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7.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18.xml" ContentType="application/vnd.openxmlformats-officedocument.drawing+xml"/>
  <Override PartName="/xl/pivotTables/pivotTable1.xml" ContentType="application/vnd.openxmlformats-officedocument.spreadsheetml.pivotTable+xml"/>
  <Override PartName="/xl/drawings/drawing19.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0.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2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2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2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2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scotsconnect-my.sharepoint.com/personal/zoe_gidden_gov_scot/Documents/Zoe/1. Initial leaver destination publication/2026/Files for website/"/>
    </mc:Choice>
  </mc:AlternateContent>
  <xr:revisionPtr revIDLastSave="18" documentId="13_ncr:1_{05567E42-7DFC-47E1-B6A6-531E6618A403}" xr6:coauthVersionLast="47" xr6:coauthVersionMax="47" xr10:uidLastSave="{33E7291B-8574-458F-96C4-B218F2B8EB31}"/>
  <bookViews>
    <workbookView xWindow="-60" yWindow="-16320" windowWidth="29040" windowHeight="15720" tabRatio="920" xr2:uid="{00000000-000D-0000-FFFF-FFFF00000000}"/>
  </bookViews>
  <sheets>
    <sheet name="Cover_sheet" sheetId="189" r:id="rId1"/>
    <sheet name="Table_of_contents" sheetId="208" r:id="rId2"/>
    <sheet name="Notes" sheetId="188" r:id="rId3"/>
    <sheet name="Tables_1a_1b" sheetId="172" r:id="rId4"/>
    <sheet name="Table_2" sheetId="173" r:id="rId5"/>
    <sheet name="Table_3" sheetId="174" r:id="rId6"/>
    <sheet name="Table_4" sheetId="191" r:id="rId7"/>
    <sheet name="Table_5" sheetId="192" r:id="rId8"/>
    <sheet name="Table_5a" sheetId="193" r:id="rId9"/>
    <sheet name="Table_6" sheetId="194" r:id="rId10"/>
    <sheet name="Table_7" sheetId="254" r:id="rId11"/>
    <sheet name="Table_8" sheetId="199" r:id="rId12"/>
    <sheet name="Table_9" sheetId="133" r:id="rId13"/>
    <sheet name="Table_10" sheetId="134" r:id="rId14"/>
    <sheet name="Table_10a" sheetId="135" r:id="rId15"/>
    <sheet name="Table_11" sheetId="183" r:id="rId16"/>
    <sheet name="Table_12" sheetId="138" r:id="rId17"/>
    <sheet name="Table_13" sheetId="202" r:id="rId18"/>
    <sheet name="Table_14" sheetId="137" r:id="rId19"/>
    <sheet name="Chart_1a" sheetId="176" r:id="rId20"/>
    <sheet name="Chart_1b" sheetId="177" r:id="rId21"/>
    <sheet name="Chart_2" sheetId="214" r:id="rId22"/>
    <sheet name="Chart_3" sheetId="184" r:id="rId23"/>
    <sheet name="Chart_4" sheetId="228" r:id="rId24"/>
    <sheet name="Chart_5" sheetId="179" r:id="rId25"/>
    <sheet name="Chart_6" sheetId="215" r:id="rId26"/>
    <sheet name="Chart_7" sheetId="216" r:id="rId27"/>
    <sheet name="Chart_8" sheetId="220" r:id="rId28"/>
    <sheet name="Chart_9" sheetId="195" r:id="rId29"/>
    <sheet name="Chart_10" sheetId="205" r:id="rId30"/>
    <sheet name="Chart_11" sheetId="217" r:id="rId31"/>
    <sheet name="Chart_12" sheetId="185" r:id="rId32"/>
    <sheet name="Chart_13" sheetId="204" r:id="rId33"/>
    <sheet name="Chart_14" sheetId="219" r:id="rId34"/>
    <sheet name="C1.1a_b_c_d" sheetId="144" r:id="rId35"/>
    <sheet name="Chart_15a_b" sheetId="227" r:id="rId36"/>
    <sheet name="C1.2a_b" sheetId="225" r:id="rId37"/>
    <sheet name="C1.3a_b" sheetId="226" r:id="rId38"/>
    <sheet name="Chart_16a_b_c" sheetId="229" r:id="rId39"/>
    <sheet name="PC1a" sheetId="250" r:id="rId40"/>
    <sheet name="PC1b" sheetId="249" r:id="rId41"/>
    <sheet name="PC2" sheetId="248" r:id="rId42"/>
    <sheet name="All SCQF PC data suppressed" sheetId="247" state="hidden" r:id="rId43"/>
    <sheet name="PC3a" sheetId="246" r:id="rId44"/>
    <sheet name="PC3b" sheetId="245" r:id="rId45"/>
    <sheet name="PC4" sheetId="244" r:id="rId46"/>
    <sheet name="NQ PC data suppressed" sheetId="243" state="hidden" r:id="rId47"/>
    <sheet name="L1.1" sheetId="145" r:id="rId48"/>
    <sheet name="L1.2" sheetId="146" r:id="rId49"/>
    <sheet name="L1.3" sheetId="147" r:id="rId50"/>
    <sheet name="L1.4" sheetId="148" r:id="rId51"/>
    <sheet name="L1.5" sheetId="149" r:id="rId52"/>
    <sheet name="L1.6" sheetId="150" r:id="rId53"/>
    <sheet name="L2.1" sheetId="151" r:id="rId54"/>
    <sheet name="L2.1a" sheetId="152" r:id="rId55"/>
    <sheet name="L3.1" sheetId="253" r:id="rId56"/>
    <sheet name="S1.1" sheetId="196" r:id="rId57"/>
    <sheet name="S1.2" sheetId="197" r:id="rId58"/>
    <sheet name="S2.1" sheetId="198" r:id="rId59"/>
    <sheet name="S2.2a_S2.2b" sheetId="200" r:id="rId60"/>
    <sheet name="S3.1" sheetId="234" r:id="rId61"/>
    <sheet name="S3.2" sheetId="235" r:id="rId62"/>
    <sheet name="N1.1" sheetId="154" r:id="rId63"/>
    <sheet name="N1.2" sheetId="155" r:id="rId64"/>
    <sheet name="N1.3a_N1.3b" sheetId="156" r:id="rId65"/>
    <sheet name="N2.1" sheetId="160" r:id="rId66"/>
    <sheet name="N2.2a_N2.2b" sheetId="162" r:id="rId67"/>
    <sheet name="N3.1" sheetId="163" r:id="rId68"/>
    <sheet name="N3.2" sheetId="164" r:id="rId69"/>
    <sheet name="Z1.1" sheetId="159" r:id="rId70"/>
    <sheet name="Z2.1a_Z2.1b" sheetId="157" r:id="rId71"/>
    <sheet name="Annex_A" sheetId="69" r:id="rId72"/>
    <sheet name="Annex_B" sheetId="206" r:id="rId73"/>
  </sheets>
  <externalReferences>
    <externalReference r:id="rId74"/>
  </externalReferences>
  <definedNames>
    <definedName name="__123" localSheetId="31" hidden="1">#REF!</definedName>
    <definedName name="__123" localSheetId="22" hidden="1">#REF!</definedName>
    <definedName name="__123" localSheetId="28" hidden="1">#REF!</definedName>
    <definedName name="__123" localSheetId="2" hidden="1">#REF!</definedName>
    <definedName name="__123" localSheetId="15" hidden="1">#REF!</definedName>
    <definedName name="__123" localSheetId="4" hidden="1">#REF!</definedName>
    <definedName name="__123" localSheetId="5" hidden="1">#REF!</definedName>
    <definedName name="__123" localSheetId="9" hidden="1">#REF!</definedName>
    <definedName name="__123" localSheetId="1" hidden="1">#REF!</definedName>
    <definedName name="__123" localSheetId="3" hidden="1">#REF!</definedName>
    <definedName name="__123" hidden="1">#REF!</definedName>
    <definedName name="__1234Graph_A" localSheetId="29" hidden="1">Chart_10!#REF!</definedName>
    <definedName name="__1234Graph_A" localSheetId="31" hidden="1">#REF!</definedName>
    <definedName name="__1234Graph_A" localSheetId="32" hidden="1">Chart_13!#REF!</definedName>
    <definedName name="__1234Graph_A" localSheetId="22" hidden="1">#REF!</definedName>
    <definedName name="__1234Graph_A" localSheetId="28" hidden="1">#REF!</definedName>
    <definedName name="__1234Graph_A" localSheetId="2" hidden="1">#REF!</definedName>
    <definedName name="__1234Graph_A" localSheetId="15" hidden="1">#REF!</definedName>
    <definedName name="__1234Graph_A" localSheetId="9" hidden="1">#REF!</definedName>
    <definedName name="__1234Graph_A" localSheetId="1" hidden="1">#REF!</definedName>
    <definedName name="__1234Graph_A" hidden="1">#REF!</definedName>
    <definedName name="__1234Graph_ABERLGRAP" localSheetId="29" hidden="1">'[1]Time series'!#REF!</definedName>
    <definedName name="__1234Graph_ABERLGRAP" localSheetId="31" hidden="1">'[1]Time series'!#REF!</definedName>
    <definedName name="__1234Graph_ABERLGRAP" localSheetId="32" hidden="1">'[1]Time series'!#REF!</definedName>
    <definedName name="__1234Graph_ABERLGRAP" localSheetId="22" hidden="1">'[1]Time series'!#REF!</definedName>
    <definedName name="__1234Graph_ABERLGRAP" localSheetId="28" hidden="1">'[1]Time series'!#REF!</definedName>
    <definedName name="__1234Graph_ABERLGRAP" localSheetId="2" hidden="1">'[1]Time series'!#REF!</definedName>
    <definedName name="__1234Graph_ABERLGRAP" localSheetId="15" hidden="1">'[1]Time series'!#REF!</definedName>
    <definedName name="__1234Graph_ABERLGRAP" localSheetId="9" hidden="1">'[1]Time series'!#REF!</definedName>
    <definedName name="__1234Graph_ABERLGRAP" localSheetId="1" hidden="1">'[1]Time series'!#REF!</definedName>
    <definedName name="__1234Graph_ABERLGRAP" hidden="1">'[1]Time series'!#REF!</definedName>
    <definedName name="__123Graph_A" localSheetId="29" hidden="1">Chart_10!#REF!</definedName>
    <definedName name="__123Graph_A" localSheetId="31" hidden="1">#REF!</definedName>
    <definedName name="__123Graph_A" localSheetId="32" hidden="1">Chart_13!#REF!</definedName>
    <definedName name="__123Graph_A" localSheetId="19" hidden="1">#REF!</definedName>
    <definedName name="__123Graph_A" localSheetId="22" hidden="1">#REF!</definedName>
    <definedName name="__123Graph_A" localSheetId="28" hidden="1">#REF!</definedName>
    <definedName name="__123Graph_A" localSheetId="2" hidden="1">#REF!</definedName>
    <definedName name="__123Graph_A" localSheetId="15" hidden="1">#REF!</definedName>
    <definedName name="__123Graph_A" localSheetId="9" hidden="1">#REF!</definedName>
    <definedName name="__123Graph_A" localSheetId="1" hidden="1">#REF!</definedName>
    <definedName name="__123Graph_A" hidden="1">#REF!</definedName>
    <definedName name="__123Graph_A_new" localSheetId="31" hidden="1">'[1]Time series'!#REF!</definedName>
    <definedName name="__123Graph_A_new" localSheetId="22" hidden="1">'[1]Time series'!#REF!</definedName>
    <definedName name="__123Graph_A_new" localSheetId="28" hidden="1">'[1]Time series'!#REF!</definedName>
    <definedName name="__123Graph_A_new" localSheetId="2" hidden="1">'[1]Time series'!#REF!</definedName>
    <definedName name="__123Graph_A_new" localSheetId="15" hidden="1">'[1]Time series'!#REF!</definedName>
    <definedName name="__123Graph_A_new" localSheetId="9" hidden="1">'[1]Time series'!#REF!</definedName>
    <definedName name="__123Graph_A_new" localSheetId="1" hidden="1">'[1]Time series'!#REF!</definedName>
    <definedName name="__123Graph_A_new" hidden="1">'[1]Time series'!#REF!</definedName>
    <definedName name="__123Graph_ABERLGRAP" localSheetId="29" hidden="1">'[1]Time series'!#REF!</definedName>
    <definedName name="__123Graph_ABERLGRAP" localSheetId="31" hidden="1">'[1]Time series'!#REF!</definedName>
    <definedName name="__123Graph_ABERLGRAP" localSheetId="32" hidden="1">'[1]Time series'!#REF!</definedName>
    <definedName name="__123Graph_ABERLGRAP" localSheetId="19" hidden="1">'[1]Time series'!#REF!</definedName>
    <definedName name="__123Graph_ABERLGRAP" localSheetId="22" hidden="1">'[1]Time series'!#REF!</definedName>
    <definedName name="__123Graph_ABERLGRAP" localSheetId="28" hidden="1">'[1]Time series'!#REF!</definedName>
    <definedName name="__123Graph_ABERLGRAP" localSheetId="2" hidden="1">'[1]Time series'!#REF!</definedName>
    <definedName name="__123Graph_ABERLGRAP" localSheetId="1" hidden="1">'[1]Time series'!#REF!</definedName>
    <definedName name="__123Graph_ABERLGRAP" hidden="1">'[1]Time series'!#REF!</definedName>
    <definedName name="__123Graph_ACATCH1" localSheetId="29" hidden="1">'[1]Time series'!#REF!</definedName>
    <definedName name="__123Graph_ACATCH1" localSheetId="31" hidden="1">'[1]Time series'!#REF!</definedName>
    <definedName name="__123Graph_ACATCH1" localSheetId="32" hidden="1">'[1]Time series'!#REF!</definedName>
    <definedName name="__123Graph_ACATCH1" localSheetId="19" hidden="1">'[1]Time series'!#REF!</definedName>
    <definedName name="__123Graph_ACATCH1" localSheetId="22" hidden="1">'[1]Time series'!#REF!</definedName>
    <definedName name="__123Graph_ACATCH1" localSheetId="28" hidden="1">'[1]Time series'!#REF!</definedName>
    <definedName name="__123Graph_ACATCH1" localSheetId="2" hidden="1">'[1]Time series'!#REF!</definedName>
    <definedName name="__123Graph_ACATCH1" localSheetId="1" hidden="1">'[1]Time series'!#REF!</definedName>
    <definedName name="__123Graph_ACATCH1" hidden="1">'[1]Time series'!#REF!</definedName>
    <definedName name="__123Graph_ACATCH1_new" localSheetId="2" hidden="1">'[1]Time series'!#REF!</definedName>
    <definedName name="__123Graph_ACATCH1_new" localSheetId="1" hidden="1">'[1]Time series'!#REF!</definedName>
    <definedName name="__123Graph_ACATCH1_new" hidden="1">'[1]Time series'!#REF!</definedName>
    <definedName name="__123Graph_ACONVERG1" localSheetId="29" hidden="1">'[1]Time series'!#REF!</definedName>
    <definedName name="__123Graph_ACONVERG1" localSheetId="31" hidden="1">'[1]Time series'!#REF!</definedName>
    <definedName name="__123Graph_ACONVERG1" localSheetId="32" hidden="1">'[1]Time series'!#REF!</definedName>
    <definedName name="__123Graph_ACONVERG1" localSheetId="19" hidden="1">'[1]Time series'!#REF!</definedName>
    <definedName name="__123Graph_ACONVERG1" localSheetId="22" hidden="1">'[1]Time series'!#REF!</definedName>
    <definedName name="__123Graph_ACONVERG1" localSheetId="28" hidden="1">'[1]Time series'!#REF!</definedName>
    <definedName name="__123Graph_ACONVERG1" localSheetId="2" hidden="1">'[1]Time series'!#REF!</definedName>
    <definedName name="__123Graph_ACONVERG1" localSheetId="1" hidden="1">'[1]Time series'!#REF!</definedName>
    <definedName name="__123Graph_ACONVERG1" hidden="1">'[1]Time series'!#REF!</definedName>
    <definedName name="__123Graph_ACONVERG1_new" localSheetId="1" hidden="1">'[1]Time series'!#REF!</definedName>
    <definedName name="__123Graph_ACONVERG1_new" hidden="1">'[1]Time series'!#REF!</definedName>
    <definedName name="__123Graph_AECTOT" localSheetId="29" hidden="1">Chart_10!#REF!</definedName>
    <definedName name="__123Graph_AECTOT" localSheetId="31" hidden="1">#REF!</definedName>
    <definedName name="__123Graph_AECTOT" localSheetId="32" hidden="1">Chart_13!#REF!</definedName>
    <definedName name="__123Graph_AECTOT" localSheetId="19" hidden="1">#REF!</definedName>
    <definedName name="__123Graph_AECTOT" localSheetId="22" hidden="1">#REF!</definedName>
    <definedName name="__123Graph_AECTOT" localSheetId="28" hidden="1">#REF!</definedName>
    <definedName name="__123Graph_AECTOT" localSheetId="2" hidden="1">#REF!</definedName>
    <definedName name="__123Graph_AECTOT" localSheetId="15" hidden="1">#REF!</definedName>
    <definedName name="__123Graph_AECTOT" localSheetId="9" hidden="1">#REF!</definedName>
    <definedName name="__123Graph_AECTOT" localSheetId="1" hidden="1">#REF!</definedName>
    <definedName name="__123Graph_AECTOT" hidden="1">#REF!</definedName>
    <definedName name="__123Graph_AGRAPH2" localSheetId="29" hidden="1">'[1]Time series'!#REF!</definedName>
    <definedName name="__123Graph_AGRAPH2" localSheetId="31" hidden="1">'[1]Time series'!#REF!</definedName>
    <definedName name="__123Graph_AGRAPH2" localSheetId="32" hidden="1">'[1]Time series'!#REF!</definedName>
    <definedName name="__123Graph_AGRAPH2" localSheetId="19" hidden="1">'[1]Time series'!#REF!</definedName>
    <definedName name="__123Graph_AGRAPH2" localSheetId="22" hidden="1">'[1]Time series'!#REF!</definedName>
    <definedName name="__123Graph_AGRAPH2" localSheetId="28" hidden="1">'[1]Time series'!#REF!</definedName>
    <definedName name="__123Graph_AGRAPH2" localSheetId="15" hidden="1">'[1]Time series'!#REF!</definedName>
    <definedName name="__123Graph_AGRAPH2" localSheetId="9" hidden="1">'[1]Time series'!#REF!</definedName>
    <definedName name="__123Graph_AGRAPH2" localSheetId="1" hidden="1">'[1]Time series'!#REF!</definedName>
    <definedName name="__123Graph_AGRAPH2" hidden="1">'[1]Time series'!#REF!</definedName>
    <definedName name="__123Graph_AGRAPH41" localSheetId="29" hidden="1">'[1]Time series'!#REF!</definedName>
    <definedName name="__123Graph_AGRAPH41" localSheetId="31" hidden="1">'[1]Time series'!#REF!</definedName>
    <definedName name="__123Graph_AGRAPH41" localSheetId="32" hidden="1">'[1]Time series'!#REF!</definedName>
    <definedName name="__123Graph_AGRAPH41" localSheetId="19" hidden="1">'[1]Time series'!#REF!</definedName>
    <definedName name="__123Graph_AGRAPH41" localSheetId="22" hidden="1">'[1]Time series'!#REF!</definedName>
    <definedName name="__123Graph_AGRAPH41" localSheetId="28" hidden="1">'[1]Time series'!#REF!</definedName>
    <definedName name="__123Graph_AGRAPH41" localSheetId="1" hidden="1">'[1]Time series'!#REF!</definedName>
    <definedName name="__123Graph_AGRAPH41" hidden="1">'[1]Time series'!#REF!</definedName>
    <definedName name="__123Graph_AGRAPH42" localSheetId="29" hidden="1">'[1]Time series'!#REF!</definedName>
    <definedName name="__123Graph_AGRAPH42" localSheetId="31" hidden="1">'[1]Time series'!#REF!</definedName>
    <definedName name="__123Graph_AGRAPH42" localSheetId="32" hidden="1">'[1]Time series'!#REF!</definedName>
    <definedName name="__123Graph_AGRAPH42" localSheetId="19" hidden="1">'[1]Time series'!#REF!</definedName>
    <definedName name="__123Graph_AGRAPH42" localSheetId="22" hidden="1">'[1]Time series'!#REF!</definedName>
    <definedName name="__123Graph_AGRAPH42" localSheetId="28" hidden="1">'[1]Time series'!#REF!</definedName>
    <definedName name="__123Graph_AGRAPH42" localSheetId="1" hidden="1">'[1]Time series'!#REF!</definedName>
    <definedName name="__123Graph_AGRAPH42" hidden="1">'[1]Time series'!#REF!</definedName>
    <definedName name="__123Graph_AGRAPH44" localSheetId="31" hidden="1">'[1]Time series'!#REF!</definedName>
    <definedName name="__123Graph_AGRAPH44" localSheetId="19" hidden="1">'[1]Time series'!#REF!</definedName>
    <definedName name="__123Graph_AGRAPH44" localSheetId="22" hidden="1">'[1]Time series'!#REF!</definedName>
    <definedName name="__123Graph_AGRAPH44" localSheetId="28" hidden="1">'[1]Time series'!#REF!</definedName>
    <definedName name="__123Graph_AGRAPH44" localSheetId="1" hidden="1">'[1]Time series'!#REF!</definedName>
    <definedName name="__123Graph_AGRAPH44" hidden="1">'[1]Time series'!#REF!</definedName>
    <definedName name="__123Graph_APERIB" localSheetId="31" hidden="1">'[1]Time series'!#REF!</definedName>
    <definedName name="__123Graph_APERIB" localSheetId="19" hidden="1">'[1]Time series'!#REF!</definedName>
    <definedName name="__123Graph_APERIB" localSheetId="22" hidden="1">'[1]Time series'!#REF!</definedName>
    <definedName name="__123Graph_APERIB" localSheetId="28" hidden="1">'[1]Time series'!#REF!</definedName>
    <definedName name="__123Graph_APERIB" localSheetId="1" hidden="1">'[1]Time series'!#REF!</definedName>
    <definedName name="__123Graph_APERIB" hidden="1">'[1]Time series'!#REF!</definedName>
    <definedName name="__123Graph_APRODABSC" localSheetId="31" hidden="1">'[1]Time series'!#REF!</definedName>
    <definedName name="__123Graph_APRODABSC" localSheetId="19" hidden="1">'[1]Time series'!#REF!</definedName>
    <definedName name="__123Graph_APRODABSC" localSheetId="22" hidden="1">'[1]Time series'!#REF!</definedName>
    <definedName name="__123Graph_APRODABSC" localSheetId="28" hidden="1">'[1]Time series'!#REF!</definedName>
    <definedName name="__123Graph_APRODABSC" localSheetId="1" hidden="1">'[1]Time series'!#REF!</definedName>
    <definedName name="__123Graph_APRODABSC" hidden="1">'[1]Time series'!#REF!</definedName>
    <definedName name="__123Graph_APRODABSD" localSheetId="31" hidden="1">'[1]Time series'!#REF!</definedName>
    <definedName name="__123Graph_APRODABSD" localSheetId="19" hidden="1">'[1]Time series'!#REF!</definedName>
    <definedName name="__123Graph_APRODABSD" localSheetId="22" hidden="1">'[1]Time series'!#REF!</definedName>
    <definedName name="__123Graph_APRODABSD" localSheetId="28" hidden="1">'[1]Time series'!#REF!</definedName>
    <definedName name="__123Graph_APRODABSD" localSheetId="1" hidden="1">'[1]Time series'!#REF!</definedName>
    <definedName name="__123Graph_APRODABSD" hidden="1">'[1]Time series'!#REF!</definedName>
    <definedName name="__123Graph_APRODTRE2" localSheetId="31" hidden="1">'[1]Time series'!#REF!</definedName>
    <definedName name="__123Graph_APRODTRE2" localSheetId="19" hidden="1">'[1]Time series'!#REF!</definedName>
    <definedName name="__123Graph_APRODTRE2" localSheetId="22" hidden="1">'[1]Time series'!#REF!</definedName>
    <definedName name="__123Graph_APRODTRE2" localSheetId="28" hidden="1">'[1]Time series'!#REF!</definedName>
    <definedName name="__123Graph_APRODTRE2" localSheetId="1" hidden="1">'[1]Time series'!#REF!</definedName>
    <definedName name="__123Graph_APRODTRE2" hidden="1">'[1]Time series'!#REF!</definedName>
    <definedName name="__123Graph_APRODTRE3" localSheetId="31" hidden="1">'[1]Time series'!#REF!</definedName>
    <definedName name="__123Graph_APRODTRE3" localSheetId="19" hidden="1">'[1]Time series'!#REF!</definedName>
    <definedName name="__123Graph_APRODTRE3" localSheetId="22" hidden="1">'[1]Time series'!#REF!</definedName>
    <definedName name="__123Graph_APRODTRE3" localSheetId="28" hidden="1">'[1]Time series'!#REF!</definedName>
    <definedName name="__123Graph_APRODTRE3" localSheetId="1" hidden="1">'[1]Time series'!#REF!</definedName>
    <definedName name="__123Graph_APRODTRE3" hidden="1">'[1]Time series'!#REF!</definedName>
    <definedName name="__123Graph_APRODTRE4" localSheetId="31" hidden="1">'[1]Time series'!#REF!</definedName>
    <definedName name="__123Graph_APRODTRE4" localSheetId="19" hidden="1">'[1]Time series'!#REF!</definedName>
    <definedName name="__123Graph_APRODTRE4" localSheetId="22" hidden="1">'[1]Time series'!#REF!</definedName>
    <definedName name="__123Graph_APRODTRE4" localSheetId="28" hidden="1">'[1]Time series'!#REF!</definedName>
    <definedName name="__123Graph_APRODTRE4" localSheetId="1" hidden="1">'[1]Time series'!#REF!</definedName>
    <definedName name="__123Graph_APRODTRE4" hidden="1">'[1]Time series'!#REF!</definedName>
    <definedName name="__123Graph_APRODTREND" localSheetId="31" hidden="1">'[1]Time series'!#REF!</definedName>
    <definedName name="__123Graph_APRODTREND" localSheetId="19" hidden="1">'[1]Time series'!#REF!</definedName>
    <definedName name="__123Graph_APRODTREND" localSheetId="22" hidden="1">'[1]Time series'!#REF!</definedName>
    <definedName name="__123Graph_APRODTREND" localSheetId="28" hidden="1">'[1]Time series'!#REF!</definedName>
    <definedName name="__123Graph_APRODTREND" localSheetId="1" hidden="1">'[1]Time series'!#REF!</definedName>
    <definedName name="__123Graph_APRODTREND" hidden="1">'[1]Time series'!#REF!</definedName>
    <definedName name="__123Graph_AUTRECHT" localSheetId="31" hidden="1">'[1]Time series'!#REF!</definedName>
    <definedName name="__123Graph_AUTRECHT" localSheetId="19" hidden="1">'[1]Time series'!#REF!</definedName>
    <definedName name="__123Graph_AUTRECHT" localSheetId="22" hidden="1">'[1]Time series'!#REF!</definedName>
    <definedName name="__123Graph_AUTRECHT" localSheetId="28" hidden="1">'[1]Time series'!#REF!</definedName>
    <definedName name="__123Graph_AUTRECHT" localSheetId="1" hidden="1">'[1]Time series'!#REF!</definedName>
    <definedName name="__123Graph_AUTRECHT" hidden="1">'[1]Time series'!#REF!</definedName>
    <definedName name="__123Graph_B" localSheetId="29" hidden="1">Chart_10!#REF!</definedName>
    <definedName name="__123Graph_B" localSheetId="31" hidden="1">#REF!</definedName>
    <definedName name="__123Graph_B" localSheetId="32" hidden="1">Chart_13!#REF!</definedName>
    <definedName name="__123Graph_B" localSheetId="19" hidden="1">#REF!</definedName>
    <definedName name="__123Graph_B" localSheetId="22" hidden="1">#REF!</definedName>
    <definedName name="__123Graph_B" localSheetId="28" hidden="1">#REF!</definedName>
    <definedName name="__123Graph_B" localSheetId="2" hidden="1">#REF!</definedName>
    <definedName name="__123Graph_B" localSheetId="15" hidden="1">#REF!</definedName>
    <definedName name="__123Graph_B" localSheetId="9" hidden="1">#REF!</definedName>
    <definedName name="__123Graph_B" localSheetId="1" hidden="1">#REF!</definedName>
    <definedName name="__123Graph_B" hidden="1">#REF!</definedName>
    <definedName name="__123Graph_BBERLGRAP" localSheetId="31" hidden="1">'[1]Time series'!#REF!</definedName>
    <definedName name="__123Graph_BBERLGRAP" localSheetId="19" hidden="1">'[1]Time series'!#REF!</definedName>
    <definedName name="__123Graph_BBERLGRAP" localSheetId="22" hidden="1">'[1]Time series'!#REF!</definedName>
    <definedName name="__123Graph_BBERLGRAP" localSheetId="28" hidden="1">'[1]Time series'!#REF!</definedName>
    <definedName name="__123Graph_BBERLGRAP" localSheetId="15" hidden="1">'[1]Time series'!#REF!</definedName>
    <definedName name="__123Graph_BBERLGRAP" localSheetId="9" hidden="1">'[1]Time series'!#REF!</definedName>
    <definedName name="__123Graph_BBERLGRAP" localSheetId="1" hidden="1">'[1]Time series'!#REF!</definedName>
    <definedName name="__123Graph_BBERLGRAP" hidden="1">'[1]Time series'!#REF!</definedName>
    <definedName name="__123Graph_BCATCH1" localSheetId="31" hidden="1">'[1]Time series'!#REF!</definedName>
    <definedName name="__123Graph_BCATCH1" localSheetId="19" hidden="1">'[1]Time series'!#REF!</definedName>
    <definedName name="__123Graph_BCATCH1" localSheetId="22" hidden="1">'[1]Time series'!#REF!</definedName>
    <definedName name="__123Graph_BCATCH1" localSheetId="28" hidden="1">'[1]Time series'!#REF!</definedName>
    <definedName name="__123Graph_BCATCH1" localSheetId="1" hidden="1">'[1]Time series'!#REF!</definedName>
    <definedName name="__123Graph_BCATCH1" hidden="1">'[1]Time series'!#REF!</definedName>
    <definedName name="__123Graph_BCONVERG1" localSheetId="31" hidden="1">'[1]Time series'!#REF!</definedName>
    <definedName name="__123Graph_BCONVERG1" localSheetId="19" hidden="1">'[1]Time series'!#REF!</definedName>
    <definedName name="__123Graph_BCONVERG1" localSheetId="22" hidden="1">'[1]Time series'!#REF!</definedName>
    <definedName name="__123Graph_BCONVERG1" localSheetId="28" hidden="1">'[1]Time series'!#REF!</definedName>
    <definedName name="__123Graph_BCONVERG1" localSheetId="1" hidden="1">'[1]Time series'!#REF!</definedName>
    <definedName name="__123Graph_BCONVERG1" hidden="1">'[1]Time series'!#REF!</definedName>
    <definedName name="__123Graph_BECTOT" localSheetId="29" hidden="1">Chart_10!#REF!</definedName>
    <definedName name="__123Graph_BECTOT" localSheetId="31" hidden="1">#REF!</definedName>
    <definedName name="__123Graph_BECTOT" localSheetId="32" hidden="1">Chart_13!#REF!</definedName>
    <definedName name="__123Graph_BECTOT" localSheetId="19" hidden="1">#REF!</definedName>
    <definedName name="__123Graph_BECTOT" localSheetId="22" hidden="1">#REF!</definedName>
    <definedName name="__123Graph_BECTOT" localSheetId="28" hidden="1">#REF!</definedName>
    <definedName name="__123Graph_BECTOT" localSheetId="2" hidden="1">#REF!</definedName>
    <definedName name="__123Graph_BECTOT" localSheetId="15" hidden="1">#REF!</definedName>
    <definedName name="__123Graph_BECTOT" localSheetId="9" hidden="1">#REF!</definedName>
    <definedName name="__123Graph_BECTOT" localSheetId="1" hidden="1">#REF!</definedName>
    <definedName name="__123Graph_BECTOT" hidden="1">#REF!</definedName>
    <definedName name="__123Graph_BGRAPH2" localSheetId="31" hidden="1">'[1]Time series'!#REF!</definedName>
    <definedName name="__123Graph_BGRAPH2" localSheetId="19" hidden="1">'[1]Time series'!#REF!</definedName>
    <definedName name="__123Graph_BGRAPH2" localSheetId="22" hidden="1">'[1]Time series'!#REF!</definedName>
    <definedName name="__123Graph_BGRAPH2" localSheetId="28" hidden="1">'[1]Time series'!#REF!</definedName>
    <definedName name="__123Graph_BGRAPH2" localSheetId="15" hidden="1">'[1]Time series'!#REF!</definedName>
    <definedName name="__123Graph_BGRAPH2" localSheetId="9" hidden="1">'[1]Time series'!#REF!</definedName>
    <definedName name="__123Graph_BGRAPH2" localSheetId="1" hidden="1">'[1]Time series'!#REF!</definedName>
    <definedName name="__123Graph_BGRAPH2" hidden="1">'[1]Time series'!#REF!</definedName>
    <definedName name="__123Graph_BGRAPH41" localSheetId="31" hidden="1">'[1]Time series'!#REF!</definedName>
    <definedName name="__123Graph_BGRAPH41" localSheetId="19" hidden="1">'[1]Time series'!#REF!</definedName>
    <definedName name="__123Graph_BGRAPH41" localSheetId="22" hidden="1">'[1]Time series'!#REF!</definedName>
    <definedName name="__123Graph_BGRAPH41" localSheetId="28" hidden="1">'[1]Time series'!#REF!</definedName>
    <definedName name="__123Graph_BGRAPH41" localSheetId="1" hidden="1">'[1]Time series'!#REF!</definedName>
    <definedName name="__123Graph_BGRAPH41" hidden="1">'[1]Time series'!#REF!</definedName>
    <definedName name="__123Graph_BPERIB" localSheetId="31" hidden="1">'[1]Time series'!#REF!</definedName>
    <definedName name="__123Graph_BPERIB" localSheetId="19" hidden="1">'[1]Time series'!#REF!</definedName>
    <definedName name="__123Graph_BPERIB" localSheetId="22" hidden="1">'[1]Time series'!#REF!</definedName>
    <definedName name="__123Graph_BPERIB" localSheetId="28" hidden="1">'[1]Time series'!#REF!</definedName>
    <definedName name="__123Graph_BPERIB" localSheetId="1" hidden="1">'[1]Time series'!#REF!</definedName>
    <definedName name="__123Graph_BPERIB" hidden="1">'[1]Time series'!#REF!</definedName>
    <definedName name="__123Graph_BPRODABSC" localSheetId="31" hidden="1">'[1]Time series'!#REF!</definedName>
    <definedName name="__123Graph_BPRODABSC" localSheetId="19" hidden="1">'[1]Time series'!#REF!</definedName>
    <definedName name="__123Graph_BPRODABSC" localSheetId="22" hidden="1">'[1]Time series'!#REF!</definedName>
    <definedName name="__123Graph_BPRODABSC" localSheetId="28" hidden="1">'[1]Time series'!#REF!</definedName>
    <definedName name="__123Graph_BPRODABSC" localSheetId="1" hidden="1">'[1]Time series'!#REF!</definedName>
    <definedName name="__123Graph_BPRODABSC" hidden="1">'[1]Time series'!#REF!</definedName>
    <definedName name="__123Graph_BPRODABSD" localSheetId="31" hidden="1">'[1]Time series'!#REF!</definedName>
    <definedName name="__123Graph_BPRODABSD" localSheetId="19" hidden="1">'[1]Time series'!#REF!</definedName>
    <definedName name="__123Graph_BPRODABSD" localSheetId="22" hidden="1">'[1]Time series'!#REF!</definedName>
    <definedName name="__123Graph_BPRODABSD" localSheetId="28" hidden="1">'[1]Time series'!#REF!</definedName>
    <definedName name="__123Graph_BPRODABSD" localSheetId="1" hidden="1">'[1]Time series'!#REF!</definedName>
    <definedName name="__123Graph_BPRODABSD" hidden="1">'[1]Time series'!#REF!</definedName>
    <definedName name="__123Graph_C" localSheetId="29" hidden="1">Chart_10!#REF!</definedName>
    <definedName name="__123Graph_C" localSheetId="31" hidden="1">#REF!</definedName>
    <definedName name="__123Graph_C" localSheetId="32" hidden="1">Chart_13!#REF!</definedName>
    <definedName name="__123Graph_C" localSheetId="19" hidden="1">#REF!</definedName>
    <definedName name="__123Graph_C" localSheetId="22" hidden="1">#REF!</definedName>
    <definedName name="__123Graph_C" localSheetId="28" hidden="1">#REF!</definedName>
    <definedName name="__123Graph_C" localSheetId="2" hidden="1">#REF!</definedName>
    <definedName name="__123Graph_C" localSheetId="15" hidden="1">#REF!</definedName>
    <definedName name="__123Graph_C" localSheetId="9" hidden="1">#REF!</definedName>
    <definedName name="__123Graph_C" localSheetId="1" hidden="1">#REF!</definedName>
    <definedName name="__123Graph_C" hidden="1">#REF!</definedName>
    <definedName name="__123Graph_CBERLGRAP" localSheetId="31" hidden="1">'[1]Time series'!#REF!</definedName>
    <definedName name="__123Graph_CBERLGRAP" localSheetId="19" hidden="1">'[1]Time series'!#REF!</definedName>
    <definedName name="__123Graph_CBERLGRAP" localSheetId="22" hidden="1">'[1]Time series'!#REF!</definedName>
    <definedName name="__123Graph_CBERLGRAP" localSheetId="28" hidden="1">'[1]Time series'!#REF!</definedName>
    <definedName name="__123Graph_CBERLGRAP" localSheetId="15" hidden="1">'[1]Time series'!#REF!</definedName>
    <definedName name="__123Graph_CBERLGRAP" localSheetId="9" hidden="1">'[1]Time series'!#REF!</definedName>
    <definedName name="__123Graph_CBERLGRAP" localSheetId="1" hidden="1">'[1]Time series'!#REF!</definedName>
    <definedName name="__123Graph_CBERLGRAP" hidden="1">'[1]Time series'!#REF!</definedName>
    <definedName name="__123Graph_CCATCH1" localSheetId="31" hidden="1">'[1]Time series'!#REF!</definedName>
    <definedName name="__123Graph_CCATCH1" localSheetId="19" hidden="1">'[1]Time series'!#REF!</definedName>
    <definedName name="__123Graph_CCATCH1" localSheetId="22" hidden="1">'[1]Time series'!#REF!</definedName>
    <definedName name="__123Graph_CCATCH1" localSheetId="28" hidden="1">'[1]Time series'!#REF!</definedName>
    <definedName name="__123Graph_CCATCH1" localSheetId="1" hidden="1">'[1]Time series'!#REF!</definedName>
    <definedName name="__123Graph_CCATCH1" hidden="1">'[1]Time series'!#REF!</definedName>
    <definedName name="__123Graph_CCONVERG1" localSheetId="29" hidden="1">Chart_10!#REF!</definedName>
    <definedName name="__123Graph_CCONVERG1" localSheetId="31" hidden="1">#REF!</definedName>
    <definedName name="__123Graph_CCONVERG1" localSheetId="32" hidden="1">Chart_13!#REF!</definedName>
    <definedName name="__123Graph_CCONVERG1" localSheetId="19" hidden="1">#REF!</definedName>
    <definedName name="__123Graph_CCONVERG1" localSheetId="22" hidden="1">#REF!</definedName>
    <definedName name="__123Graph_CCONVERG1" localSheetId="28" hidden="1">#REF!</definedName>
    <definedName name="__123Graph_CCONVERG1" localSheetId="2" hidden="1">#REF!</definedName>
    <definedName name="__123Graph_CCONVERG1" localSheetId="15" hidden="1">#REF!</definedName>
    <definedName name="__123Graph_CCONVERG1" localSheetId="9" hidden="1">#REF!</definedName>
    <definedName name="__123Graph_CCONVERG1" localSheetId="1" hidden="1">#REF!</definedName>
    <definedName name="__123Graph_CCONVERG1" hidden="1">#REF!</definedName>
    <definedName name="__123Graph_CECTOT" localSheetId="29" hidden="1">Chart_10!#REF!</definedName>
    <definedName name="__123Graph_CECTOT" localSheetId="31" hidden="1">#REF!</definedName>
    <definedName name="__123Graph_CECTOT" localSheetId="32" hidden="1">Chart_13!#REF!</definedName>
    <definedName name="__123Graph_CECTOT" localSheetId="19" hidden="1">#REF!</definedName>
    <definedName name="__123Graph_CECTOT" localSheetId="22" hidden="1">#REF!</definedName>
    <definedName name="__123Graph_CECTOT" localSheetId="28" hidden="1">#REF!</definedName>
    <definedName name="__123Graph_CECTOT" localSheetId="2" hidden="1">#REF!</definedName>
    <definedName name="__123Graph_CECTOT" localSheetId="15" hidden="1">#REF!</definedName>
    <definedName name="__123Graph_CECTOT" localSheetId="9" hidden="1">#REF!</definedName>
    <definedName name="__123Graph_CECTOT" localSheetId="1" hidden="1">#REF!</definedName>
    <definedName name="__123Graph_CECTOT" hidden="1">#REF!</definedName>
    <definedName name="__123Graph_CGRAPH41" localSheetId="29" hidden="1">'[1]Time series'!#REF!</definedName>
    <definedName name="__123Graph_CGRAPH41" localSheetId="31" hidden="1">'[1]Time series'!#REF!</definedName>
    <definedName name="__123Graph_CGRAPH41" localSheetId="32" hidden="1">'[1]Time series'!#REF!</definedName>
    <definedName name="__123Graph_CGRAPH41" localSheetId="19" hidden="1">'[1]Time series'!#REF!</definedName>
    <definedName name="__123Graph_CGRAPH41" localSheetId="22" hidden="1">'[1]Time series'!#REF!</definedName>
    <definedName name="__123Graph_CGRAPH41" localSheetId="28" hidden="1">'[1]Time series'!#REF!</definedName>
    <definedName name="__123Graph_CGRAPH41" localSheetId="2" hidden="1">'[1]Time series'!#REF!</definedName>
    <definedName name="__123Graph_CGRAPH41" localSheetId="1" hidden="1">'[1]Time series'!#REF!</definedName>
    <definedName name="__123Graph_CGRAPH41" hidden="1">'[1]Time series'!#REF!</definedName>
    <definedName name="__123Graph_CGRAPH44" localSheetId="29" hidden="1">'[1]Time series'!#REF!</definedName>
    <definedName name="__123Graph_CGRAPH44" localSheetId="31" hidden="1">'[1]Time series'!#REF!</definedName>
    <definedName name="__123Graph_CGRAPH44" localSheetId="32" hidden="1">'[1]Time series'!#REF!</definedName>
    <definedName name="__123Graph_CGRAPH44" localSheetId="19" hidden="1">'[1]Time series'!#REF!</definedName>
    <definedName name="__123Graph_CGRAPH44" localSheetId="22" hidden="1">'[1]Time series'!#REF!</definedName>
    <definedName name="__123Graph_CGRAPH44" localSheetId="28" hidden="1">'[1]Time series'!#REF!</definedName>
    <definedName name="__123Graph_CGRAPH44" localSheetId="2" hidden="1">'[1]Time series'!#REF!</definedName>
    <definedName name="__123Graph_CGRAPH44" localSheetId="1" hidden="1">'[1]Time series'!#REF!</definedName>
    <definedName name="__123Graph_CGRAPH44" hidden="1">'[1]Time series'!#REF!</definedName>
    <definedName name="__123Graph_CPERIA" localSheetId="31" hidden="1">'[1]Time series'!#REF!</definedName>
    <definedName name="__123Graph_CPERIA" localSheetId="19" hidden="1">'[1]Time series'!#REF!</definedName>
    <definedName name="__123Graph_CPERIA" localSheetId="22" hidden="1">'[1]Time series'!#REF!</definedName>
    <definedName name="__123Graph_CPERIA" localSheetId="28" hidden="1">'[1]Time series'!#REF!</definedName>
    <definedName name="__123Graph_CPERIA" localSheetId="1" hidden="1">'[1]Time series'!#REF!</definedName>
    <definedName name="__123Graph_CPERIA" hidden="1">'[1]Time series'!#REF!</definedName>
    <definedName name="__123Graph_CPERIB" localSheetId="31" hidden="1">'[1]Time series'!#REF!</definedName>
    <definedName name="__123Graph_CPERIB" localSheetId="19" hidden="1">'[1]Time series'!#REF!</definedName>
    <definedName name="__123Graph_CPERIB" localSheetId="22" hidden="1">'[1]Time series'!#REF!</definedName>
    <definedName name="__123Graph_CPERIB" localSheetId="28" hidden="1">'[1]Time series'!#REF!</definedName>
    <definedName name="__123Graph_CPERIB" localSheetId="1" hidden="1">'[1]Time series'!#REF!</definedName>
    <definedName name="__123Graph_CPERIB" hidden="1">'[1]Time series'!#REF!</definedName>
    <definedName name="__123Graph_CPRODABSC" localSheetId="31" hidden="1">'[1]Time series'!#REF!</definedName>
    <definedName name="__123Graph_CPRODABSC" localSheetId="19" hidden="1">'[1]Time series'!#REF!</definedName>
    <definedName name="__123Graph_CPRODABSC" localSheetId="22" hidden="1">'[1]Time series'!#REF!</definedName>
    <definedName name="__123Graph_CPRODABSC" localSheetId="28" hidden="1">'[1]Time series'!#REF!</definedName>
    <definedName name="__123Graph_CPRODABSC" localSheetId="1" hidden="1">'[1]Time series'!#REF!</definedName>
    <definedName name="__123Graph_CPRODABSC" hidden="1">'[1]Time series'!#REF!</definedName>
    <definedName name="__123Graph_CPRODTRE2" localSheetId="31" hidden="1">'[1]Time series'!#REF!</definedName>
    <definedName name="__123Graph_CPRODTRE2" localSheetId="19" hidden="1">'[1]Time series'!#REF!</definedName>
    <definedName name="__123Graph_CPRODTRE2" localSheetId="22" hidden="1">'[1]Time series'!#REF!</definedName>
    <definedName name="__123Graph_CPRODTRE2" localSheetId="28" hidden="1">'[1]Time series'!#REF!</definedName>
    <definedName name="__123Graph_CPRODTRE2" localSheetId="1" hidden="1">'[1]Time series'!#REF!</definedName>
    <definedName name="__123Graph_CPRODTRE2" hidden="1">'[1]Time series'!#REF!</definedName>
    <definedName name="__123Graph_CPRODTREND" localSheetId="31" hidden="1">'[1]Time series'!#REF!</definedName>
    <definedName name="__123Graph_CPRODTREND" localSheetId="19" hidden="1">'[1]Time series'!#REF!</definedName>
    <definedName name="__123Graph_CPRODTREND" localSheetId="22" hidden="1">'[1]Time series'!#REF!</definedName>
    <definedName name="__123Graph_CPRODTREND" localSheetId="28" hidden="1">'[1]Time series'!#REF!</definedName>
    <definedName name="__123Graph_CPRODTREND" localSheetId="1" hidden="1">'[1]Time series'!#REF!</definedName>
    <definedName name="__123Graph_CPRODTREND" hidden="1">'[1]Time series'!#REF!</definedName>
    <definedName name="__123Graph_CUTRECHT" localSheetId="31" hidden="1">'[1]Time series'!#REF!</definedName>
    <definedName name="__123Graph_CUTRECHT" localSheetId="19" hidden="1">'[1]Time series'!#REF!</definedName>
    <definedName name="__123Graph_CUTRECHT" localSheetId="22" hidden="1">'[1]Time series'!#REF!</definedName>
    <definedName name="__123Graph_CUTRECHT" localSheetId="28" hidden="1">'[1]Time series'!#REF!</definedName>
    <definedName name="__123Graph_CUTRECHT" localSheetId="1" hidden="1">'[1]Time series'!#REF!</definedName>
    <definedName name="__123Graph_CUTRECHT" hidden="1">'[1]Time series'!#REF!</definedName>
    <definedName name="__123Graph_D" localSheetId="29" hidden="1">Chart_10!#REF!</definedName>
    <definedName name="__123Graph_D" localSheetId="31" hidden="1">#REF!</definedName>
    <definedName name="__123Graph_D" localSheetId="32" hidden="1">Chart_13!#REF!</definedName>
    <definedName name="__123Graph_D" localSheetId="19" hidden="1">#REF!</definedName>
    <definedName name="__123Graph_D" localSheetId="22" hidden="1">#REF!</definedName>
    <definedName name="__123Graph_D" localSheetId="28" hidden="1">#REF!</definedName>
    <definedName name="__123Graph_D" localSheetId="2" hidden="1">#REF!</definedName>
    <definedName name="__123Graph_D" localSheetId="15" hidden="1">#REF!</definedName>
    <definedName name="__123Graph_D" localSheetId="9" hidden="1">#REF!</definedName>
    <definedName name="__123Graph_D" localSheetId="1" hidden="1">#REF!</definedName>
    <definedName name="__123Graph_D" hidden="1">#REF!</definedName>
    <definedName name="__123Graph_DBERLGRAP" localSheetId="31" hidden="1">'[1]Time series'!#REF!</definedName>
    <definedName name="__123Graph_DBERLGRAP" localSheetId="19" hidden="1">'[1]Time series'!#REF!</definedName>
    <definedName name="__123Graph_DBERLGRAP" localSheetId="22" hidden="1">'[1]Time series'!#REF!</definedName>
    <definedName name="__123Graph_DBERLGRAP" localSheetId="28" hidden="1">'[1]Time series'!#REF!</definedName>
    <definedName name="__123Graph_DBERLGRAP" localSheetId="15" hidden="1">'[1]Time series'!#REF!</definedName>
    <definedName name="__123Graph_DBERLGRAP" localSheetId="9" hidden="1">'[1]Time series'!#REF!</definedName>
    <definedName name="__123Graph_DBERLGRAP" localSheetId="1" hidden="1">'[1]Time series'!#REF!</definedName>
    <definedName name="__123Graph_DBERLGRAP" hidden="1">'[1]Time series'!#REF!</definedName>
    <definedName name="__123Graph_DCATCH1" localSheetId="31" hidden="1">'[1]Time series'!#REF!</definedName>
    <definedName name="__123Graph_DCATCH1" localSheetId="19" hidden="1">'[1]Time series'!#REF!</definedName>
    <definedName name="__123Graph_DCATCH1" localSheetId="22" hidden="1">'[1]Time series'!#REF!</definedName>
    <definedName name="__123Graph_DCATCH1" localSheetId="28" hidden="1">'[1]Time series'!#REF!</definedName>
    <definedName name="__123Graph_DCATCH1" localSheetId="1" hidden="1">'[1]Time series'!#REF!</definedName>
    <definedName name="__123Graph_DCATCH1" hidden="1">'[1]Time series'!#REF!</definedName>
    <definedName name="__123Graph_DCONVERG1" localSheetId="31" hidden="1">'[1]Time series'!#REF!</definedName>
    <definedName name="__123Graph_DCONVERG1" localSheetId="19" hidden="1">'[1]Time series'!#REF!</definedName>
    <definedName name="__123Graph_DCONVERG1" localSheetId="22" hidden="1">'[1]Time series'!#REF!</definedName>
    <definedName name="__123Graph_DCONVERG1" localSheetId="28" hidden="1">'[1]Time series'!#REF!</definedName>
    <definedName name="__123Graph_DCONVERG1" localSheetId="1" hidden="1">'[1]Time series'!#REF!</definedName>
    <definedName name="__123Graph_DCONVERG1" hidden="1">'[1]Time series'!#REF!</definedName>
    <definedName name="__123Graph_DECTOT" localSheetId="29" hidden="1">Chart_10!#REF!</definedName>
    <definedName name="__123Graph_DECTOT" localSheetId="31" hidden="1">#REF!</definedName>
    <definedName name="__123Graph_DECTOT" localSheetId="32" hidden="1">Chart_13!#REF!</definedName>
    <definedName name="__123Graph_DECTOT" localSheetId="19" hidden="1">#REF!</definedName>
    <definedName name="__123Graph_DECTOT" localSheetId="22" hidden="1">#REF!</definedName>
    <definedName name="__123Graph_DECTOT" localSheetId="28" hidden="1">#REF!</definedName>
    <definedName name="__123Graph_DECTOT" localSheetId="2" hidden="1">#REF!</definedName>
    <definedName name="__123Graph_DECTOT" localSheetId="15" hidden="1">#REF!</definedName>
    <definedName name="__123Graph_DECTOT" localSheetId="9" hidden="1">#REF!</definedName>
    <definedName name="__123Graph_DECTOT" localSheetId="1" hidden="1">#REF!</definedName>
    <definedName name="__123Graph_DECTOT" hidden="1">#REF!</definedName>
    <definedName name="__123Graph_DGRAPH41" localSheetId="31" hidden="1">'[1]Time series'!#REF!</definedName>
    <definedName name="__123Graph_DGRAPH41" localSheetId="19" hidden="1">'[1]Time series'!#REF!</definedName>
    <definedName name="__123Graph_DGRAPH41" localSheetId="22" hidden="1">'[1]Time series'!#REF!</definedName>
    <definedName name="__123Graph_DGRAPH41" localSheetId="28" hidden="1">'[1]Time series'!#REF!</definedName>
    <definedName name="__123Graph_DGRAPH41" localSheetId="15" hidden="1">'[1]Time series'!#REF!</definedName>
    <definedName name="__123Graph_DGRAPH41" localSheetId="9" hidden="1">'[1]Time series'!#REF!</definedName>
    <definedName name="__123Graph_DGRAPH41" localSheetId="1" hidden="1">'[1]Time series'!#REF!</definedName>
    <definedName name="__123Graph_DGRAPH41" hidden="1">'[1]Time series'!#REF!</definedName>
    <definedName name="__123Graph_DPERIA" localSheetId="31" hidden="1">'[1]Time series'!#REF!</definedName>
    <definedName name="__123Graph_DPERIA" localSheetId="19" hidden="1">'[1]Time series'!#REF!</definedName>
    <definedName name="__123Graph_DPERIA" localSheetId="22" hidden="1">'[1]Time series'!#REF!</definedName>
    <definedName name="__123Graph_DPERIA" localSheetId="28" hidden="1">'[1]Time series'!#REF!</definedName>
    <definedName name="__123Graph_DPERIA" localSheetId="1" hidden="1">'[1]Time series'!#REF!</definedName>
    <definedName name="__123Graph_DPERIA" hidden="1">'[1]Time series'!#REF!</definedName>
    <definedName name="__123Graph_DPERIB" localSheetId="31" hidden="1">'[1]Time series'!#REF!</definedName>
    <definedName name="__123Graph_DPERIB" localSheetId="19" hidden="1">'[1]Time series'!#REF!</definedName>
    <definedName name="__123Graph_DPERIB" localSheetId="22" hidden="1">'[1]Time series'!#REF!</definedName>
    <definedName name="__123Graph_DPERIB" localSheetId="28" hidden="1">'[1]Time series'!#REF!</definedName>
    <definedName name="__123Graph_DPERIB" localSheetId="1" hidden="1">'[1]Time series'!#REF!</definedName>
    <definedName name="__123Graph_DPERIB" hidden="1">'[1]Time series'!#REF!</definedName>
    <definedName name="__123Graph_DPRODABSC" localSheetId="31" hidden="1">'[1]Time series'!#REF!</definedName>
    <definedName name="__123Graph_DPRODABSC" localSheetId="19" hidden="1">'[1]Time series'!#REF!</definedName>
    <definedName name="__123Graph_DPRODABSC" localSheetId="22" hidden="1">'[1]Time series'!#REF!</definedName>
    <definedName name="__123Graph_DPRODABSC" localSheetId="28" hidden="1">'[1]Time series'!#REF!</definedName>
    <definedName name="__123Graph_DPRODABSC" localSheetId="1" hidden="1">'[1]Time series'!#REF!</definedName>
    <definedName name="__123Graph_DPRODABSC" hidden="1">'[1]Time series'!#REF!</definedName>
    <definedName name="__123Graph_DUTRECHT" localSheetId="31" hidden="1">'[1]Time series'!#REF!</definedName>
    <definedName name="__123Graph_DUTRECHT" localSheetId="19" hidden="1">'[1]Time series'!#REF!</definedName>
    <definedName name="__123Graph_DUTRECHT" localSheetId="22" hidden="1">'[1]Time series'!#REF!</definedName>
    <definedName name="__123Graph_DUTRECHT" localSheetId="28" hidden="1">'[1]Time series'!#REF!</definedName>
    <definedName name="__123Graph_DUTRECHT" localSheetId="1" hidden="1">'[1]Time series'!#REF!</definedName>
    <definedName name="__123Graph_DUTRECHT" hidden="1">'[1]Time series'!#REF!</definedName>
    <definedName name="__123Graph_E" localSheetId="29" hidden="1">Chart_10!#REF!</definedName>
    <definedName name="__123Graph_E" localSheetId="31" hidden="1">#REF!</definedName>
    <definedName name="__123Graph_E" localSheetId="32" hidden="1">Chart_13!#REF!</definedName>
    <definedName name="__123Graph_E" localSheetId="19" hidden="1">#REF!</definedName>
    <definedName name="__123Graph_E" localSheetId="22" hidden="1">#REF!</definedName>
    <definedName name="__123Graph_E" localSheetId="28" hidden="1">#REF!</definedName>
    <definedName name="__123Graph_E" localSheetId="2" hidden="1">#REF!</definedName>
    <definedName name="__123Graph_E" localSheetId="15" hidden="1">#REF!</definedName>
    <definedName name="__123Graph_E" localSheetId="9" hidden="1">#REF!</definedName>
    <definedName name="__123Graph_E" localSheetId="1" hidden="1">#REF!</definedName>
    <definedName name="__123Graph_E" hidden="1">#REF!</definedName>
    <definedName name="__123Graph_EBERLGRAP" localSheetId="31" hidden="1">'[1]Time series'!#REF!</definedName>
    <definedName name="__123Graph_EBERLGRAP" localSheetId="19" hidden="1">'[1]Time series'!#REF!</definedName>
    <definedName name="__123Graph_EBERLGRAP" localSheetId="22" hidden="1">'[1]Time series'!#REF!</definedName>
    <definedName name="__123Graph_EBERLGRAP" localSheetId="28" hidden="1">'[1]Time series'!#REF!</definedName>
    <definedName name="__123Graph_EBERLGRAP" localSheetId="15" hidden="1">'[1]Time series'!#REF!</definedName>
    <definedName name="__123Graph_EBERLGRAP" localSheetId="9" hidden="1">'[1]Time series'!#REF!</definedName>
    <definedName name="__123Graph_EBERLGRAP" localSheetId="1" hidden="1">'[1]Time series'!#REF!</definedName>
    <definedName name="__123Graph_EBERLGRAP" hidden="1">'[1]Time series'!#REF!</definedName>
    <definedName name="__123Graph_ECATCH1" localSheetId="29" hidden="1">Chart_10!#REF!</definedName>
    <definedName name="__123Graph_ECATCH1" localSheetId="31" hidden="1">#REF!</definedName>
    <definedName name="__123Graph_ECATCH1" localSheetId="32" hidden="1">Chart_13!#REF!</definedName>
    <definedName name="__123Graph_ECATCH1" localSheetId="19" hidden="1">#REF!</definedName>
    <definedName name="__123Graph_ECATCH1" localSheetId="22" hidden="1">#REF!</definedName>
    <definedName name="__123Graph_ECATCH1" localSheetId="28" hidden="1">#REF!</definedName>
    <definedName name="__123Graph_ECATCH1" localSheetId="2" hidden="1">#REF!</definedName>
    <definedName name="__123Graph_ECATCH1" localSheetId="15" hidden="1">#REF!</definedName>
    <definedName name="__123Graph_ECATCH1" localSheetId="9" hidden="1">#REF!</definedName>
    <definedName name="__123Graph_ECATCH1" localSheetId="1" hidden="1">#REF!</definedName>
    <definedName name="__123Graph_ECATCH1" hidden="1">#REF!</definedName>
    <definedName name="__123Graph_ECONVERG1" localSheetId="31" hidden="1">'[1]Time series'!#REF!</definedName>
    <definedName name="__123Graph_ECONVERG1" localSheetId="19" hidden="1">'[1]Time series'!#REF!</definedName>
    <definedName name="__123Graph_ECONVERG1" localSheetId="22" hidden="1">'[1]Time series'!#REF!</definedName>
    <definedName name="__123Graph_ECONVERG1" localSheetId="28" hidden="1">'[1]Time series'!#REF!</definedName>
    <definedName name="__123Graph_ECONVERG1" localSheetId="15" hidden="1">'[1]Time series'!#REF!</definedName>
    <definedName name="__123Graph_ECONVERG1" localSheetId="9" hidden="1">'[1]Time series'!#REF!</definedName>
    <definedName name="__123Graph_ECONVERG1" localSheetId="1" hidden="1">'[1]Time series'!#REF!</definedName>
    <definedName name="__123Graph_ECONVERG1" hidden="1">'[1]Time series'!#REF!</definedName>
    <definedName name="__123Graph_EECTOT" localSheetId="29" hidden="1">Chart_10!#REF!</definedName>
    <definedName name="__123Graph_EECTOT" localSheetId="31" hidden="1">#REF!</definedName>
    <definedName name="__123Graph_EECTOT" localSheetId="32" hidden="1">Chart_13!#REF!</definedName>
    <definedName name="__123Graph_EECTOT" localSheetId="19" hidden="1">#REF!</definedName>
    <definedName name="__123Graph_EECTOT" localSheetId="22" hidden="1">#REF!</definedName>
    <definedName name="__123Graph_EECTOT" localSheetId="28" hidden="1">#REF!</definedName>
    <definedName name="__123Graph_EECTOT" localSheetId="2" hidden="1">#REF!</definedName>
    <definedName name="__123Graph_EECTOT" localSheetId="15" hidden="1">#REF!</definedName>
    <definedName name="__123Graph_EECTOT" localSheetId="9" hidden="1">#REF!</definedName>
    <definedName name="__123Graph_EECTOT" localSheetId="1" hidden="1">#REF!</definedName>
    <definedName name="__123Graph_EECTOT" hidden="1">#REF!</definedName>
    <definedName name="__123Graph_EGRAPH41" localSheetId="31" hidden="1">'[1]Time series'!#REF!</definedName>
    <definedName name="__123Graph_EGRAPH41" localSheetId="19" hidden="1">'[1]Time series'!#REF!</definedName>
    <definedName name="__123Graph_EGRAPH41" localSheetId="22" hidden="1">'[1]Time series'!#REF!</definedName>
    <definedName name="__123Graph_EGRAPH41" localSheetId="28" hidden="1">'[1]Time series'!#REF!</definedName>
    <definedName name="__123Graph_EGRAPH41" localSheetId="15" hidden="1">'[1]Time series'!#REF!</definedName>
    <definedName name="__123Graph_EGRAPH41" localSheetId="9" hidden="1">'[1]Time series'!#REF!</definedName>
    <definedName name="__123Graph_EGRAPH41" localSheetId="1" hidden="1">'[1]Time series'!#REF!</definedName>
    <definedName name="__123Graph_EGRAPH41" hidden="1">'[1]Time series'!#REF!</definedName>
    <definedName name="__123Graph_EPERIA" localSheetId="31" hidden="1">'[1]Time series'!#REF!</definedName>
    <definedName name="__123Graph_EPERIA" localSheetId="19" hidden="1">'[1]Time series'!#REF!</definedName>
    <definedName name="__123Graph_EPERIA" localSheetId="22" hidden="1">'[1]Time series'!#REF!</definedName>
    <definedName name="__123Graph_EPERIA" localSheetId="28" hidden="1">'[1]Time series'!#REF!</definedName>
    <definedName name="__123Graph_EPERIA" localSheetId="1" hidden="1">'[1]Time series'!#REF!</definedName>
    <definedName name="__123Graph_EPERIA" hidden="1">'[1]Time series'!#REF!</definedName>
    <definedName name="__123Graph_EPRODABSC" localSheetId="31" hidden="1">'[1]Time series'!#REF!</definedName>
    <definedName name="__123Graph_EPRODABSC" localSheetId="19" hidden="1">'[1]Time series'!#REF!</definedName>
    <definedName name="__123Graph_EPRODABSC" localSheetId="22" hidden="1">'[1]Time series'!#REF!</definedName>
    <definedName name="__123Graph_EPRODABSC" localSheetId="28" hidden="1">'[1]Time series'!#REF!</definedName>
    <definedName name="__123Graph_EPRODABSC" localSheetId="1" hidden="1">'[1]Time series'!#REF!</definedName>
    <definedName name="__123Graph_EPRODABSC" hidden="1">'[1]Time series'!#REF!</definedName>
    <definedName name="__123Graph_FBERLGRAP" localSheetId="31" hidden="1">'[1]Time series'!#REF!</definedName>
    <definedName name="__123Graph_FBERLGRAP" localSheetId="19" hidden="1">'[1]Time series'!#REF!</definedName>
    <definedName name="__123Graph_FBERLGRAP" localSheetId="22" hidden="1">'[1]Time series'!#REF!</definedName>
    <definedName name="__123Graph_FBERLGRAP" localSheetId="28" hidden="1">'[1]Time series'!#REF!</definedName>
    <definedName name="__123Graph_FBERLGRAP" localSheetId="1" hidden="1">'[1]Time series'!#REF!</definedName>
    <definedName name="__123Graph_FBERLGRAP" hidden="1">'[1]Time series'!#REF!</definedName>
    <definedName name="__123Graph_FGRAPH41" localSheetId="31" hidden="1">'[1]Time series'!#REF!</definedName>
    <definedName name="__123Graph_FGRAPH41" localSheetId="19" hidden="1">'[1]Time series'!#REF!</definedName>
    <definedName name="__123Graph_FGRAPH41" localSheetId="22" hidden="1">'[1]Time series'!#REF!</definedName>
    <definedName name="__123Graph_FGRAPH41" localSheetId="28" hidden="1">'[1]Time series'!#REF!</definedName>
    <definedName name="__123Graph_FGRAPH41" localSheetId="1" hidden="1">'[1]Time series'!#REF!</definedName>
    <definedName name="__123Graph_FGRAPH41" hidden="1">'[1]Time series'!#REF!</definedName>
    <definedName name="__123Graph_FPRODABSC" localSheetId="31" hidden="1">'[1]Time series'!#REF!</definedName>
    <definedName name="__123Graph_FPRODABSC" localSheetId="19" hidden="1">'[1]Time series'!#REF!</definedName>
    <definedName name="__123Graph_FPRODABSC" localSheetId="22" hidden="1">'[1]Time series'!#REF!</definedName>
    <definedName name="__123Graph_FPRODABSC" localSheetId="28" hidden="1">'[1]Time series'!#REF!</definedName>
    <definedName name="__123Graph_FPRODABSC" localSheetId="1" hidden="1">'[1]Time series'!#REF!</definedName>
    <definedName name="__123Graph_FPRODABSC" hidden="1">'[1]Time series'!#REF!</definedName>
    <definedName name="__123Graph_X" localSheetId="29" hidden="1">Chart_10!#REF!</definedName>
    <definedName name="__123Graph_X" localSheetId="31" hidden="1">#REF!</definedName>
    <definedName name="__123Graph_X" localSheetId="32" hidden="1">Chart_13!#REF!</definedName>
    <definedName name="__123Graph_X" localSheetId="19" hidden="1">#REF!</definedName>
    <definedName name="__123Graph_X" localSheetId="22" hidden="1">#REF!</definedName>
    <definedName name="__123Graph_X" localSheetId="28" hidden="1">#REF!</definedName>
    <definedName name="__123Graph_X" localSheetId="2" hidden="1">#REF!</definedName>
    <definedName name="__123Graph_X" localSheetId="15" hidden="1">#REF!</definedName>
    <definedName name="__123Graph_X" localSheetId="9" hidden="1">#REF!</definedName>
    <definedName name="__123Graph_X" localSheetId="1" hidden="1">#REF!</definedName>
    <definedName name="__123Graph_X" hidden="1">#REF!</definedName>
    <definedName name="__123Graph_XECTOT" localSheetId="29" hidden="1">Chart_10!#REF!</definedName>
    <definedName name="__123Graph_XECTOT" localSheetId="31" hidden="1">#REF!</definedName>
    <definedName name="__123Graph_XECTOT" localSheetId="32" hidden="1">Chart_13!#REF!</definedName>
    <definedName name="__123Graph_XECTOT" localSheetId="19" hidden="1">#REF!</definedName>
    <definedName name="__123Graph_XECTOT" localSheetId="22" hidden="1">#REF!</definedName>
    <definedName name="__123Graph_XECTOT" localSheetId="28" hidden="1">#REF!</definedName>
    <definedName name="__123Graph_XECTOT" localSheetId="2" hidden="1">#REF!</definedName>
    <definedName name="__123Graph_XECTOT" localSheetId="15" hidden="1">#REF!</definedName>
    <definedName name="__123Graph_XECTOT" localSheetId="9" hidden="1">#REF!</definedName>
    <definedName name="__123Graph_XECTOT" localSheetId="1" hidden="1">#REF!</definedName>
    <definedName name="__123Graph_XECTOT" hidden="1">#REF!</definedName>
    <definedName name="_dghdhfguj" localSheetId="29" hidden="1">'[1]Time series'!#REF!</definedName>
    <definedName name="_dghdhfguj" localSheetId="31" hidden="1">'[1]Time series'!#REF!</definedName>
    <definedName name="_dghdhfguj" localSheetId="32" hidden="1">'[1]Time series'!#REF!</definedName>
    <definedName name="_dghdhfguj" localSheetId="22" hidden="1">'[1]Time series'!#REF!</definedName>
    <definedName name="_dghdhfguj" localSheetId="28" hidden="1">'[1]Time series'!#REF!</definedName>
    <definedName name="_dghdhfguj" localSheetId="2" hidden="1">'[1]Time series'!#REF!</definedName>
    <definedName name="_dghdhfguj" localSheetId="15" hidden="1">'[1]Time series'!#REF!</definedName>
    <definedName name="_dghdhfguj" localSheetId="9" hidden="1">'[1]Time series'!#REF!</definedName>
    <definedName name="_dghdhfguj" localSheetId="1" hidden="1">'[1]Time series'!#REF!</definedName>
    <definedName name="_dghdhfguj" hidden="1">'[1]Time series'!#REF!</definedName>
    <definedName name="_Fill" localSheetId="29" hidden="1">Chart_10!#REF!</definedName>
    <definedName name="_Fill" localSheetId="31" hidden="1">#REF!</definedName>
    <definedName name="_Fill" localSheetId="32" hidden="1">Chart_13!#REF!</definedName>
    <definedName name="_Fill" localSheetId="19" hidden="1">#REF!</definedName>
    <definedName name="_Fill" localSheetId="22" hidden="1">#REF!</definedName>
    <definedName name="_Fill" localSheetId="28" hidden="1">#REF!</definedName>
    <definedName name="_Fill" localSheetId="2" hidden="1">#REF!</definedName>
    <definedName name="_Fill" localSheetId="15" hidden="1">#REF!</definedName>
    <definedName name="_Fill" localSheetId="9" hidden="1">#REF!</definedName>
    <definedName name="_Fill" localSheetId="1" hidden="1">#REF!</definedName>
    <definedName name="_Fill" hidden="1">#REF!</definedName>
    <definedName name="_xlnm._FilterDatabase" localSheetId="71" hidden="1">Annex_A!$A$267:$C$1213</definedName>
    <definedName name="_xlnm._FilterDatabase" localSheetId="19" hidden="1">Chart_1a!#REF!</definedName>
    <definedName name="_xlnm._FilterDatabase" localSheetId="20" hidden="1">Chart_1b!$X$28:$AA$28</definedName>
    <definedName name="_xlnm._FilterDatabase" localSheetId="21" hidden="1">Chart_2!$Y$27:$AB$27</definedName>
    <definedName name="_xlnm._FilterDatabase" localSheetId="28" hidden="1">Chart_9!$Q$8:$Q$47</definedName>
    <definedName name="_xlnm._FilterDatabase" localSheetId="64" hidden="1">'N1.3a_N1.3b'!$A$7:$H$767</definedName>
    <definedName name="_xlnm._FilterDatabase" localSheetId="66" hidden="1">'N2.2a_N2.2b'!$AV$10:$BD$202</definedName>
    <definedName name="_xlnm._FilterDatabase" localSheetId="59" hidden="1">'S2.2a_S2.2b'!$V$7:$W$199</definedName>
    <definedName name="_xlnm._FilterDatabase" localSheetId="70" hidden="1">'Z2.1a_Z2.1b'!$Y$7:$AD$7</definedName>
    <definedName name="_fjhmnb" localSheetId="29" hidden="1">#REF!</definedName>
    <definedName name="_fjhmnb" localSheetId="31" hidden="1">#REF!</definedName>
    <definedName name="_fjhmnb" localSheetId="32" hidden="1">#REF!</definedName>
    <definedName name="_fjhmnb" localSheetId="22" hidden="1">#REF!</definedName>
    <definedName name="_fjhmnb" localSheetId="28" hidden="1">#REF!</definedName>
    <definedName name="_fjhmnb" localSheetId="2" hidden="1">#REF!</definedName>
    <definedName name="_fjhmnb" localSheetId="15" hidden="1">#REF!</definedName>
    <definedName name="_fjhmnb" localSheetId="9" hidden="1">#REF!</definedName>
    <definedName name="_fjhmnb" localSheetId="1" hidden="1">#REF!</definedName>
    <definedName name="_fjhmnb" hidden="1">#REF!</definedName>
    <definedName name="_hcfzsdg" localSheetId="29" hidden="1">Chart_10!#REF!</definedName>
    <definedName name="_hcfzsdg" localSheetId="31" hidden="1">#REF!</definedName>
    <definedName name="_hcfzsdg" localSheetId="32" hidden="1">Chart_13!#REF!</definedName>
    <definedName name="_hcfzsdg" localSheetId="22" hidden="1">#REF!</definedName>
    <definedName name="_hcfzsdg" localSheetId="28" hidden="1">#REF!</definedName>
    <definedName name="_hcfzsdg" localSheetId="2" hidden="1">#REF!</definedName>
    <definedName name="_hcfzsdg" localSheetId="15" hidden="1">#REF!</definedName>
    <definedName name="_hcfzsdg" localSheetId="9" hidden="1">#REF!</definedName>
    <definedName name="_hcfzsdg" localSheetId="1" hidden="1">#REF!</definedName>
    <definedName name="_hcfzsdg" hidden="1">#REF!</definedName>
    <definedName name="_jhgfds" localSheetId="29" hidden="1">Chart_10!#REF!</definedName>
    <definedName name="_jhgfds" localSheetId="31" hidden="1">#REF!</definedName>
    <definedName name="_jhgfds" localSheetId="32" hidden="1">Chart_13!#REF!</definedName>
    <definedName name="_jhgfds" localSheetId="22" hidden="1">#REF!</definedName>
    <definedName name="_jhgfds" localSheetId="28" hidden="1">#REF!</definedName>
    <definedName name="_jhgfds" localSheetId="2" hidden="1">#REF!</definedName>
    <definedName name="_jhgfds" localSheetId="15" hidden="1">#REF!</definedName>
    <definedName name="_jhgfds" localSheetId="9" hidden="1">#REF!</definedName>
    <definedName name="_jhgfds" localSheetId="1" hidden="1">#REF!</definedName>
    <definedName name="_jhgfds" hidden="1">#REF!</definedName>
    <definedName name="_Key1" localSheetId="29" hidden="1">Chart_10!#REF!</definedName>
    <definedName name="_Key1" localSheetId="31" hidden="1">#REF!</definedName>
    <definedName name="_Key1" localSheetId="32" hidden="1">Chart_13!#REF!</definedName>
    <definedName name="_Key1" localSheetId="19" hidden="1">#REF!</definedName>
    <definedName name="_Key1" localSheetId="22" hidden="1">#REF!</definedName>
    <definedName name="_Key1" localSheetId="28" hidden="1">#REF!</definedName>
    <definedName name="_Key1" localSheetId="2" hidden="1">#REF!</definedName>
    <definedName name="_Key1" localSheetId="15" hidden="1">#REF!</definedName>
    <definedName name="_Key1" localSheetId="9" hidden="1">#REF!</definedName>
    <definedName name="_Key1" localSheetId="1" hidden="1">#REF!</definedName>
    <definedName name="_Key1" hidden="1">#REF!</definedName>
    <definedName name="_Order1" hidden="1">0</definedName>
    <definedName name="_pikuou" localSheetId="29" hidden="1">Chart_10!#REF!</definedName>
    <definedName name="_pikuou" localSheetId="31" hidden="1">#REF!</definedName>
    <definedName name="_pikuou" localSheetId="32" hidden="1">Chart_13!#REF!</definedName>
    <definedName name="_pikuou" localSheetId="22" hidden="1">#REF!</definedName>
    <definedName name="_pikuou" localSheetId="28" hidden="1">#REF!</definedName>
    <definedName name="_pikuou" localSheetId="2" hidden="1">#REF!</definedName>
    <definedName name="_pikuou" localSheetId="15" hidden="1">#REF!</definedName>
    <definedName name="_pikuou" localSheetId="9" hidden="1">#REF!</definedName>
    <definedName name="_pikuou" localSheetId="1" hidden="1">#REF!</definedName>
    <definedName name="_pikuou" hidden="1">#REF!</definedName>
    <definedName name="_poiuyf" localSheetId="31" hidden="1">#REF!</definedName>
    <definedName name="_poiuyf" localSheetId="22" hidden="1">#REF!</definedName>
    <definedName name="_poiuyf" localSheetId="28" hidden="1">#REF!</definedName>
    <definedName name="_poiuyf" localSheetId="2" hidden="1">#REF!</definedName>
    <definedName name="_poiuyf" localSheetId="15" hidden="1">#REF!</definedName>
    <definedName name="_poiuyf" localSheetId="9" hidden="1">#REF!</definedName>
    <definedName name="_poiuyf" localSheetId="1" hidden="1">#REF!</definedName>
    <definedName name="_poiuyf" hidden="1">#REF!</definedName>
    <definedName name="_Regression_Out" localSheetId="29" hidden="1">Chart_10!#REF!</definedName>
    <definedName name="_Regression_Out" localSheetId="31" hidden="1">#REF!</definedName>
    <definedName name="_Regression_Out" localSheetId="32" hidden="1">Chart_13!#REF!</definedName>
    <definedName name="_Regression_Out" localSheetId="19" hidden="1">#REF!</definedName>
    <definedName name="_Regression_Out" localSheetId="22" hidden="1">#REF!</definedName>
    <definedName name="_Regression_Out" localSheetId="28" hidden="1">#REF!</definedName>
    <definedName name="_Regression_Out" localSheetId="2" hidden="1">#REF!</definedName>
    <definedName name="_Regression_Out" localSheetId="15" hidden="1">#REF!</definedName>
    <definedName name="_Regression_Out" localSheetId="9" hidden="1">#REF!</definedName>
    <definedName name="_Regression_Out" localSheetId="1" hidden="1">#REF!</definedName>
    <definedName name="_Regression_Out" hidden="1">#REF!</definedName>
    <definedName name="_Regression_X" localSheetId="29" hidden="1">Chart_10!#REF!</definedName>
    <definedName name="_Regression_X" localSheetId="31" hidden="1">#REF!</definedName>
    <definedName name="_Regression_X" localSheetId="32" hidden="1">Chart_13!#REF!</definedName>
    <definedName name="_Regression_X" localSheetId="19" hidden="1">#REF!</definedName>
    <definedName name="_Regression_X" localSheetId="22" hidden="1">#REF!</definedName>
    <definedName name="_Regression_X" localSheetId="28" hidden="1">#REF!</definedName>
    <definedName name="_Regression_X" localSheetId="2" hidden="1">#REF!</definedName>
    <definedName name="_Regression_X" localSheetId="15" hidden="1">#REF!</definedName>
    <definedName name="_Regression_X" localSheetId="9" hidden="1">#REF!</definedName>
    <definedName name="_Regression_X" localSheetId="1" hidden="1">#REF!</definedName>
    <definedName name="_Regression_X" hidden="1">#REF!</definedName>
    <definedName name="_Regression_Y" localSheetId="29" hidden="1">Chart_10!#REF!</definedName>
    <definedName name="_Regression_Y" localSheetId="31" hidden="1">#REF!</definedName>
    <definedName name="_Regression_Y" localSheetId="32" hidden="1">Chart_13!#REF!</definedName>
    <definedName name="_Regression_Y" localSheetId="19" hidden="1">#REF!</definedName>
    <definedName name="_Regression_Y" localSheetId="22" hidden="1">#REF!</definedName>
    <definedName name="_Regression_Y" localSheetId="28" hidden="1">#REF!</definedName>
    <definedName name="_Regression_Y" localSheetId="2" hidden="1">#REF!</definedName>
    <definedName name="_Regression_Y" localSheetId="15" hidden="1">#REF!</definedName>
    <definedName name="_Regression_Y" localSheetId="9" hidden="1">#REF!</definedName>
    <definedName name="_Regression_Y" localSheetId="1" hidden="1">#REF!</definedName>
    <definedName name="_Regression_Y" hidden="1">#REF!</definedName>
    <definedName name="_rytuytut" localSheetId="31" hidden="1">#REF!</definedName>
    <definedName name="_rytuytut" localSheetId="22" hidden="1">#REF!</definedName>
    <definedName name="_rytuytut" localSheetId="28" hidden="1">#REF!</definedName>
    <definedName name="_rytuytut" localSheetId="15" hidden="1">#REF!</definedName>
    <definedName name="_rytuytut" localSheetId="9" hidden="1">#REF!</definedName>
    <definedName name="_rytuytut" localSheetId="1" hidden="1">#REF!</definedName>
    <definedName name="_rytuytut" hidden="1">#REF!</definedName>
    <definedName name="_sgfh" localSheetId="31" hidden="1">#REF!</definedName>
    <definedName name="_sgfh" localSheetId="22" hidden="1">#REF!</definedName>
    <definedName name="_sgfh" localSheetId="28" hidden="1">#REF!</definedName>
    <definedName name="_sgfh" localSheetId="15" hidden="1">#REF!</definedName>
    <definedName name="_sgfh" localSheetId="9" hidden="1">#REF!</definedName>
    <definedName name="_sgfh" localSheetId="1" hidden="1">#REF!</definedName>
    <definedName name="_sgfh" hidden="1">#REF!</definedName>
    <definedName name="_Sort" localSheetId="31" hidden="1">#REF!</definedName>
    <definedName name="_Sort" localSheetId="19" hidden="1">#REF!</definedName>
    <definedName name="_Sort" localSheetId="22" hidden="1">#REF!</definedName>
    <definedName name="_Sort" localSheetId="28" hidden="1">#REF!</definedName>
    <definedName name="_Sort" localSheetId="15" hidden="1">#REF!</definedName>
    <definedName name="_Sort" localSheetId="9" hidden="1">#REF!</definedName>
    <definedName name="_Sort" localSheetId="1" hidden="1">#REF!</definedName>
    <definedName name="_Sort" hidden="1">#REF!</definedName>
    <definedName name="_uiyuity" localSheetId="29" hidden="1">Chart_10!#REF!</definedName>
    <definedName name="_uiyuity" localSheetId="31" hidden="1">#REF!</definedName>
    <definedName name="_uiyuity" localSheetId="32" hidden="1">Chart_13!#REF!</definedName>
    <definedName name="_uiyuity" localSheetId="22" hidden="1">#REF!</definedName>
    <definedName name="_uiyuity" localSheetId="28" hidden="1">#REF!</definedName>
    <definedName name="_uiyuity" localSheetId="15" hidden="1">#REF!</definedName>
    <definedName name="_uiyuity" localSheetId="9" hidden="1">#REF!</definedName>
    <definedName name="_uiyuity" localSheetId="1" hidden="1">#REF!</definedName>
    <definedName name="_uiyuity" hidden="1">#REF!</definedName>
    <definedName name="A" localSheetId="31" hidden="1">#REF!</definedName>
    <definedName name="A" localSheetId="19" hidden="1">#REF!</definedName>
    <definedName name="A" localSheetId="22" hidden="1">#REF!</definedName>
    <definedName name="A" localSheetId="28" hidden="1">#REF!</definedName>
    <definedName name="A" localSheetId="2" hidden="1">#REF!</definedName>
    <definedName name="A" localSheetId="15" hidden="1">#REF!</definedName>
    <definedName name="A" localSheetId="9" hidden="1">#REF!</definedName>
    <definedName name="A" localSheetId="1" hidden="1">#REF!</definedName>
    <definedName name="A" hidden="1">#REF!</definedName>
    <definedName name="d" localSheetId="31" hidden="1">#REF!</definedName>
    <definedName name="d" localSheetId="19" hidden="1">#REF!</definedName>
    <definedName name="d" localSheetId="22" hidden="1">#REF!</definedName>
    <definedName name="d" localSheetId="28" hidden="1">'[1]Time series'!#REF!</definedName>
    <definedName name="d" localSheetId="15" hidden="1">#REF!</definedName>
    <definedName name="d" localSheetId="9" hidden="1">#REF!</definedName>
    <definedName name="d" localSheetId="1" hidden="1">#REF!</definedName>
    <definedName name="d" hidden="1">#REF!</definedName>
  </definedNames>
  <calcPr calcId="191029"/>
  <pivotCaches>
    <pivotCache cacheId="9" r:id="rId75"/>
    <pivotCache cacheId="10" r:id="rId7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244" l="1"/>
  <c r="E16" i="248"/>
  <c r="N42" i="247"/>
  <c r="O42" i="247"/>
  <c r="P42" i="247"/>
  <c r="Q42" i="247"/>
  <c r="R42" i="247"/>
  <c r="S42" i="247"/>
  <c r="T42" i="247"/>
  <c r="U42" i="247"/>
  <c r="W42" i="247"/>
  <c r="N43" i="247"/>
  <c r="O43" i="247"/>
  <c r="P43" i="247"/>
  <c r="Q43" i="247"/>
  <c r="R43" i="247"/>
  <c r="S43" i="247"/>
  <c r="T43" i="247"/>
  <c r="U43" i="247"/>
  <c r="V43" i="247"/>
  <c r="W43" i="247"/>
  <c r="N44" i="247"/>
  <c r="O44" i="247"/>
  <c r="P44" i="247"/>
  <c r="Q44" i="247"/>
  <c r="R44" i="247"/>
  <c r="S44" i="247"/>
  <c r="T44" i="247"/>
  <c r="U44" i="247"/>
  <c r="V44" i="247"/>
  <c r="W44" i="247"/>
  <c r="N45" i="247"/>
  <c r="O45" i="247"/>
  <c r="P45" i="247"/>
  <c r="Q45" i="247"/>
  <c r="R45" i="247"/>
  <c r="S45" i="247"/>
  <c r="T45" i="247"/>
  <c r="U45" i="247"/>
  <c r="V45" i="247"/>
  <c r="W45" i="247"/>
  <c r="BD123" i="202"/>
  <c r="AY123" i="202"/>
  <c r="AY124" i="202" s="1"/>
  <c r="AZ123" i="202"/>
  <c r="AZ124" i="202" s="1"/>
  <c r="BB123" i="202"/>
  <c r="BB124" i="202" s="1"/>
  <c r="BC123" i="202"/>
  <c r="BC124" i="202"/>
  <c r="BA123" i="202"/>
  <c r="BA124" i="202"/>
  <c r="L15" i="250"/>
  <c r="L14" i="250"/>
  <c r="L13" i="250"/>
  <c r="L12" i="250"/>
  <c r="L11" i="250"/>
  <c r="L10" i="250"/>
  <c r="L9" i="250"/>
  <c r="L8" i="250"/>
  <c r="L7" i="250"/>
  <c r="L6" i="250"/>
  <c r="J3" i="250"/>
  <c r="L15" i="249"/>
  <c r="L14" i="249"/>
  <c r="L13" i="249"/>
  <c r="L12" i="249"/>
  <c r="L11" i="249"/>
  <c r="L10" i="249"/>
  <c r="L9" i="249"/>
  <c r="L8" i="249"/>
  <c r="L7" i="249"/>
  <c r="L6" i="249"/>
  <c r="J3" i="249"/>
  <c r="E15" i="248"/>
  <c r="E14" i="248"/>
  <c r="E13" i="248"/>
  <c r="E12" i="248"/>
  <c r="E11" i="248"/>
  <c r="E10" i="248"/>
  <c r="E9" i="248"/>
  <c r="E8" i="248"/>
  <c r="E7" i="248"/>
  <c r="E6" i="248"/>
  <c r="G3" i="248"/>
  <c r="W41" i="247"/>
  <c r="V41" i="247"/>
  <c r="U41" i="247"/>
  <c r="T41" i="247"/>
  <c r="S41" i="247"/>
  <c r="R41" i="247"/>
  <c r="Q41" i="247"/>
  <c r="P41" i="247"/>
  <c r="O41" i="247"/>
  <c r="N41" i="247"/>
  <c r="W40" i="247"/>
  <c r="V40" i="247"/>
  <c r="U40" i="247"/>
  <c r="T40" i="247"/>
  <c r="S40" i="247"/>
  <c r="R40" i="247"/>
  <c r="Q40" i="247"/>
  <c r="P40" i="247"/>
  <c r="O40" i="247"/>
  <c r="N40" i="247"/>
  <c r="W39" i="247"/>
  <c r="V39" i="247"/>
  <c r="U39" i="247"/>
  <c r="T39" i="247"/>
  <c r="S39" i="247"/>
  <c r="R39" i="247"/>
  <c r="Q39" i="247"/>
  <c r="P39" i="247"/>
  <c r="O39" i="247"/>
  <c r="N39" i="247"/>
  <c r="W38" i="247"/>
  <c r="U38" i="247"/>
  <c r="T38" i="247"/>
  <c r="S38" i="247"/>
  <c r="R38" i="247"/>
  <c r="Q38" i="247"/>
  <c r="P38" i="247"/>
  <c r="O38" i="247"/>
  <c r="N38" i="247"/>
  <c r="W37" i="247"/>
  <c r="V37" i="247"/>
  <c r="U37" i="247"/>
  <c r="T37" i="247"/>
  <c r="S37" i="247"/>
  <c r="R37" i="247"/>
  <c r="Q37" i="247"/>
  <c r="P37" i="247"/>
  <c r="O37" i="247"/>
  <c r="N37" i="247"/>
  <c r="W36" i="247"/>
  <c r="V36" i="247"/>
  <c r="U36" i="247"/>
  <c r="T36" i="247"/>
  <c r="S36" i="247"/>
  <c r="R36" i="247"/>
  <c r="Q36" i="247"/>
  <c r="P36" i="247"/>
  <c r="O36" i="247"/>
  <c r="N36" i="247"/>
  <c r="W35" i="247"/>
  <c r="T35" i="247"/>
  <c r="S35" i="247"/>
  <c r="R35" i="247"/>
  <c r="Q35" i="247"/>
  <c r="P35" i="247"/>
  <c r="O35" i="247"/>
  <c r="N35" i="247"/>
  <c r="W34" i="247"/>
  <c r="T34" i="247"/>
  <c r="S34" i="247"/>
  <c r="R34" i="247"/>
  <c r="Q34" i="247"/>
  <c r="P34" i="247"/>
  <c r="O34" i="247"/>
  <c r="N34" i="247"/>
  <c r="W33" i="247"/>
  <c r="V33" i="247"/>
  <c r="U33" i="247"/>
  <c r="T33" i="247"/>
  <c r="S33" i="247"/>
  <c r="R33" i="247"/>
  <c r="Q33" i="247"/>
  <c r="P33" i="247"/>
  <c r="O33" i="247"/>
  <c r="N33" i="247"/>
  <c r="W32" i="247"/>
  <c r="V32" i="247"/>
  <c r="U32" i="247"/>
  <c r="T32" i="247"/>
  <c r="S32" i="247"/>
  <c r="R32" i="247"/>
  <c r="Q32" i="247"/>
  <c r="P32" i="247"/>
  <c r="O32" i="247"/>
  <c r="N32" i="247"/>
  <c r="W31" i="247"/>
  <c r="V31" i="247"/>
  <c r="U31" i="247"/>
  <c r="T31" i="247"/>
  <c r="S31" i="247"/>
  <c r="R31" i="247"/>
  <c r="Q31" i="247"/>
  <c r="P31" i="247"/>
  <c r="O31" i="247"/>
  <c r="N31" i="247"/>
  <c r="W30" i="247"/>
  <c r="U30" i="247"/>
  <c r="T30" i="247"/>
  <c r="S30" i="247"/>
  <c r="R30" i="247"/>
  <c r="Q30" i="247"/>
  <c r="P30" i="247"/>
  <c r="O30" i="247"/>
  <c r="N30" i="247"/>
  <c r="W29" i="247"/>
  <c r="V29" i="247"/>
  <c r="U29" i="247"/>
  <c r="T29" i="247"/>
  <c r="S29" i="247"/>
  <c r="R29" i="247"/>
  <c r="Q29" i="247"/>
  <c r="P29" i="247"/>
  <c r="O29" i="247"/>
  <c r="N29" i="247"/>
  <c r="W28" i="247"/>
  <c r="V28" i="247"/>
  <c r="U28" i="247"/>
  <c r="T28" i="247"/>
  <c r="S28" i="247"/>
  <c r="R28" i="247"/>
  <c r="Q28" i="247"/>
  <c r="P28" i="247"/>
  <c r="O28" i="247"/>
  <c r="N28" i="247"/>
  <c r="W27" i="247"/>
  <c r="T27" i="247"/>
  <c r="S27" i="247"/>
  <c r="R27" i="247"/>
  <c r="Q27" i="247"/>
  <c r="P27" i="247"/>
  <c r="O27" i="247"/>
  <c r="N27" i="247"/>
  <c r="W26" i="247"/>
  <c r="T26" i="247"/>
  <c r="S26" i="247"/>
  <c r="R26" i="247"/>
  <c r="Q26" i="247"/>
  <c r="P26" i="247"/>
  <c r="O26" i="247"/>
  <c r="N26" i="247"/>
  <c r="W25" i="247"/>
  <c r="V25" i="247"/>
  <c r="U25" i="247"/>
  <c r="T25" i="247"/>
  <c r="S25" i="247"/>
  <c r="R25" i="247"/>
  <c r="Q25" i="247"/>
  <c r="P25" i="247"/>
  <c r="O25" i="247"/>
  <c r="N25" i="247"/>
  <c r="W24" i="247"/>
  <c r="V24" i="247"/>
  <c r="U24" i="247"/>
  <c r="T24" i="247"/>
  <c r="S24" i="247"/>
  <c r="R24" i="247"/>
  <c r="Q24" i="247"/>
  <c r="P24" i="247"/>
  <c r="O24" i="247"/>
  <c r="N24" i="247"/>
  <c r="W23" i="247"/>
  <c r="V23" i="247"/>
  <c r="U23" i="247"/>
  <c r="T23" i="247"/>
  <c r="S23" i="247"/>
  <c r="R23" i="247"/>
  <c r="Q23" i="247"/>
  <c r="P23" i="247"/>
  <c r="O23" i="247"/>
  <c r="N23" i="247"/>
  <c r="W22" i="247"/>
  <c r="U22" i="247"/>
  <c r="T22" i="247"/>
  <c r="S22" i="247"/>
  <c r="R22" i="247"/>
  <c r="Q22" i="247"/>
  <c r="P22" i="247"/>
  <c r="O22" i="247"/>
  <c r="N22" i="247"/>
  <c r="W21" i="247"/>
  <c r="V21" i="247"/>
  <c r="U21" i="247"/>
  <c r="T21" i="247"/>
  <c r="S21" i="247"/>
  <c r="R21" i="247"/>
  <c r="Q21" i="247"/>
  <c r="P21" i="247"/>
  <c r="O21" i="247"/>
  <c r="N21" i="247"/>
  <c r="W20" i="247"/>
  <c r="V20" i="247"/>
  <c r="U20" i="247"/>
  <c r="T20" i="247"/>
  <c r="S20" i="247"/>
  <c r="R20" i="247"/>
  <c r="Q20" i="247"/>
  <c r="P20" i="247"/>
  <c r="O20" i="247"/>
  <c r="N20" i="247"/>
  <c r="W19" i="247"/>
  <c r="V19" i="247"/>
  <c r="U19" i="247"/>
  <c r="T19" i="247"/>
  <c r="S19" i="247"/>
  <c r="R19" i="247"/>
  <c r="Q19" i="247"/>
  <c r="P19" i="247"/>
  <c r="O19" i="247"/>
  <c r="N19" i="247"/>
  <c r="W18" i="247"/>
  <c r="U18" i="247"/>
  <c r="T18" i="247"/>
  <c r="S18" i="247"/>
  <c r="R18" i="247"/>
  <c r="Q18" i="247"/>
  <c r="P18" i="247"/>
  <c r="O18" i="247"/>
  <c r="N18" i="247"/>
  <c r="W17" i="247"/>
  <c r="V17" i="247"/>
  <c r="U17" i="247"/>
  <c r="T17" i="247"/>
  <c r="S17" i="247"/>
  <c r="R17" i="247"/>
  <c r="Q17" i="247"/>
  <c r="P17" i="247"/>
  <c r="O17" i="247"/>
  <c r="N17" i="247"/>
  <c r="W16" i="247"/>
  <c r="V16" i="247"/>
  <c r="U16" i="247"/>
  <c r="T16" i="247"/>
  <c r="S16" i="247"/>
  <c r="R16" i="247"/>
  <c r="Q16" i="247"/>
  <c r="P16" i="247"/>
  <c r="O16" i="247"/>
  <c r="N16" i="247"/>
  <c r="W15" i="247"/>
  <c r="V15" i="247"/>
  <c r="U15" i="247"/>
  <c r="T15" i="247"/>
  <c r="S15" i="247"/>
  <c r="R15" i="247"/>
  <c r="Q15" i="247"/>
  <c r="P15" i="247"/>
  <c r="O15" i="247"/>
  <c r="N15" i="247"/>
  <c r="W14" i="247"/>
  <c r="U14" i="247"/>
  <c r="T14" i="247"/>
  <c r="S14" i="247"/>
  <c r="R14" i="247"/>
  <c r="Q14" i="247"/>
  <c r="P14" i="247"/>
  <c r="O14" i="247"/>
  <c r="N14" i="247"/>
  <c r="W13" i="247"/>
  <c r="V13" i="247"/>
  <c r="U13" i="247"/>
  <c r="T13" i="247"/>
  <c r="S13" i="247"/>
  <c r="R13" i="247"/>
  <c r="Q13" i="247"/>
  <c r="P13" i="247"/>
  <c r="O13" i="247"/>
  <c r="N13" i="247"/>
  <c r="W12" i="247"/>
  <c r="V12" i="247"/>
  <c r="U12" i="247"/>
  <c r="T12" i="247"/>
  <c r="S12" i="247"/>
  <c r="R12" i="247"/>
  <c r="Q12" i="247"/>
  <c r="P12" i="247"/>
  <c r="O12" i="247"/>
  <c r="N12" i="247"/>
  <c r="W11" i="247"/>
  <c r="V11" i="247"/>
  <c r="U11" i="247"/>
  <c r="T11" i="247"/>
  <c r="S11" i="247"/>
  <c r="R11" i="247"/>
  <c r="Q11" i="247"/>
  <c r="P11" i="247"/>
  <c r="O11" i="247"/>
  <c r="N11" i="247"/>
  <c r="W10" i="247"/>
  <c r="U10" i="247"/>
  <c r="T10" i="247"/>
  <c r="S10" i="247"/>
  <c r="R10" i="247"/>
  <c r="Q10" i="247"/>
  <c r="P10" i="247"/>
  <c r="O10" i="247"/>
  <c r="N10" i="247"/>
  <c r="W9" i="247"/>
  <c r="V9" i="247"/>
  <c r="U9" i="247"/>
  <c r="T9" i="247"/>
  <c r="S9" i="247"/>
  <c r="R9" i="247"/>
  <c r="Q9" i="247"/>
  <c r="P9" i="247"/>
  <c r="O9" i="247"/>
  <c r="N9" i="247"/>
  <c r="W8" i="247"/>
  <c r="V8" i="247"/>
  <c r="U8" i="247"/>
  <c r="T8" i="247"/>
  <c r="S8" i="247"/>
  <c r="R8" i="247"/>
  <c r="Q8" i="247"/>
  <c r="P8" i="247"/>
  <c r="O8" i="247"/>
  <c r="N8" i="247"/>
  <c r="W7" i="247"/>
  <c r="V7" i="247"/>
  <c r="U7" i="247"/>
  <c r="T7" i="247"/>
  <c r="S7" i="247"/>
  <c r="R7" i="247"/>
  <c r="Q7" i="247"/>
  <c r="P7" i="247"/>
  <c r="O7" i="247"/>
  <c r="N7" i="247"/>
  <c r="W6" i="247"/>
  <c r="U6" i="247"/>
  <c r="T6" i="247"/>
  <c r="S6" i="247"/>
  <c r="R6" i="247"/>
  <c r="Q6" i="247"/>
  <c r="P6" i="247"/>
  <c r="O6" i="247"/>
  <c r="N6" i="247"/>
  <c r="W5" i="247"/>
  <c r="V5" i="247"/>
  <c r="U5" i="247"/>
  <c r="T5" i="247"/>
  <c r="S5" i="247"/>
  <c r="R5" i="247"/>
  <c r="Q5" i="247"/>
  <c r="P5" i="247"/>
  <c r="O5" i="247"/>
  <c r="N5" i="247"/>
  <c r="W4" i="247"/>
  <c r="V4" i="247"/>
  <c r="U4" i="247"/>
  <c r="T4" i="247"/>
  <c r="S4" i="247"/>
  <c r="R4" i="247"/>
  <c r="Q4" i="247"/>
  <c r="P4" i="247"/>
  <c r="O4" i="247"/>
  <c r="N4" i="247"/>
  <c r="W3" i="247"/>
  <c r="T3" i="247"/>
  <c r="S3" i="247"/>
  <c r="R3" i="247"/>
  <c r="Q3" i="247"/>
  <c r="P3" i="247"/>
  <c r="O3" i="247"/>
  <c r="N3" i="247"/>
  <c r="W2" i="247"/>
  <c r="T2" i="247"/>
  <c r="S2" i="247"/>
  <c r="R2" i="247"/>
  <c r="Q2" i="247"/>
  <c r="P2" i="247"/>
  <c r="O2" i="247"/>
  <c r="N2" i="247"/>
  <c r="J3" i="246"/>
  <c r="I3" i="245"/>
  <c r="E15" i="244"/>
  <c r="E14" i="244"/>
  <c r="E13" i="244"/>
  <c r="E12" i="244"/>
  <c r="E11" i="244"/>
  <c r="E10" i="244"/>
  <c r="E9" i="244"/>
  <c r="E8" i="244"/>
  <c r="E7" i="244"/>
  <c r="E6" i="244"/>
  <c r="I3" i="244"/>
  <c r="AJ202" i="200"/>
  <c r="AI202" i="200"/>
  <c r="AJ201" i="200"/>
  <c r="AI201" i="200"/>
  <c r="AJ200" i="200"/>
  <c r="AI200" i="200"/>
  <c r="AY83" i="202"/>
  <c r="AY84" i="202"/>
  <c r="BA83" i="202"/>
  <c r="BA84" i="202" s="1"/>
  <c r="BB83" i="202"/>
  <c r="BB84" i="202" s="1"/>
  <c r="AZ83" i="202"/>
  <c r="AZ84" i="202" s="1"/>
  <c r="BC83" i="202"/>
  <c r="BC84" i="20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tc={8DB0654A-E70B-4BB5-99E6-96C061E999A2}</author>
  </authors>
  <commentList>
    <comment ref="J122" authorId="0" shapeId="0" xr:uid="{8DB0654A-E70B-4BB5-99E6-96C061E999A2}">
      <text>
        <t>[Threaded comment]
Your version of Excel allows you to read this threaded comment; however, any edits to it will get removed if the file is opened in a newer version of Excel. Learn more: https://go.microsoft.com/fwlink/?linkid=870924
Comment:
    Take care when updating Na h-Eileanan Siar, Orkney and Shetland: often they don't have leavers from all quintiles. Quintiles with no leavers won't appear in the SAS output, but we should include a line for them (with [z] for not applicable) in the tables we publish.</t>
      </text>
    </comment>
  </commentList>
</comments>
</file>

<file path=xl/sharedStrings.xml><?xml version="1.0" encoding="utf-8"?>
<sst xmlns="http://schemas.openxmlformats.org/spreadsheetml/2006/main" count="64880" uniqueCount="901">
  <si>
    <t>Summary Statistics for Attainment and Initial Leaver Destinations</t>
  </si>
  <si>
    <t>This spreadsheet contains additional information on attainment and destinations of school leavers published as part of the National Statistics publication:</t>
  </si>
  <si>
    <t xml:space="preserve">The information presented in this spreadsheet relates to publicly funded secondary schools, unless otherwise stated. </t>
  </si>
  <si>
    <t xml:space="preserve">This spreadsheet contains a range of analysis on attainment by local authority and a variety of pupil characteristics including ethnicity, SIMD, disability status and additional support needs, amongst others. </t>
  </si>
  <si>
    <t>For commentary, advice and background notes on these statistics, please refer to the main publication.</t>
  </si>
  <si>
    <t>Publication dates</t>
  </si>
  <si>
    <t xml:space="preserve">Notes and no data </t>
  </si>
  <si>
    <t>Some cells in the tables refer to notes which can be found in the notes worksheet. Note markers are presented in square brackets, for example: [note 1].
Some tables in this spreadsheet have cells with no data. When this is the case the cells are marked up with shorthand: 
[low] for a value less than 0.05% but higher than zero
[c] where the value is suppressed to protect against the risk of disclosing personal information
[x] for not available
[z] for not applicable.
These symbols have been chosen to align with harmonisation standards set by the Government Statistical Service.</t>
  </si>
  <si>
    <t>Previous Summary Statistics for Attainment and Initial Leaver Destinations publications</t>
  </si>
  <si>
    <t>Previous Attainment and Initial Leaver Destinations publications can be found at:</t>
  </si>
  <si>
    <t>School education statistics</t>
  </si>
  <si>
    <t xml:space="preserve">Contact details </t>
  </si>
  <si>
    <t>school.stats@gov.scot </t>
  </si>
  <si>
    <t xml:space="preserve">Table of contents </t>
  </si>
  <si>
    <t>Worksheet number</t>
  </si>
  <si>
    <t>Worksheet title</t>
  </si>
  <si>
    <t xml:space="preserve">Date this data was first published </t>
  </si>
  <si>
    <t>Notes</t>
  </si>
  <si>
    <t>Tables 1a and 1b</t>
  </si>
  <si>
    <t>Table 2</t>
  </si>
  <si>
    <t>Table 3</t>
  </si>
  <si>
    <t>Table 4</t>
  </si>
  <si>
    <t>Table 5</t>
  </si>
  <si>
    <t>Table 5a</t>
  </si>
  <si>
    <t>Table 6</t>
  </si>
  <si>
    <t>Table 7</t>
  </si>
  <si>
    <t>Table 8</t>
  </si>
  <si>
    <t>Table 9</t>
  </si>
  <si>
    <t>Table 10</t>
  </si>
  <si>
    <t>Table 10a</t>
  </si>
  <si>
    <t>Table 11</t>
  </si>
  <si>
    <t>Table 12</t>
  </si>
  <si>
    <t>Table 13</t>
  </si>
  <si>
    <t>Chart 1a</t>
  </si>
  <si>
    <t>Chart 1b</t>
  </si>
  <si>
    <t>Chart 2</t>
  </si>
  <si>
    <t>Chart 3</t>
  </si>
  <si>
    <t>Chart 4</t>
  </si>
  <si>
    <t>Chart 5</t>
  </si>
  <si>
    <t>Chart 6</t>
  </si>
  <si>
    <t>Chart 7</t>
  </si>
  <si>
    <t>L1.1</t>
  </si>
  <si>
    <t>L1.2</t>
  </si>
  <si>
    <t>L1.3</t>
  </si>
  <si>
    <t>L1.4</t>
  </si>
  <si>
    <t>L1.5</t>
  </si>
  <si>
    <t>L1.6</t>
  </si>
  <si>
    <t>L2.1</t>
  </si>
  <si>
    <t>L2.1a</t>
  </si>
  <si>
    <t>L3.1</t>
  </si>
  <si>
    <t>N1.1</t>
  </si>
  <si>
    <t>N1.2</t>
  </si>
  <si>
    <t>N1.3a and N1.3b</t>
  </si>
  <si>
    <t>N2.1</t>
  </si>
  <si>
    <t>N2.2a and N2.2b</t>
  </si>
  <si>
    <t>N3.1</t>
  </si>
  <si>
    <t>N3.2</t>
  </si>
  <si>
    <t>S1.1</t>
  </si>
  <si>
    <t>S1.2</t>
  </si>
  <si>
    <t>S2.1</t>
  </si>
  <si>
    <t>S2.2a and S2.2b</t>
  </si>
  <si>
    <t>Z1.1</t>
  </si>
  <si>
    <t>Z2.1a and Z2.1b</t>
  </si>
  <si>
    <t>Annex A</t>
  </si>
  <si>
    <t xml:space="preserve">Notes </t>
  </si>
  <si>
    <t xml:space="preserve">This worksheet contains one table. </t>
  </si>
  <si>
    <t>Back to table of contents</t>
  </si>
  <si>
    <t xml:space="preserve">Note number </t>
  </si>
  <si>
    <t xml:space="preserve">Note text </t>
  </si>
  <si>
    <t>Relevant hyperlinks (where appropriate)</t>
  </si>
  <si>
    <t xml:space="preserve">
[note 1] </t>
  </si>
  <si>
    <t xml:space="preserve">[note 2] </t>
  </si>
  <si>
    <t>The Scottish Government introduced Activity Agreements in April 2011.</t>
  </si>
  <si>
    <t xml:space="preserve">[note 3] </t>
  </si>
  <si>
    <t>[note 4]</t>
  </si>
  <si>
    <t>Summary Statistics for Attainment and Initial Leaver Destinations, No. 3: 2021 Edition - gov.scot (www.gov.scot)</t>
  </si>
  <si>
    <t>[note 5]</t>
  </si>
  <si>
    <t>More information on the Scottish Index of Multiple Deprivation (SIMD).</t>
  </si>
  <si>
    <t>[note 6]</t>
  </si>
  <si>
    <t>[note 7]</t>
  </si>
  <si>
    <t>[note 8]</t>
  </si>
  <si>
    <t>[note 9]</t>
  </si>
  <si>
    <t>[note 10]</t>
  </si>
  <si>
    <t>An Additional Support Need (ASN) is recorded where a pupil is receiving any form of additional support for learning. The different types of support provided include Co-ordinated Support Plans (CSP) and Individualised Educational Programmes (IEP) as well as being assessed or declared disabled, having a Child's Plans and other plans. Where a pupil is recorded as having an additional support need but no reason is specified, they are recorded as having "Other or unknown" additional support need.
Individuals may have more than one additional support need; sums across all reasons for ASN will not add up to the total.</t>
  </si>
  <si>
    <t>[note 11]</t>
  </si>
  <si>
    <t>[note 12]</t>
  </si>
  <si>
    <t>[note 13]</t>
  </si>
  <si>
    <t>Summary Statistics for Attainment and Initial Leaver Destinations, No. 2: 2020 Edition, released on 25th February 2020</t>
  </si>
  <si>
    <t>[note 14]</t>
  </si>
  <si>
    <t>Other positive includes Personal Skills Development, Activity Agreements, Training and Voluntary Work.</t>
  </si>
  <si>
    <t>[note 15]</t>
  </si>
  <si>
    <t>Other destinations includes Unemployed Seeking, Unemployed Not Seeking and Unknown.</t>
  </si>
  <si>
    <t>[note 16]</t>
  </si>
  <si>
    <t>[note 17]</t>
  </si>
  <si>
    <t>Percentages may not total 100% due to rounding.</t>
  </si>
  <si>
    <t>[note 18]</t>
  </si>
  <si>
    <t>[note 19]</t>
  </si>
  <si>
    <t>[note 20]</t>
  </si>
  <si>
    <t>[note 21]</t>
  </si>
  <si>
    <t>[note 22]</t>
  </si>
  <si>
    <t>[note 23]</t>
  </si>
  <si>
    <t>Scotland total includes grant-maintained schools.</t>
  </si>
  <si>
    <t>[note 24]</t>
  </si>
  <si>
    <t>[note 25]</t>
  </si>
  <si>
    <t>Vocational ('skills-based') qualifications include National Certificates, Higher National Qualifications, Scottish Vocational Qualifications, National Progression Awards, and Skills for Work. The figures therefore include young people who have taken Foundation Apprenticeships, which provide work-based learning opportunities with industry recognised qualifications in the senior phase of secondary education. Foundation Apprenticeships comprise several of the qualifications listed. For more information see section 6.1 in the main publication.</t>
  </si>
  <si>
    <t>[note 26]</t>
  </si>
  <si>
    <t>[note 27]</t>
  </si>
  <si>
    <t>[note 28]</t>
  </si>
  <si>
    <t>[note 29]</t>
  </si>
  <si>
    <t>[note 30]</t>
  </si>
  <si>
    <t>The figures in this table are Experimental Statistics. Experimental statistics are new data sources and methods that are in development to respond to user needs.</t>
  </si>
  <si>
    <t>[note 31]</t>
  </si>
  <si>
    <t>Some subjects have been grouped together for presenting subject attainment across the SCQF levels. For example Chinese Languages represents attainment in the SQA qualifications of Cantonese, Mandarin (simplified) and Mandarin (traditional). Details of the additional groupings are listed on Annex A.</t>
  </si>
  <si>
    <t xml:space="preserve">This worksheet contains two tables presented next to each other horizontally, with one blank column between them. </t>
  </si>
  <si>
    <t>Using CTRL + G will bring up a list of all the tables in this workbook.</t>
  </si>
  <si>
    <t>Some cells refer to notes which can be found on the notes worksheet.</t>
  </si>
  <si>
    <t>Destination Category</t>
  </si>
  <si>
    <t>2009-10</t>
  </si>
  <si>
    <t>2010-11</t>
  </si>
  <si>
    <t>2011-12</t>
  </si>
  <si>
    <t>2012-13</t>
  </si>
  <si>
    <t>2013-14</t>
  </si>
  <si>
    <t>2014-15</t>
  </si>
  <si>
    <t>2015-16</t>
  </si>
  <si>
    <t>2016-17</t>
  </si>
  <si>
    <t>2017-18</t>
  </si>
  <si>
    <t>2018-19</t>
  </si>
  <si>
    <t>2019-20</t>
  </si>
  <si>
    <t>2020-21</t>
  </si>
  <si>
    <t>2021-22</t>
  </si>
  <si>
    <t>2022-23</t>
  </si>
  <si>
    <t>Higher Education</t>
  </si>
  <si>
    <t>Further Education</t>
  </si>
  <si>
    <t>Training</t>
  </si>
  <si>
    <t>Employment</t>
  </si>
  <si>
    <t>Voluntary Work</t>
  </si>
  <si>
    <t>Activity Agreement [note 2][note 3]</t>
  </si>
  <si>
    <t>[z]</t>
  </si>
  <si>
    <t>Personal Skills Development</t>
  </si>
  <si>
    <t xml:space="preserve">All Positive Destinations </t>
  </si>
  <si>
    <t>Unemployed Seeking</t>
  </si>
  <si>
    <t>Unemployed Not Seeking</t>
  </si>
  <si>
    <t>Unknown [note 4]</t>
  </si>
  <si>
    <t>All Other Destinations</t>
  </si>
  <si>
    <t>Number of Leavers</t>
  </si>
  <si>
    <t>Unknown</t>
  </si>
  <si>
    <t>This worksheet contains one table.</t>
  </si>
  <si>
    <t>0-20% (Most Deprived)</t>
  </si>
  <si>
    <t>20-40%</t>
  </si>
  <si>
    <t>40-60%</t>
  </si>
  <si>
    <t>60-80%</t>
  </si>
  <si>
    <t>80-100% (Least Deprived)</t>
  </si>
  <si>
    <t>Total</t>
  </si>
  <si>
    <t>Year</t>
  </si>
  <si>
    <t xml:space="preserve">
Initial Destination </t>
  </si>
  <si>
    <t>Quintile 0-20% (Most Deprived)</t>
  </si>
  <si>
    <t>Quintile 20-40%</t>
  </si>
  <si>
    <t>Quintile 40-60%</t>
  </si>
  <si>
    <t>Quintile 60-80%</t>
  </si>
  <si>
    <t>Quintile 80-100% (Least Deprived)</t>
  </si>
  <si>
    <t>Percentage
 point gap 
[note 6]</t>
  </si>
  <si>
    <t>[low]</t>
  </si>
  <si>
    <t>All Positive Destinations</t>
  </si>
  <si>
    <t xml:space="preserve">Number of Leavers  </t>
  </si>
  <si>
    <t xml:space="preserve">Number of Leavers </t>
  </si>
  <si>
    <t>Pupil Characteristic (Category)</t>
  </si>
  <si>
    <t>Pupil Characteristic</t>
  </si>
  <si>
    <t>Sex</t>
  </si>
  <si>
    <t>Male</t>
  </si>
  <si>
    <t>Female</t>
  </si>
  <si>
    <t>Ethnicity [note 7]</t>
  </si>
  <si>
    <t>White - Scottish</t>
  </si>
  <si>
    <t>White - non-Scottish</t>
  </si>
  <si>
    <t>White - UK</t>
  </si>
  <si>
    <t>White - Other</t>
  </si>
  <si>
    <t>Mixed or multiple ethnic groups</t>
  </si>
  <si>
    <t>Asian - Indian</t>
  </si>
  <si>
    <t>[c]</t>
  </si>
  <si>
    <t>Asian - Pakistani</t>
  </si>
  <si>
    <t>Asian - Chinese</t>
  </si>
  <si>
    <t>Asian - Other</t>
  </si>
  <si>
    <t>African/ Black/ Caribbean [note 8]</t>
  </si>
  <si>
    <t>All other categories [note 9]</t>
  </si>
  <si>
    <t>Not Disclosed/Not known</t>
  </si>
  <si>
    <t>Urban/Rural</t>
  </si>
  <si>
    <t>Large Urban Areas</t>
  </si>
  <si>
    <t>Other Urban Areas</t>
  </si>
  <si>
    <t>Accessible Small Towns</t>
  </si>
  <si>
    <t>Remote Small Towns</t>
  </si>
  <si>
    <t>Accessible Rural</t>
  </si>
  <si>
    <t>Remote Rural</t>
  </si>
  <si>
    <t>Additional Support Needs [note 10]</t>
  </si>
  <si>
    <t>ASN</t>
  </si>
  <si>
    <t>No ASN</t>
  </si>
  <si>
    <t>Disabled status</t>
  </si>
  <si>
    <t>Declared or assessed disabled</t>
  </si>
  <si>
    <t>[x]</t>
  </si>
  <si>
    <t>Not declared or assessed disabled</t>
  </si>
  <si>
    <t>All Leavers</t>
  </si>
  <si>
    <t>SCQF Level</t>
  </si>
  <si>
    <t>No passes at SCQF 3 or better</t>
  </si>
  <si>
    <t>SCQF Level 3</t>
  </si>
  <si>
    <t>SCQF Level 4</t>
  </si>
  <si>
    <t>SCQF Level 5</t>
  </si>
  <si>
    <t>SCQF Level 6</t>
  </si>
  <si>
    <t>SCQF Level 7</t>
  </si>
  <si>
    <t>Number of leavers</t>
  </si>
  <si>
    <t>Year 
[Note 11]</t>
  </si>
  <si>
    <t xml:space="preserve">
SCQF Level</t>
  </si>
  <si>
    <t>1 pass or more</t>
  </si>
  <si>
    <t>2 passes or more</t>
  </si>
  <si>
    <t>3 passes or more</t>
  </si>
  <si>
    <t>4 passes or more</t>
  </si>
  <si>
    <t>5 passes or more</t>
  </si>
  <si>
    <t>6 passes or more</t>
  </si>
  <si>
    <t>7 passes or more</t>
  </si>
  <si>
    <t>3 or better</t>
  </si>
  <si>
    <t>4 or better</t>
  </si>
  <si>
    <t>5 or better</t>
  </si>
  <si>
    <t>6 or better</t>
  </si>
  <si>
    <t>SCQF Level 
achieved</t>
  </si>
  <si>
    <t xml:space="preserve">Year </t>
  </si>
  <si>
    <t>Level 3 or better</t>
  </si>
  <si>
    <t>Level 4 or better</t>
  </si>
  <si>
    <t>Level 5 or better</t>
  </si>
  <si>
    <t>Level 6 or better</t>
  </si>
  <si>
    <t>Level 7</t>
  </si>
  <si>
    <t xml:space="preserve">Qualification Level Achieved </t>
  </si>
  <si>
    <t>1 or more at SCQF Level 4 or better</t>
  </si>
  <si>
    <t>1 or more at SCQF Level 5 or better</t>
  </si>
  <si>
    <t>1 or more at SCQF Level 6 or better</t>
  </si>
  <si>
    <t>lev4ge1</t>
  </si>
  <si>
    <t>lev5ge1</t>
  </si>
  <si>
    <t>lev6ge1</t>
  </si>
  <si>
    <t>lev3ge1</t>
  </si>
  <si>
    <t>SCQF 
Level 3</t>
  </si>
  <si>
    <t>SCQF 
Level 4</t>
  </si>
  <si>
    <t>SCQF 
Level 5</t>
  </si>
  <si>
    <t>SCQF 
Level 6</t>
  </si>
  <si>
    <t>SCQF 
Level 7</t>
  </si>
  <si>
    <t>Activity Agreement [note 2] [note 3]</t>
  </si>
  <si>
    <t>Unemployed seeking</t>
  </si>
  <si>
    <t>LA code</t>
  </si>
  <si>
    <t>Local Authority</t>
  </si>
  <si>
    <t xml:space="preserve">Number of leavers </t>
  </si>
  <si>
    <t>1+ at SCQF 
Level 3 or better</t>
  </si>
  <si>
    <t>1+ at SCQF
Level 4 or better</t>
  </si>
  <si>
    <t>1+ at SCQF
Level 5 or better</t>
  </si>
  <si>
    <t>1+ at SCQF
Level 6 or better</t>
  </si>
  <si>
    <t>1+ at SCQF Level 7</t>
  </si>
  <si>
    <t>Aberdeen City</t>
  </si>
  <si>
    <t>Aberdeenshire</t>
  </si>
  <si>
    <t>Angus</t>
  </si>
  <si>
    <t>Argyll &amp; Bute</t>
  </si>
  <si>
    <t>Clackmannanshire</t>
  </si>
  <si>
    <t>Dumfries &amp; Galloway</t>
  </si>
  <si>
    <t>Dundee City</t>
  </si>
  <si>
    <t>East Ayrshire</t>
  </si>
  <si>
    <t>East Dunbartonshire</t>
  </si>
  <si>
    <t>East Lothian</t>
  </si>
  <si>
    <t>East Renfrewshire</t>
  </si>
  <si>
    <t>Edinburgh, City of</t>
  </si>
  <si>
    <t>Falkirk</t>
  </si>
  <si>
    <t>Fife</t>
  </si>
  <si>
    <t>Glasgow City</t>
  </si>
  <si>
    <t>Highland</t>
  </si>
  <si>
    <t>Inverclyde</t>
  </si>
  <si>
    <t>Midlothian</t>
  </si>
  <si>
    <t>Moray</t>
  </si>
  <si>
    <t>Na h-Eileanan Siar</t>
  </si>
  <si>
    <t>North Ayrshire</t>
  </si>
  <si>
    <t>North Lanarkshire</t>
  </si>
  <si>
    <t>Orkney Islands</t>
  </si>
  <si>
    <t>Perth &amp; Kinross</t>
  </si>
  <si>
    <t>Renfrewshire</t>
  </si>
  <si>
    <t>Scottish Borders</t>
  </si>
  <si>
    <t>Shetland Islands</t>
  </si>
  <si>
    <t>South Ayrshire</t>
  </si>
  <si>
    <t>South Lanarkshire</t>
  </si>
  <si>
    <t>Stirling</t>
  </si>
  <si>
    <t>West Dunbartonshire</t>
  </si>
  <si>
    <t>West Lothian</t>
  </si>
  <si>
    <t>Scotland</t>
  </si>
  <si>
    <t>S</t>
  </si>
  <si>
    <t>lev7ge1</t>
  </si>
  <si>
    <t>Grant Aided</t>
  </si>
  <si>
    <t>.</t>
  </si>
  <si>
    <t>Learning 
organiser</t>
  </si>
  <si>
    <t>Literacy</t>
  </si>
  <si>
    <t>SCQF Level 3 or better</t>
  </si>
  <si>
    <t>SCQF Level 4 or better</t>
  </si>
  <si>
    <t>SCQF Level 5 or better</t>
  </si>
  <si>
    <t>Numeracy</t>
  </si>
  <si>
    <r>
      <t>2017-18</t>
    </r>
    <r>
      <rPr>
        <sz val="11"/>
        <color rgb="FF000000"/>
        <rFont val="Arial"/>
        <family val="2"/>
      </rPr>
      <t> </t>
    </r>
  </si>
  <si>
    <r>
      <t>2018-19</t>
    </r>
    <r>
      <rPr>
        <sz val="11"/>
        <color rgb="FF000000"/>
        <rFont val="Arial"/>
        <family val="2"/>
      </rPr>
      <t> </t>
    </r>
  </si>
  <si>
    <r>
      <t>2019-20</t>
    </r>
    <r>
      <rPr>
        <sz val="11"/>
        <color rgb="FF000000"/>
        <rFont val="Arial"/>
        <family val="2"/>
      </rPr>
      <t> </t>
    </r>
  </si>
  <si>
    <r>
      <t>2020-21</t>
    </r>
    <r>
      <rPr>
        <sz val="11"/>
        <color rgb="FF000000"/>
        <rFont val="Arial"/>
        <family val="2"/>
      </rPr>
      <t> </t>
    </r>
  </si>
  <si>
    <r>
      <t>2021-22</t>
    </r>
    <r>
      <rPr>
        <sz val="11"/>
        <color rgb="FF000000"/>
        <rFont val="Arial"/>
        <family val="2"/>
      </rPr>
      <t> </t>
    </r>
  </si>
  <si>
    <r>
      <t>2022-23</t>
    </r>
    <r>
      <rPr>
        <sz val="11"/>
        <color theme="1"/>
        <rFont val="Arial"/>
        <family val="2"/>
      </rPr>
      <t> </t>
    </r>
  </si>
  <si>
    <t>Aberdeen City </t>
  </si>
  <si>
    <t>Aberdeenshire </t>
  </si>
  <si>
    <t>Angus </t>
  </si>
  <si>
    <t>Argyll &amp; Bute </t>
  </si>
  <si>
    <t>Clackmannanshire </t>
  </si>
  <si>
    <t>Dumfries &amp; Galloway </t>
  </si>
  <si>
    <t>Dundee City </t>
  </si>
  <si>
    <t>East Ayrshire </t>
  </si>
  <si>
    <t>East Dunbartonshire </t>
  </si>
  <si>
    <t>East Lothian </t>
  </si>
  <si>
    <t>East Renfrewshire </t>
  </si>
  <si>
    <t>Edinburgh City </t>
  </si>
  <si>
    <t>Na h-Eileanan Siar </t>
  </si>
  <si>
    <t>Falkirk </t>
  </si>
  <si>
    <t>Fife </t>
  </si>
  <si>
    <t>Glasgow City </t>
  </si>
  <si>
    <t>Highland </t>
  </si>
  <si>
    <t>Inverclyde </t>
  </si>
  <si>
    <t>Midlothian </t>
  </si>
  <si>
    <t>Moray </t>
  </si>
  <si>
    <t>North Ayrshire </t>
  </si>
  <si>
    <t>North Lanarkshire </t>
  </si>
  <si>
    <t>Orkney Islands </t>
  </si>
  <si>
    <t>Perth &amp; Kinross </t>
  </si>
  <si>
    <t>Renfrewshire </t>
  </si>
  <si>
    <t>Scottish Borders </t>
  </si>
  <si>
    <t>Shetland Islands </t>
  </si>
  <si>
    <t>South Ayrshire </t>
  </si>
  <si>
    <t>South Lanarkshire </t>
  </si>
  <si>
    <t>Stirling </t>
  </si>
  <si>
    <t>West Dunbartonshire </t>
  </si>
  <si>
    <t>West Lothian </t>
  </si>
  <si>
    <t>This worksheet contains the image of a chart and a text description of this chart.</t>
  </si>
  <si>
    <t>Stage</t>
  </si>
  <si>
    <t>S5</t>
  </si>
  <si>
    <t>S6</t>
  </si>
  <si>
    <t>S4</t>
  </si>
  <si>
    <t>All leavers</t>
  </si>
  <si>
    <t>Other</t>
  </si>
  <si>
    <t>S3</t>
  </si>
  <si>
    <t>year</t>
  </si>
  <si>
    <t>\</t>
  </si>
  <si>
    <t>Chart Data</t>
  </si>
  <si>
    <t>Student stage</t>
  </si>
  <si>
    <t>&lt;50</t>
  </si>
  <si>
    <t>&lt;20</t>
  </si>
  <si>
    <t>&lt;0.1%</t>
  </si>
  <si>
    <t>Year 
[note 19][note 20]</t>
  </si>
  <si>
    <t>Higher 
Education</t>
  </si>
  <si>
    <t>Voluntary Work
 [note 18]</t>
  </si>
  <si>
    <t>Activity Agreement
[note 2][note 3]</t>
  </si>
  <si>
    <t>Personal Skills Development [note 13]</t>
  </si>
  <si>
    <t>Other Known Destinations</t>
  </si>
  <si>
    <t>Unknown
[note 4]</t>
  </si>
  <si>
    <t>1992-93</t>
  </si>
  <si>
    <t>1993-94</t>
  </si>
  <si>
    <t>1994-95</t>
  </si>
  <si>
    <t>1995-96</t>
  </si>
  <si>
    <t>1996-97</t>
  </si>
  <si>
    <t>1997-98</t>
  </si>
  <si>
    <t>1998-99</t>
  </si>
  <si>
    <t>1999-00</t>
  </si>
  <si>
    <t>2000-01</t>
  </si>
  <si>
    <t>2001-02</t>
  </si>
  <si>
    <t>2002-03</t>
  </si>
  <si>
    <t>2003-04</t>
  </si>
  <si>
    <t>2004-05</t>
  </si>
  <si>
    <t>2005-06</t>
  </si>
  <si>
    <t>2006-07</t>
  </si>
  <si>
    <t>2007-08</t>
  </si>
  <si>
    <t>2008-09</t>
  </si>
  <si>
    <t>Initial Destination</t>
  </si>
  <si>
    <t>Accessible 
Rural</t>
  </si>
  <si>
    <t>Remote 
Rural</t>
  </si>
  <si>
    <t>White - 
non-Scottish</t>
  </si>
  <si>
    <t>Not Disclosed/ Not known</t>
  </si>
  <si>
    <t xml:space="preserve">Initial Destination </t>
  </si>
  <si>
    <t>Scottish</t>
  </si>
  <si>
    <t>English</t>
  </si>
  <si>
    <t>British</t>
  </si>
  <si>
    <t>Northern Irish</t>
  </si>
  <si>
    <t>Welsh</t>
  </si>
  <si>
    <t>Not known or disclosed</t>
  </si>
  <si>
    <t xml:space="preserve">
Initial Destination</t>
  </si>
  <si>
    <t>LA Name</t>
  </si>
  <si>
    <t>Positive Destination</t>
  </si>
  <si>
    <t>Higher
 Education</t>
  </si>
  <si>
    <t>Activity Agreement
[note 2] [note 3]</t>
  </si>
  <si>
    <t>Unemployed 
Seeking</t>
  </si>
  <si>
    <t>Unemployed
 Not Seeking</t>
  </si>
  <si>
    <t>*</t>
  </si>
  <si>
    <t>Na h-Eileanan</t>
  </si>
  <si>
    <t xml:space="preserve">
Reason for Support</t>
  </si>
  <si>
    <t>Number of 
Leavers</t>
  </si>
  <si>
    <t>Positive Destinations</t>
  </si>
  <si>
    <t>No Additional Support Need</t>
  </si>
  <si>
    <t>Any Additional Support Need
of which, categories below:</t>
  </si>
  <si>
    <t>Learning disability</t>
  </si>
  <si>
    <t>Dyslexia</t>
  </si>
  <si>
    <t>Other specific learning difficulty (e.g. numeric)</t>
  </si>
  <si>
    <t>Other moderate learning difficulty</t>
  </si>
  <si>
    <t>Visual impairment</t>
  </si>
  <si>
    <t>Hearing impairment</t>
  </si>
  <si>
    <t>Deafblind</t>
  </si>
  <si>
    <t>Physical or motor impairment</t>
  </si>
  <si>
    <t>Language or speech disorder</t>
  </si>
  <si>
    <t>Autistic spectrum disorder</t>
  </si>
  <si>
    <t>Social, emotional and behavioural difficulty</t>
  </si>
  <si>
    <t>Physical health problem</t>
  </si>
  <si>
    <t>Mental health problem</t>
  </si>
  <si>
    <t>Interrupted learning</t>
  </si>
  <si>
    <t>English as an additional language</t>
  </si>
  <si>
    <t>More able pupil</t>
  </si>
  <si>
    <t>Not disclosed/declared</t>
  </si>
  <si>
    <t>SCQF level</t>
  </si>
  <si>
    <t xml:space="preserve">Percentage 
point gap 
[note 6] </t>
  </si>
  <si>
    <t xml:space="preserve">Percentage 
point gap
[note 6] </t>
  </si>
  <si>
    <t>1 or more at SCQF Level 3 or better</t>
  </si>
  <si>
    <t>1 or more at SCQF Level 7</t>
  </si>
  <si>
    <t>Subject</t>
  </si>
  <si>
    <t>All passes SCQF 3-7</t>
  </si>
  <si>
    <t>SCQF Level 3
or better</t>
  </si>
  <si>
    <t>SCQF Level 4
or better</t>
  </si>
  <si>
    <t>SCQF Level 5
or better</t>
  </si>
  <si>
    <t>SCQF Level 6
or better</t>
  </si>
  <si>
    <t>Accounting and Finance</t>
  </si>
  <si>
    <t>Administration and IT</t>
  </si>
  <si>
    <t>Art and Design</t>
  </si>
  <si>
    <t>Automotive Skills</t>
  </si>
  <si>
    <t>Biology</t>
  </si>
  <si>
    <t>Business</t>
  </si>
  <si>
    <t>Care</t>
  </si>
  <si>
    <t>Chemistry</t>
  </si>
  <si>
    <t>Chinese Languages</t>
  </si>
  <si>
    <t>Classical Studies</t>
  </si>
  <si>
    <t>Computing</t>
  </si>
  <si>
    <t>Construction and Engineering</t>
  </si>
  <si>
    <t>Creative Arts</t>
  </si>
  <si>
    <t>Dance</t>
  </si>
  <si>
    <t>Design and Technology</t>
  </si>
  <si>
    <t>Drama</t>
  </si>
  <si>
    <t>Economics</t>
  </si>
  <si>
    <t>Energy</t>
  </si>
  <si>
    <t>English for Speakers of Other Languages</t>
  </si>
  <si>
    <t>Fashion and Textile Technology</t>
  </si>
  <si>
    <t>Food, Health and Wellbeing</t>
  </si>
  <si>
    <t>French</t>
  </si>
  <si>
    <t>Gaelic (Learners)</t>
  </si>
  <si>
    <t>Gaidhlig</t>
  </si>
  <si>
    <t>Geography</t>
  </si>
  <si>
    <t>German</t>
  </si>
  <si>
    <t>Graphic Communication</t>
  </si>
  <si>
    <t>Hairdressing</t>
  </si>
  <si>
    <t>History</t>
  </si>
  <si>
    <t>Hospitality</t>
  </si>
  <si>
    <t>Human Biology</t>
  </si>
  <si>
    <t>Italian</t>
  </si>
  <si>
    <t>Mathematics</t>
  </si>
  <si>
    <t>Media</t>
  </si>
  <si>
    <t>Modern Studies</t>
  </si>
  <si>
    <t>Music</t>
  </si>
  <si>
    <t>Other Science</t>
  </si>
  <si>
    <t>Other languages</t>
  </si>
  <si>
    <t>Other subject</t>
  </si>
  <si>
    <t>Philosophy</t>
  </si>
  <si>
    <t>Physical Education</t>
  </si>
  <si>
    <t>Physics</t>
  </si>
  <si>
    <t>Practical Craft Skills</t>
  </si>
  <si>
    <t>Practical Electronics</t>
  </si>
  <si>
    <t>Psychology</t>
  </si>
  <si>
    <t>Religious, Moral and Philosophical Studies</t>
  </si>
  <si>
    <t>Retailing</t>
  </si>
  <si>
    <t>Rural Skills</t>
  </si>
  <si>
    <t>Social Subjects</t>
  </si>
  <si>
    <t>Spanish</t>
  </si>
  <si>
    <t>Travel and Tourism</t>
  </si>
  <si>
    <t>Uniformed and Emergency Services</t>
  </si>
  <si>
    <t>Personal Development</t>
  </si>
  <si>
    <t>0</t>
  </si>
  <si>
    <t>Home Economics</t>
  </si>
  <si>
    <t>Product Design</t>
  </si>
  <si>
    <t>Managing Environmental Resources</t>
  </si>
  <si>
    <t>Social &amp; Vocational Skills</t>
  </si>
  <si>
    <t>Technological Studies</t>
  </si>
  <si>
    <t>Enterprise through Craft</t>
  </si>
  <si>
    <t>Accounting</t>
  </si>
  <si>
    <t>Financial Services</t>
  </si>
  <si>
    <t>Art and Design: Design</t>
  </si>
  <si>
    <t>Art and Design: Expressive</t>
  </si>
  <si>
    <t>Business Management</t>
  </si>
  <si>
    <t>Business in Practice</t>
  </si>
  <si>
    <t>Early Education and Childcare</t>
  </si>
  <si>
    <t>Latin</t>
  </si>
  <si>
    <t>Computing Science</t>
  </si>
  <si>
    <t>Information and Communications Technology</t>
  </si>
  <si>
    <t>Building Services Engineering</t>
  </si>
  <si>
    <t>Construction</t>
  </si>
  <si>
    <t>Engineering Science</t>
  </si>
  <si>
    <t>Engineering Skills</t>
  </si>
  <si>
    <t>Practical Experiences: Construction and Engineering</t>
  </si>
  <si>
    <t>Creative Digital Media</t>
  </si>
  <si>
    <t>Creative Industries</t>
  </si>
  <si>
    <t>Photography</t>
  </si>
  <si>
    <t>Design and Manufacture</t>
  </si>
  <si>
    <t>Performance Arts</t>
  </si>
  <si>
    <t>Health Sector</t>
  </si>
  <si>
    <t>Health and Food Technology</t>
  </si>
  <si>
    <t>Health and Social Care</t>
  </si>
  <si>
    <t>Hospitality: Practical Cake Craft</t>
  </si>
  <si>
    <t>Hospitality: Practical Cookery</t>
  </si>
  <si>
    <t>Applications of Mathematics</t>
  </si>
  <si>
    <t>Applied Mathematics</t>
  </si>
  <si>
    <t>Music Technology</t>
  </si>
  <si>
    <t>Environmental Science</t>
  </si>
  <si>
    <t>Laboratory Science</t>
  </si>
  <si>
    <t>Science</t>
  </si>
  <si>
    <t>Urdu</t>
  </si>
  <si>
    <t>Beauty</t>
  </si>
  <si>
    <t>Maritime Skills</t>
  </si>
  <si>
    <t>Sport and Recreation</t>
  </si>
  <si>
    <t>Practical Metalworking</t>
  </si>
  <si>
    <t>Practical Woodworking</t>
  </si>
  <si>
    <t>People and Society</t>
  </si>
  <si>
    <t>Politics</t>
  </si>
  <si>
    <t>Sociology</t>
  </si>
  <si>
    <t>nothing</t>
  </si>
  <si>
    <t>No passes at SCQF Level 3 
or better</t>
  </si>
  <si>
    <t>SIMD Quintile [note 5]</t>
  </si>
  <si>
    <t>No NQ Qualifications at Level 2 or better</t>
  </si>
  <si>
    <t>1+ at SCQF Level 2 or better</t>
  </si>
  <si>
    <t>1+ at SCQF Level 3 or better</t>
  </si>
  <si>
    <t>1+ at SCQF Level 4 or better</t>
  </si>
  <si>
    <t>1+ at SCQF Level 5 or better</t>
  </si>
  <si>
    <t>1+ at SCQF Level 6 or better</t>
  </si>
  <si>
    <t>No Additional Support need</t>
  </si>
  <si>
    <t>Table S2.2a. Number of secondary school leavers by total qualifications attained under the All SCQF measure, by local authority and SIMD</t>
  </si>
  <si>
    <t>Table S2.2b. Percentage of secondary school leavers by total qualifications attained under the All SCQF measure, by local authority and SIMD</t>
  </si>
  <si>
    <t>Foundation Apprenticeship</t>
  </si>
  <si>
    <t>Accountancy</t>
  </si>
  <si>
    <t>Business Skills</t>
  </si>
  <si>
    <t>Civil Engineering</t>
  </si>
  <si>
    <t>Creative and Digital Media</t>
  </si>
  <si>
    <t>Engineering - Total</t>
  </si>
  <si>
    <t>Food and Drink Technologies</t>
  </si>
  <si>
    <t>Information Technology: Hardware/System Support</t>
  </si>
  <si>
    <t>Information Technology: Software Development</t>
  </si>
  <si>
    <t>Scientific Technologies</t>
  </si>
  <si>
    <t>Social Services and Healthcare - Total</t>
  </si>
  <si>
    <t>Social Services: Children and Young People - Total</t>
  </si>
  <si>
    <t>Number of Foundation Apprenticeships achieved by leavers</t>
  </si>
  <si>
    <t>Number of leavers achieving Foundation Apprenticeships [note 27]</t>
  </si>
  <si>
    <t>1+ at SCQF Level 2
or better</t>
  </si>
  <si>
    <t>1+ at SCQF Level 3
or better</t>
  </si>
  <si>
    <t>1+ at SCQF Level 4
or better</t>
  </si>
  <si>
    <t>1+ at SCQF Level 5
or better</t>
  </si>
  <si>
    <t>1+ at SCQF Level 6
or better</t>
  </si>
  <si>
    <t>Annex A: Subject groupings, National Qualifications [note 31]</t>
  </si>
  <si>
    <t>Subject Grouping</t>
  </si>
  <si>
    <t>Russian</t>
  </si>
  <si>
    <t>Food and Drink Operations</t>
  </si>
  <si>
    <t>Lifeskills Mathematics</t>
  </si>
  <si>
    <t>Personal Care</t>
  </si>
  <si>
    <t>Information Systems</t>
  </si>
  <si>
    <t>Home Economics: Lifestyle and Consumer Technology</t>
  </si>
  <si>
    <t>Hospitality - General Operations</t>
  </si>
  <si>
    <t>Hospitality - Professional Cookery</t>
  </si>
  <si>
    <t>Biotechnology</t>
  </si>
  <si>
    <t>Geology</t>
  </si>
  <si>
    <t>Electrical Installation</t>
  </si>
  <si>
    <t>Care Issues for Society: Child Care</t>
  </si>
  <si>
    <t>Care Issues for Society: Older People</t>
  </si>
  <si>
    <t>Mechatronics</t>
  </si>
  <si>
    <t>Health and Safety in Care Settings</t>
  </si>
  <si>
    <t>Mental Health Care</t>
  </si>
  <si>
    <t>Architectural Technology</t>
  </si>
  <si>
    <t>Selling Overseas Tourist Destination</t>
  </si>
  <si>
    <t>Play in Early Education and Childcare</t>
  </si>
  <si>
    <t>Contemporary Social Studies</t>
  </si>
  <si>
    <t>Care Practice</t>
  </si>
  <si>
    <t>2019-20 SDS figures</t>
  </si>
  <si>
    <t xml:space="preserve">2020-21 SDS figures </t>
  </si>
  <si>
    <t>SCQF Level 2</t>
  </si>
  <si>
    <t>[note 32]</t>
  </si>
  <si>
    <t>[note 33]</t>
  </si>
  <si>
    <t>[note 34]</t>
  </si>
  <si>
    <t>2014-16</t>
  </si>
  <si>
    <t>Edinburgh City</t>
  </si>
  <si>
    <t>Table N1.3a Number of mainstream secondary school leavers with attainment at SCQF Level, by subject</t>
  </si>
  <si>
    <t>Table N1.3b Percentage of mainstream secondary school leavers with attainment at SCQF Level or better, by subject</t>
  </si>
  <si>
    <t>2023-24</t>
  </si>
  <si>
    <t>Stage of Leaving</t>
  </si>
  <si>
    <t>Other Positive</t>
  </si>
  <si>
    <t>Other Destination</t>
  </si>
  <si>
    <t>[note 35]</t>
  </si>
  <si>
    <t>school.stats@gov.scot</t>
  </si>
  <si>
    <t>This worksheet contains the image of a chart and a text description of this chart and a table of the data.</t>
  </si>
  <si>
    <t>No passes at Level 3 or better</t>
  </si>
  <si>
    <t>The proportion of leavers with 'Unknown' status in 2019-20 and in 2020-21 may have been affected by local partnerships' ability to track school leavers through home visits during the COVID-19 pandemic. For more information see Chapter 1 of Summary Statistics for Attainment and Initial Leaver Destinations, No. 3: 2021 edition.</t>
  </si>
  <si>
    <t xml:space="preserve">In 2011, the categories used to collect ethnicity and national identity data in the pupil census were changed to align more closely with the categories used in the main population census. This means some data categories from 2011-12 onwards are not directly comparable with information collected in previous years. ‘White – UK’ and ‘White – Other’ could not be calculated from 2011-12 onwards, and ‘White - Scottish’ and ‘White - non-Scottish’ could not be calculated for 2009-10 and 2010-11. Where these values could not be calculated they are represented in the tables by the symbol [z] (meaning 'not applicable'). Some categories have been grouped together due to small numbers. Some ethnic categories (for example ‘Asian – Indian’ and ‘Asian – Chinese’) typically contain between 100-200 leavers each year and due to these relatively small numbers may be subject to fluctuation. Comparisons with other groups, and between years, should take this into account. </t>
  </si>
  <si>
    <t>For 2011-12 to 2019-20 the 'African/ Black/ Caribbean' category includes 'African', 'African - Other', and the 'Caribbean or Black' categories.</t>
  </si>
  <si>
    <t>For 2009-10 to 2010-11 'All other categories' includes 'Occupational, Gypsy and Other travellers' as well as the 'Other' category. For 2011-12 to 2019-20, 'All other categories' includes 'Other - other' and 'Other - Arab'.</t>
  </si>
  <si>
    <t>The way in which school leavers undertaking Personal Skills Development are counted in these statistics changed in 2018-19 and data for previous years (back to 2009-10) was revised to allow consistent comparisons over time. Further information can be found in section 6.1 of the 2020 release of this publication.</t>
  </si>
  <si>
    <t>Before 2006-07, leavers going into Voluntary Work were included under Unemployed Not Seeking.</t>
  </si>
  <si>
    <t>Years 2009-10 onwards reflect the updated methodology and data available and are only for leavers which have a match to the pupil census. For years prior to this, all leavers are included. A dashed line break has been placed between the figures for 2008-09 and 2009-10 school leavers to highlight this change in methodology.</t>
  </si>
  <si>
    <t>Prior to 1996-97, raw data on school leavers' destinations was not held by the Scottish Government, so unrounded figures are unavailable for these years.</t>
  </si>
  <si>
    <t>After initial publication on 23/02/2021, an error was identified in positive destination figures for national identity groups in supplementary table L1.5. This error only affected 2019-20 figures. Supplementary tables were updated as of 24/02/2021.</t>
  </si>
  <si>
    <t>After initial publication on 23/02/2021, an error was identified in training figure for Asian-Indian ethnic group in supplementary table L1.4. This error only affected 2019-20 figure. Supplementary tables were updated as of 22/02/2022.</t>
  </si>
  <si>
    <t>In 2019-20 SQA Foundation Apprenticeship (FA) data was combined with a Letter of Recognition of achievement from SDS (given due to COVID-19). If a school leaver had achieved a Foundation Apprenticeship or received a Letter of Recognition, they have been included. This approach has been taken due to the completeness of the attainment data at the time of the snapshot.
In 2020-21 a Letter of Recognition has been issued to learners undertaking the FA Accountancy who were on track to achieve the full group award but were unable to do so, due to COVID restrictions. If a school leaver had achieved a Foundation Apprenticeship or received a Letter of Recognition, they have been included. This approach has been taken due the completeness of the attainment data at the time of the snapshot.</t>
  </si>
  <si>
    <t>For 2019-20 and 2020-21 two sets of Foundation Apprenticeship (FA) figures are presented. The first is based on the December data extract provided to Scottish Government by SQA and used throughout this publication. The second, labelled 'SDS 2019-20' and 'SDS 2020-21', provide an updated picture of the number of school leavers with an FA, based on a later data cut. This has been prepared on a slightly different basis and may cover a slightly different school leaver cohort than the original figures and those elsewhere in the publication. It is intended to give an indication of the possible undercount in the figures from the first data extract.</t>
  </si>
  <si>
    <t>Percentage of all S5 leavers</t>
  </si>
  <si>
    <t>Percentage in a positive destination</t>
  </si>
  <si>
    <t xml:space="preserve">Number of S5 leavers who did not complete S5 </t>
  </si>
  <si>
    <t xml:space="preserve">Number of S5 leavers who completed S5 </t>
  </si>
  <si>
    <t>This worksheet contains the image of three charts and a text descriptions for each chart.</t>
  </si>
  <si>
    <t xml:space="preserve">This worksheet contains four tables presented next to each other horizontally, with one blank column between them. </t>
  </si>
  <si>
    <t>Table C1.1d: Cohort size</t>
  </si>
  <si>
    <t>Chart 8</t>
  </si>
  <si>
    <t>Chart 9</t>
  </si>
  <si>
    <t>Chart 10</t>
  </si>
  <si>
    <t>Chart 11</t>
  </si>
  <si>
    <t>Chart 12</t>
  </si>
  <si>
    <t>Chart 13</t>
  </si>
  <si>
    <t>Chart 14</t>
  </si>
  <si>
    <t>Charts 15a and 15b</t>
  </si>
  <si>
    <t>Charts 16a, 16b and 16c</t>
  </si>
  <si>
    <t>C1.1a , C1.1b, C1.1c and C1.1d</t>
  </si>
  <si>
    <t>C1.3a and C1.3b</t>
  </si>
  <si>
    <t>[note 38]</t>
  </si>
  <si>
    <t>These figures realate to SCQF Level 6 Foundation Apprenticeships only.</t>
  </si>
  <si>
    <t xml:space="preserve">
For further information on how the coronavirus (COVID-19) pandemic has affected these statistics, see Section 6 of the methodology document.</t>
  </si>
  <si>
    <t>Summary Statistics for Attainment and Initial Leaver Destinations - Data Sources and Methodology</t>
  </si>
  <si>
    <t>For 2018-19 onwards, support previously recorded as Activity Agreements is recorded in the Training category. For more information see Section 1.3 of the Methodology document.</t>
  </si>
  <si>
    <t>The percentage point gap (pp) measures the difference between pupils from the most and least deprived areas based on SIMD quintiles.</t>
  </si>
  <si>
    <t xml:space="preserve">Caution should be exercised when making comparisons over time with Literacy and Numeracy statistics, because of the different approaches to certification used for some qualifications in 2020, 2021 and 2022. </t>
  </si>
  <si>
    <t>Attainment is counted at the SCQF Level where the grade achieved is A-C, and at the SCQF level below for D grades.
Only includes the qualification at the highest level of attainment reached (as defined above). Therefore each leaver can only have one pass within each subject (or group of subjects - see below). 
Similar subjects have been grouped together for presentation purposes here. See Annex A for more information on subject groupings.
Subjects with less than 100 passes across SCQF Levels 2 to 7 are combined into the 'Other subject' category. See Annex A for more information on 'Other subject' groupings.</t>
  </si>
  <si>
    <t>Other qualifications here refers to National Qualifications at SCQF Level 2 and non-National Qualifications.</t>
  </si>
  <si>
    <t>School leavers can achieve more than one Foundation Apprenticeship.</t>
  </si>
  <si>
    <t>All mainstream secondary leavers (S3, S4, S5, S6 and 'other').</t>
  </si>
  <si>
    <t>Senior phase mainstream secondary leavers (S4, S5 and S6).</t>
  </si>
  <si>
    <t>Official Statistics in Development.</t>
  </si>
  <si>
    <t xml:space="preserve">[note 39] </t>
  </si>
  <si>
    <t>Nearly 100% of S6 students leave school at the end of the year so the proportion of S6 students leaving is not shown on this chart. The figures for S6 can be found in Table C1.1c.</t>
  </si>
  <si>
    <t>Tables C1.1c</t>
  </si>
  <si>
    <t>[note 40]</t>
  </si>
  <si>
    <t xml:space="preserve">Axis does not start at 0. </t>
  </si>
  <si>
    <t xml:space="preserve">This worksheet contains two tables separated by a </t>
  </si>
  <si>
    <t>Based on Scottish Index of Multiple Deprivation (SIMD) 2009 for 2009-10 and 2010-11, SIMD 2012 for 2011-12 to 2015-16, SIMD 2016 for 2016-17 to 2019-20 and SIMD 2020 for 2020-21 onwards. For more information see the Scottish Government's website.</t>
  </si>
  <si>
    <t xml:space="preserve">There was a change to the assessment approach for National Qualifications in 2020, 2021, 2022 and 2023 as a result of the coronavirus (COVID-19) pandemic. This change affects school leaver attainment data for years 2019-20 onwards. A dashed line break has been placed between the figures for 2018-19 and 2019-20 school leavers to highlight this. Care should be taken when interpreting any changes in attainment between 2019-20, 2020-21, 2021-22 and 2022-23, and between these and any previous years or subsequent. For more information, see Section 6.2 of the Methodology document. </t>
  </si>
  <si>
    <t xml:space="preserve">There was a change to the assessment approach for qualifications included n the All SCQF measure in 2020, 2021, 2022 and 2023 as a result of the coronavirus (COVID-19) pandemic. This change affects school leaver attainment data for years 2019-20 onwards. A dashed line break has been placed between the figures for 2018-19 and 2019-20 school leavers to highlight this. Care should be taken when interpreting any changes in attainment between 2019-20, 2020-21, 2021-22 and 2022-23, and between these and any previous years. For more information, see Section 6.3 of the Methodology document. </t>
  </si>
  <si>
    <t>Summary Statistics for Attainment and Initial Leaver Destinations, No. 8: 2026 Edition, released on 24th February 2026</t>
  </si>
  <si>
    <t>The data tables in this spreadsheet were originally published at 9:30am 24th February 2026.</t>
  </si>
  <si>
    <t>Tables 1a and 1b: Percentage and number of secondary school leavers by initial destination category, 2009-10 to 2024-25 [note 1] [note 17] [note 32]</t>
  </si>
  <si>
    <t>2024-25</t>
  </si>
  <si>
    <t>Table 2: Percentage of secondary school leavers by initial destination category and SIMD quintile, 2009-10 to 2024-25 [note 1] [note 5] [note 17] [note 32]</t>
  </si>
  <si>
    <t>Table 3: Percentage of secondary school leavers in a positive initial destination by pupil characteristic, 2009-10 to 2024-25 [note 1] [note 8] [note 9] [note 32]</t>
  </si>
  <si>
    <t>Chart 1a: Number of secondary school leavers by stage of leaving, 2009-10 to 2024-25 [note 1] [note 32]</t>
  </si>
  <si>
    <t>Chart 1b: Percentage of secondary school leavers by stage of leaving, 2009-10 to 2024-25 [note 1] [note 17] [note 32]</t>
  </si>
  <si>
    <t>Chart 2: Percentage of secondary school leavers by initial destination category, 2018-19 to 2024-25 [note 1] [note 14] [note 17] [note 32]</t>
  </si>
  <si>
    <t>Chart 3: Initial destination of mainstream secondary school leavers by stage of leaving, 2024-25 [note 1] [note 14] [note 15] [note 17] [note 32]</t>
  </si>
  <si>
    <t>Chart 4: Percentage of secondary school leavers in positive initial destinations by stage of leaving, 2009-10 to 2024-25 [note 1] [note 32]</t>
  </si>
  <si>
    <t>Chart 5: Percentage of secondary school leavers in a positive initial destination by SIMD quintile, 2009-10 to 2024-25 [note 1] [note 5] [note 6] [note 32]</t>
  </si>
  <si>
    <t>Chart 6: Percentage of secondary school leavers in each initial destination by SIMD quintile, 2024-25 [note 1] [note 5] [note 6] [note 14] [note 17] [note 32]</t>
  </si>
  <si>
    <t>Chart 7: Percentage of secondary school leavers in a positive initial destination by pupil characteristic, 2024-25 [note 1] [note 8] [note 9] [note 32] [note 40]</t>
  </si>
  <si>
    <t>Chart 14: Secondary school leaver attainment in literacy and numeracy by SCQF Level, percentage of leavers, 2024-25 [note 1] [note 11] [note 12] [note 32]</t>
  </si>
  <si>
    <t>Source: Table 3.3a Pupil Census Supplementary tables 2025</t>
  </si>
  <si>
    <t>Tables C1.1a , C1.1b, C1.1c and C1.1d: Number and percentage of secondary school leavers and cohort numbers by stage, 2009-10 to 2024-25 [note 1] [note 32]</t>
  </si>
  <si>
    <t>Table C1.2a: Percentage of leavers in each initial destination by stage, 2009-10 to 2024-25</t>
  </si>
  <si>
    <t>Table C1.2b: Number of leavers in each initial destination by stage, 2009-10 to 2024-25</t>
  </si>
  <si>
    <t>Table C1.3a: Percentage of S5 leavers who did not complete S5 in positive destinations, 2009-10 to 2024-25</t>
  </si>
  <si>
    <t>Table C1.3b: Percentage of S5 leavers who completed S5 in positive destinations, 2009-10 to 2024-25</t>
  </si>
  <si>
    <t>Tables C1.3a and C1.3b: Percentage of S5 leavers in positive destinations, by time of leaving, 2009-10 to 2024-25 [note 1] [note 32]</t>
  </si>
  <si>
    <t>Charts 16a, 16b and 16c: Percentage of S5 leavers in positive destinations, by time of leaving, 2009-10 to 2024-25 [note 1] [note 32]</t>
  </si>
  <si>
    <t>Table 1a. Percentage of school leavers by initial destination category, 2009-10 to 2024-25</t>
  </si>
  <si>
    <t>Table 1b: Number of school leavers by initial destination category, 2009-10 to 2024-25</t>
  </si>
  <si>
    <t>Charts 15a and 15b: Cohort size and proportion of cohort leaving, by stage, 2009-10 to 2024-25 [note 1] [note 32]</t>
  </si>
  <si>
    <t>Table C1.1a: Number of mainstream secondary school leavers by stage of leaving, 2009-10 to 2024-25</t>
  </si>
  <si>
    <t>Table C1.1b: Percentage of mainstream secondary school leavers by stage of leaving, 2009-10 to 2024-25 [note 17]</t>
  </si>
  <si>
    <t>Table C1.1c: Percentage of mainstream secondary school cohort who left school by stage of leaving, 2009-10 to 2024-25</t>
  </si>
  <si>
    <t>Table L1.1: Percentage of secondary school leavers by initial destination category, 1992-93 to 2024-25 [note 1] [note 17] [note 20] [note 32]</t>
  </si>
  <si>
    <t>Table L1.2: Percentage of secondary school leavers by initial destination category and sex, 2009-10 to 2024-25 [note 1] [note 17] [note 32]</t>
  </si>
  <si>
    <t>Table L1.3: Percentage of secondary school leavers by initial destination category and 6-fold Urban Rural classification, 2009-10 to 2024-25 [note 1] [note 17] [note 32]</t>
  </si>
  <si>
    <t>Table L1.4: Percentage of secondary school leavers by initial destination category and ethnic background, 2009-10 to 2024-25 [note 1] [note 7] [note 17] [note 22] [note 32]</t>
  </si>
  <si>
    <t>Table L1.5: Percentage of secondary school leavers by initial destination category and national identity, 2009-10 to 2024-25 [note 1] [note 17] [note 21] [note 32]</t>
  </si>
  <si>
    <t>Table L1.6: Percentage of secondary school leavers by initial destination category and whether declared or assessed disabled, 2013-14 to 2024-25 [note 1] [note 17] [note 32]</t>
  </si>
  <si>
    <t>Table L2.1a: Number of secondary school leavers by initial destination category and local authority, 2009-10 to 2024-25 [note 1] [note 23] [note 32]</t>
  </si>
  <si>
    <t>Table L2.1: Percentage of secondary school leavers by initial destination category and local authority, 2009-10 to 2024-25 [note 1] [note 17] [note 23] [note 32]</t>
  </si>
  <si>
    <t>Table N1.1: Percentage of secondary school leavers by highest SCQF Level achieved under the National Qualifications measure and SIMD quintile, 2009-10 to 2024-25 [note 1] [note 5] [note 11] [note 17] [note 32]</t>
  </si>
  <si>
    <t>Table N1.2: Percentage of secondary school leavers by total attainment under the National Qualifications measure and SIMD quintile, 2009-10 to 2024-25 [note 1] [note 5] [note 11] [note 32]</t>
  </si>
  <si>
    <t>Tables N1.3a and N1.3b: Number and percentage of secondary school leavers by highest SCQF Level achieved in each subject under the National Qualifications measure, 2011-12 to 2024-25 [note 1] [note 11] [note 24] [note 31] [note 32]</t>
  </si>
  <si>
    <t>Table N2.1: Percentage of secondary school leavers by highest SCQF Level achieved under the National Qualifications measure, by local authority, 2009-10 to 2024-25 [note 1] [note 11] [note 17] [note 23] [note 32]</t>
  </si>
  <si>
    <t>Table N2.2a. Number of secondary school leavers by total qualifications attained under the National Qualifications measure, by local authority and SIMD; 2012-13 to 2024-25</t>
  </si>
  <si>
    <t>Table N2.2b. Percentage of secondary school leavers by total qualifications attained under the National Qualifications measure, by local authority and SIMD; 2012-13 to 2024-25</t>
  </si>
  <si>
    <t>Table S1.1: Percentage of secondary school leavers by highest SCQF Level achieved under the All SCQF measure and SIMD quintile, 2009-10 to 2024-25 [note 1] [note 5] [note 16] [note 17] [note 33]</t>
  </si>
  <si>
    <t>Table S2.1: Percentage of secondary school leavers by highest SCQF Level achieved under the all SCQF measure, by local authority, 2009-10 to 2024-25 [note 1] [note 16] [note 17] [note 23] [note 33]</t>
  </si>
  <si>
    <t>Table Z1.1: Number of secondary school leavers attaining Foundation Apprenticeships by subject, 2019-20 to 2024-25 [note 28] [note 29] [note 30] [note 34] [note 38]</t>
  </si>
  <si>
    <t>Table Z2.1a Number of secondary and special school leavers attaining vocational qualifications at SCQF Levels 2 or better to 7, 2013-14 to 2024-25</t>
  </si>
  <si>
    <t>Table Z2.1b Percentage of secondary and special school leavers attaining vocational qualifications at SCQF Levels 2 or better to 7, 2013-14 to 2024-25</t>
  </si>
  <si>
    <t>Annex B</t>
  </si>
  <si>
    <t>Destinations and attainment by stage</t>
  </si>
  <si>
    <t>Table C1.2a and C1.2b: Number and percentage of secondary school leavers in each initial destination by stage, 2009-10 to 2024-25 [note 1] [note 32]</t>
  </si>
  <si>
    <t>C1.2a and C1.2b</t>
  </si>
  <si>
    <t>PC2</t>
  </si>
  <si>
    <t>PC4</t>
  </si>
  <si>
    <t>Leaver destination tables</t>
  </si>
  <si>
    <t>Leaver attainment under the National Qualifications measure</t>
  </si>
  <si>
    <t>Leaver attainment under the All SCQF measure</t>
  </si>
  <si>
    <t>Annex</t>
  </si>
  <si>
    <t>S3.1</t>
  </si>
  <si>
    <t>S3.2</t>
  </si>
  <si>
    <t>Percentage and number of secondary school leavers by initial destination category, 2009-10 to 2024-25</t>
  </si>
  <si>
    <t>Percentage of secondary school leavers by initial destination category and SIMD quintile, 2009-10 to 2024-25</t>
  </si>
  <si>
    <t>Percentage of secondary school leavers in a positive initial destination by pupil characteristic, 2009-10 to 2024-25</t>
  </si>
  <si>
    <t>Percentage of secondary school leavers by highest SCQF Level achieved under the National Qualifications measure, 2009-10 to 2024-25</t>
  </si>
  <si>
    <t xml:space="preserve">Total secondary school leaver attainment under the National Qualifications measure, percentage of leavers; 2009-10 to 2024-25 </t>
  </si>
  <si>
    <t>Total secondary school leaver attainment under the National Qualifications measure, percentage of leavers; 2009-10 to 2024-25 (alternative layout)</t>
  </si>
  <si>
    <t>Secondary school leaver attainment under the National Qualifications measure by pupil characteristic, percentage of leavers; 2009-10 to 2024-25</t>
  </si>
  <si>
    <t>Percentage of secondary school leavers by highest SCQF Level achieved under the National Qualifications measure and initial destination category, 2009-10 to 2024-25</t>
  </si>
  <si>
    <t>Total secondary school leaver attainment under the National Qualifications measure by local authority, percentage of leavers; 2009-10 to 2024-25</t>
  </si>
  <si>
    <t>Percentage of secondary school leavers by highest SCQF Level achieved under the All SCQF measure, 2009-10 to 2024-25</t>
  </si>
  <si>
    <t xml:space="preserve">Total secondary school leaver attainment under the All SCQF measure, percentage of leavers; 2009-10 to 2024-25 </t>
  </si>
  <si>
    <t>Total secondary school leaver attainment under the All SCQF measure, percentage of leavers; 2009-10 to 2024-25 (alternative layout)</t>
  </si>
  <si>
    <t>Secondary school leaver attainment under the All SCQF measure by pupil characteristic, percentage of leavers; 2009-10 to 2024-25</t>
  </si>
  <si>
    <t>Secondary school leaver attainment in literacy and numeracy by SCQF Level, percentage of leavers; 2012-13 to 2024-25</t>
  </si>
  <si>
    <t>Number of secondary school leavers by stage of leaving, 2009-10 to 2024-25</t>
  </si>
  <si>
    <t>Percentage of secondary school leavers by stage of leaving, 2009-10 to 2024-25</t>
  </si>
  <si>
    <t xml:space="preserve">Percentage of secondary school leavers by initial destination category, 2018-19 to 2024-25 </t>
  </si>
  <si>
    <t>Initial destination of secondary school leavers by stage of leaving, 2024-25</t>
  </si>
  <si>
    <t>Percentage of secondary school leavers in positive initial destinations by stage of leaving, 2009-10 to 2024-25</t>
  </si>
  <si>
    <t>Percentage of secondary school leavers in a positive initial destination by SIMD quintile, 2009-10 to 2024-25</t>
  </si>
  <si>
    <t>Percentage of secondary school leavers in each initial destination by SIMD quintile, 2024-25</t>
  </si>
  <si>
    <t>Percentage of secondary school leavers in a positive initial destination by pupil characteristic, 2024-25</t>
  </si>
  <si>
    <t>Percentage of secondary school leavers by highest SCQF Level achieved under the National Qualifications measure, 2018-19 to 2024-25</t>
  </si>
  <si>
    <t>Percentage of secondary school leavers by highest SCQF Level achieved under the All SCQF measure, 2018-19 to 2024-25</t>
  </si>
  <si>
    <t>Secondary school leaver attainment in literacy and numeracy by SCQF Level, percentage of leavers, 2024-25</t>
  </si>
  <si>
    <t>Cohort size and proportion of cohort leaving, by stage, 2009-10 to 2024-25</t>
  </si>
  <si>
    <t>Percentage of S5 leavers in positive destinations, by time of leaving, 2009-10 to 2024-25</t>
  </si>
  <si>
    <t>Number and percentage of secondary school leavers and cohort numbers by stage, 2009-10 to 2024-25</t>
  </si>
  <si>
    <t>Percentage of secondary school leavers in positive destinations by stage, 2009-10 to 2024-25</t>
  </si>
  <si>
    <t>Attainment of leavers who did not attain Level 3 under the National Qualifications measure, by stage of leaving, 2014-15 to 2024-25</t>
  </si>
  <si>
    <t>Attainment of leavers who did not attain Level 3 under the All SCQF measure, by stage of leaving, 2014-15 to 2024-25</t>
  </si>
  <si>
    <t>Percentage of secondary school leavers by initial destination category, 1992-93 to 2024-25</t>
  </si>
  <si>
    <t>Percentage of secondary school leavers by initial destination category and sex, 2009-10 to 2024-25</t>
  </si>
  <si>
    <t>Percentage of secondary school leavers by initial destination category and 6-fold Urban Rural classification, 2009-10 to 2024-25</t>
  </si>
  <si>
    <t>Percentage of secondary school leavers by initial destination category and ethnic background, 2009-10 to 2024-25</t>
  </si>
  <si>
    <t>Percentage of secondary school leavers by initial destination category and national identity, 2009-10 to 2024-25</t>
  </si>
  <si>
    <t>Percentage of secondary school leavers by initial destination category and whether declared or assessed disabled, 2013-14 to 2024-25</t>
  </si>
  <si>
    <t>Percentage of secondary school leavers by initial destination category and local authority, 2009-10 to 2024-25</t>
  </si>
  <si>
    <t>Number of secondary school leavers by initial destination category and local authority, 2009-10 to 2024-25</t>
  </si>
  <si>
    <t>Percentage of secondary school leavers by highest SCQF Level achieved under the National Qualifications measure and SIMD quintile, 2009-10 to 2024-25</t>
  </si>
  <si>
    <t>Percentage of secondary school leavers by total attainment under the National Qualifications measure and SIMD quintile, 2009-10 to 2024-25</t>
  </si>
  <si>
    <t>Number and percentage of secondary school leavers by highest SCQF Level achieved in each subject under the National Qualifications measure, 2011-12 to 2024-25</t>
  </si>
  <si>
    <t>Percentage of secondary school leavers by highest SCQF Level achieved under the National Qualifications measure, by local authority, 2009-10 to 2024-25</t>
  </si>
  <si>
    <t>Number and percentage of secondary school leavers by total qualifications attained under the National Qualifications measure, by local authority and SIMD; 2012-13 to 2024-25</t>
  </si>
  <si>
    <t>Percentage of secondary school leavers by highest SCQF Level achieved under the All SCQF measure and SIMD quintile, 2009-10 to 2024-25</t>
  </si>
  <si>
    <t>Percentage of secondary school leavers by highest SCQF Level achieved under the all SCQF measure, by local authority, 2009-10 to 2024-25</t>
  </si>
  <si>
    <t>Number of secondary school leavers attaining Foundation Apprenticeships by subject, 2019-20 to 2024-25</t>
  </si>
  <si>
    <t xml:space="preserve">Percentage of All SCQF measure qualifications attained by school leavers at SCQF Level 6 and above that were associated with 1-2 credit points, by local authority, 2017-18 to 2024-25 </t>
  </si>
  <si>
    <t>PC1b</t>
  </si>
  <si>
    <t>Highest level of qualification achieved by school leavers under the National Qualifications measure, by stage of leaving, 2014-15 to 2024-25 (numbers)</t>
  </si>
  <si>
    <t>Highest level of qualification achieved by school leavers under the National Qualifications measure, by stage of leaving, 2014-15 to 2024-25 (percentages)</t>
  </si>
  <si>
    <t>PC1a</t>
  </si>
  <si>
    <t>PC3b</t>
  </si>
  <si>
    <t>Highest level of qualification achieved by school leavers under the All SCQF measure, by stage of leaving, 2014-15 to 2024-25 (numbers)</t>
  </si>
  <si>
    <t>Highest level of qualification achieved by school leavers under the All SCQF measure, by stage of leaving, 2014-15 to 2024-25 (percentages)</t>
  </si>
  <si>
    <t>course
and
units</t>
  </si>
  <si>
    <t>unit
only</t>
  </si>
  <si>
    <t>allbelow3</t>
  </si>
  <si>
    <t>Level_3</t>
  </si>
  <si>
    <t>Level_4</t>
  </si>
  <si>
    <t>Level_5</t>
  </si>
  <si>
    <t>Level_6</t>
  </si>
  <si>
    <t>Level_7</t>
  </si>
  <si>
    <t>allleavers</t>
  </si>
  <si>
    <t>courseandunits_per</t>
  </si>
  <si>
    <t>unitonly_per</t>
  </si>
  <si>
    <t>nothing_per</t>
  </si>
  <si>
    <t>allbelow3_per</t>
  </si>
  <si>
    <t>Level_3_per</t>
  </si>
  <si>
    <t>Level_4_per</t>
  </si>
  <si>
    <t>Level_5_per</t>
  </si>
  <si>
    <t>Level_6_per</t>
  </si>
  <si>
    <t>Level_7_per</t>
  </si>
  <si>
    <t>All Stages</t>
  </si>
  <si>
    <t>suppressed</t>
  </si>
  <si>
    <t>no other qualifications or units</t>
  </si>
  <si>
    <t>units only</t>
  </si>
  <si>
    <t>other qualifications and units</t>
  </si>
  <si>
    <t>Instructions</t>
  </si>
  <si>
    <t xml:space="preserve">To look at results for individual stages, use the filter button in cell B3. </t>
  </si>
  <si>
    <t>DO NOT select (All). To get figures for all leavers select All Stages.</t>
  </si>
  <si>
    <t>You can also reduce the number of years shown by using the filter button in cell A5.</t>
  </si>
  <si>
    <t>Untick the years you do not wish to see.</t>
  </si>
  <si>
    <t>Data Suppressed</t>
  </si>
  <si>
    <t>Level 6</t>
  </si>
  <si>
    <t>Level 5</t>
  </si>
  <si>
    <t>Level 4</t>
  </si>
  <si>
    <t>Level 3</t>
  </si>
  <si>
    <t>Data has been suppressed if the cell count is between 1 and 4.</t>
  </si>
  <si>
    <t>Suppressed cells will show in the pivot table as a zero.</t>
  </si>
  <si>
    <t>Other cells may also be suppressed to prevent calculation of the original values in the suppressed cells.</t>
  </si>
  <si>
    <t>Data suppressed</t>
  </si>
  <si>
    <t>Stage of leaving</t>
  </si>
  <si>
    <t>4-6</t>
  </si>
  <si>
    <t>DO NOT select (All). To get figures for all leavers select 4-6.</t>
  </si>
  <si>
    <t>PC3a</t>
  </si>
  <si>
    <t>Publication Charts</t>
  </si>
  <si>
    <t>5+ at SCQF
Level 4 or better</t>
  </si>
  <si>
    <t>5+ at SCQF
Level 5 or better</t>
  </si>
  <si>
    <t>5+ at SCQF
Level 6 or better</t>
  </si>
  <si>
    <t>5+ at SCQF 
Level 3 or better2</t>
  </si>
  <si>
    <t>Not achieving 5+ at SCQF 
Level 3 or better</t>
  </si>
  <si>
    <t>5+ at SCQF Level 3 or better</t>
  </si>
  <si>
    <t>5+ at SCQF Level 4 or better</t>
  </si>
  <si>
    <t>5+ at SCQF Level 5 or better</t>
  </si>
  <si>
    <t>5+ at SCQF Level 6 or better</t>
  </si>
  <si>
    <t>Not achieving 5 passes at SCQF 3 or better</t>
  </si>
  <si>
    <t>5 or more at SCQF Level 3 or better</t>
  </si>
  <si>
    <t>5 or more at SCQF Level 4 or better</t>
  </si>
  <si>
    <t>5 or more at SCQF Level 5 or better</t>
  </si>
  <si>
    <t>5 or more at SCQF Level 6 or better</t>
  </si>
  <si>
    <t>No  Qualifications at Level 2 or better</t>
  </si>
  <si>
    <t>Declared or 
Assessed Disabled</t>
  </si>
  <si>
    <t>Not Declared or
 Assessed Disabled</t>
  </si>
  <si>
    <t>Table S1.2: Percentage of secondary school leavers by total attainment under the All SCQF measure and SIMD quintile, 2009-10 to 2024-25 [note 1] [note 5] [note 16] [note 33]</t>
  </si>
  <si>
    <t>Percentage of secondary school leavers by total attainment under the All SCQF measure and SIMD quintile, 2009-10 to 2024-25</t>
  </si>
  <si>
    <r>
      <t>Scotland</t>
    </r>
    <r>
      <rPr>
        <b/>
        <sz val="12"/>
        <color theme="1"/>
        <rFont val="Arial"/>
        <family val="2"/>
      </rPr>
      <t> </t>
    </r>
  </si>
  <si>
    <t>Tables Z2.1a and Z2.1b: Number and percentage of secondary and special school leavers attaining SQA awarded vocational and technical ('skills-based') qualifications and awards at SCQF Levels 2 or better to 7, by local authority, 2013-14 to 2024-25 [note 1] [note 25] [note 34]</t>
  </si>
  <si>
    <t>Chart 8: Percentage of secondary school leavers by highest SCQF Level achieved under the All SCQF measure, 2018-19 to 2024-25 [note 1] [note 16] [note 33]</t>
  </si>
  <si>
    <t>Chart 11: Percentage of secondary school leavers by highest SCQF Level achieved under the National Qualifications measure, 2018-19 to 2024-25 [note 1] [note 11] [note 32]</t>
  </si>
  <si>
    <t>Percentage of secondary school leavers by highest SCQF Level achieved under the All SCQF measure and initial destination category, 2009-10 to 2024-25</t>
  </si>
  <si>
    <t>Table 14</t>
  </si>
  <si>
    <t>Table 5: Total secondary school leaver attainment under the All SCQF measure, percentage of leavers; 2009-10 to 2024-25 [note 1] [note 16] [note 33]</t>
  </si>
  <si>
    <t>Table 4: Percentage of secondary school leavers by highest SCQF Level achieved under the All SCQF measure, 2009-10 to 2024-25 [note 1] [note 16] [note 17] [note 33]</t>
  </si>
  <si>
    <t>Table 5a: Total secondary school leaver attainment under the All SCQF measure, percentage of leavers; 2009-10 to 2024-25 (alternative layout) [note 1] [note 16] [note 33]</t>
  </si>
  <si>
    <t>Table 9: Percentage of secondary school leavers by highest SCQF Level achieved under the National Qualifications measure, 2009-10 to 2024-25 [note 1] [note 11] [note 17] [note 32]</t>
  </si>
  <si>
    <t>Table 10: Total secondary school leaver attainment under the National Qualifications measure, percentage of leavers; 2009-10 to 2024-25 [note 1] [note 11] [note 32]</t>
  </si>
  <si>
    <t>Table 10a: Total secondary school leaver attainment under the National Qualifications measure, percentage of leavers; 2009-10 to 2024-25 (alternative layout) [note 1] [note 11] [note 32]</t>
  </si>
  <si>
    <t>Table 11: Secondary school leaver attainment under the National Qualifications measure by pupil characteristic, percentage of leavers; 2009-10 to 2024-25 [note 1] [note 11] [note 32]</t>
  </si>
  <si>
    <t>Table 12: Percentage of secondary school leavers by highest SCQF Level achieved under the National Qualifications measure and initial destination category, 2009-10 to 2024-25 [note 1] [note 17] [note 32]</t>
  </si>
  <si>
    <t>Table 14: Secondary school leaver attainment in literacy and numeracy by SCQF Level, percentage of leavers; 2012-13 to 2024-25 [note 1] [note 11] [note 12] [note 32]</t>
  </si>
  <si>
    <t>Table 13: Total secondary school leaver attainment under the National Qualifications measure by local authority, percentage of leavers; 2009-10 to 2024-25 [note 1] [note 11] [note 23] [note 32]</t>
  </si>
  <si>
    <t>Subject groupings</t>
  </si>
  <si>
    <t>Foundation Apprenticeships and SQA Awarded Vocational Qualifications</t>
  </si>
  <si>
    <t>Number and percentage of secondary school leavers by total qualifications attained under the All SCQF measure, by local authority and SIMD, 2016-17 to 2024-25</t>
  </si>
  <si>
    <t>Total secondary school leaver attainment under the All SCQF measure by local authority, percentage of leavers; 2016-17 to 2024-25</t>
  </si>
  <si>
    <t>Text description: The total number of leavers decreased from 55,988 in 2023-24 to 55,801 in 2023-24. Compared to 2023-24, the number of leavers from S4 and S5 have decreased and the number of leavers from S6 have increased. Most leavers in 2024-25 were from S6, followed by S5 and then S4, which is the same for all years since 2018-19.
Data Source: Table_C1.1a_Number_of_school_leavers_by_stage_of_leaving</t>
  </si>
  <si>
    <t>Text description: S6 leavers made up 61.2 per cent of leavers in 2018-19, this dropped to 58.6 per cent in 2024-25. S5 leavers made up 26.8 per cent of leavers in 2018-19, this increased to 27.9 per cent in 2024-25. S4 leavers made up 11.9 per cent of leavers in 2018-19, this increased to 13.5 per cent in 2024-25. 
Compared to last year, in 2024-25, the percentage of leavers from S4 and S5 has decreased (by 0.9 and 0.6 percentage points respectively) and the percentage of leavers from S6 has increased (by 1.5 percentage points).
Data Source: Table_C1.1b_Percentage_of_school_leavers_by_stage_of_leaving</t>
  </si>
  <si>
    <t>Text description: Since 2018-19 the most common initial destination for school leavers has been Higher Education. The percentage of school leavers entering Higher Education has increased from 40.8 per cent in 2023-24 to 42.3 per cent in 2024-25.
Further Education is the next most common initial destination closely followed by Employment. This year, 2024-25, the percentage of leavers entering both these destinations dropped. The percentage of leavers going into Further Education is now 26.0 per cent (26.4 per cent in 2023-24) and the percentage of leavers entering Employment is now 21.6 per cent (23.1 per cent in 2023-24).
The percentage of leavers entering Other Positive destinations, 5.8 per cent, has increased slightly compared to 2023-24 when the same figure was 5.4 per cent. The percentage of leavers entering Other destinations is the same as last year at 4.0 per cent.
Data Source: Table_1a_Percentage_of_school_leavers_by_initial_destination_category</t>
  </si>
  <si>
    <t>Text description: The proportions of leavers in each initial destination varies by stage of leaving. 
The majority of S6 leavers entered Higher Education (65.2 per cent), compared to 14.5 per cent of S5 leavers and 0.5 per cent of S4 leavers. 
The most common initial destination for S5 leavers was Further Education (38.0 per cent) followed closely by Employment (32.0 per cent). Over half of S4 leavers entered Further Education (51.8 per cent) and over a quarter entered Employment (25.2 per cent). Among S6 leavers 15.8 per cent entered Employment. 
S4 leavers were the most likely to be in Other Destinations (7.9 per cent), compared to S5 (7.0 per cent) and S6 (2.2 per cent).</t>
  </si>
  <si>
    <t>Text description:The percentage of leavers in a positive initial destination has increased most years since 2009-10 for leavers from S4, S5 and S6. 
In 2024-25 the percentage of S6 leavers in a positive initial destination was 97.8 per cent. This is an increase compared to 2009-10 when the same figure was 93.6 per cent and compared to 2018-19 when the figure was 97.5 per cent. Compared to 2023-24 the percentage of S6 leavers in a positive initial destination has remained the same. 
In 2024-25 the percentage of S5 leavers in a positive initial destination was 93.0 per cent. This is an increase compared to 2009-10 when the same figure was 82.1 per cent and compared to 2018-19 when the figure was 91.9 per cent. Compared to 2023-24 the percentage of S5 leavers in a positive initial destination has fallen from 93.5 per cent to 93.0 per cent. 
In 2024-25 the percentage of S4 leavers in a positive initial destination was 92.1 per cent. This is an increase compared to 2009-10 when the same figure was 78.4 per cent and compared to 2018-19 when the figure was 89.3 per cent. Compared to 2023-24 the percentage of S4 leavers in a positive initial destination has increased slightly from 91.9 per cent to 92.1 per cent. 
Data Sources: Table_C1.2_Percentage_of_leavers_in_positive_destinations_by_stage</t>
  </si>
  <si>
    <t>Text description: There is a gap between leavers from the most and least deprived areas who are in a positive initial destination. In 2024-25 the gap between the two groups was 4.7 percentage points. This has widened since last year when it was 4.3 percentage points. 
The percentage of leavers in the most deprived areas who were in a positive destination decreased compared to last year, and it increased slightly in the least deprived areas leading to the gap widening. 
Longer term, the gap has generally narrowed since 2009-10 when the gap was 13.2 per cent.
Data Source: Table_2_Percentage_of_school_leavers_by_initial_destination_category_by_SIMD_quintile</t>
  </si>
  <si>
    <t>Text description: The percentage of leavers in an initial positive destination was 98.0 percent for those from the least deprived areas of Scotland and 93.2 per cent for those from the most deprived areas. 
The majority, 63.9 per cent, of leavers from the least deprived areas entered Higher Education, whereas 27.9 per cent of leavers from the most deprived areas entered Higher Education as their initial destination. The highest proportion of leavers from the most deprived areas initially entered Further Education (36.8 per cent), whereas 14.8 per cent of leavers from the least deprived areas entered Further Education. 
18.7 per cent of leavers from the most deprived areas and 16.8 per cent of leavers from the least deprived areas enter Employment as their initial destination. 9.9 per cent of leavers from the most deprived areas and 2.4 per cent of leavers from the least deprived areas enter Other Positive initial destinations.
Leavers from the most deprived areas of Scotland were more likely to initially be in an Other Destination type than those from the least deprived areas (6.8 per cent compared to 2.0 per cent). 3.9 per cent of leavers from the most deprived areas and 1.0 per cent of leavers from the least deprived areas enter Unemployed Seeking as their initial destination. 2.5 per cent of leavers from the most deprived areas and 0.7 per cent of leavers from the least deprived areas enter Unemployed Not Seeking as their initial destination.
Data Source: Table_2_Percentage_of_school_leavers_by_initial_destination_category_by_SIMD_quintile</t>
  </si>
  <si>
    <t>Text description: These statistics relate to leavers from mainstream schools only.
96.2 per cent of female school leavers were in a positive initial destination in 2024-25, compared to 95.2 per cent of male leavers. 
Some figures related to Ethnicity have been suppressed due to the small numbers of school leavers involved. Amongst those groups for which data can be reported, the highest proportion of school leavers in a positive initial destination in 2024-25 was amongst Asian - Pakistani leavers (97.1 per cent).
Accessible Rural areas had the highest proportions of leavers in positive initial destinations in 2024-25 (96.2 per cent), whilst Remote Small Towns had the lowest (92.9 per cent). 
School leavers in 2024-25 with an Additional Support Need (ASN) were less likely to be in a positive initial destination (93.5 per cent) than leavers without a recorded ASN (97.7 per cent).
Leavers in 2024-25 who were declared or assessed disabled were also less likely to be in a positive initial destination (92.9 per cent) than leavers who were not (95.8 per cent).
Data Source: Table_3_Percentage_of_pupils_in_positive_initial_destination_by_pupil_characteristic</t>
  </si>
  <si>
    <t>Text description: This chart uses the All SCQF measure. There is a gap between leavers from the most deprived and least deprived areas that shows the difference in attainment between the two groups. The gap widens as the SCQF Level considered increases. 
At the attainment level of five or more passes at SCQF Level 4 or better, the attainment gap in 2024-25 was 19.5 percentage points, which is wider than last year (19.0 percentage points). 
At the level of five or more passes at SCQF Level 5 or better, the gap was 33.6 percentage points, which is narrower than last year (35.0 percentage points). 
At the level of five or more passes at SCQF Level 6 or better, the attainment gap was 40.0 percentage points, which is wider than last year (39.7 percentage points). 
Longer term the attainment gap has narrowed at SCQF Levels 4 and 5 compared to 2009-10, when the current time series started. In 2009-10, the gap at five or more passes at SCQF Level 4 or better was 30.4 percentage points (compared to 19.5 percentage points in 2024-25). In 2009-10, the gap at five or more passes at SCQF Level 5 or better was 45.7 percentage points (compared to 33.6 percentage points in 2024-25). 
At SCQF Level 6 the gap the gap has generally widened since 2009-10 when it was 36.6 percentage points (compared to 40.0 percentage points in 2024-25). Although the gap between the two groups has widened over time, the proportion attaining five or more passes at this level has increased almost every year for leavers from both the most and least deprived areas. However, the proportion of leavers achieving five or more passes at SCQF Level 6 from the least deprived areas has increased by more leading to a widening of the gap. 
Data Source: Table_S1.2_Percentage_of_school_leavers_by_total_qualifications_achieved_under_the_all_SCQF_measure_by_SIMD_quintile</t>
  </si>
  <si>
    <t>Text description: This chart uses the National Qualifications measure.
There is a gap between leavers from the most deprived and least deprived areas that shows the difference in attainment between the two groups. The gap widens as the SCQF Level considered increases. 
At the attainment level of one pass or more at SCQF Level 4 or better, the attainment gap in 2024-25 was 8.0 percentage points, which is wider than last year (7.3 percentage points). 
At the level of one pass or more at SCQF Level 5 or better, the gap was 21.4 percentage points, which is narrower than last year (22.7 percentage points). 
At the level of one pass or more at SCQF Level 6 or better, the attainment gap was 37.7 percentage points, which is narrower than last year (38.4 percentage points). 
The attainment gaps at all SCQF levels have narrowed since 2009-10, when the current time series started. In 2009-10, the gap at one pass or more at SCQF Level 4 or better was 11.3 percentage points (compared to 8.0 percentage points in 2024-250. In 2009-10, the gap at one pass or more at SCQF Level 5 or better was 33.3 percentage points (compared to 21.4 percentage points in 2024-25). In 2009-10 the gap at one pass or more at SCQF Level 6 or better was 45.6 percentage points (compared to 37.7 percentage points in 2024-25). 
Data Source: Table_N1.1_Percentage_of_school_leavers_by_highest_SCQF_Level_achieved_under_the_NQ_measure_by_SIMD_quintile</t>
  </si>
  <si>
    <t>Text description: Chart 15a shows that the number of students in S4 decreased from 57,301 in 2009 reaching a minimum in 2017 (49,705) before increasing again to reach a maximum of 58,226 in 2024. The number of students in S5 increased slightly between 2009 (47,212) and 2013 (47,809) before decreasing to a minimum in 2018 (43,660). Since 2018 the number of students in S5 has increased each year reaching a maximum of 49,671 in 2024. The number of S6 students initially increased from 30,107 in 2009 to reach a maximum of 34,247 in 2014. The number of S6 students decreased each year between 2014 and 2019 but has increased in recent years with 33,273 students in S6 in 2024.  
Chart 15b shows that the percentage of the S4 cohort leaving decreased from 15.5 per cent in 2009-10 to 11.2 per cent in 2011-12 after which point it remained relatively consistent before increasing since 2020-21 to reach 13.9 per cent in 2023-24. Over the last year the percentage of the S4 cohort leaving has decreased to 12.9 per cent. The percentage of the S5 cohort leaving decreased from 31.5 per cent in 2009-10 to 27.1 percent in 2011-12 after which it generally increased to reach 30.6 per cent in 2018-19 before dropping during the pandemic years (2019-20 and 2020-21). Since 2021-22 the percentage of the S5 cohort leaving has increased reaching 32.7 per cent in 2023-24. Over the last year the percentage of the S5 cohort leaving has decreased to 31.3 per cent.
Data Sources: Table_C1.1c_Percentage_of_mainstream_secondary_school_cohort_who_left_school_by_stage_of_leaving, Table_C1.1d_Cohort_size</t>
  </si>
  <si>
    <t>Text description: Chart 16a shows that the total number of S5 leavers has increased since the COVID-19 pandemic. In 2024-25 the number of S5 leavers was 15,551. In 2024-25 the number of students who left before completing S5 was 6,486, an increase compared to 2023-24 when the same figure was 6,364. The number who left after completing S5 in 2024-25 was 9,065, this is a decrease compared to 2023-24 when the figure was 9,557.
Chart 15b shows that although the total number of S5 leavers has increased the proportion of S5 leavers who leave before completing S5 has remained relatively stable (excluding the pandemic years, 2019-20 and 2020-21) at around 40 per cent since 2014-15. In 2024-25 the proportion of S5 leavers who left before completing S5 was 41.7 per cent, the same as last year. 
Chart 16c shows the proportion of S5 leavers in a positive destination has increased since 2009-10 for both S5 leavers who did not complete S5 and those that do complete S5. The percentage of leavers in a positive destination who completed S5 has been higher than the percentage of S5 leavers who did not complete S5 every year. The gap between the two groups generally narrowed until 2021-22 after which the proportion of leavers who completed S5 in a positive destination has remined stable but the proportion of S5 leavers who did not complete S5 has generally decreased.   
In 2024-25, 96.3 per cent of S5 leavers who completed S5 were in a positive destination, this this is the same figure as in 2023-24 but an increase when compared to 2009-10 (89.7 per cent). In 2024-25, 88.3 per cent of S5 leavers who did not complete S5 were in a positive destination, this is a decrease compared to 89.4 per cent in 2023-24 but an increase when compared to 2009-10 (73.5 per cent).
Data Sources: Table_C1.3a_Percentage_of_S5_leavers_who_did_not_complete_S5_in_positive_destinations, Table_C1.3b_Percentage_of_S5_leavers_completed_S5_in_positive_destinations</t>
  </si>
  <si>
    <t>[note 41]</t>
  </si>
  <si>
    <t>The figures presented in this table may not align with those in other tables using the All SCQF measure. This is because this table is produced by combining two datasets that use different methods to identify school leavers.</t>
  </si>
  <si>
    <t>[note 42]</t>
  </si>
  <si>
    <t>Declared or assessed disabled is not a sub-category of additional support need (ASN).</t>
  </si>
  <si>
    <t>Percentage of secondary and special school leavers by initial destination category and reason for Additional Support Need and whether declared or assessed disabled, 2009-10 to 2024-25</t>
  </si>
  <si>
    <t>Percentage of secondary school leavers by highest SCQF Level achieved under the All SCQF measure and reasons for Additional Support Need and whether declared or assessed disabled, 2009-10 to 2024-25</t>
  </si>
  <si>
    <t>Percentage of secondary school leavers by total attainment under the All SCQF measure and reasons for Additional Support Need and whether declared or assessed disabled, 2009-10 to 2024-25</t>
  </si>
  <si>
    <t>Percentage of secondary and special school leavers by highest SCQF Level achieved under the National Qualifications measure and reasons for Additional Support Need and whether declared or assessed disabled, 2009-10 to 2024-25</t>
  </si>
  <si>
    <t>Percentage of secondary and special school leavers by total attainment under the National Qualifications measure and reasons for Additional Support Need and whether declared or assessed disabled, 2009-10 to 2024-25</t>
  </si>
  <si>
    <t>Table L3.1: Percentage of secondary and special school leavers by initial destination category and reason for Additional Support Need and whether declared or assessed disabled, 2009-10 to 2024-25 [note 1] [note 10] [note 17] [note 32] [note 42]</t>
  </si>
  <si>
    <t>Table N3.2: Percentage of secondary and special school leavers by total attainment under the National Qualifications measure and reasons for Additional Support Need and whether declared or assessed disabled, 2009-10 to 2024-25 [note 1] [note 10] [note 11] [note 32] [note 42]</t>
  </si>
  <si>
    <t>Text description: This chart uses the All SCQF measure. 
In 2024-25, 2.4 per cent of school leavers had a highest qualification level of SCQF Level 3, an increase from 2023-24 (2.0 per cent) and 2018-19 (1.7 per cent). 
7.6 per cent of leavers achieved their highest qualification at SCQF Level 4 in 2024-25. This is a decrease compared to last year (8.4 per cent) and 2018-19 (8.4 per cent).
19.7 per cent of leavers achieved their highest qualification at SCQF Level 5 in 2024-25. This is a decrease compared to last year (20.9 per cent) and 2018-19 (21.8 per cent).
42.1 per cent of leavers had a highest qualification level of SCQF Level 6, an increase from 2023-24 when the figure was 41.1 per cent. However, compared to 2018-19, (44.1 per cent), the proportion has decreased. 
26.2 per cent of leavers had their highest qualification at SCQF Level 7. This is an increase compared to last year (25.4 per cent) and 2018-19 (22.1 per cent).
A small proportion (2.0 per cent) of leavers attained no passes at SCQF Level 3 or better in 2024-25. This has decreased slightly from last year (2.2 per cent) and is the same as 2018-19 (2.0 per cent).
Data Source: Table_4_Percentage_of_school_leavers_by_highest_SCQF_Level_achieved_under_the_All_SCQF_measure</t>
  </si>
  <si>
    <t>Text description: This chart uses the All SCQF measure. 
Attainment is generally lower when higher SCQF Levels are considered and the range of attainment between the local authorities increases as the SCQF level considered increases. 
In 2024-25, for five or more passes at SCQF Level 4 or better, attainment across local authorities under the All SCQF measure ranged from 75.0 per cent to 95.4 per cent, a range of 20.3 percentage points. The overall figure for Scotland is 84.3 per cent.
For five or more passes at SCQF Level 5 or better, All SCQF attainment ranged from 58.0 per cent to 90.5 per cent, a range of 32.5 percentage points. The overall figure for Scotland is 68.6 per cent.
For five or more passes at SCQF Level 6 or better, All SCQF attainment ranged from 28.3 per cent to 73.2 per cent, a range of 44.9 percentage points. The overall figure for Scotland is 40.8 per cent.
Data Source: Table_8_Percentage_of_school_leavers_by_total_qualifications_achieved_by_local_authority_under_the_All_SCQF_measure</t>
  </si>
  <si>
    <t>Text description: This chart uses the National Qualifications measure.
In 2024-25, 2.9 per cent of school leavers had a highest qualification level of SCQF Level 3, an increase from 2023-24 when the figure was 2.4 per cent and from 2018-19 when the figure was 1.9 per cent. 
10.7 per cent of leavers achieved their highest qualification at SCQF Level 4 in 2024-25. This is a decrease compared to 2023-24 (11.7 per cent) and 2018-19 (10.9 per cent).
25.7 per cent of leavers achieved their highest qualification at SCQF Level 5 in 2024-25. This is a decrease compared to 2023-24 (26.2 per cent) but an increase compared to 2018-19 (24.5 per cent)
38.6 per cent of leavers had a highest qualification level of SCQF Level 6, an increase from 2023-24 when the figure was 38.0 per cent. However, compared to 2018-19, (41.4 per cent), the proportion has decreased. 
19.8 per cent of school leavers had their highest qualification at SCQF Level 7. This is an increase from 2023-24 (19.3 per cent) and 2018-19 (19.1 per cent).
A small proportion (2.3 per cent) of leavers attained no passes at SCQF Level 3 or better in 2024-25. This has decreased slightly compared to 2023-24 (2.4 per cent) and increased slightly compared to 2018-19 (2.2 per cent).
Data Source: Table_9_Percentage_of_school_leavers_by_highest_SCQF_Level_achieved_under_the_NQ_measure</t>
  </si>
  <si>
    <t>Text description: This chart uses the National Qualifications measure.
Attainment is generally lower when higher SCQF Levels are considered and the range of attainment between the local authorities increases as the SCQF level considered increases.
In 2024-25, for one pass or more at SCQF Level 4 and above, attainment across local authorities under the National Qualifications measure ranged from 90.0 per cent to 98.9 per cent, a range of 8.9 percentage points. The overall figure for Scotland is 94.8 per cent.
For one pass or more SCQF Level 5 or better, National Qualifications attainment ranged from 75.6 per cent to 95.9 per cent, a range of 20.3 percentage points. The overall figure for Scotland is 84.1 per cent.
For one pass or more at SCQF Level 6 or better, National Qualifications attainment ranged from 47.6 per cent to 83.4 per cent, a range of 35.7 percentage points. The overall figure for Scotland is 58.4 per cent.
Data Source: Table_13_Total_secondary_school_leaver_attainment_under_the_NQ_measure_by_local_authority_percentage_of_leavers</t>
  </si>
  <si>
    <t>Text description: School leaver attainment in literacy is higher than in numeracy at all SCQF Levels and the gap between the two organisers increases as the SCQF Level increases. The percentage of leavers achieving attainment in literacy and numeracy decreases as the SCQF Level increases. 
96.1 per cent of leavers achieve a qualification in literacy at SCQF Level 3 or better. The same figure for numeracy is 95.8 per cent. 
At SCQF Level 4 or better, 93.2 per cent of leavers achieve a qualification in literacy at this level compared to 91.3 per cent of leavers achieving a qualification at this level in numeracy. 
At SCQF Level 5 or better, 81.9 per cent of leavers achieve a qualification in literacy at this level compared to 73.3 per cent of leavers achieving a qualification at this level in numeracy. 
Data Source: Table_14_Leaver_attainment_in_literacy_and_numeracy_by_SCQF_Level_percentage_of_leavers</t>
  </si>
  <si>
    <t>Table N3.1: Percentage of secondary and special school leavers by highest SCQF Level achieved under the National Qualifications measure and reasons for Additional Support Need and whether declared or assessed disabled, 2009-10 to 2024-25 [note 1] [note 10] [note 11] [note 17] [note 32] [note 42]</t>
  </si>
  <si>
    <t>Annex B: Percentage of all All SCQF measure qualifications attained by school leavers at SCQF Level 6 and above that were associated with 1 to 2 credit points, by local authority, 2017-18 to 2024-25 [note 24] [note 33]</t>
  </si>
  <si>
    <t>Percentage of secondary school leavers attaining five or more qualificaitons at SCQF Levels 4 or better to 6 or better under the All SCQF measure, by local authority, 2024-25</t>
  </si>
  <si>
    <t>Percentage of secondary school leavers attaining one or more qualifications at SCQF Levels 4 or better to 6 or better under the National Qualifications measure, by SIMD quintile; 2009-10 to 2024-25</t>
  </si>
  <si>
    <t>Percentage of secondary school leavers attaining one or more qualifications at SCQF Levels 4 or better to 6 or better under the National Qualifications measure, by local authority, 2024-25</t>
  </si>
  <si>
    <t>Chart 9: Percentage of secondary school leavers attaining five or more qualifications at SCQF Levels 4 or better to 6 or better under the All SCQF measure, by SIMD quintile; 2009-10 to 2024-25 [note 1] [note 5] [note 6] [note 16] [note 33]</t>
  </si>
  <si>
    <t>Chart 10: Percentage of secondary school leavers attaining five or more qualifications at SCQF Levels 4 or better to 6 or better under the All SCQF measure, by local authority, 2024-25 [note 23] [note 33]</t>
  </si>
  <si>
    <t>Chart 13: Percentage of secondary school leavers attaining one or more qualifications at SCQF Levels 4 or better to 6 or better under the National Qualifications measure, by local authority, 2024-25 [note 23] [notes 32]</t>
  </si>
  <si>
    <t>Chart 12: Percentage of secondary school leavers attaining at one or more qualifications at SCQF Levels 4 or better to 6 or better under the National Qualifications measure, by SIMD quintile; 2009-10 to 2024-25 [note 1] [note 5] [note 6] [note 11] [note 32]</t>
  </si>
  <si>
    <t>Tables N2.2a and N2.2b: Number and percentage of secondary school leavers by total qualifications attained under the National Qualifications measure, by local authority and SIMD; 2012-13 to 2024-25 [note 1] [note 5] [note 11] [note 23] [note 32]</t>
  </si>
  <si>
    <t>Table 7: Percentage of secondary school leavers by highest SCQF Level achieved under the All SCQF measure and initial destination category, 2009-10 to 2024-25 [note 1] [note 17] [note 33] [note 41]</t>
  </si>
  <si>
    <t>Table 6: Secondary school leaver attainment under the All SCQF measure by pupil characteristic, percentage of leavers; 2009-10 to 2024-25 [note 1] [note 16] [note 33]</t>
  </si>
  <si>
    <t>Tables S2.2a and S2.2b: Number and percentage of secondary school leavers by total qualifications attained under the All SCQF measure, by local authority and SIMD, 2016-17 and 2024-25 [note 1] [note 5] [note 16] [note 23] [note 33] [note 35]</t>
  </si>
  <si>
    <t>Data for years 2016-17 to 2023-24 published on 24th February 2026. Data for other years may be available on request. Please contact us via the email in the cell to the right of this one.</t>
  </si>
  <si>
    <t>Table 8: Total secondary school leaver attainment under the All SCQF measure by local authority, percentage of leavers; 2016-17 to 2024-25 [note 1] [note 16] [note 23] [note 33] [note 35]</t>
  </si>
  <si>
    <t>Percentage of secondary school leavers attaining five or more qualificaitons at SCQF Levels 4 or better to 6 or better under the All SCQF measure, by SIMD quintile; 2009-10 to 2024-25</t>
  </si>
  <si>
    <t>Table and Pivot Chart PC1b: Highest level of qualification achieved by school leavers under the All SCQF measure, by stage of leaving, 2014-15 to 2024-25 (percentage) [note 1] [note 16] [note 17] [note 33]</t>
  </si>
  <si>
    <t>Table and Pivot Chart PC1a: Highest level of qualification achieved by school leavers under the All SCQF measure, by stage of leaving, 2014-15 to 2024-25 (number) [note 1] [note 16] [note 33]</t>
  </si>
  <si>
    <t>[note 43]</t>
  </si>
  <si>
    <t>Table and Pivot Chart PC2: Attainment of leavers who did not attain Level 3 under the All SCQF measure, by stage of leaving, 2014-15 to 2024-25 [note 1] [note 16] [note 33] [note 43]</t>
  </si>
  <si>
    <t>Table and Pivot Chart PC3b: Highest level of qualification achieved by school leavers under the National Qualifications measure, by stage of leaving, 2014-15 to 2024-25 (percentage) [note 1] [note 11] [note 17] [note 32]</t>
  </si>
  <si>
    <t>Table and Pivot Chart PC3a: Highest level of qualification achieved by school leavers under the National Qualifications measure, by stage of leaving, 2014-15 to 2024-25 (number) [note 1] [note 11] [note 32]</t>
  </si>
  <si>
    <t>Table and Chart PC4: Attainment of leavers who did not attain Level 3 under the National Qualifications measure, by stage of leaving, 2014-15 to 2024-25 [note 1] [note 11] [note 26] [note 32]</t>
  </si>
  <si>
    <t xml:space="preserve">Other qualifications here refers to qualifications at SCQF Levels 1 or 2. </t>
  </si>
  <si>
    <t>Table S3.1: Percentage of secondary school leavers by highest SCQF Level achieved under the All SCQF measure and reasons for Additional Support Need and whether declared or assessed disabled, 2009-10 to 2024-25 [note 1] [note 10] [note 17] [note 33] [note 42]</t>
  </si>
  <si>
    <t>Table S3.2: Percentage of secondary school leavers by total attainment under the All SCQF measure and reasons for Additional Support Need and whether declared or assessed disabled, 2009-10 to 2024-25 [note 1] [note 10] [note 17] [note 33] [note 42]</t>
  </si>
  <si>
    <t>Current and previous publication tables</t>
  </si>
  <si>
    <t xml:space="preserve">
Summary Statistics for Attainment and Initial Leaver Destinations, No. 8: 2026 Edition, released on 24th February 2026</t>
  </si>
  <si>
    <t>Number and percentage of secondary and special school leavers attaining SQA awarded vocational and technical ('skills-based') qualifications and awards at SCQF Levels 2 to 7, by local authority, 2013-14 to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</si>
</sst>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5">
    <numFmt numFmtId="164" formatCode="_(* #,##0.00_);_(* \(#,##0.00\);_(* &quot;-&quot;??_);_(@_)"/>
    <numFmt numFmtId="165" formatCode="_(&quot;£&quot;* #,##0.00_);_(&quot;£&quot;* \(#,##0.00\);_(&quot;£&quot;* &quot;-&quot;??_);_(@_)"/>
    <numFmt numFmtId="166" formatCode="0.0"/>
    <numFmt numFmtId="167" formatCode="#,##0.0"/>
    <numFmt numFmtId="168" formatCode="_)#,##0_);_)\-#,##0_);_)0_);_)@_)"/>
    <numFmt numFmtId="169" formatCode="&quot;$&quot;#,##0\ ;\(&quot;$&quot;#,##0\)"/>
    <numFmt numFmtId="170" formatCode="####"/>
    <numFmt numFmtId="171" formatCode="_-[$€-2]* #,##0.00_-;\-[$€-2]* #,##0.00_-;_-[$€-2]* &quot;-&quot;??_-"/>
    <numFmt numFmtId="172" formatCode="[&gt;0.5]#,##0;[&lt;-0.5]\-#,##0;\-"/>
    <numFmt numFmtId="173" formatCode="0.00_)"/>
    <numFmt numFmtId="174" formatCode="#,##0_);;&quot;- &quot;_);@_)\ "/>
    <numFmt numFmtId="175" formatCode="_(General"/>
    <numFmt numFmtId="176" formatCode="_-* #,##0_-;\-* #,##0_-;_-* &quot;-&quot;??_-;_-@_-"/>
    <numFmt numFmtId="177" formatCode="#,##0.0_ ;\-#,##0.0\ "/>
    <numFmt numFmtId="178" formatCode="#,##0_ ;\-#,##0\ "/>
    <numFmt numFmtId="179" formatCode="0.0&quot;pp&quot;"/>
    <numFmt numFmtId="180" formatCode="#,##0.000"/>
    <numFmt numFmtId="181" formatCode="0.0%"/>
    <numFmt numFmtId="182" formatCode="_-* #,##0.0_-;\-* #,##0.0_-;_-* &quot;-&quot;??_-;_-@_-"/>
    <numFmt numFmtId="183" formatCode="#,##0,"/>
    <numFmt numFmtId="184" formatCode="_(* #,##0_);_(* \(#,##0\);_(* &quot;-&quot;??_);_(@_)"/>
    <numFmt numFmtId="185" formatCode="[$-F800]dddd\,\ mmmm\ dd\,\ yyyy"/>
    <numFmt numFmtId="186" formatCode="###########0"/>
    <numFmt numFmtId="187" formatCode=".0"/>
    <numFmt numFmtId="188" formatCode="m/d/yyyy"/>
  </numFmts>
  <fonts count="148" x14ac:knownFonts="1">
    <font>
      <sz val="12"/>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theme="1"/>
      <name val="Arial"/>
      <family val="2"/>
    </font>
    <font>
      <sz val="10"/>
      <color rgb="FFFF0000"/>
      <name val="Arial"/>
      <family val="2"/>
    </font>
    <font>
      <b/>
      <sz val="10"/>
      <color theme="1"/>
      <name val="Arial"/>
      <family val="2"/>
    </font>
    <font>
      <u/>
      <sz val="10"/>
      <color indexed="12"/>
      <name val="Arial"/>
      <family val="2"/>
    </font>
    <font>
      <sz val="10"/>
      <name val="Arial"/>
      <family val="2"/>
    </font>
    <font>
      <b/>
      <sz val="10"/>
      <name val="Arial"/>
      <family val="2"/>
    </font>
    <font>
      <sz val="8"/>
      <name val="Arial"/>
      <family val="2"/>
    </font>
    <font>
      <sz val="10"/>
      <color indexed="8"/>
      <name val="Arial"/>
      <family val="2"/>
    </font>
    <font>
      <b/>
      <sz val="10"/>
      <color indexed="8"/>
      <name val="Arial"/>
      <family val="2"/>
    </font>
    <font>
      <b/>
      <sz val="12"/>
      <name val="Arial"/>
      <family val="2"/>
    </font>
    <font>
      <sz val="10"/>
      <color indexed="9"/>
      <name val="Arial"/>
      <family val="2"/>
    </font>
    <font>
      <sz val="10"/>
      <name val="Times New Roman"/>
      <family val="1"/>
    </font>
    <font>
      <sz val="10"/>
      <color indexed="20"/>
      <name val="Arial"/>
      <family val="2"/>
    </font>
    <font>
      <b/>
      <sz val="10"/>
      <color indexed="52"/>
      <name val="Arial"/>
      <family val="2"/>
    </font>
    <font>
      <b/>
      <sz val="10"/>
      <color indexed="9"/>
      <name val="Arial"/>
      <family val="2"/>
    </font>
    <font>
      <sz val="10"/>
      <color indexed="24"/>
      <name val="Arial"/>
      <family val="2"/>
    </font>
    <font>
      <sz val="9"/>
      <color indexed="9"/>
      <name val="Times"/>
      <family val="1"/>
    </font>
    <font>
      <i/>
      <sz val="10"/>
      <color indexed="23"/>
      <name val="Arial"/>
      <family val="2"/>
    </font>
    <font>
      <sz val="12"/>
      <name val="Arial CE"/>
      <family val="2"/>
      <charset val="238"/>
    </font>
    <font>
      <sz val="10"/>
      <color indexed="17"/>
      <name val="Arial"/>
      <family val="2"/>
    </font>
    <font>
      <sz val="14"/>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i/>
      <sz val="16"/>
      <name val="Helv"/>
    </font>
    <font>
      <sz val="9"/>
      <name val="Times New Roman"/>
      <family val="1"/>
    </font>
    <font>
      <b/>
      <sz val="10"/>
      <color indexed="63"/>
      <name val="Arial"/>
      <family val="2"/>
    </font>
    <font>
      <sz val="11"/>
      <name val="Times New Roman"/>
      <family val="1"/>
    </font>
    <font>
      <b/>
      <sz val="11"/>
      <name val="Times New Roman"/>
      <family val="1"/>
    </font>
    <font>
      <b/>
      <sz val="12"/>
      <name val="Times New Roman"/>
      <family val="1"/>
    </font>
    <font>
      <i/>
      <sz val="8"/>
      <name val="Tms Rmn"/>
    </font>
    <font>
      <b/>
      <sz val="18"/>
      <color indexed="56"/>
      <name val="Cambria"/>
      <family val="2"/>
    </font>
    <font>
      <b/>
      <sz val="8"/>
      <name val="Tms Rmn"/>
    </font>
    <font>
      <sz val="10"/>
      <color indexed="10"/>
      <name val="Arial"/>
      <family val="2"/>
    </font>
    <font>
      <u/>
      <sz val="9"/>
      <color indexed="12"/>
      <name val="ＭＳ 明朝"/>
      <family val="1"/>
      <charset val="128"/>
    </font>
    <font>
      <u/>
      <sz val="9"/>
      <color indexed="36"/>
      <name val="ＭＳ 明朝"/>
      <family val="1"/>
      <charset val="128"/>
    </font>
    <font>
      <b/>
      <sz val="10"/>
      <color rgb="FF000000"/>
      <name val="Arial"/>
      <family val="2"/>
    </font>
    <font>
      <sz val="10"/>
      <name val="Arial"/>
      <family val="2"/>
    </font>
    <font>
      <sz val="8"/>
      <color theme="1"/>
      <name val="Arial"/>
      <family val="2"/>
    </font>
    <font>
      <sz val="12"/>
      <name val="Arial"/>
      <family val="2"/>
    </font>
    <font>
      <b/>
      <sz val="14"/>
      <name val="Arial"/>
      <family val="2"/>
    </font>
    <font>
      <sz val="10"/>
      <color theme="0" tint="-0.499984740745262"/>
      <name val="Arial"/>
      <family val="2"/>
    </font>
    <font>
      <sz val="11"/>
      <name val="Arial"/>
      <family val="2"/>
    </font>
    <font>
      <u/>
      <sz val="11"/>
      <color indexed="12"/>
      <name val="Arial"/>
      <family val="2"/>
    </font>
    <font>
      <b/>
      <sz val="10"/>
      <color rgb="FFFF0000"/>
      <name val="Arial"/>
      <family val="2"/>
    </font>
    <font>
      <sz val="11"/>
      <color theme="1"/>
      <name val="Calibri"/>
      <family val="2"/>
      <scheme val="minor"/>
    </font>
    <font>
      <u/>
      <sz val="11"/>
      <color theme="10"/>
      <name val="Calibri"/>
      <family val="2"/>
    </font>
    <font>
      <b/>
      <sz val="10"/>
      <color theme="0"/>
      <name val="Arial"/>
      <family val="2"/>
    </font>
    <font>
      <sz val="10"/>
      <color theme="0"/>
      <name val="Arial"/>
      <family val="2"/>
    </font>
    <font>
      <sz val="10"/>
      <color rgb="FF000000"/>
      <name val="Arial"/>
      <family val="2"/>
    </font>
    <font>
      <b/>
      <i/>
      <sz val="10"/>
      <name val="Arial"/>
      <family val="2"/>
    </font>
    <font>
      <b/>
      <sz val="12"/>
      <color rgb="FF000000"/>
      <name val="Arial"/>
      <family val="2"/>
    </font>
    <font>
      <sz val="11"/>
      <color rgb="FFFF0000"/>
      <name val="Arial"/>
      <family val="2"/>
    </font>
    <font>
      <sz val="11"/>
      <color theme="1"/>
      <name val="Arial"/>
      <family val="2"/>
    </font>
    <font>
      <b/>
      <sz val="12"/>
      <color theme="1"/>
      <name val="Arial"/>
      <family val="2"/>
    </font>
    <font>
      <sz val="10"/>
      <color theme="9" tint="-0.249977111117893"/>
      <name val="Arial"/>
      <family val="2"/>
    </font>
    <font>
      <b/>
      <sz val="11"/>
      <color theme="1"/>
      <name val="Arial"/>
      <family val="2"/>
    </font>
    <font>
      <sz val="12"/>
      <color rgb="FFFF0000"/>
      <name val="Arial"/>
      <family val="2"/>
    </font>
    <font>
      <sz val="10"/>
      <color rgb="FF00B050"/>
      <name val="Arial"/>
      <family val="2"/>
    </font>
    <font>
      <b/>
      <sz val="15"/>
      <color theme="3"/>
      <name val="Calibri"/>
      <family val="2"/>
      <scheme val="minor"/>
    </font>
    <font>
      <u/>
      <sz val="12"/>
      <color indexed="12"/>
      <name val="Arial"/>
      <family val="2"/>
    </font>
    <font>
      <b/>
      <sz val="12"/>
      <color rgb="FFFF0000"/>
      <name val="Arial"/>
      <family val="2"/>
    </font>
    <font>
      <b/>
      <sz val="15"/>
      <color rgb="FF000000"/>
      <name val="Calibri"/>
      <family val="2"/>
    </font>
    <font>
      <b/>
      <sz val="14"/>
      <color rgb="FFFF0000"/>
      <name val="Arial"/>
      <family val="2"/>
    </font>
    <font>
      <sz val="12"/>
      <color rgb="FF000000"/>
      <name val="Arial"/>
      <family val="2"/>
    </font>
    <font>
      <sz val="14"/>
      <color theme="1"/>
      <name val="Arial"/>
      <family val="2"/>
    </font>
    <font>
      <sz val="14"/>
      <color rgb="FFFF0000"/>
      <name val="Arial"/>
      <family val="2"/>
    </font>
    <font>
      <sz val="12"/>
      <color theme="9" tint="-0.249977111117893"/>
      <name val="Arial"/>
      <family val="2"/>
    </font>
    <font>
      <sz val="14"/>
      <color theme="9"/>
      <name val="Arial"/>
      <family val="2"/>
    </font>
    <font>
      <sz val="12"/>
      <color theme="9"/>
      <name val="Arial"/>
      <family val="2"/>
    </font>
    <font>
      <b/>
      <sz val="16"/>
      <name val="Arial"/>
      <family val="2"/>
    </font>
    <font>
      <sz val="12"/>
      <color theme="5"/>
      <name val="Arial"/>
      <family val="2"/>
    </font>
    <font>
      <sz val="16"/>
      <name val="Arial"/>
      <family val="2"/>
    </font>
    <font>
      <sz val="11"/>
      <color rgb="FF000000"/>
      <name val="Calibri"/>
      <family val="2"/>
    </font>
    <font>
      <sz val="12"/>
      <color indexed="8"/>
      <name val="Arial"/>
      <family val="2"/>
    </font>
    <font>
      <sz val="12"/>
      <color theme="0" tint="-0.499984740745262"/>
      <name val="Arial"/>
      <family val="2"/>
    </font>
    <font>
      <sz val="11"/>
      <name val="Calibri"/>
      <family val="2"/>
    </font>
    <font>
      <b/>
      <sz val="11"/>
      <name val="Calibri"/>
      <family val="2"/>
    </font>
    <font>
      <sz val="12"/>
      <name val="Calibri"/>
      <family val="2"/>
    </font>
    <font>
      <b/>
      <sz val="12"/>
      <color indexed="8"/>
      <name val="Arial"/>
      <family val="2"/>
    </font>
    <font>
      <sz val="12"/>
      <color indexed="8"/>
      <name val="Calibri"/>
      <family val="2"/>
    </font>
    <font>
      <u/>
      <sz val="10"/>
      <color rgb="FF0000FF"/>
      <name val="Arial"/>
      <family val="2"/>
    </font>
    <font>
      <b/>
      <sz val="13"/>
      <color rgb="FF000000"/>
      <name val="Calibri"/>
      <family val="2"/>
    </font>
    <font>
      <b/>
      <sz val="11"/>
      <color rgb="FF000000"/>
      <name val="Calibri"/>
      <family val="2"/>
    </font>
    <font>
      <u/>
      <sz val="12"/>
      <color indexed="8"/>
      <name val="Arial"/>
      <family val="2"/>
    </font>
    <font>
      <u/>
      <sz val="12"/>
      <name val="Arial"/>
      <family val="2"/>
    </font>
    <font>
      <b/>
      <sz val="15"/>
      <name val="Calibri"/>
      <family val="2"/>
      <scheme val="minor"/>
    </font>
    <font>
      <sz val="12"/>
      <color rgb="FF7030A0"/>
      <name val="Arial"/>
      <family val="2"/>
    </font>
    <font>
      <b/>
      <sz val="12"/>
      <color theme="9" tint="-0.249977111117893"/>
      <name val="Arial"/>
      <family val="2"/>
    </font>
    <font>
      <b/>
      <sz val="10"/>
      <color theme="9" tint="-0.249977111117893"/>
      <name val="Arial"/>
      <family val="2"/>
    </font>
    <font>
      <b/>
      <sz val="12"/>
      <color rgb="FF7030A0"/>
      <name val="Arial"/>
      <family val="2"/>
    </font>
    <font>
      <b/>
      <sz val="11"/>
      <color rgb="FF7030A0"/>
      <name val="Arial"/>
      <family val="2"/>
    </font>
    <font>
      <b/>
      <sz val="10"/>
      <color rgb="FF7030A0"/>
      <name val="Arial"/>
      <family val="2"/>
    </font>
    <font>
      <b/>
      <sz val="10"/>
      <color rgb="FF00B050"/>
      <name val="Arial"/>
      <family val="2"/>
    </font>
    <font>
      <b/>
      <sz val="12"/>
      <color rgb="FF00B050"/>
      <name val="Arial"/>
      <family val="2"/>
    </font>
    <font>
      <b/>
      <sz val="14"/>
      <color theme="1"/>
      <name val="Arial"/>
      <family val="2"/>
    </font>
    <font>
      <b/>
      <sz val="11"/>
      <color rgb="FF000000"/>
      <name val="Arial"/>
      <family val="2"/>
    </font>
    <font>
      <sz val="11"/>
      <color rgb="FF000000"/>
      <name val="Arial"/>
      <family val="2"/>
    </font>
    <font>
      <sz val="12"/>
      <name val="Arial"/>
      <family val="2"/>
    </font>
    <font>
      <b/>
      <sz val="12"/>
      <name val="Arial"/>
      <family val="2"/>
    </font>
    <font>
      <sz val="12"/>
      <name val="Arial"/>
      <family val="2"/>
    </font>
    <font>
      <b/>
      <sz val="12"/>
      <name val="Arial"/>
      <family val="2"/>
    </font>
    <font>
      <b/>
      <sz val="9.5"/>
      <color rgb="FF112277"/>
      <name val="Arial"/>
      <family val="2"/>
    </font>
    <font>
      <sz val="10"/>
      <color theme="6"/>
      <name val="Arial"/>
      <family val="2"/>
    </font>
    <font>
      <b/>
      <sz val="10"/>
      <color theme="6"/>
      <name val="Arial"/>
      <family val="2"/>
    </font>
    <font>
      <sz val="12"/>
      <color theme="6"/>
      <name val="Arial"/>
      <family val="2"/>
    </font>
    <font>
      <b/>
      <sz val="12"/>
      <color theme="6"/>
      <name val="Arial"/>
      <family val="2"/>
    </font>
    <font>
      <sz val="10"/>
      <color theme="6" tint="0.39997558519241921"/>
      <name val="Arial"/>
      <family val="2"/>
    </font>
    <font>
      <sz val="12"/>
      <color theme="6" tint="0.39997558519241921"/>
      <name val="Arial"/>
      <family val="2"/>
    </font>
    <font>
      <u/>
      <sz val="12"/>
      <color theme="6"/>
      <name val="Arial"/>
      <family val="2"/>
    </font>
    <font>
      <sz val="14"/>
      <color theme="5"/>
      <name val="Arial"/>
      <family val="2"/>
    </font>
    <font>
      <sz val="8"/>
      <color theme="6"/>
      <name val="Arial"/>
      <family val="2"/>
    </font>
    <font>
      <b/>
      <sz val="14"/>
      <color theme="6"/>
      <name val="Arial"/>
      <family val="2"/>
    </font>
    <font>
      <sz val="12"/>
      <name val="Arial"/>
      <family val="2"/>
    </font>
    <font>
      <b/>
      <sz val="12"/>
      <name val="Arial"/>
      <family val="2"/>
    </font>
    <font>
      <sz val="12"/>
      <color theme="1"/>
      <name val="Arial"/>
      <family val="2"/>
    </font>
    <font>
      <sz val="12"/>
      <color rgb="FF000000"/>
      <name val="Arial"/>
      <family val="2"/>
    </font>
    <font>
      <sz val="12"/>
      <color theme="0"/>
      <name val="Arial"/>
      <family val="2"/>
    </font>
    <font>
      <b/>
      <sz val="12"/>
      <name val="Arial"/>
      <family val="2"/>
    </font>
    <font>
      <sz val="12"/>
      <name val="Arial"/>
      <family val="2"/>
    </font>
    <font>
      <b/>
      <u/>
      <sz val="12"/>
      <name val="Arial"/>
      <family val="2"/>
    </font>
    <font>
      <sz val="9.5"/>
      <color rgb="FF000000"/>
      <name val="Arial"/>
      <family val="2"/>
    </font>
    <font>
      <b/>
      <sz val="14"/>
      <color rgb="FF000000"/>
      <name val="Arial"/>
      <family val="2"/>
    </font>
    <font>
      <sz val="14"/>
      <color rgb="FF000000"/>
      <name val="Arial"/>
      <family val="2"/>
    </font>
    <font>
      <sz val="9.5"/>
      <name val="Arial"/>
      <family val="2"/>
    </font>
    <font>
      <i/>
      <sz val="9.5"/>
      <color rgb="FF000000"/>
      <name val="Arial"/>
      <family val="2"/>
    </font>
    <font>
      <sz val="9.5"/>
      <color rgb="FF000000"/>
      <name val="Arial"/>
      <family val="2"/>
    </font>
    <font>
      <sz val="12"/>
      <name val="Arial"/>
      <family val="2"/>
    </font>
    <font>
      <b/>
      <sz val="11"/>
      <color theme="6"/>
      <name val="Arial"/>
      <family val="2"/>
    </font>
    <font>
      <sz val="12"/>
      <name val="Arial"/>
      <family val="2"/>
    </font>
  </fonts>
  <fills count="34">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2"/>
        <bgColor indexed="64"/>
      </patternFill>
    </fill>
    <fill>
      <patternFill patternType="solid">
        <fgColor indexed="22"/>
        <bgColor indexed="64"/>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rgb="FFFFFF00"/>
        <bgColor indexed="64"/>
      </patternFill>
    </fill>
    <fill>
      <patternFill patternType="solid">
        <fgColor rgb="FFEDF2F9"/>
        <bgColor indexed="64"/>
      </patternFill>
    </fill>
    <fill>
      <patternFill patternType="solid">
        <fgColor rgb="FFFFFFFF"/>
        <bgColor indexed="64"/>
      </patternFill>
    </fill>
    <fill>
      <patternFill patternType="solid">
        <fgColor rgb="FFFAFBFE"/>
        <bgColor indexed="64"/>
      </patternFill>
    </fill>
  </fills>
  <borders count="42">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style="thin">
        <color indexed="64"/>
      </right>
      <top/>
      <bottom/>
      <diagonal/>
    </border>
    <border>
      <left/>
      <right/>
      <top/>
      <bottom style="dotted">
        <color auto="1"/>
      </bottom>
      <diagonal/>
    </border>
    <border>
      <left style="medium">
        <color rgb="FFC1C1C1"/>
      </left>
      <right/>
      <top/>
      <bottom/>
      <diagonal/>
    </border>
    <border>
      <left style="mediumDashed">
        <color indexed="64"/>
      </left>
      <right/>
      <top/>
      <bottom style="medium">
        <color indexed="64"/>
      </bottom>
      <diagonal/>
    </border>
    <border>
      <left style="mediumDashed">
        <color indexed="64"/>
      </left>
      <right/>
      <top/>
      <bottom/>
      <diagonal/>
    </border>
    <border>
      <left/>
      <right/>
      <top/>
      <bottom style="mediumDashed">
        <color indexed="64"/>
      </bottom>
      <diagonal/>
    </border>
    <border>
      <left/>
      <right/>
      <top/>
      <bottom style="medium">
        <color rgb="FF000000"/>
      </bottom>
      <diagonal/>
    </border>
    <border>
      <left/>
      <right/>
      <top/>
      <bottom style="thick">
        <color theme="4"/>
      </bottom>
      <diagonal/>
    </border>
    <border>
      <left style="thin">
        <color auto="1"/>
      </left>
      <right/>
      <top/>
      <bottom style="thin">
        <color auto="1"/>
      </bottom>
      <diagonal/>
    </border>
    <border>
      <left/>
      <right style="thin">
        <color indexed="64"/>
      </right>
      <top/>
      <bottom style="medium">
        <color indexed="64"/>
      </bottom>
      <diagonal/>
    </border>
    <border>
      <left style="mediumDashed">
        <color indexed="64"/>
      </left>
      <right/>
      <top style="medium">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bottom style="thin">
        <color indexed="64"/>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style="mediumDashed">
        <color indexed="64"/>
      </right>
      <top/>
      <bottom/>
      <diagonal/>
    </border>
    <border>
      <left/>
      <right style="mediumDashed">
        <color indexed="64"/>
      </right>
      <top/>
      <bottom style="medium">
        <color indexed="64"/>
      </bottom>
      <diagonal/>
    </border>
    <border>
      <left/>
      <right/>
      <top style="medium">
        <color indexed="64"/>
      </top>
      <bottom/>
      <diagonal/>
    </border>
    <border>
      <left style="thin">
        <color indexed="64"/>
      </left>
      <right style="thin">
        <color indexed="64"/>
      </right>
      <top/>
      <bottom style="medium">
        <color indexed="64"/>
      </bottom>
      <diagonal/>
    </border>
    <border>
      <left/>
      <right/>
      <top/>
      <bottom style="thin">
        <color theme="6" tint="0.59999389629810485"/>
      </bottom>
      <diagonal/>
    </border>
    <border>
      <left/>
      <right/>
      <top style="thin">
        <color theme="6" tint="0.79998168889431442"/>
      </top>
      <bottom style="thin">
        <color theme="6" tint="0.79998168889431442"/>
      </bottom>
      <diagonal/>
    </border>
    <border>
      <left/>
      <right/>
      <top style="thin">
        <color theme="6" tint="0.79998168889431442"/>
      </top>
      <bottom/>
      <diagonal/>
    </border>
  </borders>
  <cellStyleXfs count="164">
    <xf numFmtId="0" fontId="0" fillId="0" borderId="0"/>
    <xf numFmtId="0" fontId="78" fillId="0" borderId="0" applyNumberFormat="0" applyFill="0" applyBorder="0" applyAlignment="0" applyProtection="0">
      <alignment vertical="top"/>
      <protection locked="0"/>
    </xf>
    <xf numFmtId="0" fontId="19" fillId="0" borderId="0"/>
    <xf numFmtId="0" fontId="19" fillId="0" borderId="0"/>
    <xf numFmtId="0" fontId="19" fillId="0" borderId="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0" fontId="18" fillId="0" borderId="0" applyNumberFormat="0" applyFill="0" applyBorder="0" applyAlignment="0" applyProtection="0">
      <alignment vertical="top"/>
      <protection locked="0"/>
    </xf>
    <xf numFmtId="0" fontId="15" fillId="0" borderId="0"/>
    <xf numFmtId="9" fontId="19" fillId="0" borderId="0" applyFont="0" applyFill="0" applyBorder="0" applyAlignment="0" applyProtection="0"/>
    <xf numFmtId="9" fontId="19" fillId="0" borderId="0" applyFont="0" applyFill="0" applyBorder="0" applyAlignment="0" applyProtection="0"/>
    <xf numFmtId="9" fontId="15" fillId="0" borderId="0" applyFont="0" applyFill="0" applyBorder="0" applyAlignment="0" applyProtection="0"/>
    <xf numFmtId="0" fontId="15" fillId="0" borderId="0"/>
    <xf numFmtId="0" fontId="19" fillId="0" borderId="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6" borderId="0" applyNumberFormat="0" applyBorder="0" applyAlignment="0" applyProtection="0"/>
    <xf numFmtId="0" fontId="22" fillId="9" borderId="0" applyNumberFormat="0" applyBorder="0" applyAlignment="0" applyProtection="0"/>
    <xf numFmtId="0" fontId="22" fillId="12" borderId="0" applyNumberFormat="0" applyBorder="0" applyAlignment="0" applyProtection="0"/>
    <xf numFmtId="0" fontId="25" fillId="13"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20" borderId="0" applyNumberFormat="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6" fillId="0" borderId="2">
      <alignment horizontal="center" vertical="center"/>
    </xf>
    <xf numFmtId="0" fontId="27" fillId="4" borderId="0" applyNumberFormat="0" applyBorder="0" applyAlignment="0" applyProtection="0"/>
    <xf numFmtId="168" fontId="26" fillId="0" borderId="0" applyFont="0" applyFill="0" applyBorder="0" applyAlignment="0" applyProtection="0"/>
    <xf numFmtId="0" fontId="28" fillId="21" borderId="6" applyNumberFormat="0" applyAlignment="0" applyProtection="0"/>
    <xf numFmtId="0" fontId="29" fillId="22" borderId="7" applyNumberFormat="0" applyAlignment="0" applyProtection="0"/>
    <xf numFmtId="3" fontId="30" fillId="0" borderId="0" applyFont="0" applyFill="0" applyBorder="0" applyAlignment="0" applyProtection="0"/>
    <xf numFmtId="169" fontId="30" fillId="0" borderId="0" applyFont="0" applyFill="0" applyBorder="0" applyAlignment="0" applyProtection="0"/>
    <xf numFmtId="0" fontId="20" fillId="0" borderId="0"/>
    <xf numFmtId="170" fontId="31" fillId="23" borderId="4"/>
    <xf numFmtId="166" fontId="26" fillId="0" borderId="0" applyBorder="0"/>
    <xf numFmtId="166" fontId="26" fillId="0" borderId="5"/>
    <xf numFmtId="171" fontId="19" fillId="0" borderId="0" applyFont="0" applyFill="0" applyBorder="0" applyAlignment="0" applyProtection="0"/>
    <xf numFmtId="171" fontId="19" fillId="0" borderId="0" applyFont="0" applyFill="0" applyBorder="0" applyAlignment="0" applyProtection="0"/>
    <xf numFmtId="0" fontId="32" fillId="0" borderId="0" applyNumberFormat="0" applyFill="0" applyBorder="0" applyAlignment="0" applyProtection="0"/>
    <xf numFmtId="3" fontId="33" fillId="0" borderId="0"/>
    <xf numFmtId="2" fontId="30" fillId="0" borderId="0" applyFont="0" applyFill="0" applyBorder="0" applyAlignment="0" applyProtection="0"/>
    <xf numFmtId="0" fontId="34" fillId="5" borderId="0" applyNumberFormat="0" applyBorder="0" applyAlignment="0" applyProtection="0"/>
    <xf numFmtId="38" fontId="21" fillId="24" borderId="0" applyNumberFormat="0" applyBorder="0" applyAlignment="0" applyProtection="0"/>
    <xf numFmtId="0" fontId="24" fillId="0" borderId="8" applyNumberFormat="0" applyAlignment="0" applyProtection="0">
      <alignment horizontal="left" vertical="center"/>
    </xf>
    <xf numFmtId="0" fontId="24" fillId="0" borderId="2">
      <alignment horizontal="left" vertical="center"/>
    </xf>
    <xf numFmtId="172" fontId="35" fillId="0" borderId="0">
      <alignment horizontal="left" vertical="center"/>
    </xf>
    <xf numFmtId="0" fontId="36" fillId="0" borderId="9" applyNumberFormat="0" applyFill="0" applyAlignment="0" applyProtection="0"/>
    <xf numFmtId="0" fontId="37" fillId="0" borderId="10" applyNumberFormat="0" applyFill="0" applyAlignment="0" applyProtection="0"/>
    <xf numFmtId="0" fontId="38" fillId="0" borderId="11" applyNumberFormat="0" applyFill="0" applyAlignment="0" applyProtection="0"/>
    <xf numFmtId="0" fontId="38" fillId="0" borderId="0" applyNumberFormat="0" applyFill="0" applyBorder="0" applyAlignment="0" applyProtection="0"/>
    <xf numFmtId="172" fontId="35" fillId="0" borderId="0">
      <alignment horizontal="left" vertical="center"/>
    </xf>
    <xf numFmtId="0" fontId="20" fillId="0" borderId="0"/>
    <xf numFmtId="10" fontId="21" fillId="2" borderId="4" applyNumberFormat="0" applyBorder="0" applyAlignment="0" applyProtection="0"/>
    <xf numFmtId="0" fontId="39" fillId="8" borderId="6" applyNumberFormat="0" applyAlignment="0" applyProtection="0"/>
    <xf numFmtId="0" fontId="39" fillId="8" borderId="6" applyNumberFormat="0" applyAlignment="0" applyProtection="0"/>
    <xf numFmtId="0" fontId="39" fillId="8" borderId="6" applyNumberFormat="0" applyAlignment="0" applyProtection="0"/>
    <xf numFmtId="0" fontId="40" fillId="0" borderId="12" applyNumberFormat="0" applyFill="0" applyAlignment="0" applyProtection="0"/>
    <xf numFmtId="0" fontId="41" fillId="25" borderId="0" applyNumberFormat="0" applyBorder="0" applyAlignment="0" applyProtection="0"/>
    <xf numFmtId="173" fontId="42" fillId="0" borderId="0"/>
    <xf numFmtId="0" fontId="15" fillId="0" borderId="0"/>
    <xf numFmtId="0" fontId="19" fillId="0" borderId="0"/>
    <xf numFmtId="0" fontId="22" fillId="26" borderId="13" applyNumberFormat="0" applyFont="0" applyAlignment="0" applyProtection="0"/>
    <xf numFmtId="0" fontId="43" fillId="0" borderId="0">
      <alignment horizontal="left"/>
    </xf>
    <xf numFmtId="0" fontId="19" fillId="7" borderId="14">
      <alignment horizontal="center" vertical="center" wrapText="1"/>
    </xf>
    <xf numFmtId="0" fontId="19" fillId="26" borderId="14"/>
    <xf numFmtId="0" fontId="19" fillId="7" borderId="14">
      <alignment horizontal="left" vertical="center"/>
    </xf>
    <xf numFmtId="0" fontId="19" fillId="0" borderId="14"/>
    <xf numFmtId="0" fontId="44" fillId="21" borderId="15" applyNumberFormat="0" applyAlignment="0" applyProtection="0"/>
    <xf numFmtId="1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2" fontId="26" fillId="0" borderId="0" applyFill="0" applyBorder="0" applyAlignment="0" applyProtection="0"/>
    <xf numFmtId="0" fontId="19" fillId="0" borderId="0"/>
    <xf numFmtId="0" fontId="19" fillId="0" borderId="0"/>
    <xf numFmtId="0" fontId="19" fillId="0" borderId="0">
      <alignment textRotation="90"/>
    </xf>
    <xf numFmtId="0" fontId="26" fillId="0" borderId="3">
      <alignment horizontal="center" vertical="center"/>
    </xf>
    <xf numFmtId="0" fontId="19" fillId="0" borderId="0"/>
    <xf numFmtId="174" fontId="45" fillId="0" borderId="1" applyFill="0" applyBorder="0" applyProtection="0">
      <alignment horizontal="right"/>
    </xf>
    <xf numFmtId="0" fontId="46" fillId="0" borderId="0" applyNumberFormat="0" applyFill="0" applyBorder="0" applyProtection="0">
      <alignment horizontal="center" vertical="center" wrapText="1"/>
    </xf>
    <xf numFmtId="1" fontId="47" fillId="0" borderId="0" applyNumberFormat="0" applyFill="0" applyBorder="0" applyProtection="0">
      <alignment horizontal="right" vertical="top"/>
    </xf>
    <xf numFmtId="175" fontId="45" fillId="0" borderId="0" applyNumberFormat="0" applyFill="0" applyBorder="0" applyProtection="0">
      <alignment horizontal="left"/>
    </xf>
    <xf numFmtId="0" fontId="47" fillId="0" borderId="0" applyNumberFormat="0" applyFill="0" applyBorder="0" applyProtection="0">
      <alignment horizontal="left" vertical="top"/>
    </xf>
    <xf numFmtId="0" fontId="24" fillId="0" borderId="0"/>
    <xf numFmtId="0" fontId="48" fillId="0" borderId="0"/>
    <xf numFmtId="0" fontId="49" fillId="0" borderId="0" applyNumberFormat="0" applyFill="0" applyBorder="0" applyAlignment="0" applyProtection="0"/>
    <xf numFmtId="0" fontId="50" fillId="0" borderId="0"/>
    <xf numFmtId="0" fontId="23" fillId="0" borderId="16" applyNumberFormat="0" applyFill="0" applyAlignment="0" applyProtection="0"/>
    <xf numFmtId="0" fontId="51" fillId="0" borderId="0" applyNumberFormat="0" applyFill="0" applyBorder="0" applyAlignment="0" applyProtection="0"/>
    <xf numFmtId="0" fontId="20" fillId="0" borderId="0"/>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5" fillId="0" borderId="0"/>
    <xf numFmtId="0" fontId="19" fillId="0" borderId="0"/>
    <xf numFmtId="0" fontId="15" fillId="0" borderId="0"/>
    <xf numFmtId="0" fontId="19" fillId="0" borderId="0"/>
    <xf numFmtId="165" fontId="19" fillId="0" borderId="0" applyFont="0" applyFill="0" applyBorder="0" applyAlignment="0" applyProtection="0"/>
    <xf numFmtId="0" fontId="19" fillId="0" borderId="0"/>
    <xf numFmtId="0" fontId="19" fillId="0" borderId="0"/>
    <xf numFmtId="164" fontId="15" fillId="0" borderId="0" applyFont="0" applyFill="0" applyBorder="0" applyAlignment="0" applyProtection="0"/>
    <xf numFmtId="0" fontId="64" fillId="0" borderId="0" applyNumberFormat="0" applyFill="0" applyBorder="0" applyAlignment="0" applyProtection="0">
      <alignment vertical="top"/>
      <protection locked="0"/>
    </xf>
    <xf numFmtId="0" fontId="19" fillId="0" borderId="0"/>
    <xf numFmtId="0" fontId="19" fillId="0" borderId="0"/>
    <xf numFmtId="0" fontId="19" fillId="0" borderId="0"/>
    <xf numFmtId="164" fontId="19" fillId="0" borderId="0" applyFont="0" applyFill="0" applyBorder="0" applyAlignment="0" applyProtection="0"/>
    <xf numFmtId="164" fontId="19" fillId="0" borderId="0" applyFont="0" applyFill="0" applyBorder="0" applyAlignment="0" applyProtection="0"/>
    <xf numFmtId="0" fontId="19" fillId="0" borderId="0"/>
    <xf numFmtId="0" fontId="63" fillId="0" borderId="0"/>
    <xf numFmtId="0" fontId="15" fillId="0" borderId="0"/>
    <xf numFmtId="0" fontId="15" fillId="0" borderId="0"/>
    <xf numFmtId="0" fontId="63" fillId="0" borderId="0"/>
    <xf numFmtId="0" fontId="13" fillId="0" borderId="0"/>
    <xf numFmtId="9" fontId="12" fillId="0" borderId="0" applyFont="0" applyFill="0" applyBorder="0" applyAlignment="0" applyProtection="0"/>
    <xf numFmtId="9" fontId="11" fillId="0" borderId="0" applyFont="0" applyFill="0" applyBorder="0" applyAlignment="0" applyProtection="0"/>
    <xf numFmtId="0" fontId="10" fillId="0" borderId="0"/>
    <xf numFmtId="164" fontId="10" fillId="0" borderId="0" applyFont="0" applyFill="0" applyBorder="0" applyAlignment="0" applyProtection="0"/>
    <xf numFmtId="0" fontId="77" fillId="0" borderId="25" applyNumberFormat="0" applyFill="0" applyAlignment="0" applyProtection="0"/>
    <xf numFmtId="0" fontId="80" fillId="0" borderId="0" applyNumberFormat="0" applyFill="0" applyBorder="0" applyAlignment="0" applyProtection="0"/>
    <xf numFmtId="0" fontId="54" fillId="0" borderId="0" applyNumberFormat="0" applyBorder="0" applyProtection="0"/>
    <xf numFmtId="0" fontId="91" fillId="0" borderId="0"/>
    <xf numFmtId="0" fontId="67" fillId="0" borderId="0" applyNumberFormat="0" applyFill="0" applyBorder="0" applyAlignment="0" applyProtection="0"/>
    <xf numFmtId="0" fontId="24" fillId="0" borderId="0" applyNumberFormat="0" applyFill="0" applyAlignment="0" applyProtection="0"/>
    <xf numFmtId="0" fontId="99" fillId="0" borderId="0" applyNumberFormat="0" applyFill="0" applyBorder="0" applyAlignment="0" applyProtection="0"/>
    <xf numFmtId="0" fontId="67" fillId="0" borderId="0" applyNumberFormat="0" applyBorder="0" applyProtection="0"/>
    <xf numFmtId="0" fontId="100" fillId="0" borderId="0" applyNumberFormat="0" applyFill="0" applyBorder="0" applyAlignment="0" applyProtection="0"/>
    <xf numFmtId="0" fontId="101" fillId="0" borderId="0" applyNumberFormat="0" applyFill="0" applyBorder="0" applyAlignment="0" applyProtection="0"/>
    <xf numFmtId="0" fontId="67"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164" fontId="15" fillId="0" borderId="0" applyFont="0" applyFill="0" applyBorder="0" applyAlignment="0" applyProtection="0"/>
    <xf numFmtId="0" fontId="7" fillId="0" borderId="0"/>
    <xf numFmtId="0" fontId="15" fillId="0" borderId="0"/>
    <xf numFmtId="0" fontId="6" fillId="0" borderId="0"/>
    <xf numFmtId="0" fontId="5" fillId="0" borderId="0"/>
    <xf numFmtId="0" fontId="4" fillId="0" borderId="0"/>
    <xf numFmtId="0" fontId="14" fillId="0" borderId="0"/>
    <xf numFmtId="9" fontId="15" fillId="0" borderId="0" applyFont="0" applyFill="0" applyBorder="0" applyAlignment="0" applyProtection="0"/>
    <xf numFmtId="0" fontId="3" fillId="0" borderId="0"/>
    <xf numFmtId="164" fontId="3" fillId="0" borderId="0" applyFont="0" applyFill="0" applyBorder="0" applyAlignment="0" applyProtection="0"/>
    <xf numFmtId="0" fontId="139" fillId="0" borderId="0"/>
    <xf numFmtId="0" fontId="144" fillId="0" borderId="0"/>
    <xf numFmtId="9" fontId="144" fillId="0" borderId="0" applyFont="0" applyFill="0" applyBorder="0" applyAlignment="0" applyProtection="0"/>
  </cellStyleXfs>
  <cellXfs count="1018">
    <xf numFmtId="0" fontId="0" fillId="0" borderId="0" xfId="0"/>
    <xf numFmtId="0" fontId="78" fillId="27" borderId="0" xfId="1" applyFill="1" applyAlignment="1" applyProtection="1"/>
    <xf numFmtId="0" fontId="0" fillId="27" borderId="0" xfId="0" applyFill="1"/>
    <xf numFmtId="0" fontId="17" fillId="27" borderId="0" xfId="0" applyFont="1" applyFill="1"/>
    <xf numFmtId="0" fontId="19" fillId="27" borderId="0" xfId="2" applyFill="1"/>
    <xf numFmtId="0" fontId="20" fillId="27" borderId="0" xfId="2" applyFont="1" applyFill="1"/>
    <xf numFmtId="166" fontId="19" fillId="27" borderId="0" xfId="2" applyNumberFormat="1" applyFill="1"/>
    <xf numFmtId="0" fontId="21" fillId="27" borderId="0" xfId="3" applyFont="1" applyFill="1"/>
    <xf numFmtId="166" fontId="0" fillId="27" borderId="0" xfId="0" applyNumberFormat="1" applyFill="1"/>
    <xf numFmtId="0" fontId="0" fillId="27" borderId="0" xfId="0" applyFill="1" applyAlignment="1">
      <alignment horizontal="right"/>
    </xf>
    <xf numFmtId="0" fontId="19" fillId="27" borderId="0" xfId="2" applyFill="1" applyAlignment="1">
      <alignment horizontal="right"/>
    </xf>
    <xf numFmtId="0" fontId="57" fillId="27" borderId="0" xfId="2" applyFont="1" applyFill="1"/>
    <xf numFmtId="0" fontId="16" fillId="27" borderId="0" xfId="0" applyFont="1" applyFill="1"/>
    <xf numFmtId="0" fontId="56" fillId="27" borderId="0" xfId="0" applyFont="1" applyFill="1"/>
    <xf numFmtId="0" fontId="59" fillId="27" borderId="0" xfId="0" applyFont="1" applyFill="1"/>
    <xf numFmtId="0" fontId="60" fillId="27" borderId="0" xfId="3" applyFont="1" applyFill="1" applyAlignment="1">
      <alignment wrapText="1"/>
    </xf>
    <xf numFmtId="0" fontId="61" fillId="27" borderId="0" xfId="1" applyFont="1" applyFill="1" applyAlignment="1" applyProtection="1">
      <alignment wrapText="1"/>
    </xf>
    <xf numFmtId="0" fontId="0" fillId="28" borderId="0" xfId="0" applyFill="1"/>
    <xf numFmtId="0" fontId="19" fillId="27" borderId="0" xfId="0" applyFont="1" applyFill="1"/>
    <xf numFmtId="166" fontId="0" fillId="27" borderId="0" xfId="0" applyNumberFormat="1" applyFill="1" applyAlignment="1">
      <alignment horizontal="right"/>
    </xf>
    <xf numFmtId="166" fontId="19" fillId="27" borderId="0" xfId="0" applyNumberFormat="1" applyFont="1" applyFill="1"/>
    <xf numFmtId="179" fontId="19" fillId="27" borderId="0" xfId="0" applyNumberFormat="1" applyFont="1" applyFill="1"/>
    <xf numFmtId="167" fontId="0" fillId="27" borderId="0" xfId="0" applyNumberFormat="1" applyFill="1"/>
    <xf numFmtId="0" fontId="19" fillId="27" borderId="0" xfId="2" applyFill="1" applyAlignment="1">
      <alignment vertical="center"/>
    </xf>
    <xf numFmtId="181" fontId="0" fillId="27" borderId="0" xfId="0" applyNumberFormat="1" applyFill="1"/>
    <xf numFmtId="0" fontId="16" fillId="27" borderId="0" xfId="2" applyFont="1" applyFill="1"/>
    <xf numFmtId="166" fontId="0" fillId="0" borderId="0" xfId="0" applyNumberFormat="1"/>
    <xf numFmtId="167" fontId="19" fillId="27" borderId="0" xfId="0" applyNumberFormat="1" applyFont="1" applyFill="1"/>
    <xf numFmtId="0" fontId="19" fillId="27" borderId="0" xfId="2" applyFill="1" applyAlignment="1">
      <alignment vertical="top"/>
    </xf>
    <xf numFmtId="0" fontId="19" fillId="27" borderId="0" xfId="0" applyFont="1" applyFill="1" applyAlignment="1">
      <alignment vertical="center"/>
    </xf>
    <xf numFmtId="0" fontId="19" fillId="0" borderId="0" xfId="2"/>
    <xf numFmtId="0" fontId="57" fillId="27" borderId="0" xfId="2" applyFont="1" applyFill="1" applyAlignment="1">
      <alignment horizontal="right"/>
    </xf>
    <xf numFmtId="0" fontId="0" fillId="0" borderId="0" xfId="0" applyAlignment="1">
      <alignment horizontal="right"/>
    </xf>
    <xf numFmtId="0" fontId="71" fillId="27" borderId="0" xfId="127" applyFont="1" applyFill="1"/>
    <xf numFmtId="0" fontId="70" fillId="27" borderId="0" xfId="127" applyFont="1" applyFill="1"/>
    <xf numFmtId="0" fontId="16" fillId="0" borderId="0" xfId="0" applyFont="1"/>
    <xf numFmtId="0" fontId="73" fillId="27" borderId="0" xfId="2" applyFont="1" applyFill="1"/>
    <xf numFmtId="0" fontId="75" fillId="27" borderId="0" xfId="2" applyFont="1" applyFill="1"/>
    <xf numFmtId="0" fontId="19" fillId="27" borderId="0" xfId="0" applyFont="1" applyFill="1" applyAlignment="1">
      <alignment horizontal="left" vertical="top"/>
    </xf>
    <xf numFmtId="176" fontId="19" fillId="27" borderId="0" xfId="115" applyNumberFormat="1" applyFont="1" applyFill="1"/>
    <xf numFmtId="0" fontId="76" fillId="0" borderId="0" xfId="0" applyFont="1" applyAlignment="1">
      <alignment horizontal="left"/>
    </xf>
    <xf numFmtId="0" fontId="58" fillId="29" borderId="0" xfId="132" applyFont="1" applyFill="1" applyBorder="1" applyAlignment="1">
      <alignment vertical="center"/>
    </xf>
    <xf numFmtId="0" fontId="14" fillId="27" borderId="0" xfId="0" applyFont="1" applyFill="1"/>
    <xf numFmtId="0" fontId="57" fillId="29" borderId="0" xfId="3" applyFont="1" applyFill="1" applyAlignment="1">
      <alignment vertical="top"/>
    </xf>
    <xf numFmtId="0" fontId="57" fillId="27" borderId="0" xfId="0" applyFont="1" applyFill="1"/>
    <xf numFmtId="0" fontId="78" fillId="0" borderId="0" xfId="1" applyAlignment="1" applyProtection="1">
      <alignment vertical="center"/>
    </xf>
    <xf numFmtId="0" fontId="14" fillId="27" borderId="0" xfId="0" applyFont="1" applyFill="1" applyAlignment="1">
      <alignment vertical="center"/>
    </xf>
    <xf numFmtId="0" fontId="57" fillId="27" borderId="0" xfId="0" applyFont="1" applyFill="1" applyAlignment="1">
      <alignment vertical="center"/>
    </xf>
    <xf numFmtId="0" fontId="24" fillId="27" borderId="17" xfId="0" applyFont="1" applyFill="1" applyBorder="1" applyAlignment="1">
      <alignment horizontal="left"/>
    </xf>
    <xf numFmtId="0" fontId="24" fillId="29" borderId="17" xfId="2" applyFont="1" applyFill="1" applyBorder="1" applyAlignment="1">
      <alignment horizontal="right" wrapText="1"/>
    </xf>
    <xf numFmtId="166" fontId="24" fillId="27" borderId="17" xfId="0" applyNumberFormat="1" applyFont="1" applyFill="1" applyBorder="1" applyAlignment="1">
      <alignment horizontal="right" wrapText="1"/>
    </xf>
    <xf numFmtId="0" fontId="57" fillId="27" borderId="0" xfId="0" applyFont="1" applyFill="1" applyAlignment="1">
      <alignment horizontal="left"/>
    </xf>
    <xf numFmtId="167" fontId="57" fillId="29" borderId="0" xfId="2" applyNumberFormat="1" applyFont="1" applyFill="1" applyAlignment="1">
      <alignment horizontal="right"/>
    </xf>
    <xf numFmtId="0" fontId="57" fillId="27" borderId="0" xfId="0" applyFont="1" applyFill="1" applyAlignment="1">
      <alignment horizontal="left" vertical="center"/>
    </xf>
    <xf numFmtId="167" fontId="57" fillId="29" borderId="0" xfId="2" applyNumberFormat="1" applyFont="1" applyFill="1" applyAlignment="1">
      <alignment horizontal="right" vertical="center"/>
    </xf>
    <xf numFmtId="166" fontId="57" fillId="0" borderId="0" xfId="0" applyNumberFormat="1" applyFont="1" applyAlignment="1">
      <alignment horizontal="right"/>
    </xf>
    <xf numFmtId="167" fontId="57" fillId="0" borderId="0" xfId="2" applyNumberFormat="1" applyFont="1" applyAlignment="1">
      <alignment horizontal="right"/>
    </xf>
    <xf numFmtId="167" fontId="57" fillId="0" borderId="0" xfId="2" applyNumberFormat="1" applyFont="1" applyAlignment="1">
      <alignment horizontal="right" vertical="center"/>
    </xf>
    <xf numFmtId="3" fontId="24" fillId="0" borderId="0" xfId="0" applyNumberFormat="1" applyFont="1" applyAlignment="1">
      <alignment vertical="center"/>
    </xf>
    <xf numFmtId="166" fontId="24" fillId="27" borderId="0" xfId="0" applyNumberFormat="1" applyFont="1" applyFill="1" applyAlignment="1">
      <alignment horizontal="right" vertical="center"/>
    </xf>
    <xf numFmtId="166" fontId="57" fillId="27" borderId="0" xfId="0" applyNumberFormat="1" applyFont="1" applyFill="1"/>
    <xf numFmtId="166" fontId="57" fillId="27" borderId="0" xfId="0" applyNumberFormat="1" applyFont="1" applyFill="1" applyAlignment="1">
      <alignment vertical="center"/>
    </xf>
    <xf numFmtId="166" fontId="57" fillId="27" borderId="0" xfId="0" applyNumberFormat="1" applyFont="1" applyFill="1" applyAlignment="1">
      <alignment horizontal="right"/>
    </xf>
    <xf numFmtId="3" fontId="24" fillId="27" borderId="0" xfId="0" applyNumberFormat="1" applyFont="1" applyFill="1" applyAlignment="1">
      <alignment vertical="center"/>
    </xf>
    <xf numFmtId="0" fontId="72" fillId="27" borderId="0" xfId="0" applyFont="1" applyFill="1" applyAlignment="1">
      <alignment vertical="center"/>
    </xf>
    <xf numFmtId="166" fontId="79" fillId="27" borderId="0" xfId="0" applyNumberFormat="1" applyFont="1" applyFill="1" applyAlignment="1">
      <alignment horizontal="right"/>
    </xf>
    <xf numFmtId="0" fontId="57" fillId="0" borderId="0" xfId="2" applyFont="1"/>
    <xf numFmtId="0" fontId="57" fillId="0" borderId="0" xfId="0" applyFont="1" applyAlignment="1">
      <alignment vertical="center"/>
    </xf>
    <xf numFmtId="0" fontId="57" fillId="0" borderId="0" xfId="115" applyNumberFormat="1" applyFont="1" applyFill="1" applyBorder="1" applyAlignment="1">
      <alignment horizontal="left"/>
    </xf>
    <xf numFmtId="0" fontId="57" fillId="0" borderId="0" xfId="2" applyFont="1" applyAlignment="1">
      <alignment horizontal="left"/>
    </xf>
    <xf numFmtId="0" fontId="57" fillId="0" borderId="0" xfId="115" applyNumberFormat="1" applyFont="1" applyFill="1" applyBorder="1" applyAlignment="1">
      <alignment horizontal="left" vertical="center"/>
    </xf>
    <xf numFmtId="0" fontId="57" fillId="27" borderId="0" xfId="2" applyFont="1" applyFill="1" applyAlignment="1">
      <alignment vertical="center"/>
    </xf>
    <xf numFmtId="0" fontId="24" fillId="0" borderId="0" xfId="115" applyNumberFormat="1" applyFont="1" applyFill="1" applyBorder="1" applyAlignment="1">
      <alignment horizontal="left"/>
    </xf>
    <xf numFmtId="0" fontId="75" fillId="0" borderId="0" xfId="0" applyFont="1" applyAlignment="1">
      <alignment vertical="center"/>
    </xf>
    <xf numFmtId="49" fontId="57" fillId="0" borderId="0" xfId="115" applyNumberFormat="1" applyFont="1" applyFill="1" applyBorder="1" applyAlignment="1">
      <alignment horizontal="left"/>
    </xf>
    <xf numFmtId="0" fontId="24" fillId="0" borderId="0" xfId="133" applyFont="1" applyFill="1" applyBorder="1" applyAlignment="1">
      <alignment vertical="center" wrapText="1"/>
    </xf>
    <xf numFmtId="0" fontId="24" fillId="0" borderId="0" xfId="133" applyFont="1" applyFill="1" applyAlignment="1">
      <alignment vertical="center"/>
    </xf>
    <xf numFmtId="0" fontId="24" fillId="28" borderId="17" xfId="3" applyFont="1" applyFill="1" applyBorder="1" applyAlignment="1">
      <alignment horizontal="left"/>
    </xf>
    <xf numFmtId="167" fontId="69" fillId="28" borderId="17" xfId="3" applyNumberFormat="1" applyFont="1" applyFill="1" applyBorder="1"/>
    <xf numFmtId="167" fontId="69" fillId="28" borderId="17" xfId="3" applyNumberFormat="1" applyFont="1" applyFill="1" applyBorder="1" applyAlignment="1">
      <alignment horizontal="right"/>
    </xf>
    <xf numFmtId="49" fontId="69" fillId="28" borderId="17" xfId="3" applyNumberFormat="1" applyFont="1" applyFill="1" applyBorder="1" applyAlignment="1">
      <alignment horizontal="right"/>
    </xf>
    <xf numFmtId="167" fontId="57" fillId="0" borderId="0" xfId="3" applyNumberFormat="1" applyFont="1"/>
    <xf numFmtId="0" fontId="57" fillId="0" borderId="0" xfId="3" applyFont="1" applyAlignment="1">
      <alignment horizontal="left"/>
    </xf>
    <xf numFmtId="167" fontId="57" fillId="0" borderId="0" xfId="3" applyNumberFormat="1" applyFont="1" applyAlignment="1">
      <alignment horizontal="right"/>
    </xf>
    <xf numFmtId="0" fontId="24" fillId="0" borderId="0" xfId="2" applyFont="1" applyAlignment="1">
      <alignment horizontal="left"/>
    </xf>
    <xf numFmtId="167" fontId="24" fillId="0" borderId="0" xfId="3" applyNumberFormat="1" applyFont="1"/>
    <xf numFmtId="0" fontId="24" fillId="0" borderId="17" xfId="2" applyFont="1" applyBorder="1" applyAlignment="1">
      <alignment horizontal="left"/>
    </xf>
    <xf numFmtId="0" fontId="24" fillId="0" borderId="17" xfId="2" applyFont="1" applyBorder="1" applyAlignment="1">
      <alignment horizontal="right"/>
    </xf>
    <xf numFmtId="0" fontId="24" fillId="0" borderId="17" xfId="2" applyFont="1" applyBorder="1" applyAlignment="1">
      <alignment horizontal="right" indent="1"/>
    </xf>
    <xf numFmtId="166" fontId="57" fillId="0" borderId="0" xfId="2" applyNumberFormat="1" applyFont="1"/>
    <xf numFmtId="166" fontId="57" fillId="0" borderId="22" xfId="2" applyNumberFormat="1" applyFont="1" applyBorder="1"/>
    <xf numFmtId="176" fontId="21" fillId="27" borderId="0" xfId="115" applyNumberFormat="1" applyFont="1" applyFill="1" applyAlignment="1">
      <alignment horizontal="left"/>
    </xf>
    <xf numFmtId="176" fontId="19" fillId="27" borderId="0" xfId="115" applyNumberFormat="1" applyFont="1" applyFill="1" applyAlignment="1">
      <alignment horizontal="right" indent="2"/>
    </xf>
    <xf numFmtId="0" fontId="21" fillId="28" borderId="0" xfId="2" applyFont="1" applyFill="1"/>
    <xf numFmtId="0" fontId="19" fillId="27" borderId="0" xfId="2" applyFill="1" applyAlignment="1">
      <alignment horizontal="right" indent="2"/>
    </xf>
    <xf numFmtId="0" fontId="14" fillId="29" borderId="0" xfId="0" applyFont="1" applyFill="1"/>
    <xf numFmtId="0" fontId="69" fillId="29" borderId="0" xfId="0" applyFont="1" applyFill="1" applyAlignment="1">
      <alignment vertical="center"/>
    </xf>
    <xf numFmtId="0" fontId="69" fillId="29" borderId="0" xfId="0" applyFont="1" applyFill="1" applyAlignment="1">
      <alignment horizontal="right" vertical="center"/>
    </xf>
    <xf numFmtId="0" fontId="72" fillId="27" borderId="17" xfId="0" applyFont="1" applyFill="1" applyBorder="1" applyAlignment="1">
      <alignment wrapText="1"/>
    </xf>
    <xf numFmtId="0" fontId="69" fillId="29" borderId="17" xfId="0" applyFont="1" applyFill="1" applyBorder="1" applyAlignment="1">
      <alignment horizontal="left" wrapText="1" indent="1"/>
    </xf>
    <xf numFmtId="0" fontId="69" fillId="29" borderId="17" xfId="0" applyFont="1" applyFill="1" applyBorder="1" applyAlignment="1">
      <alignment horizontal="right" wrapText="1"/>
    </xf>
    <xf numFmtId="0" fontId="14" fillId="27" borderId="0" xfId="0" applyFont="1" applyFill="1" applyAlignment="1">
      <alignment wrapText="1"/>
    </xf>
    <xf numFmtId="0" fontId="82" fillId="0" borderId="0" xfId="0" applyFont="1" applyAlignment="1">
      <alignment horizontal="left"/>
    </xf>
    <xf numFmtId="0" fontId="14" fillId="0" borderId="0" xfId="0" applyFont="1"/>
    <xf numFmtId="166" fontId="14" fillId="0" borderId="0" xfId="0" applyNumberFormat="1" applyFont="1"/>
    <xf numFmtId="166" fontId="14" fillId="0" borderId="0" xfId="0" applyNumberFormat="1" applyFont="1" applyAlignment="1">
      <alignment horizontal="right"/>
    </xf>
    <xf numFmtId="0" fontId="82" fillId="29" borderId="0" xfId="0" applyFont="1" applyFill="1" applyAlignment="1">
      <alignment horizontal="left"/>
    </xf>
    <xf numFmtId="166" fontId="14" fillId="29" borderId="0" xfId="0" applyNumberFormat="1" applyFont="1" applyFill="1"/>
    <xf numFmtId="0" fontId="14" fillId="27" borderId="23" xfId="0" applyFont="1" applyFill="1" applyBorder="1" applyAlignment="1">
      <alignment vertical="top"/>
    </xf>
    <xf numFmtId="0" fontId="82" fillId="29" borderId="23" xfId="0" applyFont="1" applyFill="1" applyBorder="1" applyAlignment="1">
      <alignment horizontal="left" vertical="top"/>
    </xf>
    <xf numFmtId="166" fontId="14" fillId="29" borderId="23" xfId="0" applyNumberFormat="1" applyFont="1" applyFill="1" applyBorder="1" applyAlignment="1">
      <alignment vertical="top"/>
    </xf>
    <xf numFmtId="166" fontId="14" fillId="29" borderId="23" xfId="0" applyNumberFormat="1" applyFont="1" applyFill="1" applyBorder="1" applyAlignment="1">
      <alignment horizontal="right" vertical="top"/>
    </xf>
    <xf numFmtId="0" fontId="14" fillId="27" borderId="0" xfId="0" applyFont="1" applyFill="1" applyAlignment="1">
      <alignment vertical="top"/>
    </xf>
    <xf numFmtId="166" fontId="14" fillId="29" borderId="0" xfId="0" applyNumberFormat="1" applyFont="1" applyFill="1" applyAlignment="1">
      <alignment horizontal="right"/>
    </xf>
    <xf numFmtId="0" fontId="69" fillId="29" borderId="0" xfId="0" applyFont="1" applyFill="1" applyAlignment="1">
      <alignment horizontal="left" vertical="center" wrapText="1" indent="1"/>
    </xf>
    <xf numFmtId="0" fontId="75" fillId="27" borderId="0" xfId="0" applyFont="1" applyFill="1"/>
    <xf numFmtId="0" fontId="83" fillId="27" borderId="0" xfId="0" applyFont="1" applyFill="1" applyAlignment="1">
      <alignment vertical="center"/>
    </xf>
    <xf numFmtId="0" fontId="69" fillId="28" borderId="17" xfId="0" applyFont="1" applyFill="1" applyBorder="1" applyAlignment="1">
      <alignment horizontal="right" wrapText="1"/>
    </xf>
    <xf numFmtId="0" fontId="14" fillId="0" borderId="0" xfId="0" applyFont="1" applyAlignment="1">
      <alignment wrapText="1"/>
    </xf>
    <xf numFmtId="0" fontId="14" fillId="0" borderId="23" xfId="0" applyFont="1" applyBorder="1"/>
    <xf numFmtId="0" fontId="75" fillId="27" borderId="0" xfId="0" applyFont="1" applyFill="1" applyAlignment="1">
      <alignment vertical="center"/>
    </xf>
    <xf numFmtId="49" fontId="14" fillId="27" borderId="0" xfId="0" applyNumberFormat="1" applyFont="1" applyFill="1" applyAlignment="1">
      <alignment horizontal="left"/>
    </xf>
    <xf numFmtId="49" fontId="24" fillId="27" borderId="17" xfId="0" applyNumberFormat="1" applyFont="1" applyFill="1" applyBorder="1" applyAlignment="1">
      <alignment horizontal="left" wrapText="1"/>
    </xf>
    <xf numFmtId="49" fontId="57" fillId="29" borderId="0" xfId="115" applyNumberFormat="1" applyFont="1" applyFill="1" applyBorder="1" applyAlignment="1">
      <alignment horizontal="left"/>
    </xf>
    <xf numFmtId="49" fontId="57" fillId="29" borderId="0" xfId="2" applyNumberFormat="1" applyFont="1" applyFill="1" applyAlignment="1">
      <alignment horizontal="left"/>
    </xf>
    <xf numFmtId="0" fontId="24" fillId="0" borderId="0" xfId="133" applyFont="1" applyFill="1" applyBorder="1" applyAlignment="1">
      <alignment vertical="center"/>
    </xf>
    <xf numFmtId="0" fontId="57" fillId="0" borderId="0" xfId="0" applyFont="1"/>
    <xf numFmtId="0" fontId="24" fillId="28" borderId="17" xfId="3" applyFont="1" applyFill="1" applyBorder="1" applyAlignment="1">
      <alignment horizontal="left" indent="1"/>
    </xf>
    <xf numFmtId="0" fontId="24" fillId="27" borderId="17" xfId="2" applyFont="1" applyFill="1" applyBorder="1" applyAlignment="1">
      <alignment horizontal="right"/>
    </xf>
    <xf numFmtId="167" fontId="57" fillId="0" borderId="0" xfId="3" applyNumberFormat="1" applyFont="1" applyAlignment="1">
      <alignment horizontal="left"/>
    </xf>
    <xf numFmtId="0" fontId="57" fillId="0" borderId="0" xfId="2" applyFont="1" applyAlignment="1">
      <alignment horizontal="left" indent="1"/>
    </xf>
    <xf numFmtId="167" fontId="57" fillId="0" borderId="0" xfId="3" applyNumberFormat="1" applyFont="1" applyAlignment="1">
      <alignment horizontal="right" indent="1"/>
    </xf>
    <xf numFmtId="167" fontId="57" fillId="0" borderId="22" xfId="3" applyNumberFormat="1" applyFont="1" applyBorder="1"/>
    <xf numFmtId="0" fontId="57" fillId="0" borderId="0" xfId="3" applyFont="1" applyAlignment="1">
      <alignment horizontal="left" indent="1"/>
    </xf>
    <xf numFmtId="167" fontId="57" fillId="0" borderId="22" xfId="3" applyNumberFormat="1" applyFont="1" applyBorder="1" applyAlignment="1">
      <alignment horizontal="right"/>
    </xf>
    <xf numFmtId="0" fontId="14" fillId="27" borderId="0" xfId="0" applyFont="1" applyFill="1" applyAlignment="1">
      <alignment horizontal="right"/>
    </xf>
    <xf numFmtId="0" fontId="21" fillId="27" borderId="0" xfId="0" applyFont="1" applyFill="1" applyAlignment="1">
      <alignment vertical="center" wrapText="1"/>
    </xf>
    <xf numFmtId="0" fontId="21" fillId="27" borderId="0" xfId="0" applyFont="1" applyFill="1" applyAlignment="1">
      <alignment horizontal="left" vertical="center" wrapText="1"/>
    </xf>
    <xf numFmtId="0" fontId="24" fillId="0" borderId="17" xfId="2" applyFont="1" applyBorder="1" applyAlignment="1">
      <alignment wrapText="1"/>
    </xf>
    <xf numFmtId="0" fontId="24" fillId="0" borderId="17" xfId="2" applyFont="1" applyBorder="1"/>
    <xf numFmtId="176" fontId="21" fillId="27" borderId="0" xfId="115" applyNumberFormat="1" applyFont="1" applyFill="1"/>
    <xf numFmtId="176" fontId="21" fillId="27" borderId="0" xfId="115" applyNumberFormat="1" applyFont="1" applyFill="1" applyAlignment="1"/>
    <xf numFmtId="0" fontId="21" fillId="0" borderId="0" xfId="0" applyFont="1" applyAlignment="1">
      <alignment vertical="center" wrapText="1"/>
    </xf>
    <xf numFmtId="0" fontId="58" fillId="27" borderId="0" xfId="2" applyFont="1" applyFill="1" applyAlignment="1">
      <alignment vertical="center"/>
    </xf>
    <xf numFmtId="166" fontId="58" fillId="27" borderId="0" xfId="2" applyNumberFormat="1" applyFont="1" applyFill="1" applyAlignment="1">
      <alignment vertical="center"/>
    </xf>
    <xf numFmtId="0" fontId="19" fillId="28" borderId="0" xfId="2" applyFill="1"/>
    <xf numFmtId="0" fontId="20" fillId="28" borderId="0" xfId="2" applyFont="1" applyFill="1" applyAlignment="1">
      <alignment horizontal="right"/>
    </xf>
    <xf numFmtId="49" fontId="20" fillId="28" borderId="0" xfId="3" applyNumberFormat="1" applyFont="1" applyFill="1" applyAlignment="1">
      <alignment horizontal="right"/>
    </xf>
    <xf numFmtId="0" fontId="19" fillId="28" borderId="0" xfId="2" applyFill="1" applyAlignment="1">
      <alignment vertical="center"/>
    </xf>
    <xf numFmtId="49" fontId="20" fillId="28" borderId="0" xfId="3" applyNumberFormat="1" applyFont="1" applyFill="1" applyAlignment="1">
      <alignment horizontal="right" vertical="center"/>
    </xf>
    <xf numFmtId="0" fontId="24" fillId="27" borderId="17" xfId="2" applyFont="1" applyFill="1" applyBorder="1"/>
    <xf numFmtId="0" fontId="69" fillId="0" borderId="17" xfId="3" applyFont="1" applyBorder="1" applyAlignment="1">
      <alignment horizontal="right" wrapText="1"/>
    </xf>
    <xf numFmtId="166" fontId="24" fillId="0" borderId="17" xfId="2" applyNumberFormat="1" applyFont="1" applyBorder="1" applyAlignment="1">
      <alignment horizontal="right" wrapText="1"/>
    </xf>
    <xf numFmtId="0" fontId="57" fillId="0" borderId="0" xfId="2" applyFont="1" applyAlignment="1">
      <alignment vertical="center"/>
    </xf>
    <xf numFmtId="0" fontId="24" fillId="0" borderId="0" xfId="115" applyNumberFormat="1" applyFont="1" applyFill="1" applyBorder="1" applyAlignment="1">
      <alignment horizontal="left" vertical="center"/>
    </xf>
    <xf numFmtId="0" fontId="19" fillId="0" borderId="0" xfId="2" applyAlignment="1">
      <alignment vertical="center"/>
    </xf>
    <xf numFmtId="166" fontId="16" fillId="28" borderId="0" xfId="2" applyNumberFormat="1" applyFont="1" applyFill="1"/>
    <xf numFmtId="0" fontId="24" fillId="0" borderId="0" xfId="2" applyFont="1" applyAlignment="1">
      <alignment vertical="center"/>
    </xf>
    <xf numFmtId="0" fontId="58" fillId="0" borderId="0" xfId="132" applyFont="1" applyFill="1" applyBorder="1" applyAlignment="1">
      <alignment vertical="center"/>
    </xf>
    <xf numFmtId="0" fontId="35" fillId="0" borderId="0" xfId="2" applyFont="1" applyAlignment="1">
      <alignment vertical="center"/>
    </xf>
    <xf numFmtId="0" fontId="14" fillId="0" borderId="0" xfId="3" applyFont="1" applyAlignment="1">
      <alignment vertical="center"/>
    </xf>
    <xf numFmtId="0" fontId="69" fillId="0" borderId="0" xfId="3" applyFont="1" applyAlignment="1">
      <alignment horizontal="right" vertical="center"/>
    </xf>
    <xf numFmtId="0" fontId="24" fillId="29" borderId="17" xfId="0" applyFont="1" applyFill="1" applyBorder="1" applyAlignment="1">
      <alignment horizontal="right" wrapText="1"/>
    </xf>
    <xf numFmtId="0" fontId="57" fillId="0" borderId="0" xfId="0" applyFont="1" applyAlignment="1">
      <alignment horizontal="left"/>
    </xf>
    <xf numFmtId="166" fontId="57" fillId="29" borderId="0" xfId="0" applyNumberFormat="1" applyFont="1" applyFill="1" applyAlignment="1">
      <alignment horizontal="right" wrapText="1"/>
    </xf>
    <xf numFmtId="166" fontId="57" fillId="29" borderId="0" xfId="0" applyNumberFormat="1" applyFont="1" applyFill="1" applyAlignment="1">
      <alignment horizontal="right"/>
    </xf>
    <xf numFmtId="0" fontId="57" fillId="0" borderId="23" xfId="0" applyFont="1" applyBorder="1" applyAlignment="1">
      <alignment horizontal="left"/>
    </xf>
    <xf numFmtId="0" fontId="24" fillId="0" borderId="0" xfId="133" applyFont="1" applyFill="1" applyBorder="1" applyAlignment="1">
      <alignment horizontal="left" vertical="center" wrapText="1"/>
    </xf>
    <xf numFmtId="0" fontId="24" fillId="0" borderId="0" xfId="133" applyFont="1" applyFill="1" applyBorder="1" applyAlignment="1">
      <alignment vertical="top" wrapText="1"/>
    </xf>
    <xf numFmtId="0" fontId="57" fillId="0" borderId="0" xfId="2" applyFont="1" applyAlignment="1">
      <alignment vertical="top"/>
    </xf>
    <xf numFmtId="0" fontId="21" fillId="29" borderId="0" xfId="3" applyFont="1" applyFill="1" applyAlignment="1">
      <alignment vertical="top"/>
    </xf>
    <xf numFmtId="0" fontId="21" fillId="29" borderId="0" xfId="3" applyFont="1" applyFill="1"/>
    <xf numFmtId="0" fontId="57" fillId="0" borderId="0" xfId="0" applyFont="1" applyAlignment="1">
      <alignment vertical="top"/>
    </xf>
    <xf numFmtId="166" fontId="14" fillId="27" borderId="0" xfId="0" applyNumberFormat="1" applyFont="1" applyFill="1"/>
    <xf numFmtId="166" fontId="75" fillId="27" borderId="0" xfId="2" applyNumberFormat="1" applyFont="1" applyFill="1"/>
    <xf numFmtId="166" fontId="75" fillId="27" borderId="0" xfId="2" applyNumberFormat="1" applyFont="1" applyFill="1" applyAlignment="1">
      <alignment vertical="center"/>
    </xf>
    <xf numFmtId="166" fontId="57" fillId="0" borderId="0" xfId="2" applyNumberFormat="1" applyFont="1" applyAlignment="1">
      <alignment horizontal="right"/>
    </xf>
    <xf numFmtId="3" fontId="24" fillId="0" borderId="0" xfId="2" applyNumberFormat="1" applyFont="1" applyAlignment="1">
      <alignment horizontal="right" vertical="center"/>
    </xf>
    <xf numFmtId="0" fontId="0" fillId="27" borderId="0" xfId="0" applyFill="1" applyAlignment="1">
      <alignment vertical="center"/>
    </xf>
    <xf numFmtId="0" fontId="72" fillId="27" borderId="0" xfId="0" applyFont="1" applyFill="1"/>
    <xf numFmtId="0" fontId="24" fillId="29" borderId="17" xfId="2" applyFont="1" applyFill="1" applyBorder="1" applyAlignment="1">
      <alignment horizontal="left"/>
    </xf>
    <xf numFmtId="0" fontId="24" fillId="27" borderId="17" xfId="0" applyFont="1" applyFill="1" applyBorder="1" applyAlignment="1">
      <alignment horizontal="right"/>
    </xf>
    <xf numFmtId="0" fontId="57" fillId="27" borderId="0" xfId="115" applyNumberFormat="1" applyFont="1" applyFill="1" applyBorder="1" applyAlignment="1">
      <alignment horizontal="left"/>
    </xf>
    <xf numFmtId="176" fontId="57" fillId="27" borderId="0" xfId="115" applyNumberFormat="1" applyFont="1" applyFill="1" applyAlignment="1">
      <alignment horizontal="right"/>
    </xf>
    <xf numFmtId="182" fontId="57" fillId="27" borderId="0" xfId="115" applyNumberFormat="1" applyFont="1" applyFill="1" applyAlignment="1">
      <alignment horizontal="right"/>
    </xf>
    <xf numFmtId="0" fontId="57" fillId="27" borderId="0" xfId="2" applyFont="1" applyFill="1" applyAlignment="1">
      <alignment horizontal="left"/>
    </xf>
    <xf numFmtId="0" fontId="35" fillId="27" borderId="0" xfId="2" applyFont="1" applyFill="1" applyAlignment="1">
      <alignment vertical="center"/>
    </xf>
    <xf numFmtId="0" fontId="35" fillId="27" borderId="0" xfId="2" applyFont="1" applyFill="1" applyAlignment="1">
      <alignment horizontal="left" vertical="center"/>
    </xf>
    <xf numFmtId="0" fontId="84" fillId="27" borderId="0" xfId="0" applyFont="1" applyFill="1" applyAlignment="1">
      <alignment vertical="center"/>
    </xf>
    <xf numFmtId="0" fontId="57" fillId="27" borderId="0" xfId="114" applyFont="1" applyFill="1"/>
    <xf numFmtId="0" fontId="57" fillId="27" borderId="0" xfId="114" applyFont="1" applyFill="1" applyAlignment="1">
      <alignment horizontal="left"/>
    </xf>
    <xf numFmtId="0" fontId="57" fillId="27" borderId="0" xfId="114" applyFont="1" applyFill="1" applyAlignment="1">
      <alignment vertical="center"/>
    </xf>
    <xf numFmtId="0" fontId="57" fillId="27" borderId="0" xfId="114" applyFont="1" applyFill="1" applyAlignment="1">
      <alignment horizontal="left" vertical="center"/>
    </xf>
    <xf numFmtId="0" fontId="24" fillId="27" borderId="0" xfId="114" applyFont="1" applyFill="1" applyAlignment="1">
      <alignment horizontal="right" vertical="center"/>
    </xf>
    <xf numFmtId="0" fontId="24" fillId="27" borderId="17" xfId="114" applyFont="1" applyFill="1" applyBorder="1" applyAlignment="1">
      <alignment horizontal="left" wrapText="1"/>
    </xf>
    <xf numFmtId="0" fontId="24" fillId="27" borderId="17" xfId="114" applyFont="1" applyFill="1" applyBorder="1" applyAlignment="1">
      <alignment horizontal="right" wrapText="1"/>
    </xf>
    <xf numFmtId="0" fontId="24" fillId="27" borderId="0" xfId="114" applyFont="1" applyFill="1" applyAlignment="1">
      <alignment horizontal="left"/>
    </xf>
    <xf numFmtId="3" fontId="57" fillId="27" borderId="0" xfId="114" applyNumberFormat="1" applyFont="1" applyFill="1" applyAlignment="1">
      <alignment horizontal="right"/>
    </xf>
    <xf numFmtId="167" fontId="57" fillId="27" borderId="0" xfId="114" applyNumberFormat="1" applyFont="1" applyFill="1" applyAlignment="1">
      <alignment horizontal="right"/>
    </xf>
    <xf numFmtId="3" fontId="57" fillId="27" borderId="0" xfId="2" applyNumberFormat="1" applyFont="1" applyFill="1" applyAlignment="1">
      <alignment horizontal="right"/>
    </xf>
    <xf numFmtId="167" fontId="57" fillId="27" borderId="0" xfId="2" applyNumberFormat="1" applyFont="1" applyFill="1" applyAlignment="1">
      <alignment horizontal="right"/>
    </xf>
    <xf numFmtId="0" fontId="24" fillId="27" borderId="19" xfId="114" applyFont="1" applyFill="1" applyBorder="1" applyAlignment="1">
      <alignment horizontal="left"/>
    </xf>
    <xf numFmtId="3" fontId="57" fillId="27" borderId="19" xfId="2" applyNumberFormat="1" applyFont="1" applyFill="1" applyBorder="1" applyAlignment="1">
      <alignment horizontal="right"/>
    </xf>
    <xf numFmtId="167" fontId="57" fillId="27" borderId="19" xfId="2" applyNumberFormat="1" applyFont="1" applyFill="1" applyBorder="1" applyAlignment="1">
      <alignment horizontal="right"/>
    </xf>
    <xf numFmtId="3" fontId="57" fillId="27" borderId="0" xfId="2" applyNumberFormat="1" applyFont="1" applyFill="1"/>
    <xf numFmtId="167" fontId="57" fillId="27" borderId="0" xfId="2" applyNumberFormat="1" applyFont="1" applyFill="1"/>
    <xf numFmtId="3" fontId="57" fillId="29" borderId="0" xfId="2" applyNumberFormat="1" applyFont="1" applyFill="1"/>
    <xf numFmtId="167" fontId="57" fillId="29" borderId="0" xfId="2" applyNumberFormat="1" applyFont="1" applyFill="1"/>
    <xf numFmtId="3" fontId="75" fillId="29" borderId="0" xfId="2" applyNumberFormat="1" applyFont="1" applyFill="1"/>
    <xf numFmtId="0" fontId="57" fillId="28" borderId="0" xfId="3" applyFont="1" applyFill="1"/>
    <xf numFmtId="0" fontId="57" fillId="28" borderId="0" xfId="3" applyFont="1" applyFill="1" applyAlignment="1">
      <alignment vertical="center"/>
    </xf>
    <xf numFmtId="0" fontId="24" fillId="27" borderId="17" xfId="2" applyFont="1" applyFill="1" applyBorder="1" applyAlignment="1">
      <alignment horizontal="left" wrapText="1"/>
    </xf>
    <xf numFmtId="0" fontId="24" fillId="29" borderId="17" xfId="114" applyFont="1" applyFill="1" applyBorder="1" applyAlignment="1">
      <alignment horizontal="right"/>
    </xf>
    <xf numFmtId="0" fontId="57" fillId="29" borderId="0" xfId="115" applyNumberFormat="1" applyFont="1" applyFill="1" applyBorder="1" applyAlignment="1">
      <alignment horizontal="left"/>
    </xf>
    <xf numFmtId="166" fontId="57" fillId="29" borderId="0" xfId="3" applyNumberFormat="1" applyFont="1" applyFill="1"/>
    <xf numFmtId="0" fontId="57" fillId="29" borderId="0" xfId="2" applyFont="1" applyFill="1" applyAlignment="1">
      <alignment horizontal="left"/>
    </xf>
    <xf numFmtId="0" fontId="57" fillId="29" borderId="0" xfId="115" applyNumberFormat="1" applyFont="1" applyFill="1" applyBorder="1" applyAlignment="1">
      <alignment horizontal="left" vertical="center"/>
    </xf>
    <xf numFmtId="166" fontId="57" fillId="29" borderId="0" xfId="3" applyNumberFormat="1" applyFont="1" applyFill="1" applyAlignment="1">
      <alignment vertical="center"/>
    </xf>
    <xf numFmtId="0" fontId="24" fillId="29" borderId="0" xfId="115" applyNumberFormat="1" applyFont="1" applyFill="1" applyBorder="1" applyAlignment="1">
      <alignment horizontal="left" vertical="center"/>
    </xf>
    <xf numFmtId="166" fontId="57" fillId="29" borderId="0" xfId="3" applyNumberFormat="1" applyFont="1" applyFill="1" applyAlignment="1">
      <alignment horizontal="right"/>
    </xf>
    <xf numFmtId="166" fontId="57" fillId="29" borderId="0" xfId="3" applyNumberFormat="1" applyFont="1" applyFill="1" applyAlignment="1">
      <alignment horizontal="right" vertical="center"/>
    </xf>
    <xf numFmtId="0" fontId="24" fillId="27" borderId="0" xfId="2" applyFont="1" applyFill="1" applyAlignment="1">
      <alignment vertical="center"/>
    </xf>
    <xf numFmtId="0" fontId="57" fillId="29" borderId="0" xfId="2" applyFont="1" applyFill="1" applyAlignment="1">
      <alignment horizontal="left" vertical="center"/>
    </xf>
    <xf numFmtId="0" fontId="57" fillId="29" borderId="0" xfId="3" applyFont="1" applyFill="1" applyAlignment="1">
      <alignment horizontal="left" vertical="center"/>
    </xf>
    <xf numFmtId="0" fontId="24" fillId="29" borderId="0" xfId="2" applyFont="1" applyFill="1" applyAlignment="1">
      <alignment horizontal="left" vertical="center"/>
    </xf>
    <xf numFmtId="0" fontId="35" fillId="27" borderId="0" xfId="2" applyFont="1" applyFill="1"/>
    <xf numFmtId="0" fontId="58" fillId="28" borderId="0" xfId="3" applyFont="1" applyFill="1" applyAlignment="1">
      <alignment vertical="center"/>
    </xf>
    <xf numFmtId="0" fontId="57" fillId="28" borderId="0" xfId="2" applyFont="1" applyFill="1" applyAlignment="1">
      <alignment vertical="center"/>
    </xf>
    <xf numFmtId="0" fontId="24" fillId="28" borderId="0" xfId="2" applyFont="1" applyFill="1" applyAlignment="1">
      <alignment horizontal="right" vertical="center"/>
    </xf>
    <xf numFmtId="0" fontId="24" fillId="27" borderId="17" xfId="2" applyFont="1" applyFill="1" applyBorder="1" applyAlignment="1">
      <alignment horizontal="right" wrapText="1"/>
    </xf>
    <xf numFmtId="167" fontId="57" fillId="29" borderId="0" xfId="2" applyNumberFormat="1" applyFont="1" applyFill="1" applyAlignment="1">
      <alignment vertical="center"/>
    </xf>
    <xf numFmtId="0" fontId="57" fillId="28" borderId="0" xfId="2" applyFont="1" applyFill="1"/>
    <xf numFmtId="0" fontId="24" fillId="27" borderId="0" xfId="2" applyFont="1" applyFill="1"/>
    <xf numFmtId="0" fontId="84" fillId="0" borderId="0" xfId="2" applyFont="1" applyAlignment="1">
      <alignment vertical="center"/>
    </xf>
    <xf numFmtId="0" fontId="24" fillId="27" borderId="17" xfId="2" applyFont="1" applyFill="1" applyBorder="1" applyAlignment="1">
      <alignment horizontal="left"/>
    </xf>
    <xf numFmtId="0" fontId="57" fillId="27" borderId="0" xfId="2" applyFont="1" applyFill="1" applyAlignment="1">
      <alignment horizontal="right" vertical="center"/>
    </xf>
    <xf numFmtId="166" fontId="57" fillId="29" borderId="0" xfId="2" applyNumberFormat="1" applyFont="1" applyFill="1" applyAlignment="1">
      <alignment horizontal="right"/>
    </xf>
    <xf numFmtId="166" fontId="57" fillId="29" borderId="0" xfId="2" quotePrefix="1" applyNumberFormat="1" applyFont="1" applyFill="1" applyAlignment="1">
      <alignment horizontal="right"/>
    </xf>
    <xf numFmtId="166" fontId="57" fillId="29" borderId="0" xfId="2" applyNumberFormat="1" applyFont="1" applyFill="1" applyAlignment="1">
      <alignment horizontal="right" vertical="center"/>
    </xf>
    <xf numFmtId="166" fontId="57" fillId="0" borderId="0" xfId="2" quotePrefix="1" applyNumberFormat="1" applyFont="1" applyAlignment="1">
      <alignment horizontal="right"/>
    </xf>
    <xf numFmtId="0" fontId="57" fillId="0" borderId="0" xfId="2" applyFont="1" applyAlignment="1">
      <alignment horizontal="right" vertical="center"/>
    </xf>
    <xf numFmtId="0" fontId="75" fillId="0" borderId="0" xfId="2" applyFont="1" applyAlignment="1">
      <alignment vertical="center"/>
    </xf>
    <xf numFmtId="0" fontId="85" fillId="27" borderId="0" xfId="2" applyFont="1" applyFill="1"/>
    <xf numFmtId="0" fontId="79" fillId="27" borderId="0" xfId="1" applyFont="1" applyFill="1" applyAlignment="1" applyProtection="1">
      <alignment vertical="center" wrapText="1"/>
    </xf>
    <xf numFmtId="0" fontId="24" fillId="27" borderId="17" xfId="2" applyFont="1" applyFill="1" applyBorder="1" applyAlignment="1">
      <alignment wrapText="1"/>
    </xf>
    <xf numFmtId="0" fontId="24" fillId="28" borderId="17" xfId="2" applyFont="1" applyFill="1" applyBorder="1" applyAlignment="1">
      <alignment horizontal="right" wrapText="1"/>
    </xf>
    <xf numFmtId="167" fontId="57" fillId="29" borderId="0" xfId="2" quotePrefix="1" applyNumberFormat="1" applyFont="1" applyFill="1" applyAlignment="1">
      <alignment horizontal="right"/>
    </xf>
    <xf numFmtId="0" fontId="14" fillId="0" borderId="0" xfId="0" applyFont="1" applyAlignment="1">
      <alignment vertical="center"/>
    </xf>
    <xf numFmtId="0" fontId="58" fillId="27" borderId="0" xfId="3" applyFont="1" applyFill="1" applyAlignment="1">
      <alignment vertical="center"/>
    </xf>
    <xf numFmtId="0" fontId="57" fillId="27" borderId="0" xfId="2" applyFont="1" applyFill="1" applyAlignment="1">
      <alignment wrapText="1"/>
    </xf>
    <xf numFmtId="0" fontId="57" fillId="27" borderId="0" xfId="2" applyFont="1" applyFill="1" applyAlignment="1">
      <alignment vertical="center" wrapText="1"/>
    </xf>
    <xf numFmtId="3" fontId="24" fillId="29" borderId="0" xfId="2" applyNumberFormat="1" applyFont="1" applyFill="1" applyAlignment="1">
      <alignment horizontal="right" vertical="center"/>
    </xf>
    <xf numFmtId="0" fontId="83" fillId="0" borderId="0" xfId="0" applyFont="1" applyAlignment="1">
      <alignment vertical="center"/>
    </xf>
    <xf numFmtId="0" fontId="86" fillId="0" borderId="0" xfId="0" applyFont="1" applyAlignment="1">
      <alignment vertical="center"/>
    </xf>
    <xf numFmtId="0" fontId="57" fillId="0" borderId="0" xfId="3" applyFont="1"/>
    <xf numFmtId="3" fontId="14" fillId="0" borderId="0" xfId="3" applyNumberFormat="1" applyFont="1"/>
    <xf numFmtId="0" fontId="85" fillId="0" borderId="0" xfId="0" applyFont="1"/>
    <xf numFmtId="0" fontId="57" fillId="0" borderId="0" xfId="1" applyFont="1" applyFill="1" applyAlignment="1" applyProtection="1"/>
    <xf numFmtId="3" fontId="14" fillId="0" borderId="0" xfId="3" applyNumberFormat="1" applyFont="1" applyAlignment="1">
      <alignment vertical="center"/>
    </xf>
    <xf numFmtId="0" fontId="57" fillId="0" borderId="0" xfId="1" applyFont="1" applyFill="1" applyAlignment="1" applyProtection="1">
      <alignment vertical="center"/>
    </xf>
    <xf numFmtId="0" fontId="24" fillId="0" borderId="17" xfId="3" applyFont="1" applyBorder="1" applyAlignment="1">
      <alignment horizontal="left" wrapText="1"/>
    </xf>
    <xf numFmtId="0" fontId="24" fillId="0" borderId="17" xfId="3" applyFont="1" applyBorder="1" applyAlignment="1">
      <alignment horizontal="right" wrapText="1"/>
    </xf>
    <xf numFmtId="0" fontId="57" fillId="0" borderId="0" xfId="3" applyFont="1" applyAlignment="1">
      <alignment horizontal="left" wrapText="1"/>
    </xf>
    <xf numFmtId="166" fontId="57" fillId="0" borderId="0" xfId="3" applyNumberFormat="1" applyFont="1" applyAlignment="1">
      <alignment horizontal="right"/>
    </xf>
    <xf numFmtId="0" fontId="24" fillId="0" borderId="0" xfId="0" applyFont="1" applyAlignment="1">
      <alignment vertical="center"/>
    </xf>
    <xf numFmtId="3" fontId="57" fillId="0" borderId="0" xfId="0" applyNumberFormat="1" applyFont="1" applyAlignment="1">
      <alignment horizontal="right"/>
    </xf>
    <xf numFmtId="3" fontId="24" fillId="0" borderId="0" xfId="0" applyNumberFormat="1" applyFont="1" applyAlignment="1">
      <alignment horizontal="right" vertical="center"/>
    </xf>
    <xf numFmtId="166" fontId="24" fillId="0" borderId="0" xfId="0" applyNumberFormat="1" applyFont="1" applyAlignment="1">
      <alignment horizontal="right" vertical="center"/>
    </xf>
    <xf numFmtId="0" fontId="72" fillId="0" borderId="0" xfId="0" applyFont="1" applyAlignment="1">
      <alignment vertical="center"/>
    </xf>
    <xf numFmtId="3" fontId="57" fillId="0" borderId="0" xfId="0" applyNumberFormat="1" applyFont="1"/>
    <xf numFmtId="0" fontId="35" fillId="0" borderId="0" xfId="2" applyFont="1" applyAlignment="1">
      <alignment horizontal="left" vertical="center"/>
    </xf>
    <xf numFmtId="3" fontId="83" fillId="0" borderId="0" xfId="3" applyNumberFormat="1" applyFont="1" applyAlignment="1">
      <alignment horizontal="right" vertical="center"/>
    </xf>
    <xf numFmtId="0" fontId="57" fillId="0" borderId="0" xfId="3" applyFont="1" applyAlignment="1">
      <alignment horizontal="right"/>
    </xf>
    <xf numFmtId="14" fontId="35" fillId="0" borderId="0" xfId="2" applyNumberFormat="1" applyFont="1" applyAlignment="1">
      <alignment horizontal="right" vertical="center"/>
    </xf>
    <xf numFmtId="0" fontId="14" fillId="0" borderId="0" xfId="0" applyFont="1" applyAlignment="1">
      <alignment horizontal="left"/>
    </xf>
    <xf numFmtId="0" fontId="87" fillId="0" borderId="0" xfId="0" applyFont="1" applyAlignment="1">
      <alignment horizontal="right"/>
    </xf>
    <xf numFmtId="0" fontId="14" fillId="0" borderId="0" xfId="0" applyFont="1" applyAlignment="1">
      <alignment horizontal="right"/>
    </xf>
    <xf numFmtId="0" fontId="85" fillId="0" borderId="0" xfId="0" applyFont="1" applyAlignment="1">
      <alignment horizontal="right"/>
    </xf>
    <xf numFmtId="0" fontId="57" fillId="0" borderId="0" xfId="1" applyFont="1" applyFill="1" applyAlignment="1" applyProtection="1">
      <alignment horizontal="right"/>
    </xf>
    <xf numFmtId="0" fontId="75" fillId="0" borderId="0" xfId="0" applyFont="1" applyAlignment="1">
      <alignment horizontal="right"/>
    </xf>
    <xf numFmtId="0" fontId="57" fillId="0" borderId="0" xfId="2" applyFont="1" applyAlignment="1">
      <alignment horizontal="left" vertical="center"/>
    </xf>
    <xf numFmtId="3" fontId="14" fillId="0" borderId="0" xfId="3" applyNumberFormat="1" applyFont="1" applyAlignment="1">
      <alignment horizontal="right" vertical="center"/>
    </xf>
    <xf numFmtId="0" fontId="57" fillId="0" borderId="0" xfId="1" applyFont="1" applyFill="1" applyAlignment="1" applyProtection="1">
      <alignment horizontal="right" vertical="center"/>
    </xf>
    <xf numFmtId="0" fontId="24" fillId="0" borderId="0" xfId="0" applyFont="1" applyAlignment="1">
      <alignment horizontal="left" vertical="center"/>
    </xf>
    <xf numFmtId="0" fontId="24" fillId="0" borderId="0" xfId="3" applyFont="1" applyAlignment="1">
      <alignment horizontal="left" vertical="center" wrapText="1"/>
    </xf>
    <xf numFmtId="0" fontId="57" fillId="0" borderId="0" xfId="0" applyFont="1" applyAlignment="1">
      <alignment horizontal="right"/>
    </xf>
    <xf numFmtId="0" fontId="24" fillId="0" borderId="0" xfId="0" applyFont="1" applyAlignment="1">
      <alignment horizontal="right" vertical="center"/>
    </xf>
    <xf numFmtId="0" fontId="57" fillId="0" borderId="0" xfId="3" applyFont="1" applyAlignment="1">
      <alignment horizontal="left" vertical="top" wrapText="1"/>
    </xf>
    <xf numFmtId="167" fontId="57" fillId="0" borderId="0" xfId="0" applyNumberFormat="1" applyFont="1" applyAlignment="1">
      <alignment horizontal="right"/>
    </xf>
    <xf numFmtId="167" fontId="57" fillId="29" borderId="0" xfId="3" applyNumberFormat="1" applyFont="1" applyFill="1" applyAlignment="1">
      <alignment horizontal="right" wrapText="1"/>
    </xf>
    <xf numFmtId="0" fontId="57" fillId="0" borderId="0" xfId="2" applyFont="1" applyAlignment="1">
      <alignment vertical="top" wrapText="1"/>
    </xf>
    <xf numFmtId="167" fontId="57" fillId="29" borderId="0" xfId="3" applyNumberFormat="1" applyFont="1" applyFill="1" applyAlignment="1">
      <alignment horizontal="right" vertical="top" wrapText="1"/>
    </xf>
    <xf numFmtId="167" fontId="57" fillId="0" borderId="0" xfId="3" applyNumberFormat="1" applyFont="1" applyAlignment="1">
      <alignment horizontal="right" vertical="top"/>
    </xf>
    <xf numFmtId="0" fontId="57" fillId="27" borderId="0" xfId="2" applyFont="1" applyFill="1" applyAlignment="1">
      <alignment vertical="top"/>
    </xf>
    <xf numFmtId="0" fontId="14" fillId="28" borderId="0" xfId="0" applyFont="1" applyFill="1" applyAlignment="1">
      <alignment vertical="center"/>
    </xf>
    <xf numFmtId="0" fontId="14" fillId="28" borderId="0" xfId="0" applyFont="1" applyFill="1"/>
    <xf numFmtId="0" fontId="24" fillId="27" borderId="17" xfId="0" applyFont="1" applyFill="1" applyBorder="1"/>
    <xf numFmtId="0" fontId="24" fillId="29" borderId="17" xfId="2" applyFont="1" applyFill="1" applyBorder="1" applyAlignment="1">
      <alignment horizontal="left" wrapText="1" indent="1"/>
    </xf>
    <xf numFmtId="0" fontId="24" fillId="27" borderId="0" xfId="2" applyFont="1" applyFill="1" applyAlignment="1">
      <alignment horizontal="left"/>
    </xf>
    <xf numFmtId="166" fontId="57" fillId="29" borderId="0" xfId="2" applyNumberFormat="1" applyFont="1" applyFill="1"/>
    <xf numFmtId="0" fontId="24" fillId="27" borderId="0" xfId="2" applyFont="1" applyFill="1" applyAlignment="1">
      <alignment horizontal="left" vertical="center"/>
    </xf>
    <xf numFmtId="0" fontId="24" fillId="27" borderId="0" xfId="0" applyFont="1" applyFill="1" applyAlignment="1">
      <alignment horizontal="right" vertical="center"/>
    </xf>
    <xf numFmtId="3" fontId="24" fillId="29" borderId="23" xfId="2" applyNumberFormat="1" applyFont="1" applyFill="1" applyBorder="1" applyAlignment="1">
      <alignment horizontal="right" vertical="center"/>
    </xf>
    <xf numFmtId="0" fontId="24" fillId="27" borderId="23" xfId="0" applyFont="1" applyFill="1" applyBorder="1" applyAlignment="1">
      <alignment horizontal="right" vertical="center"/>
    </xf>
    <xf numFmtId="0" fontId="24" fillId="27" borderId="0" xfId="0" applyFont="1" applyFill="1" applyAlignment="1">
      <alignment vertical="center"/>
    </xf>
    <xf numFmtId="180" fontId="75" fillId="28" borderId="0" xfId="2" applyNumberFormat="1" applyFont="1" applyFill="1" applyAlignment="1">
      <alignment horizontal="right"/>
    </xf>
    <xf numFmtId="0" fontId="72" fillId="28" borderId="0" xfId="0" applyFont="1" applyFill="1" applyAlignment="1">
      <alignment horizontal="center" vertical="center"/>
    </xf>
    <xf numFmtId="0" fontId="72" fillId="28" borderId="0" xfId="0" applyFont="1" applyFill="1" applyAlignment="1">
      <alignment horizontal="right" vertical="center"/>
    </xf>
    <xf numFmtId="0" fontId="24" fillId="29" borderId="17" xfId="2" applyFont="1" applyFill="1" applyBorder="1" applyAlignment="1">
      <alignment horizontal="left" wrapText="1"/>
    </xf>
    <xf numFmtId="0" fontId="69" fillId="29" borderId="0" xfId="0" applyFont="1" applyFill="1" applyAlignment="1">
      <alignment horizontal="left"/>
    </xf>
    <xf numFmtId="0" fontId="69" fillId="29" borderId="0" xfId="0" applyFont="1" applyFill="1" applyAlignment="1">
      <alignment horizontal="center" vertical="center"/>
    </xf>
    <xf numFmtId="0" fontId="72" fillId="27" borderId="0" xfId="0" applyFont="1" applyFill="1" applyAlignment="1">
      <alignment vertical="top"/>
    </xf>
    <xf numFmtId="0" fontId="24" fillId="29" borderId="17" xfId="0" applyFont="1" applyFill="1" applyBorder="1" applyAlignment="1">
      <alignment wrapText="1"/>
    </xf>
    <xf numFmtId="178" fontId="57" fillId="29" borderId="0" xfId="115" applyNumberFormat="1" applyFont="1" applyFill="1" applyBorder="1" applyAlignment="1">
      <alignment horizontal="right" wrapText="1"/>
    </xf>
    <xf numFmtId="177" fontId="57" fillId="29" borderId="0" xfId="115" applyNumberFormat="1" applyFont="1" applyFill="1" applyBorder="1" applyAlignment="1">
      <alignment horizontal="right" wrapText="1"/>
    </xf>
    <xf numFmtId="0" fontId="57" fillId="27" borderId="0" xfId="0" applyFont="1" applyFill="1" applyAlignment="1">
      <alignment vertical="top"/>
    </xf>
    <xf numFmtId="178" fontId="57" fillId="0" borderId="0" xfId="115" applyNumberFormat="1" applyFont="1" applyFill="1" applyBorder="1" applyAlignment="1">
      <alignment horizontal="right" wrapText="1"/>
    </xf>
    <xf numFmtId="166" fontId="57" fillId="0" borderId="0" xfId="0" applyNumberFormat="1" applyFont="1" applyAlignment="1">
      <alignment horizontal="right" wrapText="1"/>
    </xf>
    <xf numFmtId="178" fontId="57" fillId="0" borderId="0" xfId="115" applyNumberFormat="1" applyFont="1" applyFill="1" applyBorder="1" applyAlignment="1">
      <alignment horizontal="right"/>
    </xf>
    <xf numFmtId="178" fontId="57" fillId="0" borderId="0" xfId="115" applyNumberFormat="1" applyFont="1" applyFill="1" applyAlignment="1">
      <alignment horizontal="right"/>
    </xf>
    <xf numFmtId="178" fontId="57" fillId="27" borderId="0" xfId="115" applyNumberFormat="1" applyFont="1" applyFill="1" applyAlignment="1">
      <alignment horizontal="right"/>
    </xf>
    <xf numFmtId="178" fontId="57" fillId="27" borderId="0" xfId="115" applyNumberFormat="1" applyFont="1" applyFill="1" applyBorder="1" applyAlignment="1">
      <alignment horizontal="right"/>
    </xf>
    <xf numFmtId="178" fontId="57" fillId="27" borderId="0" xfId="115" applyNumberFormat="1" applyFont="1" applyFill="1" applyBorder="1" applyAlignment="1">
      <alignment horizontal="right" wrapText="1"/>
    </xf>
    <xf numFmtId="3" fontId="57" fillId="27" borderId="0" xfId="0" applyNumberFormat="1" applyFont="1" applyFill="1" applyAlignment="1">
      <alignment horizontal="right"/>
    </xf>
    <xf numFmtId="178" fontId="57" fillId="29" borderId="0" xfId="115" applyNumberFormat="1" applyFont="1" applyFill="1" applyBorder="1" applyAlignment="1">
      <alignment horizontal="right" vertical="top" wrapText="1"/>
    </xf>
    <xf numFmtId="178" fontId="57" fillId="29" borderId="0" xfId="115" quotePrefix="1" applyNumberFormat="1" applyFont="1" applyFill="1" applyBorder="1" applyAlignment="1">
      <alignment horizontal="right" wrapText="1"/>
    </xf>
    <xf numFmtId="0" fontId="75" fillId="0" borderId="0" xfId="0" applyFont="1"/>
    <xf numFmtId="0" fontId="24" fillId="0" borderId="17" xfId="0" applyFont="1" applyBorder="1" applyAlignment="1">
      <alignment horizontal="left"/>
    </xf>
    <xf numFmtId="0" fontId="24" fillId="0" borderId="17" xfId="0" applyFont="1" applyBorder="1" applyAlignment="1">
      <alignment horizontal="right" wrapText="1"/>
    </xf>
    <xf numFmtId="0" fontId="57" fillId="29" borderId="0" xfId="0" applyFont="1" applyFill="1" applyAlignment="1">
      <alignment horizontal="left"/>
    </xf>
    <xf numFmtId="0" fontId="24" fillId="0" borderId="0" xfId="0" applyFont="1" applyAlignment="1">
      <alignment horizontal="left"/>
    </xf>
    <xf numFmtId="0" fontId="72" fillId="0" borderId="0" xfId="0" applyFont="1"/>
    <xf numFmtId="166" fontId="24" fillId="0" borderId="0" xfId="0" applyNumberFormat="1" applyFont="1" applyAlignment="1">
      <alignment horizontal="right"/>
    </xf>
    <xf numFmtId="3" fontId="24" fillId="0" borderId="0" xfId="0" applyNumberFormat="1" applyFont="1" applyAlignment="1">
      <alignment horizontal="right"/>
    </xf>
    <xf numFmtId="3" fontId="57" fillId="29" borderId="0" xfId="0" applyNumberFormat="1" applyFont="1" applyFill="1" applyAlignment="1">
      <alignment horizontal="right"/>
    </xf>
    <xf numFmtId="0" fontId="24" fillId="29" borderId="0" xfId="0" applyFont="1" applyFill="1" applyAlignment="1">
      <alignment horizontal="left"/>
    </xf>
    <xf numFmtId="3" fontId="24" fillId="29" borderId="0" xfId="0" applyNumberFormat="1" applyFont="1" applyFill="1" applyAlignment="1">
      <alignment horizontal="right"/>
    </xf>
    <xf numFmtId="166" fontId="24" fillId="29" borderId="0" xfId="0" applyNumberFormat="1" applyFont="1" applyFill="1" applyAlignment="1">
      <alignment horizontal="right"/>
    </xf>
    <xf numFmtId="3" fontId="24" fillId="27" borderId="0" xfId="0" applyNumberFormat="1" applyFont="1" applyFill="1"/>
    <xf numFmtId="3" fontId="75" fillId="27" borderId="0" xfId="0" applyNumberFormat="1" applyFont="1" applyFill="1"/>
    <xf numFmtId="0" fontId="24" fillId="0" borderId="0" xfId="1" applyFont="1" applyFill="1" applyAlignment="1" applyProtection="1"/>
    <xf numFmtId="3" fontId="24" fillId="29" borderId="0" xfId="2" applyNumberFormat="1" applyFont="1" applyFill="1" applyAlignment="1">
      <alignment horizontal="right"/>
    </xf>
    <xf numFmtId="0" fontId="24" fillId="0" borderId="17" xfId="0" applyFont="1" applyBorder="1"/>
    <xf numFmtId="0" fontId="24" fillId="27" borderId="0" xfId="0" applyFont="1" applyFill="1"/>
    <xf numFmtId="0" fontId="24" fillId="27" borderId="17" xfId="3" applyFont="1" applyFill="1" applyBorder="1" applyAlignment="1">
      <alignment horizontal="left" wrapText="1"/>
    </xf>
    <xf numFmtId="0" fontId="24" fillId="29" borderId="17" xfId="0" applyFont="1" applyFill="1" applyBorder="1" applyAlignment="1">
      <alignment horizontal="left"/>
    </xf>
    <xf numFmtId="0" fontId="24" fillId="0" borderId="23" xfId="0" applyFont="1" applyBorder="1" applyAlignment="1">
      <alignment horizontal="left" vertical="center"/>
    </xf>
    <xf numFmtId="0" fontId="24" fillId="0" borderId="23" xfId="3" applyFont="1" applyBorder="1" applyAlignment="1">
      <alignment horizontal="left" vertical="center" wrapText="1"/>
    </xf>
    <xf numFmtId="3" fontId="24" fillId="0" borderId="23" xfId="0" applyNumberFormat="1" applyFont="1" applyBorder="1" applyAlignment="1">
      <alignment horizontal="right" vertical="center"/>
    </xf>
    <xf numFmtId="166" fontId="24" fillId="0" borderId="23" xfId="0" applyNumberFormat="1" applyFont="1" applyBorder="1" applyAlignment="1">
      <alignment horizontal="right" vertical="center"/>
    </xf>
    <xf numFmtId="0" fontId="57" fillId="29" borderId="0" xfId="3" applyFont="1" applyFill="1" applyAlignment="1">
      <alignment horizontal="left" wrapText="1"/>
    </xf>
    <xf numFmtId="3" fontId="75" fillId="0" borderId="0" xfId="0" applyNumberFormat="1" applyFont="1"/>
    <xf numFmtId="0" fontId="0" fillId="0" borderId="0" xfId="0" applyAlignment="1">
      <alignment vertical="center"/>
    </xf>
    <xf numFmtId="0" fontId="57" fillId="0" borderId="0" xfId="0" applyFont="1" applyAlignment="1">
      <alignment horizontal="left" wrapText="1"/>
    </xf>
    <xf numFmtId="0" fontId="14" fillId="0" borderId="0" xfId="0" applyFont="1" applyAlignment="1">
      <alignment vertical="center" wrapText="1"/>
    </xf>
    <xf numFmtId="0" fontId="72" fillId="0" borderId="0" xfId="0" applyFont="1" applyAlignment="1">
      <alignment vertical="center" wrapText="1"/>
    </xf>
    <xf numFmtId="3" fontId="14" fillId="0" borderId="0" xfId="0" applyNumberFormat="1" applyFont="1"/>
    <xf numFmtId="0" fontId="24" fillId="27" borderId="17" xfId="0" applyFont="1" applyFill="1" applyBorder="1" applyAlignment="1">
      <alignment horizontal="left" wrapText="1"/>
    </xf>
    <xf numFmtId="0" fontId="24" fillId="29" borderId="17" xfId="0" applyFont="1" applyFill="1" applyBorder="1" applyAlignment="1">
      <alignment horizontal="left" wrapText="1"/>
    </xf>
    <xf numFmtId="0" fontId="57" fillId="0" borderId="0" xfId="0" applyFont="1" applyAlignment="1">
      <alignment horizontal="left" vertical="top" wrapText="1"/>
    </xf>
    <xf numFmtId="3" fontId="57" fillId="0" borderId="0" xfId="0" applyNumberFormat="1" applyFont="1" applyAlignment="1">
      <alignment horizontal="right" vertical="top"/>
    </xf>
    <xf numFmtId="0" fontId="24" fillId="0" borderId="0" xfId="3" applyFont="1" applyAlignment="1">
      <alignment horizontal="left" vertical="center"/>
    </xf>
    <xf numFmtId="166" fontId="57" fillId="0" borderId="0" xfId="3" applyNumberFormat="1" applyFont="1" applyAlignment="1">
      <alignment horizontal="right" vertical="top"/>
    </xf>
    <xf numFmtId="166" fontId="24" fillId="0" borderId="0" xfId="3" applyNumberFormat="1" applyFont="1" applyAlignment="1">
      <alignment horizontal="right" vertical="center"/>
    </xf>
    <xf numFmtId="0" fontId="24" fillId="0" borderId="23" xfId="2" applyFont="1" applyBorder="1" applyAlignment="1">
      <alignment vertical="center"/>
    </xf>
    <xf numFmtId="166" fontId="24" fillId="0" borderId="23" xfId="3" applyNumberFormat="1" applyFont="1" applyBorder="1" applyAlignment="1">
      <alignment horizontal="right" vertical="center"/>
    </xf>
    <xf numFmtId="0" fontId="24" fillId="0" borderId="0" xfId="3" applyFont="1" applyAlignment="1">
      <alignment horizontal="left"/>
    </xf>
    <xf numFmtId="0" fontId="14" fillId="0" borderId="0" xfId="3" applyFont="1" applyAlignment="1">
      <alignment horizontal="left"/>
    </xf>
    <xf numFmtId="1" fontId="35" fillId="0" borderId="0" xfId="2" applyNumberFormat="1" applyFont="1" applyAlignment="1">
      <alignment vertical="center"/>
    </xf>
    <xf numFmtId="1" fontId="57" fillId="0" borderId="0" xfId="2" applyNumberFormat="1" applyFont="1"/>
    <xf numFmtId="1" fontId="57" fillId="0" borderId="0" xfId="2" applyNumberFormat="1" applyFont="1" applyAlignment="1">
      <alignment vertical="center"/>
    </xf>
    <xf numFmtId="1" fontId="24" fillId="0" borderId="17" xfId="3" applyNumberFormat="1" applyFont="1" applyBorder="1" applyAlignment="1">
      <alignment horizontal="right" wrapText="1"/>
    </xf>
    <xf numFmtId="167" fontId="24" fillId="29" borderId="0" xfId="3" applyNumberFormat="1" applyFont="1" applyFill="1" applyAlignment="1">
      <alignment horizontal="right" vertical="center" wrapText="1"/>
    </xf>
    <xf numFmtId="0" fontId="57" fillId="29" borderId="0" xfId="3" applyFont="1" applyFill="1" applyAlignment="1">
      <alignment horizontal="left"/>
    </xf>
    <xf numFmtId="167" fontId="57" fillId="29" borderId="0" xfId="3" applyNumberFormat="1" applyFont="1" applyFill="1" applyAlignment="1">
      <alignment horizontal="right" vertical="top"/>
    </xf>
    <xf numFmtId="167" fontId="57" fillId="29" borderId="0" xfId="3" applyNumberFormat="1" applyFont="1" applyFill="1" applyAlignment="1">
      <alignment horizontal="right"/>
    </xf>
    <xf numFmtId="0" fontId="24" fillId="29" borderId="23" xfId="3" applyFont="1" applyFill="1" applyBorder="1" applyAlignment="1">
      <alignment vertical="center"/>
    </xf>
    <xf numFmtId="167" fontId="24" fillId="29" borderId="23" xfId="3" applyNumberFormat="1" applyFont="1" applyFill="1" applyBorder="1" applyAlignment="1">
      <alignment horizontal="right" vertical="center"/>
    </xf>
    <xf numFmtId="0" fontId="24" fillId="29" borderId="0" xfId="3" applyFont="1" applyFill="1" applyAlignment="1">
      <alignment vertical="center"/>
    </xf>
    <xf numFmtId="167" fontId="24" fillId="29" borderId="0" xfId="3" applyNumberFormat="1" applyFont="1" applyFill="1" applyAlignment="1">
      <alignment horizontal="right" vertical="center"/>
    </xf>
    <xf numFmtId="1" fontId="69" fillId="0" borderId="0" xfId="3" applyNumberFormat="1" applyFont="1" applyAlignment="1">
      <alignment horizontal="right" vertical="center"/>
    </xf>
    <xf numFmtId="1" fontId="57" fillId="27" borderId="0" xfId="2" applyNumberFormat="1" applyFont="1" applyFill="1" applyAlignment="1">
      <alignment horizontal="right"/>
    </xf>
    <xf numFmtId="0" fontId="57" fillId="0" borderId="0" xfId="2" applyFont="1" applyAlignment="1">
      <alignment wrapText="1"/>
    </xf>
    <xf numFmtId="0" fontId="89" fillId="0" borderId="0" xfId="0" applyFont="1" applyAlignment="1">
      <alignment vertical="center"/>
    </xf>
    <xf numFmtId="0" fontId="90" fillId="2" borderId="0" xfId="0" applyFont="1" applyFill="1" applyAlignment="1">
      <alignment vertical="center"/>
    </xf>
    <xf numFmtId="0" fontId="57" fillId="2" borderId="0" xfId="0" applyFont="1" applyFill="1"/>
    <xf numFmtId="0" fontId="92" fillId="0" borderId="0" xfId="135" applyFont="1"/>
    <xf numFmtId="0" fontId="88" fillId="2" borderId="0" xfId="62" applyFont="1" applyFill="1" applyBorder="1" applyAlignment="1">
      <alignment vertical="center"/>
    </xf>
    <xf numFmtId="0" fontId="57" fillId="27" borderId="0" xfId="3" applyFont="1" applyFill="1" applyAlignment="1">
      <alignment wrapText="1"/>
    </xf>
    <xf numFmtId="0" fontId="93" fillId="27" borderId="0" xfId="0" applyFont="1" applyFill="1"/>
    <xf numFmtId="0" fontId="57" fillId="0" borderId="0" xfId="63" applyFont="1" applyBorder="1" applyAlignment="1">
      <alignment wrapText="1"/>
    </xf>
    <xf numFmtId="0" fontId="57" fillId="0" borderId="0" xfId="63" applyFont="1" applyBorder="1" applyAlignment="1">
      <alignment vertical="center" wrapText="1"/>
    </xf>
    <xf numFmtId="0" fontId="58" fillId="0" borderId="0" xfId="63" applyFont="1" applyBorder="1" applyAlignment="1">
      <alignment wrapText="1"/>
    </xf>
    <xf numFmtId="0" fontId="94" fillId="0" borderId="0" xfId="135" applyFont="1"/>
    <xf numFmtId="0" fontId="57" fillId="0" borderId="0" xfId="136" applyFont="1" applyFill="1" applyBorder="1" applyAlignment="1">
      <alignment wrapText="1"/>
    </xf>
    <xf numFmtId="0" fontId="95" fillId="0" borderId="0" xfId="135" applyFont="1"/>
    <xf numFmtId="0" fontId="96" fillId="0" borderId="0" xfId="135" applyFont="1"/>
    <xf numFmtId="0" fontId="78" fillId="0" borderId="0" xfId="1" applyFill="1" applyBorder="1" applyAlignment="1" applyProtection="1">
      <alignment wrapText="1"/>
    </xf>
    <xf numFmtId="0" fontId="57" fillId="0" borderId="0" xfId="135" applyFont="1" applyAlignment="1">
      <alignment wrapText="1"/>
    </xf>
    <xf numFmtId="0" fontId="57" fillId="0" borderId="0" xfId="135" applyFont="1"/>
    <xf numFmtId="0" fontId="57" fillId="0" borderId="0" xfId="136" applyFont="1" applyBorder="1" applyAlignment="1">
      <alignment wrapText="1"/>
    </xf>
    <xf numFmtId="0" fontId="89" fillId="0" borderId="0" xfId="135" applyFont="1" applyAlignment="1">
      <alignment horizontal="left" vertical="top"/>
    </xf>
    <xf numFmtId="0" fontId="92" fillId="0" borderId="0" xfId="135" applyFont="1" applyAlignment="1">
      <alignment vertical="center"/>
    </xf>
    <xf numFmtId="0" fontId="78" fillId="0" borderId="0" xfId="1" applyAlignment="1" applyProtection="1"/>
    <xf numFmtId="0" fontId="97" fillId="0" borderId="17" xfId="0" applyFont="1" applyBorder="1" applyAlignment="1">
      <alignment horizontal="left"/>
    </xf>
    <xf numFmtId="0" fontId="97" fillId="0" borderId="17" xfId="0" applyFont="1" applyBorder="1" applyAlignment="1">
      <alignment horizontal="left" wrapText="1"/>
    </xf>
    <xf numFmtId="0" fontId="92" fillId="0" borderId="0" xfId="0" applyFont="1" applyAlignment="1">
      <alignment horizontal="left"/>
    </xf>
    <xf numFmtId="0" fontId="92" fillId="0" borderId="0" xfId="0" applyFont="1" applyAlignment="1">
      <alignment horizontal="left" vertical="top" wrapText="1"/>
    </xf>
    <xf numFmtId="0" fontId="92" fillId="0" borderId="0" xfId="0" applyFont="1" applyAlignment="1">
      <alignment vertical="top"/>
    </xf>
    <xf numFmtId="0" fontId="92" fillId="0" borderId="0" xfId="0" applyFont="1" applyAlignment="1">
      <alignment horizontal="left" vertical="top"/>
    </xf>
    <xf numFmtId="0" fontId="78" fillId="0" borderId="0" xfId="1" applyFill="1" applyAlignment="1" applyProtection="1">
      <alignment horizontal="left" vertical="top" wrapText="1"/>
    </xf>
    <xf numFmtId="0" fontId="98" fillId="0" borderId="0" xfId="135" applyFont="1"/>
    <xf numFmtId="0" fontId="92" fillId="0" borderId="0" xfId="0" quotePrefix="1" applyFont="1" applyAlignment="1">
      <alignment horizontal="left" vertical="top"/>
    </xf>
    <xf numFmtId="0" fontId="57" fillId="0" borderId="0" xfId="0" quotePrefix="1" applyFont="1" applyAlignment="1">
      <alignment horizontal="left" vertical="top" wrapText="1"/>
    </xf>
    <xf numFmtId="0" fontId="92" fillId="0" borderId="0" xfId="135" applyFont="1" applyAlignment="1">
      <alignment horizontal="left" vertical="top"/>
    </xf>
    <xf numFmtId="0" fontId="92" fillId="0" borderId="0" xfId="135" applyFont="1" applyAlignment="1">
      <alignment horizontal="left" vertical="top" wrapText="1"/>
    </xf>
    <xf numFmtId="0" fontId="92" fillId="0" borderId="0" xfId="139" applyFont="1" applyAlignment="1">
      <alignment horizontal="left" vertical="top" wrapText="1"/>
    </xf>
    <xf numFmtId="0" fontId="92" fillId="0" borderId="0" xfId="140" applyFont="1" applyFill="1" applyAlignment="1">
      <alignment horizontal="left" vertical="top" wrapText="1"/>
    </xf>
    <xf numFmtId="0" fontId="98" fillId="0" borderId="0" xfId="135" applyFont="1" applyAlignment="1">
      <alignment vertical="top"/>
    </xf>
    <xf numFmtId="0" fontId="102" fillId="0" borderId="0" xfId="138" applyFont="1" applyFill="1" applyAlignment="1">
      <alignment horizontal="left" vertical="top" wrapText="1"/>
    </xf>
    <xf numFmtId="183" fontId="97" fillId="0" borderId="0" xfId="140" applyNumberFormat="1" applyFont="1" applyAlignment="1">
      <alignment horizontal="left" vertical="top" wrapText="1"/>
    </xf>
    <xf numFmtId="183" fontId="97" fillId="0" borderId="0" xfId="141" applyNumberFormat="1" applyFont="1" applyAlignment="1">
      <alignment horizontal="left" vertical="top" wrapText="1"/>
    </xf>
    <xf numFmtId="0" fontId="92" fillId="0" borderId="0" xfId="142" applyFont="1" applyAlignment="1">
      <alignment horizontal="left" vertical="top" wrapText="1"/>
    </xf>
    <xf numFmtId="0" fontId="92" fillId="0" borderId="0" xfId="142" applyFont="1" applyFill="1" applyAlignment="1">
      <alignment horizontal="left" vertical="top" wrapText="1"/>
    </xf>
    <xf numFmtId="0" fontId="97" fillId="0" borderId="0" xfId="134" applyFont="1" applyAlignment="1">
      <alignment horizontal="left" vertical="top" wrapText="1"/>
    </xf>
    <xf numFmtId="0" fontId="57" fillId="27" borderId="0" xfId="2" applyFont="1" applyFill="1" applyAlignment="1">
      <alignment horizontal="left" vertical="center" wrapText="1"/>
    </xf>
    <xf numFmtId="49" fontId="57" fillId="0" borderId="0" xfId="115" applyNumberFormat="1" applyFont="1" applyFill="1" applyBorder="1" applyAlignment="1">
      <alignment horizontal="left" vertical="center"/>
    </xf>
    <xf numFmtId="0" fontId="57" fillId="0" borderId="3" xfId="0" applyFont="1" applyBorder="1"/>
    <xf numFmtId="0" fontId="57" fillId="0" borderId="1" xfId="0" applyFont="1" applyBorder="1" applyAlignment="1">
      <alignment vertical="top"/>
    </xf>
    <xf numFmtId="0" fontId="57" fillId="0" borderId="1" xfId="0" applyFont="1" applyBorder="1"/>
    <xf numFmtId="0" fontId="67" fillId="0" borderId="0" xfId="0" applyFont="1" applyAlignment="1">
      <alignment horizontal="left" vertical="center"/>
    </xf>
    <xf numFmtId="49" fontId="57" fillId="29" borderId="0" xfId="115" applyNumberFormat="1" applyFont="1" applyFill="1" applyBorder="1" applyAlignment="1">
      <alignment horizontal="left" vertical="center"/>
    </xf>
    <xf numFmtId="176" fontId="24" fillId="0" borderId="0" xfId="115" applyNumberFormat="1" applyFont="1" applyFill="1" applyBorder="1" applyAlignment="1">
      <alignment horizontal="right"/>
    </xf>
    <xf numFmtId="176" fontId="24" fillId="0" borderId="22" xfId="115" applyNumberFormat="1" applyFont="1" applyFill="1" applyBorder="1" applyAlignment="1">
      <alignment horizontal="right"/>
    </xf>
    <xf numFmtId="176" fontId="24" fillId="0" borderId="0" xfId="115" applyNumberFormat="1" applyFont="1" applyAlignment="1">
      <alignment horizontal="right"/>
    </xf>
    <xf numFmtId="182" fontId="57" fillId="0" borderId="0" xfId="115" applyNumberFormat="1" applyFont="1" applyAlignment="1">
      <alignment horizontal="right"/>
    </xf>
    <xf numFmtId="182" fontId="57" fillId="0" borderId="22" xfId="115" applyNumberFormat="1" applyFont="1" applyBorder="1" applyAlignment="1">
      <alignment horizontal="right"/>
    </xf>
    <xf numFmtId="166" fontId="57" fillId="27" borderId="0" xfId="2" applyNumberFormat="1" applyFont="1" applyFill="1" applyAlignment="1">
      <alignment horizontal="right"/>
    </xf>
    <xf numFmtId="182" fontId="57" fillId="29" borderId="0" xfId="115" applyNumberFormat="1" applyFont="1" applyFill="1" applyAlignment="1">
      <alignment horizontal="right"/>
    </xf>
    <xf numFmtId="182" fontId="57" fillId="29" borderId="0" xfId="115" applyNumberFormat="1" applyFont="1" applyFill="1" applyAlignment="1">
      <alignment horizontal="right" vertical="center"/>
    </xf>
    <xf numFmtId="3" fontId="19" fillId="27" borderId="0" xfId="2" applyNumberFormat="1" applyFill="1"/>
    <xf numFmtId="0" fontId="57" fillId="27" borderId="0" xfId="2" applyFont="1" applyFill="1" applyAlignment="1">
      <alignment horizontal="left" vertical="center"/>
    </xf>
    <xf numFmtId="0" fontId="19" fillId="27" borderId="0" xfId="0" applyFont="1" applyFill="1" applyAlignment="1">
      <alignment horizontal="left" vertical="top" wrapText="1"/>
    </xf>
    <xf numFmtId="49" fontId="57" fillId="0" borderId="0" xfId="2" applyNumberFormat="1" applyFont="1" applyAlignment="1">
      <alignment horizontal="left"/>
    </xf>
    <xf numFmtId="0" fontId="19" fillId="29" borderId="0" xfId="2" applyFill="1"/>
    <xf numFmtId="0" fontId="66" fillId="27" borderId="0" xfId="0" applyFont="1" applyFill="1"/>
    <xf numFmtId="0" fontId="16" fillId="28" borderId="0" xfId="0" applyFont="1" applyFill="1"/>
    <xf numFmtId="0" fontId="65" fillId="28" borderId="0" xfId="0" applyFont="1" applyFill="1"/>
    <xf numFmtId="0" fontId="66" fillId="28" borderId="0" xfId="0" applyFont="1" applyFill="1"/>
    <xf numFmtId="0" fontId="66" fillId="28" borderId="0" xfId="0" applyFont="1" applyFill="1" applyAlignment="1">
      <alignment wrapText="1"/>
    </xf>
    <xf numFmtId="0" fontId="20" fillId="28" borderId="0" xfId="3" applyFont="1" applyFill="1"/>
    <xf numFmtId="0" fontId="19" fillId="28" borderId="0" xfId="3" applyFill="1" applyAlignment="1">
      <alignment horizontal="left" vertical="top"/>
    </xf>
    <xf numFmtId="0" fontId="0" fillId="28" borderId="0" xfId="3" applyFont="1" applyFill="1"/>
    <xf numFmtId="0" fontId="20" fillId="29" borderId="0" xfId="3" applyFont="1" applyFill="1" applyAlignment="1">
      <alignment horizontal="right"/>
    </xf>
    <xf numFmtId="0" fontId="68" fillId="29" borderId="0" xfId="2" applyFont="1" applyFill="1"/>
    <xf numFmtId="49" fontId="20" fillId="29" borderId="0" xfId="3" applyNumberFormat="1" applyFont="1" applyFill="1" applyAlignment="1">
      <alignment horizontal="right"/>
    </xf>
    <xf numFmtId="167" fontId="19" fillId="29" borderId="0" xfId="3" applyNumberFormat="1" applyFill="1"/>
    <xf numFmtId="167" fontId="68" fillId="29" borderId="0" xfId="3" applyNumberFormat="1" applyFont="1" applyFill="1"/>
    <xf numFmtId="166" fontId="57" fillId="27" borderId="0" xfId="0" applyNumberFormat="1" applyFont="1" applyFill="1" applyAlignment="1">
      <alignment horizontal="right" wrapText="1"/>
    </xf>
    <xf numFmtId="3" fontId="57" fillId="0" borderId="0" xfId="3" applyNumberFormat="1" applyFont="1" applyAlignment="1">
      <alignment horizontal="right"/>
    </xf>
    <xf numFmtId="3" fontId="24" fillId="0" borderId="0" xfId="3" applyNumberFormat="1" applyFont="1" applyAlignment="1">
      <alignment horizontal="right" vertical="center"/>
    </xf>
    <xf numFmtId="3" fontId="57" fillId="0" borderId="0" xfId="3" applyNumberFormat="1" applyFont="1" applyAlignment="1">
      <alignment horizontal="right" wrapText="1"/>
    </xf>
    <xf numFmtId="166" fontId="57" fillId="27" borderId="0" xfId="2" applyNumberFormat="1" applyFont="1" applyFill="1" applyAlignment="1">
      <alignment horizontal="right" wrapText="1"/>
    </xf>
    <xf numFmtId="166" fontId="57" fillId="27" borderId="0" xfId="2" applyNumberFormat="1" applyFont="1" applyFill="1" applyAlignment="1">
      <alignment horizontal="right" vertical="center" wrapText="1"/>
    </xf>
    <xf numFmtId="0" fontId="57" fillId="0" borderId="0" xfId="110" applyFont="1"/>
    <xf numFmtId="0" fontId="57" fillId="0" borderId="3" xfId="110" applyFont="1" applyBorder="1"/>
    <xf numFmtId="177" fontId="57" fillId="0" borderId="0" xfId="115" applyNumberFormat="1" applyFont="1" applyFill="1" applyBorder="1" applyAlignment="1">
      <alignment horizontal="right" wrapText="1"/>
    </xf>
    <xf numFmtId="181" fontId="14" fillId="27" borderId="0" xfId="12" applyNumberFormat="1" applyFont="1" applyFill="1"/>
    <xf numFmtId="167" fontId="57" fillId="27" borderId="0" xfId="3" applyNumberFormat="1" applyFont="1" applyFill="1" applyAlignment="1">
      <alignment horizontal="right"/>
    </xf>
    <xf numFmtId="167" fontId="57" fillId="27" borderId="0" xfId="3" applyNumberFormat="1" applyFont="1" applyFill="1" applyAlignment="1">
      <alignment horizontal="right" indent="1"/>
    </xf>
    <xf numFmtId="167" fontId="57" fillId="27" borderId="22" xfId="3" applyNumberFormat="1" applyFont="1" applyFill="1" applyBorder="1"/>
    <xf numFmtId="167" fontId="57" fillId="27" borderId="0" xfId="3" applyNumberFormat="1" applyFont="1" applyFill="1"/>
    <xf numFmtId="181" fontId="72" fillId="27" borderId="0" xfId="12" applyNumberFormat="1" applyFont="1" applyFill="1" applyAlignment="1">
      <alignment vertical="top"/>
    </xf>
    <xf numFmtId="181" fontId="14" fillId="28" borderId="0" xfId="12" applyNumberFormat="1" applyFont="1" applyFill="1" applyAlignment="1">
      <alignment vertical="center"/>
    </xf>
    <xf numFmtId="0" fontId="24" fillId="29" borderId="17" xfId="0" applyFont="1" applyFill="1" applyBorder="1" applyAlignment="1">
      <alignment horizontal="center" wrapText="1"/>
    </xf>
    <xf numFmtId="178" fontId="14" fillId="27" borderId="0" xfId="0" applyNumberFormat="1" applyFont="1" applyFill="1"/>
    <xf numFmtId="0" fontId="104" fillId="0" borderId="0" xfId="132" applyFont="1" applyFill="1" applyBorder="1" applyAlignment="1">
      <alignment vertical="center"/>
    </xf>
    <xf numFmtId="0" fontId="78" fillId="0" borderId="0" xfId="1" applyFill="1" applyAlignment="1" applyProtection="1">
      <alignment vertical="top" wrapText="1"/>
    </xf>
    <xf numFmtId="0" fontId="24" fillId="0" borderId="27" xfId="0" applyFont="1" applyBorder="1" applyAlignment="1">
      <alignment horizontal="right" wrapText="1"/>
    </xf>
    <xf numFmtId="0" fontId="57" fillId="27" borderId="18" xfId="153" applyFont="1" applyFill="1" applyBorder="1"/>
    <xf numFmtId="3" fontId="24" fillId="27" borderId="18" xfId="153" applyNumberFormat="1" applyFont="1" applyFill="1" applyBorder="1"/>
    <xf numFmtId="0" fontId="57" fillId="27" borderId="18" xfId="0" applyFont="1" applyFill="1" applyBorder="1"/>
    <xf numFmtId="3" fontId="24" fillId="27" borderId="18" xfId="0" applyNumberFormat="1" applyFont="1" applyFill="1" applyBorder="1"/>
    <xf numFmtId="0" fontId="57" fillId="0" borderId="23" xfId="0" applyFont="1" applyBorder="1" applyAlignment="1">
      <alignment horizontal="right"/>
    </xf>
    <xf numFmtId="3" fontId="57" fillId="0" borderId="23" xfId="0" applyNumberFormat="1" applyFont="1" applyBorder="1" applyAlignment="1">
      <alignment horizontal="right"/>
    </xf>
    <xf numFmtId="166" fontId="57" fillId="0" borderId="23" xfId="0" applyNumberFormat="1" applyFont="1" applyBorder="1" applyAlignment="1">
      <alignment horizontal="right"/>
    </xf>
    <xf numFmtId="0" fontId="85" fillId="27" borderId="0" xfId="0" applyFont="1" applyFill="1"/>
    <xf numFmtId="0" fontId="106" fillId="0" borderId="0" xfId="133" applyFont="1" applyFill="1" applyAlignment="1">
      <alignment vertical="center"/>
    </xf>
    <xf numFmtId="0" fontId="106" fillId="0" borderId="0" xfId="133" applyFont="1" applyFill="1" applyBorder="1" applyAlignment="1">
      <alignment vertical="center" wrapText="1"/>
    </xf>
    <xf numFmtId="0" fontId="85" fillId="0" borderId="0" xfId="2" applyFont="1"/>
    <xf numFmtId="0" fontId="85" fillId="0" borderId="0" xfId="0" applyFont="1" applyAlignment="1">
      <alignment vertical="center"/>
    </xf>
    <xf numFmtId="0" fontId="73" fillId="27" borderId="0" xfId="2" applyFont="1" applyFill="1" applyAlignment="1">
      <alignment vertical="center"/>
    </xf>
    <xf numFmtId="0" fontId="105" fillId="27" borderId="0" xfId="0" applyFont="1" applyFill="1" applyAlignment="1">
      <alignment vertical="center"/>
    </xf>
    <xf numFmtId="166" fontId="57" fillId="29" borderId="0" xfId="2" applyNumberFormat="1" applyFont="1" applyFill="1" applyAlignment="1">
      <alignment horizontal="right" wrapText="1"/>
    </xf>
    <xf numFmtId="166" fontId="57" fillId="29" borderId="0" xfId="115" applyNumberFormat="1" applyFont="1" applyFill="1" applyAlignment="1">
      <alignment horizontal="right" wrapText="1"/>
    </xf>
    <xf numFmtId="176" fontId="24" fillId="29" borderId="0" xfId="115" applyNumberFormat="1" applyFont="1" applyFill="1" applyAlignment="1">
      <alignment horizontal="right" wrapText="1"/>
    </xf>
    <xf numFmtId="0" fontId="73" fillId="0" borderId="0" xfId="0" applyFont="1"/>
    <xf numFmtId="3" fontId="73" fillId="0" borderId="0" xfId="0" applyNumberFormat="1" applyFont="1"/>
    <xf numFmtId="182" fontId="57" fillId="0" borderId="28" xfId="115" applyNumberFormat="1" applyFont="1" applyBorder="1" applyAlignment="1">
      <alignment horizontal="right"/>
    </xf>
    <xf numFmtId="176" fontId="24" fillId="0" borderId="22" xfId="115" applyNumberFormat="1" applyFont="1" applyBorder="1" applyAlignment="1">
      <alignment horizontal="right"/>
    </xf>
    <xf numFmtId="167" fontId="24" fillId="28" borderId="17" xfId="3" applyNumberFormat="1" applyFont="1" applyFill="1" applyBorder="1" applyAlignment="1">
      <alignment horizontal="right"/>
    </xf>
    <xf numFmtId="0" fontId="24" fillId="27" borderId="23" xfId="2" applyFont="1" applyFill="1" applyBorder="1" applyAlignment="1">
      <alignment horizontal="left"/>
    </xf>
    <xf numFmtId="0" fontId="24" fillId="27" borderId="23" xfId="0" applyFont="1" applyFill="1" applyBorder="1" applyAlignment="1">
      <alignment horizontal="left"/>
    </xf>
    <xf numFmtId="0" fontId="24" fillId="27" borderId="0" xfId="0" applyFont="1" applyFill="1" applyAlignment="1">
      <alignment horizontal="left"/>
    </xf>
    <xf numFmtId="0" fontId="75" fillId="28" borderId="0" xfId="2" applyFont="1" applyFill="1" applyAlignment="1">
      <alignment vertical="center"/>
    </xf>
    <xf numFmtId="0" fontId="75" fillId="28" borderId="0" xfId="0" applyFont="1" applyFill="1" applyAlignment="1">
      <alignment vertical="center"/>
    </xf>
    <xf numFmtId="166" fontId="57" fillId="29" borderId="0" xfId="115" applyNumberFormat="1" applyFont="1" applyFill="1" applyAlignment="1">
      <alignment horizontal="right"/>
    </xf>
    <xf numFmtId="166" fontId="14" fillId="29" borderId="0" xfId="0" applyNumberFormat="1" applyFont="1" applyFill="1" applyAlignment="1">
      <alignment horizontal="right" wrapText="1"/>
    </xf>
    <xf numFmtId="0" fontId="57" fillId="29" borderId="23" xfId="0" applyFont="1" applyFill="1" applyBorder="1" applyAlignment="1">
      <alignment horizontal="left"/>
    </xf>
    <xf numFmtId="166" fontId="57" fillId="29" borderId="23" xfId="0" applyNumberFormat="1" applyFont="1" applyFill="1" applyBorder="1" applyAlignment="1">
      <alignment horizontal="right" wrapText="1"/>
    </xf>
    <xf numFmtId="0" fontId="14" fillId="27" borderId="0" xfId="0" applyFont="1" applyFill="1" applyAlignment="1">
      <alignment horizontal="left" wrapText="1"/>
    </xf>
    <xf numFmtId="166" fontId="57" fillId="27" borderId="0" xfId="115" applyNumberFormat="1" applyFont="1" applyFill="1" applyAlignment="1">
      <alignment horizontal="right" wrapText="1"/>
    </xf>
    <xf numFmtId="0" fontId="24" fillId="27" borderId="0" xfId="0" applyFont="1" applyFill="1" applyAlignment="1">
      <alignment horizontal="right"/>
    </xf>
    <xf numFmtId="3" fontId="24" fillId="29" borderId="23" xfId="2" applyNumberFormat="1" applyFont="1" applyFill="1" applyBorder="1" applyAlignment="1">
      <alignment horizontal="right"/>
    </xf>
    <xf numFmtId="0" fontId="24" fillId="27" borderId="23" xfId="0" applyFont="1" applyFill="1" applyBorder="1" applyAlignment="1">
      <alignment horizontal="right"/>
    </xf>
    <xf numFmtId="0" fontId="24" fillId="0" borderId="0" xfId="3" applyFont="1" applyAlignment="1">
      <alignment horizontal="left" wrapText="1"/>
    </xf>
    <xf numFmtId="0" fontId="24" fillId="0" borderId="23" xfId="0" applyFont="1" applyBorder="1" applyAlignment="1">
      <alignment horizontal="left"/>
    </xf>
    <xf numFmtId="0" fontId="24" fillId="0" borderId="23" xfId="3" applyFont="1" applyBorder="1" applyAlignment="1">
      <alignment horizontal="left" wrapText="1"/>
    </xf>
    <xf numFmtId="166" fontId="24" fillId="0" borderId="23" xfId="0" applyNumberFormat="1" applyFont="1" applyBorder="1" applyAlignment="1">
      <alignment horizontal="right"/>
    </xf>
    <xf numFmtId="0" fontId="24" fillId="29" borderId="0" xfId="3" applyFont="1" applyFill="1" applyAlignment="1">
      <alignment horizontal="left" wrapText="1"/>
    </xf>
    <xf numFmtId="0" fontId="79" fillId="0" borderId="0" xfId="0" applyFont="1"/>
    <xf numFmtId="0" fontId="73" fillId="0" borderId="0" xfId="0" applyFont="1" applyAlignment="1">
      <alignment vertical="center"/>
    </xf>
    <xf numFmtId="0" fontId="19" fillId="0" borderId="0" xfId="0" applyFont="1"/>
    <xf numFmtId="0" fontId="107" fillId="27" borderId="0" xfId="2" applyFont="1" applyFill="1"/>
    <xf numFmtId="0" fontId="58" fillId="27" borderId="0" xfId="133" applyFont="1" applyFill="1" applyAlignment="1">
      <alignment vertical="center"/>
    </xf>
    <xf numFmtId="0" fontId="58" fillId="27" borderId="0" xfId="133" applyFont="1" applyFill="1" applyBorder="1" applyAlignment="1">
      <alignment vertical="center" wrapText="1"/>
    </xf>
    <xf numFmtId="0" fontId="81" fillId="27" borderId="0" xfId="133" applyFont="1" applyFill="1" applyAlignment="1">
      <alignment vertical="center"/>
    </xf>
    <xf numFmtId="0" fontId="78" fillId="27" borderId="0" xfId="1" applyFill="1" applyAlignment="1" applyProtection="1">
      <alignment vertical="center"/>
    </xf>
    <xf numFmtId="0" fontId="24" fillId="29" borderId="0" xfId="2" applyFont="1" applyFill="1"/>
    <xf numFmtId="0" fontId="24" fillId="29" borderId="17" xfId="2" quotePrefix="1" applyFont="1" applyFill="1" applyBorder="1" applyAlignment="1">
      <alignment horizontal="right"/>
    </xf>
    <xf numFmtId="0" fontId="24" fillId="29" borderId="24" xfId="2" quotePrefix="1" applyFont="1" applyFill="1" applyBorder="1" applyAlignment="1">
      <alignment horizontal="right"/>
    </xf>
    <xf numFmtId="0" fontId="24" fillId="29" borderId="17" xfId="2" applyFont="1" applyFill="1" applyBorder="1"/>
    <xf numFmtId="0" fontId="24" fillId="29" borderId="24" xfId="2" applyFont="1" applyFill="1" applyBorder="1" applyAlignment="1">
      <alignment horizontal="right"/>
    </xf>
    <xf numFmtId="0" fontId="57" fillId="27" borderId="0" xfId="115" applyNumberFormat="1" applyFont="1" applyFill="1" applyBorder="1" applyAlignment="1">
      <alignment horizontal="left" vertical="center"/>
    </xf>
    <xf numFmtId="167" fontId="57" fillId="27" borderId="0" xfId="2" applyNumberFormat="1" applyFont="1" applyFill="1" applyAlignment="1">
      <alignment horizontal="right" vertical="center"/>
    </xf>
    <xf numFmtId="3" fontId="57" fillId="27" borderId="0" xfId="2" applyNumberFormat="1" applyFont="1" applyFill="1" applyAlignment="1">
      <alignment horizontal="right" vertical="center"/>
    </xf>
    <xf numFmtId="0" fontId="24" fillId="27" borderId="0" xfId="115" applyNumberFormat="1" applyFont="1" applyFill="1" applyBorder="1" applyAlignment="1">
      <alignment horizontal="left"/>
    </xf>
    <xf numFmtId="3" fontId="24" fillId="27" borderId="0" xfId="2" applyNumberFormat="1" applyFont="1" applyFill="1" applyAlignment="1">
      <alignment horizontal="right"/>
    </xf>
    <xf numFmtId="166" fontId="57" fillId="27" borderId="0" xfId="0" applyNumberFormat="1" applyFont="1" applyFill="1" applyAlignment="1">
      <alignment horizontal="right" vertical="center"/>
    </xf>
    <xf numFmtId="167" fontId="85" fillId="27" borderId="0" xfId="0" applyNumberFormat="1" applyFont="1" applyFill="1" applyAlignment="1">
      <alignment vertical="center"/>
    </xf>
    <xf numFmtId="0" fontId="108" fillId="27" borderId="0" xfId="0" applyFont="1" applyFill="1"/>
    <xf numFmtId="0" fontId="0" fillId="27" borderId="0" xfId="0" applyFill="1" applyAlignment="1">
      <alignment horizontal="left"/>
    </xf>
    <xf numFmtId="0" fontId="21" fillId="0" borderId="0" xfId="0" applyFont="1" applyAlignment="1">
      <alignment vertical="top" wrapText="1"/>
    </xf>
    <xf numFmtId="0" fontId="56" fillId="0" borderId="0" xfId="0" applyFont="1" applyAlignment="1">
      <alignment vertical="center" wrapText="1"/>
    </xf>
    <xf numFmtId="182" fontId="24" fillId="0" borderId="21" xfId="115" applyNumberFormat="1" applyFont="1" applyBorder="1" applyAlignment="1">
      <alignment horizontal="right"/>
    </xf>
    <xf numFmtId="0" fontId="109" fillId="0" borderId="0" xfId="3" applyFont="1" applyAlignment="1">
      <alignment horizontal="left" vertical="center"/>
    </xf>
    <xf numFmtId="0" fontId="110" fillId="0" borderId="0" xfId="0" applyFont="1"/>
    <xf numFmtId="182" fontId="57" fillId="29" borderId="0" xfId="115" applyNumberFormat="1" applyFont="1" applyFill="1" applyAlignment="1">
      <alignment vertical="center"/>
    </xf>
    <xf numFmtId="182" fontId="57" fillId="27" borderId="0" xfId="115" applyNumberFormat="1" applyFont="1" applyFill="1" applyAlignment="1">
      <alignment horizontal="right" vertical="center" wrapText="1"/>
    </xf>
    <xf numFmtId="166" fontId="24" fillId="0" borderId="0" xfId="3" applyNumberFormat="1" applyFont="1" applyAlignment="1">
      <alignment horizontal="right" vertical="center" wrapText="1"/>
    </xf>
    <xf numFmtId="167" fontId="24" fillId="27" borderId="0" xfId="3" applyNumberFormat="1" applyFont="1" applyFill="1" applyAlignment="1">
      <alignment horizontal="right" vertical="center" wrapText="1"/>
    </xf>
    <xf numFmtId="167" fontId="24" fillId="0" borderId="0" xfId="3" applyNumberFormat="1" applyFont="1" applyAlignment="1">
      <alignment horizontal="right" vertical="center" wrapText="1"/>
    </xf>
    <xf numFmtId="0" fontId="108" fillId="27" borderId="0" xfId="0" applyFont="1" applyFill="1" applyAlignment="1">
      <alignment vertical="center"/>
    </xf>
    <xf numFmtId="166" fontId="57" fillId="27" borderId="0" xfId="115" applyNumberFormat="1" applyFont="1" applyFill="1" applyAlignment="1">
      <alignment horizontal="right" vertical="center" wrapText="1"/>
    </xf>
    <xf numFmtId="166" fontId="57" fillId="0" borderId="0" xfId="3" applyNumberFormat="1" applyFont="1" applyAlignment="1">
      <alignment horizontal="right" wrapText="1"/>
    </xf>
    <xf numFmtId="0" fontId="24" fillId="27" borderId="17" xfId="0" applyFont="1" applyFill="1" applyBorder="1" applyAlignment="1">
      <alignment wrapText="1"/>
    </xf>
    <xf numFmtId="0" fontId="24" fillId="28" borderId="17" xfId="0" applyFont="1" applyFill="1" applyBorder="1" applyAlignment="1">
      <alignment horizontal="right" wrapText="1"/>
    </xf>
    <xf numFmtId="0" fontId="112" fillId="27" borderId="0" xfId="0" applyFont="1" applyFill="1" applyAlignment="1">
      <alignment vertical="center"/>
    </xf>
    <xf numFmtId="0" fontId="112" fillId="0" borderId="0" xfId="0" applyFont="1" applyAlignment="1">
      <alignment vertical="center"/>
    </xf>
    <xf numFmtId="0" fontId="111" fillId="28" borderId="0" xfId="2" applyFont="1" applyFill="1" applyAlignment="1">
      <alignment horizontal="left" vertical="center"/>
    </xf>
    <xf numFmtId="0" fontId="0" fillId="0" borderId="0" xfId="110" applyFont="1"/>
    <xf numFmtId="1" fontId="0" fillId="0" borderId="0" xfId="110" applyNumberFormat="1" applyFont="1"/>
    <xf numFmtId="166" fontId="0" fillId="0" borderId="0" xfId="110" applyNumberFormat="1" applyFont="1"/>
    <xf numFmtId="167" fontId="57" fillId="27" borderId="0" xfId="0" applyNumberFormat="1" applyFont="1" applyFill="1" applyAlignment="1">
      <alignment vertical="center"/>
    </xf>
    <xf numFmtId="166" fontId="14" fillId="27" borderId="0" xfId="0" applyNumberFormat="1" applyFont="1" applyFill="1" applyAlignment="1">
      <alignment vertical="center"/>
    </xf>
    <xf numFmtId="166" fontId="57" fillId="28" borderId="0" xfId="2" applyNumberFormat="1" applyFont="1" applyFill="1" applyAlignment="1">
      <alignment vertical="center"/>
    </xf>
    <xf numFmtId="0" fontId="58" fillId="0" borderId="0" xfId="132" applyFont="1" applyBorder="1"/>
    <xf numFmtId="0" fontId="115" fillId="0" borderId="0" xfId="0" applyFont="1" applyAlignment="1">
      <alignment vertical="center"/>
    </xf>
    <xf numFmtId="0" fontId="114" fillId="0" borderId="0" xfId="0" applyFont="1" applyAlignment="1">
      <alignment vertical="center"/>
    </xf>
    <xf numFmtId="0" fontId="24" fillId="0" borderId="17" xfId="0" applyFont="1" applyBorder="1" applyAlignment="1">
      <alignment horizontal="right"/>
    </xf>
    <xf numFmtId="185" fontId="14" fillId="0" borderId="0" xfId="0" applyNumberFormat="1" applyFont="1"/>
    <xf numFmtId="14" fontId="57" fillId="0" borderId="0" xfId="0" applyNumberFormat="1" applyFont="1" applyAlignment="1">
      <alignment wrapText="1"/>
    </xf>
    <xf numFmtId="0" fontId="24" fillId="27" borderId="0" xfId="115" applyNumberFormat="1" applyFont="1" applyFill="1" applyAlignment="1">
      <alignment horizontal="left"/>
    </xf>
    <xf numFmtId="0" fontId="24" fillId="27" borderId="0" xfId="0" applyFont="1" applyFill="1" applyAlignment="1">
      <alignment horizontal="left" vertical="center"/>
    </xf>
    <xf numFmtId="0" fontId="24" fillId="0" borderId="0" xfId="0" applyFont="1"/>
    <xf numFmtId="167" fontId="24" fillId="0" borderId="0" xfId="3" applyNumberFormat="1" applyFont="1" applyAlignment="1">
      <alignment horizontal="right"/>
    </xf>
    <xf numFmtId="185" fontId="57" fillId="0" borderId="0" xfId="0" applyNumberFormat="1" applyFont="1"/>
    <xf numFmtId="0" fontId="57" fillId="0" borderId="23" xfId="0" applyFont="1" applyBorder="1"/>
    <xf numFmtId="0" fontId="108" fillId="28" borderId="0" xfId="2" applyFont="1" applyFill="1" applyAlignment="1">
      <alignment vertical="center"/>
    </xf>
    <xf numFmtId="166" fontId="57" fillId="27" borderId="0" xfId="3" applyNumberFormat="1" applyFont="1" applyFill="1" applyAlignment="1">
      <alignment horizontal="right" wrapText="1"/>
    </xf>
    <xf numFmtId="1" fontId="24" fillId="0" borderId="17" xfId="0" applyNumberFormat="1" applyFont="1" applyBorder="1" applyAlignment="1">
      <alignment horizontal="right" wrapText="1"/>
    </xf>
    <xf numFmtId="0" fontId="90" fillId="0" borderId="0" xfId="0" applyFont="1" applyAlignment="1">
      <alignment horizontal="right" vertical="center"/>
    </xf>
    <xf numFmtId="0" fontId="24" fillId="0" borderId="0" xfId="2" applyFont="1" applyAlignment="1">
      <alignment horizontal="left" vertical="center"/>
    </xf>
    <xf numFmtId="166" fontId="115" fillId="0" borderId="0" xfId="0" applyNumberFormat="1" applyFont="1" applyAlignment="1">
      <alignment horizontal="right" vertical="center" wrapText="1"/>
    </xf>
    <xf numFmtId="166" fontId="71" fillId="0" borderId="0" xfId="0" applyNumberFormat="1" applyFont="1" applyAlignment="1">
      <alignment horizontal="right" vertical="center" wrapText="1"/>
    </xf>
    <xf numFmtId="166" fontId="114" fillId="0" borderId="0" xfId="0" applyNumberFormat="1" applyFont="1" applyAlignment="1">
      <alignment horizontal="right" vertical="center" wrapText="1"/>
    </xf>
    <xf numFmtId="166" fontId="74" fillId="0" borderId="0" xfId="0" applyNumberFormat="1" applyFont="1" applyAlignment="1">
      <alignment horizontal="right" vertical="center" wrapText="1"/>
    </xf>
    <xf numFmtId="0" fontId="62" fillId="27" borderId="0" xfId="0" applyFont="1" applyFill="1"/>
    <xf numFmtId="3" fontId="57" fillId="0" borderId="0" xfId="115" applyNumberFormat="1" applyFont="1" applyAlignment="1">
      <alignment horizontal="right" wrapText="1"/>
    </xf>
    <xf numFmtId="167" fontId="57" fillId="0" borderId="0" xfId="3" applyNumberFormat="1" applyFont="1" applyAlignment="1">
      <alignment horizontal="right" wrapText="1"/>
    </xf>
    <xf numFmtId="166" fontId="116" fillId="0" borderId="0" xfId="0" applyNumberFormat="1" applyFont="1" applyAlignment="1">
      <alignment horizontal="right"/>
    </xf>
    <xf numFmtId="0" fontId="117" fillId="0" borderId="0" xfId="0" applyFont="1" applyAlignment="1">
      <alignment horizontal="right" wrapText="1"/>
    </xf>
    <xf numFmtId="166" fontId="57" fillId="0" borderId="0" xfId="3" applyNumberFormat="1" applyFont="1" applyAlignment="1">
      <alignment horizontal="right" vertical="top" wrapText="1"/>
    </xf>
    <xf numFmtId="0" fontId="108" fillId="0" borderId="0" xfId="2" applyFont="1"/>
    <xf numFmtId="0" fontId="75" fillId="0" borderId="0" xfId="2" applyFont="1" applyAlignment="1">
      <alignment vertical="top"/>
    </xf>
    <xf numFmtId="167" fontId="57" fillId="27" borderId="0" xfId="3" applyNumberFormat="1" applyFont="1" applyFill="1" applyAlignment="1">
      <alignment horizontal="right" vertical="top" wrapText="1"/>
    </xf>
    <xf numFmtId="0" fontId="108" fillId="0" borderId="0" xfId="0" applyFont="1" applyAlignment="1">
      <alignment horizontal="left"/>
    </xf>
    <xf numFmtId="0" fontId="92" fillId="0" borderId="0" xfId="140" applyFont="1" applyFill="1" applyBorder="1" applyAlignment="1">
      <alignment horizontal="left" vertical="top" wrapText="1"/>
    </xf>
    <xf numFmtId="3" fontId="24" fillId="0" borderId="23" xfId="0" applyNumberFormat="1" applyFont="1" applyBorder="1"/>
    <xf numFmtId="0" fontId="116" fillId="0" borderId="0" xfId="0" applyFont="1"/>
    <xf numFmtId="0" fontId="116" fillId="0" borderId="3" xfId="0" applyFont="1" applyBorder="1"/>
    <xf numFmtId="0" fontId="0" fillId="0" borderId="0" xfId="0" applyAlignment="1">
      <alignment wrapText="1"/>
    </xf>
    <xf numFmtId="3" fontId="118" fillId="29" borderId="0" xfId="0" applyNumberFormat="1" applyFont="1" applyFill="1" applyAlignment="1">
      <alignment horizontal="right"/>
    </xf>
    <xf numFmtId="0" fontId="118" fillId="27" borderId="0" xfId="0" applyFont="1" applyFill="1" applyAlignment="1">
      <alignment horizontal="left"/>
    </xf>
    <xf numFmtId="0" fontId="118" fillId="29" borderId="0" xfId="0" applyFont="1" applyFill="1" applyAlignment="1">
      <alignment horizontal="left"/>
    </xf>
    <xf numFmtId="0" fontId="118" fillId="29" borderId="0" xfId="3" applyFont="1" applyFill="1" applyAlignment="1">
      <alignment horizontal="left" wrapText="1"/>
    </xf>
    <xf numFmtId="167" fontId="118" fillId="0" borderId="0" xfId="2" applyNumberFormat="1" applyFont="1" applyAlignment="1">
      <alignment horizontal="right"/>
    </xf>
    <xf numFmtId="0" fontId="119" fillId="29" borderId="24" xfId="2" quotePrefix="1" applyFont="1" applyFill="1" applyBorder="1" applyAlignment="1">
      <alignment horizontal="right"/>
    </xf>
    <xf numFmtId="3" fontId="118" fillId="0" borderId="0" xfId="2" applyNumberFormat="1" applyFont="1" applyAlignment="1">
      <alignment horizontal="right"/>
    </xf>
    <xf numFmtId="3" fontId="24" fillId="0" borderId="0" xfId="2" applyNumberFormat="1" applyFont="1" applyAlignment="1">
      <alignment horizontal="right"/>
    </xf>
    <xf numFmtId="49" fontId="24" fillId="28" borderId="0" xfId="115" applyNumberFormat="1" applyFont="1" applyFill="1" applyBorder="1" applyAlignment="1">
      <alignment horizontal="left" vertical="center"/>
    </xf>
    <xf numFmtId="3" fontId="24" fillId="27" borderId="0" xfId="0" applyNumberFormat="1" applyFont="1" applyFill="1" applyAlignment="1">
      <alignment horizontal="left" vertical="center"/>
    </xf>
    <xf numFmtId="3" fontId="24" fillId="29" borderId="0" xfId="115" applyNumberFormat="1" applyFont="1" applyFill="1" applyBorder="1" applyAlignment="1">
      <alignment horizontal="left" vertical="center"/>
    </xf>
    <xf numFmtId="49" fontId="24" fillId="29" borderId="0" xfId="115" applyNumberFormat="1" applyFont="1" applyFill="1" applyBorder="1" applyAlignment="1">
      <alignment horizontal="left" vertical="center"/>
    </xf>
    <xf numFmtId="2" fontId="57" fillId="0" borderId="0" xfId="0" applyNumberFormat="1" applyFont="1" applyAlignment="1">
      <alignment horizontal="right"/>
    </xf>
    <xf numFmtId="0" fontId="118" fillId="0" borderId="0" xfId="2" applyFont="1" applyAlignment="1">
      <alignment horizontal="left"/>
    </xf>
    <xf numFmtId="0" fontId="118" fillId="0" borderId="0" xfId="115" applyNumberFormat="1" applyFont="1" applyFill="1" applyBorder="1" applyAlignment="1">
      <alignment horizontal="left"/>
    </xf>
    <xf numFmtId="0" fontId="118" fillId="0" borderId="0" xfId="2" applyFont="1" applyAlignment="1">
      <alignment horizontal="left" vertical="center"/>
    </xf>
    <xf numFmtId="0" fontId="118" fillId="0" borderId="0" xfId="115" applyNumberFormat="1" applyFont="1" applyFill="1" applyBorder="1" applyAlignment="1">
      <alignment horizontal="left" vertical="center"/>
    </xf>
    <xf numFmtId="167" fontId="118" fillId="0" borderId="0" xfId="2" applyNumberFormat="1" applyFont="1" applyAlignment="1">
      <alignment horizontal="right" vertical="center"/>
    </xf>
    <xf numFmtId="167" fontId="24" fillId="0" borderId="0" xfId="2" applyNumberFormat="1" applyFont="1" applyAlignment="1">
      <alignment horizontal="right" vertical="center"/>
    </xf>
    <xf numFmtId="0" fontId="20" fillId="0" borderId="0" xfId="2" applyFont="1" applyAlignment="1">
      <alignment vertical="center"/>
    </xf>
    <xf numFmtId="3" fontId="24" fillId="0" borderId="0" xfId="2" applyNumberFormat="1" applyFont="1" applyAlignment="1">
      <alignment vertical="center"/>
    </xf>
    <xf numFmtId="0" fontId="118" fillId="0" borderId="0" xfId="0" applyFont="1" applyAlignment="1">
      <alignment horizontal="left" vertical="center"/>
    </xf>
    <xf numFmtId="0" fontId="118" fillId="0" borderId="0" xfId="3" applyFont="1" applyAlignment="1">
      <alignment horizontal="left" wrapText="1"/>
    </xf>
    <xf numFmtId="3" fontId="118" fillId="0" borderId="0" xfId="0" applyNumberFormat="1" applyFont="1" applyAlignment="1">
      <alignment horizontal="right"/>
    </xf>
    <xf numFmtId="166" fontId="118" fillId="0" borderId="0" xfId="0" applyNumberFormat="1" applyFont="1" applyAlignment="1">
      <alignment horizontal="right"/>
    </xf>
    <xf numFmtId="182" fontId="57" fillId="0" borderId="0" xfId="115" applyNumberFormat="1" applyFont="1" applyFill="1" applyAlignment="1">
      <alignment horizontal="right"/>
    </xf>
    <xf numFmtId="0" fontId="79" fillId="29" borderId="0" xfId="0" applyFont="1" applyFill="1" applyAlignment="1">
      <alignment vertical="center"/>
    </xf>
    <xf numFmtId="14" fontId="57" fillId="0" borderId="0" xfId="0" applyNumberFormat="1" applyFont="1" applyAlignment="1">
      <alignment horizontal="left" wrapText="1"/>
    </xf>
    <xf numFmtId="0" fontId="81" fillId="27" borderId="0" xfId="0" applyFont="1" applyFill="1"/>
    <xf numFmtId="0" fontId="119" fillId="27" borderId="0" xfId="114" applyFont="1" applyFill="1" applyAlignment="1">
      <alignment horizontal="left"/>
    </xf>
    <xf numFmtId="3" fontId="118" fillId="29" borderId="0" xfId="2" applyNumberFormat="1" applyFont="1" applyFill="1"/>
    <xf numFmtId="167" fontId="118" fillId="27" borderId="0" xfId="2" applyNumberFormat="1" applyFont="1" applyFill="1" applyAlignment="1">
      <alignment horizontal="right"/>
    </xf>
    <xf numFmtId="167" fontId="118" fillId="29" borderId="0" xfId="2" applyNumberFormat="1" applyFont="1" applyFill="1" applyAlignment="1">
      <alignment horizontal="right"/>
    </xf>
    <xf numFmtId="167" fontId="118" fillId="29" borderId="0" xfId="2" applyNumberFormat="1" applyFont="1" applyFill="1"/>
    <xf numFmtId="0" fontId="118" fillId="27" borderId="0" xfId="2" applyFont="1" applyFill="1"/>
    <xf numFmtId="0" fontId="118" fillId="29" borderId="0" xfId="2" applyFont="1" applyFill="1" applyAlignment="1">
      <alignment horizontal="left"/>
    </xf>
    <xf numFmtId="166" fontId="118" fillId="29" borderId="0" xfId="3" applyNumberFormat="1" applyFont="1" applyFill="1"/>
    <xf numFmtId="166" fontId="118" fillId="29" borderId="0" xfId="3" applyNumberFormat="1" applyFont="1" applyFill="1" applyAlignment="1">
      <alignment horizontal="right"/>
    </xf>
    <xf numFmtId="0" fontId="118" fillId="27" borderId="0" xfId="2" applyFont="1" applyFill="1" applyAlignment="1">
      <alignment vertical="center"/>
    </xf>
    <xf numFmtId="0" fontId="118" fillId="29" borderId="0" xfId="2" applyFont="1" applyFill="1" applyAlignment="1">
      <alignment horizontal="left" vertical="center"/>
    </xf>
    <xf numFmtId="166" fontId="118" fillId="29" borderId="0" xfId="3" applyNumberFormat="1" applyFont="1" applyFill="1" applyAlignment="1">
      <alignment vertical="center"/>
    </xf>
    <xf numFmtId="182" fontId="57" fillId="29" borderId="0" xfId="115" applyNumberFormat="1" applyFont="1" applyFill="1" applyAlignment="1"/>
    <xf numFmtId="0" fontId="24" fillId="27" borderId="0" xfId="0" applyFont="1" applyFill="1" applyAlignment="1">
      <alignment horizontal="left" vertical="top"/>
    </xf>
    <xf numFmtId="0" fontId="24" fillId="29" borderId="0" xfId="2" applyFont="1" applyFill="1" applyAlignment="1">
      <alignment horizontal="left" vertical="top"/>
    </xf>
    <xf numFmtId="3" fontId="24" fillId="29" borderId="0" xfId="2" applyNumberFormat="1" applyFont="1" applyFill="1" applyAlignment="1">
      <alignment vertical="top" wrapText="1"/>
    </xf>
    <xf numFmtId="0" fontId="24" fillId="27" borderId="0" xfId="2" applyFont="1" applyFill="1" applyAlignment="1">
      <alignment vertical="top"/>
    </xf>
    <xf numFmtId="0" fontId="24" fillId="29" borderId="0" xfId="115" applyNumberFormat="1" applyFont="1" applyFill="1" applyBorder="1" applyAlignment="1">
      <alignment horizontal="left" vertical="top"/>
    </xf>
    <xf numFmtId="176" fontId="24" fillId="27" borderId="0" xfId="115" applyNumberFormat="1" applyFont="1" applyFill="1" applyAlignment="1">
      <alignment horizontal="right" vertical="top" wrapText="1"/>
    </xf>
    <xf numFmtId="0" fontId="24" fillId="27" borderId="0" xfId="2" applyFont="1" applyFill="1" applyAlignment="1">
      <alignment horizontal="left" vertical="top"/>
    </xf>
    <xf numFmtId="182" fontId="57" fillId="27" borderId="0" xfId="115" applyNumberFormat="1" applyFont="1" applyFill="1" applyAlignment="1">
      <alignment horizontal="right" wrapText="1"/>
    </xf>
    <xf numFmtId="176" fontId="24" fillId="29" borderId="0" xfId="115" applyNumberFormat="1" applyFont="1" applyFill="1" applyAlignment="1">
      <alignment vertical="top"/>
    </xf>
    <xf numFmtId="184" fontId="24" fillId="29" borderId="0" xfId="115" applyNumberFormat="1" applyFont="1" applyFill="1" applyAlignment="1">
      <alignment vertical="top"/>
    </xf>
    <xf numFmtId="3" fontId="24" fillId="29" borderId="0" xfId="3" applyNumberFormat="1" applyFont="1" applyFill="1" applyAlignment="1">
      <alignment vertical="top"/>
    </xf>
    <xf numFmtId="0" fontId="118" fillId="27" borderId="0" xfId="2" applyFont="1" applyFill="1" applyAlignment="1">
      <alignment horizontal="left" vertical="center"/>
    </xf>
    <xf numFmtId="0" fontId="118" fillId="27" borderId="0" xfId="2" applyFont="1" applyFill="1" applyAlignment="1">
      <alignment horizontal="left"/>
    </xf>
    <xf numFmtId="0" fontId="24" fillId="0" borderId="0" xfId="115" applyNumberFormat="1" applyFont="1" applyFill="1" applyBorder="1" applyAlignment="1">
      <alignment horizontal="left" vertical="top"/>
    </xf>
    <xf numFmtId="0" fontId="57" fillId="27" borderId="0" xfId="2" applyFont="1" applyFill="1" applyAlignment="1">
      <alignment horizontal="right" vertical="top"/>
    </xf>
    <xf numFmtId="3" fontId="24" fillId="29" borderId="0" xfId="2" applyNumberFormat="1" applyFont="1" applyFill="1" applyAlignment="1">
      <alignment horizontal="right" vertical="top" wrapText="1"/>
    </xf>
    <xf numFmtId="3" fontId="24" fillId="29" borderId="0" xfId="2" applyNumberFormat="1" applyFont="1" applyFill="1" applyAlignment="1">
      <alignment horizontal="right" vertical="top"/>
    </xf>
    <xf numFmtId="182" fontId="57" fillId="29" borderId="0" xfId="2" applyNumberFormat="1" applyFont="1" applyFill="1" applyAlignment="1">
      <alignment horizontal="right"/>
    </xf>
    <xf numFmtId="0" fontId="118" fillId="0" borderId="0" xfId="0" applyFont="1" applyAlignment="1">
      <alignment horizontal="left"/>
    </xf>
    <xf numFmtId="3" fontId="118" fillId="0" borderId="0" xfId="115" applyNumberFormat="1" applyFont="1" applyFill="1" applyAlignment="1">
      <alignment horizontal="right"/>
    </xf>
    <xf numFmtId="184" fontId="24" fillId="0" borderId="0" xfId="115" applyNumberFormat="1" applyFont="1" applyAlignment="1">
      <alignment horizontal="right" vertical="center" wrapText="1"/>
    </xf>
    <xf numFmtId="0" fontId="24" fillId="0" borderId="0" xfId="115" applyNumberFormat="1" applyFont="1" applyAlignment="1">
      <alignment horizontal="right" vertical="center" wrapText="1"/>
    </xf>
    <xf numFmtId="3" fontId="24" fillId="0" borderId="0" xfId="115" applyNumberFormat="1" applyFont="1" applyFill="1" applyAlignment="1">
      <alignment horizontal="right" vertical="center"/>
    </xf>
    <xf numFmtId="3" fontId="57" fillId="0" borderId="0" xfId="3" applyNumberFormat="1" applyFont="1" applyAlignment="1">
      <alignment horizontal="right" vertical="center"/>
    </xf>
    <xf numFmtId="3" fontId="24" fillId="0" borderId="0" xfId="3" applyNumberFormat="1" applyFont="1" applyAlignment="1">
      <alignment horizontal="right" vertical="center" wrapText="1"/>
    </xf>
    <xf numFmtId="0" fontId="24" fillId="29" borderId="0" xfId="2" applyFont="1" applyFill="1" applyAlignment="1">
      <alignment horizontal="left"/>
    </xf>
    <xf numFmtId="3" fontId="24" fillId="29" borderId="0" xfId="2" applyNumberFormat="1" applyFont="1" applyFill="1"/>
    <xf numFmtId="0" fontId="24" fillId="29" borderId="0" xfId="2" applyFont="1" applyFill="1" applyAlignment="1">
      <alignment horizontal="right"/>
    </xf>
    <xf numFmtId="177" fontId="118" fillId="29" borderId="0" xfId="115" applyNumberFormat="1" applyFont="1" applyFill="1" applyBorder="1" applyAlignment="1">
      <alignment horizontal="right" wrapText="1"/>
    </xf>
    <xf numFmtId="0" fontId="118" fillId="27" borderId="0" xfId="0" applyFont="1" applyFill="1"/>
    <xf numFmtId="178" fontId="57" fillId="0" borderId="23" xfId="115" applyNumberFormat="1" applyFont="1" applyFill="1" applyBorder="1" applyAlignment="1">
      <alignment horizontal="right"/>
    </xf>
    <xf numFmtId="0" fontId="57" fillId="29" borderId="0" xfId="0" applyFont="1" applyFill="1"/>
    <xf numFmtId="3" fontId="24" fillId="29" borderId="0" xfId="0" applyNumberFormat="1" applyFont="1" applyFill="1" applyAlignment="1">
      <alignment horizontal="right" vertical="center"/>
    </xf>
    <xf numFmtId="166" fontId="24" fillId="29" borderId="0" xfId="0" applyNumberFormat="1" applyFont="1" applyFill="1" applyAlignment="1">
      <alignment horizontal="right" vertical="center"/>
    </xf>
    <xf numFmtId="0" fontId="24" fillId="29" borderId="0" xfId="0" applyFont="1" applyFill="1" applyAlignment="1">
      <alignment horizontal="left" vertical="center"/>
    </xf>
    <xf numFmtId="0" fontId="24" fillId="29" borderId="0" xfId="3" applyFont="1" applyFill="1" applyAlignment="1">
      <alignment horizontal="left" vertical="center" wrapText="1"/>
    </xf>
    <xf numFmtId="167" fontId="24" fillId="29" borderId="0" xfId="0" applyNumberFormat="1" applyFont="1" applyFill="1" applyAlignment="1">
      <alignment horizontal="right" vertical="center"/>
    </xf>
    <xf numFmtId="3" fontId="24" fillId="27" borderId="0" xfId="0" applyNumberFormat="1" applyFont="1" applyFill="1" applyAlignment="1">
      <alignment horizontal="right" vertical="center"/>
    </xf>
    <xf numFmtId="167" fontId="57" fillId="27" borderId="0" xfId="3" applyNumberFormat="1" applyFont="1" applyFill="1" applyAlignment="1">
      <alignment horizontal="right" wrapText="1"/>
    </xf>
    <xf numFmtId="0" fontId="57" fillId="27" borderId="0" xfId="3" applyFont="1" applyFill="1" applyAlignment="1">
      <alignment horizontal="left"/>
    </xf>
    <xf numFmtId="0" fontId="57" fillId="27" borderId="0" xfId="3" applyFont="1" applyFill="1" applyAlignment="1">
      <alignment horizontal="left" vertical="top" wrapText="1"/>
    </xf>
    <xf numFmtId="167" fontId="57" fillId="0" borderId="0" xfId="3" applyNumberFormat="1" applyFont="1" applyAlignment="1">
      <alignment horizontal="right" vertical="top" wrapText="1"/>
    </xf>
    <xf numFmtId="166" fontId="118" fillId="29" borderId="0" xfId="0" applyNumberFormat="1" applyFont="1" applyFill="1" applyAlignment="1">
      <alignment horizontal="right"/>
    </xf>
    <xf numFmtId="0" fontId="69" fillId="0" borderId="0" xfId="0" applyFont="1"/>
    <xf numFmtId="0" fontId="78" fillId="0" borderId="0" xfId="1" applyFill="1" applyAlignment="1" applyProtection="1">
      <alignment vertical="center"/>
    </xf>
    <xf numFmtId="0" fontId="69" fillId="0" borderId="0" xfId="0" applyFont="1" applyAlignment="1">
      <alignment vertical="center"/>
    </xf>
    <xf numFmtId="0" fontId="108" fillId="0" borderId="0" xfId="0" applyFont="1" applyAlignment="1">
      <alignment vertical="center"/>
    </xf>
    <xf numFmtId="0" fontId="14" fillId="0" borderId="0" xfId="0" applyFont="1" applyAlignment="1">
      <alignment horizontal="right" vertical="center"/>
    </xf>
    <xf numFmtId="0" fontId="69" fillId="0" borderId="0" xfId="0" applyFont="1" applyAlignment="1">
      <alignment horizontal="left"/>
    </xf>
    <xf numFmtId="0" fontId="69" fillId="0" borderId="0" xfId="0" applyFont="1" applyAlignment="1">
      <alignment horizontal="center" vertical="center"/>
    </xf>
    <xf numFmtId="0" fontId="72" fillId="0" borderId="0" xfId="0" applyFont="1" applyAlignment="1">
      <alignment vertical="top"/>
    </xf>
    <xf numFmtId="0" fontId="69" fillId="0" borderId="0" xfId="0" applyFont="1" applyAlignment="1">
      <alignment horizontal="right" vertical="center"/>
    </xf>
    <xf numFmtId="3" fontId="57" fillId="0" borderId="0" xfId="0" applyNumberFormat="1" applyFont="1" applyAlignment="1">
      <alignment horizontal="right" wrapText="1"/>
    </xf>
    <xf numFmtId="3" fontId="57" fillId="0" borderId="0" xfId="0" quotePrefix="1" applyNumberFormat="1" applyFont="1" applyAlignment="1">
      <alignment horizontal="right"/>
    </xf>
    <xf numFmtId="166" fontId="57" fillId="0" borderId="0" xfId="12" applyNumberFormat="1" applyFont="1" applyFill="1" applyBorder="1" applyAlignment="1">
      <alignment horizontal="right"/>
    </xf>
    <xf numFmtId="166" fontId="57" fillId="0" borderId="0" xfId="12" quotePrefix="1" applyNumberFormat="1" applyFont="1" applyFill="1" applyBorder="1" applyAlignment="1">
      <alignment horizontal="right"/>
    </xf>
    <xf numFmtId="166" fontId="57" fillId="0" borderId="0" xfId="0" applyNumberFormat="1" applyFont="1"/>
    <xf numFmtId="3" fontId="24" fillId="0" borderId="0" xfId="0" applyNumberFormat="1" applyFont="1" applyAlignment="1">
      <alignment horizontal="right" vertical="center" wrapText="1"/>
    </xf>
    <xf numFmtId="166" fontId="24" fillId="0" borderId="0" xfId="0" applyNumberFormat="1" applyFont="1" applyAlignment="1">
      <alignment horizontal="right" vertical="center" wrapText="1"/>
    </xf>
    <xf numFmtId="178" fontId="24" fillId="0" borderId="0" xfId="115" applyNumberFormat="1" applyFont="1" applyFill="1" applyBorder="1" applyAlignment="1">
      <alignment horizontal="right" vertical="center" wrapText="1"/>
    </xf>
    <xf numFmtId="167" fontId="24" fillId="0" borderId="0" xfId="0" applyNumberFormat="1" applyFont="1" applyAlignment="1">
      <alignment horizontal="right" vertical="center"/>
    </xf>
    <xf numFmtId="0" fontId="24" fillId="0" borderId="0" xfId="12" applyNumberFormat="1" applyFont="1" applyFill="1" applyBorder="1" applyAlignment="1">
      <alignment horizontal="right" vertical="center"/>
    </xf>
    <xf numFmtId="166" fontId="24" fillId="0" borderId="0" xfId="12" applyNumberFormat="1" applyFont="1" applyFill="1" applyBorder="1" applyAlignment="1">
      <alignment horizontal="right" vertical="center"/>
    </xf>
    <xf numFmtId="166" fontId="24" fillId="0" borderId="0" xfId="0" applyNumberFormat="1" applyFont="1" applyAlignment="1">
      <alignment vertical="center"/>
    </xf>
    <xf numFmtId="0" fontId="24" fillId="0" borderId="17" xfId="0" applyFont="1" applyBorder="1" applyAlignment="1">
      <alignment horizontal="left" wrapText="1"/>
    </xf>
    <xf numFmtId="181" fontId="24" fillId="0" borderId="0" xfId="12" applyNumberFormat="1" applyFont="1" applyAlignment="1">
      <alignment horizontal="left"/>
    </xf>
    <xf numFmtId="181" fontId="57" fillId="0" borderId="0" xfId="12" applyNumberFormat="1" applyFont="1" applyAlignment="1">
      <alignment horizontal="left"/>
    </xf>
    <xf numFmtId="181" fontId="57" fillId="0" borderId="0" xfId="12" applyNumberFormat="1" applyFont="1" applyAlignment="1">
      <alignment horizontal="left" wrapText="1"/>
    </xf>
    <xf numFmtId="181" fontId="57" fillId="0" borderId="0" xfId="12" applyNumberFormat="1" applyFont="1" applyAlignment="1">
      <alignment horizontal="right"/>
    </xf>
    <xf numFmtId="0" fontId="17" fillId="27" borderId="0" xfId="0" applyFont="1" applyFill="1" applyAlignment="1">
      <alignment wrapText="1"/>
    </xf>
    <xf numFmtId="0" fontId="17" fillId="0" borderId="0" xfId="0" applyFont="1" applyAlignment="1">
      <alignment wrapText="1"/>
    </xf>
    <xf numFmtId="167" fontId="0" fillId="0" borderId="0" xfId="0" applyNumberFormat="1" applyAlignment="1">
      <alignment horizontal="right"/>
    </xf>
    <xf numFmtId="166" fontId="0" fillId="0" borderId="0" xfId="0" applyNumberFormat="1" applyAlignment="1">
      <alignment horizontal="right"/>
    </xf>
    <xf numFmtId="0" fontId="123" fillId="27" borderId="0" xfId="0" applyFont="1" applyFill="1"/>
    <xf numFmtId="0" fontId="123" fillId="0" borderId="0" xfId="0" applyFont="1"/>
    <xf numFmtId="0" fontId="108" fillId="0" borderId="0" xfId="0" applyFont="1"/>
    <xf numFmtId="0" fontId="126" fillId="0" borderId="0" xfId="0" applyFont="1"/>
    <xf numFmtId="184" fontId="126" fillId="0" borderId="0" xfId="0" applyNumberFormat="1" applyFont="1"/>
    <xf numFmtId="184" fontId="126" fillId="30" borderId="0" xfId="0" applyNumberFormat="1" applyFont="1" applyFill="1"/>
    <xf numFmtId="0" fontId="125" fillId="27" borderId="0" xfId="0" applyFont="1" applyFill="1"/>
    <xf numFmtId="0" fontId="125" fillId="27" borderId="0" xfId="0" applyFont="1" applyFill="1" applyAlignment="1">
      <alignment vertical="center"/>
    </xf>
    <xf numFmtId="0" fontId="0" fillId="27" borderId="0" xfId="0" applyFill="1" applyAlignment="1">
      <alignment horizontal="left" vertical="center"/>
    </xf>
    <xf numFmtId="182" fontId="19" fillId="27" borderId="0" xfId="2" applyNumberFormat="1" applyFill="1"/>
    <xf numFmtId="167" fontId="57" fillId="27" borderId="0" xfId="2" quotePrefix="1" applyNumberFormat="1" applyFont="1" applyFill="1" applyAlignment="1">
      <alignment horizontal="right"/>
    </xf>
    <xf numFmtId="0" fontId="123" fillId="28" borderId="0" xfId="2" applyFont="1" applyFill="1"/>
    <xf numFmtId="0" fontId="123" fillId="27" borderId="0" xfId="2" applyFont="1" applyFill="1"/>
    <xf numFmtId="177" fontId="57" fillId="29" borderId="0" xfId="115" applyNumberFormat="1" applyFont="1" applyFill="1" applyAlignment="1">
      <alignment horizontal="right"/>
    </xf>
    <xf numFmtId="0" fontId="108" fillId="0" borderId="0" xfId="3" applyFont="1" applyAlignment="1">
      <alignment vertical="center"/>
    </xf>
    <xf numFmtId="0" fontId="89" fillId="27" borderId="0" xfId="0" applyFont="1" applyFill="1"/>
    <xf numFmtId="0" fontId="123" fillId="27" borderId="0" xfId="2" applyFont="1" applyFill="1" applyAlignment="1">
      <alignment vertical="center"/>
    </xf>
    <xf numFmtId="0" fontId="123" fillId="27" borderId="0" xfId="0" applyFont="1" applyFill="1" applyAlignment="1">
      <alignment vertical="center"/>
    </xf>
    <xf numFmtId="167" fontId="123" fillId="27" borderId="0" xfId="0" applyNumberFormat="1" applyFont="1" applyFill="1" applyAlignment="1">
      <alignment vertical="center"/>
    </xf>
    <xf numFmtId="0" fontId="123" fillId="29" borderId="0" xfId="2" applyFont="1" applyFill="1"/>
    <xf numFmtId="0" fontId="121" fillId="27" borderId="0" xfId="2" applyFont="1" applyFill="1" applyAlignment="1">
      <alignment vertical="center"/>
    </xf>
    <xf numFmtId="0" fontId="121" fillId="27" borderId="0" xfId="2" applyFont="1" applyFill="1"/>
    <xf numFmtId="182" fontId="121" fillId="27" borderId="0" xfId="2" applyNumberFormat="1" applyFont="1" applyFill="1"/>
    <xf numFmtId="0" fontId="124" fillId="27" borderId="0" xfId="2" applyFont="1" applyFill="1"/>
    <xf numFmtId="0" fontId="121" fillId="0" borderId="0" xfId="0" applyFont="1"/>
    <xf numFmtId="0" fontId="128" fillId="0" borderId="0" xfId="0" applyFont="1" applyAlignment="1">
      <alignment vertical="center"/>
    </xf>
    <xf numFmtId="0" fontId="89" fillId="0" borderId="0" xfId="0" applyFont="1"/>
    <xf numFmtId="166" fontId="89" fillId="0" borderId="0" xfId="0" applyNumberFormat="1" applyFont="1" applyAlignment="1">
      <alignment vertical="center"/>
    </xf>
    <xf numFmtId="166" fontId="89" fillId="0" borderId="0" xfId="0" applyNumberFormat="1" applyFont="1"/>
    <xf numFmtId="167" fontId="69" fillId="28" borderId="36" xfId="3" applyNumberFormat="1" applyFont="1" applyFill="1" applyBorder="1" applyAlignment="1">
      <alignment horizontal="right"/>
    </xf>
    <xf numFmtId="0" fontId="123" fillId="27" borderId="0" xfId="0" applyFont="1" applyFill="1" applyAlignment="1">
      <alignment vertical="top"/>
    </xf>
    <xf numFmtId="0" fontId="124" fillId="28" borderId="0" xfId="2" applyFont="1" applyFill="1"/>
    <xf numFmtId="176" fontId="57" fillId="27" borderId="0" xfId="115" applyNumberFormat="1" applyFont="1" applyFill="1" applyBorder="1" applyAlignment="1">
      <alignment horizontal="right"/>
    </xf>
    <xf numFmtId="0" fontId="126" fillId="27" borderId="0" xfId="115" applyNumberFormat="1" applyFont="1" applyFill="1" applyBorder="1" applyAlignment="1">
      <alignment horizontal="left"/>
    </xf>
    <xf numFmtId="176" fontId="126" fillId="27" borderId="0" xfId="115" applyNumberFormat="1" applyFont="1" applyFill="1" applyBorder="1" applyAlignment="1">
      <alignment horizontal="right"/>
    </xf>
    <xf numFmtId="0" fontId="126" fillId="27" borderId="0" xfId="2" applyFont="1" applyFill="1" applyAlignment="1">
      <alignment horizontal="left"/>
    </xf>
    <xf numFmtId="0" fontId="72" fillId="27" borderId="0" xfId="0" applyFont="1" applyFill="1" applyAlignment="1">
      <alignment horizontal="left" vertical="center" wrapText="1"/>
    </xf>
    <xf numFmtId="0" fontId="24" fillId="27" borderId="17" xfId="0" applyFont="1" applyFill="1" applyBorder="1" applyAlignment="1">
      <alignment horizontal="right" wrapText="1"/>
    </xf>
    <xf numFmtId="184" fontId="14" fillId="27" borderId="37" xfId="115" applyNumberFormat="1" applyFont="1" applyFill="1" applyBorder="1" applyAlignment="1">
      <alignment horizontal="right" indent="2"/>
    </xf>
    <xf numFmtId="184" fontId="14" fillId="27" borderId="0" xfId="115" applyNumberFormat="1" applyFont="1" applyFill="1" applyAlignment="1">
      <alignment horizontal="right" indent="2"/>
    </xf>
    <xf numFmtId="166" fontId="14" fillId="27" borderId="37" xfId="0" applyNumberFormat="1" applyFont="1" applyFill="1" applyBorder="1"/>
    <xf numFmtId="0" fontId="72" fillId="27" borderId="0" xfId="0" applyFont="1" applyFill="1" applyAlignment="1">
      <alignment horizontal="left"/>
    </xf>
    <xf numFmtId="166" fontId="14" fillId="27" borderId="37" xfId="12" applyNumberFormat="1" applyFont="1" applyFill="1" applyBorder="1" applyAlignment="1">
      <alignment horizontal="right"/>
    </xf>
    <xf numFmtId="166" fontId="14" fillId="27" borderId="0" xfId="12" applyNumberFormat="1" applyFont="1" applyFill="1" applyAlignment="1">
      <alignment horizontal="right"/>
    </xf>
    <xf numFmtId="0" fontId="19" fillId="27" borderId="0" xfId="0" applyFont="1" applyFill="1" applyAlignment="1">
      <alignment horizontal="left" vertical="center"/>
    </xf>
    <xf numFmtId="0" fontId="24" fillId="0" borderId="27" xfId="0" applyFont="1" applyBorder="1" applyAlignment="1">
      <alignment horizontal="right"/>
    </xf>
    <xf numFmtId="0" fontId="57" fillId="27" borderId="18" xfId="0" applyFont="1" applyFill="1" applyBorder="1" applyAlignment="1">
      <alignment vertical="top" wrapText="1"/>
    </xf>
    <xf numFmtId="0" fontId="57" fillId="27" borderId="18" xfId="0" applyFont="1" applyFill="1" applyBorder="1" applyAlignment="1">
      <alignment vertical="center" wrapText="1"/>
    </xf>
    <xf numFmtId="186" fontId="57" fillId="27" borderId="18" xfId="0" applyNumberFormat="1" applyFont="1" applyFill="1" applyBorder="1"/>
    <xf numFmtId="0" fontId="24" fillId="0" borderId="38" xfId="0" applyFont="1" applyBorder="1" applyAlignment="1">
      <alignment horizontal="right" wrapText="1"/>
    </xf>
    <xf numFmtId="3" fontId="57" fillId="27" borderId="29" xfId="0" applyNumberFormat="1" applyFont="1" applyFill="1" applyBorder="1"/>
    <xf numFmtId="3" fontId="24" fillId="27" borderId="29" xfId="0" applyNumberFormat="1" applyFont="1" applyFill="1" applyBorder="1"/>
    <xf numFmtId="0" fontId="24" fillId="0" borderId="38" xfId="0" applyFont="1" applyBorder="1" applyAlignment="1">
      <alignment horizontal="right"/>
    </xf>
    <xf numFmtId="0" fontId="57" fillId="27" borderId="29" xfId="0" applyFont="1" applyFill="1" applyBorder="1" applyAlignment="1">
      <alignment vertical="top" wrapText="1"/>
    </xf>
    <xf numFmtId="0" fontId="57" fillId="27" borderId="29" xfId="0" applyFont="1" applyFill="1" applyBorder="1" applyAlignment="1">
      <alignment vertical="center" wrapText="1"/>
    </xf>
    <xf numFmtId="0" fontId="57" fillId="27" borderId="29" xfId="0" applyFont="1" applyFill="1" applyBorder="1"/>
    <xf numFmtId="183" fontId="92" fillId="0" borderId="0" xfId="140" applyNumberFormat="1" applyFont="1" applyFill="1" applyAlignment="1">
      <alignment horizontal="left" vertical="top" wrapText="1"/>
    </xf>
    <xf numFmtId="3" fontId="24" fillId="27" borderId="0" xfId="0" applyNumberFormat="1" applyFont="1" applyFill="1" applyAlignment="1">
      <alignment horizontal="right"/>
    </xf>
    <xf numFmtId="0" fontId="57" fillId="0" borderId="0" xfId="2" applyFont="1" applyAlignment="1">
      <alignment horizontal="left" vertical="top"/>
    </xf>
    <xf numFmtId="0" fontId="57" fillId="0" borderId="0" xfId="0" applyFont="1" applyAlignment="1">
      <alignment horizontal="left" vertical="top"/>
    </xf>
    <xf numFmtId="0" fontId="78" fillId="0" borderId="0" xfId="1" applyFill="1" applyAlignment="1" applyProtection="1">
      <alignment horizontal="left" vertical="top"/>
    </xf>
    <xf numFmtId="0" fontId="79" fillId="0" borderId="0" xfId="1" applyFont="1" applyFill="1" applyAlignment="1" applyProtection="1">
      <alignment vertical="center" wrapText="1"/>
    </xf>
    <xf numFmtId="0" fontId="24" fillId="0" borderId="17" xfId="2" applyFont="1" applyBorder="1" applyAlignment="1">
      <alignment horizontal="right" wrapText="1"/>
    </xf>
    <xf numFmtId="3" fontId="24" fillId="0" borderId="0" xfId="2" applyNumberFormat="1" applyFont="1" applyAlignment="1">
      <alignment horizontal="right" vertical="top"/>
    </xf>
    <xf numFmtId="3" fontId="24" fillId="0" borderId="0" xfId="2" applyNumberFormat="1" applyFont="1" applyAlignment="1">
      <alignment horizontal="right" vertical="top" wrapText="1"/>
    </xf>
    <xf numFmtId="167" fontId="57" fillId="0" borderId="0" xfId="2" applyNumberFormat="1" applyFont="1"/>
    <xf numFmtId="167" fontId="57" fillId="0" borderId="0" xfId="2" applyNumberFormat="1" applyFont="1" applyAlignment="1">
      <alignment vertical="center"/>
    </xf>
    <xf numFmtId="3" fontId="24" fillId="0" borderId="0" xfId="2" applyNumberFormat="1" applyFont="1" applyAlignment="1">
      <alignment vertical="top" wrapText="1"/>
    </xf>
    <xf numFmtId="0" fontId="92" fillId="0" borderId="0" xfId="135" applyFont="1" applyAlignment="1">
      <alignment vertical="top"/>
    </xf>
    <xf numFmtId="183" fontId="92" fillId="0" borderId="0" xfId="141" applyNumberFormat="1" applyFont="1" applyAlignment="1">
      <alignment horizontal="left" vertical="top" wrapText="1"/>
    </xf>
    <xf numFmtId="0" fontId="57" fillId="0" borderId="0" xfId="2" applyFont="1" applyAlignment="1">
      <alignment vertical="center" wrapText="1"/>
    </xf>
    <xf numFmtId="166" fontId="118" fillId="28" borderId="0" xfId="115" applyNumberFormat="1" applyFont="1" applyFill="1" applyAlignment="1">
      <alignment horizontal="right"/>
    </xf>
    <xf numFmtId="0" fontId="119" fillId="27" borderId="24" xfId="0" applyFont="1" applyFill="1" applyBorder="1" applyAlignment="1">
      <alignment horizontal="right" wrapText="1"/>
    </xf>
    <xf numFmtId="3" fontId="0" fillId="0" borderId="0" xfId="115" applyNumberFormat="1" applyFont="1" applyAlignment="1">
      <alignment horizontal="right"/>
    </xf>
    <xf numFmtId="3" fontId="0" fillId="27" borderId="0" xfId="115" applyNumberFormat="1" applyFont="1" applyFill="1" applyAlignment="1">
      <alignment horizontal="right"/>
    </xf>
    <xf numFmtId="0" fontId="0" fillId="27" borderId="0" xfId="0" applyFill="1" applyAlignment="1">
      <alignment horizontal="right" vertical="center"/>
    </xf>
    <xf numFmtId="0" fontId="72" fillId="27" borderId="0" xfId="0" applyFont="1" applyFill="1" applyAlignment="1">
      <alignment horizontal="right" vertical="center"/>
    </xf>
    <xf numFmtId="166" fontId="57" fillId="28" borderId="0" xfId="115" applyNumberFormat="1" applyFont="1" applyFill="1" applyAlignment="1">
      <alignment horizontal="right"/>
    </xf>
    <xf numFmtId="166" fontId="14" fillId="27" borderId="37" xfId="0" applyNumberFormat="1" applyFont="1" applyFill="1" applyBorder="1" applyAlignment="1">
      <alignment horizontal="right"/>
    </xf>
    <xf numFmtId="3" fontId="57" fillId="27" borderId="0" xfId="115" applyNumberFormat="1" applyFont="1" applyFill="1" applyBorder="1" applyAlignment="1">
      <alignment horizontal="right"/>
    </xf>
    <xf numFmtId="0" fontId="57" fillId="27" borderId="0" xfId="115" applyNumberFormat="1" applyFont="1" applyFill="1" applyBorder="1" applyAlignment="1">
      <alignment horizontal="right"/>
    </xf>
    <xf numFmtId="0" fontId="127" fillId="0" borderId="0" xfId="1" applyFont="1" applyAlignment="1" applyProtection="1">
      <alignment vertical="center"/>
    </xf>
    <xf numFmtId="0" fontId="122" fillId="27" borderId="0" xfId="0" applyFont="1" applyFill="1"/>
    <xf numFmtId="0" fontId="122" fillId="28" borderId="0" xfId="3" applyFont="1" applyFill="1"/>
    <xf numFmtId="0" fontId="124" fillId="0" borderId="0" xfId="0" applyFont="1" applyAlignment="1">
      <alignment horizontal="left"/>
    </xf>
    <xf numFmtId="0" fontId="129" fillId="27" borderId="0" xfId="3" applyFont="1" applyFill="1"/>
    <xf numFmtId="0" fontId="122" fillId="29" borderId="0" xfId="3" applyFont="1" applyFill="1" applyAlignment="1">
      <alignment horizontal="right"/>
    </xf>
    <xf numFmtId="49" fontId="122" fillId="29" borderId="0" xfId="3" applyNumberFormat="1" applyFont="1" applyFill="1" applyAlignment="1">
      <alignment horizontal="right"/>
    </xf>
    <xf numFmtId="167" fontId="131" fillId="0" borderId="0" xfId="2" applyNumberFormat="1" applyFont="1" applyAlignment="1">
      <alignment horizontal="right"/>
    </xf>
    <xf numFmtId="0" fontId="132" fillId="29" borderId="24" xfId="2" quotePrefix="1" applyFont="1" applyFill="1" applyBorder="1" applyAlignment="1">
      <alignment horizontal="right"/>
    </xf>
    <xf numFmtId="0" fontId="69" fillId="28" borderId="0" xfId="0" applyFont="1" applyFill="1" applyAlignment="1">
      <alignment horizontal="right" wrapText="1"/>
    </xf>
    <xf numFmtId="0" fontId="57" fillId="27" borderId="0" xfId="0" applyFont="1" applyFill="1" applyAlignment="1">
      <alignment wrapText="1"/>
    </xf>
    <xf numFmtId="0" fontId="133" fillId="27" borderId="0" xfId="0" applyFont="1" applyFill="1" applyAlignment="1">
      <alignment horizontal="left" wrapText="1"/>
    </xf>
    <xf numFmtId="0" fontId="134" fillId="29" borderId="0" xfId="0" applyFont="1" applyFill="1" applyAlignment="1">
      <alignment horizontal="left"/>
    </xf>
    <xf numFmtId="166" fontId="133" fillId="29" borderId="0" xfId="0" applyNumberFormat="1" applyFont="1" applyFill="1" applyAlignment="1">
      <alignment horizontal="right" wrapText="1"/>
    </xf>
    <xf numFmtId="0" fontId="135" fillId="27" borderId="0" xfId="0" applyFont="1" applyFill="1"/>
    <xf numFmtId="0" fontId="131" fillId="27" borderId="0" xfId="2" applyFont="1" applyFill="1" applyAlignment="1">
      <alignment horizontal="left"/>
    </xf>
    <xf numFmtId="176" fontId="131" fillId="27" borderId="0" xfId="115" applyNumberFormat="1" applyFont="1" applyFill="1" applyAlignment="1">
      <alignment horizontal="right"/>
    </xf>
    <xf numFmtId="182" fontId="131" fillId="27" borderId="0" xfId="115" applyNumberFormat="1" applyFont="1" applyFill="1" applyAlignment="1">
      <alignment horizontal="right"/>
    </xf>
    <xf numFmtId="184" fontId="0" fillId="27" borderId="0" xfId="115" applyNumberFormat="1" applyFont="1" applyFill="1" applyAlignment="1">
      <alignment horizontal="right" indent="2"/>
    </xf>
    <xf numFmtId="166" fontId="0" fillId="27" borderId="0" xfId="12" applyNumberFormat="1" applyFont="1" applyFill="1" applyAlignment="1">
      <alignment horizontal="right"/>
    </xf>
    <xf numFmtId="0" fontId="58" fillId="0" borderId="0" xfId="2" applyFont="1" applyAlignment="1">
      <alignment vertical="center"/>
    </xf>
    <xf numFmtId="0" fontId="136" fillId="27" borderId="0" xfId="114" applyFont="1" applyFill="1" applyAlignment="1">
      <alignment horizontal="left"/>
    </xf>
    <xf numFmtId="3" fontId="137" fillId="29" borderId="0" xfId="2" applyNumberFormat="1" applyFont="1" applyFill="1"/>
    <xf numFmtId="167" fontId="137" fillId="27" borderId="0" xfId="2" applyNumberFormat="1" applyFont="1" applyFill="1" applyAlignment="1">
      <alignment horizontal="right"/>
    </xf>
    <xf numFmtId="167" fontId="137" fillId="29" borderId="0" xfId="2" applyNumberFormat="1" applyFont="1" applyFill="1" applyAlignment="1">
      <alignment horizontal="right"/>
    </xf>
    <xf numFmtId="167" fontId="137" fillId="29" borderId="0" xfId="2" applyNumberFormat="1" applyFont="1" applyFill="1"/>
    <xf numFmtId="3" fontId="24" fillId="29" borderId="0" xfId="115" applyNumberFormat="1" applyFont="1" applyFill="1" applyAlignment="1">
      <alignment horizontal="right" vertical="center"/>
    </xf>
    <xf numFmtId="182" fontId="57" fillId="29" borderId="0" xfId="2" applyNumberFormat="1" applyFont="1" applyFill="1" applyAlignment="1">
      <alignment horizontal="right" vertical="center"/>
    </xf>
    <xf numFmtId="3" fontId="24" fillId="29" borderId="0" xfId="115" applyNumberFormat="1" applyFont="1" applyFill="1" applyAlignment="1">
      <alignment horizontal="right"/>
    </xf>
    <xf numFmtId="3" fontId="24" fillId="27" borderId="0" xfId="115" applyNumberFormat="1" applyFont="1" applyFill="1" applyAlignment="1">
      <alignment horizontal="right"/>
    </xf>
    <xf numFmtId="3" fontId="24" fillId="29" borderId="0" xfId="115" applyNumberFormat="1" applyFont="1" applyFill="1" applyAlignment="1">
      <alignment horizontal="right" wrapText="1"/>
    </xf>
    <xf numFmtId="3" fontId="24" fillId="27" borderId="0" xfId="115" applyNumberFormat="1" applyFont="1" applyFill="1" applyAlignment="1">
      <alignment horizontal="right" wrapText="1"/>
    </xf>
    <xf numFmtId="3" fontId="24" fillId="29" borderId="23" xfId="115" applyNumberFormat="1" applyFont="1" applyFill="1" applyBorder="1" applyAlignment="1">
      <alignment horizontal="right" wrapText="1"/>
    </xf>
    <xf numFmtId="0" fontId="140" fillId="27" borderId="30" xfId="161" applyFont="1" applyFill="1" applyBorder="1" applyAlignment="1">
      <alignment horizontal="left"/>
    </xf>
    <xf numFmtId="0" fontId="139" fillId="27" borderId="1" xfId="161" applyFill="1" applyBorder="1" applyAlignment="1">
      <alignment horizontal="left"/>
    </xf>
    <xf numFmtId="0" fontId="139" fillId="27" borderId="31" xfId="161" applyFill="1" applyBorder="1" applyAlignment="1">
      <alignment horizontal="left"/>
    </xf>
    <xf numFmtId="0" fontId="139" fillId="27" borderId="5" xfId="161" applyFill="1" applyBorder="1" applyAlignment="1">
      <alignment horizontal="left"/>
    </xf>
    <xf numFmtId="0" fontId="139" fillId="27" borderId="0" xfId="161" applyFill="1" applyAlignment="1">
      <alignment horizontal="left"/>
    </xf>
    <xf numFmtId="0" fontId="139" fillId="27" borderId="18" xfId="161" applyFill="1" applyBorder="1" applyAlignment="1">
      <alignment horizontal="left"/>
    </xf>
    <xf numFmtId="0" fontId="82" fillId="27" borderId="0" xfId="161" applyFont="1" applyFill="1" applyAlignment="1">
      <alignment horizontal="left"/>
    </xf>
    <xf numFmtId="0" fontId="144" fillId="33" borderId="0" xfId="162" applyFill="1" applyAlignment="1">
      <alignment horizontal="left"/>
    </xf>
    <xf numFmtId="0" fontId="140" fillId="27" borderId="30" xfId="162" applyFont="1" applyFill="1" applyBorder="1" applyAlignment="1">
      <alignment horizontal="left"/>
    </xf>
    <xf numFmtId="0" fontId="144" fillId="27" borderId="1" xfId="162" applyFill="1" applyBorder="1" applyAlignment="1">
      <alignment horizontal="left"/>
    </xf>
    <xf numFmtId="0" fontId="144" fillId="27" borderId="31" xfId="162" applyFill="1" applyBorder="1" applyAlignment="1">
      <alignment horizontal="left"/>
    </xf>
    <xf numFmtId="0" fontId="144" fillId="27" borderId="5" xfId="162" applyFill="1" applyBorder="1" applyAlignment="1">
      <alignment horizontal="left"/>
    </xf>
    <xf numFmtId="0" fontId="144" fillId="27" borderId="0" xfId="162" applyFill="1" applyAlignment="1">
      <alignment horizontal="left"/>
    </xf>
    <xf numFmtId="0" fontId="144" fillId="27" borderId="18" xfId="162" applyFill="1" applyBorder="1" applyAlignment="1">
      <alignment horizontal="left"/>
    </xf>
    <xf numFmtId="0" fontId="140" fillId="27" borderId="0" xfId="162" applyFont="1" applyFill="1" applyAlignment="1">
      <alignment horizontal="left"/>
    </xf>
    <xf numFmtId="0" fontId="82" fillId="27" borderId="0" xfId="162" applyFont="1" applyFill="1" applyAlignment="1">
      <alignment horizontal="left"/>
    </xf>
    <xf numFmtId="0" fontId="57" fillId="27" borderId="0" xfId="162" applyFont="1" applyFill="1" applyAlignment="1">
      <alignment horizontal="left"/>
    </xf>
    <xf numFmtId="0" fontId="120" fillId="31" borderId="34" xfId="162" applyFont="1" applyFill="1" applyBorder="1" applyAlignment="1">
      <alignment horizontal="right"/>
    </xf>
    <xf numFmtId="0" fontId="120" fillId="31" borderId="34" xfId="162" applyFont="1" applyFill="1" applyBorder="1" applyAlignment="1">
      <alignment horizontal="left"/>
    </xf>
    <xf numFmtId="0" fontId="120" fillId="31" borderId="34" xfId="162" applyFont="1" applyFill="1" applyBorder="1" applyAlignment="1">
      <alignment horizontal="right" wrapText="1"/>
    </xf>
    <xf numFmtId="0" fontId="144" fillId="32" borderId="33" xfId="162" applyFill="1" applyBorder="1" applyAlignment="1">
      <alignment horizontal="right"/>
    </xf>
    <xf numFmtId="0" fontId="144" fillId="32" borderId="33" xfId="162" applyFill="1" applyBorder="1" applyAlignment="1">
      <alignment horizontal="left"/>
    </xf>
    <xf numFmtId="187" fontId="144" fillId="32" borderId="33" xfId="162" applyNumberFormat="1" applyFill="1" applyBorder="1" applyAlignment="1">
      <alignment horizontal="right"/>
    </xf>
    <xf numFmtId="0" fontId="144" fillId="27" borderId="5" xfId="162" applyFill="1" applyBorder="1"/>
    <xf numFmtId="0" fontId="144" fillId="27" borderId="0" xfId="162" applyFill="1" applyAlignment="1">
      <alignment wrapText="1"/>
    </xf>
    <xf numFmtId="0" fontId="144" fillId="27" borderId="18" xfId="162" applyFill="1" applyBorder="1" applyAlignment="1">
      <alignment wrapText="1"/>
    </xf>
    <xf numFmtId="0" fontId="144" fillId="27" borderId="5" xfId="162" applyFill="1" applyBorder="1" applyAlignment="1">
      <alignment horizontal="left" wrapText="1"/>
    </xf>
    <xf numFmtId="0" fontId="144" fillId="27" borderId="0" xfId="162" applyFill="1" applyAlignment="1">
      <alignment horizontal="left" wrapText="1"/>
    </xf>
    <xf numFmtId="0" fontId="144" fillId="27" borderId="18" xfId="162" applyFill="1" applyBorder="1" applyAlignment="1">
      <alignment horizontal="left" wrapText="1"/>
    </xf>
    <xf numFmtId="0" fontId="142" fillId="27" borderId="0" xfId="162" applyFont="1" applyFill="1" applyAlignment="1">
      <alignment horizontal="left"/>
    </xf>
    <xf numFmtId="0" fontId="144" fillId="27" borderId="5" xfId="161" applyFont="1" applyFill="1" applyBorder="1" applyAlignment="1">
      <alignment horizontal="left"/>
    </xf>
    <xf numFmtId="0" fontId="144" fillId="27" borderId="0" xfId="161" applyFont="1" applyFill="1" applyAlignment="1">
      <alignment horizontal="left"/>
    </xf>
    <xf numFmtId="0" fontId="144" fillId="27" borderId="18" xfId="161" applyFont="1" applyFill="1" applyBorder="1" applyAlignment="1">
      <alignment horizontal="left"/>
    </xf>
    <xf numFmtId="0" fontId="144" fillId="27" borderId="5" xfId="161" applyFont="1" applyFill="1" applyBorder="1" applyAlignment="1">
      <alignment horizontal="left" wrapText="1"/>
    </xf>
    <xf numFmtId="0" fontId="144" fillId="27" borderId="0" xfId="161" applyFont="1" applyFill="1" applyAlignment="1">
      <alignment horizontal="left" wrapText="1"/>
    </xf>
    <xf numFmtId="0" fontId="144" fillId="27" borderId="18" xfId="161" applyFont="1" applyFill="1" applyBorder="1" applyAlignment="1">
      <alignment horizontal="left" wrapText="1"/>
    </xf>
    <xf numFmtId="166" fontId="135" fillId="27" borderId="0" xfId="0" applyNumberFormat="1" applyFont="1" applyFill="1"/>
    <xf numFmtId="0" fontId="135" fillId="27" borderId="0" xfId="0" applyFont="1" applyFill="1" applyAlignment="1">
      <alignment wrapText="1"/>
    </xf>
    <xf numFmtId="186" fontId="144" fillId="32" borderId="33" xfId="162" applyNumberFormat="1" applyFill="1" applyBorder="1" applyAlignment="1">
      <alignment horizontal="right"/>
    </xf>
    <xf numFmtId="181" fontId="0" fillId="32" borderId="33" xfId="163" applyNumberFormat="1" applyFont="1" applyFill="1" applyBorder="1" applyAlignment="1">
      <alignment horizontal="right"/>
    </xf>
    <xf numFmtId="186" fontId="144" fillId="32" borderId="33" xfId="162" quotePrefix="1" applyNumberFormat="1" applyFill="1" applyBorder="1" applyAlignment="1">
      <alignment horizontal="right"/>
    </xf>
    <xf numFmtId="0" fontId="143" fillId="27" borderId="26" xfId="162" applyFont="1" applyFill="1" applyBorder="1" applyAlignment="1">
      <alignment wrapText="1"/>
    </xf>
    <xf numFmtId="0" fontId="143" fillId="27" borderId="3" xfId="162" applyFont="1" applyFill="1" applyBorder="1" applyAlignment="1">
      <alignment wrapText="1"/>
    </xf>
    <xf numFmtId="0" fontId="143" fillId="27" borderId="32" xfId="162" applyFont="1" applyFill="1" applyBorder="1" applyAlignment="1">
      <alignment wrapText="1"/>
    </xf>
    <xf numFmtId="0" fontId="57" fillId="27" borderId="0" xfId="0" applyFont="1" applyFill="1" applyAlignment="1">
      <alignment horizontal="right" wrapText="1"/>
    </xf>
    <xf numFmtId="0" fontId="57" fillId="27" borderId="39" xfId="162" applyFont="1" applyFill="1" applyBorder="1" applyAlignment="1">
      <alignment horizontal="right" wrapText="1"/>
    </xf>
    <xf numFmtId="0" fontId="14" fillId="27" borderId="40" xfId="162" applyFont="1" applyFill="1" applyBorder="1" applyAlignment="1">
      <alignment horizontal="right"/>
    </xf>
    <xf numFmtId="0" fontId="14" fillId="27" borderId="41" xfId="162" applyFont="1" applyFill="1" applyBorder="1" applyAlignment="1">
      <alignment horizontal="right"/>
    </xf>
    <xf numFmtId="0" fontId="144" fillId="27" borderId="32" xfId="162" applyFill="1" applyBorder="1" applyAlignment="1">
      <alignment horizontal="left"/>
    </xf>
    <xf numFmtId="0" fontId="141" fillId="27" borderId="0" xfId="162" applyFont="1" applyFill="1" applyAlignment="1">
      <alignment horizontal="left"/>
    </xf>
    <xf numFmtId="181" fontId="144" fillId="27" borderId="0" xfId="162" applyNumberFormat="1" applyFill="1" applyAlignment="1">
      <alignment horizontal="left"/>
    </xf>
    <xf numFmtId="181" fontId="82" fillId="27" borderId="0" xfId="162" applyNumberFormat="1" applyFont="1" applyFill="1" applyAlignment="1">
      <alignment horizontal="left"/>
    </xf>
    <xf numFmtId="3" fontId="57" fillId="0" borderId="0" xfId="3" applyNumberFormat="1" applyFont="1" applyAlignment="1">
      <alignment horizontal="right" vertical="top" wrapText="1"/>
    </xf>
    <xf numFmtId="3" fontId="57" fillId="0" borderId="0" xfId="5" applyNumberFormat="1" applyFont="1" applyFill="1" applyBorder="1" applyAlignment="1">
      <alignment horizontal="right"/>
    </xf>
    <xf numFmtId="3" fontId="57" fillId="0" borderId="0" xfId="5" applyNumberFormat="1" applyFont="1" applyFill="1" applyBorder="1" applyAlignment="1">
      <alignment horizontal="right" vertical="top"/>
    </xf>
    <xf numFmtId="3" fontId="24" fillId="0" borderId="0" xfId="5" applyNumberFormat="1" applyFont="1" applyFill="1" applyBorder="1" applyAlignment="1">
      <alignment horizontal="right" vertical="center"/>
    </xf>
    <xf numFmtId="166" fontId="57" fillId="0" borderId="0" xfId="0" applyNumberFormat="1" applyFont="1" applyAlignment="1">
      <alignment horizontal="left"/>
    </xf>
    <xf numFmtId="166" fontId="57" fillId="0" borderId="0" xfId="2" applyNumberFormat="1" applyFont="1" applyAlignment="1">
      <alignment horizontal="left"/>
    </xf>
    <xf numFmtId="166" fontId="57" fillId="0" borderId="0" xfId="115" applyNumberFormat="1" applyFont="1" applyFill="1" applyAlignment="1">
      <alignment horizontal="right"/>
    </xf>
    <xf numFmtId="3" fontId="24" fillId="29" borderId="0" xfId="115" applyNumberFormat="1" applyFont="1" applyFill="1" applyAlignment="1">
      <alignment vertical="center"/>
    </xf>
    <xf numFmtId="0" fontId="24" fillId="0" borderId="23" xfId="2" applyFont="1" applyBorder="1" applyAlignment="1">
      <alignment horizontal="left" vertical="center"/>
    </xf>
    <xf numFmtId="3" fontId="24" fillId="0" borderId="23" xfId="115" applyNumberFormat="1" applyFont="1" applyFill="1" applyBorder="1" applyAlignment="1">
      <alignment horizontal="right" vertical="center"/>
    </xf>
    <xf numFmtId="0" fontId="57" fillId="0" borderId="0" xfId="2" applyFont="1" applyAlignment="1">
      <alignment horizontal="left" indent="2"/>
    </xf>
    <xf numFmtId="3" fontId="57" fillId="0" borderId="0" xfId="5" applyNumberFormat="1" applyFont="1" applyFill="1" applyAlignment="1">
      <alignment horizontal="right"/>
    </xf>
    <xf numFmtId="3" fontId="0" fillId="0" borderId="0" xfId="0" applyNumberFormat="1" applyAlignment="1">
      <alignment horizontal="right"/>
    </xf>
    <xf numFmtId="184" fontId="57" fillId="0" borderId="0" xfId="115" applyNumberFormat="1" applyFont="1" applyFill="1" applyAlignment="1">
      <alignment horizontal="right" wrapText="1"/>
    </xf>
    <xf numFmtId="184" fontId="57" fillId="0" borderId="0" xfId="115" applyNumberFormat="1" applyFont="1" applyFill="1" applyAlignment="1">
      <alignment horizontal="right" vertical="top" wrapText="1"/>
    </xf>
    <xf numFmtId="184" fontId="24" fillId="0" borderId="0" xfId="115" applyNumberFormat="1" applyFont="1" applyFill="1" applyAlignment="1">
      <alignment horizontal="right" vertical="center" wrapText="1"/>
    </xf>
    <xf numFmtId="0" fontId="24" fillId="0" borderId="0" xfId="2" applyFont="1"/>
    <xf numFmtId="3" fontId="57" fillId="0" borderId="0" xfId="115" applyNumberFormat="1" applyFont="1" applyFill="1" applyAlignment="1">
      <alignment horizontal="right" wrapText="1"/>
    </xf>
    <xf numFmtId="3" fontId="57" fillId="0" borderId="0" xfId="115" applyNumberFormat="1" applyFont="1" applyFill="1" applyAlignment="1">
      <alignment horizontal="right" vertical="top" wrapText="1"/>
    </xf>
    <xf numFmtId="3" fontId="24" fillId="0" borderId="0" xfId="115" applyNumberFormat="1" applyFont="1" applyFill="1" applyAlignment="1">
      <alignment horizontal="right" vertical="center" wrapText="1"/>
    </xf>
    <xf numFmtId="3" fontId="14" fillId="0" borderId="0" xfId="0" applyNumberFormat="1" applyFont="1" applyAlignment="1">
      <alignment wrapText="1"/>
    </xf>
    <xf numFmtId="3" fontId="72" fillId="0" borderId="0" xfId="0" applyNumberFormat="1" applyFont="1" applyAlignment="1">
      <alignment horizontal="right" vertical="center"/>
    </xf>
    <xf numFmtId="166" fontId="72" fillId="0" borderId="0" xfId="0" applyNumberFormat="1" applyFont="1" applyAlignment="1">
      <alignment horizontal="right" vertical="center"/>
    </xf>
    <xf numFmtId="3" fontId="0" fillId="0" borderId="0" xfId="0" applyNumberFormat="1" applyAlignment="1">
      <alignment horizontal="right" vertical="top"/>
    </xf>
    <xf numFmtId="166" fontId="0" fillId="0" borderId="0" xfId="0" applyNumberFormat="1" applyAlignment="1">
      <alignment horizontal="right" vertical="top"/>
    </xf>
    <xf numFmtId="3" fontId="124" fillId="0" borderId="0" xfId="0" applyNumberFormat="1" applyFont="1" applyAlignment="1">
      <alignment horizontal="left"/>
    </xf>
    <xf numFmtId="3" fontId="124" fillId="0" borderId="0" xfId="3" applyNumberFormat="1" applyFont="1" applyAlignment="1">
      <alignment horizontal="left" vertical="center"/>
    </xf>
    <xf numFmtId="166" fontId="145" fillId="0" borderId="0" xfId="3" applyNumberFormat="1" applyFont="1" applyAlignment="1">
      <alignment horizontal="right" wrapText="1"/>
    </xf>
    <xf numFmtId="166" fontId="145" fillId="0" borderId="0" xfId="3" applyNumberFormat="1" applyFont="1" applyAlignment="1">
      <alignment horizontal="right"/>
    </xf>
    <xf numFmtId="3" fontId="0" fillId="0" borderId="0" xfId="0" applyNumberFormat="1"/>
    <xf numFmtId="3" fontId="57" fillId="0" borderId="0" xfId="115" applyNumberFormat="1" applyFont="1" applyAlignment="1">
      <alignment horizontal="right" vertical="top" wrapText="1"/>
    </xf>
    <xf numFmtId="3" fontId="145" fillId="0" borderId="0" xfId="2" applyNumberFormat="1" applyFont="1"/>
    <xf numFmtId="3" fontId="24" fillId="0" borderId="0" xfId="115" applyNumberFormat="1" applyFont="1" applyAlignment="1">
      <alignment horizontal="right" vertical="center" wrapText="1"/>
    </xf>
    <xf numFmtId="3" fontId="145" fillId="0" borderId="0" xfId="115" applyNumberFormat="1" applyFont="1" applyFill="1" applyAlignment="1">
      <alignment horizontal="right" wrapText="1"/>
    </xf>
    <xf numFmtId="3" fontId="145" fillId="0" borderId="0" xfId="3" applyNumberFormat="1" applyFont="1" applyAlignment="1">
      <alignment horizontal="right" wrapText="1"/>
    </xf>
    <xf numFmtId="3" fontId="57" fillId="0" borderId="0" xfId="3" applyNumberFormat="1" applyFont="1" applyAlignment="1">
      <alignment horizontal="right" vertical="top"/>
    </xf>
    <xf numFmtId="3" fontId="145" fillId="0" borderId="0" xfId="3" applyNumberFormat="1" applyFont="1" applyAlignment="1">
      <alignment horizontal="right"/>
    </xf>
    <xf numFmtId="3" fontId="24" fillId="0" borderId="23" xfId="3" applyNumberFormat="1" applyFont="1" applyBorder="1" applyAlignment="1">
      <alignment horizontal="right" vertical="center"/>
    </xf>
    <xf numFmtId="0" fontId="57" fillId="0" borderId="0" xfId="3" applyFont="1" applyAlignment="1">
      <alignment horizontal="left" indent="2"/>
    </xf>
    <xf numFmtId="166" fontId="57" fillId="27" borderId="0" xfId="3" applyNumberFormat="1" applyFont="1" applyFill="1" applyAlignment="1">
      <alignment horizontal="right" vertical="top"/>
    </xf>
    <xf numFmtId="166" fontId="57" fillId="27" borderId="0" xfId="3" applyNumberFormat="1" applyFont="1" applyFill="1" applyAlignment="1">
      <alignment horizontal="right"/>
    </xf>
    <xf numFmtId="0" fontId="145" fillId="27" borderId="0" xfId="2" applyFont="1" applyFill="1"/>
    <xf numFmtId="167" fontId="145" fillId="27" borderId="0" xfId="3" applyNumberFormat="1" applyFont="1" applyFill="1" applyAlignment="1">
      <alignment horizontal="right" wrapText="1"/>
    </xf>
    <xf numFmtId="3" fontId="57" fillId="27" borderId="0" xfId="115" applyNumberFormat="1" applyFont="1" applyFill="1" applyAlignment="1">
      <alignment horizontal="right" wrapText="1"/>
    </xf>
    <xf numFmtId="3" fontId="57" fillId="27" borderId="0" xfId="115" applyNumberFormat="1" applyFont="1" applyFill="1" applyAlignment="1">
      <alignment horizontal="right" vertical="top" wrapText="1"/>
    </xf>
    <xf numFmtId="3" fontId="145" fillId="27" borderId="0" xfId="115" applyNumberFormat="1" applyFont="1" applyFill="1" applyAlignment="1">
      <alignment horizontal="right" wrapText="1"/>
    </xf>
    <xf numFmtId="3" fontId="24" fillId="27" borderId="0" xfId="115" applyNumberFormat="1" applyFont="1" applyFill="1" applyAlignment="1">
      <alignment horizontal="right" vertical="center" wrapText="1"/>
    </xf>
    <xf numFmtId="3" fontId="57" fillId="27" borderId="0" xfId="3" applyNumberFormat="1" applyFont="1" applyFill="1" applyAlignment="1">
      <alignment horizontal="right" wrapText="1"/>
    </xf>
    <xf numFmtId="3" fontId="57" fillId="27" borderId="0" xfId="3" applyNumberFormat="1" applyFont="1" applyFill="1" applyAlignment="1">
      <alignment horizontal="right" vertical="top" wrapText="1"/>
    </xf>
    <xf numFmtId="3" fontId="24" fillId="27" borderId="0" xfId="3" applyNumberFormat="1" applyFont="1" applyFill="1" applyAlignment="1">
      <alignment horizontal="right" vertical="center" wrapText="1"/>
    </xf>
    <xf numFmtId="3" fontId="57" fillId="29" borderId="0" xfId="115" applyNumberFormat="1" applyFont="1" applyFill="1" applyBorder="1" applyAlignment="1">
      <alignment horizontal="right"/>
    </xf>
    <xf numFmtId="3" fontId="57" fillId="29" borderId="0" xfId="115" applyNumberFormat="1" applyFont="1" applyFill="1" applyBorder="1" applyAlignment="1">
      <alignment horizontal="right" vertical="top"/>
    </xf>
    <xf numFmtId="3" fontId="24" fillId="29" borderId="0" xfId="115" applyNumberFormat="1" applyFont="1" applyFill="1" applyBorder="1" applyAlignment="1">
      <alignment horizontal="right" vertical="center"/>
    </xf>
    <xf numFmtId="3" fontId="24" fillId="29" borderId="23" xfId="115" applyNumberFormat="1" applyFont="1" applyFill="1" applyBorder="1" applyAlignment="1">
      <alignment horizontal="right" vertical="center"/>
    </xf>
    <xf numFmtId="3" fontId="57" fillId="29" borderId="0" xfId="3" applyNumberFormat="1" applyFont="1" applyFill="1" applyAlignment="1">
      <alignment horizontal="right"/>
    </xf>
    <xf numFmtId="0" fontId="57" fillId="27" borderId="0" xfId="3" applyFont="1" applyFill="1" applyAlignment="1">
      <alignment horizontal="left" indent="2"/>
    </xf>
    <xf numFmtId="0" fontId="57" fillId="29" borderId="0" xfId="2" applyFont="1" applyFill="1" applyAlignment="1">
      <alignment horizontal="left" indent="2"/>
    </xf>
    <xf numFmtId="167" fontId="24" fillId="0" borderId="0" xfId="3" applyNumberFormat="1" applyFont="1" applyAlignment="1">
      <alignment horizontal="right" vertical="center"/>
    </xf>
    <xf numFmtId="3" fontId="24" fillId="0" borderId="0" xfId="5" applyNumberFormat="1" applyFont="1" applyFill="1" applyAlignment="1">
      <alignment horizontal="right" vertical="center"/>
    </xf>
    <xf numFmtId="0" fontId="24" fillId="0" borderId="0" xfId="2" applyFont="1" applyAlignment="1">
      <alignment vertical="center" wrapText="1"/>
    </xf>
    <xf numFmtId="0" fontId="57" fillId="0" borderId="0" xfId="3" applyFont="1" applyAlignment="1">
      <alignment horizontal="left" wrapText="1" indent="2"/>
    </xf>
    <xf numFmtId="3" fontId="57" fillId="0" borderId="0" xfId="5" applyNumberFormat="1" applyFont="1" applyFill="1" applyAlignment="1">
      <alignment horizontal="right" vertical="top"/>
    </xf>
    <xf numFmtId="166" fontId="24" fillId="0" borderId="0" xfId="0" applyNumberFormat="1" applyFont="1" applyAlignment="1">
      <alignment horizontal="left" vertical="center"/>
    </xf>
    <xf numFmtId="0" fontId="135" fillId="27" borderId="0" xfId="0" applyFont="1" applyFill="1" applyAlignment="1">
      <alignment horizontal="left"/>
    </xf>
    <xf numFmtId="181" fontId="135" fillId="27" borderId="0" xfId="0" applyNumberFormat="1" applyFont="1" applyFill="1"/>
    <xf numFmtId="0" fontId="72" fillId="0" borderId="20" xfId="0" applyFont="1" applyBorder="1" applyAlignment="1">
      <alignment horizontal="left" vertical="top" wrapText="1"/>
    </xf>
    <xf numFmtId="166" fontId="0" fillId="0" borderId="0" xfId="0" applyNumberFormat="1" applyAlignment="1">
      <alignment horizontal="right" wrapText="1"/>
    </xf>
    <xf numFmtId="0" fontId="72" fillId="0" borderId="0" xfId="0" applyFont="1" applyAlignment="1">
      <alignment horizontal="left" vertical="top" wrapText="1"/>
    </xf>
    <xf numFmtId="0" fontId="0" fillId="0" borderId="20" xfId="0" applyBorder="1"/>
    <xf numFmtId="0" fontId="103" fillId="0" borderId="0" xfId="1" applyFont="1" applyFill="1" applyAlignment="1" applyProtection="1"/>
    <xf numFmtId="0" fontId="103" fillId="0" borderId="0" xfId="1" applyFont="1" applyFill="1" applyBorder="1" applyAlignment="1" applyProtection="1"/>
    <xf numFmtId="0" fontId="138" fillId="0" borderId="0" xfId="1" applyFont="1" applyFill="1" applyBorder="1" applyAlignment="1" applyProtection="1"/>
    <xf numFmtId="0" fontId="130" fillId="0" borderId="0" xfId="2" applyFont="1"/>
    <xf numFmtId="1" fontId="57" fillId="27" borderId="0" xfId="0" applyNumberFormat="1" applyFont="1" applyFill="1"/>
    <xf numFmtId="186" fontId="57" fillId="27" borderId="18" xfId="0" applyNumberFormat="1" applyFont="1" applyFill="1" applyBorder="1" applyAlignment="1">
      <alignment vertical="center" wrapText="1"/>
    </xf>
    <xf numFmtId="186" fontId="57" fillId="27" borderId="18" xfId="0" applyNumberFormat="1" applyFont="1" applyFill="1" applyBorder="1" applyAlignment="1">
      <alignment vertical="top" wrapText="1"/>
    </xf>
    <xf numFmtId="186" fontId="57" fillId="27" borderId="18" xfId="0" applyNumberFormat="1" applyFont="1" applyFill="1" applyBorder="1" applyAlignment="1">
      <alignment horizontal="right"/>
    </xf>
    <xf numFmtId="166" fontId="2" fillId="0" borderId="0" xfId="0" applyNumberFormat="1" applyFont="1" applyAlignment="1">
      <alignment horizontal="right" vertical="center" wrapText="1"/>
    </xf>
    <xf numFmtId="0" fontId="113" fillId="0" borderId="0" xfId="132" applyFont="1" applyFill="1" applyBorder="1" applyAlignment="1">
      <alignment vertical="center"/>
    </xf>
    <xf numFmtId="0" fontId="0" fillId="27" borderId="0" xfId="0" applyFill="1" applyAlignment="1">
      <alignment wrapText="1"/>
    </xf>
    <xf numFmtId="14" fontId="57" fillId="0" borderId="0" xfId="0" applyNumberFormat="1" applyFont="1" applyAlignment="1">
      <alignment horizontal="right"/>
    </xf>
    <xf numFmtId="0" fontId="138" fillId="0" borderId="0" xfId="1" applyFont="1" applyFill="1" applyAlignment="1" applyProtection="1"/>
    <xf numFmtId="0" fontId="146" fillId="28" borderId="0" xfId="2" applyFont="1" applyFill="1"/>
    <xf numFmtId="0" fontId="147" fillId="0" borderId="0" xfId="0" applyFont="1" applyAlignment="1">
      <alignment horizontal="left"/>
    </xf>
    <xf numFmtId="0" fontId="147" fillId="0" borderId="0" xfId="3" applyFont="1" applyAlignment="1">
      <alignment horizontal="left" wrapText="1"/>
    </xf>
    <xf numFmtId="3" fontId="147" fillId="0" borderId="0" xfId="0" applyNumberFormat="1" applyFont="1" applyAlignment="1">
      <alignment horizontal="right"/>
    </xf>
    <xf numFmtId="166" fontId="147" fillId="0" borderId="0" xfId="0" applyNumberFormat="1" applyFont="1" applyAlignment="1">
      <alignment horizontal="right"/>
    </xf>
    <xf numFmtId="0" fontId="88" fillId="0" borderId="0" xfId="62" applyFont="1" applyFill="1" applyBorder="1" applyAlignment="1">
      <alignment vertical="center"/>
    </xf>
    <xf numFmtId="0" fontId="57" fillId="0" borderId="0" xfId="63" applyFont="1" applyFill="1" applyBorder="1" applyAlignment="1">
      <alignment wrapText="1"/>
    </xf>
    <xf numFmtId="0" fontId="57" fillId="0" borderId="0" xfId="63" applyFont="1" applyFill="1" applyBorder="1" applyAlignment="1">
      <alignment vertical="center" wrapText="1"/>
    </xf>
    <xf numFmtId="0" fontId="58" fillId="0" borderId="0" xfId="63" applyFont="1" applyFill="1" applyBorder="1" applyAlignment="1">
      <alignment wrapText="1"/>
    </xf>
    <xf numFmtId="188" fontId="57" fillId="0" borderId="0" xfId="0" applyNumberFormat="1" applyFont="1" applyAlignment="1">
      <alignment horizontal="right"/>
    </xf>
    <xf numFmtId="0" fontId="57" fillId="0" borderId="0" xfId="135" applyFont="1" applyAlignment="1">
      <alignment horizontal="left" wrapText="1"/>
    </xf>
    <xf numFmtId="0" fontId="92" fillId="0" borderId="0" xfId="138" applyFont="1" applyFill="1" applyAlignment="1">
      <alignment horizontal="left" vertical="top" wrapText="1"/>
    </xf>
    <xf numFmtId="0" fontId="92" fillId="0" borderId="0" xfId="135" applyFont="1" applyAlignment="1">
      <alignment horizontal="left" wrapText="1"/>
    </xf>
    <xf numFmtId="0" fontId="78" fillId="0" borderId="0" xfId="1" applyFill="1" applyBorder="1" applyAlignment="1" applyProtection="1">
      <alignment vertical="center"/>
    </xf>
    <xf numFmtId="0" fontId="78" fillId="0" borderId="0" xfId="1" applyFill="1" applyBorder="1" applyAlignment="1" applyProtection="1"/>
    <xf numFmtId="0" fontId="78" fillId="0" borderId="0" xfId="1" applyFill="1" applyAlignment="1" applyProtection="1"/>
    <xf numFmtId="0" fontId="0" fillId="0" borderId="0" xfId="0" applyAlignment="1">
      <alignment horizontal="left" vertical="top"/>
    </xf>
    <xf numFmtId="0" fontId="75" fillId="0" borderId="0" xfId="135" applyFont="1" applyAlignment="1">
      <alignment horizontal="left" vertical="top"/>
    </xf>
    <xf numFmtId="166" fontId="57" fillId="0" borderId="35" xfId="2" applyNumberFormat="1" applyFont="1" applyBorder="1"/>
    <xf numFmtId="0" fontId="24" fillId="0" borderId="23" xfId="115" applyNumberFormat="1" applyFont="1" applyFill="1" applyBorder="1" applyAlignment="1">
      <alignment horizontal="left" vertical="center"/>
    </xf>
    <xf numFmtId="3" fontId="24" fillId="0" borderId="23" xfId="2" applyNumberFormat="1" applyFont="1" applyBorder="1" applyAlignment="1">
      <alignment vertical="center"/>
    </xf>
    <xf numFmtId="0" fontId="0" fillId="0" borderId="23" xfId="0" applyBorder="1"/>
    <xf numFmtId="166" fontId="0" fillId="0" borderId="23" xfId="0" applyNumberFormat="1" applyBorder="1" applyAlignment="1">
      <alignment horizontal="right"/>
    </xf>
    <xf numFmtId="0" fontId="24" fillId="0" borderId="23" xfId="3" applyFont="1" applyBorder="1" applyAlignment="1">
      <alignment horizontal="left" vertical="center"/>
    </xf>
    <xf numFmtId="166" fontId="24" fillId="0" borderId="23" xfId="3" applyNumberFormat="1" applyFont="1" applyBorder="1" applyAlignment="1">
      <alignment horizontal="right" vertical="center" wrapText="1"/>
    </xf>
    <xf numFmtId="3" fontId="24" fillId="0" borderId="23" xfId="115" applyNumberFormat="1" applyFont="1" applyFill="1" applyBorder="1" applyAlignment="1">
      <alignment horizontal="right" vertical="center" wrapText="1"/>
    </xf>
    <xf numFmtId="167" fontId="24" fillId="0" borderId="23" xfId="3" applyNumberFormat="1" applyFont="1" applyBorder="1" applyAlignment="1">
      <alignment horizontal="right" vertical="center"/>
    </xf>
    <xf numFmtId="3" fontId="24" fillId="0" borderId="23" xfId="5" applyNumberFormat="1" applyFont="1" applyFill="1" applyBorder="1" applyAlignment="1">
      <alignment horizontal="right" vertical="center"/>
    </xf>
    <xf numFmtId="167" fontId="24" fillId="0" borderId="23" xfId="0" applyNumberFormat="1" applyFont="1" applyBorder="1" applyAlignment="1">
      <alignment horizontal="right" vertical="center"/>
    </xf>
    <xf numFmtId="0" fontId="21" fillId="0" borderId="0" xfId="0" applyFont="1" applyAlignment="1">
      <alignment horizontal="left" vertical="center" wrapText="1"/>
    </xf>
    <xf numFmtId="0" fontId="19" fillId="27" borderId="0" xfId="2" applyFill="1" applyAlignment="1">
      <alignment horizontal="left" vertical="top" wrapText="1"/>
    </xf>
    <xf numFmtId="0" fontId="21" fillId="27" borderId="0" xfId="2" applyFont="1" applyFill="1" applyAlignment="1">
      <alignment horizontal="left" vertical="top" wrapText="1"/>
    </xf>
    <xf numFmtId="0" fontId="72" fillId="27" borderId="0" xfId="0" applyFont="1" applyFill="1" applyAlignment="1">
      <alignment horizontal="left" vertical="center" wrapText="1"/>
    </xf>
    <xf numFmtId="0" fontId="72" fillId="27" borderId="0" xfId="0" applyFont="1" applyFill="1" applyAlignment="1">
      <alignment horizontal="left" wrapText="1"/>
    </xf>
    <xf numFmtId="0" fontId="72" fillId="0" borderId="20" xfId="0" applyFont="1" applyBorder="1" applyAlignment="1">
      <alignment horizontal="left" vertical="top" wrapText="1"/>
    </xf>
    <xf numFmtId="0" fontId="72" fillId="0" borderId="0" xfId="0" applyFont="1" applyAlignment="1">
      <alignment horizontal="left" vertical="top" wrapText="1"/>
    </xf>
    <xf numFmtId="0" fontId="0" fillId="0" borderId="0" xfId="0" applyAlignment="1">
      <alignment horizontal="left" vertical="top" wrapText="1"/>
    </xf>
    <xf numFmtId="0" fontId="144" fillId="27" borderId="5" xfId="162" applyFill="1" applyBorder="1" applyAlignment="1">
      <alignment horizontal="left" wrapText="1"/>
    </xf>
    <xf numFmtId="0" fontId="144" fillId="27" borderId="0" xfId="162" applyFill="1" applyAlignment="1">
      <alignment horizontal="left" wrapText="1"/>
    </xf>
    <xf numFmtId="0" fontId="144" fillId="27" borderId="18" xfId="162" applyFill="1" applyBorder="1" applyAlignment="1">
      <alignment horizontal="left" wrapText="1"/>
    </xf>
    <xf numFmtId="0" fontId="144" fillId="27" borderId="26" xfId="162" applyFill="1" applyBorder="1" applyAlignment="1">
      <alignment horizontal="left" wrapText="1"/>
    </xf>
    <xf numFmtId="0" fontId="144" fillId="27" borderId="3" xfId="162" applyFill="1" applyBorder="1" applyAlignment="1">
      <alignment horizontal="left" wrapText="1"/>
    </xf>
    <xf numFmtId="0" fontId="144" fillId="27" borderId="32" xfId="162" applyFill="1" applyBorder="1" applyAlignment="1">
      <alignment horizontal="left" wrapText="1"/>
    </xf>
    <xf numFmtId="0" fontId="144" fillId="27" borderId="5" xfId="161" applyFont="1" applyFill="1" applyBorder="1" applyAlignment="1">
      <alignment horizontal="left" wrapText="1"/>
    </xf>
    <xf numFmtId="0" fontId="144" fillId="27" borderId="0" xfId="161" applyFont="1" applyFill="1" applyAlignment="1">
      <alignment horizontal="left" wrapText="1"/>
    </xf>
    <xf numFmtId="0" fontId="144" fillId="27" borderId="18" xfId="161" applyFont="1" applyFill="1" applyBorder="1" applyAlignment="1">
      <alignment horizontal="left" wrapText="1"/>
    </xf>
    <xf numFmtId="0" fontId="144" fillId="27" borderId="26" xfId="161" applyFont="1" applyFill="1" applyBorder="1" applyAlignment="1">
      <alignment horizontal="left" wrapText="1"/>
    </xf>
    <xf numFmtId="0" fontId="144" fillId="27" borderId="3" xfId="161" applyFont="1" applyFill="1" applyBorder="1" applyAlignment="1">
      <alignment horizontal="left" wrapText="1"/>
    </xf>
    <xf numFmtId="0" fontId="144" fillId="27" borderId="32" xfId="161" applyFont="1" applyFill="1" applyBorder="1" applyAlignment="1">
      <alignment horizontal="left" wrapText="1"/>
    </xf>
    <xf numFmtId="0" fontId="78" fillId="0" borderId="0" xfId="1" applyAlignment="1" applyProtection="1">
      <alignment vertical="top" wrapText="1"/>
    </xf>
    <xf numFmtId="0" fontId="78" fillId="0" borderId="0" xfId="1" applyAlignment="1" applyProtection="1">
      <alignment horizontal="left" vertical="center"/>
    </xf>
    <xf numFmtId="0" fontId="78" fillId="0" borderId="0" xfId="1" applyAlignment="1" applyProtection="1">
      <alignment horizontal="left" vertical="top"/>
    </xf>
    <xf numFmtId="0" fontId="113" fillId="0" borderId="0" xfId="0" applyFont="1" applyAlignment="1">
      <alignment vertical="center"/>
    </xf>
  </cellXfs>
  <cellStyles count="164">
    <cellStyle name="%" xfId="4" xr:uid="{00000000-0005-0000-0000-000000000000}"/>
    <cellStyle name="% 2" xfId="3" xr:uid="{00000000-0005-0000-0000-000001000000}"/>
    <cellStyle name="% 3" xfId="111" xr:uid="{00000000-0005-0000-0000-000002000000}"/>
    <cellStyle name="20% - Accent1 2" xfId="15" xr:uid="{00000000-0005-0000-0000-000003000000}"/>
    <cellStyle name="20% - Accent2 2" xfId="16" xr:uid="{00000000-0005-0000-0000-000004000000}"/>
    <cellStyle name="20% - Accent3 2" xfId="17" xr:uid="{00000000-0005-0000-0000-000005000000}"/>
    <cellStyle name="20% - Accent4 2" xfId="18" xr:uid="{00000000-0005-0000-0000-000006000000}"/>
    <cellStyle name="20% - Accent5 2" xfId="19" xr:uid="{00000000-0005-0000-0000-000007000000}"/>
    <cellStyle name="20% - Accent6 2" xfId="20" xr:uid="{00000000-0005-0000-0000-000008000000}"/>
    <cellStyle name="40% - Accent1 2" xfId="21" xr:uid="{00000000-0005-0000-0000-000009000000}"/>
    <cellStyle name="40% - Accent2 2" xfId="22" xr:uid="{00000000-0005-0000-0000-00000A000000}"/>
    <cellStyle name="40% - Accent3 2" xfId="23" xr:uid="{00000000-0005-0000-0000-00000B000000}"/>
    <cellStyle name="40% - Accent4 2" xfId="24" xr:uid="{00000000-0005-0000-0000-00000C000000}"/>
    <cellStyle name="40% - Accent5 2" xfId="25" xr:uid="{00000000-0005-0000-0000-00000D000000}"/>
    <cellStyle name="40% - Accent6 2" xfId="26" xr:uid="{00000000-0005-0000-0000-00000E000000}"/>
    <cellStyle name="60% - Accent1 2" xfId="27" xr:uid="{00000000-0005-0000-0000-00000F000000}"/>
    <cellStyle name="60% - Accent2 2" xfId="28" xr:uid="{00000000-0005-0000-0000-000010000000}"/>
    <cellStyle name="60% - Accent3 2" xfId="29" xr:uid="{00000000-0005-0000-0000-000011000000}"/>
    <cellStyle name="60% - Accent4 2" xfId="30" xr:uid="{00000000-0005-0000-0000-000012000000}"/>
    <cellStyle name="60% - Accent5 2" xfId="31" xr:uid="{00000000-0005-0000-0000-000013000000}"/>
    <cellStyle name="60% - Accent6 2" xfId="32" xr:uid="{00000000-0005-0000-0000-000014000000}"/>
    <cellStyle name="Accent1 2" xfId="33" xr:uid="{00000000-0005-0000-0000-000015000000}"/>
    <cellStyle name="Accent2 2" xfId="34" xr:uid="{00000000-0005-0000-0000-000016000000}"/>
    <cellStyle name="Accent3 2" xfId="35" xr:uid="{00000000-0005-0000-0000-000017000000}"/>
    <cellStyle name="Accent4 2" xfId="36" xr:uid="{00000000-0005-0000-0000-000018000000}"/>
    <cellStyle name="Accent5 2" xfId="37" xr:uid="{00000000-0005-0000-0000-000019000000}"/>
    <cellStyle name="Accent6 2" xfId="38" xr:uid="{00000000-0005-0000-0000-00001A000000}"/>
    <cellStyle name="ANCLAS,REZONES Y SUS PARTES,DE FUNDICION,DE HIERRO O DE ACERO" xfId="39" xr:uid="{00000000-0005-0000-0000-00001B000000}"/>
    <cellStyle name="ANCLAS,REZONES Y SUS PARTES,DE FUNDICION,DE HIERRO O DE ACERO 2" xfId="40" xr:uid="{00000000-0005-0000-0000-00001C000000}"/>
    <cellStyle name="annee semestre" xfId="41" xr:uid="{00000000-0005-0000-0000-00001D000000}"/>
    <cellStyle name="Bad 2" xfId="42" xr:uid="{00000000-0005-0000-0000-00001E000000}"/>
    <cellStyle name="Bulletin Cells" xfId="43" xr:uid="{00000000-0005-0000-0000-00001F000000}"/>
    <cellStyle name="Calculation 2" xfId="44" xr:uid="{00000000-0005-0000-0000-000020000000}"/>
    <cellStyle name="Check Cell 2" xfId="45" xr:uid="{00000000-0005-0000-0000-000021000000}"/>
    <cellStyle name="Comma" xfId="115" builtinId="3"/>
    <cellStyle name="Comma 2" xfId="5" xr:uid="{00000000-0005-0000-0000-000023000000}"/>
    <cellStyle name="Comma 3" xfId="6" xr:uid="{00000000-0005-0000-0000-000024000000}"/>
    <cellStyle name="Comma 4" xfId="7" xr:uid="{00000000-0005-0000-0000-000025000000}"/>
    <cellStyle name="Comma 4 2" xfId="120" xr:uid="{00000000-0005-0000-0000-000026000000}"/>
    <cellStyle name="Comma 5" xfId="121" xr:uid="{00000000-0005-0000-0000-000027000000}"/>
    <cellStyle name="Comma 6" xfId="131" xr:uid="{00000000-0005-0000-0000-000028000000}"/>
    <cellStyle name="Comma 7" xfId="151" xr:uid="{BE30550C-975E-4BA5-973C-8826589AEC61}"/>
    <cellStyle name="Comma 8" xfId="160" xr:uid="{2C71038D-F492-4007-B6D6-09D3D8E4BA60}"/>
    <cellStyle name="Comma0" xfId="46" xr:uid="{00000000-0005-0000-0000-000029000000}"/>
    <cellStyle name="Currency 2" xfId="112" xr:uid="{00000000-0005-0000-0000-00002A000000}"/>
    <cellStyle name="Currency0" xfId="47" xr:uid="{00000000-0005-0000-0000-00002B000000}"/>
    <cellStyle name="Data_Total" xfId="48" xr:uid="{00000000-0005-0000-0000-00002C000000}"/>
    <cellStyle name="Date" xfId="49" xr:uid="{00000000-0005-0000-0000-00002D000000}"/>
    <cellStyle name="données" xfId="50" xr:uid="{00000000-0005-0000-0000-00002E000000}"/>
    <cellStyle name="donnéesbord" xfId="51" xr:uid="{00000000-0005-0000-0000-00002F000000}"/>
    <cellStyle name="Euro" xfId="52" xr:uid="{00000000-0005-0000-0000-000030000000}"/>
    <cellStyle name="Euro 2" xfId="53" xr:uid="{00000000-0005-0000-0000-000031000000}"/>
    <cellStyle name="Explanatory Text 2" xfId="54" xr:uid="{00000000-0005-0000-0000-000032000000}"/>
    <cellStyle name="financniO" xfId="55" xr:uid="{00000000-0005-0000-0000-000033000000}"/>
    <cellStyle name="Fixed" xfId="56" xr:uid="{00000000-0005-0000-0000-000034000000}"/>
    <cellStyle name="Good 2" xfId="57" xr:uid="{00000000-0005-0000-0000-000035000000}"/>
    <cellStyle name="Grey" xfId="58" xr:uid="{00000000-0005-0000-0000-000036000000}"/>
    <cellStyle name="Header1" xfId="59" xr:uid="{00000000-0005-0000-0000-000037000000}"/>
    <cellStyle name="Header2" xfId="60" xr:uid="{00000000-0005-0000-0000-000038000000}"/>
    <cellStyle name="Heading" xfId="61" xr:uid="{00000000-0005-0000-0000-000039000000}"/>
    <cellStyle name="Heading 1" xfId="132" builtinId="16"/>
    <cellStyle name="Heading 1 2" xfId="62" xr:uid="{00000000-0005-0000-0000-00003A000000}"/>
    <cellStyle name="Heading 1 2 2" xfId="137" xr:uid="{178D5492-78BB-4EDB-8049-55FC9F66AD06}"/>
    <cellStyle name="Heading 1 3" xfId="133" xr:uid="{633DC6A7-8FB3-4C7A-9769-6DE1A5F5D22F}"/>
    <cellStyle name="Heading 2 2" xfId="63" xr:uid="{00000000-0005-0000-0000-00003B000000}"/>
    <cellStyle name="Heading 2 2 2" xfId="140" xr:uid="{AF045B2D-4C6F-4780-9868-02BCD525EE25}"/>
    <cellStyle name="Heading 3 2" xfId="64" xr:uid="{00000000-0005-0000-0000-00003C000000}"/>
    <cellStyle name="Heading 3 2 2" xfId="141" xr:uid="{D8F4626F-2777-45BC-B361-325C9B255D07}"/>
    <cellStyle name="Heading 4 2" xfId="65" xr:uid="{00000000-0005-0000-0000-00003D000000}"/>
    <cellStyle name="Heading 5" xfId="66" xr:uid="{00000000-0005-0000-0000-00003E000000}"/>
    <cellStyle name="Headings" xfId="67" xr:uid="{00000000-0005-0000-0000-00003F000000}"/>
    <cellStyle name="Headings 2" xfId="134" xr:uid="{B7292CC4-238F-43C1-A300-C293E3CBDCC9}"/>
    <cellStyle name="Hyperlink" xfId="1" builtinId="8" customBuiltin="1"/>
    <cellStyle name="Hyperlink 2" xfId="8" xr:uid="{00000000-0005-0000-0000-000041000000}"/>
    <cellStyle name="Hyperlink 2 2" xfId="138" xr:uid="{3E2BF53E-D021-4982-9099-41C213F42404}"/>
    <cellStyle name="Hyperlink 3" xfId="116" xr:uid="{00000000-0005-0000-0000-000042000000}"/>
    <cellStyle name="Input [yellow]" xfId="68" xr:uid="{00000000-0005-0000-0000-000043000000}"/>
    <cellStyle name="Input 2" xfId="69" xr:uid="{00000000-0005-0000-0000-000044000000}"/>
    <cellStyle name="Input 3" xfId="70" xr:uid="{00000000-0005-0000-0000-000045000000}"/>
    <cellStyle name="Input 4" xfId="71" xr:uid="{00000000-0005-0000-0000-000046000000}"/>
    <cellStyle name="Linked Cell 2" xfId="72" xr:uid="{00000000-0005-0000-0000-000047000000}"/>
    <cellStyle name="Neutral 2" xfId="73" xr:uid="{00000000-0005-0000-0000-000049000000}"/>
    <cellStyle name="Normal" xfId="0" builtinId="0" customBuiltin="1"/>
    <cellStyle name="Normal - Style1" xfId="74" xr:uid="{00000000-0005-0000-0000-00004B000000}"/>
    <cellStyle name="Normal 10" xfId="127" xr:uid="{00000000-0005-0000-0000-00004C000000}"/>
    <cellStyle name="Normal 11" xfId="130" xr:uid="{00000000-0005-0000-0000-00004D000000}"/>
    <cellStyle name="Normal 11 2" xfId="153" xr:uid="{98E474E6-D063-484E-8FBD-42F336ACB3BE}"/>
    <cellStyle name="Normal 12" xfId="143" xr:uid="{E20518DC-083B-4632-A678-AAB7DF1A4660}"/>
    <cellStyle name="Normal 13" xfId="144" xr:uid="{DED9ED79-F994-4810-BAB9-1915BC60E6FB}"/>
    <cellStyle name="Normal 14" xfId="145" xr:uid="{7AED58E0-1FAF-40BC-A856-A4E5FEC35EC8}"/>
    <cellStyle name="Normal 15" xfId="146" xr:uid="{50EBBEAD-D689-4953-9FB7-E935988E17EC}"/>
    <cellStyle name="Normal 16" xfId="147" xr:uid="{78EDC684-3AFE-45F1-B1F9-46FBA5D79585}"/>
    <cellStyle name="Normal 17" xfId="148" xr:uid="{4D1D323D-7A14-4A39-9BF3-C0FCC753A946}"/>
    <cellStyle name="Normal 17 2 2 2" xfId="157" xr:uid="{99D1AA36-B9D0-444A-9259-726960E9B9B2}"/>
    <cellStyle name="Normal 18" xfId="149" xr:uid="{0234ABFD-BC78-40B6-8045-3DCBC12DE8A4}"/>
    <cellStyle name="Normal 19" xfId="154" xr:uid="{EF5426E4-823E-49E5-BC69-E5CF7C7D4AC9}"/>
    <cellStyle name="Normal 19 2" xfId="155" xr:uid="{41D31BD4-0106-40D4-9A20-C75F5058646F}"/>
    <cellStyle name="Normal 19 2 2" xfId="156" xr:uid="{A63A9C34-40FC-46AF-8E55-FAEABB1C220B}"/>
    <cellStyle name="Normal 2" xfId="2" xr:uid="{00000000-0005-0000-0000-00004E000000}"/>
    <cellStyle name="Normal 2 2" xfId="14" xr:uid="{00000000-0005-0000-0000-00004F000000}"/>
    <cellStyle name="Normal 2 2 2" xfId="139" xr:uid="{B242717C-B497-4F62-9256-686747DBC6B1}"/>
    <cellStyle name="Normal 2 3" xfId="110" xr:uid="{00000000-0005-0000-0000-000050000000}"/>
    <cellStyle name="Normal 2 3 2" xfId="142" xr:uid="{76C2F4FB-CA42-4FE0-99FD-4C9E8984D517}"/>
    <cellStyle name="Normal 20" xfId="159" xr:uid="{04977314-02EC-47D4-BD23-A7E7E906001C}"/>
    <cellStyle name="Normal 21" xfId="161" xr:uid="{501FE27D-D3CB-4919-A046-BA96EB84B466}"/>
    <cellStyle name="Normal 22" xfId="135" xr:uid="{CC4562C2-8A38-4BFC-A6E9-A6AFBDB7D810}"/>
    <cellStyle name="Normal 23" xfId="162" xr:uid="{15E4CF04-28B1-40BA-BE50-8FDA14358819}"/>
    <cellStyle name="Normal 3" xfId="9" xr:uid="{00000000-0005-0000-0000-000051000000}"/>
    <cellStyle name="Normal 3 2" xfId="75" xr:uid="{00000000-0005-0000-0000-000052000000}"/>
    <cellStyle name="Normal 3 3" xfId="124" xr:uid="{00000000-0005-0000-0000-000053000000}"/>
    <cellStyle name="Normal 3 4" xfId="117" xr:uid="{00000000-0005-0000-0000-000054000000}"/>
    <cellStyle name="Normal 3 5" xfId="126" xr:uid="{00000000-0005-0000-0000-000055000000}"/>
    <cellStyle name="Normal 4" xfId="76" xr:uid="{00000000-0005-0000-0000-000056000000}"/>
    <cellStyle name="Normal 5" xfId="13" xr:uid="{00000000-0005-0000-0000-000057000000}"/>
    <cellStyle name="Normal 5 2" xfId="109" xr:uid="{00000000-0005-0000-0000-000058000000}"/>
    <cellStyle name="Normal 5 3" xfId="125" xr:uid="{00000000-0005-0000-0000-000059000000}"/>
    <cellStyle name="Normal 6" xfId="108" xr:uid="{00000000-0005-0000-0000-00005A000000}"/>
    <cellStyle name="Normal 6 2" xfId="113" xr:uid="{00000000-0005-0000-0000-00005B000000}"/>
    <cellStyle name="Normal 7" xfId="118" xr:uid="{00000000-0005-0000-0000-00005C000000}"/>
    <cellStyle name="Normal 7 2" xfId="122" xr:uid="{00000000-0005-0000-0000-00005D000000}"/>
    <cellStyle name="Normal 8" xfId="119" xr:uid="{00000000-0005-0000-0000-00005E000000}"/>
    <cellStyle name="Normal 9" xfId="123" xr:uid="{00000000-0005-0000-0000-00005F000000}"/>
    <cellStyle name="Normal 9 2" xfId="150" xr:uid="{C9C7A313-C678-43D0-A5EB-8742A3C8011E}"/>
    <cellStyle name="Normal 9 2 2" xfId="152" xr:uid="{09AC76C8-5118-44CE-B014-C042036A1E6F}"/>
    <cellStyle name="Normal_1) Ste's Blank Sheet-Workbook1" xfId="114" xr:uid="{00000000-0005-0000-0000-000060000000}"/>
    <cellStyle name="Note 2" xfId="77" xr:uid="{00000000-0005-0000-0000-000061000000}"/>
    <cellStyle name="notes" xfId="78" xr:uid="{00000000-0005-0000-0000-000062000000}"/>
    <cellStyle name="ODMColheads" xfId="79" xr:uid="{00000000-0005-0000-0000-000063000000}"/>
    <cellStyle name="ODMNoneScot" xfId="80" xr:uid="{00000000-0005-0000-0000-000064000000}"/>
    <cellStyle name="ODMOrigins" xfId="81" xr:uid="{00000000-0005-0000-0000-000065000000}"/>
    <cellStyle name="ODMScotData" xfId="82" xr:uid="{00000000-0005-0000-0000-000066000000}"/>
    <cellStyle name="Output 2" xfId="83" xr:uid="{00000000-0005-0000-0000-000067000000}"/>
    <cellStyle name="Paragraph Han" xfId="136" xr:uid="{37091EE1-55CF-42B8-99C5-9C7F4B107BFA}"/>
    <cellStyle name="Per cent" xfId="12" builtinId="5"/>
    <cellStyle name="Per cent 2" xfId="158" xr:uid="{3607C0F9-D0CD-476B-88D2-B915BB572409}"/>
    <cellStyle name="Per cent 3" xfId="163" xr:uid="{70857502-C5FE-471D-824F-38C9EB03308C}"/>
    <cellStyle name="Percent [2]" xfId="84" xr:uid="{00000000-0005-0000-0000-000069000000}"/>
    <cellStyle name="Percent 2" xfId="10" xr:uid="{00000000-0005-0000-0000-00006A000000}"/>
    <cellStyle name="Percent 2 2" xfId="85" xr:uid="{00000000-0005-0000-0000-00006B000000}"/>
    <cellStyle name="Percent 3" xfId="11" xr:uid="{00000000-0005-0000-0000-00006C000000}"/>
    <cellStyle name="Percent 3 2" xfId="86" xr:uid="{00000000-0005-0000-0000-00006D000000}"/>
    <cellStyle name="Percent 4" xfId="87" xr:uid="{00000000-0005-0000-0000-00006E000000}"/>
    <cellStyle name="Percent 5" xfId="128" xr:uid="{00000000-0005-0000-0000-00006F000000}"/>
    <cellStyle name="Percent 5 2" xfId="129" xr:uid="{00000000-0005-0000-0000-000070000000}"/>
    <cellStyle name="Publication_style" xfId="88" xr:uid="{00000000-0005-0000-0000-000071000000}"/>
    <cellStyle name="Refdb standard" xfId="89" xr:uid="{00000000-0005-0000-0000-000072000000}"/>
    <cellStyle name="Refdb standard 2" xfId="90" xr:uid="{00000000-0005-0000-0000-000073000000}"/>
    <cellStyle name="Row_CategoryHeadings" xfId="91" xr:uid="{00000000-0005-0000-0000-000074000000}"/>
    <cellStyle name="semestre" xfId="92" xr:uid="{00000000-0005-0000-0000-000075000000}"/>
    <cellStyle name="Source" xfId="93" xr:uid="{00000000-0005-0000-0000-000076000000}"/>
    <cellStyle name="Table Cells" xfId="94" xr:uid="{00000000-0005-0000-0000-000077000000}"/>
    <cellStyle name="Table Column Headings" xfId="95" xr:uid="{00000000-0005-0000-0000-000078000000}"/>
    <cellStyle name="Table Number" xfId="96" xr:uid="{00000000-0005-0000-0000-000079000000}"/>
    <cellStyle name="Table Row Headings" xfId="97" xr:uid="{00000000-0005-0000-0000-00007A000000}"/>
    <cellStyle name="Table Title" xfId="98" xr:uid="{00000000-0005-0000-0000-00007B000000}"/>
    <cellStyle name="Table_Name" xfId="99" xr:uid="{00000000-0005-0000-0000-00007C000000}"/>
    <cellStyle name="tête chapitre" xfId="100" xr:uid="{00000000-0005-0000-0000-00007D000000}"/>
    <cellStyle name="Title 2" xfId="101" xr:uid="{00000000-0005-0000-0000-00007E000000}"/>
    <cellStyle name="titre" xfId="102" xr:uid="{00000000-0005-0000-0000-00007F000000}"/>
    <cellStyle name="Total 2" xfId="103" xr:uid="{00000000-0005-0000-0000-000080000000}"/>
    <cellStyle name="Warning Text 2" xfId="104" xr:uid="{00000000-0005-0000-0000-000081000000}"/>
    <cellStyle name="Warnings" xfId="105" xr:uid="{00000000-0005-0000-0000-000082000000}"/>
    <cellStyle name="ハイパーリンク" xfId="106" xr:uid="{00000000-0005-0000-0000-000083000000}"/>
    <cellStyle name="表示済みのハイパーリンク" xfId="107" xr:uid="{00000000-0005-0000-0000-000084000000}"/>
  </cellStyles>
  <dxfs count="9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indexed="10"/>
        </patternFill>
      </fill>
    </dxf>
    <dxf>
      <fill>
        <patternFill>
          <bgColor indexed="10"/>
        </patternFill>
      </fill>
    </dxf>
    <dxf>
      <fill>
        <patternFill>
          <bgColor indexed="10"/>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b val="0"/>
        <i val="0"/>
        <strike val="0"/>
        <condense val="0"/>
        <extend val="0"/>
        <outline val="0"/>
        <shadow val="0"/>
        <u val="none"/>
        <vertAlign val="baseline"/>
        <sz val="11"/>
        <color rgb="FF000000"/>
        <name val="Arial"/>
        <family val="2"/>
        <scheme val="none"/>
      </font>
      <numFmt numFmtId="166" formatCode="0.0"/>
      <alignment horizontal="right"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166" formatCode="0.0"/>
      <alignment horizontal="right"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6" formatCode="0.0"/>
      <alignment horizontal="right"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166" formatCode="0.0"/>
      <alignment horizontal="right"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166" formatCode="0.0"/>
      <alignment horizontal="right"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166" formatCode="0.0"/>
      <alignment horizontal="right"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166" formatCode="0.0"/>
      <alignment horizontal="right"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166" formatCode="0.0"/>
      <alignment horizontal="right"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right"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strike val="0"/>
        <outline val="0"/>
        <shadow val="0"/>
        <u val="none"/>
        <vertAlign val="baseline"/>
        <sz val="12"/>
        <color auto="1"/>
        <name val="Arial"/>
        <scheme val="none"/>
      </font>
      <fill>
        <patternFill patternType="none">
          <fgColor indexed="64"/>
          <bgColor auto="1"/>
        </patternFill>
      </fill>
    </dxf>
    <dxf>
      <border outline="0">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border diagonalUp="0" diagonalDown="0">
        <left style="thin">
          <color indexed="64"/>
        </left>
        <right style="thin">
          <color indexed="64"/>
        </right>
        <vertic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border diagonalUp="0" diagonalDown="0">
        <left style="thin">
          <color indexed="64"/>
        </left>
        <right style="thin">
          <color indexed="64"/>
        </right>
        <vertic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border diagonalUp="0" diagonalDown="0">
        <left/>
        <right style="thin">
          <color indexed="64"/>
        </right>
        <vertical/>
      </border>
    </dxf>
    <dxf>
      <font>
        <b val="0"/>
        <i val="0"/>
        <strike val="0"/>
        <condense val="0"/>
        <extend val="0"/>
        <outline val="0"/>
        <shadow val="0"/>
        <u val="none"/>
        <vertAlign val="baseline"/>
        <sz val="12"/>
        <color auto="1"/>
        <name val="Arial"/>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fill>
        <patternFill patternType="solid">
          <fgColor indexed="64"/>
          <bgColor theme="0"/>
        </patternFill>
      </fill>
    </dxf>
    <dxf>
      <border outline="0">
        <bottom style="medium">
          <color indexed="64"/>
        </bottom>
      </border>
    </dxf>
    <dxf>
      <font>
        <strike val="0"/>
        <outline val="0"/>
        <shadow val="0"/>
        <u val="none"/>
        <vertAlign val="baseline"/>
        <sz val="12"/>
        <color auto="1"/>
        <name val="Arial"/>
        <scheme val="none"/>
      </font>
      <fill>
        <patternFill patternType="none">
          <fgColor indexed="64"/>
          <bgColor auto="1"/>
        </patternFill>
      </fill>
    </dxf>
    <dxf>
      <font>
        <b val="0"/>
        <strike val="0"/>
        <outline val="0"/>
        <shadow val="0"/>
        <u val="none"/>
        <vertAlign val="baseline"/>
        <sz val="12"/>
        <color auto="1"/>
        <name val="Arial"/>
        <scheme val="none"/>
      </font>
      <numFmt numFmtId="3" formatCode="#,##0"/>
      <fill>
        <patternFill>
          <bgColor theme="0"/>
        </patternFill>
      </fill>
      <alignment horizontal="right" vertical="bottom" textRotation="0" indent="0" justifyLastLine="0" shrinkToFit="0" readingOrder="0"/>
    </dxf>
    <dxf>
      <font>
        <b val="0"/>
        <strike val="0"/>
        <outline val="0"/>
        <shadow val="0"/>
        <u val="none"/>
        <vertAlign val="baseline"/>
        <sz val="12"/>
        <color auto="1"/>
        <name val="Arial"/>
        <scheme val="none"/>
      </font>
      <numFmt numFmtId="167" formatCode="#,##0.0"/>
      <fill>
        <patternFill>
          <bgColor theme="0"/>
        </patternFill>
      </fill>
      <alignment horizontal="right" vertical="bottom" textRotation="0" indent="0" justifyLastLine="0" shrinkToFit="0" readingOrder="0"/>
    </dxf>
    <dxf>
      <font>
        <b val="0"/>
        <strike val="0"/>
        <outline val="0"/>
        <shadow val="0"/>
        <u val="none"/>
        <vertAlign val="baseline"/>
        <sz val="12"/>
        <color auto="1"/>
        <name val="Arial"/>
        <scheme val="none"/>
      </font>
      <numFmt numFmtId="167" formatCode="#,##0.0"/>
      <fill>
        <patternFill>
          <bgColor theme="0"/>
        </patternFill>
      </fill>
      <alignment horizontal="right" vertical="bottom" textRotation="0" indent="0" justifyLastLine="0" shrinkToFit="0" readingOrder="0"/>
    </dxf>
    <dxf>
      <font>
        <b val="0"/>
        <strike val="0"/>
        <outline val="0"/>
        <shadow val="0"/>
        <u val="none"/>
        <vertAlign val="baseline"/>
        <sz val="12"/>
        <color auto="1"/>
        <name val="Arial"/>
        <scheme val="none"/>
      </font>
      <numFmt numFmtId="167" formatCode="#,##0.0"/>
      <fill>
        <patternFill>
          <bgColor theme="0"/>
        </patternFill>
      </fill>
      <alignment horizontal="right" vertical="bottom" textRotation="0" indent="0" justifyLastLine="0" shrinkToFit="0" readingOrder="0"/>
    </dxf>
    <dxf>
      <font>
        <b val="0"/>
        <strike val="0"/>
        <outline val="0"/>
        <shadow val="0"/>
        <u val="none"/>
        <vertAlign val="baseline"/>
        <sz val="12"/>
        <color auto="1"/>
        <name val="Arial"/>
        <scheme val="none"/>
      </font>
      <numFmt numFmtId="167" formatCode="#,##0.0"/>
      <fill>
        <patternFill>
          <bgColor theme="0"/>
        </patternFill>
      </fill>
      <alignment horizontal="right" vertical="bottom" textRotation="0" indent="0" justifyLastLine="0" shrinkToFit="0" readingOrder="0"/>
    </dxf>
    <dxf>
      <font>
        <b val="0"/>
        <strike val="0"/>
        <outline val="0"/>
        <shadow val="0"/>
        <u val="none"/>
        <vertAlign val="baseline"/>
        <sz val="12"/>
        <color auto="1"/>
        <name val="Arial"/>
        <scheme val="none"/>
      </font>
      <numFmt numFmtId="167" formatCode="#,##0.0"/>
      <fill>
        <patternFill>
          <bgColor theme="0"/>
        </patternFill>
      </fill>
      <alignment horizontal="right" vertical="bottom" textRotation="0" indent="0" justifyLastLine="0" shrinkToFit="0" readingOrder="0"/>
    </dxf>
    <dxf>
      <font>
        <b val="0"/>
        <strike val="0"/>
        <outline val="0"/>
        <shadow val="0"/>
        <u val="none"/>
        <vertAlign val="baseline"/>
        <sz val="12"/>
        <color auto="1"/>
        <name val="Arial"/>
        <scheme val="none"/>
      </font>
      <numFmt numFmtId="167" formatCode="#,##0.0"/>
      <fill>
        <patternFill>
          <bgColor theme="0"/>
        </patternFill>
      </fill>
      <alignment horizontal="right" vertical="bottom" textRotation="0" indent="0" justifyLastLine="0" shrinkToFit="0" readingOrder="0"/>
    </dxf>
    <dxf>
      <font>
        <b val="0"/>
        <strike val="0"/>
        <outline val="0"/>
        <shadow val="0"/>
        <u val="none"/>
        <vertAlign val="baseline"/>
        <sz val="12"/>
        <color auto="1"/>
        <name val="Arial"/>
        <scheme val="none"/>
      </font>
      <fill>
        <patternFill>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vertical="bottom" textRotation="0" indent="0" justifyLastLine="0" shrinkToFit="0" readingOrder="0"/>
    </dxf>
    <dxf>
      <font>
        <b val="0"/>
        <strike val="0"/>
        <outline val="0"/>
        <shadow val="0"/>
        <u val="none"/>
        <vertAlign val="baseline"/>
        <sz val="12"/>
        <color auto="1"/>
        <name val="Arial"/>
        <scheme val="none"/>
      </font>
      <fill>
        <patternFill>
          <bgColor theme="0"/>
        </patternFill>
      </fill>
      <alignment vertical="bottom" textRotation="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strike val="0"/>
        <outline val="0"/>
        <shadow val="0"/>
        <u val="none"/>
        <vertAlign val="baseline"/>
        <sz val="12"/>
        <color auto="1"/>
        <name val="Arial"/>
        <scheme val="none"/>
      </font>
      <numFmt numFmtId="3" formatCode="#,##0"/>
      <fill>
        <patternFill patternType="none">
          <fgColor indexed="64"/>
          <bgColor auto="1"/>
        </patternFill>
      </fill>
      <alignment vertical="bottom" textRotation="0" indent="0" justifyLastLine="0" shrinkToFit="0" readingOrder="0"/>
    </dxf>
    <dxf>
      <font>
        <b val="0"/>
        <strike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strike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strike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strike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strike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strike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strike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strike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strike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_ ;\-#,##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_ ;\-#,##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_ ;\-#,##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_ ;\-#,##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_ ;\-#,##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8" formatCode="#,##0_ ;\-#,##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theme="0"/>
        </patternFill>
      </fill>
      <alignment horizontal="right" vertical="bottom" textRotation="0" wrapText="1" indent="0" justifyLastLine="0" shrinkToFit="0" readingOrder="0"/>
    </dxf>
    <dxf>
      <border outline="0">
        <bottom style="medium">
          <color indexed="64"/>
        </bottom>
      </border>
    </dxf>
    <dxf>
      <font>
        <b/>
        <i val="0"/>
        <strike val="0"/>
        <condense val="0"/>
        <extend val="0"/>
        <outline val="0"/>
        <shadow val="0"/>
        <u val="none"/>
        <vertAlign val="baseline"/>
        <sz val="12"/>
        <color auto="1"/>
        <name val="Arial"/>
        <family val="2"/>
        <scheme val="none"/>
      </font>
      <fill>
        <patternFill patternType="solid">
          <fgColor rgb="FF000000"/>
          <bgColor theme="0"/>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7" formatCode="#,##0.0_ ;\-#,##0.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7" formatCode="#,##0.0_ ;\-#,##0.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7" formatCode="#,##0.0_ ;\-#,##0.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7" formatCode="#,##0.0_ ;\-#,##0.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7" formatCode="#,##0.0_ ;\-#,##0.0\ "/>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1"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general"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1" indent="0" justifyLastLine="0" shrinkToFit="0" readingOrder="0"/>
    </dxf>
    <dxf>
      <font>
        <b val="0"/>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color auto="1"/>
        <name val="Arial"/>
        <scheme val="none"/>
      </font>
      <fill>
        <patternFill patternType="solid">
          <bgColor theme="0"/>
        </patternFill>
      </fill>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border outline="0">
        <bottom style="medium">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outline="0">
        <bottom style="medium">
          <color indexed="64"/>
        </bottom>
      </border>
    </dxf>
    <dxf>
      <font>
        <b/>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outline="0">
        <bottom style="medium">
          <color indexed="64"/>
        </bottom>
      </border>
    </dxf>
    <dxf>
      <font>
        <b/>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89" formatCode="_(* #,##0.0_);_(* \(#,##0.0\);_(* &quot;-&quot;??_);_(@_)"/>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9" formatCode="_(* #,##0.0_);_(* \(#,##0.0\);_(* &quot;-&quot;??_);_(@_)"/>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9" formatCode="_(* #,##0.0_);_(* \(#,##0.0\);_(* &quot;-&quot;??_);_(@_)"/>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9" formatCode="_(* #,##0.0_);_(* \(#,##0.0\);_(* &quot;-&quot;??_);_(@_)"/>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9" formatCode="_(* #,##0.0_);_(* \(#,##0.0\);_(* &quot;-&quot;??_);_(@_)"/>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9" formatCode="_(* #,##0.0_);_(* \(#,##0.0\);_(* &quot;-&quot;??_);_(@_)"/>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rgb="FF000000"/>
          <bgColor theme="0"/>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family val="2"/>
        <scheme val="none"/>
      </font>
      <fill>
        <patternFill patternType="solid">
          <fgColor rgb="FF000000"/>
          <bgColor theme="0"/>
        </patternFill>
      </fill>
      <alignment horizontal="right" vertical="bottom" textRotation="0" wrapText="1" indent="0" justifyLastLine="0" shrinkToFit="0" readingOrder="0"/>
    </dxf>
    <dxf>
      <font>
        <b val="0"/>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right" vertical="bottom" textRotation="0" indent="0" justifyLastLine="0" shrinkToFit="0" readingOrder="0"/>
    </dxf>
    <dxf>
      <font>
        <strike val="0"/>
        <outline val="0"/>
        <shadow val="0"/>
        <u val="none"/>
        <vertAlign val="baseline"/>
        <sz val="12"/>
        <color auto="1"/>
        <name val="Arial"/>
        <scheme val="none"/>
      </font>
      <fill>
        <patternFill patternType="solid">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color auto="1"/>
        <name val="Arial"/>
        <scheme val="none"/>
      </font>
      <fill>
        <patternFill patternType="solid">
          <bgColor rgb="FFFFFFFF"/>
        </patternFill>
      </fill>
      <alignment vertical="bottom" textRotation="0" indent="0" justifyLastLine="0" shrinkToFit="0" readingOrder="0"/>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1"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166" formatCode="0.0"/>
      <fill>
        <patternFill patternType="none">
          <fgColor indexed="64"/>
          <bgColor indexed="65"/>
        </patternFill>
      </fill>
      <alignment horizontal="right" vertical="bottom" textRotation="0" wrapText="0" indent="0" justifyLastLine="0" shrinkToFit="0" readingOrder="0"/>
    </dxf>
    <dxf>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ill>
        <patternFill patternType="none">
          <fgColor indexed="64"/>
          <bgColor indexed="65"/>
        </patternFill>
      </fill>
      <alignment horizontal="right"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name val="Arial"/>
        <scheme val="none"/>
      </font>
      <numFmt numFmtId="166" formatCode="0.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vertical="bottom" textRotation="0" indent="0" justifyLastLine="0" shrinkToFit="0" readingOrder="0"/>
    </dxf>
    <dxf>
      <font>
        <strike val="0"/>
        <outline val="0"/>
        <shadow val="0"/>
        <vertAlign val="baseline"/>
        <sz val="12"/>
        <name val="Arial"/>
        <scheme val="none"/>
      </font>
      <fill>
        <patternFill patternType="none">
          <fgColor indexed="64"/>
          <bgColor auto="1"/>
        </patternFill>
      </fill>
      <alignment vertical="bottom" textRotation="0" indent="0" justifyLastLine="0" shrinkToFit="0" readingOrder="0"/>
    </dxf>
    <dxf>
      <font>
        <strike val="0"/>
        <outline val="0"/>
        <shadow val="0"/>
        <vertAlign val="baseline"/>
        <sz val="12"/>
        <name val="Arial"/>
        <scheme val="none"/>
      </font>
      <fill>
        <patternFill patternType="none">
          <fgColor indexed="64"/>
          <bgColor auto="1"/>
        </patternFill>
      </fill>
      <alignment vertical="bottom" textRotation="0" indent="0" justifyLastLine="0" shrinkToFit="0" readingOrder="0"/>
    </dxf>
    <dxf>
      <font>
        <strike val="0"/>
        <outline val="0"/>
        <shadow val="0"/>
        <vertAlign val="baseline"/>
        <sz val="12"/>
        <name val="Arial"/>
        <scheme val="none"/>
      </font>
      <fill>
        <patternFill patternType="none">
          <fgColor indexed="64"/>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general" vertical="bottom" textRotation="0" wrapText="0" indent="0" justifyLastLine="0" shrinkToFit="0" readingOrder="0"/>
    </dxf>
    <dxf>
      <font>
        <b val="0"/>
      </font>
      <fill>
        <patternFill patternType="none">
          <bgColor auto="1"/>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font>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rgb="FF000000"/>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font>
        <b val="0"/>
      </font>
      <alignment vertical="bottom" textRotation="0" indent="0" justifyLastLine="0" shrinkToFit="0" readingOrder="0"/>
    </dxf>
    <dxf>
      <border>
        <bottom style="medium">
          <color indexed="64"/>
        </bottom>
      </border>
    </dxf>
    <dxf>
      <font>
        <b/>
        <i val="0"/>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1"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font>
        <b val="0"/>
        <strike val="0"/>
        <outline val="0"/>
        <shadow val="0"/>
        <u val="none"/>
        <sz val="12"/>
        <color auto="1"/>
        <name val="Arial"/>
        <scheme val="none"/>
      </font>
      <fill>
        <patternFill>
          <bgColor theme="0"/>
        </patternFill>
      </fill>
      <alignment vertical="bottom" textRotation="0" indent="0" justifyLastLine="0" shrinkToFit="0" readingOrder="0"/>
    </dxf>
    <dxf>
      <border>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theme="0"/>
        </patternFill>
      </fill>
      <alignment horizontal="right" vertical="bottom" textRotation="0" wrapText="1" indent="0" justifyLastLine="0" shrinkToFit="0" readingOrder="0"/>
    </dxf>
    <dxf>
      <font>
        <strike val="0"/>
        <outline val="0"/>
        <shadow val="0"/>
        <u val="none"/>
        <sz val="12"/>
        <color auto="1"/>
        <name val="Arial"/>
        <scheme val="none"/>
      </font>
      <fill>
        <patternFill>
          <bgColor theme="0"/>
        </patternFill>
      </fill>
    </dxf>
    <dxf>
      <font>
        <strike val="0"/>
        <outline val="0"/>
        <shadow val="0"/>
        <u val="none"/>
        <sz val="12"/>
        <color auto="1"/>
        <name val="Arial"/>
        <scheme val="none"/>
      </font>
      <fill>
        <patternFill>
          <bgColor theme="0"/>
        </patternFill>
      </fill>
    </dxf>
    <dxf>
      <font>
        <strike val="0"/>
        <outline val="0"/>
        <shadow val="0"/>
        <u val="none"/>
        <sz val="12"/>
        <color auto="1"/>
        <name val="Arial"/>
        <scheme val="none"/>
      </font>
      <fill>
        <patternFill>
          <bgColor theme="0"/>
        </patternFill>
      </fill>
    </dxf>
    <dxf>
      <font>
        <strike val="0"/>
        <outline val="0"/>
        <shadow val="0"/>
        <u val="none"/>
        <sz val="12"/>
        <color auto="1"/>
        <name val="Arial"/>
        <scheme val="none"/>
      </font>
      <fill>
        <patternFill>
          <bgColor theme="0"/>
        </patternFill>
      </fill>
    </dxf>
    <dxf>
      <font>
        <strike val="0"/>
        <outline val="0"/>
        <shadow val="0"/>
        <u val="none"/>
        <sz val="12"/>
        <color auto="1"/>
        <name val="Arial"/>
        <scheme val="none"/>
      </font>
      <fill>
        <patternFill>
          <bgColor theme="0"/>
        </patternFill>
      </fill>
    </dxf>
    <dxf>
      <font>
        <strike val="0"/>
        <outline val="0"/>
        <shadow val="0"/>
        <u val="none"/>
        <sz val="12"/>
        <color auto="1"/>
        <name val="Arial"/>
        <scheme val="none"/>
      </font>
      <fill>
        <patternFill>
          <bgColor theme="0"/>
        </patternFill>
      </fill>
    </dxf>
    <dxf>
      <font>
        <strike val="0"/>
        <outline val="0"/>
        <shadow val="0"/>
        <u val="none"/>
        <sz val="12"/>
        <color auto="1"/>
        <name val="Arial"/>
        <scheme val="none"/>
      </font>
      <fill>
        <patternFill>
          <bgColor theme="0"/>
        </patternFill>
      </fill>
    </dxf>
    <dxf>
      <font>
        <b val="0"/>
        <strike val="0"/>
        <outline val="0"/>
        <shadow val="0"/>
        <u val="none"/>
        <sz val="12"/>
        <color auto="1"/>
        <name val="Arial"/>
        <scheme val="none"/>
      </font>
      <numFmt numFmtId="0" formatCode="General"/>
      <fill>
        <patternFill>
          <bgColor theme="0"/>
        </patternFill>
      </fill>
      <alignment horizontal="left"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sz val="12"/>
        <color auto="1"/>
        <name val="Arial"/>
        <scheme val="none"/>
      </font>
      <fill>
        <patternFill>
          <bgColor theme="0"/>
        </patternFill>
      </fill>
    </dxf>
    <dxf>
      <border>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general"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theme="0"/>
        </patternFill>
      </fill>
    </dxf>
    <dxf>
      <font>
        <b/>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1" indent="0" justifyLastLine="0" shrinkToFit="0" readingOrder="0"/>
    </dxf>
    <dxf>
      <alignment horizontal="righ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left"/>
    </dxf>
    <dxf>
      <alignment wrapText="1"/>
    </dxf>
    <dxf>
      <font>
        <color auto="1"/>
      </font>
    </dxf>
    <dxf>
      <font>
        <color auto="1"/>
      </font>
    </dxf>
    <dxf>
      <font>
        <sz val="10"/>
      </font>
    </dxf>
    <dxf>
      <font>
        <sz val="10"/>
      </font>
    </dxf>
    <dxf>
      <font>
        <sz val="10"/>
      </font>
    </dxf>
    <dxf>
      <font>
        <sz val="10"/>
      </font>
    </dxf>
    <dxf>
      <font>
        <sz val="10"/>
      </font>
    </dxf>
    <dxf>
      <font>
        <color theme="0"/>
      </font>
    </dxf>
    <dxf>
      <font>
        <color theme="0"/>
      </font>
    </dxf>
    <dxf>
      <alignment wrapText="1"/>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dxf>
    <dxf>
      <font>
        <color auto="1"/>
      </font>
    </dxf>
    <dxf>
      <font>
        <sz val="10"/>
      </font>
    </dxf>
    <dxf>
      <font>
        <sz val="10"/>
      </font>
    </dxf>
    <dxf>
      <font>
        <sz val="10"/>
      </font>
    </dxf>
    <dxf>
      <font>
        <sz val="10"/>
      </font>
    </dxf>
    <dxf>
      <font>
        <sz val="10"/>
      </font>
    </dxf>
    <dxf>
      <font>
        <color auto="1"/>
      </font>
    </dxf>
    <dxf>
      <alignment wrapText="1"/>
    </dxf>
    <dxf>
      <numFmt numFmtId="166" formatCode="0.0"/>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left"/>
    </dxf>
    <dxf>
      <font>
        <color theme="0"/>
      </font>
    </dxf>
    <dxf>
      <font>
        <color theme="0"/>
      </font>
    </dxf>
    <dxf>
      <font>
        <color auto="1"/>
      </font>
      <alignment wrapText="1"/>
    </dxf>
    <dxf>
      <alignment wrapText="1"/>
    </dxf>
    <dxf>
      <alignment wrapText="1"/>
    </dxf>
    <dxf>
      <alignment wrapText="1"/>
    </dxf>
    <dxf>
      <font>
        <color auto="1"/>
      </font>
    </dxf>
    <dxf>
      <font>
        <color auto="1"/>
      </font>
    </dxf>
    <dxf>
      <font>
        <sz val="10"/>
      </font>
    </dxf>
    <dxf>
      <font>
        <sz val="10"/>
      </font>
    </dxf>
    <dxf>
      <font>
        <sz val="10"/>
      </font>
    </dxf>
    <dxf>
      <font>
        <sz val="10"/>
      </font>
    </dxf>
    <dxf>
      <font>
        <sz val="10"/>
      </font>
    </dxf>
    <dxf>
      <alignment horizontal="righ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left"/>
    </dxf>
    <dxf>
      <alignment horizontal="left"/>
    </dxf>
    <dxf>
      <font>
        <color auto="1"/>
      </font>
    </dxf>
    <dxf>
      <font>
        <color auto="1"/>
      </font>
    </dxf>
    <dxf>
      <alignment wrapText="1"/>
    </dxf>
    <dxf>
      <alignment wrapText="1"/>
    </dxf>
    <dxf>
      <font>
        <color auto="1"/>
      </font>
    </dxf>
    <dxf>
      <alignment wrapText="1"/>
    </dxf>
    <dxf>
      <numFmt numFmtId="181" formatCode="0.0%"/>
    </dxf>
    <dxf>
      <alignment horizontal="left"/>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dxf>
    <dxf>
      <font>
        <color theme="0"/>
      </font>
    </dxf>
    <dxf>
      <font>
        <color theme="0"/>
      </font>
    </dxf>
    <dxf>
      <font>
        <color auto="1"/>
      </font>
      <alignment wrapText="1"/>
    </dxf>
    <dxf>
      <border>
        <bottom/>
      </border>
    </dxf>
    <dxf>
      <border>
        <bottom/>
      </border>
    </dxf>
    <dxf>
      <border>
        <bottom/>
      </border>
    </dxf>
    <dxf>
      <border>
        <bottom/>
      </border>
    </dxf>
    <dxf>
      <border>
        <bottom/>
      </border>
    </dxf>
    <dxf>
      <font>
        <sz val="10"/>
      </font>
    </dxf>
    <dxf>
      <font>
        <sz val="10"/>
      </font>
    </dxf>
    <dxf>
      <font>
        <sz val="10"/>
      </font>
    </dxf>
    <dxf>
      <font>
        <sz val="10"/>
      </font>
    </dxf>
    <dxf>
      <font>
        <sz val="10"/>
      </font>
    </dxf>
    <dxf>
      <alignment wrapText="1"/>
    </dxf>
    <dxf>
      <font>
        <color auto="1"/>
      </font>
    </dxf>
    <dxf>
      <font>
        <sz val="11"/>
      </font>
    </dxf>
    <dxf>
      <font>
        <sz val="11"/>
      </font>
    </dxf>
    <dxf>
      <numFmt numFmtId="181" formatCode="0.0%"/>
    </dxf>
    <dxf>
      <numFmt numFmtId="181" formatCode="0.0%"/>
    </dxf>
    <dxf>
      <numFmt numFmtId="166" formatCode="0.0"/>
    </dxf>
    <dxf>
      <font>
        <sz val="12"/>
      </font>
    </dxf>
    <dxf>
      <font>
        <sz val="12"/>
      </font>
    </dxf>
    <dxf>
      <font>
        <sz val="12"/>
      </font>
    </dxf>
    <dxf>
      <font>
        <sz val="12"/>
      </font>
    </dxf>
    <dxf>
      <font>
        <sz val="1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0"/>
      </font>
    </dxf>
    <dxf>
      <font>
        <sz val="10"/>
      </font>
    </dxf>
    <dxf>
      <alignment horizontal="left"/>
    </dxf>
    <dxf>
      <alignment horizontal="left"/>
    </dxf>
    <dxf>
      <font>
        <sz val="14"/>
      </font>
    </dxf>
    <dxf>
      <font>
        <sz val="14"/>
      </font>
    </dxf>
    <dxf>
      <font>
        <sz val="14"/>
      </font>
    </dxf>
    <dxf>
      <font>
        <color auto="1"/>
      </font>
    </dxf>
    <dxf>
      <font>
        <color theme="0"/>
      </font>
    </dxf>
    <dxf>
      <font>
        <color theme="0"/>
      </font>
    </dxf>
    <dxf>
      <alignment horizontal="center"/>
    </dxf>
    <dxf>
      <font>
        <color auto="1"/>
      </font>
      <alignment wrapText="1"/>
    </dxf>
    <dxf>
      <font>
        <sz val="10"/>
      </font>
    </dxf>
    <dxf>
      <font>
        <sz val="10"/>
      </font>
    </dxf>
    <dxf>
      <font>
        <sz val="10"/>
      </font>
    </dxf>
    <dxf>
      <font>
        <sz val="10"/>
      </font>
    </dxf>
    <dxf>
      <font>
        <sz val="10"/>
      </font>
    </dxf>
    <dxf>
      <font>
        <color auto="1"/>
      </font>
    </dxf>
    <dxf>
      <alignment wrapText="1"/>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4" formatCode="_(* #,##0_);_(* \(#,##0\);_(* &quot;-&quot;??_);_(@_)"/>
      <fill>
        <patternFill patternType="solid">
          <fgColor indexed="64"/>
          <bgColor theme="0"/>
        </patternFill>
      </fill>
      <alignment horizontal="right" vertical="bottom" textRotation="0" wrapText="0" indent="2"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84" formatCode="_(* #,##0_);_(* \(#,##0\);_(* &quot;-&quot;??_);_(@_)"/>
      <fill>
        <patternFill patternType="solid">
          <fgColor indexed="64"/>
          <bgColor theme="0"/>
        </patternFill>
      </fill>
      <alignment horizontal="right" vertical="bottom" textRotation="0" wrapText="0" indent="2"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76"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dxf>
    <dxf>
      <font>
        <b val="0"/>
        <i val="0"/>
        <strike val="0"/>
        <condense val="0"/>
        <extend val="0"/>
        <outline val="0"/>
        <shadow val="0"/>
        <u val="none"/>
        <vertAlign val="baseline"/>
        <sz val="12"/>
        <color auto="1"/>
        <name val="Arial"/>
        <family val="2"/>
        <scheme val="none"/>
      </font>
      <numFmt numFmtId="166" formatCode="0.0"/>
    </dxf>
    <dxf>
      <font>
        <b val="0"/>
        <i val="0"/>
        <strike val="0"/>
        <condense val="0"/>
        <extend val="0"/>
        <outline val="0"/>
        <shadow val="0"/>
        <u val="none"/>
        <vertAlign val="baseline"/>
        <sz val="12"/>
        <color auto="1"/>
        <name val="Arial"/>
        <family val="2"/>
        <scheme val="none"/>
      </font>
      <numFmt numFmtId="166" formatCode="0.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border diagonalUp="0" diagonalDown="0" outline="0">
        <left style="mediumDashed">
          <color indexed="64"/>
        </left>
        <right/>
        <top style="medium">
          <color auto="1"/>
        </top>
        <bottom style="medium">
          <color auto="1"/>
        </bottom>
      </border>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rgb="FF000000"/>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rgb="FF000000"/>
          <bgColor auto="1"/>
        </patternFill>
      </fill>
      <alignment horizontal="left" textRotation="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rgb="FF000000"/>
          <bgColor auto="1"/>
        </patternFill>
      </fill>
      <alignment horizontal="right"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scheme val="none"/>
      </font>
      <fill>
        <patternFill patternType="none">
          <fgColor rgb="FF000000"/>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rgb="FF000000"/>
        <name val="Arial"/>
        <scheme val="none"/>
      </font>
      <fill>
        <patternFill patternType="none">
          <fgColor indexed="64"/>
          <bgColor indexed="65"/>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bottom" textRotation="0" wrapText="0" indent="0" justifyLastLine="0" shrinkToFit="0" readingOrder="0"/>
    </dxf>
    <dxf>
      <font>
        <sz val="12"/>
        <color auto="1"/>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border diagonalUp="0" diagonalDown="0">
        <left style="mediumDashed">
          <color indexed="64"/>
        </left>
        <right/>
        <top/>
        <bottom/>
        <vertical/>
        <horizontal/>
      </border>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1"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1"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1"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left" vertical="bottom" textRotation="0" wrapText="0" indent="0" justifyLastLine="0" shrinkToFit="0" readingOrder="0"/>
    </dxf>
    <dxf>
      <border outline="0">
        <bottom style="medium">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scheme val="none"/>
      </font>
      <fill>
        <patternFill patternType="none">
          <fgColor indexed="64"/>
          <bgColor auto="1"/>
        </patternFill>
      </fill>
    </dxf>
    <dxf>
      <border outline="0">
        <bottom style="medium">
          <color indexed="64"/>
        </bottom>
      </border>
    </dxf>
    <dxf>
      <font>
        <b/>
        <i val="0"/>
        <strike val="0"/>
        <condense val="0"/>
        <extend val="0"/>
        <outline val="0"/>
        <shadow val="0"/>
        <u val="none"/>
        <vertAlign val="baseline"/>
        <sz val="12"/>
        <color rgb="FF000000"/>
        <name val="Arial"/>
        <scheme val="none"/>
      </font>
      <fill>
        <patternFill patternType="solid">
          <fgColor rgb="FF000000"/>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rgb="FF000000"/>
        <name val="Arial"/>
        <scheme val="none"/>
      </font>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rgb="FF000000"/>
          <bgColor theme="0"/>
        </patternFill>
      </fill>
    </dxf>
    <dxf>
      <border outline="0">
        <bottom style="medium">
          <color indexed="64"/>
        </bottom>
      </border>
    </dxf>
    <dxf>
      <font>
        <b/>
        <i val="0"/>
        <strike val="0"/>
        <condense val="0"/>
        <extend val="0"/>
        <outline val="0"/>
        <shadow val="0"/>
        <u val="none"/>
        <vertAlign val="baseline"/>
        <sz val="12"/>
        <color rgb="FF000000"/>
        <name val="Arial"/>
        <scheme val="none"/>
      </font>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2" formatCode="_-* #,##0.0_-;\-* #,##0.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2" formatCode="_-* #,##0.0_-;\-* #,##0.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2" formatCode="_-* #,##0.0_-;\-* #,##0.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border diagonalUp="0" diagonalDown="0" outline="0">
        <left/>
        <right/>
        <top style="medium">
          <color auto="1"/>
        </top>
        <bottom style="medium">
          <color auto="1"/>
        </bottom>
      </border>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rgb="FF000000"/>
          <bgColor auto="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rgb="FF000000"/>
          <bgColor auto="1"/>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scheme val="none"/>
      </font>
      <fill>
        <patternFill patternType="none">
          <fgColor rgb="FF000000"/>
          <bgColor auto="1"/>
        </patternFill>
      </fill>
      <alignment horizontal="right"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scheme val="none"/>
      </font>
      <fill>
        <patternFill patternType="none">
          <fgColor rgb="FF000000"/>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rgb="FF000000"/>
          <bgColor rgb="FFFFFFFF"/>
        </patternFill>
      </fill>
      <alignment horizontal="right"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rgb="FF000000"/>
        <name val="Arial"/>
        <scheme val="none"/>
      </font>
      <fill>
        <patternFill patternType="none">
          <fgColor indexed="64"/>
          <bgColor indexed="65"/>
        </patternFill>
      </fill>
      <alignment horizontal="right" vertical="bottom" textRotation="0" wrapText="1" indent="0" justifyLastLine="0" shrinkToFit="0" readingOrder="0"/>
    </dxf>
    <dxf>
      <font>
        <strike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1" justifyLastLine="0" shrinkToFit="0" readingOrder="0"/>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1"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1"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left" vertical="bottom" textRotation="0" wrapText="0" indent="0" justifyLastLine="0" shrinkToFit="0" readingOrder="0"/>
    </dxf>
    <dxf>
      <border outline="0">
        <bottom style="medium">
          <color rgb="FF000000"/>
        </bottom>
      </border>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rgb="FF000000"/>
          <bgColor auto="1"/>
        </patternFill>
      </fill>
      <alignment horizontal="right" vertical="bottom" textRotation="0"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family val="2"/>
        <scheme val="none"/>
      </font>
      <fill>
        <patternFill patternType="solid">
          <fgColor rgb="FF000000"/>
          <bgColor rgb="FFFFFFFF"/>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theme="1"/>
        <name val="Arial"/>
        <scheme val="none"/>
      </font>
      <numFmt numFmtId="166" formatCode="0.0"/>
      <fill>
        <patternFill patternType="solid">
          <fgColor rgb="FF000000"/>
          <bgColor theme="0"/>
        </patternFill>
      </fill>
    </dxf>
    <dxf>
      <font>
        <b val="0"/>
        <i val="0"/>
        <strike val="0"/>
        <condense val="0"/>
        <extend val="0"/>
        <outline val="0"/>
        <shadow val="0"/>
        <u val="none"/>
        <vertAlign val="baseline"/>
        <sz val="12"/>
        <color rgb="FF000000"/>
        <name val="Arial"/>
        <scheme val="none"/>
      </font>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0"/>
        </patternFill>
      </fill>
      <alignment horizontal="left" vertical="bottom" textRotation="0" indent="0" justifyLastLine="0" shrinkToFit="0" readingOrder="0"/>
    </dxf>
    <dxf>
      <font>
        <b val="0"/>
        <i val="0"/>
        <strike val="0"/>
        <condense val="0"/>
        <extend val="0"/>
        <outline val="0"/>
        <shadow val="0"/>
        <u val="none"/>
        <vertAlign val="baseline"/>
        <sz val="12"/>
        <color rgb="FF000000"/>
        <name val="Arial"/>
        <scheme val="none"/>
      </font>
      <fill>
        <patternFill patternType="solid">
          <fgColor rgb="FF000000"/>
          <bgColor rgb="FFFFFFFF"/>
        </patternFill>
      </fill>
    </dxf>
    <dxf>
      <border outline="0">
        <bottom style="medium">
          <color rgb="FF000000"/>
        </bottom>
      </border>
    </dxf>
    <dxf>
      <font>
        <b/>
        <i val="0"/>
        <strike val="0"/>
        <condense val="0"/>
        <extend val="0"/>
        <outline val="0"/>
        <shadow val="0"/>
        <u val="none"/>
        <vertAlign val="baseline"/>
        <sz val="12"/>
        <color rgb="FF000000"/>
        <name val="Arial"/>
        <scheme val="none"/>
      </font>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82" formatCode="_-* #,##0.0_-;\-* #,##0.0_-;_-* &quot;-&quot;??_-;_-@_-"/>
      <fill>
        <patternFill patternType="none">
          <fgColor rgb="FF000000"/>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2" formatCode="_-* #,##0.0_-;\-* #,##0.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2" formatCode="_-* #,##0.0_-;\-* #,##0.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border diagonalUp="0" diagonalDown="0">
        <left style="mediumDashed">
          <color indexed="64"/>
        </left>
        <right/>
        <top/>
        <bottom/>
        <vertical/>
        <horizontal/>
      </border>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numFmt numFmtId="182" formatCode="_-* #,##0.0_-;\-* #,##0.0_-;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rgb="FF000000"/>
          <bgColor auto="1"/>
        </patternFill>
      </fill>
      <alignment horizontal="general" vertical="bottom" textRotation="0" wrapText="0" indent="0" justifyLastLine="0" shrinkToFit="0" readingOrder="0"/>
    </dxf>
    <dxf>
      <border>
        <bottom style="medium">
          <color rgb="FF000000"/>
        </bottom>
      </border>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dxf>
    <dxf>
      <font>
        <b val="0"/>
        <i val="0"/>
        <strike val="0"/>
        <condense val="0"/>
        <extend val="0"/>
        <outline val="0"/>
        <shadow val="0"/>
        <u val="none"/>
        <vertAlign val="baseline"/>
        <sz val="12"/>
        <color auto="1"/>
        <name val="Arial"/>
        <family val="2"/>
        <scheme val="none"/>
      </font>
      <numFmt numFmtId="167" formatCode="#,##0.0"/>
    </dxf>
    <dxf>
      <font>
        <b val="0"/>
        <i val="0"/>
        <strike val="0"/>
        <condense val="0"/>
        <extend val="0"/>
        <outline val="0"/>
        <shadow val="0"/>
        <u val="none"/>
        <vertAlign val="baseline"/>
        <sz val="12"/>
        <color auto="1"/>
        <name val="Arial"/>
        <family val="2"/>
        <scheme val="none"/>
      </font>
      <numFmt numFmtId="167" formatCode="#,##0.0"/>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border outline="0">
        <bottom style="medium">
          <color indexed="64"/>
        </bottom>
      </border>
    </dxf>
    <dxf>
      <font>
        <b/>
        <i val="0"/>
        <strike val="0"/>
        <condense val="0"/>
        <extend val="0"/>
        <outline val="0"/>
        <shadow val="0"/>
        <u val="none"/>
        <vertAlign val="baseline"/>
        <sz val="12"/>
        <color rgb="FF000000"/>
        <name val="Arial"/>
        <scheme val="none"/>
      </font>
      <numFmt numFmtId="167" formatCode="#,##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7" formatCode="#,##0.0"/>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fill>
        <patternFill patternType="solid">
          <fgColor rgb="FF000000"/>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textRotation="0" indent="0" justifyLastLine="0" shrinkToFit="0" readingOrder="0"/>
    </dxf>
    <dxf>
      <font>
        <b val="0"/>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5"/>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rgb="FFFF0000"/>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numFmt numFmtId="167"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5"/>
        <name val="Arial"/>
        <family val="2"/>
        <scheme val="none"/>
      </font>
      <fill>
        <patternFill patternType="solid">
          <fgColor indexed="64"/>
          <bgColor theme="0"/>
        </patternFill>
      </fill>
      <alignment horizontal="left" vertical="bottom" textRotation="0" wrapText="0" indent="0" justifyLastLine="0" shrinkToFit="0" readingOrder="0"/>
    </dxf>
    <dxf>
      <font>
        <strike val="0"/>
        <outline val="0"/>
        <shadow val="0"/>
        <sz val="12"/>
        <name val="Arial"/>
        <scheme val="none"/>
      </font>
      <numFmt numFmtId="0" formatCode="General"/>
      <fill>
        <patternFill>
          <bgColor theme="0"/>
        </patternFill>
      </fill>
      <alignment horizontal="left" vertical="bottom" textRotation="0" wrapText="0" indent="0" justifyLastLine="0" shrinkToFit="0" readingOrder="0"/>
    </dxf>
    <dxf>
      <font>
        <strike val="0"/>
        <outline val="0"/>
        <shadow val="0"/>
        <u val="none"/>
        <vertAlign val="baseline"/>
        <sz val="12"/>
        <color theme="5"/>
        <name val="Arial"/>
        <family val="2"/>
        <scheme val="none"/>
      </font>
    </dxf>
    <dxf>
      <font>
        <b val="0"/>
        <i val="0"/>
        <strike val="0"/>
        <condense val="0"/>
        <extend val="0"/>
        <outline val="0"/>
        <shadow val="0"/>
        <u val="none"/>
        <vertAlign val="baseline"/>
        <sz val="12"/>
        <color auto="1"/>
        <name val="Arial"/>
        <scheme val="none"/>
      </font>
      <fill>
        <patternFill patternType="none">
          <fgColor rgb="FF000000"/>
          <bgColor theme="0"/>
        </patternFill>
      </fill>
      <alignment horizontal="right"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theme="0"/>
        </patternFill>
      </fill>
      <alignment horizontal="right" vertical="bottom" textRotation="0" wrapText="0" indent="0" justifyLastLine="0" shrinkToFit="0" readingOrder="0"/>
    </dxf>
    <dxf>
      <font>
        <strike val="0"/>
        <outline val="0"/>
        <shadow val="0"/>
        <sz val="12"/>
        <name val="Arial"/>
        <scheme val="none"/>
      </font>
      <fill>
        <patternFill>
          <bgColor theme="0"/>
        </patternFill>
      </fill>
    </dxf>
    <dxf>
      <font>
        <b val="0"/>
        <i val="0"/>
        <strike val="0"/>
        <condense val="0"/>
        <extend val="0"/>
        <outline val="0"/>
        <shadow val="0"/>
        <u val="none"/>
        <vertAlign val="baseline"/>
        <sz val="12"/>
        <color auto="1"/>
        <name val="Arial"/>
        <scheme val="none"/>
      </font>
      <fill>
        <patternFill patternType="none">
          <fgColor rgb="FF000000"/>
          <bgColor theme="0"/>
        </patternFill>
      </fill>
      <alignment horizontal="right" vertical="bottom"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scheme val="none"/>
      </font>
      <fill>
        <patternFill patternType="solid">
          <fgColor rgb="FF00000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88" formatCode="m/d/yyyy"/>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ertAlign val="baseline"/>
        <sz val="12"/>
        <color auto="1"/>
        <name val="Arial"/>
        <family val="2"/>
        <scheme val="none"/>
      </font>
      <fill>
        <patternFill patternType="none">
          <fgColor indexed="64"/>
          <bgColor auto="1"/>
        </patternFill>
      </fill>
      <alignment horizontal="general" vertical="bottom" textRotation="0" wrapText="0" indent="0" justifyLastLine="0" shrinkToFit="0" readingOrder="0"/>
      <protection locked="1" hidden="0"/>
    </dxf>
    <dxf>
      <font>
        <strike val="0"/>
        <outline val="0"/>
        <shadow val="0"/>
        <vertAlign val="baseline"/>
        <color auto="1"/>
        <name val="Arial"/>
        <family val="2"/>
        <scheme val="none"/>
      </font>
      <fill>
        <patternFill patternType="none">
          <fgColor indexed="64"/>
          <bgColor auto="1"/>
        </patternFill>
      </fill>
    </dxf>
    <dxf>
      <border outline="0">
        <bottom style="medium">
          <color indexed="64"/>
        </bottom>
      </border>
    </dxf>
    <dxf>
      <font>
        <strike val="0"/>
        <outline val="0"/>
        <shadow val="0"/>
        <vertAlign val="baseline"/>
        <color auto="1"/>
        <name val="Arial"/>
        <family val="2"/>
        <scheme val="none"/>
      </font>
    </dxf>
  </dxfs>
  <tableStyles count="1" defaultTableStyle="TableStyleMedium2" defaultPivotStyle="PivotStyleLight16">
    <tableStyle name="Table Style 1" pivot="0" count="0" xr9:uid="{4BE28601-4F1B-46B2-9F1A-CD2BB9580937}"/>
  </tableStyles>
  <colors>
    <mruColors>
      <color rgb="FFFFCCCC"/>
      <color rgb="FF951B80"/>
      <color rgb="FFFCD2EE"/>
      <color rgb="FF0065BD"/>
      <color rgb="FF005E28"/>
      <color rgb="FF5D9F3C"/>
      <color rgb="FFE5007D"/>
      <color rgb="FF002D54"/>
      <color rgb="FF565755"/>
      <color rgb="FFDFBB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pivotCacheDefinition" Target="pivotCache/pivotCacheDefinition2.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676645802366334E-2"/>
          <c:y val="9.862816860147261E-2"/>
          <c:w val="0.94523901735017457"/>
          <c:h val="0.77419917188792631"/>
        </c:manualLayout>
      </c:layout>
      <c:stockChart>
        <c:ser>
          <c:idx val="2"/>
          <c:order val="0"/>
          <c:tx>
            <c:strRef>
              <c:f>Chart_12!$Y$8:$Y$9</c:f>
              <c:strCache>
                <c:ptCount val="2"/>
              </c:strCache>
            </c:strRef>
          </c:tx>
          <c:spPr>
            <a:ln w="28575" cap="rnd">
              <a:noFill/>
              <a:round/>
            </a:ln>
            <a:effectLst/>
          </c:spPr>
          <c:marker>
            <c:symbol val="circle"/>
            <c:size val="6"/>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Chart_12!$X$10:$X$25</c:f>
              <c:numCache>
                <c:formatCode>General</c:formatCode>
                <c:ptCount val="16"/>
              </c:numCache>
            </c:numRef>
          </c:cat>
          <c:val>
            <c:numRef>
              <c:f>Chart_12!$Y$10:$Y$25</c:f>
              <c:numCache>
                <c:formatCode>General</c:formatCode>
                <c:ptCount val="16"/>
              </c:numCache>
            </c:numRef>
          </c:val>
          <c:smooth val="0"/>
          <c:extLst>
            <c:ext xmlns:c16="http://schemas.microsoft.com/office/drawing/2014/chart" uri="{C3380CC4-5D6E-409C-BE32-E72D297353CC}">
              <c16:uniqueId val="{00000000-42FF-4E46-AD28-0EEFFED93587}"/>
            </c:ext>
          </c:extLst>
        </c:ser>
        <c:ser>
          <c:idx val="1"/>
          <c:order val="1"/>
          <c:tx>
            <c:strRef>
              <c:f>Chart_12!$AB$8</c:f>
              <c:strCache>
                <c:ptCount val="1"/>
              </c:strCache>
            </c:strRef>
          </c:tx>
          <c:spPr>
            <a:ln w="28575" cap="rnd">
              <a:noFill/>
              <a:round/>
            </a:ln>
            <a:effectLst/>
          </c:spPr>
          <c:marker>
            <c:symbol val="none"/>
          </c:marker>
          <c:dLbls>
            <c:delete val="1"/>
          </c:dLbls>
          <c:cat>
            <c:numRef>
              <c:f>Chart_12!$X$10:$X$25</c:f>
              <c:numCache>
                <c:formatCode>General</c:formatCode>
                <c:ptCount val="16"/>
              </c:numCache>
            </c:numRef>
          </c:cat>
          <c:val>
            <c:numRef>
              <c:f>Chart_12!$Z$10:$Z$25</c:f>
              <c:numCache>
                <c:formatCode>General</c:formatCode>
                <c:ptCount val="16"/>
              </c:numCache>
            </c:numRef>
          </c:val>
          <c:smooth val="0"/>
          <c:extLst>
            <c:ext xmlns:c16="http://schemas.microsoft.com/office/drawing/2014/chart" uri="{C3380CC4-5D6E-409C-BE32-E72D297353CC}">
              <c16:uniqueId val="{00000010-42FF-4E46-AD28-0EEFFED93587}"/>
            </c:ext>
          </c:extLst>
        </c:ser>
        <c:ser>
          <c:idx val="0"/>
          <c:order val="2"/>
          <c:tx>
            <c:strRef>
              <c:f>Chart_12!$AA$8:$AA$9</c:f>
              <c:strCache>
                <c:ptCount val="2"/>
              </c:strCache>
            </c:strRef>
          </c:tx>
          <c:spPr>
            <a:ln w="28575" cap="rnd">
              <a:noFill/>
              <a:round/>
            </a:ln>
            <a:effectLst>
              <a:softEdge rad="0"/>
            </a:effectLst>
          </c:spPr>
          <c:marker>
            <c:symbol val="square"/>
            <c:size val="6"/>
            <c:spPr>
              <a:solidFill>
                <a:schemeClr val="accent1"/>
              </a:solidFill>
              <a:ln w="9525">
                <a:solidFill>
                  <a:schemeClr val="accent1"/>
                </a:solidFill>
              </a:ln>
              <a:effectLst>
                <a:softEdge rad="0"/>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Chart_12!$X$10:$X$25</c:f>
              <c:numCache>
                <c:formatCode>General</c:formatCode>
                <c:ptCount val="16"/>
              </c:numCache>
            </c:numRef>
          </c:cat>
          <c:val>
            <c:numRef>
              <c:f>Chart_12!$AA$10:$AA$25</c:f>
              <c:numCache>
                <c:formatCode>General</c:formatCode>
                <c:ptCount val="16"/>
              </c:numCache>
            </c:numRef>
          </c:val>
          <c:smooth val="0"/>
          <c:extLst>
            <c:ext xmlns:c16="http://schemas.microsoft.com/office/drawing/2014/chart" uri="{C3380CC4-5D6E-409C-BE32-E72D297353CC}">
              <c16:uniqueId val="{00000011-42FF-4E46-AD28-0EEFFED93587}"/>
            </c:ext>
          </c:extLst>
        </c:ser>
        <c:dLbls>
          <c:showLegendKey val="0"/>
          <c:showVal val="1"/>
          <c:showCatName val="0"/>
          <c:showSerName val="0"/>
          <c:showPercent val="0"/>
          <c:showBubbleSize val="0"/>
        </c:dLbls>
        <c:hiLowLines>
          <c:spPr>
            <a:ln w="25400" cap="flat" cmpd="sng" algn="ctr">
              <a:solidFill>
                <a:schemeClr val="bg1">
                  <a:lumMod val="85000"/>
                </a:schemeClr>
              </a:solidFill>
              <a:round/>
            </a:ln>
            <a:effectLst/>
          </c:spPr>
        </c:hiLowLines>
        <c:axId val="614433000"/>
        <c:axId val="614431688"/>
      </c:stockChart>
      <c:catAx>
        <c:axId val="61443300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14431688"/>
        <c:crosses val="autoZero"/>
        <c:auto val="1"/>
        <c:lblAlgn val="ctr"/>
        <c:lblOffset val="100"/>
        <c:noMultiLvlLbl val="0"/>
      </c:catAx>
      <c:valAx>
        <c:axId val="614431688"/>
        <c:scaling>
          <c:orientation val="minMax"/>
          <c:max val="130"/>
          <c:min val="60"/>
        </c:scaling>
        <c:delete val="1"/>
        <c:axPos val="l"/>
        <c:numFmt formatCode="0&quot;%&quot;" sourceLinked="0"/>
        <c:majorTickMark val="out"/>
        <c:minorTickMark val="none"/>
        <c:tickLblPos val="nextTo"/>
        <c:crossAx val="614433000"/>
        <c:crosses val="autoZero"/>
        <c:crossBetween val="between"/>
        <c:majorUnit val="10"/>
      </c:valAx>
      <c:spPr>
        <a:noFill/>
        <a:ln>
          <a:noFill/>
        </a:ln>
        <a:effectLst/>
      </c:spPr>
    </c:plotArea>
    <c:legend>
      <c:legendPos val="t"/>
      <c:legendEntry>
        <c:idx val="1"/>
        <c:delete val="1"/>
      </c:legendEntry>
      <c:layout>
        <c:manualLayout>
          <c:xMode val="edge"/>
          <c:yMode val="edge"/>
          <c:x val="0.46340000707886841"/>
          <c:y val="0.16335284203555664"/>
          <c:w val="0.51491875521275854"/>
          <c:h val="0.137599623021016"/>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282843164951736E-2"/>
          <c:y val="7.5056986472397308E-2"/>
          <c:w val="0.9483178786233557"/>
          <c:h val="0.82005066874072907"/>
        </c:manualLayout>
      </c:layout>
      <c:stockChart>
        <c:ser>
          <c:idx val="2"/>
          <c:order val="0"/>
          <c:tx>
            <c:strRef>
              <c:f>Chart_12!$Y$8</c:f>
              <c:strCache>
                <c:ptCount val="1"/>
              </c:strCache>
            </c:strRef>
          </c:tx>
          <c:spPr>
            <a:ln w="28575" cap="rnd">
              <a:noFill/>
              <a:round/>
            </a:ln>
            <a:effectLst/>
          </c:spPr>
          <c:marker>
            <c:symbol val="circle"/>
            <c:size val="6"/>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Chart_12!$X$26:$X$41</c:f>
              <c:numCache>
                <c:formatCode>General</c:formatCode>
                <c:ptCount val="16"/>
              </c:numCache>
            </c:numRef>
          </c:cat>
          <c:val>
            <c:numRef>
              <c:f>Chart_12!$Y$26:$Y$41</c:f>
              <c:numCache>
                <c:formatCode>General</c:formatCode>
                <c:ptCount val="16"/>
              </c:numCache>
            </c:numRef>
          </c:val>
          <c:smooth val="0"/>
          <c:extLst>
            <c:ext xmlns:c16="http://schemas.microsoft.com/office/drawing/2014/chart" uri="{C3380CC4-5D6E-409C-BE32-E72D297353CC}">
              <c16:uniqueId val="{00000000-A3F4-4B8B-9726-9DC25401982A}"/>
            </c:ext>
          </c:extLst>
        </c:ser>
        <c:ser>
          <c:idx val="1"/>
          <c:order val="1"/>
          <c:tx>
            <c:strRef>
              <c:f>Chart_12!$AB$8</c:f>
              <c:strCache>
                <c:ptCount val="1"/>
              </c:strCache>
            </c:strRef>
          </c:tx>
          <c:spPr>
            <a:ln w="28575" cap="rnd">
              <a:noFill/>
              <a:round/>
            </a:ln>
            <a:effectLst/>
          </c:spPr>
          <c:marker>
            <c:symbol val="none"/>
          </c:marker>
          <c:dLbls>
            <c:delete val="1"/>
          </c:dLbls>
          <c:cat>
            <c:numRef>
              <c:f>Chart_12!$X$26:$X$41</c:f>
              <c:numCache>
                <c:formatCode>General</c:formatCode>
                <c:ptCount val="16"/>
              </c:numCache>
            </c:numRef>
          </c:cat>
          <c:val>
            <c:numRef>
              <c:f>Chart_12!$Z$26:$Z$41</c:f>
              <c:numCache>
                <c:formatCode>General</c:formatCode>
                <c:ptCount val="16"/>
              </c:numCache>
            </c:numRef>
          </c:val>
          <c:smooth val="0"/>
          <c:extLst>
            <c:ext xmlns:c16="http://schemas.microsoft.com/office/drawing/2014/chart" uri="{C3380CC4-5D6E-409C-BE32-E72D297353CC}">
              <c16:uniqueId val="{00000010-A3F4-4B8B-9726-9DC25401982A}"/>
            </c:ext>
          </c:extLst>
        </c:ser>
        <c:ser>
          <c:idx val="0"/>
          <c:order val="2"/>
          <c:tx>
            <c:strRef>
              <c:f>Chart_12!$AA$8</c:f>
              <c:strCache>
                <c:ptCount val="1"/>
              </c:strCache>
            </c:strRef>
          </c:tx>
          <c:spPr>
            <a:ln w="28575" cap="rnd">
              <a:noFill/>
              <a:round/>
            </a:ln>
            <a:effectLst>
              <a:softEdge rad="0"/>
            </a:effectLst>
          </c:spPr>
          <c:marker>
            <c:symbol val="square"/>
            <c:size val="6"/>
            <c:spPr>
              <a:solidFill>
                <a:schemeClr val="accent1"/>
              </a:solidFill>
              <a:ln w="9525">
                <a:solidFill>
                  <a:schemeClr val="accent1"/>
                </a:solidFill>
              </a:ln>
              <a:effectLst>
                <a:softEdge rad="0"/>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Chart_12!$X$26:$X$41</c:f>
              <c:numCache>
                <c:formatCode>General</c:formatCode>
                <c:ptCount val="16"/>
              </c:numCache>
            </c:numRef>
          </c:cat>
          <c:val>
            <c:numRef>
              <c:f>Chart_12!$AA$26:$AA$41</c:f>
              <c:numCache>
                <c:formatCode>General</c:formatCode>
                <c:ptCount val="16"/>
              </c:numCache>
            </c:numRef>
          </c:val>
          <c:smooth val="0"/>
          <c:extLst>
            <c:ext xmlns:c16="http://schemas.microsoft.com/office/drawing/2014/chart" uri="{C3380CC4-5D6E-409C-BE32-E72D297353CC}">
              <c16:uniqueId val="{00000011-A3F4-4B8B-9726-9DC25401982A}"/>
            </c:ext>
          </c:extLst>
        </c:ser>
        <c:dLbls>
          <c:showLegendKey val="0"/>
          <c:showVal val="1"/>
          <c:showCatName val="0"/>
          <c:showSerName val="0"/>
          <c:showPercent val="0"/>
          <c:showBubbleSize val="0"/>
        </c:dLbls>
        <c:hiLowLines>
          <c:spPr>
            <a:ln w="25400" cap="flat" cmpd="sng" algn="ctr">
              <a:solidFill>
                <a:schemeClr val="bg1">
                  <a:lumMod val="85000"/>
                </a:schemeClr>
              </a:solidFill>
              <a:round/>
            </a:ln>
            <a:effectLst/>
          </c:spPr>
        </c:hiLowLines>
        <c:axId val="614433000"/>
        <c:axId val="614431688"/>
      </c:stockChart>
      <c:catAx>
        <c:axId val="614433000"/>
        <c:scaling>
          <c:orientation val="minMax"/>
        </c:scaling>
        <c:delete val="0"/>
        <c:axPos val="b"/>
        <c:numFmt formatCode="General" sourceLinked="1"/>
        <c:majorTickMark val="none"/>
        <c:minorTickMark val="none"/>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14431688"/>
        <c:crosses val="autoZero"/>
        <c:auto val="1"/>
        <c:lblAlgn val="ctr"/>
        <c:lblOffset val="100"/>
        <c:noMultiLvlLbl val="0"/>
      </c:catAx>
      <c:valAx>
        <c:axId val="614431688"/>
        <c:scaling>
          <c:orientation val="minMax"/>
          <c:max val="120"/>
          <c:min val="40"/>
        </c:scaling>
        <c:delete val="1"/>
        <c:axPos val="l"/>
        <c:numFmt formatCode="0&quot;%&quot;" sourceLinked="0"/>
        <c:majorTickMark val="out"/>
        <c:minorTickMark val="none"/>
        <c:tickLblPos val="nextTo"/>
        <c:crossAx val="614433000"/>
        <c:crosses val="autoZero"/>
        <c:crossBetween val="between"/>
        <c:majorUnit val="10"/>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602523615523168E-2"/>
          <c:y val="6.5877148597633328E-2"/>
          <c:w val="0.93649715313145243"/>
          <c:h val="0.80040002723238513"/>
        </c:manualLayout>
      </c:layout>
      <c:stockChart>
        <c:ser>
          <c:idx val="2"/>
          <c:order val="0"/>
          <c:tx>
            <c:strRef>
              <c:f>Chart_12!$Y$8</c:f>
              <c:strCache>
                <c:ptCount val="1"/>
              </c:strCache>
            </c:strRef>
          </c:tx>
          <c:spPr>
            <a:ln w="28575" cap="rnd">
              <a:noFill/>
              <a:round/>
            </a:ln>
            <a:effectLst/>
          </c:spPr>
          <c:marker>
            <c:symbol val="circle"/>
            <c:size val="6"/>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Chart_12!$X$42:$X$57</c:f>
              <c:numCache>
                <c:formatCode>General</c:formatCode>
                <c:ptCount val="16"/>
              </c:numCache>
            </c:numRef>
          </c:cat>
          <c:val>
            <c:numRef>
              <c:f>Chart_12!$Y$42:$Y$57</c:f>
              <c:numCache>
                <c:formatCode>General</c:formatCode>
                <c:ptCount val="16"/>
              </c:numCache>
            </c:numRef>
          </c:val>
          <c:smooth val="0"/>
          <c:extLst>
            <c:ext xmlns:c16="http://schemas.microsoft.com/office/drawing/2014/chart" uri="{C3380CC4-5D6E-409C-BE32-E72D297353CC}">
              <c16:uniqueId val="{00000000-5832-4B00-A4D0-F8FFE29319CD}"/>
            </c:ext>
          </c:extLst>
        </c:ser>
        <c:ser>
          <c:idx val="1"/>
          <c:order val="1"/>
          <c:tx>
            <c:strRef>
              <c:f>Chart_12!$AB$8</c:f>
              <c:strCache>
                <c:ptCount val="1"/>
              </c:strCache>
            </c:strRef>
          </c:tx>
          <c:spPr>
            <a:ln w="28575" cap="rnd">
              <a:noFill/>
              <a:round/>
            </a:ln>
            <a:effectLst/>
          </c:spPr>
          <c:marker>
            <c:symbol val="none"/>
          </c:marker>
          <c:dLbls>
            <c:delete val="1"/>
          </c:dLbls>
          <c:cat>
            <c:numRef>
              <c:f>Chart_12!$X$42:$X$57</c:f>
              <c:numCache>
                <c:formatCode>General</c:formatCode>
                <c:ptCount val="16"/>
              </c:numCache>
            </c:numRef>
          </c:cat>
          <c:val>
            <c:numRef>
              <c:f>Chart_12!$Z$42:$Z$57</c:f>
              <c:numCache>
                <c:formatCode>General</c:formatCode>
                <c:ptCount val="16"/>
              </c:numCache>
            </c:numRef>
          </c:val>
          <c:smooth val="0"/>
          <c:extLst>
            <c:ext xmlns:c16="http://schemas.microsoft.com/office/drawing/2014/chart" uri="{C3380CC4-5D6E-409C-BE32-E72D297353CC}">
              <c16:uniqueId val="{00000010-5832-4B00-A4D0-F8FFE29319CD}"/>
            </c:ext>
          </c:extLst>
        </c:ser>
        <c:ser>
          <c:idx val="0"/>
          <c:order val="2"/>
          <c:tx>
            <c:strRef>
              <c:f>Chart_12!$AA$8</c:f>
              <c:strCache>
                <c:ptCount val="1"/>
              </c:strCache>
            </c:strRef>
          </c:tx>
          <c:spPr>
            <a:ln w="28575" cap="rnd">
              <a:noFill/>
              <a:round/>
            </a:ln>
            <a:effectLst>
              <a:softEdge rad="0"/>
            </a:effectLst>
          </c:spPr>
          <c:marker>
            <c:symbol val="square"/>
            <c:size val="6"/>
            <c:spPr>
              <a:solidFill>
                <a:schemeClr val="accent1"/>
              </a:solidFill>
              <a:ln w="9525">
                <a:solidFill>
                  <a:schemeClr val="accent1"/>
                </a:solidFill>
              </a:ln>
              <a:effectLst>
                <a:softEdge rad="0"/>
              </a:effectLst>
            </c:spPr>
          </c:marker>
          <c:dLbls>
            <c:dLbl>
              <c:idx val="0"/>
              <c:layout>
                <c:manualLayout>
                  <c:x val="-2.7132932445476005E-2"/>
                  <c:y val="8.0785058312252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832-4B00-A4D0-F8FFE29319C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Chart_12!$X$42:$X$57</c:f>
              <c:numCache>
                <c:formatCode>General</c:formatCode>
                <c:ptCount val="16"/>
              </c:numCache>
            </c:numRef>
          </c:cat>
          <c:val>
            <c:numRef>
              <c:f>Chart_12!$AA$42:$AA$57</c:f>
              <c:numCache>
                <c:formatCode>General</c:formatCode>
                <c:ptCount val="16"/>
              </c:numCache>
            </c:numRef>
          </c:val>
          <c:smooth val="0"/>
          <c:extLst>
            <c:ext xmlns:c16="http://schemas.microsoft.com/office/drawing/2014/chart" uri="{C3380CC4-5D6E-409C-BE32-E72D297353CC}">
              <c16:uniqueId val="{00000012-5832-4B00-A4D0-F8FFE29319CD}"/>
            </c:ext>
          </c:extLst>
        </c:ser>
        <c:dLbls>
          <c:showLegendKey val="0"/>
          <c:showVal val="1"/>
          <c:showCatName val="0"/>
          <c:showSerName val="0"/>
          <c:showPercent val="0"/>
          <c:showBubbleSize val="0"/>
        </c:dLbls>
        <c:hiLowLines>
          <c:spPr>
            <a:ln w="25400" cap="flat" cmpd="sng" algn="ctr">
              <a:solidFill>
                <a:schemeClr val="bg1">
                  <a:lumMod val="85000"/>
                </a:schemeClr>
              </a:solidFill>
              <a:round/>
            </a:ln>
            <a:effectLst/>
          </c:spPr>
        </c:hiLowLines>
        <c:axId val="614433000"/>
        <c:axId val="614431688"/>
      </c:stockChart>
      <c:catAx>
        <c:axId val="614433000"/>
        <c:scaling>
          <c:orientation val="minMax"/>
        </c:scaling>
        <c:delete val="0"/>
        <c:axPos val="b"/>
        <c:numFmt formatCode="General" sourceLinked="1"/>
        <c:majorTickMark val="none"/>
        <c:minorTickMark val="out"/>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4431688"/>
        <c:crosses val="autoZero"/>
        <c:auto val="1"/>
        <c:lblAlgn val="ctr"/>
        <c:lblOffset val="100"/>
        <c:tickLblSkip val="2"/>
        <c:tickMarkSkip val="1"/>
        <c:noMultiLvlLbl val="0"/>
      </c:catAx>
      <c:valAx>
        <c:axId val="614431688"/>
        <c:scaling>
          <c:orientation val="minMax"/>
          <c:max val="95"/>
          <c:min val="10"/>
        </c:scaling>
        <c:delete val="1"/>
        <c:axPos val="l"/>
        <c:numFmt formatCode="0&quot;%&quot;" sourceLinked="0"/>
        <c:majorTickMark val="out"/>
        <c:minorTickMark val="none"/>
        <c:tickLblPos val="nextTo"/>
        <c:crossAx val="614433000"/>
        <c:crosses val="autoZero"/>
        <c:crossBetween val="between"/>
        <c:majorUnit val="1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[SSAILD 2026 supplementary tables.xlsx]PC1a!PivotTable1</c:name>
    <c:fmtId val="10"/>
  </c:pivotSource>
  <c:chart>
    <c:title>
      <c:tx>
        <c:strRef>
          <c:f>PC1a!$J$3</c:f>
          <c:strCache>
            <c:ptCount val="1"/>
            <c:pt idx="0">
              <c:v>Number of leavers in S4-6 by highest SCQF Level achieved under the All SCQF measure</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919460483799668E-2"/>
          <c:y val="9.1774891774891787E-2"/>
          <c:w val="0.77212096421996146"/>
          <c:h val="0.85632653061224495"/>
        </c:manualLayout>
      </c:layout>
      <c:barChart>
        <c:barDir val="col"/>
        <c:grouping val="stacked"/>
        <c:varyColors val="0"/>
        <c:ser>
          <c:idx val="0"/>
          <c:order val="0"/>
          <c:tx>
            <c:strRef>
              <c:f>PC1a!$J$3</c:f>
              <c:strCache>
                <c:ptCount val="1"/>
                <c:pt idx="0">
                  <c:v>Data suppressed</c:v>
                </c:pt>
              </c:strCache>
            </c:strRef>
          </c:tx>
          <c:spPr>
            <a:solidFill>
              <a:schemeClr val="bg1"/>
            </a:solidFill>
            <a:ln>
              <a:solidFill>
                <a:schemeClr val="accent1"/>
              </a:solidFill>
            </a:ln>
            <a:effectLst/>
          </c:spPr>
          <c:invertIfNegative val="0"/>
          <c:cat>
            <c:strRef>
              <c:f>PC1a!$J$3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PC1a!$J$3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81B-4254-8602-B16B2AC85FF1}"/>
            </c:ext>
          </c:extLst>
        </c:ser>
        <c:ser>
          <c:idx val="1"/>
          <c:order val="1"/>
          <c:tx>
            <c:strRef>
              <c:f>PC1a!$J$3</c:f>
              <c:strCache>
                <c:ptCount val="1"/>
                <c:pt idx="0">
                  <c:v>Level 7</c:v>
                </c:pt>
              </c:strCache>
            </c:strRef>
          </c:tx>
          <c:spPr>
            <a:solidFill>
              <a:schemeClr val="accent1"/>
            </a:solidFill>
            <a:ln>
              <a:noFill/>
            </a:ln>
            <a:effectLst/>
          </c:spPr>
          <c:invertIfNegative val="0"/>
          <c:cat>
            <c:strRef>
              <c:f>PC1a!$J$3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PC1a!$J$3</c:f>
              <c:numCache>
                <c:formatCode>General</c:formatCode>
                <c:ptCount val="11"/>
                <c:pt idx="0">
                  <c:v>10953</c:v>
                </c:pt>
                <c:pt idx="1">
                  <c:v>11320</c:v>
                </c:pt>
                <c:pt idx="2">
                  <c:v>11282</c:v>
                </c:pt>
                <c:pt idx="3">
                  <c:v>11543</c:v>
                </c:pt>
                <c:pt idx="4">
                  <c:v>10986</c:v>
                </c:pt>
                <c:pt idx="5">
                  <c:v>12118</c:v>
                </c:pt>
                <c:pt idx="6">
                  <c:v>14223</c:v>
                </c:pt>
                <c:pt idx="7">
                  <c:v>14348</c:v>
                </c:pt>
                <c:pt idx="8">
                  <c:v>13901</c:v>
                </c:pt>
                <c:pt idx="9">
                  <c:v>14207</c:v>
                </c:pt>
                <c:pt idx="10">
                  <c:v>14633</c:v>
                </c:pt>
              </c:numCache>
            </c:numRef>
          </c:val>
          <c:extLst>
            <c:ext xmlns:c16="http://schemas.microsoft.com/office/drawing/2014/chart" uri="{C3380CC4-5D6E-409C-BE32-E72D297353CC}">
              <c16:uniqueId val="{00000001-681B-4254-8602-B16B2AC85FF1}"/>
            </c:ext>
          </c:extLst>
        </c:ser>
        <c:ser>
          <c:idx val="2"/>
          <c:order val="2"/>
          <c:tx>
            <c:strRef>
              <c:f>PC1a!$J$3</c:f>
              <c:strCache>
                <c:ptCount val="1"/>
                <c:pt idx="0">
                  <c:v>Level 6</c:v>
                </c:pt>
              </c:strCache>
            </c:strRef>
          </c:tx>
          <c:spPr>
            <a:solidFill>
              <a:schemeClr val="accent2"/>
            </a:solidFill>
            <a:ln>
              <a:noFill/>
            </a:ln>
            <a:effectLst/>
          </c:spPr>
          <c:invertIfNegative val="0"/>
          <c:cat>
            <c:strRef>
              <c:f>PC1a!$J$3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PC1a!$J$3</c:f>
              <c:numCache>
                <c:formatCode>General</c:formatCode>
                <c:ptCount val="11"/>
                <c:pt idx="0">
                  <c:v>22153</c:v>
                </c:pt>
                <c:pt idx="1">
                  <c:v>22622</c:v>
                </c:pt>
                <c:pt idx="2">
                  <c:v>21935</c:v>
                </c:pt>
                <c:pt idx="3">
                  <c:v>21359</c:v>
                </c:pt>
                <c:pt idx="4">
                  <c:v>21915</c:v>
                </c:pt>
                <c:pt idx="5">
                  <c:v>20243</c:v>
                </c:pt>
                <c:pt idx="6">
                  <c:v>21390</c:v>
                </c:pt>
                <c:pt idx="7">
                  <c:v>22702</c:v>
                </c:pt>
                <c:pt idx="8">
                  <c:v>22000</c:v>
                </c:pt>
                <c:pt idx="9">
                  <c:v>22992</c:v>
                </c:pt>
                <c:pt idx="10">
                  <c:v>23460</c:v>
                </c:pt>
              </c:numCache>
            </c:numRef>
          </c:val>
          <c:extLst>
            <c:ext xmlns:c16="http://schemas.microsoft.com/office/drawing/2014/chart" uri="{C3380CC4-5D6E-409C-BE32-E72D297353CC}">
              <c16:uniqueId val="{00000002-681B-4254-8602-B16B2AC85FF1}"/>
            </c:ext>
          </c:extLst>
        </c:ser>
        <c:ser>
          <c:idx val="3"/>
          <c:order val="3"/>
          <c:tx>
            <c:strRef>
              <c:f>PC1a!$J$3</c:f>
              <c:strCache>
                <c:ptCount val="1"/>
                <c:pt idx="0">
                  <c:v>Level 5</c:v>
                </c:pt>
              </c:strCache>
            </c:strRef>
          </c:tx>
          <c:spPr>
            <a:solidFill>
              <a:schemeClr val="accent3"/>
            </a:solidFill>
            <a:ln>
              <a:noFill/>
            </a:ln>
            <a:effectLst/>
          </c:spPr>
          <c:invertIfNegative val="0"/>
          <c:cat>
            <c:strRef>
              <c:f>PC1a!$J$3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PC1a!$J$3</c:f>
              <c:numCache>
                <c:formatCode>General</c:formatCode>
                <c:ptCount val="11"/>
                <c:pt idx="0">
                  <c:v>12329</c:v>
                </c:pt>
                <c:pt idx="1">
                  <c:v>11585</c:v>
                </c:pt>
                <c:pt idx="2">
                  <c:v>11711</c:v>
                </c:pt>
                <c:pt idx="3">
                  <c:v>10830</c:v>
                </c:pt>
                <c:pt idx="4">
                  <c:v>10823</c:v>
                </c:pt>
                <c:pt idx="5">
                  <c:v>9376</c:v>
                </c:pt>
                <c:pt idx="6">
                  <c:v>9792</c:v>
                </c:pt>
                <c:pt idx="7">
                  <c:v>12057</c:v>
                </c:pt>
                <c:pt idx="8">
                  <c:v>12214</c:v>
                </c:pt>
                <c:pt idx="9">
                  <c:v>11708</c:v>
                </c:pt>
                <c:pt idx="10">
                  <c:v>10977</c:v>
                </c:pt>
              </c:numCache>
            </c:numRef>
          </c:val>
          <c:extLst>
            <c:ext xmlns:c16="http://schemas.microsoft.com/office/drawing/2014/chart" uri="{C3380CC4-5D6E-409C-BE32-E72D297353CC}">
              <c16:uniqueId val="{00000003-681B-4254-8602-B16B2AC85FF1}"/>
            </c:ext>
          </c:extLst>
        </c:ser>
        <c:ser>
          <c:idx val="4"/>
          <c:order val="4"/>
          <c:tx>
            <c:strRef>
              <c:f>PC1a!$J$3</c:f>
              <c:strCache>
                <c:ptCount val="1"/>
                <c:pt idx="0">
                  <c:v>Level 4</c:v>
                </c:pt>
              </c:strCache>
            </c:strRef>
          </c:tx>
          <c:spPr>
            <a:solidFill>
              <a:schemeClr val="accent4"/>
            </a:solidFill>
            <a:ln>
              <a:noFill/>
            </a:ln>
            <a:effectLst/>
          </c:spPr>
          <c:invertIfNegative val="0"/>
          <c:cat>
            <c:strRef>
              <c:f>PC1a!$J$3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PC1a!$J$3</c:f>
              <c:numCache>
                <c:formatCode>General</c:formatCode>
                <c:ptCount val="11"/>
                <c:pt idx="0">
                  <c:v>5158</c:v>
                </c:pt>
                <c:pt idx="1">
                  <c:v>4978</c:v>
                </c:pt>
                <c:pt idx="2">
                  <c:v>4604</c:v>
                </c:pt>
                <c:pt idx="3">
                  <c:v>4209</c:v>
                </c:pt>
                <c:pt idx="4">
                  <c:v>4163</c:v>
                </c:pt>
                <c:pt idx="5">
                  <c:v>3858</c:v>
                </c:pt>
                <c:pt idx="6">
                  <c:v>3554</c:v>
                </c:pt>
                <c:pt idx="7">
                  <c:v>4281</c:v>
                </c:pt>
                <c:pt idx="8">
                  <c:v>4669</c:v>
                </c:pt>
                <c:pt idx="9">
                  <c:v>4698</c:v>
                </c:pt>
                <c:pt idx="10">
                  <c:v>4236</c:v>
                </c:pt>
              </c:numCache>
            </c:numRef>
          </c:val>
          <c:extLst>
            <c:ext xmlns:c16="http://schemas.microsoft.com/office/drawing/2014/chart" uri="{C3380CC4-5D6E-409C-BE32-E72D297353CC}">
              <c16:uniqueId val="{00000004-681B-4254-8602-B16B2AC85FF1}"/>
            </c:ext>
          </c:extLst>
        </c:ser>
        <c:ser>
          <c:idx val="5"/>
          <c:order val="5"/>
          <c:tx>
            <c:strRef>
              <c:f>PC1a!$J$3</c:f>
              <c:strCache>
                <c:ptCount val="1"/>
                <c:pt idx="0">
                  <c:v>Level 3</c:v>
                </c:pt>
              </c:strCache>
            </c:strRef>
          </c:tx>
          <c:spPr>
            <a:solidFill>
              <a:schemeClr val="accent5"/>
            </a:solidFill>
            <a:ln>
              <a:noFill/>
            </a:ln>
            <a:effectLst/>
          </c:spPr>
          <c:invertIfNegative val="0"/>
          <c:cat>
            <c:strRef>
              <c:f>PC1a!$J$3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PC1a!$J$3</c:f>
              <c:numCache>
                <c:formatCode>General</c:formatCode>
                <c:ptCount val="11"/>
                <c:pt idx="0">
                  <c:v>750</c:v>
                </c:pt>
                <c:pt idx="1">
                  <c:v>759</c:v>
                </c:pt>
                <c:pt idx="2">
                  <c:v>738</c:v>
                </c:pt>
                <c:pt idx="3">
                  <c:v>763</c:v>
                </c:pt>
                <c:pt idx="4">
                  <c:v>842</c:v>
                </c:pt>
                <c:pt idx="5">
                  <c:v>955</c:v>
                </c:pt>
                <c:pt idx="6">
                  <c:v>817</c:v>
                </c:pt>
                <c:pt idx="7">
                  <c:v>783</c:v>
                </c:pt>
                <c:pt idx="8">
                  <c:v>822</c:v>
                </c:pt>
                <c:pt idx="9">
                  <c:v>1128</c:v>
                </c:pt>
                <c:pt idx="10">
                  <c:v>1330</c:v>
                </c:pt>
              </c:numCache>
            </c:numRef>
          </c:val>
          <c:extLst>
            <c:ext xmlns:c16="http://schemas.microsoft.com/office/drawing/2014/chart" uri="{C3380CC4-5D6E-409C-BE32-E72D297353CC}">
              <c16:uniqueId val="{00000005-681B-4254-8602-B16B2AC85FF1}"/>
            </c:ext>
          </c:extLst>
        </c:ser>
        <c:ser>
          <c:idx val="6"/>
          <c:order val="6"/>
          <c:tx>
            <c:strRef>
              <c:f>PC1a!$J$3</c:f>
              <c:strCache>
                <c:ptCount val="1"/>
                <c:pt idx="0">
                  <c:v>No passes at Level 3 or better</c:v>
                </c:pt>
              </c:strCache>
            </c:strRef>
          </c:tx>
          <c:spPr>
            <a:solidFill>
              <a:schemeClr val="accent6"/>
            </a:solidFill>
            <a:ln>
              <a:noFill/>
            </a:ln>
            <a:effectLst/>
          </c:spPr>
          <c:invertIfNegative val="0"/>
          <c:cat>
            <c:strRef>
              <c:f>PC1a!$J$3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PC1a!$J$3</c:f>
              <c:numCache>
                <c:formatCode>General</c:formatCode>
                <c:ptCount val="11"/>
                <c:pt idx="0">
                  <c:v>1087</c:v>
                </c:pt>
                <c:pt idx="1">
                  <c:v>984</c:v>
                </c:pt>
                <c:pt idx="2">
                  <c:v>988</c:v>
                </c:pt>
                <c:pt idx="3">
                  <c:v>1003</c:v>
                </c:pt>
                <c:pt idx="4">
                  <c:v>988</c:v>
                </c:pt>
                <c:pt idx="5">
                  <c:v>879</c:v>
                </c:pt>
                <c:pt idx="6">
                  <c:v>943</c:v>
                </c:pt>
                <c:pt idx="7">
                  <c:v>1039</c:v>
                </c:pt>
                <c:pt idx="8">
                  <c:v>1113</c:v>
                </c:pt>
                <c:pt idx="9">
                  <c:v>1228</c:v>
                </c:pt>
                <c:pt idx="10">
                  <c:v>1143</c:v>
                </c:pt>
              </c:numCache>
            </c:numRef>
          </c:val>
          <c:extLst>
            <c:ext xmlns:c16="http://schemas.microsoft.com/office/drawing/2014/chart" uri="{C3380CC4-5D6E-409C-BE32-E72D297353CC}">
              <c16:uniqueId val="{00000006-681B-4254-8602-B16B2AC85FF1}"/>
            </c:ext>
          </c:extLst>
        </c:ser>
        <c:dLbls>
          <c:showLegendKey val="0"/>
          <c:showVal val="0"/>
          <c:showCatName val="0"/>
          <c:showSerName val="0"/>
          <c:showPercent val="0"/>
          <c:showBubbleSize val="0"/>
        </c:dLbls>
        <c:gapWidth val="50"/>
        <c:overlap val="100"/>
        <c:axId val="1173463759"/>
        <c:axId val="1173469039"/>
      </c:barChart>
      <c:catAx>
        <c:axId val="11734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73469039"/>
        <c:crosses val="autoZero"/>
        <c:auto val="1"/>
        <c:lblAlgn val="ctr"/>
        <c:lblOffset val="100"/>
        <c:noMultiLvlLbl val="0"/>
      </c:catAx>
      <c:valAx>
        <c:axId val="1173469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73463759"/>
        <c:crosses val="autoZero"/>
        <c:crossBetween val="between"/>
      </c:valAx>
      <c:spPr>
        <a:noFill/>
        <a:ln>
          <a:noFill/>
        </a:ln>
        <a:effectLst/>
      </c:spPr>
    </c:plotArea>
    <c:legend>
      <c:legendPos val="r"/>
      <c:layout>
        <c:manualLayout>
          <c:xMode val="edge"/>
          <c:yMode val="edge"/>
          <c:x val="0.8558067154745802"/>
          <c:y val="0.30370871806491812"/>
          <c:w val="0.14419328452541971"/>
          <c:h val="0.457186313940973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[SSAILD 2026 supplementary tables.xlsx]PC1b!PivotTable2</c:name>
    <c:fmtId val="8"/>
  </c:pivotSource>
  <c:chart>
    <c:title>
      <c:tx>
        <c:strRef>
          <c:f>PC1b!$J$3</c:f>
          <c:strCache>
            <c:ptCount val="1"/>
            <c:pt idx="0">
              <c:v>Percentage of leavers in S4-6 by highest SCQF level achieved under the All SCQF measure</c:v>
            </c:pt>
          </c:strCache>
        </c:strRef>
      </c:tx>
      <c:layout>
        <c:manualLayout>
          <c:xMode val="edge"/>
          <c:yMode val="edge"/>
          <c:x val="0.18024262440340738"/>
          <c:y val="1.5508801012061858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89045658632774E-2"/>
          <c:y val="9.9756716456954511E-2"/>
          <c:w val="0.77007000013323201"/>
          <c:h val="0.85164185872114828"/>
        </c:manualLayout>
      </c:layout>
      <c:barChart>
        <c:barDir val="col"/>
        <c:grouping val="stacked"/>
        <c:varyColors val="0"/>
        <c:ser>
          <c:idx val="0"/>
          <c:order val="0"/>
          <c:tx>
            <c:strRef>
              <c:f>PC1b!$J$3</c:f>
              <c:strCache>
                <c:ptCount val="1"/>
                <c:pt idx="0">
                  <c:v>Data suppressed</c:v>
                </c:pt>
              </c:strCache>
            </c:strRef>
          </c:tx>
          <c:spPr>
            <a:solidFill>
              <a:schemeClr val="bg1"/>
            </a:solidFill>
            <a:ln>
              <a:solidFill>
                <a:schemeClr val="accent1"/>
              </a:solidFill>
            </a:ln>
            <a:effectLst/>
          </c:spPr>
          <c:invertIfNegative val="0"/>
          <c:cat>
            <c:strRef>
              <c:f>PC1b!$J$3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PC1b!$J$3</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131-4EC8-9F7A-0962B88A9859}"/>
            </c:ext>
          </c:extLst>
        </c:ser>
        <c:ser>
          <c:idx val="1"/>
          <c:order val="1"/>
          <c:tx>
            <c:strRef>
              <c:f>PC1b!$J$3</c:f>
              <c:strCache>
                <c:ptCount val="1"/>
                <c:pt idx="0">
                  <c:v>Level 7</c:v>
                </c:pt>
              </c:strCache>
            </c:strRef>
          </c:tx>
          <c:spPr>
            <a:solidFill>
              <a:schemeClr val="accent1"/>
            </a:solidFill>
            <a:ln>
              <a:noFill/>
            </a:ln>
            <a:effectLst/>
          </c:spPr>
          <c:invertIfNegative val="0"/>
          <c:cat>
            <c:strRef>
              <c:f>PC1b!$J$3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PC1b!$J$3</c:f>
              <c:numCache>
                <c:formatCode>0.0%</c:formatCode>
                <c:ptCount val="11"/>
                <c:pt idx="0">
                  <c:v>0.20890711424756819</c:v>
                </c:pt>
                <c:pt idx="1">
                  <c:v>0.21665901087122952</c:v>
                </c:pt>
                <c:pt idx="2">
                  <c:v>0.22010222794490616</c:v>
                </c:pt>
                <c:pt idx="3">
                  <c:v>0.23222081396986341</c:v>
                </c:pt>
                <c:pt idx="4">
                  <c:v>0.22097069412876882</c:v>
                </c:pt>
                <c:pt idx="5">
                  <c:v>0.25549769128592209</c:v>
                </c:pt>
                <c:pt idx="6">
                  <c:v>0.28042745322265816</c:v>
                </c:pt>
                <c:pt idx="7">
                  <c:v>0.25988045643905089</c:v>
                </c:pt>
                <c:pt idx="8">
                  <c:v>0.25404338529578391</c:v>
                </c:pt>
                <c:pt idx="9">
                  <c:v>0.25387323314451138</c:v>
                </c:pt>
                <c:pt idx="10">
                  <c:v>0.26233887305258252</c:v>
                </c:pt>
              </c:numCache>
            </c:numRef>
          </c:val>
          <c:extLst>
            <c:ext xmlns:c16="http://schemas.microsoft.com/office/drawing/2014/chart" uri="{C3380CC4-5D6E-409C-BE32-E72D297353CC}">
              <c16:uniqueId val="{00000001-6131-4EC8-9F7A-0962B88A9859}"/>
            </c:ext>
          </c:extLst>
        </c:ser>
        <c:ser>
          <c:idx val="2"/>
          <c:order val="2"/>
          <c:tx>
            <c:strRef>
              <c:f>PC1b!$J$3</c:f>
              <c:strCache>
                <c:ptCount val="1"/>
                <c:pt idx="0">
                  <c:v>Level 6</c:v>
                </c:pt>
              </c:strCache>
            </c:strRef>
          </c:tx>
          <c:spPr>
            <a:solidFill>
              <a:schemeClr val="accent2"/>
            </a:solidFill>
            <a:ln>
              <a:noFill/>
            </a:ln>
            <a:effectLst/>
          </c:spPr>
          <c:invertIfNegative val="0"/>
          <c:cat>
            <c:strRef>
              <c:f>PC1b!$J$3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PC1b!$J$3</c:f>
              <c:numCache>
                <c:formatCode>0.0%</c:formatCode>
                <c:ptCount val="11"/>
                <c:pt idx="0">
                  <c:v>0.42252527179095939</c:v>
                </c:pt>
                <c:pt idx="1">
                  <c:v>0.43297351094778747</c:v>
                </c:pt>
                <c:pt idx="2">
                  <c:v>0.42793320067111473</c:v>
                </c:pt>
                <c:pt idx="3">
                  <c:v>0.42969803045848676</c:v>
                </c:pt>
                <c:pt idx="4">
                  <c:v>0.44079489912907055</c:v>
                </c:pt>
                <c:pt idx="5">
                  <c:v>0.42680638427966011</c:v>
                </c:pt>
                <c:pt idx="6">
                  <c:v>0.42173544431081056</c:v>
                </c:pt>
                <c:pt idx="7">
                  <c:v>0.41119362434341605</c:v>
                </c:pt>
                <c:pt idx="8">
                  <c:v>0.40205413110619714</c:v>
                </c:pt>
                <c:pt idx="9">
                  <c:v>0.41085756151605585</c:v>
                </c:pt>
                <c:pt idx="10">
                  <c:v>0.42058839348141774</c:v>
                </c:pt>
              </c:numCache>
            </c:numRef>
          </c:val>
          <c:extLst>
            <c:ext xmlns:c16="http://schemas.microsoft.com/office/drawing/2014/chart" uri="{C3380CC4-5D6E-409C-BE32-E72D297353CC}">
              <c16:uniqueId val="{00000002-6131-4EC8-9F7A-0962B88A9859}"/>
            </c:ext>
          </c:extLst>
        </c:ser>
        <c:ser>
          <c:idx val="3"/>
          <c:order val="3"/>
          <c:tx>
            <c:strRef>
              <c:f>PC1b!$J$3</c:f>
              <c:strCache>
                <c:ptCount val="1"/>
                <c:pt idx="0">
                  <c:v>Level 5</c:v>
                </c:pt>
              </c:strCache>
            </c:strRef>
          </c:tx>
          <c:spPr>
            <a:solidFill>
              <a:schemeClr val="accent3"/>
            </a:solidFill>
            <a:ln>
              <a:noFill/>
            </a:ln>
            <a:effectLst/>
          </c:spPr>
          <c:invertIfNegative val="0"/>
          <c:cat>
            <c:strRef>
              <c:f>PC1b!$J$3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PC1b!$J$3</c:f>
              <c:numCache>
                <c:formatCode>0.0%</c:formatCode>
                <c:ptCount val="11"/>
                <c:pt idx="0">
                  <c:v>0.23515163074575623</c:v>
                </c:pt>
                <c:pt idx="1">
                  <c:v>0.22173097534833869</c:v>
                </c:pt>
                <c:pt idx="2">
                  <c:v>0.22847165320535331</c:v>
                </c:pt>
                <c:pt idx="3">
                  <c:v>0.21787675780071217</c:v>
                </c:pt>
                <c:pt idx="4">
                  <c:v>0.21769213749824004</c:v>
                </c:pt>
                <c:pt idx="5">
                  <c:v>0.19768496067806615</c:v>
                </c:pt>
                <c:pt idx="6">
                  <c:v>0.19306374337033458</c:v>
                </c:pt>
                <c:pt idx="7">
                  <c:v>0.21838435066111211</c:v>
                </c:pt>
                <c:pt idx="8">
                  <c:v>0.22321314351504962</c:v>
                </c:pt>
                <c:pt idx="9">
                  <c:v>0.20921713336073336</c:v>
                </c:pt>
                <c:pt idx="10">
                  <c:v>0.19679449255096004</c:v>
                </c:pt>
              </c:numCache>
            </c:numRef>
          </c:val>
          <c:extLst>
            <c:ext xmlns:c16="http://schemas.microsoft.com/office/drawing/2014/chart" uri="{C3380CC4-5D6E-409C-BE32-E72D297353CC}">
              <c16:uniqueId val="{00000003-6131-4EC8-9F7A-0962B88A9859}"/>
            </c:ext>
          </c:extLst>
        </c:ser>
        <c:ser>
          <c:idx val="4"/>
          <c:order val="4"/>
          <c:tx>
            <c:strRef>
              <c:f>PC1b!$J$3</c:f>
              <c:strCache>
                <c:ptCount val="1"/>
                <c:pt idx="0">
                  <c:v>Level 4</c:v>
                </c:pt>
              </c:strCache>
            </c:strRef>
          </c:tx>
          <c:spPr>
            <a:solidFill>
              <a:schemeClr val="accent4"/>
            </a:solidFill>
            <a:ln>
              <a:noFill/>
            </a:ln>
            <a:effectLst/>
          </c:spPr>
          <c:invertIfNegative val="0"/>
          <c:cat>
            <c:strRef>
              <c:f>PC1b!$J$3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PC1b!$J$3</c:f>
              <c:numCache>
                <c:formatCode>0.0%</c:formatCode>
                <c:ptCount val="11"/>
                <c:pt idx="0">
                  <c:v>9.8378790768643906E-2</c:v>
                </c:pt>
                <c:pt idx="1">
                  <c:v>9.5276374215280971E-2</c:v>
                </c:pt>
                <c:pt idx="2">
                  <c:v>8.982012563892465E-2</c:v>
                </c:pt>
                <c:pt idx="3">
                  <c:v>8.4676202546924983E-2</c:v>
                </c:pt>
                <c:pt idx="4">
                  <c:v>8.3733934066818186E-2</c:v>
                </c:pt>
                <c:pt idx="5">
                  <c:v>8.1342638470134301E-2</c:v>
                </c:pt>
                <c:pt idx="6">
                  <c:v>7.0072359470809753E-2</c:v>
                </c:pt>
                <c:pt idx="7">
                  <c:v>7.7540300670168441E-2</c:v>
                </c:pt>
                <c:pt idx="8">
                  <c:v>8.5326851733401557E-2</c:v>
                </c:pt>
                <c:pt idx="9">
                  <c:v>8.3951323242972789E-2</c:v>
                </c:pt>
                <c:pt idx="10">
                  <c:v>7.5942559027591033E-2</c:v>
                </c:pt>
              </c:numCache>
            </c:numRef>
          </c:val>
          <c:extLst>
            <c:ext xmlns:c16="http://schemas.microsoft.com/office/drawing/2014/chart" uri="{C3380CC4-5D6E-409C-BE32-E72D297353CC}">
              <c16:uniqueId val="{00000004-6131-4EC8-9F7A-0962B88A9859}"/>
            </c:ext>
          </c:extLst>
        </c:ser>
        <c:ser>
          <c:idx val="5"/>
          <c:order val="5"/>
          <c:tx>
            <c:strRef>
              <c:f>PC1b!$J$3</c:f>
              <c:strCache>
                <c:ptCount val="1"/>
                <c:pt idx="0">
                  <c:v>Level 3</c:v>
                </c:pt>
              </c:strCache>
            </c:strRef>
          </c:tx>
          <c:spPr>
            <a:solidFill>
              <a:schemeClr val="accent5"/>
            </a:solidFill>
            <a:ln>
              <a:noFill/>
            </a:ln>
            <a:effectLst/>
          </c:spPr>
          <c:invertIfNegative val="0"/>
          <c:cat>
            <c:strRef>
              <c:f>PC1b!$J$3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PC1b!$J$3</c:f>
              <c:numCache>
                <c:formatCode>0.0%</c:formatCode>
                <c:ptCount val="11"/>
                <c:pt idx="0">
                  <c:v>1.4304787335494945E-2</c:v>
                </c:pt>
                <c:pt idx="1">
                  <c:v>1.4526871841984382E-2</c:v>
                </c:pt>
                <c:pt idx="2">
                  <c:v>1.4397752545944048E-2</c:v>
                </c:pt>
                <c:pt idx="3">
                  <c:v>1.5349950711167442E-2</c:v>
                </c:pt>
                <c:pt idx="4">
                  <c:v>1.6935856950338918E-2</c:v>
                </c:pt>
                <c:pt idx="5">
                  <c:v>2.0135360222648592E-2</c:v>
                </c:pt>
                <c:pt idx="6">
                  <c:v>1.6108361757921096E-2</c:v>
                </c:pt>
                <c:pt idx="7">
                  <c:v>1.4182213367143634E-2</c:v>
                </c:pt>
                <c:pt idx="8">
                  <c:v>1.5022204353149729E-2</c:v>
                </c:pt>
                <c:pt idx="9">
                  <c:v>2.0156894980432803E-2</c:v>
                </c:pt>
                <c:pt idx="10">
                  <c:v>2.3844099033686512E-2</c:v>
                </c:pt>
              </c:numCache>
            </c:numRef>
          </c:val>
          <c:extLst>
            <c:ext xmlns:c16="http://schemas.microsoft.com/office/drawing/2014/chart" uri="{C3380CC4-5D6E-409C-BE32-E72D297353CC}">
              <c16:uniqueId val="{00000005-6131-4EC8-9F7A-0962B88A9859}"/>
            </c:ext>
          </c:extLst>
        </c:ser>
        <c:ser>
          <c:idx val="6"/>
          <c:order val="6"/>
          <c:tx>
            <c:strRef>
              <c:f>PC1b!$J$3</c:f>
              <c:strCache>
                <c:ptCount val="1"/>
                <c:pt idx="0">
                  <c:v>No passes at Level 3 or better</c:v>
                </c:pt>
              </c:strCache>
            </c:strRef>
          </c:tx>
          <c:spPr>
            <a:solidFill>
              <a:schemeClr val="accent6"/>
            </a:solidFill>
            <a:ln>
              <a:noFill/>
            </a:ln>
            <a:effectLst/>
          </c:spPr>
          <c:invertIfNegative val="0"/>
          <c:cat>
            <c:strRef>
              <c:f>PC1b!$J$3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PC1b!$J$3</c:f>
              <c:numCache>
                <c:formatCode>0.0%</c:formatCode>
                <c:ptCount val="11"/>
                <c:pt idx="0">
                  <c:v>2.073240511157734E-2</c:v>
                </c:pt>
                <c:pt idx="1">
                  <c:v>1.8833256775378962E-2</c:v>
                </c:pt>
                <c:pt idx="2">
                  <c:v>1.927503999375707E-2</c:v>
                </c:pt>
                <c:pt idx="3">
                  <c:v>2.0178244512845275E-2</c:v>
                </c:pt>
                <c:pt idx="4">
                  <c:v>1.9872478226763482E-2</c:v>
                </c:pt>
                <c:pt idx="5">
                  <c:v>1.8532965063568704E-2</c:v>
                </c:pt>
                <c:pt idx="6">
                  <c:v>1.8592637867465841E-2</c:v>
                </c:pt>
                <c:pt idx="7">
                  <c:v>1.8819054519108858E-2</c:v>
                </c:pt>
                <c:pt idx="8">
                  <c:v>2.0340283996418063E-2</c:v>
                </c:pt>
                <c:pt idx="9">
                  <c:v>2.1943853755293865E-2</c:v>
                </c:pt>
                <c:pt idx="10">
                  <c:v>2.049158285376217E-2</c:v>
                </c:pt>
              </c:numCache>
            </c:numRef>
          </c:val>
          <c:extLst>
            <c:ext xmlns:c16="http://schemas.microsoft.com/office/drawing/2014/chart" uri="{C3380CC4-5D6E-409C-BE32-E72D297353CC}">
              <c16:uniqueId val="{00000006-6131-4EC8-9F7A-0962B88A9859}"/>
            </c:ext>
          </c:extLst>
        </c:ser>
        <c:dLbls>
          <c:showLegendKey val="0"/>
          <c:showVal val="0"/>
          <c:showCatName val="0"/>
          <c:showSerName val="0"/>
          <c:showPercent val="0"/>
          <c:showBubbleSize val="0"/>
        </c:dLbls>
        <c:gapWidth val="50"/>
        <c:overlap val="100"/>
        <c:axId val="237362783"/>
        <c:axId val="237362303"/>
      </c:barChart>
      <c:catAx>
        <c:axId val="23736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37362303"/>
        <c:crosses val="autoZero"/>
        <c:auto val="1"/>
        <c:lblAlgn val="ctr"/>
        <c:lblOffset val="100"/>
        <c:noMultiLvlLbl val="0"/>
      </c:catAx>
      <c:valAx>
        <c:axId val="23736230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37362783"/>
        <c:crosses val="autoZero"/>
        <c:crossBetween val="between"/>
        <c:majorUnit val="0.1"/>
      </c:valAx>
      <c:spPr>
        <a:noFill/>
        <a:ln>
          <a:noFill/>
        </a:ln>
        <a:effectLst/>
      </c:spPr>
    </c:plotArea>
    <c:legend>
      <c:legendPos val="r"/>
      <c:layout>
        <c:manualLayout>
          <c:xMode val="edge"/>
          <c:yMode val="edge"/>
          <c:x val="0.85637816592722871"/>
          <c:y val="0.23505865249430885"/>
          <c:w val="0.14362183407277135"/>
          <c:h val="0.40607339505447393"/>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[SSAILD 2026 supplementary tables.xlsx]PC2!PivotTable3</c:name>
    <c:fmtId val="7"/>
  </c:pivotSource>
  <c:chart>
    <c:title>
      <c:tx>
        <c:strRef>
          <c:f>'PC2'!$G$3</c:f>
          <c:strCache>
            <c:ptCount val="1"/>
            <c:pt idx="0">
              <c:v>Number of leavers in S4-6 with attainment below SCQF level 3 under the All SCQF measure</c:v>
            </c:pt>
          </c:strCache>
        </c:strRef>
      </c:tx>
      <c:layout>
        <c:manualLayout>
          <c:xMode val="edge"/>
          <c:yMode val="edge"/>
          <c:x val="0.11750598252492009"/>
          <c:y val="1.698512415730149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947795523998831E-2"/>
          <c:y val="7.6645422430843671E-2"/>
          <c:w val="0.80970769196573178"/>
          <c:h val="0.87668791870406093"/>
        </c:manualLayout>
      </c:layout>
      <c:barChart>
        <c:barDir val="col"/>
        <c:grouping val="stacked"/>
        <c:varyColors val="0"/>
        <c:ser>
          <c:idx val="0"/>
          <c:order val="0"/>
          <c:tx>
            <c:strRef>
              <c:f>'PC2'!$G$3</c:f>
              <c:strCache>
                <c:ptCount val="1"/>
                <c:pt idx="0">
                  <c:v>no other qualifications or units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'PC2'!$G$3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'PC2'!$G$3</c:f>
              <c:numCache>
                <c:formatCode>General</c:formatCode>
                <c:ptCount val="11"/>
                <c:pt idx="0">
                  <c:v>399</c:v>
                </c:pt>
                <c:pt idx="1">
                  <c:v>376</c:v>
                </c:pt>
                <c:pt idx="2">
                  <c:v>387</c:v>
                </c:pt>
                <c:pt idx="3">
                  <c:v>415</c:v>
                </c:pt>
                <c:pt idx="4">
                  <c:v>399</c:v>
                </c:pt>
                <c:pt idx="5">
                  <c:v>421</c:v>
                </c:pt>
                <c:pt idx="6">
                  <c:v>469</c:v>
                </c:pt>
                <c:pt idx="7">
                  <c:v>518</c:v>
                </c:pt>
                <c:pt idx="8">
                  <c:v>562</c:v>
                </c:pt>
                <c:pt idx="9">
                  <c:v>589</c:v>
                </c:pt>
                <c:pt idx="10">
                  <c:v>558</c:v>
                </c:pt>
              </c:numCache>
            </c:numRef>
          </c:val>
          <c:extLst>
            <c:ext xmlns:c16="http://schemas.microsoft.com/office/drawing/2014/chart" uri="{C3380CC4-5D6E-409C-BE32-E72D297353CC}">
              <c16:uniqueId val="{00000000-132F-4D2F-95BA-EE822396A0D8}"/>
            </c:ext>
          </c:extLst>
        </c:ser>
        <c:ser>
          <c:idx val="1"/>
          <c:order val="1"/>
          <c:tx>
            <c:strRef>
              <c:f>'PC2'!$G$3</c:f>
              <c:strCache>
                <c:ptCount val="1"/>
                <c:pt idx="0">
                  <c:v>units only</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'PC2'!$G$3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'PC2'!$G$3</c:f>
              <c:numCache>
                <c:formatCode>General</c:formatCode>
                <c:ptCount val="11"/>
                <c:pt idx="0">
                  <c:v>513</c:v>
                </c:pt>
                <c:pt idx="1">
                  <c:v>469</c:v>
                </c:pt>
                <c:pt idx="2">
                  <c:v>474</c:v>
                </c:pt>
                <c:pt idx="3">
                  <c:v>463</c:v>
                </c:pt>
                <c:pt idx="4">
                  <c:v>470</c:v>
                </c:pt>
                <c:pt idx="5">
                  <c:v>373</c:v>
                </c:pt>
                <c:pt idx="6">
                  <c:v>392</c:v>
                </c:pt>
                <c:pt idx="7">
                  <c:v>427</c:v>
                </c:pt>
                <c:pt idx="8">
                  <c:v>442</c:v>
                </c:pt>
                <c:pt idx="9">
                  <c:v>499</c:v>
                </c:pt>
                <c:pt idx="10">
                  <c:v>459</c:v>
                </c:pt>
              </c:numCache>
            </c:numRef>
          </c:val>
          <c:extLst>
            <c:ext xmlns:c16="http://schemas.microsoft.com/office/drawing/2014/chart" uri="{C3380CC4-5D6E-409C-BE32-E72D297353CC}">
              <c16:uniqueId val="{00000001-132F-4D2F-95BA-EE822396A0D8}"/>
            </c:ext>
          </c:extLst>
        </c:ser>
        <c:ser>
          <c:idx val="2"/>
          <c:order val="2"/>
          <c:tx>
            <c:strRef>
              <c:f>'PC2'!$G$3</c:f>
              <c:strCache>
                <c:ptCount val="1"/>
                <c:pt idx="0">
                  <c:v>other qualifications and units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'PC2'!$G$3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'PC2'!$G$3</c:f>
              <c:numCache>
                <c:formatCode>General</c:formatCode>
                <c:ptCount val="11"/>
                <c:pt idx="0">
                  <c:v>175</c:v>
                </c:pt>
                <c:pt idx="1">
                  <c:v>139</c:v>
                </c:pt>
                <c:pt idx="2">
                  <c:v>127</c:v>
                </c:pt>
                <c:pt idx="3">
                  <c:v>125</c:v>
                </c:pt>
                <c:pt idx="4">
                  <c:v>119</c:v>
                </c:pt>
                <c:pt idx="5">
                  <c:v>85</c:v>
                </c:pt>
                <c:pt idx="6">
                  <c:v>82</c:v>
                </c:pt>
                <c:pt idx="7">
                  <c:v>94</c:v>
                </c:pt>
                <c:pt idx="8">
                  <c:v>109</c:v>
                </c:pt>
                <c:pt idx="9">
                  <c:v>140</c:v>
                </c:pt>
                <c:pt idx="10">
                  <c:v>126</c:v>
                </c:pt>
              </c:numCache>
            </c:numRef>
          </c:val>
          <c:extLst>
            <c:ext xmlns:c16="http://schemas.microsoft.com/office/drawing/2014/chart" uri="{C3380CC4-5D6E-409C-BE32-E72D297353CC}">
              <c16:uniqueId val="{00000002-132F-4D2F-95BA-EE822396A0D8}"/>
            </c:ext>
          </c:extLst>
        </c:ser>
        <c:dLbls>
          <c:showLegendKey val="0"/>
          <c:showVal val="0"/>
          <c:showCatName val="0"/>
          <c:showSerName val="0"/>
          <c:showPercent val="0"/>
          <c:showBubbleSize val="0"/>
        </c:dLbls>
        <c:gapWidth val="50"/>
        <c:overlap val="100"/>
        <c:axId val="213701839"/>
        <c:axId val="213709519"/>
      </c:barChart>
      <c:catAx>
        <c:axId val="21370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3709519"/>
        <c:crosses val="autoZero"/>
        <c:auto val="1"/>
        <c:lblAlgn val="ctr"/>
        <c:lblOffset val="100"/>
        <c:noMultiLvlLbl val="0"/>
      </c:catAx>
      <c:valAx>
        <c:axId val="213709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3701839"/>
        <c:crosses val="autoZero"/>
        <c:crossBetween val="between"/>
      </c:valAx>
      <c:spPr>
        <a:noFill/>
        <a:ln>
          <a:noFill/>
        </a:ln>
        <a:effectLst/>
      </c:spPr>
    </c:plotArea>
    <c:legend>
      <c:legendPos val="r"/>
      <c:layout>
        <c:manualLayout>
          <c:xMode val="edge"/>
          <c:yMode val="edge"/>
          <c:x val="0.87035880906698082"/>
          <c:y val="0.38030938022478888"/>
          <c:w val="0.12141919798666916"/>
          <c:h val="0.27568696596503234"/>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[SSAILD 2026 supplementary tables.xlsx]PC1a!PivotTable1</c:name>
    <c:fmtId val="6"/>
  </c:pivotSource>
  <c:chart>
    <c:title>
      <c:tx>
        <c:strRef>
          <c:f>PC3a!$J$3</c:f>
          <c:strCache>
            <c:ptCount val="1"/>
            <c:pt idx="0">
              <c:v>Number of leavers by highest SCQF Level achieved under the National Qualifications measure, All Stages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60577313456733E-2"/>
          <c:y val="9.8633901001226501E-2"/>
          <c:w val="0.79613538503765469"/>
          <c:h val="0.84131144127004887"/>
        </c:manualLayout>
      </c:layout>
      <c:barChart>
        <c:barDir val="col"/>
        <c:grouping val="stacked"/>
        <c:varyColors val="0"/>
        <c:ser>
          <c:idx val="0"/>
          <c:order val="0"/>
          <c:tx>
            <c:strRef>
              <c:f>PC3a!$J$3</c:f>
              <c:strCache>
                <c:ptCount val="1"/>
                <c:pt idx="0">
                  <c:v>Data suppressed</c:v>
                </c:pt>
              </c:strCache>
            </c:strRef>
          </c:tx>
          <c:spPr>
            <a:solidFill>
              <a:schemeClr val="accent1"/>
            </a:solidFill>
            <a:ln>
              <a:noFill/>
            </a:ln>
            <a:effectLst/>
          </c:spPr>
          <c:invertIfNegative val="0"/>
          <c:cat>
            <c:strRef>
              <c:f>PC3a!$J$3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PC3a!$J$3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CC92-4D8F-B1D2-FB3C4A2B3016}"/>
            </c:ext>
          </c:extLst>
        </c:ser>
        <c:ser>
          <c:idx val="1"/>
          <c:order val="1"/>
          <c:tx>
            <c:strRef>
              <c:f>PC3a!$J$3</c:f>
              <c:strCache>
                <c:ptCount val="1"/>
                <c:pt idx="0">
                  <c:v>Level 7</c:v>
                </c:pt>
              </c:strCache>
            </c:strRef>
          </c:tx>
          <c:spPr>
            <a:solidFill>
              <a:schemeClr val="accent2"/>
            </a:solidFill>
            <a:ln>
              <a:noFill/>
            </a:ln>
            <a:effectLst/>
          </c:spPr>
          <c:invertIfNegative val="0"/>
          <c:cat>
            <c:strRef>
              <c:f>PC3a!$J$3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PC3a!$J$3</c:f>
              <c:numCache>
                <c:formatCode>General</c:formatCode>
                <c:ptCount val="11"/>
                <c:pt idx="0">
                  <c:v>10953</c:v>
                </c:pt>
                <c:pt idx="1">
                  <c:v>11320</c:v>
                </c:pt>
                <c:pt idx="2">
                  <c:v>11282</c:v>
                </c:pt>
                <c:pt idx="3">
                  <c:v>11543</c:v>
                </c:pt>
                <c:pt idx="4">
                  <c:v>10986</c:v>
                </c:pt>
                <c:pt idx="5">
                  <c:v>12118</c:v>
                </c:pt>
                <c:pt idx="6">
                  <c:v>14223</c:v>
                </c:pt>
                <c:pt idx="7">
                  <c:v>14348</c:v>
                </c:pt>
                <c:pt idx="8">
                  <c:v>13901</c:v>
                </c:pt>
                <c:pt idx="9">
                  <c:v>14207</c:v>
                </c:pt>
                <c:pt idx="10">
                  <c:v>14633</c:v>
                </c:pt>
              </c:numCache>
            </c:numRef>
          </c:val>
          <c:extLst>
            <c:ext xmlns:c16="http://schemas.microsoft.com/office/drawing/2014/chart" uri="{C3380CC4-5D6E-409C-BE32-E72D297353CC}">
              <c16:uniqueId val="{00000001-CC92-4D8F-B1D2-FB3C4A2B3016}"/>
            </c:ext>
          </c:extLst>
        </c:ser>
        <c:ser>
          <c:idx val="2"/>
          <c:order val="2"/>
          <c:tx>
            <c:strRef>
              <c:f>PC3a!$J$3</c:f>
              <c:strCache>
                <c:ptCount val="1"/>
                <c:pt idx="0">
                  <c:v>Level 6</c:v>
                </c:pt>
              </c:strCache>
            </c:strRef>
          </c:tx>
          <c:spPr>
            <a:solidFill>
              <a:schemeClr val="accent3"/>
            </a:solidFill>
            <a:ln>
              <a:noFill/>
            </a:ln>
            <a:effectLst/>
          </c:spPr>
          <c:invertIfNegative val="0"/>
          <c:cat>
            <c:strRef>
              <c:f>PC3a!$J$3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PC3a!$J$3</c:f>
              <c:numCache>
                <c:formatCode>General</c:formatCode>
                <c:ptCount val="11"/>
                <c:pt idx="0">
                  <c:v>22153</c:v>
                </c:pt>
                <c:pt idx="1">
                  <c:v>22622</c:v>
                </c:pt>
                <c:pt idx="2">
                  <c:v>21935</c:v>
                </c:pt>
                <c:pt idx="3">
                  <c:v>21359</c:v>
                </c:pt>
                <c:pt idx="4">
                  <c:v>21915</c:v>
                </c:pt>
                <c:pt idx="5">
                  <c:v>20243</c:v>
                </c:pt>
                <c:pt idx="6">
                  <c:v>21390</c:v>
                </c:pt>
                <c:pt idx="7">
                  <c:v>22702</c:v>
                </c:pt>
                <c:pt idx="8">
                  <c:v>22000</c:v>
                </c:pt>
                <c:pt idx="9">
                  <c:v>22992</c:v>
                </c:pt>
                <c:pt idx="10">
                  <c:v>23460</c:v>
                </c:pt>
              </c:numCache>
            </c:numRef>
          </c:val>
          <c:extLst>
            <c:ext xmlns:c16="http://schemas.microsoft.com/office/drawing/2014/chart" uri="{C3380CC4-5D6E-409C-BE32-E72D297353CC}">
              <c16:uniqueId val="{00000002-CC92-4D8F-B1D2-FB3C4A2B3016}"/>
            </c:ext>
          </c:extLst>
        </c:ser>
        <c:ser>
          <c:idx val="3"/>
          <c:order val="3"/>
          <c:tx>
            <c:strRef>
              <c:f>PC3a!$J$3</c:f>
              <c:strCache>
                <c:ptCount val="1"/>
                <c:pt idx="0">
                  <c:v>Level 5</c:v>
                </c:pt>
              </c:strCache>
            </c:strRef>
          </c:tx>
          <c:spPr>
            <a:solidFill>
              <a:schemeClr val="accent4"/>
            </a:solidFill>
            <a:ln>
              <a:noFill/>
            </a:ln>
            <a:effectLst/>
          </c:spPr>
          <c:invertIfNegative val="0"/>
          <c:cat>
            <c:strRef>
              <c:f>PC3a!$J$3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PC3a!$J$3</c:f>
              <c:numCache>
                <c:formatCode>General</c:formatCode>
                <c:ptCount val="11"/>
                <c:pt idx="0">
                  <c:v>12329</c:v>
                </c:pt>
                <c:pt idx="1">
                  <c:v>11585</c:v>
                </c:pt>
                <c:pt idx="2">
                  <c:v>11711</c:v>
                </c:pt>
                <c:pt idx="3">
                  <c:v>10830</c:v>
                </c:pt>
                <c:pt idx="4">
                  <c:v>10823</c:v>
                </c:pt>
                <c:pt idx="5">
                  <c:v>9376</c:v>
                </c:pt>
                <c:pt idx="6">
                  <c:v>9792</c:v>
                </c:pt>
                <c:pt idx="7">
                  <c:v>12057</c:v>
                </c:pt>
                <c:pt idx="8">
                  <c:v>12214</c:v>
                </c:pt>
                <c:pt idx="9">
                  <c:v>11708</c:v>
                </c:pt>
                <c:pt idx="10">
                  <c:v>10977</c:v>
                </c:pt>
              </c:numCache>
            </c:numRef>
          </c:val>
          <c:extLst>
            <c:ext xmlns:c16="http://schemas.microsoft.com/office/drawing/2014/chart" uri="{C3380CC4-5D6E-409C-BE32-E72D297353CC}">
              <c16:uniqueId val="{00000003-CC92-4D8F-B1D2-FB3C4A2B3016}"/>
            </c:ext>
          </c:extLst>
        </c:ser>
        <c:ser>
          <c:idx val="4"/>
          <c:order val="4"/>
          <c:tx>
            <c:strRef>
              <c:f>PC3a!$J$3</c:f>
              <c:strCache>
                <c:ptCount val="1"/>
                <c:pt idx="0">
                  <c:v>Level 4</c:v>
                </c:pt>
              </c:strCache>
            </c:strRef>
          </c:tx>
          <c:spPr>
            <a:solidFill>
              <a:schemeClr val="accent5"/>
            </a:solidFill>
            <a:ln>
              <a:noFill/>
            </a:ln>
            <a:effectLst/>
          </c:spPr>
          <c:invertIfNegative val="0"/>
          <c:cat>
            <c:strRef>
              <c:f>PC3a!$J$3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PC3a!$J$3</c:f>
              <c:numCache>
                <c:formatCode>General</c:formatCode>
                <c:ptCount val="11"/>
                <c:pt idx="0">
                  <c:v>5158</c:v>
                </c:pt>
                <c:pt idx="1">
                  <c:v>4978</c:v>
                </c:pt>
                <c:pt idx="2">
                  <c:v>4604</c:v>
                </c:pt>
                <c:pt idx="3">
                  <c:v>4209</c:v>
                </c:pt>
                <c:pt idx="4">
                  <c:v>4163</c:v>
                </c:pt>
                <c:pt idx="5">
                  <c:v>3858</c:v>
                </c:pt>
                <c:pt idx="6">
                  <c:v>3554</c:v>
                </c:pt>
                <c:pt idx="7">
                  <c:v>4281</c:v>
                </c:pt>
                <c:pt idx="8">
                  <c:v>4669</c:v>
                </c:pt>
                <c:pt idx="9">
                  <c:v>4698</c:v>
                </c:pt>
                <c:pt idx="10">
                  <c:v>4236</c:v>
                </c:pt>
              </c:numCache>
            </c:numRef>
          </c:val>
          <c:extLst>
            <c:ext xmlns:c16="http://schemas.microsoft.com/office/drawing/2014/chart" uri="{C3380CC4-5D6E-409C-BE32-E72D297353CC}">
              <c16:uniqueId val="{00000004-CC92-4D8F-B1D2-FB3C4A2B3016}"/>
            </c:ext>
          </c:extLst>
        </c:ser>
        <c:ser>
          <c:idx val="5"/>
          <c:order val="5"/>
          <c:tx>
            <c:strRef>
              <c:f>PC3a!$J$3</c:f>
              <c:strCache>
                <c:ptCount val="1"/>
                <c:pt idx="0">
                  <c:v>Level 3</c:v>
                </c:pt>
              </c:strCache>
            </c:strRef>
          </c:tx>
          <c:spPr>
            <a:solidFill>
              <a:schemeClr val="accent6"/>
            </a:solidFill>
            <a:ln>
              <a:noFill/>
            </a:ln>
            <a:effectLst/>
          </c:spPr>
          <c:invertIfNegative val="0"/>
          <c:cat>
            <c:strRef>
              <c:f>PC3a!$J$3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PC3a!$J$3</c:f>
              <c:numCache>
                <c:formatCode>General</c:formatCode>
                <c:ptCount val="11"/>
                <c:pt idx="0">
                  <c:v>750</c:v>
                </c:pt>
                <c:pt idx="1">
                  <c:v>759</c:v>
                </c:pt>
                <c:pt idx="2">
                  <c:v>738</c:v>
                </c:pt>
                <c:pt idx="3">
                  <c:v>763</c:v>
                </c:pt>
                <c:pt idx="4">
                  <c:v>842</c:v>
                </c:pt>
                <c:pt idx="5">
                  <c:v>955</c:v>
                </c:pt>
                <c:pt idx="6">
                  <c:v>817</c:v>
                </c:pt>
                <c:pt idx="7">
                  <c:v>783</c:v>
                </c:pt>
                <c:pt idx="8">
                  <c:v>822</c:v>
                </c:pt>
                <c:pt idx="9">
                  <c:v>1128</c:v>
                </c:pt>
                <c:pt idx="10">
                  <c:v>1330</c:v>
                </c:pt>
              </c:numCache>
            </c:numRef>
          </c:val>
          <c:extLst>
            <c:ext xmlns:c16="http://schemas.microsoft.com/office/drawing/2014/chart" uri="{C3380CC4-5D6E-409C-BE32-E72D297353CC}">
              <c16:uniqueId val="{00000005-CC92-4D8F-B1D2-FB3C4A2B3016}"/>
            </c:ext>
          </c:extLst>
        </c:ser>
        <c:ser>
          <c:idx val="6"/>
          <c:order val="6"/>
          <c:tx>
            <c:strRef>
              <c:f>PC3a!$J$3</c:f>
              <c:strCache>
                <c:ptCount val="1"/>
                <c:pt idx="0">
                  <c:v>No passes at Level 3 or better</c:v>
                </c:pt>
              </c:strCache>
            </c:strRef>
          </c:tx>
          <c:spPr>
            <a:solidFill>
              <a:schemeClr val="accent1">
                <a:lumMod val="60000"/>
              </a:schemeClr>
            </a:solidFill>
            <a:ln>
              <a:noFill/>
            </a:ln>
            <a:effectLst/>
          </c:spPr>
          <c:invertIfNegative val="0"/>
          <c:cat>
            <c:strRef>
              <c:f>PC3a!$J$3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PC3a!$J$3</c:f>
              <c:numCache>
                <c:formatCode>General</c:formatCode>
                <c:ptCount val="11"/>
                <c:pt idx="0">
                  <c:v>1087</c:v>
                </c:pt>
                <c:pt idx="1">
                  <c:v>984</c:v>
                </c:pt>
                <c:pt idx="2">
                  <c:v>988</c:v>
                </c:pt>
                <c:pt idx="3">
                  <c:v>1003</c:v>
                </c:pt>
                <c:pt idx="4">
                  <c:v>988</c:v>
                </c:pt>
                <c:pt idx="5">
                  <c:v>879</c:v>
                </c:pt>
                <c:pt idx="6">
                  <c:v>943</c:v>
                </c:pt>
                <c:pt idx="7">
                  <c:v>1039</c:v>
                </c:pt>
                <c:pt idx="8">
                  <c:v>1113</c:v>
                </c:pt>
                <c:pt idx="9">
                  <c:v>1228</c:v>
                </c:pt>
                <c:pt idx="10">
                  <c:v>1143</c:v>
                </c:pt>
              </c:numCache>
            </c:numRef>
          </c:val>
          <c:extLst>
            <c:ext xmlns:c16="http://schemas.microsoft.com/office/drawing/2014/chart" uri="{C3380CC4-5D6E-409C-BE32-E72D297353CC}">
              <c16:uniqueId val="{00000006-CC92-4D8F-B1D2-FB3C4A2B3016}"/>
            </c:ext>
          </c:extLst>
        </c:ser>
        <c:dLbls>
          <c:showLegendKey val="0"/>
          <c:showVal val="0"/>
          <c:showCatName val="0"/>
          <c:showSerName val="0"/>
          <c:showPercent val="0"/>
          <c:showBubbleSize val="0"/>
        </c:dLbls>
        <c:gapWidth val="50"/>
        <c:overlap val="100"/>
        <c:axId val="355585167"/>
        <c:axId val="355583727"/>
      </c:barChart>
      <c:catAx>
        <c:axId val="3555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55583727"/>
        <c:crosses val="autoZero"/>
        <c:auto val="1"/>
        <c:lblAlgn val="ctr"/>
        <c:lblOffset val="100"/>
        <c:noMultiLvlLbl val="0"/>
      </c:catAx>
      <c:valAx>
        <c:axId val="355583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55585167"/>
        <c:crosses val="autoZero"/>
        <c:crossBetween val="between"/>
      </c:valAx>
      <c:spPr>
        <a:noFill/>
        <a:ln>
          <a:noFill/>
        </a:ln>
        <a:effectLst/>
      </c:spPr>
    </c:plotArea>
    <c:legend>
      <c:legendPos val="r"/>
      <c:layout>
        <c:manualLayout>
          <c:xMode val="edge"/>
          <c:yMode val="edge"/>
          <c:x val="0.87705230221170993"/>
          <c:y val="0.22743204874235801"/>
          <c:w val="0.12294769504174974"/>
          <c:h val="0.6472667566270506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[SSAILD 2026 supplementary tables.xlsx]PC3b!PivotTable1</c:name>
    <c:fmtId val="13"/>
  </c:pivotSource>
  <c:chart>
    <c:title>
      <c:tx>
        <c:strRef>
          <c:f>PC3b!$I$3</c:f>
          <c:strCache>
            <c:ptCount val="1"/>
            <c:pt idx="0">
              <c:v>Percentage of leavers by highest SCQF Level achieved under the National Qualifications measure, All Stages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60577313456733E-2"/>
          <c:y val="9.8633901001226501E-2"/>
          <c:w val="0.79613538503765469"/>
          <c:h val="0.84131144127004887"/>
        </c:manualLayout>
      </c:layout>
      <c:barChart>
        <c:barDir val="col"/>
        <c:grouping val="stacked"/>
        <c:varyColors val="0"/>
        <c:ser>
          <c:idx val="0"/>
          <c:order val="0"/>
          <c:tx>
            <c:strRef>
              <c:f>PC3b!$I$3</c:f>
              <c:strCache>
                <c:ptCount val="1"/>
                <c:pt idx="0">
                  <c:v>Data Suppressed</c:v>
                </c:pt>
              </c:strCache>
            </c:strRef>
          </c:tx>
          <c:spPr>
            <a:solidFill>
              <a:schemeClr val="bg1"/>
            </a:solidFill>
            <a:ln>
              <a:solidFill>
                <a:schemeClr val="accent1"/>
              </a:solidFill>
            </a:ln>
            <a:effectLst/>
          </c:spPr>
          <c:invertIfNegative val="0"/>
          <c:cat>
            <c:strRef>
              <c:f>PC3b!$I$3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PC3b!$I$3</c:f>
              <c:numCache>
                <c:formatCode>0.0</c:formatCode>
                <c:ptCount val="11"/>
              </c:numCache>
            </c:numRef>
          </c:val>
          <c:extLst>
            <c:ext xmlns:c16="http://schemas.microsoft.com/office/drawing/2014/chart" uri="{C3380CC4-5D6E-409C-BE32-E72D297353CC}">
              <c16:uniqueId val="{00000000-DD03-4A30-A9ED-C4DE9553D3D9}"/>
            </c:ext>
          </c:extLst>
        </c:ser>
        <c:ser>
          <c:idx val="1"/>
          <c:order val="1"/>
          <c:tx>
            <c:strRef>
              <c:f>PC3b!$I$3</c:f>
              <c:strCache>
                <c:ptCount val="1"/>
                <c:pt idx="0">
                  <c:v>Level 7</c:v>
                </c:pt>
              </c:strCache>
            </c:strRef>
          </c:tx>
          <c:spPr>
            <a:solidFill>
              <a:schemeClr val="accent1"/>
            </a:solidFill>
            <a:ln>
              <a:noFill/>
            </a:ln>
            <a:effectLst/>
          </c:spPr>
          <c:invertIfNegative val="0"/>
          <c:cat>
            <c:strRef>
              <c:f>PC3b!$I$3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PC3b!$I$3</c:f>
              <c:numCache>
                <c:formatCode>0.0</c:formatCode>
                <c:ptCount val="11"/>
                <c:pt idx="0">
                  <c:v>18.776552170848301</c:v>
                </c:pt>
                <c:pt idx="1">
                  <c:v>19.1266442337106</c:v>
                </c:pt>
                <c:pt idx="2">
                  <c:v>19.294346978557499</c:v>
                </c:pt>
                <c:pt idx="3">
                  <c:v>20.159604406207301</c:v>
                </c:pt>
                <c:pt idx="4">
                  <c:v>19.115755627009602</c:v>
                </c:pt>
                <c:pt idx="5">
                  <c:v>23.2393475787078</c:v>
                </c:pt>
                <c:pt idx="6">
                  <c:v>24.2225988255232</c:v>
                </c:pt>
                <c:pt idx="7">
                  <c:v>21.510943751470901</c:v>
                </c:pt>
                <c:pt idx="8">
                  <c:v>20.194362749575301</c:v>
                </c:pt>
                <c:pt idx="9">
                  <c:v>19.343430735157501</c:v>
                </c:pt>
                <c:pt idx="10">
                  <c:v>19.822225408146799</c:v>
                </c:pt>
              </c:numCache>
            </c:numRef>
          </c:val>
          <c:extLst>
            <c:ext xmlns:c16="http://schemas.microsoft.com/office/drawing/2014/chart" uri="{C3380CC4-5D6E-409C-BE32-E72D297353CC}">
              <c16:uniqueId val="{00000001-DD03-4A30-A9ED-C4DE9553D3D9}"/>
            </c:ext>
          </c:extLst>
        </c:ser>
        <c:ser>
          <c:idx val="2"/>
          <c:order val="2"/>
          <c:tx>
            <c:strRef>
              <c:f>PC3b!$I$3</c:f>
              <c:strCache>
                <c:ptCount val="1"/>
                <c:pt idx="0">
                  <c:v>Level 6</c:v>
                </c:pt>
              </c:strCache>
            </c:strRef>
          </c:tx>
          <c:spPr>
            <a:solidFill>
              <a:schemeClr val="accent2"/>
            </a:solidFill>
            <a:ln>
              <a:noFill/>
            </a:ln>
            <a:effectLst/>
          </c:spPr>
          <c:invertIfNegative val="0"/>
          <c:cat>
            <c:strRef>
              <c:f>PC3b!$I$3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PC3b!$I$3</c:f>
              <c:numCache>
                <c:formatCode>0.0</c:formatCode>
                <c:ptCount val="11"/>
                <c:pt idx="0">
                  <c:v>41.433769598597898</c:v>
                </c:pt>
                <c:pt idx="1">
                  <c:v>42.587565004588598</c:v>
                </c:pt>
                <c:pt idx="2">
                  <c:v>41.923976608187097</c:v>
                </c:pt>
                <c:pt idx="3">
                  <c:v>41.993647985848703</c:v>
                </c:pt>
                <c:pt idx="4">
                  <c:v>41.424839228295802</c:v>
                </c:pt>
                <c:pt idx="5">
                  <c:v>40.641463311838798</c:v>
                </c:pt>
                <c:pt idx="6">
                  <c:v>41.7648681669491</c:v>
                </c:pt>
                <c:pt idx="7">
                  <c:v>39.761391820699899</c:v>
                </c:pt>
                <c:pt idx="8">
                  <c:v>37.736331585773499</c:v>
                </c:pt>
                <c:pt idx="9">
                  <c:v>38.033149960705899</c:v>
                </c:pt>
                <c:pt idx="10">
                  <c:v>38.594290424902802</c:v>
                </c:pt>
              </c:numCache>
            </c:numRef>
          </c:val>
          <c:extLst>
            <c:ext xmlns:c16="http://schemas.microsoft.com/office/drawing/2014/chart" uri="{C3380CC4-5D6E-409C-BE32-E72D297353CC}">
              <c16:uniqueId val="{00000002-DD03-4A30-A9ED-C4DE9553D3D9}"/>
            </c:ext>
          </c:extLst>
        </c:ser>
        <c:ser>
          <c:idx val="3"/>
          <c:order val="3"/>
          <c:tx>
            <c:strRef>
              <c:f>PC3b!$I$3</c:f>
              <c:strCache>
                <c:ptCount val="1"/>
                <c:pt idx="0">
                  <c:v>Level 5</c:v>
                </c:pt>
              </c:strCache>
            </c:strRef>
          </c:tx>
          <c:spPr>
            <a:solidFill>
              <a:schemeClr val="accent3"/>
            </a:solidFill>
            <a:ln>
              <a:noFill/>
            </a:ln>
            <a:effectLst/>
          </c:spPr>
          <c:invertIfNegative val="0"/>
          <c:cat>
            <c:strRef>
              <c:f>PC3b!$I$3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PC3b!$I$3</c:f>
              <c:numCache>
                <c:formatCode>0.0</c:formatCode>
                <c:ptCount val="11"/>
                <c:pt idx="0">
                  <c:v>24.945228705873401</c:v>
                </c:pt>
                <c:pt idx="1">
                  <c:v>23.9293361884368</c:v>
                </c:pt>
                <c:pt idx="2">
                  <c:v>24.883040935672501</c:v>
                </c:pt>
                <c:pt idx="3">
                  <c:v>23.769799790946401</c:v>
                </c:pt>
                <c:pt idx="4">
                  <c:v>24.5096463022508</c:v>
                </c:pt>
                <c:pt idx="5">
                  <c:v>21.8316685632402</c:v>
                </c:pt>
                <c:pt idx="6">
                  <c:v>21.684467741299802</c:v>
                </c:pt>
                <c:pt idx="7">
                  <c:v>25.140757101218401</c:v>
                </c:pt>
                <c:pt idx="8">
                  <c:v>26.860055166870701</c:v>
                </c:pt>
                <c:pt idx="9">
                  <c:v>26.166321354575999</c:v>
                </c:pt>
                <c:pt idx="10">
                  <c:v>25.7002562678088</c:v>
                </c:pt>
              </c:numCache>
            </c:numRef>
          </c:val>
          <c:extLst>
            <c:ext xmlns:c16="http://schemas.microsoft.com/office/drawing/2014/chart" uri="{C3380CC4-5D6E-409C-BE32-E72D297353CC}">
              <c16:uniqueId val="{00000003-DD03-4A30-A9ED-C4DE9553D3D9}"/>
            </c:ext>
          </c:extLst>
        </c:ser>
        <c:ser>
          <c:idx val="4"/>
          <c:order val="4"/>
          <c:tx>
            <c:strRef>
              <c:f>PC3b!$I$3</c:f>
              <c:strCache>
                <c:ptCount val="1"/>
                <c:pt idx="0">
                  <c:v>Level 4</c:v>
                </c:pt>
              </c:strCache>
            </c:strRef>
          </c:tx>
          <c:spPr>
            <a:solidFill>
              <a:schemeClr val="accent4"/>
            </a:solidFill>
            <a:ln>
              <a:noFill/>
            </a:ln>
            <a:effectLst/>
          </c:spPr>
          <c:invertIfNegative val="0"/>
          <c:cat>
            <c:strRef>
              <c:f>PC3b!$I$3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PC3b!$I$3</c:f>
              <c:numCache>
                <c:formatCode>0.0</c:formatCode>
                <c:ptCount val="11"/>
                <c:pt idx="0">
                  <c:v>11.041892895925001</c:v>
                </c:pt>
                <c:pt idx="1">
                  <c:v>10.666488222698099</c:v>
                </c:pt>
                <c:pt idx="2">
                  <c:v>10.2066276803119</c:v>
                </c:pt>
                <c:pt idx="3">
                  <c:v>10.251668408780301</c:v>
                </c:pt>
                <c:pt idx="4">
                  <c:v>10.854099678456601</c:v>
                </c:pt>
                <c:pt idx="5">
                  <c:v>10.0729127154718</c:v>
                </c:pt>
                <c:pt idx="6">
                  <c:v>8.5169274425570496</c:v>
                </c:pt>
                <c:pt idx="7">
                  <c:v>9.9951119720477202</c:v>
                </c:pt>
                <c:pt idx="8">
                  <c:v>11.248926803426899</c:v>
                </c:pt>
                <c:pt idx="9">
                  <c:v>11.6900050010717</c:v>
                </c:pt>
                <c:pt idx="10">
                  <c:v>10.704109245353999</c:v>
                </c:pt>
              </c:numCache>
            </c:numRef>
          </c:val>
          <c:extLst>
            <c:ext xmlns:c16="http://schemas.microsoft.com/office/drawing/2014/chart" uri="{C3380CC4-5D6E-409C-BE32-E72D297353CC}">
              <c16:uniqueId val="{00000004-DD03-4A30-A9ED-C4DE9553D3D9}"/>
            </c:ext>
          </c:extLst>
        </c:ser>
        <c:ser>
          <c:idx val="5"/>
          <c:order val="5"/>
          <c:tx>
            <c:strRef>
              <c:f>PC3b!$I$3</c:f>
              <c:strCache>
                <c:ptCount val="1"/>
                <c:pt idx="0">
                  <c:v>Level 3</c:v>
                </c:pt>
              </c:strCache>
            </c:strRef>
          </c:tx>
          <c:spPr>
            <a:solidFill>
              <a:schemeClr val="accent5"/>
            </a:solidFill>
            <a:ln>
              <a:noFill/>
            </a:ln>
            <a:effectLst/>
          </c:spPr>
          <c:invertIfNegative val="0"/>
          <c:cat>
            <c:strRef>
              <c:f>PC3b!$I$3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PC3b!$I$3</c:f>
              <c:numCache>
                <c:formatCode>0.0</c:formatCode>
                <c:ptCount val="11"/>
                <c:pt idx="0">
                  <c:v>1.6917185803280601</c:v>
                </c:pt>
                <c:pt idx="1">
                  <c:v>1.65188130926889</c:v>
                </c:pt>
                <c:pt idx="2">
                  <c:v>1.65107212475634</c:v>
                </c:pt>
                <c:pt idx="3">
                  <c:v>1.63021629010211</c:v>
                </c:pt>
                <c:pt idx="4">
                  <c:v>1.85892282958199</c:v>
                </c:pt>
                <c:pt idx="5">
                  <c:v>2.1831668563240201</c:v>
                </c:pt>
                <c:pt idx="6">
                  <c:v>1.7518622157411401</c:v>
                </c:pt>
                <c:pt idx="7">
                  <c:v>1.52977171099082</c:v>
                </c:pt>
                <c:pt idx="8">
                  <c:v>1.73172825749411</c:v>
                </c:pt>
                <c:pt idx="9">
                  <c:v>2.35407587340144</c:v>
                </c:pt>
                <c:pt idx="10">
                  <c:v>2.8673321266644001</c:v>
                </c:pt>
              </c:numCache>
            </c:numRef>
          </c:val>
          <c:extLst>
            <c:ext xmlns:c16="http://schemas.microsoft.com/office/drawing/2014/chart" uri="{C3380CC4-5D6E-409C-BE32-E72D297353CC}">
              <c16:uniqueId val="{00000005-DD03-4A30-A9ED-C4DE9553D3D9}"/>
            </c:ext>
          </c:extLst>
        </c:ser>
        <c:ser>
          <c:idx val="6"/>
          <c:order val="6"/>
          <c:tx>
            <c:strRef>
              <c:f>PC3b!$I$3</c:f>
              <c:strCache>
                <c:ptCount val="1"/>
                <c:pt idx="0">
                  <c:v>No passes at Level 3 or better</c:v>
                </c:pt>
              </c:strCache>
            </c:strRef>
          </c:tx>
          <c:spPr>
            <a:solidFill>
              <a:schemeClr val="accent6"/>
            </a:solidFill>
            <a:ln>
              <a:noFill/>
            </a:ln>
            <a:effectLst/>
          </c:spPr>
          <c:invertIfNegative val="0"/>
          <c:cat>
            <c:strRef>
              <c:f>PC3b!$I$3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PC3b!$I$3</c:f>
              <c:numCache>
                <c:formatCode>0.0</c:formatCode>
                <c:ptCount val="11"/>
                <c:pt idx="0">
                  <c:v>2.1108380484273499</c:v>
                </c:pt>
                <c:pt idx="1">
                  <c:v>2.0380850412970299</c:v>
                </c:pt>
                <c:pt idx="2">
                  <c:v>2.0409356725146202</c:v>
                </c:pt>
                <c:pt idx="3">
                  <c:v>2.1950631181153</c:v>
                </c:pt>
                <c:pt idx="4">
                  <c:v>2.2367363344051499</c:v>
                </c:pt>
                <c:pt idx="5">
                  <c:v>2.0314409744173298</c:v>
                </c:pt>
                <c:pt idx="6">
                  <c:v>2.0592756079296901</c:v>
                </c:pt>
                <c:pt idx="7">
                  <c:v>2.0620236435722399</c:v>
                </c:pt>
                <c:pt idx="8">
                  <c:v>2.2285954368595098</c:v>
                </c:pt>
                <c:pt idx="9">
                  <c:v>2.4130170750875202</c:v>
                </c:pt>
                <c:pt idx="10">
                  <c:v>2.3117865271231701</c:v>
                </c:pt>
              </c:numCache>
            </c:numRef>
          </c:val>
          <c:extLst>
            <c:ext xmlns:c16="http://schemas.microsoft.com/office/drawing/2014/chart" uri="{C3380CC4-5D6E-409C-BE32-E72D297353CC}">
              <c16:uniqueId val="{00000006-DD03-4A30-A9ED-C4DE9553D3D9}"/>
            </c:ext>
          </c:extLst>
        </c:ser>
        <c:dLbls>
          <c:showLegendKey val="0"/>
          <c:showVal val="0"/>
          <c:showCatName val="0"/>
          <c:showSerName val="0"/>
          <c:showPercent val="0"/>
          <c:showBubbleSize val="0"/>
        </c:dLbls>
        <c:gapWidth val="50"/>
        <c:overlap val="100"/>
        <c:axId val="355585167"/>
        <c:axId val="355583727"/>
      </c:barChart>
      <c:catAx>
        <c:axId val="3555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55583727"/>
        <c:crosses val="autoZero"/>
        <c:auto val="1"/>
        <c:lblAlgn val="ctr"/>
        <c:lblOffset val="100"/>
        <c:noMultiLvlLbl val="0"/>
      </c:catAx>
      <c:valAx>
        <c:axId val="355583727"/>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55585167"/>
        <c:crosses val="autoZero"/>
        <c:crossBetween val="between"/>
      </c:valAx>
      <c:spPr>
        <a:noFill/>
        <a:ln>
          <a:noFill/>
        </a:ln>
        <a:effectLst/>
      </c:spPr>
    </c:plotArea>
    <c:legend>
      <c:legendPos val="r"/>
      <c:layout>
        <c:manualLayout>
          <c:xMode val="edge"/>
          <c:yMode val="edge"/>
          <c:x val="0.86649391023140165"/>
          <c:y val="0.14840353988756616"/>
          <c:w val="0.13350610273178676"/>
          <c:h val="0.68496733218133488"/>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[SSAILD 2026 supplementary tables.xlsx]PC4!PivotTable2</c:name>
    <c:fmtId val="4"/>
  </c:pivotSource>
  <c:chart>
    <c:title>
      <c:tx>
        <c:strRef>
          <c:f>'PC4'!$I$3</c:f>
          <c:strCache>
            <c:ptCount val="1"/>
            <c:pt idx="0">
              <c:v>Number of leavers with attainment below SCQF level 3 under the National Qualifications Measure, All Stages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614299304290018E-2"/>
          <c:y val="9.2550127504044233E-2"/>
          <c:w val="0.8098694540911644"/>
          <c:h val="0.83966873706004141"/>
        </c:manualLayout>
      </c:layout>
      <c:barChart>
        <c:barDir val="col"/>
        <c:grouping val="stacked"/>
        <c:varyColors val="0"/>
        <c:ser>
          <c:idx val="0"/>
          <c:order val="0"/>
          <c:tx>
            <c:strRef>
              <c:f>'PC4'!$I$3</c:f>
              <c:strCache>
                <c:ptCount val="1"/>
                <c:pt idx="0">
                  <c:v>no other qualifications or units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'PC4'!$I$3</c:f>
              <c:numCache>
                <c:formatCode>General</c:formatCode>
                <c:ptCount val="11"/>
                <c:pt idx="0">
                  <c:v>423</c:v>
                </c:pt>
                <c:pt idx="1">
                  <c:v>397</c:v>
                </c:pt>
                <c:pt idx="2">
                  <c:v>401</c:v>
                </c:pt>
                <c:pt idx="3">
                  <c:v>433</c:v>
                </c:pt>
                <c:pt idx="4">
                  <c:v>421</c:v>
                </c:pt>
                <c:pt idx="5">
                  <c:v>437</c:v>
                </c:pt>
                <c:pt idx="6">
                  <c:v>490</c:v>
                </c:pt>
                <c:pt idx="7">
                  <c:v>536</c:v>
                </c:pt>
                <c:pt idx="8">
                  <c:v>580</c:v>
                </c:pt>
                <c:pt idx="9">
                  <c:v>607</c:v>
                </c:pt>
                <c:pt idx="10">
                  <c:v>573</c:v>
                </c:pt>
              </c:numCache>
            </c:numRef>
          </c:val>
          <c:extLst>
            <c:ext xmlns:c16="http://schemas.microsoft.com/office/drawing/2014/chart" uri="{C3380CC4-5D6E-409C-BE32-E72D297353CC}">
              <c16:uniqueId val="{00000000-71B8-45B6-A979-92C7765931BC}"/>
            </c:ext>
          </c:extLst>
        </c:ser>
        <c:ser>
          <c:idx val="1"/>
          <c:order val="1"/>
          <c:tx>
            <c:strRef>
              <c:f>'PC4'!$I$3</c:f>
              <c:strCache>
                <c:ptCount val="1"/>
                <c:pt idx="0">
                  <c:v>units only</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'PC4'!$I$3</c:f>
              <c:numCache>
                <c:formatCode>General</c:formatCode>
                <c:ptCount val="11"/>
                <c:pt idx="0">
                  <c:v>522</c:v>
                </c:pt>
                <c:pt idx="1">
                  <c:v>482</c:v>
                </c:pt>
                <c:pt idx="2">
                  <c:v>481</c:v>
                </c:pt>
                <c:pt idx="3">
                  <c:v>471</c:v>
                </c:pt>
                <c:pt idx="4">
                  <c:v>477</c:v>
                </c:pt>
                <c:pt idx="5">
                  <c:v>381</c:v>
                </c:pt>
                <c:pt idx="6">
                  <c:v>401</c:v>
                </c:pt>
                <c:pt idx="7">
                  <c:v>432</c:v>
                </c:pt>
                <c:pt idx="8">
                  <c:v>450</c:v>
                </c:pt>
                <c:pt idx="9">
                  <c:v>521</c:v>
                </c:pt>
                <c:pt idx="10">
                  <c:v>473</c:v>
                </c:pt>
              </c:numCache>
            </c:numRef>
          </c:val>
          <c:extLst>
            <c:ext xmlns:c16="http://schemas.microsoft.com/office/drawing/2014/chart" uri="{C3380CC4-5D6E-409C-BE32-E72D297353CC}">
              <c16:uniqueId val="{00000001-71B8-45B6-A979-92C7765931BC}"/>
            </c:ext>
          </c:extLst>
        </c:ser>
        <c:ser>
          <c:idx val="2"/>
          <c:order val="2"/>
          <c:tx>
            <c:strRef>
              <c:f>'PC4'!$I$3</c:f>
              <c:strCache>
                <c:ptCount val="1"/>
                <c:pt idx="0">
                  <c:v>other qualifications and units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'PC4'!$I$3</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'PC4'!$I$3</c:f>
              <c:numCache>
                <c:formatCode>General</c:formatCode>
                <c:ptCount val="11"/>
                <c:pt idx="0">
                  <c:v>163</c:v>
                </c:pt>
                <c:pt idx="1">
                  <c:v>187</c:v>
                </c:pt>
                <c:pt idx="2">
                  <c:v>165</c:v>
                </c:pt>
                <c:pt idx="3">
                  <c:v>188</c:v>
                </c:pt>
                <c:pt idx="4">
                  <c:v>215</c:v>
                </c:pt>
                <c:pt idx="5">
                  <c:v>146</c:v>
                </c:pt>
                <c:pt idx="6">
                  <c:v>154</c:v>
                </c:pt>
                <c:pt idx="7">
                  <c:v>171</c:v>
                </c:pt>
                <c:pt idx="8">
                  <c:v>190</c:v>
                </c:pt>
                <c:pt idx="9">
                  <c:v>223</c:v>
                </c:pt>
                <c:pt idx="10">
                  <c:v>244</c:v>
                </c:pt>
              </c:numCache>
            </c:numRef>
          </c:val>
          <c:extLst>
            <c:ext xmlns:c16="http://schemas.microsoft.com/office/drawing/2014/chart" uri="{C3380CC4-5D6E-409C-BE32-E72D297353CC}">
              <c16:uniqueId val="{00000002-71B8-45B6-A979-92C7765931BC}"/>
            </c:ext>
          </c:extLst>
        </c:ser>
        <c:dLbls>
          <c:showLegendKey val="0"/>
          <c:showVal val="0"/>
          <c:showCatName val="0"/>
          <c:showSerName val="0"/>
          <c:showPercent val="0"/>
          <c:showBubbleSize val="0"/>
        </c:dLbls>
        <c:gapWidth val="50"/>
        <c:overlap val="100"/>
        <c:axId val="1474520703"/>
        <c:axId val="1474524063"/>
      </c:barChart>
      <c:catAx>
        <c:axId val="147452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74524063"/>
        <c:crosses val="autoZero"/>
        <c:auto val="1"/>
        <c:lblAlgn val="ctr"/>
        <c:lblOffset val="100"/>
        <c:noMultiLvlLbl val="0"/>
      </c:catAx>
      <c:valAx>
        <c:axId val="1474524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74520703"/>
        <c:crosses val="autoZero"/>
        <c:crossBetween val="between"/>
      </c:valAx>
      <c:spPr>
        <a:noFill/>
        <a:ln>
          <a:noFill/>
        </a:ln>
        <a:effectLst/>
      </c:spPr>
    </c:plotArea>
    <c:legend>
      <c:legendPos val="r"/>
      <c:layout>
        <c:manualLayout>
          <c:xMode val="edge"/>
          <c:yMode val="edge"/>
          <c:x val="0.87254742174695399"/>
          <c:y val="0.34073341334845708"/>
          <c:w val="0.12324989398159292"/>
          <c:h val="0.3651651081303279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0</xdr:row>
      <xdr:rowOff>190500</xdr:rowOff>
    </xdr:from>
    <xdr:to>
      <xdr:col>1</xdr:col>
      <xdr:colOff>1350645</xdr:colOff>
      <xdr:row>4</xdr:row>
      <xdr:rowOff>140970</xdr:rowOff>
    </xdr:to>
    <xdr:pic>
      <xdr:nvPicPr>
        <xdr:cNvPr id="3" name="Graphic 2">
          <a:extLst>
            <a:ext uri="{FF2B5EF4-FFF2-40B4-BE49-F238E27FC236}">
              <a16:creationId xmlns:a16="http://schemas.microsoft.com/office/drawing/2014/main" id="{530F7378-E1F1-2224-23A4-D7AA551E83E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258800" y="190500"/>
          <a:ext cx="1293495" cy="12839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xdr:row>
      <xdr:rowOff>51955</xdr:rowOff>
    </xdr:from>
    <xdr:to>
      <xdr:col>3</xdr:col>
      <xdr:colOff>1391303</xdr:colOff>
      <xdr:row>36</xdr:row>
      <xdr:rowOff>60798</xdr:rowOff>
    </xdr:to>
    <xdr:pic>
      <xdr:nvPicPr>
        <xdr:cNvPr id="3" name="Picture 2">
          <a:extLst>
            <a:ext uri="{FF2B5EF4-FFF2-40B4-BE49-F238E27FC236}">
              <a16:creationId xmlns:a16="http://schemas.microsoft.com/office/drawing/2014/main" id="{24B10FE2-5512-1AFD-CC24-002D55363990}"/>
            </a:ext>
          </a:extLst>
        </xdr:cNvPr>
        <xdr:cNvPicPr>
          <a:picLocks noChangeAspect="1"/>
        </xdr:cNvPicPr>
      </xdr:nvPicPr>
      <xdr:blipFill>
        <a:blip xmlns:r="http://schemas.openxmlformats.org/officeDocument/2006/relationships" r:embed="rId1"/>
        <a:stretch>
          <a:fillRect/>
        </a:stretch>
      </xdr:blipFill>
      <xdr:spPr>
        <a:xfrm>
          <a:off x="0" y="2857500"/>
          <a:ext cx="11522439" cy="59836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193675</xdr:colOff>
      <xdr:row>6</xdr:row>
      <xdr:rowOff>81642</xdr:rowOff>
    </xdr:from>
    <xdr:to>
      <xdr:col>1</xdr:col>
      <xdr:colOff>371293</xdr:colOff>
      <xdr:row>41</xdr:row>
      <xdr:rowOff>18442</xdr:rowOff>
    </xdr:to>
    <xdr:pic>
      <xdr:nvPicPr>
        <xdr:cNvPr id="2" name="Picture 1">
          <a:extLst>
            <a:ext uri="{FF2B5EF4-FFF2-40B4-BE49-F238E27FC236}">
              <a16:creationId xmlns:a16="http://schemas.microsoft.com/office/drawing/2014/main" id="{B9F53ABA-DE98-68A0-98C1-66275F6DF4CD}"/>
            </a:ext>
          </a:extLst>
        </xdr:cNvPr>
        <xdr:cNvPicPr>
          <a:picLocks noChangeAspect="1"/>
        </xdr:cNvPicPr>
      </xdr:nvPicPr>
      <xdr:blipFill>
        <a:blip xmlns:r="http://schemas.openxmlformats.org/officeDocument/2006/relationships" r:embed="rId1"/>
        <a:stretch>
          <a:fillRect/>
        </a:stretch>
      </xdr:blipFill>
      <xdr:spPr>
        <a:xfrm>
          <a:off x="193675" y="3524249"/>
          <a:ext cx="8995047" cy="70261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204107</xdr:colOff>
      <xdr:row>7</xdr:row>
      <xdr:rowOff>68036</xdr:rowOff>
    </xdr:from>
    <xdr:to>
      <xdr:col>0</xdr:col>
      <xdr:colOff>6318925</xdr:colOff>
      <xdr:row>44</xdr:row>
      <xdr:rowOff>148578</xdr:rowOff>
    </xdr:to>
    <xdr:pic>
      <xdr:nvPicPr>
        <xdr:cNvPr id="2" name="Picture 1">
          <a:extLst>
            <a:ext uri="{FF2B5EF4-FFF2-40B4-BE49-F238E27FC236}">
              <a16:creationId xmlns:a16="http://schemas.microsoft.com/office/drawing/2014/main" id="{BFD90151-7A42-8733-51C7-BC9BB809B447}"/>
            </a:ext>
          </a:extLst>
        </xdr:cNvPr>
        <xdr:cNvPicPr>
          <a:picLocks noChangeAspect="1"/>
        </xdr:cNvPicPr>
      </xdr:nvPicPr>
      <xdr:blipFill>
        <a:blip xmlns:r="http://schemas.openxmlformats.org/officeDocument/2006/relationships" r:embed="rId1"/>
        <a:stretch>
          <a:fillRect/>
        </a:stretch>
      </xdr:blipFill>
      <xdr:spPr>
        <a:xfrm>
          <a:off x="204107" y="4680857"/>
          <a:ext cx="6114818" cy="76052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350611</xdr:colOff>
      <xdr:row>11</xdr:row>
      <xdr:rowOff>125639</xdr:rowOff>
    </xdr:from>
    <xdr:to>
      <xdr:col>1</xdr:col>
      <xdr:colOff>29851</xdr:colOff>
      <xdr:row>38</xdr:row>
      <xdr:rowOff>75128</xdr:rowOff>
    </xdr:to>
    <xdr:pic>
      <xdr:nvPicPr>
        <xdr:cNvPr id="3" name="Picture 2">
          <a:extLst>
            <a:ext uri="{FF2B5EF4-FFF2-40B4-BE49-F238E27FC236}">
              <a16:creationId xmlns:a16="http://schemas.microsoft.com/office/drawing/2014/main" id="{D5D9A9FF-F5AB-1669-D3E5-262F47DCA40A}"/>
            </a:ext>
          </a:extLst>
        </xdr:cNvPr>
        <xdr:cNvPicPr>
          <a:picLocks noChangeAspect="1"/>
        </xdr:cNvPicPr>
      </xdr:nvPicPr>
      <xdr:blipFill>
        <a:blip xmlns:r="http://schemas.openxmlformats.org/officeDocument/2006/relationships" r:embed="rId1"/>
        <a:stretch>
          <a:fillRect/>
        </a:stretch>
      </xdr:blipFill>
      <xdr:spPr>
        <a:xfrm>
          <a:off x="350611" y="5609318"/>
          <a:ext cx="6136283" cy="542273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201083</xdr:colOff>
      <xdr:row>6</xdr:row>
      <xdr:rowOff>127000</xdr:rowOff>
    </xdr:from>
    <xdr:to>
      <xdr:col>0</xdr:col>
      <xdr:colOff>6334191</xdr:colOff>
      <xdr:row>35</xdr:row>
      <xdr:rowOff>48070</xdr:rowOff>
    </xdr:to>
    <xdr:pic>
      <xdr:nvPicPr>
        <xdr:cNvPr id="3" name="Picture 2">
          <a:extLst>
            <a:ext uri="{FF2B5EF4-FFF2-40B4-BE49-F238E27FC236}">
              <a16:creationId xmlns:a16="http://schemas.microsoft.com/office/drawing/2014/main" id="{198E2FDC-DED8-5203-79F2-209BF4825B34}"/>
            </a:ext>
          </a:extLst>
        </xdr:cNvPr>
        <xdr:cNvPicPr>
          <a:picLocks noChangeAspect="1"/>
        </xdr:cNvPicPr>
      </xdr:nvPicPr>
      <xdr:blipFill>
        <a:blip xmlns:r="http://schemas.openxmlformats.org/officeDocument/2006/relationships" r:embed="rId1"/>
        <a:stretch>
          <a:fillRect/>
        </a:stretch>
      </xdr:blipFill>
      <xdr:spPr>
        <a:xfrm>
          <a:off x="201083" y="5164667"/>
          <a:ext cx="6133108" cy="56149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99496</xdr:colOff>
      <xdr:row>6</xdr:row>
      <xdr:rowOff>149513</xdr:rowOff>
    </xdr:from>
    <xdr:to>
      <xdr:col>2</xdr:col>
      <xdr:colOff>444242</xdr:colOff>
      <xdr:row>33</xdr:row>
      <xdr:rowOff>124962</xdr:rowOff>
    </xdr:to>
    <xdr:pic>
      <xdr:nvPicPr>
        <xdr:cNvPr id="3" name="Picture 2">
          <a:extLst>
            <a:ext uri="{FF2B5EF4-FFF2-40B4-BE49-F238E27FC236}">
              <a16:creationId xmlns:a16="http://schemas.microsoft.com/office/drawing/2014/main" id="{25D3319C-F695-ADA7-37BD-85CCC8E793AC}"/>
            </a:ext>
          </a:extLst>
        </xdr:cNvPr>
        <xdr:cNvPicPr>
          <a:picLocks noChangeAspect="1"/>
        </xdr:cNvPicPr>
      </xdr:nvPicPr>
      <xdr:blipFill>
        <a:blip xmlns:r="http://schemas.openxmlformats.org/officeDocument/2006/relationships" r:embed="rId1"/>
        <a:stretch>
          <a:fillRect/>
        </a:stretch>
      </xdr:blipFill>
      <xdr:spPr>
        <a:xfrm>
          <a:off x="99496" y="4132695"/>
          <a:ext cx="10198791" cy="54826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268513</xdr:colOff>
      <xdr:row>69</xdr:row>
      <xdr:rowOff>63496</xdr:rowOff>
    </xdr:from>
    <xdr:to>
      <xdr:col>6</xdr:col>
      <xdr:colOff>494732</xdr:colOff>
      <xdr:row>70</xdr:row>
      <xdr:rowOff>38096</xdr:rowOff>
    </xdr:to>
    <xdr:sp macro="" textlink="">
      <xdr:nvSpPr>
        <xdr:cNvPr id="7" name="Rectangle 6">
          <a:extLst>
            <a:ext uri="{FF2B5EF4-FFF2-40B4-BE49-F238E27FC236}">
              <a16:creationId xmlns:a16="http://schemas.microsoft.com/office/drawing/2014/main" id="{56F59A6A-24EB-B16E-B5A5-4BD1CD65E66E}"/>
            </a:ext>
          </a:extLst>
        </xdr:cNvPr>
        <xdr:cNvSpPr/>
      </xdr:nvSpPr>
      <xdr:spPr>
        <a:xfrm>
          <a:off x="12484326" y="14017621"/>
          <a:ext cx="226219" cy="141288"/>
        </a:xfrm>
        <a:prstGeom prst="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6</xdr:col>
      <xdr:colOff>268513</xdr:colOff>
      <xdr:row>70</xdr:row>
      <xdr:rowOff>84928</xdr:rowOff>
    </xdr:from>
    <xdr:to>
      <xdr:col>6</xdr:col>
      <xdr:colOff>494732</xdr:colOff>
      <xdr:row>71</xdr:row>
      <xdr:rowOff>60321</xdr:rowOff>
    </xdr:to>
    <xdr:sp macro="" textlink="">
      <xdr:nvSpPr>
        <xdr:cNvPr id="8" name="Rectangle 7">
          <a:extLst>
            <a:ext uri="{FF2B5EF4-FFF2-40B4-BE49-F238E27FC236}">
              <a16:creationId xmlns:a16="http://schemas.microsoft.com/office/drawing/2014/main" id="{958B6ADF-E6FA-4DB3-8EB4-4AA6FA48B2A6}"/>
            </a:ext>
          </a:extLst>
        </xdr:cNvPr>
        <xdr:cNvSpPr/>
      </xdr:nvSpPr>
      <xdr:spPr>
        <a:xfrm>
          <a:off x="12484326" y="14205741"/>
          <a:ext cx="226219" cy="142080"/>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2"/>
              </a:solidFill>
            </a:rPr>
            <a:t>`</a:t>
          </a:r>
          <a:r>
            <a:rPr lang="en-GB" sz="1100"/>
            <a:t>`````</a:t>
          </a:r>
        </a:p>
      </xdr:txBody>
    </xdr:sp>
    <xdr:clientData/>
  </xdr:twoCellAnchor>
  <xdr:twoCellAnchor>
    <xdr:from>
      <xdr:col>6</xdr:col>
      <xdr:colOff>268512</xdr:colOff>
      <xdr:row>72</xdr:row>
      <xdr:rowOff>116678</xdr:rowOff>
    </xdr:from>
    <xdr:to>
      <xdr:col>6</xdr:col>
      <xdr:colOff>494731</xdr:colOff>
      <xdr:row>73</xdr:row>
      <xdr:rowOff>92866</xdr:rowOff>
    </xdr:to>
    <xdr:sp macro="" textlink="">
      <xdr:nvSpPr>
        <xdr:cNvPr id="9" name="Rectangle 8">
          <a:extLst>
            <a:ext uri="{FF2B5EF4-FFF2-40B4-BE49-F238E27FC236}">
              <a16:creationId xmlns:a16="http://schemas.microsoft.com/office/drawing/2014/main" id="{BB64BC78-6610-453A-8841-B1B0A17E6D18}"/>
            </a:ext>
          </a:extLst>
        </xdr:cNvPr>
        <xdr:cNvSpPr/>
      </xdr:nvSpPr>
      <xdr:spPr>
        <a:xfrm>
          <a:off x="12484325" y="14570866"/>
          <a:ext cx="226219" cy="142875"/>
        </a:xfrm>
        <a:prstGeom prst="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268513</xdr:colOff>
      <xdr:row>73</xdr:row>
      <xdr:rowOff>150016</xdr:rowOff>
    </xdr:from>
    <xdr:to>
      <xdr:col>6</xdr:col>
      <xdr:colOff>494732</xdr:colOff>
      <xdr:row>74</xdr:row>
      <xdr:rowOff>126203</xdr:rowOff>
    </xdr:to>
    <xdr:sp macro="" textlink="">
      <xdr:nvSpPr>
        <xdr:cNvPr id="10" name="Rectangle 9">
          <a:extLst>
            <a:ext uri="{FF2B5EF4-FFF2-40B4-BE49-F238E27FC236}">
              <a16:creationId xmlns:a16="http://schemas.microsoft.com/office/drawing/2014/main" id="{0E42FEE8-4B81-4608-AA37-1099871D267F}"/>
            </a:ext>
          </a:extLst>
        </xdr:cNvPr>
        <xdr:cNvSpPr/>
      </xdr:nvSpPr>
      <xdr:spPr>
        <a:xfrm>
          <a:off x="12484326" y="14770891"/>
          <a:ext cx="226219" cy="142875"/>
        </a:xfrm>
        <a:prstGeom prst="rect">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460375</xdr:colOff>
      <xdr:row>6</xdr:row>
      <xdr:rowOff>95250</xdr:rowOff>
    </xdr:from>
    <xdr:to>
      <xdr:col>0</xdr:col>
      <xdr:colOff>6590561</xdr:colOff>
      <xdr:row>43</xdr:row>
      <xdr:rowOff>163719</xdr:rowOff>
    </xdr:to>
    <xdr:pic>
      <xdr:nvPicPr>
        <xdr:cNvPr id="2" name="Picture 1">
          <a:extLst>
            <a:ext uri="{FF2B5EF4-FFF2-40B4-BE49-F238E27FC236}">
              <a16:creationId xmlns:a16="http://schemas.microsoft.com/office/drawing/2014/main" id="{E2FB8EC1-B768-AC71-8294-8FB9C71079C1}"/>
            </a:ext>
          </a:extLst>
        </xdr:cNvPr>
        <xdr:cNvPicPr>
          <a:picLocks noChangeAspect="1"/>
        </xdr:cNvPicPr>
      </xdr:nvPicPr>
      <xdr:blipFill>
        <a:blip xmlns:r="http://schemas.openxmlformats.org/officeDocument/2006/relationships" r:embed="rId1"/>
        <a:stretch>
          <a:fillRect/>
        </a:stretch>
      </xdr:blipFill>
      <xdr:spPr>
        <a:xfrm>
          <a:off x="460375" y="5857875"/>
          <a:ext cx="6130186" cy="75138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841375</xdr:colOff>
      <xdr:row>6</xdr:row>
      <xdr:rowOff>60325</xdr:rowOff>
    </xdr:from>
    <xdr:to>
      <xdr:col>0</xdr:col>
      <xdr:colOff>6962036</xdr:colOff>
      <xdr:row>58</xdr:row>
      <xdr:rowOff>69748</xdr:rowOff>
    </xdr:to>
    <xdr:pic>
      <xdr:nvPicPr>
        <xdr:cNvPr id="2" name="Picture 1">
          <a:extLst>
            <a:ext uri="{FF2B5EF4-FFF2-40B4-BE49-F238E27FC236}">
              <a16:creationId xmlns:a16="http://schemas.microsoft.com/office/drawing/2014/main" id="{816DDDD2-6A9C-279E-9495-4C1B6DED6BB0}"/>
            </a:ext>
          </a:extLst>
        </xdr:cNvPr>
        <xdr:cNvPicPr>
          <a:picLocks noChangeAspect="1"/>
        </xdr:cNvPicPr>
      </xdr:nvPicPr>
      <xdr:blipFill>
        <a:blip xmlns:r="http://schemas.openxmlformats.org/officeDocument/2006/relationships" r:embed="rId1"/>
        <a:stretch>
          <a:fillRect/>
        </a:stretch>
      </xdr:blipFill>
      <xdr:spPr>
        <a:xfrm>
          <a:off x="841375" y="5553075"/>
          <a:ext cx="6127011" cy="105440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262949</xdr:colOff>
      <xdr:row>6</xdr:row>
      <xdr:rowOff>170007</xdr:rowOff>
    </xdr:from>
    <xdr:to>
      <xdr:col>0</xdr:col>
      <xdr:colOff>6365574</xdr:colOff>
      <xdr:row>34</xdr:row>
      <xdr:rowOff>70417</xdr:rowOff>
    </xdr:to>
    <xdr:pic>
      <xdr:nvPicPr>
        <xdr:cNvPr id="11" name="Picture 10">
          <a:extLst>
            <a:ext uri="{FF2B5EF4-FFF2-40B4-BE49-F238E27FC236}">
              <a16:creationId xmlns:a16="http://schemas.microsoft.com/office/drawing/2014/main" id="{BA05EBDC-2086-661E-70EC-67F41C300D9A}"/>
            </a:ext>
          </a:extLst>
        </xdr:cNvPr>
        <xdr:cNvPicPr>
          <a:picLocks noChangeAspect="1"/>
        </xdr:cNvPicPr>
      </xdr:nvPicPr>
      <xdr:blipFill>
        <a:blip xmlns:r="http://schemas.openxmlformats.org/officeDocument/2006/relationships" r:embed="rId1"/>
        <a:stretch>
          <a:fillRect/>
        </a:stretch>
      </xdr:blipFill>
      <xdr:spPr>
        <a:xfrm>
          <a:off x="262949" y="6369916"/>
          <a:ext cx="6102625" cy="56090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97559</xdr:colOff>
      <xdr:row>7</xdr:row>
      <xdr:rowOff>-1</xdr:rowOff>
    </xdr:from>
    <xdr:to>
      <xdr:col>5</xdr:col>
      <xdr:colOff>333946</xdr:colOff>
      <xdr:row>50</xdr:row>
      <xdr:rowOff>203796</xdr:rowOff>
    </xdr:to>
    <xdr:pic>
      <xdr:nvPicPr>
        <xdr:cNvPr id="2" name="Picture 1">
          <a:extLst>
            <a:ext uri="{FF2B5EF4-FFF2-40B4-BE49-F238E27FC236}">
              <a16:creationId xmlns:a16="http://schemas.microsoft.com/office/drawing/2014/main" id="{85FF87E6-C616-B340-062C-E533AF0D3265}"/>
            </a:ext>
          </a:extLst>
        </xdr:cNvPr>
        <xdr:cNvPicPr>
          <a:picLocks noChangeAspect="1"/>
        </xdr:cNvPicPr>
      </xdr:nvPicPr>
      <xdr:blipFill>
        <a:blip xmlns:r="http://schemas.openxmlformats.org/officeDocument/2006/relationships" r:embed="rId1"/>
        <a:stretch>
          <a:fillRect/>
        </a:stretch>
      </xdr:blipFill>
      <xdr:spPr>
        <a:xfrm>
          <a:off x="97559" y="7290954"/>
          <a:ext cx="13522607" cy="780330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6</xdr:row>
      <xdr:rowOff>190501</xdr:rowOff>
    </xdr:from>
    <xdr:to>
      <xdr:col>0</xdr:col>
      <xdr:colOff>5953640</xdr:colOff>
      <xdr:row>30</xdr:row>
      <xdr:rowOff>125689</xdr:rowOff>
    </xdr:to>
    <xdr:pic>
      <xdr:nvPicPr>
        <xdr:cNvPr id="2" name="Picture 1">
          <a:extLst>
            <a:ext uri="{FF2B5EF4-FFF2-40B4-BE49-F238E27FC236}">
              <a16:creationId xmlns:a16="http://schemas.microsoft.com/office/drawing/2014/main" id="{EF22F472-2D9F-DBF5-F8AA-F0E65B6C86A8}"/>
            </a:ext>
          </a:extLst>
        </xdr:cNvPr>
        <xdr:cNvPicPr>
          <a:picLocks noChangeAspect="1"/>
        </xdr:cNvPicPr>
      </xdr:nvPicPr>
      <xdr:blipFill>
        <a:blip xmlns:r="http://schemas.openxmlformats.org/officeDocument/2006/relationships" r:embed="rId1"/>
        <a:stretch>
          <a:fillRect/>
        </a:stretch>
      </xdr:blipFill>
      <xdr:spPr>
        <a:xfrm>
          <a:off x="0" y="4830537"/>
          <a:ext cx="5950465" cy="536761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197757</xdr:colOff>
      <xdr:row>6</xdr:row>
      <xdr:rowOff>132898</xdr:rowOff>
    </xdr:from>
    <xdr:to>
      <xdr:col>0</xdr:col>
      <xdr:colOff>6346233</xdr:colOff>
      <xdr:row>33</xdr:row>
      <xdr:rowOff>32014</xdr:rowOff>
    </xdr:to>
    <xdr:pic>
      <xdr:nvPicPr>
        <xdr:cNvPr id="7" name="Picture 6">
          <a:extLst>
            <a:ext uri="{FF2B5EF4-FFF2-40B4-BE49-F238E27FC236}">
              <a16:creationId xmlns:a16="http://schemas.microsoft.com/office/drawing/2014/main" id="{1F1AB736-CBAF-0C1B-4C31-FB445EE339CD}"/>
            </a:ext>
          </a:extLst>
        </xdr:cNvPr>
        <xdr:cNvPicPr>
          <a:picLocks noChangeAspect="1"/>
        </xdr:cNvPicPr>
      </xdr:nvPicPr>
      <xdr:blipFill>
        <a:blip xmlns:r="http://schemas.openxmlformats.org/officeDocument/2006/relationships" r:embed="rId1"/>
        <a:stretch>
          <a:fillRect/>
        </a:stretch>
      </xdr:blipFill>
      <xdr:spPr>
        <a:xfrm>
          <a:off x="197757" y="6174469"/>
          <a:ext cx="6148476" cy="533154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903197</xdr:colOff>
      <xdr:row>118</xdr:row>
      <xdr:rowOff>115888</xdr:rowOff>
    </xdr:from>
    <xdr:to>
      <xdr:col>0</xdr:col>
      <xdr:colOff>7028057</xdr:colOff>
      <xdr:row>169</xdr:row>
      <xdr:rowOff>144464</xdr:rowOff>
    </xdr:to>
    <xdr:grpSp>
      <xdr:nvGrpSpPr>
        <xdr:cNvPr id="12" name="Group 11">
          <a:extLst>
            <a:ext uri="{FF2B5EF4-FFF2-40B4-BE49-F238E27FC236}">
              <a16:creationId xmlns:a16="http://schemas.microsoft.com/office/drawing/2014/main" id="{FC8F5E8C-777F-4A65-B0A5-B95C9D8EAAFA}"/>
            </a:ext>
          </a:extLst>
        </xdr:cNvPr>
        <xdr:cNvGrpSpPr/>
      </xdr:nvGrpSpPr>
      <xdr:grpSpPr>
        <a:xfrm>
          <a:off x="906372" y="28146602"/>
          <a:ext cx="6121685" cy="10434866"/>
          <a:chOff x="509959" y="2605962"/>
          <a:chExt cx="9343613" cy="8885841"/>
        </a:xfrm>
      </xdr:grpSpPr>
      <xdr:grpSp>
        <xdr:nvGrpSpPr>
          <xdr:cNvPr id="13" name="Group 12">
            <a:extLst>
              <a:ext uri="{FF2B5EF4-FFF2-40B4-BE49-F238E27FC236}">
                <a16:creationId xmlns:a16="http://schemas.microsoft.com/office/drawing/2014/main" id="{759475D0-6935-EEC8-05BD-4C5987869D3C}"/>
              </a:ext>
            </a:extLst>
          </xdr:cNvPr>
          <xdr:cNvGrpSpPr/>
        </xdr:nvGrpSpPr>
        <xdr:grpSpPr>
          <a:xfrm>
            <a:off x="509959" y="2605962"/>
            <a:ext cx="9343613" cy="8885841"/>
            <a:chOff x="350696" y="2777924"/>
            <a:chExt cx="8932695" cy="9122796"/>
          </a:xfrm>
        </xdr:grpSpPr>
        <xdr:graphicFrame macro="">
          <xdr:nvGraphicFramePr>
            <xdr:cNvPr id="16" name="Chart 15">
              <a:extLst>
                <a:ext uri="{FF2B5EF4-FFF2-40B4-BE49-F238E27FC236}">
                  <a16:creationId xmlns:a16="http://schemas.microsoft.com/office/drawing/2014/main" id="{39AA0A0F-0167-8E67-10B2-AA2D42F5C551}"/>
                </a:ext>
              </a:extLst>
            </xdr:cNvPr>
            <xdr:cNvGraphicFramePr>
              <a:graphicFrameLocks/>
            </xdr:cNvGraphicFramePr>
          </xdr:nvGraphicFramePr>
          <xdr:xfrm>
            <a:off x="473203" y="2777924"/>
            <a:ext cx="8776719" cy="304406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DCBC7D95-ACAE-B929-3363-F2D0E158E090}"/>
                </a:ext>
              </a:extLst>
            </xdr:cNvPr>
            <xdr:cNvGraphicFramePr>
              <a:graphicFrameLocks/>
            </xdr:cNvGraphicFramePr>
          </xdr:nvGraphicFramePr>
          <xdr:xfrm>
            <a:off x="350696" y="5516559"/>
            <a:ext cx="8885111" cy="278939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17">
              <a:extLst>
                <a:ext uri="{FF2B5EF4-FFF2-40B4-BE49-F238E27FC236}">
                  <a16:creationId xmlns:a16="http://schemas.microsoft.com/office/drawing/2014/main" id="{AF765137-62CD-BE41-3553-E2BB8255432F}"/>
                </a:ext>
              </a:extLst>
            </xdr:cNvPr>
            <xdr:cNvGraphicFramePr>
              <a:graphicFrameLocks/>
            </xdr:cNvGraphicFramePr>
          </xdr:nvGraphicFramePr>
          <xdr:xfrm>
            <a:off x="369349" y="8349974"/>
            <a:ext cx="8914042" cy="3550746"/>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19" name="Straight Connector 18">
              <a:extLst>
                <a:ext uri="{FF2B5EF4-FFF2-40B4-BE49-F238E27FC236}">
                  <a16:creationId xmlns:a16="http://schemas.microsoft.com/office/drawing/2014/main" id="{DEEDEF58-D0FC-A1A0-DADD-7F73B0DC7BB8}"/>
                </a:ext>
              </a:extLst>
            </xdr:cNvPr>
            <xdr:cNvCxnSpPr/>
          </xdr:nvCxnSpPr>
          <xdr:spPr>
            <a:xfrm flipH="1">
              <a:off x="5848998" y="3684094"/>
              <a:ext cx="0" cy="7749647"/>
            </a:xfrm>
            <a:prstGeom prst="line">
              <a:avLst/>
            </a:prstGeom>
            <a:ln w="15875">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sp macro="" textlink="#REF!">
          <xdr:nvSpPr>
            <xdr:cNvPr id="20" name="TextBox 19">
              <a:extLst>
                <a:ext uri="{FF2B5EF4-FFF2-40B4-BE49-F238E27FC236}">
                  <a16:creationId xmlns:a16="http://schemas.microsoft.com/office/drawing/2014/main" id="{07F40521-939B-394F-0D84-5F3D681D62DA}"/>
                </a:ext>
              </a:extLst>
            </xdr:cNvPr>
            <xdr:cNvSpPr txBox="1"/>
          </xdr:nvSpPr>
          <xdr:spPr>
            <a:xfrm>
              <a:off x="612598" y="8316003"/>
              <a:ext cx="5246237" cy="335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6B81E2-2E94-49E9-9977-836C051024CF}" type="TxLink">
                <a:rPr lang="en-US" sz="1400" b="1" i="0" u="none" strike="noStrike">
                  <a:solidFill>
                    <a:srgbClr val="000000"/>
                  </a:solidFill>
                  <a:latin typeface="Arial"/>
                  <a:cs typeface="Arial"/>
                </a:rPr>
                <a:pPr/>
                <a:t>1 or more at SCQF Level 6 or better</a:t>
              </a:fld>
              <a:endParaRPr lang="en-GB" sz="1800" b="1"/>
            </a:p>
          </xdr:txBody>
        </xdr:sp>
      </xdr:grpSp>
      <xdr:sp macro="" textlink="#REF!">
        <xdr:nvSpPr>
          <xdr:cNvPr id="14" name="TextBox 13">
            <a:extLst>
              <a:ext uri="{FF2B5EF4-FFF2-40B4-BE49-F238E27FC236}">
                <a16:creationId xmlns:a16="http://schemas.microsoft.com/office/drawing/2014/main" id="{B985B1A6-58B0-92FB-3F03-1EEC5D27F990}"/>
              </a:ext>
            </a:extLst>
          </xdr:cNvPr>
          <xdr:cNvSpPr txBox="1"/>
        </xdr:nvSpPr>
        <xdr:spPr>
          <a:xfrm>
            <a:off x="690021" y="2836505"/>
            <a:ext cx="5013839" cy="327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Arial"/>
                <a:cs typeface="Arial"/>
              </a:rPr>
              <a:t>1 or more at SCQF Level 4 or better</a:t>
            </a:r>
            <a:endParaRPr lang="en-GB" sz="1800" b="1"/>
          </a:p>
        </xdr:txBody>
      </xdr:sp>
      <xdr:sp macro="" textlink="#REF!">
        <xdr:nvSpPr>
          <xdr:cNvPr id="15" name="TextBox 14">
            <a:extLst>
              <a:ext uri="{FF2B5EF4-FFF2-40B4-BE49-F238E27FC236}">
                <a16:creationId xmlns:a16="http://schemas.microsoft.com/office/drawing/2014/main" id="{6298FA7B-8512-3D53-EDB2-6980187DC0E1}"/>
              </a:ext>
            </a:extLst>
          </xdr:cNvPr>
          <xdr:cNvSpPr txBox="1"/>
        </xdr:nvSpPr>
        <xdr:spPr>
          <a:xfrm>
            <a:off x="747057" y="5319059"/>
            <a:ext cx="5454722" cy="327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Arial"/>
                <a:cs typeface="Arial"/>
              </a:rPr>
              <a:t>1 or more at SCQF Level 5 or better</a:t>
            </a:r>
            <a:endParaRPr lang="en-GB" sz="1800" b="1"/>
          </a:p>
        </xdr:txBody>
      </xdr:sp>
    </xdr:grpSp>
    <xdr:clientData/>
  </xdr:twoCellAnchor>
  <xdr:twoCellAnchor editAs="oneCell">
    <xdr:from>
      <xdr:col>0</xdr:col>
      <xdr:colOff>142875</xdr:colOff>
      <xdr:row>7</xdr:row>
      <xdr:rowOff>-1</xdr:rowOff>
    </xdr:from>
    <xdr:to>
      <xdr:col>5</xdr:col>
      <xdr:colOff>418648</xdr:colOff>
      <xdr:row>60</xdr:row>
      <xdr:rowOff>59729</xdr:rowOff>
    </xdr:to>
    <xdr:pic>
      <xdr:nvPicPr>
        <xdr:cNvPr id="30" name="Picture 29">
          <a:extLst>
            <a:ext uri="{FF2B5EF4-FFF2-40B4-BE49-F238E27FC236}">
              <a16:creationId xmlns:a16="http://schemas.microsoft.com/office/drawing/2014/main" id="{4E46944F-637B-42CB-6056-99E6313D7FAE}"/>
            </a:ext>
          </a:extLst>
        </xdr:cNvPr>
        <xdr:cNvPicPr>
          <a:picLocks noChangeAspect="1"/>
        </xdr:cNvPicPr>
      </xdr:nvPicPr>
      <xdr:blipFill>
        <a:blip xmlns:r="http://schemas.openxmlformats.org/officeDocument/2006/relationships" r:embed="rId4"/>
        <a:stretch>
          <a:fillRect/>
        </a:stretch>
      </xdr:blipFill>
      <xdr:spPr>
        <a:xfrm>
          <a:off x="142875" y="6500812"/>
          <a:ext cx="13110711" cy="925135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7</xdr:row>
      <xdr:rowOff>54427</xdr:rowOff>
    </xdr:from>
    <xdr:to>
      <xdr:col>0</xdr:col>
      <xdr:colOff>5950465</xdr:colOff>
      <xdr:row>28</xdr:row>
      <xdr:rowOff>40402</xdr:rowOff>
    </xdr:to>
    <xdr:pic>
      <xdr:nvPicPr>
        <xdr:cNvPr id="2" name="Picture 1">
          <a:extLst>
            <a:ext uri="{FF2B5EF4-FFF2-40B4-BE49-F238E27FC236}">
              <a16:creationId xmlns:a16="http://schemas.microsoft.com/office/drawing/2014/main" id="{7203384E-0ED6-7464-CB74-4CCDF142F0B3}"/>
            </a:ext>
          </a:extLst>
        </xdr:cNvPr>
        <xdr:cNvPicPr>
          <a:picLocks noChangeAspect="1"/>
        </xdr:cNvPicPr>
      </xdr:nvPicPr>
      <xdr:blipFill>
        <a:blip xmlns:r="http://schemas.openxmlformats.org/officeDocument/2006/relationships" r:embed="rId1"/>
        <a:stretch>
          <a:fillRect/>
        </a:stretch>
      </xdr:blipFill>
      <xdr:spPr>
        <a:xfrm>
          <a:off x="0" y="5061856"/>
          <a:ext cx="5950465" cy="502061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81642</xdr:colOff>
      <xdr:row>7</xdr:row>
      <xdr:rowOff>81643</xdr:rowOff>
    </xdr:from>
    <xdr:to>
      <xdr:col>0</xdr:col>
      <xdr:colOff>6208653</xdr:colOff>
      <xdr:row>29</xdr:row>
      <xdr:rowOff>201582</xdr:rowOff>
    </xdr:to>
    <xdr:pic>
      <xdr:nvPicPr>
        <xdr:cNvPr id="2" name="Picture 1">
          <a:extLst>
            <a:ext uri="{FF2B5EF4-FFF2-40B4-BE49-F238E27FC236}">
              <a16:creationId xmlns:a16="http://schemas.microsoft.com/office/drawing/2014/main" id="{25651D82-2AD5-E76D-33CA-C758C7D25ADC}"/>
            </a:ext>
          </a:extLst>
        </xdr:cNvPr>
        <xdr:cNvPicPr>
          <a:picLocks noChangeAspect="1"/>
        </xdr:cNvPicPr>
      </xdr:nvPicPr>
      <xdr:blipFill>
        <a:blip xmlns:r="http://schemas.openxmlformats.org/officeDocument/2006/relationships" r:embed="rId1"/>
        <a:stretch>
          <a:fillRect/>
        </a:stretch>
      </xdr:blipFill>
      <xdr:spPr>
        <a:xfrm>
          <a:off x="81642" y="5061857"/>
          <a:ext cx="6127011" cy="45694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68035</xdr:colOff>
      <xdr:row>7</xdr:row>
      <xdr:rowOff>108857</xdr:rowOff>
    </xdr:from>
    <xdr:to>
      <xdr:col>0</xdr:col>
      <xdr:colOff>6191871</xdr:colOff>
      <xdr:row>35</xdr:row>
      <xdr:rowOff>129716</xdr:rowOff>
    </xdr:to>
    <xdr:pic>
      <xdr:nvPicPr>
        <xdr:cNvPr id="2" name="Picture 1">
          <a:extLst>
            <a:ext uri="{FF2B5EF4-FFF2-40B4-BE49-F238E27FC236}">
              <a16:creationId xmlns:a16="http://schemas.microsoft.com/office/drawing/2014/main" id="{3AF554CC-B9E0-93B8-F8CB-3CF8FB02DE7C}"/>
            </a:ext>
          </a:extLst>
        </xdr:cNvPr>
        <xdr:cNvPicPr>
          <a:picLocks noChangeAspect="1"/>
        </xdr:cNvPicPr>
      </xdr:nvPicPr>
      <xdr:blipFill>
        <a:blip xmlns:r="http://schemas.openxmlformats.org/officeDocument/2006/relationships" r:embed="rId1"/>
        <a:stretch>
          <a:fillRect/>
        </a:stretch>
      </xdr:blipFill>
      <xdr:spPr>
        <a:xfrm>
          <a:off x="68035" y="5565321"/>
          <a:ext cx="6123836" cy="5599788"/>
        </a:xfrm>
        <a:prstGeom prst="rect">
          <a:avLst/>
        </a:prstGeom>
      </xdr:spPr>
    </xdr:pic>
    <xdr:clientData/>
  </xdr:twoCellAnchor>
  <xdr:twoCellAnchor editAs="oneCell">
    <xdr:from>
      <xdr:col>0</xdr:col>
      <xdr:colOff>7062108</xdr:colOff>
      <xdr:row>7</xdr:row>
      <xdr:rowOff>119288</xdr:rowOff>
    </xdr:from>
    <xdr:to>
      <xdr:col>6</xdr:col>
      <xdr:colOff>841168</xdr:colOff>
      <xdr:row>37</xdr:row>
      <xdr:rowOff>48765</xdr:rowOff>
    </xdr:to>
    <xdr:pic>
      <xdr:nvPicPr>
        <xdr:cNvPr id="3" name="Picture 2">
          <a:extLst>
            <a:ext uri="{FF2B5EF4-FFF2-40B4-BE49-F238E27FC236}">
              <a16:creationId xmlns:a16="http://schemas.microsoft.com/office/drawing/2014/main" id="{0FAE7C22-7B6C-0302-0B4A-F3FF90CC933C}"/>
            </a:ext>
          </a:extLst>
        </xdr:cNvPr>
        <xdr:cNvPicPr>
          <a:picLocks noChangeAspect="1"/>
        </xdr:cNvPicPr>
      </xdr:nvPicPr>
      <xdr:blipFill>
        <a:blip xmlns:r="http://schemas.openxmlformats.org/officeDocument/2006/relationships" r:embed="rId2"/>
        <a:stretch>
          <a:fillRect/>
        </a:stretch>
      </xdr:blipFill>
      <xdr:spPr>
        <a:xfrm>
          <a:off x="7062108" y="5575752"/>
          <a:ext cx="9114310" cy="586219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108858</xdr:colOff>
      <xdr:row>8</xdr:row>
      <xdr:rowOff>68036</xdr:rowOff>
    </xdr:from>
    <xdr:to>
      <xdr:col>0</xdr:col>
      <xdr:colOff>7534430</xdr:colOff>
      <xdr:row>37</xdr:row>
      <xdr:rowOff>27490</xdr:rowOff>
    </xdr:to>
    <xdr:pic>
      <xdr:nvPicPr>
        <xdr:cNvPr id="2" name="Picture 1">
          <a:extLst>
            <a:ext uri="{FF2B5EF4-FFF2-40B4-BE49-F238E27FC236}">
              <a16:creationId xmlns:a16="http://schemas.microsoft.com/office/drawing/2014/main" id="{4537FF6B-F396-AD68-DFA9-C8E1837DAF95}"/>
            </a:ext>
          </a:extLst>
        </xdr:cNvPr>
        <xdr:cNvPicPr>
          <a:picLocks noChangeAspect="1"/>
        </xdr:cNvPicPr>
      </xdr:nvPicPr>
      <xdr:blipFill>
        <a:blip xmlns:r="http://schemas.openxmlformats.org/officeDocument/2006/relationships" r:embed="rId1"/>
        <a:stretch>
          <a:fillRect/>
        </a:stretch>
      </xdr:blipFill>
      <xdr:spPr>
        <a:xfrm>
          <a:off x="108858" y="6844393"/>
          <a:ext cx="7422397" cy="5691236"/>
        </a:xfrm>
        <a:prstGeom prst="rect">
          <a:avLst/>
        </a:prstGeom>
      </xdr:spPr>
    </xdr:pic>
    <xdr:clientData/>
  </xdr:twoCellAnchor>
  <xdr:twoCellAnchor editAs="oneCell">
    <xdr:from>
      <xdr:col>0</xdr:col>
      <xdr:colOff>7987392</xdr:colOff>
      <xdr:row>8</xdr:row>
      <xdr:rowOff>54428</xdr:rowOff>
    </xdr:from>
    <xdr:to>
      <xdr:col>7</xdr:col>
      <xdr:colOff>295466</xdr:colOff>
      <xdr:row>37</xdr:row>
      <xdr:rowOff>10707</xdr:rowOff>
    </xdr:to>
    <xdr:pic>
      <xdr:nvPicPr>
        <xdr:cNvPr id="3" name="Picture 2">
          <a:extLst>
            <a:ext uri="{FF2B5EF4-FFF2-40B4-BE49-F238E27FC236}">
              <a16:creationId xmlns:a16="http://schemas.microsoft.com/office/drawing/2014/main" id="{3D61F878-E5BC-CA9A-3905-DEACD1AE17F6}"/>
            </a:ext>
          </a:extLst>
        </xdr:cNvPr>
        <xdr:cNvPicPr>
          <a:picLocks noChangeAspect="1"/>
        </xdr:cNvPicPr>
      </xdr:nvPicPr>
      <xdr:blipFill>
        <a:blip xmlns:r="http://schemas.openxmlformats.org/officeDocument/2006/relationships" r:embed="rId2"/>
        <a:stretch>
          <a:fillRect/>
        </a:stretch>
      </xdr:blipFill>
      <xdr:spPr>
        <a:xfrm>
          <a:off x="7987392" y="6830785"/>
          <a:ext cx="9123328" cy="5688061"/>
        </a:xfrm>
        <a:prstGeom prst="rect">
          <a:avLst/>
        </a:prstGeom>
      </xdr:spPr>
    </xdr:pic>
    <xdr:clientData/>
  </xdr:twoCellAnchor>
  <xdr:twoCellAnchor editAs="oneCell">
    <xdr:from>
      <xdr:col>7</xdr:col>
      <xdr:colOff>598713</xdr:colOff>
      <xdr:row>7</xdr:row>
      <xdr:rowOff>196849</xdr:rowOff>
    </xdr:from>
    <xdr:to>
      <xdr:col>13</xdr:col>
      <xdr:colOff>372603</xdr:colOff>
      <xdr:row>37</xdr:row>
      <xdr:rowOff>15829</xdr:rowOff>
    </xdr:to>
    <xdr:pic>
      <xdr:nvPicPr>
        <xdr:cNvPr id="4" name="Picture 3">
          <a:extLst>
            <a:ext uri="{FF2B5EF4-FFF2-40B4-BE49-F238E27FC236}">
              <a16:creationId xmlns:a16="http://schemas.microsoft.com/office/drawing/2014/main" id="{9D6FE40C-B07A-41C5-3975-736CFFB35A8F}"/>
            </a:ext>
          </a:extLst>
        </xdr:cNvPr>
        <xdr:cNvPicPr>
          <a:picLocks noChangeAspect="1"/>
        </xdr:cNvPicPr>
      </xdr:nvPicPr>
      <xdr:blipFill>
        <a:blip xmlns:r="http://schemas.openxmlformats.org/officeDocument/2006/relationships" r:embed="rId3"/>
        <a:stretch>
          <a:fillRect/>
        </a:stretch>
      </xdr:blipFill>
      <xdr:spPr>
        <a:xfrm>
          <a:off x="17417142" y="6769099"/>
          <a:ext cx="6114818" cy="575169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8</xdr:col>
      <xdr:colOff>600073</xdr:colOff>
      <xdr:row>1</xdr:row>
      <xdr:rowOff>133350</xdr:rowOff>
    </xdr:from>
    <xdr:to>
      <xdr:col>24</xdr:col>
      <xdr:colOff>561974</xdr:colOff>
      <xdr:row>36</xdr:row>
      <xdr:rowOff>85725</xdr:rowOff>
    </xdr:to>
    <xdr:graphicFrame macro="">
      <xdr:nvGraphicFramePr>
        <xdr:cNvPr id="2" name="Chart 1">
          <a:extLst>
            <a:ext uri="{FF2B5EF4-FFF2-40B4-BE49-F238E27FC236}">
              <a16:creationId xmlns:a16="http://schemas.microsoft.com/office/drawing/2014/main" id="{BDD168D2-CE9B-4A14-88AB-F2C7270D2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0</xdr:col>
      <xdr:colOff>0</xdr:colOff>
      <xdr:row>30</xdr:row>
      <xdr:rowOff>86519</xdr:rowOff>
    </xdr:to>
    <xdr:cxnSp macro="">
      <xdr:nvCxnSpPr>
        <xdr:cNvPr id="3" name="Straight Connector 2">
          <a:extLst>
            <a:ext uri="{FF2B5EF4-FFF2-40B4-BE49-F238E27FC236}">
              <a16:creationId xmlns:a16="http://schemas.microsoft.com/office/drawing/2014/main" id="{A4D029AB-C6D9-4238-BE98-9BCE95DEE799}"/>
            </a:ext>
          </a:extLst>
        </xdr:cNvPr>
        <xdr:cNvCxnSpPr/>
      </xdr:nvCxnSpPr>
      <xdr:spPr>
        <a:xfrm>
          <a:off x="0" y="0"/>
          <a:ext cx="0" cy="6048375"/>
        </a:xfrm>
        <a:prstGeom prst="line">
          <a:avLst/>
        </a:prstGeom>
        <a:ln w="19050">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166688</xdr:colOff>
      <xdr:row>4</xdr:row>
      <xdr:rowOff>35718</xdr:rowOff>
    </xdr:from>
    <xdr:to>
      <xdr:col>15</xdr:col>
      <xdr:colOff>166688</xdr:colOff>
      <xdr:row>35</xdr:row>
      <xdr:rowOff>127793</xdr:rowOff>
    </xdr:to>
    <xdr:cxnSp macro="">
      <xdr:nvCxnSpPr>
        <xdr:cNvPr id="5" name="Straight Connector 4">
          <a:extLst>
            <a:ext uri="{FF2B5EF4-FFF2-40B4-BE49-F238E27FC236}">
              <a16:creationId xmlns:a16="http://schemas.microsoft.com/office/drawing/2014/main" id="{D6E60BC3-B3FC-4BBD-8776-4643739BE49F}"/>
            </a:ext>
          </a:extLst>
        </xdr:cNvPr>
        <xdr:cNvCxnSpPr/>
      </xdr:nvCxnSpPr>
      <xdr:spPr>
        <a:xfrm>
          <a:off x="10953751" y="869156"/>
          <a:ext cx="0" cy="6045200"/>
        </a:xfrm>
        <a:prstGeom prst="line">
          <a:avLst/>
        </a:prstGeom>
        <a:ln w="19050">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28575</xdr:colOff>
      <xdr:row>1</xdr:row>
      <xdr:rowOff>133350</xdr:rowOff>
    </xdr:from>
    <xdr:to>
      <xdr:col>25</xdr:col>
      <xdr:colOff>247650</xdr:colOff>
      <xdr:row>36</xdr:row>
      <xdr:rowOff>47625</xdr:rowOff>
    </xdr:to>
    <xdr:graphicFrame macro="">
      <xdr:nvGraphicFramePr>
        <xdr:cNvPr id="2" name="Chart 1">
          <a:extLst>
            <a:ext uri="{FF2B5EF4-FFF2-40B4-BE49-F238E27FC236}">
              <a16:creationId xmlns:a16="http://schemas.microsoft.com/office/drawing/2014/main" id="{C1F3AF90-5D1E-4247-8E0D-7B1A3EE17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544512</xdr:colOff>
      <xdr:row>3</xdr:row>
      <xdr:rowOff>190499</xdr:rowOff>
    </xdr:from>
    <xdr:to>
      <xdr:col>15</xdr:col>
      <xdr:colOff>544512</xdr:colOff>
      <xdr:row>35</xdr:row>
      <xdr:rowOff>50799</xdr:rowOff>
    </xdr:to>
    <xdr:cxnSp macro="">
      <xdr:nvCxnSpPr>
        <xdr:cNvPr id="4" name="Straight Connector 3">
          <a:extLst>
            <a:ext uri="{FF2B5EF4-FFF2-40B4-BE49-F238E27FC236}">
              <a16:creationId xmlns:a16="http://schemas.microsoft.com/office/drawing/2014/main" id="{6E177988-3132-0F36-C599-8A0F3BBA0AB3}"/>
            </a:ext>
          </a:extLst>
        </xdr:cNvPr>
        <xdr:cNvCxnSpPr/>
      </xdr:nvCxnSpPr>
      <xdr:spPr>
        <a:xfrm>
          <a:off x="11688762" y="833437"/>
          <a:ext cx="0" cy="6051550"/>
        </a:xfrm>
        <a:prstGeom prst="line">
          <a:avLst/>
        </a:prstGeom>
        <a:ln w="19050">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19049</xdr:colOff>
      <xdr:row>1</xdr:row>
      <xdr:rowOff>95250</xdr:rowOff>
    </xdr:from>
    <xdr:to>
      <xdr:col>22</xdr:col>
      <xdr:colOff>571501</xdr:colOff>
      <xdr:row>39</xdr:row>
      <xdr:rowOff>85726</xdr:rowOff>
    </xdr:to>
    <xdr:graphicFrame macro="">
      <xdr:nvGraphicFramePr>
        <xdr:cNvPr id="2" name="Chart 1">
          <a:extLst>
            <a:ext uri="{FF2B5EF4-FFF2-40B4-BE49-F238E27FC236}">
              <a16:creationId xmlns:a16="http://schemas.microsoft.com/office/drawing/2014/main" id="{7C47EBBE-509B-4C5E-BDA5-03F9807BB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726281</xdr:colOff>
      <xdr:row>3</xdr:row>
      <xdr:rowOff>163513</xdr:rowOff>
    </xdr:from>
    <xdr:to>
      <xdr:col>12</xdr:col>
      <xdr:colOff>726281</xdr:colOff>
      <xdr:row>39</xdr:row>
      <xdr:rowOff>20638</xdr:rowOff>
    </xdr:to>
    <xdr:cxnSp macro="">
      <xdr:nvCxnSpPr>
        <xdr:cNvPr id="3" name="Straight Connector 2">
          <a:extLst>
            <a:ext uri="{FF2B5EF4-FFF2-40B4-BE49-F238E27FC236}">
              <a16:creationId xmlns:a16="http://schemas.microsoft.com/office/drawing/2014/main" id="{61602AB8-6837-4A29-9C9B-752E91D6A680}"/>
            </a:ext>
          </a:extLst>
        </xdr:cNvPr>
        <xdr:cNvCxnSpPr/>
      </xdr:nvCxnSpPr>
      <xdr:spPr>
        <a:xfrm>
          <a:off x="11918156" y="794544"/>
          <a:ext cx="0" cy="6834188"/>
        </a:xfrm>
        <a:prstGeom prst="line">
          <a:avLst/>
        </a:prstGeom>
        <a:ln w="19050">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8</xdr:col>
      <xdr:colOff>600074</xdr:colOff>
      <xdr:row>2</xdr:row>
      <xdr:rowOff>0</xdr:rowOff>
    </xdr:from>
    <xdr:to>
      <xdr:col>24</xdr:col>
      <xdr:colOff>9525</xdr:colOff>
      <xdr:row>35</xdr:row>
      <xdr:rowOff>95250</xdr:rowOff>
    </xdr:to>
    <xdr:graphicFrame macro="">
      <xdr:nvGraphicFramePr>
        <xdr:cNvPr id="2" name="Chart 1">
          <a:extLst>
            <a:ext uri="{FF2B5EF4-FFF2-40B4-BE49-F238E27FC236}">
              <a16:creationId xmlns:a16="http://schemas.microsoft.com/office/drawing/2014/main" id="{E0C9A1EC-AFC3-470E-8499-94D134353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88900</xdr:colOff>
      <xdr:row>3</xdr:row>
      <xdr:rowOff>142875</xdr:rowOff>
    </xdr:from>
    <xdr:to>
      <xdr:col>15</xdr:col>
      <xdr:colOff>88900</xdr:colOff>
      <xdr:row>34</xdr:row>
      <xdr:rowOff>128343</xdr:rowOff>
    </xdr:to>
    <xdr:cxnSp macro="">
      <xdr:nvCxnSpPr>
        <xdr:cNvPr id="3" name="Straight Connector 2">
          <a:extLst>
            <a:ext uri="{FF2B5EF4-FFF2-40B4-BE49-F238E27FC236}">
              <a16:creationId xmlns:a16="http://schemas.microsoft.com/office/drawing/2014/main" id="{5DC2D144-4EFD-4239-ABDB-782428CA32AB}"/>
            </a:ext>
          </a:extLst>
        </xdr:cNvPr>
        <xdr:cNvCxnSpPr/>
      </xdr:nvCxnSpPr>
      <xdr:spPr>
        <a:xfrm>
          <a:off x="12661900" y="726281"/>
          <a:ext cx="0" cy="5760000"/>
        </a:xfrm>
        <a:prstGeom prst="line">
          <a:avLst/>
        </a:prstGeom>
        <a:ln w="19050">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8</xdr:col>
      <xdr:colOff>31749</xdr:colOff>
      <xdr:row>1</xdr:row>
      <xdr:rowOff>149225</xdr:rowOff>
    </xdr:from>
    <xdr:to>
      <xdr:col>23</xdr:col>
      <xdr:colOff>209550</xdr:colOff>
      <xdr:row>37</xdr:row>
      <xdr:rowOff>47625</xdr:rowOff>
    </xdr:to>
    <xdr:graphicFrame macro="">
      <xdr:nvGraphicFramePr>
        <xdr:cNvPr id="2" name="Chart 1">
          <a:extLst>
            <a:ext uri="{FF2B5EF4-FFF2-40B4-BE49-F238E27FC236}">
              <a16:creationId xmlns:a16="http://schemas.microsoft.com/office/drawing/2014/main" id="{4019AD8A-B562-44EC-BAFA-3FE0D7A72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231321</xdr:colOff>
      <xdr:row>4</xdr:row>
      <xdr:rowOff>53516</xdr:rowOff>
    </xdr:from>
    <xdr:to>
      <xdr:col>14</xdr:col>
      <xdr:colOff>231321</xdr:colOff>
      <xdr:row>36</xdr:row>
      <xdr:rowOff>27238</xdr:rowOff>
    </xdr:to>
    <xdr:cxnSp macro="">
      <xdr:nvCxnSpPr>
        <xdr:cNvPr id="3" name="Straight Connector 2">
          <a:extLst>
            <a:ext uri="{FF2B5EF4-FFF2-40B4-BE49-F238E27FC236}">
              <a16:creationId xmlns:a16="http://schemas.microsoft.com/office/drawing/2014/main" id="{269FAD42-F29E-4E0D-9F14-947EAB768E5E}"/>
            </a:ext>
          </a:extLst>
        </xdr:cNvPr>
        <xdr:cNvCxnSpPr/>
      </xdr:nvCxnSpPr>
      <xdr:spPr>
        <a:xfrm>
          <a:off x="10722428" y="897159"/>
          <a:ext cx="0" cy="5933650"/>
        </a:xfrm>
        <a:prstGeom prst="line">
          <a:avLst/>
        </a:prstGeom>
        <a:ln w="19050">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8</xdr:col>
      <xdr:colOff>0</xdr:colOff>
      <xdr:row>1</xdr:row>
      <xdr:rowOff>95250</xdr:rowOff>
    </xdr:from>
    <xdr:to>
      <xdr:col>22</xdr:col>
      <xdr:colOff>190500</xdr:colOff>
      <xdr:row>36</xdr:row>
      <xdr:rowOff>114300</xdr:rowOff>
    </xdr:to>
    <xdr:graphicFrame macro="">
      <xdr:nvGraphicFramePr>
        <xdr:cNvPr id="2" name="Chart 1">
          <a:extLst>
            <a:ext uri="{FF2B5EF4-FFF2-40B4-BE49-F238E27FC236}">
              <a16:creationId xmlns:a16="http://schemas.microsoft.com/office/drawing/2014/main" id="{9DC48B1A-43D4-498C-8157-E5C8C5896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40821</xdr:colOff>
      <xdr:row>3</xdr:row>
      <xdr:rowOff>108853</xdr:rowOff>
    </xdr:from>
    <xdr:to>
      <xdr:col>14</xdr:col>
      <xdr:colOff>40821</xdr:colOff>
      <xdr:row>35</xdr:row>
      <xdr:rowOff>88068</xdr:rowOff>
    </xdr:to>
    <xdr:cxnSp macro="">
      <xdr:nvCxnSpPr>
        <xdr:cNvPr id="3" name="Straight Connector 2">
          <a:extLst>
            <a:ext uri="{FF2B5EF4-FFF2-40B4-BE49-F238E27FC236}">
              <a16:creationId xmlns:a16="http://schemas.microsoft.com/office/drawing/2014/main" id="{AD168763-F069-45EE-A45A-54E17869847A}"/>
            </a:ext>
          </a:extLst>
        </xdr:cNvPr>
        <xdr:cNvCxnSpPr/>
      </xdr:nvCxnSpPr>
      <xdr:spPr>
        <a:xfrm>
          <a:off x="11987892" y="748389"/>
          <a:ext cx="0" cy="6048000"/>
        </a:xfrm>
        <a:prstGeom prst="line">
          <a:avLst/>
        </a:prstGeom>
        <a:ln w="19050">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prod%20levels%20manufactur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 series"/>
      <sheetName val="GDP per hour"/>
      <sheetName val="GDP per person"/>
      <sheetName val="table with hist comp"/>
    </sheetNames>
    <sheetDataSet>
      <sheetData sheetId="0"/>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Cate Lyon" id="{A799F30B-3E8B-4C65-A659-560ED64C882F}" userId="S::Cate.Lyon@gov.scot::5f618c79-7c5a-45f9-8b4e-f4347cc0278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say JM (Julie)" refreshedDate="46057.547529629628" createdVersion="8" refreshedVersion="8" minRefreshableVersion="3" recordCount="44" xr:uid="{94D211FA-0517-4080-AEE1-CCEBC421F287}">
  <cacheSource type="worksheet">
    <worksheetSource ref="A1:W45" sheet="NQ PC data suppressed"/>
  </cacheSource>
  <cacheFields count="23">
    <cacheField name="year" numFmtId="0">
      <sharedItems containsSemiMixedTypes="0" containsString="0" containsNumber="1" containsInteger="1" minValue="1415" maxValue="2425" count="11">
        <n v="1415"/>
        <n v="1516"/>
        <n v="1617"/>
        <n v="1718"/>
        <n v="1819"/>
        <n v="1920"/>
        <n v="2021"/>
        <n v="2122"/>
        <n v="2223"/>
        <n v="2324"/>
        <n v="2425"/>
      </sharedItems>
    </cacheField>
    <cacheField name="Stage of Leaving" numFmtId="0">
      <sharedItems count="4">
        <s v="All Stages"/>
        <s v="S4"/>
        <s v="S5"/>
        <s v="S6"/>
      </sharedItems>
    </cacheField>
    <cacheField name="course_x000a_and_x000a_units" numFmtId="0">
      <sharedItems containsSemiMixedTypes="0" containsString="0" containsNumber="1" containsInteger="1" minValue="38" maxValue="244"/>
    </cacheField>
    <cacheField name="unit_x000a_only" numFmtId="0">
      <sharedItems containsSemiMixedTypes="0" containsString="0" containsNumber="1" containsInteger="1" minValue="27" maxValue="522"/>
    </cacheField>
    <cacheField name="nothing" numFmtId="0">
      <sharedItems containsSemiMixedTypes="0" containsString="0" containsNumber="1" containsInteger="1" minValue="26" maxValue="607"/>
    </cacheField>
    <cacheField name="allbelow3" numFmtId="0">
      <sharedItems containsSemiMixedTypes="0" containsString="0" containsNumber="1" containsInteger="1" minValue="97" maxValue="1351"/>
    </cacheField>
    <cacheField name="Level_3" numFmtId="0">
      <sharedItems containsSemiMixedTypes="0" containsString="0" containsNumber="1" containsInteger="1" minValue="51" maxValue="1600"/>
    </cacheField>
    <cacheField name="Level_4" numFmtId="0">
      <sharedItems containsSemiMixedTypes="0" containsString="0" containsNumber="1" containsInteger="1" minValue="405" maxValue="6545"/>
    </cacheField>
    <cacheField name="Level_5" numFmtId="0">
      <sharedItems containsSemiMixedTypes="0" containsString="0" containsNumber="1" containsInteger="1" minValue="2299" maxValue="14704"/>
    </cacheField>
    <cacheField name="Level_6" numFmtId="0">
      <sharedItems containsMixedTypes="1" containsNumber="1" containsInteger="1" minValue="6" maxValue="22275"/>
    </cacheField>
    <cacheField name="Level_7" numFmtId="0">
      <sharedItems containsMixedTypes="1" containsNumber="1" containsInteger="1" minValue="18" maxValue="12292"/>
    </cacheField>
    <cacheField name="suppressed" numFmtId="0">
      <sharedItems containsString="0" containsBlank="1" containsNumber="1" containsInteger="1" minValue="14" maxValue="15"/>
    </cacheField>
    <cacheField name="allleavers" numFmtId="0">
      <sharedItems containsSemiMixedTypes="0" containsString="0" containsNumber="1" containsInteger="1" minValue="5396" maxValue="55988"/>
    </cacheField>
    <cacheField name="courseandunits_per" numFmtId="187">
      <sharedItems containsSemiMixedTypes="0" containsString="0" containsNumber="1" minValue="0.11661284535343" maxValue="1.5543166075350601"/>
    </cacheField>
    <cacheField name="unitonly_per" numFmtId="187">
      <sharedItems containsSemiMixedTypes="0" containsString="0" containsNumber="1" minValue="8.8646660975769995E-2" maxValue="6.0027519779841798"/>
    </cacheField>
    <cacheField name="nothing_per" numFmtId="187">
      <sharedItems containsSemiMixedTypes="0" containsString="0" containsNumber="1" minValue="8.6712115775620005E-2" maxValue="5.2306061141544502"/>
    </cacheField>
    <cacheField name="allbelow3_per" numFmtId="187">
      <sharedItems containsSemiMixedTypes="0" containsString="0" containsNumber="1" minValue="0.31694773352470001" maxValue="11.7074034714842"/>
    </cacheField>
    <cacheField name="Level_3_per" numFmtId="187">
      <sharedItems containsSemiMixedTypes="0" containsString="0" containsNumber="1" minValue="0.15249372084679" maxValue="10.941644562334201"/>
    </cacheField>
    <cacheField name="Level_4_per" numFmtId="187">
      <sharedItems containsSemiMixedTypes="0" containsString="0" containsNumber="1" minValue="1.29915955604029" maxValue="40.649844452125798"/>
    </cacheField>
    <cacheField name="Level_5_per" numFmtId="187">
      <sharedItems containsSemiMixedTypes="0" containsString="0" containsNumber="1" minValue="8.7384999220333697" maxValue="50.583016476552601"/>
    </cacheField>
    <cacheField name="Level_6_per" numFmtId="187">
      <sharedItems containsMixedTypes="1" containsNumber="1" minValue="0.10319917440659999" maxValue="55.5311927432193"/>
    </cacheField>
    <cacheField name="Level_7_per" numFmtId="187">
      <sharedItems containsMixedTypes="1" containsNumber="1" minValue="0.13664313368253" maxValue="38.231716825198802"/>
    </cacheField>
    <cacheField name="suppressed2" numFmtId="0">
      <sharedItems containsString="0" containsBlank="1" containsNumber="1" minValue="0.2" maxValue="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say JM (Julie)" refreshedDate="46063.707538078706" createdVersion="8" refreshedVersion="8" minRefreshableVersion="3" recordCount="44" xr:uid="{52CD1135-88D9-46FC-AFB2-33AE06681159}">
  <cacheSource type="worksheet">
    <worksheetSource ref="A1:W45" sheet="All SCQF PC data suppressed"/>
  </cacheSource>
  <cacheFields count="23">
    <cacheField name="year" numFmtId="0">
      <sharedItems containsSemiMixedTypes="0" containsString="0" containsNumber="1" containsInteger="1" minValue="1415" maxValue="2425" count="11">
        <n v="1415"/>
        <n v="1516"/>
        <n v="1617"/>
        <n v="1718"/>
        <n v="1819"/>
        <n v="1920"/>
        <n v="2021"/>
        <n v="2122"/>
        <n v="2223"/>
        <n v="2324"/>
        <n v="2425"/>
      </sharedItems>
    </cacheField>
    <cacheField name="Stage of leaving" numFmtId="0">
      <sharedItems containsMixedTypes="1" containsNumber="1" containsInteger="1" minValue="4" maxValue="99" count="5">
        <n v="4"/>
        <n v="5"/>
        <n v="6"/>
        <s v="4-6"/>
        <n v="99" u="1"/>
      </sharedItems>
    </cacheField>
    <cacheField name="course_x000a_and_x000a_units" numFmtId="0">
      <sharedItems containsSemiMixedTypes="0" containsString="0" containsNumber="1" containsInteger="1" minValue="17" maxValue="175"/>
    </cacheField>
    <cacheField name="unit_x000a_only" numFmtId="0">
      <sharedItems containsSemiMixedTypes="0" containsString="0" containsNumber="1" containsInteger="1" minValue="27" maxValue="513"/>
    </cacheField>
    <cacheField name="nothing" numFmtId="0">
      <sharedItems containsSemiMixedTypes="0" containsString="0" containsNumber="1" containsInteger="1" minValue="25" maxValue="589"/>
    </cacheField>
    <cacheField name="allbelow3" numFmtId="0">
      <sharedItems containsSemiMixedTypes="0" containsString="0" containsNumber="1" containsInteger="1" minValue="92" maxValue="1228"/>
    </cacheField>
    <cacheField name="Level_3" numFmtId="0">
      <sharedItems containsSemiMixedTypes="0" containsString="0" containsNumber="1" containsInteger="1" minValue="42" maxValue="1330"/>
    </cacheField>
    <cacheField name="Level_4" numFmtId="0">
      <sharedItems containsSemiMixedTypes="0" containsString="0" containsNumber="1" containsInteger="1" minValue="282" maxValue="5158"/>
    </cacheField>
    <cacheField name="Level_5" numFmtId="0">
      <sharedItems containsSemiMixedTypes="0" containsString="0" containsNumber="1" containsInteger="1" minValue="1669" maxValue="12329"/>
    </cacheField>
    <cacheField name="Level_6" numFmtId="0">
      <sharedItems containsMixedTypes="1" containsNumber="1" containsInteger="1" minValue="17" maxValue="23460"/>
    </cacheField>
    <cacheField name="Level_7" numFmtId="0">
      <sharedItems containsMixedTypes="1" containsNumber="1" containsInteger="1" minValue="48" maxValue="14633"/>
    </cacheField>
    <cacheField name="suppressed" numFmtId="0">
      <sharedItems containsSemiMixedTypes="0" containsString="0" containsNumber="1" containsInteger="1" minValue="0" maxValue="6745"/>
    </cacheField>
    <cacheField name="allleavers" numFmtId="0">
      <sharedItems containsSemiMixedTypes="0" containsString="0" containsNumber="1" containsInteger="1" minValue="5396" maxValue="55961"/>
    </cacheField>
    <cacheField name="course_x000a_and_x000a_units2" numFmtId="181">
      <sharedItems containsSemiMixedTypes="0" containsString="0" containsNumber="1" minValue="1.1113447271198149E-3" maxValue="1.3071895424836602E-2"/>
    </cacheField>
    <cacheField name="unit_x000a_only2" numFmtId="181">
      <sharedItems containsSemiMixedTypes="0" containsString="0" containsNumber="1" minValue="8.8646660975769912E-4" maxValue="5.9855521155830753E-2"/>
    </cacheField>
    <cacheField name="nothing2" numFmtId="181">
      <sharedItems containsSemiMixedTypes="0" containsString="0" containsNumber="1" minValue="8.3912328399288422E-4" maxValue="5.1422512811450785E-2"/>
    </cacheField>
    <cacheField name="allbelow32" numFmtId="181">
      <sharedItems containsSemiMixedTypes="0" containsString="0" containsNumber="1" minValue="3.0637070855735441E-3" maxValue="0.11678706570347437"/>
    </cacheField>
    <cacheField name="Level_32" numFmtId="181">
      <sharedItems containsSemiMixedTypes="0" containsString="0" containsNumber="1" minValue="1.2558306422676714E-3" maxValue="9.4514455151964424E-2"/>
    </cacheField>
    <cacheField name="Level_42" numFmtId="181">
      <sharedItems containsSemiMixedTypes="0" containsString="0" containsNumber="1" minValue="9.2586512574693025E-3" maxValue="0.3831662633944003"/>
    </cacheField>
    <cacheField name="Level_52" numFmtId="181">
      <sharedItems containsSemiMixedTypes="0" containsString="0" containsNumber="1" minValue="5.105849241311796E-2" maxValue="0.53954372623574143"/>
    </cacheField>
    <cacheField name="Level_62" numFmtId="181">
      <sharedItems containsMixedTypes="1" containsNumber="1" minValue="2.8451882845188284E-3" maxValue="0.55171055223586574"/>
    </cacheField>
    <cacheField name="Level_72" numFmtId="181">
      <sharedItems containsBlank="1" containsMixedTypes="1" containsNumber="1" minValue="3.629764065335753E-3" maxValue="0.44227239353891334"/>
    </cacheField>
    <cacheField name="suppressed2" numFmtId="181">
      <sharedItems containsSemiMixedTypes="0" containsString="0" containsNumber="1" minValue="0" maxValue="0.443358473141449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x v="0"/>
    <n v="163"/>
    <n v="522"/>
    <n v="423"/>
    <n v="1108"/>
    <n v="888"/>
    <n v="5796"/>
    <n v="13094"/>
    <n v="21749"/>
    <n v="9856"/>
    <m/>
    <n v="52491"/>
    <n v="0.31052942409174999"/>
    <n v="0.99445619249013995"/>
    <n v="0.80585243184545996"/>
    <n v="2.1108380484273499"/>
    <n v="1.6917185803280601"/>
    <n v="11.041892895925001"/>
    <n v="24.945228705873401"/>
    <n v="41.433769598597898"/>
    <n v="18.776552170848301"/>
    <m/>
  </r>
  <r>
    <x v="0"/>
    <x v="1"/>
    <n v="74"/>
    <n v="349"/>
    <n v="255"/>
    <n v="678"/>
    <n v="462"/>
    <n v="2351"/>
    <n v="2317"/>
    <n v="6"/>
    <s v="."/>
    <m/>
    <n v="5814"/>
    <n v="1.27278981768146"/>
    <n v="6.0027519779841798"/>
    <n v="4.3859649122807003"/>
    <n v="11.6615067079463"/>
    <n v="7.9463364293085696"/>
    <n v="40.436876504988"/>
    <n v="39.852081183350499"/>
    <n v="0.10319917440659999"/>
    <s v="."/>
    <m/>
  </r>
  <r>
    <x v="0"/>
    <x v="2"/>
    <n v="46"/>
    <n v="130"/>
    <n v="116"/>
    <n v="292"/>
    <n v="364"/>
    <n v="3008"/>
    <n v="5913"/>
    <n v="3578"/>
    <n v="18"/>
    <m/>
    <n v="13173"/>
    <n v="0.34919911941092002"/>
    <n v="0.98686707659606998"/>
    <n v="0.88058908373188005"/>
    <n v="2.2166552797388599"/>
    <n v="2.7632278144689901"/>
    <n v="22.834585895392099"/>
    <n v="44.887269414711902"/>
    <n v="27.161618462005599"/>
    <n v="0.13664313368253"/>
    <m/>
  </r>
  <r>
    <x v="0"/>
    <x v="3"/>
    <n v="39"/>
    <n v="38"/>
    <n v="29"/>
    <n v="106"/>
    <n v="51"/>
    <n v="435"/>
    <n v="4860"/>
    <n v="18156"/>
    <n v="9836"/>
    <m/>
    <n v="33444"/>
    <n v="0.11661284535343"/>
    <n v="0.11362277239565"/>
    <n v="8.6712115775620005E-2"/>
    <n v="0.31694773352470001"/>
    <n v="0.15249372084679"/>
    <n v="1.3006817366343699"/>
    <n v="14.5317545748116"/>
    <n v="54.287764621456802"/>
    <n v="29.4103576127258"/>
    <m/>
  </r>
  <r>
    <x v="1"/>
    <x v="0"/>
    <n v="187"/>
    <n v="482"/>
    <n v="397"/>
    <n v="1066"/>
    <n v="864"/>
    <n v="5579"/>
    <n v="12516"/>
    <n v="22275"/>
    <n v="10004"/>
    <m/>
    <n v="52304"/>
    <n v="0.35752523707556"/>
    <n v="0.92153563780973002"/>
    <n v="0.75902416641174997"/>
    <n v="2.0380850412970299"/>
    <n v="1.65188130926889"/>
    <n v="10.666488222698099"/>
    <n v="23.9293361884368"/>
    <n v="42.587565004588598"/>
    <n v="19.1266442337106"/>
    <m/>
  </r>
  <r>
    <x v="1"/>
    <x v="1"/>
    <n v="73"/>
    <n v="294"/>
    <n v="262"/>
    <n v="629"/>
    <n v="454"/>
    <n v="2352"/>
    <n v="2336"/>
    <s v="[c]"/>
    <s v="[c]"/>
    <n v="15"/>
    <n v="5786"/>
    <n v="1.26166609056343"/>
    <n v="5.0812305565157301"/>
    <n v="4.5281714483235396"/>
    <n v="10.8710680954027"/>
    <n v="7.8465260974766702"/>
    <n v="40.649844452125798"/>
    <n v="40.373314898029697"/>
    <s v="[c]"/>
    <s v="[c]"/>
    <n v="0.3"/>
  </r>
  <r>
    <x v="1"/>
    <x v="2"/>
    <n v="72"/>
    <n v="151"/>
    <n v="81"/>
    <n v="304"/>
    <n v="340"/>
    <n v="2763"/>
    <n v="5971"/>
    <n v="3766"/>
    <n v="25"/>
    <m/>
    <n v="13169"/>
    <n v="0.54673855266155003"/>
    <n v="1.14663224238743"/>
    <n v="0.61508087174424997"/>
    <n v="2.3084516667932302"/>
    <n v="2.5818209431239998"/>
    <n v="20.981091958387101"/>
    <n v="45.341331915863002"/>
    <n v="28.597463740602901"/>
    <n v="0.18983977522970999"/>
    <m/>
  </r>
  <r>
    <x v="1"/>
    <x v="3"/>
    <n v="41"/>
    <n v="31"/>
    <n v="34"/>
    <n v="106"/>
    <n v="62"/>
    <n v="458"/>
    <n v="4203"/>
    <n v="18488"/>
    <n v="9976"/>
    <m/>
    <n v="33293"/>
    <n v="0.12314901030247"/>
    <n v="9.3112666326249996E-2"/>
    <n v="0.10212356951911999"/>
    <n v="0.31838524614783997"/>
    <n v="0.18622533265251001"/>
    <n v="1.37566455411047"/>
    <n v="12.6242753732016"/>
    <n v="55.5311927432193"/>
    <n v="29.964256750668302"/>
    <m/>
  </r>
  <r>
    <x v="2"/>
    <x v="0"/>
    <n v="165"/>
    <n v="481"/>
    <n v="401"/>
    <n v="1047"/>
    <n v="847"/>
    <n v="5236"/>
    <n v="12765"/>
    <n v="21507"/>
    <n v="9898"/>
    <m/>
    <n v="51300"/>
    <n v="0.32163742690058"/>
    <n v="0.93762183235867003"/>
    <n v="0.78167641325535997"/>
    <n v="2.0409356725146202"/>
    <n v="1.65107212475634"/>
    <n v="10.2066276803119"/>
    <n v="24.883040935672501"/>
    <n v="41.923976608187097"/>
    <n v="19.294346978557499"/>
    <m/>
  </r>
  <r>
    <x v="2"/>
    <x v="1"/>
    <n v="55"/>
    <n v="271"/>
    <n v="253"/>
    <n v="579"/>
    <n v="494"/>
    <n v="2151"/>
    <n v="2736"/>
    <n v="15"/>
    <s v="."/>
    <m/>
    <n v="5975"/>
    <n v="0.92050209205021005"/>
    <n v="4.5355648535564903"/>
    <n v="4.2343096234309598"/>
    <n v="9.6903765690376602"/>
    <n v="8.2677824267782505"/>
    <n v="36"/>
    <n v="45.7907949790795"/>
    <n v="0.2510460251046"/>
    <s v="."/>
    <m/>
  </r>
  <r>
    <x v="2"/>
    <x v="2"/>
    <n v="59"/>
    <n v="160"/>
    <n v="103"/>
    <n v="322"/>
    <n v="274"/>
    <n v="2639"/>
    <n v="6095"/>
    <n v="3864"/>
    <n v="30"/>
    <m/>
    <n v="13224"/>
    <n v="0.44615849969751997"/>
    <n v="1.2099213551119199"/>
    <n v="0.77888687235330001"/>
    <n v="2.4349667271627302"/>
    <n v="2.0719903206291601"/>
    <n v="19.956140350877199"/>
    <n v="46.090441621294602"/>
    <n v="29.219600725952802"/>
    <n v="0.22686025408348001"/>
    <m/>
  </r>
  <r>
    <x v="2"/>
    <x v="3"/>
    <n v="49"/>
    <n v="45"/>
    <n v="31"/>
    <n v="125"/>
    <n v="75"/>
    <n v="443"/>
    <n v="3932"/>
    <n v="17617"/>
    <n v="9867"/>
    <m/>
    <n v="32059"/>
    <n v="0.15284319535856"/>
    <n v="0.14036619981908"/>
    <n v="9.6696715430919997E-2"/>
    <n v="0.38990611060857"/>
    <n v="0.23394366636514"/>
    <n v="1.3818272559967599"/>
    <n v="12.264886615303"/>
    <n v="54.951807604728799"/>
    <n v="30.777628746997699"/>
    <m/>
  </r>
  <r>
    <x v="3"/>
    <x v="0"/>
    <n v="188"/>
    <n v="471"/>
    <n v="433"/>
    <n v="1092"/>
    <n v="811"/>
    <n v="5100"/>
    <n v="11825"/>
    <n v="20891"/>
    <n v="10029"/>
    <m/>
    <n v="49748"/>
    <n v="0.37790463938249003"/>
    <n v="0.94677172951676003"/>
    <n v="0.87038674921604997"/>
    <n v="2.1950631181153"/>
    <n v="1.63021629010211"/>
    <n v="10.251668408780301"/>
    <n v="23.769799790946401"/>
    <n v="41.993647985848703"/>
    <n v="20.159604406207301"/>
    <m/>
  </r>
  <r>
    <x v="3"/>
    <x v="1"/>
    <n v="80"/>
    <n v="301"/>
    <n v="280"/>
    <n v="661"/>
    <n v="460"/>
    <n v="2203"/>
    <n v="2299"/>
    <n v="23"/>
    <s v="."/>
    <m/>
    <n v="5646"/>
    <n v="1.41693234148069"/>
    <n v="5.3312079348211103"/>
    <n v="4.9592631951824302"/>
    <n v="11.7074034714842"/>
    <n v="8.1473609635139894"/>
    <n v="39.018774353524599"/>
    <n v="40.719093163301501"/>
    <n v="0.40736804817569999"/>
    <s v="."/>
    <m/>
  </r>
  <r>
    <x v="3"/>
    <x v="2"/>
    <n v="58"/>
    <n v="130"/>
    <n v="102"/>
    <n v="290"/>
    <n v="285"/>
    <n v="2490"/>
    <n v="5850"/>
    <n v="3950"/>
    <n v="22"/>
    <m/>
    <n v="12887"/>
    <n v="0.45006595794211002"/>
    <n v="1.0087685264219799"/>
    <n v="0.79149530534646995"/>
    <n v="2.2503297897105599"/>
    <n v="2.2115310002327901"/>
    <n v="19.3217971599286"/>
    <n v="45.394583688988902"/>
    <n v="30.651043687436999"/>
    <n v="0.17071467370217999"/>
    <m/>
  </r>
  <r>
    <x v="3"/>
    <x v="3"/>
    <n v="47"/>
    <n v="34"/>
    <n v="33"/>
    <n v="114"/>
    <n v="63"/>
    <n v="405"/>
    <n v="3675"/>
    <n v="16912"/>
    <n v="10005"/>
    <m/>
    <n v="31174"/>
    <n v="0.15076666452813001"/>
    <n v="0.10906524667993001"/>
    <n v="0.10585744530699"/>
    <n v="0.36568935651503998"/>
    <n v="0.20209148649516001"/>
    <n v="1.29915955604029"/>
    <n v="11.7886700455508"/>
    <n v="54.250336819144202"/>
    <n v="32.094052736254604"/>
    <m/>
  </r>
  <r>
    <x v="4"/>
    <x v="0"/>
    <n v="215"/>
    <n v="477"/>
    <n v="421"/>
    <n v="1113"/>
    <n v="925"/>
    <n v="5401"/>
    <n v="12196"/>
    <n v="20613"/>
    <n v="9512"/>
    <m/>
    <n v="49760"/>
    <n v="0.43207395498391998"/>
    <n v="0.95860128617363005"/>
    <n v="0.84606109324759005"/>
    <n v="2.2367363344051499"/>
    <n v="1.85892282958199"/>
    <n v="10.854099678456601"/>
    <n v="24.5096463022508"/>
    <n v="41.424839228295802"/>
    <n v="19.115755627009602"/>
    <m/>
  </r>
  <r>
    <x v="4"/>
    <x v="1"/>
    <n v="92"/>
    <n v="295"/>
    <n v="250"/>
    <n v="637"/>
    <n v="500"/>
    <n v="2140"/>
    <n v="2627"/>
    <n v="15"/>
    <s v="."/>
    <m/>
    <n v="5919"/>
    <n v="1.5543166075350601"/>
    <n v="4.9839499915526302"/>
    <n v="4.2236864335191804"/>
    <n v="10.7619530326069"/>
    <n v="8.4473728670383501"/>
    <n v="36.154755870924099"/>
    <n v="44.382497043419498"/>
    <n v="0.25342118601114999"/>
    <s v="."/>
    <m/>
  </r>
  <r>
    <x v="4"/>
    <x v="2"/>
    <n v="77"/>
    <n v="152"/>
    <n v="116"/>
    <n v="345"/>
    <n v="355"/>
    <n v="2756"/>
    <n v="5856"/>
    <n v="3996"/>
    <n v="32"/>
    <m/>
    <n v="13340"/>
    <n v="0.57721139430284996"/>
    <n v="1.1394302848575699"/>
    <n v="0.86956521739129999"/>
    <n v="2.5862068965517202"/>
    <n v="2.66116941529235"/>
    <n v="20.6596701649175"/>
    <n v="43.898050974512699"/>
    <n v="29.955022488755599"/>
    <n v="0.23988005997001999"/>
    <m/>
  </r>
  <r>
    <x v="4"/>
    <x v="3"/>
    <n v="44"/>
    <n v="27"/>
    <n v="36"/>
    <n v="107"/>
    <n v="62"/>
    <n v="500"/>
    <n v="3712"/>
    <n v="16598"/>
    <n v="9479"/>
    <m/>
    <n v="30458"/>
    <n v="0.14446122529385"/>
    <n v="8.8646660975769995E-2"/>
    <n v="0.11819554796769"/>
    <n v="0.35130343423730997"/>
    <n v="0.20355899927769"/>
    <n v="1.64160483288463"/>
    <n v="12.187274279335499"/>
    <n v="54.494714032438097"/>
    <n v="31.121544421826801"/>
    <m/>
  </r>
  <r>
    <x v="5"/>
    <x v="0"/>
    <n v="146"/>
    <n v="381"/>
    <n v="437"/>
    <n v="964"/>
    <n v="1036"/>
    <n v="4780"/>
    <n v="10360"/>
    <n v="19286"/>
    <n v="11028"/>
    <m/>
    <n v="47454"/>
    <n v="0.30766637164411997"/>
    <n v="0.80288279175623001"/>
    <n v="0.92089181101699003"/>
    <n v="2.0314409744173298"/>
    <n v="2.1831668563240201"/>
    <n v="10.0729127154718"/>
    <n v="21.8316685632402"/>
    <n v="40.641463311838798"/>
    <n v="23.2393475787078"/>
    <m/>
  </r>
  <r>
    <x v="5"/>
    <x v="1"/>
    <n v="39"/>
    <n v="189"/>
    <n v="233"/>
    <n v="461"/>
    <n v="538"/>
    <n v="1845"/>
    <n v="2541"/>
    <n v="11"/>
    <s v="."/>
    <m/>
    <n v="5396"/>
    <n v="0.72275759822090002"/>
    <n v="3.5025945144551498"/>
    <n v="4.3180133432172001"/>
    <n v="8.5433654558932606"/>
    <n v="9.9703484062268402"/>
    <n v="34.1919940696813"/>
    <n v="47.090437361008199"/>
    <n v="0.20385470719050999"/>
    <s v="."/>
    <m/>
  </r>
  <r>
    <x v="5"/>
    <x v="2"/>
    <n v="68"/>
    <n v="156"/>
    <n v="166"/>
    <n v="390"/>
    <n v="409"/>
    <n v="2474"/>
    <n v="4894"/>
    <n v="4045"/>
    <n v="28"/>
    <m/>
    <n v="12240"/>
    <n v="0.55555555555556002"/>
    <n v="1.2745098039215701"/>
    <n v="1.3562091503267999"/>
    <n v="3.18627450980392"/>
    <n v="3.3415032679738599"/>
    <n v="20.212418300653599"/>
    <n v="39.983660130719002"/>
    <n v="33.047385620915001"/>
    <n v="0.22875816993463999"/>
    <m/>
  </r>
  <r>
    <x v="5"/>
    <x v="3"/>
    <n v="38"/>
    <n v="33"/>
    <n v="26"/>
    <n v="97"/>
    <n v="86"/>
    <n v="459"/>
    <n v="2923"/>
    <n v="15229"/>
    <n v="10999"/>
    <m/>
    <n v="29793"/>
    <n v="0.12754673916692"/>
    <n v="0.11076427348706"/>
    <n v="8.7268821535259999E-2"/>
    <n v="0.32557983418924002"/>
    <n v="0.28865840969355"/>
    <n v="1.5406303494109399"/>
    <n v="9.8110294364448105"/>
    <n v="51.1160339677105"/>
    <n v="36.918068002550903"/>
    <m/>
  </r>
  <r>
    <x v="6"/>
    <x v="0"/>
    <n v="154"/>
    <n v="401"/>
    <n v="490"/>
    <n v="1045"/>
    <n v="889"/>
    <n v="4322"/>
    <n v="11004"/>
    <n v="21194"/>
    <n v="12292"/>
    <m/>
    <n v="50746"/>
    <n v="0.30347219485280003"/>
    <n v="0.79021006581800002"/>
    <n v="0.9655933472589"/>
    <n v="2.0592756079296901"/>
    <n v="1.7518622157411401"/>
    <n v="8.5169274425570496"/>
    <n v="21.684467741299802"/>
    <n v="41.7648681669491"/>
    <n v="24.2225988255232"/>
    <m/>
  </r>
  <r>
    <x v="6"/>
    <x v="1"/>
    <n v="53"/>
    <n v="248"/>
    <n v="296"/>
    <n v="597"/>
    <n v="446"/>
    <n v="1757"/>
    <n v="2845"/>
    <s v="[c]"/>
    <s v="[c]"/>
    <n v="14"/>
    <n v="5659"/>
    <n v="0.93656122989928003"/>
    <n v="4.3823997172645397"/>
    <n v="5.2306061141544502"/>
    <n v="10.549567061318299"/>
    <n v="7.8812511044354103"/>
    <n v="31.047888319491101"/>
    <n v="50.273899982328999"/>
    <s v="[c]"/>
    <s v="[c]"/>
    <n v="0.2"/>
  </r>
  <r>
    <x v="6"/>
    <x v="2"/>
    <n v="53"/>
    <n v="117"/>
    <n v="139"/>
    <n v="309"/>
    <n v="359"/>
    <n v="2099"/>
    <n v="5355"/>
    <n v="4842"/>
    <n v="31"/>
    <m/>
    <n v="12995"/>
    <n v="0.40784917275874999"/>
    <n v="0.90034628703346997"/>
    <n v="1.06964217006541"/>
    <n v="2.3778376298576398"/>
    <n v="2.7626010003847599"/>
    <n v="16.152366294728701"/>
    <n v="41.208156983455197"/>
    <n v="37.2604848018469"/>
    <n v="0.23855328972681999"/>
    <m/>
  </r>
  <r>
    <x v="6"/>
    <x v="3"/>
    <n v="48"/>
    <n v="35"/>
    <n v="39"/>
    <n v="122"/>
    <n v="80"/>
    <n v="465"/>
    <n v="2802"/>
    <n v="16337"/>
    <n v="12259"/>
    <m/>
    <n v="32065"/>
    <n v="0.1496959301419"/>
    <n v="0.10915328239513"/>
    <n v="0.12162794324029"/>
    <n v="0.38047715577732999"/>
    <n v="0.24949321690317"/>
    <n v="1.45017932324965"/>
    <n v="8.7384999220333697"/>
    <n v="50.949633556837703"/>
    <n v="38.231716825198802"/>
    <m/>
  </r>
  <r>
    <x v="7"/>
    <x v="0"/>
    <n v="171"/>
    <n v="432"/>
    <n v="536"/>
    <n v="1139"/>
    <n v="845"/>
    <n v="5521"/>
    <n v="13887"/>
    <n v="21963"/>
    <n v="11882"/>
    <m/>
    <n v="55237"/>
    <n v="0.30957510364430002"/>
    <n v="0.78208447236454004"/>
    <n v="0.97036406756340998"/>
    <n v="2.0620236435722399"/>
    <n v="1.52977171099082"/>
    <n v="9.9951119720477202"/>
    <n v="25.140757101218401"/>
    <n v="39.761391820699899"/>
    <n v="21.510943751470901"/>
    <m/>
  </r>
  <r>
    <x v="7"/>
    <x v="1"/>
    <n v="61"/>
    <n v="240"/>
    <n v="292"/>
    <n v="593"/>
    <n v="421"/>
    <n v="2380"/>
    <n v="3452"/>
    <n v="17"/>
    <s v="."/>
    <m/>
    <n v="6863"/>
    <n v="0.88882412938947997"/>
    <n v="3.4970129680897601"/>
    <n v="4.2546991111758699"/>
    <n v="8.6405362086551101"/>
    <n v="6.1343435815241198"/>
    <n v="34.678711933556798"/>
    <n v="50.298703191024302"/>
    <n v="0.24770508523969001"/>
    <s v="."/>
    <m/>
  </r>
  <r>
    <x v="7"/>
    <x v="2"/>
    <n v="63"/>
    <n v="154"/>
    <n v="180"/>
    <n v="397"/>
    <n v="309"/>
    <n v="2573"/>
    <n v="6952"/>
    <n v="5044"/>
    <n v="33"/>
    <m/>
    <n v="15308"/>
    <n v="0.41154951659263"/>
    <n v="1.00600992944865"/>
    <n v="1.1758557616932299"/>
    <n v="2.5934152077345201"/>
    <n v="2.01855239090672"/>
    <n v="16.808204860203801"/>
    <n v="45.4141625293964"/>
    <n v="32.950091455448103"/>
    <n v="0.21557355631042999"/>
    <m/>
  </r>
  <r>
    <x v="7"/>
    <x v="3"/>
    <n v="45"/>
    <n v="37"/>
    <n v="52"/>
    <n v="134"/>
    <n v="112"/>
    <n v="565"/>
    <n v="3481"/>
    <n v="16899"/>
    <n v="11848"/>
    <m/>
    <n v="33039"/>
    <n v="0.13620266957232"/>
    <n v="0.11198886164836"/>
    <n v="0.15738975150580001"/>
    <n v="0.40558128272646998"/>
    <n v="0.33899331093556001"/>
    <n v="1.7101001846302899"/>
    <n v="10.5360331729169"/>
    <n v="51.148642513393298"/>
    <n v="35.860649535397599"/>
    <m/>
  </r>
  <r>
    <x v="8"/>
    <x v="0"/>
    <n v="190"/>
    <n v="450"/>
    <n v="580"/>
    <n v="1220"/>
    <n v="948"/>
    <n v="6158"/>
    <n v="14704"/>
    <n v="20658"/>
    <n v="11055"/>
    <m/>
    <n v="54743"/>
    <n v="0.34707633852730002"/>
    <n v="0.82202290703834002"/>
    <n v="1.0594961912938601"/>
    <n v="2.2285954368595098"/>
    <n v="1.73172825749411"/>
    <n v="11.248926803426899"/>
    <n v="26.860055166870701"/>
    <n v="37.736331585773499"/>
    <n v="20.194362749575301"/>
    <m/>
  </r>
  <r>
    <x v="8"/>
    <x v="1"/>
    <n v="72"/>
    <n v="204"/>
    <n v="250"/>
    <n v="526"/>
    <n v="465"/>
    <n v="2896"/>
    <n v="3991"/>
    <n v="12"/>
    <s v="."/>
    <m/>
    <n v="7890"/>
    <n v="0.91254752851710996"/>
    <n v="2.5855513307984799"/>
    <n v="3.1685678073510801"/>
    <n v="6.6666666666666696"/>
    <n v="5.8935361216729998"/>
    <n v="36.704689480354901"/>
    <n v="50.583016476552601"/>
    <n v="0.15209125475285001"/>
    <s v="."/>
    <m/>
  </r>
  <r>
    <x v="8"/>
    <x v="2"/>
    <n v="60"/>
    <n v="186"/>
    <n v="246"/>
    <n v="492"/>
    <n v="371"/>
    <n v="2714"/>
    <n v="7176"/>
    <n v="4798"/>
    <n v="33"/>
    <m/>
    <n v="15584"/>
    <n v="0.38501026694044999"/>
    <n v="1.1935318275154001"/>
    <n v="1.5785420944558499"/>
    <n v="3.1570841889117101"/>
    <n v="2.3806468172484601"/>
    <n v="17.4152977412731"/>
    <n v="46.047227926078001"/>
    <n v="30.787987679671499"/>
    <n v="0.21175564681725001"/>
    <m/>
  </r>
  <r>
    <x v="8"/>
    <x v="3"/>
    <n v="57"/>
    <n v="58"/>
    <n v="80"/>
    <n v="195"/>
    <n v="109"/>
    <n v="541"/>
    <n v="3537"/>
    <n v="15843"/>
    <n v="11020"/>
    <m/>
    <n v="31245"/>
    <n v="0.18242918867019001"/>
    <n v="0.18562970075212001"/>
    <n v="0.25604096655464997"/>
    <n v="0.62409985597696005"/>
    <n v="0.34885581693070999"/>
    <n v="1.7314770363258101"/>
    <n v="11.3202112337974"/>
    <n v="50.705712914066297"/>
    <n v="35.2696431429029"/>
    <m/>
  </r>
  <r>
    <x v="9"/>
    <x v="0"/>
    <n v="223"/>
    <n v="521"/>
    <n v="607"/>
    <n v="1351"/>
    <n v="1318"/>
    <n v="6545"/>
    <n v="14650"/>
    <n v="21294"/>
    <n v="10830"/>
    <m/>
    <n v="55988"/>
    <n v="0.39829963563621001"/>
    <n v="0.93055654783167996"/>
    <n v="1.0841608916196299"/>
    <n v="2.4130170750875202"/>
    <n v="2.35407587340144"/>
    <n v="11.6900050010717"/>
    <n v="26.166321354575999"/>
    <n v="38.033149960705899"/>
    <n v="19.343430735157501"/>
    <m/>
  </r>
  <r>
    <x v="9"/>
    <x v="1"/>
    <n v="81"/>
    <n v="279"/>
    <n v="341"/>
    <n v="701"/>
    <n v="801"/>
    <n v="2756"/>
    <n v="3804"/>
    <n v="22"/>
    <s v="."/>
    <m/>
    <n v="8084"/>
    <n v="1.0019792182088101"/>
    <n v="3.4512617516081199"/>
    <n v="4.2182088075210302"/>
    <n v="8.6714497773379495"/>
    <n v="9.90846115784265"/>
    <n v="34.092033646709602"/>
    <n v="47.055912914398803"/>
    <n v="0.27214250371102999"/>
    <s v="."/>
    <m/>
  </r>
  <r>
    <x v="9"/>
    <x v="2"/>
    <n v="68"/>
    <n v="181"/>
    <n v="190"/>
    <n v="439"/>
    <n v="377"/>
    <n v="3162"/>
    <n v="7199"/>
    <n v="4712"/>
    <n v="32"/>
    <m/>
    <n v="15921"/>
    <n v="0.42710884994661003"/>
    <n v="1.13686326235789"/>
    <n v="1.1933923748508299"/>
    <n v="2.7573644871553298"/>
    <n v="2.3679417122040101"/>
    <n v="19.860561522517401"/>
    <n v="45.217008981847897"/>
    <n v="29.596130896300501"/>
    <n v="0.20099239997488"/>
    <m/>
  </r>
  <r>
    <x v="9"/>
    <x v="3"/>
    <n v="74"/>
    <n v="61"/>
    <n v="66"/>
    <n v="201"/>
    <n v="137"/>
    <n v="621"/>
    <n v="3645"/>
    <n v="16557"/>
    <n v="10795"/>
    <m/>
    <n v="31956"/>
    <n v="0.23156840655902"/>
    <n v="0.19088747027162001"/>
    <n v="0.20653398422831001"/>
    <n v="0.62898986105896004"/>
    <n v="0.42871448241332"/>
    <n v="1.9432970334209501"/>
    <n v="11.406308674427301"/>
    <n v="51.811866316184798"/>
    <n v="33.780823632494702"/>
    <m/>
  </r>
  <r>
    <x v="10"/>
    <x v="0"/>
    <n v="244"/>
    <n v="473"/>
    <n v="573"/>
    <n v="1290"/>
    <n v="1600"/>
    <n v="5973"/>
    <n v="14341"/>
    <n v="21536"/>
    <n v="11061"/>
    <m/>
    <n v="55801"/>
    <n v="0.43726814931632002"/>
    <n v="0.84765505994515999"/>
    <n v="1.0268633178616899"/>
    <n v="2.3117865271231701"/>
    <n v="2.8673321266644001"/>
    <n v="10.704109245353999"/>
    <n v="25.7002562678088"/>
    <n v="38.594290424902802"/>
    <n v="19.822225408146799"/>
    <m/>
  </r>
  <r>
    <x v="10"/>
    <x v="1"/>
    <n v="73"/>
    <n v="211"/>
    <n v="270"/>
    <n v="554"/>
    <n v="825"/>
    <n v="2460"/>
    <n v="3688"/>
    <n v="13"/>
    <s v="."/>
    <m/>
    <n v="7540"/>
    <n v="0.96816976127320997"/>
    <n v="2.7984084880636599"/>
    <n v="3.5809018567639299"/>
    <n v="7.3474801061008002"/>
    <n v="10.941644562334201"/>
    <n v="32.625994694960198"/>
    <n v="48.912466843501299"/>
    <n v="0.17241379310345001"/>
    <s v="."/>
    <m/>
  </r>
  <r>
    <x v="10"/>
    <x v="2"/>
    <n v="93"/>
    <n v="205"/>
    <n v="212"/>
    <n v="510"/>
    <n v="662"/>
    <n v="2909"/>
    <n v="6882"/>
    <n v="4538"/>
    <n v="50"/>
    <m/>
    <n v="15551"/>
    <n v="0.59803228088226001"/>
    <n v="1.3182431997942301"/>
    <n v="1.36325638222622"/>
    <n v="3.2795318629027101"/>
    <n v="4.2569609671403796"/>
    <n v="18.706192527811702"/>
    <n v="44.254388785287098"/>
    <n v="29.181403125201001"/>
    <n v="0.32152273165713002"/>
    <m/>
  </r>
  <r>
    <x v="10"/>
    <x v="3"/>
    <n v="77"/>
    <n v="57"/>
    <n v="85"/>
    <n v="219"/>
    <n v="110"/>
    <n v="595"/>
    <n v="3771"/>
    <n v="16982"/>
    <n v="11011"/>
    <m/>
    <n v="32688"/>
    <n v="0.23556045031816"/>
    <n v="0.17437591776799"/>
    <n v="0.26003426333822999"/>
    <n v="0.66997063142437996"/>
    <n v="0.33651492902593999"/>
    <n v="1.8202398433675999"/>
    <n v="11.5363436123348"/>
    <n v="51.951786588350501"/>
    <n v="33.68514439549679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x v="0"/>
    <n v="76"/>
    <n v="348"/>
    <n v="255"/>
    <n v="679"/>
    <n v="421"/>
    <n v="2212"/>
    <n v="2491"/>
    <s v="[c]"/>
    <s v="[c]"/>
    <n v="11"/>
    <n v="5814"/>
    <n v="1.3071895424836602E-2"/>
    <n v="5.9855521155830753E-2"/>
    <n v="4.3859649122807015E-2"/>
    <n v="0.11678706570347437"/>
    <n v="7.2411420708634336E-2"/>
    <n v="0.3804609563123495"/>
    <n v="0.4284485724114207"/>
    <s v="[c]"/>
    <s v="[c]"/>
    <n v="1.891984864121087E-3"/>
  </r>
  <r>
    <x v="0"/>
    <x v="1"/>
    <n v="61"/>
    <n v="129"/>
    <n v="115"/>
    <n v="305"/>
    <n v="287"/>
    <n v="2612"/>
    <n v="5926"/>
    <s v="[c]"/>
    <s v="[c]"/>
    <n v="4042"/>
    <n v="13172"/>
    <n v="4.6310355299119341E-3"/>
    <n v="9.7935013665350745E-3"/>
    <n v="8.7306407531126638E-3"/>
    <n v="2.3155177649559672E-2"/>
    <n v="2.1788642575159427E-2"/>
    <n v="0.19829942301852413"/>
    <n v="0.44989371393865774"/>
    <s v="[c]"/>
    <s v="[c]"/>
    <n v="0.30686304281809901"/>
  </r>
  <r>
    <x v="0"/>
    <x v="2"/>
    <n v="38"/>
    <n v="36"/>
    <n v="29"/>
    <n v="103"/>
    <n v="42"/>
    <n v="334"/>
    <n v="3912"/>
    <n v="18135"/>
    <n v="10918"/>
    <n v="0"/>
    <n v="33444"/>
    <n v="1.1362277239564645E-3"/>
    <n v="1.076426264800861E-3"/>
    <n v="8.6712115775624925E-4"/>
    <n v="3.079775146513575E-3"/>
    <n v="1.2558306422676714E-3"/>
    <n v="9.9868436789857674E-3"/>
    <n v="0.11697165410836025"/>
    <n v="0.54224973089343376"/>
    <n v="0.32645616553043894"/>
    <n v="0"/>
  </r>
  <r>
    <x v="0"/>
    <x v="3"/>
    <n v="175"/>
    <n v="513"/>
    <n v="399"/>
    <n v="1087"/>
    <n v="750"/>
    <n v="5158"/>
    <n v="12329"/>
    <n v="22153"/>
    <n v="10953"/>
    <n v="0"/>
    <n v="52430"/>
    <n v="3.3377837116154874E-3"/>
    <n v="9.7844745374785422E-3"/>
    <n v="7.6101468624833113E-3"/>
    <n v="2.073240511157734E-2"/>
    <n v="1.4304787335494945E-2"/>
    <n v="9.8378790768643906E-2"/>
    <n v="0.23515163074575623"/>
    <n v="0.42252527179095939"/>
    <n v="0.20890711424756819"/>
    <n v="0"/>
  </r>
  <r>
    <x v="1"/>
    <x v="0"/>
    <n v="67"/>
    <n v="289"/>
    <n v="261"/>
    <n v="617"/>
    <n v="414"/>
    <n v="2217"/>
    <n v="2521"/>
    <n v="17"/>
    <s v="."/>
    <n v="0"/>
    <n v="5786"/>
    <n v="1.1579675077773938E-2"/>
    <n v="4.9948150708606982E-2"/>
    <n v="4.5108883511925338E-2"/>
    <n v="0.10663670929830625"/>
    <n v="7.1552022122364334E-2"/>
    <n v="0.3831662633944003"/>
    <n v="0.43570687867265812"/>
    <n v="2.9381265122709992E-3"/>
    <m/>
    <n v="0"/>
  </r>
  <r>
    <x v="1"/>
    <x v="1"/>
    <n v="35"/>
    <n v="149"/>
    <n v="81"/>
    <n v="265"/>
    <n v="296"/>
    <n v="2410"/>
    <n v="5824"/>
    <n v="4324"/>
    <n v="50"/>
    <n v="0"/>
    <n v="13169"/>
    <n v="2.6577568532158858E-3"/>
    <n v="1.1314450603690485E-2"/>
    <n v="6.1508087174424785E-3"/>
    <n v="2.0123016174348848E-2"/>
    <n v="2.2477029387197204E-2"/>
    <n v="0.1830055433214367"/>
    <n v="0.44225074037512341"/>
    <n v="0.32834687523729972"/>
    <n v="3.7967955045941225E-3"/>
    <n v="0"/>
  </r>
  <r>
    <x v="1"/>
    <x v="2"/>
    <n v="37"/>
    <n v="31"/>
    <n v="34"/>
    <n v="102"/>
    <n v="49"/>
    <n v="351"/>
    <n v="3240"/>
    <n v="18281"/>
    <n v="11270"/>
    <n v="0"/>
    <n v="33293"/>
    <n v="1.1113447271198149E-3"/>
    <n v="9.3112666326254764E-4"/>
    <n v="1.0212356951911814E-3"/>
    <n v="3.0637070855735441E-3"/>
    <n v="1.4717808548343496E-3"/>
    <n v="1.0542756735650137E-2"/>
    <n v="9.7317754482924332E-2"/>
    <n v="0.54909440422911726"/>
    <n v="0.33850959661190039"/>
    <n v="0"/>
  </r>
  <r>
    <x v="1"/>
    <x v="3"/>
    <n v="139"/>
    <n v="469"/>
    <n v="376"/>
    <n v="984"/>
    <n v="759"/>
    <n v="4978"/>
    <n v="11585"/>
    <n v="22622"/>
    <n v="11320"/>
    <n v="0"/>
    <n v="52248"/>
    <n v="2.6603889144082072E-3"/>
    <n v="8.9764201500535899E-3"/>
    <n v="7.1964477109171645E-3"/>
    <n v="1.8833256775378962E-2"/>
    <n v="1.4526871841984382E-2"/>
    <n v="9.5276374215280971E-2"/>
    <n v="0.22173097534833869"/>
    <n v="0.43297351094778747"/>
    <n v="0.21665901087122952"/>
    <n v="0"/>
  </r>
  <r>
    <x v="2"/>
    <x v="0"/>
    <n v="42"/>
    <n v="270"/>
    <n v="253"/>
    <n v="565"/>
    <n v="436"/>
    <n v="2020"/>
    <n v="2937"/>
    <n v="17"/>
    <s v="."/>
    <n v="0"/>
    <n v="5975"/>
    <n v="7.0292887029288703E-3"/>
    <n v="4.5188284518828455E-2"/>
    <n v="4.2343096234309624E-2"/>
    <n v="9.4560669456066948E-2"/>
    <n v="7.2970711297071125E-2"/>
    <n v="0.33807531380753136"/>
    <n v="0.49154811715481173"/>
    <n v="2.8451882845188284E-3"/>
    <m/>
    <n v="0"/>
  </r>
  <r>
    <x v="2"/>
    <x v="1"/>
    <n v="36"/>
    <n v="159"/>
    <n v="103"/>
    <n v="298"/>
    <n v="236"/>
    <n v="2263"/>
    <n v="5839"/>
    <n v="4540"/>
    <n v="48"/>
    <n v="0"/>
    <n v="13224"/>
    <n v="2.7223230490018148E-3"/>
    <n v="1.2023593466424683E-2"/>
    <n v="7.7888687235329705E-3"/>
    <n v="2.2534785238959468E-2"/>
    <n v="1.7846339987900785E-2"/>
    <n v="0.17112825166364187"/>
    <n v="0.44154567453115545"/>
    <n v="0.34331518451300663"/>
    <n v="3.629764065335753E-3"/>
    <n v="0"/>
  </r>
  <r>
    <x v="2"/>
    <x v="2"/>
    <n v="49"/>
    <n v="45"/>
    <n v="31"/>
    <n v="125"/>
    <n v="66"/>
    <n v="321"/>
    <n v="2935"/>
    <n v="17378"/>
    <n v="11234"/>
    <n v="0"/>
    <n v="32059"/>
    <n v="1.5284319535855766E-3"/>
    <n v="1.4036619981908356E-3"/>
    <n v="9.6696715430924236E-4"/>
    <n v="3.8990611060856547E-3"/>
    <n v="2.0587042640132255E-3"/>
    <n v="1.0012788920427961E-2"/>
    <n v="9.1549954770891173E-2"/>
    <n v="0.54206307121245201"/>
    <n v="0.35041641972612997"/>
    <n v="0"/>
  </r>
  <r>
    <x v="2"/>
    <x v="3"/>
    <n v="127"/>
    <n v="474"/>
    <n v="387"/>
    <n v="988"/>
    <n v="738"/>
    <n v="4604"/>
    <n v="11711"/>
    <n v="21935"/>
    <n v="11282"/>
    <n v="0"/>
    <n v="51258"/>
    <n v="2.4776620234890166E-3"/>
    <n v="9.2473370010534937E-3"/>
    <n v="7.550040969214562E-3"/>
    <n v="1.927503999375707E-2"/>
    <n v="1.4397752545944048E-2"/>
    <n v="8.982012563892465E-2"/>
    <n v="0.22847165320535331"/>
    <n v="0.42793320067111473"/>
    <n v="0.22010222794490616"/>
    <n v="0"/>
  </r>
  <r>
    <x v="3"/>
    <x v="0"/>
    <n v="45"/>
    <n v="299"/>
    <n v="280"/>
    <n v="624"/>
    <n v="450"/>
    <n v="1865"/>
    <n v="2672"/>
    <n v="35"/>
    <s v="."/>
    <n v="0"/>
    <n v="5646"/>
    <n v="7.970244420828906E-3"/>
    <n v="5.2957846262840946E-2"/>
    <n v="4.9592631951824298E-2"/>
    <n v="0.11052072263549416"/>
    <n v="7.970244420828905E-2"/>
    <n v="0.33032235210768685"/>
    <n v="0.47325540205455191"/>
    <n v="6.1990789939780373E-3"/>
    <m/>
    <n v="0"/>
  </r>
  <r>
    <x v="3"/>
    <x v="1"/>
    <n v="37"/>
    <n v="130"/>
    <n v="102"/>
    <n v="269"/>
    <n v="262"/>
    <n v="2047"/>
    <n v="5538"/>
    <n v="4722"/>
    <n v="49"/>
    <n v="0"/>
    <n v="12887"/>
    <n v="2.8711104213548539E-3"/>
    <n v="1.0087685264219756E-2"/>
    <n v="7.9149530534647315E-3"/>
    <n v="2.0873748739039341E-2"/>
    <n v="2.0330565686350586E-2"/>
    <n v="0.15884224412198339"/>
    <n v="0.42973539225576163"/>
    <n v="0.36641576782804375"/>
    <n v="3.8022813688212928E-3"/>
    <n v="0"/>
  </r>
  <r>
    <x v="3"/>
    <x v="2"/>
    <n v="43"/>
    <n v="34"/>
    <n v="33"/>
    <n v="110"/>
    <n v="51"/>
    <n v="297"/>
    <n v="2620"/>
    <n v="16602"/>
    <n v="11494"/>
    <n v="0"/>
    <n v="31174"/>
    <n v="1.3793545903637648E-3"/>
    <n v="1.0906524667992558E-3"/>
    <n v="1.058574453069866E-3"/>
    <n v="3.5285815102328866E-3"/>
    <n v="1.6359787001988836E-3"/>
    <n v="9.5271700776287938E-3"/>
    <n v="8.4044395971001482E-2"/>
    <n v="0.53255918393533075"/>
    <n v="0.36870468980560722"/>
    <n v="0"/>
  </r>
  <r>
    <x v="3"/>
    <x v="3"/>
    <n v="125"/>
    <n v="463"/>
    <n v="415"/>
    <n v="1003"/>
    <n v="763"/>
    <n v="4209"/>
    <n v="10830"/>
    <n v="21359"/>
    <n v="11543"/>
    <n v="0"/>
    <n v="49707"/>
    <n v="2.5147363550405374E-3"/>
    <n v="9.3145834590701512E-3"/>
    <n v="8.3489246987345847E-3"/>
    <n v="2.0178244512845275E-2"/>
    <n v="1.5349950711167442E-2"/>
    <n v="8.4676202546924983E-2"/>
    <n v="0.21787675780071217"/>
    <n v="0.42969803045848676"/>
    <n v="0.23222081396986341"/>
    <n v="0"/>
  </r>
  <r>
    <x v="4"/>
    <x v="0"/>
    <n v="47"/>
    <n v="291"/>
    <n v="247"/>
    <n v="585"/>
    <n v="467"/>
    <n v="1823"/>
    <n v="2997"/>
    <n v="47"/>
    <s v="."/>
    <n v="0"/>
    <n v="5919"/>
    <n v="7.9405304950160502E-3"/>
    <n v="4.9163710086163201E-2"/>
    <n v="4.1730021963169453E-2"/>
    <n v="9.8834262544348711E-2"/>
    <n v="7.8898462578138193E-2"/>
    <n v="0.3079912147322183"/>
    <n v="0.50633552965027873"/>
    <n v="7.9405304950160502E-3"/>
    <m/>
    <n v="0"/>
  </r>
  <r>
    <x v="4"/>
    <x v="1"/>
    <n v="36"/>
    <n v="152"/>
    <n v="116"/>
    <n v="304"/>
    <n v="319"/>
    <n v="2058"/>
    <n v="5516"/>
    <n v="5064"/>
    <n v="79"/>
    <n v="0"/>
    <n v="13340"/>
    <n v="2.6986506746626685E-3"/>
    <n v="1.1394302848575712E-2"/>
    <n v="8.6956521739130436E-3"/>
    <n v="2.2788605697151423E-2"/>
    <n v="2.391304347826087E-2"/>
    <n v="0.1542728635682159"/>
    <n v="0.41349325337331333"/>
    <n v="0.37961019490254871"/>
    <n v="5.9220389805097447E-3"/>
    <n v="0"/>
  </r>
  <r>
    <x v="4"/>
    <x v="2"/>
    <n v="36"/>
    <n v="27"/>
    <n v="36"/>
    <n v="99"/>
    <n v="56"/>
    <n v="282"/>
    <n v="2310"/>
    <n v="16804"/>
    <n v="10907"/>
    <n v="0"/>
    <n v="30458"/>
    <n v="1.1819554796769322E-3"/>
    <n v="8.8646660975769912E-4"/>
    <n v="1.1819554796769322E-3"/>
    <n v="3.2503775691115635E-3"/>
    <n v="1.8385974128307834E-3"/>
    <n v="9.2586512574693025E-3"/>
    <n v="7.5842143279269816E-2"/>
    <n v="0.55171055223586574"/>
    <n v="0.35809967824545275"/>
    <n v="0"/>
  </r>
  <r>
    <x v="4"/>
    <x v="3"/>
    <n v="119"/>
    <n v="470"/>
    <n v="399"/>
    <n v="988"/>
    <n v="842"/>
    <n v="4163"/>
    <n v="10823"/>
    <n v="21915"/>
    <n v="10986"/>
    <n v="0"/>
    <n v="49717"/>
    <n v="2.3935474787296095E-3"/>
    <n v="9.4535068487640039E-3"/>
    <n v="8.0254238992698672E-3"/>
    <n v="1.9872478226763482E-2"/>
    <n v="1.6935856950338918E-2"/>
    <n v="8.3733934066818186E-2"/>
    <n v="0.21769213749824004"/>
    <n v="0.44079489912907055"/>
    <n v="0.22097069412876882"/>
    <n v="0"/>
  </r>
  <r>
    <x v="5"/>
    <x v="0"/>
    <n v="20"/>
    <n v="184"/>
    <n v="230"/>
    <n v="434"/>
    <n v="510"/>
    <n v="1639"/>
    <n v="2776"/>
    <n v="37"/>
    <s v="."/>
    <n v="0"/>
    <n v="5396"/>
    <n v="3.7064492216456633E-3"/>
    <n v="3.4099332839140101E-2"/>
    <n v="4.2624166048925133E-2"/>
    <n v="8.0429948109710894E-2"/>
    <n v="9.4514455151964424E-2"/>
    <n v="0.3037435137138621"/>
    <n v="0.51445515196441804"/>
    <n v="6.8569310600444773E-3"/>
    <m/>
    <n v="0"/>
  </r>
  <r>
    <x v="5"/>
    <x v="1"/>
    <n v="31"/>
    <n v="156"/>
    <n v="166"/>
    <n v="353"/>
    <n v="364"/>
    <n v="1924"/>
    <n v="4756"/>
    <n v="4784"/>
    <n v="59"/>
    <n v="0"/>
    <n v="12240"/>
    <n v="2.5326797385620916E-3"/>
    <n v="1.2745098039215686E-2"/>
    <n v="1.3562091503267974E-2"/>
    <n v="2.8839869281045753E-2"/>
    <n v="2.9738562091503266E-2"/>
    <n v="0.15718954248366013"/>
    <n v="0.38856209150326798"/>
    <n v="0.39084967320261438"/>
    <n v="4.820261437908497E-3"/>
    <n v="0"/>
  </r>
  <r>
    <x v="5"/>
    <x v="2"/>
    <n v="34"/>
    <n v="33"/>
    <n v="25"/>
    <n v="92"/>
    <n v="81"/>
    <n v="295"/>
    <n v="1844"/>
    <n v="15422"/>
    <n v="12059"/>
    <n v="0"/>
    <n v="29793"/>
    <n v="1.1412076662303226E-3"/>
    <n v="1.1076427348706071E-3"/>
    <n v="8.3912328399288422E-4"/>
    <n v="3.0879736850938141E-3"/>
    <n v="2.718759440136945E-3"/>
    <n v="9.9016547511160333E-3"/>
    <n v="6.1893733427315141E-2"/>
    <n v="0.5176383714295304"/>
    <n v="0.40475950726680765"/>
    <n v="0"/>
  </r>
  <r>
    <x v="5"/>
    <x v="3"/>
    <n v="85"/>
    <n v="373"/>
    <n v="421"/>
    <n v="879"/>
    <n v="955"/>
    <n v="3858"/>
    <n v="9376"/>
    <n v="20243"/>
    <n v="12118"/>
    <n v="0"/>
    <n v="47429"/>
    <n v="1.7921524805498746E-3"/>
    <n v="7.8643867675894496E-3"/>
    <n v="8.8764258154293788E-3"/>
    <n v="1.8532965063568704E-2"/>
    <n v="2.0135360222648592E-2"/>
    <n v="8.1342638470134301E-2"/>
    <n v="0.19768496067806615"/>
    <n v="0.42680638427966011"/>
    <n v="0.25549769128592209"/>
    <n v="0"/>
  </r>
  <r>
    <x v="6"/>
    <x v="0"/>
    <n v="26"/>
    <n v="243"/>
    <n v="291"/>
    <n v="560"/>
    <n v="431"/>
    <n v="1529"/>
    <n v="3020"/>
    <s v="[c]"/>
    <s v="[c]"/>
    <n v="119"/>
    <n v="5659"/>
    <n v="4.5944513164870122E-3"/>
    <n v="4.2940448842551687E-2"/>
    <n v="5.1422512811450785E-2"/>
    <n v="9.8957412970489489E-2"/>
    <n v="7.6161866054073157E-2"/>
    <n v="0.27018907934264003"/>
    <n v="0.53366319137656826"/>
    <s v="[c]"/>
    <s v="[c]"/>
    <n v="2.1028450256229014E-2"/>
  </r>
  <r>
    <x v="6"/>
    <x v="1"/>
    <n v="17"/>
    <n v="115"/>
    <n v="139"/>
    <n v="271"/>
    <n v="318"/>
    <n v="1706"/>
    <n v="4938"/>
    <s v="[c]"/>
    <s v="[c]"/>
    <n v="5761"/>
    <n v="12994"/>
    <n v="1.308296136678467E-3"/>
    <n v="8.8502385716484524E-3"/>
    <n v="1.0697244882253348E-2"/>
    <n v="2.0855779590580267E-2"/>
    <n v="2.4472833615514854E-2"/>
    <n v="0.13129136524549792"/>
    <n v="0.38002154840695707"/>
    <s v="[c]"/>
    <s v="[c]"/>
    <n v="0.44335847314144988"/>
  </r>
  <r>
    <x v="6"/>
    <x v="2"/>
    <n v="39"/>
    <n v="34"/>
    <n v="39"/>
    <n v="112"/>
    <n v="68"/>
    <n v="319"/>
    <n v="1834"/>
    <n v="15625"/>
    <n v="14108"/>
    <n v="0"/>
    <n v="32066"/>
    <n v="1.2162415019023264E-3"/>
    <n v="1.060313104222541E-3"/>
    <n v="1.2162415019023264E-3"/>
    <n v="3.4927961080271938E-3"/>
    <n v="2.120626208445082E-3"/>
    <n v="9.9482317719703107E-3"/>
    <n v="5.7194536268945301E-2"/>
    <n v="0.48727624274932951"/>
    <n v="0.43996756689328259"/>
    <n v="0"/>
  </r>
  <r>
    <x v="6"/>
    <x v="3"/>
    <n v="82"/>
    <n v="392"/>
    <n v="469"/>
    <n v="943"/>
    <n v="817"/>
    <n v="3554"/>
    <n v="9792"/>
    <n v="21390"/>
    <n v="14223"/>
    <n v="0"/>
    <n v="50719"/>
    <n v="1.6167511189100732E-3"/>
    <n v="7.7288590074725445E-3"/>
    <n v="9.247027741083224E-3"/>
    <n v="1.8592637867465841E-2"/>
    <n v="1.6108361757921096E-2"/>
    <n v="7.0072359470809753E-2"/>
    <n v="0.19306374337033458"/>
    <n v="0.42173544431081056"/>
    <n v="0.28042745322265816"/>
    <n v="0"/>
  </r>
  <r>
    <x v="7"/>
    <x v="0"/>
    <n v="26"/>
    <n v="238"/>
    <n v="290"/>
    <n v="554"/>
    <n v="403"/>
    <n v="1961"/>
    <n v="3676"/>
    <n v="269"/>
    <s v="."/>
    <n v="0"/>
    <n v="6863"/>
    <n v="3.7884307154305696E-3"/>
    <n v="3.4678711933556754E-2"/>
    <n v="4.2255573364417896E-2"/>
    <n v="8.0722716013405221E-2"/>
    <n v="5.8720676089173827E-2"/>
    <n v="0.28573510126766721"/>
    <n v="0.5356258196124144"/>
    <n v="3.9195687017339359E-2"/>
    <m/>
    <n v="0"/>
  </r>
  <r>
    <x v="7"/>
    <x v="1"/>
    <n v="30"/>
    <n v="154"/>
    <n v="176"/>
    <n v="360"/>
    <n v="281"/>
    <n v="1931"/>
    <n v="6199"/>
    <n v="6440"/>
    <n v="97"/>
    <n v="0"/>
    <n v="15308"/>
    <n v="1.9597596028220537E-3"/>
    <n v="1.0060099294486542E-2"/>
    <n v="1.1497256336556049E-2"/>
    <n v="2.3517115233864645E-2"/>
    <n v="1.8356414946433239E-2"/>
    <n v="0.12614319310164621"/>
    <n v="0.40495165926313037"/>
    <n v="0.42069506140580087"/>
    <n v="6.3365560491246411E-3"/>
    <n v="0"/>
  </r>
  <r>
    <x v="7"/>
    <x v="2"/>
    <n v="38"/>
    <n v="35"/>
    <n v="52"/>
    <n v="125"/>
    <n v="99"/>
    <n v="389"/>
    <n v="2182"/>
    <n v="15993"/>
    <n v="14251"/>
    <n v="0"/>
    <n v="33039"/>
    <n v="1.1501558763885105E-3"/>
    <n v="1.0593540966736281E-3"/>
    <n v="1.5738975150579619E-3"/>
    <n v="3.7834074881201007E-3"/>
    <n v="2.9964587305911197E-3"/>
    <n v="1.1773964103029753E-2"/>
    <n v="6.6043161112624468E-2"/>
    <n v="0.48406428766003812"/>
    <n v="0.43133872090559644"/>
    <n v="0"/>
  </r>
  <r>
    <x v="7"/>
    <x v="3"/>
    <n v="94"/>
    <n v="427"/>
    <n v="518"/>
    <n v="1039"/>
    <n v="783"/>
    <n v="4281"/>
    <n v="12057"/>
    <n v="22702"/>
    <n v="14348"/>
    <n v="0"/>
    <n v="55210"/>
    <n v="1.7025901104872306E-3"/>
    <n v="7.7341061401919944E-3"/>
    <n v="9.3823582684296331E-3"/>
    <n v="1.8819054519108858E-2"/>
    <n v="1.4182213367143634E-2"/>
    <n v="7.7540300670168441E-2"/>
    <n v="0.21838435066111211"/>
    <n v="0.41119362434341605"/>
    <n v="0.25988045643905089"/>
    <n v="0"/>
  </r>
  <r>
    <x v="8"/>
    <x v="0"/>
    <n v="35"/>
    <n v="202"/>
    <n v="243"/>
    <n v="480"/>
    <n v="404"/>
    <n v="2367"/>
    <n v="4257"/>
    <s v="[c]"/>
    <s v="[c]"/>
    <n v="382"/>
    <n v="7890"/>
    <n v="4.4359949302915083E-3"/>
    <n v="2.5602027883396706E-2"/>
    <n v="3.0798479087452472E-2"/>
    <n v="6.0836501901140684E-2"/>
    <n v="5.1204055766793412E-2"/>
    <n v="0.3"/>
    <n v="0.53954372623574143"/>
    <s v="[c]"/>
    <s v="[c]"/>
    <n v="4.841571609632446E-2"/>
  </r>
  <r>
    <x v="8"/>
    <x v="1"/>
    <n v="26"/>
    <n v="182"/>
    <n v="241"/>
    <n v="449"/>
    <n v="323"/>
    <n v="1955"/>
    <n v="6112"/>
    <s v="[c]"/>
    <s v="[c]"/>
    <n v="6745"/>
    <n v="15584"/>
    <n v="1.6683778234086242E-3"/>
    <n v="1.1678644763860369E-2"/>
    <n v="1.5464579055441479E-2"/>
    <n v="2.8811601642710471E-2"/>
    <n v="2.0726386036960986E-2"/>
    <n v="0.12544917864476385"/>
    <n v="0.3921971252566735"/>
    <s v="[c]"/>
    <s v="[c]"/>
    <n v="0.43281570841889117"/>
  </r>
  <r>
    <x v="8"/>
    <x v="2"/>
    <n v="48"/>
    <n v="58"/>
    <n v="78"/>
    <n v="184"/>
    <n v="95"/>
    <n v="347"/>
    <n v="1845"/>
    <n v="14999"/>
    <n v="13775"/>
    <n v="0"/>
    <n v="31245"/>
    <n v="1.5362457993278924E-3"/>
    <n v="1.8562970075212033E-3"/>
    <n v="2.4963994239078253E-3"/>
    <n v="5.8889422307569208E-3"/>
    <n v="3.0404864778364538E-3"/>
    <n v="1.1105776924307888E-2"/>
    <n v="5.9049447911665866E-2"/>
    <n v="0.48004480716914705"/>
    <n v="0.44087053928628578"/>
    <n v="0"/>
  </r>
  <r>
    <x v="8"/>
    <x v="3"/>
    <n v="109"/>
    <n v="442"/>
    <n v="562"/>
    <n v="1113"/>
    <n v="822"/>
    <n v="4669"/>
    <n v="12214"/>
    <n v="22000"/>
    <n v="13901"/>
    <n v="0"/>
    <n v="54719"/>
    <n v="1.9919954677534314E-3"/>
    <n v="8.0776329976790517E-3"/>
    <n v="1.027065553098558E-2"/>
    <n v="2.0340283996418063E-2"/>
    <n v="1.5022204353149729E-2"/>
    <n v="8.5326851733401557E-2"/>
    <n v="0.22321314351504962"/>
    <n v="0.40205413110619714"/>
    <n v="0.25404338529578391"/>
    <n v="0"/>
  </r>
  <r>
    <x v="9"/>
    <x v="0"/>
    <n v="48"/>
    <n v="262"/>
    <n v="338"/>
    <n v="648"/>
    <n v="710"/>
    <n v="2118"/>
    <n v="4082"/>
    <n v="526"/>
    <s v="."/>
    <n v="0"/>
    <n v="8084"/>
    <n v="5.9376546264225628E-3"/>
    <n v="3.2409698169223157E-2"/>
    <n v="4.1810984661058884E-2"/>
    <n v="8.0158337456704601E-2"/>
    <n v="8.7827808015833744E-2"/>
    <n v="0.26199901039089557"/>
    <n v="0.50494804552201877"/>
    <n v="6.5066798614547255E-2"/>
    <m/>
    <n v="0"/>
  </r>
  <r>
    <x v="9"/>
    <x v="1"/>
    <n v="38"/>
    <n v="177"/>
    <n v="187"/>
    <n v="402"/>
    <n v="305"/>
    <n v="2212"/>
    <n v="5902"/>
    <n v="6940"/>
    <n v="160"/>
    <n v="0"/>
    <n v="15921"/>
    <n v="2.3867847497016518E-3"/>
    <n v="1.1117392123610325E-2"/>
    <n v="1.1745493373531814E-2"/>
    <n v="2.524967024684379E-2"/>
    <n v="1.9157088122605363E-2"/>
    <n v="0.138935996482633"/>
    <n v="0.37070535770366181"/>
    <n v="0.43590226744551219"/>
    <n v="1.0049619998743797E-2"/>
    <n v="0"/>
  </r>
  <r>
    <x v="9"/>
    <x v="2"/>
    <n v="54"/>
    <n v="60"/>
    <n v="64"/>
    <n v="178"/>
    <n v="113"/>
    <n v="368"/>
    <n v="1724"/>
    <n v="15526"/>
    <n v="14047"/>
    <n v="0"/>
    <n v="31956"/>
    <n v="1.6898235073225685E-3"/>
    <n v="1.8775816748028539E-3"/>
    <n v="2.0027537864563774E-3"/>
    <n v="5.5701589685818002E-3"/>
    <n v="3.5361121542120417E-3"/>
    <n v="1.1515834272124171E-2"/>
    <n v="5.3949180122668666E-2"/>
    <n v="0.48585555138315184"/>
    <n v="0.43957316309926148"/>
    <n v="0"/>
  </r>
  <r>
    <x v="9"/>
    <x v="3"/>
    <n v="140"/>
    <n v="499"/>
    <n v="589"/>
    <n v="1228"/>
    <n v="1128"/>
    <n v="4698"/>
    <n v="11708"/>
    <n v="22992"/>
    <n v="14207"/>
    <n v="0"/>
    <n v="55961"/>
    <n v="2.5017422848054895E-3"/>
    <n v="8.9169242865567086E-3"/>
    <n v="1.0525187183931667E-2"/>
    <n v="2.1943853755293865E-2"/>
    <n v="2.0156894980432803E-2"/>
    <n v="8.3951323242972789E-2"/>
    <n v="0.20921713336073336"/>
    <n v="0.41085756151605585"/>
    <n v="0.25387323314451138"/>
    <n v="0"/>
  </r>
  <r>
    <x v="10"/>
    <x v="0"/>
    <n v="33"/>
    <n v="208"/>
    <n v="268"/>
    <n v="509"/>
    <n v="687"/>
    <n v="1896"/>
    <n v="3790"/>
    <n v="659"/>
    <s v="."/>
    <n v="0"/>
    <n v="7541"/>
    <n v="4.3760774433099061E-3"/>
    <n v="2.7582548733589708E-2"/>
    <n v="3.5539053175971357E-2"/>
    <n v="6.7497679352870973E-2"/>
    <n v="9.1101975865269857E-2"/>
    <n v="0.25142554037926007"/>
    <n v="0.50258586394377402"/>
    <n v="8.7388940458825087E-2"/>
    <m/>
    <n v="0"/>
  </r>
  <r>
    <x v="10"/>
    <x v="1"/>
    <n v="38"/>
    <n v="195"/>
    <n v="208"/>
    <n v="441"/>
    <n v="547"/>
    <n v="1995"/>
    <n v="5518"/>
    <n v="6873"/>
    <n v="176"/>
    <n v="0"/>
    <n v="15550"/>
    <n v="2.4437299035369774E-3"/>
    <n v="1.2540192926045015E-2"/>
    <n v="1.3376205787781351E-2"/>
    <n v="2.8360128617363343E-2"/>
    <n v="3.5176848874598071E-2"/>
    <n v="0.12829581993569131"/>
    <n v="0.35485530546623795"/>
    <n v="0.4419935691318328"/>
    <n v="1.1318327974276527E-2"/>
    <n v="0"/>
  </r>
  <r>
    <x v="10"/>
    <x v="2"/>
    <n v="55"/>
    <n v="56"/>
    <n v="82"/>
    <n v="193"/>
    <n v="96"/>
    <n v="345"/>
    <n v="1669"/>
    <n v="15928"/>
    <n v="14457"/>
    <n v="0"/>
    <n v="32688"/>
    <n v="1.6825746451297112E-3"/>
    <n v="1.7131669114047968E-3"/>
    <n v="2.5085658345570241E-3"/>
    <n v="5.9043073910915317E-3"/>
    <n v="2.936857562408223E-3"/>
    <n v="1.0554331864904553E-2"/>
    <n v="5.105849241311796E-2"/>
    <n v="0.48727361722956436"/>
    <n v="0.44227239353891334"/>
    <n v="0"/>
  </r>
  <r>
    <x v="10"/>
    <x v="3"/>
    <n v="126"/>
    <n v="459"/>
    <n v="558"/>
    <n v="1143"/>
    <n v="1330"/>
    <n v="4236"/>
    <n v="10977"/>
    <n v="23460"/>
    <n v="14633"/>
    <n v="0"/>
    <n v="55779"/>
    <n v="2.2589146452966168E-3"/>
    <n v="8.2289033507233905E-3"/>
    <n v="1.000376485774216E-2"/>
    <n v="2.049158285376217E-2"/>
    <n v="2.3844099033686512E-2"/>
    <n v="7.5942559027591033E-2"/>
    <n v="0.19679449255096004"/>
    <n v="0.42058839348141774"/>
    <n v="0.2623388730525825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788BEB-3458-4E50-A9B1-D4144FDADA42}"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Year">
  <location ref="A5:H16" firstHeaderRow="0" firstDataRow="1" firstDataCol="1" rowPageCount="1" colPageCount="1"/>
  <pivotFields count="23">
    <pivotField axis="axisRow" showAll="0">
      <items count="12">
        <item x="0"/>
        <item x="1"/>
        <item x="2"/>
        <item x="3"/>
        <item x="4"/>
        <item x="5"/>
        <item x="6"/>
        <item x="7"/>
        <item x="8"/>
        <item x="9"/>
        <item x="10"/>
        <item t="default"/>
      </items>
    </pivotField>
    <pivotField axis="axisPage" showAll="0">
      <items count="6">
        <item x="0"/>
        <item x="1"/>
        <item x="2"/>
        <item x="3"/>
        <item m="1" x="4"/>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numFmtId="181" showAll="0"/>
    <pivotField numFmtId="181" showAll="0"/>
    <pivotField numFmtId="181" showAll="0"/>
    <pivotField numFmtId="181" showAll="0"/>
    <pivotField numFmtId="181" showAll="0"/>
    <pivotField numFmtId="181" showAll="0"/>
    <pivotField numFmtId="181" showAll="0"/>
    <pivotField showAll="0"/>
    <pivotField showAll="0"/>
    <pivotField numFmtId="181" showAll="0"/>
  </pivotFields>
  <rowFields count="1">
    <field x="0"/>
  </rowFields>
  <rowItems count="11">
    <i>
      <x/>
    </i>
    <i>
      <x v="1"/>
    </i>
    <i>
      <x v="2"/>
    </i>
    <i>
      <x v="3"/>
    </i>
    <i>
      <x v="4"/>
    </i>
    <i>
      <x v="5"/>
    </i>
    <i>
      <x v="6"/>
    </i>
    <i>
      <x v="7"/>
    </i>
    <i>
      <x v="8"/>
    </i>
    <i>
      <x v="9"/>
    </i>
    <i>
      <x v="10"/>
    </i>
  </rowItems>
  <colFields count="1">
    <field x="-2"/>
  </colFields>
  <colItems count="7">
    <i>
      <x/>
    </i>
    <i i="1">
      <x v="1"/>
    </i>
    <i i="2">
      <x v="2"/>
    </i>
    <i i="3">
      <x v="3"/>
    </i>
    <i i="4">
      <x v="4"/>
    </i>
    <i i="5">
      <x v="5"/>
    </i>
    <i i="6">
      <x v="6"/>
    </i>
  </colItems>
  <pageFields count="1">
    <pageField fld="1" item="3" hier="-1"/>
  </pageFields>
  <dataFields count="7">
    <dataField name="Data suppressed" fld="11" baseField="0" baseItem="5"/>
    <dataField name="Level 7" fld="10" baseField="1" baseItem="0"/>
    <dataField name="Level 6" fld="9" baseField="1" baseItem="0"/>
    <dataField name="Level 5" fld="8" baseField="1" baseItem="0"/>
    <dataField name="Level 4" fld="7" baseField="1" baseItem="0"/>
    <dataField name="Level 3" fld="6" baseField="1" baseItem="0"/>
    <dataField name="No passes at Level 3 or better" fld="5" baseField="0" baseItem="0"/>
  </dataFields>
  <formats count="29">
    <format dxfId="536">
      <pivotArea dataOnly="0" labelOnly="1" outline="0" fieldPosition="0">
        <references count="1">
          <reference field="4294967294" count="6">
            <x v="1"/>
            <x v="2"/>
            <x v="3"/>
            <x v="4"/>
            <x v="5"/>
            <x v="6"/>
          </reference>
        </references>
      </pivotArea>
    </format>
    <format dxfId="535">
      <pivotArea dataOnly="0" labelOnly="1" outline="0" fieldPosition="0">
        <references count="1">
          <reference field="4294967294" count="6">
            <x v="1"/>
            <x v="2"/>
            <x v="3"/>
            <x v="4"/>
            <x v="5"/>
            <x v="6"/>
          </reference>
        </references>
      </pivotArea>
    </format>
    <format dxfId="534">
      <pivotArea type="all" dataOnly="0" outline="0" fieldPosition="0"/>
    </format>
    <format dxfId="533">
      <pivotArea outline="0" collapsedLevelsAreSubtotals="1" fieldPosition="0"/>
    </format>
    <format dxfId="532">
      <pivotArea field="0" type="button" dataOnly="0" labelOnly="1" outline="0" axis="axisRow" fieldPosition="0"/>
    </format>
    <format dxfId="531">
      <pivotArea dataOnly="0" labelOnly="1" fieldPosition="0">
        <references count="1">
          <reference field="0" count="0"/>
        </references>
      </pivotArea>
    </format>
    <format dxfId="530">
      <pivotArea dataOnly="0" labelOnly="1" outline="0" fieldPosition="0">
        <references count="1">
          <reference field="4294967294" count="6">
            <x v="1"/>
            <x v="2"/>
            <x v="3"/>
            <x v="4"/>
            <x v="5"/>
            <x v="6"/>
          </reference>
        </references>
      </pivotArea>
    </format>
    <format dxfId="529">
      <pivotArea dataOnly="0" labelOnly="1" outline="0" fieldPosition="0">
        <references count="1">
          <reference field="4294967294" count="1">
            <x v="0"/>
          </reference>
        </references>
      </pivotArea>
    </format>
    <format dxfId="528">
      <pivotArea dataOnly="0" labelOnly="1" outline="0" fieldPosition="0">
        <references count="1">
          <reference field="1" count="1">
            <x v="1"/>
          </reference>
        </references>
      </pivotArea>
    </format>
    <format dxfId="527">
      <pivotArea outline="0" collapsedLevelsAreSubtotals="1" fieldPosition="0">
        <references count="1">
          <reference field="4294967294" count="1" selected="0">
            <x v="0"/>
          </reference>
        </references>
      </pivotArea>
    </format>
    <format dxfId="526">
      <pivotArea dataOnly="0" labelOnly="1" outline="0" fieldPosition="0">
        <references count="1">
          <reference field="4294967294" count="1">
            <x v="0"/>
          </reference>
        </references>
      </pivotArea>
    </format>
    <format dxfId="525">
      <pivotArea field="0" type="button" dataOnly="0" labelOnly="1" outline="0" axis="axisRow" fieldPosition="0"/>
    </format>
    <format dxfId="524">
      <pivotArea dataOnly="0" labelOnly="1" outline="0" fieldPosition="0">
        <references count="1">
          <reference field="1" count="1">
            <x v="0"/>
          </reference>
        </references>
      </pivotArea>
    </format>
    <format dxfId="523">
      <pivotArea dataOnly="0" labelOnly="1" outline="0" fieldPosition="0">
        <references count="1">
          <reference field="1" count="1">
            <x v="1"/>
          </reference>
        </references>
      </pivotArea>
    </format>
    <format dxfId="522">
      <pivotArea dataOnly="0" labelOnly="1" outline="0" fieldPosition="0">
        <references count="1">
          <reference field="1" count="1">
            <x v="2"/>
          </reference>
        </references>
      </pivotArea>
    </format>
    <format dxfId="521">
      <pivotArea dataOnly="0" labelOnly="1" outline="0" fieldPosition="0">
        <references count="1">
          <reference field="1" count="1">
            <x v="1"/>
          </reference>
        </references>
      </pivotArea>
    </format>
    <format dxfId="520">
      <pivotArea outline="0" collapsedLevelsAreSubtotals="1" fieldPosition="0"/>
    </format>
    <format dxfId="519">
      <pivotArea field="1" type="button" dataOnly="0" labelOnly="1" outline="0" axis="axisPage" fieldPosition="0"/>
    </format>
    <format dxfId="518">
      <pivotArea dataOnly="0" labelOnly="1" outline="0" fieldPosition="0">
        <references count="1">
          <reference field="1" count="1">
            <x v="3"/>
          </reference>
        </references>
      </pivotArea>
    </format>
    <format dxfId="517">
      <pivotArea type="all" dataOnly="0" outline="0" fieldPosition="0"/>
    </format>
    <format dxfId="516">
      <pivotArea outline="0" collapsedLevelsAreSubtotals="1" fieldPosition="0"/>
    </format>
    <format dxfId="515">
      <pivotArea field="0" type="button" dataOnly="0" labelOnly="1" outline="0" axis="axisRow" fieldPosition="0"/>
    </format>
    <format dxfId="514">
      <pivotArea dataOnly="0" labelOnly="1" fieldPosition="0">
        <references count="1">
          <reference field="0" count="0"/>
        </references>
      </pivotArea>
    </format>
    <format dxfId="513">
      <pivotArea dataOnly="0" labelOnly="1" outline="0" fieldPosition="0">
        <references count="1">
          <reference field="4294967294" count="7">
            <x v="0"/>
            <x v="1"/>
            <x v="2"/>
            <x v="3"/>
            <x v="4"/>
            <x v="5"/>
            <x v="6"/>
          </reference>
        </references>
      </pivotArea>
    </format>
    <format dxfId="512">
      <pivotArea type="all" dataOnly="0" outline="0" fieldPosition="0"/>
    </format>
    <format dxfId="511">
      <pivotArea outline="0" collapsedLevelsAreSubtotals="1" fieldPosition="0"/>
    </format>
    <format dxfId="510">
      <pivotArea field="0" type="button" dataOnly="0" labelOnly="1" outline="0" axis="axisRow" fieldPosition="0"/>
    </format>
    <format dxfId="509">
      <pivotArea dataOnly="0" labelOnly="1" fieldPosition="0">
        <references count="1">
          <reference field="0" count="0"/>
        </references>
      </pivotArea>
    </format>
    <format dxfId="508">
      <pivotArea dataOnly="0" labelOnly="1" outline="0" fieldPosition="0">
        <references count="1">
          <reference field="4294967294" count="7">
            <x v="0"/>
            <x v="1"/>
            <x v="2"/>
            <x v="3"/>
            <x v="4"/>
            <x v="5"/>
            <x v="6"/>
          </reference>
        </references>
      </pivotArea>
    </format>
  </formats>
  <chartFormats count="21">
    <chartFormat chart="0" format="0" series="1">
      <pivotArea type="data" outline="0" fieldPosition="0">
        <references count="1">
          <reference field="4294967294" count="1" selected="0">
            <x v="5"/>
          </reference>
        </references>
      </pivotArea>
    </chartFormat>
    <chartFormat chart="0" format="1" series="1">
      <pivotArea type="data" outline="0" fieldPosition="0">
        <references count="1">
          <reference field="4294967294" count="1" selected="0">
            <x v="4"/>
          </reference>
        </references>
      </pivotArea>
    </chartFormat>
    <chartFormat chart="0" format="2" series="1">
      <pivotArea type="data" outline="0" fieldPosition="0">
        <references count="1">
          <reference field="4294967294" count="1" selected="0">
            <x v="3"/>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6"/>
          </reference>
        </references>
      </pivotArea>
    </chartFormat>
    <chartFormat chart="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2"/>
          </reference>
        </references>
      </pivotArea>
    </chartFormat>
    <chartFormat chart="10" format="10" series="1">
      <pivotArea type="data" outline="0" fieldPosition="0">
        <references count="1">
          <reference field="4294967294" count="1" selected="0">
            <x v="3"/>
          </reference>
        </references>
      </pivotArea>
    </chartFormat>
    <chartFormat chart="10" format="11" series="1">
      <pivotArea type="data" outline="0" fieldPosition="0">
        <references count="1">
          <reference field="4294967294" count="1" selected="0">
            <x v="4"/>
          </reference>
        </references>
      </pivotArea>
    </chartFormat>
    <chartFormat chart="10" format="12" series="1">
      <pivotArea type="data" outline="0" fieldPosition="0">
        <references count="1">
          <reference field="4294967294" count="1" selected="0">
            <x v="5"/>
          </reference>
        </references>
      </pivotArea>
    </chartFormat>
    <chartFormat chart="10" format="13" series="1">
      <pivotArea type="data" outline="0" fieldPosition="0">
        <references count="1">
          <reference field="4294967294" count="1" selected="0">
            <x v="6"/>
          </reference>
        </references>
      </pivotArea>
    </chartFormat>
    <chartFormat chart="6" format="21"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1"/>
          </reference>
        </references>
      </pivotArea>
    </chartFormat>
    <chartFormat chart="6" format="23" series="1">
      <pivotArea type="data" outline="0" fieldPosition="0">
        <references count="1">
          <reference field="4294967294" count="1" selected="0">
            <x v="2"/>
          </reference>
        </references>
      </pivotArea>
    </chartFormat>
    <chartFormat chart="6" format="24" series="1">
      <pivotArea type="data" outline="0" fieldPosition="0">
        <references count="1">
          <reference field="4294967294" count="1" selected="0">
            <x v="3"/>
          </reference>
        </references>
      </pivotArea>
    </chartFormat>
    <chartFormat chart="6" format="25" series="1">
      <pivotArea type="data" outline="0" fieldPosition="0">
        <references count="1">
          <reference field="4294967294" count="1" selected="0">
            <x v="4"/>
          </reference>
        </references>
      </pivotArea>
    </chartFormat>
    <chartFormat chart="6" format="26" series="1">
      <pivotArea type="data" outline="0" fieldPosition="0">
        <references count="1">
          <reference field="4294967294" count="1" selected="0">
            <x v="5"/>
          </reference>
        </references>
      </pivotArea>
    </chartFormat>
    <chartFormat chart="6" format="27" series="1">
      <pivotArea type="data" outline="0" fieldPosition="0">
        <references count="1">
          <reference field="4294967294" count="1" selected="0">
            <x v="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F0F09-27EE-4C43-9DBF-FC8DA1D0CFF7}"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Year">
  <location ref="A5:H16" firstHeaderRow="0" firstDataRow="1" firstDataCol="1" rowPageCount="1" colPageCount="1"/>
  <pivotFields count="23">
    <pivotField axis="axisRow" showAll="0">
      <items count="12">
        <item x="0"/>
        <item x="1"/>
        <item x="2"/>
        <item x="3"/>
        <item x="4"/>
        <item x="5"/>
        <item x="6"/>
        <item x="7"/>
        <item x="8"/>
        <item x="9"/>
        <item x="10"/>
        <item t="default"/>
      </items>
    </pivotField>
    <pivotField axis="axisPage" showAll="0">
      <items count="6">
        <item x="0"/>
        <item x="1"/>
        <item x="2"/>
        <item x="3"/>
        <item m="1" x="4"/>
        <item t="default"/>
      </items>
    </pivotField>
    <pivotField showAll="0"/>
    <pivotField showAll="0"/>
    <pivotField showAll="0"/>
    <pivotField showAll="0"/>
    <pivotField showAll="0"/>
    <pivotField showAll="0"/>
    <pivotField showAll="0"/>
    <pivotField showAll="0"/>
    <pivotField showAll="0"/>
    <pivotField showAll="0"/>
    <pivotField showAll="0"/>
    <pivotField numFmtId="181" showAll="0"/>
    <pivotField numFmtId="181" showAll="0"/>
    <pivotField numFmtId="181" showAll="0"/>
    <pivotField dataField="1" numFmtId="181" showAll="0"/>
    <pivotField dataField="1" numFmtId="181" showAll="0"/>
    <pivotField dataField="1" numFmtId="181" showAll="0"/>
    <pivotField dataField="1" numFmtId="181" showAll="0"/>
    <pivotField dataField="1" numFmtId="181" showAll="0"/>
    <pivotField dataField="1" showAll="0"/>
    <pivotField dataField="1" numFmtId="181" showAll="0"/>
  </pivotFields>
  <rowFields count="1">
    <field x="0"/>
  </rowFields>
  <rowItems count="11">
    <i>
      <x/>
    </i>
    <i>
      <x v="1"/>
    </i>
    <i>
      <x v="2"/>
    </i>
    <i>
      <x v="3"/>
    </i>
    <i>
      <x v="4"/>
    </i>
    <i>
      <x v="5"/>
    </i>
    <i>
      <x v="6"/>
    </i>
    <i>
      <x v="7"/>
    </i>
    <i>
      <x v="8"/>
    </i>
    <i>
      <x v="9"/>
    </i>
    <i>
      <x v="10"/>
    </i>
  </rowItems>
  <colFields count="1">
    <field x="-2"/>
  </colFields>
  <colItems count="7">
    <i>
      <x/>
    </i>
    <i i="1">
      <x v="1"/>
    </i>
    <i i="2">
      <x v="2"/>
    </i>
    <i i="3">
      <x v="3"/>
    </i>
    <i i="4">
      <x v="4"/>
    </i>
    <i i="5">
      <x v="5"/>
    </i>
    <i i="6">
      <x v="6"/>
    </i>
  </colItems>
  <pageFields count="1">
    <pageField fld="1" item="3" hier="-1"/>
  </pageFields>
  <dataFields count="7">
    <dataField name="Data suppressed" fld="22" baseField="0" baseItem="3" numFmtId="181"/>
    <dataField name="Level 7" fld="21" baseField="0" baseItem="0" numFmtId="166"/>
    <dataField name="Level 6" fld="20" baseField="0" baseItem="0" numFmtId="181"/>
    <dataField name="Level 5" fld="19" baseField="0" baseItem="0" numFmtId="181"/>
    <dataField name="Level 4" fld="18" baseField="0" baseItem="0" numFmtId="181"/>
    <dataField name="Level 3" fld="17" baseField="0" baseItem="0" numFmtId="181"/>
    <dataField name="No passes at Level 3 or better" fld="16" baseField="0" baseItem="0" numFmtId="181"/>
  </dataFields>
  <formats count="33">
    <format dxfId="507">
      <pivotArea outline="0" collapsedLevelsAreSubtotals="1" fieldPosition="0">
        <references count="1">
          <reference field="4294967294" count="1" selected="0">
            <x v="1"/>
          </reference>
        </references>
      </pivotArea>
    </format>
    <format dxfId="506">
      <pivotArea collapsedLevelsAreSubtotals="1" fieldPosition="0">
        <references count="2">
          <reference field="4294967294" count="1" selected="0">
            <x v="1"/>
          </reference>
          <reference field="0" count="9">
            <x v="0"/>
            <x v="1"/>
            <x v="2"/>
            <x v="3"/>
            <x v="4"/>
            <x v="5"/>
            <x v="6"/>
            <x v="7"/>
            <x v="8"/>
          </reference>
        </references>
      </pivotArea>
    </format>
    <format dxfId="505">
      <pivotArea collapsedLevelsAreSubtotals="1" fieldPosition="0">
        <references count="2">
          <reference field="4294967294" count="1" selected="0">
            <x v="1"/>
          </reference>
          <reference field="0" count="1">
            <x v="9"/>
          </reference>
        </references>
      </pivotArea>
    </format>
    <format dxfId="504">
      <pivotArea type="all" dataOnly="0" outline="0" fieldPosition="0"/>
    </format>
    <format dxfId="503">
      <pivotArea dataOnly="0" labelOnly="1" outline="0" fieldPosition="0">
        <references count="1">
          <reference field="4294967294" count="6">
            <x v="1"/>
            <x v="2"/>
            <x v="3"/>
            <x v="4"/>
            <x v="5"/>
            <x v="6"/>
          </reference>
        </references>
      </pivotArea>
    </format>
    <format dxfId="502">
      <pivotArea dataOnly="0" labelOnly="1" outline="0" fieldPosition="0">
        <references count="1">
          <reference field="4294967294" count="6">
            <x v="1"/>
            <x v="2"/>
            <x v="3"/>
            <x v="4"/>
            <x v="5"/>
            <x v="6"/>
          </reference>
        </references>
      </pivotArea>
    </format>
    <format dxfId="501">
      <pivotArea dataOnly="0" labelOnly="1" outline="0" fieldPosition="0">
        <references count="1">
          <reference field="4294967294" count="6">
            <x v="1"/>
            <x v="2"/>
            <x v="3"/>
            <x v="4"/>
            <x v="5"/>
            <x v="6"/>
          </reference>
        </references>
      </pivotArea>
    </format>
    <format dxfId="500">
      <pivotArea type="all" dataOnly="0" outline="0" fieldPosition="0"/>
    </format>
    <format dxfId="499">
      <pivotArea outline="0" collapsedLevelsAreSubtotals="1" fieldPosition="0"/>
    </format>
    <format dxfId="498">
      <pivotArea field="0" type="button" dataOnly="0" labelOnly="1" outline="0" axis="axisRow" fieldPosition="0"/>
    </format>
    <format dxfId="497">
      <pivotArea dataOnly="0" labelOnly="1" fieldPosition="0">
        <references count="1">
          <reference field="0" count="0"/>
        </references>
      </pivotArea>
    </format>
    <format dxfId="496">
      <pivotArea dataOnly="0" labelOnly="1" outline="0" fieldPosition="0">
        <references count="1">
          <reference field="4294967294" count="6">
            <x v="1"/>
            <x v="2"/>
            <x v="3"/>
            <x v="4"/>
            <x v="5"/>
            <x v="6"/>
          </reference>
        </references>
      </pivotArea>
    </format>
    <format dxfId="495">
      <pivotArea type="all" dataOnly="0" outline="0" fieldPosition="0"/>
    </format>
    <format dxfId="494">
      <pivotArea outline="0" collapsedLevelsAreSubtotals="1" fieldPosition="0"/>
    </format>
    <format dxfId="493">
      <pivotArea field="0" type="button" dataOnly="0" labelOnly="1" outline="0" axis="axisRow" fieldPosition="0"/>
    </format>
    <format dxfId="492">
      <pivotArea dataOnly="0" labelOnly="1" fieldPosition="0">
        <references count="1">
          <reference field="0" count="0"/>
        </references>
      </pivotArea>
    </format>
    <format dxfId="491">
      <pivotArea dataOnly="0" labelOnly="1" outline="0" fieldPosition="0">
        <references count="1">
          <reference field="4294967294" count="6">
            <x v="1"/>
            <x v="2"/>
            <x v="3"/>
            <x v="4"/>
            <x v="5"/>
            <x v="6"/>
          </reference>
        </references>
      </pivotArea>
    </format>
    <format dxfId="490">
      <pivotArea dataOnly="0" labelOnly="1" outline="0" fieldPosition="0">
        <references count="1">
          <reference field="4294967294" count="1">
            <x v="0"/>
          </reference>
        </references>
      </pivotArea>
    </format>
    <format dxfId="489">
      <pivotArea outline="0" collapsedLevelsAreSubtotals="1" fieldPosition="0">
        <references count="1">
          <reference field="4294967294" count="1" selected="0">
            <x v="0"/>
          </reference>
        </references>
      </pivotArea>
    </format>
    <format dxfId="488">
      <pivotArea dataOnly="0" labelOnly="1" outline="0" fieldPosition="0">
        <references count="1">
          <reference field="4294967294" count="1">
            <x v="0"/>
          </reference>
        </references>
      </pivotArea>
    </format>
    <format dxfId="487">
      <pivotArea field="0" type="button" dataOnly="0" labelOnly="1" outline="0" axis="axisRow" fieldPosition="0"/>
    </format>
    <format dxfId="486">
      <pivotArea type="all" dataOnly="0" outline="0" fieldPosition="0"/>
    </format>
    <format dxfId="485">
      <pivotArea outline="0" collapsedLevelsAreSubtotals="1" fieldPosition="0"/>
    </format>
    <format dxfId="484">
      <pivotArea field="0" type="button" dataOnly="0" labelOnly="1" outline="0" axis="axisRow" fieldPosition="0"/>
    </format>
    <format dxfId="483">
      <pivotArea dataOnly="0" labelOnly="1" fieldPosition="0">
        <references count="1">
          <reference field="0" count="0"/>
        </references>
      </pivotArea>
    </format>
    <format dxfId="482">
      <pivotArea dataOnly="0" labelOnly="1" outline="0" fieldPosition="0">
        <references count="1">
          <reference field="4294967294" count="7">
            <x v="0"/>
            <x v="1"/>
            <x v="2"/>
            <x v="3"/>
            <x v="4"/>
            <x v="5"/>
            <x v="6"/>
          </reference>
        </references>
      </pivotArea>
    </format>
    <format dxfId="481">
      <pivotArea type="all" dataOnly="0" outline="0" fieldPosition="0"/>
    </format>
    <format dxfId="480">
      <pivotArea outline="0" collapsedLevelsAreSubtotals="1" fieldPosition="0"/>
    </format>
    <format dxfId="479">
      <pivotArea field="0" type="button" dataOnly="0" labelOnly="1" outline="0" axis="axisRow" fieldPosition="0"/>
    </format>
    <format dxfId="478">
      <pivotArea dataOnly="0" labelOnly="1" fieldPosition="0">
        <references count="1">
          <reference field="0" count="0"/>
        </references>
      </pivotArea>
    </format>
    <format dxfId="477">
      <pivotArea dataOnly="0" labelOnly="1" outline="0" fieldPosition="0">
        <references count="1">
          <reference field="4294967294" count="7">
            <x v="0"/>
            <x v="1"/>
            <x v="2"/>
            <x v="3"/>
            <x v="4"/>
            <x v="5"/>
            <x v="6"/>
          </reference>
        </references>
      </pivotArea>
    </format>
    <format dxfId="476">
      <pivotArea dataOnly="0" labelOnly="1" outline="0" fieldPosition="0">
        <references count="1">
          <reference field="1" count="1">
            <x v="1"/>
          </reference>
        </references>
      </pivotArea>
    </format>
    <format dxfId="475">
      <pivotArea collapsedLevelsAreSubtotals="1" fieldPosition="0">
        <references count="2">
          <reference field="4294967294" count="1" selected="0">
            <x v="1"/>
          </reference>
          <reference field="0" count="1">
            <x v="10"/>
          </reference>
        </references>
      </pivotArea>
    </format>
  </formats>
  <chartFormats count="26">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6"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5"/>
          </reference>
        </references>
      </pivotArea>
    </chartFormat>
    <chartFormat chart="0" format="8" series="1">
      <pivotArea type="data" outline="0" fieldPosition="0">
        <references count="1">
          <reference field="4294967294" count="1" selected="0">
            <x v="6"/>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3" format="12" series="1">
      <pivotArea type="data" outline="0" fieldPosition="0">
        <references count="1">
          <reference field="4294967294" count="1" selected="0">
            <x v="4"/>
          </reference>
        </references>
      </pivotArea>
    </chartFormat>
    <chartFormat chart="3" format="13" series="1">
      <pivotArea type="data" outline="0" fieldPosition="0">
        <references count="1">
          <reference field="4294967294" count="1" selected="0">
            <x v="5"/>
          </reference>
        </references>
      </pivotArea>
    </chartFormat>
    <chartFormat chart="3" format="14" series="1">
      <pivotArea type="data" outline="0" fieldPosition="0">
        <references count="1">
          <reference field="4294967294" count="1" selected="0">
            <x v="6"/>
          </reference>
        </references>
      </pivotArea>
    </chartFormat>
    <chartFormat chart="4" format="15"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2"/>
          </reference>
        </references>
      </pivotArea>
    </chartFormat>
    <chartFormat chart="4" format="17" series="1">
      <pivotArea type="data" outline="0" fieldPosition="0">
        <references count="1">
          <reference field="4294967294" count="1" selected="0">
            <x v="3"/>
          </reference>
        </references>
      </pivotArea>
    </chartFormat>
    <chartFormat chart="4" format="18" series="1">
      <pivotArea type="data" outline="0" fieldPosition="0">
        <references count="1">
          <reference field="4294967294" count="1" selected="0">
            <x v="4"/>
          </reference>
        </references>
      </pivotArea>
    </chartFormat>
    <chartFormat chart="4" format="19" series="1">
      <pivotArea type="data" outline="0" fieldPosition="0">
        <references count="1">
          <reference field="4294967294" count="1" selected="0">
            <x v="5"/>
          </reference>
        </references>
      </pivotArea>
    </chartFormat>
    <chartFormat chart="4" format="20" series="1">
      <pivotArea type="data" outline="0" fieldPosition="0">
        <references count="1">
          <reference field="4294967294" count="1" selected="0">
            <x v="6"/>
          </reference>
        </references>
      </pivotArea>
    </chartFormat>
    <chartFormat chart="0"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2"/>
          </reference>
        </references>
      </pivotArea>
    </chartFormat>
    <chartFormat chart="8" format="13" series="1">
      <pivotArea type="data" outline="0" fieldPosition="0">
        <references count="1">
          <reference field="4294967294" count="1" selected="0">
            <x v="3"/>
          </reference>
        </references>
      </pivotArea>
    </chartFormat>
    <chartFormat chart="8" format="14" series="1">
      <pivotArea type="data" outline="0" fieldPosition="0">
        <references count="1">
          <reference field="4294967294" count="1" selected="0">
            <x v="4"/>
          </reference>
        </references>
      </pivotArea>
    </chartFormat>
    <chartFormat chart="8" format="15" series="1">
      <pivotArea type="data" outline="0" fieldPosition="0">
        <references count="1">
          <reference field="4294967294" count="1" selected="0">
            <x v="5"/>
          </reference>
        </references>
      </pivotArea>
    </chartFormat>
    <chartFormat chart="8" format="16" series="1">
      <pivotArea type="data" outline="0" fieldPosition="0">
        <references count="1">
          <reference field="4294967294" count="1" selected="0">
            <x v="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97B9AD-5298-4338-A38E-16C2AEECC3E2}"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Year">
  <location ref="A5:D16" firstHeaderRow="0" firstDataRow="1" firstDataCol="1" rowPageCount="1" colPageCount="1"/>
  <pivotFields count="23">
    <pivotField axis="axisRow" showAll="0">
      <items count="12">
        <item x="0"/>
        <item x="1"/>
        <item x="2"/>
        <item x="3"/>
        <item x="4"/>
        <item x="5"/>
        <item x="6"/>
        <item x="7"/>
        <item x="8"/>
        <item x="9"/>
        <item x="10"/>
        <item t="default"/>
      </items>
    </pivotField>
    <pivotField axis="axisPage" showAll="0">
      <items count="6">
        <item x="0"/>
        <item x="1"/>
        <item x="2"/>
        <item x="3"/>
        <item m="1" x="4"/>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numFmtId="181" showAll="0"/>
    <pivotField numFmtId="181" showAll="0"/>
    <pivotField numFmtId="181" showAll="0"/>
    <pivotField numFmtId="181" showAll="0"/>
    <pivotField numFmtId="181" showAll="0"/>
    <pivotField numFmtId="181" showAll="0"/>
    <pivotField numFmtId="181" showAll="0"/>
    <pivotField numFmtId="181" showAll="0"/>
    <pivotField showAll="0"/>
    <pivotField numFmtId="181" showAll="0"/>
  </pivotFields>
  <rowFields count="1">
    <field x="0"/>
  </rowFields>
  <rowItems count="11">
    <i>
      <x/>
    </i>
    <i>
      <x v="1"/>
    </i>
    <i>
      <x v="2"/>
    </i>
    <i>
      <x v="3"/>
    </i>
    <i>
      <x v="4"/>
    </i>
    <i>
      <x v="5"/>
    </i>
    <i>
      <x v="6"/>
    </i>
    <i>
      <x v="7"/>
    </i>
    <i>
      <x v="8"/>
    </i>
    <i>
      <x v="9"/>
    </i>
    <i>
      <x v="10"/>
    </i>
  </rowItems>
  <colFields count="1">
    <field x="-2"/>
  </colFields>
  <colItems count="3">
    <i>
      <x/>
    </i>
    <i i="1">
      <x v="1"/>
    </i>
    <i i="2">
      <x v="2"/>
    </i>
  </colItems>
  <pageFields count="1">
    <pageField fld="1" item="3" hier="-1"/>
  </pageFields>
  <dataFields count="3">
    <dataField name="no other qualifications or units" fld="4" baseField="0" baseItem="0"/>
    <dataField name="units only" fld="3" baseField="1" baseItem="0"/>
    <dataField name="other qualifications and units" fld="2" baseField="0" baseItem="0"/>
  </dataFields>
  <formats count="20">
    <format dxfId="474">
      <pivotArea dataOnly="0" labelOnly="1" outline="0" fieldPosition="0">
        <references count="1">
          <reference field="4294967294" count="3">
            <x v="0"/>
            <x v="1"/>
            <x v="2"/>
          </reference>
        </references>
      </pivotArea>
    </format>
    <format dxfId="473">
      <pivotArea dataOnly="0" labelOnly="1" outline="0" fieldPosition="0">
        <references count="1">
          <reference field="4294967294" count="3">
            <x v="0"/>
            <x v="1"/>
            <x v="2"/>
          </reference>
        </references>
      </pivotArea>
    </format>
    <format dxfId="472">
      <pivotArea dataOnly="0" labelOnly="1" outline="0" fieldPosition="0">
        <references count="1">
          <reference field="4294967294" count="3">
            <x v="0"/>
            <x v="1"/>
            <x v="2"/>
          </reference>
        </references>
      </pivotArea>
    </format>
    <format dxfId="471">
      <pivotArea dataOnly="0" labelOnly="1" outline="0" fieldPosition="0">
        <references count="1">
          <reference field="4294967294" count="1">
            <x v="0"/>
          </reference>
        </references>
      </pivotArea>
    </format>
    <format dxfId="470">
      <pivotArea field="0" type="button" dataOnly="0" labelOnly="1" outline="0" axis="axisRow" fieldPosition="0"/>
    </format>
    <format dxfId="469">
      <pivotArea dataOnly="0" labelOnly="1" outline="0" fieldPosition="0">
        <references count="1">
          <reference field="1" count="1">
            <x v="0"/>
          </reference>
        </references>
      </pivotArea>
    </format>
    <format dxfId="468">
      <pivotArea field="0" type="button" dataOnly="0" labelOnly="1" outline="0" axis="axisRow" fieldPosition="0"/>
    </format>
    <format dxfId="467">
      <pivotArea dataOnly="0" labelOnly="1" fieldPosition="0">
        <references count="1">
          <reference field="0" count="0"/>
        </references>
      </pivotArea>
    </format>
    <format dxfId="466">
      <pivotArea dataOnly="0" labelOnly="1" outline="0" fieldPosition="0">
        <references count="1">
          <reference field="1" count="1">
            <x v="1"/>
          </reference>
        </references>
      </pivotArea>
    </format>
    <format dxfId="465">
      <pivotArea type="all" dataOnly="0" outline="0" fieldPosition="0"/>
    </format>
    <format dxfId="464">
      <pivotArea outline="0" collapsedLevelsAreSubtotals="1" fieldPosition="0"/>
    </format>
    <format dxfId="463">
      <pivotArea field="0" type="button" dataOnly="0" labelOnly="1" outline="0" axis="axisRow" fieldPosition="0"/>
    </format>
    <format dxfId="462">
      <pivotArea dataOnly="0" labelOnly="1" fieldPosition="0">
        <references count="1">
          <reference field="0" count="0"/>
        </references>
      </pivotArea>
    </format>
    <format dxfId="461">
      <pivotArea dataOnly="0" labelOnly="1" outline="0" fieldPosition="0">
        <references count="1">
          <reference field="4294967294" count="3">
            <x v="0"/>
            <x v="1"/>
            <x v="2"/>
          </reference>
        </references>
      </pivotArea>
    </format>
    <format dxfId="460">
      <pivotArea type="all" dataOnly="0" outline="0" fieldPosition="0"/>
    </format>
    <format dxfId="459">
      <pivotArea outline="0" collapsedLevelsAreSubtotals="1" fieldPosition="0"/>
    </format>
    <format dxfId="458">
      <pivotArea field="0" type="button" dataOnly="0" labelOnly="1" outline="0" axis="axisRow" fieldPosition="0"/>
    </format>
    <format dxfId="457">
      <pivotArea dataOnly="0" labelOnly="1" fieldPosition="0">
        <references count="1">
          <reference field="0" count="0"/>
        </references>
      </pivotArea>
    </format>
    <format dxfId="456">
      <pivotArea dataOnly="0" labelOnly="1" outline="0" fieldPosition="0">
        <references count="1">
          <reference field="4294967294" count="3">
            <x v="0"/>
            <x v="1"/>
            <x v="2"/>
          </reference>
        </references>
      </pivotArea>
    </format>
    <format dxfId="455">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1CC1CA-FCD9-49E7-927D-316EC6583A78}" name="PivotTable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Year">
  <location ref="A5:H16" firstHeaderRow="0" firstDataRow="1" firstDataCol="1" rowPageCount="1" colPageCount="1"/>
  <pivotFields count="23">
    <pivotField axis="axisRow" showAll="0">
      <items count="12">
        <item x="0"/>
        <item x="1"/>
        <item x="2"/>
        <item x="3"/>
        <item x="4"/>
        <item x="5"/>
        <item x="6"/>
        <item x="7"/>
        <item x="8"/>
        <item x="9"/>
        <item x="10"/>
        <item t="default"/>
      </items>
    </pivotField>
    <pivotField axis="axisPage" showAll="0">
      <items count="5">
        <item x="0"/>
        <item x="1"/>
        <item x="2"/>
        <item x="3"/>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x v="10"/>
    </i>
  </rowItems>
  <colFields count="1">
    <field x="-2"/>
  </colFields>
  <colItems count="7">
    <i>
      <x/>
    </i>
    <i i="1">
      <x v="1"/>
    </i>
    <i i="2">
      <x v="2"/>
    </i>
    <i i="3">
      <x v="3"/>
    </i>
    <i i="4">
      <x v="4"/>
    </i>
    <i i="5">
      <x v="5"/>
    </i>
    <i i="6">
      <x v="6"/>
    </i>
  </colItems>
  <pageFields count="1">
    <pageField fld="1" item="0" hier="-1"/>
  </pageFields>
  <dataFields count="7">
    <dataField name="Data suppressed" fld="11" baseField="0" baseItem="7"/>
    <dataField name="Level 7" fld="10" baseField="1" baseItem="0"/>
    <dataField name="Level 6" fld="9" baseField="1" baseItem="0"/>
    <dataField name="Level 5" fld="8" baseField="1" baseItem="0"/>
    <dataField name="Level 4" fld="7" baseField="1" baseItem="0"/>
    <dataField name="Level 3" fld="6" baseField="1" baseItem="0"/>
    <dataField name="No passes at Level 3 or better" fld="5" baseField="1" baseItem="0"/>
  </dataFields>
  <formats count="24">
    <format dxfId="454">
      <pivotArea type="all" dataOnly="0" outline="0" fieldPosition="0"/>
    </format>
    <format dxfId="453">
      <pivotArea outline="0" collapsedLevelsAreSubtotals="1" fieldPosition="0"/>
    </format>
    <format dxfId="452">
      <pivotArea field="0" type="button" dataOnly="0" labelOnly="1" outline="0" axis="axisRow" fieldPosition="0"/>
    </format>
    <format dxfId="451">
      <pivotArea dataOnly="0" labelOnly="1" fieldPosition="0">
        <references count="1">
          <reference field="0" count="0"/>
        </references>
      </pivotArea>
    </format>
    <format dxfId="450">
      <pivotArea dataOnly="0" labelOnly="1" outline="0" fieldPosition="0">
        <references count="1">
          <reference field="4294967294" count="6">
            <x v="1"/>
            <x v="2"/>
            <x v="3"/>
            <x v="4"/>
            <x v="5"/>
            <x v="6"/>
          </reference>
        </references>
      </pivotArea>
    </format>
    <format dxfId="449">
      <pivotArea field="0" type="button" dataOnly="0" labelOnly="1" outline="0" axis="axisRow" fieldPosition="0"/>
    </format>
    <format dxfId="448">
      <pivotArea dataOnly="0" labelOnly="1" outline="0" fieldPosition="0">
        <references count="1">
          <reference field="4294967294" count="6">
            <x v="1"/>
            <x v="2"/>
            <x v="3"/>
            <x v="4"/>
            <x v="5"/>
            <x v="6"/>
          </reference>
        </references>
      </pivotArea>
    </format>
    <format dxfId="447">
      <pivotArea dataOnly="0" labelOnly="1" outline="0" fieldPosition="0">
        <references count="1">
          <reference field="4294967294" count="6">
            <x v="1"/>
            <x v="2"/>
            <x v="3"/>
            <x v="4"/>
            <x v="5"/>
            <x v="6"/>
          </reference>
        </references>
      </pivotArea>
    </format>
    <format dxfId="446">
      <pivotArea dataOnly="0" labelOnly="1" outline="0" fieldPosition="0">
        <references count="1">
          <reference field="4294967294" count="1">
            <x v="6"/>
          </reference>
        </references>
      </pivotArea>
    </format>
    <format dxfId="445">
      <pivotArea dataOnly="0" labelOnly="1" outline="0" fieldPosition="0">
        <references count="1">
          <reference field="1" count="1">
            <x v="0"/>
          </reference>
        </references>
      </pivotArea>
    </format>
    <format dxfId="444">
      <pivotArea dataOnly="0" labelOnly="1" outline="0" fieldPosition="0">
        <references count="1">
          <reference field="4294967294" count="1">
            <x v="0"/>
          </reference>
        </references>
      </pivotArea>
    </format>
    <format dxfId="443">
      <pivotArea outline="0" collapsedLevelsAreSubtotals="1" fieldPosition="0">
        <references count="1">
          <reference field="4294967294" count="1" selected="0">
            <x v="0"/>
          </reference>
        </references>
      </pivotArea>
    </format>
    <format dxfId="442">
      <pivotArea dataOnly="0" labelOnly="1" outline="0" fieldPosition="0">
        <references count="1">
          <reference field="4294967294" count="1">
            <x v="0"/>
          </reference>
        </references>
      </pivotArea>
    </format>
    <format dxfId="441">
      <pivotArea dataOnly="0" labelOnly="1" outline="0" fieldPosition="0">
        <references count="1">
          <reference field="1" count="1">
            <x v="1"/>
          </reference>
        </references>
      </pivotArea>
    </format>
    <format dxfId="440">
      <pivotArea type="all" dataOnly="0" outline="0" fieldPosition="0"/>
    </format>
    <format dxfId="439">
      <pivotArea outline="0" collapsedLevelsAreSubtotals="1" fieldPosition="0"/>
    </format>
    <format dxfId="438">
      <pivotArea field="0" type="button" dataOnly="0" labelOnly="1" outline="0" axis="axisRow" fieldPosition="0"/>
    </format>
    <format dxfId="437">
      <pivotArea dataOnly="0" labelOnly="1" fieldPosition="0">
        <references count="1">
          <reference field="0" count="0"/>
        </references>
      </pivotArea>
    </format>
    <format dxfId="436">
      <pivotArea dataOnly="0" labelOnly="1" outline="0" fieldPosition="0">
        <references count="1">
          <reference field="4294967294" count="7">
            <x v="0"/>
            <x v="1"/>
            <x v="2"/>
            <x v="3"/>
            <x v="4"/>
            <x v="5"/>
            <x v="6"/>
          </reference>
        </references>
      </pivotArea>
    </format>
    <format dxfId="435">
      <pivotArea type="all" dataOnly="0" outline="0" fieldPosition="0"/>
    </format>
    <format dxfId="434">
      <pivotArea outline="0" collapsedLevelsAreSubtotals="1" fieldPosition="0"/>
    </format>
    <format dxfId="433">
      <pivotArea field="0" type="button" dataOnly="0" labelOnly="1" outline="0" axis="axisRow" fieldPosition="0"/>
    </format>
    <format dxfId="432">
      <pivotArea dataOnly="0" labelOnly="1" fieldPosition="0">
        <references count="1">
          <reference field="0" count="0"/>
        </references>
      </pivotArea>
    </format>
    <format dxfId="431">
      <pivotArea dataOnly="0" labelOnly="1" outline="0" fieldPosition="0">
        <references count="1">
          <reference field="4294967294" count="7">
            <x v="0"/>
            <x v="1"/>
            <x v="2"/>
            <x v="3"/>
            <x v="4"/>
            <x v="5"/>
            <x v="6"/>
          </reference>
        </references>
      </pivotArea>
    </format>
  </formats>
  <chartFormats count="21">
    <chartFormat chart="0" format="0" series="1">
      <pivotArea type="data" outline="0" fieldPosition="0">
        <references count="1">
          <reference field="4294967294" count="1" selected="0">
            <x v="6"/>
          </reference>
        </references>
      </pivotArea>
    </chartFormat>
    <chartFormat chart="0" format="1" series="1">
      <pivotArea type="data" outline="0" fieldPosition="0">
        <references count="1">
          <reference field="4294967294" count="1" selected="0">
            <x v="5"/>
          </reference>
        </references>
      </pivotArea>
    </chartFormat>
    <chartFormat chart="0" format="2" series="1">
      <pivotArea type="data" outline="0" fieldPosition="0">
        <references count="1">
          <reference field="4294967294" count="1" selected="0">
            <x v="4"/>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2"/>
          </reference>
        </references>
      </pivotArea>
    </chartFormat>
    <chartFormat chart="5" format="10" series="1">
      <pivotArea type="data" outline="0" fieldPosition="0">
        <references count="1">
          <reference field="4294967294" count="1" selected="0">
            <x v="3"/>
          </reference>
        </references>
      </pivotArea>
    </chartFormat>
    <chartFormat chart="5" format="11" series="1">
      <pivotArea type="data" outline="0" fieldPosition="0">
        <references count="1">
          <reference field="4294967294" count="1" selected="0">
            <x v="4"/>
          </reference>
        </references>
      </pivotArea>
    </chartFormat>
    <chartFormat chart="5" format="12" series="1">
      <pivotArea type="data" outline="0" fieldPosition="0">
        <references count="1">
          <reference field="4294967294" count="1" selected="0">
            <x v="5"/>
          </reference>
        </references>
      </pivotArea>
    </chartFormat>
    <chartFormat chart="5" format="13" series="1">
      <pivotArea type="data" outline="0" fieldPosition="0">
        <references count="1">
          <reference field="4294967294" count="1" selected="0">
            <x v="6"/>
          </reference>
        </references>
      </pivotArea>
    </chartFormat>
    <chartFormat chart="6" format="14"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2"/>
          </reference>
        </references>
      </pivotArea>
    </chartFormat>
    <chartFormat chart="6" format="17" series="1">
      <pivotArea type="data" outline="0" fieldPosition="0">
        <references count="1">
          <reference field="4294967294" count="1" selected="0">
            <x v="3"/>
          </reference>
        </references>
      </pivotArea>
    </chartFormat>
    <chartFormat chart="6" format="18" series="1">
      <pivotArea type="data" outline="0" fieldPosition="0">
        <references count="1">
          <reference field="4294967294" count="1" selected="0">
            <x v="4"/>
          </reference>
        </references>
      </pivotArea>
    </chartFormat>
    <chartFormat chart="6" format="19" series="1">
      <pivotArea type="data" outline="0" fieldPosition="0">
        <references count="1">
          <reference field="4294967294" count="1" selected="0">
            <x v="5"/>
          </reference>
        </references>
      </pivotArea>
    </chartFormat>
    <chartFormat chart="6" format="20" series="1">
      <pivotArea type="data" outline="0" fieldPosition="0">
        <references count="1">
          <reference field="4294967294" count="1" selected="0">
            <x v="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EDB565-3DD2-4293-BF80-B38B04AC2F92}" name="PivotTable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Year">
  <location ref="A5:H16" firstHeaderRow="0" firstDataRow="1" firstDataCol="1" rowPageCount="1" colPageCount="1"/>
  <pivotFields count="23">
    <pivotField axis="axisRow" showAll="0">
      <items count="12">
        <item x="0"/>
        <item x="1"/>
        <item x="2"/>
        <item x="3"/>
        <item x="4"/>
        <item x="5"/>
        <item x="6"/>
        <item x="7"/>
        <item x="8"/>
        <item x="9"/>
        <item x="10"/>
        <item t="default"/>
      </items>
    </pivotField>
    <pivotField axis="axisPage"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11">
    <i>
      <x/>
    </i>
    <i>
      <x v="1"/>
    </i>
    <i>
      <x v="2"/>
    </i>
    <i>
      <x v="3"/>
    </i>
    <i>
      <x v="4"/>
    </i>
    <i>
      <x v="5"/>
    </i>
    <i>
      <x v="6"/>
    </i>
    <i>
      <x v="7"/>
    </i>
    <i>
      <x v="8"/>
    </i>
    <i>
      <x v="9"/>
    </i>
    <i>
      <x v="10"/>
    </i>
  </rowItems>
  <colFields count="1">
    <field x="-2"/>
  </colFields>
  <colItems count="7">
    <i>
      <x/>
    </i>
    <i i="1">
      <x v="1"/>
    </i>
    <i i="2">
      <x v="2"/>
    </i>
    <i i="3">
      <x v="3"/>
    </i>
    <i i="4">
      <x v="4"/>
    </i>
    <i i="5">
      <x v="5"/>
    </i>
    <i i="6">
      <x v="6"/>
    </i>
  </colItems>
  <pageFields count="1">
    <pageField fld="1" item="0" hier="-1"/>
  </pageFields>
  <dataFields count="7">
    <dataField name="Data Suppressed" fld="22" baseField="0" baseItem="0"/>
    <dataField name="Level 7" fld="21" baseField="0" baseItem="6"/>
    <dataField name="Level 6" fld="20" baseField="1" baseItem="0"/>
    <dataField name="Level 5" fld="19" baseField="1" baseItem="0"/>
    <dataField name="Level 4" fld="18" baseField="1" baseItem="0"/>
    <dataField name="Level 3" fld="17" baseField="1" baseItem="0"/>
    <dataField name="No passes at Level 3 or better" fld="16" baseField="1" baseItem="0"/>
  </dataFields>
  <formats count="23">
    <format dxfId="430">
      <pivotArea outline="0" collapsedLevelsAreSubtotals="1" fieldPosition="0"/>
    </format>
    <format dxfId="429">
      <pivotArea dataOnly="0" labelOnly="1" outline="0" fieldPosition="0">
        <references count="1">
          <reference field="4294967294" count="5">
            <x v="2"/>
            <x v="3"/>
            <x v="4"/>
            <x v="5"/>
            <x v="6"/>
          </reference>
        </references>
      </pivotArea>
    </format>
    <format dxfId="428">
      <pivotArea dataOnly="0" labelOnly="1" outline="0" fieldPosition="0">
        <references count="1">
          <reference field="4294967294" count="5">
            <x v="2"/>
            <x v="3"/>
            <x v="4"/>
            <x v="5"/>
            <x v="6"/>
          </reference>
        </references>
      </pivotArea>
    </format>
    <format dxfId="427">
      <pivotArea type="all" dataOnly="0" outline="0" fieldPosition="0"/>
    </format>
    <format dxfId="426">
      <pivotArea outline="0" collapsedLevelsAreSubtotals="1" fieldPosition="0"/>
    </format>
    <format dxfId="425">
      <pivotArea field="0" type="button" dataOnly="0" labelOnly="1" outline="0" axis="axisRow" fieldPosition="0"/>
    </format>
    <format dxfId="424">
      <pivotArea dataOnly="0" labelOnly="1" fieldPosition="0">
        <references count="1">
          <reference field="0" count="0"/>
        </references>
      </pivotArea>
    </format>
    <format dxfId="423">
      <pivotArea dataOnly="0" labelOnly="1" outline="0" fieldPosition="0">
        <references count="1">
          <reference field="4294967294" count="5">
            <x v="2"/>
            <x v="3"/>
            <x v="4"/>
            <x v="5"/>
            <x v="6"/>
          </reference>
        </references>
      </pivotArea>
    </format>
    <format dxfId="422">
      <pivotArea field="0" type="button" dataOnly="0" labelOnly="1" outline="0" axis="axisRow" fieldPosition="0"/>
    </format>
    <format dxfId="421">
      <pivotArea dataOnly="0" labelOnly="1" outline="0" fieldPosition="0">
        <references count="1">
          <reference field="4294967294" count="1">
            <x v="1"/>
          </reference>
        </references>
      </pivotArea>
    </format>
    <format dxfId="420">
      <pivotArea type="all" dataOnly="0" outline="0" fieldPosition="0"/>
    </format>
    <format dxfId="419">
      <pivotArea outline="0" collapsedLevelsAreSubtotals="1" fieldPosition="0"/>
    </format>
    <format dxfId="418">
      <pivotArea field="0" type="button" dataOnly="0" labelOnly="1" outline="0" axis="axisRow" fieldPosition="0"/>
    </format>
    <format dxfId="417">
      <pivotArea dataOnly="0" labelOnly="1" fieldPosition="0">
        <references count="1">
          <reference field="0" count="0"/>
        </references>
      </pivotArea>
    </format>
    <format dxfId="416">
      <pivotArea dataOnly="0" labelOnly="1" outline="0" fieldPosition="0">
        <references count="1">
          <reference field="4294967294" count="7">
            <x v="0"/>
            <x v="1"/>
            <x v="2"/>
            <x v="3"/>
            <x v="4"/>
            <x v="5"/>
            <x v="6"/>
          </reference>
        </references>
      </pivotArea>
    </format>
    <format dxfId="415">
      <pivotArea type="all" dataOnly="0" outline="0" fieldPosition="0"/>
    </format>
    <format dxfId="414">
      <pivotArea outline="0" collapsedLevelsAreSubtotals="1" fieldPosition="0"/>
    </format>
    <format dxfId="413">
      <pivotArea field="0" type="button" dataOnly="0" labelOnly="1" outline="0" axis="axisRow" fieldPosition="0"/>
    </format>
    <format dxfId="412">
      <pivotArea dataOnly="0" labelOnly="1" fieldPosition="0">
        <references count="1">
          <reference field="0" count="0"/>
        </references>
      </pivotArea>
    </format>
    <format dxfId="411">
      <pivotArea dataOnly="0" labelOnly="1" outline="0" fieldPosition="0">
        <references count="1">
          <reference field="4294967294" count="7">
            <x v="0"/>
            <x v="1"/>
            <x v="2"/>
            <x v="3"/>
            <x v="4"/>
            <x v="5"/>
            <x v="6"/>
          </reference>
        </references>
      </pivotArea>
    </format>
    <format dxfId="410">
      <pivotArea dataOnly="0" labelOnly="1" outline="0" fieldPosition="0">
        <references count="1">
          <reference field="4294967294" count="6">
            <x v="1"/>
            <x v="2"/>
            <x v="3"/>
            <x v="4"/>
            <x v="5"/>
            <x v="6"/>
          </reference>
        </references>
      </pivotArea>
    </format>
    <format dxfId="409">
      <pivotArea outline="0" collapsedLevelsAreSubtotals="1" fieldPosition="0">
        <references count="1">
          <reference field="4294967294" count="1" selected="0">
            <x v="0"/>
          </reference>
        </references>
      </pivotArea>
    </format>
    <format dxfId="408">
      <pivotArea dataOnly="0" labelOnly="1" outline="0" fieldPosition="0">
        <references count="1">
          <reference field="4294967294" count="1">
            <x v="0"/>
          </reference>
        </references>
      </pivotArea>
    </format>
  </formats>
  <chartFormats count="24">
    <chartFormat chart="4" format="13" series="1">
      <pivotArea type="data" outline="0" fieldPosition="0">
        <references count="1">
          <reference field="4294967294" count="1" selected="0">
            <x v="2"/>
          </reference>
        </references>
      </pivotArea>
    </chartFormat>
    <chartFormat chart="4" format="14" series="1">
      <pivotArea type="data" outline="0" fieldPosition="0">
        <references count="1">
          <reference field="4294967294" count="1" selected="0">
            <x v="3"/>
          </reference>
        </references>
      </pivotArea>
    </chartFormat>
    <chartFormat chart="4" format="15" series="1">
      <pivotArea type="data" outline="0" fieldPosition="0">
        <references count="1">
          <reference field="4294967294" count="1" selected="0">
            <x v="4"/>
          </reference>
        </references>
      </pivotArea>
    </chartFormat>
    <chartFormat chart="4" format="16" series="1">
      <pivotArea type="data" outline="0" fieldPosition="0">
        <references count="1">
          <reference field="4294967294" count="1" selected="0">
            <x v="5"/>
          </reference>
        </references>
      </pivotArea>
    </chartFormat>
    <chartFormat chart="4" format="17" series="1">
      <pivotArea type="data" outline="0" fieldPosition="0">
        <references count="1">
          <reference field="4294967294" count="1" selected="0">
            <x v="6"/>
          </reference>
        </references>
      </pivotArea>
    </chartFormat>
    <chartFormat chart="5" format="19" series="1">
      <pivotArea type="data" outline="0" fieldPosition="0">
        <references count="1">
          <reference field="4294967294" count="1" selected="0">
            <x v="2"/>
          </reference>
        </references>
      </pivotArea>
    </chartFormat>
    <chartFormat chart="5" format="20" series="1">
      <pivotArea type="data" outline="0" fieldPosition="0">
        <references count="1">
          <reference field="4294967294" count="1" selected="0">
            <x v="3"/>
          </reference>
        </references>
      </pivotArea>
    </chartFormat>
    <chartFormat chart="5" format="21" series="1">
      <pivotArea type="data" outline="0" fieldPosition="0">
        <references count="1">
          <reference field="4294967294" count="1" selected="0">
            <x v="4"/>
          </reference>
        </references>
      </pivotArea>
    </chartFormat>
    <chartFormat chart="5" format="22" series="1">
      <pivotArea type="data" outline="0" fieldPosition="0">
        <references count="1">
          <reference field="4294967294" count="1" selected="0">
            <x v="5"/>
          </reference>
        </references>
      </pivotArea>
    </chartFormat>
    <chartFormat chart="5" format="23" series="1">
      <pivotArea type="data" outline="0" fieldPosition="0">
        <references count="1">
          <reference field="4294967294" count="1" selected="0">
            <x v="6"/>
          </reference>
        </references>
      </pivotArea>
    </chartFormat>
    <chartFormat chart="11" format="19" series="1">
      <pivotArea type="data" outline="0" fieldPosition="0">
        <references count="1">
          <reference field="4294967294" count="1" selected="0">
            <x v="0"/>
          </reference>
        </references>
      </pivotArea>
    </chartFormat>
    <chartFormat chart="11" format="20" series="1">
      <pivotArea type="data" outline="0" fieldPosition="0">
        <references count="1">
          <reference field="4294967294" count="1" selected="0">
            <x v="1"/>
          </reference>
        </references>
      </pivotArea>
    </chartFormat>
    <chartFormat chart="11" format="21" series="1">
      <pivotArea type="data" outline="0" fieldPosition="0">
        <references count="1">
          <reference field="4294967294" count="1" selected="0">
            <x v="2"/>
          </reference>
        </references>
      </pivotArea>
    </chartFormat>
    <chartFormat chart="11" format="22" series="1">
      <pivotArea type="data" outline="0" fieldPosition="0">
        <references count="1">
          <reference field="4294967294" count="1" selected="0">
            <x v="3"/>
          </reference>
        </references>
      </pivotArea>
    </chartFormat>
    <chartFormat chart="11" format="23" series="1">
      <pivotArea type="data" outline="0" fieldPosition="0">
        <references count="1">
          <reference field="4294967294" count="1" selected="0">
            <x v="4"/>
          </reference>
        </references>
      </pivotArea>
    </chartFormat>
    <chartFormat chart="11" format="24" series="1">
      <pivotArea type="data" outline="0" fieldPosition="0">
        <references count="1">
          <reference field="4294967294" count="1" selected="0">
            <x v="5"/>
          </reference>
        </references>
      </pivotArea>
    </chartFormat>
    <chartFormat chart="11" format="25" series="1">
      <pivotArea type="data" outline="0" fieldPosition="0">
        <references count="1">
          <reference field="4294967294" count="1" selected="0">
            <x v="6"/>
          </reference>
        </references>
      </pivotArea>
    </chartFormat>
    <chartFormat chart="13" format="26" series="1">
      <pivotArea type="data" outline="0" fieldPosition="0">
        <references count="1">
          <reference field="4294967294" count="1" selected="0">
            <x v="0"/>
          </reference>
        </references>
      </pivotArea>
    </chartFormat>
    <chartFormat chart="13" format="27" series="1">
      <pivotArea type="data" outline="0" fieldPosition="0">
        <references count="1">
          <reference field="4294967294" count="1" selected="0">
            <x v="1"/>
          </reference>
        </references>
      </pivotArea>
    </chartFormat>
    <chartFormat chart="13" format="28" series="1">
      <pivotArea type="data" outline="0" fieldPosition="0">
        <references count="1">
          <reference field="4294967294" count="1" selected="0">
            <x v="2"/>
          </reference>
        </references>
      </pivotArea>
    </chartFormat>
    <chartFormat chart="13" format="29" series="1">
      <pivotArea type="data" outline="0" fieldPosition="0">
        <references count="1">
          <reference field="4294967294" count="1" selected="0">
            <x v="3"/>
          </reference>
        </references>
      </pivotArea>
    </chartFormat>
    <chartFormat chart="13" format="30" series="1">
      <pivotArea type="data" outline="0" fieldPosition="0">
        <references count="1">
          <reference field="4294967294" count="1" selected="0">
            <x v="4"/>
          </reference>
        </references>
      </pivotArea>
    </chartFormat>
    <chartFormat chart="13" format="31" series="1">
      <pivotArea type="data" outline="0" fieldPosition="0">
        <references count="1">
          <reference field="4294967294" count="1" selected="0">
            <x v="5"/>
          </reference>
        </references>
      </pivotArea>
    </chartFormat>
    <chartFormat chart="13" format="32" series="1">
      <pivotArea type="data" outline="0" fieldPosition="0">
        <references count="1">
          <reference field="4294967294" count="1" selected="0">
            <x v="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0551F7-A880-4931-BFF5-02E5DAB47724}" name="PivotTable2"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Year">
  <location ref="A5:D16" firstHeaderRow="0" firstDataRow="1" firstDataCol="1" rowPageCount="1" colPageCount="1"/>
  <pivotFields count="23">
    <pivotField axis="axisRow" showAll="0">
      <items count="12">
        <item x="0"/>
        <item x="1"/>
        <item x="2"/>
        <item x="3"/>
        <item x="4"/>
        <item x="5"/>
        <item x="6"/>
        <item x="7"/>
        <item x="8"/>
        <item x="9"/>
        <item x="10"/>
        <item t="default"/>
      </items>
    </pivotField>
    <pivotField axis="axisPage" showAll="0">
      <items count="5">
        <item x="0"/>
        <item x="1"/>
        <item x="2"/>
        <item x="3"/>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x v="10"/>
    </i>
  </rowItems>
  <colFields count="1">
    <field x="-2"/>
  </colFields>
  <colItems count="3">
    <i>
      <x/>
    </i>
    <i i="1">
      <x v="1"/>
    </i>
    <i i="2">
      <x v="2"/>
    </i>
  </colItems>
  <pageFields count="1">
    <pageField fld="1" item="0" hier="-1"/>
  </pageFields>
  <dataFields count="3">
    <dataField name="no other qualifications or units" fld="4" baseField="1" baseItem="0"/>
    <dataField name="units only" fld="3" baseField="1" baseItem="0"/>
    <dataField name="other qualifications and units" fld="2" baseField="1" baseItem="0"/>
  </dataFields>
  <formats count="25">
    <format dxfId="407">
      <pivotArea type="all" dataOnly="0" outline="0" fieldPosition="0"/>
    </format>
    <format dxfId="406">
      <pivotArea outline="0" collapsedLevelsAreSubtotals="1" fieldPosition="0"/>
    </format>
    <format dxfId="405">
      <pivotArea field="0" type="button" dataOnly="0" labelOnly="1" outline="0" axis="axisRow" fieldPosition="0"/>
    </format>
    <format dxfId="404">
      <pivotArea dataOnly="0" labelOnly="1" fieldPosition="0">
        <references count="1">
          <reference field="0" count="0"/>
        </references>
      </pivotArea>
    </format>
    <format dxfId="403">
      <pivotArea dataOnly="0" labelOnly="1" outline="0" fieldPosition="0">
        <references count="1">
          <reference field="4294967294" count="3">
            <x v="0"/>
            <x v="1"/>
            <x v="2"/>
          </reference>
        </references>
      </pivotArea>
    </format>
    <format dxfId="402">
      <pivotArea field="0" type="button" dataOnly="0" labelOnly="1" outline="0" axis="axisRow" fieldPosition="0"/>
    </format>
    <format dxfId="401">
      <pivotArea dataOnly="0" labelOnly="1" outline="0" fieldPosition="0">
        <references count="1">
          <reference field="4294967294" count="3">
            <x v="0"/>
            <x v="1"/>
            <x v="2"/>
          </reference>
        </references>
      </pivotArea>
    </format>
    <format dxfId="400">
      <pivotArea dataOnly="0" labelOnly="1" outline="0" fieldPosition="0">
        <references count="1">
          <reference field="4294967294" count="3">
            <x v="0"/>
            <x v="1"/>
            <x v="2"/>
          </reference>
        </references>
      </pivotArea>
    </format>
    <format dxfId="399">
      <pivotArea dataOnly="0" labelOnly="1" outline="0" fieldPosition="0">
        <references count="1">
          <reference field="1" count="1">
            <x v="0"/>
          </reference>
        </references>
      </pivotArea>
    </format>
    <format dxfId="398">
      <pivotArea type="all" dataOnly="0" outline="0" fieldPosition="0"/>
    </format>
    <format dxfId="397">
      <pivotArea outline="0" collapsedLevelsAreSubtotals="1" fieldPosition="0"/>
    </format>
    <format dxfId="396">
      <pivotArea field="0" type="button" dataOnly="0" labelOnly="1" outline="0" axis="axisRow" fieldPosition="0"/>
    </format>
    <format dxfId="395">
      <pivotArea dataOnly="0" labelOnly="1" fieldPosition="0">
        <references count="1">
          <reference field="0" count="0"/>
        </references>
      </pivotArea>
    </format>
    <format dxfId="394">
      <pivotArea dataOnly="0" labelOnly="1" outline="0" fieldPosition="0">
        <references count="1">
          <reference field="4294967294" count="3">
            <x v="0"/>
            <x v="1"/>
            <x v="2"/>
          </reference>
        </references>
      </pivotArea>
    </format>
    <format dxfId="393">
      <pivotArea type="all" dataOnly="0" outline="0" fieldPosition="0"/>
    </format>
    <format dxfId="392">
      <pivotArea outline="0" collapsedLevelsAreSubtotals="1" fieldPosition="0"/>
    </format>
    <format dxfId="391">
      <pivotArea field="0" type="button" dataOnly="0" labelOnly="1" outline="0" axis="axisRow" fieldPosition="0"/>
    </format>
    <format dxfId="390">
      <pivotArea dataOnly="0" labelOnly="1" fieldPosition="0">
        <references count="1">
          <reference field="0" count="0"/>
        </references>
      </pivotArea>
    </format>
    <format dxfId="389">
      <pivotArea dataOnly="0" labelOnly="1" outline="0" fieldPosition="0">
        <references count="1">
          <reference field="4294967294" count="3">
            <x v="0"/>
            <x v="1"/>
            <x v="2"/>
          </reference>
        </references>
      </pivotArea>
    </format>
    <format dxfId="388">
      <pivotArea type="all" dataOnly="0" outline="0" fieldPosition="0"/>
    </format>
    <format dxfId="387">
      <pivotArea outline="0" collapsedLevelsAreSubtotals="1" fieldPosition="0"/>
    </format>
    <format dxfId="386">
      <pivotArea field="0" type="button" dataOnly="0" labelOnly="1" outline="0" axis="axisRow" fieldPosition="0"/>
    </format>
    <format dxfId="385">
      <pivotArea dataOnly="0" labelOnly="1" fieldPosition="0">
        <references count="1">
          <reference field="0" count="0"/>
        </references>
      </pivotArea>
    </format>
    <format dxfId="384">
      <pivotArea dataOnly="0" labelOnly="1" outline="0" fieldPosition="0">
        <references count="1">
          <reference field="4294967294" count="3">
            <x v="0"/>
            <x v="1"/>
            <x v="2"/>
          </reference>
        </references>
      </pivotArea>
    </format>
    <format dxfId="383">
      <pivotArea dataOnly="0" labelOnly="1" outline="0" fieldPosition="0">
        <references count="1">
          <reference field="4294967294" count="3">
            <x v="0"/>
            <x v="1"/>
            <x v="2"/>
          </reference>
        </references>
      </pivotArea>
    </format>
  </formats>
  <chartFormats count="9">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A654788-2F0D-4857-ADCD-D7097E46D7BD}" name="Table_of_contents" displayName="Table_of_contents" ref="A2:C86" totalsRowShown="0" headerRowDxfId="920" dataDxfId="918" headerRowBorderDxfId="919">
  <tableColumns count="3">
    <tableColumn id="1" xr3:uid="{0BA09962-985E-467F-9230-337067AFBF60}" name="Worksheet number" dataDxfId="917" dataCellStyle="Hyperlink"/>
    <tableColumn id="2" xr3:uid="{50A547FE-8F88-4A74-96B0-12D2B2123E50}" name="Worksheet title" dataDxfId="916"/>
    <tableColumn id="3" xr3:uid="{80EBCF61-6311-4B09-8540-D7BE7A35F4E1}" name="Date this data was first published " dataDxfId="915"/>
  </tableColumns>
  <tableStyleInfo showFirstColumn="0" showLastColumn="0" showRowStripes="1" showColumnStripes="0"/>
  <extLst>
    <ext xmlns:x14="http://schemas.microsoft.com/office/spreadsheetml/2009/9/main" uri="{504A1905-F514-4f6f-8877-14C23A59335A}">
      <x14:table altText="Table of contents " altTextSummary="Table of contents "/>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1AAB21-699D-402E-B45A-0F7119C7177A}" name="Table_1b_Number_of_school_leavers_by_initial_destination_category" displayName="Table_1b_Number_of_school_leavers_by_initial_destination_category" ref="S7:AI20" totalsRowShown="0" headerRowDxfId="914" dataDxfId="912" headerRowBorderDxfId="913" headerRowCellStyle="Normal 2" dataCellStyle="Normal 2">
  <tableColumns count="17">
    <tableColumn id="1" xr3:uid="{6813CDA7-19F8-4481-824A-8A4D80881D10}" name="Destination Category" dataDxfId="911"/>
    <tableColumn id="2" xr3:uid="{6AC38FAB-C57C-47DE-B697-C7323FC0D64B}" name="2009-10" dataDxfId="910" dataCellStyle="Normal 2"/>
    <tableColumn id="3" xr3:uid="{4B3DD6BA-9DBD-4443-8C38-F0DF053F600C}" name="2010-11" dataDxfId="909" dataCellStyle="Normal 2"/>
    <tableColumn id="4" xr3:uid="{7269D350-1921-489D-8A98-967FAF40AF31}" name="2011-12" dataDxfId="908" dataCellStyle="Normal 2"/>
    <tableColumn id="5" xr3:uid="{097233F2-584C-407D-9A48-DE5108BBEFCB}" name="2012-13" dataDxfId="907" dataCellStyle="Normal 2"/>
    <tableColumn id="6" xr3:uid="{8869983F-22F8-4345-9A22-67566DC41073}" name="2013-14" dataDxfId="906" dataCellStyle="Normal 2"/>
    <tableColumn id="7" xr3:uid="{D369B30B-4E71-49E1-9BC7-D7E39718D60F}" name="2014-15" dataDxfId="905" dataCellStyle="Normal 2"/>
    <tableColumn id="8" xr3:uid="{71F4DE59-703C-4CC9-A7CE-CDD3EBE559F3}" name="2015-16" dataDxfId="904" dataCellStyle="Normal 2"/>
    <tableColumn id="9" xr3:uid="{D1437F7A-84A0-4392-9CB8-0007A65460EC}" name="2016-17" dataDxfId="903" dataCellStyle="Normal 2"/>
    <tableColumn id="10" xr3:uid="{535133DF-722E-4862-BA24-2569EEB02BC2}" name="2017-18" dataDxfId="902" dataCellStyle="Normal 2"/>
    <tableColumn id="11" xr3:uid="{50076D04-1F2B-4A06-967D-C0DF9ED30BFA}" name="2018-19" dataDxfId="901" dataCellStyle="Normal 2"/>
    <tableColumn id="12" xr3:uid="{548BCBF7-2312-444B-85EE-DC6DDFE1E36B}" name="2019-20" dataDxfId="900" dataCellStyle="Normal 2"/>
    <tableColumn id="13" xr3:uid="{D9D459CC-8F32-47E4-8D8A-1DE7530A4B8C}" name="2020-21" dataDxfId="899" dataCellStyle="Normal 2"/>
    <tableColumn id="15" xr3:uid="{03857EF1-B817-45BD-BBC0-9CF13BBD91DD}" name="2021-22" dataDxfId="898" dataCellStyle="Normal 2"/>
    <tableColumn id="14" xr3:uid="{6EE2D28F-446C-4311-8E2A-9C651FB556B1}" name="2022-23" dataDxfId="897" dataCellStyle="Normal 2"/>
    <tableColumn id="17" xr3:uid="{36FCF044-86C3-4FBC-9A17-8A1DB53BF825}" name="2023-24" dataDxfId="896" dataCellStyle="Normal 2"/>
    <tableColumn id="16" xr3:uid="{76AC88A4-CFB0-4EFA-AA96-9F62DE4139CB}" name="2024-25" dataDxfId="895" dataCellStyle="Normal 2"/>
  </tableColumns>
  <tableStyleInfo showFirstColumn="0" showLastColumn="0" showRowStripes="1" showColumnStripes="0"/>
  <extLst>
    <ext xmlns:x14="http://schemas.microsoft.com/office/spreadsheetml/2009/9/main" uri="{504A1905-F514-4f6f-8877-14C23A59335A}">
      <x14:table altText="Tables 1b" altTextSummary="Number of school leavers by initial destination category, 2009/10 to 2020/2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6CFD02-AFC8-4374-A618-36FE8936DD43}" name="Table_1a_Percentage_of_school_leavers_by_initial_destination_category" displayName="Table_1a_Percentage_of_school_leavers_by_initial_destination_category" ref="A7:Q20" totalsRowShown="0" headerRowDxfId="894" dataDxfId="892" totalsRowDxfId="891" headerRowBorderDxfId="893" headerRowCellStyle="Normal 2" dataCellStyle="Normal 2">
  <tableColumns count="17">
    <tableColumn id="1" xr3:uid="{886D94D6-2843-499A-8B29-B52C5FC99636}" name="Destination Category" dataDxfId="890" totalsRowDxfId="889"/>
    <tableColumn id="2" xr3:uid="{E73A3B08-3CA2-4477-8201-A87A0F41E7EA}" name="2009-10" dataDxfId="888" totalsRowDxfId="887" dataCellStyle="Normal 2"/>
    <tableColumn id="3" xr3:uid="{F16E8F6A-413F-418A-82D9-304B929437E4}" name="2010-11" dataDxfId="886" totalsRowDxfId="885" dataCellStyle="Normal 2"/>
    <tableColumn id="4" xr3:uid="{45AC9039-4EC0-4C03-8256-A8E2F7BF3510}" name="2011-12" dataDxfId="884" totalsRowDxfId="883" dataCellStyle="Normal 2"/>
    <tableColumn id="5" xr3:uid="{808E465E-2A23-4A87-8239-FF8C6FBF3377}" name="2012-13" dataDxfId="882" totalsRowDxfId="881" dataCellStyle="Normal 2"/>
    <tableColumn id="6" xr3:uid="{FEDD2661-77BC-4129-B6C1-87D5C1B1FA4F}" name="2013-14" dataDxfId="880" totalsRowDxfId="879" dataCellStyle="Normal 2"/>
    <tableColumn id="7" xr3:uid="{A763955E-6CAD-4B7D-ABE0-F6F26C03EAC5}" name="2014-15" dataDxfId="878" totalsRowDxfId="877" dataCellStyle="Normal 2"/>
    <tableColumn id="8" xr3:uid="{9195D168-DA24-4E0E-BFA0-945B6F51B757}" name="2015-16" dataDxfId="876" totalsRowDxfId="875" dataCellStyle="Normal 2"/>
    <tableColumn id="9" xr3:uid="{16EC9031-EC15-45A2-9497-6A68614407CC}" name="2016-17" dataDxfId="874" totalsRowDxfId="873" dataCellStyle="Normal 2"/>
    <tableColumn id="10" xr3:uid="{F7566826-5BBD-4E31-891F-12604F5E2190}" name="2017-18" dataDxfId="872" totalsRowDxfId="871" dataCellStyle="Normal 2"/>
    <tableColumn id="11" xr3:uid="{4F03C841-3B2B-4499-91D8-1C79BE456423}" name="2018-19" dataDxfId="870" totalsRowDxfId="869" dataCellStyle="Normal 2"/>
    <tableColumn id="12" xr3:uid="{1A3E2BD2-0BE7-4A1E-B48E-64B8C8C210AE}" name="2019-20" dataDxfId="868" totalsRowDxfId="867" dataCellStyle="Normal 2"/>
    <tableColumn id="13" xr3:uid="{A81754CB-39A7-406B-B780-A09ACDD8D71A}" name="2020-21" dataDxfId="866" totalsRowDxfId="865" dataCellStyle="Normal 2"/>
    <tableColumn id="15" xr3:uid="{C11AC9C9-49B3-48B0-8615-C7E3A0CC2EC1}" name="2021-22" dataDxfId="864" totalsRowDxfId="863" dataCellStyle="Normal 2"/>
    <tableColumn id="14" xr3:uid="{0E928860-CF1A-4798-B08D-84E8503A3A4B}" name="2022-23" dataDxfId="862" totalsRowDxfId="861" dataCellStyle="Normal 2"/>
    <tableColumn id="16" xr3:uid="{3398E311-98FC-40A0-B636-CE10A6B91F4F}" name="2023-24" dataDxfId="860" totalsRowDxfId="859" dataCellStyle="Normal 2"/>
    <tableColumn id="17" xr3:uid="{5B29C548-C1CD-459B-887B-A9804609C3B7}" name="2024-25" dataDxfId="858" totalsRowDxfId="857" dataCellStyle="Normal 2"/>
  </tableColumns>
  <tableStyleInfo showFirstColumn="0" showLastColumn="0" showRowStripes="1" showColumnStripes="0"/>
  <extLst>
    <ext xmlns:x14="http://schemas.microsoft.com/office/spreadsheetml/2009/9/main" uri="{504A1905-F514-4f6f-8877-14C23A59335A}">
      <x14:table altText="Tables 1a" altTextSummary="Percentage of school leavers by initial destination category, 2009/10 to 2020/2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D804413-68D5-493C-8832-0ADA4DB5D6B9}" name="Table_2_Percentage_of_school_leavers_by_initial_destination_category_by_SIMD_quintile" displayName="Table_2_Percentage_of_school_leavers_by_initial_destination_category_by_SIMD_quintile" ref="A6:I214" totalsRowShown="0" headerRowDxfId="856" dataDxfId="854" headerRowBorderDxfId="855" headerRowCellStyle="Normal 2" dataCellStyle="Normal 2">
  <autoFilter ref="A6:I214" xr:uid="{6D804413-68D5-493C-8832-0ADA4DB5D6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D1A381F-E6B0-43DC-8FA6-208239215CF2}" name="Year" dataDxfId="853"/>
    <tableColumn id="2" xr3:uid="{B8FC17A4-1C39-449C-8B60-2B8D4702B3FA}" name="_x000a_Initial Destination " dataDxfId="852" dataCellStyle="Comma"/>
    <tableColumn id="3" xr3:uid="{50BAC4AB-3686-4DF6-A045-450FC3D1B732}" name="Quintile 0-20% (Most Deprived)" dataDxfId="851" dataCellStyle="Normal 2"/>
    <tableColumn id="4" xr3:uid="{84C8A204-E25A-4D18-AF18-E94820C4936E}" name="Quintile 20-40%" dataDxfId="850" dataCellStyle="Normal 2"/>
    <tableColumn id="5" xr3:uid="{3199DD5C-0085-4B8A-B90D-CD3398443657}" name="Quintile 40-60%" dataDxfId="849" dataCellStyle="Normal 2"/>
    <tableColumn id="6" xr3:uid="{E7A85CBB-404C-45DC-92B1-80DD525190C9}" name="Quintile 60-80%" dataDxfId="848" dataCellStyle="Normal 2"/>
    <tableColumn id="7" xr3:uid="{06AA08E1-45C1-4DD1-9641-9346C5FCE774}" name="Quintile 80-100% (Least Deprived)" dataDxfId="847" dataCellStyle="Normal 2"/>
    <tableColumn id="8" xr3:uid="{E9CC2DB3-C4FA-4C2C-95A8-01C950E14009}" name="Percentage_x000a_ point gap _x000a_[note 6]" dataDxfId="846" dataCellStyle="Normal 2"/>
    <tableColumn id="9" xr3:uid="{E645D4E2-9AF1-4B03-867E-A5DA22A45B61}" name="Total" dataDxfId="845" dataCellStyle="Normal 2"/>
  </tableColumns>
  <tableStyleInfo showFirstColumn="0" showLastColumn="0" showRowStripes="1" showColumnStripes="0"/>
  <extLst>
    <ext xmlns:x14="http://schemas.microsoft.com/office/spreadsheetml/2009/9/main" uri="{504A1905-F514-4f6f-8877-14C23A59335A}">
      <x14:table altText="Table 2" altTextSummary="Percentage of school leavers by initial destination category by SIMD quintile, 2009/10 to 2020/2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3E6D9AB-B41D-458A-920F-8D6B69CC8762}" name="Table_3_Percentage_of_pupils_in_positive_initial_destination_by_pupil_characteristic" displayName="Table_3_Percentage_of_pupils_in_positive_initial_destination_by_pupil_characteristic" ref="A6:R31" totalsRowShown="0" headerRowDxfId="844" dataDxfId="842" headerRowBorderDxfId="843" headerRowCellStyle="% 2" dataCellStyle="% 2">
  <tableColumns count="18">
    <tableColumn id="1" xr3:uid="{270E15AA-86EF-49D6-83A8-7BC8015594CE}" name="Pupil Characteristic (Category)" dataDxfId="841" dataCellStyle="Normal 2"/>
    <tableColumn id="2" xr3:uid="{AE039B54-E0EB-45BF-87B6-B1109D3C71E5}" name="Pupil Characteristic" dataDxfId="840" dataCellStyle="Normal 2"/>
    <tableColumn id="3" xr3:uid="{D88BFE8C-15F8-46A3-BA02-2E18CAB56370}" name="2009-10" dataDxfId="839" dataCellStyle="% 2"/>
    <tableColumn id="4" xr3:uid="{12FF7D76-C2CF-4BF3-9DAD-DC8095A918D5}" name="2010-11" dataDxfId="838" dataCellStyle="% 2"/>
    <tableColumn id="5" xr3:uid="{034A9CA8-F3D0-4B0F-ABEE-371BB6FF4516}" name="2011-12" dataDxfId="837" dataCellStyle="% 2"/>
    <tableColumn id="6" xr3:uid="{4311EB9F-FC20-41FB-84D9-5AC9545ECE8A}" name="2012-13" dataDxfId="836" dataCellStyle="% 2"/>
    <tableColumn id="7" xr3:uid="{23682F71-28EF-4ECB-B267-1FB9B9736C62}" name="2013-14" dataDxfId="835" dataCellStyle="% 2"/>
    <tableColumn id="8" xr3:uid="{D0143824-9388-4D4B-9647-0A7B0AA8AEA8}" name="2014-15" dataDxfId="834" dataCellStyle="% 2"/>
    <tableColumn id="9" xr3:uid="{E5B4938A-9E00-4FA7-B475-40F8506ED707}" name="2015-16" dataDxfId="833" dataCellStyle="% 2"/>
    <tableColumn id="10" xr3:uid="{D8031F16-83C3-4C30-A3F5-6B73848A00F9}" name="2016-17" dataDxfId="832" dataCellStyle="% 2"/>
    <tableColumn id="11" xr3:uid="{89C3464C-3145-41FE-B782-19B7CBF3EE4D}" name="2017-18" dataDxfId="831" dataCellStyle="% 2"/>
    <tableColumn id="12" xr3:uid="{7859B296-6852-4817-BABB-F8C06EEF6469}" name="2018-19" dataDxfId="830" dataCellStyle="% 2"/>
    <tableColumn id="14" xr3:uid="{A7E6AC16-450A-4798-AC9A-94DE803AC288}" name="2019-20" dataDxfId="829" dataCellStyle="% 2"/>
    <tableColumn id="13" xr3:uid="{D73E4E55-6D9E-438B-99D5-E99442761FF9}" name="2020-21" dataDxfId="828" dataCellStyle="% 2"/>
    <tableColumn id="16" xr3:uid="{35A204B2-F618-4A2D-A0D4-DFF068E31081}" name="2021-22" dataDxfId="827" dataCellStyle="% 2"/>
    <tableColumn id="18" xr3:uid="{E4132209-AA83-4C1E-BDA2-08DC5DD2DE35}" name="2022-23" dataDxfId="826" dataCellStyle="% 2"/>
    <tableColumn id="17" xr3:uid="{98A40B70-806E-4E8E-B961-2F0C498B6225}" name="2023-24" dataDxfId="825" dataCellStyle="% 2"/>
    <tableColumn id="15" xr3:uid="{798740B4-2D5A-4390-9EB1-13B482494A11}" name="2024-25" dataDxfId="824" dataCellStyle="% 2"/>
  </tableColumns>
  <tableStyleInfo showFirstColumn="0" showLastColumn="0" showRowStripes="1" showColumnStripes="0"/>
  <extLst>
    <ext xmlns:x14="http://schemas.microsoft.com/office/spreadsheetml/2009/9/main" uri="{504A1905-F514-4f6f-8877-14C23A59335A}">
      <x14:table altText="Table 3" altTextSummary="Percentage of school leavers in a positive initial destination by pupil characteristic, 2009/10 to 2020/2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EA1ACAA0-F281-47FB-99C7-D97DC83698E8}" name="Table_4_Percentage_of_school_leavers_by_highest_SCQF_Level_achieved_under_the_All_SCQF_measure" displayName="Table_4_Percentage_of_school_leavers_by_highest_SCQF_Level_achieved_under_the_All_SCQF_measure" ref="A6:Q13" totalsRowShown="0" headerRowDxfId="823" dataDxfId="821" headerRowBorderDxfId="822" headerRowCellStyle="Normal 2" dataCellStyle="Normal 2">
  <tableColumns count="17">
    <tableColumn id="1" xr3:uid="{433C3F60-D187-488D-8A6C-A95A4318F55D}" name="SCQF Level" dataDxfId="820" dataCellStyle="Normal 2"/>
    <tableColumn id="2" xr3:uid="{1F476A8F-7C00-4A67-8357-6123DF85F23A}" name="2009-10" dataDxfId="819" dataCellStyle="Comma"/>
    <tableColumn id="3" xr3:uid="{D703F0B2-E704-4270-9F18-B2FB3F57801D}" name="2010-11" dataDxfId="818" dataCellStyle="Comma"/>
    <tableColumn id="4" xr3:uid="{215349BA-BDE0-4E84-BAF6-F773C731B369}" name="2011-12" dataDxfId="817" dataCellStyle="Comma"/>
    <tableColumn id="5" xr3:uid="{47E6D8D2-097B-48DF-A772-C660AC5EB6CA}" name="2012-13" dataDxfId="816" dataCellStyle="Comma"/>
    <tableColumn id="6" xr3:uid="{05F0BD17-6E4F-4359-8190-1574F1545F11}" name="2013-14" dataDxfId="815" dataCellStyle="Comma"/>
    <tableColumn id="7" xr3:uid="{8E0C5D4C-98F5-4E11-8B2F-5DC660F32666}" name="2014-15" dataDxfId="814" dataCellStyle="Comma"/>
    <tableColumn id="8" xr3:uid="{7F05AEF0-D247-4A00-A387-BB6F5EB5C147}" name="2015-16" dataDxfId="813" dataCellStyle="Comma"/>
    <tableColumn id="9" xr3:uid="{3103A2D8-7D22-4EE8-A2C0-F6CDA39F0667}" name="2016-17" dataDxfId="812" dataCellStyle="Comma"/>
    <tableColumn id="10" xr3:uid="{061BAACC-14D8-40C7-8B2A-20262193AC98}" name="2017-18" dataDxfId="811" dataCellStyle="Comma"/>
    <tableColumn id="11" xr3:uid="{81967151-D805-4D2A-94EC-29438432516F}" name="2018-19" dataDxfId="810" dataCellStyle="Comma"/>
    <tableColumn id="12" xr3:uid="{AE981432-9802-407E-B2D1-82AF09AF08E5}" name="2019-20" dataDxfId="809" dataCellStyle="Comma"/>
    <tableColumn id="14" xr3:uid="{20F136C3-781F-446F-B65A-B04C9A8A60FC}" name="2020-21" dataDxfId="808" dataCellStyle="Comma"/>
    <tableColumn id="13" xr3:uid="{55E163C9-483E-45D3-8B15-1D9870C1AC85}" name="2021-22" dataDxfId="807" dataCellStyle="Comma"/>
    <tableColumn id="16" xr3:uid="{5A2A7355-6B1B-42E0-8941-C72CB46F1014}" name="2022-23" dataDxfId="806" dataCellStyle="Comma"/>
    <tableColumn id="17" xr3:uid="{AB90B54E-89E5-4FBD-944C-BE899AD52957}" name="2023-24" dataDxfId="805" dataCellStyle="Comma"/>
    <tableColumn id="15" xr3:uid="{04687583-1E21-4E77-886A-883A9B93DB15}" name="2024-25" dataDxfId="804" dataCellStyle="Comma"/>
  </tableColumns>
  <tableStyleInfo showFirstColumn="0" showLastColumn="0" showRowStripes="1" showColumnStripes="0"/>
  <extLst>
    <ext xmlns:x14="http://schemas.microsoft.com/office/spreadsheetml/2009/9/main" uri="{504A1905-F514-4f6f-8877-14C23A59335A}">
      <x14:table altText="Table 4" altTextSummary="Percentage of school leavers by highest SCQF Level achieved, 2009/10 to 2020/2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6B9BC71-6A74-494A-AB39-6352369F570D}" name="Table_5_Leaver_attainment_by_SCQF_Level_or_better_and_number_passes_achieved_under_the_All_SCQF_measure_percentage_of_leavers" displayName="Table_5_Leaver_attainment_by_SCQF_Level_or_better_and_number_passes_achieved_under_the_All_SCQF_measure_percentage_of_leavers" ref="A6:I86" totalsRowShown="0" headerRowDxfId="803" dataDxfId="801" headerRowBorderDxfId="802">
  <autoFilter ref="A6:I86" xr:uid="{C6B9BC71-6A74-494A-AB39-6352369F570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5176EAE-5E2A-45A2-90FB-2B355150D966}" name="Year _x000a_[Note 11]" dataDxfId="800"/>
    <tableColumn id="2" xr3:uid="{9C0F9938-40F8-4BB7-956C-0EDF267E55CF}" name="_x000a_SCQF Level" dataDxfId="799"/>
    <tableColumn id="3" xr3:uid="{CE826BBB-0446-482B-816B-C10981048F7E}" name="1 pass or more" dataDxfId="798"/>
    <tableColumn id="4" xr3:uid="{16F0B220-88A8-4599-A165-EEA6001EA59D}" name="2 passes or more" dataDxfId="797"/>
    <tableColumn id="5" xr3:uid="{597F3AD2-2DBA-4094-8ECA-5CA2A98078F6}" name="3 passes or more" dataDxfId="796"/>
    <tableColumn id="6" xr3:uid="{B09BDE98-BFF2-4923-A8C1-FE9068B423CA}" name="4 passes or more" dataDxfId="795"/>
    <tableColumn id="7" xr3:uid="{07A33C6E-297A-410B-800C-20B9CDA9092B}" name="5 passes or more" dataDxfId="794"/>
    <tableColumn id="8" xr3:uid="{5D941868-14CA-4D76-8CC9-6467C80526DD}" name="6 passes or more" dataDxfId="793"/>
    <tableColumn id="9" xr3:uid="{82B3B14C-9463-4620-A66A-BAB9BB73003C}" name="7 passes or more" dataDxfId="792"/>
  </tableColumns>
  <tableStyleInfo showFirstColumn="0" showLastColumn="0" showRowStripes="1" showColumnStripes="0"/>
  <extLst>
    <ext xmlns:x14="http://schemas.microsoft.com/office/spreadsheetml/2009/9/main" uri="{504A1905-F514-4f6f-8877-14C23A59335A}">
      <x14:table altText="Table 5" altTextSummary="Leaver attainment by SCQF Level or better and number of passes achieved, percentage of leavers, 2009/10 to 2020/21"/>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33A2ECE-8FEF-4BBF-8B02-9DE0AA43F62F}" name="Table_5a_Leaver_attainment_by_SCQF_Level_or_better_and_number_passes_achieved_under_the_All_SCQF_measure_percentage_of_leavers" displayName="Table_5a_Leaver_attainment_by_SCQF_Level_or_better_and_number_passes_achieved_under_the_All_SCQF_measure_percentage_of_leavers" ref="A6:I86" totalsRowShown="0" headerRowDxfId="791" dataDxfId="789" headerRowBorderDxfId="790">
  <autoFilter ref="A6:I86" xr:uid="{333A2ECE-8FEF-4BBF-8B02-9DE0AA43F62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6C56D36-11E1-4A39-93EA-0CEE349D001B}" name="SCQF Level _x000a_achieved" dataDxfId="788"/>
    <tableColumn id="2" xr3:uid="{EA49D540-3023-4B8F-AD8E-B5A89D921B5A}" name="Year " dataDxfId="787"/>
    <tableColumn id="3" xr3:uid="{0296CE2A-B86B-4DFF-A9B4-43029313EFE2}" name="1 pass or more" dataDxfId="786"/>
    <tableColumn id="4" xr3:uid="{CED145A1-A45C-42D0-8B02-2884D072194B}" name="2 passes or more" dataDxfId="785"/>
    <tableColumn id="5" xr3:uid="{5935C338-A9C9-4B82-AA87-41751BDEC969}" name="3 passes or more" dataDxfId="784"/>
    <tableColumn id="6" xr3:uid="{1E7744D5-5718-4ED3-80FA-A58D689AEF9B}" name="4 passes or more" dataDxfId="783"/>
    <tableColumn id="7" xr3:uid="{1AC77A5B-27D4-4D34-AFA5-D9DB6D16A94A}" name="5 passes or more" dataDxfId="782"/>
    <tableColumn id="8" xr3:uid="{FA75B489-2378-4374-BA46-10D4E611E4D9}" name="6 passes or more" dataDxfId="781"/>
    <tableColumn id="9" xr3:uid="{8FE9E399-7BC1-4D1D-8F21-C513B0489EFF}" name="7 passes or more" dataDxfId="780"/>
  </tableColumns>
  <tableStyleInfo showFirstColumn="0" showLastColumn="0" showRowStripes="1" showColumnStripes="0"/>
  <extLst>
    <ext xmlns:x14="http://schemas.microsoft.com/office/spreadsheetml/2009/9/main" uri="{504A1905-F514-4f6f-8877-14C23A59335A}">
      <x14:table altText="Table 5a" altTextSummary="Leaver attainment by SCQF Level or better and number of passes achieved, percentage of leavers, 2009/10 to 2020/21"/>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697DEFC-79CA-41DB-9525-D904CB0BEA14}" name="Table_6_Percentage_of_school_leavers_by_attainment_at_SCQF_Level_4_to_6_under_the_All_SCQF_measure_by_pupil_characteristic" displayName="Table_6_Percentage_of_school_leavers_by_attainment_at_SCQF_Level_4_to_6_under_the_All_SCQF_measure_by_pupil_characteristic" ref="A6:S81" totalsRowShown="0" headerRowBorderDxfId="779">
  <tableColumns count="19">
    <tableColumn id="1" xr3:uid="{72320D03-5017-497C-BDA5-F30828E67057}" name="Qualification Level Achieved " dataDxfId="778" dataCellStyle="% 2"/>
    <tableColumn id="2" xr3:uid="{D15F0F60-9B8B-4876-B92A-543B395C2A60}" name="Pupil Characteristic (Category)" dataDxfId="777" dataCellStyle="Normal 2"/>
    <tableColumn id="3" xr3:uid="{E5B800E6-1364-4A7D-8169-E16AA13A3EFE}" name="Pupil Characteristic" dataDxfId="776" dataCellStyle="Normal 2"/>
    <tableColumn id="4" xr3:uid="{7D810844-5E18-44B0-9941-EB0645345ED5}" name="2009-10" dataDxfId="775" dataCellStyle="% 2"/>
    <tableColumn id="5" xr3:uid="{20055325-D93C-4AF4-9E88-19CE8E7F3323}" name="2010-11" dataDxfId="774" dataCellStyle="% 2"/>
    <tableColumn id="6" xr3:uid="{13045692-6EE4-4A3C-8AA9-8184ACFE9718}" name="2011-12" dataDxfId="773" dataCellStyle="% 2"/>
    <tableColumn id="7" xr3:uid="{84EBDF98-F474-44BA-8E75-B7EDC3318915}" name="2012-13" dataDxfId="772" dataCellStyle="% 2"/>
    <tableColumn id="8" xr3:uid="{A9D8FB10-0E85-48AC-96AD-219D8599DD1F}" name="2013-14" dataDxfId="771" dataCellStyle="% 2"/>
    <tableColumn id="9" xr3:uid="{4440458C-A09C-475B-AD8A-BD13333A80EC}" name="2014-15" dataDxfId="770" dataCellStyle="% 2"/>
    <tableColumn id="10" xr3:uid="{95B7C237-654D-4B3C-8CA8-0E24B4FA23A0}" name="2015-16" dataDxfId="769" dataCellStyle="% 2"/>
    <tableColumn id="11" xr3:uid="{E1D87384-D943-48BC-88A1-D0DED6CB5FB1}" name="2016-17" dataDxfId="768" dataCellStyle="% 2"/>
    <tableColumn id="12" xr3:uid="{19D4CE6B-C9A8-41E8-A183-A09131C56E6B}" name="2017-18" dataDxfId="767" dataCellStyle="% 2"/>
    <tableColumn id="13" xr3:uid="{5B6784F9-EB99-4D3A-9296-50EEC0376E2E}" name="2018-19" dataDxfId="766" dataCellStyle="% 2"/>
    <tableColumn id="14" xr3:uid="{EC878373-A714-4CBE-85D4-32173FCF7217}" name="2019-20" dataDxfId="765" dataCellStyle="% 2"/>
    <tableColumn id="15" xr3:uid="{73191F8D-A9D6-4743-8111-4530CA11DB15}" name="2020-21" dataDxfId="764" dataCellStyle="% 2"/>
    <tableColumn id="16" xr3:uid="{6524055D-2E55-4C50-87A7-CFF794F3B020}" name="2021-22" dataDxfId="763" dataCellStyle="Normal 2"/>
    <tableColumn id="19" xr3:uid="{40873F10-669D-46E8-869B-8799CE44521C}" name="2022-23" dataDxfId="762" dataCellStyle="Normal 2"/>
    <tableColumn id="20" xr3:uid="{5AC4B909-8B32-413E-8CE5-D823D950AA7F}" name="2023-24" dataDxfId="761" dataCellStyle="Normal 2"/>
    <tableColumn id="17" xr3:uid="{BF7F7519-6CBB-4B84-A5CA-C393733D1278}" name="2024-25" dataDxfId="760" dataCellStyle="Normal 2"/>
  </tableColumns>
  <tableStyleInfo showFirstColumn="0" showLastColumn="0" showRowStripes="1" showColumnStripes="0"/>
  <extLst>
    <ext xmlns:x14="http://schemas.microsoft.com/office/spreadsheetml/2009/9/main" uri="{504A1905-F514-4f6f-8877-14C23A59335A}">
      <x14:table altText="Table 6" altTextSummary="Percentage of school leavers by attainment at SCQF Level 4 to 6, by pupil characteristic, 2009/10 to 2020/21"/>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DC77E18-3E32-439B-8D77-4FE57003821F}" name="Table_7_Percentage_of_school_leavers_by_highest_SCQF_Level_achieved_under_NQ_measure_and_initial_destination_category43" displayName="Table_7_Percentage_of_school_leavers_by_highest_SCQF_Level_achieved_under_NQ_measure_and_initial_destination_category43" ref="A6:I214" totalsRowShown="0" headerRowDxfId="759" dataDxfId="757" headerRowBorderDxfId="758" headerRowCellStyle="% 2" dataCellStyle="Normal 2">
  <autoFilter ref="A6:I214" xr:uid="{DC7D5C9C-6F8D-4AE9-A0AE-097C52FA9D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BA7E79A-9F1B-4928-91C4-711FDBCC6387}" name="Year" dataDxfId="756" dataCellStyle="Normal 2"/>
    <tableColumn id="2" xr3:uid="{84928684-4212-48DF-9CEF-83E766174889}" name="_x000a_Initial Destination " dataDxfId="755" dataCellStyle="Comma"/>
    <tableColumn id="3" xr3:uid="{BFD5D722-E174-432C-980E-D8D8211A8EE3}" name="No passes at SCQF 3 or better" dataDxfId="754" dataCellStyle="Normal 2"/>
    <tableColumn id="4" xr3:uid="{89774823-B3CE-4EB1-85E6-A276528AB7B0}" name="SCQF _x000a_Level 3" dataDxfId="753" dataCellStyle="Normal 2"/>
    <tableColumn id="5" xr3:uid="{03253E9F-8CB7-4EC5-AC5A-A7D6F805C3FE}" name="SCQF _x000a_Level 4" dataDxfId="752" dataCellStyle="Normal 2"/>
    <tableColumn id="6" xr3:uid="{6CD9BCDB-01F9-4FBC-9AFF-C5AB2452FAD8}" name="SCQF _x000a_Level 5" dataDxfId="751" dataCellStyle="Normal 2"/>
    <tableColumn id="7" xr3:uid="{49B29637-5602-458D-BCB2-6DE8822D4EA9}" name="SCQF _x000a_Level 6" dataDxfId="750" dataCellStyle="Normal 2"/>
    <tableColumn id="8" xr3:uid="{231CA573-2815-48BA-A679-3CF56AAC18B0}" name="SCQF _x000a_Level 7" dataDxfId="749" dataCellStyle="Normal 2"/>
    <tableColumn id="9" xr3:uid="{01198A6B-D76C-497B-B598-1F43A4A180A0}" name="Total" dataDxfId="748" dataCellStyle="Normal 2"/>
  </tableColumns>
  <tableStyleInfo showFirstColumn="0" showLastColumn="0" showRowStripes="1" showColumnStripes="0"/>
  <extLst>
    <ext xmlns:x14="http://schemas.microsoft.com/office/spreadsheetml/2009/9/main" uri="{504A1905-F514-4f6f-8877-14C23A59335A}">
      <x14:table altText="Table 8" altTextSummary="Percentage of school leavers by highest SCQF Level achieved and initial destination category, 2009/10 to 2020/21"/>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770AFF3-6298-4E47-B344-B0A82A486B7C}" name="Table_8_Percentage_of_school_leavers_by_total_qualifications_achieved_by_local_authority_under_the_All_SCQF_measure" displayName="Table_8_Percentage_of_school_leavers_by_total_qualifications_achieved_by_local_authority_under_the_All_SCQF_measure" ref="A6:I303" totalsRowShown="0" headerRowDxfId="747" dataDxfId="745" headerRowBorderDxfId="746">
  <autoFilter ref="A6:I303" xr:uid="{8CCEDF77-0308-45D1-BF47-160F5E993A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D66B9C6-D8FF-43B1-B0AF-5702073AAA8E}" name="Year" dataDxfId="744" totalsRowDxfId="743"/>
    <tableColumn id="2" xr3:uid="{6D58FFE6-17FF-476A-BABA-49E2B2141AED}" name="LA code" dataDxfId="742" totalsRowDxfId="741"/>
    <tableColumn id="3" xr3:uid="{00A48207-F863-4C24-B5A3-7DD7D9CCC583}" name="Local Authority" dataDxfId="740" totalsRowDxfId="739" dataCellStyle="% 2"/>
    <tableColumn id="4" xr3:uid="{126C8FA5-1F86-486A-8C7C-B5E4B3D1BB3F}" name="Number of leavers " dataDxfId="738"/>
    <tableColumn id="5" xr3:uid="{7F8E536C-B895-4B87-8EA2-938E03549E54}" name="Not achieving 5+ at SCQF _x000a_Level 3 or better" dataDxfId="737"/>
    <tableColumn id="6" xr3:uid="{DDD5A2F2-05A4-4385-B7A2-E3083CA82480}" name="5+ at SCQF _x000a_Level 3 or better2" dataDxfId="736"/>
    <tableColumn id="7" xr3:uid="{AEEB451B-F9B3-4887-A44E-53897E777D52}" name="5+ at SCQF_x000a_Level 4 or better" dataDxfId="735"/>
    <tableColumn id="8" xr3:uid="{63560329-B738-4839-98A0-361D8B20B3F6}" name="5+ at SCQF_x000a_Level 5 or better" dataDxfId="734"/>
    <tableColumn id="9" xr3:uid="{17963017-7F2B-4C3B-9D56-AB3E41419537}" name="5+ at SCQF_x000a_Level 6 or better" dataDxfId="733"/>
  </tableColumns>
  <tableStyleInfo showFirstColumn="0" showLastColumn="0" showRowStripes="1" showColumnStripes="0"/>
  <extLst>
    <ext xmlns:x14="http://schemas.microsoft.com/office/spreadsheetml/2009/9/main" uri="{504A1905-F514-4f6f-8877-14C23A59335A}">
      <x14:table altText="Table A2.2" altTextSummary="Percentage of school leavers by total qualifications achieved, by local authority, 2009/10 to 2020/21 "/>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30B311D-7501-4C45-A250-76EDA3779FA0}" name="Table_9_Percentage_of_school_leavers_by_highest_SCQF_Level_achieved_under_NQ_measure" displayName="Table_9_Percentage_of_school_leavers_by_highest_SCQF_Level_achieved_under_NQ_measure" ref="A6:Q13" totalsRowShown="0" headerRowDxfId="732" dataDxfId="730" headerRowBorderDxfId="731" headerRowCellStyle="Normal 2" dataCellStyle="Normal 2">
  <tableColumns count="17">
    <tableColumn id="1" xr3:uid="{791988B4-D19E-4C83-A50D-077AA3631C90}" name="SCQF Level" dataDxfId="729" dataCellStyle="Normal 2"/>
    <tableColumn id="2" xr3:uid="{89C7393F-CF40-4561-A843-866F7BC7057F}" name="2009-10" dataDxfId="728" dataCellStyle="Comma"/>
    <tableColumn id="3" xr3:uid="{CC40BC72-5732-4FE9-9662-6E5C102EB639}" name="2010-11" dataDxfId="727" dataCellStyle="Comma"/>
    <tableColumn id="4" xr3:uid="{BC568603-5720-415A-85E5-26A7599DA4CC}" name="2011-12" dataDxfId="726" dataCellStyle="Comma"/>
    <tableColumn id="5" xr3:uid="{F108245A-8235-4596-9919-E825D82408D6}" name="2012-13" dataDxfId="725" dataCellStyle="Comma"/>
    <tableColumn id="6" xr3:uid="{FD0B60B0-D724-4E5E-89CD-01518A1C3DFA}" name="2013-14" dataDxfId="724" dataCellStyle="Comma"/>
    <tableColumn id="7" xr3:uid="{A1D3C191-6205-4684-B1AE-1F3C2F949770}" name="2014-15" dataDxfId="723" dataCellStyle="Comma"/>
    <tableColumn id="8" xr3:uid="{99078E3D-ABDC-4F46-B54F-8EE90AE36470}" name="2015-16" dataDxfId="722" dataCellStyle="Comma"/>
    <tableColumn id="9" xr3:uid="{B79C2C6E-5678-4F9B-8E29-45308A021AC8}" name="2016-17" dataDxfId="721" dataCellStyle="Comma"/>
    <tableColumn id="10" xr3:uid="{D54EAD95-A758-405B-95E3-F291B0B0A784}" name="2017-18" dataDxfId="720" dataCellStyle="Comma"/>
    <tableColumn id="11" xr3:uid="{44F20E3F-6EC4-4A04-B106-AC8F85D31578}" name="2018-19" dataDxfId="719" dataCellStyle="Comma"/>
    <tableColumn id="12" xr3:uid="{E2F09552-D5A8-4BE7-9576-99A4030E9E50}" name="2019-20" dataDxfId="718" dataCellStyle="Comma"/>
    <tableColumn id="14" xr3:uid="{8A79935C-B44F-4FF9-87AF-00ACAB0627C8}" name="2020-21" dataDxfId="717" dataCellStyle="Comma"/>
    <tableColumn id="15" xr3:uid="{5F145314-A717-41CC-9900-820CE0314914}" name="2021-22" dataDxfId="716" dataCellStyle="Comma"/>
    <tableColumn id="17" xr3:uid="{8296D98F-142E-4898-BD29-7B88F46987A4}" name="2022-23" dataDxfId="715" dataCellStyle="Comma"/>
    <tableColumn id="16" xr3:uid="{D2D1FCCC-7BB3-4079-B7BA-E50E5CA6C21D}" name="2023-24" dataDxfId="714" dataCellStyle="Comma"/>
    <tableColumn id="13" xr3:uid="{99B05DD3-1535-4738-A595-BE1A50112058}" name="2024-25" dataDxfId="713" dataCellStyle="Comma"/>
  </tableColumns>
  <tableStyleInfo showFirstColumn="0" showLastColumn="0" showRowStripes="1" showColumnStripes="0"/>
  <extLst>
    <ext xmlns:x14="http://schemas.microsoft.com/office/spreadsheetml/2009/9/main" uri="{504A1905-F514-4f6f-8877-14C23A59335A}">
      <x14:table altText="Table 4" altTextSummary="Percentage of school leavers by highest SCQF Level achieved, 2009/10 to 2020/21"/>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76C2DDE-6C1E-4183-A9A0-BACD8C6C90B5}" name="Table_10_Leaver_attainment_by_SCQF_Level_or_better_and_number_passes_achieved_under_NQ_measure_percentage_of_leavers" displayName="Table_10_Leaver_attainment_by_SCQF_Level_or_better_and_number_passes_achieved_under_NQ_measure_percentage_of_leavers" ref="A6:I86" totalsRowShown="0" headerRowDxfId="712" dataDxfId="710" headerRowBorderDxfId="711">
  <autoFilter ref="A6:I86" xr:uid="{E76C2DDE-6C1E-4183-A9A0-BACD8C6C90B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6F8A8A6-BB9C-48D5-B330-3FE97783AAF2}" name="Year _x000a_[Note 11]" dataDxfId="709"/>
    <tableColumn id="2" xr3:uid="{97E1763A-E236-4FC0-ADD1-94934198AE03}" name="_x000a_SCQF Level" dataDxfId="708"/>
    <tableColumn id="3" xr3:uid="{456E466F-42B0-4787-ACA2-3EE125178044}" name="1 pass or more" dataDxfId="707"/>
    <tableColumn id="4" xr3:uid="{96C82C08-B80F-464C-A222-372CCB259240}" name="2 passes or more" dataDxfId="706"/>
    <tableColumn id="5" xr3:uid="{BD99986F-36CF-4620-A752-5D303ABAC0BB}" name="3 passes or more" dataDxfId="705"/>
    <tableColumn id="6" xr3:uid="{74831A4A-A601-4512-9CE2-53434954B162}" name="4 passes or more" dataDxfId="704"/>
    <tableColumn id="7" xr3:uid="{5663B365-21A9-41E9-9B10-DCF79FE219E3}" name="5 passes or more" dataDxfId="703"/>
    <tableColumn id="8" xr3:uid="{79F39F14-7619-40CA-AF30-5505619C50A4}" name="6 passes or more" dataDxfId="702"/>
    <tableColumn id="9" xr3:uid="{DAA119CD-66F5-4F3D-B176-3F80EB0F05A9}" name="7 passes or more" dataDxfId="701"/>
  </tableColumns>
  <tableStyleInfo showFirstColumn="0" showLastColumn="0" showRowStripes="1" showColumnStripes="0"/>
  <extLst>
    <ext xmlns:x14="http://schemas.microsoft.com/office/spreadsheetml/2009/9/main" uri="{504A1905-F514-4f6f-8877-14C23A59335A}">
      <x14:table altText="Table 5" altTextSummary="Leaver attainment by SCQF Level or better and number of passes achieved, percentage of leavers, 2009/10 to 2020/2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F0C9FB5-7170-47F7-BA10-09125E6D7C02}" name="Table_10a_Leaver_attainment_by_SCQF_Level_or_better_and_number_passes_achieved_under_NQ_measure_percentage_of_leavers" displayName="Table_10a_Leaver_attainment_by_SCQF_Level_or_better_and_number_passes_achieved_under_NQ_measure_percentage_of_leavers" ref="A6:I86" totalsRowShown="0" headerRowDxfId="700" dataDxfId="698" headerRowBorderDxfId="699">
  <autoFilter ref="A6:I86" xr:uid="{8F0C9FB5-7170-47F7-BA10-09125E6D7C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2367C13-910A-458E-857E-FF6D7D2AC311}" name="SCQF Level _x000a_achieved" dataDxfId="697"/>
    <tableColumn id="2" xr3:uid="{59AF2590-1791-4065-BED0-9ED1B77A574A}" name="Year " dataDxfId="696"/>
    <tableColumn id="3" xr3:uid="{773C0F19-6F15-43F4-AC68-6F187E597ADF}" name="1 pass or more" dataDxfId="695"/>
    <tableColumn id="4" xr3:uid="{A1039B3F-43B3-4405-880A-652ABD48C820}" name="2 passes or more" dataDxfId="694"/>
    <tableColumn id="5" xr3:uid="{1FD60CFC-7A98-4DD7-B8E6-FD12E0960488}" name="3 passes or more" dataDxfId="693"/>
    <tableColumn id="6" xr3:uid="{D2B7A2BD-3B80-48F7-8C59-62623D2DBF97}" name="4 passes or more" dataDxfId="692"/>
    <tableColumn id="7" xr3:uid="{FE4632F4-2AB7-4373-A409-826633CE4BCA}" name="5 passes or more" dataDxfId="691"/>
    <tableColumn id="8" xr3:uid="{D619E3E5-6EF4-46D0-A344-F7A47FA77730}" name="6 passes or more" dataDxfId="690"/>
    <tableColumn id="9" xr3:uid="{9054111D-7D42-44E1-8155-2BB00022007D}" name="7 passes or more" dataDxfId="689"/>
  </tableColumns>
  <tableStyleInfo showFirstColumn="0" showLastColumn="0" showRowStripes="1" showColumnStripes="0"/>
  <extLst>
    <ext xmlns:x14="http://schemas.microsoft.com/office/spreadsheetml/2009/9/main" uri="{504A1905-F514-4f6f-8877-14C23A59335A}">
      <x14:table altText="Table 5a" altTextSummary="Leaver attainment by SCQF Level or better and number of passes achieved, percentage of leavers, 2009/10 to 2020/21"/>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90A1C2-B034-4926-999F-A4E65D36257F}" name="Table_11_Percentage_of_school_leavers_by_attainment_at_SCQF_Level_4_to_6_under_NQ_measure_by_pupil_characteristic" displayName="Table_11_Percentage_of_school_leavers_by_attainment_at_SCQF_Level_4_to_6_under_NQ_measure_by_pupil_characteristic" ref="A6:S81" totalsRowShown="0" headerRowBorderDxfId="688">
  <autoFilter ref="A6:S81" xr:uid="{7E90A1C2-B034-4926-999F-A4E65D36257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879BDB31-5B70-4FF7-8E03-071EF9FF2016}" name="Qualification Level Achieved " dataDxfId="687" dataCellStyle="% 2"/>
    <tableColumn id="2" xr3:uid="{089DB581-DFB5-419C-B4B0-478F123DAA3F}" name="Pupil Characteristic (Category)" dataDxfId="686" dataCellStyle="Normal 2"/>
    <tableColumn id="3" xr3:uid="{35350C5D-AD6D-4A07-863F-1692ACAA319A}" name="Pupil Characteristic" dataDxfId="685" dataCellStyle="Normal 2"/>
    <tableColumn id="4" xr3:uid="{DDCD342A-96CD-4FFF-80E1-5F221B0373A0}" name="2009-10" dataDxfId="684" dataCellStyle="% 2"/>
    <tableColumn id="5" xr3:uid="{0C35281A-51C3-4070-AFD3-607BD6A3018F}" name="2010-11" dataDxfId="683" dataCellStyle="% 2"/>
    <tableColumn id="6" xr3:uid="{7E3EFA70-416B-48A4-A4AC-09BCF903476C}" name="2011-12" dataDxfId="682" dataCellStyle="% 2"/>
    <tableColumn id="7" xr3:uid="{A377F78C-E02E-44F0-98FB-9368D0C45DF8}" name="2012-13" dataDxfId="681" dataCellStyle="% 2"/>
    <tableColumn id="8" xr3:uid="{1505DC6C-7382-4E28-9301-F71130C3838B}" name="2013-14" dataDxfId="680" dataCellStyle="% 2"/>
    <tableColumn id="9" xr3:uid="{C900A5E1-0CDE-4561-9819-33992B9674D6}" name="2014-15" dataDxfId="679" dataCellStyle="% 2"/>
    <tableColumn id="10" xr3:uid="{27CF32F6-F387-4DFE-9B0C-4EB985A0CCFD}" name="2015-16" dataDxfId="678" dataCellStyle="% 2"/>
    <tableColumn id="11" xr3:uid="{48D78D0C-3DB2-4AAA-95B9-82FD3D906BB7}" name="2016-17" dataDxfId="677" dataCellStyle="% 2"/>
    <tableColumn id="12" xr3:uid="{5780A967-19B3-4090-BD90-530AD105CCF4}" name="2017-18" dataDxfId="676" dataCellStyle="% 2"/>
    <tableColumn id="13" xr3:uid="{DF0EB96C-2CEC-4121-B474-069E32F38A18}" name="2018-19" dataDxfId="675" dataCellStyle="% 2"/>
    <tableColumn id="14" xr3:uid="{CF099113-B9A1-40E2-BBB1-D2A912E6C723}" name="2019-20" dataDxfId="674" dataCellStyle="% 2"/>
    <tableColumn id="15" xr3:uid="{412989DC-CDF7-4ABC-B733-12F2F0E509BD}" name="2020-21" dataDxfId="673" dataCellStyle="% 2"/>
    <tableColumn id="17" xr3:uid="{E27D21FA-FE96-4634-8C48-4AA4A0B3DD63}" name="2021-22" dataDxfId="672" dataCellStyle="% 2"/>
    <tableColumn id="19" xr3:uid="{E07D6310-8FB1-4E6B-87EF-E7544577C03F}" name="2022-23" dataDxfId="671" dataCellStyle="% 2"/>
    <tableColumn id="18" xr3:uid="{3F1B46BB-7863-4E52-8674-914B392F71E9}" name="2023-24" dataDxfId="670" dataCellStyle="% 2"/>
    <tableColumn id="16" xr3:uid="{7D92771E-6CAD-49F7-96E6-BFC92BD4EB3E}" name="2024-25" dataDxfId="669" dataCellStyle="Normal 2"/>
  </tableColumns>
  <tableStyleInfo showFirstColumn="0" showLastColumn="0" showRowStripes="1" showColumnStripes="0"/>
  <extLst>
    <ext xmlns:x14="http://schemas.microsoft.com/office/spreadsheetml/2009/9/main" uri="{504A1905-F514-4f6f-8877-14C23A59335A}">
      <x14:table altText="Table 6" altTextSummary="Percentage of school leavers by attainment at SCQF Level 4 to 6, by pupil characteristic, 2009/10 to 2020/21"/>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7D5C9C-6F8D-4AE9-A0AE-097C52FA9D12}" name="Table_12_Percentage_of_school_leavers_by_highest_SCQF_Level_achieved_under_NQ_measure_and_initial_destination_category" displayName="Table_12_Percentage_of_school_leavers_by_highest_SCQF_Level_achieved_under_NQ_measure_and_initial_destination_category" ref="A6:I214" totalsRowShown="0" headerRowDxfId="668" dataDxfId="666" headerRowBorderDxfId="667" headerRowCellStyle="% 2" dataCellStyle="Normal 2">
  <autoFilter ref="A6:I214" xr:uid="{DC7D5C9C-6F8D-4AE9-A0AE-097C52FA9D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61262EA-7F25-4265-8E81-275AD2D330BD}" name="Year" dataDxfId="665" dataCellStyle="Normal 2"/>
    <tableColumn id="2" xr3:uid="{AA1E6ACE-4A1E-4916-B5B1-727BF6AA6A5C}" name="_x000a_Initial Destination " dataDxfId="664" dataCellStyle="Comma"/>
    <tableColumn id="3" xr3:uid="{8B7E1985-1862-4A9F-A881-7003B11B31C0}" name="No passes at SCQF 3 or better" dataDxfId="663" dataCellStyle="Normal 2"/>
    <tableColumn id="4" xr3:uid="{381A4449-B696-440D-BF2D-A8242BC5CFE8}" name="SCQF _x000a_Level 3" dataDxfId="662" dataCellStyle="Normal 2"/>
    <tableColumn id="5" xr3:uid="{1D3D89C8-A053-4187-A4C3-6436D7AC7A4B}" name="SCQF _x000a_Level 4" dataDxfId="661" dataCellStyle="Normal 2"/>
    <tableColumn id="6" xr3:uid="{18F0D505-0F55-4A31-9601-57447FC9F49A}" name="SCQF _x000a_Level 5" dataDxfId="660" dataCellStyle="Normal 2"/>
    <tableColumn id="7" xr3:uid="{68DC42CB-9A68-4319-895F-9A91285F45E0}" name="SCQF _x000a_Level 6" dataDxfId="659" dataCellStyle="Normal 2"/>
    <tableColumn id="8" xr3:uid="{C1C16373-461D-4F84-A284-C5DE6C32CDCD}" name="SCQF _x000a_Level 7" dataDxfId="658" dataCellStyle="Normal 2"/>
    <tableColumn id="9" xr3:uid="{8667BF87-E592-4DE0-893A-E12A3D6CE9B2}" name="Total" dataDxfId="657" dataCellStyle="Normal 2"/>
  </tableColumns>
  <tableStyleInfo showFirstColumn="0" showLastColumn="0" showRowStripes="1" showColumnStripes="0"/>
  <extLst>
    <ext xmlns:x14="http://schemas.microsoft.com/office/spreadsheetml/2009/9/main" uri="{504A1905-F514-4f6f-8877-14C23A59335A}">
      <x14:table altText="Table 8" altTextSummary="Percentage of school leavers by highest SCQF Level achieved and initial destination category, 2009/10 to 2020/21"/>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15E4C038-CF88-4F3A-B2E6-C0167234080D}" name="Table_13_Total_secondary_school_leaver_attainment_under_the_NQ_measure_by_local_authority_percentage_of_leavers" displayName="Table_13_Total_secondary_school_leaver_attainment_under_the_NQ_measure_by_local_authority_percentage_of_leavers" ref="A6:I535" totalsRowCount="1" headerRowDxfId="656" dataDxfId="654" headerRowBorderDxfId="655">
  <autoFilter ref="A6:I534" xr:uid="{8CCEDF77-0308-45D1-BF47-160F5E993A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5455CA8-9134-4A8D-85F9-244657508074}" name="Year" dataDxfId="653" totalsRowDxfId="652"/>
    <tableColumn id="2" xr3:uid="{4901477E-2FC8-4F31-94E2-8025DAAACAE1}" name="LA code" dataDxfId="651" totalsRowDxfId="650"/>
    <tableColumn id="3" xr3:uid="{5891B347-EFB9-46D6-AD1B-BDAF23E0AAFE}" name="Local Authority" dataDxfId="649" totalsRowDxfId="648" dataCellStyle="% 2"/>
    <tableColumn id="4" xr3:uid="{EAEF4B9F-CF40-43BE-9352-82272695B759}" name="Number of leavers " dataDxfId="647" totalsRowDxfId="646"/>
    <tableColumn id="5" xr3:uid="{EBC41A5B-D06E-47A1-9E98-A58174B01967}" name="1+ at SCQF _x000a_Level 3 or better" dataDxfId="645" totalsRowDxfId="644"/>
    <tableColumn id="6" xr3:uid="{3CA864D4-4616-4980-A62B-5FB61F3F5D6D}" name="1+ at SCQF_x000a_Level 4 or better" dataDxfId="643" totalsRowDxfId="642"/>
    <tableColumn id="7" xr3:uid="{7DCF1D47-3EB0-455B-8C13-86167D05EDA1}" name="1+ at SCQF_x000a_Level 5 or better" dataDxfId="641" totalsRowDxfId="640"/>
    <tableColumn id="8" xr3:uid="{69293D00-5D09-4126-A5A3-B6D2D823E4BC}" name="1+ at SCQF_x000a_Level 6 or better" dataDxfId="639" totalsRowDxfId="638"/>
    <tableColumn id="9" xr3:uid="{7E1FDDDC-3570-45E8-A8BC-70E14B6463AF}" name="1+ at SCQF Level 7" dataDxfId="637" totalsRowDxfId="636"/>
  </tableColumns>
  <tableStyleInfo showFirstColumn="0" showLastColumn="0" showRowStripes="1" showColumnStripes="0"/>
  <extLst>
    <ext xmlns:x14="http://schemas.microsoft.com/office/spreadsheetml/2009/9/main" uri="{504A1905-F514-4f6f-8877-14C23A59335A}">
      <x14:table altText="Table A2.2" altTextSummary="Percentage of school leavers by total qualifications achieved, by local authority, 2009/10 to 2020/21 "/>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97E4E9-9FF4-4DCF-B123-4B08344C1671}" name="Table_14_Leaver_attainment_in_literacy_and_numeracy_by_SCQF_Level_percentage_of_leavers" displayName="Table_14_Leaver_attainment_in_literacy_and_numeracy_by_SCQF_Level_percentage_of_leavers" ref="A6:O12" totalsRowShown="0" headerRowDxfId="635" dataDxfId="633" headerRowBorderDxfId="634" headerRowCellStyle="Normal 2" dataCellStyle="Normal 2">
  <tableColumns count="15">
    <tableColumn id="13" xr3:uid="{43702DA5-DB91-46C2-A9EC-0FB5B23ABBC4}" name="Learning _x000a_organiser" dataDxfId="632" dataCellStyle="Normal 2"/>
    <tableColumn id="1" xr3:uid="{2F270576-3A51-4F9A-AB10-01B51F3D1639}" name="SCQF Level" dataDxfId="631" dataCellStyle="Normal 2"/>
    <tableColumn id="5" xr3:uid="{BD5AA9A9-C18B-4B17-8A7B-83CF0660D950}" name="2012-13" dataDxfId="630" dataCellStyle="Normal 2"/>
    <tableColumn id="6" xr3:uid="{16F37E26-78BA-48AD-8737-076407644EA1}" name="2013-14" dataDxfId="629" dataCellStyle="Normal 2"/>
    <tableColumn id="7" xr3:uid="{9BA7F702-5A30-4038-B343-C47AE152F9E4}" name="2014-15" dataDxfId="628" dataCellStyle="Normal 2"/>
    <tableColumn id="8" xr3:uid="{C68FD185-1155-4728-A49E-973EDD5B943A}" name="2015-16" dataDxfId="627" dataCellStyle="Normal 2"/>
    <tableColumn id="9" xr3:uid="{DF6D778E-E40B-4A73-A5E3-6BCFCFB3D1A7}" name="2016-17" dataDxfId="626" dataCellStyle="Normal 2"/>
    <tableColumn id="10" xr3:uid="{6F720A76-764E-4ABA-A121-0FCBDBC3E8E3}" name="2017-18" dataDxfId="625" dataCellStyle="Normal 2"/>
    <tableColumn id="11" xr3:uid="{CAED129E-970A-4B08-BC74-8DA5315FF7C8}" name="2018-19" dataDxfId="624" dataCellStyle="Normal 2"/>
    <tableColumn id="12" xr3:uid="{249D12DD-B791-4606-BCD4-601FB9E975DD}" name="2019-20" dataDxfId="623" dataCellStyle="Normal 2"/>
    <tableColumn id="14" xr3:uid="{F605B71F-FB7A-401F-8A34-32220EA45158}" name="2020-21" dataDxfId="622" dataCellStyle="Normal 2"/>
    <tableColumn id="3" xr3:uid="{08169DC7-0686-44CB-B0E1-C7B7FF275F22}" name="2021-22" dataDxfId="621" dataCellStyle="Normal 2"/>
    <tableColumn id="15" xr3:uid="{36DD4344-6D5D-4736-938A-D8A945FAE9DC}" name="2022-23" dataDxfId="620" dataCellStyle="Normal 2"/>
    <tableColumn id="16" xr3:uid="{8901DE6C-146C-4D08-AE32-CF98C441DCE6}" name="2023-24" dataDxfId="619" dataCellStyle="Normal 2"/>
    <tableColumn id="2" xr3:uid="{EDA86038-D3DD-486F-95EF-D33A5A6D4A08}" name="2024-25" dataDxfId="618" dataCellStyle="Normal 2"/>
  </tableColumns>
  <tableStyleInfo showFirstColumn="0" showLastColumn="0" showRowStripes="1" showColumnStripes="0"/>
  <extLst>
    <ext xmlns:x14="http://schemas.microsoft.com/office/spreadsheetml/2009/9/main" uri="{504A1905-F514-4f6f-8877-14C23A59335A}">
      <x14:table altText="Table 7" altTextSummary="Leaver attainment in literacy and numeracy by SCQF Level, percentage of leavers, 2012/13 to 2020/21"/>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BFA303-7A15-4200-B839-EB2D9B000128}" name="Table_C1.1a_Number_of_school_leavers_by_stage_of_leaving" displayName="Table_C1.1a_Number_of_school_leavers_by_stage_of_leaving" ref="A7:G23" totalsRowShown="0" headerRowDxfId="617" dataDxfId="615" headerRowBorderDxfId="616" dataCellStyle="Comma">
  <tableColumns count="7">
    <tableColumn id="1" xr3:uid="{08210270-C775-4D18-B3F0-0C027DCE6D4E}" name="Year" dataDxfId="614" dataCellStyle="Normal 2"/>
    <tableColumn id="2" xr3:uid="{8E522A92-6874-4D71-93A3-C50E8494AE43}" name="S3" dataDxfId="613" dataCellStyle="Comma"/>
    <tableColumn id="3" xr3:uid="{83AD502F-A5EA-4BAB-A105-E169B58AFEDB}" name="S4" dataDxfId="612" dataCellStyle="Comma"/>
    <tableColumn id="4" xr3:uid="{B39B93D3-C3A1-4FE9-9F14-679516BCE2D3}" name="S5" dataDxfId="611" dataCellStyle="Comma"/>
    <tableColumn id="5" xr3:uid="{DEF2E24C-8488-4994-B2E2-C11C215EF2B9}" name="S6" dataDxfId="610" dataCellStyle="Comma"/>
    <tableColumn id="6" xr3:uid="{6BDB1177-D98A-40C6-8E69-9369216EE5DF}" name="Other" dataDxfId="609" dataCellStyle="Comma"/>
    <tableColumn id="7" xr3:uid="{E1EF33F4-6127-48EA-B5AB-1C52D7E543EB}" name="All leavers" dataDxfId="608" dataCellStyle="Comma"/>
  </tableColumns>
  <tableStyleInfo showFirstColumn="0" showLastColumn="0" showRowStripes="1" showColumnStripes="0"/>
  <extLst>
    <ext xmlns:x14="http://schemas.microsoft.com/office/spreadsheetml/2009/9/main" uri="{504A1905-F514-4f6f-8877-14C23A59335A}">
      <x14:table altText="Table C1.1a" altTextSummary="Number of initial school leavers by stage of leaving, 2009/10 to 2020/2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204F050-F942-4027-9BCB-0CB352A44DB1}" name="Table_C1.1b_Percentage_of_school_leavers_by_stage_of_leaving" displayName="Table_C1.1b_Percentage_of_school_leavers_by_stage_of_leaving" ref="I7:N23" totalsRowShown="0" headerRowDxfId="607" dataDxfId="605" headerRowBorderDxfId="606" dataCellStyle="Comma">
  <tableColumns count="6">
    <tableColumn id="1" xr3:uid="{FD35EE52-CC2F-4F2D-9FD9-B6119C0F1E94}" name="Year" dataDxfId="604" dataCellStyle="Normal 2"/>
    <tableColumn id="2" xr3:uid="{99EBD5F3-5CF8-46EC-B89F-476EB782A915}" name="S3" dataDxfId="603" dataCellStyle="Comma"/>
    <tableColumn id="3" xr3:uid="{EF98D698-0454-4BC4-A19B-9E9D8C07B686}" name="S4" dataDxfId="602" dataCellStyle="Comma"/>
    <tableColumn id="4" xr3:uid="{C7C7D7A2-9F64-4BE9-A2CA-AAF0FFB26A15}" name="S5" dataDxfId="601" dataCellStyle="Comma"/>
    <tableColumn id="5" xr3:uid="{99C75D7C-9D80-42F7-B102-F93496D30031}" name="S6" dataDxfId="600" dataCellStyle="Comma"/>
    <tableColumn id="6" xr3:uid="{A2376BF3-B190-4F5A-9220-2B652EF169E6}" name="Other" dataDxfId="599" dataCellStyle="Comma"/>
  </tableColumns>
  <tableStyleInfo showFirstColumn="0" showLastColumn="0" showRowStripes="1" showColumnStripes="0"/>
  <extLst>
    <ext xmlns:x14="http://schemas.microsoft.com/office/spreadsheetml/2009/9/main" uri="{504A1905-F514-4f6f-8877-14C23A59335A}">
      <x14:table altText="Table C1.1b" altTextSummary="Percentage of initial school leavers by stage of leaving, 2009/10 to 2020/21"/>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C697B29-11F3-4FC2-9FC0-5C2EE8223B1D}" name="Table_C1.1c_Percentage_of_mainstream_secondary_school_cohort_who_left_school_by_stage_of_leaving" displayName="Table_C1.1c_Percentage_of_mainstream_secondary_school_cohort_who_left_school_by_stage_of_leaving" ref="P7:T23" totalsRowShown="0" headerRowDxfId="598" dataDxfId="596" headerRowBorderDxfId="597" dataCellStyle="Comma">
  <tableColumns count="5">
    <tableColumn id="1" xr3:uid="{72EFA99F-3A2B-48B3-A965-D3B5E475E740}" name="Year" dataDxfId="595" dataCellStyle="Normal 2"/>
    <tableColumn id="2" xr3:uid="{6770A133-89D2-47CE-B8F3-AD3321B6E358}" name="S3" dataDxfId="594" dataCellStyle="Comma"/>
    <tableColumn id="3" xr3:uid="{B2C2F196-9D5D-4C82-91A0-5F0BE8FD9811}" name="S4" dataDxfId="593" dataCellStyle="Comma"/>
    <tableColumn id="4" xr3:uid="{C20A8920-3799-412A-9C99-F1FAD2A5127A}" name="S5" dataDxfId="592" dataCellStyle="Comma"/>
    <tableColumn id="5" xr3:uid="{EC778731-93AD-4170-B07E-AF5C3907159A}" name="S6" dataDxfId="591" dataCellStyle="Comma"/>
  </tableColumns>
  <tableStyleInfo showFirstColumn="0" showLastColumn="0" showRowStripes="1" showColumnStripes="0"/>
  <extLst>
    <ext xmlns:x14="http://schemas.microsoft.com/office/spreadsheetml/2009/9/main" uri="{504A1905-F514-4f6f-8877-14C23A59335A}">
      <x14:table altText="Table C1.1b" altTextSummary="Percentage of initial school leavers by stage of leaving, 2009/10 to 2020/21"/>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1703EA7-055C-43EC-A359-B2345C0E71CD}" name="Table_C1.1d_Cohort_size" displayName="Table_C1.1d_Cohort_size" ref="V7:Z24" totalsRowShown="0" headerRowDxfId="590" dataDxfId="588" headerRowBorderDxfId="589" dataCellStyle="Comma">
  <tableColumns count="5">
    <tableColumn id="1" xr3:uid="{BFB930B1-ADF0-4BEA-B1B2-C61DB0777039}" name="Year" dataDxfId="587" dataCellStyle="Normal 2"/>
    <tableColumn id="2" xr3:uid="{F94AD21A-0B36-4846-922E-69F4E0EC9616}" name="S3" dataDxfId="586" dataCellStyle="Comma"/>
    <tableColumn id="3" xr3:uid="{7E522BAC-D47D-4333-AF2C-38022707FFA8}" name="S4" dataDxfId="585" dataCellStyle="Comma"/>
    <tableColumn id="4" xr3:uid="{5B40738B-1E5D-4F2F-9A4F-7AF70F036D84}" name="S5" dataDxfId="584" dataCellStyle="Comma"/>
    <tableColumn id="5" xr3:uid="{3DF7F85B-FF89-4927-8B01-D44EEC35CDAD}" name="S6" dataDxfId="583" dataCellStyle="Comma"/>
  </tableColumns>
  <tableStyleInfo showFirstColumn="0" showLastColumn="0" showRowStripes="1" showColumnStripes="0"/>
  <extLst>
    <ext xmlns:x14="http://schemas.microsoft.com/office/spreadsheetml/2009/9/main" uri="{504A1905-F514-4f6f-8877-14C23A59335A}">
      <x14:table altText="Table C1.1b" altTextSummary="Percentage of initial school leavers by stage of leaving, 2009/10 to 2020/21"/>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AD4B9C58-C6A9-4B9C-B660-051A4AA911BA}" name="Table_C1.2_Percentage_of_leavers_in_positive_destinations_by_stage" displayName="Table_C1.2_Percentage_of_leavers_in_positive_destinations_by_stage" ref="A7:N55" totalsRowShown="0" headerRowDxfId="582" dataDxfId="580" headerRowBorderDxfId="581" dataCellStyle="Comma">
  <tableColumns count="14">
    <tableColumn id="1" xr3:uid="{7134829E-B818-4859-896D-7485FB15F98B}" name="Year" dataDxfId="579" dataCellStyle="Normal 2"/>
    <tableColumn id="3" xr3:uid="{AE78272F-A4B6-4510-9189-A04A6F7357F7}" name="Stage" dataDxfId="578" dataCellStyle="Comma"/>
    <tableColumn id="4" xr3:uid="{0DC383B0-CBC2-4A2C-B053-DEE778A29445}" name="Number of Leavers" dataDxfId="577" dataCellStyle="Comma"/>
    <tableColumn id="5" xr3:uid="{B7D35898-AA55-4B24-A85E-F70A914A1DD6}" name="Positive Destination" dataDxfId="576" dataCellStyle="Comma"/>
    <tableColumn id="7" xr3:uid="{90602332-982A-4FC3-ADAA-1AE643804618}" name="Higher_x000a_ Education" dataDxfId="575" dataCellStyle="Comma"/>
    <tableColumn id="2" xr3:uid="{F5242C6B-9665-49AE-AFB4-3960DD3DD639}" name="Further Education" dataDxfId="574" dataCellStyle="Comma"/>
    <tableColumn id="6" xr3:uid="{90202E22-48F4-416A-9124-67C15585F3C9}" name="Training" dataDxfId="573" dataCellStyle="Comma"/>
    <tableColumn id="8" xr3:uid="{79AF47DC-1CE1-4A9B-9C23-7B2710DAD30C}" name="Employment" dataDxfId="572" dataCellStyle="Comma"/>
    <tableColumn id="9" xr3:uid="{B222C777-2E4A-4A48-9515-AFFA46CEB6B3}" name="Voluntary Work" dataDxfId="571" dataCellStyle="Comma"/>
    <tableColumn id="10" xr3:uid="{A6C1870D-FE25-48EC-93B5-DD5E9202AE26}" name="Activity Agreement_x000a_[note 2] [note 3]" dataDxfId="570" dataCellStyle="Comma"/>
    <tableColumn id="11" xr3:uid="{B50533FA-9460-4D73-A8D0-4F43332B4589}" name="Personal Skills Development" dataDxfId="569" dataCellStyle="Comma"/>
    <tableColumn id="12" xr3:uid="{93C6A3ED-A14E-4982-AE2C-FF8E14D1B5CD}" name="Unemployed _x000a_Seeking" dataDxfId="568" dataCellStyle="Comma"/>
    <tableColumn id="13" xr3:uid="{AF484959-8B39-4BB6-9CEA-950939FC03D3}" name="Unemployed_x000a_ Not Seeking" dataDxfId="567" dataCellStyle="Comma"/>
    <tableColumn id="14" xr3:uid="{D5F4D753-80CF-4EF8-A05D-E12F38A6CDF3}" name="Unknown_x000a_[note 4]" dataDxfId="566" dataCellStyle="Comma"/>
  </tableColumns>
  <tableStyleInfo showFirstColumn="0" showLastColumn="0" showRowStripes="1" showColumnStripes="0"/>
  <extLst>
    <ext xmlns:x14="http://schemas.microsoft.com/office/spreadsheetml/2009/9/main" uri="{504A1905-F514-4f6f-8877-14C23A59335A}">
      <x14:table altText="Table C1.1a" altTextSummary="Number of initial school leavers by stage of leaving, 2009/10 to 2020/21"/>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7682523-831D-4552-96E7-593B1C222109}" name="Table_C1.2b_Number_of_leavers_in_each_initial_destination_by_stage" displayName="Table_C1.2b_Number_of_leavers_in_each_initial_destination_by_stage" ref="P7:AC55" totalsRowShown="0" headerRowDxfId="565" dataDxfId="564" dataCellStyle="Comma">
  <autoFilter ref="P7:AC55" xr:uid="{67682523-831D-4552-96E7-593B1C2221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D2BF86F0-5517-4B84-9188-6F970B80B643}" name="Year"/>
    <tableColumn id="2" xr3:uid="{85F70171-01E0-463F-90E7-AE4D1E00EDFF}" name="Stage" dataDxfId="563"/>
    <tableColumn id="3" xr3:uid="{AABA7586-1BF4-4A08-9D00-E426465AEA88}" name="Number of Leavers" dataDxfId="562" dataCellStyle="Comma"/>
    <tableColumn id="4" xr3:uid="{F9C59CD4-AFE3-4559-87B5-E2C4A6939DD5}" name="Positive Destination" dataDxfId="561" dataCellStyle="Comma"/>
    <tableColumn id="5" xr3:uid="{F7B75A10-27BC-4FD8-BC70-3219748C51A5}" name="Higher_x000a_ Education" dataDxfId="560" dataCellStyle="Comma"/>
    <tableColumn id="6" xr3:uid="{3C616548-DBA1-4006-AE57-71F77D15C145}" name="Further Education" dataDxfId="559" dataCellStyle="Comma"/>
    <tableColumn id="7" xr3:uid="{FC28D42B-5113-44EE-A8D2-F0D37C11A375}" name="Training" dataDxfId="558" dataCellStyle="Comma"/>
    <tableColumn id="8" xr3:uid="{420839DE-39E7-41FC-964B-43FEDFC24E9A}" name="Employment" dataDxfId="557" dataCellStyle="Comma"/>
    <tableColumn id="9" xr3:uid="{F6C838D3-397A-4A57-B1A5-8682E1BC28FB}" name="Voluntary Work" dataDxfId="556" dataCellStyle="Comma"/>
    <tableColumn id="10" xr3:uid="{31088EC9-AAF4-4E3F-AE69-2FE51AFAF74B}" name="Activity Agreement_x000a_[note 2] [note 3]" dataDxfId="555" dataCellStyle="Comma"/>
    <tableColumn id="11" xr3:uid="{5C0524FC-FF09-4117-B0D7-D45C61195C44}" name="Personal Skills Development" dataDxfId="554" dataCellStyle="Comma"/>
    <tableColumn id="12" xr3:uid="{7AED0C18-38EB-460C-8BC1-EFAFF3E4B3CC}" name="Unemployed _x000a_Seeking" dataDxfId="553" dataCellStyle="Comma"/>
    <tableColumn id="13" xr3:uid="{29E45DED-51E6-4EC5-9D49-2F6A67D9EE04}" name="Unemployed_x000a_ Not Seeking" dataDxfId="552" dataCellStyle="Comma"/>
    <tableColumn id="14" xr3:uid="{78C6BCCA-82B7-4356-BD37-86BDA5A88C12}" name="Unknown_x000a_[note 4]" dataDxfId="551" dataCellStyle="Comma"/>
  </tableColumns>
  <tableStyleInfo name="Table Style 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ACA0B72-C866-4FAC-AFC7-B9521ABFB96C}" name="Table_C1.3a_Percentage_of_S5_leavers_who_did_not_complete_S5_in_positive_destinations" displayName="Table_C1.3a_Percentage_of_S5_leavers_who_did_not_complete_S5_in_positive_destinations" ref="A7:D23" totalsRowShown="0" headerRowDxfId="550" dataDxfId="548" headerRowBorderDxfId="549" dataCellStyle="Comma">
  <tableColumns count="4">
    <tableColumn id="1" xr3:uid="{40A60123-9A04-47FD-B5B9-10D4E1CD9809}" name="Year" dataDxfId="547" dataCellStyle="Normal 2"/>
    <tableColumn id="3" xr3:uid="{66BCAC75-9B24-4747-AD78-CF13F77A7147}" name="Number of S5 leavers who did not complete S5 " dataDxfId="546" dataCellStyle="Comma"/>
    <tableColumn id="4" xr3:uid="{858E6CA9-3F20-4C03-8C49-B2204DBB6396}" name="Percentage of all S5 leavers" dataDxfId="545" dataCellStyle="Per cent"/>
    <tableColumn id="5" xr3:uid="{1B79F5DF-E8AD-4E29-B094-DE5AEDA0F0A1}" name="Percentage in a positive destination" dataDxfId="544" dataCellStyle="Per cent"/>
  </tableColumns>
  <tableStyleInfo showFirstColumn="0" showLastColumn="0" showRowStripes="1" showColumnStripes="0"/>
  <extLst>
    <ext xmlns:x14="http://schemas.microsoft.com/office/spreadsheetml/2009/9/main" uri="{504A1905-F514-4f6f-8877-14C23A59335A}">
      <x14:table altText="Table C1.1a" altTextSummary="Number of initial school leavers by stage of leaving, 2009/10 to 2020/21"/>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CD7B95-E59C-4F28-9B95-A06B680F171A}" name="Table_C1.3b_Percentage_of_S5_leavers_who_completed_S5_in_positive_destinations" displayName="Table_C1.3b_Percentage_of_S5_leavers_who_completed_S5_in_positive_destinations" ref="F7:I23" totalsRowShown="0" headerRowDxfId="543" dataDxfId="541" headerRowBorderDxfId="542" dataCellStyle="Comma">
  <tableColumns count="4">
    <tableColumn id="1" xr3:uid="{DD98B1F9-0783-4162-B477-905B36970280}" name="Year" dataDxfId="540" dataCellStyle="Normal 2"/>
    <tableColumn id="3" xr3:uid="{664699F5-0303-4E7B-998A-4C11334A3ECE}" name="Number of S5 leavers who completed S5 " dataDxfId="539" dataCellStyle="Comma"/>
    <tableColumn id="4" xr3:uid="{349783B0-FDD2-44DD-B423-3A40A7AAB9FA}" name="Percentage of all S5 leavers" dataDxfId="538" dataCellStyle="Per cent"/>
    <tableColumn id="5" xr3:uid="{14419484-E856-450F-BBB1-8300FA6FF363}" name="Percentage in a positive destination" dataDxfId="537" dataCellStyle="Per cent"/>
  </tableColumns>
  <tableStyleInfo showFirstColumn="0" showLastColumn="0" showRowStripes="1" showColumnStripes="0"/>
  <extLst>
    <ext xmlns:x14="http://schemas.microsoft.com/office/spreadsheetml/2009/9/main" uri="{504A1905-F514-4f6f-8877-14C23A59335A}">
      <x14:table altText="Table C1.1a" altTextSummary="Number of initial school leavers by stage of leaving, 2009/10 to 2020/21"/>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46D9D3-93C8-434F-92D7-79754D2B366E}" name="Table_L1.1_Percentage_of_school_leavers_from_publicly_funded_schools_by_initial_destination_category" displayName="Table_L1.1_Percentage_of_school_leavers_from_publicly_funded_schools_by_initial_destination_category" ref="A6:M39" totalsRowShown="0" headerRowDxfId="382" dataDxfId="380" headerRowBorderDxfId="381" headerRowCellStyle="Normal_1) Ste's Blank Sheet-Workbook1" dataCellStyle="Normal 2">
  <tableColumns count="13">
    <tableColumn id="1" xr3:uid="{5CB378B8-5CEB-4E51-A8BC-C17FB7EDD151}" name="Year _x000a_[note 19][note 20]" dataDxfId="379" dataCellStyle="Normal_1) Ste's Blank Sheet-Workbook1"/>
    <tableColumn id="2" xr3:uid="{33A504C6-B1C2-4AA0-AB74-91667B40A999}" name="Number of Leavers" dataDxfId="378" dataCellStyle="Normal 2"/>
    <tableColumn id="3" xr3:uid="{2F91D0B5-203B-4291-BE10-81E7ED7E7605}" name="Higher _x000a_Education" dataDxfId="377" dataCellStyle="Normal 2"/>
    <tableColumn id="4" xr3:uid="{D701082B-79D1-4FDD-AC54-96C250073CB9}" name="Further Education" dataDxfId="376" dataCellStyle="Normal 2"/>
    <tableColumn id="5" xr3:uid="{8391CCA2-8205-4701-B69B-B3A9F05EDCD3}" name="Training" dataDxfId="375" dataCellStyle="Normal 2"/>
    <tableColumn id="6" xr3:uid="{21709A5B-3515-4EA0-AC85-3DDECC7BD8D7}" name="Employment" dataDxfId="374" dataCellStyle="Normal 2"/>
    <tableColumn id="7" xr3:uid="{28CE689E-F9CB-4670-948C-A430DD7FE977}" name="Voluntary Work_x000a_ [note 18]" dataDxfId="373" dataCellStyle="Normal 2"/>
    <tableColumn id="8" xr3:uid="{99A2B6F4-4E76-495B-870A-6D7403B99B56}" name="Activity Agreement_x000a_[note 2][note 3]" dataDxfId="372" dataCellStyle="Normal 2"/>
    <tableColumn id="9" xr3:uid="{F2339D0B-2F9F-4A8D-ADD5-52C168CE26E0}" name="Personal Skills Development [note 13]" dataDxfId="371" dataCellStyle="Normal 2"/>
    <tableColumn id="10" xr3:uid="{96A39F6B-5A6E-49E1-AC39-46196BBA3FFC}" name="Unemployed Seeking" dataDxfId="370" dataCellStyle="Normal 2"/>
    <tableColumn id="11" xr3:uid="{AB1CA19A-5045-4E58-A219-C9BBA5A497C4}" name="Unemployed Not Seeking" dataDxfId="369" dataCellStyle="Normal 2"/>
    <tableColumn id="12" xr3:uid="{BF22D2F0-D6B2-4BB4-AB25-7D8F26CE4FF7}" name="Other Known Destinations" dataDxfId="368" dataCellStyle="Normal 2"/>
    <tableColumn id="13" xr3:uid="{F9B3B212-9F75-43A1-BE5C-27A4BEF17807}" name="Unknown_x000a_[note 4]" dataDxfId="367" dataCellStyle="Normal 2"/>
  </tableColumns>
  <tableStyleInfo showFirstColumn="0" showLastColumn="0" showRowStripes="1" showColumnStripes="0"/>
  <extLst>
    <ext xmlns:x14="http://schemas.microsoft.com/office/spreadsheetml/2009/9/main" uri="{504A1905-F514-4f6f-8877-14C23A59335A}">
      <x14:table altText="Table L1.1" altTextSummary="Percentage of school leavers from publicly funded schools in Scotland by initial destination category, 1992/93 to 2020/21"/>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003121B-71FC-4082-B458-CFE86FAAD871}" name="Table_L1.2_Percentage_of_school_leavers_from_publicly_funded_secondary_schools_by_initial_destination_category_and_sex" displayName="Table_L1.2_Percentage_of_school_leavers_from_publicly_funded_secondary_schools_by_initial_destination_category_and_sex" ref="A6:E214" totalsRowShown="0" headerRowDxfId="366" dataDxfId="364" headerRowBorderDxfId="365" headerRowCellStyle="Normal_1) Ste's Blank Sheet-Workbook1" dataCellStyle="% 2">
  <autoFilter ref="A6:E214" xr:uid="{F003121B-71FC-4082-B458-CFE86FAAD871}">
    <filterColumn colId="0" hiddenButton="1"/>
    <filterColumn colId="1" hiddenButton="1"/>
    <filterColumn colId="2" hiddenButton="1"/>
    <filterColumn colId="3" hiddenButton="1"/>
    <filterColumn colId="4" hiddenButton="1"/>
  </autoFilter>
  <tableColumns count="5">
    <tableColumn id="1" xr3:uid="{FEFAB1EA-9BDB-4F34-A878-03588EF446C4}" name="Year" dataDxfId="363" dataCellStyle="Normal 2"/>
    <tableColumn id="2" xr3:uid="{5DCE9239-3E3B-4768-9593-8A8AC34627C7}" name="Initial Destination" dataDxfId="362" dataCellStyle="Normal 2"/>
    <tableColumn id="3" xr3:uid="{5DECA664-68B6-4F7E-A6C9-780A0AE186FF}" name="Male" dataDxfId="361" dataCellStyle="% 2"/>
    <tableColumn id="4" xr3:uid="{C352BC00-5A00-4C23-A92A-970A3B3ADA01}" name="Female" dataDxfId="360" dataCellStyle="% 2"/>
    <tableColumn id="5" xr3:uid="{196B1B55-3997-41F9-B2DC-EF2A44D5223C}" name="Total" dataDxfId="359" dataCellStyle="% 2"/>
  </tableColumns>
  <tableStyleInfo showFirstColumn="0" showLastColumn="0" showRowStripes="1" showColumnStripes="0"/>
  <extLst>
    <ext xmlns:x14="http://schemas.microsoft.com/office/spreadsheetml/2009/9/main" uri="{504A1905-F514-4f6f-8877-14C23A59335A}">
      <x14:table altText="Table L1.2" altTextSummary="Percentage of school leavers by initial destination category and sex, 2009/10 to 2020/21"/>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A869F10-DF58-4A72-B6D1-94A4E2E3CF5B}" name="Table_L1.3_Percentage_of_school_leavers_from_publicly_funded_secondary_schools_by_initial_destination_category_and_6_fold_urban_rural_classification_of_school" displayName="Table_L1.3_Percentage_of_school_leavers_from_publicly_funded_secondary_schools_by_initial_destination_category_and_6_fold_urban_rural_classification_of_school" ref="A6:I214" totalsRowShown="0" headerRowDxfId="358" dataDxfId="356" headerRowBorderDxfId="357" headerRowCellStyle="Normal 2">
  <autoFilter ref="A6:I214" xr:uid="{8A869F10-DF58-4A72-B6D1-94A4E2E3CF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342C00E-62B3-40B2-A5BF-AA1EA0E8DC15}" name="Year" dataDxfId="355" dataCellStyle="Normal 2"/>
    <tableColumn id="2" xr3:uid="{303064EA-B94E-44D3-BC55-B8A81AB75000}" name="Initial Destination" dataDxfId="354"/>
    <tableColumn id="3" xr3:uid="{EAFCDA9C-FE15-46A8-ABB5-4FF61E96B618}" name="Large Urban Areas" dataDxfId="353"/>
    <tableColumn id="4" xr3:uid="{DDE1BC67-A727-4614-A5CE-362A06803463}" name="Other Urban Areas" dataDxfId="352"/>
    <tableColumn id="5" xr3:uid="{F83F89DE-08BE-4A32-9E4E-F2F87BAC8C20}" name="Accessible Small Towns" dataDxfId="351"/>
    <tableColumn id="6" xr3:uid="{F4BB2BEC-E8DA-4D1B-A8A9-AFDEFB05A04D}" name="Remote Small Towns" dataDxfId="350"/>
    <tableColumn id="7" xr3:uid="{90CB56D7-A17E-410D-9154-0F378373C027}" name="Accessible _x000a_Rural" dataDxfId="349"/>
    <tableColumn id="8" xr3:uid="{26B622A8-A3A4-40F6-B949-4695F1609F0D}" name="Remote _x000a_Rural" dataDxfId="348"/>
    <tableColumn id="9" xr3:uid="{AA675A5F-E9FF-425C-86C1-22B0A94CD57E}" name="Total" dataDxfId="347"/>
  </tableColumns>
  <tableStyleInfo showFirstColumn="0" showLastColumn="0" showRowStripes="1" showColumnStripes="0"/>
  <extLst>
    <ext xmlns:x14="http://schemas.microsoft.com/office/spreadsheetml/2009/9/main" uri="{504A1905-F514-4f6f-8877-14C23A59335A}">
      <x14:table altText="Table L1.3" altTextSummary="Percentage of school leavers by initial destination category and 6-fold Urban Rural classification of school, 2009/10 to 2020/21"/>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5D1465A-6241-433F-B5D7-50EAE4EFC312}" name="Table_L1.4_Percentage_of_school_leavers_from_publicly_funded_secondary_schools_by_initial_destination_category_and_ethnic_background" displayName="Table_L1.4_Percentage_of_school_leavers_from_publicly_funded_secondary_schools_by_initial_destination_category_and_ethnic_background" ref="A6:M214" totalsRowShown="0" headerRowDxfId="346" dataDxfId="344" headerRowBorderDxfId="345" headerRowCellStyle="Normal 2">
  <autoFilter ref="A6:M214" xr:uid="{55D1465A-6241-433F-B5D7-50EAE4EFC3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387D062-2CA6-4EB5-A190-16A69BE77479}" name="Year" dataDxfId="343" dataCellStyle="Normal 2"/>
    <tableColumn id="2" xr3:uid="{B00B9D73-72D5-4FC8-8AE2-5F4EC83D692C}" name="Initial Destination" dataDxfId="342" dataCellStyle="Normal 2"/>
    <tableColumn id="3" xr3:uid="{E685E3A3-8AA3-4485-B4BB-1739382A5DB2}" name="White - Scottish" dataDxfId="341"/>
    <tableColumn id="4" xr3:uid="{25011CF2-4076-4F0F-B8C4-9C9166EA59B6}" name="White - _x000a_non-Scottish" dataDxfId="340"/>
    <tableColumn id="5" xr3:uid="{6503E538-51B6-4327-B56F-30CC2AFFC87D}" name="Mixed or multiple ethnic groups" dataDxfId="339"/>
    <tableColumn id="6" xr3:uid="{14DCB410-9750-4478-8CB8-0A6A09A1788E}" name="Asian - Chinese" dataDxfId="338"/>
    <tableColumn id="7" xr3:uid="{2ECD0BCF-049D-4669-8A00-263FFF131C9E}" name="Asian - Indian" dataDxfId="337"/>
    <tableColumn id="8" xr3:uid="{EB6D0484-4534-4EC5-B864-EFB6027E5118}" name="Asian - Pakistani" dataDxfId="336"/>
    <tableColumn id="9" xr3:uid="{F8DAB309-0BC0-465B-A8AE-AE37BD7C26B3}" name="Asian - Other" dataDxfId="335"/>
    <tableColumn id="10" xr3:uid="{4B04DB73-DFC1-4552-B57D-7A632ADF1E4B}" name="African/ Black/ Caribbean [note 8]" dataDxfId="334"/>
    <tableColumn id="11" xr3:uid="{9598F2B8-B2DA-4B62-AB17-E80C43CBA3B7}" name="All other categories [note 9]" dataDxfId="333"/>
    <tableColumn id="12" xr3:uid="{70158E97-CB3A-49B7-8E15-202343573676}" name="Not Disclosed/ Not known" dataDxfId="332"/>
    <tableColumn id="13" xr3:uid="{39FE7221-7D94-4FC0-A2FC-91435FCCD87A}" name="Total" dataDxfId="331"/>
  </tableColumns>
  <tableStyleInfo showFirstColumn="0" showLastColumn="0" showRowStripes="1" showColumnStripes="0"/>
  <extLst>
    <ext xmlns:x14="http://schemas.microsoft.com/office/spreadsheetml/2009/9/main" uri="{504A1905-F514-4f6f-8877-14C23A59335A}">
      <x14:table altText="Table L1.4" altTextSummary="Percentage of school leavers by initial destination category and ethnic background, 2009/10 to 2020/21"/>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8D767A8-A062-428D-B185-F933EF079A4C}" name="Table_L1.5_Percentage_of_school_leavers_from_publicly_funded_secondary_schools_by_initial_destination_category_and_national_identity" displayName="Table_L1.5_Percentage_of_school_leavers_from_publicly_funded_secondary_schools_by_initial_destination_category_and_national_identity" ref="A6:J214" totalsRowShown="0" headerRowDxfId="330" dataDxfId="328" headerRowBorderDxfId="329" headerRowCellStyle="Normal 2">
  <autoFilter ref="A6:J214" xr:uid="{E8D767A8-A062-428D-B185-F933EF079A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5ADDAD6-6FBF-438D-8754-23C2AA6F5D01}" name="Year" dataDxfId="327" dataCellStyle="Normal 2"/>
    <tableColumn id="2" xr3:uid="{86DEE055-437D-4364-8E9A-84168AFBF865}" name="Initial Destination " dataDxfId="326" dataCellStyle="Normal 2"/>
    <tableColumn id="3" xr3:uid="{8DC202C9-D092-4548-B714-94DB2F729481}" name="Scottish" dataDxfId="325" dataCellStyle="Normal 2"/>
    <tableColumn id="4" xr3:uid="{7EFDC285-4B62-43EA-AA02-1D26E8F8C57F}" name="English" dataDxfId="324" dataCellStyle="Normal 2"/>
    <tableColumn id="5" xr3:uid="{535582D3-0DD1-4B3F-97C9-3969DAB6BBC5}" name="British" dataDxfId="323" dataCellStyle="Normal 2"/>
    <tableColumn id="6" xr3:uid="{B324916C-B719-4F5C-9B30-35D0FA26D1D1}" name="Northern Irish" dataDxfId="322" dataCellStyle="Normal 2"/>
    <tableColumn id="7" xr3:uid="{5D719350-2529-41C7-8DFB-655A49D78190}" name="Welsh" dataDxfId="321"/>
    <tableColumn id="8" xr3:uid="{A847DBE7-68C5-403F-A082-E1000FB36647}" name="Other" dataDxfId="320" dataCellStyle="Normal 2"/>
    <tableColumn id="9" xr3:uid="{53FDCA0B-D2C5-4749-A5D8-105A5B24E8B4}" name="Not known or disclosed" dataDxfId="319"/>
    <tableColumn id="10" xr3:uid="{0AC38179-69E9-4369-8D99-B56A5001AF94}" name="Total" dataDxfId="318" dataCellStyle="Normal 2"/>
  </tableColumns>
  <tableStyleInfo showFirstColumn="0" showLastColumn="0" showRowStripes="1" showColumnStripes="0"/>
  <extLst>
    <ext xmlns:x14="http://schemas.microsoft.com/office/spreadsheetml/2009/9/main" uri="{504A1905-F514-4f6f-8877-14C23A59335A}">
      <x14:table altText="Table L1.5" altTextSummary="Percentage of school leavers by initial destination category and national identity, 2009/10 to 2020/21"/>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C97D19C-1612-4139-8C98-22D4A94D8CF1}" name="Table_L1.6_Percentage_of_school_leavers_from_publicly_funded_secondary_schools_by_initial_destination_category_and_whether_declared_or_assessed_disabled" displayName="Table_L1.6_Percentage_of_school_leavers_from_publicly_funded_secondary_schools_by_initial_destination_category_and_whether_declared_or_assessed_disabled" ref="A6:E162" totalsRowShown="0" dataDxfId="316" headerRowBorderDxfId="317" dataCellStyle="Normal 2">
  <autoFilter ref="A6:E162" xr:uid="{CC97D19C-1612-4139-8C98-22D4A94D8CF1}">
    <filterColumn colId="0" hiddenButton="1"/>
    <filterColumn colId="1" hiddenButton="1"/>
    <filterColumn colId="2" hiddenButton="1"/>
    <filterColumn colId="3" hiddenButton="1"/>
    <filterColumn colId="4" hiddenButton="1"/>
  </autoFilter>
  <tableColumns count="5">
    <tableColumn id="1" xr3:uid="{B47DCCBF-597C-4958-A489-BF6BA7E37FCC}" name="Year" dataDxfId="315" dataCellStyle="Normal 2"/>
    <tableColumn id="2" xr3:uid="{EDC0A111-4245-4137-8D21-E271325BEBFB}" name="_x000a_Initial Destination" dataDxfId="314" dataCellStyle="Normal 2"/>
    <tableColumn id="3" xr3:uid="{1A71EA15-D8C7-4868-9911-54A23F83D2B6}" name="Declared or _x000a_Assessed Disabled" dataDxfId="313" dataCellStyle="Normal 2"/>
    <tableColumn id="4" xr3:uid="{7BD615A9-CCB5-4C63-9E5E-DD267DEC7F94}" name="Not Declared or_x000a_ Assessed Disabled" dataDxfId="312" dataCellStyle="Normal 2"/>
    <tableColumn id="5" xr3:uid="{294442FF-F7CF-4CE4-9F63-34174398EB5B}" name="Total" dataDxfId="311" dataCellStyle="Normal 2"/>
  </tableColumns>
  <tableStyleInfo showFirstColumn="0" showLastColumn="0" showRowStripes="1" showColumnStripes="0"/>
  <extLst>
    <ext xmlns:x14="http://schemas.microsoft.com/office/spreadsheetml/2009/9/main" uri="{504A1905-F514-4f6f-8877-14C23A59335A}">
      <x14:table altText="Table L1.6" altTextSummary="Percentage of school leavers by initial destination category and whether declared or assessed disabled, 2009/10, 2014/15 to 2020/21"/>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1813C18-0628-45C4-80A8-9C3D29A14086}" name="Table_L2.1_Percentage_of_school_leavers_by_initial_destination_category_and_local_authority" displayName="Table_L2.1_Percentage_of_school_leavers_by_initial_destination_category_and_local_authority" ref="A6:O534" totalsRowShown="0" headerRowDxfId="310" dataDxfId="308" headerRowBorderDxfId="309" headerRowCellStyle="% 2">
  <autoFilter ref="A6:O534" xr:uid="{91813C18-0628-45C4-80A8-9C3D29A140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5E2D1F7-2879-4339-89B7-75C19A4EC17E}" name="Year " dataDxfId="307"/>
    <tableColumn id="2" xr3:uid="{636D91DA-4E11-4773-BBAF-13C128CD754E}" name="LA code" dataDxfId="306"/>
    <tableColumn id="3" xr3:uid="{5D195333-28CD-44A0-8AF8-64D88E709E63}" name="LA Name" dataDxfId="305"/>
    <tableColumn id="4" xr3:uid="{4E7796B9-9BBB-4DF7-BE2A-3C2264B1027C}" name="Number of leavers" dataDxfId="304"/>
    <tableColumn id="5" xr3:uid="{3DF98185-E6B2-4A1B-8F96-C377F27387F6}" name="Positive Destination" dataDxfId="303"/>
    <tableColumn id="6" xr3:uid="{A3A7915D-5CB8-43CF-8D9D-714CBE15255A}" name="Higher_x000a_ Education" dataDxfId="302"/>
    <tableColumn id="7" xr3:uid="{6355A5B1-939B-4660-8727-459492CAAECA}" name="Further Education" dataDxfId="301"/>
    <tableColumn id="8" xr3:uid="{53152437-B1F9-4C56-90BE-406D9D3B1F58}" name="Training" dataDxfId="300"/>
    <tableColumn id="9" xr3:uid="{1A136ED4-129F-4B77-8D6C-371E1796A273}" name="Employment" dataDxfId="299"/>
    <tableColumn id="10" xr3:uid="{573EBE0B-B6A2-4B47-B79C-E4CC5757BC5E}" name="Voluntary Work" dataDxfId="298"/>
    <tableColumn id="11" xr3:uid="{EABD1317-4A1A-4CF6-AE17-42CD1F871952}" name="Activity Agreement_x000a_[note 2] [note 3]" dataDxfId="297"/>
    <tableColumn id="12" xr3:uid="{1F444CF7-77AC-4965-B3E7-F1D3514FCE46}" name="Personal Skills Development" dataDxfId="296"/>
    <tableColumn id="13" xr3:uid="{6087A4C9-3603-40A8-B556-B102FE9E4869}" name="Unemployed _x000a_Seeking" dataDxfId="295"/>
    <tableColumn id="14" xr3:uid="{A7670B54-2ADD-4CF8-9C83-B13414CFC119}" name="Unemployed_x000a_ Not Seeking" dataDxfId="294"/>
    <tableColumn id="15" xr3:uid="{5DE0FABF-49B7-4F6B-91D3-6C2A61C1A181}" name="Unknown_x000a_[note 4]" dataDxfId="293"/>
  </tableColumns>
  <tableStyleInfo showFirstColumn="0" showLastColumn="0" showRowStripes="1" showColumnStripes="0"/>
  <extLst>
    <ext xmlns:x14="http://schemas.microsoft.com/office/spreadsheetml/2009/9/main" uri="{504A1905-F514-4f6f-8877-14C23A59335A}">
      <x14:table altText="Table L2.1" altTextSummary="Percentage of school leavers by initial destination category and local authority, 2009/10 to 2020/21"/>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57C3DB3-7A10-4610-8C88-6EF5EC205B19}" name="Table_L2.1a_Number_of_school_leavers_by_initial_destination_category_and_local_authority" displayName="Table_L2.1a_Number_of_school_leavers_by_initial_destination_category_and_local_authority" ref="A6:O534" totalsRowShown="0" headerRowDxfId="292" dataDxfId="290" headerRowBorderDxfId="291" headerRowCellStyle="% 2">
  <autoFilter ref="A6:O534" xr:uid="{357C3DB3-7A10-4610-8C88-6EF5EC205B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6B16F49-C05D-47A8-8DEE-51E82DD7446B}" name="Year " dataDxfId="289"/>
    <tableColumn id="2" xr3:uid="{04429D9A-53A3-44A7-ABED-CBDB5F7FE6F4}" name="LA code" dataDxfId="288"/>
    <tableColumn id="3" xr3:uid="{FF6FE99A-1D0C-43C1-94BC-03975FCA3938}" name="LA Name" dataDxfId="287"/>
    <tableColumn id="4" xr3:uid="{11DB9CBB-8D84-4B96-BC2D-DE4F51EAA602}" name="Number of leavers" dataDxfId="286"/>
    <tableColumn id="5" xr3:uid="{C647597A-95C7-422B-A391-271E9795FC4B}" name="Positive Destination" dataDxfId="285"/>
    <tableColumn id="6" xr3:uid="{9A7EBABF-BC03-4F68-8B06-FC5725743421}" name="Higher_x000a_ Education" dataDxfId="284"/>
    <tableColumn id="7" xr3:uid="{08383292-3F05-48E2-8F9D-C11441F02CFF}" name="Further Education" dataDxfId="283"/>
    <tableColumn id="8" xr3:uid="{3993FB61-4D4F-49D9-B11E-90FC08E60256}" name="Training" dataDxfId="282"/>
    <tableColumn id="9" xr3:uid="{21B96E53-3FFC-4655-B206-4474F31D5C6D}" name="Employment" dataDxfId="281"/>
    <tableColumn id="10" xr3:uid="{EB4B0254-4135-44F2-BA9E-9536EA12CD24}" name="Voluntary Work" dataDxfId="280"/>
    <tableColumn id="11" xr3:uid="{CCAC75D1-36A9-44D8-8290-08BAEC3B76DD}" name="Activity Agreement_x000a_[note 2] [note 3]" dataDxfId="279"/>
    <tableColumn id="12" xr3:uid="{6C0B70F7-204C-445A-94AA-231FA69CBA81}" name="Personal Skills Development" dataDxfId="278"/>
    <tableColumn id="13" xr3:uid="{09A3ABC2-6520-43D8-9661-D73837899216}" name="Unemployed _x000a_Seeking" dataDxfId="277"/>
    <tableColumn id="14" xr3:uid="{7198D4A5-9F71-481A-BCC8-D4CB42919458}" name="Unemployed_x000a_ Not Seeking" dataDxfId="276"/>
    <tableColumn id="15" xr3:uid="{D5B5F4AF-059C-4E4B-91E2-A03992FFDE1F}" name="Unknown_x000a_[note 4]" dataDxfId="275"/>
  </tableColumns>
  <tableStyleInfo showFirstColumn="0" showLastColumn="0" showRowStripes="1" showColumnStripes="0"/>
  <extLst>
    <ext xmlns:x14="http://schemas.microsoft.com/office/spreadsheetml/2009/9/main" uri="{504A1905-F514-4f6f-8877-14C23A59335A}">
      <x14:table altText="Table L2.2" altTextSummary="Number of school leavers by initial destination category and local authority, 2009/10 to 2020/21"/>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A5AED47-7B46-429F-9A1B-A28571BD836A}" name="Table_L3.1_Percentage_of_secondary_and_special_school_leavers_by_initial_destination_category_and_reason_for_Additional_Support_Need_and_whether_declared_or_assessed_disabled" displayName="Table_L3.1_Percentage_of_secondary_and_special_school_leavers_by_initial_destination_category_and_reason_for_Additional_Support_Need_and_whether_declared_or_assessed_disabled" ref="A6:N374" totalsRowShown="0" headerRowDxfId="274" dataDxfId="272" headerRowBorderDxfId="273" headerRowCellStyle="% 2">
  <autoFilter ref="A6:N374" xr:uid="{7A5AED47-7B46-429F-9A1B-A28571BD83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8AD34A21-6FE7-454A-84AF-CA85FB6AAA40}" name="Year" dataDxfId="271" dataCellStyle="Normal 2"/>
    <tableColumn id="2" xr3:uid="{D48DC527-3A6B-4A2B-82C4-55DF26194078}" name="_x000a_Reason for Support"/>
    <tableColumn id="3" xr3:uid="{1F93511B-C2CD-48D0-9BE2-C2E66A044DB3}" name="Number of _x000a_Leavers" dataDxfId="270"/>
    <tableColumn id="4" xr3:uid="{9949DF41-72BC-4D03-B96B-7F0297707428}" name="Positive Destinations" dataDxfId="269"/>
    <tableColumn id="5" xr3:uid="{3D67F303-9AE4-4885-AAA5-DE7A6AE5DB85}" name="Higher_x000a_ Education" dataDxfId="268"/>
    <tableColumn id="6" xr3:uid="{0D0E0622-B2FD-4884-85AE-D0A4DB7BF2F0}" name="Further Education" dataDxfId="267"/>
    <tableColumn id="7" xr3:uid="{37B2BB4A-6475-4AF1-A31F-7A5608E9DEBA}" name="Training" dataDxfId="266"/>
    <tableColumn id="8" xr3:uid="{55C9CC8C-1930-4C0C-82F5-D0107ABFDC2B}" name="Employment" dataDxfId="265"/>
    <tableColumn id="9" xr3:uid="{C5CA5E76-4F0B-4A4A-B024-69A01F74A47E}" name="Voluntary Work" dataDxfId="264"/>
    <tableColumn id="10" xr3:uid="{F236766C-6390-40D9-B783-1FDB07B66A8B}" name="Activity Agreement_x000a_[note 2] [note 3]" dataDxfId="263"/>
    <tableColumn id="11" xr3:uid="{3A390232-2D7B-4E9B-9762-91CB83AAB5B0}" name="Personal Skills Development" dataDxfId="262"/>
    <tableColumn id="12" xr3:uid="{21CC65EC-6769-476F-95B4-9C162F1D5488}" name="Unemployed _x000a_Seeking" dataDxfId="261"/>
    <tableColumn id="13" xr3:uid="{C7970E1F-5894-4630-B8A2-423E54BCDE4D}" name="Unemployed_x000a_ Not Seeking" dataDxfId="260"/>
    <tableColumn id="14" xr3:uid="{53D96951-5727-4B2B-B69A-EA355FD8D5AE}" name="Unknown_x000a_[note 4]" dataDxfId="259"/>
  </tableColumns>
  <tableStyleInfo name="Table Style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D00C5F8B-2346-49AC-A3C8-A68BBFEC5196}" name="Table_S1.1_Percentage_of_school_leavers_by_highest_SCQF_Level_achieved_under_the_All_SCQF_measure_by_SIMD_quintile50" displayName="Table_S1.1_Percentage_of_school_leavers_by_highest_SCQF_Level_achieved_under_the_All_SCQF_measure_by_SIMD_quintile50" ref="A6:I118" totalsRowShown="0" headerRowDxfId="258" dataDxfId="257" headerRowCellStyle="Normal 2">
  <autoFilter ref="A6:I118" xr:uid="{D00C5F8B-2346-49AC-A3C8-A68BBFEC51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4736C62-C242-4F22-831D-8F32AFB99E04}" name="Year" dataDxfId="256"/>
    <tableColumn id="2" xr3:uid="{826F19D2-0635-4419-956F-E3FF5DE41419}" name="SCQF level" dataDxfId="255"/>
    <tableColumn id="3" xr3:uid="{FA3D9CA6-B755-4A93-B7F0-707240250F50}" name="Quintile 0-20% (Most Deprived)" dataDxfId="254"/>
    <tableColumn id="4" xr3:uid="{CADB9F3E-91B6-435D-99E1-A432B02D41C7}" name="Quintile 20-40%" dataDxfId="253"/>
    <tableColumn id="5" xr3:uid="{917E96A4-A8B7-4070-9ADF-6F2557FC54E3}" name="Quintile 40-60%" dataDxfId="252"/>
    <tableColumn id="6" xr3:uid="{729C1339-525A-414C-967D-6041F98338BA}" name="Quintile 60-80%" dataDxfId="251"/>
    <tableColumn id="7" xr3:uid="{F77F911E-20B9-43A1-8562-AAB968540F52}" name="Quintile 80-100% (Least Deprived)" dataDxfId="250"/>
    <tableColumn id="8" xr3:uid="{F38181DE-BD04-47E7-8FC8-FAB442533FDD}" name="Percentage _x000a_point gap _x000a_[note 6] " dataDxfId="249"/>
    <tableColumn id="9" xr3:uid="{C8E54774-A377-4782-A727-442354E00BAC}" name="All leavers" dataDxfId="248"/>
  </tableColumns>
  <tableStyleInfo showFirstColumn="0" showLastColumn="0" showRowStripes="1" showColumnStripes="0"/>
  <extLst>
    <ext xmlns:x14="http://schemas.microsoft.com/office/spreadsheetml/2009/9/main" uri="{504A1905-F514-4f6f-8877-14C23A59335A}">
      <x14:table altText="Table A1.1a" altTextSummary="Percentage of school leavers by highest SCQF Level achieved by SIMD quintile, 2009/10 to 2020/21 "/>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108D59-BFF1-4666-AD42-1D40DB369915}" name="Table_S1.2_Percentage_of_school_leavers_by_total_qualifications_achieved_under_the_all_SCQF_measure_by_SIMD_quintile" displayName="Table_S1.2_Percentage_of_school_leavers_by_total_qualifications_achieved_under_the_all_SCQF_measure_by_SIMD_quintile" ref="A6:I102" totalsRowShown="0" headerRowDxfId="247" dataDxfId="245" headerRowBorderDxfId="246" headerRowCellStyle="Normal 2" dataCellStyle="Comma">
  <autoFilter ref="A6:I102" xr:uid="{95108D59-BFF1-4666-AD42-1D40DB36991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BEEE246-D76B-43D8-A387-832CD6A5856F}" name="Year" dataDxfId="244"/>
    <tableColumn id="2" xr3:uid="{6AD0DA09-3528-45D3-B782-79274F661CEF}" name="SCQF level" dataDxfId="243" dataCellStyle="Normal 2"/>
    <tableColumn id="3" xr3:uid="{9249BBC2-D7EC-4759-8FEC-97C8304F76FF}" name="Quintile 0-20% (Most Deprived)" dataDxfId="242" dataCellStyle="Comma"/>
    <tableColumn id="4" xr3:uid="{B1EEBBA3-3158-42C1-9CE0-A70B86C41C9A}" name="Quintile 20-40%" dataDxfId="241" dataCellStyle="Comma"/>
    <tableColumn id="5" xr3:uid="{B6866B43-2ADC-4003-AD2F-CDA44663CE34}" name="Quintile 40-60%" dataDxfId="240" dataCellStyle="Comma"/>
    <tableColumn id="6" xr3:uid="{118E62A2-03CD-4152-8407-B4D434D9C313}" name="Quintile 60-80%" dataDxfId="239" dataCellStyle="Comma"/>
    <tableColumn id="7" xr3:uid="{922DE160-49C8-4F44-9C4B-49BE8E8A123A}" name="Quintile 80-100% (Least Deprived)" dataDxfId="238" dataCellStyle="Comma"/>
    <tableColumn id="8" xr3:uid="{3DA1283F-2070-4CA4-98B9-92ACB0FA19C9}" name="Percentage _x000a_point gap_x000a_[note 6] " dataDxfId="237" dataCellStyle="Comma"/>
    <tableColumn id="9" xr3:uid="{8BBABC12-D50C-4248-AF53-8C5B6F0D53DE}" name="All leavers" dataDxfId="236" dataCellStyle="Comma"/>
  </tableColumns>
  <tableStyleInfo name="Table Style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BAC422E-57E4-40FF-B35A-B36B349B8B27}" name="Table_S2.1_Percentage_of_school_leavers_by_highest_SCQF_Level_achieved_under_the_all_SCQF_measure_by_local_authority" displayName="Table_S2.1_Percentage_of_school_leavers_by_highest_SCQF_Level_achieved_under_the_all_SCQF_measure_by_local_authority" ref="A6:J534" totalsRowShown="0" headerRowDxfId="235" dataDxfId="233" headerRowBorderDxfId="234">
  <autoFilter ref="A6:J534" xr:uid="{7114BCE6-6552-4556-ACFC-9B7C5261579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6EC7BB3-378B-4D17-B938-6D874FB6D249}" name="Year" dataDxfId="232"/>
    <tableColumn id="2" xr3:uid="{175957A9-332B-45F0-A3B5-FEEDF7011996}" name="LA code" dataDxfId="231"/>
    <tableColumn id="3" xr3:uid="{F5C274AA-2A15-46EF-BDE8-CCAA2D1801C8}" name="Local Authority" dataDxfId="230" dataCellStyle="% 2"/>
    <tableColumn id="4" xr3:uid="{2A7A772C-1377-4715-9D57-897DA4C93F51}" name="Number of leavers " dataDxfId="229"/>
    <tableColumn id="5" xr3:uid="{F43AC7E7-5BD9-42FE-BF2C-C35F05485D4F}" name="No passes at SCQF Level 3 _x000a_or better" dataDxfId="228"/>
    <tableColumn id="6" xr3:uid="{51489B04-D97D-495D-A288-7826569FA0FA}" name="SCQF Level 3" dataDxfId="227"/>
    <tableColumn id="7" xr3:uid="{8664BF95-52C3-4054-8E6F-A04C934EFA04}" name="SCQF Level 4" dataDxfId="226"/>
    <tableColumn id="8" xr3:uid="{0EFD456C-23C4-4B4C-A6AF-004EA5148050}" name="SCQF Level 5" dataDxfId="225"/>
    <tableColumn id="9" xr3:uid="{4E20F9E7-17A9-4702-B5D4-7A4E24F3ABF2}" name="SCQF Level 6" dataDxfId="224"/>
    <tableColumn id="10" xr3:uid="{3B13062B-52EA-4E74-BB3F-F24E48B3D5F4}" name="SCQF Level 7" dataDxfId="223"/>
  </tableColumns>
  <tableStyleInfo showFirstColumn="0" showLastColumn="0" showRowStripes="1" showColumnStripes="0"/>
  <extLst>
    <ext xmlns:x14="http://schemas.microsoft.com/office/spreadsheetml/2009/9/main" uri="{504A1905-F514-4f6f-8877-14C23A59335A}">
      <x14:table altText="Table A2.1" altTextSummary="Percentage of school leavers by highest SCQF Level achieved, by local authority, 2009/10 to 2020/21"/>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CB8C9E03-4C22-4564-B76A-3B1C3FB78E38}" name="Table_S2.2a_Number_of_secondary_school_leavers_by_total_qualifications_attained_under_the_All_SCQF_measure_by_local_authority_and_SIMD" displayName="Table_S2.2a_Number_of_secondary_school_leavers_by_total_qualifications_attained_under_the_All_SCQF_measure_by_local_authority_and_SIMD" ref="A7:J1789" totalsRowShown="0" headerRowDxfId="222" dataDxfId="220" headerRowBorderDxfId="221">
  <autoFilter ref="A7:J1789" xr:uid="{CB8C9E03-4C22-4564-B76A-3B1C3FB78E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0FF16F7-0CF9-41C2-B306-EC86353D9850}" name="Year" dataDxfId="219"/>
    <tableColumn id="2" xr3:uid="{079CD3A3-F8D8-4ADB-A7C2-4304A5144320}" name="LA code" dataDxfId="218"/>
    <tableColumn id="3" xr3:uid="{CB7B350B-E739-4FCA-A86C-3E0D483C01E8}" name="Local Authority" dataDxfId="217"/>
    <tableColumn id="4" xr3:uid="{930A703B-D517-449D-939A-B91EE9E4E788}" name="SIMD Quintile [note 5]" dataDxfId="216"/>
    <tableColumn id="5" xr3:uid="{DF81E2E0-16F8-45C4-9B3D-353BAC1B6574}" name="Number of leavers " dataDxfId="215"/>
    <tableColumn id="6" xr3:uid="{F66C3BAE-319E-44D9-A38F-1566735236AA}" name="Not achieving 5+ at SCQF _x000a_Level 3 or better" dataDxfId="214"/>
    <tableColumn id="7" xr3:uid="{9CBA34C4-F95D-4909-87FF-C2E16D1FE187}" name="5+ at SCQF _x000a_Level 3 or better2" dataDxfId="213"/>
    <tableColumn id="8" xr3:uid="{D53C5FED-52AC-4EBC-80A7-274CDA1424CA}" name="5+ at SCQF_x000a_Level 4 or better" dataDxfId="212"/>
    <tableColumn id="9" xr3:uid="{5C60ABEA-0C45-4AEE-AECC-B8C440438E56}" name="5+ at SCQF_x000a_Level 5 or better" dataDxfId="211"/>
    <tableColumn id="10" xr3:uid="{9E57FF77-A862-461B-856C-9E4A290F5D6E}" name="5+ at SCQF_x000a_Level 6 or better" dataDxfId="210"/>
  </tableColumns>
  <tableStyleInfo name="Table Style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F47C09DA-D439-4CFE-89CB-DA508F81E973}" name="Table_S2.2b_Percentage_of_secondary_school_leavers_by_total_qualifications_attained_under_the_All_SCQF_measure_by_local_authority_and_SIMD" displayName="Table_S2.2b_Percentage_of_secondary_school_leavers_by_total_qualifications_attained_under_the_All_SCQF_measure_by_local_authority_and_SIMD" ref="L7:U1789" totalsRowShown="0" headerRowDxfId="209" dataDxfId="207" headerRowBorderDxfId="208">
  <autoFilter ref="L7:U1789" xr:uid="{F47C09DA-D439-4CFE-89CB-DA508F81E97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EFC78F9-0ADD-4874-8836-18F92936E659}" name="Year" dataDxfId="206"/>
    <tableColumn id="2" xr3:uid="{F264375A-0AF9-43ED-9CEF-D69610090850}" name="LA code" dataDxfId="205"/>
    <tableColumn id="3" xr3:uid="{5C4CFA2C-AA92-4EC3-BCED-F1287C55ECE0}" name="Local Authority" dataDxfId="204"/>
    <tableColumn id="4" xr3:uid="{0F5004DD-D5FC-42D6-86D9-C8F262C231DD}" name="SIMD Quintile [note 5]" dataDxfId="203"/>
    <tableColumn id="5" xr3:uid="{CDC8C85E-B3DD-4D3F-BB64-ED6F1E3CF38D}" name="Number of leavers " dataDxfId="202"/>
    <tableColumn id="6" xr3:uid="{922122E1-A858-4706-90B5-0EA15EF2A793}" name="Not achieving 5+ at SCQF _x000a_Level 3 or better" dataDxfId="201"/>
    <tableColumn id="7" xr3:uid="{70F5B662-3185-41D0-8473-B759673D9856}" name="5+ at SCQF _x000a_Level 3 or better2" dataDxfId="200"/>
    <tableColumn id="8" xr3:uid="{0E8F2D6D-889A-440A-BE6F-509CA2C5BB73}" name="5+ at SCQF_x000a_Level 4 or better" dataDxfId="199"/>
    <tableColumn id="9" xr3:uid="{60C03407-8B4B-4CA9-BC6B-1FA8D478BB67}" name="5+ at SCQF_x000a_Level 5 or better" dataDxfId="198"/>
    <tableColumn id="10" xr3:uid="{FF7BD689-2419-43F0-A7C0-E1903508948A}" name="5+ at SCQF_x000a_Level 6 or better" dataDxfId="197"/>
  </tableColumns>
  <tableStyleInfo name="Table Style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E8E8405-79CB-44A2-A3ED-A0A162CDE70E}" name="Table_S3.1_Percentage_of_secondary_school_leavers_by_highest_SCQF_Level_achieved_under_the_All_SCQF_measure_and_reasons_for_Additional_Support_Need_and_whether_declared_or_assessed_disabled" displayName="Table_S3.1_Percentage_of_secondary_school_leavers_by_highest_SCQF_Level_achieved_under_the_All_SCQF_measure_and_reasons_for_Additional_Support_Need_and_whether_declared_or_assessed_disabled" ref="A7:J375" totalsRowShown="0" headerRowDxfId="196" dataDxfId="194" headerRowBorderDxfId="195" dataCellStyle="% 2">
  <autoFilter ref="A7:J375" xr:uid="{0E8E8405-79CB-44A2-A3ED-A0A162CDE70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5221264-4FDC-4F80-952C-BC4B16C95DCC}" name="Year" dataDxfId="193" dataCellStyle="Normal 2"/>
    <tableColumn id="2" xr3:uid="{9DBADD34-CA1E-4AEA-A14A-24C2C3AF1B7E}" name="_x000a_Reason for Support"/>
    <tableColumn id="3" xr3:uid="{769EC3DC-A714-42B8-8AC5-37D153ED9AB5}" name="No  Qualifications at Level 2 or better" dataDxfId="192" dataCellStyle="% 2"/>
    <tableColumn id="4" xr3:uid="{13FED27F-6F08-412F-BF1B-696CB4A6B022}" name="SCQF Level 2" dataDxfId="191" dataCellStyle="% 2"/>
    <tableColumn id="5" xr3:uid="{7535D07D-4832-4ADD-95F1-F25892C72401}" name="SCQF Level 3" dataDxfId="190" dataCellStyle="% 2"/>
    <tableColumn id="6" xr3:uid="{F42381BE-5B43-46DB-ABC2-ACEC56EFDE56}" name="SCQF Level 4" dataDxfId="189" dataCellStyle="% 2"/>
    <tableColumn id="7" xr3:uid="{9A0C69EF-29CF-43A9-B08F-1C30D73823F4}" name="SCQF Level 5" dataDxfId="188" dataCellStyle="% 2"/>
    <tableColumn id="8" xr3:uid="{5A66D2E2-AB97-4D68-8770-1BF3D30E646B}" name="SCQF Level 6" dataDxfId="187" dataCellStyle="% 2"/>
    <tableColumn id="9" xr3:uid="{CE4569F9-B54D-44B4-9CF7-CAA05594616F}" name="SCQF Level 7" dataDxfId="186" dataCellStyle="% 2"/>
    <tableColumn id="10" xr3:uid="{34F6ACDB-9C28-4463-9805-77E75A2F8DCB}" name="Number of Leavers" dataDxfId="185" dataCellStyle="Comma"/>
  </tableColumns>
  <tableStyleInfo name="Table Style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347429D-1CAA-43AC-94F8-E5EDFA48A057}" name="Table_S3.2_Percentage_of_secondary_school_leavers_by_total_attainment_under_the_All_SCQF_measure_and_reasons_for_Additional_Support_Need_and_whether_declared_or_assessed_disabled" displayName="Table_S3.2_Percentage_of_secondary_school_leavers_by_total_attainment_under_the_All_SCQF_measure_and_reasons_for_Additional_Support_Need_and_whether_declared_or_assessed_disabled" ref="A7:G375" totalsRowShown="0" headerRowDxfId="184" dataDxfId="182" headerRowBorderDxfId="183" headerRowCellStyle="% 2" dataCellStyle="% 2">
  <autoFilter ref="A7:G375" xr:uid="{4347429D-1CAA-43AC-94F8-E5EDFA48A05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E0F6DEA-3265-40D0-8318-A034D9B8648F}" name="Year" dataDxfId="181" dataCellStyle="Normal 2"/>
    <tableColumn id="2" xr3:uid="{89AE67E5-6B7D-4090-B32D-30B24EF35B3D}" name="_x000a_Reason for Support" dataDxfId="180" dataCellStyle="Normal 2"/>
    <tableColumn id="3" xr3:uid="{F011CE29-582E-4F09-9820-61210068F6B8}" name="5+ at SCQF Level 3 or better" dataDxfId="179" dataCellStyle="% 2"/>
    <tableColumn id="4" xr3:uid="{59011C9B-0058-470B-B4F5-21F6574F07DD}" name="5+ at SCQF Level 4 or better" dataDxfId="178" dataCellStyle="% 2"/>
    <tableColumn id="5" xr3:uid="{602900DF-12D2-43C3-AA8F-0F743588AFCA}" name="5+ at SCQF Level 5 or better" dataDxfId="177" dataCellStyle="% 2"/>
    <tableColumn id="6" xr3:uid="{1CEABC07-AECD-4465-9464-4190B66FDB16}" name="5+ at SCQF Level 6 or better" dataDxfId="176" dataCellStyle="% 2"/>
    <tableColumn id="8" xr3:uid="{C07B15D3-9A23-440D-81DA-DD7A239AC242}" name="Number of Leavers " dataDxfId="175"/>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B38343E-40BA-43B8-B3A3-AEFF101B7A4F}" name="Table_N1.1_Percentage_of_school_leavers_by_highest_SCQF_Level_achieved_under_the_NQ_measure_by_SIMD_quintile" displayName="Table_N1.1_Percentage_of_school_leavers_by_highest_SCQF_Level_achieved_under_the_NQ_measure_by_SIMD_quintile" ref="A6:I118" totalsRowShown="0" headerRowDxfId="174" dataDxfId="173" headerRowCellStyle="Normal 2">
  <autoFilter ref="A6:I118" xr:uid="{5B38343E-40BA-43B8-B3A3-AEFF101B7A4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B52F23D-73D4-458C-AEAD-F2E8662A85CC}" name="Year" dataDxfId="172"/>
    <tableColumn id="2" xr3:uid="{4B6D0922-BF37-44F9-99F2-9A2FD9AA0469}" name="SCQF level" dataDxfId="171"/>
    <tableColumn id="3" xr3:uid="{0EB8FC95-706B-43B8-81ED-7F0D26AE5B5B}" name="Quintile 0-20% (Most Deprived)" dataDxfId="170"/>
    <tableColumn id="4" xr3:uid="{7AB3AFFC-6A56-46BB-B1A5-330D2D583332}" name="Quintile 20-40%" dataDxfId="169"/>
    <tableColumn id="5" xr3:uid="{C660E404-74E7-42A9-9E2F-83BDDFEDC01D}" name="Quintile 40-60%" dataDxfId="168"/>
    <tableColumn id="6" xr3:uid="{E332CEC6-65CF-4AFD-B4C7-5754502C89F6}" name="Quintile 60-80%" dataDxfId="167"/>
    <tableColumn id="7" xr3:uid="{79C44428-7053-4582-9B25-36B2CB4EFB4F}" name="Quintile 80-100% (Least Deprived)" dataDxfId="166"/>
    <tableColumn id="8" xr3:uid="{9CFFA5AD-A83E-4FCE-B305-389439105F47}" name="Percentage _x000a_point gap _x000a_[note 6] " dataDxfId="165"/>
    <tableColumn id="9" xr3:uid="{E1BCFEBE-22B1-43E7-BA08-880231EA03A7}" name="All leavers" dataDxfId="164"/>
  </tableColumns>
  <tableStyleInfo showFirstColumn="0" showLastColumn="0" showRowStripes="1" showColumnStripes="0"/>
  <extLst>
    <ext xmlns:x14="http://schemas.microsoft.com/office/spreadsheetml/2009/9/main" uri="{504A1905-F514-4f6f-8877-14C23A59335A}">
      <x14:table altText="Table A1.1a" altTextSummary="Percentage of school leavers by highest SCQF Level achieved by SIMD quintile, 2009/10 to 2020/21 "/>
    </ext>
  </extLst>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A909B96-6425-436A-B5E5-4B6141C1153E}" name="Table_N1.2_Percentage_of_school_leavers_by_total_qualifications_achieved_under_the_NQ_measure_by_SIMD_quintile" displayName="Table_N1.2_Percentage_of_school_leavers_by_total_qualifications_achieved_under_the_NQ_measure_by_SIMD_quintile" ref="A6:I118" totalsRowShown="0" headerRowDxfId="163" dataDxfId="161" headerRowBorderDxfId="162" headerRowCellStyle="Normal 2" dataCellStyle="Normal 2">
  <autoFilter ref="A6:I118" xr:uid="{3A909B96-6425-436A-B5E5-4B6141C1153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CF34DFB-23D9-4943-A975-83F1E5953782}" name="Year" dataDxfId="160"/>
    <tableColumn id="2" xr3:uid="{B79F42F9-2751-4778-984C-41559394489F}" name="SCQF level" dataDxfId="159" dataCellStyle="Normal 2"/>
    <tableColumn id="3" xr3:uid="{B8F1E970-A70F-43D7-884C-D8BC0258CE5A}" name="Quintile 0-20% (Most Deprived)" dataDxfId="158" dataCellStyle="Normal 2"/>
    <tableColumn id="4" xr3:uid="{20193542-BE8E-49A4-9898-D2D627EE2248}" name="Quintile 20-40%" dataDxfId="157" dataCellStyle="Normal 2"/>
    <tableColumn id="5" xr3:uid="{EA1A46F4-FC7B-42FD-BE5E-B55E0F78F8B7}" name="Quintile 40-60%" dataDxfId="156" dataCellStyle="Normal 2"/>
    <tableColumn id="6" xr3:uid="{D691AE78-A200-4C20-B5CA-CD13339332B0}" name="Quintile 60-80%" dataDxfId="155" dataCellStyle="Normal 2"/>
    <tableColumn id="7" xr3:uid="{AA39E388-858E-42A5-8918-D70781035522}" name="Quintile 80-100% (Least Deprived)" dataDxfId="154" dataCellStyle="Normal 2"/>
    <tableColumn id="8" xr3:uid="{952911B6-DB9C-4B48-9B96-5B520D20DB0D}" name="Percentage _x000a_point gap_x000a_[note 6] " dataDxfId="153" dataCellStyle="Normal 2"/>
    <tableColumn id="9" xr3:uid="{B0E30B7A-5FEC-4702-9165-8B8B501CE80E}" name="All leavers" dataDxfId="152" dataCellStyle="Normal 2"/>
  </tableColumns>
  <tableStyleInfo showFirstColumn="0" showLastColumn="0" showRowStripes="1" showColumnStripes="0"/>
  <extLst>
    <ext xmlns:x14="http://schemas.microsoft.com/office/spreadsheetml/2009/9/main" uri="{504A1905-F514-4f6f-8877-14C23A59335A}">
      <x14:table altText="Table A1.1b" altTextSummary="Percentage of school leavers by total qualifications achieved, by SIMD quintile, 2009/10 to 2020/21"/>
    </ext>
  </extLst>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CD2447A-9AFE-40A0-8713-E5A9DC784A5C}" name="Table_N1.3_Percentage_of_mainstream_secondary_school_leavers_by_highest_SCQF_Level_achieved_in_each_subject_under_the_NQ_measure" displayName="Table_N1.3_Percentage_of_mainstream_secondary_school_leavers_by_highest_SCQF_Level_achieved_in_each_subject_under_the_NQ_measure" ref="J7:P767" totalsRowShown="0" headerRowDxfId="151" dataDxfId="149" headerRowBorderDxfId="150" dataCellStyle="Comma">
  <tableColumns count="7">
    <tableColumn id="1" xr3:uid="{F2109E66-C831-47E4-8138-C30814C1F61D}" name="Year" dataDxfId="148"/>
    <tableColumn id="2" xr3:uid="{EDD19CA6-DEE3-46CD-92F6-9698E07E2D64}" name="Subject" dataDxfId="147"/>
    <tableColumn id="3" xr3:uid="{5C6EBEBC-0BBA-4B2C-A4A6-6F6C2604902A}" name="SCQF Level 3_x000a_or better" dataDxfId="146" dataCellStyle="Comma"/>
    <tableColumn id="4" xr3:uid="{23CE054F-F377-4F72-8B4A-7AED37205FD1}" name="SCQF Level 4_x000a_or better" dataDxfId="145" dataCellStyle="Comma"/>
    <tableColumn id="5" xr3:uid="{C1A8A768-5918-4CE0-85AB-DB53B4E73A3F}" name="SCQF Level 5_x000a_or better" dataDxfId="144" dataCellStyle="Comma"/>
    <tableColumn id="6" xr3:uid="{30686FDD-47FB-47A5-B178-45F2B4EC2A18}" name="SCQF Level 6_x000a_or better" dataDxfId="143" dataCellStyle="Comma"/>
    <tableColumn id="7" xr3:uid="{07F4258A-409B-41EE-BA7E-B1C4A0D5C720}" name="SCQF Level 7" dataDxfId="142" dataCellStyle="Comma"/>
  </tableColumns>
  <tableStyleInfo showFirstColumn="0" showLastColumn="0" showRowStripes="1" showColumnStripes="0"/>
  <extLst>
    <ext xmlns:x14="http://schemas.microsoft.com/office/spreadsheetml/2009/9/main" uri="{504A1905-F514-4f6f-8877-14C23A59335A}">
      <x14:table altText="Table A1.2b " altTextSummary="Percentage of all leavers with attainment at SCQF Level or better, by subject, 2011/12 to 2020/21"/>
    </ext>
  </extLst>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524475-95F1-4C9E-AC29-E243BC941DD9}" name="Table_N1.3a_Number_of_mainstream_secondary_school_leavers_by_highest_SCQF_Level_achieved_in_each_subject_under_the_NQ_measure" displayName="Table_N1.3a_Number_of_mainstream_secondary_school_leavers_by_highest_SCQF_Level_achieved_in_each_subject_under_the_NQ_measure" ref="A7:H767" totalsRowShown="0" headerRowDxfId="141" dataDxfId="139" headerRowBorderDxfId="140" dataCellStyle="Comma">
  <autoFilter ref="A7:H767" xr:uid="{35EA7EA2-3949-4B12-B29E-3E25C2D1E3D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DDF45CD-DBD8-475A-B509-2B6B9A98A55D}" name="Year" dataDxfId="138"/>
    <tableColumn id="2" xr3:uid="{C39D199D-6F56-4B51-A7E4-281DDEC0768A}" name="Subject" dataDxfId="137"/>
    <tableColumn id="3" xr3:uid="{39430ADC-EE93-4CB5-982A-CEE32CD0FAB2}" name="SCQF _x000a_Level 3" dataDxfId="136" dataCellStyle="Comma"/>
    <tableColumn id="4" xr3:uid="{6503F705-38C5-4F4F-B56E-BC8A779E2329}" name="SCQF _x000a_Level 4" dataDxfId="135" dataCellStyle="Comma"/>
    <tableColumn id="5" xr3:uid="{26E79C88-1663-42AF-A57A-C9B32AE3AD63}" name="SCQF _x000a_Level 5" dataDxfId="134" dataCellStyle="Comma"/>
    <tableColumn id="6" xr3:uid="{D20D7FB2-82F5-4C60-BBFD-10276F9B7744}" name="SCQF _x000a_Level 6" dataDxfId="133" dataCellStyle="Comma"/>
    <tableColumn id="7" xr3:uid="{98424C1F-048F-4676-A634-A9D2BA266F90}" name="SCQF _x000a_Level 7" dataDxfId="132" dataCellStyle="Comma"/>
    <tableColumn id="8" xr3:uid="{AE511DEC-120C-4E00-8C34-013D8D263435}" name="All passes SCQF 3-7" dataDxfId="131" dataCellStyle="Comma"/>
  </tableColumns>
  <tableStyleInfo name="Table Style 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114BCE6-6552-4556-ACFC-9B7C52615793}" name="Table_N2.1_Percentage_of_school_leavers_by_highest_SCQF_Level_achieved_under_the_NQ_measure_by_local_authority" displayName="Table_N2.1_Percentage_of_school_leavers_by_highest_SCQF_Level_achieved_under_the_NQ_measure_by_local_authority" ref="A6:J534" totalsRowShown="0" headerRowDxfId="130" dataDxfId="128" headerRowBorderDxfId="129">
  <autoFilter ref="A6:J534" xr:uid="{7114BCE6-6552-4556-ACFC-9B7C5261579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FBC5E8E-6F89-406F-BBBF-D7EC72E7B31D}" name="Year" dataDxfId="127"/>
    <tableColumn id="2" xr3:uid="{73F3DAE1-5F95-47C5-9D07-7204F39FFE6E}" name="LA code" dataDxfId="126"/>
    <tableColumn id="3" xr3:uid="{74E1588D-62F2-452C-B523-52327F53C273}" name="Local Authority" dataDxfId="125" dataCellStyle="% 2"/>
    <tableColumn id="4" xr3:uid="{A4CDEAA4-F584-48D1-8096-1DAD96A6F7E9}" name="Number of leavers " dataDxfId="124"/>
    <tableColumn id="5" xr3:uid="{62834345-545B-47E7-9925-20230AAB1331}" name="No passes at SCQF Level 3 _x000a_or better" dataDxfId="123"/>
    <tableColumn id="6" xr3:uid="{04339598-D765-423B-BBAA-207E25703445}" name="SCQF Level 3" dataDxfId="122"/>
    <tableColumn id="7" xr3:uid="{3523DA0A-5566-40C2-8CF7-6AAB7B7355B5}" name="SCQF Level 4" dataDxfId="121"/>
    <tableColumn id="8" xr3:uid="{98CFDAAA-B83E-4C71-82BA-6241F33B1DF1}" name="SCQF Level 5" dataDxfId="120"/>
    <tableColumn id="9" xr3:uid="{CAA797AD-C082-47A1-A738-3D8B1A0EC636}" name="SCQF Level 6" dataDxfId="119"/>
    <tableColumn id="10" xr3:uid="{9C4B84FE-9D8A-472D-AF38-9B715D3CC252}" name="SCQF Level 7" dataDxfId="118"/>
  </tableColumns>
  <tableStyleInfo showFirstColumn="0" showLastColumn="0" showRowStripes="1" showColumnStripes="0"/>
  <extLst>
    <ext xmlns:x14="http://schemas.microsoft.com/office/spreadsheetml/2009/9/main" uri="{504A1905-F514-4f6f-8877-14C23A59335A}">
      <x14:table altText="Table A2.1" altTextSummary="Percentage of school leavers by highest SCQF Level achieved, by local authority, 2009/10 to 2020/21"/>
    </ext>
  </extLst>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875F0AF-3C9C-4275-9CEF-8820DC6E257F}" name="Table_N2.2a_Number_of_school_leavers_by_total_qualifications_achieved_under_the_NQ_measure_by_local_authority_and_SIMD" displayName="Table_N2.2a_Number_of_school_leavers_by_total_qualifications_achieved_under_the_NQ_measure_by_local_authority_and_SIMD" ref="A7:J2581" totalsRowShown="0" headerRowDxfId="117" dataDxfId="115" headerRowBorderDxfId="116">
  <autoFilter ref="A7:J2581" xr:uid="{C875F0AF-3C9C-4275-9CEF-8820DC6E257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AC7CF35-E4C5-4A00-82C7-0334C6BC39C7}" name="Year" dataDxfId="114"/>
    <tableColumn id="2" xr3:uid="{2870CE92-79A8-4F87-9D0C-DDA0F3F0B249}" name="LA code" dataDxfId="113"/>
    <tableColumn id="3" xr3:uid="{1ED0B5C0-5F4B-490C-A747-9BC92D53F11D}" name="Local Authority" dataDxfId="112"/>
    <tableColumn id="4" xr3:uid="{7F53AB7C-9A18-4D0A-9D0A-C0AD05874588}" name="SIMD Quintile [note 5]" dataDxfId="111"/>
    <tableColumn id="5" xr3:uid="{33A0C5EE-7E8C-4936-8791-2ECF418FF4ED}" name="Number of leavers " dataDxfId="110"/>
    <tableColumn id="6" xr3:uid="{4D083345-5989-41C0-BBBE-C62DDE7D2344}" name="1+ at SCQF _x000a_Level 3 or better" dataDxfId="109"/>
    <tableColumn id="7" xr3:uid="{F5B121E8-1551-4152-9DE4-0DB275D2A66B}" name="1+ at SCQF_x000a_Level 4 or better" dataDxfId="108"/>
    <tableColumn id="8" xr3:uid="{A89A7C7C-47D0-4863-B8B4-C6CA948DA775}" name="1+ at SCQF_x000a_Level 5 or better" dataDxfId="107"/>
    <tableColumn id="9" xr3:uid="{34BC3319-192F-4968-92BE-8DF1C5E56FDD}" name="1+ at SCQF_x000a_Level 6 or better" dataDxfId="106"/>
    <tableColumn id="10" xr3:uid="{FA61179D-0A86-429F-B41C-31CBCDD7AC24}" name="1+ at SCQF Level 7" dataDxfId="105"/>
  </tableColumns>
  <tableStyleInfo showFirstColumn="0" showLastColumn="0" showRowStripes="1" showColumnStripes="0"/>
  <extLst>
    <ext xmlns:x14="http://schemas.microsoft.com/office/spreadsheetml/2009/9/main" uri="{504A1905-F514-4f6f-8877-14C23A59335A}">
      <x14:table altText="Tables A2.3a" altTextSummary="Number of school leavers by total qualifications achieved, by local authority and SIMD, 2012/13 to 2020/21 "/>
    </ext>
  </extLst>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67D4501-F23B-4214-A24E-2B1DC5859B49}" name="Table_N2.2b_Percentage_of_school_leavers_by_total_qualifications_achieved_under_the_NQ_measure_by_local_authority_and_SIMD" displayName="Table_N2.2b_Percentage_of_school_leavers_by_total_qualifications_achieved_under_the_NQ_measure_by_local_authority_and_SIMD" ref="L7:U2581" totalsRowShown="0" headerRowDxfId="104" dataDxfId="102" headerRowBorderDxfId="103">
  <autoFilter ref="L7:U2581" xr:uid="{D67D4501-F23B-4214-A24E-2B1DC5859B4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F842728-4E67-4802-97E3-B91181425312}" name="Year" dataDxfId="101"/>
    <tableColumn id="2" xr3:uid="{F52523D2-1ED4-4092-ABFF-A5F53A353DDA}" name="LA code" dataDxfId="100"/>
    <tableColumn id="3" xr3:uid="{A2781C47-6375-4E8E-9410-B052DB1D2E47}" name="Local Authority" dataDxfId="99"/>
    <tableColumn id="4" xr3:uid="{CAE45878-CC95-4FB3-8DD9-827AF6E6DFC5}" name="SIMD Quintile [note 5]" dataDxfId="98"/>
    <tableColumn id="5" xr3:uid="{57EFBA77-E4B3-42F5-A097-C2DA6782D1D3}" name="Number of leavers " dataDxfId="97"/>
    <tableColumn id="6" xr3:uid="{942ECBB3-ABA9-4E9F-A2E9-879E86858758}" name="1+ at SCQF _x000a_Level 3 or better" dataDxfId="96"/>
    <tableColumn id="7" xr3:uid="{B08178DC-3BAF-4C53-898D-1CB8E8F1CAFD}" name="1+ at SCQF_x000a_Level 4 or better" dataDxfId="95"/>
    <tableColumn id="8" xr3:uid="{15ECECAE-444B-417D-AB1C-78C1331B60CB}" name="1+ at SCQF_x000a_Level 5 or better" dataDxfId="94"/>
    <tableColumn id="9" xr3:uid="{9C27CEA1-C5AE-4756-B1BE-11DDE14E6B94}" name="1+ at SCQF_x000a_Level 6 or better" dataDxfId="93"/>
    <tableColumn id="10" xr3:uid="{D94C869F-7139-4094-B928-42AA8A6C875E}" name="1+ at SCQF Level 7" dataDxfId="92"/>
  </tableColumns>
  <tableStyleInfo showFirstColumn="0" showLastColumn="0" showRowStripes="1" showColumnStripes="0"/>
  <extLst>
    <ext xmlns:x14="http://schemas.microsoft.com/office/spreadsheetml/2009/9/main" uri="{504A1905-F514-4f6f-8877-14C23A59335A}">
      <x14:table altText="Tables A2.3b" altTextSummary="Percentage of school leavers by total qualifications achieved, by local authority and SIMD, 2012/13 to 2020/21 "/>
    </ext>
  </extLst>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462106B-FBA4-421E-AB70-D7D03365C38E}" name="Table_N3.1_Percentage_of_secondary_and_special_school_leavers_by_highest_SCQF_Level_achieved_under_the_National_Qualifications_measure_and_reasons_for_Additional_Support_Need_and_whether_declared_or_assessed_disabled" displayName="Table_N3.1_Percentage_of_secondary_and_special_school_leavers_by_highest_SCQF_Level_achieved_under_the_National_Qualifications_measure_and_reasons_for_Additional_Support_Need_and_whether_declared_or_assessed_disabled" ref="A6:J374" totalsRowShown="0" headerRowDxfId="91" dataDxfId="90" headerRowCellStyle="% 2">
  <autoFilter ref="A6:J374" xr:uid="{4462106B-FBA4-421E-AB70-D7D03365C38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4C26E5F-4D75-4133-9A95-54C5C3394C94}" name="Year" dataDxfId="89" dataCellStyle="Normal 2"/>
    <tableColumn id="2" xr3:uid="{8A116873-2AF7-4874-B28A-90FF7B48CDB2}" name="_x000a_Reason for Support" dataDxfId="88"/>
    <tableColumn id="3" xr3:uid="{12D9563F-FB30-40EC-BD8E-42805A63CE2C}" name="No NQ Qualifications at Level 2 or better" dataDxfId="87"/>
    <tableColumn id="4" xr3:uid="{CA22606E-42BD-4631-9FD7-CBF165D608A3}" name="SCQF Level 2" dataDxfId="86"/>
    <tableColumn id="5" xr3:uid="{66463A29-1865-491D-956D-F66E13BB3107}" name="SCQF Level 3" dataDxfId="85"/>
    <tableColumn id="6" xr3:uid="{5C0282E9-D599-4163-898C-36A2D71272A2}" name="SCQF Level 4" dataDxfId="84"/>
    <tableColumn id="7" xr3:uid="{0062A06D-3178-472A-A23A-2E9A986692C9}" name="SCQF Level 5" dataDxfId="83"/>
    <tableColumn id="8" xr3:uid="{1B26BBDE-40D3-4435-9E4B-D2C5A3318A95}" name="SCQF Level 6" dataDxfId="82"/>
    <tableColumn id="9" xr3:uid="{0A26AB8A-8E51-459A-93C5-56ECAB610776}" name="SCQF Level 7" dataDxfId="81"/>
    <tableColumn id="10" xr3:uid="{ED2B92F3-0075-4515-9C92-A69BC8A9D457}" name="Number of Leavers" dataDxfId="80"/>
  </tableColumns>
  <tableStyleInfo showFirstColumn="0" showLastColumn="0" showRowStripes="1" showColumnStripes="0"/>
  <extLst>
    <ext xmlns:x14="http://schemas.microsoft.com/office/spreadsheetml/2009/9/main" uri="{504A1905-F514-4f6f-8877-14C23A59335A}">
      <x14:table altText="Table A3.1" altTextSummary="Percentage of secondary and special school leavers from publicly funded schools by highest SCQF Level achieved and Additional Support Need, 2009/10 to 2020/21"/>
    </ext>
  </extLst>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FAAB84E-9AAF-4D8B-BC07-C4E383BC403F}" name="Table_N3.2_Percentage_of_secondary_and_special_school_leavers_by_total_qualifications_achieved_under_the_NQ_measure_and_Additional_Support_Need" displayName="Table_N3.2_Percentage_of_secondary_and_special_school_leavers_by_total_qualifications_achieved_under_the_NQ_measure_and_Additional_Support_Need" ref="A6:I374" totalsRowShown="0" headerRowDxfId="79" dataDxfId="77" headerRowBorderDxfId="78" headerRowCellStyle="% 2">
  <autoFilter ref="A6:I374" xr:uid="{5FAAB84E-9AAF-4D8B-BC07-C4E383BC403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17D08DF-9278-4F66-9B62-AA718A8C03EA}" name="Year" dataDxfId="76" dataCellStyle="Normal 2"/>
    <tableColumn id="2" xr3:uid="{8F4B7740-2A70-4F90-9CE4-B14D8EBC6803}" name="_x000a_Reason for Support" dataDxfId="75"/>
    <tableColumn id="3" xr3:uid="{66F41686-5752-493B-82FE-122110DAF173}" name="1+ at SCQF Level 2 or better" dataDxfId="74"/>
    <tableColumn id="4" xr3:uid="{EF738850-71AF-4703-90A3-A122275F6AD6}" name="1+ at SCQF Level 3 or better" dataDxfId="73"/>
    <tableColumn id="5" xr3:uid="{EF55C1F4-5708-41CE-9CBF-2D5BD2547625}" name="1+ at SCQF Level 4 or better" dataDxfId="72"/>
    <tableColumn id="6" xr3:uid="{09CF23EF-5EFF-4F71-AF90-42AA7F969392}" name="1+ at SCQF Level 5 or better" dataDxfId="71"/>
    <tableColumn id="7" xr3:uid="{347260EC-F01B-44D0-A05A-4FA63CF9304C}" name="1+ at SCQF Level 6 or better" dataDxfId="70"/>
    <tableColumn id="8" xr3:uid="{55C6CD30-BC74-4DC8-BBFC-1ED807952199}" name="1+ at SCQF Level 7" dataDxfId="69"/>
    <tableColumn id="9" xr3:uid="{E0E1C88B-ADED-4E90-9A23-90863C9A33FA}" name="Number of Leavers " dataDxfId="68"/>
  </tableColumns>
  <tableStyleInfo showFirstColumn="0" showLastColumn="0" showRowStripes="1" showColumnStripes="0"/>
  <extLst>
    <ext xmlns:x14="http://schemas.microsoft.com/office/spreadsheetml/2009/9/main" uri="{504A1905-F514-4f6f-8877-14C23A59335A}">
      <x14:table altText="Table A3.2" altTextSummary="Percentage of secondary and special school leavers from publicly funded schools by total qualifications achieved and Additional Support Need, 2009/10 to 2020/21"/>
    </ext>
  </extLst>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D648EB5-CA99-44BE-B127-A500D638C828}" name="Table_Z1.1_Number_of_secondary_school_leavers_from_publicly_funded_secondary_schools_attaining_Foundation_Apprenticeships_by_subject" displayName="Table_Z1.1_Number_of_secondary_school_leavers_from_publicly_funded_secondary_schools_attaining_Foundation_Apprenticeships_by_subject" ref="A6:I20" totalsRowShown="0" headerRowDxfId="67" dataDxfId="65" headerRowBorderDxfId="66">
  <tableColumns count="9">
    <tableColumn id="1" xr3:uid="{7A7BA867-199E-4A7F-B037-3510F2327F16}" name="Foundation Apprenticeship" dataDxfId="64"/>
    <tableColumn id="2" xr3:uid="{176D5430-4895-4C3B-8AFE-C6AF7AB61575}" name="2019-20" dataDxfId="63"/>
    <tableColumn id="5" xr3:uid="{05F795B2-B8FA-4600-8CB3-64C40F258397}" name="2019-20 SDS figures" dataDxfId="62"/>
    <tableColumn id="3" xr3:uid="{F9887758-1857-42FC-AFF4-82DB9548D3AF}" name="2020-21" dataDxfId="61"/>
    <tableColumn id="6" xr3:uid="{92B2DC3C-DF22-456D-BEDF-64C0484FB372}" name="2020-21 SDS figures " dataDxfId="60" dataCellStyle="Normal 11 2"/>
    <tableColumn id="4" xr3:uid="{36205A58-73A9-48D4-9F20-30C6E610C442}" name="2021-22" dataDxfId="59"/>
    <tableColumn id="8" xr3:uid="{EC33BF2E-1B0C-4B3F-B15B-987C53D4C37B}" name="2022-23" dataDxfId="58"/>
    <tableColumn id="7" xr3:uid="{0D9A4686-596B-4D14-8511-E548074ACCAB}" name="2023-24" dataDxfId="57"/>
    <tableColumn id="10" xr3:uid="{D6857512-8766-46A2-8F5F-5790AF343178}" name="2024-25" dataDxfId="56"/>
  </tableColumns>
  <tableStyleInfo showFirstColumn="0" showLastColumn="0" showRowStripes="1" showColumnStripes="0"/>
  <extLst>
    <ext xmlns:x14="http://schemas.microsoft.com/office/spreadsheetml/2009/9/main" uri="{504A1905-F514-4f6f-8877-14C23A59335A}">
      <x14:table altText="Table A1.5" altTextSummary="Number of secondary school leavers from publicly funded secondary schools attaining Foundation Apprenticeships, by subject, 2019/20 and 2020/21"/>
    </ext>
  </extLst>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41F5F85-F303-4346-86C8-56C677464F0F}" name="Table_Z2.1a_Number_of_secondary_and_special_school_leavers_attaining_vocational_qualifications_at_SCQF_Level_2_to_7_by_local_authroity" displayName="Table_Z2.1a_Number_of_secondary_and_special_school_leavers_attaining_vocational_qualifications_at_SCQF_Level_2_to_7_by_local_authroity" ref="A7:J415" totalsRowShown="0" headerRowDxfId="55" dataDxfId="53" headerRowBorderDxfId="54">
  <autoFilter ref="A7:J415" xr:uid="{941F5F85-F303-4346-86C8-56C677464F0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D2B865B-4526-4B96-B452-58A62905EFF5}" name="Year" dataDxfId="52"/>
    <tableColumn id="2" xr3:uid="{840F1E59-24B4-499F-B93C-54711D5B5317}" name="LA code" dataDxfId="51"/>
    <tableColumn id="3" xr3:uid="{27525A84-51C1-4CDD-A958-D2BC234359A0}" name="Local Authority" dataDxfId="50"/>
    <tableColumn id="4" xr3:uid="{A5AEBEAB-A55B-49E7-B94D-FD90516FE811}" name="Number of leavers" dataDxfId="49"/>
    <tableColumn id="5" xr3:uid="{C9D88432-5ED9-46E2-8654-B4A4A2845E25}" name="1+ at SCQF Level 2_x000a_or better" dataDxfId="48"/>
    <tableColumn id="6" xr3:uid="{8CC86E83-2A09-46EF-ACAE-9B2884439BE8}" name="1+ at SCQF Level 3_x000a_or better" dataDxfId="47"/>
    <tableColumn id="7" xr3:uid="{A137DDDC-9339-4E88-B3EA-4A9FCC47D019}" name="1+ at SCQF Level 4_x000a_or better" dataDxfId="46"/>
    <tableColumn id="8" xr3:uid="{529DBA60-0ECA-4210-928B-1F34D7FB2B2A}" name="1+ at SCQF Level 5_x000a_or better" dataDxfId="45"/>
    <tableColumn id="9" xr3:uid="{DB5E32D5-7D21-4A56-ABD3-46DE140E2E39}" name="1+ at SCQF Level 6_x000a_or better" dataDxfId="44"/>
    <tableColumn id="10" xr3:uid="{E3DA7326-53FA-4855-8FFB-694B7E7B0D99}" name="1+ at SCQF Level 7" dataDxfId="43"/>
  </tableColumns>
  <tableStyleInfo showFirstColumn="0" showLastColumn="0" showRowStripes="1" showColumnStripes="0"/>
  <extLst>
    <ext xmlns:x14="http://schemas.microsoft.com/office/spreadsheetml/2009/9/main" uri="{504A1905-F514-4f6f-8877-14C23A59335A}">
      <x14:table altText="Tables A1.3a " altTextSummary="Number of secondary and special school leavers from publicly funded schools attaining vocational qualifications at SCQF Level 2 to 7, by local authority, 2013/14 to 2020/21"/>
    </ext>
  </extLst>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10357BB-B5B2-4C23-9936-8CB10770B009}" name="Table_Z2.1b_Percentage_of_secondary_and_special_school_leavers_attaining_vocational_qualifications_at_SCQF_Level_2_to_7_by_loacl_authority" displayName="Table_Z2.1b_Percentage_of_secondary_and_special_school_leavers_attaining_vocational_qualifications_at_SCQF_Level_2_to_7_by_loacl_authority" ref="L7:U415" totalsRowShown="0" headerRowDxfId="42" dataDxfId="40" headerRowBorderDxfId="41">
  <autoFilter ref="L7:U415" xr:uid="{C10357BB-B5B2-4C23-9936-8CB10770B0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B3F3CF1-9204-46CC-B65F-1388CB3022A4}" name="Year" dataDxfId="39"/>
    <tableColumn id="2" xr3:uid="{591AE491-AEF1-4FCD-90C5-F32F111B16A6}" name="LA code" dataDxfId="38"/>
    <tableColumn id="3" xr3:uid="{1D2401FF-8704-405B-8725-3AD2179E2977}" name="Local Authority" dataDxfId="37"/>
    <tableColumn id="4" xr3:uid="{C4E040F5-4C86-4984-9B9D-9E6E6D8E4712}" name="Number of leavers" dataDxfId="36"/>
    <tableColumn id="5" xr3:uid="{18C6675F-D35A-4092-A640-696F71BE7311}" name="1+ at SCQF Level 2_x000a_or better" dataDxfId="35"/>
    <tableColumn id="6" xr3:uid="{633F4B9A-9260-44BB-853D-88DEA05ACD40}" name="1+ at SCQF Level 3_x000a_or better" dataDxfId="34"/>
    <tableColumn id="7" xr3:uid="{1E672033-7E17-4872-AF63-DFBE52A59D85}" name="1+ at SCQF Level 4_x000a_or better" dataDxfId="33"/>
    <tableColumn id="8" xr3:uid="{D4CBFFA2-91D8-487D-B10B-BA3BB5A81009}" name="1+ at SCQF Level 5_x000a_or better" dataDxfId="32"/>
    <tableColumn id="9" xr3:uid="{BE09471F-ACAE-455B-9247-BA158F2977D0}" name="1+ at SCQF Level 6_x000a_or better" dataDxfId="31"/>
    <tableColumn id="10" xr3:uid="{063E77E5-4940-4358-A925-94B42005C2FD}" name="1+ at SCQF Level 7" dataDxfId="30"/>
  </tableColumns>
  <tableStyleInfo showFirstColumn="0" showLastColumn="0" showRowStripes="1" showColumnStripes="0"/>
  <extLst>
    <ext xmlns:x14="http://schemas.microsoft.com/office/spreadsheetml/2009/9/main" uri="{504A1905-F514-4f6f-8877-14C23A59335A}">
      <x14:table altText="Tables A1.3b" altTextSummary="Percentage of secondary and special school leavers from publicly funded schools attaining vocational qualifications at SCQF Level 2 to 7, by local authority, 2013/14 to 2020/21"/>
    </ext>
  </extLst>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F564BAB-DBBF-467F-8381-37C2747ABD71}" name="Annex_A_Subject_groupings_NQs" displayName="Annex_A_Subject_groupings_NQs" ref="A6:C1309" totalsRowShown="0" headerRowDxfId="29" dataDxfId="27" headerRowBorderDxfId="28">
  <autoFilter ref="A6:C1309" xr:uid="{6F564BAB-DBBF-467F-8381-37C2747ABD71}">
    <filterColumn colId="0" hiddenButton="1"/>
    <filterColumn colId="1" hiddenButton="1"/>
    <filterColumn colId="2" hiddenButton="1"/>
  </autoFilter>
  <tableColumns count="3">
    <tableColumn id="1" xr3:uid="{4B808F24-3728-488C-B1A8-16535639C426}" name="Year" dataDxfId="26"/>
    <tableColumn id="2" xr3:uid="{37BF0226-32A5-4FBD-AB6A-2325151A22EE}" name="Subject" dataDxfId="25"/>
    <tableColumn id="3" xr3:uid="{3F51DD5D-78DF-47C2-A64A-4896AFAFADEB}" name="Subject Grouping" dataDxfId="24"/>
  </tableColumns>
  <tableStyleInfo showFirstColumn="0" showLastColumn="0" showRowStripes="1" showColumnStripes="0"/>
  <extLst>
    <ext xmlns:x14="http://schemas.microsoft.com/office/spreadsheetml/2009/9/main" uri="{504A1905-F514-4f6f-8877-14C23A59335A}">
      <x14:table altText="Annex A " altTextSummary="Subject groupings"/>
    </ext>
  </extLst>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2598957-1B01-4407-819B-8451653952FF}" name="Annex_B_Percentage_of_all_All_SCQF_measure_qualifications_attained_by_school_leavers_at_SCQF_Level_6_and_above_that_were_associated_with_1_to_2_credit_points_by_local_authority" displayName="Annex_B_Percentage_of_all_All_SCQF_measure_qualifications_attained_by_school_leavers_at_SCQF_Level_6_and_above_that_were_associated_with_1_to_2_credit_points_by_local_authority" ref="A6:I39" totalsRowShown="0" headerRowDxfId="23" dataDxfId="21" headerRowBorderDxfId="22">
  <tableColumns count="9">
    <tableColumn id="1" xr3:uid="{E613C1E7-450F-4299-81E0-AA4D22BE8DAD}" name="Local Authority" dataDxfId="20"/>
    <tableColumn id="2" xr3:uid="{0A49F7A5-658A-49B1-AF90-3175DA349348}" name="2017-18 " dataDxfId="19"/>
    <tableColumn id="3" xr3:uid="{67DF6101-D4EC-4303-8CB7-C86B102B269B}" name="2018-19 " dataDxfId="18"/>
    <tableColumn id="4" xr3:uid="{A582E628-6DC5-483E-909D-BD772EBA3805}" name="2019-20 " dataDxfId="17"/>
    <tableColumn id="5" xr3:uid="{6BAC2165-9548-4022-A333-D2F612BF89CD}" name="2020-21 " dataDxfId="16"/>
    <tableColumn id="6" xr3:uid="{2F7CE7FD-EB92-4741-BD14-BC76CF818618}" name="2021-22 " dataDxfId="15"/>
    <tableColumn id="7" xr3:uid="{BCF6C0C1-5660-48A4-AFF5-0D1D060D96D5}" name="2022-23 " dataDxfId="14"/>
    <tableColumn id="8" xr3:uid="{8310C153-48A0-4B1A-ACEB-FF50442DA1B7}" name="2023-24" dataDxfId="13"/>
    <tableColumn id="9" xr3:uid="{3C8D9BD0-1285-4112-8D39-24681DC7CC52}" name="2024-25" dataDxfId="12"/>
  </tableColumns>
  <tableStyleInfo showFirstColumn="0" showLastColumn="0" showRowStripes="1" showColumnStripes="0"/>
</table>
</file>

<file path=xl/theme/theme1.xml><?xml version="1.0" encoding="utf-8"?>
<a:theme xmlns:a="http://schemas.openxmlformats.org/drawingml/2006/main" name="Office Theme 2007 - 2010">
  <a:themeElements>
    <a:clrScheme name="SG stats main colour palette">
      <a:dk1>
        <a:sysClr val="windowText" lastClr="000000"/>
      </a:dk1>
      <a:lt1>
        <a:sysClr val="window" lastClr="FFFFFF"/>
      </a:lt1>
      <a:dk2>
        <a:srgbClr val="1F497D"/>
      </a:dk2>
      <a:lt2>
        <a:srgbClr val="EEECE1"/>
      </a:lt2>
      <a:accent1>
        <a:srgbClr val="002D54"/>
      </a:accent1>
      <a:accent2>
        <a:srgbClr val="2B9C93"/>
      </a:accent2>
      <a:accent3>
        <a:srgbClr val="6A2063"/>
      </a:accent3>
      <a:accent4>
        <a:srgbClr val="E5682A"/>
      </a:accent4>
      <a:accent5>
        <a:srgbClr val="5D9F3C"/>
      </a:accent5>
      <a:accent6>
        <a:srgbClr val="592C20"/>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22" dT="2023-03-17T10:08:58.45" personId="{A799F30B-3E8B-4C65-A659-560ED64C882F}" id="{8DB0654A-E70B-4BB5-99E6-96C061E999A2}">
    <text>Take care when updating Na h-Eileanan Siar, Orkney and Shetland: often they don't have leavers from all quintiles. Quintiles with no leavers won't appear in the SAS output, but we should include a line for them (with [z] for not applicable) in the tables we publish.</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gov.scot/publications/summary-statistics-for-attainment-and-initial-leaver-destinations-no-8-2026-edition/" TargetMode="External"/><Relationship Id="rId2" Type="http://schemas.openxmlformats.org/officeDocument/2006/relationships/hyperlink" Target="https://www.gov.scot/publications/summary-statistics-for-attainment-and-initial-leaver-destinations-no-8-2026-edition/" TargetMode="External"/><Relationship Id="rId1" Type="http://schemas.openxmlformats.org/officeDocument/2006/relationships/hyperlink" Target="https://www.gov.scot/collections/school-education-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gov.scot/publications/summary-statistics-for-attainment-and-initial-leaver-destinations-data-sources-and-methodology-2026/" TargetMode="External"/><Relationship Id="rId3" Type="http://schemas.openxmlformats.org/officeDocument/2006/relationships/hyperlink" Target="https://www.gov.scot/publications/summary-statistics-attainment-initial-leaver-destinations-no-2-2020-edition/" TargetMode="External"/><Relationship Id="rId7" Type="http://schemas.openxmlformats.org/officeDocument/2006/relationships/hyperlink" Target="https://www.gov.scot/publications/summary-statistics-for-attainment-and-initial-leaver-destinations-data-sources-and-methodology-2026/" TargetMode="External"/><Relationship Id="rId2" Type="http://schemas.openxmlformats.org/officeDocument/2006/relationships/hyperlink" Target="https://www.gov.scot/publications/summary-statistics-attainment-initial-leaver-destinations-no-3-2021-edition/pages/3/" TargetMode="External"/><Relationship Id="rId1" Type="http://schemas.openxmlformats.org/officeDocument/2006/relationships/hyperlink" Target="https://www.gov.scot/collections/scottish-index-of-multiple-deprivation-2020/" TargetMode="External"/><Relationship Id="rId6" Type="http://schemas.openxmlformats.org/officeDocument/2006/relationships/hyperlink" Target="https://www.gov.scot/publications/summary-statistics-for-attainment-and-initial-leaver-destinations-data-sources-and-methodology-2026/" TargetMode="External"/><Relationship Id="rId5" Type="http://schemas.openxmlformats.org/officeDocument/2006/relationships/hyperlink" Target="https://www.gov.scot/publications/summary-statistics-for-attainment-and-initial-leaver-destinations-data-sources-and-methodology-2026/" TargetMode="External"/><Relationship Id="rId10" Type="http://schemas.openxmlformats.org/officeDocument/2006/relationships/printerSettings" Target="../printerSettings/printerSettings3.bin"/><Relationship Id="rId4" Type="http://schemas.openxmlformats.org/officeDocument/2006/relationships/hyperlink" Target="mailto:school.stats@gov.scot" TargetMode="External"/><Relationship Id="rId9" Type="http://schemas.openxmlformats.org/officeDocument/2006/relationships/hyperlink" Target="https://www.gov.scot/publications/summary-statistics-for-attainment-and-initial-leaver-destinations-no-8-2026-edition/"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34.bin"/><Relationship Id="rId5" Type="http://schemas.openxmlformats.org/officeDocument/2006/relationships/table" Target="../tables/table22.xml"/><Relationship Id="rId4" Type="http://schemas.openxmlformats.org/officeDocument/2006/relationships/table" Target="../tables/table21.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2.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4.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5.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6.xml"/></Relationships>
</file>

<file path=xl/worksheets/_rels/sheet48.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39.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40.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41.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42.bin"/></Relationships>
</file>

<file path=xl/worksheets/_rels/sheet5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43.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4.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5.bin"/></Relationships>
</file>

<file path=xl/worksheets/_rels/sheet55.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46.bin"/></Relationships>
</file>

<file path=xl/worksheets/_rels/sheet5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7.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47.bin"/></Relationships>
</file>

<file path=xl/worksheets/_rels/sheet58.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48.bin"/></Relationships>
</file>

<file path=xl/worksheets/_rels/sheet59.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49.bin"/></Relationships>
</file>

<file path=xl/worksheets/_rels/sheet60.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printerSettings" Target="../printerSettings/printerSettings50.bin"/></Relationships>
</file>

<file path=xl/worksheets/_rels/sheet61.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63.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51.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52.bin"/></Relationships>
</file>

<file path=xl/worksheets/_rels/sheet65.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table" Target="../tables/table45.xml"/><Relationship Id="rId1" Type="http://schemas.openxmlformats.org/officeDocument/2006/relationships/printerSettings" Target="../printerSettings/printerSettings53.bin"/></Relationships>
</file>

<file path=xl/worksheets/_rels/sheet66.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54.bin"/></Relationships>
</file>

<file path=xl/worksheets/_rels/sheet67.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vmlDrawing" Target="../drawings/vmlDrawing1.vml"/><Relationship Id="rId1" Type="http://schemas.openxmlformats.org/officeDocument/2006/relationships/printerSettings" Target="../printerSettings/printerSettings5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9.xml"/></Relationships>
</file>

<file path=xl/worksheets/_rels/sheet68.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printerSettings" Target="../printerSettings/printerSettings56.bin"/></Relationships>
</file>

<file path=xl/worksheets/_rels/sheet69.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57.bin"/></Relationships>
</file>

<file path=xl/worksheets/_rels/sheet70.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58.bin"/></Relationships>
</file>

<file path=xl/worksheets/_rels/sheet7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table" Target="../tables/table53.xml"/><Relationship Id="rId1" Type="http://schemas.openxmlformats.org/officeDocument/2006/relationships/printerSettings" Target="../printerSettings/printerSettings59.bin"/></Relationships>
</file>

<file path=xl/worksheets/_rels/sheet72.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60.bin"/></Relationships>
</file>

<file path=xl/worksheets/_rels/sheet73.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6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AF8F-89C5-4A1D-8FBB-B9343EEFFD74}">
  <dimension ref="A1:F23"/>
  <sheetViews>
    <sheetView showGridLines="0" tabSelected="1" zoomScale="70" zoomScaleNormal="70" workbookViewId="0"/>
  </sheetViews>
  <sheetFormatPr defaultColWidth="9.23046875" defaultRowHeight="15.5" x14ac:dyDescent="0.35"/>
  <cols>
    <col min="1" max="1" width="159.84375" style="398" customWidth="1"/>
    <col min="2" max="2" width="26.69140625" style="399" customWidth="1"/>
    <col min="3" max="16384" width="9.23046875" style="399"/>
  </cols>
  <sheetData>
    <row r="1" spans="1:6" s="384" customFormat="1" ht="36" customHeight="1" x14ac:dyDescent="0.35">
      <c r="A1" s="970" t="s">
        <v>0</v>
      </c>
      <c r="B1" s="2"/>
      <c r="C1" s="2"/>
      <c r="D1" s="2"/>
      <c r="E1" s="2"/>
      <c r="F1" s="14"/>
    </row>
    <row r="2" spans="1:6" s="385" customFormat="1" x14ac:dyDescent="0.35">
      <c r="A2" s="126" t="s">
        <v>1</v>
      </c>
      <c r="B2" s="2"/>
      <c r="C2" s="2"/>
      <c r="D2" s="2"/>
      <c r="E2" s="2"/>
      <c r="F2" s="14"/>
    </row>
    <row r="3" spans="1:6" s="385" customFormat="1" ht="19" customHeight="1" x14ac:dyDescent="0.35">
      <c r="A3" s="1014" t="s">
        <v>648</v>
      </c>
      <c r="B3" s="388"/>
      <c r="C3" s="42"/>
      <c r="D3" s="42"/>
      <c r="E3" s="42"/>
      <c r="F3" s="389"/>
    </row>
    <row r="4" spans="1:6" s="390" customFormat="1" ht="32.5" customHeight="1" x14ac:dyDescent="0.35">
      <c r="A4" s="971" t="s">
        <v>2</v>
      </c>
    </row>
    <row r="5" spans="1:6" s="391" customFormat="1" ht="43" customHeight="1" x14ac:dyDescent="0.35">
      <c r="A5" s="972" t="s">
        <v>3</v>
      </c>
    </row>
    <row r="6" spans="1:6" s="385" customFormat="1" ht="24" customHeight="1" x14ac:dyDescent="0.35">
      <c r="A6" s="254" t="s">
        <v>4</v>
      </c>
      <c r="B6" s="16"/>
      <c r="C6" s="2"/>
      <c r="D6" s="2"/>
      <c r="E6" s="2"/>
      <c r="F6" s="14"/>
    </row>
    <row r="7" spans="1:6" s="385" customFormat="1" ht="16.5" customHeight="1" x14ac:dyDescent="0.35">
      <c r="A7" s="1014" t="s">
        <v>648</v>
      </c>
      <c r="B7" s="388"/>
      <c r="C7" s="42"/>
      <c r="D7" s="42"/>
      <c r="E7" s="42"/>
      <c r="F7" s="389"/>
    </row>
    <row r="8" spans="1:6" s="393" customFormat="1" ht="36.65" customHeight="1" x14ac:dyDescent="0.4">
      <c r="A8" s="973" t="s">
        <v>5</v>
      </c>
      <c r="B8" s="15"/>
      <c r="C8" s="2"/>
      <c r="D8" s="2"/>
      <c r="E8" s="2"/>
      <c r="F8" s="14"/>
    </row>
    <row r="9" spans="1:6" s="393" customFormat="1" ht="15.65" customHeight="1" x14ac:dyDescent="0.35">
      <c r="A9" s="394" t="s">
        <v>649</v>
      </c>
      <c r="B9" s="15"/>
      <c r="C9" s="2"/>
      <c r="D9" s="2"/>
      <c r="E9" s="2"/>
      <c r="F9" s="14"/>
    </row>
    <row r="10" spans="1:6" s="393" customFormat="1" ht="32.15" customHeight="1" x14ac:dyDescent="0.4">
      <c r="A10" s="973" t="s">
        <v>6</v>
      </c>
      <c r="B10" s="15"/>
      <c r="C10" s="2"/>
      <c r="D10" s="2"/>
      <c r="E10" s="2"/>
      <c r="F10" s="14"/>
    </row>
    <row r="11" spans="1:6" s="395" customFormat="1" ht="154.5" customHeight="1" x14ac:dyDescent="0.35">
      <c r="A11" s="972" t="s">
        <v>7</v>
      </c>
      <c r="B11" s="15"/>
      <c r="C11" s="2"/>
      <c r="D11" s="2"/>
      <c r="E11" s="2"/>
      <c r="F11" s="14"/>
    </row>
    <row r="12" spans="1:6" s="393" customFormat="1" ht="35.15" customHeight="1" x14ac:dyDescent="0.4">
      <c r="A12" s="392" t="s">
        <v>8</v>
      </c>
      <c r="B12" s="15"/>
      <c r="C12" s="2"/>
      <c r="D12" s="2"/>
      <c r="E12" s="2"/>
      <c r="F12" s="14"/>
    </row>
    <row r="13" spans="1:6" s="395" customFormat="1" x14ac:dyDescent="0.35">
      <c r="A13" s="391" t="s">
        <v>9</v>
      </c>
      <c r="B13" s="15"/>
      <c r="C13" s="2"/>
      <c r="D13" s="2"/>
      <c r="E13" s="2"/>
      <c r="F13" s="14"/>
    </row>
    <row r="14" spans="1:6" s="393" customFormat="1" x14ac:dyDescent="0.35">
      <c r="A14" s="397" t="s">
        <v>10</v>
      </c>
      <c r="B14" s="15"/>
      <c r="C14" s="2"/>
      <c r="D14" s="2"/>
      <c r="E14" s="2"/>
      <c r="F14" s="14"/>
    </row>
    <row r="15" spans="1:6" s="393" customFormat="1" ht="33.65" customHeight="1" x14ac:dyDescent="0.4">
      <c r="A15" s="392" t="s">
        <v>11</v>
      </c>
      <c r="B15" s="15"/>
      <c r="C15" s="2"/>
      <c r="D15" s="2"/>
      <c r="E15" s="2"/>
      <c r="F15" s="14"/>
    </row>
    <row r="16" spans="1:6" s="393" customFormat="1" x14ac:dyDescent="0.35">
      <c r="A16" s="397" t="s">
        <v>12</v>
      </c>
      <c r="B16" s="15"/>
      <c r="C16" s="2"/>
      <c r="D16" s="2"/>
      <c r="E16" s="2"/>
      <c r="F16" s="14"/>
    </row>
    <row r="17" spans="1:6" s="396" customFormat="1" x14ac:dyDescent="0.35">
      <c r="A17" s="398"/>
      <c r="B17" s="15"/>
      <c r="C17" s="2"/>
      <c r="D17" s="2"/>
      <c r="E17" s="2"/>
      <c r="F17" s="14"/>
    </row>
    <row r="18" spans="1:6" s="393" customFormat="1" x14ac:dyDescent="0.35">
      <c r="A18" s="398"/>
      <c r="B18" s="399"/>
      <c r="C18" s="399"/>
      <c r="D18" s="399"/>
      <c r="E18" s="399"/>
      <c r="F18" s="399"/>
    </row>
    <row r="19" spans="1:6" s="393" customFormat="1" x14ac:dyDescent="0.35">
      <c r="A19" s="400"/>
      <c r="B19" s="399"/>
      <c r="C19" s="399"/>
      <c r="D19" s="399"/>
      <c r="E19" s="399"/>
      <c r="F19" s="399"/>
    </row>
    <row r="20" spans="1:6" s="393" customFormat="1" x14ac:dyDescent="0.35">
      <c r="A20" s="400"/>
      <c r="B20" s="399"/>
      <c r="C20" s="399"/>
      <c r="D20" s="399"/>
      <c r="E20" s="399"/>
      <c r="F20" s="399"/>
    </row>
    <row r="21" spans="1:6" s="393" customFormat="1" x14ac:dyDescent="0.35">
      <c r="A21" s="394"/>
      <c r="B21" s="399"/>
      <c r="C21" s="399"/>
      <c r="D21" s="399"/>
      <c r="E21" s="399"/>
      <c r="F21" s="399"/>
    </row>
    <row r="22" spans="1:6" s="393" customFormat="1" x14ac:dyDescent="0.35">
      <c r="A22" s="394"/>
      <c r="B22" s="399"/>
      <c r="C22" s="399"/>
      <c r="D22" s="399"/>
      <c r="E22" s="399"/>
      <c r="F22" s="399"/>
    </row>
    <row r="23" spans="1:6" s="393" customFormat="1" x14ac:dyDescent="0.35">
      <c r="A23" s="398"/>
      <c r="B23" s="399"/>
      <c r="C23" s="399"/>
      <c r="D23" s="399"/>
      <c r="E23" s="399"/>
      <c r="F23" s="399"/>
    </row>
  </sheetData>
  <hyperlinks>
    <hyperlink ref="A14" r:id="rId1" location="schoolleaverinitialdestinationsandattainment" xr:uid="{49D18478-1EFA-4E44-A812-F7FB449ACE50}"/>
    <hyperlink ref="A3" r:id="rId2" xr:uid="{8574B19F-8710-4EEE-99B3-2445C09020D6}"/>
    <hyperlink ref="A7" r:id="rId3" xr:uid="{4ED0A577-5AA9-45C7-A7BB-BCD25EA400A0}"/>
  </hyperlinks>
  <pageMargins left="0.7" right="0.7" top="0.75" bottom="0.75" header="0.3" footer="0.3"/>
  <pageSetup paperSize="9" orientation="portrait" horizontalDpi="300" verticalDpi="3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B9F5-B415-4C20-85DC-5B75121142CE}">
  <dimension ref="A1:K89"/>
  <sheetViews>
    <sheetView showGridLines="0" zoomScale="70" zoomScaleNormal="70" workbookViewId="0"/>
  </sheetViews>
  <sheetFormatPr defaultColWidth="9.23046875" defaultRowHeight="15.5" x14ac:dyDescent="0.35"/>
  <cols>
    <col min="1" max="1" width="27.23046875" style="399" customWidth="1"/>
    <col min="2" max="2" width="174.765625" style="398" customWidth="1"/>
    <col min="3" max="3" width="23.07421875" style="44" customWidth="1"/>
    <col min="4" max="4" width="11.69140625" style="44" customWidth="1"/>
    <col min="5" max="6" width="9.23046875" style="44"/>
    <col min="7" max="7" width="9.23046875" style="44" customWidth="1"/>
    <col min="8" max="10" width="9.23046875" style="44"/>
    <col min="11" max="11" width="15.3046875" style="44" customWidth="1"/>
    <col min="12" max="16384" width="9.23046875" style="44"/>
  </cols>
  <sheetData>
    <row r="1" spans="1:3" s="384" customFormat="1" ht="30" customHeight="1" x14ac:dyDescent="0.35">
      <c r="A1" s="387" t="s">
        <v>13</v>
      </c>
      <c r="B1" s="67"/>
      <c r="C1" s="581"/>
    </row>
    <row r="2" spans="1:3" s="126" customFormat="1" ht="68.150000000000006" customHeight="1" thickBot="1" x14ac:dyDescent="0.4">
      <c r="A2" s="342" t="s">
        <v>14</v>
      </c>
      <c r="B2" s="342" t="s">
        <v>15</v>
      </c>
      <c r="C2" s="580" t="s">
        <v>16</v>
      </c>
    </row>
    <row r="3" spans="1:3" s="47" customFormat="1" ht="19.5" customHeight="1" x14ac:dyDescent="0.35">
      <c r="A3" s="978" t="s">
        <v>17</v>
      </c>
      <c r="B3" s="67" t="s">
        <v>17</v>
      </c>
      <c r="C3" s="963">
        <v>46077</v>
      </c>
    </row>
    <row r="4" spans="1:3" s="47" customFormat="1" ht="37.5" customHeight="1" x14ac:dyDescent="0.35">
      <c r="A4" s="954" t="s">
        <v>898</v>
      </c>
      <c r="B4" s="67"/>
      <c r="C4" s="963"/>
    </row>
    <row r="5" spans="1:3" ht="25" customHeight="1" x14ac:dyDescent="0.35">
      <c r="A5" s="979" t="s">
        <v>18</v>
      </c>
      <c r="B5" s="126" t="s">
        <v>708</v>
      </c>
      <c r="C5" s="963">
        <v>46077</v>
      </c>
    </row>
    <row r="6" spans="1:3" ht="25" customHeight="1" x14ac:dyDescent="0.35">
      <c r="A6" s="979" t="s">
        <v>19</v>
      </c>
      <c r="B6" s="126" t="s">
        <v>709</v>
      </c>
      <c r="C6" s="963">
        <v>46077</v>
      </c>
    </row>
    <row r="7" spans="1:3" ht="25" customHeight="1" x14ac:dyDescent="0.35">
      <c r="A7" s="979" t="s">
        <v>20</v>
      </c>
      <c r="B7" s="126" t="s">
        <v>710</v>
      </c>
      <c r="C7" s="963">
        <v>46077</v>
      </c>
    </row>
    <row r="8" spans="1:3" ht="25" customHeight="1" x14ac:dyDescent="0.35">
      <c r="A8" s="979" t="s">
        <v>21</v>
      </c>
      <c r="B8" s="126" t="s">
        <v>717</v>
      </c>
      <c r="C8" s="963">
        <v>46077</v>
      </c>
    </row>
    <row r="9" spans="1:3" ht="25" customHeight="1" x14ac:dyDescent="0.35">
      <c r="A9" s="979" t="s">
        <v>22</v>
      </c>
      <c r="B9" s="126" t="s">
        <v>718</v>
      </c>
      <c r="C9" s="963">
        <v>46077</v>
      </c>
    </row>
    <row r="10" spans="1:3" ht="25" customHeight="1" x14ac:dyDescent="0.35">
      <c r="A10" s="979" t="s">
        <v>23</v>
      </c>
      <c r="B10" s="126" t="s">
        <v>719</v>
      </c>
      <c r="C10" s="963">
        <v>46077</v>
      </c>
    </row>
    <row r="11" spans="1:3" ht="25" customHeight="1" x14ac:dyDescent="0.35">
      <c r="A11" s="979" t="s">
        <v>24</v>
      </c>
      <c r="B11" s="126" t="s">
        <v>720</v>
      </c>
      <c r="C11" s="963">
        <v>46077</v>
      </c>
    </row>
    <row r="12" spans="1:3" ht="25" customHeight="1" x14ac:dyDescent="0.35">
      <c r="A12" s="979" t="s">
        <v>25</v>
      </c>
      <c r="B12" s="126" t="s">
        <v>828</v>
      </c>
      <c r="C12" s="963">
        <v>46077</v>
      </c>
    </row>
    <row r="13" spans="1:3" ht="25" customHeight="1" x14ac:dyDescent="0.35">
      <c r="A13" s="979" t="s">
        <v>26</v>
      </c>
      <c r="B13" s="126" t="s">
        <v>843</v>
      </c>
      <c r="C13" s="963">
        <v>46077</v>
      </c>
    </row>
    <row r="14" spans="1:3" ht="25" customHeight="1" x14ac:dyDescent="0.35">
      <c r="A14" s="979" t="s">
        <v>27</v>
      </c>
      <c r="B14" s="126" t="s">
        <v>711</v>
      </c>
      <c r="C14" s="963">
        <v>46077</v>
      </c>
    </row>
    <row r="15" spans="1:3" ht="25" customHeight="1" x14ac:dyDescent="0.35">
      <c r="A15" s="979" t="s">
        <v>28</v>
      </c>
      <c r="B15" s="126" t="s">
        <v>712</v>
      </c>
      <c r="C15" s="963">
        <v>46077</v>
      </c>
    </row>
    <row r="16" spans="1:3" ht="25" customHeight="1" x14ac:dyDescent="0.35">
      <c r="A16" s="979" t="s">
        <v>29</v>
      </c>
      <c r="B16" s="126" t="s">
        <v>713</v>
      </c>
      <c r="C16" s="963">
        <v>46077</v>
      </c>
    </row>
    <row r="17" spans="1:3" ht="25" customHeight="1" x14ac:dyDescent="0.35">
      <c r="A17" s="979" t="s">
        <v>30</v>
      </c>
      <c r="B17" s="126" t="s">
        <v>714</v>
      </c>
      <c r="C17" s="963">
        <v>46077</v>
      </c>
    </row>
    <row r="18" spans="1:3" ht="25" customHeight="1" x14ac:dyDescent="0.35">
      <c r="A18" s="979" t="s">
        <v>31</v>
      </c>
      <c r="B18" s="126" t="s">
        <v>715</v>
      </c>
      <c r="C18" s="963">
        <v>46077</v>
      </c>
    </row>
    <row r="19" spans="1:3" ht="25" customHeight="1" x14ac:dyDescent="0.35">
      <c r="A19" s="979" t="s">
        <v>32</v>
      </c>
      <c r="B19" s="126" t="s">
        <v>716</v>
      </c>
      <c r="C19" s="963">
        <v>46077</v>
      </c>
    </row>
    <row r="20" spans="1:3" ht="25" customHeight="1" x14ac:dyDescent="0.35">
      <c r="A20" s="979" t="s">
        <v>829</v>
      </c>
      <c r="B20" s="126" t="s">
        <v>721</v>
      </c>
      <c r="C20" s="963">
        <v>46077</v>
      </c>
    </row>
    <row r="21" spans="1:3" ht="25" customHeight="1" x14ac:dyDescent="0.35">
      <c r="A21" s="953"/>
      <c r="B21" s="126"/>
      <c r="C21" s="963"/>
    </row>
    <row r="22" spans="1:3" ht="25" customHeight="1" x14ac:dyDescent="0.35">
      <c r="A22" s="954" t="s">
        <v>804</v>
      </c>
      <c r="C22" s="963"/>
    </row>
    <row r="23" spans="1:3" ht="25" customHeight="1" x14ac:dyDescent="0.35">
      <c r="A23" s="979" t="s">
        <v>33</v>
      </c>
      <c r="B23" s="126" t="s">
        <v>722</v>
      </c>
      <c r="C23" s="963">
        <v>46077</v>
      </c>
    </row>
    <row r="24" spans="1:3" ht="25" customHeight="1" x14ac:dyDescent="0.35">
      <c r="A24" s="979" t="s">
        <v>34</v>
      </c>
      <c r="B24" s="126" t="s">
        <v>723</v>
      </c>
      <c r="C24" s="963">
        <v>46077</v>
      </c>
    </row>
    <row r="25" spans="1:3" ht="25" customHeight="1" x14ac:dyDescent="0.35">
      <c r="A25" s="979" t="s">
        <v>35</v>
      </c>
      <c r="B25" s="126" t="s">
        <v>724</v>
      </c>
      <c r="C25" s="963">
        <v>46077</v>
      </c>
    </row>
    <row r="26" spans="1:3" ht="25" customHeight="1" x14ac:dyDescent="0.35">
      <c r="A26" s="979" t="s">
        <v>36</v>
      </c>
      <c r="B26" s="126" t="s">
        <v>725</v>
      </c>
      <c r="C26" s="963">
        <v>46077</v>
      </c>
    </row>
    <row r="27" spans="1:3" ht="25" customHeight="1" x14ac:dyDescent="0.35">
      <c r="A27" s="979" t="s">
        <v>37</v>
      </c>
      <c r="B27" s="126" t="s">
        <v>726</v>
      </c>
      <c r="C27" s="963">
        <v>46077</v>
      </c>
    </row>
    <row r="28" spans="1:3" ht="25" customHeight="1" x14ac:dyDescent="0.35">
      <c r="A28" s="979" t="s">
        <v>38</v>
      </c>
      <c r="B28" s="126" t="s">
        <v>727</v>
      </c>
      <c r="C28" s="963">
        <v>46077</v>
      </c>
    </row>
    <row r="29" spans="1:3" ht="25" customHeight="1" x14ac:dyDescent="0.35">
      <c r="A29" s="979" t="s">
        <v>39</v>
      </c>
      <c r="B29" s="126" t="s">
        <v>728</v>
      </c>
      <c r="C29" s="963">
        <v>46077</v>
      </c>
    </row>
    <row r="30" spans="1:3" ht="25" customHeight="1" x14ac:dyDescent="0.35">
      <c r="A30" s="979" t="s">
        <v>40</v>
      </c>
      <c r="B30" s="126" t="s">
        <v>729</v>
      </c>
      <c r="C30" s="963">
        <v>46077</v>
      </c>
    </row>
    <row r="31" spans="1:3" ht="25" customHeight="1" x14ac:dyDescent="0.35">
      <c r="A31" s="979" t="s">
        <v>615</v>
      </c>
      <c r="B31" s="126" t="s">
        <v>731</v>
      </c>
      <c r="C31" s="963">
        <v>46077</v>
      </c>
    </row>
    <row r="32" spans="1:3" ht="25" customHeight="1" x14ac:dyDescent="0.35">
      <c r="A32" s="979" t="s">
        <v>616</v>
      </c>
      <c r="B32" s="126" t="s">
        <v>887</v>
      </c>
      <c r="C32" s="963">
        <v>46077</v>
      </c>
    </row>
    <row r="33" spans="1:3" ht="25" customHeight="1" x14ac:dyDescent="0.35">
      <c r="A33" s="979" t="s">
        <v>617</v>
      </c>
      <c r="B33" s="126" t="s">
        <v>874</v>
      </c>
      <c r="C33" s="963">
        <v>46077</v>
      </c>
    </row>
    <row r="34" spans="1:3" ht="25" customHeight="1" x14ac:dyDescent="0.35">
      <c r="A34" s="979" t="s">
        <v>618</v>
      </c>
      <c r="B34" s="126" t="s">
        <v>730</v>
      </c>
      <c r="C34" s="963">
        <v>46077</v>
      </c>
    </row>
    <row r="35" spans="1:3" ht="25" customHeight="1" x14ac:dyDescent="0.35">
      <c r="A35" s="979" t="s">
        <v>619</v>
      </c>
      <c r="B35" s="126" t="s">
        <v>875</v>
      </c>
      <c r="C35" s="963">
        <v>46077</v>
      </c>
    </row>
    <row r="36" spans="1:3" ht="25" customHeight="1" x14ac:dyDescent="0.35">
      <c r="A36" s="979" t="s">
        <v>620</v>
      </c>
      <c r="B36" s="126" t="s">
        <v>876</v>
      </c>
      <c r="C36" s="963">
        <v>46077</v>
      </c>
    </row>
    <row r="37" spans="1:3" ht="25" customHeight="1" x14ac:dyDescent="0.35">
      <c r="A37" s="979" t="s">
        <v>621</v>
      </c>
      <c r="B37" s="126" t="s">
        <v>732</v>
      </c>
      <c r="C37" s="963">
        <v>46077</v>
      </c>
    </row>
    <row r="38" spans="1:3" ht="25" customHeight="1" x14ac:dyDescent="0.35">
      <c r="A38" s="953"/>
      <c r="B38" s="126"/>
      <c r="C38" s="963"/>
    </row>
    <row r="39" spans="1:3" x14ac:dyDescent="0.35">
      <c r="A39" s="954" t="s">
        <v>697</v>
      </c>
      <c r="B39" s="126"/>
      <c r="C39" s="963"/>
    </row>
    <row r="40" spans="1:3" ht="25" customHeight="1" x14ac:dyDescent="0.35">
      <c r="A40" s="979" t="s">
        <v>624</v>
      </c>
      <c r="B40" s="126" t="s">
        <v>735</v>
      </c>
      <c r="C40" s="963">
        <v>46077</v>
      </c>
    </row>
    <row r="41" spans="1:3" ht="25" customHeight="1" x14ac:dyDescent="0.35">
      <c r="A41" s="979" t="s">
        <v>622</v>
      </c>
      <c r="B41" s="126" t="s">
        <v>733</v>
      </c>
      <c r="C41" s="963">
        <v>46077</v>
      </c>
    </row>
    <row r="42" spans="1:3" ht="25" customHeight="1" x14ac:dyDescent="0.35">
      <c r="A42" s="979" t="s">
        <v>699</v>
      </c>
      <c r="B42" s="126" t="s">
        <v>736</v>
      </c>
      <c r="C42" s="963">
        <v>46077</v>
      </c>
    </row>
    <row r="43" spans="1:3" ht="25" customHeight="1" x14ac:dyDescent="0.35">
      <c r="A43" s="980" t="s">
        <v>625</v>
      </c>
      <c r="B43" t="s">
        <v>734</v>
      </c>
      <c r="C43" s="963">
        <v>46077</v>
      </c>
    </row>
    <row r="44" spans="1:3" ht="25" customHeight="1" x14ac:dyDescent="0.35">
      <c r="A44" s="979" t="s">
        <v>623</v>
      </c>
      <c r="B44" s="126" t="s">
        <v>734</v>
      </c>
      <c r="C44" s="963">
        <v>46077</v>
      </c>
    </row>
    <row r="45" spans="1:3" ht="25" customHeight="1" x14ac:dyDescent="0.35">
      <c r="A45" s="979" t="s">
        <v>759</v>
      </c>
      <c r="B45" s="126" t="s">
        <v>761</v>
      </c>
      <c r="C45" s="963">
        <v>46077</v>
      </c>
    </row>
    <row r="46" spans="1:3" ht="25" customHeight="1" x14ac:dyDescent="0.35">
      <c r="A46" s="979" t="s">
        <v>756</v>
      </c>
      <c r="B46" s="126" t="s">
        <v>762</v>
      </c>
      <c r="C46" s="963">
        <v>46077</v>
      </c>
    </row>
    <row r="47" spans="1:3" ht="25" customHeight="1" x14ac:dyDescent="0.35">
      <c r="A47" s="979" t="s">
        <v>700</v>
      </c>
      <c r="B47" s="126" t="s">
        <v>738</v>
      </c>
      <c r="C47" s="963">
        <v>46077</v>
      </c>
    </row>
    <row r="48" spans="1:3" ht="25" customHeight="1" x14ac:dyDescent="0.35">
      <c r="A48" s="979" t="s">
        <v>803</v>
      </c>
      <c r="B48" s="126" t="s">
        <v>757</v>
      </c>
      <c r="C48" s="963">
        <v>46077</v>
      </c>
    </row>
    <row r="49" spans="1:3" ht="25" customHeight="1" x14ac:dyDescent="0.35">
      <c r="A49" s="979" t="s">
        <v>760</v>
      </c>
      <c r="B49" s="126" t="s">
        <v>758</v>
      </c>
      <c r="C49" s="963">
        <v>46077</v>
      </c>
    </row>
    <row r="50" spans="1:3" ht="25" customHeight="1" x14ac:dyDescent="0.35">
      <c r="A50" s="979" t="s">
        <v>701</v>
      </c>
      <c r="B50" s="126" t="s">
        <v>737</v>
      </c>
      <c r="C50" s="963">
        <v>46077</v>
      </c>
    </row>
    <row r="51" spans="1:3" ht="25" customHeight="1" x14ac:dyDescent="0.35">
      <c r="A51" s="953"/>
      <c r="B51" s="126"/>
      <c r="C51" s="963"/>
    </row>
    <row r="52" spans="1:3" ht="25" customHeight="1" x14ac:dyDescent="0.35">
      <c r="A52" s="954" t="s">
        <v>702</v>
      </c>
      <c r="B52" s="126"/>
      <c r="C52" s="963"/>
    </row>
    <row r="53" spans="1:3" ht="25" customHeight="1" x14ac:dyDescent="0.35">
      <c r="A53" s="979" t="s">
        <v>41</v>
      </c>
      <c r="B53" s="126" t="s">
        <v>739</v>
      </c>
      <c r="C53" s="963">
        <v>46077</v>
      </c>
    </row>
    <row r="54" spans="1:3" ht="25" customHeight="1" x14ac:dyDescent="0.35">
      <c r="A54" s="979" t="s">
        <v>42</v>
      </c>
      <c r="B54" s="126" t="s">
        <v>740</v>
      </c>
      <c r="C54" s="963">
        <v>46077</v>
      </c>
    </row>
    <row r="55" spans="1:3" ht="25" customHeight="1" x14ac:dyDescent="0.35">
      <c r="A55" s="979" t="s">
        <v>43</v>
      </c>
      <c r="B55" s="126" t="s">
        <v>741</v>
      </c>
      <c r="C55" s="963">
        <v>46077</v>
      </c>
    </row>
    <row r="56" spans="1:3" ht="25" customHeight="1" x14ac:dyDescent="0.35">
      <c r="A56" s="979" t="s">
        <v>44</v>
      </c>
      <c r="B56" s="126" t="s">
        <v>742</v>
      </c>
      <c r="C56" s="963">
        <v>46077</v>
      </c>
    </row>
    <row r="57" spans="1:3" ht="25" customHeight="1" x14ac:dyDescent="0.35">
      <c r="A57" s="979" t="s">
        <v>45</v>
      </c>
      <c r="B57" s="126" t="s">
        <v>743</v>
      </c>
      <c r="C57" s="963">
        <v>46077</v>
      </c>
    </row>
    <row r="58" spans="1:3" ht="25" customHeight="1" x14ac:dyDescent="0.35">
      <c r="A58" s="979" t="s">
        <v>46</v>
      </c>
      <c r="B58" s="126" t="s">
        <v>744</v>
      </c>
      <c r="C58" s="963">
        <v>46077</v>
      </c>
    </row>
    <row r="59" spans="1:3" ht="25" customHeight="1" x14ac:dyDescent="0.35">
      <c r="A59" s="979" t="s">
        <v>47</v>
      </c>
      <c r="B59" s="126" t="s">
        <v>745</v>
      </c>
      <c r="C59" s="963">
        <v>46077</v>
      </c>
    </row>
    <row r="60" spans="1:3" ht="25" customHeight="1" x14ac:dyDescent="0.35">
      <c r="A60" s="979" t="s">
        <v>48</v>
      </c>
      <c r="B60" s="126" t="s">
        <v>746</v>
      </c>
      <c r="C60" s="963">
        <v>46077</v>
      </c>
    </row>
    <row r="61" spans="1:3" ht="25" customHeight="1" x14ac:dyDescent="0.35">
      <c r="A61" s="979" t="s">
        <v>49</v>
      </c>
      <c r="B61" s="126" t="s">
        <v>860</v>
      </c>
      <c r="C61" s="963">
        <v>46077</v>
      </c>
    </row>
    <row r="62" spans="1:3" ht="25" customHeight="1" x14ac:dyDescent="0.35">
      <c r="A62" s="953"/>
      <c r="B62" s="126"/>
      <c r="C62" s="963"/>
    </row>
    <row r="63" spans="1:3" ht="25" customHeight="1" x14ac:dyDescent="0.35">
      <c r="A63" s="954" t="s">
        <v>704</v>
      </c>
      <c r="C63" s="963"/>
    </row>
    <row r="64" spans="1:3" ht="25" customHeight="1" x14ac:dyDescent="0.35">
      <c r="A64" s="980" t="s">
        <v>57</v>
      </c>
      <c r="B64" s="398" t="s">
        <v>752</v>
      </c>
      <c r="C64" s="963">
        <v>46077</v>
      </c>
    </row>
    <row r="65" spans="1:3" ht="25" customHeight="1" x14ac:dyDescent="0.35">
      <c r="A65" s="980" t="s">
        <v>58</v>
      </c>
      <c r="B65" s="398" t="s">
        <v>823</v>
      </c>
      <c r="C65" s="963">
        <v>46077</v>
      </c>
    </row>
    <row r="66" spans="1:3" ht="25" customHeight="1" x14ac:dyDescent="0.35">
      <c r="A66" s="980" t="s">
        <v>59</v>
      </c>
      <c r="B66" s="398" t="s">
        <v>753</v>
      </c>
      <c r="C66" s="963">
        <v>46077</v>
      </c>
    </row>
    <row r="67" spans="1:3" ht="25" customHeight="1" x14ac:dyDescent="0.35">
      <c r="A67" s="980" t="s">
        <v>60</v>
      </c>
      <c r="B67" s="398" t="s">
        <v>842</v>
      </c>
      <c r="C67" s="963">
        <v>46077</v>
      </c>
    </row>
    <row r="68" spans="1:3" ht="35" customHeight="1" x14ac:dyDescent="0.35">
      <c r="A68" s="980" t="s">
        <v>706</v>
      </c>
      <c r="B68" s="398" t="s">
        <v>861</v>
      </c>
      <c r="C68" s="963">
        <v>46077</v>
      </c>
    </row>
    <row r="69" spans="1:3" ht="25" customHeight="1" x14ac:dyDescent="0.35">
      <c r="A69" s="980" t="s">
        <v>707</v>
      </c>
      <c r="B69" s="398" t="s">
        <v>862</v>
      </c>
      <c r="C69" s="963">
        <v>46077</v>
      </c>
    </row>
    <row r="70" spans="1:3" ht="25" customHeight="1" x14ac:dyDescent="0.35">
      <c r="A70" s="952"/>
      <c r="C70" s="974"/>
    </row>
    <row r="71" spans="1:3" ht="25" customHeight="1" x14ac:dyDescent="0.35">
      <c r="A71" s="954" t="s">
        <v>703</v>
      </c>
      <c r="B71" s="126"/>
      <c r="C71" s="963"/>
    </row>
    <row r="72" spans="1:3" ht="25" customHeight="1" x14ac:dyDescent="0.35">
      <c r="A72" s="979" t="s">
        <v>50</v>
      </c>
      <c r="B72" s="126" t="s">
        <v>747</v>
      </c>
      <c r="C72" s="963">
        <v>46077</v>
      </c>
    </row>
    <row r="73" spans="1:3" ht="25" customHeight="1" x14ac:dyDescent="0.35">
      <c r="A73" s="979" t="s">
        <v>51</v>
      </c>
      <c r="B73" s="126" t="s">
        <v>748</v>
      </c>
      <c r="C73" s="963">
        <v>46077</v>
      </c>
    </row>
    <row r="74" spans="1:3" ht="25" customHeight="1" x14ac:dyDescent="0.35">
      <c r="A74" s="979" t="s">
        <v>52</v>
      </c>
      <c r="B74" s="126" t="s">
        <v>749</v>
      </c>
      <c r="C74" s="963">
        <v>46077</v>
      </c>
    </row>
    <row r="75" spans="1:3" ht="25" customHeight="1" x14ac:dyDescent="0.35">
      <c r="A75" s="980" t="s">
        <v>53</v>
      </c>
      <c r="B75" s="398" t="s">
        <v>750</v>
      </c>
      <c r="C75" s="963">
        <v>46077</v>
      </c>
    </row>
    <row r="76" spans="1:3" ht="25" customHeight="1" x14ac:dyDescent="0.35">
      <c r="A76" s="980" t="s">
        <v>54</v>
      </c>
      <c r="B76" s="398" t="s">
        <v>751</v>
      </c>
      <c r="C76" s="963">
        <v>46077</v>
      </c>
    </row>
    <row r="77" spans="1:3" ht="35" customHeight="1" x14ac:dyDescent="0.35">
      <c r="A77" s="980" t="s">
        <v>55</v>
      </c>
      <c r="B77" s="398" t="s">
        <v>863</v>
      </c>
      <c r="C77" s="963">
        <v>46077</v>
      </c>
    </row>
    <row r="78" spans="1:3" ht="35" customHeight="1" x14ac:dyDescent="0.35">
      <c r="A78" s="980" t="s">
        <v>56</v>
      </c>
      <c r="B78" s="398" t="s">
        <v>864</v>
      </c>
      <c r="C78" s="963">
        <v>46077</v>
      </c>
    </row>
    <row r="79" spans="1:3" ht="25" customHeight="1" x14ac:dyDescent="0.35">
      <c r="A79" s="952"/>
      <c r="C79" s="963"/>
    </row>
    <row r="80" spans="1:3" ht="25" customHeight="1" x14ac:dyDescent="0.35">
      <c r="A80" s="964" t="s">
        <v>841</v>
      </c>
      <c r="C80" s="963"/>
    </row>
    <row r="81" spans="1:11" ht="25" customHeight="1" x14ac:dyDescent="0.35">
      <c r="A81" s="980" t="s">
        <v>61</v>
      </c>
      <c r="B81" s="975" t="s">
        <v>754</v>
      </c>
      <c r="C81" s="963">
        <v>46077</v>
      </c>
    </row>
    <row r="82" spans="1:11" ht="25" customHeight="1" x14ac:dyDescent="0.35">
      <c r="A82" s="980" t="s">
        <v>62</v>
      </c>
      <c r="B82" s="398" t="s">
        <v>900</v>
      </c>
      <c r="C82" s="963">
        <v>46077</v>
      </c>
    </row>
    <row r="83" spans="1:11" ht="25" customHeight="1" x14ac:dyDescent="0.35">
      <c r="A83" s="952"/>
      <c r="C83" s="963"/>
    </row>
    <row r="84" spans="1:11" ht="25" customHeight="1" x14ac:dyDescent="0.35">
      <c r="A84" s="964" t="s">
        <v>705</v>
      </c>
      <c r="C84" s="963"/>
    </row>
    <row r="85" spans="1:11" ht="25" customHeight="1" x14ac:dyDescent="0.35">
      <c r="A85" s="980" t="s">
        <v>63</v>
      </c>
      <c r="B85" s="398" t="s">
        <v>840</v>
      </c>
      <c r="C85" s="963">
        <v>46077</v>
      </c>
    </row>
    <row r="86" spans="1:11" ht="25" customHeight="1" x14ac:dyDescent="0.35">
      <c r="A86" s="979" t="s">
        <v>696</v>
      </c>
      <c r="B86" s="126" t="s">
        <v>755</v>
      </c>
      <c r="C86" s="963">
        <v>46077</v>
      </c>
    </row>
    <row r="87" spans="1:11" ht="25" customHeight="1" x14ac:dyDescent="0.35">
      <c r="C87" s="126"/>
      <c r="D87" s="126"/>
      <c r="E87" s="126"/>
      <c r="F87" s="126"/>
      <c r="G87" s="126"/>
      <c r="H87" s="126"/>
      <c r="I87" s="126"/>
      <c r="J87" s="126"/>
      <c r="K87" s="126"/>
    </row>
    <row r="88" spans="1:11" ht="25" customHeight="1" x14ac:dyDescent="0.35"/>
    <row r="89" spans="1:11" ht="25" customHeight="1" x14ac:dyDescent="0.35"/>
  </sheetData>
  <hyperlinks>
    <hyperlink ref="A3" location="Notes!A1" display="Notes" xr:uid="{345F3434-6905-4544-AD87-EC3038A6EF4E}"/>
    <hyperlink ref="A5" location="Tables_1a_1b!A1" display="Tables 1a and 1b" xr:uid="{201214B1-A1B3-4962-AA75-295AB4263B5A}"/>
    <hyperlink ref="A6" location="Table_2!A1" display="Table 2" xr:uid="{CD4836BE-14F8-4D2F-A2E9-8A9B11034C56}"/>
    <hyperlink ref="A7" location="Table_3!A1" display="Table 3" xr:uid="{07E9CB85-6A02-44E6-BACD-98644C49038D}"/>
    <hyperlink ref="A14" location="Table_9!A1" display="Table 9" xr:uid="{3BF9E098-15FA-48F6-B467-F024BD8CFE6C}"/>
    <hyperlink ref="A15" location="Table_10!A1" display="Table 10" xr:uid="{58934AED-35A1-4F0F-A6B2-21D87D22ECE0}"/>
    <hyperlink ref="A16" location="Table_10a!A1" display="Table 10a" xr:uid="{96F88DEB-12E7-42EF-841E-217D209D5D99}"/>
    <hyperlink ref="A17" location="Table_11!A1" display="Table 11" xr:uid="{683C3AF3-A8FF-484F-8F50-047BFEF9B345}"/>
    <hyperlink ref="A18" location="Table_12!A1" display="Table 12" xr:uid="{5DFE6670-F62A-4457-8CA7-EDE7666DEE8E}"/>
    <hyperlink ref="A19" location="Table_13!A1" display="Table 13" xr:uid="{8289BF4E-EA38-43AF-9601-48C5C2CB0E61}"/>
    <hyperlink ref="A8" location="Table_4!A1" display="Table 4" xr:uid="{CA90E3D7-656F-4109-99FF-460B821D886A}"/>
    <hyperlink ref="A9" location="Table_5!A1" display="Table 5" xr:uid="{8B2E0167-12F2-411F-84DB-92963C4FB852}"/>
    <hyperlink ref="A10" location="Table_5a!A1" display="Table 5a" xr:uid="{0DEC59B3-2CF9-416F-BB40-DFBF77002A9D}"/>
    <hyperlink ref="A11" location="Table_6!A1" display="Table 6" xr:uid="{6839801D-766A-4926-A2FF-22DBEDB27742}"/>
    <hyperlink ref="A13" location="Table_8!A1" display="Table 8" xr:uid="{46523F89-89E1-4406-A52D-D3040950B694}"/>
    <hyperlink ref="A20" location="Table_14!A1" display="Table 14" xr:uid="{DCE79631-FB22-48C1-9B11-3A06335DA29D}"/>
    <hyperlink ref="A86" location="Annex_B!A1" display="Annex B" xr:uid="{C943261A-1D28-4E4C-97E0-00BDE308E058}"/>
    <hyperlink ref="A23" location="Chart_1a!A1" display="Chart 1a" xr:uid="{2E95918D-FB44-46FC-89B1-F8866B2EF604}"/>
    <hyperlink ref="A24" location="Chart_1b!A1" display="Chart 1b" xr:uid="{3B0776DA-82DF-427E-A7B9-3915AF64D27B}"/>
    <hyperlink ref="A25" location="Chart_2!A1" display="Chart 2" xr:uid="{31FB3C85-4C84-4818-9D1B-2009AAAC52F9}"/>
    <hyperlink ref="A26" location="Chart_3!A1" display="Chart 3" xr:uid="{E650B1A1-DAC2-4285-B960-F931F0815F18}"/>
    <hyperlink ref="A27" location="Chart_4!A1" display="Chart 4" xr:uid="{66696781-562D-4032-93C2-1E57AD75D3EB}"/>
    <hyperlink ref="A28" location="Chart_5!A1" display="Chart 5" xr:uid="{7C282701-AE09-4420-9819-180C937F8DC2}"/>
    <hyperlink ref="A29" location="Chart_6!A1" display="Chart 6" xr:uid="{FF63E846-2084-4EAD-839C-85D84E9859CB}"/>
    <hyperlink ref="A30" location="Chart_7!A1" display="Chart 7" xr:uid="{B67A3BC8-552F-45F9-AAF3-055B31EA7063}"/>
    <hyperlink ref="A34" location="Chart_11!A1" display="Chart 11" xr:uid="{8F7764C4-7A4E-4F59-A01C-26416E98B424}"/>
    <hyperlink ref="A35" location="Chart_12!A1" display="Chart 12" xr:uid="{0B5F514D-455D-4A7C-AAB3-3C36E431842D}"/>
    <hyperlink ref="A36" location="Chart_13!A1" display="Chart 13" xr:uid="{599B09B9-5AC4-4B5B-8E20-5CC85BA4C981}"/>
    <hyperlink ref="A31" location="Chart_8!A1" display="Chart 8" xr:uid="{B99CC6EA-C5AA-42BF-BDF8-1B3E3768638A}"/>
    <hyperlink ref="A32" location="Chart_9!A1" display="Chart 9" xr:uid="{C7AD0AB2-9FE0-4C79-A93C-AF90C7162A65}"/>
    <hyperlink ref="A33" location="Chart_10!A1" display="Chart 10" xr:uid="{6D563F57-0B2E-4C62-AF94-7BDB01D07221}"/>
    <hyperlink ref="A37" location="Chart_14!A1" display="Chart 14" xr:uid="{2FF9B034-B8D3-456A-A511-1BB04AB02397}"/>
    <hyperlink ref="A41" location="Chart_15a_b!A1" display="Charts 15a and 15b" xr:uid="{DBE8E057-AAEF-4B17-8743-56A0762EDA39}"/>
    <hyperlink ref="A44" location="Chart_16a_b_c!A1" display="Charts 16a, 16b and 16c" xr:uid="{64F7B4EB-535E-4619-8E33-B5499C878B49}"/>
    <hyperlink ref="A40" location="C1.1a_b_c_d!A1" display="C1.1a , C1.1b, C1.1c and C1.1d" xr:uid="{FD36B120-133A-4094-8D0A-477BF0FC7BE3}"/>
    <hyperlink ref="A42" location="C1.2a_b!A1" display="C1.2a and C1.2b" xr:uid="{BD6E0A27-775D-4E89-8796-11658F1E2E55}"/>
    <hyperlink ref="A43" location="C1.3a_b!A1" display="C1.3a and C1.3b" xr:uid="{5D67E454-F462-455B-B958-2C9829E215A1}"/>
    <hyperlink ref="A53" location="L1.1!A1" display="L1.1" xr:uid="{55D09973-804E-4F58-BE8F-590ADCE2254E}"/>
    <hyperlink ref="A54" location="L1.2!A1" display="L1.2" xr:uid="{82C498BB-AD38-4616-8019-35C66A36341D}"/>
    <hyperlink ref="A55" location="L1.3!A1" display="L1.3" xr:uid="{7E9A416B-517E-427C-ADA9-B241851D1391}"/>
    <hyperlink ref="A56" location="L1.4!A1" display="L1.4" xr:uid="{00809807-EBBB-401A-B7C6-3841823393BD}"/>
    <hyperlink ref="A57" location="L1.5!A1" display="L1.5" xr:uid="{C76C4ABD-80B2-4652-8E8F-02F3B49AD41A}"/>
    <hyperlink ref="A58" location="L1.6!A1" display="L1.6" xr:uid="{B0E1009A-ADCA-475B-8303-B74839CF9461}"/>
    <hyperlink ref="A59" location="L2.1!A1" display="L2.1" xr:uid="{CFD03850-55B4-4507-B9D1-42B132F05686}"/>
    <hyperlink ref="A60" location="L2.1a!A1" display="L2.1a" xr:uid="{8C18E6E1-078B-43FC-A834-AAB9FB03C524}"/>
    <hyperlink ref="A61" location="L3.1!A1" display="L3.1" xr:uid="{38A2593C-640B-4AD0-BEB5-DCD6A1B27E2D}"/>
    <hyperlink ref="A72" location="N1.1!A1" display="N1.1" xr:uid="{D4F303BC-E677-4600-BA21-93BB1CD99641}"/>
    <hyperlink ref="A73" location="N1.2!A1" display="N1.2" xr:uid="{11308F79-A322-4371-AFAD-F38B579A0376}"/>
    <hyperlink ref="A74" location="N1.3a_N1.3b!A1" display="N1.3a and N1.3b" xr:uid="{ECF1E7D3-EC8D-4CCB-AF6F-FCFDF48821E4}"/>
    <hyperlink ref="A75" location="N2.1!A1" display="N2.1" xr:uid="{6881251A-770C-4309-A406-6DBFBC53D0BC}"/>
    <hyperlink ref="A76" location="N2.2a_N2.2b!A1" display="N2.2a and N2.2b" xr:uid="{5A5FAB43-7FA5-431B-9253-A15DEE326FDF}"/>
    <hyperlink ref="A77" location="N3.1!A1" display="N3.1" xr:uid="{8A9DD0D6-0B83-40BE-B0EF-CA44649C678D}"/>
    <hyperlink ref="A78" location="N3.2!A1" display="N3.2" xr:uid="{F7761C4B-367D-4069-9CAF-6CD921034013}"/>
    <hyperlink ref="A64" location="S1.1!A1" display="S1.1" xr:uid="{4F932830-EEAA-4281-850F-6566FE4969BF}"/>
    <hyperlink ref="A65" location="S1.2!A1" display="S1.2" xr:uid="{5EBEE114-4BED-4BF1-B387-721027AF531F}"/>
    <hyperlink ref="A66" location="S2.1!A1" display="S2.1" xr:uid="{17C43EAE-5EC1-430B-83C4-19C582F84C06}"/>
    <hyperlink ref="A67" location="S2.2a_S2.2b!A1" display="S2.2a and S2.2b" xr:uid="{3E0BF95E-6CE7-4A98-9E11-EE698FD2855D}"/>
    <hyperlink ref="A81" location="Z1.1!A1" display="Z1.1" xr:uid="{53803698-4CB1-4401-A3F9-6CCE248FF8B9}"/>
    <hyperlink ref="A82" location="Z2.1a_Z2.1b!A1" display="Z2.1a and Z2.1b" xr:uid="{538088EC-0E2B-49E2-8F09-F91835311F71}"/>
    <hyperlink ref="A85" location="Annex_A!A1" display="Annex A" xr:uid="{CF352F36-F686-4E23-9261-CB8D3E84E95F}"/>
    <hyperlink ref="A12" location="Table_7!A1" display="Table 7" xr:uid="{758C109C-8619-42F4-9B96-431A189FE4E6}"/>
    <hyperlink ref="A45" location="PC1a!A1" display="PC1a" xr:uid="{F036556C-9104-493F-A25A-27811BA0B520}"/>
    <hyperlink ref="A46" location="PC1b!A1" display="PC1b" xr:uid="{205FB38D-0E5F-4B3A-88EC-B4D6F8541C9C}"/>
    <hyperlink ref="A47" location="'PC2'!A1" display="PC2" xr:uid="{B21BD06C-F3CB-4A34-B58D-74C29154EE54}"/>
    <hyperlink ref="A48" location="PC3a!A1" display="PC3a" xr:uid="{BC5A56E4-5F34-4184-B957-7745DCE439C5}"/>
    <hyperlink ref="A49" location="PC3b!A1" display="PC3b" xr:uid="{1AE576C9-39C7-4678-8909-F02D38840210}"/>
    <hyperlink ref="A50" location="'PC4'!A1" display="PC4" xr:uid="{C7D35C15-E602-41E7-A235-D598B453F335}"/>
    <hyperlink ref="A68" location="S3.1!A1" display="S3.1" xr:uid="{59D0F665-001D-4B63-9826-F0E6E70074B8}"/>
    <hyperlink ref="A69" location="S3.2!A1" display="S3.2" xr:uid="{CF235B74-052E-4A8C-92C1-BF94F94EA3D5}"/>
  </hyperlinks>
  <pageMargins left="0.70866141732283472" right="0.70866141732283472" top="0.74803149606299213" bottom="0.74803149606299213" header="0.31496062992125984" footer="0.31496062992125984"/>
  <pageSetup paperSize="9" scale="7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724C-847B-44AF-AF24-C2B1EAF68388}">
  <dimension ref="A1:C68"/>
  <sheetViews>
    <sheetView showGridLines="0" zoomScale="70" zoomScaleNormal="70" workbookViewId="0"/>
  </sheetViews>
  <sheetFormatPr defaultColWidth="9.23046875" defaultRowHeight="15.5" x14ac:dyDescent="0.35"/>
  <cols>
    <col min="1" max="1" width="15.84375" style="386" customWidth="1"/>
    <col min="2" max="2" width="106.23046875" style="414" customWidth="1"/>
    <col min="3" max="3" width="87.23046875" style="414" customWidth="1"/>
    <col min="4" max="16384" width="9.23046875" style="386"/>
  </cols>
  <sheetData>
    <row r="1" spans="1:3" s="402" customFormat="1" ht="30" customHeight="1" x14ac:dyDescent="0.35">
      <c r="A1" s="476" t="s">
        <v>64</v>
      </c>
      <c r="B1" s="401"/>
      <c r="C1" s="414"/>
    </row>
    <row r="2" spans="1:3" s="66" customFormat="1" x14ac:dyDescent="0.35">
      <c r="A2" s="66" t="s">
        <v>65</v>
      </c>
      <c r="B2" s="169"/>
      <c r="C2" s="775"/>
    </row>
    <row r="3" spans="1:3" s="126" customFormat="1" ht="25" customHeight="1" x14ac:dyDescent="0.35">
      <c r="A3" s="403" t="s">
        <v>66</v>
      </c>
      <c r="B3" s="172"/>
      <c r="C3" s="776"/>
    </row>
    <row r="4" spans="1:3" s="406" customFormat="1" ht="50.15" customHeight="1" thickBot="1" x14ac:dyDescent="0.4">
      <c r="A4" s="404" t="s">
        <v>67</v>
      </c>
      <c r="B4" s="405" t="s">
        <v>68</v>
      </c>
      <c r="C4" s="404" t="s">
        <v>69</v>
      </c>
    </row>
    <row r="5" spans="1:3" s="408" customFormat="1" ht="65.25" customHeight="1" x14ac:dyDescent="0.35">
      <c r="A5" s="407" t="s">
        <v>70</v>
      </c>
      <c r="B5" s="359" t="s">
        <v>628</v>
      </c>
      <c r="C5" s="1015" t="s">
        <v>629</v>
      </c>
    </row>
    <row r="6" spans="1:3" s="408" customFormat="1" ht="30" customHeight="1" x14ac:dyDescent="0.35">
      <c r="A6" s="409" t="s">
        <v>71</v>
      </c>
      <c r="B6" s="359" t="s">
        <v>72</v>
      </c>
      <c r="C6" s="981"/>
    </row>
    <row r="7" spans="1:3" s="408" customFormat="1" ht="50.15" customHeight="1" x14ac:dyDescent="0.35">
      <c r="A7" s="409" t="s">
        <v>73</v>
      </c>
      <c r="B7" s="359" t="s">
        <v>630</v>
      </c>
      <c r="C7" s="1016" t="s">
        <v>629</v>
      </c>
    </row>
    <row r="8" spans="1:3" s="408" customFormat="1" ht="67.5" customHeight="1" x14ac:dyDescent="0.35">
      <c r="A8" s="409" t="s">
        <v>74</v>
      </c>
      <c r="B8" s="359" t="s">
        <v>596</v>
      </c>
      <c r="C8" s="410" t="s">
        <v>75</v>
      </c>
    </row>
    <row r="9" spans="1:3" s="408" customFormat="1" ht="60" customHeight="1" x14ac:dyDescent="0.35">
      <c r="A9" s="409" t="s">
        <v>76</v>
      </c>
      <c r="B9" s="359" t="s">
        <v>645</v>
      </c>
      <c r="C9" s="410" t="s">
        <v>77</v>
      </c>
    </row>
    <row r="10" spans="1:3" s="408" customFormat="1" ht="42.75" customHeight="1" x14ac:dyDescent="0.35">
      <c r="A10" s="409" t="s">
        <v>78</v>
      </c>
      <c r="B10" s="407" t="s">
        <v>631</v>
      </c>
      <c r="C10" s="981"/>
    </row>
    <row r="11" spans="1:3" s="408" customFormat="1" ht="180" customHeight="1" x14ac:dyDescent="0.35">
      <c r="A11" s="409" t="s">
        <v>79</v>
      </c>
      <c r="B11" s="407" t="s">
        <v>597</v>
      </c>
      <c r="C11" s="981"/>
    </row>
    <row r="12" spans="1:3" s="408" customFormat="1" ht="50.15" customHeight="1" x14ac:dyDescent="0.35">
      <c r="A12" s="409" t="s">
        <v>80</v>
      </c>
      <c r="B12" s="407" t="s">
        <v>598</v>
      </c>
      <c r="C12" s="409"/>
    </row>
    <row r="13" spans="1:3" s="408" customFormat="1" ht="60" customHeight="1" x14ac:dyDescent="0.35">
      <c r="A13" s="409" t="s">
        <v>81</v>
      </c>
      <c r="B13" s="407" t="s">
        <v>599</v>
      </c>
      <c r="C13" s="981"/>
    </row>
    <row r="14" spans="1:3" s="408" customFormat="1" ht="144.75" customHeight="1" x14ac:dyDescent="0.35">
      <c r="A14" s="409" t="s">
        <v>82</v>
      </c>
      <c r="B14" s="407" t="s">
        <v>83</v>
      </c>
      <c r="C14" s="982"/>
    </row>
    <row r="15" spans="1:3" s="411" customFormat="1" ht="101.25" customHeight="1" x14ac:dyDescent="0.35">
      <c r="A15" s="409" t="s">
        <v>84</v>
      </c>
      <c r="B15" s="359" t="s">
        <v>646</v>
      </c>
      <c r="C15" s="1016" t="s">
        <v>629</v>
      </c>
    </row>
    <row r="16" spans="1:3" s="411" customFormat="1" ht="58.5" customHeight="1" x14ac:dyDescent="0.35">
      <c r="A16" s="412" t="s">
        <v>85</v>
      </c>
      <c r="B16" s="413" t="s">
        <v>632</v>
      </c>
      <c r="C16"/>
    </row>
    <row r="17" spans="1:3" s="411" customFormat="1" ht="69.75" customHeight="1" x14ac:dyDescent="0.35">
      <c r="A17" s="412" t="s">
        <v>86</v>
      </c>
      <c r="B17" s="359" t="s">
        <v>600</v>
      </c>
      <c r="C17" s="477" t="s">
        <v>87</v>
      </c>
    </row>
    <row r="18" spans="1:3" s="411" customFormat="1" ht="50.15" customHeight="1" x14ac:dyDescent="0.35">
      <c r="A18" s="409" t="s">
        <v>88</v>
      </c>
      <c r="B18" s="407" t="s">
        <v>89</v>
      </c>
      <c r="C18" s="414"/>
    </row>
    <row r="19" spans="1:3" s="411" customFormat="1" ht="30" customHeight="1" x14ac:dyDescent="0.35">
      <c r="A19" s="409" t="s">
        <v>90</v>
      </c>
      <c r="B19" s="407" t="s">
        <v>91</v>
      </c>
      <c r="C19" s="414"/>
    </row>
    <row r="20" spans="1:3" s="411" customFormat="1" ht="93.75" customHeight="1" x14ac:dyDescent="0.35">
      <c r="A20" s="409" t="s">
        <v>92</v>
      </c>
      <c r="B20" s="976" t="s">
        <v>647</v>
      </c>
      <c r="C20" s="1016" t="s">
        <v>629</v>
      </c>
    </row>
    <row r="21" spans="1:3" s="411" customFormat="1" ht="30" customHeight="1" x14ac:dyDescent="0.35">
      <c r="A21" s="414" t="s">
        <v>93</v>
      </c>
      <c r="B21" s="415" t="s">
        <v>94</v>
      </c>
      <c r="C21" s="414"/>
    </row>
    <row r="22" spans="1:3" s="411" customFormat="1" ht="30" customHeight="1" x14ac:dyDescent="0.35">
      <c r="A22" s="414" t="s">
        <v>95</v>
      </c>
      <c r="B22" s="415" t="s">
        <v>601</v>
      </c>
      <c r="C22" s="414"/>
    </row>
    <row r="23" spans="1:3" s="411" customFormat="1" ht="69.75" customHeight="1" x14ac:dyDescent="0.35">
      <c r="A23" s="414" t="s">
        <v>96</v>
      </c>
      <c r="B23" s="415" t="s">
        <v>602</v>
      </c>
      <c r="C23" s="414"/>
    </row>
    <row r="24" spans="1:3" s="411" customFormat="1" ht="43.5" customHeight="1" x14ac:dyDescent="0.35">
      <c r="A24" s="414" t="s">
        <v>97</v>
      </c>
      <c r="B24" s="416" t="s">
        <v>603</v>
      </c>
      <c r="C24" s="414"/>
    </row>
    <row r="25" spans="1:3" s="411" customFormat="1" ht="60" customHeight="1" x14ac:dyDescent="0.35">
      <c r="A25" s="414" t="s">
        <v>98</v>
      </c>
      <c r="B25" s="417" t="s">
        <v>604</v>
      </c>
      <c r="C25" s="477"/>
    </row>
    <row r="26" spans="1:3" s="418" customFormat="1" ht="60" customHeight="1" x14ac:dyDescent="0.35">
      <c r="A26" s="414" t="s">
        <v>99</v>
      </c>
      <c r="B26" s="417" t="s">
        <v>605</v>
      </c>
      <c r="C26" s="414"/>
    </row>
    <row r="27" spans="1:3" s="411" customFormat="1" ht="30" customHeight="1" x14ac:dyDescent="0.35">
      <c r="A27" s="414" t="s">
        <v>100</v>
      </c>
      <c r="B27" s="417" t="s">
        <v>101</v>
      </c>
      <c r="C27" s="414"/>
    </row>
    <row r="28" spans="1:3" s="411" customFormat="1" ht="148.5" customHeight="1" x14ac:dyDescent="0.35">
      <c r="A28" s="414" t="s">
        <v>102</v>
      </c>
      <c r="B28" s="417" t="s">
        <v>633</v>
      </c>
      <c r="C28" s="777" t="s">
        <v>63</v>
      </c>
    </row>
    <row r="29" spans="1:3" s="411" customFormat="1" ht="100.5" customHeight="1" x14ac:dyDescent="0.35">
      <c r="A29" s="414" t="s">
        <v>103</v>
      </c>
      <c r="B29" s="417" t="s">
        <v>104</v>
      </c>
      <c r="C29" s="1014" t="s">
        <v>899</v>
      </c>
    </row>
    <row r="30" spans="1:3" s="411" customFormat="1" ht="42.75" customHeight="1" x14ac:dyDescent="0.35">
      <c r="A30" s="414" t="s">
        <v>105</v>
      </c>
      <c r="B30" s="417" t="s">
        <v>634</v>
      </c>
      <c r="C30" s="414"/>
    </row>
    <row r="31" spans="1:3" s="411" customFormat="1" ht="29.25" customHeight="1" x14ac:dyDescent="0.35">
      <c r="A31" s="414" t="s">
        <v>106</v>
      </c>
      <c r="B31" s="417" t="s">
        <v>635</v>
      </c>
      <c r="C31" s="414"/>
    </row>
    <row r="32" spans="1:3" s="411" customFormat="1" ht="150" customHeight="1" x14ac:dyDescent="0.35">
      <c r="A32" s="414" t="s">
        <v>107</v>
      </c>
      <c r="B32" s="417" t="s">
        <v>606</v>
      </c>
      <c r="C32" s="414"/>
    </row>
    <row r="33" spans="1:3" s="411" customFormat="1" ht="116.25" customHeight="1" x14ac:dyDescent="0.35">
      <c r="A33" s="414" t="s">
        <v>108</v>
      </c>
      <c r="B33" s="415" t="s">
        <v>607</v>
      </c>
      <c r="C33" s="414"/>
    </row>
    <row r="34" spans="1:3" s="418" customFormat="1" ht="46.5" customHeight="1" x14ac:dyDescent="0.35">
      <c r="A34" s="414" t="s">
        <v>109</v>
      </c>
      <c r="B34" s="417" t="s">
        <v>110</v>
      </c>
      <c r="C34" s="414"/>
    </row>
    <row r="35" spans="1:3" s="411" customFormat="1" ht="70.5" customHeight="1" x14ac:dyDescent="0.35">
      <c r="A35" s="414" t="s">
        <v>111</v>
      </c>
      <c r="B35" s="415" t="s">
        <v>112</v>
      </c>
      <c r="C35" s="777" t="s">
        <v>63</v>
      </c>
    </row>
    <row r="36" spans="1:3" s="411" customFormat="1" ht="26.25" customHeight="1" x14ac:dyDescent="0.35">
      <c r="A36" s="414" t="s">
        <v>581</v>
      </c>
      <c r="B36" s="597" t="s">
        <v>636</v>
      </c>
      <c r="C36" s="414"/>
    </row>
    <row r="37" spans="1:3" s="411" customFormat="1" ht="23.25" customHeight="1" x14ac:dyDescent="0.35">
      <c r="A37" s="414" t="s">
        <v>582</v>
      </c>
      <c r="B37" s="417" t="s">
        <v>637</v>
      </c>
      <c r="C37" s="414"/>
    </row>
    <row r="38" spans="1:3" s="411" customFormat="1" ht="25.5" customHeight="1" x14ac:dyDescent="0.35">
      <c r="A38" s="414" t="s">
        <v>583</v>
      </c>
      <c r="B38" s="597" t="s">
        <v>638</v>
      </c>
      <c r="C38" s="414"/>
    </row>
    <row r="39" spans="1:3" s="411" customFormat="1" ht="42" customHeight="1" x14ac:dyDescent="0.35">
      <c r="A39" s="414" t="s">
        <v>592</v>
      </c>
      <c r="B39" s="597" t="s">
        <v>885</v>
      </c>
      <c r="C39" s="777" t="s">
        <v>593</v>
      </c>
    </row>
    <row r="40" spans="1:3" s="411" customFormat="1" ht="36" customHeight="1" x14ac:dyDescent="0.35">
      <c r="A40" s="414" t="s">
        <v>626</v>
      </c>
      <c r="B40" s="773" t="s">
        <v>627</v>
      </c>
      <c r="C40" s="414"/>
    </row>
    <row r="41" spans="1:3" s="411" customFormat="1" ht="43" customHeight="1" x14ac:dyDescent="0.35">
      <c r="A41" s="785" t="s">
        <v>639</v>
      </c>
      <c r="B41" s="786" t="s">
        <v>640</v>
      </c>
      <c r="C41" s="777" t="s">
        <v>641</v>
      </c>
    </row>
    <row r="42" spans="1:3" s="411" customFormat="1" ht="27.65" customHeight="1" x14ac:dyDescent="0.35">
      <c r="A42" s="785" t="s">
        <v>642</v>
      </c>
      <c r="B42" s="422" t="s">
        <v>643</v>
      </c>
      <c r="C42" s="414"/>
    </row>
    <row r="43" spans="1:3" s="411" customFormat="1" ht="31" x14ac:dyDescent="0.35">
      <c r="A43" s="785" t="s">
        <v>856</v>
      </c>
      <c r="B43" s="415" t="s">
        <v>857</v>
      </c>
      <c r="C43" s="414"/>
    </row>
    <row r="44" spans="1:3" s="411" customFormat="1" ht="30.5" customHeight="1" x14ac:dyDescent="0.35">
      <c r="A44" s="386" t="s">
        <v>858</v>
      </c>
      <c r="B44" s="977" t="s">
        <v>859</v>
      </c>
      <c r="C44" s="414"/>
    </row>
    <row r="45" spans="1:3" s="411" customFormat="1" ht="27.5" customHeight="1" x14ac:dyDescent="0.35">
      <c r="A45" s="386" t="s">
        <v>890</v>
      </c>
      <c r="B45" s="977" t="s">
        <v>895</v>
      </c>
      <c r="C45" s="414"/>
    </row>
    <row r="46" spans="1:3" s="411" customFormat="1" x14ac:dyDescent="0.35">
      <c r="A46" s="386"/>
      <c r="B46" s="415"/>
      <c r="C46" s="414"/>
    </row>
    <row r="47" spans="1:3" s="411" customFormat="1" x14ac:dyDescent="0.35">
      <c r="A47" s="386"/>
      <c r="B47" s="421"/>
      <c r="C47" s="414"/>
    </row>
    <row r="48" spans="1:3" s="411" customFormat="1" x14ac:dyDescent="0.35">
      <c r="A48" s="386"/>
      <c r="B48" s="415"/>
      <c r="C48" s="414"/>
    </row>
    <row r="49" spans="1:3" s="411" customFormat="1" x14ac:dyDescent="0.35">
      <c r="A49" s="386"/>
      <c r="B49" s="421"/>
      <c r="C49" s="414"/>
    </row>
    <row r="50" spans="1:3" s="411" customFormat="1" x14ac:dyDescent="0.35">
      <c r="A50" s="386"/>
      <c r="B50" s="415"/>
      <c r="C50" s="414"/>
    </row>
    <row r="51" spans="1:3" s="411" customFormat="1" x14ac:dyDescent="0.35">
      <c r="A51" s="386"/>
      <c r="B51" s="421"/>
      <c r="C51" s="414"/>
    </row>
    <row r="52" spans="1:3" s="411" customFormat="1" x14ac:dyDescent="0.35">
      <c r="A52" s="386"/>
      <c r="B52" s="415"/>
      <c r="C52" s="414"/>
    </row>
    <row r="53" spans="1:3" s="411" customFormat="1" x14ac:dyDescent="0.35">
      <c r="A53" s="386"/>
      <c r="B53" s="421"/>
      <c r="C53" s="414"/>
    </row>
    <row r="54" spans="1:3" s="411" customFormat="1" x14ac:dyDescent="0.35">
      <c r="A54" s="386"/>
      <c r="B54" s="415"/>
      <c r="C54" s="414"/>
    </row>
    <row r="55" spans="1:3" s="411" customFormat="1" x14ac:dyDescent="0.35">
      <c r="A55" s="386"/>
      <c r="B55" s="419"/>
      <c r="C55" s="414"/>
    </row>
    <row r="56" spans="1:3" s="411" customFormat="1" x14ac:dyDescent="0.35">
      <c r="A56" s="386"/>
      <c r="B56" s="420"/>
      <c r="C56" s="414"/>
    </row>
    <row r="57" spans="1:3" s="411" customFormat="1" x14ac:dyDescent="0.35">
      <c r="A57" s="386"/>
      <c r="B57" s="419"/>
      <c r="C57" s="414"/>
    </row>
    <row r="58" spans="1:3" s="411" customFormat="1" x14ac:dyDescent="0.35">
      <c r="A58" s="386"/>
      <c r="B58" s="415"/>
      <c r="C58" s="414"/>
    </row>
    <row r="59" spans="1:3" s="411" customFormat="1" x14ac:dyDescent="0.35">
      <c r="A59" s="386"/>
      <c r="B59" s="415"/>
      <c r="C59" s="414"/>
    </row>
    <row r="60" spans="1:3" s="411" customFormat="1" x14ac:dyDescent="0.35">
      <c r="A60" s="386"/>
      <c r="B60" s="423"/>
      <c r="C60" s="414"/>
    </row>
    <row r="61" spans="1:3" s="411" customFormat="1" x14ac:dyDescent="0.35">
      <c r="A61" s="386"/>
      <c r="B61" s="424"/>
      <c r="C61" s="414"/>
    </row>
    <row r="62" spans="1:3" s="411" customFormat="1" x14ac:dyDescent="0.35">
      <c r="A62" s="386"/>
      <c r="B62" s="419"/>
      <c r="C62" s="414"/>
    </row>
    <row r="63" spans="1:3" s="411" customFormat="1" x14ac:dyDescent="0.35">
      <c r="A63" s="386"/>
      <c r="B63" s="424"/>
      <c r="C63" s="414"/>
    </row>
    <row r="64" spans="1:3" s="411" customFormat="1" x14ac:dyDescent="0.35">
      <c r="A64" s="386"/>
      <c r="B64" s="419"/>
      <c r="C64" s="414"/>
    </row>
    <row r="65" spans="1:3" s="411" customFormat="1" x14ac:dyDescent="0.35">
      <c r="A65" s="386"/>
      <c r="B65" s="423"/>
      <c r="C65" s="414"/>
    </row>
    <row r="66" spans="1:3" s="411" customFormat="1" x14ac:dyDescent="0.35">
      <c r="A66" s="386"/>
      <c r="B66" s="415"/>
      <c r="C66" s="414"/>
    </row>
    <row r="67" spans="1:3" x14ac:dyDescent="0.35">
      <c r="B67" s="415"/>
    </row>
    <row r="68" spans="1:3" x14ac:dyDescent="0.35">
      <c r="B68" s="415"/>
    </row>
  </sheetData>
  <hyperlinks>
    <hyperlink ref="A3" location="Table_of_contents!A1" display="Back to table of contents" xr:uid="{E9AF0AC8-5F5F-451A-A449-49AEB37C4974}"/>
    <hyperlink ref="C9" r:id="rId1" display="More information can be found on Scottish Index of Multiple Deprivation." xr:uid="{EA3D8B37-756F-476F-AAD7-755027E7C067}"/>
    <hyperlink ref="C8" r:id="rId2" display="https://www.gov.scot/publications/summary-statistics-attainment-initial-leaver-destinations-no-3-2021-edition/pages/3/" xr:uid="{E96B6A07-136E-4483-AA03-B09ED3E06C72}"/>
    <hyperlink ref="C17" r:id="rId3" display="Summary Statistics for Attainment and Initial Leaver Destinations, No. 2: 2020 Edition, released on 12th February 2020" xr:uid="{53C1984B-53FA-462B-9929-0A8C48BF20A7}"/>
    <hyperlink ref="C39" r:id="rId4" xr:uid="{0EF7CEC6-D3C3-4A34-8E90-61A32D3A2184}"/>
    <hyperlink ref="C35" location="Annex_A!A1" display="Annex A" xr:uid="{C0F75561-C7FF-4D38-98F9-68C9F5C676BA}"/>
    <hyperlink ref="C28" location="Annex_A!A1" display="Annex A" xr:uid="{6B14DBC0-BDE0-46BD-95FB-8E5F3CB22C92}"/>
    <hyperlink ref="C41" location="C1.1a_b_c_d!P6" display="Tables C1.1c" xr:uid="{6AFFF584-2215-4D60-80DF-4A26610DFB0D}"/>
    <hyperlink ref="C5" r:id="rId5" xr:uid="{2B3A0230-984B-46A1-8BC2-CA0866091F63}"/>
    <hyperlink ref="C7" r:id="rId6" xr:uid="{500450B6-8187-4484-9F13-753AA4F74751}"/>
    <hyperlink ref="C15" r:id="rId7" xr:uid="{5E1E0E17-17A8-423D-82E8-22A63FB66B8B}"/>
    <hyperlink ref="C20" r:id="rId8" xr:uid="{C2219A8D-A6F7-4F37-BE33-4DCCB6AB9FC9}"/>
    <hyperlink ref="C29" r:id="rId9" display="https://www.gov.scot/publications/summary-statistics-for-attainment-and-initial-leaver-destinations-no-8-2026-edition/" xr:uid="{703214B6-6A01-4C61-AAB4-0AD4CA7CCF52}"/>
  </hyperlinks>
  <pageMargins left="0.7" right="0.7" top="0.75" bottom="0.75" header="0.3" footer="0.3"/>
  <pageSetup paperSize="9"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7C6F-E782-47DE-A969-0B4F5DA4AF90}">
  <dimension ref="A1:AM59"/>
  <sheetViews>
    <sheetView showGridLines="0" zoomScale="70" zoomScaleNormal="70" zoomScalePageLayoutView="30" workbookViewId="0"/>
  </sheetViews>
  <sheetFormatPr defaultColWidth="9.23046875" defaultRowHeight="15.5" x14ac:dyDescent="0.35"/>
  <cols>
    <col min="1" max="1" width="35.69140625" style="11" customWidth="1"/>
    <col min="2" max="13" width="11.53515625" style="11" customWidth="1"/>
    <col min="14" max="14" width="12.23046875" style="11" customWidth="1"/>
    <col min="15" max="15" width="13.07421875" style="11" customWidth="1"/>
    <col min="16" max="17" width="12.23046875" style="37" customWidth="1"/>
    <col min="18" max="18" width="15.4609375" customWidth="1"/>
    <col min="19" max="19" width="35.69140625" style="11" customWidth="1"/>
    <col min="20" max="30" width="11.53515625" style="11" customWidth="1"/>
    <col min="31" max="31" width="12.23046875" style="11" customWidth="1"/>
    <col min="32" max="32" width="13.07421875" style="11" customWidth="1"/>
    <col min="33" max="34" width="11.53515625" style="11" customWidth="1"/>
    <col min="35" max="35" width="13.765625" style="11" customWidth="1"/>
    <col min="36" max="16384" width="9.23046875" style="11"/>
  </cols>
  <sheetData>
    <row r="1" spans="1:39" s="524" customFormat="1" ht="23.5" customHeight="1" x14ac:dyDescent="0.35">
      <c r="A1" s="41" t="s">
        <v>650</v>
      </c>
      <c r="C1" s="525"/>
      <c r="D1" s="525"/>
      <c r="E1" s="525"/>
      <c r="G1" s="525"/>
      <c r="H1" s="525"/>
      <c r="P1" s="526"/>
      <c r="Q1" s="526"/>
      <c r="R1"/>
      <c r="T1" s="525"/>
      <c r="U1" s="525"/>
      <c r="V1" s="525"/>
      <c r="X1" s="525"/>
      <c r="Y1" s="525"/>
    </row>
    <row r="2" spans="1:39" ht="22.5" customHeight="1" x14ac:dyDescent="0.35">
      <c r="A2" s="11" t="s">
        <v>113</v>
      </c>
    </row>
    <row r="3" spans="1:39" x14ac:dyDescent="0.35">
      <c r="A3" s="11" t="s">
        <v>114</v>
      </c>
    </row>
    <row r="4" spans="1:39" x14ac:dyDescent="0.35">
      <c r="A4" s="11" t="s">
        <v>115</v>
      </c>
    </row>
    <row r="5" spans="1:39" s="47" customFormat="1" ht="23.5" customHeight="1" x14ac:dyDescent="0.35">
      <c r="A5" s="527" t="s">
        <v>66</v>
      </c>
      <c r="O5" s="563"/>
      <c r="P5" s="120"/>
      <c r="Q5" s="120"/>
      <c r="R5"/>
    </row>
    <row r="6" spans="1:39" ht="22" customHeight="1" x14ac:dyDescent="0.35">
      <c r="A6" s="528" t="s">
        <v>671</v>
      </c>
      <c r="S6" s="528" t="s">
        <v>672</v>
      </c>
      <c r="AJ6" s="729"/>
      <c r="AK6" s="729"/>
      <c r="AL6" s="729"/>
      <c r="AM6" s="729"/>
    </row>
    <row r="7" spans="1:39" ht="16" thickBot="1" x14ac:dyDescent="0.4">
      <c r="A7" s="308" t="s">
        <v>116</v>
      </c>
      <c r="B7" s="529" t="s">
        <v>117</v>
      </c>
      <c r="C7" s="529" t="s">
        <v>118</v>
      </c>
      <c r="D7" s="529" t="s">
        <v>119</v>
      </c>
      <c r="E7" s="529" t="s">
        <v>120</v>
      </c>
      <c r="F7" s="529" t="s">
        <v>121</v>
      </c>
      <c r="G7" s="529" t="s">
        <v>122</v>
      </c>
      <c r="H7" s="529" t="s">
        <v>123</v>
      </c>
      <c r="I7" s="529" t="s">
        <v>124</v>
      </c>
      <c r="J7" s="529" t="s">
        <v>125</v>
      </c>
      <c r="K7" s="529" t="s">
        <v>126</v>
      </c>
      <c r="L7" s="529" t="s">
        <v>127</v>
      </c>
      <c r="M7" s="529" t="s">
        <v>128</v>
      </c>
      <c r="N7" s="530" t="s">
        <v>129</v>
      </c>
      <c r="O7" s="530" t="s">
        <v>130</v>
      </c>
      <c r="P7" s="607" t="s">
        <v>588</v>
      </c>
      <c r="Q7" s="806" t="s">
        <v>651</v>
      </c>
      <c r="S7" s="531" t="s">
        <v>116</v>
      </c>
      <c r="T7" s="529" t="s">
        <v>117</v>
      </c>
      <c r="U7" s="529" t="s">
        <v>118</v>
      </c>
      <c r="V7" s="529" t="s">
        <v>119</v>
      </c>
      <c r="W7" s="529" t="s">
        <v>120</v>
      </c>
      <c r="X7" s="529" t="s">
        <v>121</v>
      </c>
      <c r="Y7" s="529" t="s">
        <v>122</v>
      </c>
      <c r="Z7" s="529" t="s">
        <v>123</v>
      </c>
      <c r="AA7" s="529" t="s">
        <v>124</v>
      </c>
      <c r="AB7" s="529" t="s">
        <v>125</v>
      </c>
      <c r="AC7" s="529" t="s">
        <v>126</v>
      </c>
      <c r="AD7" s="529" t="s">
        <v>127</v>
      </c>
      <c r="AE7" s="529" t="s">
        <v>128</v>
      </c>
      <c r="AF7" s="532" t="s">
        <v>129</v>
      </c>
      <c r="AG7" s="530" t="s">
        <v>130</v>
      </c>
      <c r="AH7" s="530" t="s">
        <v>588</v>
      </c>
      <c r="AI7" s="530" t="s">
        <v>651</v>
      </c>
      <c r="AJ7" s="729"/>
      <c r="AK7" s="729"/>
      <c r="AL7" s="729"/>
      <c r="AM7" s="729"/>
    </row>
    <row r="8" spans="1:39" x14ac:dyDescent="0.35">
      <c r="A8" s="182" t="s">
        <v>131</v>
      </c>
      <c r="B8" s="200">
        <v>36.229156472315275</v>
      </c>
      <c r="C8" s="200">
        <v>36.288721579203653</v>
      </c>
      <c r="D8" s="200">
        <v>37.836968539551712</v>
      </c>
      <c r="E8" s="200">
        <v>37.148333881929254</v>
      </c>
      <c r="F8" s="200">
        <v>39.009257818577872</v>
      </c>
      <c r="G8" s="200">
        <v>38.808557657503187</v>
      </c>
      <c r="H8" s="200">
        <v>40.300162508364402</v>
      </c>
      <c r="I8" s="200">
        <v>40.686159844054579</v>
      </c>
      <c r="J8" s="200">
        <v>41.149392940419716</v>
      </c>
      <c r="K8" s="200">
        <v>40.323553054662383</v>
      </c>
      <c r="L8" s="200">
        <v>44.181733889661565</v>
      </c>
      <c r="M8" s="200">
        <v>45.087297520986873</v>
      </c>
      <c r="N8" s="200">
        <v>41.249524775060202</v>
      </c>
      <c r="O8" s="200">
        <v>40.284602597592382</v>
      </c>
      <c r="P8" s="200">
        <v>40.790883760805883</v>
      </c>
      <c r="Q8" s="805">
        <v>42.302109281195676</v>
      </c>
      <c r="S8" s="182" t="s">
        <v>131</v>
      </c>
      <c r="T8" s="199">
        <v>19250</v>
      </c>
      <c r="U8" s="199">
        <v>19376</v>
      </c>
      <c r="V8" s="199">
        <v>18822</v>
      </c>
      <c r="W8" s="199">
        <v>19186</v>
      </c>
      <c r="X8" s="199">
        <v>20057</v>
      </c>
      <c r="Y8" s="199">
        <v>20371</v>
      </c>
      <c r="Z8" s="199">
        <v>21079</v>
      </c>
      <c r="AA8" s="199">
        <v>20872</v>
      </c>
      <c r="AB8" s="199">
        <v>20471</v>
      </c>
      <c r="AC8" s="199">
        <v>20065</v>
      </c>
      <c r="AD8" s="199">
        <v>20966</v>
      </c>
      <c r="AE8" s="199">
        <v>22880</v>
      </c>
      <c r="AF8" s="199">
        <v>22785</v>
      </c>
      <c r="AG8" s="199">
        <v>22053</v>
      </c>
      <c r="AH8" s="199">
        <v>22838</v>
      </c>
      <c r="AI8" s="608">
        <v>23605</v>
      </c>
      <c r="AJ8" s="729"/>
      <c r="AK8" s="729"/>
      <c r="AL8" s="729"/>
      <c r="AM8" s="729"/>
    </row>
    <row r="9" spans="1:39" x14ac:dyDescent="0.35">
      <c r="A9" s="182" t="s">
        <v>132</v>
      </c>
      <c r="B9" s="200">
        <v>26.862272744382125</v>
      </c>
      <c r="C9" s="200">
        <v>27.051728658650788</v>
      </c>
      <c r="D9" s="200">
        <v>26.623781284551214</v>
      </c>
      <c r="E9" s="200">
        <v>27.624063353147328</v>
      </c>
      <c r="F9" s="200">
        <v>26.291426793216122</v>
      </c>
      <c r="G9" s="200">
        <v>27.629498390200226</v>
      </c>
      <c r="H9" s="200">
        <v>26.605487047127426</v>
      </c>
      <c r="I9" s="200">
        <v>26.826510721247566</v>
      </c>
      <c r="J9" s="200">
        <v>26.53775026131704</v>
      </c>
      <c r="K9" s="200">
        <v>27.280948553054664</v>
      </c>
      <c r="L9" s="200">
        <v>28.060858937075906</v>
      </c>
      <c r="M9" s="200">
        <v>23.292476254286051</v>
      </c>
      <c r="N9" s="200">
        <v>25.463004869924145</v>
      </c>
      <c r="O9" s="200">
        <v>26.622581882615126</v>
      </c>
      <c r="P9" s="200">
        <v>26.437808101736088</v>
      </c>
      <c r="Q9" s="805">
        <v>26.00311822368775</v>
      </c>
      <c r="S9" s="182" t="s">
        <v>132</v>
      </c>
      <c r="T9" s="199">
        <v>14273</v>
      </c>
      <c r="U9" s="199">
        <v>14444</v>
      </c>
      <c r="V9" s="199">
        <v>13244</v>
      </c>
      <c r="W9" s="199">
        <v>14267</v>
      </c>
      <c r="X9" s="199">
        <v>13518</v>
      </c>
      <c r="Y9" s="199">
        <v>14503</v>
      </c>
      <c r="Z9" s="199">
        <v>13916</v>
      </c>
      <c r="AA9" s="199">
        <v>13762</v>
      </c>
      <c r="AB9" s="199">
        <v>13202</v>
      </c>
      <c r="AC9" s="199">
        <v>13575</v>
      </c>
      <c r="AD9" s="199">
        <v>13316</v>
      </c>
      <c r="AE9" s="199">
        <v>11820</v>
      </c>
      <c r="AF9" s="199">
        <v>14065</v>
      </c>
      <c r="AG9" s="199">
        <v>14574</v>
      </c>
      <c r="AH9" s="199">
        <v>14802</v>
      </c>
      <c r="AI9" s="608">
        <v>14510</v>
      </c>
      <c r="AJ9" s="729"/>
      <c r="AK9" s="729"/>
      <c r="AL9" s="729"/>
      <c r="AM9" s="729"/>
    </row>
    <row r="10" spans="1:39" x14ac:dyDescent="0.35">
      <c r="A10" s="182" t="s">
        <v>133</v>
      </c>
      <c r="B10" s="200">
        <v>5.1021944517634656</v>
      </c>
      <c r="C10" s="200">
        <v>5.352661347716972</v>
      </c>
      <c r="D10" s="200">
        <v>4.3783294803497839</v>
      </c>
      <c r="E10" s="200">
        <v>4.6449939009042147</v>
      </c>
      <c r="F10" s="200">
        <v>3.8276023027851256</v>
      </c>
      <c r="G10" s="200">
        <v>3.5872816292316778</v>
      </c>
      <c r="H10" s="200">
        <v>2.3229136793805565</v>
      </c>
      <c r="I10" s="200">
        <v>2.2007797270955165</v>
      </c>
      <c r="J10" s="200">
        <v>1.9297258181233414</v>
      </c>
      <c r="K10" s="200">
        <v>3.4867363344051445</v>
      </c>
      <c r="L10" s="200">
        <v>3.6814599401525689</v>
      </c>
      <c r="M10" s="200">
        <v>3.6791077129231859</v>
      </c>
      <c r="N10" s="200">
        <v>2.929196009920886</v>
      </c>
      <c r="O10" s="200">
        <v>3.3538534607164383</v>
      </c>
      <c r="P10" s="200">
        <v>3.891905408301779</v>
      </c>
      <c r="Q10" s="805">
        <v>3.9945520689593375</v>
      </c>
      <c r="S10" s="182" t="s">
        <v>133</v>
      </c>
      <c r="T10" s="199">
        <v>2711</v>
      </c>
      <c r="U10" s="199">
        <v>2858</v>
      </c>
      <c r="V10" s="199">
        <v>2178</v>
      </c>
      <c r="W10" s="199">
        <v>2399</v>
      </c>
      <c r="X10" s="199">
        <v>1968</v>
      </c>
      <c r="Y10" s="199">
        <v>1883</v>
      </c>
      <c r="Z10" s="199">
        <v>1215</v>
      </c>
      <c r="AA10" s="199">
        <v>1129</v>
      </c>
      <c r="AB10" s="199">
        <v>960</v>
      </c>
      <c r="AC10" s="199">
        <v>1735</v>
      </c>
      <c r="AD10" s="199">
        <v>1747</v>
      </c>
      <c r="AE10" s="199">
        <v>1867</v>
      </c>
      <c r="AF10" s="199">
        <v>1618</v>
      </c>
      <c r="AG10" s="199">
        <v>1836</v>
      </c>
      <c r="AH10" s="199">
        <v>2179</v>
      </c>
      <c r="AI10" s="608">
        <v>2229</v>
      </c>
      <c r="AJ10" s="729"/>
      <c r="AK10" s="729"/>
      <c r="AL10" s="729"/>
      <c r="AM10" s="729"/>
    </row>
    <row r="11" spans="1:39" x14ac:dyDescent="0.35">
      <c r="A11" s="182" t="s">
        <v>134</v>
      </c>
      <c r="B11" s="200">
        <v>18.475928783829563</v>
      </c>
      <c r="C11" s="200">
        <v>19.228752294265274</v>
      </c>
      <c r="D11" s="200">
        <v>19.825108051060408</v>
      </c>
      <c r="E11" s="200">
        <v>20.376788584041666</v>
      </c>
      <c r="F11" s="200">
        <v>21.709195581142058</v>
      </c>
      <c r="G11" s="200">
        <v>21.418909908365244</v>
      </c>
      <c r="H11" s="200">
        <v>22.280852690947327</v>
      </c>
      <c r="I11" s="200">
        <v>21.970760233918128</v>
      </c>
      <c r="J11" s="200">
        <v>22.656187183404359</v>
      </c>
      <c r="K11" s="200">
        <v>22.90594855305466</v>
      </c>
      <c r="L11" s="200">
        <v>16.179879462216039</v>
      </c>
      <c r="M11" s="200">
        <v>22.579119536515194</v>
      </c>
      <c r="N11" s="200">
        <v>25.102739106034001</v>
      </c>
      <c r="O11" s="200">
        <v>24.33553148347734</v>
      </c>
      <c r="P11" s="200">
        <v>23.074587411588197</v>
      </c>
      <c r="Q11" s="805">
        <v>21.599971326678734</v>
      </c>
      <c r="S11" s="182" t="s">
        <v>134</v>
      </c>
      <c r="T11" s="199">
        <v>9817</v>
      </c>
      <c r="U11" s="199">
        <v>10267</v>
      </c>
      <c r="V11" s="199">
        <v>9862</v>
      </c>
      <c r="W11" s="199">
        <v>10524</v>
      </c>
      <c r="X11" s="199">
        <v>11162</v>
      </c>
      <c r="Y11" s="199">
        <v>11243</v>
      </c>
      <c r="Z11" s="199">
        <v>11654</v>
      </c>
      <c r="AA11" s="199">
        <v>11271</v>
      </c>
      <c r="AB11" s="199">
        <v>11271</v>
      </c>
      <c r="AC11" s="199">
        <v>11398</v>
      </c>
      <c r="AD11" s="199">
        <v>7678</v>
      </c>
      <c r="AE11" s="199">
        <v>11458</v>
      </c>
      <c r="AF11" s="199">
        <v>13866</v>
      </c>
      <c r="AG11" s="199">
        <v>13322</v>
      </c>
      <c r="AH11" s="199">
        <v>12919</v>
      </c>
      <c r="AI11" s="608">
        <v>12053</v>
      </c>
      <c r="AJ11" s="729"/>
      <c r="AK11" s="729"/>
      <c r="AL11" s="729"/>
      <c r="AM11" s="729"/>
    </row>
    <row r="12" spans="1:39" x14ac:dyDescent="0.35">
      <c r="A12" s="182" t="s">
        <v>135</v>
      </c>
      <c r="B12" s="200">
        <v>0.34253020664734446</v>
      </c>
      <c r="C12" s="200">
        <v>0.46821740270442375</v>
      </c>
      <c r="D12" s="200">
        <v>0.43019398934566283</v>
      </c>
      <c r="E12" s="200">
        <v>0.5150347551648693</v>
      </c>
      <c r="F12" s="200">
        <v>0.43955189046211302</v>
      </c>
      <c r="G12" s="200">
        <v>0.40197367167704939</v>
      </c>
      <c r="H12" s="200">
        <v>0.49326068253513045</v>
      </c>
      <c r="I12" s="200">
        <v>0.53021442495126714</v>
      </c>
      <c r="J12" s="200">
        <v>0.66535338104044384</v>
      </c>
      <c r="K12" s="200">
        <v>0.58078778135048226</v>
      </c>
      <c r="L12" s="200">
        <v>0.45096303788932435</v>
      </c>
      <c r="M12" s="200">
        <v>0.37441374689630708</v>
      </c>
      <c r="N12" s="200">
        <v>0.4743197494433079</v>
      </c>
      <c r="O12" s="200">
        <v>0.52061450779095042</v>
      </c>
      <c r="P12" s="200">
        <v>0.58405372579838533</v>
      </c>
      <c r="Q12" s="805">
        <v>0.67561513234529846</v>
      </c>
      <c r="S12" s="182" t="s">
        <v>135</v>
      </c>
      <c r="T12" s="199">
        <v>182</v>
      </c>
      <c r="U12" s="199">
        <v>250</v>
      </c>
      <c r="V12" s="199">
        <v>214</v>
      </c>
      <c r="W12" s="199">
        <v>266</v>
      </c>
      <c r="X12" s="199">
        <v>226</v>
      </c>
      <c r="Y12" s="199">
        <v>211</v>
      </c>
      <c r="Z12" s="199">
        <v>258</v>
      </c>
      <c r="AA12" s="199">
        <v>272</v>
      </c>
      <c r="AB12" s="199">
        <v>331</v>
      </c>
      <c r="AC12" s="199">
        <v>289</v>
      </c>
      <c r="AD12" s="199">
        <v>214</v>
      </c>
      <c r="AE12" s="199">
        <v>190</v>
      </c>
      <c r="AF12" s="199">
        <v>262</v>
      </c>
      <c r="AG12" s="199">
        <v>285</v>
      </c>
      <c r="AH12" s="199">
        <v>327</v>
      </c>
      <c r="AI12" s="608">
        <v>377</v>
      </c>
      <c r="AJ12" s="729"/>
      <c r="AK12" s="729"/>
      <c r="AL12" s="729"/>
      <c r="AM12" s="729"/>
    </row>
    <row r="13" spans="1:39" x14ac:dyDescent="0.35">
      <c r="A13" s="185" t="s">
        <v>136</v>
      </c>
      <c r="B13" s="200" t="s">
        <v>137</v>
      </c>
      <c r="C13" s="200">
        <v>0.5206577518073191</v>
      </c>
      <c r="D13" s="200">
        <v>0.86239823097798773</v>
      </c>
      <c r="E13" s="200">
        <v>1.2585435746509963</v>
      </c>
      <c r="F13" s="200">
        <v>1.0483118095534463</v>
      </c>
      <c r="G13" s="200">
        <v>0.92206282981844512</v>
      </c>
      <c r="H13" s="200">
        <v>1.0151993117292801</v>
      </c>
      <c r="I13" s="200">
        <v>1.2202729044834308</v>
      </c>
      <c r="J13" s="200">
        <v>1.2080887673876337</v>
      </c>
      <c r="K13" s="200" t="s">
        <v>137</v>
      </c>
      <c r="L13" s="200" t="s">
        <v>137</v>
      </c>
      <c r="M13" s="200" t="s">
        <v>137</v>
      </c>
      <c r="N13" s="200" t="s">
        <v>137</v>
      </c>
      <c r="O13" s="200" t="s">
        <v>137</v>
      </c>
      <c r="P13" s="200" t="s">
        <v>137</v>
      </c>
      <c r="Q13" s="200" t="s">
        <v>137</v>
      </c>
      <c r="S13" s="185" t="s">
        <v>136</v>
      </c>
      <c r="T13" s="199" t="s">
        <v>137</v>
      </c>
      <c r="U13" s="199">
        <v>278</v>
      </c>
      <c r="V13" s="199">
        <v>429</v>
      </c>
      <c r="W13" s="199">
        <v>650</v>
      </c>
      <c r="X13" s="199">
        <v>539</v>
      </c>
      <c r="Y13" s="199">
        <v>484</v>
      </c>
      <c r="Z13" s="199">
        <v>531</v>
      </c>
      <c r="AA13" s="199">
        <v>626</v>
      </c>
      <c r="AB13" s="199">
        <v>601</v>
      </c>
      <c r="AC13" s="200" t="s">
        <v>137</v>
      </c>
      <c r="AD13" s="200" t="s">
        <v>137</v>
      </c>
      <c r="AE13" s="200" t="s">
        <v>137</v>
      </c>
      <c r="AF13" s="200" t="s">
        <v>137</v>
      </c>
      <c r="AG13" s="200" t="s">
        <v>137</v>
      </c>
      <c r="AH13" s="200" t="s">
        <v>137</v>
      </c>
      <c r="AI13" s="606" t="s">
        <v>137</v>
      </c>
      <c r="AJ13" s="729"/>
      <c r="AK13" s="729"/>
      <c r="AL13" s="729"/>
      <c r="AM13" s="729"/>
    </row>
    <row r="14" spans="1:39" x14ac:dyDescent="0.35">
      <c r="A14" s="182" t="s">
        <v>138</v>
      </c>
      <c r="B14" s="200">
        <v>0.67565024278239927</v>
      </c>
      <c r="C14" s="200">
        <v>0.35022661722290893</v>
      </c>
      <c r="D14" s="200">
        <v>0.3276711227259021</v>
      </c>
      <c r="E14" s="200">
        <v>0.35432842178635737</v>
      </c>
      <c r="F14" s="200">
        <v>0.23144546444686478</v>
      </c>
      <c r="G14" s="200">
        <v>0.39054314072888685</v>
      </c>
      <c r="H14" s="200">
        <v>0.49708440875633303</v>
      </c>
      <c r="I14" s="200">
        <v>0.43469785575048736</v>
      </c>
      <c r="J14" s="200">
        <v>0.4100667363512101</v>
      </c>
      <c r="K14" s="200">
        <v>0.46824758842443731</v>
      </c>
      <c r="L14" s="200">
        <v>0.78813166434863247</v>
      </c>
      <c r="M14" s="200">
        <v>0.46506128561857091</v>
      </c>
      <c r="N14" s="200">
        <v>0.51233774462769521</v>
      </c>
      <c r="O14" s="200">
        <v>0.74895420419049019</v>
      </c>
      <c r="P14" s="200">
        <v>0.93412874187325856</v>
      </c>
      <c r="Q14" s="805">
        <v>1.0913782907116361</v>
      </c>
      <c r="S14" s="182" t="s">
        <v>138</v>
      </c>
      <c r="T14" s="199">
        <v>359</v>
      </c>
      <c r="U14" s="199">
        <v>187</v>
      </c>
      <c r="V14" s="199">
        <v>163</v>
      </c>
      <c r="W14" s="199">
        <v>183</v>
      </c>
      <c r="X14" s="199">
        <v>119</v>
      </c>
      <c r="Y14" s="199">
        <v>205</v>
      </c>
      <c r="Z14" s="199">
        <v>260</v>
      </c>
      <c r="AA14" s="199">
        <v>223</v>
      </c>
      <c r="AB14" s="199">
        <v>204</v>
      </c>
      <c r="AC14" s="199">
        <v>233</v>
      </c>
      <c r="AD14" s="199">
        <v>374</v>
      </c>
      <c r="AE14" s="199">
        <v>236</v>
      </c>
      <c r="AF14" s="199">
        <v>283</v>
      </c>
      <c r="AG14" s="199">
        <v>410</v>
      </c>
      <c r="AH14" s="199">
        <v>523</v>
      </c>
      <c r="AI14" s="608">
        <v>609</v>
      </c>
      <c r="AJ14" s="729"/>
      <c r="AK14" s="729"/>
      <c r="AL14" s="729"/>
      <c r="AM14" s="729"/>
    </row>
    <row r="15" spans="1:39" s="71" customFormat="1" x14ac:dyDescent="0.35">
      <c r="A15" s="533" t="s">
        <v>139</v>
      </c>
      <c r="B15" s="534">
        <v>87.697143072232464</v>
      </c>
      <c r="C15" s="534">
        <v>89.26096565157134</v>
      </c>
      <c r="D15" s="534">
        <v>90.284450698562665</v>
      </c>
      <c r="E15" s="534">
        <v>91.922086471624681</v>
      </c>
      <c r="F15" s="534">
        <v>92.556791660183606</v>
      </c>
      <c r="G15" s="534">
        <v>93.158827227524725</v>
      </c>
      <c r="H15" s="534">
        <v>93.514960328840459</v>
      </c>
      <c r="I15" s="534">
        <v>93.869395711500971</v>
      </c>
      <c r="J15" s="534">
        <v>94.55656508804374</v>
      </c>
      <c r="K15" s="534">
        <v>95.046221864951761</v>
      </c>
      <c r="L15" s="534">
        <v>93.343026931344042</v>
      </c>
      <c r="M15" s="534">
        <v>95.477476057226184</v>
      </c>
      <c r="N15" s="534">
        <v>95.73112225501022</v>
      </c>
      <c r="O15" s="200">
        <v>95.866138136382745</v>
      </c>
      <c r="P15" s="200">
        <v>95.713367150103593</v>
      </c>
      <c r="Q15" s="805">
        <v>95.666744323578428</v>
      </c>
      <c r="R15"/>
      <c r="S15" s="533" t="s">
        <v>139</v>
      </c>
      <c r="T15" s="535">
        <v>46597</v>
      </c>
      <c r="U15" s="535">
        <v>47660</v>
      </c>
      <c r="V15" s="535">
        <v>44912</v>
      </c>
      <c r="W15" s="535">
        <v>47475</v>
      </c>
      <c r="X15" s="535">
        <v>47589</v>
      </c>
      <c r="Y15" s="535">
        <v>48900</v>
      </c>
      <c r="Z15" s="535">
        <v>48913</v>
      </c>
      <c r="AA15" s="535">
        <v>48155</v>
      </c>
      <c r="AB15" s="535">
        <v>47040</v>
      </c>
      <c r="AC15" s="535">
        <v>47295</v>
      </c>
      <c r="AD15" s="535">
        <v>44295</v>
      </c>
      <c r="AE15" s="535">
        <v>48451</v>
      </c>
      <c r="AF15" s="535">
        <v>52879</v>
      </c>
      <c r="AG15" s="199">
        <v>52480</v>
      </c>
      <c r="AH15" s="199">
        <v>53588</v>
      </c>
      <c r="AI15" s="608">
        <v>53383</v>
      </c>
      <c r="AJ15" s="733"/>
      <c r="AK15" s="733"/>
      <c r="AL15" s="729"/>
      <c r="AM15" s="733"/>
    </row>
    <row r="16" spans="1:39" x14ac:dyDescent="0.35">
      <c r="A16" s="182" t="s">
        <v>140</v>
      </c>
      <c r="B16" s="200">
        <v>10.467873677871042</v>
      </c>
      <c r="C16" s="200">
        <v>9.2519758774394134</v>
      </c>
      <c r="D16" s="200">
        <v>8.0490501557945535</v>
      </c>
      <c r="E16" s="200">
        <v>6.7090053633318494</v>
      </c>
      <c r="F16" s="200">
        <v>6.1128831492142526</v>
      </c>
      <c r="G16" s="200">
        <v>5.286620563525176</v>
      </c>
      <c r="H16" s="200">
        <v>5.0320237071025717</v>
      </c>
      <c r="I16" s="200">
        <v>4.4132553606237819</v>
      </c>
      <c r="J16" s="200">
        <v>3.7468842968561553</v>
      </c>
      <c r="K16" s="200">
        <v>3.114951768488746</v>
      </c>
      <c r="L16" s="200">
        <v>4.1471741054494879</v>
      </c>
      <c r="M16" s="200">
        <v>2.5282780908840103</v>
      </c>
      <c r="N16" s="200">
        <v>2.3245288484168221</v>
      </c>
      <c r="O16" s="200">
        <v>2.2395557422866847</v>
      </c>
      <c r="P16" s="200">
        <v>2.1629634921768952</v>
      </c>
      <c r="Q16" s="805">
        <v>2.3924302431856059</v>
      </c>
      <c r="S16" s="182" t="s">
        <v>140</v>
      </c>
      <c r="T16" s="199">
        <v>5562</v>
      </c>
      <c r="U16" s="199">
        <v>4940</v>
      </c>
      <c r="V16" s="199">
        <v>4004</v>
      </c>
      <c r="W16" s="199">
        <v>3465</v>
      </c>
      <c r="X16" s="199">
        <v>3143</v>
      </c>
      <c r="Y16" s="199">
        <v>2775</v>
      </c>
      <c r="Z16" s="199">
        <v>2632</v>
      </c>
      <c r="AA16" s="199">
        <v>2264</v>
      </c>
      <c r="AB16" s="199">
        <v>1864</v>
      </c>
      <c r="AC16" s="199">
        <v>1550</v>
      </c>
      <c r="AD16" s="199">
        <v>1968</v>
      </c>
      <c r="AE16" s="199">
        <v>1283</v>
      </c>
      <c r="AF16" s="199">
        <v>1284</v>
      </c>
      <c r="AG16" s="199">
        <v>1226</v>
      </c>
      <c r="AH16" s="199">
        <v>1211</v>
      </c>
      <c r="AI16" s="608">
        <v>1335</v>
      </c>
      <c r="AJ16" s="729"/>
      <c r="AK16" s="729"/>
      <c r="AL16" s="729"/>
      <c r="AM16" s="729"/>
    </row>
    <row r="17" spans="1:39" x14ac:dyDescent="0.35">
      <c r="A17" s="182" t="s">
        <v>141</v>
      </c>
      <c r="B17" s="200">
        <v>1.2873113260812286</v>
      </c>
      <c r="C17" s="200">
        <v>1.1967636813125071</v>
      </c>
      <c r="D17" s="200">
        <v>1.2644486883103829</v>
      </c>
      <c r="E17" s="200">
        <v>1.0591128235909153</v>
      </c>
      <c r="F17" s="200">
        <v>1.0541465691613505</v>
      </c>
      <c r="G17" s="200">
        <v>1.0306528738259892</v>
      </c>
      <c r="H17" s="200">
        <v>1.2159449383424148</v>
      </c>
      <c r="I17" s="200">
        <v>1.3508771929824561</v>
      </c>
      <c r="J17" s="200">
        <v>1.2543217817801722</v>
      </c>
      <c r="K17" s="200">
        <v>1.4127813504823152</v>
      </c>
      <c r="L17" s="200">
        <v>1.8375690142032286</v>
      </c>
      <c r="M17" s="200">
        <v>1.6907736570370078</v>
      </c>
      <c r="N17" s="200">
        <v>1.5460651374984158</v>
      </c>
      <c r="O17" s="200">
        <v>1.5728038288000294</v>
      </c>
      <c r="P17" s="200">
        <v>1.8575409016217761</v>
      </c>
      <c r="Q17" s="805">
        <v>1.5591118438737657</v>
      </c>
      <c r="S17" s="182" t="s">
        <v>141</v>
      </c>
      <c r="T17" s="199">
        <v>684</v>
      </c>
      <c r="U17" s="199">
        <v>639</v>
      </c>
      <c r="V17" s="199">
        <v>629</v>
      </c>
      <c r="W17" s="199">
        <v>547</v>
      </c>
      <c r="X17" s="199">
        <v>542</v>
      </c>
      <c r="Y17" s="199">
        <v>541</v>
      </c>
      <c r="Z17" s="199">
        <v>636</v>
      </c>
      <c r="AA17" s="199">
        <v>693</v>
      </c>
      <c r="AB17" s="199">
        <v>624</v>
      </c>
      <c r="AC17" s="199">
        <v>703</v>
      </c>
      <c r="AD17" s="199">
        <v>872</v>
      </c>
      <c r="AE17" s="199">
        <v>858</v>
      </c>
      <c r="AF17" s="199">
        <v>854</v>
      </c>
      <c r="AG17" s="199">
        <v>861</v>
      </c>
      <c r="AH17" s="199">
        <v>1040</v>
      </c>
      <c r="AI17" s="608">
        <v>870</v>
      </c>
      <c r="AJ17" s="729"/>
      <c r="AK17" s="729"/>
      <c r="AL17" s="729"/>
      <c r="AM17" s="729"/>
    </row>
    <row r="18" spans="1:39" x14ac:dyDescent="0.35">
      <c r="A18" s="185" t="s">
        <v>142</v>
      </c>
      <c r="B18" s="200">
        <v>0.54767192381525953</v>
      </c>
      <c r="C18" s="200">
        <v>0.29029478967674271</v>
      </c>
      <c r="D18" s="200">
        <v>0.40205045733239519</v>
      </c>
      <c r="E18" s="200">
        <v>0.30979534145255289</v>
      </c>
      <c r="F18" s="200">
        <v>0.27617862144079663</v>
      </c>
      <c r="G18" s="200">
        <v>0.52389933512411657</v>
      </c>
      <c r="H18" s="200">
        <v>0.23707102571455885</v>
      </c>
      <c r="I18" s="200">
        <v>0.36647173489278756</v>
      </c>
      <c r="J18" s="200">
        <v>0.44222883331993246</v>
      </c>
      <c r="K18" s="200">
        <v>0.42604501607717038</v>
      </c>
      <c r="L18" s="200">
        <v>0.67222994900324518</v>
      </c>
      <c r="M18" s="200">
        <v>0.30347219485279631</v>
      </c>
      <c r="N18" s="200">
        <v>0.39828375907453339</v>
      </c>
      <c r="O18" s="200">
        <v>0.32150229253055185</v>
      </c>
      <c r="P18" s="200">
        <v>0.26612845609773522</v>
      </c>
      <c r="Q18" s="805">
        <v>0.38171358936219785</v>
      </c>
      <c r="S18" s="185" t="s">
        <v>142</v>
      </c>
      <c r="T18" s="199">
        <v>291</v>
      </c>
      <c r="U18" s="199">
        <v>155</v>
      </c>
      <c r="V18" s="199">
        <v>200</v>
      </c>
      <c r="W18" s="199">
        <v>160</v>
      </c>
      <c r="X18" s="199">
        <v>142</v>
      </c>
      <c r="Y18" s="199">
        <v>275</v>
      </c>
      <c r="Z18" s="199">
        <v>124</v>
      </c>
      <c r="AA18" s="199">
        <v>188</v>
      </c>
      <c r="AB18" s="199">
        <v>220</v>
      </c>
      <c r="AC18" s="199">
        <v>212</v>
      </c>
      <c r="AD18" s="199">
        <v>319</v>
      </c>
      <c r="AE18" s="199">
        <v>154</v>
      </c>
      <c r="AF18" s="199">
        <v>220</v>
      </c>
      <c r="AG18" s="199">
        <v>176</v>
      </c>
      <c r="AH18" s="199">
        <v>149</v>
      </c>
      <c r="AI18" s="608">
        <v>213</v>
      </c>
      <c r="AJ18" s="729"/>
      <c r="AK18" s="729"/>
      <c r="AL18" s="729"/>
      <c r="AM18" s="729"/>
    </row>
    <row r="19" spans="1:39" s="71" customFormat="1" x14ac:dyDescent="0.35">
      <c r="A19" s="533" t="s">
        <v>143</v>
      </c>
      <c r="B19" s="534">
        <v>12.302856927767532</v>
      </c>
      <c r="C19" s="534">
        <v>10.739034348428662</v>
      </c>
      <c r="D19" s="534">
        <v>9.7155493014373295</v>
      </c>
      <c r="E19" s="534">
        <v>8.0779135283753174</v>
      </c>
      <c r="F19" s="534">
        <v>7.4432083398164002</v>
      </c>
      <c r="G19" s="534">
        <v>6.8411727724752822</v>
      </c>
      <c r="H19" s="534">
        <v>6.4850396711595453</v>
      </c>
      <c r="I19" s="534">
        <v>6.1306042884990255</v>
      </c>
      <c r="J19" s="534">
        <v>5.4434349119562597</v>
      </c>
      <c r="K19" s="534">
        <v>4.9537781350482311</v>
      </c>
      <c r="L19" s="534">
        <v>6.6569730686559625</v>
      </c>
      <c r="M19" s="534">
        <v>4.5225239427738142</v>
      </c>
      <c r="N19" s="534">
        <v>4.268877744989771</v>
      </c>
      <c r="O19" s="200">
        <v>4.1338618636172662</v>
      </c>
      <c r="P19" s="200">
        <v>4.2866328498964066</v>
      </c>
      <c r="Q19" s="805">
        <v>4.3332556764215688</v>
      </c>
      <c r="R19"/>
      <c r="S19" s="533" t="s">
        <v>143</v>
      </c>
      <c r="T19" s="535">
        <v>6537</v>
      </c>
      <c r="U19" s="535">
        <v>5734</v>
      </c>
      <c r="V19" s="535">
        <v>4833</v>
      </c>
      <c r="W19" s="535">
        <v>4172</v>
      </c>
      <c r="X19" s="535">
        <v>3827</v>
      </c>
      <c r="Y19" s="535">
        <v>3591</v>
      </c>
      <c r="Z19" s="535">
        <v>3392</v>
      </c>
      <c r="AA19" s="535">
        <v>3145</v>
      </c>
      <c r="AB19" s="535">
        <v>2708</v>
      </c>
      <c r="AC19" s="535">
        <v>2465</v>
      </c>
      <c r="AD19" s="535">
        <v>3159</v>
      </c>
      <c r="AE19" s="535">
        <v>2295</v>
      </c>
      <c r="AF19" s="535">
        <v>2358</v>
      </c>
      <c r="AG19" s="199">
        <v>2263</v>
      </c>
      <c r="AH19" s="199">
        <v>2400</v>
      </c>
      <c r="AI19" s="608">
        <v>2418</v>
      </c>
      <c r="AJ19" s="733"/>
      <c r="AK19" s="733"/>
      <c r="AL19" s="729"/>
      <c r="AM19" s="733"/>
    </row>
    <row r="20" spans="1:39" x14ac:dyDescent="0.35">
      <c r="A20" s="536" t="s">
        <v>144</v>
      </c>
      <c r="B20" s="537">
        <v>53134</v>
      </c>
      <c r="C20" s="537">
        <v>53394</v>
      </c>
      <c r="D20" s="537">
        <v>49745</v>
      </c>
      <c r="E20" s="537">
        <v>51647</v>
      </c>
      <c r="F20" s="537">
        <v>51416</v>
      </c>
      <c r="G20" s="537">
        <v>52491</v>
      </c>
      <c r="H20" s="537">
        <v>52305</v>
      </c>
      <c r="I20" s="537">
        <v>51300</v>
      </c>
      <c r="J20" s="537">
        <v>49748</v>
      </c>
      <c r="K20" s="537">
        <v>49760</v>
      </c>
      <c r="L20" s="537">
        <v>47454</v>
      </c>
      <c r="M20" s="537">
        <v>50746</v>
      </c>
      <c r="N20" s="537">
        <v>55237</v>
      </c>
      <c r="O20" s="537">
        <v>54743</v>
      </c>
      <c r="P20" s="537">
        <v>55988</v>
      </c>
      <c r="Q20" s="609">
        <v>55801</v>
      </c>
      <c r="S20" s="536" t="s">
        <v>144</v>
      </c>
      <c r="T20" s="537">
        <v>53134</v>
      </c>
      <c r="U20" s="537">
        <v>53394</v>
      </c>
      <c r="V20" s="537">
        <v>49745</v>
      </c>
      <c r="W20" s="537">
        <v>51647</v>
      </c>
      <c r="X20" s="537">
        <v>51416</v>
      </c>
      <c r="Y20" s="537">
        <v>52491</v>
      </c>
      <c r="Z20" s="537">
        <v>52305</v>
      </c>
      <c r="AA20" s="537">
        <v>51300</v>
      </c>
      <c r="AB20" s="537">
        <v>49748</v>
      </c>
      <c r="AC20" s="537">
        <v>49760</v>
      </c>
      <c r="AD20" s="537">
        <v>47454</v>
      </c>
      <c r="AE20" s="537">
        <v>50746</v>
      </c>
      <c r="AF20" s="537">
        <v>55237</v>
      </c>
      <c r="AG20" s="537">
        <v>54743</v>
      </c>
      <c r="AH20" s="537">
        <v>55988</v>
      </c>
      <c r="AI20" s="609">
        <v>55801</v>
      </c>
      <c r="AJ20" s="729"/>
      <c r="AK20" s="729"/>
      <c r="AL20" s="729"/>
      <c r="AM20" s="729"/>
    </row>
    <row r="21" spans="1:39" x14ac:dyDescent="0.35">
      <c r="A21"/>
      <c r="B21"/>
      <c r="C21"/>
      <c r="D21"/>
      <c r="E21"/>
      <c r="F21"/>
      <c r="G21"/>
      <c r="H21"/>
      <c r="I21"/>
      <c r="J21"/>
      <c r="K21"/>
      <c r="L21"/>
      <c r="M21"/>
      <c r="N21"/>
      <c r="O21"/>
      <c r="P21"/>
      <c r="Q21"/>
      <c r="AJ21" s="729"/>
      <c r="AK21" s="729"/>
      <c r="AL21" s="729"/>
      <c r="AM21" s="729"/>
    </row>
    <row r="22" spans="1:39" x14ac:dyDescent="0.35">
      <c r="A22"/>
      <c r="B22"/>
      <c r="C22"/>
      <c r="D22"/>
      <c r="E22"/>
      <c r="F22"/>
      <c r="G22"/>
      <c r="H22"/>
      <c r="I22"/>
      <c r="J22"/>
      <c r="K22"/>
      <c r="L22"/>
      <c r="M22"/>
      <c r="N22"/>
      <c r="O22"/>
      <c r="P22"/>
      <c r="Q22"/>
      <c r="S22"/>
      <c r="T22"/>
      <c r="U22"/>
      <c r="V22"/>
      <c r="W22"/>
      <c r="X22"/>
    </row>
    <row r="23" spans="1:39" x14ac:dyDescent="0.35">
      <c r="A23"/>
      <c r="B23"/>
      <c r="C23"/>
      <c r="D23"/>
      <c r="E23"/>
      <c r="F23"/>
      <c r="G23"/>
      <c r="H23"/>
      <c r="I23"/>
      <c r="J23"/>
      <c r="K23"/>
      <c r="L23"/>
      <c r="M23"/>
      <c r="N23"/>
      <c r="O23"/>
      <c r="P23"/>
      <c r="Q23"/>
      <c r="S23"/>
      <c r="T23"/>
      <c r="U23"/>
      <c r="V23"/>
      <c r="W23"/>
      <c r="X23"/>
    </row>
    <row r="24" spans="1:39" x14ac:dyDescent="0.35">
      <c r="A24"/>
      <c r="B24"/>
      <c r="C24"/>
      <c r="D24"/>
      <c r="E24"/>
      <c r="F24"/>
      <c r="G24"/>
      <c r="H24"/>
      <c r="I24"/>
      <c r="J24"/>
      <c r="K24"/>
      <c r="L24"/>
      <c r="M24"/>
      <c r="N24"/>
      <c r="O24"/>
      <c r="P24"/>
      <c r="Q24"/>
      <c r="S24"/>
      <c r="T24"/>
      <c r="U24"/>
      <c r="V24"/>
      <c r="W24"/>
      <c r="X24"/>
    </row>
    <row r="25" spans="1:39" x14ac:dyDescent="0.35">
      <c r="A25"/>
      <c r="B25"/>
      <c r="C25"/>
      <c r="D25"/>
      <c r="E25"/>
      <c r="F25"/>
      <c r="G25"/>
      <c r="H25"/>
      <c r="I25"/>
      <c r="J25"/>
      <c r="K25"/>
      <c r="L25"/>
      <c r="M25"/>
      <c r="N25"/>
      <c r="O25"/>
      <c r="P25"/>
      <c r="Q25"/>
      <c r="S25"/>
      <c r="T25"/>
      <c r="U25"/>
      <c r="V25"/>
      <c r="W25"/>
      <c r="X25"/>
    </row>
    <row r="26" spans="1:39" x14ac:dyDescent="0.35">
      <c r="A26"/>
      <c r="B26"/>
      <c r="C26"/>
      <c r="D26"/>
      <c r="E26"/>
      <c r="F26"/>
      <c r="G26"/>
      <c r="H26"/>
      <c r="I26"/>
      <c r="J26"/>
      <c r="K26"/>
      <c r="L26"/>
      <c r="M26"/>
      <c r="N26"/>
      <c r="O26"/>
      <c r="P26"/>
      <c r="Q26"/>
      <c r="S26"/>
      <c r="T26"/>
      <c r="U26"/>
      <c r="V26"/>
      <c r="W26"/>
      <c r="X26"/>
    </row>
    <row r="27" spans="1:39" x14ac:dyDescent="0.35">
      <c r="A27"/>
      <c r="B27"/>
      <c r="C27"/>
      <c r="D27"/>
      <c r="E27"/>
      <c r="F27"/>
      <c r="G27"/>
      <c r="H27"/>
      <c r="I27"/>
      <c r="J27"/>
      <c r="K27"/>
      <c r="L27"/>
      <c r="M27"/>
      <c r="N27"/>
      <c r="O27"/>
      <c r="P27"/>
      <c r="Q27"/>
      <c r="S27"/>
      <c r="T27"/>
      <c r="U27"/>
      <c r="V27"/>
      <c r="W27"/>
      <c r="X27"/>
    </row>
    <row r="28" spans="1:39" x14ac:dyDescent="0.35">
      <c r="A28"/>
      <c r="B28"/>
      <c r="C28"/>
      <c r="D28"/>
      <c r="E28"/>
      <c r="F28"/>
      <c r="G28"/>
      <c r="H28"/>
      <c r="I28"/>
      <c r="J28"/>
      <c r="K28"/>
      <c r="L28"/>
      <c r="M28"/>
      <c r="N28"/>
      <c r="O28"/>
      <c r="P28"/>
      <c r="Q28"/>
      <c r="S28"/>
      <c r="T28"/>
      <c r="U28"/>
      <c r="V28"/>
      <c r="W28"/>
      <c r="X28"/>
    </row>
    <row r="29" spans="1:39" x14ac:dyDescent="0.35">
      <c r="A29"/>
      <c r="B29"/>
      <c r="C29"/>
      <c r="D29"/>
      <c r="E29"/>
      <c r="F29"/>
      <c r="G29"/>
      <c r="H29"/>
      <c r="I29"/>
      <c r="J29"/>
      <c r="K29"/>
      <c r="L29"/>
      <c r="M29"/>
      <c r="N29"/>
      <c r="O29"/>
      <c r="P29"/>
      <c r="Q29"/>
      <c r="S29"/>
      <c r="T29"/>
      <c r="U29"/>
      <c r="V29"/>
      <c r="W29"/>
      <c r="X29"/>
    </row>
    <row r="30" spans="1:39" x14ac:dyDescent="0.35">
      <c r="A30"/>
      <c r="B30"/>
      <c r="C30"/>
      <c r="D30"/>
      <c r="E30"/>
      <c r="F30"/>
      <c r="G30"/>
      <c r="H30"/>
      <c r="I30"/>
      <c r="J30"/>
      <c r="K30"/>
      <c r="L30"/>
      <c r="M30"/>
      <c r="N30"/>
      <c r="O30"/>
      <c r="P30"/>
      <c r="Q30"/>
      <c r="S30"/>
      <c r="T30"/>
      <c r="U30"/>
      <c r="V30"/>
      <c r="W30"/>
      <c r="X30"/>
    </row>
    <row r="31" spans="1:39" x14ac:dyDescent="0.35">
      <c r="A31"/>
      <c r="B31"/>
      <c r="C31"/>
      <c r="D31"/>
      <c r="E31"/>
      <c r="F31"/>
      <c r="G31"/>
      <c r="H31"/>
      <c r="I31"/>
      <c r="J31"/>
      <c r="K31"/>
      <c r="L31"/>
      <c r="M31"/>
      <c r="N31"/>
      <c r="O31"/>
      <c r="P31"/>
      <c r="Q31"/>
      <c r="S31"/>
      <c r="T31"/>
      <c r="U31"/>
      <c r="V31"/>
      <c r="W31"/>
      <c r="X31"/>
    </row>
    <row r="32" spans="1:39" x14ac:dyDescent="0.35">
      <c r="A32"/>
      <c r="B32"/>
      <c r="C32"/>
      <c r="D32"/>
      <c r="E32"/>
      <c r="F32"/>
      <c r="G32"/>
      <c r="H32"/>
      <c r="I32"/>
      <c r="J32"/>
      <c r="K32"/>
      <c r="L32"/>
      <c r="M32"/>
      <c r="N32"/>
      <c r="O32"/>
      <c r="P32"/>
      <c r="Q32"/>
      <c r="S32"/>
      <c r="T32"/>
      <c r="U32"/>
      <c r="V32"/>
      <c r="W32"/>
      <c r="X32"/>
    </row>
    <row r="33" spans="1:24" x14ac:dyDescent="0.35">
      <c r="A33"/>
      <c r="B33"/>
      <c r="C33"/>
      <c r="D33"/>
      <c r="E33"/>
      <c r="F33"/>
      <c r="G33"/>
      <c r="H33"/>
      <c r="I33"/>
      <c r="J33"/>
      <c r="K33"/>
      <c r="L33"/>
      <c r="M33"/>
      <c r="N33"/>
      <c r="O33"/>
      <c r="P33"/>
      <c r="Q33"/>
      <c r="S33"/>
      <c r="T33"/>
      <c r="U33"/>
      <c r="V33"/>
      <c r="W33"/>
      <c r="X33"/>
    </row>
    <row r="34" spans="1:24" x14ac:dyDescent="0.35">
      <c r="A34"/>
      <c r="B34"/>
      <c r="C34"/>
      <c r="D34"/>
      <c r="E34"/>
      <c r="F34"/>
      <c r="G34"/>
      <c r="H34"/>
      <c r="I34"/>
      <c r="J34"/>
      <c r="K34"/>
      <c r="L34"/>
      <c r="M34"/>
      <c r="N34"/>
      <c r="O34"/>
      <c r="P34"/>
      <c r="Q34"/>
      <c r="S34"/>
      <c r="T34"/>
      <c r="U34"/>
      <c r="V34"/>
      <c r="W34"/>
      <c r="X34"/>
    </row>
    <row r="35" spans="1:24" x14ac:dyDescent="0.35">
      <c r="A35"/>
      <c r="B35"/>
      <c r="C35"/>
      <c r="D35"/>
      <c r="E35"/>
      <c r="F35"/>
      <c r="G35"/>
      <c r="H35"/>
      <c r="I35"/>
      <c r="J35"/>
      <c r="K35"/>
      <c r="L35"/>
      <c r="M35"/>
      <c r="N35"/>
      <c r="O35"/>
      <c r="P35"/>
      <c r="Q35"/>
      <c r="S35"/>
      <c r="T35"/>
      <c r="U35"/>
      <c r="V35"/>
      <c r="W35"/>
      <c r="X35"/>
    </row>
    <row r="36" spans="1:24" x14ac:dyDescent="0.35">
      <c r="A36"/>
      <c r="B36"/>
      <c r="C36"/>
      <c r="D36"/>
      <c r="E36"/>
      <c r="F36"/>
      <c r="G36"/>
      <c r="H36"/>
      <c r="I36"/>
      <c r="J36"/>
      <c r="K36"/>
      <c r="L36"/>
      <c r="M36"/>
      <c r="N36"/>
      <c r="O36"/>
      <c r="P36"/>
      <c r="Q36"/>
      <c r="S36"/>
      <c r="T36"/>
      <c r="U36"/>
      <c r="V36"/>
      <c r="W36"/>
      <c r="X36"/>
    </row>
    <row r="37" spans="1:24" x14ac:dyDescent="0.35">
      <c r="A37"/>
      <c r="B37"/>
      <c r="C37"/>
      <c r="D37"/>
      <c r="E37"/>
      <c r="F37"/>
      <c r="G37"/>
      <c r="H37"/>
      <c r="I37"/>
      <c r="J37"/>
      <c r="K37"/>
      <c r="L37"/>
      <c r="M37"/>
      <c r="N37"/>
      <c r="O37"/>
      <c r="P37"/>
      <c r="Q37"/>
      <c r="S37"/>
      <c r="T37"/>
      <c r="U37"/>
      <c r="V37"/>
      <c r="W37"/>
      <c r="X37"/>
    </row>
    <row r="38" spans="1:24" x14ac:dyDescent="0.35">
      <c r="A38"/>
      <c r="B38"/>
      <c r="C38"/>
      <c r="D38"/>
      <c r="E38"/>
      <c r="F38"/>
      <c r="G38"/>
      <c r="H38"/>
      <c r="I38"/>
      <c r="J38"/>
      <c r="K38"/>
      <c r="L38"/>
      <c r="M38"/>
      <c r="N38"/>
      <c r="O38"/>
      <c r="P38"/>
      <c r="Q38"/>
      <c r="S38"/>
      <c r="T38"/>
      <c r="U38"/>
      <c r="V38"/>
      <c r="W38"/>
      <c r="X38"/>
    </row>
    <row r="39" spans="1:24" x14ac:dyDescent="0.35">
      <c r="A39"/>
      <c r="B39"/>
      <c r="C39"/>
      <c r="D39"/>
      <c r="E39"/>
      <c r="F39"/>
      <c r="G39"/>
      <c r="H39"/>
      <c r="I39"/>
      <c r="J39"/>
      <c r="K39"/>
      <c r="L39"/>
      <c r="M39"/>
      <c r="N39"/>
      <c r="O39"/>
      <c r="P39"/>
      <c r="Q39"/>
      <c r="S39"/>
      <c r="T39"/>
      <c r="U39"/>
      <c r="V39"/>
      <c r="W39"/>
      <c r="X39"/>
    </row>
    <row r="40" spans="1:24" x14ac:dyDescent="0.35">
      <c r="A40"/>
      <c r="B40"/>
      <c r="C40"/>
      <c r="D40"/>
      <c r="E40"/>
      <c r="F40"/>
      <c r="G40"/>
      <c r="H40"/>
      <c r="I40"/>
      <c r="J40"/>
      <c r="K40"/>
      <c r="L40"/>
      <c r="M40"/>
      <c r="N40"/>
      <c r="O40"/>
      <c r="P40"/>
      <c r="Q40"/>
      <c r="S40"/>
      <c r="T40"/>
      <c r="U40"/>
      <c r="V40"/>
      <c r="W40"/>
      <c r="X40"/>
    </row>
    <row r="41" spans="1:24" x14ac:dyDescent="0.35">
      <c r="A41"/>
      <c r="B41"/>
      <c r="C41"/>
      <c r="D41"/>
      <c r="E41"/>
      <c r="F41"/>
      <c r="G41"/>
      <c r="H41"/>
      <c r="I41"/>
      <c r="J41"/>
      <c r="K41"/>
      <c r="L41"/>
      <c r="M41"/>
      <c r="N41"/>
      <c r="O41"/>
      <c r="P41"/>
      <c r="Q41"/>
      <c r="S41"/>
      <c r="T41"/>
      <c r="U41"/>
      <c r="V41"/>
      <c r="W41"/>
      <c r="X41"/>
    </row>
    <row r="42" spans="1:24" x14ac:dyDescent="0.35">
      <c r="A42"/>
      <c r="B42"/>
      <c r="C42"/>
      <c r="D42"/>
      <c r="E42"/>
      <c r="F42"/>
      <c r="G42"/>
      <c r="H42"/>
      <c r="I42"/>
      <c r="J42"/>
      <c r="K42"/>
      <c r="L42"/>
      <c r="M42"/>
      <c r="N42"/>
      <c r="O42"/>
      <c r="P42"/>
      <c r="Q42"/>
      <c r="S42"/>
      <c r="T42"/>
      <c r="U42"/>
      <c r="V42"/>
      <c r="W42"/>
      <c r="X42"/>
    </row>
    <row r="43" spans="1:24" x14ac:dyDescent="0.35">
      <c r="A43"/>
      <c r="B43"/>
      <c r="C43"/>
      <c r="D43"/>
      <c r="E43"/>
      <c r="F43"/>
      <c r="G43"/>
      <c r="H43"/>
      <c r="I43"/>
      <c r="J43"/>
      <c r="K43"/>
      <c r="L43"/>
      <c r="M43"/>
      <c r="N43"/>
      <c r="O43"/>
      <c r="P43"/>
      <c r="Q43"/>
      <c r="S43"/>
      <c r="T43"/>
      <c r="U43"/>
      <c r="V43"/>
      <c r="W43"/>
      <c r="X43"/>
    </row>
    <row r="44" spans="1:24" x14ac:dyDescent="0.35">
      <c r="A44"/>
      <c r="B44"/>
      <c r="C44"/>
      <c r="D44"/>
      <c r="E44"/>
      <c r="F44"/>
      <c r="G44"/>
      <c r="H44"/>
      <c r="I44"/>
      <c r="J44"/>
      <c r="K44"/>
      <c r="L44"/>
      <c r="M44"/>
      <c r="N44"/>
      <c r="O44"/>
      <c r="P44"/>
      <c r="Q44"/>
      <c r="S44"/>
      <c r="T44"/>
      <c r="U44"/>
      <c r="V44"/>
      <c r="W44"/>
      <c r="X44"/>
    </row>
    <row r="45" spans="1:24" x14ac:dyDescent="0.35">
      <c r="A45"/>
      <c r="B45"/>
      <c r="C45"/>
      <c r="D45"/>
      <c r="E45"/>
      <c r="F45"/>
      <c r="G45"/>
      <c r="H45"/>
      <c r="I45"/>
      <c r="J45"/>
      <c r="K45"/>
      <c r="L45"/>
      <c r="M45"/>
      <c r="N45"/>
      <c r="O45"/>
      <c r="P45"/>
      <c r="Q45"/>
      <c r="S45"/>
      <c r="T45"/>
      <c r="U45"/>
      <c r="V45"/>
      <c r="W45"/>
      <c r="X45"/>
    </row>
    <row r="46" spans="1:24" x14ac:dyDescent="0.35">
      <c r="C46"/>
      <c r="S46"/>
      <c r="T46"/>
      <c r="U46"/>
      <c r="V46"/>
      <c r="W46"/>
      <c r="X46"/>
    </row>
    <row r="47" spans="1:24" x14ac:dyDescent="0.35">
      <c r="C47"/>
    </row>
    <row r="48" spans="1:24" x14ac:dyDescent="0.35">
      <c r="C48"/>
    </row>
    <row r="49" spans="3:3" x14ac:dyDescent="0.35">
      <c r="C49"/>
    </row>
    <row r="50" spans="3:3" x14ac:dyDescent="0.35">
      <c r="C50"/>
    </row>
    <row r="51" spans="3:3" x14ac:dyDescent="0.35">
      <c r="C51"/>
    </row>
    <row r="52" spans="3:3" x14ac:dyDescent="0.35">
      <c r="C52"/>
    </row>
    <row r="53" spans="3:3" x14ac:dyDescent="0.35">
      <c r="C53"/>
    </row>
    <row r="54" spans="3:3" x14ac:dyDescent="0.35">
      <c r="C54"/>
    </row>
    <row r="55" spans="3:3" x14ac:dyDescent="0.35">
      <c r="C55"/>
    </row>
    <row r="56" spans="3:3" x14ac:dyDescent="0.35">
      <c r="C56"/>
    </row>
    <row r="57" spans="3:3" x14ac:dyDescent="0.35">
      <c r="C57"/>
    </row>
    <row r="58" spans="3:3" x14ac:dyDescent="0.35">
      <c r="C58"/>
    </row>
    <row r="59" spans="3:3" x14ac:dyDescent="0.35">
      <c r="C59"/>
    </row>
  </sheetData>
  <phoneticPr fontId="21" type="noConversion"/>
  <hyperlinks>
    <hyperlink ref="A5" location="Table_of_contents!A1" display="Back to table of contents" xr:uid="{5E6EA632-CB83-4599-9837-C0CF62000954}"/>
  </hyperlinks>
  <pageMargins left="0.7" right="0.7" top="0.75" bottom="0.75" header="0.3" footer="0.3"/>
  <pageSetup paperSize="9" orientation="portrait" horizontalDpi="300" verticalDpi="30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331B5-FDAE-406A-B405-4B0250BB3A61}">
  <dimension ref="A1:AD241"/>
  <sheetViews>
    <sheetView showGridLines="0" zoomScale="70" zoomScaleNormal="70" workbookViewId="0"/>
  </sheetViews>
  <sheetFormatPr defaultColWidth="9.23046875" defaultRowHeight="15.5" x14ac:dyDescent="0.35"/>
  <cols>
    <col min="1" max="1" width="13.69140625" style="42" customWidth="1"/>
    <col min="2" max="2" width="38.53515625" style="121" customWidth="1"/>
    <col min="3" max="6" width="20.23046875" style="42" customWidth="1"/>
    <col min="7" max="8" width="20.53515625" style="42" customWidth="1"/>
    <col min="9" max="9" width="20.23046875" style="42" customWidth="1"/>
    <col min="10" max="10" width="17.84375" customWidth="1"/>
    <col min="11" max="11" width="19.23046875" customWidth="1"/>
    <col min="12" max="12" width="17.765625" customWidth="1"/>
    <col min="13" max="13" width="18.53515625" customWidth="1"/>
    <col min="14" max="14" width="9.23046875" customWidth="1"/>
    <col min="15" max="15" width="20.53515625" customWidth="1"/>
    <col min="16" max="16" width="19.69140625" customWidth="1"/>
    <col min="17" max="17" width="16.53515625" customWidth="1"/>
    <col min="18" max="18" width="14.53515625" customWidth="1"/>
    <col min="19" max="19" width="14.23046875" customWidth="1"/>
    <col min="20" max="20" width="15.69140625" customWidth="1"/>
    <col min="21" max="21" width="16.53515625" customWidth="1"/>
    <col min="22" max="22" width="18.69140625" customWidth="1"/>
    <col min="24" max="25" width="57.07421875" customWidth="1"/>
    <col min="26" max="26" width="55.69140625" customWidth="1"/>
    <col min="27" max="27" width="28.84375" customWidth="1"/>
    <col min="31" max="16384" width="9.23046875" style="42"/>
  </cols>
  <sheetData>
    <row r="1" spans="1:30" ht="30" customHeight="1" x14ac:dyDescent="0.35">
      <c r="A1" s="41" t="s">
        <v>652</v>
      </c>
      <c r="H1" s="43"/>
    </row>
    <row r="2" spans="1:30" x14ac:dyDescent="0.35">
      <c r="A2" s="11" t="s">
        <v>146</v>
      </c>
      <c r="H2" s="44"/>
    </row>
    <row r="3" spans="1:30" x14ac:dyDescent="0.35">
      <c r="A3" s="11" t="s">
        <v>114</v>
      </c>
      <c r="H3" s="44"/>
    </row>
    <row r="4" spans="1:30" ht="20.5" customHeight="1" x14ac:dyDescent="0.35">
      <c r="A4" s="11" t="s">
        <v>115</v>
      </c>
      <c r="G4" s="717"/>
      <c r="H4" s="736"/>
      <c r="I4" s="717"/>
    </row>
    <row r="5" spans="1:30" s="46" customFormat="1" ht="40" customHeight="1" x14ac:dyDescent="0.35">
      <c r="A5" s="45" t="s">
        <v>66</v>
      </c>
      <c r="B5" s="121"/>
      <c r="C5" s="539"/>
      <c r="D5" s="539"/>
      <c r="E5" s="539"/>
      <c r="F5" s="539"/>
      <c r="G5" s="735"/>
      <c r="H5"/>
      <c r="I5"/>
      <c r="J5"/>
      <c r="K5"/>
      <c r="L5"/>
      <c r="M5"/>
      <c r="N5"/>
      <c r="O5"/>
      <c r="P5"/>
      <c r="Q5"/>
      <c r="R5"/>
      <c r="S5"/>
      <c r="T5"/>
      <c r="U5"/>
      <c r="V5"/>
      <c r="W5"/>
      <c r="X5"/>
      <c r="Y5"/>
      <c r="Z5"/>
      <c r="AA5"/>
      <c r="AB5"/>
      <c r="AC5"/>
      <c r="AD5"/>
    </row>
    <row r="6" spans="1:30" ht="69.650000000000006" customHeight="1" thickBot="1" x14ac:dyDescent="0.4">
      <c r="A6" s="48" t="s">
        <v>153</v>
      </c>
      <c r="B6" s="122" t="s">
        <v>154</v>
      </c>
      <c r="C6" s="49" t="s">
        <v>155</v>
      </c>
      <c r="D6" s="49" t="s">
        <v>156</v>
      </c>
      <c r="E6" s="49" t="s">
        <v>157</v>
      </c>
      <c r="F6" s="49" t="s">
        <v>158</v>
      </c>
      <c r="G6" s="49" t="s">
        <v>159</v>
      </c>
      <c r="H6" s="49" t="s">
        <v>160</v>
      </c>
      <c r="I6" s="50" t="s">
        <v>152</v>
      </c>
    </row>
    <row r="7" spans="1:30" ht="25" customHeight="1" x14ac:dyDescent="0.35">
      <c r="A7" s="51" t="s">
        <v>651</v>
      </c>
      <c r="B7" s="123" t="s">
        <v>131</v>
      </c>
      <c r="C7" s="52">
        <v>27.866047421168417</v>
      </c>
      <c r="D7" s="52">
        <v>32.712765957446813</v>
      </c>
      <c r="E7" s="52">
        <v>39.49007955525736</v>
      </c>
      <c r="F7" s="52">
        <v>49.371339993110574</v>
      </c>
      <c r="G7" s="52">
        <v>63.947443047547026</v>
      </c>
      <c r="H7" s="52">
        <v>36.081395626378608</v>
      </c>
      <c r="I7" s="52">
        <v>42.302109281195676</v>
      </c>
    </row>
    <row r="8" spans="1:30" ht="15" customHeight="1" x14ac:dyDescent="0.35">
      <c r="A8" s="51" t="s">
        <v>651</v>
      </c>
      <c r="B8" s="123" t="s">
        <v>132</v>
      </c>
      <c r="C8" s="52">
        <v>36.763627474944997</v>
      </c>
      <c r="D8" s="52">
        <v>30.979457079970651</v>
      </c>
      <c r="E8" s="52">
        <v>25.6973066232148</v>
      </c>
      <c r="F8" s="52">
        <v>20.418532552531861</v>
      </c>
      <c r="G8" s="52">
        <v>14.821816806881557</v>
      </c>
      <c r="H8" s="52">
        <v>-21.941810668063439</v>
      </c>
      <c r="I8" s="52">
        <v>26.00311822368775</v>
      </c>
    </row>
    <row r="9" spans="1:30" ht="15" customHeight="1" x14ac:dyDescent="0.35">
      <c r="A9" s="51" t="s">
        <v>651</v>
      </c>
      <c r="B9" s="123" t="s">
        <v>133</v>
      </c>
      <c r="C9" s="52">
        <v>7.2435427360873463</v>
      </c>
      <c r="D9" s="52">
        <v>5.5942773294203958</v>
      </c>
      <c r="E9" s="52">
        <v>3.3451547972778681</v>
      </c>
      <c r="F9" s="52">
        <v>2.1098863244919048</v>
      </c>
      <c r="G9" s="52">
        <v>1.2855657434540126</v>
      </c>
      <c r="H9" s="52">
        <v>-5.9579769926333341</v>
      </c>
      <c r="I9" s="52">
        <v>3.9945520689593375</v>
      </c>
    </row>
    <row r="10" spans="1:30" ht="15" customHeight="1" x14ac:dyDescent="0.35">
      <c r="A10" s="51" t="s">
        <v>651</v>
      </c>
      <c r="B10" s="123" t="s">
        <v>134</v>
      </c>
      <c r="C10" s="52">
        <v>18.691436486596594</v>
      </c>
      <c r="D10" s="52">
        <v>22.945707997065298</v>
      </c>
      <c r="E10" s="52">
        <v>26.051950541550852</v>
      </c>
      <c r="F10" s="52">
        <v>23.759903548053739</v>
      </c>
      <c r="G10" s="52">
        <v>16.825786936383402</v>
      </c>
      <c r="H10" s="52">
        <v>-1.8656495502131918</v>
      </c>
      <c r="I10" s="52">
        <v>21.599971326678734</v>
      </c>
    </row>
    <row r="11" spans="1:30" ht="15" customHeight="1" x14ac:dyDescent="0.35">
      <c r="A11" s="51" t="s">
        <v>651</v>
      </c>
      <c r="B11" s="123" t="s">
        <v>135</v>
      </c>
      <c r="C11" s="52">
        <v>0.93701621445449368</v>
      </c>
      <c r="D11" s="52">
        <v>0.82538517975055026</v>
      </c>
      <c r="E11" s="52">
        <v>0.51758842135531491</v>
      </c>
      <c r="F11" s="52">
        <v>0.45642438856355494</v>
      </c>
      <c r="G11" s="52">
        <v>0.61442480385669718</v>
      </c>
      <c r="H11" s="52">
        <v>-0.3225914105977965</v>
      </c>
      <c r="I11" s="52">
        <v>0.67561513234529846</v>
      </c>
    </row>
    <row r="12" spans="1:30" ht="15" customHeight="1" x14ac:dyDescent="0.35">
      <c r="A12" s="51" t="s">
        <v>651</v>
      </c>
      <c r="B12" s="443" t="s">
        <v>136</v>
      </c>
      <c r="C12" s="52" t="s">
        <v>137</v>
      </c>
      <c r="D12" s="52" t="s">
        <v>137</v>
      </c>
      <c r="E12" s="52" t="s">
        <v>137</v>
      </c>
      <c r="F12" s="52" t="s">
        <v>137</v>
      </c>
      <c r="G12" s="52" t="s">
        <v>137</v>
      </c>
      <c r="H12" s="52" t="s">
        <v>137</v>
      </c>
      <c r="I12" s="52" t="s">
        <v>137</v>
      </c>
    </row>
    <row r="13" spans="1:30" ht="15" customHeight="1" x14ac:dyDescent="0.35">
      <c r="A13" s="51" t="s">
        <v>651</v>
      </c>
      <c r="B13" s="123" t="s">
        <v>138</v>
      </c>
      <c r="C13" s="52">
        <v>1.7355169885113664</v>
      </c>
      <c r="D13" s="52">
        <v>1.5132061628760087</v>
      </c>
      <c r="E13" s="52">
        <v>0.83389245662800726</v>
      </c>
      <c r="F13" s="52">
        <v>0.81811918704788145</v>
      </c>
      <c r="G13" s="52">
        <v>0.46318177521504866</v>
      </c>
      <c r="H13" s="52">
        <v>-1.2723352132963177</v>
      </c>
      <c r="I13" s="52">
        <v>1.0913782907116361</v>
      </c>
    </row>
    <row r="14" spans="1:30" s="46" customFormat="1" ht="30.65" customHeight="1" x14ac:dyDescent="0.35">
      <c r="A14" s="53" t="s">
        <v>651</v>
      </c>
      <c r="B14" s="426" t="s">
        <v>139</v>
      </c>
      <c r="C14" s="54">
        <v>93.237187321763216</v>
      </c>
      <c r="D14" s="54">
        <v>94.570799706529712</v>
      </c>
      <c r="E14" s="54">
        <v>95.935972395284196</v>
      </c>
      <c r="F14" s="54">
        <v>96.934205993799509</v>
      </c>
      <c r="G14" s="54">
        <v>97.958219113337748</v>
      </c>
      <c r="H14" s="54">
        <v>4.7210317915745321</v>
      </c>
      <c r="I14" s="54">
        <v>95.666744323578428</v>
      </c>
      <c r="J14"/>
      <c r="K14"/>
      <c r="L14"/>
      <c r="M14"/>
      <c r="N14"/>
      <c r="O14"/>
      <c r="P14"/>
      <c r="Q14"/>
      <c r="R14"/>
      <c r="S14"/>
      <c r="T14"/>
      <c r="U14"/>
      <c r="V14"/>
      <c r="W14"/>
      <c r="X14"/>
      <c r="Y14"/>
      <c r="Z14"/>
      <c r="AA14"/>
      <c r="AB14"/>
      <c r="AC14"/>
      <c r="AD14"/>
    </row>
    <row r="15" spans="1:30" ht="15" customHeight="1" x14ac:dyDescent="0.35">
      <c r="A15" s="51" t="s">
        <v>651</v>
      </c>
      <c r="B15" s="123" t="s">
        <v>140</v>
      </c>
      <c r="C15" s="52">
        <v>3.8702843640511695</v>
      </c>
      <c r="D15" s="52">
        <v>3.0997798972854</v>
      </c>
      <c r="E15" s="52">
        <v>2.1662033930796509</v>
      </c>
      <c r="F15" s="52">
        <v>1.6017912504305891</v>
      </c>
      <c r="G15" s="52">
        <v>1.0397958219113337</v>
      </c>
      <c r="H15" s="52">
        <v>-2.830488542139836</v>
      </c>
      <c r="I15" s="52">
        <v>2.3924302431856059</v>
      </c>
    </row>
    <row r="16" spans="1:30" ht="15" customHeight="1" x14ac:dyDescent="0.35">
      <c r="A16" s="51" t="s">
        <v>651</v>
      </c>
      <c r="B16" s="123" t="s">
        <v>141</v>
      </c>
      <c r="C16" s="52">
        <v>2.5258697954860265</v>
      </c>
      <c r="D16" s="52">
        <v>1.8800440205429199</v>
      </c>
      <c r="E16" s="52">
        <v>1.5335953225342662</v>
      </c>
      <c r="F16" s="52">
        <v>1.0420254908715123</v>
      </c>
      <c r="G16" s="52">
        <v>0.69949900746762461</v>
      </c>
      <c r="H16" s="52">
        <v>-1.8263707880184019</v>
      </c>
      <c r="I16" s="52">
        <v>1.5591118438737657</v>
      </c>
    </row>
    <row r="17" spans="1:30" ht="15" customHeight="1" x14ac:dyDescent="0.35">
      <c r="A17" s="51" t="s">
        <v>651</v>
      </c>
      <c r="B17" s="74" t="s">
        <v>142</v>
      </c>
      <c r="C17" s="52">
        <v>0.36665851869958443</v>
      </c>
      <c r="D17" s="52">
        <v>0.44937637564196625</v>
      </c>
      <c r="E17" s="52">
        <v>0.36422888910188822</v>
      </c>
      <c r="F17" s="52">
        <v>0.42197726489838094</v>
      </c>
      <c r="G17" s="52">
        <v>0.30248605728329708</v>
      </c>
      <c r="H17" s="52">
        <v>-6.4172461416287352E-2</v>
      </c>
      <c r="I17" s="52">
        <v>0.38171358936219785</v>
      </c>
    </row>
    <row r="18" spans="1:30" s="46" customFormat="1" ht="25" customHeight="1" x14ac:dyDescent="0.35">
      <c r="A18" s="53" t="s">
        <v>651</v>
      </c>
      <c r="B18" s="431" t="s">
        <v>143</v>
      </c>
      <c r="C18" s="54">
        <v>6.7628126782367808</v>
      </c>
      <c r="D18" s="54">
        <v>5.4292002934702861</v>
      </c>
      <c r="E18" s="54">
        <v>4.0640276047158057</v>
      </c>
      <c r="F18" s="54">
        <v>3.0657940062004823</v>
      </c>
      <c r="G18" s="54">
        <v>2.0417808866622553</v>
      </c>
      <c r="H18" s="54">
        <v>-4.721031791574525</v>
      </c>
      <c r="I18" s="54">
        <v>4.3332556764215688</v>
      </c>
      <c r="J18"/>
      <c r="K18"/>
      <c r="L18"/>
      <c r="M18"/>
      <c r="N18"/>
      <c r="O18"/>
      <c r="P18"/>
      <c r="Q18"/>
      <c r="R18"/>
      <c r="S18"/>
      <c r="T18"/>
      <c r="U18"/>
      <c r="V18"/>
      <c r="W18"/>
      <c r="X18"/>
      <c r="Y18"/>
      <c r="Z18"/>
      <c r="AA18"/>
      <c r="AB18"/>
      <c r="AC18"/>
      <c r="AD18"/>
    </row>
    <row r="19" spans="1:30" s="46" customFormat="1" ht="30" customHeight="1" x14ac:dyDescent="0.35">
      <c r="A19" s="573" t="s">
        <v>651</v>
      </c>
      <c r="B19" s="610" t="s">
        <v>144</v>
      </c>
      <c r="C19" s="251">
        <v>12273</v>
      </c>
      <c r="D19" s="251">
        <v>10904</v>
      </c>
      <c r="E19" s="251">
        <v>10433</v>
      </c>
      <c r="F19" s="251">
        <v>11612</v>
      </c>
      <c r="G19" s="251">
        <v>10579</v>
      </c>
      <c r="H19" s="251" t="s">
        <v>137</v>
      </c>
      <c r="I19" s="251">
        <v>55801</v>
      </c>
      <c r="J19"/>
      <c r="K19"/>
      <c r="L19"/>
      <c r="M19"/>
      <c r="N19"/>
      <c r="O19"/>
      <c r="P19"/>
      <c r="Q19"/>
      <c r="R19"/>
      <c r="S19"/>
      <c r="T19"/>
      <c r="U19"/>
      <c r="V19"/>
      <c r="W19"/>
      <c r="X19"/>
      <c r="Y19"/>
      <c r="Z19"/>
      <c r="AA19"/>
      <c r="AB19"/>
      <c r="AC19"/>
      <c r="AD19"/>
    </row>
    <row r="20" spans="1:30" ht="25.5" customHeight="1" x14ac:dyDescent="0.35">
      <c r="A20" s="51" t="s">
        <v>588</v>
      </c>
      <c r="B20" s="123" t="s">
        <v>131</v>
      </c>
      <c r="C20" s="52">
        <v>26.76</v>
      </c>
      <c r="D20" s="52">
        <v>32.393597671880684</v>
      </c>
      <c r="E20" s="52">
        <v>36.702640200423971</v>
      </c>
      <c r="F20" s="52">
        <v>47.696853815400658</v>
      </c>
      <c r="G20" s="52">
        <v>62.537707390648563</v>
      </c>
      <c r="H20" s="52">
        <v>35.777707390648558</v>
      </c>
      <c r="I20" s="52">
        <v>40.790883760805883</v>
      </c>
    </row>
    <row r="21" spans="1:30" ht="15" customHeight="1" x14ac:dyDescent="0.35">
      <c r="A21" s="51" t="s">
        <v>588</v>
      </c>
      <c r="B21" s="123" t="s">
        <v>132</v>
      </c>
      <c r="C21" s="52">
        <v>36.384</v>
      </c>
      <c r="D21" s="52">
        <v>31.41142233539469</v>
      </c>
      <c r="E21" s="52">
        <v>26.585083831181343</v>
      </c>
      <c r="F21" s="52">
        <v>21.04988701547019</v>
      </c>
      <c r="G21" s="52">
        <v>15.262066365007543</v>
      </c>
      <c r="H21" s="52">
        <v>-21.121933634992459</v>
      </c>
      <c r="I21" s="52">
        <v>26.437808101736088</v>
      </c>
    </row>
    <row r="22" spans="1:30" ht="15" customHeight="1" x14ac:dyDescent="0.35">
      <c r="A22" s="51" t="s">
        <v>588</v>
      </c>
      <c r="B22" s="123" t="s">
        <v>133</v>
      </c>
      <c r="C22" s="52">
        <v>7.0959999999999992</v>
      </c>
      <c r="D22" s="52">
        <v>4.8108403055656606</v>
      </c>
      <c r="E22" s="52">
        <v>3.5266910772788589</v>
      </c>
      <c r="F22" s="52">
        <v>2.3987484790544062</v>
      </c>
      <c r="G22" s="52">
        <v>1.1406485671191553</v>
      </c>
      <c r="H22" s="52">
        <v>-5.9553514328808443</v>
      </c>
      <c r="I22" s="52">
        <v>3.891905408301779</v>
      </c>
    </row>
    <row r="23" spans="1:30" ht="15" customHeight="1" x14ac:dyDescent="0.35">
      <c r="A23" s="51" t="s">
        <v>588</v>
      </c>
      <c r="B23" s="123" t="s">
        <v>134</v>
      </c>
      <c r="C23" s="52">
        <v>21.024000000000001</v>
      </c>
      <c r="D23" s="52">
        <v>24.063295743906878</v>
      </c>
      <c r="E23" s="52">
        <v>27.654654075929852</v>
      </c>
      <c r="F23" s="52">
        <v>24.891361029028332</v>
      </c>
      <c r="G23" s="52">
        <v>18.014705882352942</v>
      </c>
      <c r="H23" s="52">
        <v>-3.0092941176470589</v>
      </c>
      <c r="I23" s="52">
        <v>23.074587411588197</v>
      </c>
    </row>
    <row r="24" spans="1:30" ht="15" customHeight="1" x14ac:dyDescent="0.35">
      <c r="A24" s="51" t="s">
        <v>588</v>
      </c>
      <c r="B24" s="123" t="s">
        <v>135</v>
      </c>
      <c r="C24" s="52">
        <v>0.64799999999999991</v>
      </c>
      <c r="D24" s="52">
        <v>0.58202982902873768</v>
      </c>
      <c r="E24" s="52">
        <v>0.60705338215455773</v>
      </c>
      <c r="F24" s="52">
        <v>0.58230488440813488</v>
      </c>
      <c r="G24" s="52">
        <v>0.49019607843137253</v>
      </c>
      <c r="H24" s="52">
        <v>-0.15780392156862738</v>
      </c>
      <c r="I24" s="52">
        <v>0.58405372579838533</v>
      </c>
    </row>
    <row r="25" spans="1:30" ht="15" customHeight="1" x14ac:dyDescent="0.35">
      <c r="A25" s="51" t="s">
        <v>588</v>
      </c>
      <c r="B25" s="443" t="s">
        <v>136</v>
      </c>
      <c r="C25" s="52" t="s">
        <v>137</v>
      </c>
      <c r="D25" s="52" t="s">
        <v>137</v>
      </c>
      <c r="E25" s="52" t="s">
        <v>137</v>
      </c>
      <c r="F25" s="52" t="s">
        <v>137</v>
      </c>
      <c r="G25" s="52" t="s">
        <v>137</v>
      </c>
      <c r="H25" s="52" t="s">
        <v>137</v>
      </c>
      <c r="I25" s="52" t="s">
        <v>137</v>
      </c>
    </row>
    <row r="26" spans="1:30" ht="15" customHeight="1" x14ac:dyDescent="0.35">
      <c r="A26" s="51" t="s">
        <v>588</v>
      </c>
      <c r="B26" s="123" t="s">
        <v>138</v>
      </c>
      <c r="C26" s="52">
        <v>1.68</v>
      </c>
      <c r="D26" s="52">
        <v>1.1640596580574754</v>
      </c>
      <c r="E26" s="52">
        <v>0.76122566968587391</v>
      </c>
      <c r="F26" s="52">
        <v>0.51277594298626805</v>
      </c>
      <c r="G26" s="52">
        <v>0.44306184012066363</v>
      </c>
      <c r="H26" s="52">
        <v>-1.2369381598793363</v>
      </c>
      <c r="I26" s="52">
        <v>0.93412874187325856</v>
      </c>
    </row>
    <row r="27" spans="1:30" s="46" customFormat="1" ht="30" customHeight="1" x14ac:dyDescent="0.35">
      <c r="A27" s="53" t="s">
        <v>588</v>
      </c>
      <c r="B27" s="426" t="s">
        <v>139</v>
      </c>
      <c r="C27" s="54">
        <v>93.591999999999999</v>
      </c>
      <c r="D27" s="54">
        <v>94.425245543834123</v>
      </c>
      <c r="E27" s="54">
        <v>95.837348236654464</v>
      </c>
      <c r="F27" s="54">
        <v>97.131931166347997</v>
      </c>
      <c r="G27" s="54">
        <v>97.888386123680235</v>
      </c>
      <c r="H27" s="54">
        <v>4.2963861236802359</v>
      </c>
      <c r="I27" s="54">
        <v>95.713367150103593</v>
      </c>
      <c r="J27"/>
      <c r="K27"/>
      <c r="L27"/>
      <c r="M27"/>
      <c r="N27"/>
      <c r="O27"/>
      <c r="P27"/>
      <c r="Q27"/>
      <c r="R27"/>
      <c r="S27"/>
      <c r="T27"/>
      <c r="U27"/>
      <c r="V27"/>
      <c r="W27"/>
      <c r="X27"/>
      <c r="Y27"/>
      <c r="Z27"/>
      <c r="AA27"/>
      <c r="AB27"/>
      <c r="AC27"/>
      <c r="AD27"/>
    </row>
    <row r="28" spans="1:30" ht="15" customHeight="1" x14ac:dyDescent="0.35">
      <c r="A28" s="51" t="s">
        <v>588</v>
      </c>
      <c r="B28" s="123" t="s">
        <v>140</v>
      </c>
      <c r="C28" s="52">
        <v>3.3279999999999998</v>
      </c>
      <c r="D28" s="52">
        <v>2.9556202255365585</v>
      </c>
      <c r="E28" s="52">
        <v>2.0813258816727696</v>
      </c>
      <c r="F28" s="52">
        <v>1.2775942986268034</v>
      </c>
      <c r="G28" s="52">
        <v>1.0086726998491704</v>
      </c>
      <c r="H28" s="52">
        <v>-2.3193273001508294</v>
      </c>
      <c r="I28" s="52">
        <v>2.1629634921768952</v>
      </c>
    </row>
    <row r="29" spans="1:30" ht="15" customHeight="1" x14ac:dyDescent="0.35">
      <c r="A29" s="51" t="s">
        <v>588</v>
      </c>
      <c r="B29" s="123" t="s">
        <v>141</v>
      </c>
      <c r="C29" s="52">
        <v>2.7359999999999998</v>
      </c>
      <c r="D29" s="52">
        <v>2.2098945070934883</v>
      </c>
      <c r="E29" s="52">
        <v>1.8211601464636733</v>
      </c>
      <c r="F29" s="52">
        <v>1.3818877107596037</v>
      </c>
      <c r="G29" s="52">
        <v>1.0086726998491704</v>
      </c>
      <c r="H29" s="52">
        <v>-1.7273273001508294</v>
      </c>
      <c r="I29" s="52">
        <v>1.8575409016217761</v>
      </c>
    </row>
    <row r="30" spans="1:30" ht="15" customHeight="1" x14ac:dyDescent="0.35">
      <c r="A30" s="51" t="s">
        <v>588</v>
      </c>
      <c r="B30" s="74" t="s">
        <v>142</v>
      </c>
      <c r="C30" s="52">
        <v>0.34399999999999997</v>
      </c>
      <c r="D30" s="52">
        <v>0.40923972353583121</v>
      </c>
      <c r="E30" s="52">
        <v>0.26016573520909619</v>
      </c>
      <c r="F30" s="52">
        <v>0.20858682426560055</v>
      </c>
      <c r="G30" s="52">
        <v>9.4268476621417796E-2</v>
      </c>
      <c r="H30" s="52">
        <v>-0.24973152337858218</v>
      </c>
      <c r="I30" s="52">
        <v>0.26612845609773522</v>
      </c>
    </row>
    <row r="31" spans="1:30" s="46" customFormat="1" ht="30" customHeight="1" x14ac:dyDescent="0.35">
      <c r="A31" s="53" t="s">
        <v>588</v>
      </c>
      <c r="B31" s="431" t="s">
        <v>143</v>
      </c>
      <c r="C31" s="54">
        <v>6.4079999999999995</v>
      </c>
      <c r="D31" s="54">
        <v>5.5747544561658788</v>
      </c>
      <c r="E31" s="54">
        <v>4.1626517633455391</v>
      </c>
      <c r="F31" s="54">
        <v>2.8680688336520075</v>
      </c>
      <c r="G31" s="54">
        <v>2.1116138763197587</v>
      </c>
      <c r="H31" s="54">
        <v>-4.2963861236802412</v>
      </c>
      <c r="I31" s="54">
        <v>4.2866328498964066</v>
      </c>
      <c r="J31"/>
      <c r="K31"/>
      <c r="L31"/>
      <c r="M31"/>
      <c r="N31"/>
      <c r="O31"/>
      <c r="P31"/>
      <c r="Q31"/>
      <c r="R31"/>
      <c r="S31"/>
      <c r="T31"/>
      <c r="U31"/>
      <c r="V31"/>
      <c r="W31"/>
      <c r="X31"/>
      <c r="Y31"/>
      <c r="Z31"/>
      <c r="AA31"/>
      <c r="AB31"/>
      <c r="AC31"/>
      <c r="AD31"/>
    </row>
    <row r="32" spans="1:30" s="46" customFormat="1" ht="30" customHeight="1" x14ac:dyDescent="0.35">
      <c r="A32" s="573" t="s">
        <v>588</v>
      </c>
      <c r="B32" s="610" t="s">
        <v>144</v>
      </c>
      <c r="C32" s="251">
        <v>12500</v>
      </c>
      <c r="D32" s="251">
        <v>10996</v>
      </c>
      <c r="E32" s="251">
        <v>10378</v>
      </c>
      <c r="F32" s="251">
        <v>11506</v>
      </c>
      <c r="G32" s="251">
        <v>10608</v>
      </c>
      <c r="H32" s="251" t="s">
        <v>137</v>
      </c>
      <c r="I32" s="251">
        <v>55988</v>
      </c>
      <c r="J32"/>
      <c r="K32"/>
      <c r="L32"/>
      <c r="M32"/>
      <c r="N32"/>
      <c r="O32"/>
      <c r="P32"/>
      <c r="Q32"/>
      <c r="R32"/>
      <c r="S32"/>
      <c r="T32"/>
      <c r="U32"/>
      <c r="V32"/>
      <c r="W32"/>
      <c r="X32"/>
      <c r="Y32"/>
      <c r="Z32"/>
      <c r="AA32"/>
      <c r="AB32"/>
      <c r="AC32"/>
      <c r="AD32"/>
    </row>
    <row r="33" spans="1:30" ht="26.5" customHeight="1" x14ac:dyDescent="0.35">
      <c r="A33" s="51" t="s">
        <v>130</v>
      </c>
      <c r="B33" s="123" t="s">
        <v>131</v>
      </c>
      <c r="C33" s="52">
        <v>26.796148465146903</v>
      </c>
      <c r="D33" s="52">
        <v>31.423788710127404</v>
      </c>
      <c r="E33" s="52">
        <v>37.946082234290145</v>
      </c>
      <c r="F33" s="52">
        <v>47.108401326997217</v>
      </c>
      <c r="G33" s="52">
        <v>60.256410256410255</v>
      </c>
      <c r="H33" s="52">
        <v>33.460261791263349</v>
      </c>
      <c r="I33" s="52">
        <v>40.284602597592382</v>
      </c>
    </row>
    <row r="34" spans="1:30" ht="15" customHeight="1" x14ac:dyDescent="0.35">
      <c r="A34" s="51" t="s">
        <v>130</v>
      </c>
      <c r="B34" s="123" t="s">
        <v>132</v>
      </c>
      <c r="C34" s="52">
        <v>36.770636161632787</v>
      </c>
      <c r="D34" s="52">
        <v>32.446759043987718</v>
      </c>
      <c r="E34" s="52">
        <v>26.095810705973619</v>
      </c>
      <c r="F34" s="52">
        <v>20.900206222541019</v>
      </c>
      <c r="G34" s="52">
        <v>15.374975901291691</v>
      </c>
      <c r="H34" s="52">
        <v>-21.395660260341096</v>
      </c>
      <c r="I34" s="52">
        <v>26.622581882615126</v>
      </c>
    </row>
    <row r="35" spans="1:30" ht="15" customHeight="1" x14ac:dyDescent="0.35">
      <c r="A35" s="51" t="s">
        <v>130</v>
      </c>
      <c r="B35" s="123" t="s">
        <v>133</v>
      </c>
      <c r="C35" s="52">
        <v>6.5426713850711877</v>
      </c>
      <c r="D35" s="52">
        <v>3.9802845717474193</v>
      </c>
      <c r="E35" s="52">
        <v>2.6764934057408847</v>
      </c>
      <c r="F35" s="52">
        <v>1.7215099076481666</v>
      </c>
      <c r="G35" s="52">
        <v>1.3977250819356084</v>
      </c>
      <c r="H35" s="52">
        <v>-5.1449463031355798</v>
      </c>
      <c r="I35" s="52">
        <v>3.3538534607164383</v>
      </c>
    </row>
    <row r="36" spans="1:30" ht="15" customHeight="1" x14ac:dyDescent="0.35">
      <c r="A36" s="51" t="s">
        <v>130</v>
      </c>
      <c r="B36" s="123" t="s">
        <v>134</v>
      </c>
      <c r="C36" s="52">
        <v>21.940581022138094</v>
      </c>
      <c r="D36" s="52">
        <v>25.537059425276667</v>
      </c>
      <c r="E36" s="52">
        <v>28.413498836307216</v>
      </c>
      <c r="F36" s="52">
        <v>26.181296512149199</v>
      </c>
      <c r="G36" s="52">
        <v>19.857335646809332</v>
      </c>
      <c r="H36" s="52">
        <v>-2.0832453753287616</v>
      </c>
      <c r="I36" s="52">
        <v>24.33553148347734</v>
      </c>
    </row>
    <row r="37" spans="1:30" ht="15" customHeight="1" x14ac:dyDescent="0.35">
      <c r="A37" s="51" t="s">
        <v>130</v>
      </c>
      <c r="B37" s="123" t="s">
        <v>135</v>
      </c>
      <c r="C37" s="52">
        <v>0.5513949469179491</v>
      </c>
      <c r="D37" s="52">
        <v>0.36268948200502188</v>
      </c>
      <c r="E37" s="52">
        <v>0.57214895267649346</v>
      </c>
      <c r="F37" s="52">
        <v>0.62763382049672733</v>
      </c>
      <c r="G37" s="52">
        <v>0.48197416618469252</v>
      </c>
      <c r="H37" s="52">
        <v>-6.9420780733256582E-2</v>
      </c>
      <c r="I37" s="52">
        <v>0.52061450779095042</v>
      </c>
    </row>
    <row r="38" spans="1:30" ht="15" customHeight="1" x14ac:dyDescent="0.35">
      <c r="A38" s="51" t="s">
        <v>130</v>
      </c>
      <c r="B38" s="123" t="s">
        <v>136</v>
      </c>
      <c r="C38" s="52" t="s">
        <v>137</v>
      </c>
      <c r="D38" s="52" t="s">
        <v>137</v>
      </c>
      <c r="E38" s="52" t="s">
        <v>137</v>
      </c>
      <c r="F38" s="52" t="s">
        <v>137</v>
      </c>
      <c r="G38" s="52" t="s">
        <v>137</v>
      </c>
      <c r="H38" s="52" t="s">
        <v>137</v>
      </c>
      <c r="I38" s="52" t="s">
        <v>137</v>
      </c>
    </row>
    <row r="39" spans="1:30" ht="15" customHeight="1" x14ac:dyDescent="0.35">
      <c r="A39" s="51" t="s">
        <v>130</v>
      </c>
      <c r="B39" s="123" t="s">
        <v>138</v>
      </c>
      <c r="C39" s="52">
        <v>1.3990618056127069</v>
      </c>
      <c r="D39" s="52">
        <v>0.91137357016646514</v>
      </c>
      <c r="E39" s="52">
        <v>0.59154383242823894</v>
      </c>
      <c r="F39" s="52">
        <v>0.45727606921904418</v>
      </c>
      <c r="G39" s="52">
        <v>0.2891844997108155</v>
      </c>
      <c r="H39" s="52">
        <v>-1.1098773059018914</v>
      </c>
      <c r="I39" s="52">
        <v>0.74895420419049019</v>
      </c>
    </row>
    <row r="40" spans="1:30" s="46" customFormat="1" ht="30" customHeight="1" x14ac:dyDescent="0.35">
      <c r="A40" s="53" t="s">
        <v>130</v>
      </c>
      <c r="B40" s="431" t="s">
        <v>139</v>
      </c>
      <c r="C40" s="54">
        <v>94.000493786519627</v>
      </c>
      <c r="D40" s="54">
        <v>94.661954803310692</v>
      </c>
      <c r="E40" s="54">
        <v>96.295577967416605</v>
      </c>
      <c r="F40" s="54">
        <v>96.996323859051387</v>
      </c>
      <c r="G40" s="54">
        <v>97.657605552342403</v>
      </c>
      <c r="H40" s="54">
        <v>3.6571117658227763</v>
      </c>
      <c r="I40" s="54">
        <v>95.866138136382745</v>
      </c>
      <c r="J40"/>
      <c r="K40"/>
      <c r="L40"/>
      <c r="M40"/>
      <c r="N40"/>
      <c r="O40"/>
      <c r="P40"/>
      <c r="Q40"/>
      <c r="R40"/>
      <c r="S40"/>
      <c r="T40"/>
      <c r="U40"/>
      <c r="V40"/>
      <c r="W40"/>
      <c r="X40"/>
      <c r="Y40"/>
      <c r="Z40"/>
      <c r="AA40"/>
      <c r="AB40"/>
      <c r="AC40"/>
      <c r="AD40"/>
    </row>
    <row r="41" spans="1:30" ht="15" customHeight="1" x14ac:dyDescent="0.35">
      <c r="A41" s="51" t="s">
        <v>130</v>
      </c>
      <c r="B41" s="123" t="s">
        <v>140</v>
      </c>
      <c r="C41" s="52">
        <v>3.4400460867418317</v>
      </c>
      <c r="D41" s="52">
        <v>2.901515856040175</v>
      </c>
      <c r="E41" s="52">
        <v>1.8716058960434445</v>
      </c>
      <c r="F41" s="52">
        <v>1.5959831435488208</v>
      </c>
      <c r="G41" s="52">
        <v>1.2049354154617311</v>
      </c>
      <c r="H41" s="52">
        <v>-2.2351106712801005</v>
      </c>
      <c r="I41" s="52">
        <v>2.2395557422866847</v>
      </c>
    </row>
    <row r="42" spans="1:30" ht="15" customHeight="1" x14ac:dyDescent="0.35">
      <c r="A42" s="51" t="s">
        <v>130</v>
      </c>
      <c r="B42" s="123" t="s">
        <v>141</v>
      </c>
      <c r="C42" s="52">
        <v>2.1808904616903959</v>
      </c>
      <c r="D42" s="52">
        <v>1.9994420161815307</v>
      </c>
      <c r="E42" s="52">
        <v>1.5709852598913887</v>
      </c>
      <c r="F42" s="52">
        <v>1.1297408768941091</v>
      </c>
      <c r="G42" s="52">
        <v>0.89647194910352812</v>
      </c>
      <c r="H42" s="52">
        <v>-1.2844185125868677</v>
      </c>
      <c r="I42" s="52">
        <v>1.5728038288000294</v>
      </c>
    </row>
    <row r="43" spans="1:30" ht="15" customHeight="1" x14ac:dyDescent="0.35">
      <c r="A43" s="51" t="s">
        <v>130</v>
      </c>
      <c r="B43" s="123" t="s">
        <v>142</v>
      </c>
      <c r="C43" s="52">
        <v>0.37856966504814421</v>
      </c>
      <c r="D43" s="52">
        <v>0.43708732446759047</v>
      </c>
      <c r="E43" s="52">
        <v>0.26183087664856475</v>
      </c>
      <c r="F43" s="52">
        <v>0.27795212050569357</v>
      </c>
      <c r="G43" s="52">
        <v>0.24098708309234626</v>
      </c>
      <c r="H43" s="52">
        <v>-0.13758258195579795</v>
      </c>
      <c r="I43" s="52">
        <v>0.32150229253055185</v>
      </c>
    </row>
    <row r="44" spans="1:30" s="46" customFormat="1" ht="30" customHeight="1" x14ac:dyDescent="0.35">
      <c r="A44" s="53" t="s">
        <v>130</v>
      </c>
      <c r="B44" s="431" t="s">
        <v>143</v>
      </c>
      <c r="C44" s="54">
        <v>5.9995062134803723</v>
      </c>
      <c r="D44" s="54">
        <v>5.3380451966892961</v>
      </c>
      <c r="E44" s="54">
        <v>3.7044220325833979</v>
      </c>
      <c r="F44" s="54">
        <v>3.0036761409486235</v>
      </c>
      <c r="G44" s="54">
        <v>2.3423944476576053</v>
      </c>
      <c r="H44" s="54">
        <v>-3.657111765822767</v>
      </c>
      <c r="I44" s="54">
        <v>4.1338618636172662</v>
      </c>
      <c r="J44"/>
      <c r="K44"/>
      <c r="L44"/>
      <c r="M44"/>
      <c r="N44"/>
      <c r="O44"/>
      <c r="P44"/>
      <c r="Q44"/>
      <c r="R44"/>
      <c r="S44"/>
      <c r="T44"/>
      <c r="U44"/>
      <c r="V44"/>
      <c r="W44"/>
      <c r="X44"/>
      <c r="Y44"/>
      <c r="Z44"/>
      <c r="AA44"/>
      <c r="AB44"/>
      <c r="AC44"/>
      <c r="AD44"/>
    </row>
    <row r="45" spans="1:30" s="46" customFormat="1" ht="30" customHeight="1" x14ac:dyDescent="0.35">
      <c r="A45" s="611" t="s">
        <v>130</v>
      </c>
      <c r="B45" s="612" t="s">
        <v>144</v>
      </c>
      <c r="C45" s="251">
        <v>12151</v>
      </c>
      <c r="D45" s="251">
        <v>10753</v>
      </c>
      <c r="E45" s="251">
        <v>10312</v>
      </c>
      <c r="F45" s="251">
        <v>11153</v>
      </c>
      <c r="G45" s="251">
        <v>10374</v>
      </c>
      <c r="H45" s="251" t="s">
        <v>137</v>
      </c>
      <c r="I45" s="251">
        <v>54743</v>
      </c>
      <c r="J45"/>
      <c r="K45"/>
      <c r="L45"/>
      <c r="M45"/>
      <c r="N45"/>
      <c r="O45"/>
      <c r="P45"/>
      <c r="Q45"/>
      <c r="R45"/>
      <c r="S45"/>
      <c r="T45"/>
      <c r="U45"/>
      <c r="V45"/>
      <c r="W45"/>
      <c r="X45"/>
      <c r="Y45"/>
      <c r="Z45"/>
      <c r="AA45"/>
      <c r="AB45"/>
      <c r="AC45"/>
      <c r="AD45"/>
    </row>
    <row r="46" spans="1:30" ht="25" customHeight="1" x14ac:dyDescent="0.35">
      <c r="A46" s="51" t="s">
        <v>129</v>
      </c>
      <c r="B46" s="123" t="s">
        <v>131</v>
      </c>
      <c r="C46" s="52">
        <v>26.357801184990127</v>
      </c>
      <c r="D46" s="52">
        <v>32.352126972409337</v>
      </c>
      <c r="E46" s="52">
        <v>39.051233396584436</v>
      </c>
      <c r="F46" s="52">
        <v>48.344963320808731</v>
      </c>
      <c r="G46" s="52">
        <v>62.260208926875592</v>
      </c>
      <c r="H46" s="52">
        <v>35.902407741885469</v>
      </c>
      <c r="I46" s="52">
        <v>41.249524775060195</v>
      </c>
    </row>
    <row r="47" spans="1:30" ht="15" customHeight="1" x14ac:dyDescent="0.35">
      <c r="A47" s="51" t="s">
        <v>129</v>
      </c>
      <c r="B47" s="123" t="s">
        <v>132</v>
      </c>
      <c r="C47" s="52">
        <v>35.607307439104673</v>
      </c>
      <c r="D47" s="52">
        <v>30.663467749377133</v>
      </c>
      <c r="E47" s="52">
        <v>24.981024667931688</v>
      </c>
      <c r="F47" s="52">
        <v>20.137770620862408</v>
      </c>
      <c r="G47" s="52">
        <v>14.539411206077874</v>
      </c>
      <c r="H47" s="52">
        <v>-21.067896233026801</v>
      </c>
      <c r="I47" s="52">
        <v>25.463004869924145</v>
      </c>
    </row>
    <row r="48" spans="1:30" ht="15" customHeight="1" x14ac:dyDescent="0.35">
      <c r="A48" s="51" t="s">
        <v>129</v>
      </c>
      <c r="B48" s="123" t="s">
        <v>133</v>
      </c>
      <c r="C48" s="52">
        <v>5.7603686635944698</v>
      </c>
      <c r="D48" s="52">
        <v>3.7464242871643445</v>
      </c>
      <c r="E48" s="52">
        <v>2.2485768500948766</v>
      </c>
      <c r="F48" s="52">
        <v>1.6729289676149579</v>
      </c>
      <c r="G48" s="52">
        <v>0.83570750237416913</v>
      </c>
      <c r="H48" s="52">
        <v>-4.9246611612203006</v>
      </c>
      <c r="I48" s="52">
        <v>2.929196009920886</v>
      </c>
    </row>
    <row r="49" spans="1:30" ht="15" customHeight="1" x14ac:dyDescent="0.35">
      <c r="A49" s="51" t="s">
        <v>129</v>
      </c>
      <c r="B49" s="123" t="s">
        <v>134</v>
      </c>
      <c r="C49" s="52">
        <v>24.275839368005268</v>
      </c>
      <c r="D49" s="52">
        <v>27.249238719202733</v>
      </c>
      <c r="E49" s="52">
        <v>28.70967741935484</v>
      </c>
      <c r="F49" s="52">
        <v>25.916979781714083</v>
      </c>
      <c r="G49" s="52">
        <v>19.373219373219371</v>
      </c>
      <c r="H49" s="52">
        <v>-4.9026199947858977</v>
      </c>
      <c r="I49" s="52">
        <v>25.102739106034001</v>
      </c>
    </row>
    <row r="50" spans="1:30" ht="15" customHeight="1" x14ac:dyDescent="0.35">
      <c r="A50" s="51" t="s">
        <v>129</v>
      </c>
      <c r="B50" s="123" t="s">
        <v>135</v>
      </c>
      <c r="C50" s="52">
        <v>0.43614219881500987</v>
      </c>
      <c r="D50" s="52">
        <v>0.38756113315493218</v>
      </c>
      <c r="E50" s="52">
        <v>0.5218216318785579</v>
      </c>
      <c r="F50" s="52">
        <v>0.48309178743961351</v>
      </c>
      <c r="G50" s="52">
        <v>0.55080721747388417</v>
      </c>
      <c r="H50" s="52">
        <v>0.1146650186588743</v>
      </c>
      <c r="I50" s="52">
        <v>0.4743197494433079</v>
      </c>
    </row>
    <row r="51" spans="1:30" ht="15" customHeight="1" x14ac:dyDescent="0.35">
      <c r="A51" s="51" t="s">
        <v>129</v>
      </c>
      <c r="B51" s="443" t="s">
        <v>136</v>
      </c>
      <c r="C51" s="52" t="s">
        <v>137</v>
      </c>
      <c r="D51" s="52" t="s">
        <v>137</v>
      </c>
      <c r="E51" s="52" t="s">
        <v>137</v>
      </c>
      <c r="F51" s="52" t="s">
        <v>137</v>
      </c>
      <c r="G51" s="52" t="s">
        <v>137</v>
      </c>
      <c r="H51" s="52" t="s">
        <v>137</v>
      </c>
      <c r="I51" s="52" t="s">
        <v>137</v>
      </c>
    </row>
    <row r="52" spans="1:30" ht="15" customHeight="1" x14ac:dyDescent="0.35">
      <c r="A52" s="51" t="s">
        <v>129</v>
      </c>
      <c r="B52" s="123" t="s">
        <v>138</v>
      </c>
      <c r="C52" s="52">
        <v>0.946346280447663</v>
      </c>
      <c r="D52" s="52">
        <v>0.52597582356740802</v>
      </c>
      <c r="E52" s="52">
        <v>0.37950664136622392</v>
      </c>
      <c r="F52" s="52">
        <v>0.42046877795670068</v>
      </c>
      <c r="G52" s="52">
        <v>0.2279202279202279</v>
      </c>
      <c r="H52" s="52">
        <v>-0.71842605252743508</v>
      </c>
      <c r="I52" s="52">
        <v>0.51233774462769521</v>
      </c>
    </row>
    <row r="53" spans="1:30" s="46" customFormat="1" ht="30.65" customHeight="1" x14ac:dyDescent="0.35">
      <c r="A53" s="53" t="s">
        <v>129</v>
      </c>
      <c r="B53" s="426" t="s">
        <v>139</v>
      </c>
      <c r="C53" s="54">
        <v>93.383805134957214</v>
      </c>
      <c r="D53" s="54">
        <v>94.924794684875891</v>
      </c>
      <c r="E53" s="54">
        <v>95.891840607210625</v>
      </c>
      <c r="F53" s="54">
        <v>96.976203256396502</v>
      </c>
      <c r="G53" s="54">
        <v>97.787274453941123</v>
      </c>
      <c r="H53" s="54">
        <v>4.4034693189839089</v>
      </c>
      <c r="I53" s="54">
        <v>95.73112225501022</v>
      </c>
      <c r="J53"/>
      <c r="K53"/>
      <c r="L53"/>
      <c r="M53"/>
      <c r="N53"/>
      <c r="O53"/>
      <c r="P53"/>
      <c r="Q53"/>
      <c r="R53"/>
      <c r="S53"/>
      <c r="T53"/>
      <c r="U53"/>
      <c r="V53"/>
      <c r="W53"/>
      <c r="X53"/>
      <c r="Y53"/>
      <c r="Z53"/>
      <c r="AA53"/>
      <c r="AB53"/>
      <c r="AC53"/>
      <c r="AD53"/>
    </row>
    <row r="54" spans="1:30" ht="15" customHeight="1" x14ac:dyDescent="0.35">
      <c r="A54" s="51" t="s">
        <v>129</v>
      </c>
      <c r="B54" s="123" t="s">
        <v>140</v>
      </c>
      <c r="C54" s="52">
        <v>3.6948650427913101</v>
      </c>
      <c r="D54" s="52">
        <v>2.8605702685244991</v>
      </c>
      <c r="E54" s="52">
        <v>2.2865275142314991</v>
      </c>
      <c r="F54" s="52">
        <v>1.377706208624083</v>
      </c>
      <c r="G54" s="52">
        <v>1.2345679012345678</v>
      </c>
      <c r="H54" s="52">
        <v>-2.4602971415567421</v>
      </c>
      <c r="I54" s="52">
        <v>2.3245288484168221</v>
      </c>
    </row>
    <row r="55" spans="1:30" ht="15" customHeight="1" x14ac:dyDescent="0.35">
      <c r="A55" s="51" t="s">
        <v>129</v>
      </c>
      <c r="B55" s="123" t="s">
        <v>141</v>
      </c>
      <c r="C55" s="52">
        <v>2.3206056616194863</v>
      </c>
      <c r="D55" s="52">
        <v>1.7255698071421979</v>
      </c>
      <c r="E55" s="52">
        <v>1.3472485768500948</v>
      </c>
      <c r="F55" s="52">
        <v>1.4224369296833066</v>
      </c>
      <c r="G55" s="52">
        <v>0.79772079772079774</v>
      </c>
      <c r="H55" s="52">
        <v>-1.5228848638986885</v>
      </c>
      <c r="I55" s="52">
        <v>1.5460651374984158</v>
      </c>
    </row>
    <row r="56" spans="1:30" ht="15" customHeight="1" x14ac:dyDescent="0.35">
      <c r="A56" s="51" t="s">
        <v>129</v>
      </c>
      <c r="B56" s="74" t="s">
        <v>142</v>
      </c>
      <c r="C56" s="52">
        <v>0.60072416063199474</v>
      </c>
      <c r="D56" s="52">
        <v>0.48906523945741437</v>
      </c>
      <c r="E56" s="52">
        <v>0.47438330170777987</v>
      </c>
      <c r="F56" s="52">
        <v>0.22365360529611736</v>
      </c>
      <c r="G56" s="52">
        <v>0.18043684710351376</v>
      </c>
      <c r="H56" s="52">
        <v>-0.42028731352848098</v>
      </c>
      <c r="I56" s="52">
        <v>0.39828375907453339</v>
      </c>
    </row>
    <row r="57" spans="1:30" s="46" customFormat="1" ht="30" customHeight="1" x14ac:dyDescent="0.35">
      <c r="A57" s="53" t="s">
        <v>129</v>
      </c>
      <c r="B57" s="431" t="s">
        <v>143</v>
      </c>
      <c r="C57" s="54">
        <v>6.6161948650427922</v>
      </c>
      <c r="D57" s="54">
        <v>5.0752053151241112</v>
      </c>
      <c r="E57" s="54">
        <v>4.108159392789374</v>
      </c>
      <c r="F57" s="54">
        <v>3.0237967436035071</v>
      </c>
      <c r="G57" s="54">
        <v>2.2127255460588793</v>
      </c>
      <c r="H57" s="54">
        <v>-4.4034693189839125</v>
      </c>
      <c r="I57" s="54">
        <v>4.268877744989771</v>
      </c>
      <c r="J57"/>
      <c r="K57"/>
      <c r="L57"/>
      <c r="M57"/>
      <c r="N57"/>
      <c r="O57"/>
      <c r="P57"/>
      <c r="Q57"/>
      <c r="R57"/>
      <c r="S57"/>
      <c r="T57"/>
      <c r="U57"/>
      <c r="V57"/>
      <c r="W57"/>
      <c r="X57"/>
      <c r="Y57"/>
      <c r="Z57"/>
      <c r="AA57"/>
      <c r="AB57"/>
      <c r="AC57"/>
      <c r="AD57"/>
    </row>
    <row r="58" spans="1:30" s="46" customFormat="1" ht="30" customHeight="1" x14ac:dyDescent="0.35">
      <c r="A58" s="573" t="s">
        <v>129</v>
      </c>
      <c r="B58" s="610" t="s">
        <v>144</v>
      </c>
      <c r="C58" s="251">
        <v>12152</v>
      </c>
      <c r="D58" s="251">
        <v>10837</v>
      </c>
      <c r="E58" s="251">
        <v>10540</v>
      </c>
      <c r="F58" s="251">
        <v>11178</v>
      </c>
      <c r="G58" s="251">
        <v>10530</v>
      </c>
      <c r="H58" s="251" t="s">
        <v>137</v>
      </c>
      <c r="I58" s="251">
        <v>55237</v>
      </c>
      <c r="J58"/>
      <c r="K58"/>
      <c r="L58"/>
      <c r="M58"/>
      <c r="N58"/>
      <c r="O58"/>
      <c r="P58"/>
      <c r="Q58"/>
      <c r="R58"/>
      <c r="S58"/>
      <c r="T58"/>
      <c r="U58"/>
      <c r="V58"/>
      <c r="W58"/>
      <c r="X58"/>
      <c r="Y58"/>
      <c r="Z58"/>
      <c r="AA58"/>
      <c r="AB58"/>
      <c r="AC58"/>
      <c r="AD58"/>
    </row>
    <row r="59" spans="1:30" ht="25" customHeight="1" x14ac:dyDescent="0.35">
      <c r="A59" s="51" t="s">
        <v>128</v>
      </c>
      <c r="B59" s="123" t="s">
        <v>131</v>
      </c>
      <c r="C59" s="60">
        <v>29.232319530963725</v>
      </c>
      <c r="D59" s="60">
        <v>36.488673139158578</v>
      </c>
      <c r="E59" s="60">
        <v>43.862889983579642</v>
      </c>
      <c r="F59" s="60">
        <v>52.084949573312642</v>
      </c>
      <c r="G59" s="60">
        <v>65.102164677321468</v>
      </c>
      <c r="H59" s="60">
        <v>35.869845146357747</v>
      </c>
      <c r="I59" s="60">
        <v>45.087297520986873</v>
      </c>
    </row>
    <row r="60" spans="1:30" ht="15" customHeight="1" x14ac:dyDescent="0.35">
      <c r="A60" s="51" t="s">
        <v>128</v>
      </c>
      <c r="B60" s="123" t="s">
        <v>132</v>
      </c>
      <c r="C60" s="60">
        <v>33.849395382924143</v>
      </c>
      <c r="D60" s="60">
        <v>27.750809061488674</v>
      </c>
      <c r="E60" s="60">
        <v>22.536945812807883</v>
      </c>
      <c r="F60" s="60">
        <v>18.396043444530644</v>
      </c>
      <c r="G60" s="60">
        <v>13.028525187133319</v>
      </c>
      <c r="H60" s="61">
        <v>-20.820870195790825</v>
      </c>
      <c r="I60" s="60">
        <v>23.292476254286051</v>
      </c>
    </row>
    <row r="61" spans="1:30" ht="15" customHeight="1" x14ac:dyDescent="0.35">
      <c r="A61" s="51" t="s">
        <v>128</v>
      </c>
      <c r="B61" s="123" t="s">
        <v>133</v>
      </c>
      <c r="C61" s="60">
        <v>6.8523268596555509</v>
      </c>
      <c r="D61" s="60">
        <v>5.0262944983818771</v>
      </c>
      <c r="E61" s="60">
        <v>2.7298850574712645</v>
      </c>
      <c r="F61" s="60">
        <v>2.2013188518231188</v>
      </c>
      <c r="G61" s="60">
        <v>1.3048755816305888</v>
      </c>
      <c r="H61" s="61">
        <v>-5.5474512780249619</v>
      </c>
      <c r="I61" s="60">
        <v>3.6791077129231859</v>
      </c>
    </row>
    <row r="62" spans="1:30" ht="15" customHeight="1" x14ac:dyDescent="0.35">
      <c r="A62" s="51" t="s">
        <v>128</v>
      </c>
      <c r="B62" s="123" t="s">
        <v>134</v>
      </c>
      <c r="C62" s="60">
        <v>21.436423598387687</v>
      </c>
      <c r="D62" s="60">
        <v>24.281957928802591</v>
      </c>
      <c r="E62" s="60">
        <v>26.118637110016419</v>
      </c>
      <c r="F62" s="60">
        <v>23.487199379363847</v>
      </c>
      <c r="G62" s="60">
        <v>17.701800525996358</v>
      </c>
      <c r="H62" s="61">
        <v>-3.7346230723913294</v>
      </c>
      <c r="I62" s="60">
        <v>22.579119536515194</v>
      </c>
    </row>
    <row r="63" spans="1:30" ht="15" customHeight="1" x14ac:dyDescent="0.35">
      <c r="A63" s="51" t="s">
        <v>128</v>
      </c>
      <c r="B63" s="123" t="s">
        <v>135</v>
      </c>
      <c r="C63" s="60">
        <v>0.39391718578233781</v>
      </c>
      <c r="D63" s="60">
        <v>0.43487055016181231</v>
      </c>
      <c r="E63" s="60">
        <v>0.27709359605911332</v>
      </c>
      <c r="F63" s="60">
        <v>0.38789759503491078</v>
      </c>
      <c r="G63" s="60">
        <v>0.37426663969249441</v>
      </c>
      <c r="H63" s="538" t="s">
        <v>161</v>
      </c>
      <c r="I63" s="60">
        <v>0.37441374689630708</v>
      </c>
    </row>
    <row r="64" spans="1:30" ht="15" customHeight="1" x14ac:dyDescent="0.35">
      <c r="A64" s="51" t="s">
        <v>128</v>
      </c>
      <c r="B64" s="124" t="s">
        <v>136</v>
      </c>
      <c r="C64" s="62" t="s">
        <v>137</v>
      </c>
      <c r="D64" s="62" t="s">
        <v>137</v>
      </c>
      <c r="E64" s="62" t="s">
        <v>137</v>
      </c>
      <c r="F64" s="62" t="s">
        <v>137</v>
      </c>
      <c r="G64" s="62" t="s">
        <v>137</v>
      </c>
      <c r="H64" s="62" t="s">
        <v>137</v>
      </c>
      <c r="I64" s="62" t="s">
        <v>137</v>
      </c>
    </row>
    <row r="65" spans="1:30" ht="15" customHeight="1" x14ac:dyDescent="0.35">
      <c r="A65" s="51" t="s">
        <v>128</v>
      </c>
      <c r="B65" s="123" t="s">
        <v>138</v>
      </c>
      <c r="C65" s="200">
        <v>1.0351777207768413</v>
      </c>
      <c r="D65" s="200">
        <v>0.5360032362459547</v>
      </c>
      <c r="E65" s="200">
        <v>0.34893267651888343</v>
      </c>
      <c r="F65" s="200">
        <v>0.23273855702094648</v>
      </c>
      <c r="G65" s="200">
        <v>0.1213837750354036</v>
      </c>
      <c r="H65" s="200">
        <v>-0.91379394574143769</v>
      </c>
      <c r="I65" s="200">
        <v>0.46506128561857091</v>
      </c>
    </row>
    <row r="66" spans="1:30" s="46" customFormat="1" ht="30" customHeight="1" x14ac:dyDescent="0.35">
      <c r="A66" s="53" t="s">
        <v>128</v>
      </c>
      <c r="B66" s="431" t="s">
        <v>162</v>
      </c>
      <c r="C66" s="534">
        <v>92.79956027849029</v>
      </c>
      <c r="D66" s="534">
        <v>94.51860841423948</v>
      </c>
      <c r="E66" s="534">
        <v>95.87438423645321</v>
      </c>
      <c r="F66" s="534">
        <v>96.790147401086116</v>
      </c>
      <c r="G66" s="534">
        <v>97.633016386809629</v>
      </c>
      <c r="H66" s="534">
        <v>4.8334561083193499</v>
      </c>
      <c r="I66" s="534">
        <v>95.477476057226184</v>
      </c>
      <c r="J66"/>
      <c r="K66"/>
      <c r="L66"/>
      <c r="M66"/>
      <c r="N66"/>
      <c r="O66"/>
      <c r="P66"/>
      <c r="Q66"/>
      <c r="R66"/>
      <c r="S66"/>
      <c r="T66"/>
      <c r="U66"/>
      <c r="V66"/>
      <c r="W66"/>
      <c r="X66"/>
      <c r="Y66"/>
      <c r="Z66"/>
      <c r="AA66"/>
      <c r="AB66"/>
      <c r="AC66"/>
      <c r="AD66"/>
    </row>
    <row r="67" spans="1:30" ht="15" customHeight="1" x14ac:dyDescent="0.35">
      <c r="A67" s="51" t="s">
        <v>128</v>
      </c>
      <c r="B67" s="123" t="s">
        <v>140</v>
      </c>
      <c r="C67" s="200">
        <v>4.2689629901062665</v>
      </c>
      <c r="D67" s="200">
        <v>2.9935275080906147</v>
      </c>
      <c r="E67" s="200">
        <v>2.3501642036124792</v>
      </c>
      <c r="F67" s="200">
        <v>1.7358417377812259</v>
      </c>
      <c r="G67" s="200">
        <v>1.1430305482500507</v>
      </c>
      <c r="H67" s="200">
        <v>-3.1259324418562158</v>
      </c>
      <c r="I67" s="200">
        <v>2.5282780908840103</v>
      </c>
    </row>
    <row r="68" spans="1:30" ht="15" customHeight="1" x14ac:dyDescent="0.35">
      <c r="A68" s="51" t="s">
        <v>128</v>
      </c>
      <c r="B68" s="123" t="s">
        <v>141</v>
      </c>
      <c r="C68" s="200">
        <v>2.3726639794796629</v>
      </c>
      <c r="D68" s="200">
        <v>2.1237864077669903</v>
      </c>
      <c r="E68" s="200">
        <v>1.5188834154351396</v>
      </c>
      <c r="F68" s="200">
        <v>1.2703646237393329</v>
      </c>
      <c r="G68" s="200">
        <v>1.1126846044911998</v>
      </c>
      <c r="H68" s="200">
        <v>-1.2599793749884631</v>
      </c>
      <c r="I68" s="200">
        <v>1.6907736570370078</v>
      </c>
    </row>
    <row r="69" spans="1:30" ht="15" customHeight="1" x14ac:dyDescent="0.35">
      <c r="A69" s="51" t="s">
        <v>128</v>
      </c>
      <c r="B69" s="123" t="s">
        <v>142</v>
      </c>
      <c r="C69" s="200">
        <v>0.55881275192378155</v>
      </c>
      <c r="D69" s="200">
        <v>0.36407766990291263</v>
      </c>
      <c r="E69" s="200">
        <v>0.25656814449917897</v>
      </c>
      <c r="F69" s="200">
        <v>0.20364623739332816</v>
      </c>
      <c r="G69" s="200">
        <v>0.11126846044911996</v>
      </c>
      <c r="H69" s="200">
        <v>-0.44754429147466157</v>
      </c>
      <c r="I69" s="200">
        <v>0.30347219485279631</v>
      </c>
    </row>
    <row r="70" spans="1:30" s="46" customFormat="1" ht="30" customHeight="1" x14ac:dyDescent="0.35">
      <c r="A70" s="53" t="s">
        <v>128</v>
      </c>
      <c r="B70" s="431" t="s">
        <v>143</v>
      </c>
      <c r="C70" s="534">
        <v>7.20043972150971</v>
      </c>
      <c r="D70" s="534">
        <v>5.4813915857605178</v>
      </c>
      <c r="E70" s="534">
        <v>4.125615763546798</v>
      </c>
      <c r="F70" s="534">
        <v>3.2098525989138871</v>
      </c>
      <c r="G70" s="534">
        <v>2.3669836131903703</v>
      </c>
      <c r="H70" s="534">
        <v>-4.833456108319341</v>
      </c>
      <c r="I70" s="534">
        <v>4.5225239427738142</v>
      </c>
      <c r="J70"/>
      <c r="K70"/>
      <c r="L70"/>
      <c r="M70"/>
      <c r="N70"/>
      <c r="O70"/>
      <c r="P70"/>
      <c r="Q70"/>
      <c r="R70"/>
      <c r="S70"/>
      <c r="T70"/>
      <c r="U70"/>
      <c r="V70"/>
      <c r="W70"/>
      <c r="X70"/>
      <c r="Y70"/>
      <c r="Z70"/>
      <c r="AA70"/>
      <c r="AB70"/>
      <c r="AC70"/>
      <c r="AD70"/>
    </row>
    <row r="71" spans="1:30" s="64" customFormat="1" ht="30" customHeight="1" x14ac:dyDescent="0.35">
      <c r="A71" s="573" t="s">
        <v>128</v>
      </c>
      <c r="B71" s="613" t="s">
        <v>163</v>
      </c>
      <c r="C71" s="63">
        <v>10916</v>
      </c>
      <c r="D71" s="63">
        <v>9888</v>
      </c>
      <c r="E71" s="63">
        <v>9744</v>
      </c>
      <c r="F71" s="63">
        <v>10312</v>
      </c>
      <c r="G71" s="63">
        <v>9886</v>
      </c>
      <c r="H71" s="59" t="s">
        <v>137</v>
      </c>
      <c r="I71" s="63">
        <v>50746</v>
      </c>
      <c r="J71"/>
      <c r="K71"/>
      <c r="L71"/>
      <c r="M71"/>
      <c r="N71"/>
      <c r="O71"/>
      <c r="P71"/>
      <c r="Q71"/>
      <c r="R71"/>
      <c r="S71"/>
      <c r="T71"/>
      <c r="U71"/>
      <c r="V71"/>
      <c r="W71"/>
      <c r="X71"/>
      <c r="Y71"/>
      <c r="Z71"/>
      <c r="AA71"/>
      <c r="AB71"/>
      <c r="AC71"/>
      <c r="AD71"/>
    </row>
    <row r="72" spans="1:30" ht="25" customHeight="1" x14ac:dyDescent="0.35">
      <c r="A72" s="51" t="s">
        <v>127</v>
      </c>
      <c r="B72" s="123" t="s">
        <v>131</v>
      </c>
      <c r="C72" s="60">
        <v>28.23282041479499</v>
      </c>
      <c r="D72" s="60">
        <v>34.840889276373147</v>
      </c>
      <c r="E72" s="60">
        <v>44.047750635569805</v>
      </c>
      <c r="F72" s="60">
        <v>51.487341772151893</v>
      </c>
      <c r="G72" s="60">
        <v>64.050387596899228</v>
      </c>
      <c r="H72" s="60">
        <v>35.817567182104241</v>
      </c>
      <c r="I72" s="60">
        <v>44.181733889661565</v>
      </c>
    </row>
    <row r="73" spans="1:30" ht="15" customHeight="1" x14ac:dyDescent="0.35">
      <c r="A73" s="51" t="s">
        <v>127</v>
      </c>
      <c r="B73" s="123" t="s">
        <v>132</v>
      </c>
      <c r="C73" s="60">
        <v>37.503584058109531</v>
      </c>
      <c r="D73" s="60">
        <v>33.402353966870095</v>
      </c>
      <c r="E73" s="60">
        <v>27.677683209903837</v>
      </c>
      <c r="F73" s="60">
        <v>23.808016877637129</v>
      </c>
      <c r="G73" s="60">
        <v>16.86046511627907</v>
      </c>
      <c r="H73" s="61">
        <v>-20.643118941830462</v>
      </c>
      <c r="I73" s="60">
        <v>28.060858937075906</v>
      </c>
    </row>
    <row r="74" spans="1:30" ht="15" customHeight="1" x14ac:dyDescent="0.35">
      <c r="A74" s="51" t="s">
        <v>127</v>
      </c>
      <c r="B74" s="123" t="s">
        <v>133</v>
      </c>
      <c r="C74" s="60">
        <v>7.177673707349709</v>
      </c>
      <c r="D74" s="60">
        <v>4.6425457715780301</v>
      </c>
      <c r="E74" s="60">
        <v>2.9180943959323531</v>
      </c>
      <c r="F74" s="60">
        <v>2.0358649789029535</v>
      </c>
      <c r="G74" s="60">
        <v>1.2166236003445305</v>
      </c>
      <c r="H74" s="61">
        <v>-5.9610501070051782</v>
      </c>
      <c r="I74" s="60">
        <v>3.6814599401525689</v>
      </c>
    </row>
    <row r="75" spans="1:30" ht="15" customHeight="1" x14ac:dyDescent="0.35">
      <c r="A75" s="51" t="s">
        <v>127</v>
      </c>
      <c r="B75" s="123" t="s">
        <v>134</v>
      </c>
      <c r="C75" s="60">
        <v>14.861894294179489</v>
      </c>
      <c r="D75" s="60">
        <v>17.556669572798604</v>
      </c>
      <c r="E75" s="60">
        <v>18.470211119708189</v>
      </c>
      <c r="F75" s="60">
        <v>16.888185654008439</v>
      </c>
      <c r="G75" s="60">
        <v>13.350559862187769</v>
      </c>
      <c r="H75" s="61">
        <v>-1.5113344319917204</v>
      </c>
      <c r="I75" s="60">
        <v>16.179879462216039</v>
      </c>
    </row>
    <row r="76" spans="1:30" ht="15" customHeight="1" x14ac:dyDescent="0.35">
      <c r="A76" s="51" t="s">
        <v>127</v>
      </c>
      <c r="B76" s="123" t="s">
        <v>135</v>
      </c>
      <c r="C76" s="60">
        <v>0.37274204339099687</v>
      </c>
      <c r="D76" s="60">
        <v>0.4359197907585004</v>
      </c>
      <c r="E76" s="60">
        <v>0.46424229026196528</v>
      </c>
      <c r="F76" s="60">
        <v>0.4746835443037975</v>
      </c>
      <c r="G76" s="60">
        <v>0.516795865633075</v>
      </c>
      <c r="H76" s="61">
        <v>0.14405382224207813</v>
      </c>
      <c r="I76" s="60">
        <v>0.45096303788932435</v>
      </c>
    </row>
    <row r="77" spans="1:30" ht="15" customHeight="1" x14ac:dyDescent="0.35">
      <c r="A77" s="51" t="s">
        <v>127</v>
      </c>
      <c r="B77" s="124" t="s">
        <v>136</v>
      </c>
      <c r="C77" s="62" t="s">
        <v>137</v>
      </c>
      <c r="D77" s="62" t="s">
        <v>137</v>
      </c>
      <c r="E77" s="62" t="s">
        <v>137</v>
      </c>
      <c r="F77" s="62" t="s">
        <v>137</v>
      </c>
      <c r="G77" s="62" t="s">
        <v>137</v>
      </c>
      <c r="H77" s="62" t="s">
        <v>137</v>
      </c>
      <c r="I77" s="62" t="s">
        <v>137</v>
      </c>
    </row>
    <row r="78" spans="1:30" ht="15" customHeight="1" x14ac:dyDescent="0.35">
      <c r="A78" s="51" t="s">
        <v>127</v>
      </c>
      <c r="B78" s="123" t="s">
        <v>138</v>
      </c>
      <c r="C78" s="52">
        <v>1.8063652872025233</v>
      </c>
      <c r="D78" s="52">
        <v>0.75196163905841329</v>
      </c>
      <c r="E78" s="52">
        <v>0.51950922957886592</v>
      </c>
      <c r="F78" s="52">
        <v>0.45358649789029531</v>
      </c>
      <c r="G78" s="52">
        <v>0.27993109388458226</v>
      </c>
      <c r="H78" s="52">
        <v>-1.5264341933179411</v>
      </c>
      <c r="I78" s="52">
        <v>0.78813166434863247</v>
      </c>
    </row>
    <row r="79" spans="1:30" s="46" customFormat="1" ht="30" customHeight="1" x14ac:dyDescent="0.35">
      <c r="A79" s="53" t="s">
        <v>127</v>
      </c>
      <c r="B79" s="431" t="s">
        <v>162</v>
      </c>
      <c r="C79" s="54">
        <v>89.955079805027239</v>
      </c>
      <c r="D79" s="54">
        <v>91.630340017436794</v>
      </c>
      <c r="E79" s="54">
        <v>94.097490880955021</v>
      </c>
      <c r="F79" s="54">
        <v>95.147679324894511</v>
      </c>
      <c r="G79" s="54">
        <v>96.274763135228241</v>
      </c>
      <c r="H79" s="54">
        <v>6.319683330201002</v>
      </c>
      <c r="I79" s="54">
        <v>93.343026931344042</v>
      </c>
      <c r="J79"/>
      <c r="K79"/>
      <c r="L79"/>
      <c r="M79"/>
      <c r="N79"/>
      <c r="O79"/>
      <c r="P79"/>
      <c r="Q79"/>
      <c r="R79"/>
      <c r="S79"/>
      <c r="T79"/>
      <c r="U79"/>
      <c r="V79"/>
      <c r="W79"/>
      <c r="X79"/>
      <c r="Y79"/>
      <c r="Z79"/>
      <c r="AA79"/>
      <c r="AB79"/>
      <c r="AC79"/>
      <c r="AD79"/>
    </row>
    <row r="80" spans="1:30" ht="15" customHeight="1" x14ac:dyDescent="0.35">
      <c r="A80" s="51" t="s">
        <v>127</v>
      </c>
      <c r="B80" s="123" t="s">
        <v>140</v>
      </c>
      <c r="C80" s="52">
        <v>6.3461722259390232</v>
      </c>
      <c r="D80" s="52">
        <v>5.34001743679163</v>
      </c>
      <c r="E80" s="52">
        <v>3.6255112191886809</v>
      </c>
      <c r="F80" s="52">
        <v>2.8586497890295357</v>
      </c>
      <c r="G80" s="52">
        <v>2.3148148148148149</v>
      </c>
      <c r="H80" s="52">
        <v>-4.0313574111242083</v>
      </c>
      <c r="I80" s="52">
        <v>4.1471741054494879</v>
      </c>
    </row>
    <row r="81" spans="1:30" ht="15" customHeight="1" x14ac:dyDescent="0.35">
      <c r="A81" s="51" t="s">
        <v>127</v>
      </c>
      <c r="B81" s="123" t="s">
        <v>141</v>
      </c>
      <c r="C81" s="52">
        <v>2.7238841632419</v>
      </c>
      <c r="D81" s="52">
        <v>2.1360069747166524</v>
      </c>
      <c r="E81" s="52">
        <v>1.6027412401901184</v>
      </c>
      <c r="F81" s="52">
        <v>1.4978902953586499</v>
      </c>
      <c r="G81" s="52">
        <v>1.119724375538329</v>
      </c>
      <c r="H81" s="52">
        <v>-1.6041597877035709</v>
      </c>
      <c r="I81" s="52">
        <v>1.8375690142032286</v>
      </c>
    </row>
    <row r="82" spans="1:30" ht="15" customHeight="1" x14ac:dyDescent="0.35">
      <c r="A82" s="51" t="s">
        <v>127</v>
      </c>
      <c r="B82" s="123" t="s">
        <v>142</v>
      </c>
      <c r="C82" s="52">
        <v>0.97486380579183785</v>
      </c>
      <c r="D82" s="52">
        <v>0.89363557105492586</v>
      </c>
      <c r="E82" s="52">
        <v>0.67425665966618775</v>
      </c>
      <c r="F82" s="52">
        <v>0.49578059071729957</v>
      </c>
      <c r="G82" s="52">
        <v>0.29069767441860467</v>
      </c>
      <c r="H82" s="52">
        <v>-0.68416613137323323</v>
      </c>
      <c r="I82" s="52">
        <v>0.67222994900324518</v>
      </c>
    </row>
    <row r="83" spans="1:30" s="46" customFormat="1" ht="30" customHeight="1" x14ac:dyDescent="0.35">
      <c r="A83" s="53" t="s">
        <v>127</v>
      </c>
      <c r="B83" s="431" t="s">
        <v>143</v>
      </c>
      <c r="C83" s="54">
        <v>10.044920194972761</v>
      </c>
      <c r="D83" s="54">
        <v>8.3696599825632081</v>
      </c>
      <c r="E83" s="54">
        <v>5.9025091190449874</v>
      </c>
      <c r="F83" s="54">
        <v>4.852320675105485</v>
      </c>
      <c r="G83" s="54">
        <v>3.7252368647717486</v>
      </c>
      <c r="H83" s="54">
        <v>-6.3196833302010127</v>
      </c>
      <c r="I83" s="54">
        <v>6.6569730686559625</v>
      </c>
      <c r="J83"/>
      <c r="K83"/>
      <c r="L83"/>
      <c r="M83"/>
      <c r="N83"/>
      <c r="O83"/>
      <c r="P83"/>
      <c r="Q83"/>
      <c r="R83"/>
      <c r="S83"/>
      <c r="T83"/>
      <c r="U83"/>
      <c r="V83"/>
      <c r="W83"/>
      <c r="X83"/>
      <c r="Y83"/>
      <c r="Z83"/>
      <c r="AA83"/>
      <c r="AB83"/>
      <c r="AC83"/>
      <c r="AD83"/>
    </row>
    <row r="84" spans="1:30" s="64" customFormat="1" ht="30" customHeight="1" x14ac:dyDescent="0.35">
      <c r="A84" s="573" t="s">
        <v>127</v>
      </c>
      <c r="B84" s="613" t="s">
        <v>163</v>
      </c>
      <c r="C84" s="63">
        <v>10463</v>
      </c>
      <c r="D84" s="63">
        <v>9176</v>
      </c>
      <c r="E84" s="63">
        <v>9047</v>
      </c>
      <c r="F84" s="63">
        <v>9480</v>
      </c>
      <c r="G84" s="63">
        <v>9288</v>
      </c>
      <c r="H84" s="59" t="s">
        <v>137</v>
      </c>
      <c r="I84" s="63">
        <v>47454</v>
      </c>
      <c r="J84"/>
      <c r="K84"/>
      <c r="L84"/>
      <c r="M84"/>
      <c r="N84"/>
      <c r="O84"/>
      <c r="P84"/>
      <c r="Q84"/>
      <c r="R84"/>
      <c r="S84"/>
      <c r="T84"/>
      <c r="U84"/>
      <c r="V84"/>
      <c r="W84"/>
      <c r="X84"/>
      <c r="Y84"/>
      <c r="Z84"/>
      <c r="AA84"/>
      <c r="AB84"/>
      <c r="AC84"/>
      <c r="AD84"/>
    </row>
    <row r="85" spans="1:30" ht="25" customHeight="1" x14ac:dyDescent="0.35">
      <c r="A85" s="51" t="s">
        <v>126</v>
      </c>
      <c r="B85" s="123" t="s">
        <v>131</v>
      </c>
      <c r="C85" s="60">
        <v>25.948235294117652</v>
      </c>
      <c r="D85" s="60">
        <v>31.059209178447038</v>
      </c>
      <c r="E85" s="60">
        <v>38.964833559428151</v>
      </c>
      <c r="F85" s="60">
        <v>47.256066861343271</v>
      </c>
      <c r="G85" s="60">
        <v>59.326503702201038</v>
      </c>
      <c r="H85" s="60">
        <v>33.378268408083386</v>
      </c>
      <c r="I85" s="60">
        <v>40.323553054662383</v>
      </c>
    </row>
    <row r="86" spans="1:30" ht="15" customHeight="1" x14ac:dyDescent="0.35">
      <c r="A86" s="51" t="s">
        <v>126</v>
      </c>
      <c r="B86" s="123" t="s">
        <v>132</v>
      </c>
      <c r="C86" s="60">
        <v>36.95058823529412</v>
      </c>
      <c r="D86" s="60">
        <v>32.780167998360994</v>
      </c>
      <c r="E86" s="60">
        <v>27.162683919440678</v>
      </c>
      <c r="F86" s="60">
        <v>21.810492397543047</v>
      </c>
      <c r="G86" s="60">
        <v>17.040267775636476</v>
      </c>
      <c r="H86" s="61">
        <v>-19.910320459657644</v>
      </c>
      <c r="I86" s="60">
        <v>27.280948553054664</v>
      </c>
    </row>
    <row r="87" spans="1:30" ht="15" customHeight="1" x14ac:dyDescent="0.35">
      <c r="A87" s="51" t="s">
        <v>126</v>
      </c>
      <c r="B87" s="123" t="s">
        <v>133</v>
      </c>
      <c r="C87" s="60">
        <v>6.8141176470588229</v>
      </c>
      <c r="D87" s="60">
        <v>4.3638598647818068</v>
      </c>
      <c r="E87" s="60">
        <v>2.6192215381404571</v>
      </c>
      <c r="F87" s="60">
        <v>1.9736179639512637</v>
      </c>
      <c r="G87" s="60">
        <v>1.3997362815701389</v>
      </c>
      <c r="H87" s="61">
        <v>-5.4143813654886843</v>
      </c>
      <c r="I87" s="60">
        <v>3.4867363344051445</v>
      </c>
    </row>
    <row r="88" spans="1:30" ht="15" customHeight="1" x14ac:dyDescent="0.35">
      <c r="A88" s="51" t="s">
        <v>126</v>
      </c>
      <c r="B88" s="123" t="s">
        <v>134</v>
      </c>
      <c r="C88" s="60">
        <v>21.336470588235294</v>
      </c>
      <c r="D88" s="60">
        <v>24.124154886293791</v>
      </c>
      <c r="E88" s="60">
        <v>25.430449754774081</v>
      </c>
      <c r="F88" s="60">
        <v>24.901822575772833</v>
      </c>
      <c r="G88" s="60">
        <v>18.926868850796229</v>
      </c>
      <c r="H88" s="61">
        <v>-2.4096017374390648</v>
      </c>
      <c r="I88" s="60">
        <v>22.90594855305466</v>
      </c>
    </row>
    <row r="89" spans="1:30" ht="15" customHeight="1" x14ac:dyDescent="0.35">
      <c r="A89" s="51" t="s">
        <v>126</v>
      </c>
      <c r="B89" s="123" t="s">
        <v>135</v>
      </c>
      <c r="C89" s="60">
        <v>0.48941176470588232</v>
      </c>
      <c r="D89" s="60">
        <v>0.45072730997746363</v>
      </c>
      <c r="E89" s="60">
        <v>0.52175727851403531</v>
      </c>
      <c r="F89" s="60">
        <v>0.68472459973819344</v>
      </c>
      <c r="G89" s="60">
        <v>0.7607262399837712</v>
      </c>
      <c r="H89" s="61">
        <v>0.27131447527788888</v>
      </c>
      <c r="I89" s="60">
        <v>0.58078778135048226</v>
      </c>
    </row>
    <row r="90" spans="1:30" ht="15" customHeight="1" x14ac:dyDescent="0.35">
      <c r="A90" s="51" t="s">
        <v>126</v>
      </c>
      <c r="B90" s="124" t="s">
        <v>136</v>
      </c>
      <c r="C90" s="62" t="s">
        <v>137</v>
      </c>
      <c r="D90" s="62" t="s">
        <v>137</v>
      </c>
      <c r="E90" s="62" t="s">
        <v>137</v>
      </c>
      <c r="F90" s="62" t="s">
        <v>137</v>
      </c>
      <c r="G90" s="62" t="s">
        <v>137</v>
      </c>
      <c r="H90" s="62" t="s">
        <v>137</v>
      </c>
      <c r="I90" s="62" t="s">
        <v>137</v>
      </c>
    </row>
    <row r="91" spans="1:30" ht="15" customHeight="1" x14ac:dyDescent="0.35">
      <c r="A91" s="51" t="s">
        <v>126</v>
      </c>
      <c r="B91" s="123" t="s">
        <v>138</v>
      </c>
      <c r="C91" s="52">
        <v>0.81882352941176473</v>
      </c>
      <c r="D91" s="52">
        <v>0.48145871747592706</v>
      </c>
      <c r="E91" s="52">
        <v>0.48001669623291243</v>
      </c>
      <c r="F91" s="52">
        <v>0.24166750578995064</v>
      </c>
      <c r="G91" s="52">
        <v>0.29414747946039149</v>
      </c>
      <c r="H91" s="52">
        <v>-0.52467604995137318</v>
      </c>
      <c r="I91" s="52">
        <v>0.46824758842443731</v>
      </c>
    </row>
    <row r="92" spans="1:30" s="46" customFormat="1" ht="30" customHeight="1" x14ac:dyDescent="0.35">
      <c r="A92" s="53" t="s">
        <v>126</v>
      </c>
      <c r="B92" s="431" t="s">
        <v>162</v>
      </c>
      <c r="C92" s="54">
        <v>92.357647058823531</v>
      </c>
      <c r="D92" s="54">
        <v>93.259577955337022</v>
      </c>
      <c r="E92" s="54">
        <v>95.178962746530317</v>
      </c>
      <c r="F92" s="54">
        <v>96.868391904138548</v>
      </c>
      <c r="G92" s="54">
        <v>97.74825032964803</v>
      </c>
      <c r="H92" s="54">
        <v>5.3906032708245091</v>
      </c>
      <c r="I92" s="54">
        <v>95.046221864951761</v>
      </c>
      <c r="J92"/>
      <c r="K92"/>
      <c r="L92"/>
      <c r="M92"/>
      <c r="N92"/>
      <c r="O92"/>
      <c r="P92"/>
      <c r="Q92"/>
      <c r="R92"/>
      <c r="S92"/>
      <c r="T92"/>
      <c r="U92"/>
      <c r="V92"/>
      <c r="W92"/>
      <c r="X92"/>
      <c r="Y92"/>
      <c r="Z92"/>
      <c r="AA92"/>
      <c r="AB92"/>
      <c r="AC92"/>
      <c r="AD92"/>
    </row>
    <row r="93" spans="1:30" ht="15" customHeight="1" x14ac:dyDescent="0.35">
      <c r="A93" s="51" t="s">
        <v>126</v>
      </c>
      <c r="B93" s="123" t="s">
        <v>140</v>
      </c>
      <c r="C93" s="52">
        <v>5.223529411764706</v>
      </c>
      <c r="D93" s="52">
        <v>4.2306904322884655</v>
      </c>
      <c r="E93" s="52">
        <v>2.7757487216946677</v>
      </c>
      <c r="F93" s="52">
        <v>1.762158896385057</v>
      </c>
      <c r="G93" s="52">
        <v>1.4301653311694897</v>
      </c>
      <c r="H93" s="52">
        <v>-3.7933640805952162</v>
      </c>
      <c r="I93" s="52">
        <v>3.114951768488746</v>
      </c>
    </row>
    <row r="94" spans="1:30" ht="15" customHeight="1" x14ac:dyDescent="0.35">
      <c r="A94" s="51" t="s">
        <v>126</v>
      </c>
      <c r="B94" s="123" t="s">
        <v>141</v>
      </c>
      <c r="C94" s="52">
        <v>1.9576470588235293</v>
      </c>
      <c r="D94" s="52">
        <v>1.8746158574062692</v>
      </c>
      <c r="E94" s="52">
        <v>1.5548366899718251</v>
      </c>
      <c r="F94" s="52">
        <v>1.006947940791461</v>
      </c>
      <c r="G94" s="52">
        <v>0.63901004158636776</v>
      </c>
      <c r="H94" s="52">
        <v>-1.3186370172371615</v>
      </c>
      <c r="I94" s="52">
        <v>1.4127813504823152</v>
      </c>
    </row>
    <row r="95" spans="1:30" ht="15" customHeight="1" x14ac:dyDescent="0.35">
      <c r="A95" s="51" t="s">
        <v>126</v>
      </c>
      <c r="B95" s="123" t="s">
        <v>145</v>
      </c>
      <c r="C95" s="52">
        <v>0.46117647058823524</v>
      </c>
      <c r="D95" s="52">
        <v>0.63511575496824424</v>
      </c>
      <c r="E95" s="52">
        <v>0.49045184180319312</v>
      </c>
      <c r="F95" s="52">
        <v>0.362501258684926</v>
      </c>
      <c r="G95" s="52">
        <v>0.18257429759610508</v>
      </c>
      <c r="H95" s="52">
        <v>-0.27860217299213019</v>
      </c>
      <c r="I95" s="52">
        <v>0.42604501607717038</v>
      </c>
    </row>
    <row r="96" spans="1:30" s="46" customFormat="1" ht="30" customHeight="1" x14ac:dyDescent="0.35">
      <c r="A96" s="53" t="s">
        <v>126</v>
      </c>
      <c r="B96" s="431" t="s">
        <v>143</v>
      </c>
      <c r="C96" s="54">
        <v>7.6423529411764708</v>
      </c>
      <c r="D96" s="54">
        <v>6.7404220446629788</v>
      </c>
      <c r="E96" s="54">
        <v>4.8210372534696857</v>
      </c>
      <c r="F96" s="54">
        <v>3.1316080958614441</v>
      </c>
      <c r="G96" s="54">
        <v>2.2517496703519626</v>
      </c>
      <c r="H96" s="54">
        <v>-5.3906032708245082</v>
      </c>
      <c r="I96" s="54">
        <v>4.9537781350482311</v>
      </c>
      <c r="J96"/>
      <c r="K96"/>
      <c r="L96"/>
      <c r="M96"/>
      <c r="N96"/>
      <c r="O96"/>
      <c r="P96"/>
      <c r="Q96"/>
      <c r="R96"/>
      <c r="S96"/>
      <c r="T96"/>
      <c r="U96"/>
      <c r="V96"/>
      <c r="W96"/>
      <c r="X96"/>
      <c r="Y96"/>
      <c r="Z96"/>
      <c r="AA96"/>
      <c r="AB96"/>
      <c r="AC96"/>
      <c r="AD96"/>
    </row>
    <row r="97" spans="1:30" s="64" customFormat="1" ht="30" customHeight="1" x14ac:dyDescent="0.35">
      <c r="A97" s="573" t="s">
        <v>126</v>
      </c>
      <c r="B97" s="613" t="s">
        <v>164</v>
      </c>
      <c r="C97" s="63">
        <v>10625</v>
      </c>
      <c r="D97" s="63">
        <v>9762</v>
      </c>
      <c r="E97" s="63">
        <v>9583</v>
      </c>
      <c r="F97" s="63">
        <v>9931</v>
      </c>
      <c r="G97" s="63">
        <v>9859</v>
      </c>
      <c r="H97" s="59" t="s">
        <v>137</v>
      </c>
      <c r="I97" s="63">
        <v>49760</v>
      </c>
      <c r="J97"/>
      <c r="K97"/>
      <c r="L97"/>
      <c r="M97"/>
      <c r="N97"/>
      <c r="O97"/>
      <c r="P97"/>
      <c r="Q97"/>
      <c r="R97"/>
      <c r="S97"/>
      <c r="T97"/>
      <c r="U97"/>
      <c r="V97"/>
      <c r="W97"/>
      <c r="X97"/>
      <c r="Y97"/>
      <c r="Z97"/>
      <c r="AA97"/>
      <c r="AB97"/>
      <c r="AC97"/>
      <c r="AD97"/>
    </row>
    <row r="98" spans="1:30" ht="25" customHeight="1" x14ac:dyDescent="0.35">
      <c r="A98" s="51" t="s">
        <v>125</v>
      </c>
      <c r="B98" s="123" t="s">
        <v>131</v>
      </c>
      <c r="C98" s="60">
        <v>25.7132025400436</v>
      </c>
      <c r="D98" s="60">
        <v>32.126000410424787</v>
      </c>
      <c r="E98" s="60">
        <v>39.783393501805051</v>
      </c>
      <c r="F98" s="60">
        <v>47.599081561345713</v>
      </c>
      <c r="G98" s="60">
        <v>61.628503953177947</v>
      </c>
      <c r="H98" s="60">
        <v>35.915301413134344</v>
      </c>
      <c r="I98" s="60">
        <v>41.149392940419716</v>
      </c>
    </row>
    <row r="99" spans="1:30" ht="15" customHeight="1" x14ac:dyDescent="0.35">
      <c r="A99" s="51" t="s">
        <v>125</v>
      </c>
      <c r="B99" s="123" t="s">
        <v>132</v>
      </c>
      <c r="C99" s="60">
        <v>37.712065207089374</v>
      </c>
      <c r="D99" s="60">
        <v>31.910527395854711</v>
      </c>
      <c r="E99" s="60">
        <v>26.209386281588447</v>
      </c>
      <c r="F99" s="60">
        <v>20.764700009983027</v>
      </c>
      <c r="G99" s="60">
        <v>15.319848033679023</v>
      </c>
      <c r="H99" s="61">
        <v>-22.392217173410351</v>
      </c>
      <c r="I99" s="60">
        <v>26.53775026131704</v>
      </c>
    </row>
    <row r="100" spans="1:30" ht="15" customHeight="1" x14ac:dyDescent="0.35">
      <c r="A100" s="51" t="s">
        <v>125</v>
      </c>
      <c r="B100" s="123" t="s">
        <v>133</v>
      </c>
      <c r="C100" s="60">
        <v>3.5352099327077999</v>
      </c>
      <c r="D100" s="60">
        <v>2.5548943156166635</v>
      </c>
      <c r="E100" s="60">
        <v>1.6090768437338834</v>
      </c>
      <c r="F100" s="60">
        <v>1.237895577518219</v>
      </c>
      <c r="G100" s="60">
        <v>0.59554369031728105</v>
      </c>
      <c r="H100" s="61">
        <v>-2.9396662423905191</v>
      </c>
      <c r="I100" s="60">
        <v>1.9297258181233414</v>
      </c>
    </row>
    <row r="101" spans="1:30" ht="15" customHeight="1" x14ac:dyDescent="0.35">
      <c r="A101" s="51" t="s">
        <v>125</v>
      </c>
      <c r="B101" s="123" t="s">
        <v>134</v>
      </c>
      <c r="C101" s="60">
        <v>20.178182162828168</v>
      </c>
      <c r="D101" s="60">
        <v>24.122717012107529</v>
      </c>
      <c r="E101" s="60">
        <v>25.621454357916452</v>
      </c>
      <c r="F101" s="60">
        <v>25.077368473594891</v>
      </c>
      <c r="G101" s="60">
        <v>18.431050415853782</v>
      </c>
      <c r="H101" s="61">
        <v>-1.7471317469743859</v>
      </c>
      <c r="I101" s="60">
        <v>22.656187183404359</v>
      </c>
    </row>
    <row r="102" spans="1:30" ht="15" customHeight="1" x14ac:dyDescent="0.35">
      <c r="A102" s="51" t="s">
        <v>125</v>
      </c>
      <c r="B102" s="123" t="s">
        <v>135</v>
      </c>
      <c r="C102" s="60">
        <v>0.56866647711117435</v>
      </c>
      <c r="D102" s="60">
        <v>0.50277036733018665</v>
      </c>
      <c r="E102" s="60">
        <v>0.71170706549767926</v>
      </c>
      <c r="F102" s="60">
        <v>0.70879504841768992</v>
      </c>
      <c r="G102" s="60">
        <v>0.84197556217270775</v>
      </c>
      <c r="H102" s="61">
        <v>0.2733090850615334</v>
      </c>
      <c r="I102" s="60">
        <v>0.66535338104044384</v>
      </c>
    </row>
    <row r="103" spans="1:30" ht="15" customHeight="1" x14ac:dyDescent="0.35">
      <c r="A103" s="51" t="s">
        <v>125</v>
      </c>
      <c r="B103" s="124" t="s">
        <v>136</v>
      </c>
      <c r="C103" s="60">
        <v>2.1798881622595014</v>
      </c>
      <c r="D103" s="60">
        <v>1.795608454750667</v>
      </c>
      <c r="E103" s="60">
        <v>0.92831356369262508</v>
      </c>
      <c r="F103" s="60">
        <v>0.72876110611959666</v>
      </c>
      <c r="G103" s="60">
        <v>0.33884382380121164</v>
      </c>
      <c r="H103" s="61">
        <v>-1.8410443384582897</v>
      </c>
      <c r="I103" s="60">
        <v>1.2080887673876337</v>
      </c>
    </row>
    <row r="104" spans="1:30" ht="15" customHeight="1" x14ac:dyDescent="0.35">
      <c r="A104" s="51" t="s">
        <v>125</v>
      </c>
      <c r="B104" s="123" t="s">
        <v>138</v>
      </c>
      <c r="C104" s="52">
        <v>0.63501089944081135</v>
      </c>
      <c r="D104" s="52">
        <v>0.47198850810588955</v>
      </c>
      <c r="E104" s="52">
        <v>0.40226921093347084</v>
      </c>
      <c r="F104" s="52">
        <v>0.33942298093241491</v>
      </c>
      <c r="G104" s="52">
        <v>0.18482390389156997</v>
      </c>
      <c r="H104" s="52">
        <v>-0.45018699554924135</v>
      </c>
      <c r="I104" s="52">
        <v>0.4100667363512101</v>
      </c>
    </row>
    <row r="105" spans="1:30" s="46" customFormat="1" ht="30" customHeight="1" x14ac:dyDescent="0.35">
      <c r="A105" s="53" t="s">
        <v>125</v>
      </c>
      <c r="B105" s="431" t="s">
        <v>162</v>
      </c>
      <c r="C105" s="54">
        <v>90.522225381480425</v>
      </c>
      <c r="D105" s="54">
        <v>93.484506464190446</v>
      </c>
      <c r="E105" s="54">
        <v>95.26560082516761</v>
      </c>
      <c r="F105" s="54">
        <v>96.45602475791155</v>
      </c>
      <c r="G105" s="54">
        <v>97.340589382893512</v>
      </c>
      <c r="H105" s="54">
        <v>6.81836400141309</v>
      </c>
      <c r="I105" s="54">
        <v>94.55656508804374</v>
      </c>
      <c r="J105"/>
      <c r="K105"/>
      <c r="L105"/>
      <c r="M105"/>
      <c r="N105"/>
      <c r="O105"/>
      <c r="P105"/>
      <c r="Q105"/>
      <c r="R105"/>
      <c r="S105"/>
      <c r="T105"/>
      <c r="U105"/>
      <c r="V105"/>
      <c r="W105"/>
      <c r="X105"/>
      <c r="Y105"/>
      <c r="Z105"/>
      <c r="AA105"/>
      <c r="AB105"/>
      <c r="AC105"/>
      <c r="AD105"/>
    </row>
    <row r="106" spans="1:30" ht="15" customHeight="1" x14ac:dyDescent="0.35">
      <c r="A106" s="51" t="s">
        <v>125</v>
      </c>
      <c r="B106" s="123" t="s">
        <v>140</v>
      </c>
      <c r="C106" s="52">
        <v>6.7386977537674158</v>
      </c>
      <c r="D106" s="52">
        <v>4.3812846295916277</v>
      </c>
      <c r="E106" s="52">
        <v>3.2903558535327488</v>
      </c>
      <c r="F106" s="52">
        <v>2.2761305780173706</v>
      </c>
      <c r="G106" s="52">
        <v>1.837971044255057</v>
      </c>
      <c r="H106" s="52">
        <v>-4.9007267095123588</v>
      </c>
      <c r="I106" s="52">
        <v>3.7468842968561553</v>
      </c>
    </row>
    <row r="107" spans="1:30" ht="15" customHeight="1" x14ac:dyDescent="0.35">
      <c r="A107" s="51" t="s">
        <v>125</v>
      </c>
      <c r="B107" s="123" t="s">
        <v>141</v>
      </c>
      <c r="C107" s="52">
        <v>2.0945881906928254</v>
      </c>
      <c r="D107" s="52">
        <v>1.5596142006977221</v>
      </c>
      <c r="E107" s="52">
        <v>1.0211449200618874</v>
      </c>
      <c r="F107" s="52">
        <v>0.92842168313866436</v>
      </c>
      <c r="G107" s="52">
        <v>0.60581168497792381</v>
      </c>
      <c r="H107" s="52">
        <v>-1.4887765057149016</v>
      </c>
      <c r="I107" s="52">
        <v>1.2543217817801722</v>
      </c>
    </row>
    <row r="108" spans="1:30" ht="15" customHeight="1" x14ac:dyDescent="0.35">
      <c r="A108" s="51" t="s">
        <v>125</v>
      </c>
      <c r="B108" s="123" t="s">
        <v>145</v>
      </c>
      <c r="C108" s="52">
        <v>0.64448867405933086</v>
      </c>
      <c r="D108" s="52">
        <v>0.57459470552021341</v>
      </c>
      <c r="E108" s="52">
        <v>0.42289840123775135</v>
      </c>
      <c r="F108" s="52">
        <v>0.33942298093241491</v>
      </c>
      <c r="G108" s="52">
        <v>0.21562788787349829</v>
      </c>
      <c r="H108" s="52">
        <v>-0.42886078618583257</v>
      </c>
      <c r="I108" s="52">
        <v>0.44222883331993246</v>
      </c>
    </row>
    <row r="109" spans="1:30" s="46" customFormat="1" ht="30" customHeight="1" x14ac:dyDescent="0.35">
      <c r="A109" s="53" t="s">
        <v>125</v>
      </c>
      <c r="B109" s="431" t="s">
        <v>143</v>
      </c>
      <c r="C109" s="54">
        <v>9.4777746185195717</v>
      </c>
      <c r="D109" s="54">
        <v>6.5154935358095631</v>
      </c>
      <c r="E109" s="54">
        <v>4.7343991748323875</v>
      </c>
      <c r="F109" s="54">
        <v>3.5439752420884498</v>
      </c>
      <c r="G109" s="54">
        <v>2.6594106171064791</v>
      </c>
      <c r="H109" s="54">
        <v>-6.8183640014130926</v>
      </c>
      <c r="I109" s="54">
        <v>5.4434349119562597</v>
      </c>
      <c r="J109"/>
      <c r="K109"/>
      <c r="L109"/>
      <c r="M109"/>
      <c r="N109"/>
      <c r="O109"/>
      <c r="P109"/>
      <c r="Q109"/>
      <c r="R109"/>
      <c r="S109"/>
      <c r="T109"/>
      <c r="U109"/>
      <c r="V109"/>
      <c r="W109"/>
      <c r="X109"/>
      <c r="Y109"/>
      <c r="Z109"/>
      <c r="AA109"/>
      <c r="AB109"/>
      <c r="AC109"/>
      <c r="AD109"/>
    </row>
    <row r="110" spans="1:30" s="64" customFormat="1" ht="30" customHeight="1" x14ac:dyDescent="0.35">
      <c r="A110" s="573" t="s">
        <v>125</v>
      </c>
      <c r="B110" s="613" t="s">
        <v>164</v>
      </c>
      <c r="C110" s="63">
        <v>10551</v>
      </c>
      <c r="D110" s="63">
        <v>9746</v>
      </c>
      <c r="E110" s="63">
        <v>9695</v>
      </c>
      <c r="F110" s="63">
        <v>10017</v>
      </c>
      <c r="G110" s="63">
        <v>9739</v>
      </c>
      <c r="H110" s="59" t="s">
        <v>137</v>
      </c>
      <c r="I110" s="63">
        <v>49748</v>
      </c>
      <c r="J110"/>
      <c r="K110"/>
      <c r="L110"/>
      <c r="M110"/>
      <c r="N110"/>
      <c r="O110"/>
      <c r="P110"/>
      <c r="Q110"/>
      <c r="R110"/>
      <c r="S110"/>
      <c r="T110"/>
      <c r="U110"/>
      <c r="V110"/>
      <c r="W110"/>
      <c r="X110"/>
      <c r="Y110"/>
      <c r="Z110"/>
      <c r="AA110"/>
      <c r="AB110"/>
      <c r="AC110"/>
      <c r="AD110"/>
    </row>
    <row r="111" spans="1:30" ht="25" customHeight="1" x14ac:dyDescent="0.35">
      <c r="A111" s="51" t="s">
        <v>124</v>
      </c>
      <c r="B111" s="123" t="s">
        <v>131</v>
      </c>
      <c r="C111" s="60">
        <v>24.873919308357348</v>
      </c>
      <c r="D111" s="60">
        <v>32.245018741369108</v>
      </c>
      <c r="E111" s="60">
        <v>39.552164866739325</v>
      </c>
      <c r="F111" s="60">
        <v>48.294840294840299</v>
      </c>
      <c r="G111" s="60">
        <v>60.623084780388147</v>
      </c>
      <c r="H111" s="60">
        <v>35.749165472030796</v>
      </c>
      <c r="I111" s="60">
        <v>40.686159844054579</v>
      </c>
    </row>
    <row r="112" spans="1:30" ht="15" customHeight="1" x14ac:dyDescent="0.35">
      <c r="A112" s="51" t="s">
        <v>124</v>
      </c>
      <c r="B112" s="123" t="s">
        <v>132</v>
      </c>
      <c r="C112" s="60">
        <v>36.968659942363111</v>
      </c>
      <c r="D112" s="60">
        <v>31.307950286052478</v>
      </c>
      <c r="E112" s="60">
        <v>27.028633706529277</v>
      </c>
      <c r="F112" s="60">
        <v>21.552825552825553</v>
      </c>
      <c r="G112" s="60">
        <v>15.955056179775282</v>
      </c>
      <c r="H112" s="61">
        <v>-21.013603762587827</v>
      </c>
      <c r="I112" s="60">
        <v>26.826510721247566</v>
      </c>
    </row>
    <row r="113" spans="1:30" ht="15" customHeight="1" x14ac:dyDescent="0.35">
      <c r="A113" s="51" t="s">
        <v>124</v>
      </c>
      <c r="B113" s="123" t="s">
        <v>133</v>
      </c>
      <c r="C113" s="60">
        <v>4.1066282420749278</v>
      </c>
      <c r="D113" s="60">
        <v>3.0282106924442691</v>
      </c>
      <c r="E113" s="60">
        <v>1.5951649658178937</v>
      </c>
      <c r="F113" s="60">
        <v>1.1990171990171989</v>
      </c>
      <c r="G113" s="60">
        <v>0.84780388151174668</v>
      </c>
      <c r="H113" s="61">
        <v>-3.2588243605631813</v>
      </c>
      <c r="I113" s="60">
        <v>2.2007797270955165</v>
      </c>
    </row>
    <row r="114" spans="1:30" ht="15" customHeight="1" x14ac:dyDescent="0.35">
      <c r="A114" s="51" t="s">
        <v>124</v>
      </c>
      <c r="B114" s="123" t="s">
        <v>134</v>
      </c>
      <c r="C114" s="60">
        <v>20.524135446685879</v>
      </c>
      <c r="D114" s="60">
        <v>23.180114420990332</v>
      </c>
      <c r="E114" s="60">
        <v>24.928168037253542</v>
      </c>
      <c r="F114" s="60">
        <v>23.243243243243246</v>
      </c>
      <c r="G114" s="60">
        <v>17.987742594484168</v>
      </c>
      <c r="H114" s="61">
        <v>-2.5363928522017112</v>
      </c>
      <c r="I114" s="60">
        <v>21.970760233918128</v>
      </c>
    </row>
    <row r="115" spans="1:30" ht="15" customHeight="1" x14ac:dyDescent="0.35">
      <c r="A115" s="51" t="s">
        <v>124</v>
      </c>
      <c r="B115" s="123" t="s">
        <v>135</v>
      </c>
      <c r="C115" s="60">
        <v>0.30619596541786742</v>
      </c>
      <c r="D115" s="60">
        <v>0.38469126060366937</v>
      </c>
      <c r="E115" s="60">
        <v>0.49539284652729615</v>
      </c>
      <c r="F115" s="60">
        <v>0.72727272727272729</v>
      </c>
      <c r="G115" s="60">
        <v>0.76608784473953018</v>
      </c>
      <c r="H115" s="61">
        <v>0.45989187932166276</v>
      </c>
      <c r="I115" s="60">
        <v>0.53021442495126714</v>
      </c>
    </row>
    <row r="116" spans="1:30" ht="15" customHeight="1" x14ac:dyDescent="0.35">
      <c r="A116" s="51" t="s">
        <v>124</v>
      </c>
      <c r="B116" s="124" t="s">
        <v>136</v>
      </c>
      <c r="C116" s="60">
        <v>2.2514409221902016</v>
      </c>
      <c r="D116" s="60">
        <v>1.7261787334780034</v>
      </c>
      <c r="E116" s="60">
        <v>0.98087783612404633</v>
      </c>
      <c r="F116" s="60">
        <v>0.7665847665847666</v>
      </c>
      <c r="G116" s="60">
        <v>0.24514811031664963</v>
      </c>
      <c r="H116" s="61">
        <v>-2.0062928118735521</v>
      </c>
      <c r="I116" s="60">
        <v>1.2202729044834308</v>
      </c>
    </row>
    <row r="117" spans="1:30" ht="15" customHeight="1" x14ac:dyDescent="0.35">
      <c r="A117" s="51" t="s">
        <v>124</v>
      </c>
      <c r="B117" s="123" t="s">
        <v>138</v>
      </c>
      <c r="C117" s="52">
        <v>0.73847262247838619</v>
      </c>
      <c r="D117" s="52">
        <v>0.53264943775892681</v>
      </c>
      <c r="E117" s="52">
        <v>0.26751213712473992</v>
      </c>
      <c r="F117" s="52">
        <v>0.33415233415233414</v>
      </c>
      <c r="G117" s="52">
        <v>0.26557711950970381</v>
      </c>
      <c r="H117" s="52">
        <v>-0.47289550296868238</v>
      </c>
      <c r="I117" s="52">
        <v>0.43469785575048736</v>
      </c>
    </row>
    <row r="118" spans="1:30" s="46" customFormat="1" ht="30" customHeight="1" x14ac:dyDescent="0.35">
      <c r="A118" s="53" t="s">
        <v>124</v>
      </c>
      <c r="B118" s="431" t="s">
        <v>162</v>
      </c>
      <c r="C118" s="54">
        <v>89.769452449567723</v>
      </c>
      <c r="D118" s="54">
        <v>92.404813572696781</v>
      </c>
      <c r="E118" s="54">
        <v>94.847914396116124</v>
      </c>
      <c r="F118" s="54">
        <v>96.117936117936125</v>
      </c>
      <c r="G118" s="54">
        <v>96.690500510725229</v>
      </c>
      <c r="H118" s="54">
        <v>6.9210480611575056</v>
      </c>
      <c r="I118" s="54">
        <v>93.869395711500971</v>
      </c>
      <c r="J118"/>
      <c r="K118"/>
      <c r="L118"/>
      <c r="M118"/>
      <c r="N118"/>
      <c r="O118"/>
      <c r="P118"/>
      <c r="Q118"/>
      <c r="R118"/>
      <c r="S118"/>
      <c r="T118"/>
      <c r="U118"/>
      <c r="V118"/>
      <c r="W118"/>
      <c r="X118"/>
      <c r="Y118"/>
      <c r="Z118"/>
      <c r="AA118"/>
      <c r="AB118"/>
      <c r="AC118"/>
      <c r="AD118"/>
    </row>
    <row r="119" spans="1:30" ht="15" customHeight="1" x14ac:dyDescent="0.35">
      <c r="A119" s="51" t="s">
        <v>124</v>
      </c>
      <c r="B119" s="123" t="s">
        <v>140</v>
      </c>
      <c r="C119" s="52">
        <v>7.7089337175792512</v>
      </c>
      <c r="D119" s="52">
        <v>5.7900966660090747</v>
      </c>
      <c r="E119" s="52">
        <v>3.5371049242048946</v>
      </c>
      <c r="F119" s="52">
        <v>2.4373464373464375</v>
      </c>
      <c r="G119" s="52">
        <v>2.206332992849847</v>
      </c>
      <c r="H119" s="52">
        <v>-5.5026007247294046</v>
      </c>
      <c r="I119" s="52">
        <v>4.4132553606237819</v>
      </c>
    </row>
    <row r="120" spans="1:30" ht="15" customHeight="1" x14ac:dyDescent="0.35">
      <c r="A120" s="51" t="s">
        <v>124</v>
      </c>
      <c r="B120" s="123" t="s">
        <v>141</v>
      </c>
      <c r="C120" s="52">
        <v>2.0262968299711819</v>
      </c>
      <c r="D120" s="52">
        <v>1.3316235943973169</v>
      </c>
      <c r="E120" s="52">
        <v>1.1691271178044189</v>
      </c>
      <c r="F120" s="52">
        <v>1.2186732186732188</v>
      </c>
      <c r="G120" s="52">
        <v>0.9295199182839633</v>
      </c>
      <c r="H120" s="52">
        <v>-1.0967769116872186</v>
      </c>
      <c r="I120" s="52">
        <v>1.3508771929824561</v>
      </c>
    </row>
    <row r="121" spans="1:30" ht="15" customHeight="1" x14ac:dyDescent="0.35">
      <c r="A121" s="51" t="s">
        <v>124</v>
      </c>
      <c r="B121" s="123" t="s">
        <v>145</v>
      </c>
      <c r="C121" s="52">
        <v>0.49531700288184438</v>
      </c>
      <c r="D121" s="52">
        <v>0.47346616689682386</v>
      </c>
      <c r="E121" s="52">
        <v>0.44585356187456654</v>
      </c>
      <c r="F121" s="52">
        <v>0.22604422604422603</v>
      </c>
      <c r="G121" s="52">
        <v>0.17364657814096018</v>
      </c>
      <c r="H121" s="52">
        <v>-0.3216704247408842</v>
      </c>
      <c r="I121" s="52">
        <v>0.36647173489278756</v>
      </c>
    </row>
    <row r="122" spans="1:30" s="46" customFormat="1" ht="30" customHeight="1" x14ac:dyDescent="0.35">
      <c r="A122" s="53" t="s">
        <v>124</v>
      </c>
      <c r="B122" s="431" t="s">
        <v>143</v>
      </c>
      <c r="C122" s="54">
        <v>10.230547550432277</v>
      </c>
      <c r="D122" s="54">
        <v>7.5951864273032159</v>
      </c>
      <c r="E122" s="54">
        <v>5.1520856038838794</v>
      </c>
      <c r="F122" s="54">
        <v>3.882063882063882</v>
      </c>
      <c r="G122" s="54">
        <v>3.3094994892747707</v>
      </c>
      <c r="H122" s="54">
        <v>-6.9210480611575074</v>
      </c>
      <c r="I122" s="54">
        <v>6.1306042884990255</v>
      </c>
      <c r="J122"/>
      <c r="K122"/>
      <c r="L122"/>
      <c r="M122"/>
      <c r="N122"/>
      <c r="O122"/>
      <c r="P122"/>
      <c r="Q122"/>
      <c r="R122"/>
      <c r="S122"/>
      <c r="T122"/>
      <c r="U122"/>
      <c r="V122"/>
      <c r="W122"/>
      <c r="X122"/>
      <c r="Y122"/>
      <c r="Z122"/>
      <c r="AA122"/>
      <c r="AB122"/>
      <c r="AC122"/>
      <c r="AD122"/>
    </row>
    <row r="123" spans="1:30" s="64" customFormat="1" ht="30" customHeight="1" x14ac:dyDescent="0.35">
      <c r="A123" s="573" t="s">
        <v>124</v>
      </c>
      <c r="B123" s="613" t="s">
        <v>164</v>
      </c>
      <c r="C123" s="63">
        <v>11104</v>
      </c>
      <c r="D123" s="63">
        <v>10138</v>
      </c>
      <c r="E123" s="63">
        <v>10093</v>
      </c>
      <c r="F123" s="63">
        <v>10175</v>
      </c>
      <c r="G123" s="63">
        <v>9790</v>
      </c>
      <c r="H123" s="59" t="s">
        <v>137</v>
      </c>
      <c r="I123" s="63">
        <v>51300</v>
      </c>
      <c r="J123"/>
      <c r="K123"/>
      <c r="L123"/>
      <c r="M123"/>
      <c r="N123"/>
      <c r="O123"/>
      <c r="P123"/>
      <c r="Q123"/>
      <c r="R123"/>
      <c r="S123"/>
      <c r="T123"/>
      <c r="U123"/>
      <c r="V123"/>
      <c r="W123"/>
      <c r="X123"/>
      <c r="Y123"/>
      <c r="Z123"/>
      <c r="AA123"/>
      <c r="AB123"/>
      <c r="AC123"/>
      <c r="AD123"/>
    </row>
    <row r="124" spans="1:30" ht="25" customHeight="1" x14ac:dyDescent="0.35">
      <c r="A124" s="51" t="s">
        <v>123</v>
      </c>
      <c r="B124" s="123" t="s">
        <v>131</v>
      </c>
      <c r="C124" s="60">
        <v>23.983066445794222</v>
      </c>
      <c r="D124" s="60">
        <v>31.492862807295797</v>
      </c>
      <c r="E124" s="60">
        <v>39.108527131782942</v>
      </c>
      <c r="F124" s="60">
        <v>47.321266968325794</v>
      </c>
      <c r="G124" s="60">
        <v>60.424807133553749</v>
      </c>
      <c r="H124" s="60">
        <v>36.441740687759527</v>
      </c>
      <c r="I124" s="60">
        <v>40.300162508364402</v>
      </c>
    </row>
    <row r="125" spans="1:30" ht="15" customHeight="1" x14ac:dyDescent="0.35">
      <c r="A125" s="51" t="s">
        <v>123</v>
      </c>
      <c r="B125" s="123" t="s">
        <v>132</v>
      </c>
      <c r="C125" s="60">
        <v>35.900975519970551</v>
      </c>
      <c r="D125" s="60">
        <v>31.631641554321966</v>
      </c>
      <c r="E125" s="60">
        <v>26.686046511627907</v>
      </c>
      <c r="F125" s="60">
        <v>22.226244343891402</v>
      </c>
      <c r="G125" s="60">
        <v>16.170724376315</v>
      </c>
      <c r="H125" s="61">
        <v>-19.730251143655551</v>
      </c>
      <c r="I125" s="60">
        <v>26.605487047127426</v>
      </c>
    </row>
    <row r="126" spans="1:30" ht="15" customHeight="1" x14ac:dyDescent="0.35">
      <c r="A126" s="51" t="s">
        <v>123</v>
      </c>
      <c r="B126" s="123" t="s">
        <v>133</v>
      </c>
      <c r="C126" s="60">
        <v>4.7027424995398492</v>
      </c>
      <c r="D126" s="60">
        <v>2.7854877081681209</v>
      </c>
      <c r="E126" s="60">
        <v>1.7635658914728685</v>
      </c>
      <c r="F126" s="60">
        <v>1.2217194570135748</v>
      </c>
      <c r="G126" s="60">
        <v>1.0620178338843802</v>
      </c>
      <c r="H126" s="61">
        <v>-3.640724665655469</v>
      </c>
      <c r="I126" s="60">
        <v>2.3229136793805565</v>
      </c>
    </row>
    <row r="127" spans="1:30" ht="15" customHeight="1" x14ac:dyDescent="0.35">
      <c r="A127" s="51" t="s">
        <v>123</v>
      </c>
      <c r="B127" s="123" t="s">
        <v>134</v>
      </c>
      <c r="C127" s="60">
        <v>21.194551812994664</v>
      </c>
      <c r="D127" s="60">
        <v>23.949246629659001</v>
      </c>
      <c r="E127" s="60">
        <v>25.058139534883722</v>
      </c>
      <c r="F127" s="60">
        <v>23.221719457013577</v>
      </c>
      <c r="G127" s="60">
        <v>17.863941488828775</v>
      </c>
      <c r="H127" s="61">
        <v>-3.3306103241658889</v>
      </c>
      <c r="I127" s="60">
        <v>22.280852690947327</v>
      </c>
    </row>
    <row r="128" spans="1:30" ht="15" customHeight="1" x14ac:dyDescent="0.35">
      <c r="A128" s="51" t="s">
        <v>123</v>
      </c>
      <c r="B128" s="123" t="s">
        <v>135</v>
      </c>
      <c r="C128" s="60">
        <v>0.45094791091478004</v>
      </c>
      <c r="D128" s="60">
        <v>0.33703409992069788</v>
      </c>
      <c r="E128" s="60">
        <v>0.38759689922480622</v>
      </c>
      <c r="F128" s="60">
        <v>0.6244343891402715</v>
      </c>
      <c r="G128" s="60">
        <v>0.66125638713555757</v>
      </c>
      <c r="H128" s="61">
        <v>0.21030847622077753</v>
      </c>
      <c r="I128" s="60">
        <v>0.49326068253513045</v>
      </c>
    </row>
    <row r="129" spans="1:30" ht="15" customHeight="1" x14ac:dyDescent="0.35">
      <c r="A129" s="51" t="s">
        <v>123</v>
      </c>
      <c r="B129" s="124" t="s">
        <v>136</v>
      </c>
      <c r="C129" s="60">
        <v>1.9418369225105834</v>
      </c>
      <c r="D129" s="60">
        <v>1.4770023790642346</v>
      </c>
      <c r="E129" s="60">
        <v>0.87209302325581395</v>
      </c>
      <c r="F129" s="60">
        <v>0.50678733031674206</v>
      </c>
      <c r="G129" s="60">
        <v>0.25047590421801424</v>
      </c>
      <c r="H129" s="61">
        <v>-1.6913610182925691</v>
      </c>
      <c r="I129" s="60">
        <v>1.0151993117292801</v>
      </c>
    </row>
    <row r="130" spans="1:30" ht="15" customHeight="1" x14ac:dyDescent="0.35">
      <c r="A130" s="51" t="s">
        <v>123</v>
      </c>
      <c r="B130" s="123" t="s">
        <v>138</v>
      </c>
      <c r="C130" s="52">
        <v>0.73624148720780425</v>
      </c>
      <c r="D130" s="52">
        <v>0.64432989690721643</v>
      </c>
      <c r="E130" s="52">
        <v>0.37790697674418605</v>
      </c>
      <c r="F130" s="52">
        <v>0.35294117647058826</v>
      </c>
      <c r="G130" s="52">
        <v>0.37070433824266102</v>
      </c>
      <c r="H130" s="52">
        <v>-0.36553714896514322</v>
      </c>
      <c r="I130" s="52">
        <v>0.49708440875633303</v>
      </c>
    </row>
    <row r="131" spans="1:30" s="46" customFormat="1" ht="30" customHeight="1" x14ac:dyDescent="0.35">
      <c r="A131" s="53" t="s">
        <v>123</v>
      </c>
      <c r="B131" s="431" t="s">
        <v>162</v>
      </c>
      <c r="C131" s="54">
        <v>88.910362598932451</v>
      </c>
      <c r="D131" s="54">
        <v>92.317605075337042</v>
      </c>
      <c r="E131" s="54">
        <v>94.253875968992247</v>
      </c>
      <c r="F131" s="54">
        <v>95.475113122171948</v>
      </c>
      <c r="G131" s="54">
        <v>96.803927462178137</v>
      </c>
      <c r="H131" s="54">
        <v>7.8935648632456834</v>
      </c>
      <c r="I131" s="54">
        <v>93.514960328840459</v>
      </c>
      <c r="J131"/>
      <c r="K131"/>
      <c r="L131"/>
      <c r="M131"/>
      <c r="N131"/>
      <c r="O131"/>
      <c r="P131"/>
      <c r="Q131"/>
      <c r="R131"/>
      <c r="S131"/>
      <c r="T131"/>
      <c r="U131"/>
      <c r="V131"/>
      <c r="W131"/>
      <c r="X131"/>
      <c r="Y131"/>
      <c r="Z131"/>
      <c r="AA131"/>
      <c r="AB131"/>
      <c r="AC131"/>
      <c r="AD131"/>
    </row>
    <row r="132" spans="1:30" ht="15" customHeight="1" x14ac:dyDescent="0.35">
      <c r="A132" s="51" t="s">
        <v>123</v>
      </c>
      <c r="B132" s="123" t="s">
        <v>140</v>
      </c>
      <c r="C132" s="52">
        <v>8.844100865083746</v>
      </c>
      <c r="D132" s="52">
        <v>5.9773988897700239</v>
      </c>
      <c r="E132" s="52">
        <v>4.3701550387596901</v>
      </c>
      <c r="F132" s="52">
        <v>3.3122171945701355</v>
      </c>
      <c r="G132" s="52">
        <v>2.5147780783488631</v>
      </c>
      <c r="H132" s="52">
        <v>-6.3293227867348829</v>
      </c>
      <c r="I132" s="52">
        <v>5.0320237071025717</v>
      </c>
    </row>
    <row r="133" spans="1:30" ht="15" customHeight="1" x14ac:dyDescent="0.35">
      <c r="A133" s="51" t="s">
        <v>123</v>
      </c>
      <c r="B133" s="123" t="s">
        <v>141</v>
      </c>
      <c r="C133" s="52">
        <v>1.8682127737898031</v>
      </c>
      <c r="D133" s="52">
        <v>1.4670896114195082</v>
      </c>
      <c r="E133" s="52">
        <v>1.124031007751938</v>
      </c>
      <c r="F133" s="52">
        <v>0.99547511312217185</v>
      </c>
      <c r="G133" s="52">
        <v>0.59112313395451355</v>
      </c>
      <c r="H133" s="52">
        <v>-1.2770896398352896</v>
      </c>
      <c r="I133" s="52">
        <v>1.2159449383424148</v>
      </c>
    </row>
    <row r="134" spans="1:30" ht="15" customHeight="1" x14ac:dyDescent="0.35">
      <c r="A134" s="51" t="s">
        <v>123</v>
      </c>
      <c r="B134" s="123" t="s">
        <v>145</v>
      </c>
      <c r="C134" s="52">
        <v>0.37732376219399966</v>
      </c>
      <c r="D134" s="52">
        <v>0.23790642347343377</v>
      </c>
      <c r="E134" s="52">
        <v>0.25193798449612403</v>
      </c>
      <c r="F134" s="52">
        <v>0.21719457013574661</v>
      </c>
      <c r="G134" s="52">
        <v>9.0171325518485113E-2</v>
      </c>
      <c r="H134" s="52">
        <v>-0.28715243667551454</v>
      </c>
      <c r="I134" s="52">
        <v>0.23707102571455885</v>
      </c>
    </row>
    <row r="135" spans="1:30" s="46" customFormat="1" ht="30" customHeight="1" x14ac:dyDescent="0.35">
      <c r="A135" s="53" t="s">
        <v>123</v>
      </c>
      <c r="B135" s="431" t="s">
        <v>143</v>
      </c>
      <c r="C135" s="54">
        <v>11.08963740106755</v>
      </c>
      <c r="D135" s="54">
        <v>7.6823949246629661</v>
      </c>
      <c r="E135" s="54">
        <v>5.7461240310077519</v>
      </c>
      <c r="F135" s="54">
        <v>4.5248868778280542</v>
      </c>
      <c r="G135" s="54">
        <v>3.1960725378218617</v>
      </c>
      <c r="H135" s="54">
        <v>-7.893564863245687</v>
      </c>
      <c r="I135" s="54">
        <v>6.4850396711595453</v>
      </c>
      <c r="J135"/>
      <c r="K135"/>
      <c r="L135"/>
      <c r="M135"/>
      <c r="N135"/>
      <c r="O135"/>
      <c r="P135"/>
      <c r="Q135"/>
      <c r="R135"/>
      <c r="S135"/>
      <c r="T135"/>
      <c r="U135"/>
      <c r="V135"/>
      <c r="W135"/>
      <c r="X135"/>
      <c r="Y135"/>
      <c r="Z135"/>
      <c r="AA135"/>
      <c r="AB135"/>
      <c r="AC135"/>
      <c r="AD135"/>
    </row>
    <row r="136" spans="1:30" s="64" customFormat="1" ht="30" customHeight="1" x14ac:dyDescent="0.35">
      <c r="A136" s="573" t="s">
        <v>123</v>
      </c>
      <c r="B136" s="613" t="s">
        <v>164</v>
      </c>
      <c r="C136" s="63">
        <v>10866</v>
      </c>
      <c r="D136" s="63">
        <v>10088</v>
      </c>
      <c r="E136" s="63">
        <v>10320</v>
      </c>
      <c r="F136" s="63">
        <v>11050</v>
      </c>
      <c r="G136" s="63">
        <v>9981</v>
      </c>
      <c r="H136" s="59" t="s">
        <v>137</v>
      </c>
      <c r="I136" s="63">
        <v>52305</v>
      </c>
      <c r="J136"/>
      <c r="K136"/>
      <c r="L136"/>
      <c r="M136"/>
      <c r="N136"/>
      <c r="O136"/>
      <c r="P136"/>
      <c r="Q136"/>
      <c r="R136"/>
      <c r="S136"/>
      <c r="T136"/>
      <c r="U136"/>
      <c r="V136"/>
      <c r="W136"/>
      <c r="X136"/>
      <c r="Y136"/>
      <c r="Z136"/>
      <c r="AA136"/>
      <c r="AB136"/>
      <c r="AC136"/>
      <c r="AD136"/>
    </row>
    <row r="137" spans="1:30" ht="25" customHeight="1" x14ac:dyDescent="0.35">
      <c r="A137" s="51" t="s">
        <v>122</v>
      </c>
      <c r="B137" s="123" t="s">
        <v>131</v>
      </c>
      <c r="C137" s="60">
        <v>22.186915887850468</v>
      </c>
      <c r="D137" s="60">
        <v>29.897415663839023</v>
      </c>
      <c r="E137" s="60">
        <v>37.375540108961111</v>
      </c>
      <c r="F137" s="60">
        <v>45.965103598691385</v>
      </c>
      <c r="G137" s="60">
        <v>59.272218334499648</v>
      </c>
      <c r="H137" s="60">
        <v>37.08530244664918</v>
      </c>
      <c r="I137" s="60">
        <v>38.808557657503187</v>
      </c>
    </row>
    <row r="138" spans="1:30" ht="15" customHeight="1" x14ac:dyDescent="0.35">
      <c r="A138" s="51" t="s">
        <v>122</v>
      </c>
      <c r="B138" s="123" t="s">
        <v>132</v>
      </c>
      <c r="C138" s="60">
        <v>36.766355140186917</v>
      </c>
      <c r="D138" s="60">
        <v>32.718484908265935</v>
      </c>
      <c r="E138" s="60">
        <v>27.81326319744505</v>
      </c>
      <c r="F138" s="60">
        <v>23.273355143584151</v>
      </c>
      <c r="G138" s="60">
        <v>17.294811556533041</v>
      </c>
      <c r="H138" s="61">
        <v>-19.471543583653876</v>
      </c>
      <c r="I138" s="60">
        <v>27.629498390200226</v>
      </c>
    </row>
    <row r="139" spans="1:30" ht="15" customHeight="1" x14ac:dyDescent="0.35">
      <c r="A139" s="51" t="s">
        <v>122</v>
      </c>
      <c r="B139" s="123" t="s">
        <v>133</v>
      </c>
      <c r="C139" s="60">
        <v>7.3644859813084107</v>
      </c>
      <c r="D139" s="60">
        <v>5.0996251726178734</v>
      </c>
      <c r="E139" s="60">
        <v>2.6582754086041707</v>
      </c>
      <c r="F139" s="60">
        <v>1.6993820428934931</v>
      </c>
      <c r="G139" s="60">
        <v>1.0796760971708488</v>
      </c>
      <c r="H139" s="61">
        <v>-6.2848098841375624</v>
      </c>
      <c r="I139" s="60">
        <v>3.5872816292316778</v>
      </c>
    </row>
    <row r="140" spans="1:30" ht="15" customHeight="1" x14ac:dyDescent="0.35">
      <c r="A140" s="51" t="s">
        <v>122</v>
      </c>
      <c r="B140" s="123" t="s">
        <v>134</v>
      </c>
      <c r="C140" s="60">
        <v>19.859813084112147</v>
      </c>
      <c r="D140" s="60">
        <v>22.134543302426515</v>
      </c>
      <c r="E140" s="60">
        <v>24.375352244974639</v>
      </c>
      <c r="F140" s="60">
        <v>22.80988731370411</v>
      </c>
      <c r="G140" s="60">
        <v>17.684694591622513</v>
      </c>
      <c r="H140" s="61">
        <v>-2.1751184924896343</v>
      </c>
      <c r="I140" s="60">
        <v>21.418909908365244</v>
      </c>
    </row>
    <row r="141" spans="1:30" ht="15" customHeight="1" x14ac:dyDescent="0.35">
      <c r="A141" s="51" t="s">
        <v>122</v>
      </c>
      <c r="B141" s="123" t="s">
        <v>135</v>
      </c>
      <c r="C141" s="60">
        <v>0.30841121495327106</v>
      </c>
      <c r="D141" s="60">
        <v>0.22686920497139473</v>
      </c>
      <c r="E141" s="60">
        <v>0.36633477362389633</v>
      </c>
      <c r="F141" s="60">
        <v>0.48164303889494731</v>
      </c>
      <c r="G141" s="60">
        <v>0.62981105668299509</v>
      </c>
      <c r="H141" s="61">
        <v>0.32139984172972402</v>
      </c>
      <c r="I141" s="60">
        <v>0.40197367167704939</v>
      </c>
    </row>
    <row r="142" spans="1:30" ht="15" customHeight="1" x14ac:dyDescent="0.35">
      <c r="A142" s="51" t="s">
        <v>122</v>
      </c>
      <c r="B142" s="124" t="s">
        <v>136</v>
      </c>
      <c r="C142" s="60">
        <v>1.6728971962616821</v>
      </c>
      <c r="D142" s="60">
        <v>1.3908068652594201</v>
      </c>
      <c r="E142" s="60">
        <v>0.8172083411609995</v>
      </c>
      <c r="F142" s="60">
        <v>0.51799345692475462</v>
      </c>
      <c r="G142" s="60">
        <v>0.19994001799460162</v>
      </c>
      <c r="H142" s="61">
        <v>-1.4729571782670805</v>
      </c>
      <c r="I142" s="60">
        <v>0.92206282981844512</v>
      </c>
    </row>
    <row r="143" spans="1:30" ht="15" customHeight="1" x14ac:dyDescent="0.35">
      <c r="A143" s="51" t="s">
        <v>122</v>
      </c>
      <c r="B143" s="123" t="s">
        <v>138</v>
      </c>
      <c r="C143" s="52">
        <v>0.5140186915887851</v>
      </c>
      <c r="D143" s="52">
        <v>0.43401065298875519</v>
      </c>
      <c r="E143" s="52">
        <v>0.42269396956603417</v>
      </c>
      <c r="F143" s="52">
        <v>0.35441657579062158</v>
      </c>
      <c r="G143" s="52">
        <v>0.21993401979406177</v>
      </c>
      <c r="H143" s="52">
        <v>-0.29408467179472331</v>
      </c>
      <c r="I143" s="52">
        <v>0.39054314072888685</v>
      </c>
    </row>
    <row r="144" spans="1:30" s="46" customFormat="1" ht="30" customHeight="1" x14ac:dyDescent="0.35">
      <c r="A144" s="53" t="s">
        <v>122</v>
      </c>
      <c r="B144" s="431" t="s">
        <v>162</v>
      </c>
      <c r="C144" s="54">
        <v>88.672897196261687</v>
      </c>
      <c r="D144" s="54">
        <v>91.901755770368908</v>
      </c>
      <c r="E144" s="54">
        <v>93.828668044335899</v>
      </c>
      <c r="F144" s="54">
        <v>95.101781170483463</v>
      </c>
      <c r="G144" s="54">
        <v>96.381085674297708</v>
      </c>
      <c r="H144" s="54">
        <v>7.7081884780360275</v>
      </c>
      <c r="I144" s="54">
        <v>93.158827227524725</v>
      </c>
      <c r="J144"/>
      <c r="K144"/>
      <c r="L144"/>
      <c r="M144"/>
      <c r="N144"/>
      <c r="O144"/>
      <c r="P144"/>
      <c r="Q144"/>
      <c r="R144"/>
      <c r="S144"/>
      <c r="T144"/>
      <c r="U144"/>
      <c r="V144"/>
      <c r="W144"/>
      <c r="X144"/>
      <c r="Y144"/>
      <c r="Z144"/>
      <c r="AA144"/>
      <c r="AB144"/>
      <c r="AC144"/>
      <c r="AD144"/>
    </row>
    <row r="145" spans="1:30" ht="15" customHeight="1" x14ac:dyDescent="0.35">
      <c r="A145" s="51" t="s">
        <v>122</v>
      </c>
      <c r="B145" s="123" t="s">
        <v>140</v>
      </c>
      <c r="C145" s="52">
        <v>8.8878504672897201</v>
      </c>
      <c r="D145" s="52">
        <v>6.4509765239692252</v>
      </c>
      <c r="E145" s="52">
        <v>4.7623520571106521</v>
      </c>
      <c r="F145" s="52">
        <v>3.6168665939658307</v>
      </c>
      <c r="G145" s="52">
        <v>2.6492052384284714</v>
      </c>
      <c r="H145" s="52">
        <v>-6.2386452288612482</v>
      </c>
      <c r="I145" s="52">
        <v>5.286620563525176</v>
      </c>
    </row>
    <row r="146" spans="1:30" ht="15" customHeight="1" x14ac:dyDescent="0.35">
      <c r="A146" s="51" t="s">
        <v>122</v>
      </c>
      <c r="B146" s="123" t="s">
        <v>141</v>
      </c>
      <c r="C146" s="52">
        <v>1.5700934579439254</v>
      </c>
      <c r="D146" s="52">
        <v>1.0751627539948707</v>
      </c>
      <c r="E146" s="52">
        <v>0.98628592898741319</v>
      </c>
      <c r="F146" s="52">
        <v>0.79970919665576146</v>
      </c>
      <c r="G146" s="52">
        <v>0.70978706388083579</v>
      </c>
      <c r="H146" s="52">
        <v>-0.86030639406308962</v>
      </c>
      <c r="I146" s="52">
        <v>1.0306528738259892</v>
      </c>
    </row>
    <row r="147" spans="1:30" ht="15" customHeight="1" x14ac:dyDescent="0.35">
      <c r="A147" s="51" t="s">
        <v>122</v>
      </c>
      <c r="B147" s="123" t="s">
        <v>145</v>
      </c>
      <c r="C147" s="52">
        <v>0.86915887850467288</v>
      </c>
      <c r="D147" s="52">
        <v>0.57210495166699549</v>
      </c>
      <c r="E147" s="52">
        <v>0.42269396956603417</v>
      </c>
      <c r="F147" s="52">
        <v>0.48164303889494731</v>
      </c>
      <c r="G147" s="52">
        <v>0.25992202339298209</v>
      </c>
      <c r="H147" s="52">
        <v>-0.60923685511169079</v>
      </c>
      <c r="I147" s="52">
        <v>0.52389933512411657</v>
      </c>
    </row>
    <row r="148" spans="1:30" s="46" customFormat="1" ht="30" customHeight="1" x14ac:dyDescent="0.35">
      <c r="A148" s="53" t="s">
        <v>122</v>
      </c>
      <c r="B148" s="431" t="s">
        <v>143</v>
      </c>
      <c r="C148" s="54">
        <v>11.327102803738317</v>
      </c>
      <c r="D148" s="54">
        <v>8.0982442296310904</v>
      </c>
      <c r="E148" s="54">
        <v>6.1713319556640993</v>
      </c>
      <c r="F148" s="54">
        <v>4.8982188295165399</v>
      </c>
      <c r="G148" s="54">
        <v>3.6189143257022898</v>
      </c>
      <c r="H148" s="54">
        <v>-7.7081884780360284</v>
      </c>
      <c r="I148" s="54">
        <v>6.8411727724752822</v>
      </c>
      <c r="J148"/>
      <c r="K148"/>
      <c r="L148"/>
      <c r="M148"/>
      <c r="N148"/>
      <c r="O148"/>
      <c r="P148"/>
      <c r="Q148"/>
      <c r="R148"/>
      <c r="S148"/>
      <c r="T148"/>
      <c r="U148"/>
      <c r="V148"/>
      <c r="W148"/>
      <c r="X148"/>
      <c r="Y148"/>
      <c r="Z148"/>
      <c r="AA148"/>
      <c r="AB148"/>
      <c r="AC148"/>
      <c r="AD148"/>
    </row>
    <row r="149" spans="1:30" s="64" customFormat="1" ht="30" customHeight="1" x14ac:dyDescent="0.35">
      <c r="A149" s="573" t="s">
        <v>122</v>
      </c>
      <c r="B149" s="613" t="s">
        <v>164</v>
      </c>
      <c r="C149" s="63">
        <v>10700</v>
      </c>
      <c r="D149" s="63">
        <v>10138</v>
      </c>
      <c r="E149" s="63">
        <v>10646</v>
      </c>
      <c r="F149" s="63">
        <v>11004</v>
      </c>
      <c r="G149" s="63">
        <v>10003</v>
      </c>
      <c r="H149" s="59" t="s">
        <v>137</v>
      </c>
      <c r="I149" s="63">
        <v>52491</v>
      </c>
      <c r="J149"/>
      <c r="K149"/>
      <c r="L149"/>
      <c r="M149"/>
      <c r="N149"/>
      <c r="O149"/>
      <c r="P149"/>
      <c r="Q149"/>
      <c r="R149"/>
      <c r="S149"/>
      <c r="T149"/>
      <c r="U149"/>
      <c r="V149"/>
      <c r="W149"/>
      <c r="X149"/>
      <c r="Y149"/>
      <c r="Z149"/>
      <c r="AA149"/>
      <c r="AB149"/>
      <c r="AC149"/>
      <c r="AD149"/>
    </row>
    <row r="150" spans="1:30" ht="25" customHeight="1" x14ac:dyDescent="0.35">
      <c r="A150" s="51" t="s">
        <v>121</v>
      </c>
      <c r="B150" s="123" t="s">
        <v>131</v>
      </c>
      <c r="C150" s="60">
        <v>22.833444560968633</v>
      </c>
      <c r="D150" s="60">
        <v>30.717693635163947</v>
      </c>
      <c r="E150" s="60">
        <v>37.480769230769226</v>
      </c>
      <c r="F150" s="60">
        <v>45.579622571348885</v>
      </c>
      <c r="G150" s="60">
        <v>58.826494606311122</v>
      </c>
      <c r="H150" s="60">
        <v>35.993050045342486</v>
      </c>
      <c r="I150" s="60">
        <v>39.009257818577872</v>
      </c>
    </row>
    <row r="151" spans="1:30" ht="15" customHeight="1" x14ac:dyDescent="0.35">
      <c r="A151" s="51" t="s">
        <v>121</v>
      </c>
      <c r="B151" s="123" t="s">
        <v>132</v>
      </c>
      <c r="C151" s="60">
        <v>36.037753837353421</v>
      </c>
      <c r="D151" s="60">
        <v>30.677088620444625</v>
      </c>
      <c r="E151" s="60">
        <v>26.58653846153846</v>
      </c>
      <c r="F151" s="60">
        <v>21.678906758389886</v>
      </c>
      <c r="G151" s="60">
        <v>16.322209900191549</v>
      </c>
      <c r="H151" s="61">
        <v>-19.715543937161872</v>
      </c>
      <c r="I151" s="60">
        <v>26.291426793216122</v>
      </c>
    </row>
    <row r="152" spans="1:30" ht="15" customHeight="1" x14ac:dyDescent="0.35">
      <c r="A152" s="51" t="s">
        <v>121</v>
      </c>
      <c r="B152" s="123" t="s">
        <v>133</v>
      </c>
      <c r="C152" s="60">
        <v>7.6651730384212042</v>
      </c>
      <c r="D152" s="60">
        <v>4.9944168104760944</v>
      </c>
      <c r="E152" s="60">
        <v>3.1057692307692308</v>
      </c>
      <c r="F152" s="60">
        <v>2.0079947940875709</v>
      </c>
      <c r="G152" s="60">
        <v>1.3408609738884969</v>
      </c>
      <c r="H152" s="61">
        <v>-6.3243120645327071</v>
      </c>
      <c r="I152" s="60">
        <v>3.8276023027851256</v>
      </c>
    </row>
    <row r="153" spans="1:30" ht="15" customHeight="1" x14ac:dyDescent="0.35">
      <c r="A153" s="51" t="s">
        <v>121</v>
      </c>
      <c r="B153" s="123" t="s">
        <v>134</v>
      </c>
      <c r="C153" s="60">
        <v>18.886452474020402</v>
      </c>
      <c r="D153" s="60">
        <v>22.078976753629075</v>
      </c>
      <c r="E153" s="60">
        <v>24.10576923076923</v>
      </c>
      <c r="F153" s="60">
        <v>24.207492795389047</v>
      </c>
      <c r="G153" s="60">
        <v>19.104748462546628</v>
      </c>
      <c r="H153" s="61">
        <v>0.21829598852622567</v>
      </c>
      <c r="I153" s="60">
        <v>21.709195581142058</v>
      </c>
    </row>
    <row r="154" spans="1:30" ht="15" customHeight="1" x14ac:dyDescent="0.35">
      <c r="A154" s="51" t="s">
        <v>121</v>
      </c>
      <c r="B154" s="123" t="s">
        <v>135</v>
      </c>
      <c r="C154" s="60">
        <v>0.30508151396701305</v>
      </c>
      <c r="D154" s="60">
        <v>0.36544513247386051</v>
      </c>
      <c r="E154" s="60">
        <v>0.47115384615384615</v>
      </c>
      <c r="F154" s="60">
        <v>0.46481360974249325</v>
      </c>
      <c r="G154" s="60">
        <v>0.59481802601068656</v>
      </c>
      <c r="H154" s="61">
        <v>0.28973651204367351</v>
      </c>
      <c r="I154" s="60">
        <v>0.43955189046211302</v>
      </c>
    </row>
    <row r="155" spans="1:30" ht="15" customHeight="1" x14ac:dyDescent="0.35">
      <c r="A155" s="51" t="s">
        <v>121</v>
      </c>
      <c r="B155" s="124" t="s">
        <v>136</v>
      </c>
      <c r="C155" s="60">
        <v>2.1737057870149683</v>
      </c>
      <c r="D155" s="60">
        <v>1.4211755151761243</v>
      </c>
      <c r="E155" s="60">
        <v>0.86538461538461542</v>
      </c>
      <c r="F155" s="60">
        <v>0.54848005949614198</v>
      </c>
      <c r="G155" s="60">
        <v>0.22179655207178145</v>
      </c>
      <c r="H155" s="61">
        <v>-1.9519092349431868</v>
      </c>
      <c r="I155" s="60">
        <v>1.0483118095534463</v>
      </c>
    </row>
    <row r="156" spans="1:30" ht="15" customHeight="1" x14ac:dyDescent="0.35">
      <c r="A156" s="51" t="s">
        <v>121</v>
      </c>
      <c r="B156" s="123" t="s">
        <v>138</v>
      </c>
      <c r="C156" s="52">
        <v>0.40041948708170461</v>
      </c>
      <c r="D156" s="52">
        <v>0.27408384935539543</v>
      </c>
      <c r="E156" s="52">
        <v>0.25</v>
      </c>
      <c r="F156" s="52">
        <v>0.13944408292274796</v>
      </c>
      <c r="G156" s="52">
        <v>9.0734953120274214E-2</v>
      </c>
      <c r="H156" s="52">
        <v>-0.30968453396143036</v>
      </c>
      <c r="I156" s="52">
        <v>0.23144546444686478</v>
      </c>
    </row>
    <row r="157" spans="1:30" s="46" customFormat="1" ht="30" customHeight="1" x14ac:dyDescent="0.35">
      <c r="A157" s="53" t="s">
        <v>121</v>
      </c>
      <c r="B157" s="431" t="s">
        <v>162</v>
      </c>
      <c r="C157" s="54">
        <v>88.302030698827338</v>
      </c>
      <c r="D157" s="54">
        <v>90.528880316719139</v>
      </c>
      <c r="E157" s="54">
        <v>92.865384615384585</v>
      </c>
      <c r="F157" s="54">
        <v>94.626754671376759</v>
      </c>
      <c r="G157" s="54">
        <v>96.501663474140528</v>
      </c>
      <c r="H157" s="54">
        <v>8.1996327753131872</v>
      </c>
      <c r="I157" s="54">
        <v>92.556791660183592</v>
      </c>
      <c r="J157"/>
      <c r="K157"/>
      <c r="L157"/>
      <c r="M157"/>
      <c r="N157"/>
      <c r="O157"/>
      <c r="P157"/>
      <c r="Q157"/>
      <c r="R157"/>
      <c r="S157"/>
      <c r="T157"/>
      <c r="U157"/>
      <c r="V157"/>
      <c r="W157"/>
      <c r="X157"/>
      <c r="Y157"/>
      <c r="Z157"/>
      <c r="AA157"/>
      <c r="AB157"/>
      <c r="AC157"/>
      <c r="AD157"/>
    </row>
    <row r="158" spans="1:30" ht="15" customHeight="1" x14ac:dyDescent="0.35">
      <c r="A158" s="51" t="s">
        <v>121</v>
      </c>
      <c r="B158" s="123" t="s">
        <v>140</v>
      </c>
      <c r="C158" s="52">
        <v>9.6672704738297277</v>
      </c>
      <c r="D158" s="52">
        <v>7.8570703481880013</v>
      </c>
      <c r="E158" s="52">
        <v>5.8557692307692308</v>
      </c>
      <c r="F158" s="52">
        <v>4.3878404759691358</v>
      </c>
      <c r="G158" s="52">
        <v>2.7623752394394594</v>
      </c>
      <c r="H158" s="52">
        <v>-6.9048952343902688</v>
      </c>
      <c r="I158" s="52">
        <v>6.1128831492142526</v>
      </c>
    </row>
    <row r="159" spans="1:30" ht="15" customHeight="1" x14ac:dyDescent="0.35">
      <c r="A159" s="51" t="s">
        <v>121</v>
      </c>
      <c r="B159" s="123" t="s">
        <v>141</v>
      </c>
      <c r="C159" s="52">
        <v>1.6684145295071027</v>
      </c>
      <c r="D159" s="52">
        <v>1.3805705004568065</v>
      </c>
      <c r="E159" s="52">
        <v>0.96153846153846156</v>
      </c>
      <c r="F159" s="52">
        <v>0.75299804778283908</v>
      </c>
      <c r="G159" s="52">
        <v>0.50408307289041232</v>
      </c>
      <c r="H159" s="52">
        <v>-1.1643314566166905</v>
      </c>
      <c r="I159" s="52">
        <v>1.0541465691613505</v>
      </c>
    </row>
    <row r="160" spans="1:30" ht="15" customHeight="1" x14ac:dyDescent="0.35">
      <c r="A160" s="51" t="s">
        <v>121</v>
      </c>
      <c r="B160" s="123" t="s">
        <v>145</v>
      </c>
      <c r="C160" s="52">
        <v>0.362284297835828</v>
      </c>
      <c r="D160" s="52">
        <v>0.23347883463607755</v>
      </c>
      <c r="E160" s="52">
        <v>0.31730769230769229</v>
      </c>
      <c r="F160" s="52">
        <v>0.23240680487124663</v>
      </c>
      <c r="G160" s="52">
        <v>0.23187821352958965</v>
      </c>
      <c r="H160" s="52">
        <v>-0.13040608430623835</v>
      </c>
      <c r="I160" s="52">
        <v>0.27617862144079663</v>
      </c>
    </row>
    <row r="161" spans="1:30" s="46" customFormat="1" ht="30" customHeight="1" x14ac:dyDescent="0.35">
      <c r="A161" s="53" t="s">
        <v>121</v>
      </c>
      <c r="B161" s="431" t="s">
        <v>143</v>
      </c>
      <c r="C161" s="54">
        <v>11.697969301172659</v>
      </c>
      <c r="D161" s="54">
        <v>9.4711196832808859</v>
      </c>
      <c r="E161" s="54">
        <v>7.134615384615385</v>
      </c>
      <c r="F161" s="54">
        <v>5.3732453286232209</v>
      </c>
      <c r="G161" s="54">
        <v>3.4983365258594614</v>
      </c>
      <c r="H161" s="54">
        <v>-8.1996327753131979</v>
      </c>
      <c r="I161" s="54">
        <v>7.4432083398163993</v>
      </c>
      <c r="J161"/>
      <c r="K161"/>
      <c r="L161"/>
      <c r="M161"/>
      <c r="N161"/>
      <c r="O161"/>
      <c r="P161"/>
      <c r="Q161"/>
      <c r="R161"/>
      <c r="S161"/>
      <c r="T161"/>
      <c r="U161"/>
      <c r="V161"/>
      <c r="W161"/>
      <c r="X161"/>
      <c r="Y161"/>
      <c r="Z161"/>
      <c r="AA161"/>
      <c r="AB161"/>
      <c r="AC161"/>
      <c r="AD161"/>
    </row>
    <row r="162" spans="1:30" s="64" customFormat="1" ht="30" customHeight="1" x14ac:dyDescent="0.35">
      <c r="A162" s="573" t="s">
        <v>121</v>
      </c>
      <c r="B162" s="613" t="s">
        <v>164</v>
      </c>
      <c r="C162" s="63">
        <v>10489</v>
      </c>
      <c r="D162" s="63">
        <v>9851</v>
      </c>
      <c r="E162" s="63">
        <v>10400</v>
      </c>
      <c r="F162" s="63">
        <v>10757</v>
      </c>
      <c r="G162" s="63">
        <v>9919</v>
      </c>
      <c r="H162" s="59" t="s">
        <v>137</v>
      </c>
      <c r="I162" s="63">
        <v>51416</v>
      </c>
      <c r="J162"/>
      <c r="K162"/>
      <c r="L162"/>
      <c r="M162"/>
      <c r="N162"/>
      <c r="O162"/>
      <c r="P162"/>
      <c r="Q162"/>
      <c r="R162"/>
      <c r="S162"/>
      <c r="T162"/>
      <c r="U162"/>
      <c r="V162"/>
      <c r="W162"/>
      <c r="X162"/>
      <c r="Y162"/>
      <c r="Z162"/>
      <c r="AA162"/>
      <c r="AB162"/>
      <c r="AC162"/>
      <c r="AD162"/>
    </row>
    <row r="163" spans="1:30" ht="25" customHeight="1" x14ac:dyDescent="0.35">
      <c r="A163" s="51" t="s">
        <v>120</v>
      </c>
      <c r="B163" s="123" t="s">
        <v>131</v>
      </c>
      <c r="C163" s="60">
        <v>20.948350485717036</v>
      </c>
      <c r="D163" s="60">
        <v>27.643747486932046</v>
      </c>
      <c r="E163" s="60">
        <v>35.745572271948198</v>
      </c>
      <c r="F163" s="60">
        <v>44.124767225325883</v>
      </c>
      <c r="G163" s="60">
        <v>57.306163021868784</v>
      </c>
      <c r="H163" s="60">
        <v>36.357812536151748</v>
      </c>
      <c r="I163" s="60">
        <v>37.148333881929254</v>
      </c>
    </row>
    <row r="164" spans="1:30" ht="15" customHeight="1" x14ac:dyDescent="0.35">
      <c r="A164" s="51" t="s">
        <v>120</v>
      </c>
      <c r="B164" s="123" t="s">
        <v>132</v>
      </c>
      <c r="C164" s="60">
        <v>35.606424930268346</v>
      </c>
      <c r="D164" s="60">
        <v>33.665058303176522</v>
      </c>
      <c r="E164" s="60">
        <v>28.185107598552655</v>
      </c>
      <c r="F164" s="60">
        <v>22.960893854748605</v>
      </c>
      <c r="G164" s="60">
        <v>17.793240556660038</v>
      </c>
      <c r="H164" s="61">
        <v>-17.813184373608308</v>
      </c>
      <c r="I164" s="60">
        <v>27.624063353147328</v>
      </c>
    </row>
    <row r="165" spans="1:30" ht="15" customHeight="1" x14ac:dyDescent="0.35">
      <c r="A165" s="51" t="s">
        <v>120</v>
      </c>
      <c r="B165" s="123" t="s">
        <v>133</v>
      </c>
      <c r="C165" s="60">
        <v>9.1276329710493425</v>
      </c>
      <c r="D165" s="60">
        <v>6.1218335343787702</v>
      </c>
      <c r="E165" s="60">
        <v>3.8278423157493808</v>
      </c>
      <c r="F165" s="60">
        <v>2.7560521415270016</v>
      </c>
      <c r="G165" s="60">
        <v>1.4214711729622267</v>
      </c>
      <c r="H165" s="61">
        <v>-7.7061617980871162</v>
      </c>
      <c r="I165" s="60">
        <v>4.6449939009042147</v>
      </c>
    </row>
    <row r="166" spans="1:30" ht="15" customHeight="1" x14ac:dyDescent="0.35">
      <c r="A166" s="51" t="s">
        <v>120</v>
      </c>
      <c r="B166" s="123" t="s">
        <v>134</v>
      </c>
      <c r="C166" s="60">
        <v>17.408867942675769</v>
      </c>
      <c r="D166" s="60">
        <v>19.993968636911944</v>
      </c>
      <c r="E166" s="60">
        <v>23.043229860978862</v>
      </c>
      <c r="F166" s="60">
        <v>23.026070763500929</v>
      </c>
      <c r="G166" s="60">
        <v>18.210735586481114</v>
      </c>
      <c r="H166" s="61">
        <v>0.8018676438053447</v>
      </c>
      <c r="I166" s="60">
        <v>20.376788584041666</v>
      </c>
    </row>
    <row r="167" spans="1:30" ht="15" customHeight="1" x14ac:dyDescent="0.35">
      <c r="A167" s="51" t="s">
        <v>120</v>
      </c>
      <c r="B167" s="123" t="s">
        <v>135</v>
      </c>
      <c r="C167" s="60">
        <v>0.44243531788015777</v>
      </c>
      <c r="D167" s="60">
        <v>0.36188178528347409</v>
      </c>
      <c r="E167" s="60">
        <v>0.48562178632641401</v>
      </c>
      <c r="F167" s="60">
        <v>0.63314711359404097</v>
      </c>
      <c r="G167" s="60">
        <v>0.64612326043737578</v>
      </c>
      <c r="H167" s="61">
        <v>0.203687942557218</v>
      </c>
      <c r="I167" s="60">
        <v>0.5150347551648693</v>
      </c>
    </row>
    <row r="168" spans="1:30" ht="15" customHeight="1" x14ac:dyDescent="0.35">
      <c r="A168" s="51" t="s">
        <v>120</v>
      </c>
      <c r="B168" s="124" t="s">
        <v>136</v>
      </c>
      <c r="C168" s="60">
        <v>2.8565932480523228</v>
      </c>
      <c r="D168" s="60">
        <v>1.5681544028950543</v>
      </c>
      <c r="E168" s="60">
        <v>0.94267758522186251</v>
      </c>
      <c r="F168" s="60">
        <v>0.63314711359404097</v>
      </c>
      <c r="G168" s="60">
        <v>0.29821073558648109</v>
      </c>
      <c r="H168" s="61">
        <v>-2.5583825124658417</v>
      </c>
      <c r="I168" s="60">
        <v>1.2585435746509963</v>
      </c>
    </row>
    <row r="169" spans="1:30" ht="15" customHeight="1" x14ac:dyDescent="0.35">
      <c r="A169" s="51" t="s">
        <v>120</v>
      </c>
      <c r="B169" s="123" t="s">
        <v>138</v>
      </c>
      <c r="C169" s="52">
        <v>0.68288929498893913</v>
      </c>
      <c r="D169" s="52">
        <v>0.39203860072376356</v>
      </c>
      <c r="E169" s="52">
        <v>0.28565987430965534</v>
      </c>
      <c r="F169" s="52">
        <v>0.26070763500931099</v>
      </c>
      <c r="G169" s="52">
        <v>0.14910536779324055</v>
      </c>
      <c r="H169" s="52">
        <v>-0.53378392719569856</v>
      </c>
      <c r="I169" s="52">
        <v>0.35432842178635737</v>
      </c>
    </row>
    <row r="170" spans="1:30" s="46" customFormat="1" ht="30" customHeight="1" x14ac:dyDescent="0.35">
      <c r="A170" s="53" t="s">
        <v>120</v>
      </c>
      <c r="B170" s="431" t="s">
        <v>162</v>
      </c>
      <c r="C170" s="54">
        <v>87.073194190631909</v>
      </c>
      <c r="D170" s="54">
        <v>89.746682750301559</v>
      </c>
      <c r="E170" s="54">
        <v>92.515711293087037</v>
      </c>
      <c r="F170" s="54">
        <v>94.394785847299815</v>
      </c>
      <c r="G170" s="54">
        <v>95.825049701789268</v>
      </c>
      <c r="H170" s="54">
        <v>8.7518555111573448</v>
      </c>
      <c r="I170" s="54">
        <v>91.922086471624681</v>
      </c>
      <c r="J170"/>
      <c r="K170"/>
      <c r="L170"/>
      <c r="M170"/>
      <c r="N170"/>
      <c r="O170"/>
      <c r="P170"/>
      <c r="Q170"/>
      <c r="R170"/>
      <c r="S170"/>
      <c r="T170"/>
      <c r="U170"/>
      <c r="V170"/>
      <c r="W170"/>
      <c r="X170"/>
      <c r="Y170"/>
      <c r="Z170"/>
      <c r="AA170"/>
      <c r="AB170"/>
      <c r="AC170"/>
      <c r="AD170"/>
    </row>
    <row r="171" spans="1:30" ht="15" customHeight="1" x14ac:dyDescent="0.35">
      <c r="A171" s="51" t="s">
        <v>120</v>
      </c>
      <c r="B171" s="123" t="s">
        <v>140</v>
      </c>
      <c r="C171" s="52">
        <v>10.926228719823026</v>
      </c>
      <c r="D171" s="52">
        <v>8.6047446722959382</v>
      </c>
      <c r="E171" s="52">
        <v>6.2654732431917726</v>
      </c>
      <c r="F171" s="52">
        <v>4.3575418994413413</v>
      </c>
      <c r="G171" s="52">
        <v>3.4493041749502984</v>
      </c>
      <c r="H171" s="52">
        <v>-7.4769245448727277</v>
      </c>
      <c r="I171" s="52">
        <v>6.7090053633318494</v>
      </c>
    </row>
    <row r="172" spans="1:30" ht="15" customHeight="1" x14ac:dyDescent="0.35">
      <c r="A172" s="51" t="s">
        <v>120</v>
      </c>
      <c r="B172" s="123" t="s">
        <v>141</v>
      </c>
      <c r="C172" s="52">
        <v>1.6543233625084159</v>
      </c>
      <c r="D172" s="52">
        <v>1.3168476075593083</v>
      </c>
      <c r="E172" s="52">
        <v>0.93315558941154064</v>
      </c>
      <c r="F172" s="52">
        <v>0.86592178770949713</v>
      </c>
      <c r="G172" s="52">
        <v>0.52683896620278325</v>
      </c>
      <c r="H172" s="52">
        <v>-1.1274843963056327</v>
      </c>
      <c r="I172" s="52">
        <v>1.0591128235909153</v>
      </c>
    </row>
    <row r="173" spans="1:30" ht="15" customHeight="1" x14ac:dyDescent="0.35">
      <c r="A173" s="51" t="s">
        <v>120</v>
      </c>
      <c r="B173" s="123" t="s">
        <v>145</v>
      </c>
      <c r="C173" s="52">
        <v>0.3462537270366452</v>
      </c>
      <c r="D173" s="52">
        <v>0.33172496984318456</v>
      </c>
      <c r="E173" s="52">
        <v>0.28565987430965534</v>
      </c>
      <c r="F173" s="52">
        <v>0.38175046554934822</v>
      </c>
      <c r="G173" s="52">
        <v>0.19880715705765406</v>
      </c>
      <c r="H173" s="52">
        <v>-0.14744656997899114</v>
      </c>
      <c r="I173" s="52">
        <v>0.30979534145255289</v>
      </c>
    </row>
    <row r="174" spans="1:30" s="46" customFormat="1" ht="30" customHeight="1" x14ac:dyDescent="0.35">
      <c r="A174" s="53" t="s">
        <v>120</v>
      </c>
      <c r="B174" s="431" t="s">
        <v>143</v>
      </c>
      <c r="C174" s="54">
        <v>12.926805809368085</v>
      </c>
      <c r="D174" s="54">
        <v>10.253317249698432</v>
      </c>
      <c r="E174" s="54">
        <v>7.4842887069129684</v>
      </c>
      <c r="F174" s="54">
        <v>5.6052141527001869</v>
      </c>
      <c r="G174" s="54">
        <v>4.1749502982107352</v>
      </c>
      <c r="H174" s="54">
        <v>-8.7518555111573502</v>
      </c>
      <c r="I174" s="54">
        <v>8.0779135283753174</v>
      </c>
      <c r="J174"/>
      <c r="K174"/>
      <c r="L174"/>
      <c r="M174"/>
      <c r="N174"/>
      <c r="O174"/>
      <c r="P174"/>
      <c r="Q174"/>
      <c r="R174"/>
      <c r="S174"/>
      <c r="T174"/>
      <c r="U174"/>
      <c r="V174"/>
      <c r="W174"/>
      <c r="X174"/>
      <c r="Y174"/>
      <c r="Z174"/>
      <c r="AA174"/>
      <c r="AB174"/>
      <c r="AC174"/>
      <c r="AD174"/>
    </row>
    <row r="175" spans="1:30" s="64" customFormat="1" ht="30" customHeight="1" x14ac:dyDescent="0.35">
      <c r="A175" s="573" t="s">
        <v>120</v>
      </c>
      <c r="B175" s="613" t="s">
        <v>164</v>
      </c>
      <c r="C175" s="63">
        <v>10397</v>
      </c>
      <c r="D175" s="63">
        <v>9948</v>
      </c>
      <c r="E175" s="63">
        <v>10502</v>
      </c>
      <c r="F175" s="63">
        <v>10740</v>
      </c>
      <c r="G175" s="63">
        <v>10060</v>
      </c>
      <c r="H175" s="59" t="s">
        <v>137</v>
      </c>
      <c r="I175" s="63">
        <v>51647</v>
      </c>
      <c r="J175"/>
      <c r="K175"/>
      <c r="L175"/>
      <c r="M175"/>
      <c r="N175"/>
      <c r="O175"/>
      <c r="P175"/>
      <c r="Q175"/>
      <c r="R175"/>
      <c r="S175"/>
      <c r="T175"/>
      <c r="U175"/>
      <c r="V175"/>
      <c r="W175"/>
      <c r="X175"/>
      <c r="Y175"/>
      <c r="Z175"/>
      <c r="AA175"/>
      <c r="AB175"/>
      <c r="AC175"/>
      <c r="AD175"/>
    </row>
    <row r="176" spans="1:30" ht="25" customHeight="1" x14ac:dyDescent="0.35">
      <c r="A176" s="51" t="s">
        <v>119</v>
      </c>
      <c r="B176" s="123" t="s">
        <v>131</v>
      </c>
      <c r="C176" s="60">
        <v>20.389136603161734</v>
      </c>
      <c r="D176" s="60">
        <v>27.685066324347453</v>
      </c>
      <c r="E176" s="60">
        <v>36.154680872052872</v>
      </c>
      <c r="F176" s="60">
        <v>45.247734721418929</v>
      </c>
      <c r="G176" s="60">
        <v>58.524655619884214</v>
      </c>
      <c r="H176" s="60">
        <v>38.135519016722483</v>
      </c>
      <c r="I176" s="60">
        <v>37.836968539551712</v>
      </c>
    </row>
    <row r="177" spans="1:30" ht="15" customHeight="1" x14ac:dyDescent="0.35">
      <c r="A177" s="51" t="s">
        <v>119</v>
      </c>
      <c r="B177" s="123" t="s">
        <v>132</v>
      </c>
      <c r="C177" s="60">
        <v>34.748682610458047</v>
      </c>
      <c r="D177" s="60">
        <v>32.103123662815577</v>
      </c>
      <c r="E177" s="60">
        <v>27.345368452204795</v>
      </c>
      <c r="F177" s="60">
        <v>22.392519760940814</v>
      </c>
      <c r="G177" s="60">
        <v>17.159113595528051</v>
      </c>
      <c r="H177" s="61">
        <v>-17.589569014929996</v>
      </c>
      <c r="I177" s="60">
        <v>26.623781284551214</v>
      </c>
    </row>
    <row r="178" spans="1:30" ht="15" customHeight="1" x14ac:dyDescent="0.35">
      <c r="A178" s="51" t="s">
        <v>119</v>
      </c>
      <c r="B178" s="123" t="s">
        <v>133</v>
      </c>
      <c r="C178" s="60">
        <v>9.2723956222132138</v>
      </c>
      <c r="D178" s="60">
        <v>6.140350877192982</v>
      </c>
      <c r="E178" s="60">
        <v>3.3935089276906383</v>
      </c>
      <c r="F178" s="60">
        <v>2.2941970310391366</v>
      </c>
      <c r="G178" s="60">
        <v>1.0680774605709722</v>
      </c>
      <c r="H178" s="61">
        <v>-8.2043181616422416</v>
      </c>
      <c r="I178" s="60">
        <v>4.3783294803497839</v>
      </c>
    </row>
    <row r="179" spans="1:30" ht="15" customHeight="1" x14ac:dyDescent="0.35">
      <c r="A179" s="51" t="s">
        <v>119</v>
      </c>
      <c r="B179" s="123" t="s">
        <v>134</v>
      </c>
      <c r="C179" s="60">
        <v>16.832184839886501</v>
      </c>
      <c r="D179" s="60">
        <v>19.843816859221224</v>
      </c>
      <c r="E179" s="60">
        <v>22.353753576008682</v>
      </c>
      <c r="F179" s="60">
        <v>22.402159244264507</v>
      </c>
      <c r="G179" s="60">
        <v>17.528448792174085</v>
      </c>
      <c r="H179" s="61">
        <v>0.69626395228758398</v>
      </c>
      <c r="I179" s="60">
        <v>19.825108051060408</v>
      </c>
    </row>
    <row r="180" spans="1:30" ht="15" customHeight="1" x14ac:dyDescent="0.35">
      <c r="A180" s="51" t="s">
        <v>119</v>
      </c>
      <c r="B180" s="123" t="s">
        <v>135</v>
      </c>
      <c r="C180" s="60">
        <v>0.32428050263477909</v>
      </c>
      <c r="D180" s="60">
        <v>0.34231921266581089</v>
      </c>
      <c r="E180" s="60">
        <v>0.404458912893361</v>
      </c>
      <c r="F180" s="60">
        <v>0.50125313283208017</v>
      </c>
      <c r="G180" s="60">
        <v>0.5689758434817328</v>
      </c>
      <c r="H180" s="61">
        <v>0.24469534084695371</v>
      </c>
      <c r="I180" s="60">
        <v>0.43019398934566283</v>
      </c>
    </row>
    <row r="181" spans="1:30" ht="15" customHeight="1" x14ac:dyDescent="0.35">
      <c r="A181" s="51" t="s">
        <v>119</v>
      </c>
      <c r="B181" s="124" t="s">
        <v>136</v>
      </c>
      <c r="C181" s="60">
        <v>1.9051479529793272</v>
      </c>
      <c r="D181" s="60">
        <v>1.1874197689345314</v>
      </c>
      <c r="E181" s="60">
        <v>0.76945841965078432</v>
      </c>
      <c r="F181" s="60">
        <v>0.32774243300559092</v>
      </c>
      <c r="G181" s="60">
        <v>0.17967658215212617</v>
      </c>
      <c r="H181" s="61">
        <v>-1.7254713708272009</v>
      </c>
      <c r="I181" s="60">
        <v>0.86239823097798773</v>
      </c>
    </row>
    <row r="182" spans="1:30" ht="15" customHeight="1" x14ac:dyDescent="0.35">
      <c r="A182" s="51" t="s">
        <v>119</v>
      </c>
      <c r="B182" s="123" t="s">
        <v>138</v>
      </c>
      <c r="C182" s="52">
        <v>0.58775841102553705</v>
      </c>
      <c r="D182" s="52">
        <v>0.41720154043645696</v>
      </c>
      <c r="E182" s="52">
        <v>0.37486435829140768</v>
      </c>
      <c r="F182" s="52">
        <v>0.16387121650279546</v>
      </c>
      <c r="G182" s="52">
        <v>0.10980235575963265</v>
      </c>
      <c r="H182" s="52">
        <v>-0.4779560552659044</v>
      </c>
      <c r="I182" s="52">
        <v>0.3276711227259021</v>
      </c>
    </row>
    <row r="183" spans="1:30" s="46" customFormat="1" ht="30" customHeight="1" x14ac:dyDescent="0.35">
      <c r="A183" s="53" t="s">
        <v>119</v>
      </c>
      <c r="B183" s="431" t="s">
        <v>162</v>
      </c>
      <c r="C183" s="54">
        <v>84.059586542359142</v>
      </c>
      <c r="D183" s="54">
        <v>87.719298245614027</v>
      </c>
      <c r="E183" s="54">
        <v>90.796093518792546</v>
      </c>
      <c r="F183" s="54">
        <v>93.329477540003865</v>
      </c>
      <c r="G183" s="54">
        <v>95.13875024955081</v>
      </c>
      <c r="H183" s="54">
        <v>11.079163707191679</v>
      </c>
      <c r="I183" s="54">
        <v>90.284450698562665</v>
      </c>
      <c r="J183"/>
      <c r="K183"/>
      <c r="L183"/>
      <c r="M183"/>
      <c r="N183"/>
      <c r="O183"/>
      <c r="P183"/>
      <c r="Q183"/>
      <c r="R183"/>
      <c r="S183"/>
      <c r="T183"/>
      <c r="U183"/>
      <c r="V183"/>
      <c r="W183"/>
      <c r="X183"/>
      <c r="Y183"/>
      <c r="Z183"/>
      <c r="AA183"/>
      <c r="AB183"/>
      <c r="AC183"/>
      <c r="AD183"/>
    </row>
    <row r="184" spans="1:30" ht="15" customHeight="1" x14ac:dyDescent="0.35">
      <c r="A184" s="51" t="s">
        <v>119</v>
      </c>
      <c r="B184" s="123" t="s">
        <v>140</v>
      </c>
      <c r="C184" s="52">
        <v>13.700851236319417</v>
      </c>
      <c r="D184" s="52">
        <v>10.012836970474968</v>
      </c>
      <c r="E184" s="52">
        <v>7.5860708296340142</v>
      </c>
      <c r="F184" s="52">
        <v>5.4077501445922502</v>
      </c>
      <c r="G184" s="52">
        <v>3.8530644839289279</v>
      </c>
      <c r="H184" s="52">
        <v>-9.8477867523904905</v>
      </c>
      <c r="I184" s="52">
        <v>8.0490501557945535</v>
      </c>
    </row>
    <row r="185" spans="1:30" ht="15" customHeight="1" x14ac:dyDescent="0.35">
      <c r="A185" s="51" t="s">
        <v>119</v>
      </c>
      <c r="B185" s="123" t="s">
        <v>141</v>
      </c>
      <c r="C185" s="52">
        <v>1.6518038102959061</v>
      </c>
      <c r="D185" s="52">
        <v>1.7650834403080871</v>
      </c>
      <c r="E185" s="52">
        <v>1.2725658478839894</v>
      </c>
      <c r="F185" s="52">
        <v>0.96394833236938504</v>
      </c>
      <c r="G185" s="52">
        <v>0.7187063286085047</v>
      </c>
      <c r="H185" s="52">
        <v>-0.93309748168740136</v>
      </c>
      <c r="I185" s="52">
        <v>1.2644486883103829</v>
      </c>
    </row>
    <row r="186" spans="1:30" ht="15" customHeight="1" x14ac:dyDescent="0.35">
      <c r="A186" s="51" t="s">
        <v>119</v>
      </c>
      <c r="B186" s="123" t="s">
        <v>145</v>
      </c>
      <c r="C186" s="52">
        <v>0.58775841102553705</v>
      </c>
      <c r="D186" s="52">
        <v>0.50278134360290971</v>
      </c>
      <c r="E186" s="52">
        <v>0.34526980368945448</v>
      </c>
      <c r="F186" s="52">
        <v>0.29882398303450936</v>
      </c>
      <c r="G186" s="52">
        <v>0.28947893791175883</v>
      </c>
      <c r="H186" s="52">
        <v>-0.29827947311377823</v>
      </c>
      <c r="I186" s="52">
        <v>0.40205045733239519</v>
      </c>
    </row>
    <row r="187" spans="1:30" s="46" customFormat="1" ht="30" customHeight="1" x14ac:dyDescent="0.35">
      <c r="A187" s="53" t="s">
        <v>119</v>
      </c>
      <c r="B187" s="431" t="s">
        <v>143</v>
      </c>
      <c r="C187" s="54">
        <v>15.94041345764086</v>
      </c>
      <c r="D187" s="54">
        <v>12.280701754385964</v>
      </c>
      <c r="E187" s="54">
        <v>9.2039064812074578</v>
      </c>
      <c r="F187" s="54">
        <v>6.6705224599961435</v>
      </c>
      <c r="G187" s="54">
        <v>4.8612497504491907</v>
      </c>
      <c r="H187" s="54">
        <v>-11.07916370719167</v>
      </c>
      <c r="I187" s="54">
        <v>9.7155493014373295</v>
      </c>
      <c r="J187"/>
      <c r="K187"/>
      <c r="L187"/>
      <c r="M187"/>
      <c r="N187"/>
      <c r="O187"/>
      <c r="P187"/>
      <c r="Q187"/>
      <c r="R187"/>
      <c r="S187"/>
      <c r="T187"/>
      <c r="U187"/>
      <c r="V187"/>
      <c r="W187"/>
      <c r="X187"/>
      <c r="Y187"/>
      <c r="Z187"/>
      <c r="AA187"/>
      <c r="AB187"/>
      <c r="AC187"/>
      <c r="AD187"/>
    </row>
    <row r="188" spans="1:30" s="64" customFormat="1" ht="30" customHeight="1" x14ac:dyDescent="0.35">
      <c r="A188" s="573" t="s">
        <v>119</v>
      </c>
      <c r="B188" s="613" t="s">
        <v>164</v>
      </c>
      <c r="C188" s="63">
        <v>9868</v>
      </c>
      <c r="D188" s="63">
        <v>9348</v>
      </c>
      <c r="E188" s="63">
        <v>10137</v>
      </c>
      <c r="F188" s="63">
        <v>10374</v>
      </c>
      <c r="G188" s="63">
        <v>10018</v>
      </c>
      <c r="H188" s="59" t="s">
        <v>137</v>
      </c>
      <c r="I188" s="63">
        <v>49745</v>
      </c>
      <c r="J188"/>
      <c r="K188"/>
      <c r="L188"/>
      <c r="M188"/>
      <c r="N188"/>
      <c r="O188"/>
      <c r="P188"/>
      <c r="Q188"/>
      <c r="R188"/>
      <c r="S188"/>
      <c r="T188"/>
      <c r="U188"/>
      <c r="V188"/>
      <c r="W188"/>
      <c r="X188"/>
      <c r="Y188"/>
      <c r="Z188"/>
      <c r="AA188"/>
      <c r="AB188"/>
      <c r="AC188"/>
      <c r="AD188"/>
    </row>
    <row r="189" spans="1:30" ht="25" customHeight="1" x14ac:dyDescent="0.35">
      <c r="A189" s="51" t="s">
        <v>118</v>
      </c>
      <c r="B189" s="123" t="s">
        <v>131</v>
      </c>
      <c r="C189" s="60">
        <v>18.565596585637408</v>
      </c>
      <c r="D189" s="60">
        <v>27.003770666151024</v>
      </c>
      <c r="E189" s="60">
        <v>34.738823529411768</v>
      </c>
      <c r="F189" s="60">
        <v>43.472784525416102</v>
      </c>
      <c r="G189" s="60">
        <v>57.523972277603718</v>
      </c>
      <c r="H189" s="60">
        <v>38.95837569196631</v>
      </c>
      <c r="I189" s="60">
        <v>36.288721579203653</v>
      </c>
    </row>
    <row r="190" spans="1:30" ht="15" customHeight="1" x14ac:dyDescent="0.35">
      <c r="A190" s="51" t="s">
        <v>118</v>
      </c>
      <c r="B190" s="123" t="s">
        <v>132</v>
      </c>
      <c r="C190" s="60">
        <v>34.616812024494344</v>
      </c>
      <c r="D190" s="60">
        <v>31.886299912984629</v>
      </c>
      <c r="E190" s="60">
        <v>27.171764705882349</v>
      </c>
      <c r="F190" s="60">
        <v>23.508771929824562</v>
      </c>
      <c r="G190" s="60">
        <v>18.180955093515617</v>
      </c>
      <c r="H190" s="61">
        <v>-16.435856930978726</v>
      </c>
      <c r="I190" s="60">
        <v>27.051728658650788</v>
      </c>
    </row>
    <row r="191" spans="1:30" ht="15" customHeight="1" x14ac:dyDescent="0.35">
      <c r="A191" s="51" t="s">
        <v>118</v>
      </c>
      <c r="B191" s="123" t="s">
        <v>133</v>
      </c>
      <c r="C191" s="60">
        <v>11.272963444052699</v>
      </c>
      <c r="D191" s="60">
        <v>7.2319443101614613</v>
      </c>
      <c r="E191" s="60">
        <v>4.0658823529411769</v>
      </c>
      <c r="F191" s="60">
        <v>2.6540710751237069</v>
      </c>
      <c r="G191" s="60">
        <v>1.5949871831387068</v>
      </c>
      <c r="H191" s="61">
        <v>-9.6779762609139919</v>
      </c>
      <c r="I191" s="60">
        <v>5.352661347716972</v>
      </c>
    </row>
    <row r="192" spans="1:30" ht="15" customHeight="1" x14ac:dyDescent="0.35">
      <c r="A192" s="51" t="s">
        <v>118</v>
      </c>
      <c r="B192" s="123" t="s">
        <v>134</v>
      </c>
      <c r="C192" s="60">
        <v>16.329560215253295</v>
      </c>
      <c r="D192" s="60">
        <v>18.892004254084888</v>
      </c>
      <c r="E192" s="60">
        <v>22.268235294117648</v>
      </c>
      <c r="F192" s="60">
        <v>22.033288349077822</v>
      </c>
      <c r="G192" s="60">
        <v>16.50052216842305</v>
      </c>
      <c r="H192" s="61">
        <v>0.17096195316975482</v>
      </c>
      <c r="I192" s="60">
        <v>19.228752294265274</v>
      </c>
    </row>
    <row r="193" spans="1:30" ht="15" customHeight="1" x14ac:dyDescent="0.35">
      <c r="A193" s="51" t="s">
        <v>118</v>
      </c>
      <c r="B193" s="123" t="s">
        <v>135</v>
      </c>
      <c r="C193" s="60">
        <v>0.30617925403599927</v>
      </c>
      <c r="D193" s="60">
        <v>0.29971961713236006</v>
      </c>
      <c r="E193" s="60">
        <v>0.49882352941176478</v>
      </c>
      <c r="F193" s="60">
        <v>0.60278902384165545</v>
      </c>
      <c r="G193" s="60">
        <v>0.62660210766163482</v>
      </c>
      <c r="H193" s="61">
        <v>0.32042285362563555</v>
      </c>
      <c r="I193" s="60">
        <v>0.46821740270442375</v>
      </c>
    </row>
    <row r="194" spans="1:30" ht="15" customHeight="1" x14ac:dyDescent="0.35">
      <c r="A194" s="51" t="s">
        <v>118</v>
      </c>
      <c r="B194" s="124" t="s">
        <v>136</v>
      </c>
      <c r="C194" s="60">
        <v>1.1783262200779365</v>
      </c>
      <c r="D194" s="60">
        <v>0.78313835444261826</v>
      </c>
      <c r="E194" s="60">
        <v>0.43294117647058822</v>
      </c>
      <c r="F194" s="60">
        <v>0.15294646873594242</v>
      </c>
      <c r="G194" s="60">
        <v>6.6457799297446121E-2</v>
      </c>
      <c r="H194" s="61">
        <v>-1.1118684207804903</v>
      </c>
      <c r="I194" s="60">
        <v>0.5206577518073191</v>
      </c>
    </row>
    <row r="195" spans="1:30" ht="15" customHeight="1" x14ac:dyDescent="0.35">
      <c r="A195" s="51" t="s">
        <v>118</v>
      </c>
      <c r="B195" s="123" t="s">
        <v>138</v>
      </c>
      <c r="C195" s="52">
        <v>0.48246427908702916</v>
      </c>
      <c r="D195" s="52">
        <v>0.38673498984820653</v>
      </c>
      <c r="E195" s="52">
        <v>0.46117647058823524</v>
      </c>
      <c r="F195" s="52">
        <v>0.17993702204228521</v>
      </c>
      <c r="G195" s="52">
        <v>0.2468432545333713</v>
      </c>
      <c r="H195" s="52">
        <v>-0.23562102455365785</v>
      </c>
      <c r="I195" s="52">
        <v>0.35022661722290893</v>
      </c>
    </row>
    <row r="196" spans="1:30" s="46" customFormat="1" ht="30" customHeight="1" x14ac:dyDescent="0.35">
      <c r="A196" s="53" t="s">
        <v>118</v>
      </c>
      <c r="B196" s="431" t="s">
        <v>162</v>
      </c>
      <c r="C196" s="54">
        <v>82.751902022638717</v>
      </c>
      <c r="D196" s="54">
        <v>86.483612104805189</v>
      </c>
      <c r="E196" s="54">
        <v>89.637647058823532</v>
      </c>
      <c r="F196" s="54">
        <v>92.604588394062077</v>
      </c>
      <c r="G196" s="54">
        <v>94.740339884173551</v>
      </c>
      <c r="H196" s="54">
        <v>11.988437861534834</v>
      </c>
      <c r="I196" s="54">
        <v>89.26096565157134</v>
      </c>
      <c r="J196"/>
      <c r="K196"/>
      <c r="L196"/>
      <c r="M196"/>
      <c r="N196"/>
      <c r="O196"/>
      <c r="P196"/>
      <c r="Q196"/>
      <c r="R196"/>
      <c r="S196"/>
      <c r="T196"/>
      <c r="U196"/>
      <c r="V196"/>
      <c r="W196"/>
      <c r="X196"/>
      <c r="Y196"/>
      <c r="Z196"/>
      <c r="AA196"/>
      <c r="AB196"/>
      <c r="AC196"/>
      <c r="AD196"/>
    </row>
    <row r="197" spans="1:30" ht="15" customHeight="1" x14ac:dyDescent="0.35">
      <c r="A197" s="51" t="s">
        <v>118</v>
      </c>
      <c r="B197" s="123" t="s">
        <v>140</v>
      </c>
      <c r="C197" s="52">
        <v>14.854332900352571</v>
      </c>
      <c r="D197" s="52">
        <v>11.863095813593736</v>
      </c>
      <c r="E197" s="52">
        <v>8.9411764705882355</v>
      </c>
      <c r="F197" s="52">
        <v>6.2528115159694098</v>
      </c>
      <c r="G197" s="52">
        <v>4.4336846102724774</v>
      </c>
      <c r="H197" s="52">
        <v>-10.420648290080093</v>
      </c>
      <c r="I197" s="52">
        <v>9.2519758774394134</v>
      </c>
    </row>
    <row r="198" spans="1:30" ht="15" customHeight="1" x14ac:dyDescent="0.35">
      <c r="A198" s="51" t="s">
        <v>118</v>
      </c>
      <c r="B198" s="123" t="s">
        <v>141</v>
      </c>
      <c r="C198" s="52">
        <v>1.9948042308406011</v>
      </c>
      <c r="D198" s="52">
        <v>1.363240839214928</v>
      </c>
      <c r="E198" s="52">
        <v>1.091764705882353</v>
      </c>
      <c r="F198" s="52">
        <v>0.89968511021142594</v>
      </c>
      <c r="G198" s="52">
        <v>0.63609607898984144</v>
      </c>
      <c r="H198" s="52">
        <v>-1.3587081518507595</v>
      </c>
      <c r="I198" s="52">
        <v>1.1967636813125071</v>
      </c>
    </row>
    <row r="199" spans="1:30" ht="15" customHeight="1" x14ac:dyDescent="0.35">
      <c r="A199" s="51" t="s">
        <v>118</v>
      </c>
      <c r="B199" s="123" t="s">
        <v>145</v>
      </c>
      <c r="C199" s="52">
        <v>0.39896084616812022</v>
      </c>
      <c r="D199" s="52">
        <v>0.29005124238615487</v>
      </c>
      <c r="E199" s="52">
        <v>0.32941176470588235</v>
      </c>
      <c r="F199" s="52">
        <v>0.24291497975708504</v>
      </c>
      <c r="G199" s="52">
        <v>0.18987942656413179</v>
      </c>
      <c r="H199" s="52">
        <v>-0.20908141960398843</v>
      </c>
      <c r="I199" s="52">
        <v>0.29029478967674271</v>
      </c>
    </row>
    <row r="200" spans="1:30" s="46" customFormat="1" ht="30" customHeight="1" x14ac:dyDescent="0.35">
      <c r="A200" s="53" t="s">
        <v>118</v>
      </c>
      <c r="B200" s="431" t="s">
        <v>143</v>
      </c>
      <c r="C200" s="54">
        <v>17.24809797736129</v>
      </c>
      <c r="D200" s="54">
        <v>13.516387895194818</v>
      </c>
      <c r="E200" s="54">
        <v>10.362352941176471</v>
      </c>
      <c r="F200" s="54">
        <v>7.3954116059379222</v>
      </c>
      <c r="G200" s="54">
        <v>5.2596601158264509</v>
      </c>
      <c r="H200" s="54">
        <v>-11.988437861534841</v>
      </c>
      <c r="I200" s="54">
        <v>10.739034348428662</v>
      </c>
      <c r="J200"/>
      <c r="K200"/>
      <c r="L200"/>
      <c r="M200"/>
      <c r="N200"/>
      <c r="O200"/>
      <c r="P200"/>
      <c r="Q200"/>
      <c r="R200"/>
      <c r="S200"/>
      <c r="T200"/>
      <c r="U200"/>
      <c r="V200"/>
      <c r="W200"/>
      <c r="X200"/>
      <c r="Y200"/>
      <c r="Z200"/>
      <c r="AA200"/>
      <c r="AB200"/>
      <c r="AC200"/>
      <c r="AD200"/>
    </row>
    <row r="201" spans="1:30" s="64" customFormat="1" ht="30" customHeight="1" x14ac:dyDescent="0.35">
      <c r="A201" s="573" t="s">
        <v>118</v>
      </c>
      <c r="B201" s="613" t="s">
        <v>164</v>
      </c>
      <c r="C201" s="63">
        <v>10778</v>
      </c>
      <c r="D201" s="63">
        <v>10343</v>
      </c>
      <c r="E201" s="63">
        <v>10625</v>
      </c>
      <c r="F201" s="63">
        <v>11115</v>
      </c>
      <c r="G201" s="63">
        <v>10533</v>
      </c>
      <c r="H201" s="59" t="s">
        <v>137</v>
      </c>
      <c r="I201" s="63">
        <v>53394</v>
      </c>
      <c r="J201"/>
      <c r="K201"/>
      <c r="L201"/>
      <c r="M201"/>
      <c r="N201"/>
      <c r="O201"/>
      <c r="P201"/>
      <c r="Q201"/>
      <c r="R201"/>
      <c r="S201"/>
      <c r="T201"/>
      <c r="U201"/>
      <c r="V201"/>
      <c r="W201"/>
      <c r="X201"/>
      <c r="Y201"/>
      <c r="Z201"/>
      <c r="AA201"/>
      <c r="AB201"/>
      <c r="AC201"/>
      <c r="AD201"/>
    </row>
    <row r="202" spans="1:30" ht="15" customHeight="1" x14ac:dyDescent="0.35">
      <c r="A202" s="51" t="s">
        <v>117</v>
      </c>
      <c r="B202" s="123" t="s">
        <v>131</v>
      </c>
      <c r="C202" s="60">
        <v>17.515274949083505</v>
      </c>
      <c r="D202" s="60">
        <v>27.068603095738581</v>
      </c>
      <c r="E202" s="60">
        <v>35.674157303370784</v>
      </c>
      <c r="F202" s="60">
        <v>44.548458149779734</v>
      </c>
      <c r="G202" s="60">
        <v>56.95821185617104</v>
      </c>
      <c r="H202" s="60">
        <v>39.442936907087535</v>
      </c>
      <c r="I202" s="60">
        <v>36.229156472315275</v>
      </c>
    </row>
    <row r="203" spans="1:30" ht="15" customHeight="1" x14ac:dyDescent="0.35">
      <c r="A203" s="51" t="s">
        <v>117</v>
      </c>
      <c r="B203" s="123" t="s">
        <v>132</v>
      </c>
      <c r="C203" s="60">
        <v>34.567672653212369</v>
      </c>
      <c r="D203" s="60">
        <v>30.957385820752915</v>
      </c>
      <c r="E203" s="60">
        <v>27.106741573033709</v>
      </c>
      <c r="F203" s="60">
        <v>23.329662261380324</v>
      </c>
      <c r="G203" s="60">
        <v>18.095238095238095</v>
      </c>
      <c r="H203" s="61">
        <v>-16.472434557974275</v>
      </c>
      <c r="I203" s="60">
        <v>26.862272744382125</v>
      </c>
    </row>
    <row r="204" spans="1:30" ht="15" customHeight="1" x14ac:dyDescent="0.35">
      <c r="A204" s="51" t="s">
        <v>117</v>
      </c>
      <c r="B204" s="123" t="s">
        <v>133</v>
      </c>
      <c r="C204" s="60">
        <v>11.007220885021292</v>
      </c>
      <c r="D204" s="60">
        <v>6.8698643225683167</v>
      </c>
      <c r="E204" s="60">
        <v>3.838951310861423</v>
      </c>
      <c r="F204" s="60">
        <v>2.1108663729809107</v>
      </c>
      <c r="G204" s="60">
        <v>1.5840621963070942</v>
      </c>
      <c r="H204" s="61">
        <v>-9.4231586887141976</v>
      </c>
      <c r="I204" s="60">
        <v>5.1021944517634656</v>
      </c>
    </row>
    <row r="205" spans="1:30" ht="15" customHeight="1" x14ac:dyDescent="0.35">
      <c r="A205" s="51" t="s">
        <v>117</v>
      </c>
      <c r="B205" s="123" t="s">
        <v>134</v>
      </c>
      <c r="C205" s="60">
        <v>15.478615071283095</v>
      </c>
      <c r="D205" s="60">
        <v>18.48843875406077</v>
      </c>
      <c r="E205" s="60">
        <v>21.254681647940075</v>
      </c>
      <c r="F205" s="60">
        <v>20.622246696035244</v>
      </c>
      <c r="G205" s="60">
        <v>16.452866861030127</v>
      </c>
      <c r="H205" s="61">
        <v>0.97425178974703286</v>
      </c>
      <c r="I205" s="60">
        <v>18.475928783829563</v>
      </c>
    </row>
    <row r="206" spans="1:30" ht="15" customHeight="1" x14ac:dyDescent="0.35">
      <c r="A206" s="51" t="s">
        <v>117</v>
      </c>
      <c r="B206" s="123" t="s">
        <v>135</v>
      </c>
      <c r="C206" s="60">
        <v>0.25921125717459725</v>
      </c>
      <c r="D206" s="60">
        <v>0.3630804509841391</v>
      </c>
      <c r="E206" s="60">
        <v>0.29962546816479402</v>
      </c>
      <c r="F206" s="60">
        <v>0.41299559471365638</v>
      </c>
      <c r="G206" s="60">
        <v>0.37900874635568516</v>
      </c>
      <c r="H206" s="61">
        <v>0.1197974891810879</v>
      </c>
      <c r="I206" s="60">
        <v>0.34253020664734446</v>
      </c>
    </row>
    <row r="207" spans="1:30" ht="15" customHeight="1" x14ac:dyDescent="0.35">
      <c r="A207" s="51" t="s">
        <v>117</v>
      </c>
      <c r="B207" s="124" t="s">
        <v>136</v>
      </c>
      <c r="C207" s="62" t="s">
        <v>137</v>
      </c>
      <c r="D207" s="62" t="s">
        <v>137</v>
      </c>
      <c r="E207" s="62" t="s">
        <v>137</v>
      </c>
      <c r="F207" s="62" t="s">
        <v>137</v>
      </c>
      <c r="G207" s="62" t="s">
        <v>137</v>
      </c>
      <c r="H207" s="62" t="s">
        <v>137</v>
      </c>
      <c r="I207" s="62" t="s">
        <v>137</v>
      </c>
    </row>
    <row r="208" spans="1:30" ht="15" customHeight="1" x14ac:dyDescent="0.35">
      <c r="A208" s="51" t="s">
        <v>117</v>
      </c>
      <c r="B208" s="123" t="s">
        <v>138</v>
      </c>
      <c r="C208" s="52">
        <v>1.592297722643955</v>
      </c>
      <c r="D208" s="52">
        <v>0.8217083890693675</v>
      </c>
      <c r="E208" s="52">
        <v>0.47752808988764045</v>
      </c>
      <c r="F208" s="52">
        <v>0.27533039647577096</v>
      </c>
      <c r="G208" s="52">
        <v>0.1943634596695821</v>
      </c>
      <c r="H208" s="52">
        <v>-1.397934262974373</v>
      </c>
      <c r="I208" s="52">
        <v>0.67565024278239927</v>
      </c>
    </row>
    <row r="209" spans="1:9" ht="30" customHeight="1" x14ac:dyDescent="0.35">
      <c r="A209" s="53" t="s">
        <v>117</v>
      </c>
      <c r="B209" s="431" t="s">
        <v>162</v>
      </c>
      <c r="C209" s="54">
        <v>80.429550083317906</v>
      </c>
      <c r="D209" s="54">
        <v>84.588190330594301</v>
      </c>
      <c r="E209" s="54">
        <v>88.651685393258433</v>
      </c>
      <c r="F209" s="54">
        <v>91.317914831130693</v>
      </c>
      <c r="G209" s="54">
        <v>93.663751214771622</v>
      </c>
      <c r="H209" s="54">
        <v>13.243458676352812</v>
      </c>
      <c r="I209" s="54">
        <v>87.697143072232464</v>
      </c>
    </row>
    <row r="210" spans="1:9" ht="15" customHeight="1" x14ac:dyDescent="0.35">
      <c r="A210" s="51" t="s">
        <v>117</v>
      </c>
      <c r="B210" s="123" t="s">
        <v>140</v>
      </c>
      <c r="C210" s="52">
        <v>16.756156267357898</v>
      </c>
      <c r="D210" s="52">
        <v>13.195107968660425</v>
      </c>
      <c r="E210" s="52">
        <v>9.5599250936329589</v>
      </c>
      <c r="F210" s="52">
        <v>7.3054331864904549</v>
      </c>
      <c r="G210" s="52">
        <v>5.3838678328474252</v>
      </c>
      <c r="H210" s="52">
        <v>-11.372288434510473</v>
      </c>
      <c r="I210" s="52">
        <v>10.467873677871042</v>
      </c>
    </row>
    <row r="211" spans="1:9" ht="15" customHeight="1" x14ac:dyDescent="0.35">
      <c r="A211" s="51" t="s">
        <v>117</v>
      </c>
      <c r="B211" s="123" t="s">
        <v>141</v>
      </c>
      <c r="C211" s="52">
        <v>1.8700240696167376</v>
      </c>
      <c r="D211" s="52">
        <v>1.614752532008408</v>
      </c>
      <c r="E211" s="52">
        <v>1.2078651685393258</v>
      </c>
      <c r="F211" s="52">
        <v>1.0279001468428781</v>
      </c>
      <c r="G211" s="52">
        <v>0.69970845481049559</v>
      </c>
      <c r="H211" s="52">
        <v>-1.1703156148062419</v>
      </c>
      <c r="I211" s="52">
        <v>1.2873113260812286</v>
      </c>
    </row>
    <row r="212" spans="1:9" ht="15" customHeight="1" x14ac:dyDescent="0.35">
      <c r="A212" s="51" t="s">
        <v>117</v>
      </c>
      <c r="B212" s="123" t="s">
        <v>145</v>
      </c>
      <c r="C212" s="52">
        <v>0.94426957970746161</v>
      </c>
      <c r="D212" s="52">
        <v>0.60194916873686222</v>
      </c>
      <c r="E212" s="52">
        <v>0.58052434456928836</v>
      </c>
      <c r="F212" s="52">
        <v>0.34875183553597655</v>
      </c>
      <c r="G212" s="52">
        <v>0.25267249757045679</v>
      </c>
      <c r="H212" s="52">
        <v>-0.69159708213700477</v>
      </c>
      <c r="I212" s="52">
        <v>0.54767192381525953</v>
      </c>
    </row>
    <row r="213" spans="1:9" ht="30" customHeight="1" x14ac:dyDescent="0.35">
      <c r="A213" s="53" t="s">
        <v>117</v>
      </c>
      <c r="B213" s="431" t="s">
        <v>143</v>
      </c>
      <c r="C213" s="54">
        <v>19.570449916682094</v>
      </c>
      <c r="D213" s="54">
        <v>15.411809669405693</v>
      </c>
      <c r="E213" s="54">
        <v>11.348314606741573</v>
      </c>
      <c r="F213" s="54">
        <v>8.6820851688693086</v>
      </c>
      <c r="G213" s="54">
        <v>6.3362487852283769</v>
      </c>
      <c r="H213" s="54">
        <v>-13.23420113145372</v>
      </c>
      <c r="I213" s="54">
        <v>12.302856927767532</v>
      </c>
    </row>
    <row r="214" spans="1:9" ht="30" customHeight="1" x14ac:dyDescent="0.35">
      <c r="A214" s="573" t="s">
        <v>117</v>
      </c>
      <c r="B214" s="613" t="s">
        <v>164</v>
      </c>
      <c r="C214" s="63">
        <v>10802</v>
      </c>
      <c r="D214" s="63">
        <v>10466</v>
      </c>
      <c r="E214" s="63">
        <v>10680</v>
      </c>
      <c r="F214" s="63">
        <v>10896</v>
      </c>
      <c r="G214" s="63">
        <v>10290</v>
      </c>
      <c r="H214" s="59" t="s">
        <v>137</v>
      </c>
      <c r="I214" s="63">
        <v>53134</v>
      </c>
    </row>
    <row r="215" spans="1:9" x14ac:dyDescent="0.35">
      <c r="C215" s="65"/>
      <c r="D215" s="65"/>
      <c r="E215" s="65"/>
      <c r="F215" s="65"/>
      <c r="G215" s="65"/>
      <c r="H215" s="65"/>
      <c r="I215" s="65"/>
    </row>
    <row r="216" spans="1:9" x14ac:dyDescent="0.35">
      <c r="A216"/>
      <c r="B216"/>
      <c r="C216"/>
      <c r="D216"/>
      <c r="E216"/>
      <c r="F216"/>
      <c r="G216"/>
      <c r="H216"/>
      <c r="I216"/>
    </row>
    <row r="217" spans="1:9" x14ac:dyDescent="0.35">
      <c r="A217"/>
      <c r="B217"/>
      <c r="C217"/>
      <c r="D217"/>
      <c r="E217"/>
      <c r="F217"/>
      <c r="G217"/>
      <c r="H217"/>
      <c r="I217"/>
    </row>
    <row r="218" spans="1:9" x14ac:dyDescent="0.35">
      <c r="A218"/>
      <c r="B218"/>
      <c r="C218"/>
      <c r="D218"/>
      <c r="E218"/>
      <c r="F218"/>
      <c r="G218"/>
      <c r="H218"/>
      <c r="I218"/>
    </row>
    <row r="219" spans="1:9" x14ac:dyDescent="0.35">
      <c r="A219"/>
      <c r="B219"/>
      <c r="C219"/>
      <c r="D219"/>
      <c r="E219"/>
      <c r="F219"/>
      <c r="G219"/>
      <c r="H219"/>
      <c r="I219"/>
    </row>
    <row r="220" spans="1:9" x14ac:dyDescent="0.35">
      <c r="A220"/>
      <c r="B220"/>
      <c r="C220"/>
      <c r="D220"/>
      <c r="E220"/>
      <c r="F220"/>
      <c r="G220"/>
      <c r="H220"/>
      <c r="I220"/>
    </row>
    <row r="221" spans="1:9" x14ac:dyDescent="0.35">
      <c r="A221"/>
      <c r="B221"/>
      <c r="C221"/>
      <c r="D221"/>
      <c r="E221"/>
      <c r="F221"/>
      <c r="G221"/>
      <c r="H221"/>
      <c r="I221"/>
    </row>
    <row r="222" spans="1:9" x14ac:dyDescent="0.35">
      <c r="A222"/>
      <c r="B222"/>
      <c r="C222"/>
      <c r="D222"/>
      <c r="E222"/>
      <c r="F222"/>
      <c r="G222"/>
      <c r="H222"/>
      <c r="I222"/>
    </row>
    <row r="223" spans="1:9" x14ac:dyDescent="0.35">
      <c r="A223"/>
      <c r="B223"/>
      <c r="C223"/>
      <c r="D223"/>
      <c r="E223"/>
      <c r="F223"/>
      <c r="G223"/>
      <c r="H223"/>
      <c r="I223"/>
    </row>
    <row r="224" spans="1:9" x14ac:dyDescent="0.35">
      <c r="A224"/>
      <c r="B224"/>
      <c r="C224"/>
      <c r="D224"/>
      <c r="E224"/>
      <c r="F224"/>
      <c r="G224"/>
      <c r="H224"/>
      <c r="I224"/>
    </row>
    <row r="225" spans="1:9" x14ac:dyDescent="0.35">
      <c r="A225"/>
      <c r="B225"/>
      <c r="C225"/>
      <c r="D225"/>
      <c r="E225"/>
      <c r="F225"/>
      <c r="G225"/>
      <c r="H225"/>
      <c r="I225"/>
    </row>
    <row r="226" spans="1:9" x14ac:dyDescent="0.35">
      <c r="A226"/>
      <c r="B226"/>
      <c r="C226"/>
      <c r="D226"/>
      <c r="E226"/>
      <c r="F226"/>
      <c r="G226"/>
      <c r="H226"/>
      <c r="I226"/>
    </row>
    <row r="227" spans="1:9" x14ac:dyDescent="0.35">
      <c r="A227"/>
      <c r="B227"/>
      <c r="C227"/>
      <c r="D227"/>
      <c r="E227"/>
      <c r="F227"/>
      <c r="G227"/>
      <c r="H227"/>
      <c r="I227"/>
    </row>
    <row r="228" spans="1:9" x14ac:dyDescent="0.35">
      <c r="A228"/>
      <c r="B228"/>
      <c r="C228"/>
      <c r="D228"/>
      <c r="E228"/>
      <c r="F228"/>
      <c r="G228"/>
      <c r="H228"/>
      <c r="I228"/>
    </row>
    <row r="229" spans="1:9" x14ac:dyDescent="0.35">
      <c r="A229"/>
      <c r="B229"/>
      <c r="C229"/>
      <c r="D229"/>
      <c r="E229"/>
      <c r="F229"/>
      <c r="G229"/>
      <c r="H229"/>
      <c r="I229"/>
    </row>
    <row r="230" spans="1:9" x14ac:dyDescent="0.35">
      <c r="A230"/>
      <c r="B230"/>
      <c r="C230"/>
      <c r="D230"/>
      <c r="E230"/>
      <c r="F230"/>
      <c r="G230"/>
      <c r="H230"/>
      <c r="I230"/>
    </row>
    <row r="231" spans="1:9" x14ac:dyDescent="0.35">
      <c r="A231"/>
      <c r="B231"/>
      <c r="C231"/>
      <c r="D231"/>
      <c r="E231"/>
      <c r="F231"/>
      <c r="G231"/>
      <c r="H231"/>
      <c r="I231"/>
    </row>
    <row r="232" spans="1:9" x14ac:dyDescent="0.35">
      <c r="A232"/>
      <c r="B232"/>
      <c r="C232"/>
      <c r="D232"/>
      <c r="E232"/>
      <c r="F232"/>
      <c r="G232"/>
      <c r="H232"/>
      <c r="I232"/>
    </row>
    <row r="233" spans="1:9" x14ac:dyDescent="0.35">
      <c r="A233"/>
      <c r="B233"/>
      <c r="C233"/>
      <c r="D233"/>
      <c r="E233"/>
      <c r="F233"/>
      <c r="G233"/>
      <c r="H233"/>
      <c r="I233"/>
    </row>
    <row r="234" spans="1:9" x14ac:dyDescent="0.35">
      <c r="A234"/>
      <c r="B234"/>
      <c r="C234"/>
      <c r="D234"/>
      <c r="E234"/>
      <c r="F234"/>
      <c r="G234"/>
      <c r="H234"/>
      <c r="I234"/>
    </row>
    <row r="235" spans="1:9" x14ac:dyDescent="0.35">
      <c r="A235"/>
      <c r="B235"/>
      <c r="C235"/>
      <c r="D235"/>
      <c r="E235"/>
      <c r="F235"/>
      <c r="G235"/>
      <c r="H235"/>
      <c r="I235"/>
    </row>
    <row r="236" spans="1:9" x14ac:dyDescent="0.35">
      <c r="A236"/>
      <c r="B236"/>
      <c r="C236"/>
      <c r="D236"/>
      <c r="E236"/>
      <c r="F236"/>
      <c r="G236"/>
      <c r="H236"/>
      <c r="I236"/>
    </row>
    <row r="237" spans="1:9" x14ac:dyDescent="0.35">
      <c r="A237"/>
      <c r="B237"/>
      <c r="C237"/>
      <c r="D237"/>
      <c r="E237"/>
      <c r="F237"/>
      <c r="G237"/>
      <c r="H237"/>
      <c r="I237"/>
    </row>
    <row r="238" spans="1:9" x14ac:dyDescent="0.35">
      <c r="A238"/>
      <c r="B238"/>
      <c r="C238"/>
      <c r="D238"/>
      <c r="E238"/>
      <c r="F238"/>
      <c r="G238"/>
      <c r="H238"/>
      <c r="I238"/>
    </row>
    <row r="239" spans="1:9" x14ac:dyDescent="0.35">
      <c r="A239"/>
      <c r="B239"/>
      <c r="C239"/>
      <c r="D239"/>
      <c r="E239"/>
      <c r="F239"/>
      <c r="G239"/>
      <c r="H239"/>
      <c r="I239"/>
    </row>
    <row r="240" spans="1:9" x14ac:dyDescent="0.35">
      <c r="A240"/>
      <c r="B240"/>
      <c r="C240"/>
      <c r="D240"/>
      <c r="E240"/>
      <c r="F240"/>
      <c r="G240"/>
      <c r="H240"/>
      <c r="I240"/>
    </row>
    <row r="241" spans="1:9" x14ac:dyDescent="0.35">
      <c r="A241"/>
      <c r="B241"/>
      <c r="C241"/>
      <c r="D241"/>
      <c r="E241"/>
      <c r="F241"/>
      <c r="G241"/>
      <c r="H241"/>
      <c r="I241"/>
    </row>
  </sheetData>
  <phoneticPr fontId="21" type="noConversion"/>
  <hyperlinks>
    <hyperlink ref="A5" location="Table_of_contents!A1" display="Back to table of contents" xr:uid="{74E2E940-E8E2-489D-9269-43AC626EC215}"/>
  </hyperlinks>
  <pageMargins left="0.7" right="0.7" top="0.75" bottom="0.75" header="0.3" footer="0.3"/>
  <pageSetup paperSize="9"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96844-DC47-4E69-B962-8ADDF08D002C}">
  <dimension ref="A1:AB67"/>
  <sheetViews>
    <sheetView showGridLines="0" zoomScale="70" zoomScaleNormal="70" workbookViewId="0"/>
  </sheetViews>
  <sheetFormatPr defaultColWidth="9.23046875" defaultRowHeight="15.5" x14ac:dyDescent="0.35"/>
  <cols>
    <col min="1" max="1" width="34.53515625" style="2" customWidth="1"/>
    <col min="2" max="2" width="35.84375" style="2" customWidth="1"/>
    <col min="3" max="3" width="11.84375" style="2" customWidth="1"/>
    <col min="4" max="4" width="14.23046875" style="2" customWidth="1"/>
    <col min="5" max="17" width="11.84375" style="2" customWidth="1"/>
    <col min="18" max="18" width="12.23046875" style="2" customWidth="1"/>
    <col min="19" max="19" width="10.23046875" customWidth="1"/>
    <col min="26" max="16384" width="9.23046875" style="2"/>
  </cols>
  <sheetData>
    <row r="1" spans="1:28" s="76" customFormat="1" ht="27.65" customHeight="1" x14ac:dyDescent="0.35">
      <c r="A1" s="41" t="s">
        <v>653</v>
      </c>
      <c r="B1" s="75"/>
      <c r="C1" s="75"/>
      <c r="D1" s="75"/>
      <c r="E1" s="75"/>
      <c r="G1" s="75"/>
      <c r="H1" s="75"/>
      <c r="Q1" s="75"/>
      <c r="R1" s="75"/>
      <c r="S1"/>
      <c r="T1"/>
      <c r="U1"/>
      <c r="V1"/>
      <c r="W1"/>
      <c r="X1"/>
      <c r="Y1"/>
      <c r="AB1" s="75"/>
    </row>
    <row r="2" spans="1:28" s="66" customFormat="1" x14ac:dyDescent="0.35">
      <c r="A2" s="66" t="s">
        <v>146</v>
      </c>
      <c r="R2" s="75"/>
      <c r="S2"/>
      <c r="T2"/>
      <c r="U2"/>
      <c r="V2"/>
      <c r="W2"/>
      <c r="X2"/>
      <c r="Y2"/>
    </row>
    <row r="3" spans="1:28" s="66" customFormat="1" x14ac:dyDescent="0.35">
      <c r="A3" s="11" t="s">
        <v>114</v>
      </c>
      <c r="R3" s="75"/>
      <c r="S3"/>
      <c r="T3"/>
      <c r="U3"/>
      <c r="V3"/>
      <c r="W3"/>
      <c r="X3"/>
      <c r="Y3"/>
    </row>
    <row r="4" spans="1:28" s="66" customFormat="1" ht="20.5" customHeight="1" x14ac:dyDescent="0.35">
      <c r="A4" s="66" t="s">
        <v>115</v>
      </c>
      <c r="R4" s="75"/>
      <c r="S4"/>
      <c r="T4"/>
      <c r="U4"/>
      <c r="V4"/>
      <c r="W4"/>
      <c r="X4"/>
      <c r="Y4"/>
    </row>
    <row r="5" spans="1:28" s="67" customFormat="1" ht="21.65" customHeight="1" x14ac:dyDescent="0.35">
      <c r="A5" s="45" t="s">
        <v>66</v>
      </c>
      <c r="R5" s="75"/>
      <c r="S5"/>
      <c r="T5"/>
      <c r="U5"/>
      <c r="V5"/>
      <c r="W5"/>
      <c r="X5"/>
      <c r="Y5"/>
    </row>
    <row r="6" spans="1:28" s="23" customFormat="1" ht="25.5" customHeight="1" thickBot="1" x14ac:dyDescent="0.4">
      <c r="A6" s="77" t="s">
        <v>165</v>
      </c>
      <c r="B6" s="77" t="s">
        <v>166</v>
      </c>
      <c r="C6" s="79" t="s">
        <v>117</v>
      </c>
      <c r="D6" s="79" t="s">
        <v>118</v>
      </c>
      <c r="E6" s="79" t="s">
        <v>119</v>
      </c>
      <c r="F6" s="79" t="s">
        <v>120</v>
      </c>
      <c r="G6" s="79" t="s">
        <v>121</v>
      </c>
      <c r="H6" s="79" t="s">
        <v>122</v>
      </c>
      <c r="I6" s="79" t="s">
        <v>123</v>
      </c>
      <c r="J6" s="79" t="s">
        <v>124</v>
      </c>
      <c r="K6" s="79" t="s">
        <v>125</v>
      </c>
      <c r="L6" s="79" t="s">
        <v>126</v>
      </c>
      <c r="M6" s="79" t="s">
        <v>127</v>
      </c>
      <c r="N6" s="80" t="s">
        <v>128</v>
      </c>
      <c r="O6" s="79" t="s">
        <v>129</v>
      </c>
      <c r="P6" s="79" t="s">
        <v>130</v>
      </c>
      <c r="Q6" s="79" t="s">
        <v>588</v>
      </c>
      <c r="R6" s="500" t="s">
        <v>651</v>
      </c>
      <c r="S6"/>
      <c r="T6"/>
      <c r="U6"/>
      <c r="V6"/>
      <c r="W6"/>
      <c r="X6"/>
      <c r="Y6"/>
    </row>
    <row r="7" spans="1:28" s="4" customFormat="1" x14ac:dyDescent="0.35">
      <c r="A7" s="69" t="s">
        <v>167</v>
      </c>
      <c r="B7" s="69" t="s">
        <v>168</v>
      </c>
      <c r="C7" s="81">
        <v>86.3101444957545</v>
      </c>
      <c r="D7" s="81">
        <v>87.844996851035447</v>
      </c>
      <c r="E7" s="81">
        <v>88.849064117881326</v>
      </c>
      <c r="F7" s="81">
        <v>90.680867249904907</v>
      </c>
      <c r="G7" s="81">
        <v>91.462851868943247</v>
      </c>
      <c r="H7" s="81">
        <v>92.024286945766647</v>
      </c>
      <c r="I7" s="81">
        <v>92.631301928643936</v>
      </c>
      <c r="J7" s="81">
        <v>92.918192918192915</v>
      </c>
      <c r="K7" s="81">
        <v>93.51924587588374</v>
      </c>
      <c r="L7" s="81">
        <v>94.248138171446683</v>
      </c>
      <c r="M7" s="81">
        <v>92.094647981037141</v>
      </c>
      <c r="N7" s="81">
        <v>94.728815547647912</v>
      </c>
      <c r="O7" s="81">
        <v>95.228804540617233</v>
      </c>
      <c r="P7" s="81">
        <v>95.342824762714258</v>
      </c>
      <c r="Q7" s="81">
        <v>95.188931029638994</v>
      </c>
      <c r="R7" s="83">
        <v>95.175469691598721</v>
      </c>
      <c r="S7"/>
      <c r="T7"/>
      <c r="U7"/>
      <c r="V7"/>
      <c r="W7"/>
      <c r="X7"/>
      <c r="Y7"/>
    </row>
    <row r="8" spans="1:28" s="4" customFormat="1" x14ac:dyDescent="0.35">
      <c r="A8" s="69" t="s">
        <v>167</v>
      </c>
      <c r="B8" s="69" t="s">
        <v>169</v>
      </c>
      <c r="C8" s="81">
        <v>89.114222661897884</v>
      </c>
      <c r="D8" s="81">
        <v>90.708685277072846</v>
      </c>
      <c r="E8" s="81">
        <v>91.747513700020306</v>
      </c>
      <c r="F8" s="81">
        <v>93.208975825215916</v>
      </c>
      <c r="G8" s="81">
        <v>93.676215960963333</v>
      </c>
      <c r="H8" s="81">
        <v>94.331654397520339</v>
      </c>
      <c r="I8" s="81">
        <v>94.42931611296973</v>
      </c>
      <c r="J8" s="81">
        <v>94.862904511398057</v>
      </c>
      <c r="K8" s="81">
        <v>95.643939393939391</v>
      </c>
      <c r="L8" s="81">
        <v>95.868004568445102</v>
      </c>
      <c r="M8" s="81">
        <v>94.625539368564958</v>
      </c>
      <c r="N8" s="81">
        <v>96.238032812934492</v>
      </c>
      <c r="O8" s="81">
        <v>96.254667800495426</v>
      </c>
      <c r="P8" s="81">
        <v>96.423586222507268</v>
      </c>
      <c r="Q8" s="81">
        <v>96.256179121837746</v>
      </c>
      <c r="R8" s="83">
        <v>96.16904062919069</v>
      </c>
      <c r="S8"/>
      <c r="T8"/>
      <c r="U8"/>
      <c r="V8"/>
      <c r="W8"/>
      <c r="X8"/>
      <c r="Y8"/>
    </row>
    <row r="9" spans="1:28" s="4" customFormat="1" x14ac:dyDescent="0.35">
      <c r="A9" s="69" t="s">
        <v>170</v>
      </c>
      <c r="B9" s="82" t="s">
        <v>171</v>
      </c>
      <c r="C9" s="83" t="s">
        <v>137</v>
      </c>
      <c r="D9" s="83" t="s">
        <v>137</v>
      </c>
      <c r="E9" s="83">
        <v>90.246807384371081</v>
      </c>
      <c r="F9" s="83">
        <v>91.849489795918373</v>
      </c>
      <c r="G9" s="83">
        <v>92.530260858307983</v>
      </c>
      <c r="H9" s="83">
        <v>93.166638122966262</v>
      </c>
      <c r="I9" s="83">
        <v>93.443622115803223</v>
      </c>
      <c r="J9" s="83">
        <v>93.680948531393156</v>
      </c>
      <c r="K9" s="83">
        <v>94.444836924526072</v>
      </c>
      <c r="L9" s="83">
        <v>94.918867701054126</v>
      </c>
      <c r="M9" s="83">
        <v>93.227553204886036</v>
      </c>
      <c r="N9" s="83">
        <v>95.454330447944756</v>
      </c>
      <c r="O9" s="83">
        <v>95.59513885842145</v>
      </c>
      <c r="P9" s="83">
        <v>95.759877045475093</v>
      </c>
      <c r="Q9" s="83">
        <v>95.570442272199045</v>
      </c>
      <c r="R9" s="83">
        <v>95.649941656942829</v>
      </c>
      <c r="S9"/>
      <c r="T9"/>
      <c r="U9"/>
      <c r="V9"/>
      <c r="W9"/>
      <c r="X9"/>
      <c r="Y9"/>
    </row>
    <row r="10" spans="1:28" s="4" customFormat="1" x14ac:dyDescent="0.35">
      <c r="A10" s="69" t="s">
        <v>170</v>
      </c>
      <c r="B10" s="69" t="s">
        <v>172</v>
      </c>
      <c r="C10" s="83" t="s">
        <v>137</v>
      </c>
      <c r="D10" s="83" t="s">
        <v>137</v>
      </c>
      <c r="E10" s="83">
        <v>90.623276337562046</v>
      </c>
      <c r="F10" s="83">
        <v>92.196098049024513</v>
      </c>
      <c r="G10" s="83">
        <v>92.719045660222136</v>
      </c>
      <c r="H10" s="83">
        <v>92.195629552549434</v>
      </c>
      <c r="I10" s="83">
        <v>94.037377632749923</v>
      </c>
      <c r="J10" s="83">
        <v>94.691224268689055</v>
      </c>
      <c r="K10" s="83">
        <v>95.121328224776505</v>
      </c>
      <c r="L10" s="83">
        <v>95.75402635431918</v>
      </c>
      <c r="M10" s="83">
        <v>93.30225711481846</v>
      </c>
      <c r="N10" s="83">
        <v>95.081610446137105</v>
      </c>
      <c r="O10" s="83">
        <v>95.608434900367584</v>
      </c>
      <c r="P10" s="83">
        <v>95.391288631845299</v>
      </c>
      <c r="Q10" s="83">
        <v>95.770576601247527</v>
      </c>
      <c r="R10" s="83">
        <v>95.098183965746344</v>
      </c>
      <c r="S10"/>
      <c r="T10"/>
      <c r="U10"/>
      <c r="V10"/>
      <c r="W10"/>
      <c r="X10"/>
      <c r="Y10"/>
    </row>
    <row r="11" spans="1:28" s="4" customFormat="1" x14ac:dyDescent="0.35">
      <c r="A11" s="69" t="s">
        <v>170</v>
      </c>
      <c r="B11" s="69" t="s">
        <v>173</v>
      </c>
      <c r="C11" s="81">
        <v>87.682663817950939</v>
      </c>
      <c r="D11" s="83">
        <v>89.216120460584591</v>
      </c>
      <c r="E11" s="83" t="s">
        <v>137</v>
      </c>
      <c r="F11" s="83" t="s">
        <v>137</v>
      </c>
      <c r="G11" s="83" t="s">
        <v>137</v>
      </c>
      <c r="H11" s="83" t="s">
        <v>137</v>
      </c>
      <c r="I11" s="83" t="s">
        <v>137</v>
      </c>
      <c r="J11" s="83" t="s">
        <v>137</v>
      </c>
      <c r="K11" s="83" t="s">
        <v>137</v>
      </c>
      <c r="L11" s="83" t="s">
        <v>137</v>
      </c>
      <c r="M11" s="83" t="s">
        <v>137</v>
      </c>
      <c r="N11" s="83" t="s">
        <v>137</v>
      </c>
      <c r="O11" s="83" t="s">
        <v>137</v>
      </c>
      <c r="P11" s="83" t="s">
        <v>137</v>
      </c>
      <c r="Q11" s="83" t="s">
        <v>137</v>
      </c>
      <c r="R11" s="83" t="s">
        <v>137</v>
      </c>
      <c r="S11"/>
      <c r="T11"/>
      <c r="U11"/>
      <c r="V11"/>
      <c r="W11"/>
      <c r="X11"/>
      <c r="Y11"/>
    </row>
    <row r="12" spans="1:28" s="4" customFormat="1" x14ac:dyDescent="0.35">
      <c r="A12" s="69" t="s">
        <v>170</v>
      </c>
      <c r="B12" s="69" t="s">
        <v>174</v>
      </c>
      <c r="C12" s="81">
        <v>87.019867549668874</v>
      </c>
      <c r="D12" s="83">
        <v>89.901207464324912</v>
      </c>
      <c r="E12" s="83" t="s">
        <v>137</v>
      </c>
      <c r="F12" s="83" t="s">
        <v>137</v>
      </c>
      <c r="G12" s="83" t="s">
        <v>137</v>
      </c>
      <c r="H12" s="83" t="s">
        <v>137</v>
      </c>
      <c r="I12" s="83" t="s">
        <v>137</v>
      </c>
      <c r="J12" s="83" t="s">
        <v>137</v>
      </c>
      <c r="K12" s="83" t="s">
        <v>137</v>
      </c>
      <c r="L12" s="83" t="s">
        <v>137</v>
      </c>
      <c r="M12" s="83" t="s">
        <v>137</v>
      </c>
      <c r="N12" s="83" t="s">
        <v>137</v>
      </c>
      <c r="O12" s="83" t="s">
        <v>137</v>
      </c>
      <c r="P12" s="83" t="s">
        <v>137</v>
      </c>
      <c r="Q12" s="83" t="s">
        <v>137</v>
      </c>
      <c r="R12" s="83" t="s">
        <v>137</v>
      </c>
      <c r="S12"/>
      <c r="T12"/>
      <c r="U12"/>
      <c r="V12"/>
      <c r="W12"/>
      <c r="X12"/>
      <c r="Y12"/>
    </row>
    <row r="13" spans="1:28" s="4" customFormat="1" x14ac:dyDescent="0.35">
      <c r="A13" s="69" t="s">
        <v>170</v>
      </c>
      <c r="B13" s="69" t="s">
        <v>175</v>
      </c>
      <c r="C13" s="81">
        <v>88.9196675900277</v>
      </c>
      <c r="D13" s="83">
        <v>90.407673860911274</v>
      </c>
      <c r="E13" s="83">
        <v>88.94736842105263</v>
      </c>
      <c r="F13" s="83">
        <v>94.417475728155338</v>
      </c>
      <c r="G13" s="83">
        <v>91.400491400491404</v>
      </c>
      <c r="H13" s="83">
        <v>93.429158110882966</v>
      </c>
      <c r="I13" s="83">
        <v>92.76018099547511</v>
      </c>
      <c r="J13" s="83">
        <v>94.888888888888886</v>
      </c>
      <c r="K13" s="83">
        <v>95.454545454545453</v>
      </c>
      <c r="L13" s="83">
        <v>93.774319066147854</v>
      </c>
      <c r="M13" s="83">
        <v>92.292089249492903</v>
      </c>
      <c r="N13" s="83">
        <v>96.545454545454547</v>
      </c>
      <c r="O13" s="83">
        <v>94.62989840348331</v>
      </c>
      <c r="P13" s="83">
        <v>96.148555708390646</v>
      </c>
      <c r="Q13" s="83">
        <v>95.371669004207575</v>
      </c>
      <c r="R13" s="83">
        <v>96.065989847715741</v>
      </c>
      <c r="S13"/>
      <c r="T13"/>
      <c r="U13"/>
      <c r="V13"/>
      <c r="W13"/>
      <c r="X13"/>
      <c r="Y13"/>
    </row>
    <row r="14" spans="1:28" s="4" customFormat="1" x14ac:dyDescent="0.35">
      <c r="A14" s="69" t="s">
        <v>170</v>
      </c>
      <c r="B14" s="69" t="s">
        <v>176</v>
      </c>
      <c r="C14" s="81">
        <v>92.261904761904773</v>
      </c>
      <c r="D14" s="83">
        <v>92.857142857142861</v>
      </c>
      <c r="E14" s="83">
        <v>95</v>
      </c>
      <c r="F14" s="83">
        <v>90.206185567010309</v>
      </c>
      <c r="G14" s="83">
        <v>94.786729857819907</v>
      </c>
      <c r="H14" s="83" t="s">
        <v>177</v>
      </c>
      <c r="I14" s="83" t="s">
        <v>177</v>
      </c>
      <c r="J14" s="83" t="s">
        <v>177</v>
      </c>
      <c r="K14" s="83">
        <v>97.2</v>
      </c>
      <c r="L14" s="83">
        <v>97.21254355400697</v>
      </c>
      <c r="M14" s="83" t="s">
        <v>177</v>
      </c>
      <c r="N14" s="83" t="s">
        <v>177</v>
      </c>
      <c r="O14" s="83" t="s">
        <v>177</v>
      </c>
      <c r="P14" s="83" t="s">
        <v>177</v>
      </c>
      <c r="Q14" s="83" t="s">
        <v>177</v>
      </c>
      <c r="R14" s="83" t="s">
        <v>177</v>
      </c>
      <c r="S14"/>
      <c r="T14"/>
      <c r="U14"/>
      <c r="V14"/>
      <c r="W14"/>
      <c r="X14"/>
      <c r="Y14"/>
    </row>
    <row r="15" spans="1:28" s="4" customFormat="1" x14ac:dyDescent="0.35">
      <c r="A15" s="69" t="s">
        <v>170</v>
      </c>
      <c r="B15" s="69" t="s">
        <v>178</v>
      </c>
      <c r="C15" s="81">
        <v>90.732436472346791</v>
      </c>
      <c r="D15" s="83">
        <v>90.645161290322591</v>
      </c>
      <c r="E15" s="83">
        <v>93.36492890995261</v>
      </c>
      <c r="F15" s="83">
        <v>93.871449925261587</v>
      </c>
      <c r="G15" s="83">
        <v>93.607954545454547</v>
      </c>
      <c r="H15" s="83">
        <v>94.778067885117494</v>
      </c>
      <c r="I15" s="83">
        <v>93.646759847522233</v>
      </c>
      <c r="J15" s="83">
        <v>96.486825595984953</v>
      </c>
      <c r="K15" s="83">
        <v>95.809739524348814</v>
      </c>
      <c r="L15" s="83">
        <v>97.078651685393254</v>
      </c>
      <c r="M15" s="83">
        <v>97.157360406091371</v>
      </c>
      <c r="N15" s="83">
        <v>96.723044397462999</v>
      </c>
      <c r="O15" s="83">
        <v>98.554913294797686</v>
      </c>
      <c r="P15" s="83">
        <v>98.347107438016536</v>
      </c>
      <c r="Q15" s="83">
        <v>97.481343283582092</v>
      </c>
      <c r="R15" s="83">
        <v>97.109826589595372</v>
      </c>
      <c r="S15"/>
      <c r="T15"/>
      <c r="U15"/>
      <c r="V15"/>
      <c r="W15"/>
      <c r="X15"/>
      <c r="Y15"/>
    </row>
    <row r="16" spans="1:28" s="4" customFormat="1" x14ac:dyDescent="0.35">
      <c r="A16" s="69" t="s">
        <v>170</v>
      </c>
      <c r="B16" s="69" t="s">
        <v>179</v>
      </c>
      <c r="C16" s="81">
        <v>94.148936170212778</v>
      </c>
      <c r="D16" s="83">
        <v>94.871794871794862</v>
      </c>
      <c r="E16" s="83">
        <v>97.252747252747255</v>
      </c>
      <c r="F16" s="83">
        <v>96.98795180722891</v>
      </c>
      <c r="G16" s="83">
        <v>96.491228070175438</v>
      </c>
      <c r="H16" s="83" t="s">
        <v>177</v>
      </c>
      <c r="I16" s="83" t="s">
        <v>177</v>
      </c>
      <c r="J16" s="83" t="s">
        <v>177</v>
      </c>
      <c r="K16" s="83">
        <v>97.983870967741936</v>
      </c>
      <c r="L16" s="83" t="s">
        <v>177</v>
      </c>
      <c r="M16" s="83" t="s">
        <v>177</v>
      </c>
      <c r="N16" s="83" t="s">
        <v>177</v>
      </c>
      <c r="O16" s="83" t="s">
        <v>177</v>
      </c>
      <c r="P16" s="83" t="s">
        <v>177</v>
      </c>
      <c r="Q16" s="83" t="s">
        <v>177</v>
      </c>
      <c r="R16" s="83" t="s">
        <v>177</v>
      </c>
      <c r="S16"/>
      <c r="T16"/>
      <c r="U16"/>
      <c r="V16"/>
      <c r="W16"/>
      <c r="X16"/>
      <c r="Y16"/>
    </row>
    <row r="17" spans="1:25" s="4" customFormat="1" x14ac:dyDescent="0.35">
      <c r="A17" s="69" t="s">
        <v>170</v>
      </c>
      <c r="B17" s="69" t="s">
        <v>180</v>
      </c>
      <c r="C17" s="81">
        <v>87.777777777777771</v>
      </c>
      <c r="D17" s="83">
        <v>91.803278688524586</v>
      </c>
      <c r="E17" s="83">
        <v>90.78341013824884</v>
      </c>
      <c r="F17" s="83">
        <v>95.260663507109001</v>
      </c>
      <c r="G17" s="83">
        <v>95.33898305084746</v>
      </c>
      <c r="H17" s="83">
        <v>94.696969696969703</v>
      </c>
      <c r="I17" s="83">
        <v>95.895522388059703</v>
      </c>
      <c r="J17" s="83">
        <v>96.441281138790032</v>
      </c>
      <c r="K17" s="83">
        <v>96.959459459459467</v>
      </c>
      <c r="L17" s="83" t="s">
        <v>177</v>
      </c>
      <c r="M17" s="83">
        <v>94.966442953020135</v>
      </c>
      <c r="N17" s="83">
        <v>97.041420118343197</v>
      </c>
      <c r="O17" s="83">
        <v>97.435897435897431</v>
      </c>
      <c r="P17" s="83">
        <v>97.176470588235304</v>
      </c>
      <c r="Q17" s="83">
        <v>96.567505720823803</v>
      </c>
      <c r="R17" s="83">
        <v>96.66048237476808</v>
      </c>
      <c r="S17"/>
      <c r="T17"/>
      <c r="U17"/>
      <c r="V17"/>
      <c r="W17"/>
      <c r="X17"/>
      <c r="Y17"/>
    </row>
    <row r="18" spans="1:25" s="4" customFormat="1" x14ac:dyDescent="0.35">
      <c r="A18" s="69" t="s">
        <v>170</v>
      </c>
      <c r="B18" s="69" t="s">
        <v>181</v>
      </c>
      <c r="C18" s="81">
        <v>90</v>
      </c>
      <c r="D18" s="83">
        <v>87.557603686635943</v>
      </c>
      <c r="E18" s="83">
        <v>92.424242424242422</v>
      </c>
      <c r="F18" s="83">
        <v>95.798319327731093</v>
      </c>
      <c r="G18" s="83">
        <v>93.725490196078425</v>
      </c>
      <c r="H18" s="83">
        <v>92.64705882352942</v>
      </c>
      <c r="I18" s="83">
        <v>93.75</v>
      </c>
      <c r="J18" s="83">
        <v>95.287958115183244</v>
      </c>
      <c r="K18" s="83">
        <v>96.881959910913139</v>
      </c>
      <c r="L18" s="83">
        <v>96.412556053811656</v>
      </c>
      <c r="M18" s="83">
        <v>94.650205761316869</v>
      </c>
      <c r="N18" s="83">
        <v>97.543859649122808</v>
      </c>
      <c r="O18" s="83">
        <v>98.800599700149931</v>
      </c>
      <c r="P18" s="83">
        <v>98.488664987405542</v>
      </c>
      <c r="Q18" s="83">
        <v>97.69307923771315</v>
      </c>
      <c r="R18" s="83">
        <v>96.994991652754592</v>
      </c>
      <c r="S18"/>
      <c r="T18"/>
      <c r="U18"/>
      <c r="V18"/>
      <c r="W18"/>
      <c r="X18"/>
      <c r="Y18"/>
    </row>
    <row r="19" spans="1:25" s="4" customFormat="1" x14ac:dyDescent="0.35">
      <c r="A19" s="69" t="s">
        <v>170</v>
      </c>
      <c r="B19" s="69" t="s">
        <v>182</v>
      </c>
      <c r="C19" s="81">
        <v>84.285714285714292</v>
      </c>
      <c r="D19" s="83">
        <v>86.274509803921575</v>
      </c>
      <c r="E19" s="83">
        <v>90.285714285714278</v>
      </c>
      <c r="F19" s="83">
        <v>90.070921985815602</v>
      </c>
      <c r="G19" s="83">
        <v>93.430656934306569</v>
      </c>
      <c r="H19" s="83">
        <v>89.440993788819881</v>
      </c>
      <c r="I19" s="83">
        <v>93.142857142857139</v>
      </c>
      <c r="J19" s="83">
        <v>93.670886075949369</v>
      </c>
      <c r="K19" s="83">
        <v>91.666666666666657</v>
      </c>
      <c r="L19" s="83">
        <v>93.675889328063249</v>
      </c>
      <c r="M19" s="83">
        <v>93.428571428571431</v>
      </c>
      <c r="N19" s="83">
        <v>94.88636363636364</v>
      </c>
      <c r="O19" s="83">
        <v>96.280087527352293</v>
      </c>
      <c r="P19" s="83">
        <v>96.401515151515156</v>
      </c>
      <c r="Q19" s="83">
        <v>96.258064516129025</v>
      </c>
      <c r="R19" s="83">
        <v>95.054095826893359</v>
      </c>
      <c r="S19"/>
      <c r="T19"/>
      <c r="U19"/>
      <c r="V19"/>
      <c r="W19"/>
      <c r="X19"/>
      <c r="Y19"/>
    </row>
    <row r="20" spans="1:25" s="4" customFormat="1" x14ac:dyDescent="0.35">
      <c r="A20" s="69" t="s">
        <v>170</v>
      </c>
      <c r="B20" s="69" t="s">
        <v>183</v>
      </c>
      <c r="C20" s="81">
        <v>84.074074074074076</v>
      </c>
      <c r="D20" s="83">
        <v>88.327316486161251</v>
      </c>
      <c r="E20" s="83">
        <v>85.509554140127392</v>
      </c>
      <c r="F20" s="83">
        <v>89.601386481802422</v>
      </c>
      <c r="G20" s="83">
        <v>89.361702127659569</v>
      </c>
      <c r="H20" s="83">
        <v>93.345323741007192</v>
      </c>
      <c r="I20" s="83">
        <v>92.307692307692307</v>
      </c>
      <c r="J20" s="83">
        <v>92.65306122448979</v>
      </c>
      <c r="K20" s="83">
        <v>91.497975708502025</v>
      </c>
      <c r="L20" s="83">
        <v>92.792792792792795</v>
      </c>
      <c r="M20" s="83">
        <v>91.187050359712231</v>
      </c>
      <c r="N20" s="83">
        <v>92.659053833605213</v>
      </c>
      <c r="O20" s="83">
        <v>95.531587057010782</v>
      </c>
      <c r="P20" s="83">
        <v>95.752895752895753</v>
      </c>
      <c r="Q20" s="83">
        <v>94.710947109471107</v>
      </c>
      <c r="R20" s="83">
        <v>93.227990970654631</v>
      </c>
      <c r="S20"/>
      <c r="T20"/>
      <c r="U20"/>
      <c r="V20"/>
      <c r="W20"/>
      <c r="X20"/>
      <c r="Y20"/>
    </row>
    <row r="21" spans="1:25" s="4" customFormat="1" x14ac:dyDescent="0.35">
      <c r="A21" s="69" t="s">
        <v>184</v>
      </c>
      <c r="B21" s="82" t="s">
        <v>185</v>
      </c>
      <c r="C21" s="83">
        <v>86.412230654184896</v>
      </c>
      <c r="D21" s="83">
        <v>87.990672366886898</v>
      </c>
      <c r="E21" s="83">
        <v>89.088743299583086</v>
      </c>
      <c r="F21" s="83">
        <v>91.03242124626351</v>
      </c>
      <c r="G21" s="83">
        <v>91.553861904220227</v>
      </c>
      <c r="H21" s="83">
        <v>92.123536803121482</v>
      </c>
      <c r="I21" s="83">
        <v>92.363780988996425</v>
      </c>
      <c r="J21" s="83">
        <v>93.031382760038369</v>
      </c>
      <c r="K21" s="83">
        <v>93.568953568953575</v>
      </c>
      <c r="L21" s="83">
        <v>95.003412969283275</v>
      </c>
      <c r="M21" s="83">
        <v>93.137674950014286</v>
      </c>
      <c r="N21" s="83">
        <v>95.618078007842058</v>
      </c>
      <c r="O21" s="83">
        <v>96.285308115458307</v>
      </c>
      <c r="P21" s="83">
        <v>96.171056357972247</v>
      </c>
      <c r="Q21" s="83">
        <v>95.620760024267824</v>
      </c>
      <c r="R21" s="83">
        <v>95.602057979618081</v>
      </c>
      <c r="S21"/>
      <c r="T21"/>
      <c r="U21"/>
      <c r="V21"/>
      <c r="W21"/>
      <c r="X21"/>
      <c r="Y21"/>
    </row>
    <row r="22" spans="1:25" s="4" customFormat="1" x14ac:dyDescent="0.35">
      <c r="A22" s="69" t="s">
        <v>184</v>
      </c>
      <c r="B22" s="69" t="s">
        <v>186</v>
      </c>
      <c r="C22" s="81">
        <v>87.764484872454034</v>
      </c>
      <c r="D22" s="83">
        <v>89.793510324483776</v>
      </c>
      <c r="E22" s="83">
        <v>90.681060485791392</v>
      </c>
      <c r="F22" s="83">
        <v>92.005050505050505</v>
      </c>
      <c r="G22" s="83">
        <v>92.847469529016408</v>
      </c>
      <c r="H22" s="83">
        <v>93.216186533750104</v>
      </c>
      <c r="I22" s="83">
        <v>93.779292714103107</v>
      </c>
      <c r="J22" s="83">
        <v>93.42406946680326</v>
      </c>
      <c r="K22" s="83">
        <v>94.403980303652034</v>
      </c>
      <c r="L22" s="83">
        <v>94.506617609484394</v>
      </c>
      <c r="M22" s="83">
        <v>92.743144815766925</v>
      </c>
      <c r="N22" s="83">
        <v>94.890873015873012</v>
      </c>
      <c r="O22" s="83">
        <v>95.011358473421168</v>
      </c>
      <c r="P22" s="83">
        <v>95.554880518428504</v>
      </c>
      <c r="Q22" s="83">
        <v>95.493925512846047</v>
      </c>
      <c r="R22" s="83">
        <v>95.572916666666657</v>
      </c>
      <c r="S22"/>
      <c r="T22"/>
      <c r="U22"/>
      <c r="V22"/>
      <c r="W22"/>
      <c r="X22"/>
      <c r="Y22"/>
    </row>
    <row r="23" spans="1:25" s="4" customFormat="1" x14ac:dyDescent="0.35">
      <c r="A23" s="69" t="s">
        <v>184</v>
      </c>
      <c r="B23" s="69" t="s">
        <v>187</v>
      </c>
      <c r="C23" s="81">
        <v>88.707571801566573</v>
      </c>
      <c r="D23" s="83">
        <v>90.110122829309617</v>
      </c>
      <c r="E23" s="83">
        <v>91.117741565297223</v>
      </c>
      <c r="F23" s="83">
        <v>92.866549604916599</v>
      </c>
      <c r="G23" s="83">
        <v>93.5</v>
      </c>
      <c r="H23" s="83">
        <v>93.941703181558395</v>
      </c>
      <c r="I23" s="83">
        <v>94.050207550899387</v>
      </c>
      <c r="J23" s="83">
        <v>94.502350296341703</v>
      </c>
      <c r="K23" s="83">
        <v>94.821802935010481</v>
      </c>
      <c r="L23" s="83">
        <v>95.653100362241645</v>
      </c>
      <c r="M23" s="83">
        <v>94.222523132475743</v>
      </c>
      <c r="N23" s="83">
        <v>95.729971533143555</v>
      </c>
      <c r="O23" s="83">
        <v>96.173615077098802</v>
      </c>
      <c r="P23" s="83">
        <v>95.378486055776889</v>
      </c>
      <c r="Q23" s="83">
        <v>96.171039844509238</v>
      </c>
      <c r="R23" s="83">
        <v>96.021636712615603</v>
      </c>
      <c r="S23"/>
      <c r="T23"/>
      <c r="U23"/>
      <c r="V23"/>
      <c r="W23"/>
      <c r="X23"/>
      <c r="Y23"/>
    </row>
    <row r="24" spans="1:25" s="4" customFormat="1" x14ac:dyDescent="0.35">
      <c r="A24" s="69" t="s">
        <v>184</v>
      </c>
      <c r="B24" s="69" t="s">
        <v>188</v>
      </c>
      <c r="C24" s="81">
        <v>90.129633841255398</v>
      </c>
      <c r="D24" s="83">
        <v>89.847473784556726</v>
      </c>
      <c r="E24" s="83">
        <v>91.314432989690715</v>
      </c>
      <c r="F24" s="83">
        <v>93.436101442068619</v>
      </c>
      <c r="G24" s="83">
        <v>92.990142387732746</v>
      </c>
      <c r="H24" s="83">
        <v>94.281000824855653</v>
      </c>
      <c r="I24" s="83">
        <v>94.62930531231757</v>
      </c>
      <c r="J24" s="83">
        <v>94.710327455919398</v>
      </c>
      <c r="K24" s="83">
        <v>95.041322314049594</v>
      </c>
      <c r="L24" s="83">
        <v>94.917864476386043</v>
      </c>
      <c r="M24" s="83">
        <v>92.942515651679003</v>
      </c>
      <c r="N24" s="83">
        <v>94.684210526315795</v>
      </c>
      <c r="O24" s="83">
        <v>93.858800773694398</v>
      </c>
      <c r="P24" s="83">
        <v>95.387700534759361</v>
      </c>
      <c r="Q24" s="83">
        <v>94.873458792991556</v>
      </c>
      <c r="R24" s="83">
        <v>92.943063352044902</v>
      </c>
      <c r="S24"/>
      <c r="T24"/>
      <c r="U24"/>
      <c r="V24"/>
      <c r="W24"/>
      <c r="X24"/>
      <c r="Y24"/>
    </row>
    <row r="25" spans="1:25" s="4" customFormat="1" x14ac:dyDescent="0.35">
      <c r="A25" s="69" t="s">
        <v>184</v>
      </c>
      <c r="B25" s="69" t="s">
        <v>189</v>
      </c>
      <c r="C25" s="81">
        <v>88.020977090808728</v>
      </c>
      <c r="D25" s="83">
        <v>89.170808265759874</v>
      </c>
      <c r="E25" s="83">
        <v>90.390879478827358</v>
      </c>
      <c r="F25" s="83">
        <v>91.29734085414988</v>
      </c>
      <c r="G25" s="83">
        <v>93.482252141982869</v>
      </c>
      <c r="H25" s="83">
        <v>93.979698984949238</v>
      </c>
      <c r="I25" s="83">
        <v>94.218608852755196</v>
      </c>
      <c r="J25" s="83">
        <v>95.459048877146628</v>
      </c>
      <c r="K25" s="83">
        <v>95.933175835302052</v>
      </c>
      <c r="L25" s="83">
        <v>96.099897365720153</v>
      </c>
      <c r="M25" s="83">
        <v>94.688841201716727</v>
      </c>
      <c r="N25" s="83">
        <v>96.498054474708169</v>
      </c>
      <c r="O25" s="83">
        <v>96.596858638743456</v>
      </c>
      <c r="P25" s="83">
        <v>96.154344166774578</v>
      </c>
      <c r="Q25" s="83">
        <v>96.097256857855356</v>
      </c>
      <c r="R25" s="83">
        <v>96.150657349283435</v>
      </c>
      <c r="S25"/>
      <c r="T25"/>
      <c r="U25"/>
      <c r="V25"/>
      <c r="W25"/>
      <c r="X25"/>
      <c r="Y25"/>
    </row>
    <row r="26" spans="1:25" s="4" customFormat="1" x14ac:dyDescent="0.35">
      <c r="A26" s="69" t="s">
        <v>184</v>
      </c>
      <c r="B26" s="69" t="s">
        <v>190</v>
      </c>
      <c r="C26" s="81">
        <v>90.075994635672771</v>
      </c>
      <c r="D26" s="81">
        <v>91.833188531711556</v>
      </c>
      <c r="E26" s="81">
        <v>92.419279363593816</v>
      </c>
      <c r="F26" s="81">
        <v>94.604651162790702</v>
      </c>
      <c r="G26" s="81">
        <v>93.798805695911796</v>
      </c>
      <c r="H26" s="81">
        <v>95.084485407066055</v>
      </c>
      <c r="I26" s="81">
        <v>94.69891919711786</v>
      </c>
      <c r="J26" s="81">
        <v>95.997555759242275</v>
      </c>
      <c r="K26" s="81">
        <v>96.708463949843264</v>
      </c>
      <c r="L26" s="81">
        <v>95.84151931892599</v>
      </c>
      <c r="M26" s="81">
        <v>94.462975316877916</v>
      </c>
      <c r="N26" s="81">
        <v>96.70257917074764</v>
      </c>
      <c r="O26" s="81">
        <v>96.597587380142286</v>
      </c>
      <c r="P26" s="81">
        <v>96.415886341620933</v>
      </c>
      <c r="Q26" s="81">
        <v>96.348223019237039</v>
      </c>
      <c r="R26" s="83">
        <v>95.763389288569144</v>
      </c>
      <c r="S26"/>
      <c r="T26"/>
      <c r="U26"/>
      <c r="V26"/>
      <c r="W26"/>
      <c r="X26"/>
      <c r="Y26"/>
    </row>
    <row r="27" spans="1:25" s="4" customFormat="1" x14ac:dyDescent="0.35">
      <c r="A27" s="69" t="s">
        <v>191</v>
      </c>
      <c r="B27" s="82" t="s">
        <v>192</v>
      </c>
      <c r="C27" s="83">
        <v>79.726027397260268</v>
      </c>
      <c r="D27" s="83">
        <v>82.232391563867893</v>
      </c>
      <c r="E27" s="83">
        <v>85.02378394967009</v>
      </c>
      <c r="F27" s="83">
        <v>87.734504868202322</v>
      </c>
      <c r="G27" s="83">
        <v>87.607195147458697</v>
      </c>
      <c r="H27" s="83">
        <v>88.683886838868389</v>
      </c>
      <c r="I27" s="83">
        <v>89.143962327615199</v>
      </c>
      <c r="J27" s="83">
        <v>89.834729454380806</v>
      </c>
      <c r="K27" s="83">
        <v>90.888826971301199</v>
      </c>
      <c r="L27" s="83">
        <v>91.905213270142184</v>
      </c>
      <c r="M27" s="83">
        <v>89.609379673386371</v>
      </c>
      <c r="N27" s="83">
        <v>92.799699764100367</v>
      </c>
      <c r="O27" s="83">
        <v>93.387481644640232</v>
      </c>
      <c r="P27" s="83">
        <v>93.691239785607593</v>
      </c>
      <c r="Q27" s="83">
        <v>93.333596619406805</v>
      </c>
      <c r="R27" s="83">
        <v>93.477059148700931</v>
      </c>
      <c r="S27"/>
      <c r="T27"/>
      <c r="U27"/>
      <c r="V27"/>
      <c r="W27"/>
      <c r="X27"/>
      <c r="Y27"/>
    </row>
    <row r="28" spans="1:25" s="4" customFormat="1" x14ac:dyDescent="0.35">
      <c r="A28" s="69" t="s">
        <v>191</v>
      </c>
      <c r="B28" s="69" t="s">
        <v>193</v>
      </c>
      <c r="C28" s="81">
        <v>88.285102255274424</v>
      </c>
      <c r="D28" s="81">
        <v>89.991316572940789</v>
      </c>
      <c r="E28" s="81">
        <v>91.077542333672625</v>
      </c>
      <c r="F28" s="81">
        <v>92.737998843262005</v>
      </c>
      <c r="G28" s="81">
        <v>93.687580637454005</v>
      </c>
      <c r="H28" s="81">
        <v>94.287009207575977</v>
      </c>
      <c r="I28" s="81">
        <v>94.80117783881424</v>
      </c>
      <c r="J28" s="81">
        <v>95.274514441903861</v>
      </c>
      <c r="K28" s="81">
        <v>96.044303797468359</v>
      </c>
      <c r="L28" s="81">
        <v>96.51097686754089</v>
      </c>
      <c r="M28" s="81">
        <v>95.373653902462834</v>
      </c>
      <c r="N28" s="81">
        <v>97.033713466691594</v>
      </c>
      <c r="O28" s="81">
        <v>97.258185079982056</v>
      </c>
      <c r="P28" s="81">
        <v>97.414089615709329</v>
      </c>
      <c r="Q28" s="81">
        <v>97.678286105585812</v>
      </c>
      <c r="R28" s="83">
        <v>97.739482313542183</v>
      </c>
      <c r="S28"/>
      <c r="T28"/>
      <c r="U28"/>
      <c r="V28"/>
      <c r="W28"/>
      <c r="X28"/>
      <c r="Y28"/>
    </row>
    <row r="29" spans="1:25" s="4" customFormat="1" x14ac:dyDescent="0.35">
      <c r="A29" s="69" t="s">
        <v>194</v>
      </c>
      <c r="B29" s="69" t="s">
        <v>195</v>
      </c>
      <c r="C29" s="81">
        <v>83.624161073825505</v>
      </c>
      <c r="D29" s="83" t="s">
        <v>196</v>
      </c>
      <c r="E29" s="83" t="s">
        <v>196</v>
      </c>
      <c r="F29" s="83" t="s">
        <v>196</v>
      </c>
      <c r="G29" s="83" t="s">
        <v>196</v>
      </c>
      <c r="H29" s="81">
        <v>91.393826005612723</v>
      </c>
      <c r="I29" s="81">
        <v>90.604575163398692</v>
      </c>
      <c r="J29" s="81">
        <v>91.77555726364335</v>
      </c>
      <c r="K29" s="81">
        <v>92.053973013493248</v>
      </c>
      <c r="L29" s="81">
        <v>93.328550932568149</v>
      </c>
      <c r="M29" s="81">
        <v>90</v>
      </c>
      <c r="N29" s="81">
        <v>92.590163934426229</v>
      </c>
      <c r="O29" s="81">
        <v>92.342342342342349</v>
      </c>
      <c r="P29" s="81">
        <v>93.220338983050837</v>
      </c>
      <c r="Q29" s="81">
        <v>93.294460641399411</v>
      </c>
      <c r="R29" s="83">
        <v>92.863359442993911</v>
      </c>
      <c r="S29"/>
      <c r="T29"/>
      <c r="U29"/>
      <c r="V29"/>
      <c r="W29"/>
      <c r="X29"/>
      <c r="Y29"/>
    </row>
    <row r="30" spans="1:25" s="4" customFormat="1" x14ac:dyDescent="0.35">
      <c r="A30" s="69" t="s">
        <v>194</v>
      </c>
      <c r="B30" s="69" t="s">
        <v>197</v>
      </c>
      <c r="C30" s="81">
        <v>87.755063085762274</v>
      </c>
      <c r="D30" s="83" t="s">
        <v>196</v>
      </c>
      <c r="E30" s="83" t="s">
        <v>196</v>
      </c>
      <c r="F30" s="83" t="s">
        <v>196</v>
      </c>
      <c r="G30" s="83" t="s">
        <v>196</v>
      </c>
      <c r="H30" s="81">
        <v>93.195519427482395</v>
      </c>
      <c r="I30" s="81">
        <v>93.58469881169124</v>
      </c>
      <c r="J30" s="81">
        <v>93.923878477569559</v>
      </c>
      <c r="K30" s="81">
        <v>94.625521543355234</v>
      </c>
      <c r="L30" s="81">
        <v>95.09572840425092</v>
      </c>
      <c r="M30" s="81">
        <v>93.434955828858477</v>
      </c>
      <c r="N30" s="81">
        <v>95.566932813230125</v>
      </c>
      <c r="O30" s="81">
        <v>95.843699145171243</v>
      </c>
      <c r="P30" s="81">
        <v>95.954542880335268</v>
      </c>
      <c r="Q30" s="81">
        <v>95.805674021880222</v>
      </c>
      <c r="R30" s="83">
        <v>95.7871521223109</v>
      </c>
      <c r="S30"/>
      <c r="T30"/>
      <c r="U30"/>
      <c r="V30"/>
      <c r="W30"/>
      <c r="X30"/>
      <c r="Y30"/>
    </row>
    <row r="31" spans="1:25" s="4" customFormat="1" x14ac:dyDescent="0.35">
      <c r="A31" s="84" t="s">
        <v>198</v>
      </c>
      <c r="B31" s="84" t="s">
        <v>198</v>
      </c>
      <c r="C31" s="85">
        <v>87.697143072232464</v>
      </c>
      <c r="D31" s="85">
        <v>89.26096565157134</v>
      </c>
      <c r="E31" s="85">
        <v>90.284450698562665</v>
      </c>
      <c r="F31" s="85">
        <v>91.922086471624681</v>
      </c>
      <c r="G31" s="85">
        <v>92.556791660183606</v>
      </c>
      <c r="H31" s="85">
        <v>93.158827227524725</v>
      </c>
      <c r="I31" s="85">
        <v>93.514960328840459</v>
      </c>
      <c r="J31" s="85">
        <v>93.869395711500971</v>
      </c>
      <c r="K31" s="85">
        <v>94.55656508804374</v>
      </c>
      <c r="L31" s="85">
        <v>95.046221864951761</v>
      </c>
      <c r="M31" s="85">
        <v>93.343026931344042</v>
      </c>
      <c r="N31" s="85">
        <v>95.477476057226184</v>
      </c>
      <c r="O31" s="85">
        <v>95.73112225501022</v>
      </c>
      <c r="P31" s="85">
        <v>95.866138136382745</v>
      </c>
      <c r="Q31" s="85">
        <v>95.713367150103593</v>
      </c>
      <c r="R31" s="575">
        <v>95.666744323578428</v>
      </c>
      <c r="S31"/>
      <c r="T31"/>
      <c r="U31"/>
      <c r="V31"/>
      <c r="W31"/>
      <c r="X31"/>
      <c r="Y31"/>
    </row>
    <row r="32" spans="1:25" s="4" customFormat="1" x14ac:dyDescent="0.35">
      <c r="S32"/>
      <c r="T32"/>
      <c r="U32"/>
      <c r="V32"/>
      <c r="W32"/>
      <c r="X32"/>
      <c r="Y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sheetData>
  <phoneticPr fontId="21" type="noConversion"/>
  <hyperlinks>
    <hyperlink ref="A5" location="Table_of_contents!A1" display="Back to table of contents" xr:uid="{A4026A74-17CE-4983-B049-36FB5A1EA064}"/>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94AA6-2195-4F5D-B91B-1CC14761D66A}">
  <dimension ref="A1:AA60"/>
  <sheetViews>
    <sheetView showGridLines="0" zoomScale="70" zoomScaleNormal="70" workbookViewId="0"/>
  </sheetViews>
  <sheetFormatPr defaultColWidth="9.23046875" defaultRowHeight="12.5" x14ac:dyDescent="0.25"/>
  <cols>
    <col min="1" max="1" width="37.69140625" style="4" customWidth="1"/>
    <col min="2" max="10" width="13.69140625" style="4" customWidth="1"/>
    <col min="11" max="11" width="13.69140625" style="94" customWidth="1"/>
    <col min="12" max="17" width="13.69140625" style="4" customWidth="1"/>
    <col min="18" max="18" width="25.53515625" style="4" customWidth="1"/>
    <col min="19" max="16384" width="9.23046875" style="4"/>
  </cols>
  <sheetData>
    <row r="1" spans="1:27" s="76" customFormat="1" ht="29.5" customHeight="1" x14ac:dyDescent="0.35">
      <c r="A1" s="41" t="s">
        <v>831</v>
      </c>
      <c r="B1" s="75"/>
      <c r="C1" s="75"/>
      <c r="D1" s="75"/>
      <c r="E1" s="75"/>
      <c r="G1" s="75"/>
      <c r="H1" s="75"/>
      <c r="O1" s="75"/>
      <c r="P1" s="75"/>
      <c r="Q1" s="75"/>
      <c r="R1" s="430"/>
      <c r="S1"/>
      <c r="W1" s="75"/>
    </row>
    <row r="2" spans="1:27" s="66" customFormat="1" ht="15.5" x14ac:dyDescent="0.35">
      <c r="A2" s="66" t="s">
        <v>146</v>
      </c>
      <c r="R2"/>
      <c r="S2"/>
    </row>
    <row r="3" spans="1:27" s="66" customFormat="1" ht="15.5" x14ac:dyDescent="0.35">
      <c r="A3" s="11" t="s">
        <v>114</v>
      </c>
      <c r="R3"/>
      <c r="S3"/>
    </row>
    <row r="4" spans="1:27" s="66" customFormat="1" ht="16.5" customHeight="1" x14ac:dyDescent="0.35">
      <c r="A4" s="66" t="s">
        <v>115</v>
      </c>
      <c r="I4" s="540"/>
    </row>
    <row r="5" spans="1:27" s="67" customFormat="1" ht="16.5" customHeight="1" x14ac:dyDescent="0.35">
      <c r="A5" s="45" t="s">
        <v>66</v>
      </c>
      <c r="L5"/>
    </row>
    <row r="6" spans="1:27" ht="26.15" customHeight="1" thickBot="1" x14ac:dyDescent="0.4">
      <c r="A6" s="86" t="s">
        <v>199</v>
      </c>
      <c r="B6" s="79" t="s">
        <v>117</v>
      </c>
      <c r="C6" s="79" t="s">
        <v>118</v>
      </c>
      <c r="D6" s="79" t="s">
        <v>119</v>
      </c>
      <c r="E6" s="79" t="s">
        <v>120</v>
      </c>
      <c r="F6" s="79" t="s">
        <v>121</v>
      </c>
      <c r="G6" s="79" t="s">
        <v>122</v>
      </c>
      <c r="H6" s="79" t="s">
        <v>123</v>
      </c>
      <c r="I6" s="79" t="s">
        <v>124</v>
      </c>
      <c r="J6" s="79" t="s">
        <v>125</v>
      </c>
      <c r="K6" s="746" t="s">
        <v>126</v>
      </c>
      <c r="L6" s="79" t="s">
        <v>127</v>
      </c>
      <c r="M6" s="80" t="s">
        <v>128</v>
      </c>
      <c r="N6" s="79" t="s">
        <v>129</v>
      </c>
      <c r="O6" s="79" t="s">
        <v>130</v>
      </c>
      <c r="P6" s="79" t="s">
        <v>588</v>
      </c>
      <c r="Q6" s="500" t="s">
        <v>651</v>
      </c>
    </row>
    <row r="7" spans="1:27" ht="15.5" x14ac:dyDescent="0.35">
      <c r="A7" s="69" t="s">
        <v>200</v>
      </c>
      <c r="B7" s="435">
        <v>3.2157931595782938</v>
      </c>
      <c r="C7" s="435">
        <v>2.6480482625119808</v>
      </c>
      <c r="D7" s="435">
        <v>2.1389514313284015</v>
      </c>
      <c r="E7" s="435">
        <v>1.750852184691664</v>
      </c>
      <c r="F7" s="435">
        <v>1.7960455829356188</v>
      </c>
      <c r="G7" s="435">
        <v>2.07312188888677</v>
      </c>
      <c r="H7" s="435">
        <v>1.8832896323374611</v>
      </c>
      <c r="I7" s="435">
        <v>1.927503999375707</v>
      </c>
      <c r="J7" s="435">
        <v>2.0178244512845276</v>
      </c>
      <c r="K7" s="435">
        <v>1.9872478226763481</v>
      </c>
      <c r="L7" s="498">
        <v>1.8553658022348725</v>
      </c>
      <c r="M7" s="435">
        <v>1.859263786746584</v>
      </c>
      <c r="N7" s="435">
        <v>1.8818713662132547</v>
      </c>
      <c r="O7" s="435">
        <v>2.0340283996418065</v>
      </c>
      <c r="P7" s="435">
        <v>2.1943853755293863</v>
      </c>
      <c r="Q7" s="435">
        <v>2.0491582853762171</v>
      </c>
      <c r="R7" s="25"/>
    </row>
    <row r="8" spans="1:27" ht="15.5" x14ac:dyDescent="0.35">
      <c r="A8" s="69" t="s">
        <v>201</v>
      </c>
      <c r="B8" s="435">
        <v>2.3545889879431416</v>
      </c>
      <c r="C8" s="435">
        <v>2.2439812813621756</v>
      </c>
      <c r="D8" s="435">
        <v>2.0947249919588291</v>
      </c>
      <c r="E8" s="435">
        <v>1.9890765416795786</v>
      </c>
      <c r="F8" s="435">
        <v>1.7337099444823221</v>
      </c>
      <c r="G8" s="435">
        <v>1.4303968874563728</v>
      </c>
      <c r="H8" s="435">
        <v>1.4526593810407855</v>
      </c>
      <c r="I8" s="435">
        <v>1.4397752545944049</v>
      </c>
      <c r="J8" s="435">
        <v>1.5349950711167442</v>
      </c>
      <c r="K8" s="435">
        <v>1.6935856950338919</v>
      </c>
      <c r="L8" s="436">
        <v>2.0134935694707994</v>
      </c>
      <c r="M8" s="435">
        <v>1.6108361757921095</v>
      </c>
      <c r="N8" s="435">
        <v>1.4181956494176884</v>
      </c>
      <c r="O8" s="435">
        <v>1.5022204353149728</v>
      </c>
      <c r="P8" s="435">
        <v>2.0156894980432805</v>
      </c>
      <c r="Q8" s="435">
        <v>2.3844099033686512</v>
      </c>
      <c r="R8" s="25"/>
    </row>
    <row r="9" spans="1:27" ht="15.5" x14ac:dyDescent="0.35">
      <c r="A9" s="69" t="s">
        <v>202</v>
      </c>
      <c r="B9" s="435">
        <v>16.368557530331422</v>
      </c>
      <c r="C9" s="435">
        <v>15.051964893157171</v>
      </c>
      <c r="D9" s="435">
        <v>13.637825667417175</v>
      </c>
      <c r="E9" s="435">
        <v>12.949333746513789</v>
      </c>
      <c r="F9" s="435">
        <v>11.113275543001851</v>
      </c>
      <c r="G9" s="435">
        <v>9.8373161939999623</v>
      </c>
      <c r="H9" s="435">
        <v>9.5274550709104489</v>
      </c>
      <c r="I9" s="435">
        <v>8.9820125638924644</v>
      </c>
      <c r="J9" s="435">
        <v>8.4676202546924983</v>
      </c>
      <c r="K9" s="435">
        <v>8.373393406681819</v>
      </c>
      <c r="L9" s="436">
        <v>8.1340923466160664</v>
      </c>
      <c r="M9" s="435">
        <v>7.0072359470809751</v>
      </c>
      <c r="N9" s="435">
        <v>7.7538896234446026</v>
      </c>
      <c r="O9" s="435">
        <v>8.5326851733401554</v>
      </c>
      <c r="P9" s="435">
        <v>8.3951323242972791</v>
      </c>
      <c r="Q9" s="627">
        <v>7.5942559027591034</v>
      </c>
      <c r="R9" s="25"/>
      <c r="S9" s="726"/>
    </row>
    <row r="10" spans="1:27" ht="15.5" x14ac:dyDescent="0.35">
      <c r="A10" s="69" t="s">
        <v>203</v>
      </c>
      <c r="B10" s="435">
        <v>25.275869248386424</v>
      </c>
      <c r="C10" s="435">
        <v>25.4167528049766</v>
      </c>
      <c r="D10" s="435">
        <v>23.990833065294307</v>
      </c>
      <c r="E10" s="435">
        <v>25.189804772234275</v>
      </c>
      <c r="F10" s="435">
        <v>24.464790104217396</v>
      </c>
      <c r="G10" s="435">
        <v>23.513817633932828</v>
      </c>
      <c r="H10" s="435">
        <v>22.174587073436815</v>
      </c>
      <c r="I10" s="435">
        <v>22.847165320535332</v>
      </c>
      <c r="J10" s="435">
        <v>21.787675780071218</v>
      </c>
      <c r="K10" s="435">
        <v>21.769213749824004</v>
      </c>
      <c r="L10" s="436">
        <v>19.768079274720641</v>
      </c>
      <c r="M10" s="435">
        <v>19.306374337033457</v>
      </c>
      <c r="N10" s="435">
        <v>21.838039521109923</v>
      </c>
      <c r="O10" s="435">
        <v>22.321314351504963</v>
      </c>
      <c r="P10" s="435">
        <v>20.921713336073335</v>
      </c>
      <c r="Q10" s="627">
        <v>19.679449255096003</v>
      </c>
      <c r="R10" s="726"/>
      <c r="S10" s="726"/>
      <c r="T10" s="726"/>
    </row>
    <row r="11" spans="1:27" ht="15.5" x14ac:dyDescent="0.35">
      <c r="A11" s="69" t="s">
        <v>204</v>
      </c>
      <c r="B11" s="435">
        <v>35.532716294740027</v>
      </c>
      <c r="C11" s="435">
        <v>36.995621041553122</v>
      </c>
      <c r="D11" s="435">
        <v>39.070038597619813</v>
      </c>
      <c r="E11" s="435">
        <v>38.997133560582583</v>
      </c>
      <c r="F11" s="435">
        <v>40.689588000389598</v>
      </c>
      <c r="G11" s="435">
        <v>42.2558312513112</v>
      </c>
      <c r="H11" s="435">
        <v>43.296522421481754</v>
      </c>
      <c r="I11" s="435">
        <v>42.793320067111473</v>
      </c>
      <c r="J11" s="435">
        <v>42.969803045848678</v>
      </c>
      <c r="K11" s="435">
        <v>44.079489912907057</v>
      </c>
      <c r="L11" s="436">
        <v>42.679738562091501</v>
      </c>
      <c r="M11" s="435">
        <v>42.173544431081055</v>
      </c>
      <c r="N11" s="435">
        <v>41.120428900038036</v>
      </c>
      <c r="O11" s="435">
        <v>40.205413110619716</v>
      </c>
      <c r="P11" s="435">
        <v>41.085756151605587</v>
      </c>
      <c r="Q11" s="627">
        <v>42.058839348141774</v>
      </c>
      <c r="R11" s="25"/>
    </row>
    <row r="12" spans="1:27" ht="15.5" x14ac:dyDescent="0.35">
      <c r="A12" s="69" t="s">
        <v>205</v>
      </c>
      <c r="B12" s="435">
        <v>17.252474779020687</v>
      </c>
      <c r="C12" s="435">
        <v>17.64363171643895</v>
      </c>
      <c r="D12" s="435">
        <v>19.067626246381472</v>
      </c>
      <c r="E12" s="435">
        <v>19.123799194298112</v>
      </c>
      <c r="F12" s="435">
        <v>20.202590824973214</v>
      </c>
      <c r="G12" s="435">
        <v>20.88951614441287</v>
      </c>
      <c r="H12" s="435">
        <v>21.665486420792742</v>
      </c>
      <c r="I12" s="435">
        <v>22.010222794490616</v>
      </c>
      <c r="J12" s="435">
        <v>23.22208139698634</v>
      </c>
      <c r="K12" s="435">
        <v>22.097069412876884</v>
      </c>
      <c r="L12" s="436">
        <v>25.549230444866115</v>
      </c>
      <c r="M12" s="435">
        <v>28.042745322265816</v>
      </c>
      <c r="N12" s="435">
        <v>25.987574939776493</v>
      </c>
      <c r="O12" s="435">
        <v>25.404338529578389</v>
      </c>
      <c r="P12" s="435">
        <v>25.387323314451137</v>
      </c>
      <c r="Q12" s="627">
        <v>26.233887305258254</v>
      </c>
      <c r="R12" s="25"/>
    </row>
    <row r="13" spans="1:27" ht="15.5" x14ac:dyDescent="0.35">
      <c r="A13" s="72" t="s">
        <v>206</v>
      </c>
      <c r="B13" s="434">
        <v>52833</v>
      </c>
      <c r="C13" s="434">
        <v>53209</v>
      </c>
      <c r="D13" s="434">
        <v>49744</v>
      </c>
      <c r="E13" s="434">
        <v>51632</v>
      </c>
      <c r="F13" s="434">
        <v>51335</v>
      </c>
      <c r="G13" s="434">
        <v>52433</v>
      </c>
      <c r="H13" s="434">
        <v>52249</v>
      </c>
      <c r="I13" s="434">
        <v>51258</v>
      </c>
      <c r="J13" s="434">
        <v>49707</v>
      </c>
      <c r="K13" s="434">
        <v>49717</v>
      </c>
      <c r="L13" s="499">
        <v>47430</v>
      </c>
      <c r="M13" s="434">
        <v>50719</v>
      </c>
      <c r="N13" s="434">
        <v>55211</v>
      </c>
      <c r="O13" s="434">
        <v>54719</v>
      </c>
      <c r="P13" s="434">
        <v>55961</v>
      </c>
      <c r="Q13" s="434">
        <v>55779</v>
      </c>
      <c r="S13" s="738"/>
    </row>
    <row r="14" spans="1:27" ht="12.75" customHeight="1" x14ac:dyDescent="0.25">
      <c r="A14" s="91"/>
      <c r="B14" s="39"/>
      <c r="C14" s="39"/>
      <c r="D14" s="39"/>
      <c r="E14" s="39"/>
      <c r="F14" s="39"/>
      <c r="G14" s="39"/>
      <c r="H14" s="39"/>
      <c r="I14" s="39"/>
      <c r="J14" s="39"/>
      <c r="K14" s="92"/>
      <c r="L14" s="39"/>
      <c r="M14" s="39"/>
    </row>
    <row r="15" spans="1:27" ht="15" customHeight="1" x14ac:dyDescent="0.35">
      <c r="A15"/>
      <c r="B15"/>
      <c r="C15"/>
      <c r="D15"/>
      <c r="E15"/>
      <c r="F15"/>
      <c r="G15"/>
      <c r="H15"/>
      <c r="I15"/>
      <c r="J15"/>
      <c r="K15"/>
      <c r="L15"/>
      <c r="M15"/>
      <c r="N15"/>
      <c r="O15"/>
      <c r="P15"/>
      <c r="Q15"/>
      <c r="R15"/>
      <c r="S15"/>
      <c r="T15"/>
      <c r="U15"/>
      <c r="V15"/>
      <c r="W15"/>
      <c r="X15"/>
      <c r="Y15"/>
      <c r="Z15"/>
      <c r="AA15"/>
    </row>
    <row r="16" spans="1:27" ht="15.5" x14ac:dyDescent="0.35">
      <c r="A16"/>
      <c r="B16"/>
      <c r="C16"/>
      <c r="D16"/>
      <c r="E16"/>
      <c r="F16"/>
      <c r="G16"/>
      <c r="H16"/>
      <c r="I16"/>
      <c r="J16"/>
      <c r="K16"/>
      <c r="L16"/>
      <c r="M16"/>
      <c r="N16"/>
      <c r="O16"/>
      <c r="P16"/>
      <c r="Q16"/>
      <c r="R16"/>
      <c r="S16"/>
      <c r="T16"/>
      <c r="U16"/>
      <c r="V16"/>
      <c r="W16"/>
      <c r="X16"/>
      <c r="Y16"/>
      <c r="Z16"/>
      <c r="AA16"/>
    </row>
    <row r="17" spans="1:27" ht="15.5" x14ac:dyDescent="0.35">
      <c r="A17"/>
      <c r="B17"/>
      <c r="C17"/>
      <c r="D17"/>
      <c r="E17"/>
      <c r="F17"/>
      <c r="G17"/>
      <c r="H17"/>
      <c r="I17"/>
      <c r="J17"/>
      <c r="K17"/>
      <c r="L17"/>
      <c r="M17"/>
      <c r="N17"/>
      <c r="O17"/>
      <c r="P17"/>
      <c r="Q17"/>
      <c r="R17"/>
      <c r="S17"/>
      <c r="T17"/>
      <c r="U17"/>
      <c r="V17"/>
      <c r="W17"/>
      <c r="X17"/>
      <c r="Y17"/>
      <c r="Z17"/>
      <c r="AA17"/>
    </row>
    <row r="18" spans="1:27" ht="15.5" x14ac:dyDescent="0.35">
      <c r="A18"/>
      <c r="B18"/>
      <c r="C18"/>
      <c r="D18"/>
      <c r="E18"/>
      <c r="F18"/>
      <c r="G18"/>
      <c r="H18"/>
      <c r="I18"/>
      <c r="J18"/>
      <c r="K18"/>
      <c r="L18"/>
      <c r="M18"/>
      <c r="N18"/>
      <c r="O18"/>
      <c r="P18"/>
      <c r="Q18"/>
      <c r="R18"/>
      <c r="S18"/>
      <c r="T18"/>
      <c r="U18"/>
      <c r="V18"/>
      <c r="W18"/>
      <c r="X18"/>
      <c r="Y18"/>
      <c r="Z18"/>
      <c r="AA18"/>
    </row>
    <row r="19" spans="1:27" ht="15.5" x14ac:dyDescent="0.35">
      <c r="A19"/>
      <c r="B19"/>
      <c r="C19"/>
      <c r="D19"/>
      <c r="E19"/>
      <c r="F19"/>
      <c r="G19"/>
      <c r="H19"/>
      <c r="I19"/>
      <c r="J19"/>
      <c r="K19"/>
      <c r="L19"/>
      <c r="M19"/>
      <c r="N19"/>
      <c r="O19"/>
      <c r="P19"/>
      <c r="Q19"/>
      <c r="R19"/>
      <c r="S19"/>
      <c r="T19"/>
      <c r="U19"/>
      <c r="V19"/>
      <c r="W19"/>
      <c r="X19"/>
      <c r="Y19"/>
      <c r="Z19"/>
      <c r="AA19"/>
    </row>
    <row r="20" spans="1:27" ht="15.5" x14ac:dyDescent="0.35">
      <c r="A20"/>
      <c r="B20"/>
      <c r="C20"/>
      <c r="D20"/>
      <c r="E20"/>
      <c r="F20"/>
      <c r="G20"/>
      <c r="H20"/>
      <c r="I20"/>
      <c r="J20"/>
      <c r="K20"/>
      <c r="L20"/>
      <c r="M20"/>
      <c r="N20"/>
      <c r="O20"/>
      <c r="P20"/>
      <c r="Q20"/>
      <c r="R20"/>
      <c r="S20"/>
      <c r="T20"/>
      <c r="U20"/>
      <c r="V20"/>
      <c r="W20"/>
      <c r="X20"/>
      <c r="Y20"/>
      <c r="Z20"/>
      <c r="AA20"/>
    </row>
    <row r="21" spans="1:27" ht="15.5" x14ac:dyDescent="0.35">
      <c r="A21"/>
      <c r="B21"/>
      <c r="C21"/>
      <c r="D21"/>
      <c r="E21"/>
      <c r="F21"/>
      <c r="G21"/>
      <c r="H21"/>
      <c r="I21"/>
      <c r="J21"/>
      <c r="K21"/>
      <c r="L21"/>
      <c r="M21"/>
      <c r="N21"/>
      <c r="O21"/>
      <c r="P21"/>
      <c r="Q21"/>
      <c r="R21"/>
      <c r="S21"/>
      <c r="T21"/>
      <c r="U21"/>
      <c r="V21"/>
      <c r="W21"/>
      <c r="X21"/>
      <c r="Y21"/>
      <c r="Z21"/>
      <c r="AA21"/>
    </row>
    <row r="22" spans="1:27" ht="15.5" x14ac:dyDescent="0.35">
      <c r="A22"/>
      <c r="B22"/>
      <c r="C22"/>
      <c r="D22"/>
      <c r="E22"/>
      <c r="F22"/>
      <c r="G22"/>
      <c r="H22"/>
      <c r="I22"/>
      <c r="J22"/>
      <c r="K22"/>
      <c r="L22"/>
      <c r="M22"/>
      <c r="N22"/>
      <c r="O22"/>
      <c r="P22"/>
      <c r="Q22"/>
      <c r="R22"/>
      <c r="S22"/>
      <c r="T22"/>
      <c r="U22"/>
      <c r="V22"/>
      <c r="W22"/>
      <c r="X22"/>
      <c r="Y22"/>
      <c r="Z22"/>
      <c r="AA22"/>
    </row>
    <row r="23" spans="1:27" ht="15.5" x14ac:dyDescent="0.35">
      <c r="A23"/>
      <c r="B23"/>
      <c r="C23"/>
      <c r="D23"/>
      <c r="E23"/>
      <c r="F23"/>
      <c r="G23"/>
      <c r="H23"/>
      <c r="I23"/>
      <c r="J23"/>
      <c r="K23"/>
      <c r="L23"/>
      <c r="M23"/>
      <c r="N23"/>
      <c r="O23"/>
      <c r="P23"/>
      <c r="Q23"/>
      <c r="R23"/>
      <c r="S23"/>
      <c r="T23"/>
      <c r="U23"/>
      <c r="V23"/>
      <c r="W23"/>
      <c r="X23"/>
      <c r="Y23"/>
      <c r="Z23"/>
      <c r="AA23"/>
    </row>
    <row r="24" spans="1:27" ht="15.5" x14ac:dyDescent="0.35">
      <c r="A24"/>
      <c r="B24"/>
      <c r="C24"/>
      <c r="D24"/>
      <c r="E24"/>
      <c r="F24"/>
      <c r="G24"/>
      <c r="H24"/>
      <c r="I24"/>
      <c r="J24"/>
      <c r="K24"/>
      <c r="L24"/>
      <c r="M24"/>
      <c r="N24"/>
      <c r="O24"/>
      <c r="P24"/>
      <c r="Q24"/>
      <c r="R24"/>
      <c r="S24"/>
      <c r="T24"/>
      <c r="U24"/>
      <c r="V24"/>
      <c r="W24"/>
      <c r="X24"/>
      <c r="Y24"/>
      <c r="Z24"/>
      <c r="AA24"/>
    </row>
    <row r="25" spans="1:27" ht="15.5" x14ac:dyDescent="0.35">
      <c r="A25"/>
      <c r="B25"/>
      <c r="C25"/>
      <c r="D25"/>
      <c r="E25"/>
      <c r="F25"/>
      <c r="G25"/>
      <c r="H25"/>
      <c r="I25"/>
      <c r="J25"/>
      <c r="K25"/>
      <c r="L25"/>
      <c r="M25"/>
      <c r="N25"/>
      <c r="O25"/>
      <c r="P25"/>
      <c r="Q25"/>
      <c r="R25"/>
      <c r="S25"/>
      <c r="T25"/>
      <c r="U25"/>
      <c r="V25"/>
      <c r="W25"/>
      <c r="X25"/>
      <c r="Y25"/>
      <c r="Z25"/>
      <c r="AA25"/>
    </row>
    <row r="26" spans="1:27" ht="15.5" x14ac:dyDescent="0.35">
      <c r="A26"/>
      <c r="B26"/>
      <c r="C26"/>
      <c r="D26"/>
      <c r="E26"/>
      <c r="F26"/>
      <c r="G26"/>
      <c r="H26"/>
      <c r="I26"/>
      <c r="J26"/>
      <c r="K26"/>
      <c r="L26"/>
      <c r="M26"/>
      <c r="N26"/>
      <c r="O26"/>
      <c r="P26"/>
      <c r="Q26"/>
      <c r="R26"/>
      <c r="S26"/>
      <c r="T26"/>
      <c r="U26"/>
      <c r="V26"/>
      <c r="W26"/>
      <c r="X26"/>
      <c r="Y26"/>
      <c r="Z26"/>
      <c r="AA26"/>
    </row>
    <row r="27" spans="1:27" ht="15.5" x14ac:dyDescent="0.35">
      <c r="A27"/>
      <c r="B27"/>
      <c r="C27"/>
      <c r="D27"/>
      <c r="E27"/>
      <c r="F27"/>
      <c r="G27"/>
      <c r="H27"/>
      <c r="I27"/>
      <c r="J27"/>
      <c r="K27"/>
      <c r="L27"/>
      <c r="M27"/>
      <c r="N27"/>
      <c r="O27"/>
      <c r="P27"/>
      <c r="Q27"/>
      <c r="R27"/>
      <c r="S27"/>
      <c r="T27"/>
      <c r="U27"/>
      <c r="V27"/>
      <c r="W27"/>
      <c r="X27"/>
      <c r="Y27"/>
      <c r="Z27"/>
      <c r="AA27"/>
    </row>
    <row r="28" spans="1:27" ht="15.5" x14ac:dyDescent="0.35">
      <c r="A28"/>
      <c r="B28"/>
      <c r="C28"/>
      <c r="D28"/>
      <c r="E28"/>
      <c r="F28"/>
      <c r="G28"/>
      <c r="H28"/>
      <c r="I28"/>
      <c r="J28"/>
      <c r="K28"/>
      <c r="L28"/>
      <c r="M28"/>
      <c r="N28"/>
      <c r="O28"/>
      <c r="P28"/>
      <c r="Q28"/>
      <c r="R28"/>
      <c r="S28"/>
      <c r="T28"/>
      <c r="U28"/>
      <c r="V28"/>
      <c r="W28"/>
      <c r="X28"/>
      <c r="Y28"/>
      <c r="Z28"/>
      <c r="AA28"/>
    </row>
    <row r="29" spans="1:27" s="30" customFormat="1" ht="12.65" customHeight="1" x14ac:dyDescent="0.35">
      <c r="A29"/>
      <c r="B29"/>
      <c r="C29"/>
      <c r="D29"/>
      <c r="E29"/>
      <c r="F29"/>
      <c r="G29"/>
      <c r="H29"/>
      <c r="I29"/>
      <c r="J29"/>
      <c r="K29"/>
      <c r="L29"/>
      <c r="M29"/>
      <c r="N29"/>
      <c r="O29"/>
      <c r="P29"/>
      <c r="Q29"/>
      <c r="R29"/>
      <c r="S29"/>
      <c r="T29"/>
      <c r="U29"/>
      <c r="V29"/>
      <c r="W29"/>
      <c r="X29"/>
      <c r="Y29"/>
      <c r="Z29"/>
      <c r="AA29"/>
    </row>
    <row r="30" spans="1:27" s="30" customFormat="1" ht="12.65" customHeight="1" x14ac:dyDescent="0.35">
      <c r="A30"/>
      <c r="B30"/>
      <c r="C30"/>
      <c r="D30"/>
      <c r="E30"/>
      <c r="F30"/>
      <c r="G30"/>
      <c r="H30"/>
      <c r="I30"/>
      <c r="J30"/>
      <c r="K30"/>
      <c r="L30"/>
      <c r="M30"/>
      <c r="N30"/>
      <c r="O30"/>
      <c r="P30"/>
      <c r="Q30"/>
      <c r="R30"/>
      <c r="S30"/>
      <c r="T30"/>
      <c r="U30"/>
      <c r="V30"/>
      <c r="W30"/>
      <c r="X30"/>
      <c r="Y30"/>
      <c r="Z30"/>
      <c r="AA30"/>
    </row>
    <row r="31" spans="1:27" s="36" customFormat="1" ht="15.5" x14ac:dyDescent="0.35">
      <c r="A31"/>
      <c r="B31"/>
      <c r="C31"/>
      <c r="D31"/>
      <c r="E31"/>
      <c r="F31"/>
      <c r="G31"/>
      <c r="H31"/>
      <c r="I31"/>
      <c r="J31"/>
      <c r="K31"/>
      <c r="L31"/>
      <c r="M31"/>
      <c r="N31"/>
      <c r="O31"/>
      <c r="P31"/>
      <c r="Q31"/>
      <c r="R31"/>
      <c r="S31"/>
      <c r="T31"/>
      <c r="U31"/>
      <c r="V31"/>
      <c r="W31"/>
      <c r="X31"/>
      <c r="Y31"/>
      <c r="Z31"/>
      <c r="AA31"/>
    </row>
    <row r="32" spans="1:27" s="491" customFormat="1" ht="15.5" x14ac:dyDescent="0.35">
      <c r="A32"/>
      <c r="B32"/>
      <c r="C32"/>
      <c r="D32"/>
      <c r="E32"/>
      <c r="F32"/>
      <c r="G32"/>
      <c r="H32"/>
      <c r="I32"/>
      <c r="J32"/>
      <c r="K32"/>
      <c r="L32"/>
      <c r="M32"/>
      <c r="N32"/>
      <c r="O32"/>
      <c r="P32"/>
      <c r="Q32"/>
      <c r="R32"/>
      <c r="S32"/>
      <c r="T32"/>
      <c r="U32"/>
      <c r="V32"/>
      <c r="W32"/>
      <c r="X32"/>
      <c r="Y32"/>
      <c r="Z32"/>
      <c r="AA32"/>
    </row>
    <row r="33" spans="1:27" s="36" customFormat="1" ht="15.5" x14ac:dyDescent="0.35">
      <c r="A33"/>
      <c r="B33"/>
      <c r="C33"/>
      <c r="D33"/>
      <c r="E33"/>
      <c r="F33"/>
      <c r="G33"/>
      <c r="H33"/>
      <c r="I33"/>
      <c r="J33"/>
      <c r="K33"/>
      <c r="L33"/>
      <c r="M33"/>
      <c r="N33"/>
      <c r="O33"/>
      <c r="P33"/>
      <c r="Q33"/>
      <c r="R33"/>
      <c r="S33"/>
      <c r="T33"/>
      <c r="U33"/>
      <c r="V33"/>
      <c r="W33"/>
      <c r="X33"/>
      <c r="Y33"/>
      <c r="Z33"/>
      <c r="AA33"/>
    </row>
    <row r="34" spans="1:27" s="36" customFormat="1" ht="15.5" x14ac:dyDescent="0.35">
      <c r="A34"/>
      <c r="B34"/>
      <c r="C34"/>
      <c r="D34"/>
      <c r="E34"/>
      <c r="F34"/>
      <c r="G34"/>
      <c r="H34"/>
      <c r="I34"/>
      <c r="J34"/>
      <c r="K34"/>
      <c r="L34"/>
      <c r="M34"/>
      <c r="N34"/>
      <c r="O34"/>
      <c r="P34"/>
      <c r="Q34"/>
      <c r="R34"/>
      <c r="S34"/>
      <c r="T34"/>
      <c r="U34"/>
      <c r="V34"/>
      <c r="W34"/>
      <c r="X34"/>
      <c r="Y34"/>
      <c r="Z34"/>
      <c r="AA34"/>
    </row>
    <row r="35" spans="1:27" s="36" customFormat="1" ht="15.5" x14ac:dyDescent="0.35">
      <c r="A35"/>
      <c r="B35"/>
      <c r="C35"/>
      <c r="D35"/>
      <c r="E35"/>
      <c r="F35"/>
      <c r="G35"/>
      <c r="H35"/>
      <c r="I35"/>
      <c r="J35"/>
      <c r="K35"/>
      <c r="L35"/>
      <c r="M35"/>
      <c r="N35"/>
      <c r="O35"/>
      <c r="P35"/>
      <c r="Q35"/>
      <c r="R35"/>
      <c r="S35"/>
      <c r="T35"/>
      <c r="U35"/>
      <c r="V35"/>
      <c r="W35"/>
      <c r="X35"/>
      <c r="Y35"/>
      <c r="Z35"/>
      <c r="AA35"/>
    </row>
    <row r="36" spans="1:27" s="36" customFormat="1" ht="15.5" x14ac:dyDescent="0.35">
      <c r="A36"/>
      <c r="B36"/>
      <c r="C36"/>
      <c r="D36"/>
      <c r="E36"/>
      <c r="F36"/>
      <c r="G36"/>
      <c r="H36"/>
      <c r="I36"/>
      <c r="J36"/>
      <c r="K36"/>
      <c r="L36"/>
      <c r="M36"/>
      <c r="N36"/>
      <c r="O36"/>
      <c r="P36"/>
      <c r="Q36"/>
      <c r="R36"/>
      <c r="S36"/>
      <c r="T36"/>
      <c r="U36"/>
      <c r="V36"/>
      <c r="W36"/>
      <c r="X36"/>
      <c r="Y36"/>
      <c r="Z36"/>
      <c r="AA36"/>
    </row>
    <row r="37" spans="1:27" s="36" customFormat="1" ht="15.5" x14ac:dyDescent="0.35">
      <c r="A37"/>
      <c r="B37"/>
      <c r="C37"/>
      <c r="D37"/>
      <c r="E37"/>
      <c r="F37"/>
      <c r="G37"/>
      <c r="H37"/>
      <c r="I37"/>
      <c r="J37"/>
      <c r="K37"/>
      <c r="L37"/>
      <c r="M37"/>
      <c r="N37"/>
      <c r="O37"/>
      <c r="P37"/>
      <c r="Q37"/>
      <c r="R37"/>
      <c r="S37"/>
      <c r="T37"/>
      <c r="U37"/>
      <c r="V37"/>
      <c r="W37"/>
      <c r="X37"/>
      <c r="Y37"/>
      <c r="Z37"/>
      <c r="AA37"/>
    </row>
    <row r="38" spans="1:27" s="36" customFormat="1" ht="15.5" x14ac:dyDescent="0.35">
      <c r="A38"/>
      <c r="B38"/>
      <c r="C38"/>
      <c r="D38"/>
      <c r="E38"/>
      <c r="F38"/>
      <c r="G38"/>
      <c r="H38"/>
      <c r="I38"/>
      <c r="J38"/>
      <c r="K38"/>
      <c r="L38"/>
      <c r="M38"/>
      <c r="N38"/>
      <c r="O38"/>
      <c r="P38"/>
      <c r="Q38"/>
      <c r="R38"/>
      <c r="S38"/>
      <c r="T38"/>
      <c r="U38"/>
      <c r="V38"/>
      <c r="W38"/>
      <c r="X38"/>
      <c r="Y38"/>
      <c r="Z38"/>
      <c r="AA38"/>
    </row>
    <row r="39" spans="1:27" s="36" customFormat="1" ht="15.5" x14ac:dyDescent="0.35">
      <c r="A39"/>
      <c r="B39"/>
      <c r="C39"/>
      <c r="D39"/>
      <c r="E39"/>
      <c r="F39"/>
      <c r="G39"/>
      <c r="H39"/>
      <c r="I39"/>
      <c r="J39"/>
      <c r="K39"/>
      <c r="L39"/>
      <c r="M39"/>
      <c r="N39"/>
      <c r="O39"/>
      <c r="P39"/>
      <c r="Q39"/>
      <c r="R39"/>
      <c r="S39"/>
      <c r="T39"/>
      <c r="U39"/>
      <c r="V39"/>
      <c r="W39"/>
      <c r="X39"/>
      <c r="Y39"/>
      <c r="Z39"/>
      <c r="AA39"/>
    </row>
    <row r="40" spans="1:27" s="36" customFormat="1" ht="15.5" x14ac:dyDescent="0.35">
      <c r="A40"/>
      <c r="B40"/>
      <c r="C40"/>
      <c r="D40"/>
      <c r="E40"/>
      <c r="F40"/>
      <c r="G40"/>
      <c r="H40"/>
      <c r="I40"/>
      <c r="J40"/>
      <c r="K40"/>
      <c r="L40"/>
      <c r="M40"/>
      <c r="N40"/>
      <c r="O40"/>
      <c r="P40"/>
      <c r="Q40"/>
      <c r="R40"/>
      <c r="S40"/>
      <c r="T40"/>
      <c r="U40"/>
      <c r="V40"/>
      <c r="W40"/>
      <c r="X40"/>
      <c r="Y40"/>
      <c r="Z40"/>
      <c r="AA40"/>
    </row>
    <row r="41" spans="1:27" s="36" customFormat="1" ht="15.5" x14ac:dyDescent="0.35">
      <c r="A41"/>
      <c r="B41"/>
      <c r="C41"/>
      <c r="D41"/>
      <c r="E41"/>
      <c r="F41"/>
      <c r="G41"/>
      <c r="H41"/>
      <c r="I41"/>
      <c r="J41"/>
      <c r="K41"/>
      <c r="L41"/>
      <c r="M41"/>
      <c r="N41"/>
      <c r="O41"/>
      <c r="P41"/>
      <c r="Q41"/>
      <c r="R41"/>
      <c r="S41"/>
      <c r="T41"/>
      <c r="U41"/>
      <c r="V41"/>
      <c r="W41"/>
      <c r="X41"/>
      <c r="Y41"/>
      <c r="Z41"/>
      <c r="AA41"/>
    </row>
    <row r="42" spans="1:27" s="36" customFormat="1" ht="15.5" x14ac:dyDescent="0.35">
      <c r="A42"/>
      <c r="B42"/>
      <c r="C42"/>
      <c r="D42"/>
      <c r="E42"/>
      <c r="F42"/>
      <c r="G42"/>
      <c r="H42"/>
      <c r="I42"/>
      <c r="J42"/>
      <c r="K42"/>
      <c r="L42"/>
      <c r="M42"/>
      <c r="N42"/>
      <c r="O42"/>
      <c r="P42"/>
      <c r="Q42"/>
      <c r="R42"/>
      <c r="S42"/>
      <c r="T42"/>
      <c r="U42"/>
      <c r="V42"/>
      <c r="W42"/>
      <c r="X42"/>
      <c r="Y42"/>
      <c r="Z42"/>
      <c r="AA42"/>
    </row>
    <row r="43" spans="1:27" s="36" customFormat="1" ht="15.5" x14ac:dyDescent="0.35">
      <c r="A43"/>
      <c r="B43"/>
      <c r="C43"/>
      <c r="D43"/>
      <c r="E43"/>
      <c r="F43"/>
      <c r="G43"/>
      <c r="H43"/>
      <c r="I43"/>
      <c r="J43"/>
      <c r="K43"/>
      <c r="L43"/>
      <c r="M43"/>
      <c r="N43"/>
      <c r="O43"/>
      <c r="P43"/>
      <c r="Q43"/>
      <c r="R43"/>
      <c r="S43"/>
      <c r="T43"/>
      <c r="U43"/>
      <c r="V43"/>
      <c r="W43"/>
      <c r="X43"/>
      <c r="Y43"/>
      <c r="Z43"/>
      <c r="AA43"/>
    </row>
    <row r="44" spans="1:27" s="36" customFormat="1" ht="15.5" x14ac:dyDescent="0.35">
      <c r="A44"/>
      <c r="B44"/>
      <c r="C44"/>
      <c r="D44"/>
      <c r="E44"/>
      <c r="F44"/>
      <c r="G44"/>
      <c r="H44"/>
      <c r="I44"/>
      <c r="J44"/>
      <c r="K44"/>
      <c r="L44"/>
      <c r="M44"/>
      <c r="N44"/>
      <c r="O44"/>
      <c r="P44"/>
      <c r="Q44"/>
      <c r="R44"/>
      <c r="S44"/>
      <c r="T44"/>
      <c r="U44"/>
      <c r="V44"/>
      <c r="W44"/>
      <c r="X44"/>
      <c r="Y44"/>
      <c r="Z44"/>
      <c r="AA44"/>
    </row>
    <row r="45" spans="1:27" s="36" customFormat="1" ht="15.5" x14ac:dyDescent="0.35">
      <c r="A45"/>
      <c r="B45"/>
      <c r="C45"/>
      <c r="D45"/>
      <c r="E45"/>
      <c r="F45"/>
      <c r="G45"/>
      <c r="H45"/>
      <c r="I45"/>
      <c r="J45"/>
      <c r="K45"/>
      <c r="L45"/>
      <c r="M45"/>
      <c r="N45"/>
      <c r="O45"/>
      <c r="P45"/>
      <c r="Q45"/>
      <c r="R45"/>
      <c r="S45"/>
      <c r="T45"/>
      <c r="U45"/>
      <c r="V45"/>
      <c r="W45"/>
      <c r="X45"/>
      <c r="Y45"/>
      <c r="Z45"/>
      <c r="AA45"/>
    </row>
    <row r="46" spans="1:27" s="36" customFormat="1" ht="15.5" x14ac:dyDescent="0.35">
      <c r="A46"/>
      <c r="B46"/>
      <c r="C46"/>
      <c r="D46"/>
      <c r="E46"/>
      <c r="F46"/>
      <c r="G46"/>
      <c r="H46"/>
      <c r="I46"/>
      <c r="J46"/>
      <c r="K46"/>
      <c r="L46"/>
      <c r="M46"/>
      <c r="N46"/>
      <c r="O46"/>
      <c r="P46"/>
      <c r="Q46"/>
      <c r="R46"/>
      <c r="S46"/>
      <c r="T46"/>
      <c r="U46"/>
      <c r="V46"/>
      <c r="W46"/>
      <c r="X46"/>
      <c r="Y46"/>
      <c r="Z46"/>
      <c r="AA46"/>
    </row>
    <row r="47" spans="1:27" s="36" customFormat="1" ht="15.5" x14ac:dyDescent="0.35">
      <c r="A47"/>
      <c r="B47"/>
      <c r="C47"/>
      <c r="D47"/>
      <c r="E47"/>
      <c r="F47"/>
      <c r="G47"/>
      <c r="H47"/>
      <c r="I47"/>
      <c r="J47"/>
      <c r="K47"/>
      <c r="L47"/>
      <c r="M47"/>
      <c r="N47"/>
      <c r="O47"/>
      <c r="P47"/>
      <c r="Q47"/>
      <c r="R47"/>
      <c r="S47"/>
      <c r="T47"/>
      <c r="U47"/>
      <c r="V47"/>
      <c r="W47"/>
      <c r="X47"/>
      <c r="Y47"/>
      <c r="Z47"/>
      <c r="AA47"/>
    </row>
    <row r="48" spans="1:27" s="36" customFormat="1" ht="15.5" x14ac:dyDescent="0.35">
      <c r="A48"/>
      <c r="B48"/>
      <c r="C48"/>
      <c r="D48"/>
      <c r="E48"/>
      <c r="F48"/>
      <c r="G48"/>
      <c r="H48"/>
      <c r="I48"/>
      <c r="J48"/>
      <c r="K48"/>
      <c r="L48"/>
      <c r="M48"/>
      <c r="N48"/>
      <c r="O48"/>
      <c r="P48"/>
      <c r="Q48"/>
      <c r="R48"/>
      <c r="S48"/>
      <c r="T48"/>
      <c r="U48"/>
      <c r="V48"/>
      <c r="W48"/>
      <c r="X48"/>
      <c r="Y48"/>
      <c r="Z48"/>
      <c r="AA48"/>
    </row>
    <row r="49" spans="1:27" s="36" customFormat="1" ht="15.5" x14ac:dyDescent="0.35">
      <c r="A49"/>
      <c r="B49"/>
      <c r="C49"/>
      <c r="D49"/>
      <c r="E49"/>
      <c r="F49"/>
      <c r="G49"/>
      <c r="H49"/>
      <c r="I49"/>
      <c r="J49"/>
      <c r="K49"/>
      <c r="L49"/>
      <c r="M49"/>
      <c r="N49"/>
      <c r="O49"/>
      <c r="P49"/>
      <c r="Q49"/>
      <c r="R49"/>
      <c r="S49"/>
      <c r="T49"/>
      <c r="U49"/>
      <c r="V49"/>
      <c r="W49"/>
      <c r="X49"/>
      <c r="Y49"/>
      <c r="Z49"/>
      <c r="AA49"/>
    </row>
    <row r="50" spans="1:27" s="36" customFormat="1" ht="15.5" x14ac:dyDescent="0.35">
      <c r="A50"/>
      <c r="B50"/>
      <c r="C50"/>
      <c r="D50"/>
      <c r="E50"/>
      <c r="F50"/>
      <c r="G50"/>
      <c r="H50"/>
      <c r="I50"/>
      <c r="J50"/>
      <c r="K50"/>
      <c r="L50"/>
      <c r="M50"/>
      <c r="N50"/>
      <c r="O50"/>
      <c r="P50"/>
      <c r="Q50"/>
      <c r="R50"/>
      <c r="S50"/>
      <c r="T50"/>
      <c r="U50"/>
      <c r="V50"/>
      <c r="W50"/>
      <c r="X50"/>
      <c r="Y50"/>
      <c r="Z50"/>
      <c r="AA50"/>
    </row>
    <row r="51" spans="1:27" s="36" customFormat="1" ht="15.5" x14ac:dyDescent="0.35">
      <c r="A51"/>
      <c r="B51"/>
      <c r="C51"/>
      <c r="D51"/>
      <c r="E51"/>
      <c r="F51"/>
      <c r="G51"/>
      <c r="H51"/>
      <c r="I51"/>
      <c r="J51"/>
      <c r="K51"/>
      <c r="L51"/>
      <c r="M51"/>
      <c r="N51"/>
      <c r="O51"/>
      <c r="P51"/>
      <c r="Q51"/>
      <c r="R51"/>
      <c r="S51"/>
      <c r="T51"/>
      <c r="U51"/>
      <c r="V51"/>
      <c r="W51"/>
      <c r="X51"/>
      <c r="Y51"/>
      <c r="Z51"/>
      <c r="AA51"/>
    </row>
    <row r="52" spans="1:27" s="36" customFormat="1" ht="15.5" x14ac:dyDescent="0.35">
      <c r="A52"/>
      <c r="B52"/>
      <c r="C52"/>
      <c r="D52"/>
      <c r="E52"/>
      <c r="F52"/>
      <c r="G52"/>
      <c r="H52"/>
      <c r="I52"/>
      <c r="J52"/>
      <c r="K52"/>
      <c r="L52"/>
      <c r="M52"/>
      <c r="N52"/>
      <c r="O52"/>
      <c r="P52"/>
      <c r="Q52"/>
      <c r="R52"/>
      <c r="S52"/>
      <c r="T52"/>
      <c r="U52"/>
      <c r="V52"/>
      <c r="W52"/>
      <c r="X52"/>
      <c r="Y52"/>
      <c r="Z52"/>
      <c r="AA52"/>
    </row>
    <row r="53" spans="1:27" s="36" customFormat="1" ht="15.5" x14ac:dyDescent="0.35">
      <c r="A53"/>
      <c r="B53"/>
      <c r="C53"/>
      <c r="D53"/>
      <c r="E53"/>
      <c r="F53"/>
      <c r="G53"/>
      <c r="H53"/>
      <c r="I53"/>
      <c r="J53"/>
      <c r="K53"/>
      <c r="L53"/>
      <c r="M53"/>
      <c r="N53"/>
      <c r="O53"/>
      <c r="P53"/>
      <c r="Q53"/>
      <c r="R53"/>
      <c r="S53"/>
      <c r="T53"/>
      <c r="U53"/>
      <c r="V53"/>
      <c r="W53"/>
      <c r="X53"/>
      <c r="Y53"/>
      <c r="Z53"/>
      <c r="AA53"/>
    </row>
    <row r="54" spans="1:27" s="36" customFormat="1" ht="15.5" x14ac:dyDescent="0.35">
      <c r="A54"/>
      <c r="B54"/>
      <c r="C54"/>
      <c r="D54"/>
      <c r="E54"/>
      <c r="F54"/>
      <c r="G54"/>
      <c r="H54"/>
      <c r="I54"/>
      <c r="J54"/>
      <c r="K54"/>
      <c r="L54"/>
      <c r="M54"/>
      <c r="N54"/>
      <c r="O54"/>
      <c r="P54"/>
      <c r="Q54"/>
      <c r="R54"/>
      <c r="S54"/>
      <c r="T54"/>
      <c r="U54"/>
      <c r="V54"/>
      <c r="W54"/>
      <c r="X54"/>
      <c r="Y54"/>
      <c r="Z54"/>
      <c r="AA54"/>
    </row>
    <row r="55" spans="1:27" s="36" customFormat="1" ht="15.5" x14ac:dyDescent="0.35">
      <c r="A55"/>
      <c r="B55"/>
      <c r="C55"/>
      <c r="D55"/>
      <c r="E55"/>
      <c r="F55"/>
      <c r="G55"/>
      <c r="H55"/>
      <c r="I55"/>
      <c r="J55"/>
      <c r="K55"/>
      <c r="L55"/>
      <c r="M55"/>
      <c r="N55"/>
      <c r="O55"/>
      <c r="P55"/>
      <c r="Q55"/>
      <c r="R55"/>
      <c r="S55"/>
      <c r="T55"/>
      <c r="U55"/>
      <c r="V55"/>
      <c r="W55"/>
      <c r="X55"/>
      <c r="Y55"/>
      <c r="Z55"/>
      <c r="AA55"/>
    </row>
    <row r="56" spans="1:27" s="36" customFormat="1" ht="15.5" x14ac:dyDescent="0.35">
      <c r="A56"/>
      <c r="B56"/>
      <c r="C56"/>
      <c r="D56"/>
      <c r="E56"/>
      <c r="F56"/>
      <c r="G56"/>
      <c r="H56"/>
      <c r="I56"/>
      <c r="J56"/>
      <c r="K56"/>
      <c r="L56"/>
      <c r="M56"/>
      <c r="N56"/>
      <c r="O56"/>
      <c r="P56"/>
      <c r="Q56"/>
      <c r="R56"/>
      <c r="S56"/>
      <c r="T56"/>
      <c r="U56"/>
      <c r="V56"/>
      <c r="W56"/>
      <c r="X56"/>
      <c r="Y56"/>
      <c r="Z56"/>
      <c r="AA56"/>
    </row>
    <row r="57" spans="1:27" s="36" customFormat="1" ht="15.5" x14ac:dyDescent="0.35">
      <c r="A57"/>
      <c r="B57"/>
      <c r="C57"/>
      <c r="D57"/>
      <c r="E57"/>
      <c r="F57"/>
      <c r="G57"/>
      <c r="H57"/>
      <c r="I57"/>
      <c r="J57"/>
      <c r="K57"/>
      <c r="L57"/>
      <c r="M57"/>
      <c r="N57"/>
      <c r="O57"/>
      <c r="P57"/>
      <c r="Q57"/>
      <c r="R57"/>
      <c r="S57"/>
      <c r="T57"/>
      <c r="U57"/>
      <c r="V57"/>
      <c r="W57"/>
      <c r="X57"/>
      <c r="Y57"/>
      <c r="Z57"/>
      <c r="AA57"/>
    </row>
    <row r="58" spans="1:27" s="36" customFormat="1" ht="15.5" x14ac:dyDescent="0.35">
      <c r="A58"/>
      <c r="B58"/>
      <c r="C58"/>
      <c r="D58"/>
      <c r="E58"/>
      <c r="F58"/>
      <c r="G58"/>
      <c r="H58"/>
      <c r="I58"/>
      <c r="J58"/>
      <c r="K58"/>
      <c r="L58"/>
      <c r="M58"/>
      <c r="N58"/>
      <c r="O58"/>
      <c r="P58"/>
      <c r="Q58"/>
      <c r="R58"/>
      <c r="S58"/>
      <c r="T58"/>
      <c r="U58"/>
      <c r="V58"/>
      <c r="W58"/>
      <c r="X58"/>
      <c r="Y58"/>
      <c r="Z58"/>
      <c r="AA58"/>
    </row>
    <row r="59" spans="1:27" s="523" customFormat="1" ht="15.5" x14ac:dyDescent="0.35">
      <c r="A59"/>
      <c r="B59"/>
      <c r="C59"/>
      <c r="D59"/>
      <c r="E59"/>
      <c r="F59"/>
      <c r="G59"/>
      <c r="H59"/>
      <c r="I59"/>
      <c r="J59"/>
      <c r="K59"/>
      <c r="L59"/>
      <c r="M59"/>
      <c r="N59"/>
      <c r="O59"/>
      <c r="P59"/>
      <c r="Q59"/>
      <c r="R59"/>
      <c r="S59"/>
      <c r="T59"/>
      <c r="U59"/>
      <c r="V59"/>
      <c r="W59"/>
      <c r="X59"/>
      <c r="Y59"/>
      <c r="Z59"/>
      <c r="AA59"/>
    </row>
    <row r="60" spans="1:27" s="36" customFormat="1" ht="15.5" x14ac:dyDescent="0.35">
      <c r="A60"/>
      <c r="B60"/>
      <c r="C60"/>
      <c r="D60"/>
      <c r="E60"/>
      <c r="F60"/>
      <c r="G60"/>
      <c r="H60"/>
      <c r="I60"/>
      <c r="J60"/>
      <c r="K60"/>
      <c r="L60"/>
      <c r="M60"/>
      <c r="N60"/>
      <c r="O60"/>
      <c r="P60"/>
      <c r="Q60"/>
      <c r="R60"/>
      <c r="S60"/>
      <c r="T60"/>
      <c r="U60"/>
      <c r="V60"/>
      <c r="W60"/>
      <c r="X60"/>
      <c r="Y60"/>
      <c r="Z60"/>
      <c r="AA60"/>
    </row>
  </sheetData>
  <phoneticPr fontId="21" type="noConversion"/>
  <hyperlinks>
    <hyperlink ref="A5" location="Table_of_contents!A1" display="Back to table of contents" xr:uid="{38EAA35F-18F8-47C2-9C82-B7DF8B8DDE51}"/>
  </hyperlinks>
  <pageMargins left="0.7" right="0.7" top="0.75" bottom="0.75" header="0.3" footer="0.3"/>
  <pageSetup paperSize="9" orientation="portrait"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C7D8C-573D-4BFC-B873-950EFF507B30}">
  <dimension ref="A1:AR91"/>
  <sheetViews>
    <sheetView showGridLines="0" zoomScale="70" zoomScaleNormal="70" workbookViewId="0"/>
  </sheetViews>
  <sheetFormatPr defaultColWidth="9.23046875" defaultRowHeight="15.5" x14ac:dyDescent="0.35"/>
  <cols>
    <col min="1" max="1" width="12.23046875" style="42" customWidth="1"/>
    <col min="2" max="2" width="13.69140625" style="42" customWidth="1"/>
    <col min="3" max="9" width="12.23046875" style="42" customWidth="1"/>
    <col min="10" max="10" width="9.23046875" style="42"/>
    <col min="11" max="18" width="9.23046875" customWidth="1"/>
    <col min="19" max="19" width="12.07421875" customWidth="1"/>
    <col min="20" max="20" width="15.53515625" customWidth="1"/>
    <col min="21" max="22" width="9.23046875" customWidth="1"/>
    <col min="23" max="23" width="4.84375" customWidth="1"/>
    <col min="24" max="26" width="9.23046875" customWidth="1"/>
    <col min="27" max="27" width="4.23046875" customWidth="1"/>
    <col min="28" max="34" width="9.3046875" customWidth="1"/>
    <col min="36" max="39" width="9.3046875" customWidth="1"/>
    <col min="40" max="42" width="11.07421875" customWidth="1"/>
    <col min="44" max="16384" width="9.23046875" style="42"/>
  </cols>
  <sheetData>
    <row r="1" spans="1:44" ht="30" customHeight="1" x14ac:dyDescent="0.35">
      <c r="A1" s="41" t="s">
        <v>830</v>
      </c>
      <c r="C1" s="95"/>
      <c r="D1" s="95"/>
      <c r="E1" s="95"/>
      <c r="F1" s="95"/>
      <c r="G1" s="95"/>
      <c r="H1" s="95"/>
      <c r="I1" s="95"/>
    </row>
    <row r="2" spans="1:44" ht="13.5" customHeight="1" x14ac:dyDescent="0.35">
      <c r="A2" s="11" t="s">
        <v>146</v>
      </c>
      <c r="C2" s="95"/>
      <c r="D2" s="95"/>
      <c r="E2" s="95"/>
      <c r="F2" s="95"/>
      <c r="G2" s="95"/>
      <c r="H2" s="95"/>
      <c r="I2" s="95"/>
    </row>
    <row r="3" spans="1:44" ht="13.5" customHeight="1" x14ac:dyDescent="0.35">
      <c r="A3" s="11" t="s">
        <v>114</v>
      </c>
      <c r="C3" s="95"/>
      <c r="D3" s="95"/>
      <c r="E3" s="95"/>
      <c r="F3" s="95"/>
      <c r="G3" s="95"/>
      <c r="H3" s="95"/>
      <c r="I3" s="95"/>
    </row>
    <row r="4" spans="1:44" x14ac:dyDescent="0.35">
      <c r="A4" s="11" t="s">
        <v>115</v>
      </c>
      <c r="C4" s="95"/>
      <c r="D4" s="95"/>
      <c r="E4" s="95"/>
      <c r="F4" s="95"/>
      <c r="G4" s="95"/>
      <c r="H4" s="95"/>
      <c r="I4" s="95"/>
    </row>
    <row r="5" spans="1:44" s="46" customFormat="1" ht="40" customHeight="1" x14ac:dyDescent="0.35">
      <c r="A5" s="45" t="s">
        <v>66</v>
      </c>
      <c r="C5" s="96"/>
      <c r="D5" s="628"/>
      <c r="E5" s="96"/>
      <c r="F5" s="96"/>
      <c r="G5" s="96"/>
      <c r="H5" s="96"/>
      <c r="I5" s="97"/>
      <c r="K5"/>
      <c r="L5"/>
      <c r="M5"/>
      <c r="N5"/>
      <c r="O5"/>
      <c r="P5"/>
      <c r="Q5"/>
      <c r="R5"/>
      <c r="S5"/>
      <c r="T5"/>
      <c r="U5"/>
      <c r="V5"/>
      <c r="W5"/>
      <c r="X5"/>
      <c r="Y5"/>
      <c r="Z5"/>
      <c r="AA5"/>
      <c r="AB5"/>
      <c r="AC5"/>
      <c r="AD5"/>
      <c r="AE5"/>
      <c r="AF5"/>
      <c r="AG5"/>
      <c r="AH5"/>
      <c r="AI5"/>
      <c r="AJ5"/>
      <c r="AK5"/>
      <c r="AL5"/>
      <c r="AM5"/>
      <c r="AN5"/>
      <c r="AO5"/>
      <c r="AP5"/>
      <c r="AQ5"/>
      <c r="AR5" s="734"/>
    </row>
    <row r="6" spans="1:44" ht="60" customHeight="1" thickBot="1" x14ac:dyDescent="0.4">
      <c r="A6" s="98" t="s">
        <v>207</v>
      </c>
      <c r="B6" s="99" t="s">
        <v>208</v>
      </c>
      <c r="C6" s="100" t="s">
        <v>209</v>
      </c>
      <c r="D6" s="100" t="s">
        <v>210</v>
      </c>
      <c r="E6" s="100" t="s">
        <v>211</v>
      </c>
      <c r="F6" s="100" t="s">
        <v>212</v>
      </c>
      <c r="G6" s="100" t="s">
        <v>213</v>
      </c>
      <c r="H6" s="100" t="s">
        <v>214</v>
      </c>
      <c r="I6" s="100" t="s">
        <v>215</v>
      </c>
      <c r="AR6" s="717"/>
    </row>
    <row r="7" spans="1:44" ht="25" customHeight="1" x14ac:dyDescent="0.35">
      <c r="A7" s="510" t="s">
        <v>651</v>
      </c>
      <c r="B7" s="102" t="s">
        <v>216</v>
      </c>
      <c r="C7" s="164">
        <v>97.950841714623778</v>
      </c>
      <c r="D7" s="164">
        <v>96.262034098854414</v>
      </c>
      <c r="E7" s="164">
        <v>93.995948295953681</v>
      </c>
      <c r="F7" s="164">
        <v>91.665322074615901</v>
      </c>
      <c r="G7" s="164">
        <v>88.576345936642824</v>
      </c>
      <c r="H7" s="164">
        <v>83.099374316499038</v>
      </c>
      <c r="I7" s="164">
        <v>76.428404955269897</v>
      </c>
      <c r="AR7" s="717"/>
    </row>
    <row r="8" spans="1:44" ht="15" customHeight="1" x14ac:dyDescent="0.35">
      <c r="A8" s="510" t="s">
        <v>651</v>
      </c>
      <c r="B8" s="102" t="s">
        <v>217</v>
      </c>
      <c r="C8" s="164">
        <v>95.566431811255143</v>
      </c>
      <c r="D8" s="164">
        <v>92.784022660858028</v>
      </c>
      <c r="E8" s="164">
        <v>90.240054500797797</v>
      </c>
      <c r="F8" s="164">
        <v>87.540113662848029</v>
      </c>
      <c r="G8" s="164">
        <v>84.257516269563808</v>
      </c>
      <c r="H8" s="164">
        <v>79.452840674805941</v>
      </c>
      <c r="I8" s="164">
        <v>73.264131662453607</v>
      </c>
      <c r="AR8" s="717"/>
    </row>
    <row r="9" spans="1:44" ht="15" customHeight="1" x14ac:dyDescent="0.35">
      <c r="A9" s="510" t="s">
        <v>651</v>
      </c>
      <c r="B9" s="102" t="s">
        <v>218</v>
      </c>
      <c r="C9" s="164">
        <v>87.972175908496027</v>
      </c>
      <c r="D9" s="164">
        <v>82.577672600799573</v>
      </c>
      <c r="E9" s="164">
        <v>78.163825095466038</v>
      </c>
      <c r="F9" s="164">
        <v>73.504365442191514</v>
      </c>
      <c r="G9" s="164">
        <v>68.570609010559522</v>
      </c>
      <c r="H9" s="164">
        <v>62.871331504688143</v>
      </c>
      <c r="I9" s="164">
        <v>56.320479033327956</v>
      </c>
      <c r="AR9" s="717"/>
    </row>
    <row r="10" spans="1:44" ht="15" customHeight="1" x14ac:dyDescent="0.35">
      <c r="A10" s="510" t="s">
        <v>651</v>
      </c>
      <c r="B10" s="102" t="s">
        <v>219</v>
      </c>
      <c r="C10" s="164">
        <v>68.292726653400024</v>
      </c>
      <c r="D10" s="164">
        <v>59.814625575933597</v>
      </c>
      <c r="E10" s="164">
        <v>53.640258878789503</v>
      </c>
      <c r="F10" s="164">
        <v>47.539396547087613</v>
      </c>
      <c r="G10" s="164">
        <v>40.753688664192616</v>
      </c>
      <c r="H10" s="164">
        <v>31.526201617096039</v>
      </c>
      <c r="I10" s="164">
        <v>21.642553649222826</v>
      </c>
      <c r="AR10" s="717"/>
    </row>
    <row r="11" spans="1:44" ht="15" customHeight="1" x14ac:dyDescent="0.35">
      <c r="A11" s="510" t="s">
        <v>651</v>
      </c>
      <c r="B11" s="102">
        <v>7</v>
      </c>
      <c r="C11" s="164">
        <v>26.233887305258254</v>
      </c>
      <c r="D11" s="164">
        <v>12.004517829290593</v>
      </c>
      <c r="E11" s="164">
        <v>4.6755947578837915</v>
      </c>
      <c r="F11" s="164">
        <v>0.74400760142706035</v>
      </c>
      <c r="G11" s="164">
        <v>6.9918786640133374E-2</v>
      </c>
      <c r="H11" s="164" t="s">
        <v>161</v>
      </c>
      <c r="I11" s="164" t="s">
        <v>161</v>
      </c>
      <c r="AR11" s="717"/>
    </row>
    <row r="12" spans="1:44" ht="25" customHeight="1" x14ac:dyDescent="0.35">
      <c r="A12" s="809" t="s">
        <v>588</v>
      </c>
      <c r="B12" s="810" t="s">
        <v>216</v>
      </c>
      <c r="C12" s="811">
        <v>97.805614624470621</v>
      </c>
      <c r="D12" s="811">
        <v>96.013294973284971</v>
      </c>
      <c r="E12" s="811">
        <v>93.81354872143099</v>
      </c>
      <c r="F12" s="811">
        <v>91.283215096227735</v>
      </c>
      <c r="G12" s="811">
        <v>88.038097961080041</v>
      </c>
      <c r="H12" s="811">
        <v>82.494951841461017</v>
      </c>
      <c r="I12" s="811">
        <v>74.834259573631641</v>
      </c>
    </row>
    <row r="13" spans="1:44" ht="15" customHeight="1" x14ac:dyDescent="0.35">
      <c r="A13" s="809" t="s">
        <v>588</v>
      </c>
      <c r="B13" s="810" t="s">
        <v>217</v>
      </c>
      <c r="C13" s="811">
        <v>95.789925126427335</v>
      </c>
      <c r="D13" s="811">
        <v>92.848590983006019</v>
      </c>
      <c r="E13" s="811">
        <v>90.343274780650802</v>
      </c>
      <c r="F13" s="811">
        <v>87.466271153124495</v>
      </c>
      <c r="G13" s="811">
        <v>84.146101749432646</v>
      </c>
      <c r="H13" s="811">
        <v>79.117599756973618</v>
      </c>
      <c r="I13" s="811">
        <v>71.930451564482411</v>
      </c>
    </row>
    <row r="14" spans="1:44" ht="15" customHeight="1" x14ac:dyDescent="0.35">
      <c r="A14" s="809" t="s">
        <v>588</v>
      </c>
      <c r="B14" s="810" t="s">
        <v>218</v>
      </c>
      <c r="C14" s="811">
        <v>87.394792802130056</v>
      </c>
      <c r="D14" s="811">
        <v>81.696181269098119</v>
      </c>
      <c r="E14" s="811">
        <v>76.87139257697325</v>
      </c>
      <c r="F14" s="811">
        <v>71.798216615142678</v>
      </c>
      <c r="G14" s="811">
        <v>66.555279569700332</v>
      </c>
      <c r="H14" s="811">
        <v>60.517145869444789</v>
      </c>
      <c r="I14" s="811">
        <v>53.446149997319559</v>
      </c>
    </row>
    <row r="15" spans="1:44" ht="15" customHeight="1" x14ac:dyDescent="0.35">
      <c r="A15" s="809" t="s">
        <v>588</v>
      </c>
      <c r="B15" s="810" t="s">
        <v>219</v>
      </c>
      <c r="C15" s="811">
        <v>66.473079466056717</v>
      </c>
      <c r="D15" s="811">
        <v>57.872446882650422</v>
      </c>
      <c r="E15" s="811">
        <v>51.725308697128355</v>
      </c>
      <c r="F15" s="811">
        <v>45.565661800182269</v>
      </c>
      <c r="G15" s="811">
        <v>38.977144797269524</v>
      </c>
      <c r="H15" s="811">
        <v>29.625989528421581</v>
      </c>
      <c r="I15" s="811">
        <v>19.560050749629205</v>
      </c>
    </row>
    <row r="16" spans="1:44" ht="15" customHeight="1" x14ac:dyDescent="0.35">
      <c r="A16" s="809" t="s">
        <v>588</v>
      </c>
      <c r="B16" s="810">
        <v>7</v>
      </c>
      <c r="C16" s="811">
        <v>25.387323314451137</v>
      </c>
      <c r="D16" s="811">
        <v>11.679562552491914</v>
      </c>
      <c r="E16" s="811">
        <v>4.2797662657922482</v>
      </c>
      <c r="F16" s="811">
        <v>0.64866603527456623</v>
      </c>
      <c r="G16" s="811">
        <v>5.1821804470970859E-2</v>
      </c>
      <c r="H16" s="811" t="s">
        <v>161</v>
      </c>
      <c r="I16" s="811" t="s">
        <v>161</v>
      </c>
    </row>
    <row r="17" spans="1:44" ht="25" customHeight="1" x14ac:dyDescent="0.35">
      <c r="A17" s="510" t="s">
        <v>130</v>
      </c>
      <c r="B17" s="106" t="s">
        <v>216</v>
      </c>
      <c r="C17" s="507">
        <v>97.965971600358188</v>
      </c>
      <c r="D17" s="507">
        <v>96.407098082932805</v>
      </c>
      <c r="E17" s="507">
        <v>94.230523218626075</v>
      </c>
      <c r="F17" s="507">
        <v>91.927849558654216</v>
      </c>
      <c r="G17" s="507">
        <v>88.634660721138914</v>
      </c>
      <c r="H17" s="507">
        <v>83.005902885652148</v>
      </c>
      <c r="I17" s="507">
        <v>74.177159670315618</v>
      </c>
      <c r="AR17" s="717"/>
    </row>
    <row r="18" spans="1:44" ht="15" customHeight="1" x14ac:dyDescent="0.35">
      <c r="A18" s="510" t="s">
        <v>130</v>
      </c>
      <c r="B18" s="106" t="s">
        <v>217</v>
      </c>
      <c r="C18" s="507">
        <v>96.46375116504322</v>
      </c>
      <c r="D18" s="507">
        <v>93.989290739962357</v>
      </c>
      <c r="E18" s="507">
        <v>91.547725652881084</v>
      </c>
      <c r="F18" s="507">
        <v>88.691313803249329</v>
      </c>
      <c r="G18" s="507">
        <v>85.047241360404982</v>
      </c>
      <c r="H18" s="507">
        <v>79.730989235914393</v>
      </c>
      <c r="I18" s="507">
        <v>71.200131581351997</v>
      </c>
      <c r="AR18" s="717"/>
    </row>
    <row r="19" spans="1:44" ht="15" customHeight="1" x14ac:dyDescent="0.35">
      <c r="A19" s="510" t="s">
        <v>130</v>
      </c>
      <c r="B19" s="106" t="s">
        <v>218</v>
      </c>
      <c r="C19" s="507">
        <v>87.931065991703065</v>
      </c>
      <c r="D19" s="507">
        <v>82.220069811217314</v>
      </c>
      <c r="E19" s="507">
        <v>77.004331219503285</v>
      </c>
      <c r="F19" s="507">
        <v>71.832453078455387</v>
      </c>
      <c r="G19" s="507">
        <v>66.289588625523137</v>
      </c>
      <c r="H19" s="507">
        <v>59.887790347045808</v>
      </c>
      <c r="I19" s="507">
        <v>52.126318097918457</v>
      </c>
      <c r="AR19" s="717"/>
    </row>
    <row r="20" spans="1:44" ht="15" customHeight="1" x14ac:dyDescent="0.35">
      <c r="A20" s="510" t="s">
        <v>130</v>
      </c>
      <c r="B20" s="106" t="s">
        <v>219</v>
      </c>
      <c r="C20" s="507">
        <v>65.609751640198098</v>
      </c>
      <c r="D20" s="507">
        <v>57.36581443374331</v>
      </c>
      <c r="E20" s="507">
        <v>51.113872695041941</v>
      </c>
      <c r="F20" s="507">
        <v>44.892998775562418</v>
      </c>
      <c r="G20" s="507">
        <v>37.930152232314185</v>
      </c>
      <c r="H20" s="507">
        <v>28.361263911986693</v>
      </c>
      <c r="I20" s="507">
        <v>18.282497852665436</v>
      </c>
      <c r="AR20" s="717"/>
    </row>
    <row r="21" spans="1:44" ht="15" customHeight="1" x14ac:dyDescent="0.35">
      <c r="A21" s="510" t="s">
        <v>130</v>
      </c>
      <c r="B21" s="106">
        <v>7</v>
      </c>
      <c r="C21" s="507">
        <v>25.404338529578389</v>
      </c>
      <c r="D21" s="507">
        <v>12.050658820519381</v>
      </c>
      <c r="E21" s="507">
        <v>4.6144849138324897</v>
      </c>
      <c r="F21" s="507">
        <v>0.67800946654726879</v>
      </c>
      <c r="G21" s="507">
        <v>7.8583307443483977E-2</v>
      </c>
      <c r="H21" s="507" t="s">
        <v>161</v>
      </c>
      <c r="I21" s="507" t="s">
        <v>161</v>
      </c>
      <c r="AR21" s="717"/>
    </row>
    <row r="22" spans="1:44" ht="25" customHeight="1" x14ac:dyDescent="0.35">
      <c r="A22" s="510" t="s">
        <v>129</v>
      </c>
      <c r="B22" s="102" t="s">
        <v>216</v>
      </c>
      <c r="C22" s="164">
        <v>98.118128633786753</v>
      </c>
      <c r="D22" s="164">
        <v>96.75426998243104</v>
      </c>
      <c r="E22" s="164">
        <v>94.972016445998079</v>
      </c>
      <c r="F22" s="164">
        <v>92.912644219449021</v>
      </c>
      <c r="G22" s="164">
        <v>90.067196754269986</v>
      </c>
      <c r="H22" s="164">
        <v>84.606328449040959</v>
      </c>
      <c r="I22" s="164">
        <v>75.695060766876168</v>
      </c>
      <c r="AR22" s="717"/>
    </row>
    <row r="23" spans="1:44" ht="15" customHeight="1" x14ac:dyDescent="0.35">
      <c r="A23" s="510" t="s">
        <v>129</v>
      </c>
      <c r="B23" s="102" t="s">
        <v>217</v>
      </c>
      <c r="C23" s="164">
        <v>96.699932984369056</v>
      </c>
      <c r="D23" s="164">
        <v>94.598902392639147</v>
      </c>
      <c r="E23" s="164">
        <v>92.456213435728387</v>
      </c>
      <c r="F23" s="164">
        <v>89.949466591802363</v>
      </c>
      <c r="G23" s="164">
        <v>86.506312147941529</v>
      </c>
      <c r="H23" s="164">
        <v>81.164985238448864</v>
      </c>
      <c r="I23" s="164">
        <v>72.280886055315065</v>
      </c>
      <c r="AR23" s="717"/>
    </row>
    <row r="24" spans="1:44" ht="15" customHeight="1" x14ac:dyDescent="0.35">
      <c r="A24" s="510" t="s">
        <v>129</v>
      </c>
      <c r="B24" s="102" t="s">
        <v>218</v>
      </c>
      <c r="C24" s="164">
        <v>88.946043360924449</v>
      </c>
      <c r="D24" s="164">
        <v>83.485175055695422</v>
      </c>
      <c r="E24" s="164">
        <v>78.61295756280451</v>
      </c>
      <c r="F24" s="164">
        <v>73.4799224792161</v>
      </c>
      <c r="G24" s="164">
        <v>67.703899585227575</v>
      </c>
      <c r="H24" s="164">
        <v>60.915397294017495</v>
      </c>
      <c r="I24" s="164">
        <v>52.71232181992719</v>
      </c>
      <c r="AR24" s="717"/>
    </row>
    <row r="25" spans="1:44" ht="15" customHeight="1" x14ac:dyDescent="0.35">
      <c r="A25" s="510" t="s">
        <v>129</v>
      </c>
      <c r="B25" s="102" t="s">
        <v>219</v>
      </c>
      <c r="C25" s="164">
        <v>67.108003839814529</v>
      </c>
      <c r="D25" s="164">
        <v>59.158501023346801</v>
      </c>
      <c r="E25" s="164">
        <v>52.962272011012303</v>
      </c>
      <c r="F25" s="164">
        <v>46.275198782851248</v>
      </c>
      <c r="G25" s="164">
        <v>38.677075220517651</v>
      </c>
      <c r="H25" s="164">
        <v>28.209958160511494</v>
      </c>
      <c r="I25" s="164">
        <v>17.431308978283315</v>
      </c>
      <c r="AR25" s="717"/>
    </row>
    <row r="26" spans="1:44" ht="15" customHeight="1" x14ac:dyDescent="0.35">
      <c r="A26" s="510" t="s">
        <v>129</v>
      </c>
      <c r="B26" s="102">
        <v>7</v>
      </c>
      <c r="C26" s="164">
        <v>25.987574939776493</v>
      </c>
      <c r="D26" s="164">
        <v>12.265671695857709</v>
      </c>
      <c r="E26" s="164">
        <v>4.4139754759015419</v>
      </c>
      <c r="F26" s="164">
        <v>0.68464617558095298</v>
      </c>
      <c r="G26" s="164">
        <v>7.7883030555505245E-2</v>
      </c>
      <c r="H26" s="164" t="s">
        <v>161</v>
      </c>
      <c r="I26" s="164" t="s">
        <v>161</v>
      </c>
      <c r="J26" s="112"/>
      <c r="AR26" s="717"/>
    </row>
    <row r="27" spans="1:44" ht="25" customHeight="1" x14ac:dyDescent="0.35">
      <c r="A27" s="163" t="s">
        <v>128</v>
      </c>
      <c r="B27" s="163" t="s">
        <v>216</v>
      </c>
      <c r="C27" s="164">
        <v>98.140736213253419</v>
      </c>
      <c r="D27" s="164">
        <v>96.750724580531951</v>
      </c>
      <c r="E27" s="164">
        <v>95.062994144206314</v>
      </c>
      <c r="F27" s="164">
        <v>93.11894950610224</v>
      </c>
      <c r="G27" s="164">
        <v>90.504544647962305</v>
      </c>
      <c r="H27" s="164">
        <v>85.766675210473394</v>
      </c>
      <c r="I27" s="164">
        <v>77.239298882075744</v>
      </c>
      <c r="AR27" s="717"/>
    </row>
    <row r="28" spans="1:44" ht="15" customHeight="1" x14ac:dyDescent="0.35">
      <c r="A28" s="163" t="s">
        <v>128</v>
      </c>
      <c r="B28" s="163" t="s">
        <v>217</v>
      </c>
      <c r="C28" s="164">
        <v>96.529900037461303</v>
      </c>
      <c r="D28" s="164">
        <v>94.39066227646444</v>
      </c>
      <c r="E28" s="164">
        <v>92.48605059248014</v>
      </c>
      <c r="F28" s="164">
        <v>90.147676413178488</v>
      </c>
      <c r="G28" s="164">
        <v>87.109367298251144</v>
      </c>
      <c r="H28" s="164">
        <v>82.304461838758641</v>
      </c>
      <c r="I28" s="164">
        <v>73.889469429602315</v>
      </c>
      <c r="AR28" s="717"/>
    </row>
    <row r="29" spans="1:44" ht="15" customHeight="1" x14ac:dyDescent="0.35">
      <c r="A29" s="163" t="s">
        <v>128</v>
      </c>
      <c r="B29" s="163" t="s">
        <v>218</v>
      </c>
      <c r="C29" s="164">
        <v>89.522664090380331</v>
      </c>
      <c r="D29" s="164">
        <v>84.90900845836866</v>
      </c>
      <c r="E29" s="164">
        <v>80.577298448313257</v>
      </c>
      <c r="F29" s="164">
        <v>75.841400658530333</v>
      </c>
      <c r="G29" s="164">
        <v>70.437114296417519</v>
      </c>
      <c r="H29" s="164">
        <v>63.674362664879034</v>
      </c>
      <c r="I29" s="164">
        <v>54.96559474753051</v>
      </c>
      <c r="AR29" s="717"/>
    </row>
    <row r="30" spans="1:44" ht="15" customHeight="1" x14ac:dyDescent="0.35">
      <c r="A30" s="163" t="s">
        <v>128</v>
      </c>
      <c r="B30" s="163" t="s">
        <v>219</v>
      </c>
      <c r="C30" s="164">
        <v>70.216289753346871</v>
      </c>
      <c r="D30" s="164">
        <v>62.9803426723713</v>
      </c>
      <c r="E30" s="164">
        <v>56.562629389380703</v>
      </c>
      <c r="F30" s="164">
        <v>49.667777361541035</v>
      </c>
      <c r="G30" s="164">
        <v>42.07496204578166</v>
      </c>
      <c r="H30" s="164">
        <v>31.146118811490766</v>
      </c>
      <c r="I30" s="164">
        <v>19.623809617697511</v>
      </c>
      <c r="AR30" s="717"/>
    </row>
    <row r="31" spans="1:44" s="112" customFormat="1" ht="15" customHeight="1" x14ac:dyDescent="0.35">
      <c r="A31" s="163" t="s">
        <v>128</v>
      </c>
      <c r="B31" s="163">
        <v>7</v>
      </c>
      <c r="C31" s="164">
        <v>28.042745322265816</v>
      </c>
      <c r="D31" s="164">
        <v>13.389459571363787</v>
      </c>
      <c r="E31" s="164">
        <v>4.8463100613182437</v>
      </c>
      <c r="F31" s="164">
        <v>0.69599164021372661</v>
      </c>
      <c r="G31" s="164">
        <v>6.3092726591612608E-2</v>
      </c>
      <c r="H31" s="164" t="s">
        <v>161</v>
      </c>
      <c r="I31" s="164">
        <v>0</v>
      </c>
      <c r="J31" s="42"/>
      <c r="K31"/>
      <c r="L31"/>
      <c r="M31"/>
      <c r="N31"/>
      <c r="O31"/>
      <c r="P31"/>
      <c r="Q31"/>
      <c r="R31"/>
      <c r="S31"/>
      <c r="T31"/>
      <c r="U31"/>
      <c r="V31"/>
      <c r="W31"/>
      <c r="X31"/>
      <c r="Y31"/>
      <c r="Z31"/>
      <c r="AA31"/>
      <c r="AB31"/>
      <c r="AC31"/>
      <c r="AD31"/>
      <c r="AE31"/>
      <c r="AF31"/>
      <c r="AG31"/>
      <c r="AH31"/>
      <c r="AI31"/>
      <c r="AJ31"/>
      <c r="AK31"/>
      <c r="AL31"/>
      <c r="AM31"/>
      <c r="AN31"/>
      <c r="AO31"/>
      <c r="AP31"/>
      <c r="AQ31"/>
      <c r="AR31" s="747"/>
    </row>
    <row r="32" spans="1:44" ht="25" customHeight="1" x14ac:dyDescent="0.35">
      <c r="A32" s="51" t="s">
        <v>127</v>
      </c>
      <c r="B32" s="329" t="s">
        <v>216</v>
      </c>
      <c r="C32" s="164">
        <v>98.144634197765129</v>
      </c>
      <c r="D32" s="164">
        <v>96.561248155176045</v>
      </c>
      <c r="E32" s="164">
        <v>94.627872654438121</v>
      </c>
      <c r="F32" s="164">
        <v>92.527935905545007</v>
      </c>
      <c r="G32" s="164">
        <v>89.62049335863378</v>
      </c>
      <c r="H32" s="164">
        <v>84.256799493991139</v>
      </c>
      <c r="I32" s="164">
        <v>74.577271768922628</v>
      </c>
      <c r="AR32" s="717"/>
    </row>
    <row r="33" spans="1:44" ht="15" customHeight="1" x14ac:dyDescent="0.35">
      <c r="A33" s="51" t="s">
        <v>127</v>
      </c>
      <c r="B33" s="329" t="s">
        <v>217</v>
      </c>
      <c r="C33" s="164">
        <v>96.131140628294332</v>
      </c>
      <c r="D33" s="164">
        <v>93.856209150326791</v>
      </c>
      <c r="E33" s="164">
        <v>91.663504111321942</v>
      </c>
      <c r="F33" s="164">
        <v>89.165085388994299</v>
      </c>
      <c r="G33" s="164">
        <v>85.785367910605103</v>
      </c>
      <c r="H33" s="164">
        <v>80.497575374235723</v>
      </c>
      <c r="I33" s="164">
        <v>71.142736664558299</v>
      </c>
      <c r="AR33" s="717"/>
    </row>
    <row r="34" spans="1:44" ht="15" customHeight="1" x14ac:dyDescent="0.35">
      <c r="A34" s="51" t="s">
        <v>127</v>
      </c>
      <c r="B34" s="329" t="s">
        <v>218</v>
      </c>
      <c r="C34" s="164">
        <v>87.997048281678261</v>
      </c>
      <c r="D34" s="164">
        <v>82.719797596457937</v>
      </c>
      <c r="E34" s="164">
        <v>78.186801602361385</v>
      </c>
      <c r="F34" s="164">
        <v>73.242673413451399</v>
      </c>
      <c r="G34" s="164">
        <v>67.537423571579168</v>
      </c>
      <c r="H34" s="164">
        <v>60.76112165296226</v>
      </c>
      <c r="I34" s="164">
        <v>51.600253004427579</v>
      </c>
      <c r="AR34" s="717"/>
    </row>
    <row r="35" spans="1:44" ht="15" customHeight="1" x14ac:dyDescent="0.35">
      <c r="A35" s="51" t="s">
        <v>127</v>
      </c>
      <c r="B35" s="329" t="s">
        <v>219</v>
      </c>
      <c r="C35" s="164">
        <v>68.228969006957612</v>
      </c>
      <c r="D35" s="164">
        <v>61.208096141682475</v>
      </c>
      <c r="E35" s="164">
        <v>54.68269028041324</v>
      </c>
      <c r="F35" s="164">
        <v>47.942230655703142</v>
      </c>
      <c r="G35" s="164">
        <v>40.168669618384989</v>
      </c>
      <c r="H35" s="164">
        <v>29.215686274509807</v>
      </c>
      <c r="I35" s="164">
        <v>17.507906388361796</v>
      </c>
      <c r="AR35" s="717"/>
    </row>
    <row r="36" spans="1:44" ht="15" customHeight="1" thickBot="1" x14ac:dyDescent="0.4">
      <c r="A36" s="508" t="s">
        <v>127</v>
      </c>
      <c r="B36" s="508">
        <v>7</v>
      </c>
      <c r="C36" s="509">
        <v>25.549230444866115</v>
      </c>
      <c r="D36" s="509">
        <v>11.777356103731815</v>
      </c>
      <c r="E36" s="509">
        <v>4.0775880244570946</v>
      </c>
      <c r="F36" s="509">
        <v>0.48703352308665404</v>
      </c>
      <c r="G36" s="509" t="s">
        <v>161</v>
      </c>
      <c r="H36" s="509" t="s">
        <v>161</v>
      </c>
      <c r="I36" s="509">
        <v>0</v>
      </c>
      <c r="AR36" s="717"/>
    </row>
    <row r="37" spans="1:44" ht="25" customHeight="1" x14ac:dyDescent="0.35">
      <c r="A37" s="51" t="s">
        <v>126</v>
      </c>
      <c r="B37" s="329" t="s">
        <v>216</v>
      </c>
      <c r="C37" s="164">
        <v>98.012752177323648</v>
      </c>
      <c r="D37" s="164">
        <v>96.381519399802883</v>
      </c>
      <c r="E37" s="164">
        <v>94.504897721101429</v>
      </c>
      <c r="F37" s="164">
        <v>92.308465917090729</v>
      </c>
      <c r="G37" s="164">
        <v>89.080193897459623</v>
      </c>
      <c r="H37" s="164">
        <v>83.178791962507788</v>
      </c>
      <c r="I37" s="164">
        <v>72.15037110042843</v>
      </c>
      <c r="AR37" s="717"/>
    </row>
    <row r="38" spans="1:44" ht="15" customHeight="1" x14ac:dyDescent="0.35">
      <c r="A38" s="51" t="s">
        <v>126</v>
      </c>
      <c r="B38" s="329" t="s">
        <v>217</v>
      </c>
      <c r="C38" s="164">
        <v>96.319166482289759</v>
      </c>
      <c r="D38" s="164">
        <v>94.042279300842765</v>
      </c>
      <c r="E38" s="164">
        <v>91.817688114729364</v>
      </c>
      <c r="F38" s="164">
        <v>89.14858096828047</v>
      </c>
      <c r="G38" s="164">
        <v>85.477804372749773</v>
      </c>
      <c r="H38" s="164">
        <v>79.612607357644265</v>
      </c>
      <c r="I38" s="164">
        <v>68.9160649274896</v>
      </c>
      <c r="AR38" s="717"/>
    </row>
    <row r="39" spans="1:44" ht="15" customHeight="1" x14ac:dyDescent="0.35">
      <c r="A39" s="51" t="s">
        <v>126</v>
      </c>
      <c r="B39" s="329" t="s">
        <v>218</v>
      </c>
      <c r="C39" s="164">
        <v>87.945773075607931</v>
      </c>
      <c r="D39" s="164">
        <v>82.108735442605138</v>
      </c>
      <c r="E39" s="164">
        <v>76.704145463322405</v>
      </c>
      <c r="F39" s="164">
        <v>70.903312750165938</v>
      </c>
      <c r="G39" s="164">
        <v>64.324074260313367</v>
      </c>
      <c r="H39" s="164">
        <v>56.628517408532296</v>
      </c>
      <c r="I39" s="164">
        <v>46.245750950379147</v>
      </c>
      <c r="AR39" s="717"/>
    </row>
    <row r="40" spans="1:44" ht="15" customHeight="1" x14ac:dyDescent="0.35">
      <c r="A40" s="51" t="s">
        <v>126</v>
      </c>
      <c r="B40" s="329" t="s">
        <v>219</v>
      </c>
      <c r="C40" s="164">
        <v>66.176559325783941</v>
      </c>
      <c r="D40" s="164">
        <v>57.869541605487051</v>
      </c>
      <c r="E40" s="164">
        <v>50.914174226119833</v>
      </c>
      <c r="F40" s="164">
        <v>43.771748094213251</v>
      </c>
      <c r="G40" s="164">
        <v>35.963553714021366</v>
      </c>
      <c r="H40" s="164">
        <v>25.053804533660518</v>
      </c>
      <c r="I40" s="164">
        <v>14.415592252147153</v>
      </c>
      <c r="AR40" s="717"/>
    </row>
    <row r="41" spans="1:44" ht="15" customHeight="1" x14ac:dyDescent="0.35">
      <c r="A41" s="51" t="s">
        <v>126</v>
      </c>
      <c r="B41" s="329">
        <v>7</v>
      </c>
      <c r="C41" s="164">
        <v>22.097069412876884</v>
      </c>
      <c r="D41" s="164">
        <v>9.6103948347647687</v>
      </c>
      <c r="E41" s="164">
        <v>3.3690689301446182</v>
      </c>
      <c r="F41" s="164">
        <v>0.38015165838646742</v>
      </c>
      <c r="G41" s="164" t="s">
        <v>161</v>
      </c>
      <c r="H41" s="164" t="s">
        <v>161</v>
      </c>
      <c r="I41" s="164">
        <v>0</v>
      </c>
      <c r="AR41" s="717"/>
    </row>
    <row r="42" spans="1:44" ht="25" customHeight="1" x14ac:dyDescent="0.35">
      <c r="A42" s="51" t="s">
        <v>125</v>
      </c>
      <c r="B42" s="329" t="s">
        <v>216</v>
      </c>
      <c r="C42" s="164">
        <v>97.982175548715475</v>
      </c>
      <c r="D42" s="164">
        <v>96.590017502565033</v>
      </c>
      <c r="E42" s="164">
        <v>94.908161828313922</v>
      </c>
      <c r="F42" s="164">
        <v>93.015068300239406</v>
      </c>
      <c r="G42" s="164">
        <v>90.122115597400764</v>
      </c>
      <c r="H42" s="164">
        <v>84.819039571891281</v>
      </c>
      <c r="I42" s="164">
        <v>73.363912527410619</v>
      </c>
      <c r="AR42" s="717"/>
    </row>
    <row r="43" spans="1:44" ht="15" customHeight="1" x14ac:dyDescent="0.35">
      <c r="A43" s="51" t="s">
        <v>125</v>
      </c>
      <c r="B43" s="329" t="s">
        <v>217</v>
      </c>
      <c r="C43" s="164">
        <v>96.447180477598721</v>
      </c>
      <c r="D43" s="164">
        <v>94.509827589675496</v>
      </c>
      <c r="E43" s="164">
        <v>92.483955982054837</v>
      </c>
      <c r="F43" s="164">
        <v>90.033596877703332</v>
      </c>
      <c r="G43" s="164">
        <v>86.728227412638063</v>
      </c>
      <c r="H43" s="164">
        <v>81.240066791397595</v>
      </c>
      <c r="I43" s="164">
        <v>70.060554851429373</v>
      </c>
      <c r="AR43" s="717"/>
    </row>
    <row r="44" spans="1:44" ht="15" customHeight="1" x14ac:dyDescent="0.35">
      <c r="A44" s="51" t="s">
        <v>125</v>
      </c>
      <c r="B44" s="329" t="s">
        <v>218</v>
      </c>
      <c r="C44" s="164">
        <v>87.97956022290623</v>
      </c>
      <c r="D44" s="164">
        <v>82.223831653489441</v>
      </c>
      <c r="E44" s="164">
        <v>76.802060072022044</v>
      </c>
      <c r="F44" s="164">
        <v>71.034260768101078</v>
      </c>
      <c r="G44" s="164">
        <v>64.37121532178567</v>
      </c>
      <c r="H44" s="164">
        <v>56.010219888546885</v>
      </c>
      <c r="I44" s="164">
        <v>45.315549117830486</v>
      </c>
      <c r="AR44" s="717"/>
    </row>
    <row r="45" spans="1:44" ht="15" customHeight="1" x14ac:dyDescent="0.35">
      <c r="A45" s="51" t="s">
        <v>125</v>
      </c>
      <c r="B45" s="329" t="s">
        <v>219</v>
      </c>
      <c r="C45" s="164">
        <v>66.191884442835018</v>
      </c>
      <c r="D45" s="164">
        <v>57.466755185386361</v>
      </c>
      <c r="E45" s="164">
        <v>50.292715311726724</v>
      </c>
      <c r="F45" s="164">
        <v>43.144828696159493</v>
      </c>
      <c r="G45" s="164">
        <v>35.528195224012713</v>
      </c>
      <c r="H45" s="164">
        <v>24.785241515279537</v>
      </c>
      <c r="I45" s="164">
        <v>13.820991007302794</v>
      </c>
      <c r="AR45" s="717"/>
    </row>
    <row r="46" spans="1:44" ht="15" customHeight="1" x14ac:dyDescent="0.35">
      <c r="A46" s="51" t="s">
        <v>125</v>
      </c>
      <c r="B46" s="329">
        <v>7</v>
      </c>
      <c r="C46" s="164">
        <v>23.22208139698634</v>
      </c>
      <c r="D46" s="164">
        <v>10.123322670851188</v>
      </c>
      <c r="E46" s="164">
        <v>3.6353028748466012</v>
      </c>
      <c r="F46" s="164">
        <v>0.42649928581487512</v>
      </c>
      <c r="G46" s="164" t="s">
        <v>161</v>
      </c>
      <c r="H46" s="164" t="s">
        <v>161</v>
      </c>
      <c r="I46" s="164">
        <v>0</v>
      </c>
      <c r="AR46" s="717"/>
    </row>
    <row r="47" spans="1:44" ht="25" customHeight="1" x14ac:dyDescent="0.35">
      <c r="A47" s="51" t="s">
        <v>124</v>
      </c>
      <c r="B47" s="329" t="s">
        <v>216</v>
      </c>
      <c r="C47" s="164">
        <v>98.072496000624284</v>
      </c>
      <c r="D47" s="164">
        <v>96.814155839088528</v>
      </c>
      <c r="E47" s="164">
        <v>95.243669280892746</v>
      </c>
      <c r="F47" s="164">
        <v>93.458582074993174</v>
      </c>
      <c r="G47" s="164">
        <v>90.76046665886301</v>
      </c>
      <c r="H47" s="164">
        <v>85.760271567365095</v>
      </c>
      <c r="I47" s="164">
        <v>74.604939716727145</v>
      </c>
      <c r="AR47" s="717"/>
    </row>
    <row r="48" spans="1:44" ht="15" customHeight="1" x14ac:dyDescent="0.35">
      <c r="A48" s="51" t="s">
        <v>124</v>
      </c>
      <c r="B48" s="329" t="s">
        <v>217</v>
      </c>
      <c r="C48" s="164">
        <v>96.632720746029889</v>
      </c>
      <c r="D48" s="164">
        <v>94.691560341800312</v>
      </c>
      <c r="E48" s="164">
        <v>92.894767646025983</v>
      </c>
      <c r="F48" s="164">
        <v>90.668773654844131</v>
      </c>
      <c r="G48" s="164">
        <v>87.356120020289524</v>
      </c>
      <c r="H48" s="164">
        <v>82.010612977486446</v>
      </c>
      <c r="I48" s="164">
        <v>71.106949159155647</v>
      </c>
      <c r="AR48" s="717"/>
    </row>
    <row r="49" spans="1:44" ht="15" customHeight="1" x14ac:dyDescent="0.35">
      <c r="A49" s="51" t="s">
        <v>124</v>
      </c>
      <c r="B49" s="329" t="s">
        <v>218</v>
      </c>
      <c r="C49" s="164">
        <v>87.650708182137421</v>
      </c>
      <c r="D49" s="164">
        <v>81.364860119395999</v>
      </c>
      <c r="E49" s="164">
        <v>75.560888056498499</v>
      </c>
      <c r="F49" s="164">
        <v>69.462327831753086</v>
      </c>
      <c r="G49" s="164">
        <v>62.183464044636935</v>
      </c>
      <c r="H49" s="164">
        <v>53.956455577665928</v>
      </c>
      <c r="I49" s="164">
        <v>43.31616528151703</v>
      </c>
      <c r="AR49" s="717"/>
    </row>
    <row r="50" spans="1:44" ht="15" customHeight="1" x14ac:dyDescent="0.35">
      <c r="A50" s="51" t="s">
        <v>124</v>
      </c>
      <c r="B50" s="329" t="s">
        <v>219</v>
      </c>
      <c r="C50" s="164">
        <v>64.803542861602097</v>
      </c>
      <c r="D50" s="164">
        <v>56.010769050684772</v>
      </c>
      <c r="E50" s="164">
        <v>48.930898591439387</v>
      </c>
      <c r="F50" s="164">
        <v>42.020757735377892</v>
      </c>
      <c r="G50" s="164">
        <v>34.525342385578838</v>
      </c>
      <c r="H50" s="164">
        <v>23.879199344492566</v>
      </c>
      <c r="I50" s="164">
        <v>13.037964805493777</v>
      </c>
      <c r="AR50" s="717"/>
    </row>
    <row r="51" spans="1:44" ht="15" customHeight="1" x14ac:dyDescent="0.35">
      <c r="A51" s="51" t="s">
        <v>124</v>
      </c>
      <c r="B51" s="329">
        <v>7</v>
      </c>
      <c r="C51" s="164">
        <v>22.010222794490616</v>
      </c>
      <c r="D51" s="164">
        <v>9.6862928713566667</v>
      </c>
      <c r="E51" s="164">
        <v>3.378984743844863</v>
      </c>
      <c r="F51" s="164">
        <v>0.38823208084591676</v>
      </c>
      <c r="G51" s="164" t="s">
        <v>161</v>
      </c>
      <c r="H51" s="164" t="s">
        <v>161</v>
      </c>
      <c r="I51" s="164">
        <v>0</v>
      </c>
      <c r="AR51" s="717"/>
    </row>
    <row r="52" spans="1:44" ht="25" customHeight="1" x14ac:dyDescent="0.35">
      <c r="A52" s="51" t="s">
        <v>123</v>
      </c>
      <c r="B52" s="329" t="s">
        <v>216</v>
      </c>
      <c r="C52" s="164">
        <v>98.116710367662535</v>
      </c>
      <c r="D52" s="164">
        <v>96.849700472736316</v>
      </c>
      <c r="E52" s="164">
        <v>95.272636796876498</v>
      </c>
      <c r="F52" s="164">
        <v>93.523321020498003</v>
      </c>
      <c r="G52" s="164">
        <v>90.901261268158237</v>
      </c>
      <c r="H52" s="164">
        <v>85.942314685448522</v>
      </c>
      <c r="I52" s="164">
        <v>75.589963444276435</v>
      </c>
      <c r="AR52" s="717"/>
    </row>
    <row r="53" spans="1:44" ht="15" customHeight="1" x14ac:dyDescent="0.35">
      <c r="A53" s="51" t="s">
        <v>123</v>
      </c>
      <c r="B53" s="329" t="s">
        <v>217</v>
      </c>
      <c r="C53" s="164">
        <v>96.664050986621746</v>
      </c>
      <c r="D53" s="164">
        <v>94.635304024957406</v>
      </c>
      <c r="E53" s="164">
        <v>92.702252674692346</v>
      </c>
      <c r="F53" s="164">
        <v>90.474458841317542</v>
      </c>
      <c r="G53" s="164">
        <v>87.230377614882585</v>
      </c>
      <c r="H53" s="164">
        <v>81.961377251239256</v>
      </c>
      <c r="I53" s="164">
        <v>71.609026010067183</v>
      </c>
      <c r="AR53" s="717"/>
    </row>
    <row r="54" spans="1:44" ht="15" customHeight="1" x14ac:dyDescent="0.35">
      <c r="A54" s="51" t="s">
        <v>123</v>
      </c>
      <c r="B54" s="329" t="s">
        <v>218</v>
      </c>
      <c r="C54" s="164">
        <v>87.136595915711297</v>
      </c>
      <c r="D54" s="164">
        <v>80.625466516105575</v>
      </c>
      <c r="E54" s="164">
        <v>74.786120308522655</v>
      </c>
      <c r="F54" s="164">
        <v>68.523799498554993</v>
      </c>
      <c r="G54" s="164">
        <v>60.952362724645447</v>
      </c>
      <c r="H54" s="164">
        <v>52.454592432391046</v>
      </c>
      <c r="I54" s="164">
        <v>42.060135122203299</v>
      </c>
      <c r="AR54" s="717"/>
    </row>
    <row r="55" spans="1:44" ht="15" customHeight="1" x14ac:dyDescent="0.35">
      <c r="A55" s="51" t="s">
        <v>123</v>
      </c>
      <c r="B55" s="329" t="s">
        <v>219</v>
      </c>
      <c r="C55" s="164">
        <v>64.962008842274486</v>
      </c>
      <c r="D55" s="164">
        <v>55.872839671572663</v>
      </c>
      <c r="E55" s="164">
        <v>48.598059293000823</v>
      </c>
      <c r="F55" s="164">
        <v>41.528067522823406</v>
      </c>
      <c r="G55" s="164">
        <v>33.889643820934374</v>
      </c>
      <c r="H55" s="164">
        <v>23.112404065149573</v>
      </c>
      <c r="I55" s="164">
        <v>12.151428735478191</v>
      </c>
      <c r="AR55" s="717"/>
    </row>
    <row r="56" spans="1:44" ht="15" customHeight="1" x14ac:dyDescent="0.35">
      <c r="A56" s="51" t="s">
        <v>123</v>
      </c>
      <c r="B56" s="329">
        <v>7</v>
      </c>
      <c r="C56" s="164">
        <v>21.665486420792742</v>
      </c>
      <c r="D56" s="164">
        <v>9.5542498421022408</v>
      </c>
      <c r="E56" s="164">
        <v>3.2325977530670444</v>
      </c>
      <c r="F56" s="164">
        <v>0.35215984994928134</v>
      </c>
      <c r="G56" s="164" t="s">
        <v>161</v>
      </c>
      <c r="H56" s="164" t="s">
        <v>161</v>
      </c>
      <c r="I56" s="164">
        <v>0</v>
      </c>
      <c r="AR56" s="717"/>
    </row>
    <row r="57" spans="1:44" ht="25" customHeight="1" x14ac:dyDescent="0.35">
      <c r="A57" s="51" t="s">
        <v>122</v>
      </c>
      <c r="B57" s="329" t="s">
        <v>216</v>
      </c>
      <c r="C57" s="164">
        <v>97.926878111113226</v>
      </c>
      <c r="D57" s="164">
        <v>96.858848435145802</v>
      </c>
      <c r="E57" s="164">
        <v>95.525718536036464</v>
      </c>
      <c r="F57" s="164">
        <v>93.858829363187297</v>
      </c>
      <c r="G57" s="164">
        <v>91.524421642858499</v>
      </c>
      <c r="H57" s="164">
        <v>87.03869700379532</v>
      </c>
      <c r="I57" s="164">
        <v>79.434707150077244</v>
      </c>
      <c r="AR57" s="717"/>
    </row>
    <row r="58" spans="1:44" ht="15" customHeight="1" x14ac:dyDescent="0.35">
      <c r="A58" s="51" t="s">
        <v>122</v>
      </c>
      <c r="B58" s="329" t="s">
        <v>217</v>
      </c>
      <c r="C58" s="164">
        <v>96.496481223656858</v>
      </c>
      <c r="D58" s="164">
        <v>94.73232506246066</v>
      </c>
      <c r="E58" s="164">
        <v>92.931932180115567</v>
      </c>
      <c r="F58" s="164">
        <v>90.580359697137297</v>
      </c>
      <c r="G58" s="164">
        <v>87.290446855987653</v>
      </c>
      <c r="H58" s="164">
        <v>82.12003890679533</v>
      </c>
      <c r="I58" s="164">
        <v>73.823736959548384</v>
      </c>
      <c r="AR58" s="717"/>
    </row>
    <row r="59" spans="1:44" ht="15" customHeight="1" x14ac:dyDescent="0.35">
      <c r="A59" s="51" t="s">
        <v>122</v>
      </c>
      <c r="B59" s="329" t="s">
        <v>218</v>
      </c>
      <c r="C59" s="164">
        <v>86.65916502965689</v>
      </c>
      <c r="D59" s="164">
        <v>79.701714569069097</v>
      </c>
      <c r="E59" s="164">
        <v>73.482348902408788</v>
      </c>
      <c r="F59" s="164">
        <v>66.923502374458835</v>
      </c>
      <c r="G59" s="164">
        <v>59.735281216028071</v>
      </c>
      <c r="H59" s="164">
        <v>51.372227414033148</v>
      </c>
      <c r="I59" s="164">
        <v>42.206244159212709</v>
      </c>
      <c r="AR59" s="717"/>
    </row>
    <row r="60" spans="1:44" ht="15" customHeight="1" x14ac:dyDescent="0.35">
      <c r="A60" s="51" t="s">
        <v>122</v>
      </c>
      <c r="B60" s="329" t="s">
        <v>219</v>
      </c>
      <c r="C60" s="164">
        <v>63.145347395724073</v>
      </c>
      <c r="D60" s="164">
        <v>53.727614288711308</v>
      </c>
      <c r="E60" s="164">
        <v>46.566093872179735</v>
      </c>
      <c r="F60" s="164">
        <v>39.753590296187511</v>
      </c>
      <c r="G60" s="164">
        <v>32.408979078061527</v>
      </c>
      <c r="H60" s="164">
        <v>21.871722007132913</v>
      </c>
      <c r="I60" s="164">
        <v>11.031220796063549</v>
      </c>
      <c r="AR60" s="717"/>
    </row>
    <row r="61" spans="1:44" ht="15" customHeight="1" x14ac:dyDescent="0.35">
      <c r="A61" s="51" t="s">
        <v>122</v>
      </c>
      <c r="B61" s="329">
        <v>7</v>
      </c>
      <c r="C61" s="164">
        <v>20.88951614441287</v>
      </c>
      <c r="D61" s="164">
        <v>9.0286651536246243</v>
      </c>
      <c r="E61" s="164">
        <v>3.1335227814544271</v>
      </c>
      <c r="F61" s="164">
        <v>0.30896572769057651</v>
      </c>
      <c r="G61" s="164" t="s">
        <v>161</v>
      </c>
      <c r="H61" s="164" t="s">
        <v>161</v>
      </c>
      <c r="I61" s="164">
        <v>0</v>
      </c>
      <c r="AR61" s="717"/>
    </row>
    <row r="62" spans="1:44" ht="25" customHeight="1" x14ac:dyDescent="0.35">
      <c r="A62" s="51" t="s">
        <v>121</v>
      </c>
      <c r="B62" s="329" t="s">
        <v>216</v>
      </c>
      <c r="C62" s="164">
        <v>98.203954417064381</v>
      </c>
      <c r="D62" s="164">
        <v>97.113080744131679</v>
      </c>
      <c r="E62" s="164">
        <v>95.833252167137431</v>
      </c>
      <c r="F62" s="164">
        <v>94.44238823414824</v>
      </c>
      <c r="G62" s="164">
        <v>92.334664458946136</v>
      </c>
      <c r="H62" s="164">
        <v>89.021135677413071</v>
      </c>
      <c r="I62" s="164">
        <v>84.125840070127595</v>
      </c>
      <c r="AR62" s="717"/>
    </row>
    <row r="63" spans="1:44" ht="15" customHeight="1" x14ac:dyDescent="0.35">
      <c r="A63" s="51" t="s">
        <v>121</v>
      </c>
      <c r="B63" s="329" t="s">
        <v>217</v>
      </c>
      <c r="C63" s="164">
        <v>96.470244472582053</v>
      </c>
      <c r="D63" s="164">
        <v>94.428752313236586</v>
      </c>
      <c r="E63" s="164">
        <v>92.28401675270284</v>
      </c>
      <c r="F63" s="164">
        <v>89.607480276614396</v>
      </c>
      <c r="G63" s="164">
        <v>85.853706048504918</v>
      </c>
      <c r="H63" s="164">
        <v>80.707119898704576</v>
      </c>
      <c r="I63" s="164">
        <v>73.861887601051919</v>
      </c>
      <c r="AR63" s="717"/>
    </row>
    <row r="64" spans="1:44" ht="15" customHeight="1" x14ac:dyDescent="0.35">
      <c r="A64" s="51" t="s">
        <v>121</v>
      </c>
      <c r="B64" s="329" t="s">
        <v>218</v>
      </c>
      <c r="C64" s="164">
        <v>85.356968929580219</v>
      </c>
      <c r="D64" s="164">
        <v>77.956559851952861</v>
      </c>
      <c r="E64" s="164">
        <v>71.687932209993178</v>
      </c>
      <c r="F64" s="164">
        <v>65.732930749001667</v>
      </c>
      <c r="G64" s="164">
        <v>58.835102756404012</v>
      </c>
      <c r="H64" s="164">
        <v>50.908736729326961</v>
      </c>
      <c r="I64" s="164">
        <v>41.965520599980522</v>
      </c>
      <c r="AR64" s="717"/>
    </row>
    <row r="65" spans="1:44" ht="15" customHeight="1" x14ac:dyDescent="0.35">
      <c r="A65" s="51" t="s">
        <v>121</v>
      </c>
      <c r="B65" s="329" t="s">
        <v>219</v>
      </c>
      <c r="C65" s="164">
        <v>60.892178825362805</v>
      </c>
      <c r="D65" s="164">
        <v>52.063894029414627</v>
      </c>
      <c r="E65" s="164">
        <v>45.263465471900261</v>
      </c>
      <c r="F65" s="164">
        <v>38.751339242232397</v>
      </c>
      <c r="G65" s="164">
        <v>31.734683938833154</v>
      </c>
      <c r="H65" s="164">
        <v>20.952566475114445</v>
      </c>
      <c r="I65" s="164">
        <v>10.343820005843966</v>
      </c>
      <c r="AR65" s="717"/>
    </row>
    <row r="66" spans="1:44" ht="15" customHeight="1" x14ac:dyDescent="0.35">
      <c r="A66" s="51" t="s">
        <v>121</v>
      </c>
      <c r="B66" s="329">
        <v>7</v>
      </c>
      <c r="C66" s="164">
        <v>20.202590824973214</v>
      </c>
      <c r="D66" s="164">
        <v>8.4756988409467233</v>
      </c>
      <c r="E66" s="164">
        <v>2.7252361936300771</v>
      </c>
      <c r="F66" s="164">
        <v>0.23181065549819813</v>
      </c>
      <c r="G66" s="164" t="s">
        <v>161</v>
      </c>
      <c r="H66" s="164" t="s">
        <v>161</v>
      </c>
      <c r="I66" s="164">
        <v>0</v>
      </c>
      <c r="AR66" s="717"/>
    </row>
    <row r="67" spans="1:44" ht="25" customHeight="1" x14ac:dyDescent="0.35">
      <c r="A67" s="51" t="s">
        <v>120</v>
      </c>
      <c r="B67" s="329" t="s">
        <v>216</v>
      </c>
      <c r="C67" s="164">
        <v>98.249147815308334</v>
      </c>
      <c r="D67" s="164">
        <v>97.280756120235509</v>
      </c>
      <c r="E67" s="164">
        <v>96.072203284784635</v>
      </c>
      <c r="F67" s="164">
        <v>94.72226526185311</v>
      </c>
      <c r="G67" s="164">
        <v>93.012085528354504</v>
      </c>
      <c r="H67" s="164">
        <v>90.213433529594042</v>
      </c>
      <c r="I67" s="164">
        <v>85.357917570498927</v>
      </c>
      <c r="AR67" s="717"/>
    </row>
    <row r="68" spans="1:44" ht="15" customHeight="1" x14ac:dyDescent="0.35">
      <c r="A68" s="51" t="s">
        <v>120</v>
      </c>
      <c r="B68" s="329" t="s">
        <v>217</v>
      </c>
      <c r="C68" s="164">
        <v>96.260071273628753</v>
      </c>
      <c r="D68" s="164">
        <v>93.932057638673697</v>
      </c>
      <c r="E68" s="164">
        <v>91.330957545708088</v>
      </c>
      <c r="F68" s="164">
        <v>88.028741865509758</v>
      </c>
      <c r="G68" s="164">
        <v>84.009916330957552</v>
      </c>
      <c r="H68" s="164">
        <v>78.958785249457691</v>
      </c>
      <c r="I68" s="164">
        <v>72.170359466997212</v>
      </c>
      <c r="AR68" s="717"/>
    </row>
    <row r="69" spans="1:44" ht="15" customHeight="1" x14ac:dyDescent="0.35">
      <c r="A69" s="51" t="s">
        <v>120</v>
      </c>
      <c r="B69" s="329" t="s">
        <v>218</v>
      </c>
      <c r="C69" s="164">
        <v>83.310737527114966</v>
      </c>
      <c r="D69" s="164">
        <v>75.32537960954447</v>
      </c>
      <c r="E69" s="164">
        <v>68.972730089866758</v>
      </c>
      <c r="F69" s="164">
        <v>63.013247598388602</v>
      </c>
      <c r="G69" s="164">
        <v>56.397195537651065</v>
      </c>
      <c r="H69" s="164">
        <v>48.442826154322901</v>
      </c>
      <c r="I69" s="164">
        <v>39.882243569879144</v>
      </c>
      <c r="AR69" s="717"/>
    </row>
    <row r="70" spans="1:44" ht="15" customHeight="1" x14ac:dyDescent="0.35">
      <c r="A70" s="51" t="s">
        <v>120</v>
      </c>
      <c r="B70" s="329" t="s">
        <v>219</v>
      </c>
      <c r="C70" s="164">
        <v>58.120932754880691</v>
      </c>
      <c r="D70" s="164">
        <v>49.539045553145336</v>
      </c>
      <c r="E70" s="164">
        <v>42.738999070343972</v>
      </c>
      <c r="F70" s="164">
        <v>36.264332197087079</v>
      </c>
      <c r="G70" s="164">
        <v>29.144716454911684</v>
      </c>
      <c r="H70" s="164">
        <v>18.715137898977378</v>
      </c>
      <c r="I70" s="164">
        <v>8.4618066315463274</v>
      </c>
      <c r="AR70" s="717"/>
    </row>
    <row r="71" spans="1:44" ht="15" customHeight="1" x14ac:dyDescent="0.35">
      <c r="A71" s="51" t="s">
        <v>120</v>
      </c>
      <c r="B71" s="329">
        <v>7</v>
      </c>
      <c r="C71" s="164">
        <v>19.123799194298112</v>
      </c>
      <c r="D71" s="164">
        <v>7.7297025100712737</v>
      </c>
      <c r="E71" s="164">
        <v>2.3996746203904555</v>
      </c>
      <c r="F71" s="164">
        <v>0.2227300898667493</v>
      </c>
      <c r="G71" s="164" t="s">
        <v>161</v>
      </c>
      <c r="H71" s="164" t="s">
        <v>161</v>
      </c>
      <c r="I71" s="164">
        <v>0</v>
      </c>
      <c r="AR71" s="717"/>
    </row>
    <row r="72" spans="1:44" ht="25" customHeight="1" x14ac:dyDescent="0.35">
      <c r="A72" s="51" t="s">
        <v>119</v>
      </c>
      <c r="B72" s="329" t="s">
        <v>216</v>
      </c>
      <c r="C72" s="164">
        <v>97.861048568671592</v>
      </c>
      <c r="D72" s="164">
        <v>96.813686072692178</v>
      </c>
      <c r="E72" s="164">
        <v>95.506995818591193</v>
      </c>
      <c r="F72" s="164">
        <v>94.174171759408168</v>
      </c>
      <c r="G72" s="164">
        <v>92.177951109681572</v>
      </c>
      <c r="H72" s="164">
        <v>89.055966548729486</v>
      </c>
      <c r="I72" s="164">
        <v>83.90961724027018</v>
      </c>
      <c r="AR72" s="717"/>
    </row>
    <row r="73" spans="1:44" ht="15" customHeight="1" x14ac:dyDescent="0.35">
      <c r="A73" s="51" t="s">
        <v>119</v>
      </c>
      <c r="B73" s="329" t="s">
        <v>217</v>
      </c>
      <c r="C73" s="164">
        <v>95.766323576712765</v>
      </c>
      <c r="D73" s="164">
        <v>93.16098423930525</v>
      </c>
      <c r="E73" s="164">
        <v>90.236008362817614</v>
      </c>
      <c r="F73" s="164">
        <v>86.886860726921839</v>
      </c>
      <c r="G73" s="164">
        <v>82.82606947571567</v>
      </c>
      <c r="H73" s="164">
        <v>77.6013187520103</v>
      </c>
      <c r="I73" s="164">
        <v>70.824622064972658</v>
      </c>
      <c r="AR73" s="717"/>
    </row>
    <row r="74" spans="1:44" ht="15" customHeight="1" x14ac:dyDescent="0.35">
      <c r="A74" s="51" t="s">
        <v>119</v>
      </c>
      <c r="B74" s="329" t="s">
        <v>218</v>
      </c>
      <c r="C74" s="164">
        <v>82.128497909295589</v>
      </c>
      <c r="D74" s="164">
        <v>74.000884528787395</v>
      </c>
      <c r="E74" s="164">
        <v>67.967996140238014</v>
      </c>
      <c r="F74" s="164">
        <v>62.536185268575103</v>
      </c>
      <c r="G74" s="164">
        <v>56.185670633644257</v>
      </c>
      <c r="H74" s="164">
        <v>48.645062721132199</v>
      </c>
      <c r="I74" s="164">
        <v>40.240028948214864</v>
      </c>
      <c r="AR74" s="717"/>
    </row>
    <row r="75" spans="1:44" ht="15" customHeight="1" x14ac:dyDescent="0.35">
      <c r="A75" s="51" t="s">
        <v>119</v>
      </c>
      <c r="B75" s="329" t="s">
        <v>219</v>
      </c>
      <c r="C75" s="164">
        <v>58.137664844001293</v>
      </c>
      <c r="D75" s="164">
        <v>49.660260533933744</v>
      </c>
      <c r="E75" s="164">
        <v>42.943872627854617</v>
      </c>
      <c r="F75" s="164">
        <v>36.490833065294311</v>
      </c>
      <c r="G75" s="164">
        <v>29.257799935670636</v>
      </c>
      <c r="H75" s="164">
        <v>18.828401415246059</v>
      </c>
      <c r="I75" s="164">
        <v>8.4954969443550983</v>
      </c>
      <c r="AR75" s="717"/>
    </row>
    <row r="76" spans="1:44" ht="15" customHeight="1" x14ac:dyDescent="0.35">
      <c r="A76" s="51" t="s">
        <v>119</v>
      </c>
      <c r="B76" s="329">
        <v>7</v>
      </c>
      <c r="C76" s="164">
        <v>19.067626246381472</v>
      </c>
      <c r="D76" s="164">
        <v>7.6531843036346094</v>
      </c>
      <c r="E76" s="164">
        <v>2.3098263107108394</v>
      </c>
      <c r="F76" s="164">
        <v>0.2151013187520103</v>
      </c>
      <c r="G76" s="164" t="s">
        <v>161</v>
      </c>
      <c r="H76" s="164">
        <v>0</v>
      </c>
      <c r="I76" s="164">
        <v>0</v>
      </c>
      <c r="AR76" s="717"/>
    </row>
    <row r="77" spans="1:44" ht="25" customHeight="1" x14ac:dyDescent="0.35">
      <c r="A77" s="51" t="s">
        <v>118</v>
      </c>
      <c r="B77" s="329" t="s">
        <v>216</v>
      </c>
      <c r="C77" s="164">
        <v>97.351951737488022</v>
      </c>
      <c r="D77" s="164">
        <v>96.147268319269301</v>
      </c>
      <c r="E77" s="164">
        <v>94.67383337405326</v>
      </c>
      <c r="F77" s="164">
        <v>92.980510815839423</v>
      </c>
      <c r="G77" s="164">
        <v>90.670751188708678</v>
      </c>
      <c r="H77" s="164">
        <v>87.165705049897568</v>
      </c>
      <c r="I77" s="164">
        <v>81.535078652107728</v>
      </c>
      <c r="AR77" s="717"/>
    </row>
    <row r="78" spans="1:44" ht="15" customHeight="1" x14ac:dyDescent="0.35">
      <c r="A78" s="51" t="s">
        <v>118</v>
      </c>
      <c r="B78" s="329" t="s">
        <v>217</v>
      </c>
      <c r="C78" s="164">
        <v>95.107970456125841</v>
      </c>
      <c r="D78" s="164">
        <v>92.202446954462587</v>
      </c>
      <c r="E78" s="164">
        <v>88.949237910879745</v>
      </c>
      <c r="F78" s="164">
        <v>85.038245409611164</v>
      </c>
      <c r="G78" s="164">
        <v>80.585991091732595</v>
      </c>
      <c r="H78" s="164">
        <v>75.043695615403408</v>
      </c>
      <c r="I78" s="164">
        <v>68.19335074893344</v>
      </c>
      <c r="AR78" s="717"/>
    </row>
    <row r="79" spans="1:44" x14ac:dyDescent="0.35">
      <c r="A79" s="51" t="s">
        <v>118</v>
      </c>
      <c r="B79" s="329" t="s">
        <v>218</v>
      </c>
      <c r="C79" s="164">
        <v>80.056005562968664</v>
      </c>
      <c r="D79" s="164">
        <v>71.373263921517037</v>
      </c>
      <c r="E79" s="164">
        <v>65.088612828656807</v>
      </c>
      <c r="F79" s="164">
        <v>59.23434005525381</v>
      </c>
      <c r="G79" s="164">
        <v>52.902704429701743</v>
      </c>
      <c r="H79" s="164">
        <v>45.471630739160666</v>
      </c>
      <c r="I79" s="164">
        <v>37.51996842639403</v>
      </c>
      <c r="AR79" s="717"/>
    </row>
    <row r="80" spans="1:44" x14ac:dyDescent="0.35">
      <c r="A80" s="51" t="s">
        <v>118</v>
      </c>
      <c r="B80" s="329" t="s">
        <v>219</v>
      </c>
      <c r="C80" s="164">
        <v>54.639252757992075</v>
      </c>
      <c r="D80" s="164">
        <v>46.531601796688534</v>
      </c>
      <c r="E80" s="164">
        <v>40.034580616061191</v>
      </c>
      <c r="F80" s="164">
        <v>33.748050141893287</v>
      </c>
      <c r="G80" s="164">
        <v>26.309458926121522</v>
      </c>
      <c r="H80" s="164">
        <v>16.076227705839237</v>
      </c>
      <c r="I80" s="164">
        <v>6.6661654983179535</v>
      </c>
      <c r="AR80" s="717"/>
    </row>
    <row r="81" spans="1:44" x14ac:dyDescent="0.35">
      <c r="A81" s="51" t="s">
        <v>118</v>
      </c>
      <c r="B81" s="329">
        <v>7</v>
      </c>
      <c r="C81" s="164">
        <v>17.64363171643895</v>
      </c>
      <c r="D81" s="164">
        <v>6.923640737469225</v>
      </c>
      <c r="E81" s="164">
        <v>2.0598019132101713</v>
      </c>
      <c r="F81" s="164">
        <v>0.18793813076735139</v>
      </c>
      <c r="G81" s="164" t="s">
        <v>161</v>
      </c>
      <c r="H81" s="164">
        <v>0</v>
      </c>
      <c r="I81" s="164">
        <v>0</v>
      </c>
      <c r="AR81" s="717"/>
    </row>
    <row r="82" spans="1:44" ht="25" customHeight="1" x14ac:dyDescent="0.35">
      <c r="A82" s="51" t="s">
        <v>117</v>
      </c>
      <c r="B82" s="329" t="s">
        <v>216</v>
      </c>
      <c r="C82" s="164">
        <v>96.784206840421703</v>
      </c>
      <c r="D82" s="164">
        <v>95.438457024965459</v>
      </c>
      <c r="E82" s="164">
        <v>93.905324323812764</v>
      </c>
      <c r="F82" s="164">
        <v>92.145060852118945</v>
      </c>
      <c r="G82" s="164">
        <v>89.953248916396944</v>
      </c>
      <c r="H82" s="164">
        <v>86.606855563757506</v>
      </c>
      <c r="I82" s="164">
        <v>81.331743417939549</v>
      </c>
      <c r="AR82" s="717"/>
    </row>
    <row r="83" spans="1:44" x14ac:dyDescent="0.35">
      <c r="A83" s="51" t="s">
        <v>117</v>
      </c>
      <c r="B83" s="329" t="s">
        <v>217</v>
      </c>
      <c r="C83" s="164">
        <v>94.429617852478572</v>
      </c>
      <c r="D83" s="164">
        <v>91.370923475857893</v>
      </c>
      <c r="E83" s="164">
        <v>87.869324096681993</v>
      </c>
      <c r="F83" s="164">
        <v>83.977816894743825</v>
      </c>
      <c r="G83" s="164">
        <v>79.437094240342205</v>
      </c>
      <c r="H83" s="164">
        <v>73.881854144190186</v>
      </c>
      <c r="I83" s="164">
        <v>67.295061798497144</v>
      </c>
      <c r="AR83" s="717"/>
    </row>
    <row r="84" spans="1:44" x14ac:dyDescent="0.35">
      <c r="A84" s="51" t="s">
        <v>117</v>
      </c>
      <c r="B84" s="329" t="s">
        <v>218</v>
      </c>
      <c r="C84" s="164">
        <v>78.061060322147142</v>
      </c>
      <c r="D84" s="164">
        <v>69.161319629776841</v>
      </c>
      <c r="E84" s="164">
        <v>63.036359850850801</v>
      </c>
      <c r="F84" s="164">
        <v>57.422444305642308</v>
      </c>
      <c r="G84" s="164">
        <v>51.541650105047978</v>
      </c>
      <c r="H84" s="164">
        <v>44.532773077432665</v>
      </c>
      <c r="I84" s="164">
        <v>36.893608161565687</v>
      </c>
      <c r="AR84" s="717"/>
    </row>
    <row r="85" spans="1:44" x14ac:dyDescent="0.35">
      <c r="A85" s="51" t="s">
        <v>117</v>
      </c>
      <c r="B85" s="329" t="s">
        <v>219</v>
      </c>
      <c r="C85" s="164">
        <v>52.785191073760714</v>
      </c>
      <c r="D85" s="164">
        <v>44.985141862093769</v>
      </c>
      <c r="E85" s="164">
        <v>38.80907765979596</v>
      </c>
      <c r="F85" s="164">
        <v>32.544053905702874</v>
      </c>
      <c r="G85" s="164">
        <v>25.393220146499345</v>
      </c>
      <c r="H85" s="164">
        <v>14.873279957602255</v>
      </c>
      <c r="I85" s="164">
        <v>5.973539265231957</v>
      </c>
      <c r="AR85" s="717"/>
    </row>
    <row r="86" spans="1:44" x14ac:dyDescent="0.35">
      <c r="A86" s="51" t="s">
        <v>117</v>
      </c>
      <c r="B86" s="329">
        <v>7</v>
      </c>
      <c r="C86" s="164">
        <v>17.252474779020687</v>
      </c>
      <c r="D86" s="164">
        <v>6.5489372172695095</v>
      </c>
      <c r="E86" s="164">
        <v>1.9041129597032156</v>
      </c>
      <c r="F86" s="164">
        <v>0.1646698086423258</v>
      </c>
      <c r="G86" s="164" t="s">
        <v>161</v>
      </c>
      <c r="H86" s="164">
        <v>0</v>
      </c>
      <c r="I86" s="164">
        <v>0</v>
      </c>
      <c r="AR86" s="717"/>
    </row>
    <row r="87" spans="1:44" x14ac:dyDescent="0.35">
      <c r="B87" s="114"/>
      <c r="AR87" s="717"/>
    </row>
    <row r="88" spans="1:44" x14ac:dyDescent="0.35">
      <c r="AR88" s="717"/>
    </row>
    <row r="89" spans="1:44" x14ac:dyDescent="0.35">
      <c r="AR89" s="717"/>
    </row>
    <row r="90" spans="1:44" x14ac:dyDescent="0.35">
      <c r="AR90" s="717"/>
    </row>
    <row r="91" spans="1:44" x14ac:dyDescent="0.35">
      <c r="AR91" s="717"/>
    </row>
  </sheetData>
  <phoneticPr fontId="21" type="noConversion"/>
  <hyperlinks>
    <hyperlink ref="A5" location="Table_of_contents!A1" display="Back to table of contents" xr:uid="{8FA6A905-74C7-469B-978B-6F4D2345971D}"/>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56F2-09F8-4753-932C-66785799EFDF}">
  <dimension ref="A1:AM87"/>
  <sheetViews>
    <sheetView showGridLines="0" zoomScale="70" zoomScaleNormal="70" workbookViewId="0"/>
  </sheetViews>
  <sheetFormatPr defaultColWidth="8.84375" defaultRowHeight="15.5" x14ac:dyDescent="0.35"/>
  <cols>
    <col min="1" max="1" width="22.53515625" style="42" customWidth="1"/>
    <col min="2" max="2" width="10.84375" style="42" customWidth="1"/>
    <col min="3" max="9" width="12.53515625" style="42" customWidth="1"/>
    <col min="40" max="16384" width="8.84375" style="42"/>
  </cols>
  <sheetData>
    <row r="1" spans="1:39" s="116" customFormat="1" ht="30" customHeight="1" x14ac:dyDescent="0.35">
      <c r="A1" s="41" t="s">
        <v>832</v>
      </c>
      <c r="J1"/>
      <c r="K1"/>
      <c r="L1"/>
      <c r="M1"/>
      <c r="N1"/>
      <c r="O1"/>
      <c r="P1"/>
      <c r="Q1"/>
      <c r="R1"/>
      <c r="S1"/>
      <c r="T1"/>
      <c r="U1"/>
      <c r="V1"/>
      <c r="W1"/>
      <c r="X1"/>
      <c r="Y1"/>
      <c r="Z1"/>
      <c r="AA1"/>
      <c r="AB1"/>
      <c r="AC1"/>
      <c r="AD1"/>
      <c r="AE1"/>
      <c r="AF1"/>
      <c r="AG1"/>
      <c r="AH1"/>
      <c r="AI1"/>
      <c r="AJ1"/>
      <c r="AK1"/>
      <c r="AL1"/>
      <c r="AM1"/>
    </row>
    <row r="2" spans="1:39" x14ac:dyDescent="0.35">
      <c r="A2" s="11" t="s">
        <v>146</v>
      </c>
    </row>
    <row r="3" spans="1:39" x14ac:dyDescent="0.35">
      <c r="A3" s="11" t="s">
        <v>114</v>
      </c>
    </row>
    <row r="4" spans="1:39" x14ac:dyDescent="0.35">
      <c r="A4" s="11" t="s">
        <v>115</v>
      </c>
    </row>
    <row r="5" spans="1:39" s="46" customFormat="1" ht="40" customHeight="1" x14ac:dyDescent="0.35">
      <c r="A5" s="45" t="s">
        <v>66</v>
      </c>
      <c r="F5" s="552"/>
      <c r="I5" s="557"/>
      <c r="J5"/>
      <c r="K5"/>
      <c r="L5"/>
      <c r="M5"/>
      <c r="N5"/>
      <c r="O5"/>
      <c r="P5"/>
      <c r="Q5"/>
      <c r="R5"/>
      <c r="S5"/>
      <c r="T5"/>
      <c r="U5"/>
      <c r="V5"/>
      <c r="W5"/>
      <c r="X5"/>
      <c r="Y5"/>
      <c r="Z5"/>
      <c r="AA5"/>
      <c r="AB5"/>
      <c r="AC5"/>
      <c r="AD5"/>
      <c r="AE5"/>
      <c r="AF5"/>
      <c r="AG5"/>
      <c r="AH5"/>
      <c r="AI5"/>
      <c r="AJ5"/>
      <c r="AK5"/>
      <c r="AL5"/>
      <c r="AM5"/>
    </row>
    <row r="6" spans="1:39" ht="60" customHeight="1" thickBot="1" x14ac:dyDescent="0.4">
      <c r="A6" s="555" t="s">
        <v>220</v>
      </c>
      <c r="B6" s="555" t="s">
        <v>221</v>
      </c>
      <c r="C6" s="556" t="s">
        <v>209</v>
      </c>
      <c r="D6" s="556" t="s">
        <v>210</v>
      </c>
      <c r="E6" s="556" t="s">
        <v>211</v>
      </c>
      <c r="F6" s="556" t="s">
        <v>212</v>
      </c>
      <c r="G6" s="556" t="s">
        <v>213</v>
      </c>
      <c r="H6" s="556" t="s">
        <v>214</v>
      </c>
      <c r="I6" s="556" t="s">
        <v>215</v>
      </c>
    </row>
    <row r="7" spans="1:39" ht="25" customHeight="1" x14ac:dyDescent="0.35">
      <c r="A7" s="163" t="s">
        <v>222</v>
      </c>
      <c r="B7" s="571" t="s">
        <v>651</v>
      </c>
      <c r="C7" s="317">
        <v>97.950841714623778</v>
      </c>
      <c r="D7" s="317">
        <v>96.262034098854414</v>
      </c>
      <c r="E7" s="317">
        <v>93.995948295953681</v>
      </c>
      <c r="F7" s="317">
        <v>91.665322074615901</v>
      </c>
      <c r="G7" s="317">
        <v>88.576345936642824</v>
      </c>
      <c r="H7" s="317">
        <v>83.099374316499038</v>
      </c>
      <c r="I7" s="317">
        <v>76.428404955269897</v>
      </c>
    </row>
    <row r="8" spans="1:39" ht="15" customHeight="1" x14ac:dyDescent="0.35">
      <c r="A8" s="163" t="s">
        <v>222</v>
      </c>
      <c r="B8" s="629" t="s">
        <v>588</v>
      </c>
      <c r="C8" s="317">
        <v>97.805614624470621</v>
      </c>
      <c r="D8" s="317">
        <v>96.013294973284971</v>
      </c>
      <c r="E8" s="317">
        <v>93.81354872143099</v>
      </c>
      <c r="F8" s="317">
        <v>91.283215096227735</v>
      </c>
      <c r="G8" s="317">
        <v>88.038097961080041</v>
      </c>
      <c r="H8" s="317">
        <v>82.494951841461017</v>
      </c>
      <c r="I8" s="317">
        <v>74.834259573631641</v>
      </c>
    </row>
    <row r="9" spans="1:39" ht="15" customHeight="1" x14ac:dyDescent="0.35">
      <c r="A9" s="163" t="s">
        <v>222</v>
      </c>
      <c r="B9" s="629" t="s">
        <v>130</v>
      </c>
      <c r="C9" s="317">
        <v>97.965971600358188</v>
      </c>
      <c r="D9" s="317">
        <v>96.407098082932805</v>
      </c>
      <c r="E9" s="317">
        <v>94.230523218626075</v>
      </c>
      <c r="F9" s="317">
        <v>91.927849558654216</v>
      </c>
      <c r="G9" s="317">
        <v>88.634660721138914</v>
      </c>
      <c r="H9" s="317">
        <v>83.005902885652148</v>
      </c>
      <c r="I9" s="317">
        <v>74.177159670315618</v>
      </c>
    </row>
    <row r="10" spans="1:39" ht="15" customHeight="1" x14ac:dyDescent="0.35">
      <c r="A10" s="163" t="s">
        <v>222</v>
      </c>
      <c r="B10" s="570" t="s">
        <v>129</v>
      </c>
      <c r="C10" s="317">
        <v>98.118128633786753</v>
      </c>
      <c r="D10" s="317">
        <v>96.75426998243104</v>
      </c>
      <c r="E10" s="317">
        <v>94.972016445998079</v>
      </c>
      <c r="F10" s="317">
        <v>92.912644219449021</v>
      </c>
      <c r="G10" s="317">
        <v>90.067196754269986</v>
      </c>
      <c r="H10" s="317">
        <v>84.606328449040959</v>
      </c>
      <c r="I10" s="317">
        <v>75.695060766876168</v>
      </c>
    </row>
    <row r="11" spans="1:39" ht="15" customHeight="1" x14ac:dyDescent="0.35">
      <c r="A11" s="163" t="s">
        <v>222</v>
      </c>
      <c r="B11" s="570" t="s">
        <v>128</v>
      </c>
      <c r="C11" s="55">
        <v>98.140736213253419</v>
      </c>
      <c r="D11" s="55">
        <v>96.750724580531951</v>
      </c>
      <c r="E11" s="55">
        <v>95.062994144206314</v>
      </c>
      <c r="F11" s="55">
        <v>93.11894950610224</v>
      </c>
      <c r="G11" s="55">
        <v>90.504544647962305</v>
      </c>
      <c r="H11" s="55">
        <v>85.766675210473394</v>
      </c>
      <c r="I11" s="55">
        <v>77.239298882075744</v>
      </c>
    </row>
    <row r="12" spans="1:39" ht="15" customHeight="1" thickBot="1" x14ac:dyDescent="0.4">
      <c r="A12" s="166" t="s">
        <v>222</v>
      </c>
      <c r="B12" s="119" t="s">
        <v>127</v>
      </c>
      <c r="C12" s="485">
        <v>98.144634197765129</v>
      </c>
      <c r="D12" s="485">
        <v>96.561248155176045</v>
      </c>
      <c r="E12" s="485">
        <v>94.627872654438121</v>
      </c>
      <c r="F12" s="485">
        <v>92.527935905545007</v>
      </c>
      <c r="G12" s="485">
        <v>89.62049335863378</v>
      </c>
      <c r="H12" s="485">
        <v>84.256799493991139</v>
      </c>
      <c r="I12" s="485">
        <v>74.577271768922628</v>
      </c>
    </row>
    <row r="13" spans="1:39" ht="15" customHeight="1" x14ac:dyDescent="0.35">
      <c r="A13" s="163" t="s">
        <v>222</v>
      </c>
      <c r="B13" s="103" t="s">
        <v>126</v>
      </c>
      <c r="C13" s="55">
        <v>98.012752177323648</v>
      </c>
      <c r="D13" s="55">
        <v>96.381519399802883</v>
      </c>
      <c r="E13" s="55">
        <v>94.504897721101429</v>
      </c>
      <c r="F13" s="55">
        <v>92.308465917090729</v>
      </c>
      <c r="G13" s="55">
        <v>89.080193897459623</v>
      </c>
      <c r="H13" s="55">
        <v>83.178791962507788</v>
      </c>
      <c r="I13" s="55">
        <v>72.15037110042843</v>
      </c>
    </row>
    <row r="14" spans="1:39" ht="15" customHeight="1" x14ac:dyDescent="0.35">
      <c r="A14" s="163" t="s">
        <v>222</v>
      </c>
      <c r="B14" s="103" t="s">
        <v>125</v>
      </c>
      <c r="C14" s="55">
        <v>97.982175548715475</v>
      </c>
      <c r="D14" s="55">
        <v>96.590017502565033</v>
      </c>
      <c r="E14" s="55">
        <v>94.908161828313922</v>
      </c>
      <c r="F14" s="55">
        <v>93.015068300239406</v>
      </c>
      <c r="G14" s="55">
        <v>90.122115597400764</v>
      </c>
      <c r="H14" s="55">
        <v>84.819039571891281</v>
      </c>
      <c r="I14" s="55">
        <v>73.363912527410619</v>
      </c>
    </row>
    <row r="15" spans="1:39" ht="15" customHeight="1" x14ac:dyDescent="0.35">
      <c r="A15" s="163" t="s">
        <v>222</v>
      </c>
      <c r="B15" s="103" t="s">
        <v>124</v>
      </c>
      <c r="C15" s="55">
        <v>98.072496000624284</v>
      </c>
      <c r="D15" s="55">
        <v>96.814155839088528</v>
      </c>
      <c r="E15" s="55">
        <v>95.243669280892746</v>
      </c>
      <c r="F15" s="55">
        <v>93.458582074993174</v>
      </c>
      <c r="G15" s="55">
        <v>90.76046665886301</v>
      </c>
      <c r="H15" s="55">
        <v>85.760271567365095</v>
      </c>
      <c r="I15" s="55">
        <v>74.604939716727145</v>
      </c>
    </row>
    <row r="16" spans="1:39" ht="15" customHeight="1" x14ac:dyDescent="0.35">
      <c r="A16" s="163" t="s">
        <v>222</v>
      </c>
      <c r="B16" s="103" t="s">
        <v>123</v>
      </c>
      <c r="C16" s="55">
        <v>98.116710367662535</v>
      </c>
      <c r="D16" s="55">
        <v>96.849700472736316</v>
      </c>
      <c r="E16" s="55">
        <v>95.272636796876498</v>
      </c>
      <c r="F16" s="55">
        <v>93.523321020498003</v>
      </c>
      <c r="G16" s="55">
        <v>90.901261268158237</v>
      </c>
      <c r="H16" s="55">
        <v>85.942314685448522</v>
      </c>
      <c r="I16" s="55">
        <v>75.589963444276435</v>
      </c>
    </row>
    <row r="17" spans="1:9" ht="15" customHeight="1" x14ac:dyDescent="0.35">
      <c r="A17" s="163" t="s">
        <v>222</v>
      </c>
      <c r="B17" s="103" t="s">
        <v>122</v>
      </c>
      <c r="C17" s="55">
        <v>97.926878111113226</v>
      </c>
      <c r="D17" s="55">
        <v>96.858848435145802</v>
      </c>
      <c r="E17" s="55">
        <v>95.525718536036464</v>
      </c>
      <c r="F17" s="55">
        <v>93.858829363187297</v>
      </c>
      <c r="G17" s="55">
        <v>91.524421642858499</v>
      </c>
      <c r="H17" s="55">
        <v>87.03869700379532</v>
      </c>
      <c r="I17" s="55">
        <v>79.434707150077244</v>
      </c>
    </row>
    <row r="18" spans="1:9" ht="15" customHeight="1" x14ac:dyDescent="0.35">
      <c r="A18" s="163" t="s">
        <v>222</v>
      </c>
      <c r="B18" s="103" t="s">
        <v>121</v>
      </c>
      <c r="C18" s="55">
        <v>98.203954417064381</v>
      </c>
      <c r="D18" s="55">
        <v>97.113080744131679</v>
      </c>
      <c r="E18" s="55">
        <v>95.833252167137431</v>
      </c>
      <c r="F18" s="55">
        <v>94.44238823414824</v>
      </c>
      <c r="G18" s="55">
        <v>92.334664458946136</v>
      </c>
      <c r="H18" s="55">
        <v>89.021135677413071</v>
      </c>
      <c r="I18" s="55">
        <v>84.125840070127595</v>
      </c>
    </row>
    <row r="19" spans="1:9" ht="15" customHeight="1" x14ac:dyDescent="0.35">
      <c r="A19" s="163" t="s">
        <v>222</v>
      </c>
      <c r="B19" s="103" t="s">
        <v>120</v>
      </c>
      <c r="C19" s="55">
        <v>98.249147815308334</v>
      </c>
      <c r="D19" s="55">
        <v>97.280756120235509</v>
      </c>
      <c r="E19" s="55">
        <v>96.072203284784635</v>
      </c>
      <c r="F19" s="55">
        <v>94.72226526185311</v>
      </c>
      <c r="G19" s="55">
        <v>93.012085528354504</v>
      </c>
      <c r="H19" s="55">
        <v>90.213433529594042</v>
      </c>
      <c r="I19" s="55">
        <v>85.357917570498927</v>
      </c>
    </row>
    <row r="20" spans="1:9" ht="15" customHeight="1" x14ac:dyDescent="0.35">
      <c r="A20" s="163" t="s">
        <v>222</v>
      </c>
      <c r="B20" s="103" t="s">
        <v>119</v>
      </c>
      <c r="C20" s="55">
        <v>97.861048568671592</v>
      </c>
      <c r="D20" s="55">
        <v>96.813686072692178</v>
      </c>
      <c r="E20" s="55">
        <v>95.506995818591193</v>
      </c>
      <c r="F20" s="55">
        <v>94.174171759408168</v>
      </c>
      <c r="G20" s="55">
        <v>92.177951109681572</v>
      </c>
      <c r="H20" s="55">
        <v>89.055966548729486</v>
      </c>
      <c r="I20" s="55">
        <v>83.90961724027018</v>
      </c>
    </row>
    <row r="21" spans="1:9" ht="15" customHeight="1" x14ac:dyDescent="0.35">
      <c r="A21" s="163" t="s">
        <v>222</v>
      </c>
      <c r="B21" s="103" t="s">
        <v>118</v>
      </c>
      <c r="C21" s="55">
        <v>97.351951737488022</v>
      </c>
      <c r="D21" s="55">
        <v>96.147268319269301</v>
      </c>
      <c r="E21" s="55">
        <v>94.67383337405326</v>
      </c>
      <c r="F21" s="55">
        <v>92.980510815839423</v>
      </c>
      <c r="G21" s="55">
        <v>90.670751188708678</v>
      </c>
      <c r="H21" s="55">
        <v>87.165705049897568</v>
      </c>
      <c r="I21" s="55">
        <v>81.535078652107728</v>
      </c>
    </row>
    <row r="22" spans="1:9" ht="15" customHeight="1" x14ac:dyDescent="0.35">
      <c r="A22" s="163" t="s">
        <v>222</v>
      </c>
      <c r="B22" s="103" t="s">
        <v>117</v>
      </c>
      <c r="C22" s="55">
        <v>96.784206840421703</v>
      </c>
      <c r="D22" s="55">
        <v>95.438457024965459</v>
      </c>
      <c r="E22" s="55">
        <v>93.905324323812764</v>
      </c>
      <c r="F22" s="55">
        <v>92.145060852118945</v>
      </c>
      <c r="G22" s="55">
        <v>89.953248916396944</v>
      </c>
      <c r="H22" s="55">
        <v>86.606855563757506</v>
      </c>
      <c r="I22" s="55">
        <v>81.331743417939549</v>
      </c>
    </row>
    <row r="23" spans="1:9" ht="25" customHeight="1" x14ac:dyDescent="0.35">
      <c r="A23" s="163" t="s">
        <v>223</v>
      </c>
      <c r="B23" s="571" t="s">
        <v>651</v>
      </c>
      <c r="C23" s="55">
        <v>95.566431811255143</v>
      </c>
      <c r="D23" s="55">
        <v>92.784022660858028</v>
      </c>
      <c r="E23" s="55">
        <v>90.240054500797797</v>
      </c>
      <c r="F23" s="55">
        <v>87.540113662848029</v>
      </c>
      <c r="G23" s="55">
        <v>84.257516269563808</v>
      </c>
      <c r="H23" s="55">
        <v>79.452840674805941</v>
      </c>
      <c r="I23" s="55">
        <v>73.264131662453607</v>
      </c>
    </row>
    <row r="24" spans="1:9" ht="15" customHeight="1" x14ac:dyDescent="0.35">
      <c r="A24" s="163" t="s">
        <v>223</v>
      </c>
      <c r="B24" s="629" t="s">
        <v>588</v>
      </c>
      <c r="C24" s="55">
        <v>95.789925126427335</v>
      </c>
      <c r="D24" s="55">
        <v>92.848590983006019</v>
      </c>
      <c r="E24" s="55">
        <v>90.343274780650802</v>
      </c>
      <c r="F24" s="55">
        <v>87.466271153124495</v>
      </c>
      <c r="G24" s="55">
        <v>84.146101749432646</v>
      </c>
      <c r="H24" s="55">
        <v>79.117599756973618</v>
      </c>
      <c r="I24" s="55">
        <v>71.930451564482411</v>
      </c>
    </row>
    <row r="25" spans="1:9" ht="15" customHeight="1" x14ac:dyDescent="0.35">
      <c r="A25" s="163" t="s">
        <v>223</v>
      </c>
      <c r="B25" s="629" t="s">
        <v>130</v>
      </c>
      <c r="C25" s="55">
        <v>96.46375116504322</v>
      </c>
      <c r="D25" s="55">
        <v>93.989290739962357</v>
      </c>
      <c r="E25" s="55">
        <v>91.547725652881084</v>
      </c>
      <c r="F25" s="55">
        <v>88.691313803249329</v>
      </c>
      <c r="G25" s="55">
        <v>85.047241360404982</v>
      </c>
      <c r="H25" s="55">
        <v>79.730989235914393</v>
      </c>
      <c r="I25" s="55">
        <v>71.200131581351997</v>
      </c>
    </row>
    <row r="26" spans="1:9" ht="15" customHeight="1" x14ac:dyDescent="0.35">
      <c r="A26" s="163" t="s">
        <v>223</v>
      </c>
      <c r="B26" s="570" t="s">
        <v>129</v>
      </c>
      <c r="C26" s="55">
        <v>96.699932984369056</v>
      </c>
      <c r="D26" s="55">
        <v>94.598902392639147</v>
      </c>
      <c r="E26" s="55">
        <v>92.456213435728387</v>
      </c>
      <c r="F26" s="55">
        <v>89.949466591802363</v>
      </c>
      <c r="G26" s="55">
        <v>86.506312147941529</v>
      </c>
      <c r="H26" s="55">
        <v>81.164985238448864</v>
      </c>
      <c r="I26" s="55">
        <v>72.280886055315065</v>
      </c>
    </row>
    <row r="27" spans="1:9" ht="15" customHeight="1" x14ac:dyDescent="0.35">
      <c r="A27" s="163" t="s">
        <v>223</v>
      </c>
      <c r="B27" s="570" t="s">
        <v>128</v>
      </c>
      <c r="C27" s="55">
        <v>96.529900037461303</v>
      </c>
      <c r="D27" s="55">
        <v>94.39066227646444</v>
      </c>
      <c r="E27" s="55">
        <v>92.48605059248014</v>
      </c>
      <c r="F27" s="55">
        <v>90.147676413178488</v>
      </c>
      <c r="G27" s="55">
        <v>87.109367298251144</v>
      </c>
      <c r="H27" s="55">
        <v>82.304461838758641</v>
      </c>
      <c r="I27" s="55">
        <v>73.889469429602315</v>
      </c>
    </row>
    <row r="28" spans="1:9" ht="15" customHeight="1" thickBot="1" x14ac:dyDescent="0.4">
      <c r="A28" s="166" t="s">
        <v>223</v>
      </c>
      <c r="B28" s="119" t="s">
        <v>127</v>
      </c>
      <c r="C28" s="485">
        <v>96.131140628294332</v>
      </c>
      <c r="D28" s="485">
        <v>93.856209150326791</v>
      </c>
      <c r="E28" s="485">
        <v>91.663504111321942</v>
      </c>
      <c r="F28" s="485">
        <v>89.165085388994299</v>
      </c>
      <c r="G28" s="485">
        <v>85.785367910605103</v>
      </c>
      <c r="H28" s="485">
        <v>80.497575374235723</v>
      </c>
      <c r="I28" s="485">
        <v>71.142736664558299</v>
      </c>
    </row>
    <row r="29" spans="1:9" ht="15" customHeight="1" x14ac:dyDescent="0.35">
      <c r="A29" s="163" t="s">
        <v>223</v>
      </c>
      <c r="B29" s="103" t="s">
        <v>126</v>
      </c>
      <c r="C29" s="55">
        <v>96.319166482289759</v>
      </c>
      <c r="D29" s="55">
        <v>94.042279300842765</v>
      </c>
      <c r="E29" s="55">
        <v>91.817688114729364</v>
      </c>
      <c r="F29" s="55">
        <v>89.14858096828047</v>
      </c>
      <c r="G29" s="55">
        <v>85.477804372749773</v>
      </c>
      <c r="H29" s="55">
        <v>79.612607357644265</v>
      </c>
      <c r="I29" s="55">
        <v>68.9160649274896</v>
      </c>
    </row>
    <row r="30" spans="1:9" ht="15" customHeight="1" x14ac:dyDescent="0.35">
      <c r="A30" s="163" t="s">
        <v>223</v>
      </c>
      <c r="B30" s="103" t="s">
        <v>125</v>
      </c>
      <c r="C30" s="55">
        <v>96.447180477598721</v>
      </c>
      <c r="D30" s="55">
        <v>94.509827589675496</v>
      </c>
      <c r="E30" s="55">
        <v>92.483955982054837</v>
      </c>
      <c r="F30" s="55">
        <v>90.033596877703332</v>
      </c>
      <c r="G30" s="55">
        <v>86.728227412638063</v>
      </c>
      <c r="H30" s="55">
        <v>81.240066791397595</v>
      </c>
      <c r="I30" s="55">
        <v>70.060554851429373</v>
      </c>
    </row>
    <row r="31" spans="1:9" ht="15" customHeight="1" x14ac:dyDescent="0.35">
      <c r="A31" s="163" t="s">
        <v>223</v>
      </c>
      <c r="B31" s="103" t="s">
        <v>124</v>
      </c>
      <c r="C31" s="55">
        <v>96.632720746029889</v>
      </c>
      <c r="D31" s="55">
        <v>94.691560341800312</v>
      </c>
      <c r="E31" s="55">
        <v>92.894767646025983</v>
      </c>
      <c r="F31" s="55">
        <v>90.668773654844131</v>
      </c>
      <c r="G31" s="55">
        <v>87.356120020289524</v>
      </c>
      <c r="H31" s="55">
        <v>82.010612977486446</v>
      </c>
      <c r="I31" s="55">
        <v>71.106949159155647</v>
      </c>
    </row>
    <row r="32" spans="1:9" ht="15" customHeight="1" x14ac:dyDescent="0.35">
      <c r="A32" s="163" t="s">
        <v>223</v>
      </c>
      <c r="B32" s="103" t="s">
        <v>123</v>
      </c>
      <c r="C32" s="55">
        <v>96.664050986621746</v>
      </c>
      <c r="D32" s="55">
        <v>94.635304024957406</v>
      </c>
      <c r="E32" s="55">
        <v>92.702252674692346</v>
      </c>
      <c r="F32" s="55">
        <v>90.474458841317542</v>
      </c>
      <c r="G32" s="55">
        <v>87.230377614882585</v>
      </c>
      <c r="H32" s="55">
        <v>81.961377251239256</v>
      </c>
      <c r="I32" s="55">
        <v>71.609026010067183</v>
      </c>
    </row>
    <row r="33" spans="1:9" ht="15" customHeight="1" x14ac:dyDescent="0.35">
      <c r="A33" s="163" t="s">
        <v>223</v>
      </c>
      <c r="B33" s="103" t="s">
        <v>122</v>
      </c>
      <c r="C33" s="55">
        <v>96.496481223656858</v>
      </c>
      <c r="D33" s="55">
        <v>94.73232506246066</v>
      </c>
      <c r="E33" s="55">
        <v>92.931932180115567</v>
      </c>
      <c r="F33" s="55">
        <v>90.580359697137297</v>
      </c>
      <c r="G33" s="55">
        <v>87.290446855987653</v>
      </c>
      <c r="H33" s="55">
        <v>82.12003890679533</v>
      </c>
      <c r="I33" s="55">
        <v>73.823736959548384</v>
      </c>
    </row>
    <row r="34" spans="1:9" ht="15" customHeight="1" x14ac:dyDescent="0.35">
      <c r="A34" s="163" t="s">
        <v>223</v>
      </c>
      <c r="B34" s="103" t="s">
        <v>121</v>
      </c>
      <c r="C34" s="55">
        <v>96.470244472582053</v>
      </c>
      <c r="D34" s="55">
        <v>94.428752313236586</v>
      </c>
      <c r="E34" s="55">
        <v>92.28401675270284</v>
      </c>
      <c r="F34" s="55">
        <v>89.607480276614396</v>
      </c>
      <c r="G34" s="55">
        <v>85.853706048504918</v>
      </c>
      <c r="H34" s="55">
        <v>80.707119898704576</v>
      </c>
      <c r="I34" s="55">
        <v>73.861887601051919</v>
      </c>
    </row>
    <row r="35" spans="1:9" ht="15" customHeight="1" x14ac:dyDescent="0.35">
      <c r="A35" s="163" t="s">
        <v>223</v>
      </c>
      <c r="B35" s="103" t="s">
        <v>120</v>
      </c>
      <c r="C35" s="55">
        <v>96.260071273628753</v>
      </c>
      <c r="D35" s="55">
        <v>93.932057638673697</v>
      </c>
      <c r="E35" s="55">
        <v>91.330957545708088</v>
      </c>
      <c r="F35" s="55">
        <v>88.028741865509758</v>
      </c>
      <c r="G35" s="55">
        <v>84.009916330957552</v>
      </c>
      <c r="H35" s="55">
        <v>78.958785249457691</v>
      </c>
      <c r="I35" s="55">
        <v>72.170359466997212</v>
      </c>
    </row>
    <row r="36" spans="1:9" ht="15" customHeight="1" x14ac:dyDescent="0.35">
      <c r="A36" s="163" t="s">
        <v>223</v>
      </c>
      <c r="B36" s="103" t="s">
        <v>119</v>
      </c>
      <c r="C36" s="55">
        <v>95.766323576712765</v>
      </c>
      <c r="D36" s="55">
        <v>93.16098423930525</v>
      </c>
      <c r="E36" s="55">
        <v>90.236008362817614</v>
      </c>
      <c r="F36" s="55">
        <v>86.886860726921839</v>
      </c>
      <c r="G36" s="55">
        <v>82.82606947571567</v>
      </c>
      <c r="H36" s="55">
        <v>77.6013187520103</v>
      </c>
      <c r="I36" s="55">
        <v>70.824622064972658</v>
      </c>
    </row>
    <row r="37" spans="1:9" ht="15" customHeight="1" x14ac:dyDescent="0.35">
      <c r="A37" s="163" t="s">
        <v>223</v>
      </c>
      <c r="B37" s="103" t="s">
        <v>118</v>
      </c>
      <c r="C37" s="55">
        <v>95.107970456125841</v>
      </c>
      <c r="D37" s="55">
        <v>92.202446954462587</v>
      </c>
      <c r="E37" s="55">
        <v>88.949237910879745</v>
      </c>
      <c r="F37" s="55">
        <v>85.038245409611164</v>
      </c>
      <c r="G37" s="55">
        <v>80.585991091732595</v>
      </c>
      <c r="H37" s="55">
        <v>75.043695615403408</v>
      </c>
      <c r="I37" s="55">
        <v>68.19335074893344</v>
      </c>
    </row>
    <row r="38" spans="1:9" ht="15" customHeight="1" x14ac:dyDescent="0.35">
      <c r="A38" s="163" t="s">
        <v>223</v>
      </c>
      <c r="B38" s="103" t="s">
        <v>117</v>
      </c>
      <c r="C38" s="55">
        <v>94.429617852478572</v>
      </c>
      <c r="D38" s="55">
        <v>91.370923475857893</v>
      </c>
      <c r="E38" s="55">
        <v>87.869324096681993</v>
      </c>
      <c r="F38" s="55">
        <v>83.977816894743825</v>
      </c>
      <c r="G38" s="55">
        <v>79.437094240342205</v>
      </c>
      <c r="H38" s="55">
        <v>73.881854144190186</v>
      </c>
      <c r="I38" s="55">
        <v>67.295061798497144</v>
      </c>
    </row>
    <row r="39" spans="1:9" ht="25" customHeight="1" x14ac:dyDescent="0.35">
      <c r="A39" s="163" t="s">
        <v>224</v>
      </c>
      <c r="B39" s="571" t="s">
        <v>651</v>
      </c>
      <c r="C39" s="55">
        <v>87.972175908496027</v>
      </c>
      <c r="D39" s="55">
        <v>82.577672600799573</v>
      </c>
      <c r="E39" s="55">
        <v>78.163825095466038</v>
      </c>
      <c r="F39" s="55">
        <v>73.504365442191514</v>
      </c>
      <c r="G39" s="55">
        <v>68.570609010559522</v>
      </c>
      <c r="H39" s="55">
        <v>62.871331504688143</v>
      </c>
      <c r="I39" s="55">
        <v>56.320479033327956</v>
      </c>
    </row>
    <row r="40" spans="1:9" ht="15" customHeight="1" x14ac:dyDescent="0.35">
      <c r="A40" s="163" t="s">
        <v>224</v>
      </c>
      <c r="B40" s="629" t="s">
        <v>588</v>
      </c>
      <c r="C40" s="55">
        <v>87.394792802130056</v>
      </c>
      <c r="D40" s="55">
        <v>81.696181269098119</v>
      </c>
      <c r="E40" s="55">
        <v>76.87139257697325</v>
      </c>
      <c r="F40" s="55">
        <v>71.798216615142678</v>
      </c>
      <c r="G40" s="55">
        <v>66.555279569700332</v>
      </c>
      <c r="H40" s="55">
        <v>60.517145869444789</v>
      </c>
      <c r="I40" s="55">
        <v>53.446149997319559</v>
      </c>
    </row>
    <row r="41" spans="1:9" ht="15" customHeight="1" x14ac:dyDescent="0.35">
      <c r="A41" s="163" t="s">
        <v>224</v>
      </c>
      <c r="B41" s="571" t="s">
        <v>130</v>
      </c>
      <c r="C41" s="55">
        <v>87.931065991703065</v>
      </c>
      <c r="D41" s="55">
        <v>82.220069811217314</v>
      </c>
      <c r="E41" s="55">
        <v>77.004331219503285</v>
      </c>
      <c r="F41" s="55">
        <v>71.832453078455387</v>
      </c>
      <c r="G41" s="55">
        <v>66.289588625523137</v>
      </c>
      <c r="H41" s="55">
        <v>59.887790347045808</v>
      </c>
      <c r="I41" s="55">
        <v>52.126318097918457</v>
      </c>
    </row>
    <row r="42" spans="1:9" ht="15" customHeight="1" x14ac:dyDescent="0.35">
      <c r="A42" s="163" t="s">
        <v>224</v>
      </c>
      <c r="B42" s="570" t="s">
        <v>129</v>
      </c>
      <c r="C42" s="55">
        <v>88.946043360924449</v>
      </c>
      <c r="D42" s="55">
        <v>83.485175055695422</v>
      </c>
      <c r="E42" s="55">
        <v>78.61295756280451</v>
      </c>
      <c r="F42" s="55">
        <v>73.4799224792161</v>
      </c>
      <c r="G42" s="55">
        <v>67.703899585227575</v>
      </c>
      <c r="H42" s="55">
        <v>60.915397294017495</v>
      </c>
      <c r="I42" s="55">
        <v>52.71232181992719</v>
      </c>
    </row>
    <row r="43" spans="1:9" ht="15" customHeight="1" x14ac:dyDescent="0.35">
      <c r="A43" s="163" t="s">
        <v>224</v>
      </c>
      <c r="B43" s="570" t="s">
        <v>128</v>
      </c>
      <c r="C43" s="55">
        <v>89.522664090380331</v>
      </c>
      <c r="D43" s="55">
        <v>84.90900845836866</v>
      </c>
      <c r="E43" s="55">
        <v>80.577298448313257</v>
      </c>
      <c r="F43" s="55">
        <v>75.841400658530333</v>
      </c>
      <c r="G43" s="55">
        <v>70.437114296417519</v>
      </c>
      <c r="H43" s="55">
        <v>63.674362664879034</v>
      </c>
      <c r="I43" s="55">
        <v>54.96559474753051</v>
      </c>
    </row>
    <row r="44" spans="1:9" ht="15" customHeight="1" thickBot="1" x14ac:dyDescent="0.4">
      <c r="A44" s="166" t="s">
        <v>224</v>
      </c>
      <c r="B44" s="119" t="s">
        <v>127</v>
      </c>
      <c r="C44" s="485">
        <v>87.997048281678261</v>
      </c>
      <c r="D44" s="485">
        <v>82.719797596457937</v>
      </c>
      <c r="E44" s="485">
        <v>78.186801602361385</v>
      </c>
      <c r="F44" s="485">
        <v>73.242673413451399</v>
      </c>
      <c r="G44" s="485">
        <v>67.537423571579168</v>
      </c>
      <c r="H44" s="485">
        <v>60.76112165296226</v>
      </c>
      <c r="I44" s="485">
        <v>51.600253004427579</v>
      </c>
    </row>
    <row r="45" spans="1:9" ht="15" customHeight="1" x14ac:dyDescent="0.35">
      <c r="A45" s="163" t="s">
        <v>224</v>
      </c>
      <c r="B45" s="103" t="s">
        <v>126</v>
      </c>
      <c r="C45" s="55">
        <v>87.945773075607931</v>
      </c>
      <c r="D45" s="55">
        <v>82.108735442605138</v>
      </c>
      <c r="E45" s="55">
        <v>76.704145463322405</v>
      </c>
      <c r="F45" s="55">
        <v>70.903312750165938</v>
      </c>
      <c r="G45" s="55">
        <v>64.324074260313367</v>
      </c>
      <c r="H45" s="55">
        <v>56.628517408532296</v>
      </c>
      <c r="I45" s="55">
        <v>46.245750950379147</v>
      </c>
    </row>
    <row r="46" spans="1:9" ht="15" customHeight="1" x14ac:dyDescent="0.35">
      <c r="A46" s="163" t="s">
        <v>224</v>
      </c>
      <c r="B46" s="103" t="s">
        <v>125</v>
      </c>
      <c r="C46" s="55">
        <v>87.97956022290623</v>
      </c>
      <c r="D46" s="55">
        <v>82.223831653489441</v>
      </c>
      <c r="E46" s="55">
        <v>76.802060072022044</v>
      </c>
      <c r="F46" s="55">
        <v>71.034260768101078</v>
      </c>
      <c r="G46" s="55">
        <v>64.37121532178567</v>
      </c>
      <c r="H46" s="55">
        <v>56.010219888546885</v>
      </c>
      <c r="I46" s="55">
        <v>45.315549117830486</v>
      </c>
    </row>
    <row r="47" spans="1:9" ht="15" customHeight="1" x14ac:dyDescent="0.35">
      <c r="A47" s="163" t="s">
        <v>224</v>
      </c>
      <c r="B47" s="103" t="s">
        <v>124</v>
      </c>
      <c r="C47" s="55">
        <v>87.650708182137421</v>
      </c>
      <c r="D47" s="55">
        <v>81.364860119395999</v>
      </c>
      <c r="E47" s="55">
        <v>75.560888056498499</v>
      </c>
      <c r="F47" s="55">
        <v>69.462327831753086</v>
      </c>
      <c r="G47" s="55">
        <v>62.183464044636935</v>
      </c>
      <c r="H47" s="55">
        <v>53.956455577665928</v>
      </c>
      <c r="I47" s="55">
        <v>43.31616528151703</v>
      </c>
    </row>
    <row r="48" spans="1:9" ht="15" customHeight="1" x14ac:dyDescent="0.35">
      <c r="A48" s="163" t="s">
        <v>224</v>
      </c>
      <c r="B48" s="103" t="s">
        <v>123</v>
      </c>
      <c r="C48" s="55">
        <v>87.136595915711297</v>
      </c>
      <c r="D48" s="55">
        <v>80.625466516105575</v>
      </c>
      <c r="E48" s="55">
        <v>74.786120308522655</v>
      </c>
      <c r="F48" s="55">
        <v>68.523799498554993</v>
      </c>
      <c r="G48" s="55">
        <v>60.952362724645447</v>
      </c>
      <c r="H48" s="55">
        <v>52.454592432391046</v>
      </c>
      <c r="I48" s="55">
        <v>42.060135122203299</v>
      </c>
    </row>
    <row r="49" spans="1:9" ht="15" customHeight="1" x14ac:dyDescent="0.35">
      <c r="A49" s="163" t="s">
        <v>224</v>
      </c>
      <c r="B49" s="103" t="s">
        <v>122</v>
      </c>
      <c r="C49" s="55">
        <v>86.65916502965689</v>
      </c>
      <c r="D49" s="55">
        <v>79.701714569069097</v>
      </c>
      <c r="E49" s="55">
        <v>73.482348902408788</v>
      </c>
      <c r="F49" s="55">
        <v>66.923502374458835</v>
      </c>
      <c r="G49" s="55">
        <v>59.735281216028071</v>
      </c>
      <c r="H49" s="55">
        <v>51.372227414033148</v>
      </c>
      <c r="I49" s="55">
        <v>42.206244159212709</v>
      </c>
    </row>
    <row r="50" spans="1:9" ht="15" customHeight="1" x14ac:dyDescent="0.35">
      <c r="A50" s="163" t="s">
        <v>224</v>
      </c>
      <c r="B50" s="103" t="s">
        <v>121</v>
      </c>
      <c r="C50" s="55">
        <v>85.356968929580219</v>
      </c>
      <c r="D50" s="55">
        <v>77.956559851952861</v>
      </c>
      <c r="E50" s="55">
        <v>71.687932209993178</v>
      </c>
      <c r="F50" s="55">
        <v>65.732930749001667</v>
      </c>
      <c r="G50" s="55">
        <v>58.835102756404012</v>
      </c>
      <c r="H50" s="55">
        <v>50.908736729326961</v>
      </c>
      <c r="I50" s="55">
        <v>41.965520599980522</v>
      </c>
    </row>
    <row r="51" spans="1:9" ht="15" customHeight="1" x14ac:dyDescent="0.35">
      <c r="A51" s="163" t="s">
        <v>224</v>
      </c>
      <c r="B51" s="103" t="s">
        <v>120</v>
      </c>
      <c r="C51" s="55">
        <v>83.310737527114966</v>
      </c>
      <c r="D51" s="55">
        <v>75.32537960954447</v>
      </c>
      <c r="E51" s="55">
        <v>68.972730089866758</v>
      </c>
      <c r="F51" s="55">
        <v>63.013247598388602</v>
      </c>
      <c r="G51" s="55">
        <v>56.397195537651065</v>
      </c>
      <c r="H51" s="55">
        <v>48.442826154322901</v>
      </c>
      <c r="I51" s="55">
        <v>39.882243569879144</v>
      </c>
    </row>
    <row r="52" spans="1:9" ht="15" customHeight="1" x14ac:dyDescent="0.35">
      <c r="A52" s="163" t="s">
        <v>224</v>
      </c>
      <c r="B52" s="103" t="s">
        <v>119</v>
      </c>
      <c r="C52" s="55">
        <v>82.128497909295589</v>
      </c>
      <c r="D52" s="55">
        <v>74.000884528787395</v>
      </c>
      <c r="E52" s="55">
        <v>67.967996140238014</v>
      </c>
      <c r="F52" s="55">
        <v>62.536185268575103</v>
      </c>
      <c r="G52" s="55">
        <v>56.185670633644257</v>
      </c>
      <c r="H52" s="55">
        <v>48.645062721132199</v>
      </c>
      <c r="I52" s="55">
        <v>40.240028948214864</v>
      </c>
    </row>
    <row r="53" spans="1:9" ht="15" customHeight="1" x14ac:dyDescent="0.35">
      <c r="A53" s="163" t="s">
        <v>224</v>
      </c>
      <c r="B53" s="103" t="s">
        <v>118</v>
      </c>
      <c r="C53" s="55">
        <v>80.056005562968664</v>
      </c>
      <c r="D53" s="55">
        <v>71.373263921517037</v>
      </c>
      <c r="E53" s="55">
        <v>65.088612828656807</v>
      </c>
      <c r="F53" s="55">
        <v>59.23434005525381</v>
      </c>
      <c r="G53" s="55">
        <v>52.902704429701743</v>
      </c>
      <c r="H53" s="55">
        <v>45.471630739160666</v>
      </c>
      <c r="I53" s="55">
        <v>37.51996842639403</v>
      </c>
    </row>
    <row r="54" spans="1:9" ht="15" customHeight="1" x14ac:dyDescent="0.35">
      <c r="A54" s="163" t="s">
        <v>224</v>
      </c>
      <c r="B54" s="103" t="s">
        <v>117</v>
      </c>
      <c r="C54" s="55">
        <v>78.061060322147142</v>
      </c>
      <c r="D54" s="55">
        <v>69.161319629776841</v>
      </c>
      <c r="E54" s="55">
        <v>63.036359850850801</v>
      </c>
      <c r="F54" s="55">
        <v>57.422444305642308</v>
      </c>
      <c r="G54" s="55">
        <v>51.541650105047978</v>
      </c>
      <c r="H54" s="55">
        <v>44.532773077432665</v>
      </c>
      <c r="I54" s="55">
        <v>36.893608161565687</v>
      </c>
    </row>
    <row r="55" spans="1:9" ht="25" customHeight="1" x14ac:dyDescent="0.35">
      <c r="A55" s="163" t="s">
        <v>225</v>
      </c>
      <c r="B55" s="571" t="s">
        <v>651</v>
      </c>
      <c r="C55" s="55">
        <v>68.292726653400024</v>
      </c>
      <c r="D55" s="55">
        <v>59.814625575933597</v>
      </c>
      <c r="E55" s="55">
        <v>53.640258878789503</v>
      </c>
      <c r="F55" s="55">
        <v>47.539396547087613</v>
      </c>
      <c r="G55" s="55">
        <v>40.753688664192616</v>
      </c>
      <c r="H55" s="55">
        <v>31.526201617096039</v>
      </c>
      <c r="I55" s="55">
        <v>21.642553649222826</v>
      </c>
    </row>
    <row r="56" spans="1:9" ht="15" customHeight="1" x14ac:dyDescent="0.35">
      <c r="A56" s="163" t="s">
        <v>225</v>
      </c>
      <c r="B56" s="629" t="s">
        <v>588</v>
      </c>
      <c r="C56" s="55">
        <v>66.473079466056717</v>
      </c>
      <c r="D56" s="55">
        <v>57.872446882650422</v>
      </c>
      <c r="E56" s="55">
        <v>51.725308697128355</v>
      </c>
      <c r="F56" s="55">
        <v>45.565661800182269</v>
      </c>
      <c r="G56" s="55">
        <v>38.977144797269524</v>
      </c>
      <c r="H56" s="55">
        <v>29.625989528421581</v>
      </c>
      <c r="I56" s="55">
        <v>19.560050749629205</v>
      </c>
    </row>
    <row r="57" spans="1:9" ht="15" customHeight="1" x14ac:dyDescent="0.35">
      <c r="A57" s="163" t="s">
        <v>225</v>
      </c>
      <c r="B57" s="629" t="s">
        <v>130</v>
      </c>
      <c r="C57" s="55">
        <v>65.609751640198098</v>
      </c>
      <c r="D57" s="55">
        <v>57.36581443374331</v>
      </c>
      <c r="E57" s="55">
        <v>51.113872695041941</v>
      </c>
      <c r="F57" s="55">
        <v>44.892998775562418</v>
      </c>
      <c r="G57" s="55">
        <v>37.930152232314185</v>
      </c>
      <c r="H57" s="55">
        <v>28.361263911986693</v>
      </c>
      <c r="I57" s="55">
        <v>18.282497852665436</v>
      </c>
    </row>
    <row r="58" spans="1:9" ht="15" customHeight="1" x14ac:dyDescent="0.35">
      <c r="A58" s="163" t="s">
        <v>225</v>
      </c>
      <c r="B58" s="570" t="s">
        <v>129</v>
      </c>
      <c r="C58" s="55">
        <v>67.108003839814529</v>
      </c>
      <c r="D58" s="55">
        <v>59.158501023346801</v>
      </c>
      <c r="E58" s="55">
        <v>52.962272011012303</v>
      </c>
      <c r="F58" s="55">
        <v>46.275198782851248</v>
      </c>
      <c r="G58" s="55">
        <v>38.677075220517651</v>
      </c>
      <c r="H58" s="55">
        <v>28.209958160511494</v>
      </c>
      <c r="I58" s="55">
        <v>17.431308978283315</v>
      </c>
    </row>
    <row r="59" spans="1:9" ht="15" customHeight="1" x14ac:dyDescent="0.35">
      <c r="A59" s="163" t="s">
        <v>225</v>
      </c>
      <c r="B59" s="570" t="s">
        <v>128</v>
      </c>
      <c r="C59" s="55">
        <v>70.216289753346871</v>
      </c>
      <c r="D59" s="55">
        <v>62.9803426723713</v>
      </c>
      <c r="E59" s="55">
        <v>56.562629389380703</v>
      </c>
      <c r="F59" s="55">
        <v>49.667777361541035</v>
      </c>
      <c r="G59" s="55">
        <v>42.07496204578166</v>
      </c>
      <c r="H59" s="55">
        <v>31.146118811490766</v>
      </c>
      <c r="I59" s="55">
        <v>19.623809617697511</v>
      </c>
    </row>
    <row r="60" spans="1:9" ht="15" customHeight="1" thickBot="1" x14ac:dyDescent="0.4">
      <c r="A60" s="166" t="s">
        <v>225</v>
      </c>
      <c r="B60" s="119" t="s">
        <v>127</v>
      </c>
      <c r="C60" s="485">
        <v>68.228969006957612</v>
      </c>
      <c r="D60" s="485">
        <v>61.208096141682475</v>
      </c>
      <c r="E60" s="485">
        <v>54.68269028041324</v>
      </c>
      <c r="F60" s="485">
        <v>47.942230655703142</v>
      </c>
      <c r="G60" s="485">
        <v>40.168669618384989</v>
      </c>
      <c r="H60" s="485">
        <v>29.215686274509807</v>
      </c>
      <c r="I60" s="485">
        <v>17.507906388361796</v>
      </c>
    </row>
    <row r="61" spans="1:9" ht="15" customHeight="1" x14ac:dyDescent="0.35">
      <c r="A61" s="163" t="s">
        <v>225</v>
      </c>
      <c r="B61" s="103" t="s">
        <v>126</v>
      </c>
      <c r="C61" s="55">
        <v>66.176559325783941</v>
      </c>
      <c r="D61" s="55">
        <v>57.869541605487051</v>
      </c>
      <c r="E61" s="55">
        <v>50.914174226119833</v>
      </c>
      <c r="F61" s="55">
        <v>43.771748094213251</v>
      </c>
      <c r="G61" s="55">
        <v>35.963553714021366</v>
      </c>
      <c r="H61" s="55">
        <v>25.053804533660518</v>
      </c>
      <c r="I61" s="55">
        <v>14.415592252147153</v>
      </c>
    </row>
    <row r="62" spans="1:9" ht="15" customHeight="1" x14ac:dyDescent="0.35">
      <c r="A62" s="163" t="s">
        <v>225</v>
      </c>
      <c r="B62" s="103" t="s">
        <v>125</v>
      </c>
      <c r="C62" s="55">
        <v>66.191884442835018</v>
      </c>
      <c r="D62" s="55">
        <v>57.466755185386361</v>
      </c>
      <c r="E62" s="55">
        <v>50.292715311726724</v>
      </c>
      <c r="F62" s="55">
        <v>43.144828696159493</v>
      </c>
      <c r="G62" s="55">
        <v>35.528195224012713</v>
      </c>
      <c r="H62" s="55">
        <v>24.785241515279537</v>
      </c>
      <c r="I62" s="55">
        <v>13.820991007302794</v>
      </c>
    </row>
    <row r="63" spans="1:9" ht="15" customHeight="1" x14ac:dyDescent="0.35">
      <c r="A63" s="163" t="s">
        <v>225</v>
      </c>
      <c r="B63" s="103" t="s">
        <v>124</v>
      </c>
      <c r="C63" s="55">
        <v>64.803542861602097</v>
      </c>
      <c r="D63" s="55">
        <v>56.010769050684772</v>
      </c>
      <c r="E63" s="55">
        <v>48.930898591439387</v>
      </c>
      <c r="F63" s="55">
        <v>42.020757735377892</v>
      </c>
      <c r="G63" s="55">
        <v>34.525342385578838</v>
      </c>
      <c r="H63" s="55">
        <v>23.879199344492566</v>
      </c>
      <c r="I63" s="55">
        <v>13.037964805493777</v>
      </c>
    </row>
    <row r="64" spans="1:9" ht="15" customHeight="1" x14ac:dyDescent="0.35">
      <c r="A64" s="163" t="s">
        <v>225</v>
      </c>
      <c r="B64" s="103" t="s">
        <v>123</v>
      </c>
      <c r="C64" s="55">
        <v>64.962008842274486</v>
      </c>
      <c r="D64" s="55">
        <v>55.872839671572663</v>
      </c>
      <c r="E64" s="55">
        <v>48.598059293000823</v>
      </c>
      <c r="F64" s="55">
        <v>41.528067522823406</v>
      </c>
      <c r="G64" s="55">
        <v>33.889643820934374</v>
      </c>
      <c r="H64" s="55">
        <v>23.112404065149573</v>
      </c>
      <c r="I64" s="55">
        <v>12.151428735478191</v>
      </c>
    </row>
    <row r="65" spans="1:9" ht="15" customHeight="1" x14ac:dyDescent="0.35">
      <c r="A65" s="163" t="s">
        <v>225</v>
      </c>
      <c r="B65" s="103" t="s">
        <v>122</v>
      </c>
      <c r="C65" s="55">
        <v>63.145347395724073</v>
      </c>
      <c r="D65" s="55">
        <v>53.727614288711308</v>
      </c>
      <c r="E65" s="55">
        <v>46.566093872179735</v>
      </c>
      <c r="F65" s="55">
        <v>39.753590296187511</v>
      </c>
      <c r="G65" s="55">
        <v>32.408979078061527</v>
      </c>
      <c r="H65" s="55">
        <v>21.871722007132913</v>
      </c>
      <c r="I65" s="55">
        <v>11.031220796063549</v>
      </c>
    </row>
    <row r="66" spans="1:9" ht="15" customHeight="1" x14ac:dyDescent="0.35">
      <c r="A66" s="163" t="s">
        <v>225</v>
      </c>
      <c r="B66" s="103" t="s">
        <v>121</v>
      </c>
      <c r="C66" s="55">
        <v>60.892178825362805</v>
      </c>
      <c r="D66" s="55">
        <v>52.063894029414627</v>
      </c>
      <c r="E66" s="55">
        <v>45.263465471900261</v>
      </c>
      <c r="F66" s="55">
        <v>38.751339242232397</v>
      </c>
      <c r="G66" s="55">
        <v>31.734683938833154</v>
      </c>
      <c r="H66" s="55">
        <v>20.952566475114445</v>
      </c>
      <c r="I66" s="55">
        <v>10.343820005843966</v>
      </c>
    </row>
    <row r="67" spans="1:9" ht="15" customHeight="1" x14ac:dyDescent="0.35">
      <c r="A67" s="163" t="s">
        <v>225</v>
      </c>
      <c r="B67" s="103" t="s">
        <v>120</v>
      </c>
      <c r="C67" s="55">
        <v>58.120932754880691</v>
      </c>
      <c r="D67" s="55">
        <v>49.539045553145336</v>
      </c>
      <c r="E67" s="55">
        <v>42.738999070343972</v>
      </c>
      <c r="F67" s="55">
        <v>36.264332197087079</v>
      </c>
      <c r="G67" s="55">
        <v>29.144716454911684</v>
      </c>
      <c r="H67" s="55">
        <v>18.715137898977378</v>
      </c>
      <c r="I67" s="55">
        <v>8.4618066315463274</v>
      </c>
    </row>
    <row r="68" spans="1:9" ht="15" customHeight="1" x14ac:dyDescent="0.35">
      <c r="A68" s="163" t="s">
        <v>225</v>
      </c>
      <c r="B68" s="103" t="s">
        <v>119</v>
      </c>
      <c r="C68" s="55">
        <v>58.137664844001293</v>
      </c>
      <c r="D68" s="55">
        <v>49.660260533933744</v>
      </c>
      <c r="E68" s="55">
        <v>42.943872627854617</v>
      </c>
      <c r="F68" s="55">
        <v>36.490833065294311</v>
      </c>
      <c r="G68" s="55">
        <v>29.257799935670636</v>
      </c>
      <c r="H68" s="55">
        <v>18.828401415246059</v>
      </c>
      <c r="I68" s="55">
        <v>8.4954969443550983</v>
      </c>
    </row>
    <row r="69" spans="1:9" ht="15" customHeight="1" x14ac:dyDescent="0.35">
      <c r="A69" s="163" t="s">
        <v>225</v>
      </c>
      <c r="B69" s="103" t="s">
        <v>118</v>
      </c>
      <c r="C69" s="55">
        <v>54.639252757992075</v>
      </c>
      <c r="D69" s="55">
        <v>46.531601796688534</v>
      </c>
      <c r="E69" s="55">
        <v>40.034580616061191</v>
      </c>
      <c r="F69" s="55">
        <v>33.748050141893287</v>
      </c>
      <c r="G69" s="55">
        <v>26.309458926121522</v>
      </c>
      <c r="H69" s="55">
        <v>16.076227705839237</v>
      </c>
      <c r="I69" s="55">
        <v>6.6661654983179535</v>
      </c>
    </row>
    <row r="70" spans="1:9" ht="15" customHeight="1" x14ac:dyDescent="0.35">
      <c r="A70" s="163" t="s">
        <v>225</v>
      </c>
      <c r="B70" s="103" t="s">
        <v>117</v>
      </c>
      <c r="C70" s="55">
        <v>52.785191073760714</v>
      </c>
      <c r="D70" s="55">
        <v>44.985141862093769</v>
      </c>
      <c r="E70" s="55">
        <v>38.80907765979596</v>
      </c>
      <c r="F70" s="55">
        <v>32.544053905702874</v>
      </c>
      <c r="G70" s="55">
        <v>25.393220146499345</v>
      </c>
      <c r="H70" s="55">
        <v>14.873279957602255</v>
      </c>
      <c r="I70" s="55">
        <v>5.973539265231957</v>
      </c>
    </row>
    <row r="71" spans="1:9" ht="25" customHeight="1" x14ac:dyDescent="0.35">
      <c r="A71" s="163" t="s">
        <v>226</v>
      </c>
      <c r="B71" s="571" t="s">
        <v>651</v>
      </c>
      <c r="C71" s="55">
        <v>26.233887305258254</v>
      </c>
      <c r="D71" s="55">
        <v>12.004517829290593</v>
      </c>
      <c r="E71" s="55">
        <v>4.6755947578837915</v>
      </c>
      <c r="F71" s="55">
        <v>0.74400760142706035</v>
      </c>
      <c r="G71" s="55">
        <v>6.9918786640133374E-2</v>
      </c>
      <c r="H71" s="55" t="s">
        <v>161</v>
      </c>
      <c r="I71" s="55" t="s">
        <v>161</v>
      </c>
    </row>
    <row r="72" spans="1:9" ht="15" customHeight="1" x14ac:dyDescent="0.35">
      <c r="A72" s="163" t="s">
        <v>226</v>
      </c>
      <c r="B72" s="629" t="s">
        <v>588</v>
      </c>
      <c r="C72" s="55">
        <v>25.387323314451137</v>
      </c>
      <c r="D72" s="55">
        <v>11.679562552491914</v>
      </c>
      <c r="E72" s="55">
        <v>4.2797662657922482</v>
      </c>
      <c r="F72" s="55">
        <v>0.64866603527456623</v>
      </c>
      <c r="G72" s="55">
        <v>5.1821804470970859E-2</v>
      </c>
      <c r="H72" s="55" t="s">
        <v>161</v>
      </c>
      <c r="I72" s="55" t="s">
        <v>161</v>
      </c>
    </row>
    <row r="73" spans="1:9" ht="15" customHeight="1" x14ac:dyDescent="0.35">
      <c r="A73" s="163" t="s">
        <v>226</v>
      </c>
      <c r="B73" s="629" t="s">
        <v>130</v>
      </c>
      <c r="C73" s="55">
        <v>25.404338529578389</v>
      </c>
      <c r="D73" s="55">
        <v>12.050658820519381</v>
      </c>
      <c r="E73" s="55">
        <v>4.6144849138324897</v>
      </c>
      <c r="F73" s="55">
        <v>0.67800946654726879</v>
      </c>
      <c r="G73" s="55">
        <v>7.8583307443483977E-2</v>
      </c>
      <c r="H73" s="55" t="s">
        <v>161</v>
      </c>
      <c r="I73" s="55" t="s">
        <v>161</v>
      </c>
    </row>
    <row r="74" spans="1:9" ht="15" customHeight="1" x14ac:dyDescent="0.35">
      <c r="A74" s="163" t="s">
        <v>226</v>
      </c>
      <c r="B74" s="570" t="s">
        <v>129</v>
      </c>
      <c r="C74" s="55">
        <v>25.987574939776493</v>
      </c>
      <c r="D74" s="55">
        <v>12.265671695857709</v>
      </c>
      <c r="E74" s="55">
        <v>4.4139754759015419</v>
      </c>
      <c r="F74" s="55">
        <v>0.68464617558095298</v>
      </c>
      <c r="G74" s="55">
        <v>7.7883030555505245E-2</v>
      </c>
      <c r="H74" s="55" t="s">
        <v>161</v>
      </c>
      <c r="I74" s="55" t="s">
        <v>161</v>
      </c>
    </row>
    <row r="75" spans="1:9" ht="15" customHeight="1" x14ac:dyDescent="0.35">
      <c r="A75" s="163" t="s">
        <v>226</v>
      </c>
      <c r="B75" s="570" t="s">
        <v>128</v>
      </c>
      <c r="C75" s="55">
        <v>28.042745322265816</v>
      </c>
      <c r="D75" s="55">
        <v>13.389459571363787</v>
      </c>
      <c r="E75" s="55">
        <v>4.8463100613182437</v>
      </c>
      <c r="F75" s="55">
        <v>0.69599164021372661</v>
      </c>
      <c r="G75" s="55">
        <v>6.3092726591612608E-2</v>
      </c>
      <c r="H75" s="55" t="s">
        <v>161</v>
      </c>
      <c r="I75" s="55">
        <v>0</v>
      </c>
    </row>
    <row r="76" spans="1:9" ht="15" customHeight="1" thickBot="1" x14ac:dyDescent="0.4">
      <c r="A76" s="166" t="s">
        <v>226</v>
      </c>
      <c r="B76" s="119" t="s">
        <v>127</v>
      </c>
      <c r="C76" s="485">
        <v>25.549230444866115</v>
      </c>
      <c r="D76" s="485">
        <v>11.777356103731815</v>
      </c>
      <c r="E76" s="485">
        <v>4.0775880244570946</v>
      </c>
      <c r="F76" s="485">
        <v>0.48703352308665404</v>
      </c>
      <c r="G76" s="485" t="s">
        <v>161</v>
      </c>
      <c r="H76" s="485" t="s">
        <v>161</v>
      </c>
      <c r="I76" s="485">
        <v>0</v>
      </c>
    </row>
    <row r="77" spans="1:9" ht="15" customHeight="1" x14ac:dyDescent="0.35">
      <c r="A77" s="163" t="s">
        <v>226</v>
      </c>
      <c r="B77" s="103" t="s">
        <v>126</v>
      </c>
      <c r="C77" s="55">
        <v>22.097069412876884</v>
      </c>
      <c r="D77" s="55">
        <v>9.6103948347647687</v>
      </c>
      <c r="E77" s="55">
        <v>3.3690689301446182</v>
      </c>
      <c r="F77" s="55">
        <v>0.38015165838646742</v>
      </c>
      <c r="G77" s="55" t="s">
        <v>161</v>
      </c>
      <c r="H77" s="55" t="s">
        <v>161</v>
      </c>
      <c r="I77" s="55">
        <v>0</v>
      </c>
    </row>
    <row r="78" spans="1:9" ht="15" customHeight="1" x14ac:dyDescent="0.35">
      <c r="A78" s="163" t="s">
        <v>226</v>
      </c>
      <c r="B78" s="103" t="s">
        <v>125</v>
      </c>
      <c r="C78" s="55">
        <v>23.22208139698634</v>
      </c>
      <c r="D78" s="55">
        <v>10.123322670851188</v>
      </c>
      <c r="E78" s="55">
        <v>3.6353028748466012</v>
      </c>
      <c r="F78" s="55">
        <v>0.42649928581487512</v>
      </c>
      <c r="G78" s="55" t="s">
        <v>161</v>
      </c>
      <c r="H78" s="55" t="s">
        <v>161</v>
      </c>
      <c r="I78" s="55">
        <v>0</v>
      </c>
    </row>
    <row r="79" spans="1:9" ht="15" customHeight="1" x14ac:dyDescent="0.35">
      <c r="A79" s="163" t="s">
        <v>226</v>
      </c>
      <c r="B79" s="103" t="s">
        <v>124</v>
      </c>
      <c r="C79" s="55">
        <v>22.010222794490616</v>
      </c>
      <c r="D79" s="55">
        <v>9.6862928713566667</v>
      </c>
      <c r="E79" s="55">
        <v>3.378984743844863</v>
      </c>
      <c r="F79" s="55">
        <v>0.38823208084591676</v>
      </c>
      <c r="G79" s="55" t="s">
        <v>161</v>
      </c>
      <c r="H79" s="55" t="s">
        <v>161</v>
      </c>
      <c r="I79" s="55">
        <v>0</v>
      </c>
    </row>
    <row r="80" spans="1:9" ht="15" customHeight="1" x14ac:dyDescent="0.35">
      <c r="A80" s="163" t="s">
        <v>226</v>
      </c>
      <c r="B80" s="103" t="s">
        <v>123</v>
      </c>
      <c r="C80" s="55">
        <v>21.665486420792742</v>
      </c>
      <c r="D80" s="55">
        <v>9.5542498421022408</v>
      </c>
      <c r="E80" s="55">
        <v>3.2325977530670444</v>
      </c>
      <c r="F80" s="55">
        <v>0.35215984994928134</v>
      </c>
      <c r="G80" s="55" t="s">
        <v>161</v>
      </c>
      <c r="H80" s="55" t="s">
        <v>161</v>
      </c>
      <c r="I80" s="55">
        <v>0</v>
      </c>
    </row>
    <row r="81" spans="1:9" ht="15" customHeight="1" x14ac:dyDescent="0.35">
      <c r="A81" s="163" t="s">
        <v>226</v>
      </c>
      <c r="B81" s="103" t="s">
        <v>122</v>
      </c>
      <c r="C81" s="55">
        <v>20.88951614441287</v>
      </c>
      <c r="D81" s="55">
        <v>9.0286651536246243</v>
      </c>
      <c r="E81" s="55">
        <v>3.1335227814544271</v>
      </c>
      <c r="F81" s="55">
        <v>0.30896572769057651</v>
      </c>
      <c r="G81" s="55" t="s">
        <v>161</v>
      </c>
      <c r="H81" s="55" t="s">
        <v>161</v>
      </c>
      <c r="I81" s="55">
        <v>0</v>
      </c>
    </row>
    <row r="82" spans="1:9" ht="15" customHeight="1" x14ac:dyDescent="0.35">
      <c r="A82" s="163" t="s">
        <v>226</v>
      </c>
      <c r="B82" s="103" t="s">
        <v>121</v>
      </c>
      <c r="C82" s="55">
        <v>20.202590824973214</v>
      </c>
      <c r="D82" s="55">
        <v>8.4756988409467233</v>
      </c>
      <c r="E82" s="55">
        <v>2.7252361936300771</v>
      </c>
      <c r="F82" s="55">
        <v>0.23181065549819813</v>
      </c>
      <c r="G82" s="55" t="s">
        <v>161</v>
      </c>
      <c r="H82" s="55" t="s">
        <v>161</v>
      </c>
      <c r="I82" s="55">
        <v>0</v>
      </c>
    </row>
    <row r="83" spans="1:9" ht="15" customHeight="1" x14ac:dyDescent="0.35">
      <c r="A83" s="163" t="s">
        <v>226</v>
      </c>
      <c r="B83" s="103" t="s">
        <v>120</v>
      </c>
      <c r="C83" s="55">
        <v>19.123799194298112</v>
      </c>
      <c r="D83" s="55">
        <v>7.7297025100712737</v>
      </c>
      <c r="E83" s="55">
        <v>2.3996746203904555</v>
      </c>
      <c r="F83" s="55">
        <v>0.2227300898667493</v>
      </c>
      <c r="G83" s="55" t="s">
        <v>161</v>
      </c>
      <c r="H83" s="55" t="s">
        <v>161</v>
      </c>
      <c r="I83" s="55">
        <v>0</v>
      </c>
    </row>
    <row r="84" spans="1:9" ht="15" customHeight="1" x14ac:dyDescent="0.35">
      <c r="A84" s="163" t="s">
        <v>226</v>
      </c>
      <c r="B84" s="103" t="s">
        <v>119</v>
      </c>
      <c r="C84" s="55">
        <v>19.067626246381472</v>
      </c>
      <c r="D84" s="55">
        <v>7.6531843036346094</v>
      </c>
      <c r="E84" s="55">
        <v>2.3098263107108394</v>
      </c>
      <c r="F84" s="55">
        <v>0.2151013187520103</v>
      </c>
      <c r="G84" s="55" t="s">
        <v>161</v>
      </c>
      <c r="H84" s="55">
        <v>0</v>
      </c>
      <c r="I84" s="55">
        <v>0</v>
      </c>
    </row>
    <row r="85" spans="1:9" ht="15" customHeight="1" x14ac:dyDescent="0.35">
      <c r="A85" s="163" t="s">
        <v>226</v>
      </c>
      <c r="B85" s="103" t="s">
        <v>118</v>
      </c>
      <c r="C85" s="55">
        <v>17.64363171643895</v>
      </c>
      <c r="D85" s="55">
        <v>6.923640737469225</v>
      </c>
      <c r="E85" s="55">
        <v>2.0598019132101713</v>
      </c>
      <c r="F85" s="55">
        <v>0.18793813076735139</v>
      </c>
      <c r="G85" s="55" t="s">
        <v>161</v>
      </c>
      <c r="H85" s="55">
        <v>0</v>
      </c>
      <c r="I85" s="55">
        <v>0</v>
      </c>
    </row>
    <row r="86" spans="1:9" ht="15" customHeight="1" x14ac:dyDescent="0.35">
      <c r="A86" s="163" t="s">
        <v>226</v>
      </c>
      <c r="B86" s="103" t="s">
        <v>117</v>
      </c>
      <c r="C86" s="55">
        <v>17.252474779020687</v>
      </c>
      <c r="D86" s="55">
        <v>6.5489372172695095</v>
      </c>
      <c r="E86" s="55">
        <v>1.9041129597032156</v>
      </c>
      <c r="F86" s="55">
        <v>0.1646698086423258</v>
      </c>
      <c r="G86" s="55" t="s">
        <v>161</v>
      </c>
      <c r="H86" s="55">
        <v>0</v>
      </c>
      <c r="I86" s="55">
        <v>0</v>
      </c>
    </row>
    <row r="87" spans="1:9" x14ac:dyDescent="0.35">
      <c r="A87" s="103"/>
      <c r="B87" s="103"/>
      <c r="C87" s="103"/>
      <c r="D87" s="103"/>
      <c r="E87" s="103"/>
      <c r="F87" s="103"/>
      <c r="G87" s="103"/>
      <c r="H87" s="103"/>
      <c r="I87" s="103"/>
    </row>
  </sheetData>
  <hyperlinks>
    <hyperlink ref="A5" location="Table_of_contents!A1" display="Back to table of contents" xr:uid="{EC3933BC-4194-48F9-994B-540EC15CB634}"/>
  </hyperlinks>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07C10-E1CC-4A9A-9582-D14B483C4B98}">
  <dimension ref="A1:BH667"/>
  <sheetViews>
    <sheetView showGridLines="0" zoomScale="70" zoomScaleNormal="70" workbookViewId="0"/>
  </sheetViews>
  <sheetFormatPr defaultColWidth="9.23046875" defaultRowHeight="15" customHeight="1" x14ac:dyDescent="0.35"/>
  <cols>
    <col min="1" max="1" width="39.69140625" style="42" customWidth="1"/>
    <col min="2" max="2" width="37.23046875" style="42" customWidth="1"/>
    <col min="3" max="3" width="42.07421875" style="42" customWidth="1"/>
    <col min="4" max="12" width="12.84375" style="42" customWidth="1"/>
    <col min="13" max="13" width="12.84375" style="135" customWidth="1"/>
    <col min="14" max="15" width="12.84375" style="42" customWidth="1"/>
    <col min="16" max="17" width="13.07421875" style="42" customWidth="1"/>
    <col min="18" max="18" width="12.69140625" style="486" customWidth="1"/>
    <col min="19" max="19" width="10.69140625" style="486" customWidth="1"/>
    <col min="20" max="20" width="11.07421875" style="42" customWidth="1"/>
    <col min="21" max="21" width="9.53515625" style="732" customWidth="1"/>
    <col min="22" max="22" width="9.23046875" style="42"/>
    <col min="61" max="16384" width="9.23046875" style="42"/>
  </cols>
  <sheetData>
    <row r="1" spans="1:60" s="76" customFormat="1" ht="30" customHeight="1" x14ac:dyDescent="0.35">
      <c r="A1" s="158" t="s">
        <v>883</v>
      </c>
      <c r="B1" s="75"/>
      <c r="C1" s="75"/>
      <c r="D1" s="75"/>
      <c r="E1" s="75"/>
      <c r="G1" s="125"/>
      <c r="H1" s="75"/>
      <c r="P1" s="75"/>
      <c r="Q1" s="75"/>
      <c r="R1" s="487"/>
      <c r="S1" s="488"/>
      <c r="T1" s="75"/>
      <c r="U1"/>
      <c r="V1"/>
      <c r="W1"/>
      <c r="X1"/>
      <c r="Y1"/>
      <c r="Z1"/>
      <c r="AA1"/>
      <c r="AB1"/>
      <c r="AC1"/>
      <c r="AD1"/>
      <c r="AE1"/>
      <c r="AF1"/>
      <c r="AG1"/>
      <c r="AH1"/>
      <c r="AI1"/>
      <c r="AJ1"/>
      <c r="AK1"/>
      <c r="AL1"/>
      <c r="AM1"/>
      <c r="AN1"/>
      <c r="AO1"/>
      <c r="AP1"/>
      <c r="AQ1"/>
      <c r="AR1"/>
      <c r="AS1"/>
      <c r="AT1"/>
      <c r="AU1"/>
      <c r="AV1"/>
      <c r="AW1"/>
      <c r="AX1"/>
      <c r="AY1"/>
      <c r="AZ1"/>
      <c r="BA1"/>
      <c r="BB1"/>
      <c r="BC1"/>
      <c r="BD1"/>
      <c r="BE1"/>
      <c r="BF1"/>
      <c r="BG1"/>
      <c r="BH1"/>
    </row>
    <row r="2" spans="1:60" s="66" customFormat="1" ht="15.5" x14ac:dyDescent="0.35">
      <c r="A2" s="66" t="s">
        <v>146</v>
      </c>
      <c r="R2" s="489"/>
      <c r="S2" s="489"/>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60" s="66" customFormat="1" ht="18" x14ac:dyDescent="0.4">
      <c r="A3" s="11" t="s">
        <v>114</v>
      </c>
      <c r="C3" s="955"/>
      <c r="R3" s="489"/>
      <c r="S3" s="489"/>
      <c r="U3"/>
      <c r="V3"/>
      <c r="W3"/>
      <c r="X3"/>
      <c r="Y3"/>
      <c r="Z3"/>
      <c r="AA3"/>
      <c r="AB3"/>
      <c r="AC3"/>
      <c r="AD3"/>
      <c r="AE3"/>
      <c r="AF3"/>
      <c r="AG3"/>
      <c r="AH3"/>
      <c r="AI3"/>
      <c r="AJ3"/>
      <c r="AK3"/>
      <c r="AL3"/>
      <c r="AM3"/>
      <c r="AN3"/>
      <c r="AO3"/>
      <c r="AP3"/>
      <c r="AQ3"/>
      <c r="AR3"/>
      <c r="AS3"/>
      <c r="AT3"/>
      <c r="AU3"/>
      <c r="AV3"/>
      <c r="AW3"/>
      <c r="AX3"/>
      <c r="AY3"/>
      <c r="AZ3"/>
      <c r="BA3"/>
      <c r="BB3"/>
      <c r="BC3"/>
      <c r="BD3"/>
      <c r="BE3"/>
      <c r="BF3"/>
      <c r="BG3"/>
      <c r="BH3"/>
    </row>
    <row r="4" spans="1:60" s="66" customFormat="1" ht="15.5" x14ac:dyDescent="0.35">
      <c r="A4" s="66" t="s">
        <v>115</v>
      </c>
      <c r="C4" s="126"/>
      <c r="R4" s="489"/>
      <c r="S4" s="489"/>
      <c r="U4"/>
      <c r="V4"/>
      <c r="W4"/>
      <c r="X4"/>
      <c r="Y4"/>
      <c r="Z4"/>
      <c r="AA4"/>
      <c r="AB4"/>
      <c r="AC4"/>
      <c r="AD4"/>
      <c r="AE4"/>
      <c r="AF4"/>
      <c r="AG4"/>
      <c r="AH4"/>
      <c r="AI4"/>
      <c r="AJ4"/>
      <c r="AK4"/>
      <c r="AL4"/>
      <c r="AM4"/>
      <c r="AN4"/>
      <c r="AO4"/>
      <c r="AP4"/>
      <c r="AQ4"/>
      <c r="AR4"/>
      <c r="AS4"/>
      <c r="AT4"/>
      <c r="AU4"/>
      <c r="AV4"/>
      <c r="AW4"/>
      <c r="AX4"/>
      <c r="AY4"/>
      <c r="AZ4"/>
      <c r="BA4"/>
      <c r="BB4"/>
      <c r="BC4"/>
      <c r="BD4"/>
      <c r="BE4"/>
      <c r="BF4"/>
      <c r="BG4"/>
      <c r="BH4"/>
    </row>
    <row r="5" spans="1:60" s="67" customFormat="1" ht="40" customHeight="1" x14ac:dyDescent="0.35">
      <c r="A5" s="45" t="s">
        <v>66</v>
      </c>
      <c r="H5" s="540"/>
      <c r="L5" s="558"/>
      <c r="R5" s="490"/>
      <c r="S5" s="490"/>
      <c r="U5"/>
      <c r="V5"/>
      <c r="W5"/>
      <c r="X5"/>
      <c r="Y5"/>
      <c r="Z5"/>
      <c r="AA5"/>
      <c r="AB5"/>
      <c r="AC5"/>
      <c r="AD5"/>
      <c r="AE5"/>
      <c r="AF5"/>
      <c r="AG5"/>
      <c r="AH5"/>
      <c r="AI5"/>
      <c r="AJ5"/>
      <c r="AK5"/>
      <c r="AL5"/>
      <c r="AM5"/>
      <c r="AN5"/>
      <c r="AO5"/>
      <c r="AP5"/>
      <c r="AQ5"/>
      <c r="AR5"/>
      <c r="AS5"/>
      <c r="AT5"/>
      <c r="AU5"/>
      <c r="AV5"/>
      <c r="AW5"/>
      <c r="AX5"/>
      <c r="AY5"/>
      <c r="AZ5"/>
      <c r="BA5"/>
      <c r="BB5"/>
      <c r="BC5"/>
      <c r="BD5"/>
      <c r="BE5"/>
      <c r="BF5"/>
      <c r="BG5"/>
      <c r="BH5"/>
    </row>
    <row r="6" spans="1:60" s="23" customFormat="1" ht="40" customHeight="1" thickBot="1" x14ac:dyDescent="0.4">
      <c r="A6" s="78" t="s">
        <v>227</v>
      </c>
      <c r="B6" s="127" t="s">
        <v>165</v>
      </c>
      <c r="C6" s="127" t="s">
        <v>166</v>
      </c>
      <c r="D6" s="79" t="s">
        <v>117</v>
      </c>
      <c r="E6" s="79" t="s">
        <v>118</v>
      </c>
      <c r="F6" s="79" t="s">
        <v>119</v>
      </c>
      <c r="G6" s="79" t="s">
        <v>120</v>
      </c>
      <c r="H6" s="79" t="s">
        <v>121</v>
      </c>
      <c r="I6" s="79" t="s">
        <v>122</v>
      </c>
      <c r="J6" s="79" t="s">
        <v>123</v>
      </c>
      <c r="K6" s="79" t="s">
        <v>124</v>
      </c>
      <c r="L6" s="79" t="s">
        <v>125</v>
      </c>
      <c r="M6" s="79" t="s">
        <v>126</v>
      </c>
      <c r="N6" s="79" t="s">
        <v>127</v>
      </c>
      <c r="O6" s="80" t="s">
        <v>128</v>
      </c>
      <c r="P6" s="79" t="s">
        <v>129</v>
      </c>
      <c r="Q6" s="79" t="s">
        <v>130</v>
      </c>
      <c r="R6" s="79" t="s">
        <v>588</v>
      </c>
      <c r="S6" s="500" t="s">
        <v>651</v>
      </c>
      <c r="U6"/>
      <c r="V6"/>
      <c r="W6"/>
      <c r="X6"/>
      <c r="Y6"/>
      <c r="Z6"/>
      <c r="AA6"/>
      <c r="AB6"/>
      <c r="AC6"/>
      <c r="AD6"/>
      <c r="AE6"/>
      <c r="AF6"/>
      <c r="AG6"/>
      <c r="AH6"/>
      <c r="AI6"/>
      <c r="AJ6"/>
      <c r="AK6"/>
      <c r="AL6"/>
      <c r="AM6"/>
      <c r="AN6"/>
      <c r="AO6"/>
      <c r="AP6"/>
      <c r="AQ6"/>
      <c r="AR6"/>
      <c r="AS6"/>
      <c r="AT6"/>
      <c r="AU6"/>
      <c r="AV6"/>
      <c r="AW6"/>
      <c r="AX6"/>
      <c r="AY6"/>
      <c r="AZ6"/>
      <c r="BA6"/>
      <c r="BB6"/>
      <c r="BC6"/>
      <c r="BD6"/>
      <c r="BE6"/>
      <c r="BF6"/>
      <c r="BG6"/>
      <c r="BH6"/>
    </row>
    <row r="7" spans="1:60" s="4" customFormat="1" ht="20.149999999999999" customHeight="1" x14ac:dyDescent="0.35">
      <c r="A7" s="129" t="s">
        <v>816</v>
      </c>
      <c r="B7" s="130" t="s">
        <v>167</v>
      </c>
      <c r="C7" s="130" t="s">
        <v>168</v>
      </c>
      <c r="D7" s="83">
        <v>76.775136837369701</v>
      </c>
      <c r="E7" s="83">
        <v>78.270732614354799</v>
      </c>
      <c r="F7" s="83">
        <v>80.429157211672447</v>
      </c>
      <c r="G7" s="83">
        <v>81.678140808641743</v>
      </c>
      <c r="H7" s="83">
        <v>83.594051013331281</v>
      </c>
      <c r="I7" s="83">
        <v>85.459662288930588</v>
      </c>
      <c r="J7" s="83">
        <v>85.753001844393424</v>
      </c>
      <c r="K7" s="83">
        <v>85.862134810005699</v>
      </c>
      <c r="L7" s="83">
        <v>85.027915388849607</v>
      </c>
      <c r="M7" s="131">
        <v>83.384224927628196</v>
      </c>
      <c r="N7" s="132">
        <v>83.557368180115702</v>
      </c>
      <c r="O7" s="83">
        <v>85.396775708248597</v>
      </c>
      <c r="P7" s="437">
        <v>85.660538084758997</v>
      </c>
      <c r="Q7" s="437">
        <v>84.283638683156695</v>
      </c>
      <c r="R7" s="437">
        <v>83.338603703313296</v>
      </c>
      <c r="S7" s="437">
        <v>83.564412609481934</v>
      </c>
      <c r="U7"/>
      <c r="V7"/>
      <c r="W7"/>
      <c r="X7"/>
      <c r="Y7"/>
      <c r="Z7"/>
      <c r="AA7"/>
      <c r="AB7"/>
      <c r="AC7"/>
      <c r="AD7"/>
      <c r="AE7"/>
      <c r="AF7"/>
      <c r="AG7"/>
      <c r="AH7"/>
      <c r="AI7"/>
      <c r="AJ7"/>
      <c r="AK7"/>
      <c r="AL7"/>
      <c r="AM7"/>
      <c r="AN7"/>
      <c r="AO7"/>
      <c r="AP7"/>
      <c r="AQ7"/>
      <c r="AR7"/>
      <c r="AS7"/>
      <c r="AT7"/>
      <c r="AU7"/>
      <c r="AV7"/>
      <c r="AW7"/>
      <c r="AX7"/>
      <c r="AY7"/>
      <c r="AZ7"/>
      <c r="BA7"/>
      <c r="BB7"/>
      <c r="BC7"/>
      <c r="BD7"/>
      <c r="BE7"/>
      <c r="BF7"/>
      <c r="BG7"/>
      <c r="BH7"/>
    </row>
    <row r="8" spans="1:60" s="4" customFormat="1" ht="15.5" x14ac:dyDescent="0.35">
      <c r="A8" s="129" t="s">
        <v>816</v>
      </c>
      <c r="B8" s="130" t="s">
        <v>167</v>
      </c>
      <c r="C8" s="130" t="s">
        <v>169</v>
      </c>
      <c r="D8" s="83">
        <v>82.151458389082194</v>
      </c>
      <c r="E8" s="83">
        <v>82.951479919449795</v>
      </c>
      <c r="F8" s="83">
        <v>85.271065989847713</v>
      </c>
      <c r="G8" s="83">
        <v>86.429106980782137</v>
      </c>
      <c r="H8" s="83">
        <v>88.164374926125845</v>
      </c>
      <c r="I8" s="83">
        <v>89.182794864833411</v>
      </c>
      <c r="J8" s="83">
        <v>88.758663655478543</v>
      </c>
      <c r="K8" s="83">
        <v>88.916364216487807</v>
      </c>
      <c r="L8" s="83">
        <v>88.509866930334098</v>
      </c>
      <c r="M8" s="131">
        <v>87.632653061224502</v>
      </c>
      <c r="N8" s="132">
        <v>88.073159266697999</v>
      </c>
      <c r="O8" s="83">
        <v>88.848706434050001</v>
      </c>
      <c r="P8" s="437">
        <v>87.387653955690396</v>
      </c>
      <c r="Q8" s="437">
        <v>85.860377358490595</v>
      </c>
      <c r="R8" s="437">
        <v>84.981818181818198</v>
      </c>
      <c r="S8" s="437">
        <v>84.96627746754659</v>
      </c>
      <c r="U8"/>
      <c r="V8"/>
      <c r="W8"/>
      <c r="X8"/>
      <c r="Y8"/>
      <c r="Z8"/>
      <c r="AA8"/>
      <c r="AB8"/>
      <c r="AC8"/>
      <c r="AD8"/>
      <c r="AE8"/>
      <c r="AF8"/>
      <c r="AG8"/>
      <c r="AH8"/>
      <c r="AI8"/>
      <c r="AJ8"/>
      <c r="AK8"/>
      <c r="AL8"/>
      <c r="AM8"/>
      <c r="AN8"/>
      <c r="AO8"/>
      <c r="AP8"/>
      <c r="AQ8"/>
      <c r="AR8"/>
      <c r="AS8"/>
      <c r="AT8"/>
      <c r="AU8"/>
      <c r="AV8"/>
      <c r="AW8"/>
      <c r="AX8"/>
      <c r="AY8"/>
      <c r="AZ8"/>
      <c r="BA8"/>
      <c r="BB8"/>
      <c r="BC8"/>
      <c r="BD8"/>
      <c r="BE8"/>
      <c r="BF8"/>
      <c r="BG8"/>
      <c r="BH8"/>
    </row>
    <row r="9" spans="1:60" s="4" customFormat="1" ht="30" customHeight="1" x14ac:dyDescent="0.35">
      <c r="A9" s="129" t="s">
        <v>816</v>
      </c>
      <c r="B9" s="130" t="s">
        <v>170</v>
      </c>
      <c r="C9" s="133" t="s">
        <v>171</v>
      </c>
      <c r="D9" s="83" t="s">
        <v>137</v>
      </c>
      <c r="E9" s="83" t="s">
        <v>137</v>
      </c>
      <c r="F9" s="83">
        <v>82.855567805953683</v>
      </c>
      <c r="G9" s="83">
        <v>84.015905418048817</v>
      </c>
      <c r="H9" s="83">
        <v>86.0291257940452</v>
      </c>
      <c r="I9" s="83">
        <v>87.475622039819129</v>
      </c>
      <c r="J9" s="83">
        <v>87.366265007735393</v>
      </c>
      <c r="K9" s="83">
        <v>87.421355383785695</v>
      </c>
      <c r="L9" s="83">
        <v>86.753858842936296</v>
      </c>
      <c r="M9" s="131">
        <v>85.5459674742781</v>
      </c>
      <c r="N9" s="132">
        <v>85.634732651312802</v>
      </c>
      <c r="O9" s="83">
        <v>87.005796758547305</v>
      </c>
      <c r="P9" s="437">
        <v>86.331014200118503</v>
      </c>
      <c r="Q9" s="437">
        <v>85.079250231758905</v>
      </c>
      <c r="R9" s="437">
        <v>83.844277801837094</v>
      </c>
      <c r="S9" s="437">
        <v>83.770281312011207</v>
      </c>
      <c r="U9"/>
      <c r="V9"/>
      <c r="W9"/>
      <c r="X9"/>
      <c r="Y9"/>
      <c r="Z9"/>
      <c r="AA9"/>
      <c r="AB9"/>
      <c r="AC9"/>
      <c r="AD9"/>
      <c r="AE9"/>
      <c r="AF9"/>
      <c r="AG9"/>
      <c r="AH9"/>
      <c r="AI9"/>
      <c r="AJ9"/>
      <c r="AK9"/>
      <c r="AL9"/>
      <c r="AM9"/>
      <c r="AN9"/>
      <c r="AO9"/>
      <c r="AP9"/>
      <c r="AQ9"/>
      <c r="AR9"/>
      <c r="AS9"/>
      <c r="AT9"/>
      <c r="AU9"/>
      <c r="AV9"/>
      <c r="AW9"/>
      <c r="AX9"/>
      <c r="AY9"/>
      <c r="AZ9"/>
      <c r="BA9"/>
      <c r="BB9"/>
      <c r="BC9"/>
      <c r="BD9"/>
      <c r="BE9"/>
      <c r="BF9"/>
      <c r="BG9"/>
      <c r="BH9"/>
    </row>
    <row r="10" spans="1:60" s="4" customFormat="1" ht="15.5" x14ac:dyDescent="0.35">
      <c r="A10" s="129" t="s">
        <v>816</v>
      </c>
      <c r="B10" s="130" t="s">
        <v>170</v>
      </c>
      <c r="C10" s="130" t="s">
        <v>172</v>
      </c>
      <c r="D10" s="83" t="s">
        <v>137</v>
      </c>
      <c r="E10" s="83" t="s">
        <v>137</v>
      </c>
      <c r="F10" s="83">
        <v>80.764966740576497</v>
      </c>
      <c r="G10" s="83">
        <v>82.882882882882882</v>
      </c>
      <c r="H10" s="83">
        <v>81.139083780437474</v>
      </c>
      <c r="I10" s="83">
        <v>83.211678832116789</v>
      </c>
      <c r="J10" s="83">
        <v>84.873699851411587</v>
      </c>
      <c r="K10" s="83">
        <v>85.648273987496594</v>
      </c>
      <c r="L10" s="83">
        <v>85.769132326593294</v>
      </c>
      <c r="M10" s="131">
        <v>82.999511480214906</v>
      </c>
      <c r="N10" s="132">
        <v>84.192439862542997</v>
      </c>
      <c r="O10" s="83">
        <v>85.614646904969504</v>
      </c>
      <c r="P10" s="437">
        <v>85.736404102961103</v>
      </c>
      <c r="Q10" s="437">
        <v>82.582745523602796</v>
      </c>
      <c r="R10" s="437">
        <v>83.889142683112496</v>
      </c>
      <c r="S10" s="437">
        <v>85.085646780862376</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row>
    <row r="11" spans="1:60" s="4" customFormat="1" ht="15.5" x14ac:dyDescent="0.35">
      <c r="A11" s="129" t="s">
        <v>816</v>
      </c>
      <c r="B11" s="130" t="s">
        <v>170</v>
      </c>
      <c r="C11" s="130" t="s">
        <v>173</v>
      </c>
      <c r="D11" s="83">
        <v>79.768950141872693</v>
      </c>
      <c r="E11" s="83">
        <v>80.827644706547602</v>
      </c>
      <c r="F11" s="83" t="s">
        <v>137</v>
      </c>
      <c r="G11" s="83" t="s">
        <v>137</v>
      </c>
      <c r="H11" s="83" t="s">
        <v>137</v>
      </c>
      <c r="I11" s="83" t="s">
        <v>137</v>
      </c>
      <c r="J11" s="83" t="s">
        <v>137</v>
      </c>
      <c r="K11" s="83" t="s">
        <v>137</v>
      </c>
      <c r="L11" s="83" t="s">
        <v>137</v>
      </c>
      <c r="M11" s="131" t="s">
        <v>137</v>
      </c>
      <c r="N11" s="134" t="s">
        <v>137</v>
      </c>
      <c r="O11" s="83" t="s">
        <v>137</v>
      </c>
      <c r="P11" s="83" t="s">
        <v>137</v>
      </c>
      <c r="Q11" s="83" t="s">
        <v>137</v>
      </c>
      <c r="R11" s="83" t="s">
        <v>137</v>
      </c>
      <c r="S11" s="83" t="s">
        <v>137</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row>
    <row r="12" spans="1:60" s="4" customFormat="1" ht="15.5" x14ac:dyDescent="0.35">
      <c r="A12" s="129" t="s">
        <v>816</v>
      </c>
      <c r="B12" s="130" t="s">
        <v>170</v>
      </c>
      <c r="C12" s="130" t="s">
        <v>174</v>
      </c>
      <c r="D12" s="83">
        <v>66.846361185983795</v>
      </c>
      <c r="E12" s="83">
        <v>72.394678492239507</v>
      </c>
      <c r="F12" s="83" t="s">
        <v>137</v>
      </c>
      <c r="G12" s="83" t="s">
        <v>137</v>
      </c>
      <c r="H12" s="83" t="s">
        <v>137</v>
      </c>
      <c r="I12" s="83" t="s">
        <v>137</v>
      </c>
      <c r="J12" s="83" t="s">
        <v>137</v>
      </c>
      <c r="K12" s="83" t="s">
        <v>137</v>
      </c>
      <c r="L12" s="83" t="s">
        <v>137</v>
      </c>
      <c r="M12" s="131" t="s">
        <v>137</v>
      </c>
      <c r="N12" s="134" t="s">
        <v>137</v>
      </c>
      <c r="O12" s="83" t="s">
        <v>137</v>
      </c>
      <c r="P12" s="83" t="s">
        <v>137</v>
      </c>
      <c r="Q12" s="83" t="s">
        <v>137</v>
      </c>
      <c r="R12" s="83" t="s">
        <v>137</v>
      </c>
      <c r="S12" s="83" t="s">
        <v>137</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row>
    <row r="13" spans="1:60" s="4" customFormat="1" ht="15.5" x14ac:dyDescent="0.35">
      <c r="A13" s="129" t="s">
        <v>816</v>
      </c>
      <c r="B13" s="130" t="s">
        <v>170</v>
      </c>
      <c r="C13" s="130" t="s">
        <v>175</v>
      </c>
      <c r="D13" s="83">
        <v>87.534626038781198</v>
      </c>
      <c r="E13" s="83">
        <v>87.740384615384599</v>
      </c>
      <c r="F13" s="83">
        <v>85.263157894736835</v>
      </c>
      <c r="G13" s="83">
        <v>86.131386861313857</v>
      </c>
      <c r="H13" s="83">
        <v>88.452088452088447</v>
      </c>
      <c r="I13" s="83">
        <v>88.911704312114992</v>
      </c>
      <c r="J13" s="83">
        <v>90.045248868778287</v>
      </c>
      <c r="K13" s="83">
        <v>89.3333333333333</v>
      </c>
      <c r="L13" s="83">
        <v>89.2561983471074</v>
      </c>
      <c r="M13" s="131">
        <v>88.910505836575894</v>
      </c>
      <c r="N13" s="132">
        <v>87.018255578093303</v>
      </c>
      <c r="O13" s="83">
        <v>89.818181818181799</v>
      </c>
      <c r="P13" s="437">
        <v>88.969521044992703</v>
      </c>
      <c r="Q13" s="437">
        <v>87.620357634112807</v>
      </c>
      <c r="R13" s="437">
        <v>85.974754558204793</v>
      </c>
      <c r="S13" s="437">
        <v>88.818297331639144</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row>
    <row r="14" spans="1:60" s="4" customFormat="1" ht="15.5" x14ac:dyDescent="0.35">
      <c r="A14" s="129" t="s">
        <v>816</v>
      </c>
      <c r="B14" s="130" t="s">
        <v>170</v>
      </c>
      <c r="C14" s="130" t="s">
        <v>176</v>
      </c>
      <c r="D14" s="83">
        <v>87.425149700598794</v>
      </c>
      <c r="E14" s="83">
        <v>84.285714285714306</v>
      </c>
      <c r="F14" s="83">
        <v>87.222222222222229</v>
      </c>
      <c r="G14" s="83">
        <v>88.659793814432987</v>
      </c>
      <c r="H14" s="83">
        <v>94.285714285714278</v>
      </c>
      <c r="I14" s="83">
        <v>92.558139534883722</v>
      </c>
      <c r="J14" s="83">
        <v>93.362831858407077</v>
      </c>
      <c r="K14" s="83">
        <v>94.094488188976399</v>
      </c>
      <c r="L14" s="83">
        <v>94.8</v>
      </c>
      <c r="M14" s="131">
        <v>93.379790940766597</v>
      </c>
      <c r="N14" s="134">
        <v>92.131147540983605</v>
      </c>
      <c r="O14" s="83">
        <v>96.141479099678506</v>
      </c>
      <c r="P14" s="437">
        <v>96.198830409356702</v>
      </c>
      <c r="Q14" s="437">
        <v>95.161290322580697</v>
      </c>
      <c r="R14" s="437">
        <v>94.976076555023894</v>
      </c>
      <c r="S14" s="437">
        <v>94.346289752650179</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row>
    <row r="15" spans="1:60" s="4" customFormat="1" ht="15.5" x14ac:dyDescent="0.35">
      <c r="A15" s="129" t="s">
        <v>816</v>
      </c>
      <c r="B15" s="130" t="s">
        <v>170</v>
      </c>
      <c r="C15" s="130" t="s">
        <v>178</v>
      </c>
      <c r="D15" s="83">
        <v>84.131736526946099</v>
      </c>
      <c r="E15" s="83">
        <v>85.922330097087396</v>
      </c>
      <c r="F15" s="83">
        <v>88.309636650868882</v>
      </c>
      <c r="G15" s="83">
        <v>90.433482810164421</v>
      </c>
      <c r="H15" s="83">
        <v>90.625</v>
      </c>
      <c r="I15" s="83">
        <v>92.167101827676248</v>
      </c>
      <c r="J15" s="83">
        <v>92.757306226175345</v>
      </c>
      <c r="K15" s="83">
        <v>94.981179422835595</v>
      </c>
      <c r="L15" s="83">
        <v>92.743764172335602</v>
      </c>
      <c r="M15" s="131">
        <v>93.925759280090006</v>
      </c>
      <c r="N15" s="132">
        <v>95.634517766497495</v>
      </c>
      <c r="O15" s="83">
        <v>94.186046511627893</v>
      </c>
      <c r="P15" s="437">
        <v>94.026974951830397</v>
      </c>
      <c r="Q15" s="437">
        <v>92.378328741965106</v>
      </c>
      <c r="R15" s="437">
        <v>93.75</v>
      </c>
      <c r="S15" s="437">
        <v>92.650701899256816</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row>
    <row r="16" spans="1:60" s="4" customFormat="1" ht="15.5" x14ac:dyDescent="0.35">
      <c r="A16" s="129" t="s">
        <v>816</v>
      </c>
      <c r="B16" s="130" t="s">
        <v>170</v>
      </c>
      <c r="C16" s="130" t="s">
        <v>179</v>
      </c>
      <c r="D16" s="83">
        <v>93.582887700534798</v>
      </c>
      <c r="E16" s="83">
        <v>95.876288659793801</v>
      </c>
      <c r="F16" s="83">
        <v>97.252747252747255</v>
      </c>
      <c r="G16" s="83">
        <v>96.385542168674704</v>
      </c>
      <c r="H16" s="83">
        <v>94.73684210526315</v>
      </c>
      <c r="I16" s="83">
        <v>95.428571428571431</v>
      </c>
      <c r="J16" s="83">
        <v>93.298969072164951</v>
      </c>
      <c r="K16" s="83" t="s">
        <v>177</v>
      </c>
      <c r="L16" s="83">
        <v>95.141700404858298</v>
      </c>
      <c r="M16" s="131">
        <v>95.3125</v>
      </c>
      <c r="N16" s="134">
        <v>97.5</v>
      </c>
      <c r="O16" s="83">
        <v>96.825396825396794</v>
      </c>
      <c r="P16" s="437">
        <v>96.4</v>
      </c>
      <c r="Q16" s="437">
        <v>95.669291338582696</v>
      </c>
      <c r="R16" s="437">
        <v>93.377483443708599</v>
      </c>
      <c r="S16" s="437">
        <v>95.626822157434404</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row>
    <row r="17" spans="1:60" s="4" customFormat="1" ht="15.5" x14ac:dyDescent="0.35">
      <c r="A17" s="129" t="s">
        <v>816</v>
      </c>
      <c r="B17" s="130" t="s">
        <v>170</v>
      </c>
      <c r="C17" s="130" t="s">
        <v>180</v>
      </c>
      <c r="D17" s="83">
        <v>82.7777777777778</v>
      </c>
      <c r="E17" s="83">
        <v>85.792349726775996</v>
      </c>
      <c r="F17" s="83">
        <v>87.557603686635943</v>
      </c>
      <c r="G17" s="83">
        <v>87.203791469194314</v>
      </c>
      <c r="H17" s="83">
        <v>91.949152542372886</v>
      </c>
      <c r="I17" s="83">
        <v>89.772727272727266</v>
      </c>
      <c r="J17" s="83">
        <v>91.417910447761201</v>
      </c>
      <c r="K17" s="83">
        <v>92.526690391459098</v>
      </c>
      <c r="L17" s="83">
        <v>89.864864864864899</v>
      </c>
      <c r="M17" s="131">
        <v>89.6440129449838</v>
      </c>
      <c r="N17" s="132">
        <v>90.2356902356902</v>
      </c>
      <c r="O17" s="83">
        <v>88.757396449704103</v>
      </c>
      <c r="P17" s="437">
        <v>90.512820512820497</v>
      </c>
      <c r="Q17" s="437">
        <v>88.235294117647101</v>
      </c>
      <c r="R17" s="437">
        <v>88.479262672811103</v>
      </c>
      <c r="S17" s="437">
        <v>85.873605947955383</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row>
    <row r="18" spans="1:60" s="4" customFormat="1" ht="15.5" x14ac:dyDescent="0.35">
      <c r="A18" s="129" t="s">
        <v>816</v>
      </c>
      <c r="B18" s="130" t="s">
        <v>170</v>
      </c>
      <c r="C18" s="130" t="s">
        <v>181</v>
      </c>
      <c r="D18" s="83">
        <v>79.888268156424601</v>
      </c>
      <c r="E18" s="83">
        <v>77.674418604651194</v>
      </c>
      <c r="F18" s="83">
        <v>85.786802030456855</v>
      </c>
      <c r="G18" s="83">
        <v>86.134453781512605</v>
      </c>
      <c r="H18" s="83">
        <v>87.843137254901961</v>
      </c>
      <c r="I18" s="83">
        <v>89.338235294117652</v>
      </c>
      <c r="J18" s="83">
        <v>89.438943894389439</v>
      </c>
      <c r="K18" s="83">
        <v>88.219895287958096</v>
      </c>
      <c r="L18" s="83">
        <v>88.4187082405345</v>
      </c>
      <c r="M18" s="131">
        <v>87.640449438202296</v>
      </c>
      <c r="N18" s="132">
        <v>91.563786008230494</v>
      </c>
      <c r="O18" s="83">
        <v>91.754385964912302</v>
      </c>
      <c r="P18" s="437">
        <v>91.304347826086996</v>
      </c>
      <c r="Q18" s="437">
        <v>90.290037831021394</v>
      </c>
      <c r="R18" s="437">
        <v>88.140703517587895</v>
      </c>
      <c r="S18" s="437">
        <v>86.393989983305502</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row>
    <row r="19" spans="1:60" s="4" customFormat="1" ht="15.5" x14ac:dyDescent="0.35">
      <c r="A19" s="129" t="s">
        <v>816</v>
      </c>
      <c r="B19" s="130" t="s">
        <v>170</v>
      </c>
      <c r="C19" s="130" t="s">
        <v>182</v>
      </c>
      <c r="D19" s="83">
        <v>58.571428571428598</v>
      </c>
      <c r="E19" s="83">
        <v>69.154228855721399</v>
      </c>
      <c r="F19" s="83">
        <v>85.632183908045974</v>
      </c>
      <c r="G19" s="83">
        <v>84.39716312056737</v>
      </c>
      <c r="H19" s="83">
        <v>76.470588235294116</v>
      </c>
      <c r="I19" s="83">
        <v>83.229813664596278</v>
      </c>
      <c r="J19" s="83">
        <v>76.436781609195407</v>
      </c>
      <c r="K19" s="83" t="s">
        <v>177</v>
      </c>
      <c r="L19" s="83">
        <v>71.969696969696997</v>
      </c>
      <c r="M19" s="131">
        <v>72.8</v>
      </c>
      <c r="N19" s="132">
        <v>83.142857142857096</v>
      </c>
      <c r="O19" s="83">
        <v>83.238636363636402</v>
      </c>
      <c r="P19" s="437">
        <v>81.838074398249404</v>
      </c>
      <c r="Q19" s="437">
        <v>76.806083650190104</v>
      </c>
      <c r="R19" s="437">
        <v>81.266149870801001</v>
      </c>
      <c r="S19" s="437">
        <v>78.482972136222912</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row>
    <row r="20" spans="1:60" s="4" customFormat="1" ht="15.5" x14ac:dyDescent="0.35">
      <c r="A20" s="129" t="s">
        <v>816</v>
      </c>
      <c r="B20" s="130" t="s">
        <v>170</v>
      </c>
      <c r="C20" s="130" t="s">
        <v>183</v>
      </c>
      <c r="D20" s="83">
        <v>62.703379224030002</v>
      </c>
      <c r="E20" s="83">
        <v>65.617433414043603</v>
      </c>
      <c r="F20" s="83">
        <v>70.813397129186612</v>
      </c>
      <c r="G20" s="83">
        <v>71.180555555555557</v>
      </c>
      <c r="H20" s="83">
        <v>75.929549902152644</v>
      </c>
      <c r="I20" s="83">
        <v>79.099099099099107</v>
      </c>
      <c r="J20" s="83">
        <v>76.549413735343393</v>
      </c>
      <c r="K20" s="83">
        <v>72.244897959183703</v>
      </c>
      <c r="L20" s="83">
        <v>75.050709939148106</v>
      </c>
      <c r="M20" s="131">
        <v>76.036036036035995</v>
      </c>
      <c r="N20" s="132">
        <v>76.173285198555902</v>
      </c>
      <c r="O20" s="83">
        <v>81.475409836065595</v>
      </c>
      <c r="P20" s="437">
        <v>77.314814814814795</v>
      </c>
      <c r="Q20" s="437">
        <v>78.249678249678198</v>
      </c>
      <c r="R20" s="437">
        <v>74.784747847478499</v>
      </c>
      <c r="S20" s="437">
        <v>75.42468856172141</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row>
    <row r="21" spans="1:60" s="4" customFormat="1" ht="30" customHeight="1" x14ac:dyDescent="0.35">
      <c r="A21" s="129" t="s">
        <v>816</v>
      </c>
      <c r="B21" s="130" t="s">
        <v>184</v>
      </c>
      <c r="C21" s="133" t="s">
        <v>185</v>
      </c>
      <c r="D21" s="83">
        <v>77.462428068607196</v>
      </c>
      <c r="E21" s="83">
        <v>78.857620507104997</v>
      </c>
      <c r="F21" s="83">
        <v>80.873601523446808</v>
      </c>
      <c r="G21" s="83">
        <v>82.593719501693556</v>
      </c>
      <c r="H21" s="83">
        <v>84.931038413313573</v>
      </c>
      <c r="I21" s="83">
        <v>86.360325763093428</v>
      </c>
      <c r="J21" s="83">
        <v>86.312367303609335</v>
      </c>
      <c r="K21" s="83">
        <v>86.476112139283003</v>
      </c>
      <c r="L21" s="83">
        <v>85.620144284128699</v>
      </c>
      <c r="M21" s="131">
        <v>85.147229623556697</v>
      </c>
      <c r="N21" s="132">
        <v>85.531580451557602</v>
      </c>
      <c r="O21" s="83">
        <v>86.906563919086295</v>
      </c>
      <c r="P21" s="437">
        <v>85.9103554868624</v>
      </c>
      <c r="Q21" s="437">
        <v>84.5212464589235</v>
      </c>
      <c r="R21" s="437">
        <v>83.751724137931006</v>
      </c>
      <c r="S21" s="437">
        <v>84.900059370670888</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row>
    <row r="22" spans="1:60" s="4" customFormat="1" ht="15.5" x14ac:dyDescent="0.35">
      <c r="A22" s="129" t="s">
        <v>816</v>
      </c>
      <c r="B22" s="130" t="s">
        <v>184</v>
      </c>
      <c r="C22" s="130" t="s">
        <v>186</v>
      </c>
      <c r="D22" s="83">
        <v>78.509729944400306</v>
      </c>
      <c r="E22" s="83">
        <v>79.936808846761494</v>
      </c>
      <c r="F22" s="83">
        <v>82.562936323249417</v>
      </c>
      <c r="G22" s="83">
        <v>83.492448350760213</v>
      </c>
      <c r="H22" s="83">
        <v>85.442402330019078</v>
      </c>
      <c r="I22" s="83">
        <v>87.427605157471987</v>
      </c>
      <c r="J22" s="83">
        <v>87.428059854201308</v>
      </c>
      <c r="K22" s="83">
        <v>86.919584004687295</v>
      </c>
      <c r="L22" s="83">
        <v>86.605768243867402</v>
      </c>
      <c r="M22" s="131">
        <v>84.8353109656301</v>
      </c>
      <c r="N22" s="132">
        <v>84.850270530883407</v>
      </c>
      <c r="O22" s="83">
        <v>86.4870229765272</v>
      </c>
      <c r="P22" s="437">
        <v>86.366942449313598</v>
      </c>
      <c r="Q22" s="437">
        <v>84.776663628076605</v>
      </c>
      <c r="R22" s="437">
        <v>83.791728948679605</v>
      </c>
      <c r="S22" s="437">
        <v>83.686416676107399</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row>
    <row r="23" spans="1:60" s="4" customFormat="1" ht="15.5" x14ac:dyDescent="0.35">
      <c r="A23" s="129" t="s">
        <v>816</v>
      </c>
      <c r="B23" s="130" t="s">
        <v>184</v>
      </c>
      <c r="C23" s="130" t="s">
        <v>187</v>
      </c>
      <c r="D23" s="83">
        <v>81.937172774869097</v>
      </c>
      <c r="E23" s="83">
        <v>82.668646584641493</v>
      </c>
      <c r="F23" s="83">
        <v>84.624224316249141</v>
      </c>
      <c r="G23" s="83">
        <v>85.431773236651281</v>
      </c>
      <c r="H23" s="83">
        <v>88.175182481751818</v>
      </c>
      <c r="I23" s="83">
        <v>88.558352402745996</v>
      </c>
      <c r="J23" s="83">
        <v>87.455480807281361</v>
      </c>
      <c r="K23" s="83">
        <v>88.489061541607001</v>
      </c>
      <c r="L23" s="83">
        <v>88.145195132186302</v>
      </c>
      <c r="M23" s="131">
        <v>87.140115163147797</v>
      </c>
      <c r="N23" s="132">
        <v>86.927071573718706</v>
      </c>
      <c r="O23" s="83">
        <v>87.835638730675299</v>
      </c>
      <c r="P23" s="437">
        <v>87.278613597410001</v>
      </c>
      <c r="Q23" s="437">
        <v>85.250149491728095</v>
      </c>
      <c r="R23" s="437">
        <v>83.903576982892702</v>
      </c>
      <c r="S23" s="437">
        <v>83.979057591623047</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row>
    <row r="24" spans="1:60" s="4" customFormat="1" ht="15.5" x14ac:dyDescent="0.35">
      <c r="A24" s="129" t="s">
        <v>816</v>
      </c>
      <c r="B24" s="130" t="s">
        <v>184</v>
      </c>
      <c r="C24" s="130" t="s">
        <v>188</v>
      </c>
      <c r="D24" s="83">
        <v>83.817142857142898</v>
      </c>
      <c r="E24" s="83">
        <v>83.528568013387499</v>
      </c>
      <c r="F24" s="83">
        <v>84.921249677252774</v>
      </c>
      <c r="G24" s="83">
        <v>86.274020464187672</v>
      </c>
      <c r="H24" s="83">
        <v>86.090534979423865</v>
      </c>
      <c r="I24" s="83">
        <v>86.194543951501785</v>
      </c>
      <c r="J24" s="83">
        <v>86.651053864168617</v>
      </c>
      <c r="K24" s="83">
        <v>86.067642604745103</v>
      </c>
      <c r="L24" s="83">
        <v>83.626033057851203</v>
      </c>
      <c r="M24" s="131">
        <v>83.547557840617003</v>
      </c>
      <c r="N24" s="132">
        <v>82.868525896414297</v>
      </c>
      <c r="O24" s="83">
        <v>84.404636459431003</v>
      </c>
      <c r="P24" s="437">
        <v>82.099661344944394</v>
      </c>
      <c r="Q24" s="437">
        <v>80.120481927710799</v>
      </c>
      <c r="R24" s="437">
        <v>78.766233766233796</v>
      </c>
      <c r="S24" s="437">
        <v>75.14033680834001</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row>
    <row r="25" spans="1:60" s="4" customFormat="1" ht="15.5" x14ac:dyDescent="0.35">
      <c r="A25" s="129" t="s">
        <v>816</v>
      </c>
      <c r="B25" s="130" t="s">
        <v>184</v>
      </c>
      <c r="C25" s="130" t="s">
        <v>189</v>
      </c>
      <c r="D25" s="83">
        <v>81.621321488062193</v>
      </c>
      <c r="E25" s="83">
        <v>81.651376146789005</v>
      </c>
      <c r="F25" s="83">
        <v>85.733732643615568</v>
      </c>
      <c r="G25" s="83">
        <v>85.69504310344827</v>
      </c>
      <c r="H25" s="83">
        <v>87.645616186388722</v>
      </c>
      <c r="I25" s="83">
        <v>88.888888888888886</v>
      </c>
      <c r="J25" s="83">
        <v>89.421338155515372</v>
      </c>
      <c r="K25" s="83">
        <v>89.390183440753603</v>
      </c>
      <c r="L25" s="83">
        <v>88.864481243663406</v>
      </c>
      <c r="M25" s="131">
        <v>87.147013520451793</v>
      </c>
      <c r="N25" s="132">
        <v>88.032200357781704</v>
      </c>
      <c r="O25" s="83">
        <v>89.036652611093103</v>
      </c>
      <c r="P25" s="437">
        <v>89.012174449067601</v>
      </c>
      <c r="Q25" s="437">
        <v>87.676558248023795</v>
      </c>
      <c r="R25" s="437">
        <v>86.854577201297104</v>
      </c>
      <c r="S25" s="437">
        <v>85.883607917506225</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row>
    <row r="26" spans="1:60" s="4" customFormat="1" ht="15.5" x14ac:dyDescent="0.35">
      <c r="A26" s="129" t="s">
        <v>816</v>
      </c>
      <c r="B26" s="130" t="s">
        <v>184</v>
      </c>
      <c r="C26" s="130" t="s">
        <v>190</v>
      </c>
      <c r="D26" s="83">
        <v>86.406460296096895</v>
      </c>
      <c r="E26" s="83">
        <v>88.414634146341498</v>
      </c>
      <c r="F26" s="83">
        <v>88.056206088992965</v>
      </c>
      <c r="G26" s="83">
        <v>90.121155638397028</v>
      </c>
      <c r="H26" s="83">
        <v>88.863322595490104</v>
      </c>
      <c r="I26" s="83">
        <v>89.122626988199073</v>
      </c>
      <c r="J26" s="83">
        <v>88.664596273291934</v>
      </c>
      <c r="K26" s="83">
        <v>89.341500765696793</v>
      </c>
      <c r="L26" s="83">
        <v>88.288854003139704</v>
      </c>
      <c r="M26" s="131">
        <v>86.660111438872505</v>
      </c>
      <c r="N26" s="132">
        <v>88.632564359745899</v>
      </c>
      <c r="O26" s="83">
        <v>88.801571709233798</v>
      </c>
      <c r="P26" s="437">
        <v>86.969978334880807</v>
      </c>
      <c r="Q26" s="437">
        <v>85.2665589660743</v>
      </c>
      <c r="R26" s="437">
        <v>84.823759791122697</v>
      </c>
      <c r="S26" s="437">
        <v>82.79311724689876</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row>
    <row r="27" spans="1:60" s="4" customFormat="1" ht="30" customHeight="1" x14ac:dyDescent="0.35">
      <c r="A27" s="129" t="s">
        <v>816</v>
      </c>
      <c r="B27" s="130" t="s">
        <v>191</v>
      </c>
      <c r="C27" s="133" t="s">
        <v>192</v>
      </c>
      <c r="D27" s="83">
        <v>39.732270008544603</v>
      </c>
      <c r="E27" s="83">
        <v>47.753374974813603</v>
      </c>
      <c r="F27" s="83">
        <v>56.39178418148375</v>
      </c>
      <c r="G27" s="83">
        <v>61.354439419185923</v>
      </c>
      <c r="H27" s="83">
        <v>65.294550036753122</v>
      </c>
      <c r="I27" s="83">
        <v>68.80873279544376</v>
      </c>
      <c r="J27" s="83">
        <v>70.657217582046741</v>
      </c>
      <c r="K27" s="83">
        <v>72.1130592503023</v>
      </c>
      <c r="L27" s="83">
        <v>72.537521815008702</v>
      </c>
      <c r="M27" s="131">
        <v>71.909044844185502</v>
      </c>
      <c r="N27" s="132">
        <v>72.4654170908438</v>
      </c>
      <c r="O27" s="83">
        <v>75.197251892007898</v>
      </c>
      <c r="P27" s="437">
        <v>76.099039919151096</v>
      </c>
      <c r="Q27" s="437">
        <v>74.542656112576907</v>
      </c>
      <c r="R27" s="437">
        <v>74.082124649251099</v>
      </c>
      <c r="S27" s="437">
        <v>74.371266317575049</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row>
    <row r="28" spans="1:60" s="4" customFormat="1" ht="15.5" x14ac:dyDescent="0.35">
      <c r="A28" s="129" t="s">
        <v>816</v>
      </c>
      <c r="B28" s="130" t="s">
        <v>191</v>
      </c>
      <c r="C28" s="130" t="s">
        <v>193</v>
      </c>
      <c r="D28" s="83">
        <v>82.263492964600005</v>
      </c>
      <c r="E28" s="83">
        <v>83.963437383409996</v>
      </c>
      <c r="F28" s="83">
        <v>86.816288755205932</v>
      </c>
      <c r="G28" s="83">
        <v>88.413139023826048</v>
      </c>
      <c r="H28" s="83">
        <v>90.536209700564427</v>
      </c>
      <c r="I28" s="83">
        <v>91.937562652155236</v>
      </c>
      <c r="J28" s="83">
        <v>92.09327656203584</v>
      </c>
      <c r="K28" s="83">
        <v>92.660285068111307</v>
      </c>
      <c r="L28" s="83">
        <v>92.4735741337403</v>
      </c>
      <c r="M28" s="131">
        <v>91.791682631377299</v>
      </c>
      <c r="N28" s="132">
        <v>93.023331489375593</v>
      </c>
      <c r="O28" s="83">
        <v>94.025804038893</v>
      </c>
      <c r="P28" s="437">
        <v>93.280904252138001</v>
      </c>
      <c r="Q28" s="437">
        <v>92.5169642577942</v>
      </c>
      <c r="R28" s="437">
        <v>92.452214756344205</v>
      </c>
      <c r="S28" s="437">
        <v>93.611527860158404</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row>
    <row r="29" spans="1:60" s="4" customFormat="1" ht="30" customHeight="1" x14ac:dyDescent="0.35">
      <c r="A29" s="129" t="s">
        <v>816</v>
      </c>
      <c r="B29" s="130" t="s">
        <v>194</v>
      </c>
      <c r="C29" s="130" t="s">
        <v>195</v>
      </c>
      <c r="D29" s="83">
        <v>45.702592087312397</v>
      </c>
      <c r="E29" s="83">
        <v>47.178683385579902</v>
      </c>
      <c r="F29" s="83">
        <v>47.969543147208121</v>
      </c>
      <c r="G29" s="83">
        <v>55.746509129967777</v>
      </c>
      <c r="H29" s="83">
        <v>60.588235294117638</v>
      </c>
      <c r="I29" s="83">
        <v>61.016949152542367</v>
      </c>
      <c r="J29" s="83">
        <v>62.950819672131153</v>
      </c>
      <c r="K29" s="83">
        <v>65.615384615384599</v>
      </c>
      <c r="L29" s="83">
        <v>66.314199395770402</v>
      </c>
      <c r="M29" s="131">
        <v>65.609228550829101</v>
      </c>
      <c r="N29" s="132">
        <v>62.667719021310198</v>
      </c>
      <c r="O29" s="83">
        <v>68.005266622778194</v>
      </c>
      <c r="P29" s="437">
        <v>67.042889390519207</v>
      </c>
      <c r="Q29" s="437">
        <v>67.800453514739203</v>
      </c>
      <c r="R29" s="437">
        <v>68.549172346640702</v>
      </c>
      <c r="S29" s="437">
        <v>68.744551002615523</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row>
    <row r="30" spans="1:60" s="4" customFormat="1" ht="15.5" x14ac:dyDescent="0.35">
      <c r="A30" s="129" t="s">
        <v>816</v>
      </c>
      <c r="B30" s="130" t="s">
        <v>194</v>
      </c>
      <c r="C30" s="130" t="s">
        <v>197</v>
      </c>
      <c r="D30" s="83">
        <v>79.911708253358896</v>
      </c>
      <c r="E30" s="83">
        <v>80.991421125715704</v>
      </c>
      <c r="F30" s="83">
        <v>83.387123130974743</v>
      </c>
      <c r="G30" s="83">
        <v>84.528904755330274</v>
      </c>
      <c r="H30" s="83">
        <v>86.365894862367085</v>
      </c>
      <c r="I30" s="83">
        <v>87.833602616262098</v>
      </c>
      <c r="J30" s="83">
        <v>87.810852652413331</v>
      </c>
      <c r="K30" s="83">
        <v>87.921854357660393</v>
      </c>
      <c r="L30" s="83">
        <v>87.286856953888801</v>
      </c>
      <c r="M30" s="131">
        <v>86.048003310573094</v>
      </c>
      <c r="N30" s="132">
        <v>86.419860061087903</v>
      </c>
      <c r="O30" s="83">
        <v>87.699186991869894</v>
      </c>
      <c r="P30" s="437">
        <v>87.151705683115296</v>
      </c>
      <c r="Q30" s="437">
        <v>85.621754319705403</v>
      </c>
      <c r="R30" s="437">
        <v>84.740386220713404</v>
      </c>
      <c r="S30" s="437">
        <v>84.922875572590456</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row>
    <row r="31" spans="1:60" s="4" customFormat="1" ht="30" customHeight="1" x14ac:dyDescent="0.35">
      <c r="A31" s="129" t="s">
        <v>816</v>
      </c>
      <c r="B31" s="130" t="s">
        <v>198</v>
      </c>
      <c r="C31" s="130" t="s">
        <v>198</v>
      </c>
      <c r="D31" s="83">
        <v>79.437094240342205</v>
      </c>
      <c r="E31" s="83">
        <v>80.585991091732595</v>
      </c>
      <c r="F31" s="83">
        <v>82.82606947571567</v>
      </c>
      <c r="G31" s="83">
        <v>84.009916330957552</v>
      </c>
      <c r="H31" s="83">
        <v>85.853706048504918</v>
      </c>
      <c r="I31" s="83">
        <v>87.290446855987653</v>
      </c>
      <c r="J31" s="83">
        <v>87.230377614882585</v>
      </c>
      <c r="K31" s="83">
        <v>87.356120020289495</v>
      </c>
      <c r="L31" s="83">
        <v>86.728227412638105</v>
      </c>
      <c r="M31" s="131">
        <v>85.477804372749802</v>
      </c>
      <c r="N31" s="132">
        <v>85.785367910605103</v>
      </c>
      <c r="O31" s="83">
        <v>87.109367298251101</v>
      </c>
      <c r="P31" s="437">
        <v>86.5063121479415</v>
      </c>
      <c r="Q31" s="437">
        <v>85.047241360404996</v>
      </c>
      <c r="R31" s="437">
        <v>84.146101749432603</v>
      </c>
      <c r="S31" s="437">
        <v>84.257516269563808</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row>
    <row r="32" spans="1:60" s="4" customFormat="1" ht="70" customHeight="1" x14ac:dyDescent="0.35">
      <c r="A32" s="129" t="s">
        <v>817</v>
      </c>
      <c r="B32" s="130" t="s">
        <v>167</v>
      </c>
      <c r="C32" s="130" t="s">
        <v>168</v>
      </c>
      <c r="D32" s="83">
        <v>46.937092299617603</v>
      </c>
      <c r="E32" s="83">
        <v>48.694682037932303</v>
      </c>
      <c r="F32" s="83">
        <v>51.347585493053067</v>
      </c>
      <c r="G32" s="83">
        <v>51.454870487999692</v>
      </c>
      <c r="H32" s="83">
        <v>53.991677583416823</v>
      </c>
      <c r="I32" s="83">
        <v>54.390243902439018</v>
      </c>
      <c r="J32" s="83">
        <v>55.674332818910678</v>
      </c>
      <c r="K32" s="83">
        <v>56.856979186557197</v>
      </c>
      <c r="L32" s="83">
        <v>59.204214830541801</v>
      </c>
      <c r="M32" s="131">
        <v>59.047467977951399</v>
      </c>
      <c r="N32" s="132">
        <v>62.278912980149002</v>
      </c>
      <c r="O32" s="83">
        <v>65.972765691031498</v>
      </c>
      <c r="P32" s="437">
        <v>64.183289557748296</v>
      </c>
      <c r="Q32" s="437">
        <v>62.936319501045404</v>
      </c>
      <c r="R32" s="437">
        <v>63.3884965391237</v>
      </c>
      <c r="S32" s="437">
        <v>65.572142831814475</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row>
    <row r="33" spans="1:60" s="4" customFormat="1" ht="15.5" x14ac:dyDescent="0.35">
      <c r="A33" s="129" t="s">
        <v>817</v>
      </c>
      <c r="B33" s="130" t="s">
        <v>167</v>
      </c>
      <c r="C33" s="130" t="s">
        <v>169</v>
      </c>
      <c r="D33" s="83">
        <v>56.236859207156201</v>
      </c>
      <c r="E33" s="83">
        <v>57.202021353394898</v>
      </c>
      <c r="F33" s="83">
        <v>61.120812182741112</v>
      </c>
      <c r="G33" s="83">
        <v>61.524801704747247</v>
      </c>
      <c r="H33" s="83">
        <v>63.787872818249873</v>
      </c>
      <c r="I33" s="83">
        <v>65.260055075049451</v>
      </c>
      <c r="J33" s="83">
        <v>66.412273187446459</v>
      </c>
      <c r="K33" s="83">
        <v>67.746181151038996</v>
      </c>
      <c r="L33" s="83">
        <v>69.785358216948893</v>
      </c>
      <c r="M33" s="131">
        <v>69.755102040816297</v>
      </c>
      <c r="N33" s="132">
        <v>72.937053972052496</v>
      </c>
      <c r="O33" s="83">
        <v>74.971187855184198</v>
      </c>
      <c r="P33" s="437">
        <v>71.372563524059601</v>
      </c>
      <c r="Q33" s="437">
        <v>69.860377358490595</v>
      </c>
      <c r="R33" s="437">
        <v>69.832727272727297</v>
      </c>
      <c r="S33" s="437">
        <v>71.636811951555586</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row>
    <row r="34" spans="1:60" s="4" customFormat="1" ht="30" customHeight="1" x14ac:dyDescent="0.35">
      <c r="A34" s="129" t="s">
        <v>817</v>
      </c>
      <c r="B34" s="130" t="s">
        <v>170</v>
      </c>
      <c r="C34" s="133" t="s">
        <v>171</v>
      </c>
      <c r="D34" s="83" t="s">
        <v>137</v>
      </c>
      <c r="E34" s="83" t="s">
        <v>137</v>
      </c>
      <c r="F34" s="83">
        <v>55.931642778390298</v>
      </c>
      <c r="G34" s="83">
        <v>56.072977800459299</v>
      </c>
      <c r="H34" s="83">
        <v>58.713970874205963</v>
      </c>
      <c r="I34" s="83">
        <v>59.634384175221278</v>
      </c>
      <c r="J34" s="83">
        <v>60.599655720916047</v>
      </c>
      <c r="K34" s="83">
        <v>61.837138234765398</v>
      </c>
      <c r="L34" s="83">
        <v>63.956639566395701</v>
      </c>
      <c r="M34" s="131">
        <v>63.828173154426104</v>
      </c>
      <c r="N34" s="132">
        <v>66.771657511464994</v>
      </c>
      <c r="O34" s="83">
        <v>69.977522772979995</v>
      </c>
      <c r="P34" s="437">
        <v>66.957838597107298</v>
      </c>
      <c r="Q34" s="437">
        <v>65.636375969430404</v>
      </c>
      <c r="R34" s="437">
        <v>65.447997629521595</v>
      </c>
      <c r="S34" s="437">
        <v>67.057312945021593</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row>
    <row r="35" spans="1:60" s="4" customFormat="1" ht="15.5" x14ac:dyDescent="0.35">
      <c r="A35" s="129" t="s">
        <v>817</v>
      </c>
      <c r="B35" s="130" t="s">
        <v>170</v>
      </c>
      <c r="C35" s="130" t="s">
        <v>172</v>
      </c>
      <c r="D35" s="83" t="s">
        <v>137</v>
      </c>
      <c r="E35" s="83" t="s">
        <v>137</v>
      </c>
      <c r="F35" s="83">
        <v>56.984478935698448</v>
      </c>
      <c r="G35" s="83">
        <v>58.508508508508513</v>
      </c>
      <c r="H35" s="83">
        <v>56.335121749896821</v>
      </c>
      <c r="I35" s="83">
        <v>57.212374000695164</v>
      </c>
      <c r="J35" s="83">
        <v>60.505200594353639</v>
      </c>
      <c r="K35" s="83">
        <v>61.565642837727601</v>
      </c>
      <c r="L35" s="83">
        <v>64.499616073713895</v>
      </c>
      <c r="M35" s="131">
        <v>64.142647777234998</v>
      </c>
      <c r="N35" s="132">
        <v>68.114874815905793</v>
      </c>
      <c r="O35" s="83">
        <v>70.139494333042705</v>
      </c>
      <c r="P35" s="437">
        <v>68.705244822914693</v>
      </c>
      <c r="Q35" s="437">
        <v>65.219750406945195</v>
      </c>
      <c r="R35" s="437">
        <v>68.082838434597207</v>
      </c>
      <c r="S35" s="437">
        <v>70.953927938570587</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row>
    <row r="36" spans="1:60" s="4" customFormat="1" ht="15.5" x14ac:dyDescent="0.35">
      <c r="A36" s="129" t="s">
        <v>817</v>
      </c>
      <c r="B36" s="130" t="s">
        <v>170</v>
      </c>
      <c r="C36" s="130" t="s">
        <v>173</v>
      </c>
      <c r="D36" s="83">
        <v>51.649777057154402</v>
      </c>
      <c r="E36" s="83">
        <v>52.873934644746903</v>
      </c>
      <c r="F36" s="83" t="s">
        <v>137</v>
      </c>
      <c r="G36" s="83" t="s">
        <v>137</v>
      </c>
      <c r="H36" s="83" t="s">
        <v>137</v>
      </c>
      <c r="I36" s="83" t="s">
        <v>137</v>
      </c>
      <c r="J36" s="83" t="s">
        <v>137</v>
      </c>
      <c r="K36" s="83" t="s">
        <v>137</v>
      </c>
      <c r="L36" s="83" t="s">
        <v>137</v>
      </c>
      <c r="M36" s="131" t="s">
        <v>137</v>
      </c>
      <c r="N36" s="134" t="s">
        <v>137</v>
      </c>
      <c r="O36" s="83" t="s">
        <v>137</v>
      </c>
      <c r="P36" s="83" t="s">
        <v>137</v>
      </c>
      <c r="Q36" s="83" t="s">
        <v>137</v>
      </c>
      <c r="R36" s="83" t="s">
        <v>137</v>
      </c>
      <c r="S36" s="83" t="s">
        <v>137</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row>
    <row r="37" spans="1:60" s="4" customFormat="1" ht="15.5" x14ac:dyDescent="0.35">
      <c r="A37" s="129" t="s">
        <v>817</v>
      </c>
      <c r="B37" s="130" t="s">
        <v>170</v>
      </c>
      <c r="C37" s="130" t="s">
        <v>174</v>
      </c>
      <c r="D37" s="83">
        <v>48.921832884097</v>
      </c>
      <c r="E37" s="83">
        <v>48.447893569844801</v>
      </c>
      <c r="F37" s="83" t="s">
        <v>137</v>
      </c>
      <c r="G37" s="83" t="s">
        <v>137</v>
      </c>
      <c r="H37" s="83" t="s">
        <v>137</v>
      </c>
      <c r="I37" s="83" t="s">
        <v>137</v>
      </c>
      <c r="J37" s="83" t="s">
        <v>137</v>
      </c>
      <c r="K37" s="83" t="s">
        <v>137</v>
      </c>
      <c r="L37" s="83" t="s">
        <v>137</v>
      </c>
      <c r="M37" s="131" t="s">
        <v>137</v>
      </c>
      <c r="N37" s="134" t="s">
        <v>137</v>
      </c>
      <c r="O37" s="83" t="s">
        <v>137</v>
      </c>
      <c r="P37" s="83" t="s">
        <v>137</v>
      </c>
      <c r="Q37" s="83" t="s">
        <v>137</v>
      </c>
      <c r="R37" s="83" t="s">
        <v>137</v>
      </c>
      <c r="S37" s="83" t="s">
        <v>137</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row>
    <row r="38" spans="1:60" s="4" customFormat="1" ht="15.5" x14ac:dyDescent="0.35">
      <c r="A38" s="129" t="s">
        <v>817</v>
      </c>
      <c r="B38" s="130" t="s">
        <v>170</v>
      </c>
      <c r="C38" s="130" t="s">
        <v>175</v>
      </c>
      <c r="D38" s="83">
        <v>60.110803324099699</v>
      </c>
      <c r="E38" s="83">
        <v>63.942307692307701</v>
      </c>
      <c r="F38" s="83">
        <v>57.631578947368418</v>
      </c>
      <c r="G38" s="83">
        <v>61.800486618004868</v>
      </c>
      <c r="H38" s="83">
        <v>66.339066339066349</v>
      </c>
      <c r="I38" s="83">
        <v>64.065708418891163</v>
      </c>
      <c r="J38" s="83">
        <v>70.135746606334834</v>
      </c>
      <c r="K38" s="83">
        <v>71.3333333333333</v>
      </c>
      <c r="L38" s="83">
        <v>70.454545454545496</v>
      </c>
      <c r="M38" s="131">
        <v>72.957198443579799</v>
      </c>
      <c r="N38" s="134">
        <v>72.413793103448299</v>
      </c>
      <c r="O38" s="83">
        <v>78</v>
      </c>
      <c r="P38" s="83">
        <v>74.020319303338198</v>
      </c>
      <c r="Q38" s="83">
        <v>73.314993122420901</v>
      </c>
      <c r="R38" s="83">
        <v>71.809256661991597</v>
      </c>
      <c r="S38" s="437">
        <v>78.780177890724275</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row>
    <row r="39" spans="1:60" s="4" customFormat="1" ht="15.5" x14ac:dyDescent="0.35">
      <c r="A39" s="129" t="s">
        <v>817</v>
      </c>
      <c r="B39" s="130" t="s">
        <v>170</v>
      </c>
      <c r="C39" s="130" t="s">
        <v>176</v>
      </c>
      <c r="D39" s="83">
        <v>64.670658682634695</v>
      </c>
      <c r="E39" s="83">
        <v>57.142857142857103</v>
      </c>
      <c r="F39" s="83">
        <v>69.444444444444443</v>
      </c>
      <c r="G39" s="83">
        <v>69.587628865979383</v>
      </c>
      <c r="H39" s="83">
        <v>69.523809523809518</v>
      </c>
      <c r="I39" s="83">
        <v>72.558139534883722</v>
      </c>
      <c r="J39" s="83">
        <v>73.451327433628322</v>
      </c>
      <c r="K39" s="83">
        <v>76.771653543307096</v>
      </c>
      <c r="L39" s="83">
        <v>82</v>
      </c>
      <c r="M39" s="131">
        <v>79.094076655052305</v>
      </c>
      <c r="N39" s="134">
        <v>84.918032786885206</v>
      </c>
      <c r="O39" s="83">
        <v>85.209003215434095</v>
      </c>
      <c r="P39" s="437">
        <v>85.964912280701796</v>
      </c>
      <c r="Q39" s="437">
        <v>85.215053763440906</v>
      </c>
      <c r="R39" s="437">
        <v>87.559808612440193</v>
      </c>
      <c r="S39" s="437">
        <v>88.162544169611309</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row>
    <row r="40" spans="1:60" s="4" customFormat="1" ht="15.5" x14ac:dyDescent="0.35">
      <c r="A40" s="129" t="s">
        <v>817</v>
      </c>
      <c r="B40" s="130" t="s">
        <v>170</v>
      </c>
      <c r="C40" s="130" t="s">
        <v>178</v>
      </c>
      <c r="D40" s="83">
        <v>56.137724550898199</v>
      </c>
      <c r="E40" s="83">
        <v>60.3559870550162</v>
      </c>
      <c r="F40" s="83">
        <v>66.034755134281198</v>
      </c>
      <c r="G40" s="83">
        <v>64.424514200298958</v>
      </c>
      <c r="H40" s="83">
        <v>67.755681818181827</v>
      </c>
      <c r="I40" s="83">
        <v>67.493472584856391</v>
      </c>
      <c r="J40" s="83">
        <v>71.664548919949183</v>
      </c>
      <c r="K40" s="83">
        <v>72.396486825596</v>
      </c>
      <c r="L40" s="83">
        <v>73.015873015872998</v>
      </c>
      <c r="M40" s="131">
        <v>77.052868391451099</v>
      </c>
      <c r="N40" s="132">
        <v>81.2182741116751</v>
      </c>
      <c r="O40" s="83">
        <v>80.021141649048602</v>
      </c>
      <c r="P40" s="437">
        <v>78.227360308285199</v>
      </c>
      <c r="Q40" s="437">
        <v>79.6143250688705</v>
      </c>
      <c r="R40" s="437">
        <v>79.944029850746304</v>
      </c>
      <c r="S40" s="437">
        <v>81.007431874483899</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row>
    <row r="41" spans="1:60" s="4" customFormat="1" ht="15.5" x14ac:dyDescent="0.35">
      <c r="A41" s="129" t="s">
        <v>817</v>
      </c>
      <c r="B41" s="130" t="s">
        <v>170</v>
      </c>
      <c r="C41" s="130" t="s">
        <v>179</v>
      </c>
      <c r="D41" s="83">
        <v>77.540106951871607</v>
      </c>
      <c r="E41" s="83">
        <v>82.989690721649495</v>
      </c>
      <c r="F41" s="83">
        <v>82.967032967032978</v>
      </c>
      <c r="G41" s="83">
        <v>86.144578313253021</v>
      </c>
      <c r="H41" s="83">
        <v>86.549707602339183</v>
      </c>
      <c r="I41" s="83">
        <v>84.571428571428569</v>
      </c>
      <c r="J41" s="83">
        <v>86.597938144329902</v>
      </c>
      <c r="K41" s="83">
        <v>91.351351351351397</v>
      </c>
      <c r="L41" s="83">
        <v>87.0445344129555</v>
      </c>
      <c r="M41" s="131">
        <v>88.0208333333333</v>
      </c>
      <c r="N41" s="134">
        <v>93.5</v>
      </c>
      <c r="O41" s="83">
        <v>94.179894179894205</v>
      </c>
      <c r="P41" s="437">
        <v>92.8</v>
      </c>
      <c r="Q41" s="437">
        <v>90.944881889763806</v>
      </c>
      <c r="R41" s="437">
        <v>88.410596026490097</v>
      </c>
      <c r="S41" s="437">
        <v>93.877551020408163</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row>
    <row r="42" spans="1:60" s="4" customFormat="1" ht="15.5" x14ac:dyDescent="0.35">
      <c r="A42" s="129" t="s">
        <v>817</v>
      </c>
      <c r="B42" s="130" t="s">
        <v>170</v>
      </c>
      <c r="C42" s="130" t="s">
        <v>180</v>
      </c>
      <c r="D42" s="83">
        <v>58.3333333333333</v>
      </c>
      <c r="E42" s="83">
        <v>60.655737704918003</v>
      </c>
      <c r="F42" s="83">
        <v>67.281105990783402</v>
      </c>
      <c r="G42" s="83">
        <v>63.033175355450233</v>
      </c>
      <c r="H42" s="83">
        <v>70.33898305084746</v>
      </c>
      <c r="I42" s="83">
        <v>70.454545454545453</v>
      </c>
      <c r="J42" s="83">
        <v>73.134328358208961</v>
      </c>
      <c r="K42" s="83">
        <v>70.818505338078296</v>
      </c>
      <c r="L42" s="83">
        <v>76.689189189189193</v>
      </c>
      <c r="M42" s="131">
        <v>76.051779935275107</v>
      </c>
      <c r="N42" s="132">
        <v>78.787878787878796</v>
      </c>
      <c r="O42" s="83">
        <v>79.289940828402393</v>
      </c>
      <c r="P42" s="437">
        <v>77.948717948717999</v>
      </c>
      <c r="Q42" s="437">
        <v>77.647058823529406</v>
      </c>
      <c r="R42" s="437">
        <v>78.341013824884797</v>
      </c>
      <c r="S42" s="437">
        <v>77.509293680297404</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row>
    <row r="43" spans="1:60" s="4" customFormat="1" ht="15.5" x14ac:dyDescent="0.35">
      <c r="A43" s="129" t="s">
        <v>817</v>
      </c>
      <c r="B43" s="130" t="s">
        <v>170</v>
      </c>
      <c r="C43" s="130" t="s">
        <v>181</v>
      </c>
      <c r="D43" s="83">
        <v>54.189944134078203</v>
      </c>
      <c r="E43" s="83">
        <v>53.953488372092998</v>
      </c>
      <c r="F43" s="83">
        <v>56.852791878172603</v>
      </c>
      <c r="G43" s="83">
        <v>60.084033613445378</v>
      </c>
      <c r="H43" s="83">
        <v>59.607843137254903</v>
      </c>
      <c r="I43" s="83">
        <v>66.544117647058826</v>
      </c>
      <c r="J43" s="83">
        <v>65.67656765676567</v>
      </c>
      <c r="K43" s="83">
        <v>67.277486910994796</v>
      </c>
      <c r="L43" s="83">
        <v>67.928730512249402</v>
      </c>
      <c r="M43" s="131">
        <v>69.662921348314597</v>
      </c>
      <c r="N43" s="132">
        <v>76.748971193415599</v>
      </c>
      <c r="O43" s="83">
        <v>78.771929824561397</v>
      </c>
      <c r="P43" s="437">
        <v>77.961019490254898</v>
      </c>
      <c r="Q43" s="437">
        <v>75.535939470365705</v>
      </c>
      <c r="R43" s="437">
        <v>75.075376884422099</v>
      </c>
      <c r="S43" s="437">
        <v>77.71285475792989</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row>
    <row r="44" spans="1:60" s="4" customFormat="1" ht="15.5" x14ac:dyDescent="0.35">
      <c r="A44" s="129" t="s">
        <v>817</v>
      </c>
      <c r="B44" s="130" t="s">
        <v>170</v>
      </c>
      <c r="C44" s="130" t="s">
        <v>182</v>
      </c>
      <c r="D44" s="83">
        <v>28.095238095238098</v>
      </c>
      <c r="E44" s="83">
        <v>41.293532338308502</v>
      </c>
      <c r="F44" s="83">
        <v>67.81609195402298</v>
      </c>
      <c r="G44" s="83">
        <v>60.99290780141844</v>
      </c>
      <c r="H44" s="83">
        <v>54.411764705882348</v>
      </c>
      <c r="I44" s="83">
        <v>54.658385093167702</v>
      </c>
      <c r="J44" s="83">
        <v>52.298850574712638</v>
      </c>
      <c r="K44" s="83">
        <v>59.322033898305101</v>
      </c>
      <c r="L44" s="83">
        <v>50.7575757575758</v>
      </c>
      <c r="M44" s="131">
        <v>54</v>
      </c>
      <c r="N44" s="132">
        <v>65.142857142857196</v>
      </c>
      <c r="O44" s="83">
        <v>61.079545454545503</v>
      </c>
      <c r="P44" s="437">
        <v>65.645514223194795</v>
      </c>
      <c r="Q44" s="437">
        <v>57.414448669201498</v>
      </c>
      <c r="R44" s="437">
        <v>63.953488372092998</v>
      </c>
      <c r="S44" s="437">
        <v>66.099071207430342</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row>
    <row r="45" spans="1:60" s="4" customFormat="1" ht="15.5" x14ac:dyDescent="0.35">
      <c r="A45" s="129" t="s">
        <v>817</v>
      </c>
      <c r="B45" s="130" t="s">
        <v>170</v>
      </c>
      <c r="C45" s="130" t="s">
        <v>183</v>
      </c>
      <c r="D45" s="83">
        <v>34.793491864830997</v>
      </c>
      <c r="E45" s="83">
        <v>41.404358353510901</v>
      </c>
      <c r="F45" s="83">
        <v>42.58373205741627</v>
      </c>
      <c r="G45" s="83">
        <v>44.270833333333329</v>
      </c>
      <c r="H45" s="83">
        <v>45.205479452054789</v>
      </c>
      <c r="I45" s="83">
        <v>47.027027027027032</v>
      </c>
      <c r="J45" s="83">
        <v>51.256281407035168</v>
      </c>
      <c r="K45" s="83">
        <v>47.142857142857103</v>
      </c>
      <c r="L45" s="83">
        <v>53.955375253549697</v>
      </c>
      <c r="M45" s="131">
        <v>52.972972972972997</v>
      </c>
      <c r="N45" s="132">
        <v>57.942238267147999</v>
      </c>
      <c r="O45" s="83">
        <v>60.655737704918003</v>
      </c>
      <c r="P45" s="437">
        <v>54.012345679012299</v>
      </c>
      <c r="Q45" s="437">
        <v>59.0733590733591</v>
      </c>
      <c r="R45" s="437">
        <v>58.5485854858549</v>
      </c>
      <c r="S45" s="437">
        <v>59.116647791619478</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row>
    <row r="46" spans="1:60" s="4" customFormat="1" ht="30" customHeight="1" x14ac:dyDescent="0.35">
      <c r="A46" s="129" t="s">
        <v>817</v>
      </c>
      <c r="B46" s="130" t="s">
        <v>184</v>
      </c>
      <c r="C46" s="133" t="s">
        <v>185</v>
      </c>
      <c r="D46" s="83">
        <v>49.337951840884998</v>
      </c>
      <c r="E46" s="83">
        <v>51.067149623850597</v>
      </c>
      <c r="F46" s="83">
        <v>53.7669602475601</v>
      </c>
      <c r="G46" s="83">
        <v>54.486480280153863</v>
      </c>
      <c r="H46" s="83">
        <v>57.198221816938343</v>
      </c>
      <c r="I46" s="83">
        <v>58.524796398066613</v>
      </c>
      <c r="J46" s="83">
        <v>59.633757961783438</v>
      </c>
      <c r="K46" s="83">
        <v>60.840359174720703</v>
      </c>
      <c r="L46" s="83">
        <v>62.874583795782499</v>
      </c>
      <c r="M46" s="131">
        <v>63.503450160551999</v>
      </c>
      <c r="N46" s="132">
        <v>67.440697342097707</v>
      </c>
      <c r="O46" s="83">
        <v>69.939452318701001</v>
      </c>
      <c r="P46" s="437">
        <v>66.874806800618202</v>
      </c>
      <c r="Q46" s="437">
        <v>66.011331444759193</v>
      </c>
      <c r="R46" s="437">
        <v>66.295172413793097</v>
      </c>
      <c r="S46" s="437">
        <v>70.319612111616863</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row>
    <row r="47" spans="1:60" s="4" customFormat="1" ht="15.5" x14ac:dyDescent="0.35">
      <c r="A47" s="129" t="s">
        <v>817</v>
      </c>
      <c r="B47" s="130" t="s">
        <v>184</v>
      </c>
      <c r="C47" s="130" t="s">
        <v>186</v>
      </c>
      <c r="D47" s="83">
        <v>50.377283558379702</v>
      </c>
      <c r="E47" s="83">
        <v>52.2215639810426</v>
      </c>
      <c r="F47" s="83">
        <v>55.75946689232071</v>
      </c>
      <c r="G47" s="83">
        <v>55.998383593473747</v>
      </c>
      <c r="H47" s="83">
        <v>58.330822536908713</v>
      </c>
      <c r="I47" s="83">
        <v>58.938913548932568</v>
      </c>
      <c r="J47" s="83">
        <v>59.896832502024978</v>
      </c>
      <c r="K47" s="83">
        <v>60.158195400615199</v>
      </c>
      <c r="L47" s="83">
        <v>63.399363645694301</v>
      </c>
      <c r="M47" s="131">
        <v>63.047258592471401</v>
      </c>
      <c r="N47" s="132">
        <v>65.698826806664201</v>
      </c>
      <c r="O47" s="83">
        <v>69.048682447521202</v>
      </c>
      <c r="P47" s="437">
        <v>66.701518319847295</v>
      </c>
      <c r="Q47" s="437">
        <v>64.929605996151096</v>
      </c>
      <c r="R47" s="437">
        <v>64.778276033881397</v>
      </c>
      <c r="S47" s="437">
        <v>66.534496431403639</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row>
    <row r="48" spans="1:60" s="4" customFormat="1" ht="15.5" x14ac:dyDescent="0.35">
      <c r="A48" s="129" t="s">
        <v>817</v>
      </c>
      <c r="B48" s="130" t="s">
        <v>184</v>
      </c>
      <c r="C48" s="130" t="s">
        <v>187</v>
      </c>
      <c r="D48" s="83">
        <v>55.715532286212898</v>
      </c>
      <c r="E48" s="83">
        <v>56.470089096308897</v>
      </c>
      <c r="F48" s="83">
        <v>59.388646288209607</v>
      </c>
      <c r="G48" s="83">
        <v>58.163041089870362</v>
      </c>
      <c r="H48" s="83">
        <v>62.106360792492183</v>
      </c>
      <c r="I48" s="83">
        <v>63.958810068649882</v>
      </c>
      <c r="J48" s="83">
        <v>64.087851206964785</v>
      </c>
      <c r="K48" s="83">
        <v>65.651196074422401</v>
      </c>
      <c r="L48" s="83">
        <v>67.205203524968496</v>
      </c>
      <c r="M48" s="131">
        <v>66.346769033909098</v>
      </c>
      <c r="N48" s="132">
        <v>69.202980356739701</v>
      </c>
      <c r="O48" s="83">
        <v>72.742066720911296</v>
      </c>
      <c r="P48" s="437">
        <v>69.872405256141704</v>
      </c>
      <c r="Q48" s="437">
        <v>66.6733107434722</v>
      </c>
      <c r="R48" s="437">
        <v>67.632192846034201</v>
      </c>
      <c r="S48" s="437">
        <v>68.760907504363004</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row>
    <row r="49" spans="1:60" s="4" customFormat="1" ht="15.5" x14ac:dyDescent="0.35">
      <c r="A49" s="129" t="s">
        <v>817</v>
      </c>
      <c r="B49" s="130" t="s">
        <v>184</v>
      </c>
      <c r="C49" s="130" t="s">
        <v>188</v>
      </c>
      <c r="D49" s="83">
        <v>54.8114285714286</v>
      </c>
      <c r="E49" s="83">
        <v>54.745398039684403</v>
      </c>
      <c r="F49" s="83">
        <v>58.017041053446938</v>
      </c>
      <c r="G49" s="83">
        <v>59.146493636136768</v>
      </c>
      <c r="H49" s="83">
        <v>58.271604938271601</v>
      </c>
      <c r="I49" s="83">
        <v>59.796087076329563</v>
      </c>
      <c r="J49" s="83">
        <v>61.651053864168617</v>
      </c>
      <c r="K49" s="83">
        <v>59.666834931852598</v>
      </c>
      <c r="L49" s="83">
        <v>59.969008264462801</v>
      </c>
      <c r="M49" s="131">
        <v>61.182519280205703</v>
      </c>
      <c r="N49" s="132">
        <v>63.915765509391001</v>
      </c>
      <c r="O49" s="83">
        <v>67.650158061116997</v>
      </c>
      <c r="P49" s="437">
        <v>61.8287373004354</v>
      </c>
      <c r="Q49" s="437">
        <v>58.701472556894203</v>
      </c>
      <c r="R49" s="437">
        <v>62.5324675324675</v>
      </c>
      <c r="S49" s="437">
        <v>55.813953488372093</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row>
    <row r="50" spans="1:60" s="4" customFormat="1" ht="15.5" x14ac:dyDescent="0.35">
      <c r="A50" s="129" t="s">
        <v>817</v>
      </c>
      <c r="B50" s="130" t="s">
        <v>184</v>
      </c>
      <c r="C50" s="130" t="s">
        <v>189</v>
      </c>
      <c r="D50" s="83">
        <v>54.4142143253748</v>
      </c>
      <c r="E50" s="83">
        <v>54.678899082568797</v>
      </c>
      <c r="F50" s="83">
        <v>59.106997005172879</v>
      </c>
      <c r="G50" s="83">
        <v>57.543103448275858</v>
      </c>
      <c r="H50" s="83">
        <v>64.224402207234817</v>
      </c>
      <c r="I50" s="83">
        <v>63.68734665264634</v>
      </c>
      <c r="J50" s="83">
        <v>65.220012055455086</v>
      </c>
      <c r="K50" s="83">
        <v>67.377293009419901</v>
      </c>
      <c r="L50" s="83">
        <v>68.6042581953363</v>
      </c>
      <c r="M50" s="131">
        <v>68.115693992811899</v>
      </c>
      <c r="N50" s="132">
        <v>71.574239713774602</v>
      </c>
      <c r="O50" s="83">
        <v>73.807979240999003</v>
      </c>
      <c r="P50" s="437">
        <v>71.844660194174807</v>
      </c>
      <c r="Q50" s="437">
        <v>70.584423998963302</v>
      </c>
      <c r="R50" s="437">
        <v>70.653529558493403</v>
      </c>
      <c r="S50" s="437">
        <v>70.913831930781086</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row>
    <row r="51" spans="1:60" s="4" customFormat="1" ht="15.5" x14ac:dyDescent="0.35">
      <c r="A51" s="129" t="s">
        <v>817</v>
      </c>
      <c r="B51" s="130" t="s">
        <v>184</v>
      </c>
      <c r="C51" s="130" t="s">
        <v>190</v>
      </c>
      <c r="D51" s="83">
        <v>60.116644235083001</v>
      </c>
      <c r="E51" s="83">
        <v>59.625435540069702</v>
      </c>
      <c r="F51" s="83">
        <v>64.121779859484775</v>
      </c>
      <c r="G51" s="83">
        <v>64.725069897483692</v>
      </c>
      <c r="H51" s="83">
        <v>62.310170271514032</v>
      </c>
      <c r="I51" s="83">
        <v>61.518727552591074</v>
      </c>
      <c r="J51" s="83">
        <v>67.287784679089029</v>
      </c>
      <c r="K51" s="83">
        <v>67.595712098009201</v>
      </c>
      <c r="L51" s="83">
        <v>67.660910518053399</v>
      </c>
      <c r="M51" s="131">
        <v>68.076040642412295</v>
      </c>
      <c r="N51" s="132">
        <v>71.581410899364798</v>
      </c>
      <c r="O51" s="83">
        <v>73.182711198428294</v>
      </c>
      <c r="P51" s="437">
        <v>70.597338285360607</v>
      </c>
      <c r="Q51" s="437">
        <v>68.885298869143796</v>
      </c>
      <c r="R51" s="437">
        <v>69.223237597911194</v>
      </c>
      <c r="S51" s="437">
        <v>66.826730692276911</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row>
    <row r="52" spans="1:60" s="4" customFormat="1" ht="30" customHeight="1" x14ac:dyDescent="0.35">
      <c r="A52" s="129" t="s">
        <v>817</v>
      </c>
      <c r="B52" s="130" t="s">
        <v>191</v>
      </c>
      <c r="C52" s="133" t="s">
        <v>192</v>
      </c>
      <c r="D52" s="83">
        <v>15.009968669894601</v>
      </c>
      <c r="E52" s="83">
        <v>19.081200886560499</v>
      </c>
      <c r="F52" s="83">
        <v>24.954015941140401</v>
      </c>
      <c r="G52" s="83">
        <v>27.195905736729351</v>
      </c>
      <c r="H52" s="83">
        <v>31.19815184290665</v>
      </c>
      <c r="I52" s="83">
        <v>31.523493118177509</v>
      </c>
      <c r="J52" s="83">
        <v>35.054416603391537</v>
      </c>
      <c r="K52" s="83">
        <v>36.525090689238198</v>
      </c>
      <c r="L52" s="83">
        <v>40.837696335078498</v>
      </c>
      <c r="M52" s="131">
        <v>42.430960222954099</v>
      </c>
      <c r="N52" s="132">
        <v>46.415953051080898</v>
      </c>
      <c r="O52" s="83">
        <v>51.140572164671802</v>
      </c>
      <c r="P52" s="437">
        <v>49.455647939730802</v>
      </c>
      <c r="Q52" s="437">
        <v>49.3007915567282</v>
      </c>
      <c r="R52" s="437">
        <v>50.124491167055297</v>
      </c>
      <c r="S52" s="437">
        <v>53.060697691570176</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row>
    <row r="53" spans="1:60" s="4" customFormat="1" ht="15.5" x14ac:dyDescent="0.35">
      <c r="A53" s="129" t="s">
        <v>817</v>
      </c>
      <c r="B53" s="130" t="s">
        <v>191</v>
      </c>
      <c r="C53" s="130" t="s">
        <v>193</v>
      </c>
      <c r="D53" s="83">
        <v>54.142167795304303</v>
      </c>
      <c r="E53" s="83">
        <v>56.381876217717497</v>
      </c>
      <c r="F53" s="83">
        <v>60.900046274872743</v>
      </c>
      <c r="G53" s="83">
        <v>62.072634744390463</v>
      </c>
      <c r="H53" s="83">
        <v>65.129627858031185</v>
      </c>
      <c r="I53" s="83">
        <v>66.82896558308272</v>
      </c>
      <c r="J53" s="83">
        <v>68.551341717001677</v>
      </c>
      <c r="K53" s="83">
        <v>71.111870825224798</v>
      </c>
      <c r="L53" s="83">
        <v>73.899157763834694</v>
      </c>
      <c r="M53" s="131">
        <v>74.511479854991293</v>
      </c>
      <c r="N53" s="132">
        <v>79.014675734600203</v>
      </c>
      <c r="O53" s="83">
        <v>81.6411119421591</v>
      </c>
      <c r="P53" s="437">
        <v>79.582560851623697</v>
      </c>
      <c r="Q53" s="437">
        <v>78.370180430907794</v>
      </c>
      <c r="R53" s="437">
        <v>80.116119772979303</v>
      </c>
      <c r="S53" s="437">
        <v>83.245525278252671</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row>
    <row r="54" spans="1:60" s="4" customFormat="1" ht="30" customHeight="1" x14ac:dyDescent="0.35">
      <c r="A54" s="129" t="s">
        <v>817</v>
      </c>
      <c r="B54" s="130" t="s">
        <v>194</v>
      </c>
      <c r="C54" s="130" t="s">
        <v>195</v>
      </c>
      <c r="D54" s="83">
        <v>21.282401091405202</v>
      </c>
      <c r="E54" s="83">
        <v>21.316614420062699</v>
      </c>
      <c r="F54" s="83">
        <v>23.604060913705581</v>
      </c>
      <c r="G54" s="83">
        <v>24.81203007518797</v>
      </c>
      <c r="H54" s="83">
        <v>28.333333333333329</v>
      </c>
      <c r="I54" s="83">
        <v>29.096045197740111</v>
      </c>
      <c r="J54" s="83">
        <v>32.295081967213108</v>
      </c>
      <c r="K54" s="83">
        <v>34</v>
      </c>
      <c r="L54" s="83">
        <v>35.574018126888198</v>
      </c>
      <c r="M54" s="131">
        <v>38.2840663302091</v>
      </c>
      <c r="N54" s="132">
        <v>39.068666140489299</v>
      </c>
      <c r="O54" s="83">
        <v>44.107965766951899</v>
      </c>
      <c r="P54" s="437">
        <v>40.011286681715603</v>
      </c>
      <c r="Q54" s="437">
        <v>42.630385487528301</v>
      </c>
      <c r="R54" s="437">
        <v>43.281402142161603</v>
      </c>
      <c r="S54" s="437">
        <v>45.945945945945951</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row>
    <row r="55" spans="1:60" s="4" customFormat="1" ht="15.5" x14ac:dyDescent="0.35">
      <c r="A55" s="129" t="s">
        <v>817</v>
      </c>
      <c r="B55" s="130" t="s">
        <v>194</v>
      </c>
      <c r="C55" s="130" t="s">
        <v>197</v>
      </c>
      <c r="D55" s="83">
        <v>51.967370441458698</v>
      </c>
      <c r="E55" s="83">
        <v>53.286032223088803</v>
      </c>
      <c r="F55" s="83">
        <v>56.710107034888473</v>
      </c>
      <c r="G55" s="83">
        <v>56.977179937279352</v>
      </c>
      <c r="H55" s="83">
        <v>59.453443307164868</v>
      </c>
      <c r="I55" s="83">
        <v>60.368690506316788</v>
      </c>
      <c r="J55" s="83">
        <v>61.637500244958751</v>
      </c>
      <c r="K55" s="83">
        <v>62.916850154129499</v>
      </c>
      <c r="L55" s="83">
        <v>65.159250149846002</v>
      </c>
      <c r="M55" s="131">
        <v>65.071384233395406</v>
      </c>
      <c r="N55" s="132">
        <v>68.318783441284197</v>
      </c>
      <c r="O55" s="83">
        <v>71.25</v>
      </c>
      <c r="P55" s="437">
        <v>68.6221673309755</v>
      </c>
      <c r="Q55" s="437">
        <v>67.077707487489405</v>
      </c>
      <c r="R55" s="437">
        <v>67.442076168215607</v>
      </c>
      <c r="S55" s="437">
        <v>69.540992801720108</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row>
    <row r="56" spans="1:60" s="4" customFormat="1" ht="30" customHeight="1" x14ac:dyDescent="0.35">
      <c r="A56" s="129" t="s">
        <v>817</v>
      </c>
      <c r="B56" s="130" t="s">
        <v>198</v>
      </c>
      <c r="C56" s="130" t="s">
        <v>198</v>
      </c>
      <c r="D56" s="83">
        <v>51.541650105047999</v>
      </c>
      <c r="E56" s="83">
        <v>52.9027044297017</v>
      </c>
      <c r="F56" s="83">
        <v>56.185670633644257</v>
      </c>
      <c r="G56" s="83">
        <v>56.397195537651058</v>
      </c>
      <c r="H56" s="83">
        <v>58.835102756404012</v>
      </c>
      <c r="I56" s="83">
        <v>59.735281216028071</v>
      </c>
      <c r="J56" s="83">
        <v>60.952362724645447</v>
      </c>
      <c r="K56" s="83">
        <v>62.183464044636899</v>
      </c>
      <c r="L56" s="83">
        <v>64.371215321785698</v>
      </c>
      <c r="M56" s="131">
        <v>64.324074260313395</v>
      </c>
      <c r="N56" s="132">
        <v>67.537423571579197</v>
      </c>
      <c r="O56" s="83">
        <v>70.437114296417505</v>
      </c>
      <c r="P56" s="437">
        <v>67.703899585227603</v>
      </c>
      <c r="Q56" s="437">
        <v>66.289588625523095</v>
      </c>
      <c r="R56" s="437">
        <v>66.555279569700303</v>
      </c>
      <c r="S56" s="437">
        <v>68.570609010559522</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row>
    <row r="57" spans="1:60" s="4" customFormat="1" ht="70" customHeight="1" x14ac:dyDescent="0.35">
      <c r="A57" s="129" t="s">
        <v>818</v>
      </c>
      <c r="B57" s="130" t="s">
        <v>167</v>
      </c>
      <c r="C57" s="130" t="s">
        <v>168</v>
      </c>
      <c r="D57" s="83">
        <v>21.695283796955799</v>
      </c>
      <c r="E57" s="83">
        <v>22.3763480847899</v>
      </c>
      <c r="F57" s="83">
        <v>24.582984991440739</v>
      </c>
      <c r="G57" s="83">
        <v>24.384770453767452</v>
      </c>
      <c r="H57" s="83">
        <v>26.30037759112275</v>
      </c>
      <c r="I57" s="83">
        <v>26.893058161350851</v>
      </c>
      <c r="J57" s="83">
        <v>27.921857944065948</v>
      </c>
      <c r="K57" s="83">
        <v>28.111514225701701</v>
      </c>
      <c r="L57" s="83">
        <v>29.480223323110799</v>
      </c>
      <c r="M57" s="131">
        <v>29.5197684101995</v>
      </c>
      <c r="N57" s="132">
        <v>33.268134337675299</v>
      </c>
      <c r="O57" s="83">
        <v>35.353732978556899</v>
      </c>
      <c r="P57" s="437">
        <v>32.8707318804572</v>
      </c>
      <c r="Q57" s="437">
        <v>32.729721109890498</v>
      </c>
      <c r="R57" s="437">
        <v>33.846316011383998</v>
      </c>
      <c r="S57" s="437">
        <v>35.417183787808938</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row>
    <row r="58" spans="1:60" s="4" customFormat="1" ht="15.5" x14ac:dyDescent="0.35">
      <c r="A58" s="129" t="s">
        <v>818</v>
      </c>
      <c r="B58" s="130" t="s">
        <v>167</v>
      </c>
      <c r="C58" s="130" t="s">
        <v>169</v>
      </c>
      <c r="D58" s="83">
        <v>29.1639588669292</v>
      </c>
      <c r="E58" s="83">
        <v>30.3278999962005</v>
      </c>
      <c r="F58" s="83">
        <v>34.026395939086299</v>
      </c>
      <c r="G58" s="83">
        <v>34.083106428317741</v>
      </c>
      <c r="H58" s="83">
        <v>37.291674874906427</v>
      </c>
      <c r="I58" s="83">
        <v>38.110382810378937</v>
      </c>
      <c r="J58" s="83">
        <v>40.063079199439287</v>
      </c>
      <c r="K58" s="83">
        <v>41.223627009133303</v>
      </c>
      <c r="L58" s="83">
        <v>41.865447204713099</v>
      </c>
      <c r="M58" s="131">
        <v>42.595918367346897</v>
      </c>
      <c r="N58" s="132">
        <v>47.2543908379984</v>
      </c>
      <c r="O58" s="83">
        <v>48.9011644080595</v>
      </c>
      <c r="P58" s="437">
        <v>44.727595517254102</v>
      </c>
      <c r="Q58" s="437">
        <v>43.4679245283019</v>
      </c>
      <c r="R58" s="437">
        <v>44.2872727272727</v>
      </c>
      <c r="S58" s="437">
        <v>46.210747697439992</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row>
    <row r="59" spans="1:60" s="4" customFormat="1" ht="30" customHeight="1" x14ac:dyDescent="0.35">
      <c r="A59" s="129" t="s">
        <v>818</v>
      </c>
      <c r="B59" s="130" t="s">
        <v>170</v>
      </c>
      <c r="C59" s="133" t="s">
        <v>171</v>
      </c>
      <c r="D59" s="83" t="s">
        <v>137</v>
      </c>
      <c r="E59" s="83" t="s">
        <v>137</v>
      </c>
      <c r="F59" s="83">
        <v>28.809261300992279</v>
      </c>
      <c r="G59" s="83">
        <v>28.71055541379604</v>
      </c>
      <c r="H59" s="83">
        <v>31.24756924938421</v>
      </c>
      <c r="I59" s="83">
        <v>31.95816634877092</v>
      </c>
      <c r="J59" s="83">
        <v>33.32098577125052</v>
      </c>
      <c r="K59" s="83">
        <v>33.848642818622999</v>
      </c>
      <c r="L59" s="83">
        <v>34.754330151997202</v>
      </c>
      <c r="M59" s="131">
        <v>35.031530036508499</v>
      </c>
      <c r="N59" s="132">
        <v>38.9734415158998</v>
      </c>
      <c r="O59" s="83">
        <v>41.033952442919698</v>
      </c>
      <c r="P59" s="437">
        <v>37.387792726554402</v>
      </c>
      <c r="Q59" s="437">
        <v>36.574942908178301</v>
      </c>
      <c r="R59" s="437">
        <v>37.282611173158898</v>
      </c>
      <c r="S59" s="437">
        <v>38.62729076689623</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row>
    <row r="60" spans="1:60" s="4" customFormat="1" ht="15.5" x14ac:dyDescent="0.35">
      <c r="A60" s="129" t="s">
        <v>818</v>
      </c>
      <c r="B60" s="130" t="s">
        <v>170</v>
      </c>
      <c r="C60" s="130" t="s">
        <v>172</v>
      </c>
      <c r="D60" s="83" t="s">
        <v>137</v>
      </c>
      <c r="E60" s="83" t="s">
        <v>137</v>
      </c>
      <c r="F60" s="83">
        <v>32.538802660753881</v>
      </c>
      <c r="G60" s="83">
        <v>32.882882882882889</v>
      </c>
      <c r="H60" s="83">
        <v>33.388361535286833</v>
      </c>
      <c r="I60" s="83">
        <v>33.507125477928398</v>
      </c>
      <c r="J60" s="83">
        <v>34.739970282317977</v>
      </c>
      <c r="K60" s="83">
        <v>35.471595542266897</v>
      </c>
      <c r="L60" s="83">
        <v>37.164064499616103</v>
      </c>
      <c r="M60" s="131">
        <v>37.689301416707401</v>
      </c>
      <c r="N60" s="132">
        <v>42.194403534609698</v>
      </c>
      <c r="O60" s="83">
        <v>42.829119442022701</v>
      </c>
      <c r="P60" s="437">
        <v>39.810334817108597</v>
      </c>
      <c r="Q60" s="437">
        <v>37.945378911195498</v>
      </c>
      <c r="R60" s="437">
        <v>41.008070656311901</v>
      </c>
      <c r="S60" s="437">
        <v>43.118724158298868</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row>
    <row r="61" spans="1:60" s="4" customFormat="1" ht="15.5" x14ac:dyDescent="0.35">
      <c r="A61" s="129" t="s">
        <v>818</v>
      </c>
      <c r="B61" s="130" t="s">
        <v>170</v>
      </c>
      <c r="C61" s="130" t="s">
        <v>173</v>
      </c>
      <c r="D61" s="83">
        <v>25.385083096878802</v>
      </c>
      <c r="E61" s="83">
        <v>26.083531930363101</v>
      </c>
      <c r="F61" s="83" t="s">
        <v>137</v>
      </c>
      <c r="G61" s="83" t="s">
        <v>137</v>
      </c>
      <c r="H61" s="83" t="s">
        <v>137</v>
      </c>
      <c r="I61" s="83" t="s">
        <v>137</v>
      </c>
      <c r="J61" s="83" t="s">
        <v>137</v>
      </c>
      <c r="K61" s="83" t="s">
        <v>137</v>
      </c>
      <c r="L61" s="83" t="s">
        <v>137</v>
      </c>
      <c r="M61" s="131" t="s">
        <v>137</v>
      </c>
      <c r="N61" s="134" t="s">
        <v>137</v>
      </c>
      <c r="O61" s="83" t="s">
        <v>137</v>
      </c>
      <c r="P61" s="83" t="s">
        <v>137</v>
      </c>
      <c r="Q61" s="83" t="s">
        <v>137</v>
      </c>
      <c r="R61" s="83" t="s">
        <v>137</v>
      </c>
      <c r="S61" s="83" t="s">
        <v>137</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row>
    <row r="62" spans="1:60" s="4" customFormat="1" ht="15.5" x14ac:dyDescent="0.35">
      <c r="A62" s="129" t="s">
        <v>818</v>
      </c>
      <c r="B62" s="130" t="s">
        <v>170</v>
      </c>
      <c r="C62" s="130" t="s">
        <v>174</v>
      </c>
      <c r="D62" s="83">
        <v>25.471698113207498</v>
      </c>
      <c r="E62" s="83">
        <v>28.824833702882501</v>
      </c>
      <c r="F62" s="83" t="s">
        <v>137</v>
      </c>
      <c r="G62" s="83" t="s">
        <v>137</v>
      </c>
      <c r="H62" s="83" t="s">
        <v>137</v>
      </c>
      <c r="I62" s="83" t="s">
        <v>137</v>
      </c>
      <c r="J62" s="83" t="s">
        <v>137</v>
      </c>
      <c r="K62" s="83" t="s">
        <v>137</v>
      </c>
      <c r="L62" s="83" t="s">
        <v>137</v>
      </c>
      <c r="M62" s="131" t="s">
        <v>137</v>
      </c>
      <c r="N62" s="134" t="s">
        <v>137</v>
      </c>
      <c r="O62" s="83" t="s">
        <v>137</v>
      </c>
      <c r="P62" s="83" t="s">
        <v>137</v>
      </c>
      <c r="Q62" s="83" t="s">
        <v>137</v>
      </c>
      <c r="R62" s="83" t="s">
        <v>137</v>
      </c>
      <c r="S62" s="83" t="s">
        <v>137</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row>
    <row r="63" spans="1:60" s="4" customFormat="1" ht="15.5" x14ac:dyDescent="0.35">
      <c r="A63" s="129" t="s">
        <v>818</v>
      </c>
      <c r="B63" s="130" t="s">
        <v>170</v>
      </c>
      <c r="C63" s="130" t="s">
        <v>175</v>
      </c>
      <c r="D63" s="83">
        <v>31.578947368421101</v>
      </c>
      <c r="E63" s="83">
        <v>34.615384615384599</v>
      </c>
      <c r="F63" s="83">
        <v>35</v>
      </c>
      <c r="G63" s="83">
        <v>37.712895377128952</v>
      </c>
      <c r="H63" s="83">
        <v>41.523341523341522</v>
      </c>
      <c r="I63" s="83">
        <v>37.577002053388092</v>
      </c>
      <c r="J63" s="83">
        <v>45.022624434389137</v>
      </c>
      <c r="K63" s="83">
        <v>44.6666666666667</v>
      </c>
      <c r="L63" s="83">
        <v>43.388429752066102</v>
      </c>
      <c r="M63" s="131">
        <v>45.330739299610897</v>
      </c>
      <c r="N63" s="132">
        <v>45.638945233265702</v>
      </c>
      <c r="O63" s="83">
        <v>53.272727272727302</v>
      </c>
      <c r="P63" s="437">
        <v>50.798258345428202</v>
      </c>
      <c r="Q63" s="437">
        <v>49.931224209078401</v>
      </c>
      <c r="R63" s="437">
        <v>50.490883590462801</v>
      </c>
      <c r="S63" s="437">
        <v>55.400254129606097</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row>
    <row r="64" spans="1:60" s="4" customFormat="1" ht="15.5" x14ac:dyDescent="0.35">
      <c r="A64" s="129" t="s">
        <v>818</v>
      </c>
      <c r="B64" s="130" t="s">
        <v>170</v>
      </c>
      <c r="C64" s="130" t="s">
        <v>176</v>
      </c>
      <c r="D64" s="83">
        <v>38.922155688622802</v>
      </c>
      <c r="E64" s="83">
        <v>34.285714285714299</v>
      </c>
      <c r="F64" s="83">
        <v>43.333333333333343</v>
      </c>
      <c r="G64" s="83">
        <v>44.329896907216487</v>
      </c>
      <c r="H64" s="83">
        <v>47.142857142857139</v>
      </c>
      <c r="I64" s="83">
        <v>46.04651162790698</v>
      </c>
      <c r="J64" s="83">
        <v>53.097345132743371</v>
      </c>
      <c r="K64" s="83">
        <v>50</v>
      </c>
      <c r="L64" s="83">
        <v>60</v>
      </c>
      <c r="M64" s="131">
        <v>59.930313588850197</v>
      </c>
      <c r="N64" s="132">
        <v>67.540983606557404</v>
      </c>
      <c r="O64" s="83">
        <v>66.559485530546596</v>
      </c>
      <c r="P64" s="437">
        <v>67.251461988304101</v>
      </c>
      <c r="Q64" s="437">
        <v>71.505376344086002</v>
      </c>
      <c r="R64" s="437">
        <v>68.660287081339703</v>
      </c>
      <c r="S64" s="437">
        <v>71.908127208480565</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row>
    <row r="65" spans="1:60" s="4" customFormat="1" ht="15.5" x14ac:dyDescent="0.35">
      <c r="A65" s="129" t="s">
        <v>818</v>
      </c>
      <c r="B65" s="130" t="s">
        <v>170</v>
      </c>
      <c r="C65" s="130" t="s">
        <v>178</v>
      </c>
      <c r="D65" s="83">
        <v>26.047904191616801</v>
      </c>
      <c r="E65" s="83">
        <v>33.009708737864102</v>
      </c>
      <c r="F65" s="83">
        <v>37.282780410742497</v>
      </c>
      <c r="G65" s="83">
        <v>34.230194319880418</v>
      </c>
      <c r="H65" s="83">
        <v>42.045454545454547</v>
      </c>
      <c r="I65" s="83">
        <v>41.12271540469974</v>
      </c>
      <c r="J65" s="83">
        <v>42.566709021601021</v>
      </c>
      <c r="K65" s="83">
        <v>47.804265997490603</v>
      </c>
      <c r="L65" s="83">
        <v>44.331065759637198</v>
      </c>
      <c r="M65" s="131">
        <v>49.831271091113599</v>
      </c>
      <c r="N65" s="132">
        <v>55.736040609137099</v>
      </c>
      <c r="O65" s="83">
        <v>56.342494714587701</v>
      </c>
      <c r="P65" s="437">
        <v>54.816955684007702</v>
      </c>
      <c r="Q65" s="437">
        <v>54.4536271808999</v>
      </c>
      <c r="R65" s="437">
        <v>54.944029850746297</v>
      </c>
      <c r="S65" s="437">
        <v>56.812551610239467</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row>
    <row r="66" spans="1:60" s="4" customFormat="1" ht="15.5" x14ac:dyDescent="0.35">
      <c r="A66" s="129" t="s">
        <v>818</v>
      </c>
      <c r="B66" s="130" t="s">
        <v>170</v>
      </c>
      <c r="C66" s="130" t="s">
        <v>179</v>
      </c>
      <c r="D66" s="83">
        <v>50.8021390374332</v>
      </c>
      <c r="E66" s="83">
        <v>55.154639175257699</v>
      </c>
      <c r="F66" s="83">
        <v>62.637362637362642</v>
      </c>
      <c r="G66" s="83">
        <v>62.048192771084352</v>
      </c>
      <c r="H66" s="83">
        <v>62.57309941520468</v>
      </c>
      <c r="I66" s="83">
        <v>63.428571428571423</v>
      </c>
      <c r="J66" s="83">
        <v>67.525773195876297</v>
      </c>
      <c r="K66" s="83">
        <v>72.432432432432407</v>
      </c>
      <c r="L66" s="83">
        <v>72.874493927125499</v>
      </c>
      <c r="M66" s="131">
        <v>73.9583333333333</v>
      </c>
      <c r="N66" s="132">
        <v>76.5</v>
      </c>
      <c r="O66" s="83">
        <v>79.894179894179899</v>
      </c>
      <c r="P66" s="437">
        <v>80.400000000000006</v>
      </c>
      <c r="Q66" s="437">
        <v>76.377952755905497</v>
      </c>
      <c r="R66" s="437">
        <v>73.841059602648997</v>
      </c>
      <c r="S66" s="437">
        <v>80.174927113702623</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row>
    <row r="67" spans="1:60" s="4" customFormat="1" ht="15.5" x14ac:dyDescent="0.35">
      <c r="A67" s="129" t="s">
        <v>818</v>
      </c>
      <c r="B67" s="130" t="s">
        <v>170</v>
      </c>
      <c r="C67" s="130" t="s">
        <v>180</v>
      </c>
      <c r="D67" s="83">
        <v>30</v>
      </c>
      <c r="E67" s="83">
        <v>36.612021857923501</v>
      </c>
      <c r="F67" s="83">
        <v>33.640552995391701</v>
      </c>
      <c r="G67" s="83">
        <v>33.175355450236957</v>
      </c>
      <c r="H67" s="83">
        <v>44.49152542372881</v>
      </c>
      <c r="I67" s="83">
        <v>42.424242424242422</v>
      </c>
      <c r="J67" s="83">
        <v>45.895522388059703</v>
      </c>
      <c r="K67" s="83">
        <v>41.9928825622776</v>
      </c>
      <c r="L67" s="83">
        <v>49.324324324324301</v>
      </c>
      <c r="M67" s="131">
        <v>51.456310679611597</v>
      </c>
      <c r="N67" s="132">
        <v>56.9023569023569</v>
      </c>
      <c r="O67" s="83">
        <v>53.550295857988203</v>
      </c>
      <c r="P67" s="437">
        <v>53.3333333333333</v>
      </c>
      <c r="Q67" s="437">
        <v>54.823529411764703</v>
      </c>
      <c r="R67" s="437">
        <v>57.373271889400897</v>
      </c>
      <c r="S67" s="437">
        <v>54.089219330855023</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row>
    <row r="68" spans="1:60" s="4" customFormat="1" ht="15.5" x14ac:dyDescent="0.35">
      <c r="A68" s="129" t="s">
        <v>818</v>
      </c>
      <c r="B68" s="130" t="s">
        <v>170</v>
      </c>
      <c r="C68" s="130" t="s">
        <v>181</v>
      </c>
      <c r="D68" s="83">
        <v>24.022346368715102</v>
      </c>
      <c r="E68" s="83">
        <v>26.046511627907002</v>
      </c>
      <c r="F68" s="83">
        <v>30.45685279187818</v>
      </c>
      <c r="G68" s="83">
        <v>30.25210084033613</v>
      </c>
      <c r="H68" s="83">
        <v>31.372549019607838</v>
      </c>
      <c r="I68" s="83">
        <v>34.92647058823529</v>
      </c>
      <c r="J68" s="83">
        <v>37.623762376237622</v>
      </c>
      <c r="K68" s="83">
        <v>38.481675392670198</v>
      </c>
      <c r="L68" s="83">
        <v>38.307349665924299</v>
      </c>
      <c r="M68" s="131">
        <v>35.730337078651701</v>
      </c>
      <c r="N68" s="132">
        <v>47.530864197530903</v>
      </c>
      <c r="O68" s="83">
        <v>54.210526315789501</v>
      </c>
      <c r="P68" s="437">
        <v>48.8755622188906</v>
      </c>
      <c r="Q68" s="437">
        <v>47.414880201765399</v>
      </c>
      <c r="R68" s="437">
        <v>48.442211055276402</v>
      </c>
      <c r="S68" s="437">
        <v>50.417362270450752</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row>
    <row r="69" spans="1:60" s="4" customFormat="1" ht="15.5" x14ac:dyDescent="0.35">
      <c r="A69" s="129" t="s">
        <v>818</v>
      </c>
      <c r="B69" s="130" t="s">
        <v>170</v>
      </c>
      <c r="C69" s="130" t="s">
        <v>182</v>
      </c>
      <c r="D69" s="83">
        <v>12.380952380952399</v>
      </c>
      <c r="E69" s="83">
        <v>20.8955223880597</v>
      </c>
      <c r="F69" s="83">
        <v>42.528735632183903</v>
      </c>
      <c r="G69" s="83">
        <v>31.914893617021281</v>
      </c>
      <c r="H69" s="83">
        <v>34.558823529411761</v>
      </c>
      <c r="I69" s="83">
        <v>39.130434782608702</v>
      </c>
      <c r="J69" s="83">
        <v>32.758620689655167</v>
      </c>
      <c r="K69" s="83">
        <v>38.559322033898297</v>
      </c>
      <c r="L69" s="83">
        <v>31.818181818181799</v>
      </c>
      <c r="M69" s="131">
        <v>32.799999999999997</v>
      </c>
      <c r="N69" s="132">
        <v>41.142857142857103</v>
      </c>
      <c r="O69" s="83">
        <v>39.772727272727302</v>
      </c>
      <c r="P69" s="437">
        <v>41.794310722100697</v>
      </c>
      <c r="Q69" s="437">
        <v>35.741444866920197</v>
      </c>
      <c r="R69" s="437">
        <v>39.276485788113703</v>
      </c>
      <c r="S69" s="437">
        <v>40.712074303405572</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row>
    <row r="70" spans="1:60" s="4" customFormat="1" ht="15.5" x14ac:dyDescent="0.35">
      <c r="A70" s="129" t="s">
        <v>818</v>
      </c>
      <c r="B70" s="130" t="s">
        <v>170</v>
      </c>
      <c r="C70" s="130" t="s">
        <v>183</v>
      </c>
      <c r="D70" s="83">
        <v>16.395494367960001</v>
      </c>
      <c r="E70" s="83">
        <v>18.8861985472155</v>
      </c>
      <c r="F70" s="83">
        <v>21.371610845295059</v>
      </c>
      <c r="G70" s="83">
        <v>22.395833333333339</v>
      </c>
      <c r="H70" s="83">
        <v>22.896281800391389</v>
      </c>
      <c r="I70" s="83">
        <v>25.04504504504504</v>
      </c>
      <c r="J70" s="83">
        <v>27.973199329983249</v>
      </c>
      <c r="K70" s="83">
        <v>26.326530612244898</v>
      </c>
      <c r="L70" s="83">
        <v>25.7606490872211</v>
      </c>
      <c r="M70" s="131">
        <v>30.630630630630598</v>
      </c>
      <c r="N70" s="132">
        <v>34.115523465704001</v>
      </c>
      <c r="O70" s="83">
        <v>35.737704918032797</v>
      </c>
      <c r="P70" s="437">
        <v>28.858024691358001</v>
      </c>
      <c r="Q70" s="437">
        <v>34.4916344916345</v>
      </c>
      <c r="R70" s="437">
        <v>32.964329643296402</v>
      </c>
      <c r="S70" s="437">
        <v>34.201585503963763</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row>
    <row r="71" spans="1:60" s="4" customFormat="1" ht="30" customHeight="1" x14ac:dyDescent="0.35">
      <c r="A71" s="129" t="s">
        <v>818</v>
      </c>
      <c r="B71" s="130" t="s">
        <v>184</v>
      </c>
      <c r="C71" s="133" t="s">
        <v>185</v>
      </c>
      <c r="D71" s="83">
        <v>24.755572937035598</v>
      </c>
      <c r="E71" s="83">
        <v>25.823349122318199</v>
      </c>
      <c r="F71" s="83">
        <v>29.100214234706019</v>
      </c>
      <c r="G71" s="83">
        <v>28.359836959641768</v>
      </c>
      <c r="H71" s="83">
        <v>31.24358828222957</v>
      </c>
      <c r="I71" s="83">
        <v>32.649142554459381</v>
      </c>
      <c r="J71" s="83">
        <v>33.950371549893838</v>
      </c>
      <c r="K71" s="83">
        <v>34.820755363630099</v>
      </c>
      <c r="L71" s="83">
        <v>36.036348501664797</v>
      </c>
      <c r="M71" s="131">
        <v>37.357381977181099</v>
      </c>
      <c r="N71" s="132">
        <v>41.769076879108297</v>
      </c>
      <c r="O71" s="83">
        <v>43.869547268473902</v>
      </c>
      <c r="P71" s="437">
        <v>40.642967542503897</v>
      </c>
      <c r="Q71" s="437">
        <v>40.016997167138797</v>
      </c>
      <c r="R71" s="437">
        <v>41.44</v>
      </c>
      <c r="S71" s="437">
        <v>43.543439540866807</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row>
    <row r="72" spans="1:60" s="4" customFormat="1" ht="15.5" x14ac:dyDescent="0.35">
      <c r="A72" s="129" t="s">
        <v>818</v>
      </c>
      <c r="B72" s="130" t="s">
        <v>184</v>
      </c>
      <c r="C72" s="130" t="s">
        <v>186</v>
      </c>
      <c r="D72" s="83">
        <v>24.285146942017501</v>
      </c>
      <c r="E72" s="83">
        <v>25.424565560821499</v>
      </c>
      <c r="F72" s="83">
        <v>28.146816162470909</v>
      </c>
      <c r="G72" s="83">
        <v>28.514421376976308</v>
      </c>
      <c r="H72" s="83">
        <v>30.812493723008942</v>
      </c>
      <c r="I72" s="83">
        <v>30.750369900655251</v>
      </c>
      <c r="J72" s="83">
        <v>32.514814341134837</v>
      </c>
      <c r="K72" s="83">
        <v>32.605829793467102</v>
      </c>
      <c r="L72" s="83">
        <v>34.1014061377399</v>
      </c>
      <c r="M72" s="131">
        <v>34.410801963993499</v>
      </c>
      <c r="N72" s="132">
        <v>38.147533079766397</v>
      </c>
      <c r="O72" s="83">
        <v>40.0228276512332</v>
      </c>
      <c r="P72" s="437">
        <v>37.526138739885397</v>
      </c>
      <c r="Q72" s="437">
        <v>36.149093487288603</v>
      </c>
      <c r="R72" s="437">
        <v>36.970602889885399</v>
      </c>
      <c r="S72" s="437">
        <v>39.277217627733087</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row>
    <row r="73" spans="1:60" s="4" customFormat="1" ht="15.5" x14ac:dyDescent="0.35">
      <c r="A73" s="129" t="s">
        <v>818</v>
      </c>
      <c r="B73" s="130" t="s">
        <v>184</v>
      </c>
      <c r="C73" s="130" t="s">
        <v>187</v>
      </c>
      <c r="D73" s="83">
        <v>27.792321116928399</v>
      </c>
      <c r="E73" s="83">
        <v>29.910903691132798</v>
      </c>
      <c r="F73" s="83">
        <v>32.061595035623988</v>
      </c>
      <c r="G73" s="83">
        <v>31.81718303669523</v>
      </c>
      <c r="H73" s="83">
        <v>35.140771637122</v>
      </c>
      <c r="I73" s="83">
        <v>37.109077040427159</v>
      </c>
      <c r="J73" s="83">
        <v>37.67313019390582</v>
      </c>
      <c r="K73" s="83">
        <v>36.597832754038002</v>
      </c>
      <c r="L73" s="83">
        <v>38.942509441879999</v>
      </c>
      <c r="M73" s="131">
        <v>37.150778417573001</v>
      </c>
      <c r="N73" s="132">
        <v>42.786181982388797</v>
      </c>
      <c r="O73" s="83">
        <v>43.978844589096802</v>
      </c>
      <c r="P73" s="437">
        <v>40.487526185488498</v>
      </c>
      <c r="Q73" s="437">
        <v>38.130356786924501</v>
      </c>
      <c r="R73" s="437">
        <v>39.521772939346803</v>
      </c>
      <c r="S73" s="437">
        <v>39.842931937172779</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row>
    <row r="74" spans="1:60" s="4" customFormat="1" ht="15.5" x14ac:dyDescent="0.35">
      <c r="A74" s="129" t="s">
        <v>818</v>
      </c>
      <c r="B74" s="130" t="s">
        <v>184</v>
      </c>
      <c r="C74" s="130" t="s">
        <v>188</v>
      </c>
      <c r="D74" s="83">
        <v>26.468571428571401</v>
      </c>
      <c r="E74" s="83">
        <v>25.818790341859899</v>
      </c>
      <c r="F74" s="83">
        <v>28.350116189000769</v>
      </c>
      <c r="G74" s="83">
        <v>29.448465185924629</v>
      </c>
      <c r="H74" s="83">
        <v>30.041152263374489</v>
      </c>
      <c r="I74" s="83">
        <v>31.744282171397082</v>
      </c>
      <c r="J74" s="83">
        <v>32.757611241217802</v>
      </c>
      <c r="K74" s="83">
        <v>30.085815244825799</v>
      </c>
      <c r="L74" s="83">
        <v>29.080578512396698</v>
      </c>
      <c r="M74" s="131">
        <v>30.539845758354801</v>
      </c>
      <c r="N74" s="132">
        <v>32.327831531018802</v>
      </c>
      <c r="O74" s="83">
        <v>36.301369863013697</v>
      </c>
      <c r="P74" s="437">
        <v>27.963231736816599</v>
      </c>
      <c r="Q74" s="437">
        <v>27.643908969210202</v>
      </c>
      <c r="R74" s="437">
        <v>30.454545454545499</v>
      </c>
      <c r="S74" s="437">
        <v>24.057738572574181</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row>
    <row r="75" spans="1:60" s="4" customFormat="1" ht="15.5" x14ac:dyDescent="0.35">
      <c r="A75" s="129" t="s">
        <v>818</v>
      </c>
      <c r="B75" s="130" t="s">
        <v>184</v>
      </c>
      <c r="C75" s="130" t="s">
        <v>189</v>
      </c>
      <c r="D75" s="83">
        <v>27.040533037201602</v>
      </c>
      <c r="E75" s="83">
        <v>27.6277850589777</v>
      </c>
      <c r="F75" s="83">
        <v>31.500136128505311</v>
      </c>
      <c r="G75" s="83">
        <v>30.68426724137931</v>
      </c>
      <c r="H75" s="83">
        <v>35.407725321888407</v>
      </c>
      <c r="I75" s="83">
        <v>36.31265334735366</v>
      </c>
      <c r="J75" s="83">
        <v>38.125376732971667</v>
      </c>
      <c r="K75" s="83">
        <v>38.853082135184302</v>
      </c>
      <c r="L75" s="83">
        <v>39.016559648529899</v>
      </c>
      <c r="M75" s="131">
        <v>39.140852301899699</v>
      </c>
      <c r="N75" s="132">
        <v>42.898032200357797</v>
      </c>
      <c r="O75" s="83">
        <v>45.7833279273435</v>
      </c>
      <c r="P75" s="437">
        <v>40.2681460933888</v>
      </c>
      <c r="Q75" s="437">
        <v>40.572761435791101</v>
      </c>
      <c r="R75" s="437">
        <v>40.982788725367897</v>
      </c>
      <c r="S75" s="437">
        <v>42.574374777764604</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row>
    <row r="76" spans="1:60" s="4" customFormat="1" ht="15.5" x14ac:dyDescent="0.35">
      <c r="A76" s="129" t="s">
        <v>818</v>
      </c>
      <c r="B76" s="130" t="s">
        <v>184</v>
      </c>
      <c r="C76" s="130" t="s">
        <v>190</v>
      </c>
      <c r="D76" s="83">
        <v>30.8209959623149</v>
      </c>
      <c r="E76" s="83">
        <v>29.2247386759582</v>
      </c>
      <c r="F76" s="83">
        <v>32.412177985948468</v>
      </c>
      <c r="G76" s="83">
        <v>32.432432432432442</v>
      </c>
      <c r="H76" s="83">
        <v>33.962264150943398</v>
      </c>
      <c r="I76" s="83">
        <v>33.555669574140587</v>
      </c>
      <c r="J76" s="83">
        <v>34.937888198757769</v>
      </c>
      <c r="K76" s="83">
        <v>36.814701378254199</v>
      </c>
      <c r="L76" s="83">
        <v>34.285714285714299</v>
      </c>
      <c r="M76" s="131">
        <v>34.775483448049798</v>
      </c>
      <c r="N76" s="132">
        <v>40.922768304914698</v>
      </c>
      <c r="O76" s="83">
        <v>40.1113294040602</v>
      </c>
      <c r="P76" s="437">
        <v>37.387805632930998</v>
      </c>
      <c r="Q76" s="437">
        <v>35.444264943457199</v>
      </c>
      <c r="R76" s="437">
        <v>35.672323759791098</v>
      </c>
      <c r="S76" s="437">
        <v>32.893157262905163</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row>
    <row r="77" spans="1:60" s="4" customFormat="1" ht="30" customHeight="1" x14ac:dyDescent="0.35">
      <c r="A77" s="129" t="s">
        <v>818</v>
      </c>
      <c r="B77" s="130" t="s">
        <v>191</v>
      </c>
      <c r="C77" s="133" t="s">
        <v>192</v>
      </c>
      <c r="D77" s="83">
        <v>5.0982626032469396</v>
      </c>
      <c r="E77" s="83">
        <v>6.9917388676203904</v>
      </c>
      <c r="F77" s="83">
        <v>9.2887798896382581</v>
      </c>
      <c r="G77" s="83">
        <v>10.664127588669359</v>
      </c>
      <c r="H77" s="83">
        <v>12.86359340543946</v>
      </c>
      <c r="I77" s="83">
        <v>13.14665401044139</v>
      </c>
      <c r="J77" s="83">
        <v>14.401417362692991</v>
      </c>
      <c r="K77" s="83">
        <v>15.0544135429262</v>
      </c>
      <c r="L77" s="83">
        <v>17.291448516579401</v>
      </c>
      <c r="M77" s="131">
        <v>18.191031162908502</v>
      </c>
      <c r="N77" s="132">
        <v>21.336606982454001</v>
      </c>
      <c r="O77" s="83">
        <v>24.056679727336199</v>
      </c>
      <c r="P77" s="437">
        <v>22.123202719463499</v>
      </c>
      <c r="Q77" s="437">
        <v>22.5021987686895</v>
      </c>
      <c r="R77" s="437">
        <v>23.874639370825602</v>
      </c>
      <c r="S77" s="437">
        <v>25.88686481303931</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row>
    <row r="78" spans="1:60" s="4" customFormat="1" ht="15.5" x14ac:dyDescent="0.35">
      <c r="A78" s="129" t="s">
        <v>818</v>
      </c>
      <c r="B78" s="130" t="s">
        <v>191</v>
      </c>
      <c r="C78" s="130" t="s">
        <v>193</v>
      </c>
      <c r="D78" s="83">
        <v>26.837922225376101</v>
      </c>
      <c r="E78" s="83">
        <v>28.296646354101899</v>
      </c>
      <c r="F78" s="83">
        <v>32.272096251735313</v>
      </c>
      <c r="G78" s="83">
        <v>32.736525560953041</v>
      </c>
      <c r="H78" s="83">
        <v>36.03271788003444</v>
      </c>
      <c r="I78" s="83">
        <v>37.252374815026982</v>
      </c>
      <c r="J78" s="83">
        <v>39.607881968511727</v>
      </c>
      <c r="K78" s="83">
        <v>41.300689002261599</v>
      </c>
      <c r="L78" s="83">
        <v>42.911649991521102</v>
      </c>
      <c r="M78" s="131">
        <v>44.233546523622898</v>
      </c>
      <c r="N78" s="132">
        <v>50.401874328853602</v>
      </c>
      <c r="O78" s="83">
        <v>52.536773871852397</v>
      </c>
      <c r="P78" s="437">
        <v>49.452783924406397</v>
      </c>
      <c r="Q78" s="437">
        <v>48.9008411770224</v>
      </c>
      <c r="R78" s="437">
        <v>51.441711788113999</v>
      </c>
      <c r="S78" s="437">
        <v>54.820138864659299</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row>
    <row r="79" spans="1:60" s="4" customFormat="1" ht="30" customHeight="1" x14ac:dyDescent="0.35">
      <c r="A79" s="129" t="s">
        <v>818</v>
      </c>
      <c r="B79" s="130" t="s">
        <v>194</v>
      </c>
      <c r="C79" s="130" t="s">
        <v>195</v>
      </c>
      <c r="D79" s="83">
        <v>8.1855388813096894</v>
      </c>
      <c r="E79" s="83">
        <v>7.0532915360501596</v>
      </c>
      <c r="F79" s="83">
        <v>8.5025380710659899</v>
      </c>
      <c r="G79" s="83">
        <v>9.0225563909774422</v>
      </c>
      <c r="H79" s="83">
        <v>11.176470588235301</v>
      </c>
      <c r="I79" s="83">
        <v>9.9811676082862526</v>
      </c>
      <c r="J79" s="83">
        <v>12.622950819672131</v>
      </c>
      <c r="K79" s="83">
        <v>13.384615384615399</v>
      </c>
      <c r="L79" s="83">
        <v>12.6888217522659</v>
      </c>
      <c r="M79" s="131">
        <v>13.266041816870899</v>
      </c>
      <c r="N79" s="132">
        <v>16.4167324388319</v>
      </c>
      <c r="O79" s="83">
        <v>17.050691244239601</v>
      </c>
      <c r="P79" s="437">
        <v>15.1805869074492</v>
      </c>
      <c r="Q79" s="437">
        <v>17.5736961451247</v>
      </c>
      <c r="R79" s="437">
        <v>19.133398247322301</v>
      </c>
      <c r="S79" s="437">
        <v>19.398430688753269</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row>
    <row r="80" spans="1:60" s="4" customFormat="1" ht="15.5" x14ac:dyDescent="0.35">
      <c r="A80" s="129" t="s">
        <v>818</v>
      </c>
      <c r="B80" s="130" t="s">
        <v>194</v>
      </c>
      <c r="C80" s="130" t="s">
        <v>197</v>
      </c>
      <c r="D80" s="83">
        <v>25.6353166986564</v>
      </c>
      <c r="E80" s="83">
        <v>26.543151166993201</v>
      </c>
      <c r="F80" s="83">
        <v>29.59187842143966</v>
      </c>
      <c r="G80" s="83">
        <v>29.51421076507367</v>
      </c>
      <c r="H80" s="83">
        <v>32.151445890887409</v>
      </c>
      <c r="I80" s="83">
        <v>32.872632419069127</v>
      </c>
      <c r="J80" s="83">
        <v>34.398087362088233</v>
      </c>
      <c r="K80" s="83">
        <v>35.075463389246998</v>
      </c>
      <c r="L80" s="83">
        <v>36.153194303784403</v>
      </c>
      <c r="M80" s="131">
        <v>36.614938961307701</v>
      </c>
      <c r="N80" s="132">
        <v>40.820570586833597</v>
      </c>
      <c r="O80" s="83">
        <v>42.847560975609802</v>
      </c>
      <c r="P80" s="437">
        <v>39.456202398997</v>
      </c>
      <c r="Q80" s="437">
        <v>38.608252289679903</v>
      </c>
      <c r="R80" s="437">
        <v>39.733244291093897</v>
      </c>
      <c r="S80" s="437">
        <v>41.669626998223812</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row>
    <row r="81" spans="1:60" s="4" customFormat="1" ht="30" customHeight="1" x14ac:dyDescent="0.35">
      <c r="A81" s="129" t="s">
        <v>818</v>
      </c>
      <c r="B81" s="130" t="s">
        <v>198</v>
      </c>
      <c r="C81" s="130" t="s">
        <v>198</v>
      </c>
      <c r="D81" s="83">
        <v>25.393220146499299</v>
      </c>
      <c r="E81" s="83">
        <v>26.309458926121501</v>
      </c>
      <c r="F81" s="83">
        <v>29.25779993567064</v>
      </c>
      <c r="G81" s="83">
        <v>29.144716454911681</v>
      </c>
      <c r="H81" s="83">
        <v>31.73468393883315</v>
      </c>
      <c r="I81" s="83">
        <v>32.408979078061527</v>
      </c>
      <c r="J81" s="83">
        <v>33.889643820934367</v>
      </c>
      <c r="K81" s="83">
        <v>34.525342385578803</v>
      </c>
      <c r="L81" s="83">
        <v>35.528195224012698</v>
      </c>
      <c r="M81" s="131">
        <v>35.963553714021401</v>
      </c>
      <c r="N81" s="132">
        <v>40.168669618385003</v>
      </c>
      <c r="O81" s="83">
        <v>42.074962045781703</v>
      </c>
      <c r="P81" s="437">
        <v>38.6770752205177</v>
      </c>
      <c r="Q81" s="437">
        <v>37.9301522323142</v>
      </c>
      <c r="R81" s="437">
        <v>38.977144797269503</v>
      </c>
      <c r="S81" s="437">
        <v>40.753688664192623</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row>
    <row r="82" spans="1:60" ht="15.5" x14ac:dyDescent="0.35">
      <c r="A82"/>
      <c r="B82"/>
      <c r="C82"/>
      <c r="D82"/>
      <c r="E82"/>
      <c r="F82"/>
      <c r="G82"/>
      <c r="H82"/>
      <c r="I82"/>
      <c r="J82"/>
      <c r="K82"/>
      <c r="L82"/>
      <c r="M82"/>
      <c r="N82"/>
      <c r="O82"/>
      <c r="P82"/>
      <c r="Q82"/>
      <c r="R82"/>
      <c r="S82"/>
      <c r="T82"/>
      <c r="U82"/>
      <c r="V82"/>
    </row>
    <row r="83" spans="1:60" s="115" customFormat="1" ht="15.5" x14ac:dyDescent="0.3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row>
    <row r="84" spans="1:60" s="115" customFormat="1" ht="15.5" x14ac:dyDescent="0.3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row>
    <row r="85" spans="1:60" s="115" customFormat="1" ht="15.5" x14ac:dyDescent="0.3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row>
    <row r="86" spans="1:60" customFormat="1" ht="15.5" x14ac:dyDescent="0.35"/>
    <row r="87" spans="1:60" customFormat="1" ht="15.5" x14ac:dyDescent="0.35"/>
    <row r="88" spans="1:60" customFormat="1" ht="15.5" x14ac:dyDescent="0.35"/>
    <row r="89" spans="1:60" customFormat="1" ht="15.5" x14ac:dyDescent="0.35"/>
    <row r="90" spans="1:60" customFormat="1" ht="15.5" x14ac:dyDescent="0.35"/>
    <row r="91" spans="1:60" customFormat="1" ht="15.5" x14ac:dyDescent="0.35"/>
    <row r="92" spans="1:60" customFormat="1" ht="15.5" x14ac:dyDescent="0.35"/>
    <row r="93" spans="1:60" customFormat="1" ht="15.5" x14ac:dyDescent="0.35"/>
    <row r="94" spans="1:60" customFormat="1" ht="15.5" x14ac:dyDescent="0.35"/>
    <row r="95" spans="1:60" customFormat="1" ht="15.5" x14ac:dyDescent="0.35"/>
    <row r="96" spans="1:60" customFormat="1" ht="15.5" x14ac:dyDescent="0.35"/>
    <row r="97" spans="21:21" customFormat="1" ht="15.5" x14ac:dyDescent="0.35">
      <c r="U97" s="743"/>
    </row>
    <row r="98" spans="21:21" customFormat="1" ht="15.5" x14ac:dyDescent="0.35">
      <c r="U98" s="743"/>
    </row>
    <row r="99" spans="21:21" customFormat="1" ht="15.5" x14ac:dyDescent="0.35">
      <c r="U99" s="743"/>
    </row>
    <row r="100" spans="21:21" customFormat="1" ht="15.5" x14ac:dyDescent="0.35">
      <c r="U100" s="743"/>
    </row>
    <row r="101" spans="21:21" customFormat="1" ht="15.5" x14ac:dyDescent="0.35">
      <c r="U101" s="743"/>
    </row>
    <row r="102" spans="21:21" customFormat="1" ht="15.5" x14ac:dyDescent="0.35">
      <c r="U102" s="743"/>
    </row>
    <row r="103" spans="21:21" customFormat="1" ht="15.5" x14ac:dyDescent="0.35">
      <c r="U103" s="743"/>
    </row>
    <row r="104" spans="21:21" customFormat="1" ht="15.5" x14ac:dyDescent="0.35">
      <c r="U104" s="743"/>
    </row>
    <row r="105" spans="21:21" customFormat="1" ht="15.5" x14ac:dyDescent="0.35">
      <c r="U105" s="743"/>
    </row>
    <row r="106" spans="21:21" customFormat="1" ht="15.5" x14ac:dyDescent="0.35">
      <c r="U106" s="743"/>
    </row>
    <row r="107" spans="21:21" customFormat="1" ht="15.5" x14ac:dyDescent="0.35">
      <c r="U107" s="743"/>
    </row>
    <row r="108" spans="21:21" customFormat="1" ht="15.5" x14ac:dyDescent="0.35">
      <c r="U108" s="743"/>
    </row>
    <row r="109" spans="21:21" customFormat="1" ht="15.5" x14ac:dyDescent="0.35">
      <c r="U109" s="743"/>
    </row>
    <row r="110" spans="21:21" customFormat="1" ht="15.5" x14ac:dyDescent="0.35">
      <c r="U110" s="743"/>
    </row>
    <row r="111" spans="21:21" customFormat="1" ht="15.5" x14ac:dyDescent="0.35">
      <c r="U111" s="743"/>
    </row>
    <row r="112" spans="21:21" customFormat="1" ht="15.5" x14ac:dyDescent="0.35">
      <c r="U112" s="743"/>
    </row>
    <row r="113" spans="21:21" customFormat="1" ht="15.5" x14ac:dyDescent="0.35">
      <c r="U113" s="743"/>
    </row>
    <row r="114" spans="21:21" customFormat="1" ht="15.5" x14ac:dyDescent="0.35">
      <c r="U114" s="743"/>
    </row>
    <row r="115" spans="21:21" customFormat="1" ht="15.5" x14ac:dyDescent="0.35">
      <c r="U115" s="743"/>
    </row>
    <row r="116" spans="21:21" customFormat="1" ht="15.5" x14ac:dyDescent="0.35">
      <c r="U116" s="743"/>
    </row>
    <row r="117" spans="21:21" customFormat="1" ht="15.5" x14ac:dyDescent="0.35">
      <c r="U117" s="743"/>
    </row>
    <row r="118" spans="21:21" customFormat="1" ht="15.5" x14ac:dyDescent="0.35">
      <c r="U118" s="743"/>
    </row>
    <row r="119" spans="21:21" customFormat="1" ht="15.5" x14ac:dyDescent="0.35">
      <c r="U119" s="743"/>
    </row>
    <row r="120" spans="21:21" customFormat="1" ht="15.5" x14ac:dyDescent="0.35">
      <c r="U120" s="743"/>
    </row>
    <row r="121" spans="21:21" customFormat="1" ht="15.5" x14ac:dyDescent="0.35">
      <c r="U121" s="743"/>
    </row>
    <row r="122" spans="21:21" customFormat="1" ht="15.5" x14ac:dyDescent="0.35">
      <c r="U122" s="743"/>
    </row>
    <row r="123" spans="21:21" customFormat="1" ht="15.5" x14ac:dyDescent="0.35">
      <c r="U123" s="743"/>
    </row>
    <row r="124" spans="21:21" customFormat="1" ht="15.5" x14ac:dyDescent="0.35">
      <c r="U124" s="743"/>
    </row>
    <row r="125" spans="21:21" customFormat="1" ht="15.5" x14ac:dyDescent="0.35">
      <c r="U125" s="743"/>
    </row>
    <row r="126" spans="21:21" customFormat="1" ht="15.5" x14ac:dyDescent="0.35">
      <c r="U126" s="743"/>
    </row>
    <row r="127" spans="21:21" customFormat="1" ht="15.5" x14ac:dyDescent="0.35">
      <c r="U127" s="743"/>
    </row>
    <row r="128" spans="21:21" customFormat="1" ht="15.5" x14ac:dyDescent="0.35">
      <c r="U128" s="743"/>
    </row>
    <row r="129" spans="21:21" customFormat="1" ht="15.5" x14ac:dyDescent="0.35">
      <c r="U129" s="743"/>
    </row>
    <row r="130" spans="21:21" customFormat="1" ht="15.5" x14ac:dyDescent="0.35">
      <c r="U130" s="743"/>
    </row>
    <row r="131" spans="21:21" customFormat="1" ht="15.5" x14ac:dyDescent="0.35">
      <c r="U131" s="743"/>
    </row>
    <row r="132" spans="21:21" customFormat="1" ht="15.5" x14ac:dyDescent="0.35">
      <c r="U132" s="743"/>
    </row>
    <row r="133" spans="21:21" customFormat="1" ht="15.5" x14ac:dyDescent="0.35">
      <c r="U133" s="743"/>
    </row>
    <row r="134" spans="21:21" customFormat="1" ht="15.5" x14ac:dyDescent="0.35">
      <c r="U134" s="743"/>
    </row>
    <row r="135" spans="21:21" customFormat="1" ht="15.5" x14ac:dyDescent="0.35">
      <c r="U135" s="743"/>
    </row>
    <row r="136" spans="21:21" customFormat="1" ht="15.5" x14ac:dyDescent="0.35">
      <c r="U136" s="743"/>
    </row>
    <row r="137" spans="21:21" customFormat="1" ht="15.5" x14ac:dyDescent="0.35">
      <c r="U137" s="743"/>
    </row>
    <row r="138" spans="21:21" customFormat="1" ht="15.5" x14ac:dyDescent="0.35">
      <c r="U138" s="743"/>
    </row>
    <row r="139" spans="21:21" customFormat="1" ht="15.5" x14ac:dyDescent="0.35">
      <c r="U139" s="743"/>
    </row>
    <row r="140" spans="21:21" customFormat="1" ht="15.5" x14ac:dyDescent="0.35">
      <c r="U140" s="743"/>
    </row>
    <row r="141" spans="21:21" customFormat="1" ht="15.5" x14ac:dyDescent="0.35">
      <c r="U141" s="743"/>
    </row>
    <row r="142" spans="21:21" customFormat="1" ht="15.5" x14ac:dyDescent="0.35">
      <c r="U142" s="743"/>
    </row>
    <row r="143" spans="21:21" customFormat="1" ht="15.5" x14ac:dyDescent="0.35">
      <c r="U143" s="743"/>
    </row>
    <row r="144" spans="21:21" customFormat="1" ht="15.5" x14ac:dyDescent="0.35">
      <c r="U144" s="743"/>
    </row>
    <row r="145" spans="21:21" customFormat="1" ht="15.5" x14ac:dyDescent="0.35">
      <c r="U145" s="743"/>
    </row>
    <row r="146" spans="21:21" customFormat="1" ht="15.5" x14ac:dyDescent="0.35">
      <c r="U146" s="743"/>
    </row>
    <row r="147" spans="21:21" customFormat="1" ht="15.5" x14ac:dyDescent="0.35">
      <c r="U147" s="743"/>
    </row>
    <row r="148" spans="21:21" customFormat="1" ht="15.5" x14ac:dyDescent="0.35">
      <c r="U148" s="743"/>
    </row>
    <row r="149" spans="21:21" customFormat="1" ht="15.5" x14ac:dyDescent="0.35">
      <c r="U149" s="743"/>
    </row>
    <row r="150" spans="21:21" customFormat="1" ht="15.5" x14ac:dyDescent="0.35">
      <c r="U150" s="743"/>
    </row>
    <row r="151" spans="21:21" customFormat="1" ht="15.5" x14ac:dyDescent="0.35">
      <c r="U151" s="743"/>
    </row>
    <row r="152" spans="21:21" customFormat="1" ht="15.5" x14ac:dyDescent="0.35">
      <c r="U152" s="743"/>
    </row>
    <row r="153" spans="21:21" customFormat="1" ht="15.5" x14ac:dyDescent="0.35">
      <c r="U153" s="743"/>
    </row>
    <row r="154" spans="21:21" customFormat="1" ht="15.5" x14ac:dyDescent="0.35">
      <c r="U154" s="743"/>
    </row>
    <row r="155" spans="21:21" customFormat="1" ht="15.5" x14ac:dyDescent="0.35">
      <c r="U155" s="743"/>
    </row>
    <row r="156" spans="21:21" customFormat="1" ht="15.5" x14ac:dyDescent="0.35">
      <c r="U156" s="743"/>
    </row>
    <row r="157" spans="21:21" customFormat="1" ht="15.5" x14ac:dyDescent="0.35">
      <c r="U157" s="743"/>
    </row>
    <row r="158" spans="21:21" customFormat="1" ht="15.5" x14ac:dyDescent="0.35">
      <c r="U158" s="743"/>
    </row>
    <row r="159" spans="21:21" customFormat="1" ht="15.5" x14ac:dyDescent="0.35">
      <c r="U159" s="743"/>
    </row>
    <row r="160" spans="21:21" customFormat="1" ht="15.5" x14ac:dyDescent="0.35">
      <c r="U160" s="743"/>
    </row>
    <row r="161" spans="21:21" customFormat="1" ht="15.5" x14ac:dyDescent="0.35">
      <c r="U161" s="743"/>
    </row>
    <row r="162" spans="21:21" customFormat="1" ht="15.5" x14ac:dyDescent="0.35">
      <c r="U162" s="743"/>
    </row>
    <row r="163" spans="21:21" customFormat="1" ht="15.5" x14ac:dyDescent="0.35">
      <c r="U163" s="743"/>
    </row>
    <row r="164" spans="21:21" customFormat="1" ht="15.5" x14ac:dyDescent="0.35">
      <c r="U164" s="743"/>
    </row>
    <row r="165" spans="21:21" customFormat="1" ht="15.5" x14ac:dyDescent="0.35">
      <c r="U165" s="743"/>
    </row>
    <row r="166" spans="21:21" customFormat="1" ht="15.5" x14ac:dyDescent="0.35">
      <c r="U166" s="743"/>
    </row>
    <row r="167" spans="21:21" customFormat="1" ht="15.5" x14ac:dyDescent="0.35">
      <c r="U167" s="743"/>
    </row>
    <row r="168" spans="21:21" customFormat="1" ht="15.5" x14ac:dyDescent="0.35">
      <c r="U168" s="743"/>
    </row>
    <row r="169" spans="21:21" customFormat="1" ht="15.5" x14ac:dyDescent="0.35">
      <c r="U169" s="743"/>
    </row>
    <row r="170" spans="21:21" customFormat="1" ht="15.5" x14ac:dyDescent="0.35">
      <c r="U170" s="743"/>
    </row>
    <row r="171" spans="21:21" customFormat="1" ht="15.5" x14ac:dyDescent="0.35">
      <c r="U171" s="743"/>
    </row>
    <row r="172" spans="21:21" customFormat="1" ht="15.5" x14ac:dyDescent="0.35">
      <c r="U172" s="743"/>
    </row>
    <row r="173" spans="21:21" customFormat="1" ht="15.5" x14ac:dyDescent="0.35">
      <c r="U173" s="743"/>
    </row>
    <row r="174" spans="21:21" customFormat="1" ht="15.5" x14ac:dyDescent="0.35">
      <c r="U174" s="743"/>
    </row>
    <row r="175" spans="21:21" customFormat="1" ht="15.5" x14ac:dyDescent="0.35">
      <c r="U175" s="743"/>
    </row>
    <row r="176" spans="21:21" customFormat="1" ht="15.5" x14ac:dyDescent="0.35">
      <c r="U176" s="743"/>
    </row>
    <row r="177" spans="21:21" customFormat="1" ht="15.5" x14ac:dyDescent="0.35">
      <c r="U177" s="743"/>
    </row>
    <row r="178" spans="21:21" customFormat="1" ht="15.5" x14ac:dyDescent="0.35">
      <c r="U178" s="743"/>
    </row>
    <row r="179" spans="21:21" customFormat="1" ht="15.5" x14ac:dyDescent="0.35">
      <c r="U179" s="743"/>
    </row>
    <row r="180" spans="21:21" customFormat="1" ht="15.5" x14ac:dyDescent="0.35">
      <c r="U180" s="743"/>
    </row>
    <row r="181" spans="21:21" customFormat="1" ht="15.5" x14ac:dyDescent="0.35">
      <c r="U181" s="743"/>
    </row>
    <row r="182" spans="21:21" customFormat="1" ht="15.5" x14ac:dyDescent="0.35">
      <c r="U182" s="743"/>
    </row>
    <row r="183" spans="21:21" customFormat="1" ht="15.5" x14ac:dyDescent="0.35">
      <c r="U183" s="743"/>
    </row>
    <row r="184" spans="21:21" customFormat="1" ht="15.5" x14ac:dyDescent="0.35">
      <c r="U184" s="743"/>
    </row>
    <row r="185" spans="21:21" customFormat="1" ht="15.5" x14ac:dyDescent="0.35">
      <c r="U185" s="743"/>
    </row>
    <row r="186" spans="21:21" customFormat="1" ht="15.5" x14ac:dyDescent="0.35">
      <c r="U186" s="743"/>
    </row>
    <row r="187" spans="21:21" customFormat="1" ht="15.5" x14ac:dyDescent="0.35">
      <c r="U187" s="743"/>
    </row>
    <row r="188" spans="21:21" customFormat="1" ht="15.5" x14ac:dyDescent="0.35">
      <c r="U188" s="743"/>
    </row>
    <row r="189" spans="21:21" customFormat="1" ht="15.5" x14ac:dyDescent="0.35">
      <c r="U189" s="743"/>
    </row>
    <row r="190" spans="21:21" customFormat="1" ht="15.5" x14ac:dyDescent="0.35">
      <c r="U190" s="743"/>
    </row>
    <row r="191" spans="21:21" customFormat="1" ht="15.5" x14ac:dyDescent="0.35">
      <c r="U191" s="743"/>
    </row>
    <row r="192" spans="21:21" customFormat="1" ht="15.5" x14ac:dyDescent="0.35">
      <c r="U192" s="743"/>
    </row>
    <row r="193" spans="21:21" customFormat="1" ht="15.5" x14ac:dyDescent="0.35">
      <c r="U193" s="743"/>
    </row>
    <row r="194" spans="21:21" customFormat="1" ht="15.5" x14ac:dyDescent="0.35">
      <c r="U194" s="743"/>
    </row>
    <row r="195" spans="21:21" customFormat="1" ht="15.5" x14ac:dyDescent="0.35">
      <c r="U195" s="743"/>
    </row>
    <row r="196" spans="21:21" customFormat="1" ht="15.5" x14ac:dyDescent="0.35">
      <c r="U196" s="743"/>
    </row>
    <row r="197" spans="21:21" customFormat="1" ht="15.5" x14ac:dyDescent="0.35">
      <c r="U197" s="743"/>
    </row>
    <row r="198" spans="21:21" customFormat="1" ht="15.5" x14ac:dyDescent="0.35">
      <c r="U198" s="743"/>
    </row>
    <row r="199" spans="21:21" customFormat="1" ht="15.5" x14ac:dyDescent="0.35">
      <c r="U199" s="743"/>
    </row>
    <row r="200" spans="21:21" customFormat="1" ht="15.5" x14ac:dyDescent="0.35">
      <c r="U200" s="743"/>
    </row>
    <row r="201" spans="21:21" customFormat="1" ht="15.5" x14ac:dyDescent="0.35">
      <c r="U201" s="743"/>
    </row>
    <row r="202" spans="21:21" customFormat="1" ht="15.5" x14ac:dyDescent="0.35">
      <c r="U202" s="743"/>
    </row>
    <row r="203" spans="21:21" customFormat="1" ht="15.5" x14ac:dyDescent="0.35">
      <c r="U203" s="743"/>
    </row>
    <row r="204" spans="21:21" customFormat="1" ht="15.5" x14ac:dyDescent="0.35">
      <c r="U204" s="743"/>
    </row>
    <row r="205" spans="21:21" customFormat="1" ht="15.5" x14ac:dyDescent="0.35">
      <c r="U205" s="743"/>
    </row>
    <row r="206" spans="21:21" customFormat="1" ht="15.5" x14ac:dyDescent="0.35">
      <c r="U206" s="743"/>
    </row>
    <row r="207" spans="21:21" customFormat="1" ht="15.5" x14ac:dyDescent="0.35">
      <c r="U207" s="743"/>
    </row>
    <row r="208" spans="21:21" customFormat="1" ht="15.5" x14ac:dyDescent="0.35">
      <c r="U208" s="743"/>
    </row>
    <row r="209" spans="21:21" customFormat="1" ht="15.5" x14ac:dyDescent="0.35">
      <c r="U209" s="743"/>
    </row>
    <row r="210" spans="21:21" customFormat="1" ht="15.5" x14ac:dyDescent="0.35">
      <c r="U210" s="743"/>
    </row>
    <row r="211" spans="21:21" customFormat="1" ht="15.5" x14ac:dyDescent="0.35">
      <c r="U211" s="743"/>
    </row>
    <row r="212" spans="21:21" customFormat="1" ht="15.5" x14ac:dyDescent="0.35">
      <c r="U212" s="743"/>
    </row>
    <row r="213" spans="21:21" customFormat="1" ht="15.5" x14ac:dyDescent="0.35">
      <c r="U213" s="743"/>
    </row>
    <row r="214" spans="21:21" customFormat="1" ht="15.5" x14ac:dyDescent="0.35">
      <c r="U214" s="743"/>
    </row>
    <row r="215" spans="21:21" customFormat="1" ht="15.5" x14ac:dyDescent="0.35">
      <c r="U215" s="743"/>
    </row>
    <row r="216" spans="21:21" customFormat="1" ht="15.5" x14ac:dyDescent="0.35">
      <c r="U216" s="743"/>
    </row>
    <row r="217" spans="21:21" customFormat="1" ht="15.5" x14ac:dyDescent="0.35">
      <c r="U217" s="743"/>
    </row>
    <row r="218" spans="21:21" customFormat="1" ht="15.5" x14ac:dyDescent="0.35">
      <c r="U218" s="743"/>
    </row>
    <row r="219" spans="21:21" customFormat="1" ht="15.5" x14ac:dyDescent="0.35">
      <c r="U219" s="743"/>
    </row>
    <row r="220" spans="21:21" customFormat="1" ht="15.5" x14ac:dyDescent="0.35">
      <c r="U220" s="743"/>
    </row>
    <row r="221" spans="21:21" customFormat="1" ht="15.5" x14ac:dyDescent="0.35">
      <c r="U221" s="743"/>
    </row>
    <row r="222" spans="21:21" customFormat="1" ht="15.5" x14ac:dyDescent="0.35">
      <c r="U222" s="743"/>
    </row>
    <row r="223" spans="21:21" customFormat="1" ht="15.5" x14ac:dyDescent="0.35">
      <c r="U223" s="743"/>
    </row>
    <row r="224" spans="21:21" customFormat="1" ht="15.5" x14ac:dyDescent="0.35">
      <c r="U224" s="743"/>
    </row>
    <row r="225" spans="21:21" customFormat="1" ht="15.5" x14ac:dyDescent="0.35">
      <c r="U225" s="743"/>
    </row>
    <row r="226" spans="21:21" customFormat="1" ht="15.5" x14ac:dyDescent="0.35">
      <c r="U226" s="743"/>
    </row>
    <row r="227" spans="21:21" customFormat="1" ht="15.5" x14ac:dyDescent="0.35">
      <c r="U227" s="743"/>
    </row>
    <row r="228" spans="21:21" customFormat="1" ht="15.5" x14ac:dyDescent="0.35">
      <c r="U228" s="743"/>
    </row>
    <row r="229" spans="21:21" customFormat="1" ht="15.5" x14ac:dyDescent="0.35">
      <c r="U229" s="743"/>
    </row>
    <row r="230" spans="21:21" customFormat="1" ht="15.5" x14ac:dyDescent="0.35">
      <c r="U230" s="743"/>
    </row>
    <row r="231" spans="21:21" customFormat="1" ht="15.5" x14ac:dyDescent="0.35">
      <c r="U231" s="743"/>
    </row>
    <row r="232" spans="21:21" customFormat="1" ht="15.5" x14ac:dyDescent="0.35">
      <c r="U232" s="743"/>
    </row>
    <row r="233" spans="21:21" customFormat="1" ht="15.5" x14ac:dyDescent="0.35">
      <c r="U233" s="743"/>
    </row>
    <row r="234" spans="21:21" customFormat="1" ht="15.5" x14ac:dyDescent="0.35">
      <c r="U234" s="743"/>
    </row>
    <row r="235" spans="21:21" customFormat="1" ht="15.5" x14ac:dyDescent="0.35">
      <c r="U235" s="743"/>
    </row>
    <row r="236" spans="21:21" customFormat="1" ht="15.5" x14ac:dyDescent="0.35">
      <c r="U236" s="743"/>
    </row>
    <row r="237" spans="21:21" customFormat="1" ht="15.5" x14ac:dyDescent="0.35">
      <c r="U237" s="743"/>
    </row>
    <row r="238" spans="21:21" customFormat="1" ht="15.5" x14ac:dyDescent="0.35">
      <c r="U238" s="743"/>
    </row>
    <row r="239" spans="21:21" customFormat="1" ht="15.5" x14ac:dyDescent="0.35">
      <c r="U239" s="743"/>
    </row>
    <row r="240" spans="21:21" customFormat="1" ht="15.5" x14ac:dyDescent="0.35">
      <c r="U240" s="743"/>
    </row>
    <row r="241" spans="21:21" customFormat="1" ht="15.5" x14ac:dyDescent="0.35">
      <c r="U241" s="743"/>
    </row>
    <row r="242" spans="21:21" customFormat="1" ht="15.5" x14ac:dyDescent="0.35">
      <c r="U242" s="743"/>
    </row>
    <row r="243" spans="21:21" customFormat="1" ht="15.5" x14ac:dyDescent="0.35">
      <c r="U243" s="743"/>
    </row>
    <row r="244" spans="21:21" customFormat="1" ht="15.5" x14ac:dyDescent="0.35">
      <c r="U244" s="743"/>
    </row>
    <row r="245" spans="21:21" customFormat="1" ht="15.5" x14ac:dyDescent="0.35">
      <c r="U245" s="743"/>
    </row>
    <row r="246" spans="21:21" customFormat="1" ht="15.5" x14ac:dyDescent="0.35">
      <c r="U246" s="743"/>
    </row>
    <row r="247" spans="21:21" customFormat="1" ht="15.5" x14ac:dyDescent="0.35">
      <c r="U247" s="743"/>
    </row>
    <row r="248" spans="21:21" customFormat="1" ht="15.5" x14ac:dyDescent="0.35">
      <c r="U248" s="743"/>
    </row>
    <row r="249" spans="21:21" customFormat="1" ht="15.5" x14ac:dyDescent="0.35">
      <c r="U249" s="743"/>
    </row>
    <row r="250" spans="21:21" customFormat="1" ht="15.5" x14ac:dyDescent="0.35">
      <c r="U250" s="743"/>
    </row>
    <row r="251" spans="21:21" customFormat="1" ht="15.5" x14ac:dyDescent="0.35">
      <c r="U251" s="743"/>
    </row>
    <row r="252" spans="21:21" customFormat="1" ht="15.5" x14ac:dyDescent="0.35">
      <c r="U252" s="743"/>
    </row>
    <row r="253" spans="21:21" customFormat="1" ht="15.5" x14ac:dyDescent="0.35">
      <c r="U253" s="743"/>
    </row>
    <row r="254" spans="21:21" customFormat="1" ht="15.5" x14ac:dyDescent="0.35">
      <c r="U254" s="743"/>
    </row>
    <row r="255" spans="21:21" customFormat="1" ht="15.5" x14ac:dyDescent="0.35">
      <c r="U255" s="743"/>
    </row>
    <row r="256" spans="21:21" customFormat="1" ht="15.5" x14ac:dyDescent="0.35">
      <c r="U256" s="743"/>
    </row>
    <row r="257" spans="21:21" customFormat="1" ht="15.5" x14ac:dyDescent="0.35">
      <c r="U257" s="743"/>
    </row>
    <row r="258" spans="21:21" customFormat="1" ht="15.5" x14ac:dyDescent="0.35">
      <c r="U258" s="743"/>
    </row>
    <row r="259" spans="21:21" customFormat="1" ht="15.5" x14ac:dyDescent="0.35">
      <c r="U259" s="743"/>
    </row>
    <row r="260" spans="21:21" customFormat="1" ht="15.5" x14ac:dyDescent="0.35">
      <c r="U260" s="743"/>
    </row>
    <row r="261" spans="21:21" customFormat="1" ht="15.5" x14ac:dyDescent="0.35">
      <c r="U261" s="743"/>
    </row>
    <row r="262" spans="21:21" customFormat="1" ht="15.5" x14ac:dyDescent="0.35">
      <c r="U262" s="743"/>
    </row>
    <row r="263" spans="21:21" customFormat="1" ht="15.5" x14ac:dyDescent="0.35">
      <c r="U263" s="743"/>
    </row>
    <row r="264" spans="21:21" customFormat="1" ht="15.5" x14ac:dyDescent="0.35">
      <c r="U264" s="743"/>
    </row>
    <row r="265" spans="21:21" customFormat="1" ht="15.5" x14ac:dyDescent="0.35">
      <c r="U265" s="743"/>
    </row>
    <row r="266" spans="21:21" customFormat="1" ht="15.5" x14ac:dyDescent="0.35">
      <c r="U266" s="743"/>
    </row>
    <row r="267" spans="21:21" customFormat="1" ht="15.5" x14ac:dyDescent="0.35">
      <c r="U267" s="743"/>
    </row>
    <row r="268" spans="21:21" customFormat="1" ht="15.5" x14ac:dyDescent="0.35">
      <c r="U268" s="743"/>
    </row>
    <row r="269" spans="21:21" customFormat="1" ht="15.5" x14ac:dyDescent="0.35">
      <c r="U269" s="743"/>
    </row>
    <row r="270" spans="21:21" customFormat="1" ht="15.5" x14ac:dyDescent="0.35">
      <c r="U270" s="743"/>
    </row>
    <row r="271" spans="21:21" customFormat="1" ht="15.5" x14ac:dyDescent="0.35">
      <c r="U271" s="743"/>
    </row>
    <row r="272" spans="21:21" customFormat="1" ht="15.5" x14ac:dyDescent="0.35">
      <c r="U272" s="743"/>
    </row>
    <row r="273" spans="21:21" customFormat="1" ht="15.5" x14ac:dyDescent="0.35">
      <c r="U273" s="743"/>
    </row>
    <row r="274" spans="21:21" customFormat="1" ht="15.5" x14ac:dyDescent="0.35">
      <c r="U274" s="743"/>
    </row>
    <row r="275" spans="21:21" customFormat="1" ht="15.5" x14ac:dyDescent="0.35">
      <c r="U275" s="743"/>
    </row>
    <row r="276" spans="21:21" customFormat="1" ht="15.5" x14ac:dyDescent="0.35">
      <c r="U276" s="743"/>
    </row>
    <row r="277" spans="21:21" customFormat="1" ht="15.5" x14ac:dyDescent="0.35">
      <c r="U277" s="743"/>
    </row>
    <row r="278" spans="21:21" customFormat="1" ht="15.5" x14ac:dyDescent="0.35">
      <c r="U278" s="743"/>
    </row>
    <row r="279" spans="21:21" customFormat="1" ht="15.5" x14ac:dyDescent="0.35">
      <c r="U279" s="743"/>
    </row>
    <row r="280" spans="21:21" customFormat="1" ht="15.5" x14ac:dyDescent="0.35">
      <c r="U280" s="743"/>
    </row>
    <row r="281" spans="21:21" customFormat="1" ht="15.5" x14ac:dyDescent="0.35">
      <c r="U281" s="743"/>
    </row>
    <row r="282" spans="21:21" customFormat="1" ht="15.5" x14ac:dyDescent="0.35">
      <c r="U282" s="743"/>
    </row>
    <row r="283" spans="21:21" customFormat="1" ht="15.5" x14ac:dyDescent="0.35">
      <c r="U283" s="743"/>
    </row>
    <row r="284" spans="21:21" customFormat="1" ht="15.5" x14ac:dyDescent="0.35">
      <c r="U284" s="743"/>
    </row>
    <row r="285" spans="21:21" customFormat="1" ht="15.5" x14ac:dyDescent="0.35">
      <c r="U285" s="743"/>
    </row>
    <row r="286" spans="21:21" customFormat="1" ht="15.5" x14ac:dyDescent="0.35">
      <c r="U286" s="743"/>
    </row>
    <row r="287" spans="21:21" customFormat="1" ht="15.5" x14ac:dyDescent="0.35">
      <c r="U287" s="743"/>
    </row>
    <row r="288" spans="21:21" customFormat="1" ht="15.5" x14ac:dyDescent="0.35">
      <c r="U288" s="743"/>
    </row>
    <row r="289" spans="21:21" customFormat="1" ht="15.5" x14ac:dyDescent="0.35">
      <c r="U289" s="743"/>
    </row>
    <row r="290" spans="21:21" customFormat="1" ht="15.5" x14ac:dyDescent="0.35">
      <c r="U290" s="743"/>
    </row>
    <row r="291" spans="21:21" customFormat="1" ht="15.5" x14ac:dyDescent="0.35">
      <c r="U291" s="743"/>
    </row>
    <row r="292" spans="21:21" customFormat="1" ht="15.5" x14ac:dyDescent="0.35">
      <c r="U292" s="743"/>
    </row>
    <row r="293" spans="21:21" customFormat="1" ht="15.5" x14ac:dyDescent="0.35">
      <c r="U293" s="743"/>
    </row>
    <row r="294" spans="21:21" customFormat="1" ht="15.5" x14ac:dyDescent="0.35">
      <c r="U294" s="743"/>
    </row>
    <row r="295" spans="21:21" customFormat="1" ht="15.5" x14ac:dyDescent="0.35">
      <c r="U295" s="743"/>
    </row>
    <row r="296" spans="21:21" customFormat="1" ht="15.5" x14ac:dyDescent="0.35">
      <c r="U296" s="743"/>
    </row>
    <row r="297" spans="21:21" customFormat="1" ht="15.5" x14ac:dyDescent="0.35">
      <c r="U297" s="743"/>
    </row>
    <row r="298" spans="21:21" customFormat="1" ht="15.5" x14ac:dyDescent="0.35">
      <c r="U298" s="743"/>
    </row>
    <row r="299" spans="21:21" customFormat="1" ht="15.5" x14ac:dyDescent="0.35">
      <c r="U299" s="743"/>
    </row>
    <row r="300" spans="21:21" customFormat="1" ht="15.5" x14ac:dyDescent="0.35">
      <c r="U300" s="743"/>
    </row>
    <row r="301" spans="21:21" customFormat="1" ht="15.5" x14ac:dyDescent="0.35">
      <c r="U301" s="743"/>
    </row>
    <row r="302" spans="21:21" customFormat="1" ht="15.5" x14ac:dyDescent="0.35">
      <c r="U302" s="743"/>
    </row>
    <row r="303" spans="21:21" customFormat="1" ht="15.5" x14ac:dyDescent="0.35">
      <c r="U303" s="743"/>
    </row>
    <row r="304" spans="21:21" customFormat="1" ht="15.5" x14ac:dyDescent="0.35">
      <c r="U304" s="743"/>
    </row>
    <row r="305" spans="21:21" customFormat="1" ht="15.5" x14ac:dyDescent="0.35">
      <c r="U305" s="743"/>
    </row>
    <row r="306" spans="21:21" customFormat="1" ht="15.5" x14ac:dyDescent="0.35">
      <c r="U306" s="743"/>
    </row>
    <row r="307" spans="21:21" customFormat="1" ht="15.5" x14ac:dyDescent="0.35">
      <c r="U307" s="743"/>
    </row>
    <row r="308" spans="21:21" customFormat="1" ht="15.5" x14ac:dyDescent="0.35">
      <c r="U308" s="743"/>
    </row>
    <row r="309" spans="21:21" customFormat="1" ht="15.5" x14ac:dyDescent="0.35">
      <c r="U309" s="743"/>
    </row>
    <row r="310" spans="21:21" customFormat="1" ht="15.5" x14ac:dyDescent="0.35">
      <c r="U310" s="743"/>
    </row>
    <row r="311" spans="21:21" customFormat="1" ht="15.5" x14ac:dyDescent="0.35">
      <c r="U311" s="743"/>
    </row>
    <row r="312" spans="21:21" customFormat="1" ht="15.5" x14ac:dyDescent="0.35">
      <c r="U312" s="743"/>
    </row>
    <row r="313" spans="21:21" customFormat="1" ht="15.5" x14ac:dyDescent="0.35">
      <c r="U313" s="743"/>
    </row>
    <row r="314" spans="21:21" customFormat="1" ht="15.5" x14ac:dyDescent="0.35">
      <c r="U314" s="743"/>
    </row>
    <row r="315" spans="21:21" customFormat="1" ht="15.5" x14ac:dyDescent="0.35">
      <c r="U315" s="743"/>
    </row>
    <row r="316" spans="21:21" customFormat="1" ht="15.5" x14ac:dyDescent="0.35">
      <c r="U316" s="743"/>
    </row>
    <row r="317" spans="21:21" customFormat="1" ht="15.5" x14ac:dyDescent="0.35">
      <c r="U317" s="743"/>
    </row>
    <row r="318" spans="21:21" customFormat="1" ht="15.5" x14ac:dyDescent="0.35">
      <c r="U318" s="743"/>
    </row>
    <row r="319" spans="21:21" customFormat="1" ht="15.5" x14ac:dyDescent="0.35">
      <c r="U319" s="743"/>
    </row>
    <row r="320" spans="21:21" customFormat="1" ht="15.5" x14ac:dyDescent="0.35">
      <c r="U320" s="743"/>
    </row>
    <row r="321" spans="21:21" customFormat="1" ht="15.5" x14ac:dyDescent="0.35">
      <c r="U321" s="743"/>
    </row>
    <row r="322" spans="21:21" customFormat="1" ht="15.5" x14ac:dyDescent="0.35">
      <c r="U322" s="743"/>
    </row>
    <row r="323" spans="21:21" customFormat="1" ht="15.5" x14ac:dyDescent="0.35">
      <c r="U323" s="743"/>
    </row>
    <row r="324" spans="21:21" customFormat="1" ht="15.5" x14ac:dyDescent="0.35">
      <c r="U324" s="743"/>
    </row>
    <row r="325" spans="21:21" customFormat="1" ht="15.5" x14ac:dyDescent="0.35">
      <c r="U325" s="743"/>
    </row>
    <row r="326" spans="21:21" customFormat="1" ht="15.5" x14ac:dyDescent="0.35">
      <c r="U326" s="743"/>
    </row>
    <row r="327" spans="21:21" customFormat="1" ht="15.5" x14ac:dyDescent="0.35">
      <c r="U327" s="743"/>
    </row>
    <row r="328" spans="21:21" customFormat="1" ht="15.5" x14ac:dyDescent="0.35">
      <c r="U328" s="743"/>
    </row>
    <row r="329" spans="21:21" customFormat="1" ht="15.5" x14ac:dyDescent="0.35">
      <c r="U329" s="743"/>
    </row>
    <row r="330" spans="21:21" customFormat="1" ht="15.5" x14ac:dyDescent="0.35">
      <c r="U330" s="743"/>
    </row>
    <row r="331" spans="21:21" customFormat="1" ht="15.5" x14ac:dyDescent="0.35">
      <c r="U331" s="743"/>
    </row>
    <row r="332" spans="21:21" customFormat="1" ht="15.5" x14ac:dyDescent="0.35">
      <c r="U332" s="743"/>
    </row>
    <row r="333" spans="21:21" customFormat="1" ht="15.5" x14ac:dyDescent="0.35">
      <c r="U333" s="743"/>
    </row>
    <row r="334" spans="21:21" customFormat="1" ht="15.5" x14ac:dyDescent="0.35">
      <c r="U334" s="743"/>
    </row>
    <row r="335" spans="21:21" customFormat="1" ht="15.5" x14ac:dyDescent="0.35">
      <c r="U335" s="743"/>
    </row>
    <row r="336" spans="21:21" customFormat="1" ht="15.5" x14ac:dyDescent="0.35">
      <c r="U336" s="743"/>
    </row>
    <row r="337" spans="21:21" customFormat="1" ht="15.5" x14ac:dyDescent="0.35">
      <c r="U337" s="743"/>
    </row>
    <row r="338" spans="21:21" customFormat="1" ht="15.5" x14ac:dyDescent="0.35">
      <c r="U338" s="743"/>
    </row>
    <row r="339" spans="21:21" customFormat="1" ht="15.5" x14ac:dyDescent="0.35">
      <c r="U339" s="743"/>
    </row>
    <row r="340" spans="21:21" customFormat="1" ht="15.5" x14ac:dyDescent="0.35">
      <c r="U340" s="743"/>
    </row>
    <row r="341" spans="21:21" customFormat="1" ht="15.5" x14ac:dyDescent="0.35">
      <c r="U341" s="743"/>
    </row>
    <row r="342" spans="21:21" customFormat="1" ht="15.5" x14ac:dyDescent="0.35">
      <c r="U342" s="743"/>
    </row>
    <row r="343" spans="21:21" customFormat="1" ht="15.5" x14ac:dyDescent="0.35">
      <c r="U343" s="743"/>
    </row>
    <row r="344" spans="21:21" customFormat="1" ht="15.5" x14ac:dyDescent="0.35">
      <c r="U344" s="743"/>
    </row>
    <row r="345" spans="21:21" customFormat="1" ht="15.5" x14ac:dyDescent="0.35">
      <c r="U345" s="743"/>
    </row>
    <row r="346" spans="21:21" customFormat="1" ht="15.5" x14ac:dyDescent="0.35">
      <c r="U346" s="743"/>
    </row>
    <row r="347" spans="21:21" customFormat="1" ht="15.5" x14ac:dyDescent="0.35">
      <c r="U347" s="743"/>
    </row>
    <row r="348" spans="21:21" customFormat="1" ht="15.5" x14ac:dyDescent="0.35">
      <c r="U348" s="743"/>
    </row>
    <row r="349" spans="21:21" customFormat="1" ht="15.5" x14ac:dyDescent="0.35">
      <c r="U349" s="743"/>
    </row>
    <row r="350" spans="21:21" customFormat="1" ht="15.5" x14ac:dyDescent="0.35">
      <c r="U350" s="743"/>
    </row>
    <row r="351" spans="21:21" customFormat="1" ht="15.5" x14ac:dyDescent="0.35">
      <c r="U351" s="743"/>
    </row>
    <row r="352" spans="21:21" customFormat="1" ht="15.5" x14ac:dyDescent="0.35">
      <c r="U352" s="743"/>
    </row>
    <row r="353" spans="21:21" customFormat="1" ht="15.5" x14ac:dyDescent="0.35">
      <c r="U353" s="743"/>
    </row>
    <row r="354" spans="21:21" customFormat="1" ht="15.5" x14ac:dyDescent="0.35">
      <c r="U354" s="743"/>
    </row>
    <row r="355" spans="21:21" customFormat="1" ht="15.5" x14ac:dyDescent="0.35">
      <c r="U355" s="743"/>
    </row>
    <row r="356" spans="21:21" customFormat="1" ht="15.5" x14ac:dyDescent="0.35">
      <c r="U356" s="743"/>
    </row>
    <row r="357" spans="21:21" customFormat="1" ht="15.5" x14ac:dyDescent="0.35">
      <c r="U357" s="743"/>
    </row>
    <row r="358" spans="21:21" customFormat="1" ht="15.5" x14ac:dyDescent="0.35">
      <c r="U358" s="743"/>
    </row>
    <row r="359" spans="21:21" customFormat="1" ht="15.5" x14ac:dyDescent="0.35">
      <c r="U359" s="743"/>
    </row>
    <row r="360" spans="21:21" customFormat="1" ht="15.5" x14ac:dyDescent="0.35">
      <c r="U360" s="743"/>
    </row>
    <row r="361" spans="21:21" customFormat="1" ht="15" customHeight="1" x14ac:dyDescent="0.35">
      <c r="U361" s="743"/>
    </row>
    <row r="362" spans="21:21" customFormat="1" ht="15" customHeight="1" x14ac:dyDescent="0.35">
      <c r="U362" s="743"/>
    </row>
    <row r="363" spans="21:21" customFormat="1" ht="15" customHeight="1" x14ac:dyDescent="0.35">
      <c r="U363" s="743"/>
    </row>
    <row r="364" spans="21:21" customFormat="1" ht="15" customHeight="1" x14ac:dyDescent="0.35">
      <c r="U364" s="743"/>
    </row>
    <row r="365" spans="21:21" customFormat="1" ht="15" customHeight="1" x14ac:dyDescent="0.35">
      <c r="U365" s="743"/>
    </row>
    <row r="366" spans="21:21" customFormat="1" ht="15" customHeight="1" x14ac:dyDescent="0.35">
      <c r="U366" s="743"/>
    </row>
    <row r="367" spans="21:21" customFormat="1" ht="15" customHeight="1" x14ac:dyDescent="0.35">
      <c r="U367" s="743"/>
    </row>
    <row r="368" spans="21:21" customFormat="1" ht="15" customHeight="1" x14ac:dyDescent="0.35">
      <c r="U368" s="743"/>
    </row>
    <row r="369" spans="21:21" customFormat="1" ht="15" customHeight="1" x14ac:dyDescent="0.35">
      <c r="U369" s="743"/>
    </row>
    <row r="370" spans="21:21" customFormat="1" ht="15" customHeight="1" x14ac:dyDescent="0.35">
      <c r="U370" s="743"/>
    </row>
    <row r="371" spans="21:21" customFormat="1" ht="15" customHeight="1" x14ac:dyDescent="0.35">
      <c r="U371" s="743"/>
    </row>
    <row r="372" spans="21:21" customFormat="1" ht="15" customHeight="1" x14ac:dyDescent="0.35">
      <c r="U372" s="743"/>
    </row>
    <row r="373" spans="21:21" customFormat="1" ht="15" customHeight="1" x14ac:dyDescent="0.35">
      <c r="U373" s="743"/>
    </row>
    <row r="374" spans="21:21" customFormat="1" ht="15" customHeight="1" x14ac:dyDescent="0.35">
      <c r="U374" s="743"/>
    </row>
    <row r="375" spans="21:21" customFormat="1" ht="15" customHeight="1" x14ac:dyDescent="0.35">
      <c r="U375" s="743"/>
    </row>
    <row r="376" spans="21:21" customFormat="1" ht="15" customHeight="1" x14ac:dyDescent="0.35">
      <c r="U376" s="743"/>
    </row>
    <row r="377" spans="21:21" customFormat="1" ht="15" customHeight="1" x14ac:dyDescent="0.35">
      <c r="U377" s="743"/>
    </row>
    <row r="378" spans="21:21" customFormat="1" ht="15" customHeight="1" x14ac:dyDescent="0.35">
      <c r="U378" s="743"/>
    </row>
    <row r="379" spans="21:21" customFormat="1" ht="15" customHeight="1" x14ac:dyDescent="0.35">
      <c r="U379" s="743"/>
    </row>
    <row r="380" spans="21:21" customFormat="1" ht="15" customHeight="1" x14ac:dyDescent="0.35">
      <c r="U380" s="743"/>
    </row>
    <row r="381" spans="21:21" customFormat="1" ht="15" customHeight="1" x14ac:dyDescent="0.35">
      <c r="U381" s="743"/>
    </row>
    <row r="382" spans="21:21" customFormat="1" ht="15" customHeight="1" x14ac:dyDescent="0.35">
      <c r="U382" s="743"/>
    </row>
    <row r="383" spans="21:21" customFormat="1" ht="15" customHeight="1" x14ac:dyDescent="0.35">
      <c r="U383" s="743"/>
    </row>
    <row r="384" spans="21:21" customFormat="1" ht="15" customHeight="1" x14ac:dyDescent="0.35">
      <c r="U384" s="743"/>
    </row>
    <row r="385" spans="21:21" customFormat="1" ht="15" customHeight="1" x14ac:dyDescent="0.35">
      <c r="U385" s="743"/>
    </row>
    <row r="386" spans="21:21" customFormat="1" ht="15" customHeight="1" x14ac:dyDescent="0.35">
      <c r="U386" s="743"/>
    </row>
    <row r="387" spans="21:21" customFormat="1" ht="15" customHeight="1" x14ac:dyDescent="0.35">
      <c r="U387" s="743"/>
    </row>
    <row r="388" spans="21:21" customFormat="1" ht="15" customHeight="1" x14ac:dyDescent="0.35">
      <c r="U388" s="743"/>
    </row>
    <row r="389" spans="21:21" customFormat="1" ht="15" customHeight="1" x14ac:dyDescent="0.35">
      <c r="U389" s="743"/>
    </row>
    <row r="390" spans="21:21" customFormat="1" ht="15" customHeight="1" x14ac:dyDescent="0.35">
      <c r="U390" s="743"/>
    </row>
    <row r="391" spans="21:21" customFormat="1" ht="15" customHeight="1" x14ac:dyDescent="0.35">
      <c r="U391" s="743"/>
    </row>
    <row r="392" spans="21:21" customFormat="1" ht="15" customHeight="1" x14ac:dyDescent="0.35">
      <c r="U392" s="743"/>
    </row>
    <row r="393" spans="21:21" customFormat="1" ht="15" customHeight="1" x14ac:dyDescent="0.35">
      <c r="U393" s="743"/>
    </row>
    <row r="394" spans="21:21" customFormat="1" ht="15" customHeight="1" x14ac:dyDescent="0.35">
      <c r="U394" s="743"/>
    </row>
    <row r="395" spans="21:21" customFormat="1" ht="15" customHeight="1" x14ac:dyDescent="0.35">
      <c r="U395" s="743"/>
    </row>
    <row r="396" spans="21:21" customFormat="1" ht="15" customHeight="1" x14ac:dyDescent="0.35">
      <c r="U396" s="743"/>
    </row>
    <row r="397" spans="21:21" customFormat="1" ht="15" customHeight="1" x14ac:dyDescent="0.35">
      <c r="U397" s="743"/>
    </row>
    <row r="398" spans="21:21" customFormat="1" ht="15" customHeight="1" x14ac:dyDescent="0.35">
      <c r="U398" s="743"/>
    </row>
    <row r="399" spans="21:21" customFormat="1" ht="15" customHeight="1" x14ac:dyDescent="0.35">
      <c r="U399" s="743"/>
    </row>
    <row r="400" spans="21:21" customFormat="1" ht="15" customHeight="1" x14ac:dyDescent="0.35">
      <c r="U400" s="743"/>
    </row>
    <row r="401" spans="21:21" customFormat="1" ht="15" customHeight="1" x14ac:dyDescent="0.35">
      <c r="U401" s="743"/>
    </row>
    <row r="402" spans="21:21" customFormat="1" ht="15" customHeight="1" x14ac:dyDescent="0.35">
      <c r="U402" s="743"/>
    </row>
    <row r="403" spans="21:21" customFormat="1" ht="15" customHeight="1" x14ac:dyDescent="0.35">
      <c r="U403" s="743"/>
    </row>
    <row r="404" spans="21:21" customFormat="1" ht="15" customHeight="1" x14ac:dyDescent="0.35">
      <c r="U404" s="743"/>
    </row>
    <row r="405" spans="21:21" customFormat="1" ht="15" customHeight="1" x14ac:dyDescent="0.35">
      <c r="U405" s="743"/>
    </row>
    <row r="406" spans="21:21" customFormat="1" ht="15" customHeight="1" x14ac:dyDescent="0.35">
      <c r="U406" s="743"/>
    </row>
    <row r="407" spans="21:21" customFormat="1" ht="15" customHeight="1" x14ac:dyDescent="0.35">
      <c r="U407" s="743"/>
    </row>
    <row r="408" spans="21:21" customFormat="1" ht="15" customHeight="1" x14ac:dyDescent="0.35">
      <c r="U408" s="743"/>
    </row>
    <row r="409" spans="21:21" customFormat="1" ht="15" customHeight="1" x14ac:dyDescent="0.35">
      <c r="U409" s="743"/>
    </row>
    <row r="410" spans="21:21" customFormat="1" ht="15" customHeight="1" x14ac:dyDescent="0.35">
      <c r="U410" s="743"/>
    </row>
    <row r="411" spans="21:21" customFormat="1" ht="15" customHeight="1" x14ac:dyDescent="0.35">
      <c r="U411" s="743"/>
    </row>
    <row r="412" spans="21:21" customFormat="1" ht="15" customHeight="1" x14ac:dyDescent="0.35">
      <c r="U412" s="743"/>
    </row>
    <row r="413" spans="21:21" customFormat="1" ht="15" customHeight="1" x14ac:dyDescent="0.35">
      <c r="U413" s="743"/>
    </row>
    <row r="414" spans="21:21" customFormat="1" ht="15" customHeight="1" x14ac:dyDescent="0.35">
      <c r="U414" s="743"/>
    </row>
    <row r="415" spans="21:21" customFormat="1" ht="15" customHeight="1" x14ac:dyDescent="0.35">
      <c r="U415" s="743"/>
    </row>
    <row r="416" spans="21:21" customFormat="1" ht="15" customHeight="1" x14ac:dyDescent="0.35">
      <c r="U416" s="743"/>
    </row>
    <row r="417" spans="21:21" customFormat="1" ht="15" customHeight="1" x14ac:dyDescent="0.35">
      <c r="U417" s="743"/>
    </row>
    <row r="418" spans="21:21" customFormat="1" ht="15" customHeight="1" x14ac:dyDescent="0.35">
      <c r="U418" s="743"/>
    </row>
    <row r="419" spans="21:21" customFormat="1" ht="15" customHeight="1" x14ac:dyDescent="0.35">
      <c r="U419" s="743"/>
    </row>
    <row r="420" spans="21:21" customFormat="1" ht="15" customHeight="1" x14ac:dyDescent="0.35">
      <c r="U420" s="743"/>
    </row>
    <row r="421" spans="21:21" customFormat="1" ht="15" customHeight="1" x14ac:dyDescent="0.35">
      <c r="U421" s="743"/>
    </row>
    <row r="422" spans="21:21" customFormat="1" ht="15" customHeight="1" x14ac:dyDescent="0.35">
      <c r="U422" s="743"/>
    </row>
    <row r="423" spans="21:21" customFormat="1" ht="15" customHeight="1" x14ac:dyDescent="0.35">
      <c r="U423" s="743"/>
    </row>
    <row r="424" spans="21:21" customFormat="1" ht="15" customHeight="1" x14ac:dyDescent="0.35">
      <c r="U424" s="743"/>
    </row>
    <row r="425" spans="21:21" customFormat="1" ht="15" customHeight="1" x14ac:dyDescent="0.35">
      <c r="U425" s="743"/>
    </row>
    <row r="426" spans="21:21" customFormat="1" ht="15" customHeight="1" x14ac:dyDescent="0.35">
      <c r="U426" s="743"/>
    </row>
    <row r="427" spans="21:21" customFormat="1" ht="15" customHeight="1" x14ac:dyDescent="0.35">
      <c r="U427" s="743"/>
    </row>
    <row r="428" spans="21:21" customFormat="1" ht="15" customHeight="1" x14ac:dyDescent="0.35">
      <c r="U428" s="743"/>
    </row>
    <row r="429" spans="21:21" customFormat="1" ht="15" customHeight="1" x14ac:dyDescent="0.35">
      <c r="U429" s="743"/>
    </row>
    <row r="430" spans="21:21" customFormat="1" ht="15" customHeight="1" x14ac:dyDescent="0.35">
      <c r="U430" s="743"/>
    </row>
    <row r="431" spans="21:21" customFormat="1" ht="15" customHeight="1" x14ac:dyDescent="0.35">
      <c r="U431" s="743"/>
    </row>
    <row r="432" spans="21:21" customFormat="1" ht="15" customHeight="1" x14ac:dyDescent="0.35">
      <c r="U432" s="743"/>
    </row>
    <row r="433" spans="21:21" customFormat="1" ht="15" customHeight="1" x14ac:dyDescent="0.35">
      <c r="U433" s="743"/>
    </row>
    <row r="434" spans="21:21" customFormat="1" ht="15" customHeight="1" x14ac:dyDescent="0.35">
      <c r="U434" s="743"/>
    </row>
    <row r="435" spans="21:21" customFormat="1" ht="15" customHeight="1" x14ac:dyDescent="0.35">
      <c r="U435" s="743"/>
    </row>
    <row r="436" spans="21:21" customFormat="1" ht="15" customHeight="1" x14ac:dyDescent="0.35">
      <c r="U436" s="743"/>
    </row>
    <row r="437" spans="21:21" customFormat="1" ht="15" customHeight="1" x14ac:dyDescent="0.35">
      <c r="U437" s="743"/>
    </row>
    <row r="438" spans="21:21" customFormat="1" ht="15" customHeight="1" x14ac:dyDescent="0.35">
      <c r="U438" s="743"/>
    </row>
    <row r="439" spans="21:21" customFormat="1" ht="15" customHeight="1" x14ac:dyDescent="0.35">
      <c r="U439" s="743"/>
    </row>
    <row r="440" spans="21:21" customFormat="1" ht="15" customHeight="1" x14ac:dyDescent="0.35">
      <c r="U440" s="743"/>
    </row>
    <row r="441" spans="21:21" customFormat="1" ht="15" customHeight="1" x14ac:dyDescent="0.35">
      <c r="U441" s="743"/>
    </row>
    <row r="442" spans="21:21" customFormat="1" ht="15" customHeight="1" x14ac:dyDescent="0.35">
      <c r="U442" s="743"/>
    </row>
    <row r="443" spans="21:21" customFormat="1" ht="15" customHeight="1" x14ac:dyDescent="0.35">
      <c r="U443" s="743"/>
    </row>
    <row r="444" spans="21:21" customFormat="1" ht="15" customHeight="1" x14ac:dyDescent="0.35">
      <c r="U444" s="743"/>
    </row>
    <row r="445" spans="21:21" customFormat="1" ht="15" customHeight="1" x14ac:dyDescent="0.35">
      <c r="U445" s="743"/>
    </row>
    <row r="446" spans="21:21" customFormat="1" ht="15" customHeight="1" x14ac:dyDescent="0.35">
      <c r="U446" s="743"/>
    </row>
    <row r="447" spans="21:21" customFormat="1" ht="15" customHeight="1" x14ac:dyDescent="0.35">
      <c r="U447" s="743"/>
    </row>
    <row r="448" spans="21:21" customFormat="1" ht="15" customHeight="1" x14ac:dyDescent="0.35">
      <c r="U448" s="743"/>
    </row>
    <row r="449" spans="21:21" customFormat="1" ht="15" customHeight="1" x14ac:dyDescent="0.35">
      <c r="U449" s="743"/>
    </row>
    <row r="450" spans="21:21" customFormat="1" ht="15" customHeight="1" x14ac:dyDescent="0.35">
      <c r="U450" s="743"/>
    </row>
    <row r="451" spans="21:21" customFormat="1" ht="15" customHeight="1" x14ac:dyDescent="0.35">
      <c r="U451" s="743"/>
    </row>
    <row r="452" spans="21:21" customFormat="1" ht="15" customHeight="1" x14ac:dyDescent="0.35">
      <c r="U452" s="743"/>
    </row>
    <row r="453" spans="21:21" customFormat="1" ht="15" customHeight="1" x14ac:dyDescent="0.35">
      <c r="U453" s="743"/>
    </row>
    <row r="454" spans="21:21" customFormat="1" ht="15" customHeight="1" x14ac:dyDescent="0.35">
      <c r="U454" s="743"/>
    </row>
    <row r="455" spans="21:21" customFormat="1" ht="15" customHeight="1" x14ac:dyDescent="0.35">
      <c r="U455" s="743"/>
    </row>
    <row r="456" spans="21:21" customFormat="1" ht="15" customHeight="1" x14ac:dyDescent="0.35">
      <c r="U456" s="743"/>
    </row>
    <row r="457" spans="21:21" customFormat="1" ht="15" customHeight="1" x14ac:dyDescent="0.35">
      <c r="U457" s="743"/>
    </row>
    <row r="458" spans="21:21" customFormat="1" ht="15" customHeight="1" x14ac:dyDescent="0.35">
      <c r="U458" s="743"/>
    </row>
    <row r="459" spans="21:21" customFormat="1" ht="15" customHeight="1" x14ac:dyDescent="0.35">
      <c r="U459" s="743"/>
    </row>
    <row r="460" spans="21:21" customFormat="1" ht="15" customHeight="1" x14ac:dyDescent="0.35">
      <c r="U460" s="743"/>
    </row>
    <row r="461" spans="21:21" customFormat="1" ht="15" customHeight="1" x14ac:dyDescent="0.35">
      <c r="U461" s="743"/>
    </row>
    <row r="462" spans="21:21" customFormat="1" ht="15" customHeight="1" x14ac:dyDescent="0.35">
      <c r="U462" s="743"/>
    </row>
    <row r="463" spans="21:21" customFormat="1" ht="15" customHeight="1" x14ac:dyDescent="0.35">
      <c r="U463" s="743"/>
    </row>
    <row r="464" spans="21:21" customFormat="1" ht="15" customHeight="1" x14ac:dyDescent="0.35">
      <c r="U464" s="743"/>
    </row>
    <row r="465" spans="21:21" customFormat="1" ht="15" customHeight="1" x14ac:dyDescent="0.35">
      <c r="U465" s="743"/>
    </row>
    <row r="466" spans="21:21" customFormat="1" ht="15" customHeight="1" x14ac:dyDescent="0.35">
      <c r="U466" s="743"/>
    </row>
    <row r="467" spans="21:21" customFormat="1" ht="15" customHeight="1" x14ac:dyDescent="0.35">
      <c r="U467" s="743"/>
    </row>
    <row r="468" spans="21:21" customFormat="1" ht="15" customHeight="1" x14ac:dyDescent="0.35">
      <c r="U468" s="743"/>
    </row>
    <row r="469" spans="21:21" customFormat="1" ht="15" customHeight="1" x14ac:dyDescent="0.35">
      <c r="U469" s="743"/>
    </row>
    <row r="470" spans="21:21" customFormat="1" ht="15" customHeight="1" x14ac:dyDescent="0.35">
      <c r="U470" s="743"/>
    </row>
    <row r="471" spans="21:21" customFormat="1" ht="15" customHeight="1" x14ac:dyDescent="0.35">
      <c r="U471" s="743"/>
    </row>
    <row r="472" spans="21:21" customFormat="1" ht="15" customHeight="1" x14ac:dyDescent="0.35">
      <c r="U472" s="743"/>
    </row>
    <row r="473" spans="21:21" customFormat="1" ht="15" customHeight="1" x14ac:dyDescent="0.35">
      <c r="U473" s="743"/>
    </row>
    <row r="474" spans="21:21" customFormat="1" ht="15" customHeight="1" x14ac:dyDescent="0.35">
      <c r="U474" s="743"/>
    </row>
    <row r="475" spans="21:21" customFormat="1" ht="15" customHeight="1" x14ac:dyDescent="0.35">
      <c r="U475" s="743"/>
    </row>
    <row r="476" spans="21:21" customFormat="1" ht="15" customHeight="1" x14ac:dyDescent="0.35">
      <c r="U476" s="743"/>
    </row>
    <row r="477" spans="21:21" customFormat="1" ht="15" customHeight="1" x14ac:dyDescent="0.35">
      <c r="U477" s="743"/>
    </row>
    <row r="478" spans="21:21" customFormat="1" ht="15" customHeight="1" x14ac:dyDescent="0.35">
      <c r="U478" s="743"/>
    </row>
    <row r="479" spans="21:21" customFormat="1" ht="15" customHeight="1" x14ac:dyDescent="0.35">
      <c r="U479" s="743"/>
    </row>
    <row r="480" spans="21:21" customFormat="1" ht="15" customHeight="1" x14ac:dyDescent="0.35">
      <c r="U480" s="743"/>
    </row>
    <row r="481" spans="21:21" customFormat="1" ht="15" customHeight="1" x14ac:dyDescent="0.35">
      <c r="U481" s="743"/>
    </row>
    <row r="482" spans="21:21" customFormat="1" ht="15" customHeight="1" x14ac:dyDescent="0.35">
      <c r="U482" s="743"/>
    </row>
    <row r="483" spans="21:21" customFormat="1" ht="15" customHeight="1" x14ac:dyDescent="0.35">
      <c r="U483" s="743"/>
    </row>
    <row r="484" spans="21:21" customFormat="1" ht="15" customHeight="1" x14ac:dyDescent="0.35">
      <c r="U484" s="743"/>
    </row>
    <row r="485" spans="21:21" customFormat="1" ht="15" customHeight="1" x14ac:dyDescent="0.35">
      <c r="U485" s="743"/>
    </row>
    <row r="486" spans="21:21" customFormat="1" ht="15" customHeight="1" x14ac:dyDescent="0.35">
      <c r="U486" s="743"/>
    </row>
    <row r="487" spans="21:21" customFormat="1" ht="15" customHeight="1" x14ac:dyDescent="0.35">
      <c r="U487" s="743"/>
    </row>
    <row r="488" spans="21:21" customFormat="1" ht="15" customHeight="1" x14ac:dyDescent="0.35">
      <c r="U488" s="743"/>
    </row>
    <row r="489" spans="21:21" customFormat="1" ht="15" customHeight="1" x14ac:dyDescent="0.35">
      <c r="U489" s="743"/>
    </row>
    <row r="490" spans="21:21" customFormat="1" ht="15" customHeight="1" x14ac:dyDescent="0.35">
      <c r="U490" s="743"/>
    </row>
    <row r="491" spans="21:21" customFormat="1" ht="15" customHeight="1" x14ac:dyDescent="0.35">
      <c r="U491" s="743"/>
    </row>
    <row r="492" spans="21:21" customFormat="1" ht="15" customHeight="1" x14ac:dyDescent="0.35">
      <c r="U492" s="743"/>
    </row>
    <row r="493" spans="21:21" customFormat="1" ht="15" customHeight="1" x14ac:dyDescent="0.35">
      <c r="U493" s="743"/>
    </row>
    <row r="494" spans="21:21" customFormat="1" ht="15" customHeight="1" x14ac:dyDescent="0.35">
      <c r="U494" s="743"/>
    </row>
    <row r="495" spans="21:21" customFormat="1" ht="15" customHeight="1" x14ac:dyDescent="0.35">
      <c r="U495" s="743"/>
    </row>
    <row r="496" spans="21:21" customFormat="1" ht="15" customHeight="1" x14ac:dyDescent="0.35">
      <c r="U496" s="743"/>
    </row>
    <row r="497" spans="21:21" customFormat="1" ht="15" customHeight="1" x14ac:dyDescent="0.35">
      <c r="U497" s="743"/>
    </row>
    <row r="498" spans="21:21" customFormat="1" ht="15" customHeight="1" x14ac:dyDescent="0.35">
      <c r="U498" s="743"/>
    </row>
    <row r="499" spans="21:21" customFormat="1" ht="15" customHeight="1" x14ac:dyDescent="0.35">
      <c r="U499" s="743"/>
    </row>
    <row r="500" spans="21:21" customFormat="1" ht="15" customHeight="1" x14ac:dyDescent="0.35">
      <c r="U500" s="743"/>
    </row>
    <row r="501" spans="21:21" customFormat="1" ht="15" customHeight="1" x14ac:dyDescent="0.35">
      <c r="U501" s="743"/>
    </row>
    <row r="502" spans="21:21" customFormat="1" ht="15" customHeight="1" x14ac:dyDescent="0.35">
      <c r="U502" s="743"/>
    </row>
    <row r="503" spans="21:21" customFormat="1" ht="15" customHeight="1" x14ac:dyDescent="0.35">
      <c r="U503" s="743"/>
    </row>
    <row r="504" spans="21:21" customFormat="1" ht="15" customHeight="1" x14ac:dyDescent="0.35">
      <c r="U504" s="743"/>
    </row>
    <row r="505" spans="21:21" customFormat="1" ht="15" customHeight="1" x14ac:dyDescent="0.35">
      <c r="U505" s="743"/>
    </row>
    <row r="506" spans="21:21" customFormat="1" ht="15" customHeight="1" x14ac:dyDescent="0.35">
      <c r="U506" s="743"/>
    </row>
    <row r="507" spans="21:21" customFormat="1" ht="15" customHeight="1" x14ac:dyDescent="0.35">
      <c r="U507" s="743"/>
    </row>
    <row r="508" spans="21:21" customFormat="1" ht="15" customHeight="1" x14ac:dyDescent="0.35">
      <c r="U508" s="743"/>
    </row>
    <row r="509" spans="21:21" customFormat="1" ht="15" customHeight="1" x14ac:dyDescent="0.35">
      <c r="U509" s="743"/>
    </row>
    <row r="510" spans="21:21" customFormat="1" ht="15" customHeight="1" x14ac:dyDescent="0.35">
      <c r="U510" s="743"/>
    </row>
    <row r="511" spans="21:21" customFormat="1" ht="15" customHeight="1" x14ac:dyDescent="0.35">
      <c r="U511" s="743"/>
    </row>
    <row r="512" spans="21:21" customFormat="1" ht="15" customHeight="1" x14ac:dyDescent="0.35">
      <c r="U512" s="743"/>
    </row>
    <row r="513" spans="21:21" customFormat="1" ht="15" customHeight="1" x14ac:dyDescent="0.35">
      <c r="U513" s="743"/>
    </row>
    <row r="514" spans="21:21" customFormat="1" ht="15" customHeight="1" x14ac:dyDescent="0.35">
      <c r="U514" s="743"/>
    </row>
    <row r="515" spans="21:21" customFormat="1" ht="15" customHeight="1" x14ac:dyDescent="0.35">
      <c r="U515" s="743"/>
    </row>
    <row r="516" spans="21:21" customFormat="1" ht="15" customHeight="1" x14ac:dyDescent="0.35">
      <c r="U516" s="743"/>
    </row>
    <row r="517" spans="21:21" customFormat="1" ht="15" customHeight="1" x14ac:dyDescent="0.35">
      <c r="U517" s="743"/>
    </row>
    <row r="518" spans="21:21" customFormat="1" ht="15" customHeight="1" x14ac:dyDescent="0.35">
      <c r="U518" s="743"/>
    </row>
    <row r="519" spans="21:21" customFormat="1" ht="15" customHeight="1" x14ac:dyDescent="0.35">
      <c r="U519" s="743"/>
    </row>
    <row r="520" spans="21:21" customFormat="1" ht="15" customHeight="1" x14ac:dyDescent="0.35">
      <c r="U520" s="743"/>
    </row>
    <row r="521" spans="21:21" customFormat="1" ht="15" customHeight="1" x14ac:dyDescent="0.35">
      <c r="U521" s="743"/>
    </row>
    <row r="522" spans="21:21" customFormat="1" ht="15" customHeight="1" x14ac:dyDescent="0.35">
      <c r="U522" s="743"/>
    </row>
    <row r="523" spans="21:21" customFormat="1" ht="15" customHeight="1" x14ac:dyDescent="0.35">
      <c r="U523" s="743"/>
    </row>
    <row r="524" spans="21:21" customFormat="1" ht="15" customHeight="1" x14ac:dyDescent="0.35">
      <c r="U524" s="743"/>
    </row>
    <row r="525" spans="21:21" customFormat="1" ht="15" customHeight="1" x14ac:dyDescent="0.35">
      <c r="U525" s="743"/>
    </row>
    <row r="526" spans="21:21" customFormat="1" ht="15" customHeight="1" x14ac:dyDescent="0.35">
      <c r="U526" s="743"/>
    </row>
    <row r="527" spans="21:21" customFormat="1" ht="15" customHeight="1" x14ac:dyDescent="0.35">
      <c r="U527" s="743"/>
    </row>
    <row r="528" spans="21:21" customFormat="1" ht="15" customHeight="1" x14ac:dyDescent="0.35">
      <c r="U528" s="743"/>
    </row>
    <row r="529" spans="21:21" customFormat="1" ht="15" customHeight="1" x14ac:dyDescent="0.35">
      <c r="U529" s="743"/>
    </row>
    <row r="530" spans="21:21" customFormat="1" ht="15" customHeight="1" x14ac:dyDescent="0.35">
      <c r="U530" s="743"/>
    </row>
    <row r="531" spans="21:21" customFormat="1" ht="15" customHeight="1" x14ac:dyDescent="0.35">
      <c r="U531" s="743"/>
    </row>
    <row r="532" spans="21:21" customFormat="1" ht="15" customHeight="1" x14ac:dyDescent="0.35">
      <c r="U532" s="743"/>
    </row>
    <row r="533" spans="21:21" customFormat="1" ht="15" customHeight="1" x14ac:dyDescent="0.35">
      <c r="U533" s="743"/>
    </row>
    <row r="534" spans="21:21" customFormat="1" ht="15" customHeight="1" x14ac:dyDescent="0.35">
      <c r="U534" s="743"/>
    </row>
    <row r="535" spans="21:21" customFormat="1" ht="15" customHeight="1" x14ac:dyDescent="0.35">
      <c r="U535" s="743"/>
    </row>
    <row r="536" spans="21:21" customFormat="1" ht="15" customHeight="1" x14ac:dyDescent="0.35">
      <c r="U536" s="743"/>
    </row>
    <row r="537" spans="21:21" customFormat="1" ht="15" customHeight="1" x14ac:dyDescent="0.35">
      <c r="U537" s="743"/>
    </row>
    <row r="538" spans="21:21" customFormat="1" ht="15" customHeight="1" x14ac:dyDescent="0.35">
      <c r="U538" s="743"/>
    </row>
    <row r="539" spans="21:21" customFormat="1" ht="15" customHeight="1" x14ac:dyDescent="0.35">
      <c r="U539" s="743"/>
    </row>
    <row r="540" spans="21:21" customFormat="1" ht="15" customHeight="1" x14ac:dyDescent="0.35">
      <c r="U540" s="743"/>
    </row>
    <row r="541" spans="21:21" customFormat="1" ht="15" customHeight="1" x14ac:dyDescent="0.35">
      <c r="U541" s="743"/>
    </row>
    <row r="542" spans="21:21" customFormat="1" ht="15" customHeight="1" x14ac:dyDescent="0.35">
      <c r="U542" s="743"/>
    </row>
    <row r="543" spans="21:21" customFormat="1" ht="15" customHeight="1" x14ac:dyDescent="0.35">
      <c r="U543" s="743"/>
    </row>
    <row r="544" spans="21:21" customFormat="1" ht="15" customHeight="1" x14ac:dyDescent="0.35">
      <c r="U544" s="743"/>
    </row>
    <row r="545" spans="21:21" customFormat="1" ht="15" customHeight="1" x14ac:dyDescent="0.35">
      <c r="U545" s="743"/>
    </row>
    <row r="546" spans="21:21" customFormat="1" ht="15" customHeight="1" x14ac:dyDescent="0.35">
      <c r="U546" s="743"/>
    </row>
    <row r="547" spans="21:21" customFormat="1" ht="15" customHeight="1" x14ac:dyDescent="0.35">
      <c r="U547" s="743"/>
    </row>
    <row r="548" spans="21:21" customFormat="1" ht="15" customHeight="1" x14ac:dyDescent="0.35">
      <c r="U548" s="743"/>
    </row>
    <row r="549" spans="21:21" customFormat="1" ht="15" customHeight="1" x14ac:dyDescent="0.35">
      <c r="U549" s="743"/>
    </row>
    <row r="550" spans="21:21" customFormat="1" ht="15" customHeight="1" x14ac:dyDescent="0.35">
      <c r="U550" s="743"/>
    </row>
    <row r="551" spans="21:21" customFormat="1" ht="15" customHeight="1" x14ac:dyDescent="0.35">
      <c r="U551" s="743"/>
    </row>
    <row r="552" spans="21:21" customFormat="1" ht="15" customHeight="1" x14ac:dyDescent="0.35">
      <c r="U552" s="743"/>
    </row>
    <row r="553" spans="21:21" customFormat="1" ht="15" customHeight="1" x14ac:dyDescent="0.35">
      <c r="U553" s="743"/>
    </row>
    <row r="554" spans="21:21" customFormat="1" ht="15" customHeight="1" x14ac:dyDescent="0.35">
      <c r="U554" s="743"/>
    </row>
    <row r="555" spans="21:21" customFormat="1" ht="15" customHeight="1" x14ac:dyDescent="0.35">
      <c r="U555" s="743"/>
    </row>
    <row r="556" spans="21:21" customFormat="1" ht="15" customHeight="1" x14ac:dyDescent="0.35">
      <c r="U556" s="743"/>
    </row>
    <row r="557" spans="21:21" customFormat="1" ht="15" customHeight="1" x14ac:dyDescent="0.35">
      <c r="U557" s="743"/>
    </row>
    <row r="558" spans="21:21" customFormat="1" ht="15" customHeight="1" x14ac:dyDescent="0.35">
      <c r="U558" s="743"/>
    </row>
    <row r="559" spans="21:21" customFormat="1" ht="15" customHeight="1" x14ac:dyDescent="0.35">
      <c r="U559" s="743"/>
    </row>
    <row r="560" spans="21:21" customFormat="1" ht="15" customHeight="1" x14ac:dyDescent="0.35">
      <c r="U560" s="743"/>
    </row>
    <row r="561" spans="21:21" customFormat="1" ht="15" customHeight="1" x14ac:dyDescent="0.35">
      <c r="U561" s="743"/>
    </row>
    <row r="562" spans="21:21" customFormat="1" ht="15" customHeight="1" x14ac:dyDescent="0.35">
      <c r="U562" s="743"/>
    </row>
    <row r="563" spans="21:21" customFormat="1" ht="15" customHeight="1" x14ac:dyDescent="0.35">
      <c r="U563" s="743"/>
    </row>
    <row r="564" spans="21:21" customFormat="1" ht="15" customHeight="1" x14ac:dyDescent="0.35">
      <c r="U564" s="743"/>
    </row>
    <row r="565" spans="21:21" customFormat="1" ht="15" customHeight="1" x14ac:dyDescent="0.35">
      <c r="U565" s="743"/>
    </row>
    <row r="566" spans="21:21" customFormat="1" ht="15" customHeight="1" x14ac:dyDescent="0.35">
      <c r="U566" s="743"/>
    </row>
    <row r="567" spans="21:21" customFormat="1" ht="15" customHeight="1" x14ac:dyDescent="0.35">
      <c r="U567" s="743"/>
    </row>
    <row r="568" spans="21:21" customFormat="1" ht="15" customHeight="1" x14ac:dyDescent="0.35">
      <c r="U568" s="743"/>
    </row>
    <row r="569" spans="21:21" customFormat="1" ht="15" customHeight="1" x14ac:dyDescent="0.35">
      <c r="U569" s="743"/>
    </row>
    <row r="570" spans="21:21" customFormat="1" ht="15" customHeight="1" x14ac:dyDescent="0.35">
      <c r="U570" s="743"/>
    </row>
    <row r="571" spans="21:21" customFormat="1" ht="15" customHeight="1" x14ac:dyDescent="0.35">
      <c r="U571" s="743"/>
    </row>
    <row r="572" spans="21:21" customFormat="1" ht="15" customHeight="1" x14ac:dyDescent="0.35">
      <c r="U572" s="743"/>
    </row>
    <row r="573" spans="21:21" customFormat="1" ht="15" customHeight="1" x14ac:dyDescent="0.35">
      <c r="U573" s="743"/>
    </row>
    <row r="574" spans="21:21" customFormat="1" ht="15" customHeight="1" x14ac:dyDescent="0.35">
      <c r="U574" s="743"/>
    </row>
    <row r="575" spans="21:21" customFormat="1" ht="15" customHeight="1" x14ac:dyDescent="0.35">
      <c r="U575" s="743"/>
    </row>
    <row r="576" spans="21:21" customFormat="1" ht="15" customHeight="1" x14ac:dyDescent="0.35">
      <c r="U576" s="743"/>
    </row>
    <row r="577" spans="21:21" customFormat="1" ht="15" customHeight="1" x14ac:dyDescent="0.35">
      <c r="U577" s="743"/>
    </row>
    <row r="578" spans="21:21" customFormat="1" ht="15" customHeight="1" x14ac:dyDescent="0.35">
      <c r="U578" s="743"/>
    </row>
    <row r="579" spans="21:21" customFormat="1" ht="15" customHeight="1" x14ac:dyDescent="0.35">
      <c r="U579" s="743"/>
    </row>
    <row r="580" spans="21:21" customFormat="1" ht="15" customHeight="1" x14ac:dyDescent="0.35">
      <c r="U580" s="743"/>
    </row>
    <row r="581" spans="21:21" customFormat="1" ht="15" customHeight="1" x14ac:dyDescent="0.35">
      <c r="U581" s="743"/>
    </row>
    <row r="582" spans="21:21" customFormat="1" ht="15" customHeight="1" x14ac:dyDescent="0.35">
      <c r="U582" s="743"/>
    </row>
    <row r="583" spans="21:21" customFormat="1" ht="15" customHeight="1" x14ac:dyDescent="0.35">
      <c r="U583" s="743"/>
    </row>
    <row r="584" spans="21:21" customFormat="1" ht="15" customHeight="1" x14ac:dyDescent="0.35">
      <c r="U584" s="743"/>
    </row>
    <row r="585" spans="21:21" customFormat="1" ht="15" customHeight="1" x14ac:dyDescent="0.35">
      <c r="U585" s="743"/>
    </row>
    <row r="586" spans="21:21" customFormat="1" ht="15" customHeight="1" x14ac:dyDescent="0.35">
      <c r="U586" s="743"/>
    </row>
    <row r="587" spans="21:21" customFormat="1" ht="15" customHeight="1" x14ac:dyDescent="0.35">
      <c r="U587" s="743"/>
    </row>
    <row r="588" spans="21:21" customFormat="1" ht="15" customHeight="1" x14ac:dyDescent="0.35">
      <c r="U588" s="743"/>
    </row>
    <row r="589" spans="21:21" customFormat="1" ht="15" customHeight="1" x14ac:dyDescent="0.35">
      <c r="U589" s="743"/>
    </row>
    <row r="590" spans="21:21" customFormat="1" ht="15" customHeight="1" x14ac:dyDescent="0.35">
      <c r="U590" s="743"/>
    </row>
    <row r="591" spans="21:21" customFormat="1" ht="15" customHeight="1" x14ac:dyDescent="0.35">
      <c r="U591" s="743"/>
    </row>
    <row r="592" spans="21:21" customFormat="1" ht="15" customHeight="1" x14ac:dyDescent="0.35">
      <c r="U592" s="743"/>
    </row>
    <row r="593" spans="21:21" customFormat="1" ht="15" customHeight="1" x14ac:dyDescent="0.35">
      <c r="U593" s="743"/>
    </row>
    <row r="594" spans="21:21" customFormat="1" ht="15" customHeight="1" x14ac:dyDescent="0.35">
      <c r="U594" s="743"/>
    </row>
    <row r="595" spans="21:21" customFormat="1" ht="15" customHeight="1" x14ac:dyDescent="0.35">
      <c r="U595" s="743"/>
    </row>
    <row r="596" spans="21:21" customFormat="1" ht="15" customHeight="1" x14ac:dyDescent="0.35">
      <c r="U596" s="743"/>
    </row>
    <row r="597" spans="21:21" customFormat="1" ht="15" customHeight="1" x14ac:dyDescent="0.35">
      <c r="U597" s="743"/>
    </row>
    <row r="598" spans="21:21" customFormat="1" ht="15" customHeight="1" x14ac:dyDescent="0.35">
      <c r="U598" s="743"/>
    </row>
    <row r="599" spans="21:21" customFormat="1" ht="15" customHeight="1" x14ac:dyDescent="0.35">
      <c r="U599" s="743"/>
    </row>
    <row r="600" spans="21:21" customFormat="1" ht="15" customHeight="1" x14ac:dyDescent="0.35">
      <c r="U600" s="743"/>
    </row>
    <row r="601" spans="21:21" customFormat="1" ht="15" customHeight="1" x14ac:dyDescent="0.35">
      <c r="U601" s="743"/>
    </row>
    <row r="602" spans="21:21" customFormat="1" ht="15" customHeight="1" x14ac:dyDescent="0.35">
      <c r="U602" s="743"/>
    </row>
    <row r="603" spans="21:21" customFormat="1" ht="15" customHeight="1" x14ac:dyDescent="0.35">
      <c r="U603" s="743"/>
    </row>
    <row r="604" spans="21:21" customFormat="1" ht="15" customHeight="1" x14ac:dyDescent="0.35">
      <c r="U604" s="743"/>
    </row>
    <row r="605" spans="21:21" customFormat="1" ht="15" customHeight="1" x14ac:dyDescent="0.35">
      <c r="U605" s="743"/>
    </row>
    <row r="606" spans="21:21" customFormat="1" ht="15" customHeight="1" x14ac:dyDescent="0.35">
      <c r="U606" s="743"/>
    </row>
    <row r="607" spans="21:21" customFormat="1" ht="15" customHeight="1" x14ac:dyDescent="0.35">
      <c r="U607" s="743"/>
    </row>
    <row r="608" spans="21:21" customFormat="1" ht="15" customHeight="1" x14ac:dyDescent="0.35">
      <c r="U608" s="743"/>
    </row>
    <row r="609" spans="18:21" customFormat="1" ht="15" customHeight="1" x14ac:dyDescent="0.35">
      <c r="U609" s="743"/>
    </row>
    <row r="610" spans="18:21" customFormat="1" ht="15" customHeight="1" x14ac:dyDescent="0.35">
      <c r="U610" s="743"/>
    </row>
    <row r="611" spans="18:21" customFormat="1" ht="15" customHeight="1" x14ac:dyDescent="0.35">
      <c r="U611" s="743"/>
    </row>
    <row r="612" spans="18:21" customFormat="1" ht="15" customHeight="1" x14ac:dyDescent="0.35">
      <c r="U612" s="743"/>
    </row>
    <row r="613" spans="18:21" customFormat="1" ht="15" customHeight="1" x14ac:dyDescent="0.35">
      <c r="U613" s="743"/>
    </row>
    <row r="614" spans="18:21" customFormat="1" ht="15" customHeight="1" x14ac:dyDescent="0.35">
      <c r="U614" s="743"/>
    </row>
    <row r="615" spans="18:21" customFormat="1" ht="15" customHeight="1" x14ac:dyDescent="0.35">
      <c r="U615" s="743"/>
    </row>
    <row r="616" spans="18:21" customFormat="1" ht="15" customHeight="1" x14ac:dyDescent="0.35">
      <c r="U616" s="743"/>
    </row>
    <row r="617" spans="18:21" customFormat="1" ht="15" customHeight="1" x14ac:dyDescent="0.35">
      <c r="U617" s="743"/>
    </row>
    <row r="618" spans="18:21" customFormat="1" ht="15" customHeight="1" x14ac:dyDescent="0.35">
      <c r="U618" s="743"/>
    </row>
    <row r="619" spans="18:21" customFormat="1" ht="15" customHeight="1" x14ac:dyDescent="0.35">
      <c r="U619" s="743"/>
    </row>
    <row r="624" spans="18:21" ht="15" customHeight="1" x14ac:dyDescent="0.35">
      <c r="R624" s="42"/>
      <c r="S624" s="135"/>
    </row>
    <row r="625" spans="18:19" ht="15" customHeight="1" x14ac:dyDescent="0.35">
      <c r="R625" s="42"/>
      <c r="S625" s="135"/>
    </row>
    <row r="626" spans="18:19" ht="15" customHeight="1" x14ac:dyDescent="0.35">
      <c r="R626" s="42"/>
      <c r="S626" s="135"/>
    </row>
    <row r="627" spans="18:19" ht="15" customHeight="1" x14ac:dyDescent="0.35">
      <c r="R627" s="42"/>
      <c r="S627" s="135"/>
    </row>
    <row r="628" spans="18:19" ht="15" customHeight="1" x14ac:dyDescent="0.35">
      <c r="R628" s="42"/>
      <c r="S628" s="135"/>
    </row>
    <row r="629" spans="18:19" ht="15" customHeight="1" x14ac:dyDescent="0.35">
      <c r="R629" s="42"/>
      <c r="S629" s="135"/>
    </row>
    <row r="630" spans="18:19" ht="15" customHeight="1" x14ac:dyDescent="0.35">
      <c r="R630" s="42"/>
      <c r="S630" s="135"/>
    </row>
    <row r="631" spans="18:19" ht="15" customHeight="1" x14ac:dyDescent="0.35">
      <c r="R631" s="42"/>
      <c r="S631" s="135"/>
    </row>
    <row r="632" spans="18:19" ht="15" customHeight="1" x14ac:dyDescent="0.35">
      <c r="R632" s="42"/>
      <c r="S632" s="135"/>
    </row>
    <row r="633" spans="18:19" ht="15" customHeight="1" x14ac:dyDescent="0.35">
      <c r="R633" s="42"/>
      <c r="S633" s="135"/>
    </row>
    <row r="634" spans="18:19" ht="15" customHeight="1" x14ac:dyDescent="0.35">
      <c r="R634" s="42"/>
      <c r="S634" s="135"/>
    </row>
    <row r="635" spans="18:19" ht="15" customHeight="1" x14ac:dyDescent="0.35">
      <c r="R635" s="42"/>
      <c r="S635" s="135"/>
    </row>
    <row r="636" spans="18:19" ht="15" customHeight="1" x14ac:dyDescent="0.35">
      <c r="R636" s="42"/>
      <c r="S636" s="135"/>
    </row>
    <row r="637" spans="18:19" ht="15" customHeight="1" x14ac:dyDescent="0.35">
      <c r="R637" s="42"/>
      <c r="S637" s="135"/>
    </row>
    <row r="638" spans="18:19" ht="15" customHeight="1" x14ac:dyDescent="0.35">
      <c r="R638" s="42"/>
      <c r="S638" s="135"/>
    </row>
    <row r="639" spans="18:19" ht="15" customHeight="1" x14ac:dyDescent="0.35">
      <c r="R639" s="42"/>
      <c r="S639" s="135"/>
    </row>
    <row r="640" spans="18:19" ht="15" customHeight="1" x14ac:dyDescent="0.35">
      <c r="R640" s="42"/>
      <c r="S640" s="135"/>
    </row>
    <row r="641" spans="18:19" ht="15" customHeight="1" x14ac:dyDescent="0.35">
      <c r="R641" s="42"/>
      <c r="S641" s="135"/>
    </row>
    <row r="642" spans="18:19" ht="15" customHeight="1" x14ac:dyDescent="0.35">
      <c r="R642" s="42"/>
      <c r="S642" s="135"/>
    </row>
    <row r="643" spans="18:19" ht="15" customHeight="1" x14ac:dyDescent="0.35">
      <c r="R643" s="42"/>
      <c r="S643" s="135"/>
    </row>
    <row r="644" spans="18:19" ht="15" customHeight="1" x14ac:dyDescent="0.35">
      <c r="R644" s="42"/>
      <c r="S644" s="135"/>
    </row>
    <row r="645" spans="18:19" ht="15" customHeight="1" x14ac:dyDescent="0.35">
      <c r="R645" s="42"/>
      <c r="S645" s="135"/>
    </row>
    <row r="646" spans="18:19" ht="15" customHeight="1" x14ac:dyDescent="0.35">
      <c r="R646" s="42"/>
      <c r="S646" s="135"/>
    </row>
    <row r="647" spans="18:19" ht="15" customHeight="1" x14ac:dyDescent="0.35">
      <c r="R647" s="42"/>
      <c r="S647" s="135"/>
    </row>
    <row r="648" spans="18:19" ht="15" customHeight="1" x14ac:dyDescent="0.35">
      <c r="R648" s="42"/>
      <c r="S648" s="135"/>
    </row>
    <row r="649" spans="18:19" ht="15" customHeight="1" x14ac:dyDescent="0.35">
      <c r="R649" s="42"/>
      <c r="S649" s="135"/>
    </row>
    <row r="650" spans="18:19" ht="15" customHeight="1" x14ac:dyDescent="0.35">
      <c r="R650" s="42"/>
      <c r="S650" s="135"/>
    </row>
    <row r="651" spans="18:19" ht="15" customHeight="1" x14ac:dyDescent="0.35">
      <c r="R651" s="42"/>
      <c r="S651" s="135"/>
    </row>
    <row r="652" spans="18:19" ht="15" customHeight="1" x14ac:dyDescent="0.35">
      <c r="R652" s="42"/>
      <c r="S652" s="135"/>
    </row>
    <row r="653" spans="18:19" ht="15" customHeight="1" x14ac:dyDescent="0.35">
      <c r="R653" s="42"/>
      <c r="S653" s="135"/>
    </row>
    <row r="654" spans="18:19" ht="15" customHeight="1" x14ac:dyDescent="0.35">
      <c r="R654" s="42"/>
      <c r="S654" s="135"/>
    </row>
    <row r="655" spans="18:19" ht="15" customHeight="1" x14ac:dyDescent="0.35">
      <c r="R655" s="42"/>
      <c r="S655" s="135"/>
    </row>
    <row r="656" spans="18:19" ht="15" customHeight="1" x14ac:dyDescent="0.35">
      <c r="R656" s="42"/>
      <c r="S656" s="135"/>
    </row>
    <row r="657" spans="18:19" ht="15" customHeight="1" x14ac:dyDescent="0.35">
      <c r="R657" s="42"/>
      <c r="S657" s="135"/>
    </row>
    <row r="658" spans="18:19" ht="15" customHeight="1" x14ac:dyDescent="0.35">
      <c r="R658" s="42"/>
      <c r="S658" s="135"/>
    </row>
    <row r="659" spans="18:19" ht="15" customHeight="1" x14ac:dyDescent="0.35">
      <c r="R659" s="42"/>
      <c r="S659" s="135"/>
    </row>
    <row r="660" spans="18:19" ht="15" customHeight="1" x14ac:dyDescent="0.35">
      <c r="R660" s="42"/>
      <c r="S660" s="135"/>
    </row>
    <row r="661" spans="18:19" ht="15" customHeight="1" x14ac:dyDescent="0.35">
      <c r="R661" s="42"/>
      <c r="S661" s="135"/>
    </row>
    <row r="662" spans="18:19" ht="15" customHeight="1" x14ac:dyDescent="0.35">
      <c r="R662" s="42"/>
      <c r="S662" s="135"/>
    </row>
    <row r="663" spans="18:19" ht="15" customHeight="1" x14ac:dyDescent="0.35">
      <c r="R663" s="42"/>
      <c r="S663" s="135"/>
    </row>
    <row r="664" spans="18:19" ht="15" customHeight="1" x14ac:dyDescent="0.35">
      <c r="R664" s="42"/>
      <c r="S664" s="135"/>
    </row>
    <row r="665" spans="18:19" ht="15" customHeight="1" x14ac:dyDescent="0.35">
      <c r="R665" s="42"/>
      <c r="S665" s="135"/>
    </row>
    <row r="666" spans="18:19" ht="15" customHeight="1" x14ac:dyDescent="0.35">
      <c r="R666" s="42"/>
      <c r="S666" s="135"/>
    </row>
    <row r="667" spans="18:19" ht="15" customHeight="1" x14ac:dyDescent="0.35">
      <c r="R667" s="42"/>
      <c r="S667" s="135"/>
    </row>
  </sheetData>
  <phoneticPr fontId="21" type="noConversion"/>
  <conditionalFormatting sqref="K626:O629 K632:O650">
    <cfRule type="cellIs" dxfId="11" priority="8" operator="between">
      <formula>1</formula>
      <formula>4</formula>
    </cfRule>
  </conditionalFormatting>
  <conditionalFormatting sqref="Q625:T628 Q631:T644">
    <cfRule type="cellIs" dxfId="10" priority="4" operator="between">
      <formula>1</formula>
      <formula>4</formula>
    </cfRule>
  </conditionalFormatting>
  <conditionalFormatting sqref="Q646:T649 Q652:T667">
    <cfRule type="cellIs" dxfId="9" priority="3" operator="between">
      <formula>1</formula>
      <formula>4</formula>
    </cfRule>
  </conditionalFormatting>
  <hyperlinks>
    <hyperlink ref="A5" location="Table_of_contents!A1" display="Back to table of contents" xr:uid="{CD1BAEC5-C14A-44DE-BF94-FE51C0548307}"/>
  </hyperlinks>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8E67-9C9A-4B98-ABD4-7FEC66105BE1}">
  <dimension ref="A1:AK215"/>
  <sheetViews>
    <sheetView showGridLines="0" zoomScale="70" zoomScaleNormal="70" workbookViewId="0"/>
  </sheetViews>
  <sheetFormatPr defaultColWidth="11.23046875" defaultRowHeight="15.5" x14ac:dyDescent="0.35"/>
  <cols>
    <col min="1" max="1" width="14.69140625" style="4" customWidth="1"/>
    <col min="2" max="2" width="39.23046875" style="4" customWidth="1"/>
    <col min="3" max="4" width="14.53515625" style="4" customWidth="1"/>
    <col min="5" max="5" width="13.84375" style="4" customWidth="1"/>
    <col min="6" max="7" width="14.53515625" style="4" customWidth="1"/>
    <col min="8" max="8" width="14.53515625" style="6" customWidth="1"/>
    <col min="9" max="9" width="14.53515625" style="4" customWidth="1"/>
    <col min="10" max="12" width="11.23046875" style="4"/>
    <col min="13" max="13" width="27.23046875" customWidth="1"/>
    <col min="18" max="18" width="11.23046875" customWidth="1"/>
    <col min="23" max="23" width="27.84375" customWidth="1"/>
    <col min="38" max="16384" width="11.23046875" style="4"/>
  </cols>
  <sheetData>
    <row r="1" spans="1:37" s="23" customFormat="1" ht="30" customHeight="1" x14ac:dyDescent="0.35">
      <c r="A1" s="158" t="s">
        <v>882</v>
      </c>
      <c r="B1" s="818"/>
      <c r="C1" s="143"/>
      <c r="D1" s="143"/>
      <c r="E1" s="143"/>
      <c r="F1" s="76"/>
      <c r="G1" s="143"/>
      <c r="H1" s="144"/>
      <c r="I1" s="143"/>
      <c r="M1"/>
      <c r="N1"/>
      <c r="O1"/>
      <c r="P1"/>
      <c r="Q1"/>
      <c r="R1"/>
      <c r="S1"/>
      <c r="T1"/>
      <c r="U1"/>
      <c r="V1"/>
      <c r="W1"/>
      <c r="X1"/>
      <c r="Y1"/>
      <c r="Z1"/>
      <c r="AA1"/>
      <c r="AB1"/>
      <c r="AC1"/>
      <c r="AD1"/>
      <c r="AE1"/>
      <c r="AF1"/>
      <c r="AG1"/>
      <c r="AH1"/>
      <c r="AI1"/>
      <c r="AJ1"/>
      <c r="AK1"/>
    </row>
    <row r="2" spans="1:37" ht="15" customHeight="1" x14ac:dyDescent="0.35">
      <c r="A2" s="66" t="s">
        <v>146</v>
      </c>
      <c r="F2" s="145"/>
      <c r="G2" s="146"/>
      <c r="H2" s="147"/>
    </row>
    <row r="3" spans="1:37" ht="15" customHeight="1" x14ac:dyDescent="0.35">
      <c r="A3" s="11" t="s">
        <v>114</v>
      </c>
      <c r="E3" s="740"/>
      <c r="F3" s="145"/>
      <c r="G3" s="146"/>
      <c r="H3" s="147"/>
    </row>
    <row r="4" spans="1:37" ht="15" customHeight="1" x14ac:dyDescent="0.35">
      <c r="A4" s="66" t="s">
        <v>115</v>
      </c>
      <c r="B4" s="145"/>
      <c r="C4" s="145"/>
      <c r="D4" s="965"/>
      <c r="E4" s="145"/>
      <c r="F4" s="145"/>
      <c r="G4" s="146"/>
      <c r="H4" s="147"/>
    </row>
    <row r="5" spans="1:37" s="23" customFormat="1" ht="40" customHeight="1" x14ac:dyDescent="0.35">
      <c r="A5" s="45" t="s">
        <v>66</v>
      </c>
      <c r="B5" s="148"/>
      <c r="C5" s="148"/>
      <c r="D5" s="545"/>
      <c r="E5" s="148"/>
      <c r="F5" s="148"/>
      <c r="G5" s="559"/>
      <c r="H5" s="149"/>
      <c r="J5" s="737"/>
      <c r="K5" s="737"/>
      <c r="L5" s="737"/>
      <c r="M5"/>
      <c r="N5"/>
      <c r="O5"/>
      <c r="P5"/>
      <c r="Q5"/>
      <c r="R5"/>
      <c r="S5"/>
      <c r="T5"/>
      <c r="U5"/>
      <c r="V5"/>
      <c r="W5"/>
      <c r="X5"/>
      <c r="Y5"/>
      <c r="Z5"/>
      <c r="AA5"/>
      <c r="AB5"/>
      <c r="AC5"/>
      <c r="AD5"/>
      <c r="AE5"/>
      <c r="AF5"/>
      <c r="AG5"/>
      <c r="AH5"/>
      <c r="AI5"/>
      <c r="AJ5"/>
      <c r="AK5"/>
    </row>
    <row r="6" spans="1:37" ht="55" customHeight="1" thickBot="1" x14ac:dyDescent="0.4">
      <c r="A6" s="150" t="s">
        <v>153</v>
      </c>
      <c r="B6" s="138" t="s">
        <v>154</v>
      </c>
      <c r="C6" s="151" t="s">
        <v>200</v>
      </c>
      <c r="D6" s="151" t="s">
        <v>235</v>
      </c>
      <c r="E6" s="151" t="s">
        <v>236</v>
      </c>
      <c r="F6" s="151" t="s">
        <v>237</v>
      </c>
      <c r="G6" s="151" t="s">
        <v>238</v>
      </c>
      <c r="H6" s="151" t="s">
        <v>239</v>
      </c>
      <c r="I6" s="152" t="s">
        <v>152</v>
      </c>
      <c r="J6" s="738"/>
      <c r="K6" s="738"/>
      <c r="L6" s="738"/>
    </row>
    <row r="7" spans="1:37" ht="25" customHeight="1" x14ac:dyDescent="0.35">
      <c r="A7" s="69" t="s">
        <v>651</v>
      </c>
      <c r="B7" s="68" t="s">
        <v>131</v>
      </c>
      <c r="C7" s="56" t="s">
        <v>177</v>
      </c>
      <c r="D7" s="56" t="s">
        <v>177</v>
      </c>
      <c r="E7" s="56">
        <v>0.35419126328217237</v>
      </c>
      <c r="F7" s="56">
        <v>1.9130910084722601</v>
      </c>
      <c r="G7" s="56">
        <v>45.848252344416032</v>
      </c>
      <c r="H7" s="56">
        <v>86.161415977584909</v>
      </c>
      <c r="I7" s="56">
        <v>42.312381225572807</v>
      </c>
      <c r="J7" s="738"/>
      <c r="K7" s="738"/>
      <c r="L7" s="738"/>
    </row>
    <row r="8" spans="1:37" ht="15" customHeight="1" x14ac:dyDescent="0.35">
      <c r="A8" s="69" t="s">
        <v>651</v>
      </c>
      <c r="B8" s="68" t="s">
        <v>132</v>
      </c>
      <c r="C8" s="56">
        <v>24.496937882764655</v>
      </c>
      <c r="D8" s="56">
        <v>30.902255639097742</v>
      </c>
      <c r="E8" s="56">
        <v>41.558441558441558</v>
      </c>
      <c r="F8" s="56">
        <v>50.633142024232491</v>
      </c>
      <c r="G8" s="56">
        <v>25.289855072463769</v>
      </c>
      <c r="H8" s="56">
        <v>3.820132577051869</v>
      </c>
      <c r="I8" s="56">
        <v>25.997705188425545</v>
      </c>
      <c r="J8" s="738"/>
      <c r="K8" s="738"/>
      <c r="L8" s="738"/>
    </row>
    <row r="9" spans="1:37" ht="15" customHeight="1" x14ac:dyDescent="0.35">
      <c r="A9" s="69" t="s">
        <v>651</v>
      </c>
      <c r="B9" s="68" t="s">
        <v>133</v>
      </c>
      <c r="C9" s="56">
        <v>15.223097112860891</v>
      </c>
      <c r="D9" s="56">
        <v>23.082706766917294</v>
      </c>
      <c r="E9" s="56">
        <v>15.348288075560804</v>
      </c>
      <c r="F9" s="56">
        <v>5.8759223831647995</v>
      </c>
      <c r="G9" s="56">
        <v>1.7689684569479966</v>
      </c>
      <c r="H9" s="56">
        <v>0.2528531401626461</v>
      </c>
      <c r="I9" s="56">
        <v>3.9944063967872636</v>
      </c>
      <c r="J9" s="738"/>
      <c r="K9" s="738"/>
      <c r="L9" s="738"/>
    </row>
    <row r="10" spans="1:37" ht="15" customHeight="1" x14ac:dyDescent="0.35">
      <c r="A10" s="69" t="s">
        <v>651</v>
      </c>
      <c r="B10" s="68" t="s">
        <v>134</v>
      </c>
      <c r="C10" s="56">
        <v>18.547681539807524</v>
      </c>
      <c r="D10" s="56">
        <v>16.691729323308273</v>
      </c>
      <c r="E10" s="56">
        <v>23.211334120425029</v>
      </c>
      <c r="F10" s="56">
        <v>34.298988794752667</v>
      </c>
      <c r="G10" s="56">
        <v>23.827791986359763</v>
      </c>
      <c r="H10" s="56">
        <v>8.7131825326317234</v>
      </c>
      <c r="I10" s="56">
        <v>21.598121123023414</v>
      </c>
      <c r="J10" s="738"/>
      <c r="K10" s="738"/>
      <c r="L10" s="738"/>
    </row>
    <row r="11" spans="1:37" ht="15" customHeight="1" x14ac:dyDescent="0.35">
      <c r="A11" s="69" t="s">
        <v>651</v>
      </c>
      <c r="B11" s="68" t="s">
        <v>135</v>
      </c>
      <c r="C11" s="56" t="s">
        <v>177</v>
      </c>
      <c r="D11" s="56" t="s">
        <v>177</v>
      </c>
      <c r="E11" s="56">
        <v>1.1806375442739079</v>
      </c>
      <c r="F11" s="56">
        <v>0.78345631775530655</v>
      </c>
      <c r="G11" s="56">
        <v>0.62659846547314579</v>
      </c>
      <c r="H11" s="56">
        <v>0.4373675937948473</v>
      </c>
      <c r="I11" s="56">
        <v>0.67589372153895799</v>
      </c>
      <c r="J11" s="738"/>
      <c r="K11" s="738"/>
      <c r="L11" s="738"/>
    </row>
    <row r="12" spans="1:37" ht="15" customHeight="1" x14ac:dyDescent="0.35">
      <c r="A12" s="69" t="s">
        <v>651</v>
      </c>
      <c r="B12" s="68" t="s">
        <v>240</v>
      </c>
      <c r="C12" s="56" t="s">
        <v>137</v>
      </c>
      <c r="D12" s="56" t="s">
        <v>137</v>
      </c>
      <c r="E12" s="56" t="s">
        <v>137</v>
      </c>
      <c r="F12" s="56" t="s">
        <v>137</v>
      </c>
      <c r="G12" s="56" t="s">
        <v>137</v>
      </c>
      <c r="H12" s="56" t="s">
        <v>137</v>
      </c>
      <c r="I12" s="56" t="s">
        <v>137</v>
      </c>
      <c r="J12" s="738"/>
      <c r="K12" s="738"/>
      <c r="L12" s="738"/>
    </row>
    <row r="13" spans="1:37" ht="15" customHeight="1" x14ac:dyDescent="0.35">
      <c r="A13" s="69" t="s">
        <v>651</v>
      </c>
      <c r="B13" s="69" t="s">
        <v>138</v>
      </c>
      <c r="C13" s="56">
        <v>9.4488188976377945</v>
      </c>
      <c r="D13" s="56">
        <v>7.1428571428571423</v>
      </c>
      <c r="E13" s="56">
        <v>4.5100354191263285</v>
      </c>
      <c r="F13" s="56">
        <v>1.065864990434545</v>
      </c>
      <c r="G13" s="56">
        <v>0.38789428815004262</v>
      </c>
      <c r="H13" s="56">
        <v>3.4169343265222446E-2</v>
      </c>
      <c r="I13" s="56">
        <v>1.0882426763239987</v>
      </c>
      <c r="J13" s="738"/>
      <c r="K13" s="738"/>
      <c r="L13" s="738"/>
    </row>
    <row r="14" spans="1:37" s="23" customFormat="1" ht="25" customHeight="1" x14ac:dyDescent="0.35">
      <c r="A14" s="280" t="s">
        <v>651</v>
      </c>
      <c r="B14" s="70" t="s">
        <v>162</v>
      </c>
      <c r="C14" s="57">
        <v>69.9912510936133</v>
      </c>
      <c r="D14" s="57">
        <v>79.022556390977442</v>
      </c>
      <c r="E14" s="57">
        <v>86.162927981109803</v>
      </c>
      <c r="F14" s="57">
        <v>94.570465518812057</v>
      </c>
      <c r="G14" s="57">
        <v>97.749360613810737</v>
      </c>
      <c r="H14" s="57">
        <v>99.419121164491216</v>
      </c>
      <c r="I14" s="57">
        <v>95.666750331671992</v>
      </c>
      <c r="J14" s="737"/>
      <c r="K14" s="738"/>
      <c r="L14" s="737"/>
      <c r="M14"/>
      <c r="N14"/>
      <c r="O14"/>
      <c r="P14"/>
      <c r="Q14"/>
      <c r="R14"/>
      <c r="S14"/>
      <c r="T14"/>
      <c r="U14"/>
      <c r="V14"/>
      <c r="W14"/>
      <c r="X14"/>
      <c r="Y14"/>
      <c r="Z14"/>
      <c r="AA14"/>
      <c r="AB14"/>
      <c r="AC14"/>
      <c r="AD14"/>
      <c r="AE14"/>
      <c r="AF14"/>
      <c r="AG14"/>
      <c r="AH14"/>
      <c r="AI14"/>
      <c r="AJ14"/>
      <c r="AK14"/>
    </row>
    <row r="15" spans="1:37" ht="15" customHeight="1" x14ac:dyDescent="0.35">
      <c r="A15" s="69" t="s">
        <v>651</v>
      </c>
      <c r="B15" s="68" t="s">
        <v>241</v>
      </c>
      <c r="C15" s="56">
        <v>10.761154855643044</v>
      </c>
      <c r="D15" s="56">
        <v>8.7218045112781954</v>
      </c>
      <c r="E15" s="56">
        <v>7.6505312868949238</v>
      </c>
      <c r="F15" s="56">
        <v>3.3889040721508614</v>
      </c>
      <c r="G15" s="56">
        <v>1.4748508098891731</v>
      </c>
      <c r="H15" s="56">
        <v>0.36902890726440241</v>
      </c>
      <c r="I15" s="56">
        <v>2.3934167592957798</v>
      </c>
      <c r="J15" s="738"/>
      <c r="K15" s="738"/>
      <c r="L15" s="738"/>
    </row>
    <row r="16" spans="1:37" ht="15" customHeight="1" x14ac:dyDescent="0.35">
      <c r="A16" s="69" t="s">
        <v>651</v>
      </c>
      <c r="B16" s="68" t="s">
        <v>141</v>
      </c>
      <c r="C16" s="56">
        <v>15.923009623797025</v>
      </c>
      <c r="D16" s="56">
        <v>11.654135338345863</v>
      </c>
      <c r="E16" s="56">
        <v>5.1003541912632819</v>
      </c>
      <c r="F16" s="56">
        <v>1.5304728067778082</v>
      </c>
      <c r="G16" s="56">
        <v>0.54134697357203754</v>
      </c>
      <c r="H16" s="56">
        <v>0.14351124171393426</v>
      </c>
      <c r="I16" s="56">
        <v>1.5579619204704365</v>
      </c>
      <c r="J16" s="738"/>
      <c r="K16" s="738"/>
      <c r="L16" s="738"/>
    </row>
    <row r="17" spans="1:37" ht="15" customHeight="1" x14ac:dyDescent="0.35">
      <c r="A17" s="69" t="s">
        <v>651</v>
      </c>
      <c r="B17" s="68" t="s">
        <v>142</v>
      </c>
      <c r="C17" s="56">
        <v>3.3245844269466316</v>
      </c>
      <c r="D17" s="56">
        <v>0.60150375939849632</v>
      </c>
      <c r="E17" s="56">
        <v>1.0861865407319953</v>
      </c>
      <c r="F17" s="56">
        <v>0.51015760225926943</v>
      </c>
      <c r="G17" s="56">
        <v>0.23444160272804776</v>
      </c>
      <c r="H17" s="56">
        <v>6.8338686530444892E-2</v>
      </c>
      <c r="I17" s="56">
        <v>0.38187098856179857</v>
      </c>
      <c r="J17" s="738"/>
      <c r="K17" s="738"/>
      <c r="L17" s="738"/>
    </row>
    <row r="18" spans="1:37" s="23" customFormat="1" ht="25" customHeight="1" x14ac:dyDescent="0.35">
      <c r="A18" s="280" t="s">
        <v>651</v>
      </c>
      <c r="B18" s="70" t="s">
        <v>143</v>
      </c>
      <c r="C18" s="57">
        <v>30.0087489063867</v>
      </c>
      <c r="D18" s="57">
        <v>20.977443609022554</v>
      </c>
      <c r="E18" s="57">
        <v>13.837072018890201</v>
      </c>
      <c r="F18" s="57">
        <v>5.4295344811879387</v>
      </c>
      <c r="G18" s="57">
        <v>2.2506393861892584</v>
      </c>
      <c r="H18" s="57">
        <v>0.5808788355087815</v>
      </c>
      <c r="I18" s="57">
        <v>4.3332496683280146</v>
      </c>
      <c r="J18" s="737"/>
      <c r="K18" s="738"/>
      <c r="L18" s="737"/>
      <c r="M18"/>
      <c r="N18"/>
      <c r="O18"/>
      <c r="P18"/>
      <c r="Q18"/>
      <c r="R18"/>
      <c r="S18"/>
      <c r="T18"/>
      <c r="U18"/>
      <c r="V18"/>
      <c r="W18"/>
      <c r="X18"/>
      <c r="Y18"/>
      <c r="Z18"/>
      <c r="AA18"/>
      <c r="AB18"/>
      <c r="AC18"/>
      <c r="AD18"/>
      <c r="AE18"/>
      <c r="AF18"/>
      <c r="AG18"/>
      <c r="AH18"/>
      <c r="AI18"/>
      <c r="AJ18"/>
      <c r="AK18"/>
    </row>
    <row r="19" spans="1:37" s="23" customFormat="1" ht="15" customHeight="1" x14ac:dyDescent="0.35">
      <c r="A19" s="582" t="s">
        <v>651</v>
      </c>
      <c r="B19" s="154" t="s">
        <v>144</v>
      </c>
      <c r="C19" s="177">
        <v>1143</v>
      </c>
      <c r="D19" s="177">
        <v>1330</v>
      </c>
      <c r="E19" s="177">
        <v>4235</v>
      </c>
      <c r="F19" s="177">
        <v>10977</v>
      </c>
      <c r="G19" s="177">
        <v>23460</v>
      </c>
      <c r="H19" s="177">
        <v>14633</v>
      </c>
      <c r="I19" s="177">
        <v>55778</v>
      </c>
      <c r="J19" s="737"/>
      <c r="K19" s="738"/>
      <c r="L19" s="737"/>
      <c r="M19"/>
      <c r="N19"/>
      <c r="O19"/>
      <c r="P19"/>
      <c r="Q19"/>
      <c r="R19"/>
      <c r="S19"/>
      <c r="T19"/>
      <c r="U19"/>
      <c r="V19"/>
      <c r="W19"/>
      <c r="X19"/>
      <c r="Y19"/>
      <c r="Z19"/>
      <c r="AA19"/>
      <c r="AB19"/>
      <c r="AC19"/>
      <c r="AD19"/>
      <c r="AE19"/>
      <c r="AF19"/>
      <c r="AG19"/>
      <c r="AH19"/>
      <c r="AI19"/>
      <c r="AJ19"/>
      <c r="AK19"/>
    </row>
    <row r="20" spans="1:37" ht="25" customHeight="1" x14ac:dyDescent="0.35">
      <c r="A20" s="69" t="s">
        <v>588</v>
      </c>
      <c r="B20" s="68" t="s">
        <v>131</v>
      </c>
      <c r="C20" s="56">
        <v>0.97719869706840379</v>
      </c>
      <c r="D20" s="56">
        <v>0.44326241134751776</v>
      </c>
      <c r="E20" s="56">
        <v>0.44699872286079179</v>
      </c>
      <c r="F20" s="56">
        <v>1.4861633071404168</v>
      </c>
      <c r="G20" s="56">
        <v>45.202679192762702</v>
      </c>
      <c r="H20" s="56">
        <v>86.077285845005974</v>
      </c>
      <c r="I20" s="56">
        <v>40.803416665177537</v>
      </c>
      <c r="J20" s="738"/>
      <c r="K20" s="738"/>
      <c r="L20" s="738"/>
    </row>
    <row r="21" spans="1:37" ht="15" customHeight="1" x14ac:dyDescent="0.35">
      <c r="A21" s="69" t="s">
        <v>588</v>
      </c>
      <c r="B21" s="68" t="s">
        <v>132</v>
      </c>
      <c r="C21" s="56">
        <v>24.022801302931597</v>
      </c>
      <c r="D21" s="56">
        <v>35.549645390070921</v>
      </c>
      <c r="E21" s="56">
        <v>41.741166453810131</v>
      </c>
      <c r="F21" s="56">
        <v>49.897505978817904</v>
      </c>
      <c r="G21" s="56">
        <v>25.004349338900489</v>
      </c>
      <c r="H21" s="56">
        <v>3.8220595481100865</v>
      </c>
      <c r="I21" s="56">
        <v>26.430907238969997</v>
      </c>
      <c r="J21" s="738"/>
      <c r="K21" s="738"/>
      <c r="L21" s="738"/>
    </row>
    <row r="22" spans="1:37" ht="15" customHeight="1" x14ac:dyDescent="0.35">
      <c r="A22" s="69" t="s">
        <v>588</v>
      </c>
      <c r="B22" s="68" t="s">
        <v>133</v>
      </c>
      <c r="C22" s="56">
        <v>17.100977198697066</v>
      </c>
      <c r="D22" s="56">
        <v>21.808510638297875</v>
      </c>
      <c r="E22" s="56">
        <v>14.516815666240953</v>
      </c>
      <c r="F22" s="56">
        <v>5.5005124701059103</v>
      </c>
      <c r="G22" s="56">
        <v>1.5179192762700069</v>
      </c>
      <c r="H22" s="56">
        <v>0.31674526641796297</v>
      </c>
      <c r="I22" s="56">
        <v>3.8884222940976749</v>
      </c>
    </row>
    <row r="23" spans="1:37" ht="15" customHeight="1" x14ac:dyDescent="0.35">
      <c r="A23" s="69" t="s">
        <v>588</v>
      </c>
      <c r="B23" s="68" t="s">
        <v>134</v>
      </c>
      <c r="C23" s="56">
        <v>20.684039087947884</v>
      </c>
      <c r="D23" s="56">
        <v>17.464539007092199</v>
      </c>
      <c r="E23" s="56">
        <v>25.074499787143466</v>
      </c>
      <c r="F23" s="56">
        <v>36.154765971984972</v>
      </c>
      <c r="G23" s="56">
        <v>25.326200417536533</v>
      </c>
      <c r="H23" s="56">
        <v>8.6506651650594772</v>
      </c>
      <c r="I23" s="56">
        <v>23.076785618555782</v>
      </c>
    </row>
    <row r="24" spans="1:37" ht="15" customHeight="1" x14ac:dyDescent="0.35">
      <c r="A24" s="69" t="s">
        <v>588</v>
      </c>
      <c r="B24" s="68" t="s">
        <v>135</v>
      </c>
      <c r="C24" s="56">
        <v>1.1400651465798046</v>
      </c>
      <c r="D24" s="56">
        <v>1.1524822695035459</v>
      </c>
      <c r="E24" s="56">
        <v>1.2558535547041294</v>
      </c>
      <c r="F24" s="56">
        <v>0.6149641270925863</v>
      </c>
      <c r="G24" s="56">
        <v>0.50017397355601956</v>
      </c>
      <c r="H24" s="56">
        <v>0.3730555360033786</v>
      </c>
      <c r="I24" s="56">
        <v>0.58254856060470683</v>
      </c>
      <c r="K24" s="440"/>
    </row>
    <row r="25" spans="1:37" ht="15" customHeight="1" x14ac:dyDescent="0.35">
      <c r="A25" s="69" t="s">
        <v>588</v>
      </c>
      <c r="B25" s="68" t="s">
        <v>240</v>
      </c>
      <c r="C25" s="56" t="s">
        <v>137</v>
      </c>
      <c r="D25" s="56" t="s">
        <v>137</v>
      </c>
      <c r="E25" s="56" t="s">
        <v>137</v>
      </c>
      <c r="F25" s="56" t="s">
        <v>137</v>
      </c>
      <c r="G25" s="56" t="s">
        <v>137</v>
      </c>
      <c r="H25" s="56" t="s">
        <v>137</v>
      </c>
      <c r="I25" s="56" t="s">
        <v>137</v>
      </c>
    </row>
    <row r="26" spans="1:37" ht="15" customHeight="1" x14ac:dyDescent="0.35">
      <c r="A26" s="69" t="s">
        <v>588</v>
      </c>
      <c r="B26" s="69" t="s">
        <v>138</v>
      </c>
      <c r="C26" s="56">
        <v>7.1661237785016292</v>
      </c>
      <c r="D26" s="56">
        <v>5.3191489361702127</v>
      </c>
      <c r="E26" s="56">
        <v>3.6398467432950192</v>
      </c>
      <c r="F26" s="56">
        <v>1.1188930645712334</v>
      </c>
      <c r="G26" s="56">
        <v>0.27835768963117608</v>
      </c>
      <c r="H26" s="56">
        <v>5.6310269585415643E-2</v>
      </c>
      <c r="I26" s="56">
        <v>0.93279248047747532</v>
      </c>
    </row>
    <row r="27" spans="1:37" ht="25" customHeight="1" x14ac:dyDescent="0.35">
      <c r="A27" s="280" t="s">
        <v>588</v>
      </c>
      <c r="B27" s="70" t="s">
        <v>162</v>
      </c>
      <c r="C27" s="57">
        <v>71.09120521172639</v>
      </c>
      <c r="D27" s="57">
        <v>81.737588652482273</v>
      </c>
      <c r="E27" s="57">
        <v>86.675180928054502</v>
      </c>
      <c r="F27" s="57">
        <v>94.77280491971301</v>
      </c>
      <c r="G27" s="57">
        <v>97.829679888656926</v>
      </c>
      <c r="H27" s="57">
        <v>99.296121630182299</v>
      </c>
      <c r="I27" s="57">
        <v>95.714872857883165</v>
      </c>
    </row>
    <row r="28" spans="1:37" x14ac:dyDescent="0.35">
      <c r="A28" s="69" t="s">
        <v>588</v>
      </c>
      <c r="B28" s="68" t="s">
        <v>241</v>
      </c>
      <c r="C28" s="56">
        <v>10.016286644951141</v>
      </c>
      <c r="D28" s="56">
        <v>7.0921985815602842</v>
      </c>
      <c r="E28" s="56">
        <v>6.1515538527032776</v>
      </c>
      <c r="F28" s="56">
        <v>3.091902972326614</v>
      </c>
      <c r="G28" s="56">
        <v>1.309151009046625</v>
      </c>
      <c r="H28" s="56">
        <v>0.38009431970155555</v>
      </c>
      <c r="I28" s="56">
        <v>2.1604331588070265</v>
      </c>
    </row>
    <row r="29" spans="1:37" x14ac:dyDescent="0.35">
      <c r="A29" s="69" t="s">
        <v>588</v>
      </c>
      <c r="B29" s="68" t="s">
        <v>141</v>
      </c>
      <c r="C29" s="56">
        <v>16.938110749185668</v>
      </c>
      <c r="D29" s="56">
        <v>10.460992907801419</v>
      </c>
      <c r="E29" s="56">
        <v>6.5134099616858236</v>
      </c>
      <c r="F29" s="56">
        <v>1.7253160232319782</v>
      </c>
      <c r="G29" s="56">
        <v>0.73068893528183709</v>
      </c>
      <c r="H29" s="56">
        <v>0.26747378053072429</v>
      </c>
      <c r="I29" s="56">
        <v>1.8584371258555066</v>
      </c>
    </row>
    <row r="30" spans="1:37" x14ac:dyDescent="0.35">
      <c r="A30" s="69" t="s">
        <v>588</v>
      </c>
      <c r="B30" s="68" t="s">
        <v>142</v>
      </c>
      <c r="C30" s="56">
        <v>1.9543973941368076</v>
      </c>
      <c r="D30" s="56">
        <v>0.70921985815602839</v>
      </c>
      <c r="E30" s="56">
        <v>0.65985525755640706</v>
      </c>
      <c r="F30" s="56">
        <v>0.40997608472839087</v>
      </c>
      <c r="G30" s="56">
        <v>0.13048016701461379</v>
      </c>
      <c r="H30" s="56">
        <v>5.6310269585415643E-2</v>
      </c>
      <c r="I30" s="56">
        <v>0.26625685745429856</v>
      </c>
    </row>
    <row r="31" spans="1:37" ht="25" customHeight="1" x14ac:dyDescent="0.35">
      <c r="A31" s="280" t="s">
        <v>588</v>
      </c>
      <c r="B31" s="70" t="s">
        <v>143</v>
      </c>
      <c r="C31" s="57">
        <v>28.908794788273617</v>
      </c>
      <c r="D31" s="57">
        <v>18.26241134751773</v>
      </c>
      <c r="E31" s="57">
        <v>13.324819071945509</v>
      </c>
      <c r="F31" s="57">
        <v>5.2271950802869833</v>
      </c>
      <c r="G31" s="57">
        <v>2.1703201113430759</v>
      </c>
      <c r="H31" s="57">
        <v>0.70387836981769558</v>
      </c>
      <c r="I31" s="57">
        <v>4.2851271421168313</v>
      </c>
    </row>
    <row r="32" spans="1:37" ht="15" customHeight="1" x14ac:dyDescent="0.35">
      <c r="A32" s="582" t="s">
        <v>588</v>
      </c>
      <c r="B32" s="154" t="s">
        <v>144</v>
      </c>
      <c r="C32" s="177">
        <v>1228</v>
      </c>
      <c r="D32" s="177">
        <v>1128</v>
      </c>
      <c r="E32" s="177">
        <v>4698</v>
      </c>
      <c r="F32" s="177">
        <v>11708</v>
      </c>
      <c r="G32" s="177">
        <v>22992</v>
      </c>
      <c r="H32" s="177">
        <v>14207</v>
      </c>
      <c r="I32" s="177">
        <v>55961</v>
      </c>
    </row>
    <row r="33" spans="1:37" s="30" customFormat="1" ht="25" customHeight="1" x14ac:dyDescent="0.35">
      <c r="A33" s="615" t="s">
        <v>130</v>
      </c>
      <c r="B33" s="616" t="s">
        <v>131</v>
      </c>
      <c r="C33" s="606" t="s">
        <v>177</v>
      </c>
      <c r="D33" s="606" t="s">
        <v>177</v>
      </c>
      <c r="E33" s="606">
        <v>0.47119297494110091</v>
      </c>
      <c r="F33" s="606">
        <v>1.9567709186179794</v>
      </c>
      <c r="G33" s="606">
        <v>44.713636363636361</v>
      </c>
      <c r="H33" s="606">
        <v>85.828357672109917</v>
      </c>
      <c r="I33" s="606">
        <v>40.296789049507481</v>
      </c>
      <c r="M33"/>
      <c r="N33"/>
      <c r="O33"/>
      <c r="P33"/>
      <c r="Q33"/>
      <c r="R33"/>
      <c r="S33"/>
      <c r="T33"/>
      <c r="U33"/>
      <c r="V33"/>
      <c r="W33"/>
      <c r="X33"/>
      <c r="Y33"/>
      <c r="Z33"/>
      <c r="AA33"/>
      <c r="AB33"/>
      <c r="AC33"/>
      <c r="AD33"/>
      <c r="AE33"/>
      <c r="AF33"/>
      <c r="AG33"/>
      <c r="AH33"/>
      <c r="AI33"/>
      <c r="AJ33"/>
      <c r="AK33"/>
    </row>
    <row r="34" spans="1:37" s="30" customFormat="1" x14ac:dyDescent="0.35">
      <c r="A34" s="615" t="s">
        <v>130</v>
      </c>
      <c r="B34" s="616" t="s">
        <v>132</v>
      </c>
      <c r="C34" s="606">
        <v>23.090745732255165</v>
      </c>
      <c r="D34" s="606">
        <v>34.549878345498783</v>
      </c>
      <c r="E34" s="606">
        <v>44.527736131934034</v>
      </c>
      <c r="F34" s="606">
        <v>48.984771573604064</v>
      </c>
      <c r="G34" s="606">
        <v>24.836363636363636</v>
      </c>
      <c r="H34" s="606">
        <v>3.582476080857492</v>
      </c>
      <c r="I34" s="606">
        <v>26.617810998008007</v>
      </c>
      <c r="M34"/>
      <c r="N34"/>
      <c r="O34"/>
      <c r="P34"/>
      <c r="Q34"/>
      <c r="R34"/>
      <c r="S34"/>
      <c r="T34"/>
      <c r="U34"/>
      <c r="V34"/>
      <c r="W34"/>
      <c r="X34"/>
      <c r="Y34"/>
      <c r="Z34"/>
      <c r="AA34"/>
      <c r="AB34"/>
      <c r="AC34"/>
      <c r="AD34"/>
      <c r="AE34"/>
      <c r="AF34"/>
      <c r="AG34"/>
      <c r="AH34"/>
      <c r="AI34"/>
      <c r="AJ34"/>
      <c r="AK34"/>
    </row>
    <row r="35" spans="1:37" s="30" customFormat="1" x14ac:dyDescent="0.35">
      <c r="A35" s="615" t="s">
        <v>130</v>
      </c>
      <c r="B35" s="616" t="s">
        <v>133</v>
      </c>
      <c r="C35" s="606">
        <v>17.69991015274034</v>
      </c>
      <c r="D35" s="606">
        <v>19.221411192214109</v>
      </c>
      <c r="E35" s="606">
        <v>12.657956735917756</v>
      </c>
      <c r="F35" s="606">
        <v>4.7895857213034221</v>
      </c>
      <c r="G35" s="606">
        <v>1.2636363636363637</v>
      </c>
      <c r="H35" s="606">
        <v>0.1798431767498741</v>
      </c>
      <c r="I35" s="606">
        <v>3.3516694384034795</v>
      </c>
      <c r="M35"/>
      <c r="N35"/>
      <c r="O35"/>
      <c r="P35"/>
      <c r="Q35"/>
      <c r="R35"/>
      <c r="S35"/>
      <c r="T35"/>
      <c r="U35"/>
      <c r="V35"/>
      <c r="W35"/>
      <c r="X35"/>
      <c r="Y35"/>
      <c r="Z35"/>
      <c r="AA35"/>
      <c r="AB35"/>
      <c r="AC35"/>
      <c r="AD35"/>
      <c r="AE35"/>
      <c r="AF35"/>
      <c r="AG35"/>
      <c r="AH35"/>
      <c r="AI35"/>
      <c r="AJ35"/>
      <c r="AK35"/>
    </row>
    <row r="36" spans="1:37" s="30" customFormat="1" x14ac:dyDescent="0.35">
      <c r="A36" s="615" t="s">
        <v>130</v>
      </c>
      <c r="B36" s="616" t="s">
        <v>134</v>
      </c>
      <c r="C36" s="606">
        <v>21.114106019766396</v>
      </c>
      <c r="D36" s="606">
        <v>17.639902676399029</v>
      </c>
      <c r="E36" s="606">
        <v>26.943671021632042</v>
      </c>
      <c r="F36" s="606">
        <v>37.727198297036182</v>
      </c>
      <c r="G36" s="606">
        <v>26.41363636363636</v>
      </c>
      <c r="H36" s="606">
        <v>9.0640961081936542</v>
      </c>
      <c r="I36" s="606">
        <v>24.337067563369214</v>
      </c>
      <c r="M36"/>
      <c r="N36"/>
      <c r="O36"/>
      <c r="P36"/>
      <c r="Q36"/>
      <c r="R36"/>
      <c r="S36"/>
      <c r="T36"/>
      <c r="U36"/>
      <c r="V36"/>
      <c r="W36"/>
      <c r="X36"/>
      <c r="Y36"/>
      <c r="Z36"/>
      <c r="AA36"/>
      <c r="AB36"/>
      <c r="AC36"/>
      <c r="AD36"/>
      <c r="AE36"/>
      <c r="AF36"/>
      <c r="AG36"/>
      <c r="AH36"/>
      <c r="AI36"/>
      <c r="AJ36"/>
      <c r="AK36"/>
    </row>
    <row r="37" spans="1:37" s="30" customFormat="1" x14ac:dyDescent="0.35">
      <c r="A37" s="615" t="s">
        <v>130</v>
      </c>
      <c r="B37" s="616" t="s">
        <v>135</v>
      </c>
      <c r="C37" s="606" t="s">
        <v>177</v>
      </c>
      <c r="D37" s="606" t="s">
        <v>177</v>
      </c>
      <c r="E37" s="606">
        <v>0.81387877489826521</v>
      </c>
      <c r="F37" s="606">
        <v>0.54036351727525789</v>
      </c>
      <c r="G37" s="606">
        <v>0.37272727272727268</v>
      </c>
      <c r="H37" s="606">
        <v>0.51794834903963738</v>
      </c>
      <c r="I37" s="606">
        <v>0.51901533288254531</v>
      </c>
      <c r="M37"/>
      <c r="N37"/>
      <c r="O37"/>
      <c r="P37"/>
      <c r="Q37"/>
      <c r="R37"/>
      <c r="S37"/>
      <c r="T37"/>
      <c r="U37"/>
      <c r="V37"/>
      <c r="W37"/>
      <c r="X37"/>
      <c r="Y37"/>
      <c r="Z37"/>
      <c r="AA37"/>
      <c r="AB37"/>
      <c r="AC37"/>
      <c r="AD37"/>
      <c r="AE37"/>
      <c r="AF37"/>
      <c r="AG37"/>
      <c r="AH37"/>
      <c r="AI37"/>
      <c r="AJ37"/>
      <c r="AK37"/>
    </row>
    <row r="38" spans="1:37" s="30" customFormat="1" x14ac:dyDescent="0.35">
      <c r="A38" s="615" t="s">
        <v>130</v>
      </c>
      <c r="B38" s="616" t="s">
        <v>240</v>
      </c>
      <c r="C38" s="606" t="s">
        <v>137</v>
      </c>
      <c r="D38" s="606" t="s">
        <v>137</v>
      </c>
      <c r="E38" s="606" t="s">
        <v>137</v>
      </c>
      <c r="F38" s="606" t="s">
        <v>137</v>
      </c>
      <c r="G38" s="606" t="s">
        <v>137</v>
      </c>
      <c r="H38" s="606" t="s">
        <v>137</v>
      </c>
      <c r="I38" s="606" t="s">
        <v>137</v>
      </c>
      <c r="M38"/>
      <c r="N38"/>
      <c r="O38"/>
      <c r="P38"/>
      <c r="Q38"/>
      <c r="R38"/>
      <c r="S38"/>
      <c r="T38"/>
      <c r="U38"/>
      <c r="V38"/>
      <c r="W38"/>
      <c r="X38"/>
      <c r="Y38"/>
      <c r="Z38"/>
      <c r="AA38"/>
      <c r="AB38"/>
      <c r="AC38"/>
      <c r="AD38"/>
      <c r="AE38"/>
      <c r="AF38"/>
      <c r="AG38"/>
      <c r="AH38"/>
      <c r="AI38"/>
      <c r="AJ38"/>
      <c r="AK38"/>
    </row>
    <row r="39" spans="1:37" s="30" customFormat="1" x14ac:dyDescent="0.35">
      <c r="A39" s="615" t="s">
        <v>130</v>
      </c>
      <c r="B39" s="616" t="s">
        <v>138</v>
      </c>
      <c r="C39" s="606">
        <v>6.6486972147349501</v>
      </c>
      <c r="D39" s="606">
        <v>4.6228710462287106</v>
      </c>
      <c r="E39" s="606">
        <v>2.6772328121653461</v>
      </c>
      <c r="F39" s="606">
        <v>0.8432945799901751</v>
      </c>
      <c r="G39" s="606">
        <v>0.25909090909090909</v>
      </c>
      <c r="H39" s="606">
        <v>7.9130997769944603E-2</v>
      </c>
      <c r="I39" s="606">
        <v>0.74562766132422009</v>
      </c>
      <c r="M39"/>
      <c r="N39"/>
      <c r="O39"/>
      <c r="P39"/>
      <c r="Q39"/>
      <c r="R39"/>
      <c r="S39"/>
      <c r="T39"/>
      <c r="U39"/>
      <c r="V39"/>
      <c r="W39"/>
      <c r="X39"/>
      <c r="Y39"/>
      <c r="Z39"/>
      <c r="AA39"/>
      <c r="AB39"/>
      <c r="AC39"/>
      <c r="AD39"/>
      <c r="AE39"/>
      <c r="AF39"/>
      <c r="AG39"/>
      <c r="AH39"/>
      <c r="AI39"/>
      <c r="AJ39"/>
      <c r="AK39"/>
    </row>
    <row r="40" spans="1:37" s="155" customFormat="1" ht="25" customHeight="1" x14ac:dyDescent="0.35">
      <c r="A40" s="617" t="s">
        <v>130</v>
      </c>
      <c r="B40" s="618" t="s">
        <v>162</v>
      </c>
      <c r="C40" s="619">
        <v>71.428571428571431</v>
      </c>
      <c r="D40" s="619">
        <v>77.858880778588812</v>
      </c>
      <c r="E40" s="619">
        <v>88.09166845148853</v>
      </c>
      <c r="F40" s="619">
        <v>94.841984607827072</v>
      </c>
      <c r="G40" s="619">
        <v>97.859090909090909</v>
      </c>
      <c r="H40" s="619">
        <v>99.251852384720536</v>
      </c>
      <c r="I40" s="619">
        <v>95.867980043494953</v>
      </c>
      <c r="M40"/>
      <c r="N40"/>
      <c r="O40"/>
      <c r="P40"/>
      <c r="Q40"/>
      <c r="R40"/>
      <c r="S40"/>
      <c r="T40"/>
      <c r="U40"/>
      <c r="V40"/>
      <c r="W40"/>
      <c r="X40"/>
      <c r="Y40"/>
      <c r="Z40"/>
      <c r="AA40"/>
      <c r="AB40"/>
      <c r="AC40"/>
      <c r="AD40"/>
      <c r="AE40"/>
      <c r="AF40"/>
      <c r="AG40"/>
      <c r="AH40"/>
      <c r="AI40"/>
      <c r="AJ40"/>
      <c r="AK40"/>
    </row>
    <row r="41" spans="1:37" s="30" customFormat="1" x14ac:dyDescent="0.35">
      <c r="A41" s="615" t="s">
        <v>130</v>
      </c>
      <c r="B41" s="616" t="s">
        <v>241</v>
      </c>
      <c r="C41" s="606">
        <v>9.0745732255166214</v>
      </c>
      <c r="D41" s="606">
        <v>10.340632603406325</v>
      </c>
      <c r="E41" s="606">
        <v>6.3611051617048622</v>
      </c>
      <c r="F41" s="606">
        <v>3.0784345832651057</v>
      </c>
      <c r="G41" s="606">
        <v>1.4090909090909092</v>
      </c>
      <c r="H41" s="606">
        <v>0.41004244298971304</v>
      </c>
      <c r="I41" s="606">
        <v>2.2405380215281712</v>
      </c>
      <c r="M41"/>
      <c r="N41"/>
      <c r="O41"/>
      <c r="P41"/>
      <c r="Q41"/>
      <c r="R41"/>
      <c r="S41"/>
      <c r="T41"/>
      <c r="U41"/>
      <c r="V41"/>
      <c r="W41"/>
      <c r="X41"/>
      <c r="Y41"/>
      <c r="Z41"/>
      <c r="AA41"/>
      <c r="AB41"/>
      <c r="AC41"/>
      <c r="AD41"/>
      <c r="AE41"/>
      <c r="AF41"/>
      <c r="AG41"/>
      <c r="AH41"/>
      <c r="AI41"/>
      <c r="AJ41"/>
      <c r="AK41"/>
    </row>
    <row r="42" spans="1:37" s="30" customFormat="1" x14ac:dyDescent="0.35">
      <c r="A42" s="615" t="s">
        <v>130</v>
      </c>
      <c r="B42" s="616" t="s">
        <v>141</v>
      </c>
      <c r="C42" s="606">
        <v>16.262353998203054</v>
      </c>
      <c r="D42" s="606">
        <v>11.070559610705596</v>
      </c>
      <c r="E42" s="606">
        <v>4.8832726493895908</v>
      </c>
      <c r="F42" s="606">
        <v>1.5719665957098412</v>
      </c>
      <c r="G42" s="606">
        <v>0.58636363636363631</v>
      </c>
      <c r="H42" s="606">
        <v>0.27336162865980862</v>
      </c>
      <c r="I42" s="606">
        <v>1.5698386300919243</v>
      </c>
      <c r="M42"/>
      <c r="N42"/>
      <c r="O42"/>
      <c r="P42"/>
      <c r="Q42"/>
      <c r="R42"/>
      <c r="S42"/>
      <c r="T42"/>
      <c r="U42"/>
      <c r="V42"/>
      <c r="W42"/>
      <c r="X42"/>
      <c r="Y42"/>
      <c r="Z42"/>
      <c r="AA42"/>
      <c r="AB42"/>
      <c r="AC42"/>
      <c r="AD42"/>
      <c r="AE42"/>
      <c r="AF42"/>
      <c r="AG42"/>
      <c r="AH42"/>
      <c r="AI42"/>
      <c r="AJ42"/>
      <c r="AK42"/>
    </row>
    <row r="43" spans="1:37" s="30" customFormat="1" x14ac:dyDescent="0.35">
      <c r="A43" s="615" t="s">
        <v>130</v>
      </c>
      <c r="B43" s="616" t="s">
        <v>142</v>
      </c>
      <c r="C43" s="606">
        <v>3.2345013477088949</v>
      </c>
      <c r="D43" s="606">
        <v>0.72992700729927007</v>
      </c>
      <c r="E43" s="606">
        <v>0.66395373741700581</v>
      </c>
      <c r="F43" s="606">
        <v>0.50761421319796951</v>
      </c>
      <c r="G43" s="606">
        <v>0.14545454545454545</v>
      </c>
      <c r="H43" s="606">
        <v>6.4743543629954672E-2</v>
      </c>
      <c r="I43" s="606">
        <v>0.32164330488495768</v>
      </c>
      <c r="M43"/>
      <c r="N43"/>
      <c r="O43"/>
      <c r="P43"/>
      <c r="Q43"/>
      <c r="R43"/>
      <c r="S43"/>
      <c r="T43"/>
      <c r="U43"/>
      <c r="V43"/>
      <c r="W43"/>
      <c r="X43"/>
      <c r="Y43"/>
      <c r="Z43"/>
      <c r="AA43"/>
      <c r="AB43"/>
      <c r="AC43"/>
      <c r="AD43"/>
      <c r="AE43"/>
      <c r="AF43"/>
      <c r="AG43"/>
      <c r="AH43"/>
      <c r="AI43"/>
      <c r="AJ43"/>
      <c r="AK43"/>
    </row>
    <row r="44" spans="1:37" s="155" customFormat="1" ht="25" customHeight="1" x14ac:dyDescent="0.35">
      <c r="A44" s="617" t="s">
        <v>130</v>
      </c>
      <c r="B44" s="618" t="s">
        <v>143</v>
      </c>
      <c r="C44" s="619">
        <v>28.571428571428569</v>
      </c>
      <c r="D44" s="619">
        <v>22.141119221411191</v>
      </c>
      <c r="E44" s="619">
        <v>11.908331548511459</v>
      </c>
      <c r="F44" s="619">
        <v>5.1580153921729162</v>
      </c>
      <c r="G44" s="619">
        <v>2.1409090909090911</v>
      </c>
      <c r="H44" s="619">
        <v>0.74814761527947626</v>
      </c>
      <c r="I44" s="619">
        <v>4.1320199565050526</v>
      </c>
      <c r="M44"/>
      <c r="N44"/>
      <c r="O44"/>
      <c r="P44"/>
      <c r="Q44"/>
      <c r="R44"/>
      <c r="S44"/>
      <c r="T44"/>
      <c r="U44"/>
      <c r="V44"/>
      <c r="W44"/>
      <c r="X44"/>
      <c r="Y44"/>
      <c r="Z44"/>
      <c r="AA44"/>
      <c r="AB44"/>
      <c r="AC44"/>
      <c r="AD44"/>
      <c r="AE44"/>
      <c r="AF44"/>
      <c r="AG44"/>
      <c r="AH44"/>
      <c r="AI44"/>
      <c r="AJ44"/>
      <c r="AK44"/>
    </row>
    <row r="45" spans="1:37" s="155" customFormat="1" x14ac:dyDescent="0.35">
      <c r="A45" s="582" t="s">
        <v>130</v>
      </c>
      <c r="B45" s="154" t="s">
        <v>144</v>
      </c>
      <c r="C45" s="177">
        <v>1113</v>
      </c>
      <c r="D45" s="177">
        <v>822</v>
      </c>
      <c r="E45" s="177">
        <v>4669</v>
      </c>
      <c r="F45" s="177">
        <v>12214</v>
      </c>
      <c r="G45" s="177">
        <v>22000</v>
      </c>
      <c r="H45" s="177">
        <v>13901</v>
      </c>
      <c r="I45" s="177">
        <v>54719</v>
      </c>
      <c r="M45"/>
      <c r="N45"/>
      <c r="O45"/>
      <c r="P45"/>
      <c r="Q45"/>
      <c r="R45"/>
      <c r="S45"/>
      <c r="T45"/>
      <c r="U45"/>
      <c r="V45"/>
      <c r="W45"/>
      <c r="X45"/>
      <c r="Y45"/>
      <c r="Z45"/>
      <c r="AA45"/>
      <c r="AB45"/>
      <c r="AC45"/>
      <c r="AD45"/>
      <c r="AE45"/>
      <c r="AF45"/>
      <c r="AG45"/>
      <c r="AH45"/>
      <c r="AI45"/>
      <c r="AJ45"/>
      <c r="AK45"/>
    </row>
    <row r="46" spans="1:37" s="30" customFormat="1" ht="25" customHeight="1" x14ac:dyDescent="0.35">
      <c r="A46" s="69" t="s">
        <v>129</v>
      </c>
      <c r="B46" s="68" t="s">
        <v>131</v>
      </c>
      <c r="C46" s="56">
        <v>1.0587102983638113</v>
      </c>
      <c r="D46" s="56">
        <v>0.63856960408684549</v>
      </c>
      <c r="E46" s="56">
        <v>0.233590282644242</v>
      </c>
      <c r="F46" s="56">
        <v>1.3602056896408725</v>
      </c>
      <c r="G46" s="56">
        <v>45.018060082812092</v>
      </c>
      <c r="H46" s="56">
        <v>86.235015333147487</v>
      </c>
      <c r="I46" s="56">
        <v>41.266074986415504</v>
      </c>
      <c r="M46"/>
      <c r="N46"/>
      <c r="O46"/>
      <c r="P46"/>
      <c r="Q46"/>
      <c r="R46"/>
      <c r="S46"/>
      <c r="T46"/>
      <c r="U46"/>
      <c r="V46"/>
      <c r="W46"/>
      <c r="X46"/>
      <c r="Y46"/>
      <c r="Z46"/>
      <c r="AA46"/>
      <c r="AB46"/>
      <c r="AC46"/>
      <c r="AD46"/>
      <c r="AE46"/>
      <c r="AF46"/>
      <c r="AG46"/>
      <c r="AH46"/>
      <c r="AI46"/>
      <c r="AJ46"/>
      <c r="AK46"/>
    </row>
    <row r="47" spans="1:37" s="30" customFormat="1" x14ac:dyDescent="0.35">
      <c r="A47" s="69" t="s">
        <v>129</v>
      </c>
      <c r="B47" s="68" t="s">
        <v>132</v>
      </c>
      <c r="C47" s="56">
        <v>25.890279114533204</v>
      </c>
      <c r="D47" s="56">
        <v>31.673052362707537</v>
      </c>
      <c r="E47" s="56">
        <v>43.868255080588646</v>
      </c>
      <c r="F47" s="56">
        <v>46.777805424234884</v>
      </c>
      <c r="G47" s="56">
        <v>24.077173817284823</v>
      </c>
      <c r="H47" s="56">
        <v>3.8541957067187065</v>
      </c>
      <c r="I47" s="56">
        <v>25.455533417859083</v>
      </c>
      <c r="M47"/>
      <c r="N47"/>
      <c r="O47"/>
      <c r="P47"/>
      <c r="Q47"/>
      <c r="R47"/>
      <c r="S47"/>
      <c r="T47"/>
      <c r="U47"/>
      <c r="V47"/>
      <c r="W47"/>
      <c r="X47"/>
      <c r="Y47"/>
      <c r="Z47"/>
      <c r="AA47"/>
      <c r="AB47"/>
      <c r="AC47"/>
      <c r="AD47"/>
      <c r="AE47"/>
      <c r="AF47"/>
      <c r="AG47"/>
      <c r="AH47"/>
      <c r="AI47"/>
      <c r="AJ47"/>
      <c r="AK47"/>
    </row>
    <row r="48" spans="1:37" s="30" customFormat="1" x14ac:dyDescent="0.35">
      <c r="A48" s="69" t="s">
        <v>129</v>
      </c>
      <c r="B48" s="68" t="s">
        <v>133</v>
      </c>
      <c r="C48" s="56">
        <v>14.051973051010588</v>
      </c>
      <c r="D48" s="56">
        <v>20.178799489144318</v>
      </c>
      <c r="E48" s="56">
        <v>12.590516234524642</v>
      </c>
      <c r="F48" s="56">
        <v>4.3791988056730524</v>
      </c>
      <c r="G48" s="56">
        <v>0.93824332657915599</v>
      </c>
      <c r="H48" s="56">
        <v>0.20908837468636743</v>
      </c>
      <c r="I48" s="56">
        <v>2.9233834450280747</v>
      </c>
      <c r="M48"/>
      <c r="N48"/>
      <c r="O48"/>
      <c r="P48"/>
      <c r="Q48"/>
      <c r="R48"/>
      <c r="S48"/>
      <c r="T48"/>
      <c r="U48"/>
      <c r="V48"/>
      <c r="W48"/>
      <c r="X48"/>
      <c r="Y48"/>
      <c r="Z48"/>
      <c r="AA48"/>
      <c r="AB48"/>
      <c r="AC48"/>
      <c r="AD48"/>
      <c r="AE48"/>
      <c r="AF48"/>
      <c r="AG48"/>
      <c r="AH48"/>
      <c r="AI48"/>
      <c r="AJ48"/>
      <c r="AK48"/>
    </row>
    <row r="49" spans="1:37" s="30" customFormat="1" x14ac:dyDescent="0.35">
      <c r="A49" s="69" t="s">
        <v>129</v>
      </c>
      <c r="B49" s="68" t="s">
        <v>134</v>
      </c>
      <c r="C49" s="56">
        <v>21.655437921077962</v>
      </c>
      <c r="D49" s="56">
        <v>20.689655172413794</v>
      </c>
      <c r="E49" s="56">
        <v>27.236626956318617</v>
      </c>
      <c r="F49" s="56">
        <v>40.449531392552046</v>
      </c>
      <c r="G49" s="56">
        <v>27.402871993656948</v>
      </c>
      <c r="H49" s="56">
        <v>8.4541399498187904</v>
      </c>
      <c r="I49" s="56">
        <v>25.111392863611666</v>
      </c>
      <c r="M49"/>
      <c r="N49"/>
      <c r="O49"/>
      <c r="P49"/>
      <c r="Q49"/>
      <c r="R49"/>
      <c r="S49"/>
      <c r="T49"/>
      <c r="U49"/>
      <c r="V49"/>
      <c r="W49"/>
      <c r="X49"/>
      <c r="Y49"/>
      <c r="Z49"/>
      <c r="AA49"/>
      <c r="AB49"/>
      <c r="AC49"/>
      <c r="AD49"/>
      <c r="AE49"/>
      <c r="AF49"/>
      <c r="AG49"/>
      <c r="AH49"/>
      <c r="AI49"/>
      <c r="AJ49"/>
      <c r="AK49"/>
    </row>
    <row r="50" spans="1:37" s="30" customFormat="1" x14ac:dyDescent="0.35">
      <c r="A50" s="69" t="s">
        <v>129</v>
      </c>
      <c r="B50" s="68" t="s">
        <v>135</v>
      </c>
      <c r="C50" s="56">
        <v>1.6361886429258903</v>
      </c>
      <c r="D50" s="56" t="s">
        <v>177</v>
      </c>
      <c r="E50" s="56">
        <v>1.0044382153702407</v>
      </c>
      <c r="F50" s="56">
        <v>0.47275441652152278</v>
      </c>
      <c r="G50" s="56">
        <v>0.30834287727953485</v>
      </c>
      <c r="H50" s="56" t="s">
        <v>177</v>
      </c>
      <c r="I50" s="56">
        <v>0.47455171164644089</v>
      </c>
      <c r="M50"/>
      <c r="N50"/>
      <c r="O50"/>
      <c r="P50"/>
      <c r="Q50"/>
      <c r="R50"/>
      <c r="S50"/>
      <c r="T50"/>
      <c r="U50"/>
      <c r="V50"/>
      <c r="W50"/>
      <c r="X50"/>
      <c r="Y50"/>
      <c r="Z50"/>
      <c r="AA50"/>
      <c r="AB50"/>
      <c r="AC50"/>
      <c r="AD50"/>
      <c r="AE50"/>
      <c r="AF50"/>
      <c r="AG50"/>
      <c r="AH50"/>
      <c r="AI50"/>
      <c r="AJ50"/>
      <c r="AK50"/>
    </row>
    <row r="51" spans="1:37" s="30" customFormat="1" x14ac:dyDescent="0.35">
      <c r="A51" s="69" t="s">
        <v>129</v>
      </c>
      <c r="B51" s="68" t="s">
        <v>240</v>
      </c>
      <c r="C51" s="56" t="s">
        <v>137</v>
      </c>
      <c r="D51" s="56" t="s">
        <v>137</v>
      </c>
      <c r="E51" s="56" t="s">
        <v>137</v>
      </c>
      <c r="F51" s="56" t="s">
        <v>137</v>
      </c>
      <c r="G51" s="56" t="s">
        <v>137</v>
      </c>
      <c r="H51" s="56" t="s">
        <v>137</v>
      </c>
      <c r="I51" s="56" t="s">
        <v>137</v>
      </c>
      <c r="M51"/>
      <c r="N51"/>
      <c r="O51"/>
      <c r="P51"/>
      <c r="Q51"/>
      <c r="R51"/>
      <c r="S51"/>
      <c r="T51"/>
      <c r="U51"/>
      <c r="V51"/>
      <c r="W51"/>
      <c r="X51"/>
      <c r="Y51"/>
      <c r="Z51"/>
      <c r="AA51"/>
      <c r="AB51"/>
      <c r="AC51"/>
      <c r="AD51"/>
      <c r="AE51"/>
      <c r="AF51"/>
      <c r="AG51"/>
      <c r="AH51"/>
      <c r="AI51"/>
      <c r="AJ51"/>
      <c r="AK51"/>
    </row>
    <row r="52" spans="1:37" s="30" customFormat="1" x14ac:dyDescent="0.35">
      <c r="A52" s="69" t="s">
        <v>129</v>
      </c>
      <c r="B52" s="69" t="s">
        <v>138</v>
      </c>
      <c r="C52" s="56">
        <v>5.871029836381136</v>
      </c>
      <c r="D52" s="56" t="s">
        <v>177</v>
      </c>
      <c r="E52" s="56">
        <v>1.7519271198318149</v>
      </c>
      <c r="F52" s="56">
        <v>0.65522103342456661</v>
      </c>
      <c r="G52" s="56">
        <v>0.12774204915866444</v>
      </c>
      <c r="H52" s="56" t="s">
        <v>177</v>
      </c>
      <c r="I52" s="56">
        <v>0.51077703314616918</v>
      </c>
      <c r="M52"/>
      <c r="N52"/>
      <c r="O52"/>
      <c r="P52"/>
      <c r="Q52"/>
      <c r="R52"/>
      <c r="S52"/>
      <c r="T52"/>
      <c r="U52"/>
      <c r="V52"/>
      <c r="W52"/>
      <c r="X52"/>
      <c r="Y52"/>
      <c r="Z52"/>
      <c r="AA52"/>
      <c r="AB52"/>
      <c r="AC52"/>
      <c r="AD52"/>
      <c r="AE52"/>
      <c r="AF52"/>
      <c r="AG52"/>
      <c r="AH52"/>
      <c r="AI52"/>
      <c r="AJ52"/>
      <c r="AK52"/>
    </row>
    <row r="53" spans="1:37" s="155" customFormat="1" ht="25" customHeight="1" x14ac:dyDescent="0.35">
      <c r="A53" s="280" t="s">
        <v>129</v>
      </c>
      <c r="B53" s="70" t="s">
        <v>162</v>
      </c>
      <c r="C53" s="57">
        <v>70.163618864292587</v>
      </c>
      <c r="D53" s="57">
        <v>78.927203065134094</v>
      </c>
      <c r="E53" s="57">
        <v>86.685353889278204</v>
      </c>
      <c r="F53" s="57">
        <v>94.094716762046943</v>
      </c>
      <c r="G53" s="57">
        <v>97.872434146771212</v>
      </c>
      <c r="H53" s="57">
        <v>99.226373013660435</v>
      </c>
      <c r="I53" s="57">
        <v>95.741713457706936</v>
      </c>
      <c r="M53"/>
      <c r="N53"/>
      <c r="O53"/>
      <c r="P53"/>
      <c r="Q53"/>
      <c r="R53"/>
      <c r="S53"/>
      <c r="T53"/>
      <c r="U53"/>
      <c r="V53"/>
      <c r="W53"/>
      <c r="X53"/>
      <c r="Y53"/>
      <c r="Z53"/>
      <c r="AA53"/>
      <c r="AB53"/>
      <c r="AC53"/>
      <c r="AD53"/>
      <c r="AE53"/>
      <c r="AF53"/>
      <c r="AG53"/>
      <c r="AH53"/>
      <c r="AI53"/>
      <c r="AJ53"/>
      <c r="AK53"/>
    </row>
    <row r="54" spans="1:37" s="30" customFormat="1" x14ac:dyDescent="0.35">
      <c r="A54" s="69" t="s">
        <v>129</v>
      </c>
      <c r="B54" s="68" t="s">
        <v>241</v>
      </c>
      <c r="C54" s="56">
        <v>10.105871029836381</v>
      </c>
      <c r="D54" s="56">
        <v>10.600255427841635</v>
      </c>
      <c r="E54" s="56">
        <v>7.7084793272599859</v>
      </c>
      <c r="F54" s="56">
        <v>3.441983909761964</v>
      </c>
      <c r="G54" s="56">
        <v>1.2377764073649897</v>
      </c>
      <c r="H54" s="56">
        <v>0.45999442431000837</v>
      </c>
      <c r="I54" s="56">
        <v>2.318420575982612</v>
      </c>
      <c r="M54"/>
      <c r="N54"/>
      <c r="O54"/>
      <c r="P54"/>
      <c r="Q54"/>
      <c r="R54"/>
      <c r="S54"/>
      <c r="T54"/>
      <c r="U54"/>
      <c r="V54"/>
      <c r="W54"/>
      <c r="X54"/>
      <c r="Y54"/>
      <c r="Z54"/>
      <c r="AA54"/>
      <c r="AB54"/>
      <c r="AC54"/>
      <c r="AD54"/>
      <c r="AE54"/>
      <c r="AF54"/>
      <c r="AG54"/>
      <c r="AH54"/>
      <c r="AI54"/>
      <c r="AJ54"/>
      <c r="AK54"/>
    </row>
    <row r="55" spans="1:37" s="30" customFormat="1" x14ac:dyDescent="0.35">
      <c r="A55" s="69" t="s">
        <v>129</v>
      </c>
      <c r="B55" s="68" t="s">
        <v>141</v>
      </c>
      <c r="C55" s="56">
        <v>16.554379210779597</v>
      </c>
      <c r="D55" s="56">
        <v>8.4291187739463602</v>
      </c>
      <c r="E55" s="56">
        <v>4.6484466246204157</v>
      </c>
      <c r="F55" s="56">
        <v>1.8080782947665255</v>
      </c>
      <c r="G55" s="56">
        <v>0.6959739230023787</v>
      </c>
      <c r="H55" s="56">
        <v>0.26484527460273211</v>
      </c>
      <c r="I55" s="56">
        <v>1.5413874298134396</v>
      </c>
      <c r="M55"/>
      <c r="N55"/>
      <c r="O55"/>
      <c r="P55"/>
      <c r="Q55"/>
      <c r="R55"/>
      <c r="S55"/>
      <c r="T55"/>
      <c r="U55"/>
      <c r="V55"/>
      <c r="W55"/>
      <c r="X55"/>
      <c r="Y55"/>
      <c r="Z55"/>
      <c r="AA55"/>
      <c r="AB55"/>
      <c r="AC55"/>
      <c r="AD55"/>
      <c r="AE55"/>
      <c r="AF55"/>
      <c r="AG55"/>
      <c r="AH55"/>
      <c r="AI55"/>
      <c r="AJ55"/>
      <c r="AK55"/>
    </row>
    <row r="56" spans="1:37" s="30" customFormat="1" x14ac:dyDescent="0.35">
      <c r="A56" s="69" t="s">
        <v>129</v>
      </c>
      <c r="B56" s="68" t="s">
        <v>142</v>
      </c>
      <c r="C56" s="56">
        <v>3.1761308950914344</v>
      </c>
      <c r="D56" s="56">
        <v>2.0434227330779056</v>
      </c>
      <c r="E56" s="56">
        <v>0.95772015884139217</v>
      </c>
      <c r="F56" s="56">
        <v>0.65522103342456661</v>
      </c>
      <c r="G56" s="56">
        <v>0.1938155228614219</v>
      </c>
      <c r="H56" s="56">
        <v>4.8787287426819072E-2</v>
      </c>
      <c r="I56" s="56">
        <v>0.39847853649701143</v>
      </c>
      <c r="M56"/>
      <c r="N56"/>
      <c r="O56"/>
      <c r="P56"/>
      <c r="Q56"/>
      <c r="R56"/>
      <c r="S56"/>
      <c r="T56"/>
      <c r="U56"/>
      <c r="V56"/>
      <c r="W56"/>
      <c r="X56"/>
      <c r="Y56"/>
      <c r="Z56"/>
      <c r="AA56"/>
      <c r="AB56"/>
      <c r="AC56"/>
      <c r="AD56"/>
      <c r="AE56"/>
      <c r="AF56"/>
      <c r="AG56"/>
      <c r="AH56"/>
      <c r="AI56"/>
      <c r="AJ56"/>
      <c r="AK56"/>
    </row>
    <row r="57" spans="1:37" s="155" customFormat="1" ht="25" customHeight="1" x14ac:dyDescent="0.35">
      <c r="A57" s="280" t="s">
        <v>129</v>
      </c>
      <c r="B57" s="70" t="s">
        <v>143</v>
      </c>
      <c r="C57" s="57">
        <v>29.836381135707413</v>
      </c>
      <c r="D57" s="57">
        <v>21.072796934865899</v>
      </c>
      <c r="E57" s="57">
        <v>13.314646110721796</v>
      </c>
      <c r="F57" s="57">
        <v>5.9052832379530562</v>
      </c>
      <c r="G57" s="57">
        <v>2.1275658532287904</v>
      </c>
      <c r="H57" s="57">
        <v>0.77362698633955951</v>
      </c>
      <c r="I57" s="57">
        <v>4.2582865422930629</v>
      </c>
      <c r="M57"/>
      <c r="N57"/>
      <c r="O57"/>
      <c r="P57"/>
      <c r="Q57"/>
      <c r="R57"/>
      <c r="S57"/>
      <c r="T57"/>
      <c r="U57"/>
      <c r="V57"/>
      <c r="W57"/>
      <c r="X57"/>
      <c r="Y57"/>
      <c r="Z57"/>
      <c r="AA57"/>
      <c r="AB57"/>
      <c r="AC57"/>
      <c r="AD57"/>
      <c r="AE57"/>
      <c r="AF57"/>
      <c r="AG57"/>
      <c r="AH57"/>
      <c r="AI57"/>
      <c r="AJ57"/>
      <c r="AK57"/>
    </row>
    <row r="58" spans="1:37" s="621" customFormat="1" x14ac:dyDescent="0.35">
      <c r="A58" s="582" t="s">
        <v>129</v>
      </c>
      <c r="B58" s="154" t="s">
        <v>144</v>
      </c>
      <c r="C58" s="177">
        <v>1039</v>
      </c>
      <c r="D58" s="177">
        <v>783</v>
      </c>
      <c r="E58" s="177">
        <v>4281</v>
      </c>
      <c r="F58" s="177">
        <v>12057</v>
      </c>
      <c r="G58" s="177">
        <v>22702</v>
      </c>
      <c r="H58" s="177">
        <v>14348</v>
      </c>
      <c r="I58" s="177">
        <v>55210</v>
      </c>
      <c r="M58"/>
      <c r="N58"/>
      <c r="O58"/>
      <c r="P58"/>
      <c r="Q58"/>
      <c r="R58"/>
      <c r="S58"/>
      <c r="T58"/>
      <c r="U58"/>
      <c r="V58"/>
      <c r="W58"/>
      <c r="X58"/>
      <c r="Y58"/>
      <c r="Z58"/>
      <c r="AA58"/>
      <c r="AB58"/>
      <c r="AC58"/>
      <c r="AD58"/>
      <c r="AE58"/>
      <c r="AF58"/>
      <c r="AG58"/>
      <c r="AH58"/>
      <c r="AI58"/>
      <c r="AJ58"/>
      <c r="AK58"/>
    </row>
    <row r="59" spans="1:37" s="30" customFormat="1" ht="25" customHeight="1" x14ac:dyDescent="0.35">
      <c r="A59" s="69" t="s">
        <v>128</v>
      </c>
      <c r="B59" s="68" t="s">
        <v>131</v>
      </c>
      <c r="C59" s="56" t="s">
        <v>177</v>
      </c>
      <c r="D59" s="56" t="s">
        <v>177</v>
      </c>
      <c r="E59" s="56">
        <v>0.50647158131682612</v>
      </c>
      <c r="F59" s="56">
        <v>1.6237745098039218</v>
      </c>
      <c r="G59" s="56">
        <v>48.14866760168303</v>
      </c>
      <c r="H59" s="56">
        <v>87.126485270336772</v>
      </c>
      <c r="I59" s="56">
        <v>45.10735621759104</v>
      </c>
      <c r="M59"/>
      <c r="N59"/>
      <c r="O59"/>
      <c r="P59"/>
      <c r="Q59"/>
      <c r="R59"/>
      <c r="S59"/>
      <c r="T59"/>
      <c r="U59"/>
      <c r="V59"/>
      <c r="W59"/>
      <c r="X59"/>
      <c r="Y59"/>
      <c r="Z59"/>
      <c r="AA59"/>
      <c r="AB59"/>
      <c r="AC59"/>
      <c r="AD59"/>
      <c r="AE59"/>
      <c r="AF59"/>
      <c r="AG59"/>
      <c r="AH59"/>
      <c r="AI59"/>
      <c r="AJ59"/>
      <c r="AK59"/>
    </row>
    <row r="60" spans="1:37" s="30" customFormat="1" x14ac:dyDescent="0.35">
      <c r="A60" s="69" t="s">
        <v>128</v>
      </c>
      <c r="B60" s="68" t="s">
        <v>132</v>
      </c>
      <c r="C60" s="56">
        <v>26.086956521739129</v>
      </c>
      <c r="D60" s="56">
        <v>32.558139534883722</v>
      </c>
      <c r="E60" s="56">
        <v>41.586944288126055</v>
      </c>
      <c r="F60" s="56">
        <v>46.272467320261441</v>
      </c>
      <c r="G60" s="56">
        <v>22.234689107059374</v>
      </c>
      <c r="H60" s="56">
        <v>3.7474513112564152</v>
      </c>
      <c r="I60" s="56">
        <v>23.285159407717028</v>
      </c>
      <c r="M60"/>
      <c r="N60"/>
      <c r="O60"/>
      <c r="P60"/>
      <c r="Q60"/>
      <c r="R60"/>
      <c r="S60"/>
      <c r="T60"/>
      <c r="U60"/>
      <c r="V60"/>
      <c r="W60"/>
      <c r="X60"/>
      <c r="Y60"/>
      <c r="Z60"/>
      <c r="AA60"/>
      <c r="AB60"/>
      <c r="AC60"/>
      <c r="AD60"/>
      <c r="AE60"/>
      <c r="AF60"/>
      <c r="AG60"/>
      <c r="AH60"/>
      <c r="AI60"/>
      <c r="AJ60"/>
      <c r="AK60"/>
    </row>
    <row r="61" spans="1:37" s="30" customFormat="1" x14ac:dyDescent="0.35">
      <c r="A61" s="69" t="s">
        <v>128</v>
      </c>
      <c r="B61" s="68" t="s">
        <v>133</v>
      </c>
      <c r="C61" s="56">
        <v>18.345705196182397</v>
      </c>
      <c r="D61" s="56">
        <v>24.479804161566708</v>
      </c>
      <c r="E61" s="56">
        <v>15.053460889138998</v>
      </c>
      <c r="F61" s="56">
        <v>5.8415032679738559</v>
      </c>
      <c r="G61" s="56">
        <v>1.6409537166900423</v>
      </c>
      <c r="H61" s="56">
        <v>0.22498769598537582</v>
      </c>
      <c r="I61" s="56">
        <v>3.6731796762554469</v>
      </c>
      <c r="M61"/>
      <c r="N61"/>
      <c r="O61"/>
      <c r="P61"/>
      <c r="Q61"/>
      <c r="R61"/>
      <c r="S61"/>
      <c r="T61"/>
      <c r="U61"/>
      <c r="V61"/>
      <c r="W61"/>
      <c r="X61"/>
      <c r="Y61"/>
      <c r="Z61"/>
      <c r="AA61"/>
      <c r="AB61"/>
      <c r="AC61"/>
      <c r="AD61"/>
      <c r="AE61"/>
      <c r="AF61"/>
      <c r="AG61"/>
      <c r="AH61"/>
      <c r="AI61"/>
      <c r="AJ61"/>
      <c r="AK61"/>
    </row>
    <row r="62" spans="1:37" s="30" customFormat="1" x14ac:dyDescent="0.35">
      <c r="A62" s="69" t="s">
        <v>128</v>
      </c>
      <c r="B62" s="68" t="s">
        <v>134</v>
      </c>
      <c r="C62" s="56">
        <v>18.87592788971368</v>
      </c>
      <c r="D62" s="56">
        <v>16.891064871481028</v>
      </c>
      <c r="E62" s="56">
        <v>26.167698368036014</v>
      </c>
      <c r="F62" s="56">
        <v>38.459967320261441</v>
      </c>
      <c r="G62" s="56">
        <v>25.06311360448808</v>
      </c>
      <c r="H62" s="56">
        <v>7.58630387400689</v>
      </c>
      <c r="I62" s="56">
        <v>22.579309528973361</v>
      </c>
      <c r="M62"/>
      <c r="N62"/>
      <c r="O62"/>
      <c r="P62"/>
      <c r="Q62"/>
      <c r="R62"/>
      <c r="S62"/>
      <c r="T62"/>
      <c r="U62"/>
      <c r="V62"/>
      <c r="W62"/>
      <c r="X62"/>
      <c r="Y62"/>
      <c r="Z62"/>
      <c r="AA62"/>
      <c r="AB62"/>
      <c r="AC62"/>
      <c r="AD62"/>
      <c r="AE62"/>
      <c r="AF62"/>
      <c r="AG62"/>
      <c r="AH62"/>
      <c r="AI62"/>
      <c r="AJ62"/>
      <c r="AK62"/>
    </row>
    <row r="63" spans="1:37" s="30" customFormat="1" x14ac:dyDescent="0.35">
      <c r="A63" s="69" t="s">
        <v>128</v>
      </c>
      <c r="B63" s="68" t="s">
        <v>135</v>
      </c>
      <c r="C63" s="56" t="s">
        <v>177</v>
      </c>
      <c r="D63" s="56" t="s">
        <v>177</v>
      </c>
      <c r="E63" s="56">
        <v>0.67529544175576817</v>
      </c>
      <c r="F63" s="56">
        <v>0.39828431372549017</v>
      </c>
      <c r="G63" s="56">
        <v>0.29453015427769985</v>
      </c>
      <c r="H63" s="56">
        <v>0.35154327497714966</v>
      </c>
      <c r="I63" s="56">
        <v>0.372641416431712</v>
      </c>
      <c r="M63"/>
      <c r="N63"/>
      <c r="O63"/>
      <c r="P63"/>
      <c r="Q63"/>
      <c r="R63"/>
      <c r="S63"/>
      <c r="T63"/>
      <c r="U63"/>
      <c r="V63"/>
      <c r="W63"/>
      <c r="X63"/>
      <c r="Y63"/>
      <c r="Z63"/>
      <c r="AA63"/>
      <c r="AB63"/>
      <c r="AC63"/>
      <c r="AD63"/>
      <c r="AE63"/>
      <c r="AF63"/>
      <c r="AG63"/>
      <c r="AH63"/>
      <c r="AI63"/>
      <c r="AJ63"/>
      <c r="AK63"/>
    </row>
    <row r="64" spans="1:37" s="30" customFormat="1" x14ac:dyDescent="0.35">
      <c r="A64" s="69" t="s">
        <v>128</v>
      </c>
      <c r="B64" s="68" t="s">
        <v>240</v>
      </c>
      <c r="C64" s="56" t="s">
        <v>137</v>
      </c>
      <c r="D64" s="56" t="s">
        <v>137</v>
      </c>
      <c r="E64" s="56" t="s">
        <v>137</v>
      </c>
      <c r="F64" s="56" t="s">
        <v>137</v>
      </c>
      <c r="G64" s="56" t="s">
        <v>137</v>
      </c>
      <c r="H64" s="56" t="s">
        <v>137</v>
      </c>
      <c r="I64" s="56" t="s">
        <v>137</v>
      </c>
      <c r="M64"/>
      <c r="N64"/>
      <c r="O64"/>
      <c r="P64"/>
      <c r="Q64"/>
      <c r="R64"/>
      <c r="S64"/>
      <c r="T64"/>
      <c r="U64"/>
      <c r="V64"/>
      <c r="W64"/>
      <c r="X64"/>
      <c r="Y64"/>
      <c r="Z64"/>
      <c r="AA64"/>
      <c r="AB64"/>
      <c r="AC64"/>
      <c r="AD64"/>
      <c r="AE64"/>
      <c r="AF64"/>
      <c r="AG64"/>
      <c r="AH64"/>
      <c r="AI64"/>
      <c r="AJ64"/>
      <c r="AK64"/>
    </row>
    <row r="65" spans="1:37" s="30" customFormat="1" x14ac:dyDescent="0.35">
      <c r="A65" s="69" t="s">
        <v>128</v>
      </c>
      <c r="B65" s="69" t="s">
        <v>138</v>
      </c>
      <c r="C65" s="56">
        <v>5.7264050901378578</v>
      </c>
      <c r="D65" s="56">
        <v>5.0183598531211748</v>
      </c>
      <c r="E65" s="56">
        <v>1.4912774338773214</v>
      </c>
      <c r="F65" s="56">
        <v>0.46977124183006536</v>
      </c>
      <c r="G65" s="56">
        <v>0.16362786348761105</v>
      </c>
      <c r="H65" s="56">
        <v>4.9216058496800955E-2</v>
      </c>
      <c r="I65" s="56">
        <v>0.46530885861314303</v>
      </c>
      <c r="M65"/>
      <c r="N65"/>
      <c r="O65"/>
      <c r="P65"/>
      <c r="Q65"/>
      <c r="R65"/>
      <c r="S65"/>
      <c r="T65"/>
      <c r="U65"/>
      <c r="V65"/>
      <c r="W65"/>
      <c r="X65"/>
      <c r="Y65"/>
      <c r="Z65"/>
      <c r="AA65"/>
      <c r="AB65"/>
      <c r="AC65"/>
      <c r="AD65"/>
      <c r="AE65"/>
      <c r="AF65"/>
      <c r="AG65"/>
      <c r="AH65"/>
      <c r="AI65"/>
      <c r="AJ65"/>
      <c r="AK65"/>
    </row>
    <row r="66" spans="1:37" s="155" customFormat="1" ht="25" customHeight="1" x14ac:dyDescent="0.35">
      <c r="A66" s="280" t="s">
        <v>128</v>
      </c>
      <c r="B66" s="70" t="s">
        <v>162</v>
      </c>
      <c r="C66" s="57">
        <v>70.625662778366916</v>
      </c>
      <c r="D66" s="57">
        <v>79.926560587515311</v>
      </c>
      <c r="E66" s="57">
        <v>85.48114800225099</v>
      </c>
      <c r="F66" s="57">
        <v>93.065767973856211</v>
      </c>
      <c r="G66" s="57">
        <v>97.545582047685826</v>
      </c>
      <c r="H66" s="57">
        <v>99.085987485059405</v>
      </c>
      <c r="I66" s="57">
        <v>95.482955105581738</v>
      </c>
      <c r="M66"/>
      <c r="N66"/>
      <c r="O66"/>
      <c r="P66"/>
      <c r="Q66"/>
      <c r="R66"/>
      <c r="S66"/>
      <c r="T66"/>
      <c r="U66"/>
      <c r="V66"/>
      <c r="W66"/>
      <c r="X66"/>
      <c r="Y66"/>
      <c r="Z66"/>
      <c r="AA66"/>
      <c r="AB66"/>
      <c r="AC66"/>
      <c r="AD66"/>
      <c r="AE66"/>
      <c r="AF66"/>
      <c r="AG66"/>
      <c r="AH66"/>
      <c r="AI66"/>
      <c r="AJ66"/>
      <c r="AK66"/>
    </row>
    <row r="67" spans="1:37" s="30" customFormat="1" x14ac:dyDescent="0.35">
      <c r="A67" s="69" t="s">
        <v>128</v>
      </c>
      <c r="B67" s="68" t="s">
        <v>241</v>
      </c>
      <c r="C67" s="56">
        <v>10.816542948038176</v>
      </c>
      <c r="D67" s="56">
        <v>9.7919216646266829</v>
      </c>
      <c r="E67" s="56">
        <v>7.540799099606077</v>
      </c>
      <c r="F67" s="56">
        <v>4.217728758169935</v>
      </c>
      <c r="G67" s="56">
        <v>1.6129032258064515</v>
      </c>
      <c r="H67" s="56">
        <v>0.51325318146663856</v>
      </c>
      <c r="I67" s="56">
        <v>2.5256807113704922</v>
      </c>
      <c r="M67"/>
      <c r="N67"/>
      <c r="O67"/>
      <c r="P67"/>
      <c r="Q67"/>
      <c r="R67"/>
      <c r="S67"/>
      <c r="T67"/>
      <c r="U67"/>
      <c r="V67"/>
      <c r="W67"/>
      <c r="X67"/>
      <c r="Y67"/>
      <c r="Z67"/>
      <c r="AA67"/>
      <c r="AB67"/>
      <c r="AC67"/>
      <c r="AD67"/>
      <c r="AE67"/>
      <c r="AF67"/>
      <c r="AG67"/>
      <c r="AH67"/>
      <c r="AI67"/>
      <c r="AJ67"/>
      <c r="AK67"/>
    </row>
    <row r="68" spans="1:37" s="30" customFormat="1" x14ac:dyDescent="0.35">
      <c r="A68" s="69" t="s">
        <v>128</v>
      </c>
      <c r="B68" s="68" t="s">
        <v>141</v>
      </c>
      <c r="C68" s="56">
        <v>16.542948038176032</v>
      </c>
      <c r="D68" s="56" t="s">
        <v>177</v>
      </c>
      <c r="E68" s="56">
        <v>5.993247045582442</v>
      </c>
      <c r="F68" s="56">
        <v>2.2058823529411766</v>
      </c>
      <c r="G68" s="56">
        <v>0.67788686302010293</v>
      </c>
      <c r="H68" s="56" t="s">
        <v>177</v>
      </c>
      <c r="I68" s="56">
        <v>1.6877304363256371</v>
      </c>
      <c r="M68"/>
      <c r="N68"/>
      <c r="O68"/>
      <c r="P68"/>
      <c r="Q68"/>
      <c r="R68"/>
      <c r="S68"/>
      <c r="T68"/>
      <c r="U68"/>
      <c r="V68"/>
      <c r="W68"/>
      <c r="X68"/>
      <c r="Y68"/>
      <c r="Z68"/>
      <c r="AA68"/>
      <c r="AB68"/>
      <c r="AC68"/>
      <c r="AD68"/>
      <c r="AE68"/>
      <c r="AF68"/>
      <c r="AG68"/>
      <c r="AH68"/>
      <c r="AI68"/>
      <c r="AJ68"/>
      <c r="AK68"/>
    </row>
    <row r="69" spans="1:37" s="30" customFormat="1" x14ac:dyDescent="0.35">
      <c r="A69" s="69" t="s">
        <v>128</v>
      </c>
      <c r="B69" s="68" t="s">
        <v>142</v>
      </c>
      <c r="C69" s="56">
        <v>2.0148462354188759</v>
      </c>
      <c r="D69" s="56" t="s">
        <v>177</v>
      </c>
      <c r="E69" s="56">
        <v>0.98480585256049513</v>
      </c>
      <c r="F69" s="56">
        <v>0.5106209150326797</v>
      </c>
      <c r="G69" s="56">
        <v>0.16362786348761105</v>
      </c>
      <c r="H69" s="56" t="s">
        <v>177</v>
      </c>
      <c r="I69" s="56">
        <v>0.30363374672213567</v>
      </c>
      <c r="M69"/>
      <c r="N69"/>
      <c r="O69"/>
      <c r="P69"/>
      <c r="Q69"/>
      <c r="R69"/>
      <c r="S69"/>
      <c r="T69"/>
      <c r="U69"/>
      <c r="V69"/>
      <c r="W69"/>
      <c r="X69"/>
      <c r="Y69"/>
      <c r="Z69"/>
      <c r="AA69"/>
      <c r="AB69"/>
      <c r="AC69"/>
      <c r="AD69"/>
      <c r="AE69"/>
      <c r="AF69"/>
      <c r="AG69"/>
      <c r="AH69"/>
      <c r="AI69"/>
      <c r="AJ69"/>
      <c r="AK69"/>
    </row>
    <row r="70" spans="1:37" s="155" customFormat="1" ht="25" customHeight="1" x14ac:dyDescent="0.35">
      <c r="A70" s="280" t="s">
        <v>128</v>
      </c>
      <c r="B70" s="70" t="s">
        <v>143</v>
      </c>
      <c r="C70" s="57">
        <v>29.374337221633084</v>
      </c>
      <c r="D70" s="57">
        <v>20.073439412484699</v>
      </c>
      <c r="E70" s="57">
        <v>14.518851997749016</v>
      </c>
      <c r="F70" s="57">
        <v>6.9342320261437909</v>
      </c>
      <c r="G70" s="57">
        <v>2.4544179523141656</v>
      </c>
      <c r="H70" s="57">
        <v>0.9140125149405891</v>
      </c>
      <c r="I70" s="57">
        <v>4.5170448944182651</v>
      </c>
      <c r="M70"/>
      <c r="N70"/>
      <c r="O70"/>
      <c r="P70"/>
      <c r="Q70"/>
      <c r="R70"/>
      <c r="S70"/>
      <c r="T70"/>
      <c r="U70"/>
      <c r="V70"/>
      <c r="W70"/>
      <c r="X70"/>
      <c r="Y70"/>
      <c r="Z70"/>
      <c r="AA70"/>
      <c r="AB70"/>
      <c r="AC70"/>
      <c r="AD70"/>
      <c r="AE70"/>
      <c r="AF70"/>
      <c r="AG70"/>
      <c r="AH70"/>
      <c r="AI70"/>
      <c r="AJ70"/>
      <c r="AK70"/>
    </row>
    <row r="71" spans="1:37" s="621" customFormat="1" x14ac:dyDescent="0.35">
      <c r="A71" s="582" t="s">
        <v>128</v>
      </c>
      <c r="B71" s="154" t="s">
        <v>144</v>
      </c>
      <c r="C71" s="622">
        <v>943</v>
      </c>
      <c r="D71" s="622">
        <v>817</v>
      </c>
      <c r="E71" s="622">
        <v>3554</v>
      </c>
      <c r="F71" s="622">
        <v>9792</v>
      </c>
      <c r="G71" s="622">
        <v>21390</v>
      </c>
      <c r="H71" s="622">
        <v>14223</v>
      </c>
      <c r="I71" s="622">
        <v>50719</v>
      </c>
      <c r="M71"/>
      <c r="N71"/>
      <c r="O71"/>
      <c r="P71"/>
      <c r="Q71"/>
      <c r="R71"/>
      <c r="S71"/>
      <c r="T71"/>
      <c r="U71"/>
      <c r="V71"/>
      <c r="W71"/>
      <c r="X71"/>
      <c r="Y71"/>
      <c r="Z71"/>
      <c r="AA71"/>
      <c r="AB71"/>
      <c r="AC71"/>
      <c r="AD71"/>
      <c r="AE71"/>
      <c r="AF71"/>
      <c r="AG71"/>
      <c r="AH71"/>
      <c r="AI71"/>
      <c r="AJ71"/>
      <c r="AK71"/>
    </row>
    <row r="72" spans="1:37" s="30" customFormat="1" ht="25" customHeight="1" x14ac:dyDescent="0.35">
      <c r="A72" s="69" t="s">
        <v>127</v>
      </c>
      <c r="B72" s="68" t="s">
        <v>131</v>
      </c>
      <c r="C72" s="56" t="s">
        <v>177</v>
      </c>
      <c r="D72" s="56" t="s">
        <v>177</v>
      </c>
      <c r="E72" s="56">
        <v>0.38880248833592534</v>
      </c>
      <c r="F72" s="56">
        <v>1.5998293515358359</v>
      </c>
      <c r="G72" s="56">
        <v>50.837326483228772</v>
      </c>
      <c r="H72" s="56">
        <v>86.62320514936458</v>
      </c>
      <c r="I72" s="56">
        <v>44.202913829091905</v>
      </c>
      <c r="M72"/>
      <c r="N72"/>
      <c r="O72"/>
      <c r="P72"/>
      <c r="Q72"/>
      <c r="R72"/>
      <c r="S72"/>
      <c r="T72"/>
      <c r="U72"/>
      <c r="V72"/>
      <c r="W72"/>
      <c r="X72"/>
      <c r="Y72"/>
      <c r="Z72"/>
      <c r="AA72"/>
      <c r="AB72"/>
      <c r="AC72"/>
      <c r="AD72"/>
      <c r="AE72"/>
      <c r="AF72"/>
      <c r="AG72"/>
      <c r="AH72"/>
      <c r="AI72"/>
      <c r="AJ72"/>
      <c r="AK72"/>
    </row>
    <row r="73" spans="1:37" s="30" customFormat="1" x14ac:dyDescent="0.35">
      <c r="A73" s="69" t="s">
        <v>127</v>
      </c>
      <c r="B73" s="68" t="s">
        <v>132</v>
      </c>
      <c r="C73" s="56">
        <v>26.507394766780436</v>
      </c>
      <c r="D73" s="56">
        <v>35.916230366492144</v>
      </c>
      <c r="E73" s="56">
        <v>47.589424572317263</v>
      </c>
      <c r="F73" s="56">
        <v>55.05546075085325</v>
      </c>
      <c r="G73" s="56">
        <v>25.653312256088523</v>
      </c>
      <c r="H73" s="56">
        <v>4.4644330747648127</v>
      </c>
      <c r="I73" s="56">
        <v>28.058782601362037</v>
      </c>
      <c r="M73"/>
      <c r="N73"/>
      <c r="O73"/>
      <c r="P73"/>
      <c r="Q73"/>
      <c r="R73"/>
      <c r="S73"/>
      <c r="T73"/>
      <c r="U73"/>
      <c r="V73"/>
      <c r="W73"/>
      <c r="X73"/>
      <c r="Y73"/>
      <c r="Z73"/>
      <c r="AA73"/>
      <c r="AB73"/>
      <c r="AC73"/>
      <c r="AD73"/>
      <c r="AE73"/>
      <c r="AF73"/>
      <c r="AG73"/>
      <c r="AH73"/>
      <c r="AI73"/>
      <c r="AJ73"/>
      <c r="AK73"/>
    </row>
    <row r="74" spans="1:37" s="30" customFormat="1" x14ac:dyDescent="0.35">
      <c r="A74" s="69" t="s">
        <v>127</v>
      </c>
      <c r="B74" s="68" t="s">
        <v>133</v>
      </c>
      <c r="C74" s="56">
        <v>16.496018202502842</v>
      </c>
      <c r="D74" s="56">
        <v>21.151832460732983</v>
      </c>
      <c r="E74" s="56">
        <v>14.981855883877657</v>
      </c>
      <c r="F74" s="56">
        <v>5.5034129692832767</v>
      </c>
      <c r="G74" s="56">
        <v>1.3140344810551796</v>
      </c>
      <c r="H74" s="56">
        <v>0.32183528635088299</v>
      </c>
      <c r="I74" s="56">
        <v>3.6812920365177422</v>
      </c>
      <c r="M74"/>
      <c r="N74"/>
      <c r="O74"/>
      <c r="P74"/>
      <c r="Q74"/>
      <c r="R74"/>
      <c r="S74"/>
      <c r="T74"/>
      <c r="U74"/>
      <c r="V74"/>
      <c r="W74"/>
      <c r="X74"/>
      <c r="Y74"/>
      <c r="Z74"/>
      <c r="AA74"/>
      <c r="AB74"/>
      <c r="AC74"/>
      <c r="AD74"/>
      <c r="AE74"/>
      <c r="AF74"/>
      <c r="AG74"/>
      <c r="AH74"/>
      <c r="AI74"/>
      <c r="AJ74"/>
      <c r="AK74"/>
    </row>
    <row r="75" spans="1:37" s="30" customFormat="1" x14ac:dyDescent="0.35">
      <c r="A75" s="69" t="s">
        <v>127</v>
      </c>
      <c r="B75" s="68" t="s">
        <v>134</v>
      </c>
      <c r="C75" s="56">
        <v>13.42434584755404</v>
      </c>
      <c r="D75" s="56">
        <v>11.937172774869111</v>
      </c>
      <c r="E75" s="56">
        <v>16.433385173665112</v>
      </c>
      <c r="F75" s="56">
        <v>26.887798634812288</v>
      </c>
      <c r="G75" s="56">
        <v>17.438126759867608</v>
      </c>
      <c r="H75" s="56">
        <v>6.2469054299389333</v>
      </c>
      <c r="I75" s="56">
        <v>16.179974277340868</v>
      </c>
      <c r="M75"/>
      <c r="N75"/>
      <c r="O75"/>
      <c r="P75"/>
      <c r="Q75"/>
      <c r="R75"/>
      <c r="S75"/>
      <c r="T75"/>
      <c r="U75"/>
      <c r="V75"/>
      <c r="W75"/>
      <c r="X75"/>
      <c r="Y75"/>
      <c r="Z75"/>
      <c r="AA75"/>
      <c r="AB75"/>
      <c r="AC75"/>
      <c r="AD75"/>
      <c r="AE75"/>
      <c r="AF75"/>
      <c r="AG75"/>
      <c r="AH75"/>
      <c r="AI75"/>
      <c r="AJ75"/>
      <c r="AK75"/>
    </row>
    <row r="76" spans="1:37" s="30" customFormat="1" x14ac:dyDescent="0.35">
      <c r="A76" s="69" t="s">
        <v>127</v>
      </c>
      <c r="B76" s="68" t="s">
        <v>135</v>
      </c>
      <c r="C76" s="56" t="s">
        <v>177</v>
      </c>
      <c r="D76" s="56" t="s">
        <v>177</v>
      </c>
      <c r="E76" s="56">
        <v>0.62208398133748055</v>
      </c>
      <c r="F76" s="56">
        <v>0.46928327645051199</v>
      </c>
      <c r="G76" s="56">
        <v>0.33097860988983846</v>
      </c>
      <c r="H76" s="56">
        <v>0.52813995708862849</v>
      </c>
      <c r="I76" s="56">
        <v>0.4490923274789686</v>
      </c>
      <c r="M76"/>
      <c r="N76"/>
      <c r="O76"/>
      <c r="P76"/>
      <c r="Q76"/>
      <c r="R76"/>
      <c r="S76"/>
      <c r="T76"/>
      <c r="U76"/>
      <c r="V76"/>
      <c r="W76"/>
      <c r="X76"/>
      <c r="Y76"/>
      <c r="Z76"/>
      <c r="AA76"/>
      <c r="AB76"/>
      <c r="AC76"/>
      <c r="AD76"/>
      <c r="AE76"/>
      <c r="AF76"/>
      <c r="AG76"/>
      <c r="AH76"/>
      <c r="AI76"/>
      <c r="AJ76"/>
      <c r="AK76"/>
    </row>
    <row r="77" spans="1:37" s="30" customFormat="1" x14ac:dyDescent="0.35">
      <c r="A77" s="69" t="s">
        <v>127</v>
      </c>
      <c r="B77" s="68" t="s">
        <v>240</v>
      </c>
      <c r="C77" s="56" t="s">
        <v>137</v>
      </c>
      <c r="D77" s="56" t="s">
        <v>137</v>
      </c>
      <c r="E77" s="56" t="s">
        <v>137</v>
      </c>
      <c r="F77" s="56" t="s">
        <v>137</v>
      </c>
      <c r="G77" s="56" t="s">
        <v>137</v>
      </c>
      <c r="H77" s="56" t="s">
        <v>137</v>
      </c>
      <c r="I77" s="56" t="s">
        <v>137</v>
      </c>
      <c r="M77"/>
      <c r="N77"/>
      <c r="O77"/>
      <c r="P77"/>
      <c r="Q77"/>
      <c r="R77"/>
      <c r="S77"/>
      <c r="T77"/>
      <c r="U77"/>
      <c r="V77"/>
      <c r="W77"/>
      <c r="X77"/>
      <c r="Y77"/>
      <c r="Z77"/>
      <c r="AA77"/>
      <c r="AB77"/>
      <c r="AC77"/>
      <c r="AD77"/>
      <c r="AE77"/>
      <c r="AF77"/>
      <c r="AG77"/>
      <c r="AH77"/>
      <c r="AI77"/>
      <c r="AJ77"/>
      <c r="AK77"/>
    </row>
    <row r="78" spans="1:37" s="30" customFormat="1" x14ac:dyDescent="0.35">
      <c r="A78" s="69" t="s">
        <v>127</v>
      </c>
      <c r="B78" s="69" t="s">
        <v>138</v>
      </c>
      <c r="C78" s="56">
        <v>4.8919226393629129</v>
      </c>
      <c r="D78" s="56">
        <v>2.7225130890052354</v>
      </c>
      <c r="E78" s="56">
        <v>2.7734577501296007</v>
      </c>
      <c r="F78" s="56">
        <v>1.1305460750853242</v>
      </c>
      <c r="G78" s="56">
        <v>0.4100182779232327</v>
      </c>
      <c r="H78" s="56">
        <v>6.6017494636078561E-2</v>
      </c>
      <c r="I78" s="56">
        <v>0.78643867675894497</v>
      </c>
      <c r="M78"/>
      <c r="N78"/>
      <c r="O78"/>
      <c r="P78"/>
      <c r="Q78"/>
      <c r="R78"/>
      <c r="S78"/>
      <c r="T78"/>
      <c r="U78"/>
      <c r="V78"/>
      <c r="W78"/>
      <c r="X78"/>
      <c r="Y78"/>
      <c r="Z78"/>
      <c r="AA78"/>
      <c r="AB78"/>
      <c r="AC78"/>
      <c r="AD78"/>
      <c r="AE78"/>
      <c r="AF78"/>
      <c r="AG78"/>
      <c r="AH78"/>
      <c r="AI78"/>
      <c r="AJ78"/>
      <c r="AK78"/>
    </row>
    <row r="79" spans="1:37" s="155" customFormat="1" ht="25" customHeight="1" x14ac:dyDescent="0.35">
      <c r="A79" s="280" t="s">
        <v>127</v>
      </c>
      <c r="B79" s="70" t="s">
        <v>162</v>
      </c>
      <c r="C79" s="57">
        <v>63.253697383390218</v>
      </c>
      <c r="D79" s="57">
        <v>72.670157068062821</v>
      </c>
      <c r="E79" s="57">
        <v>82.789009849663046</v>
      </c>
      <c r="F79" s="57">
        <v>90.646331058020479</v>
      </c>
      <c r="G79" s="57">
        <v>95.983796868053147</v>
      </c>
      <c r="H79" s="57">
        <v>98.250536392143914</v>
      </c>
      <c r="I79" s="57">
        <v>93.358493748550458</v>
      </c>
      <c r="M79"/>
      <c r="N79"/>
      <c r="O79"/>
      <c r="P79"/>
      <c r="Q79"/>
      <c r="R79"/>
      <c r="S79"/>
      <c r="T79"/>
      <c r="U79"/>
      <c r="V79"/>
      <c r="W79"/>
      <c r="X79"/>
      <c r="Y79"/>
      <c r="Z79"/>
      <c r="AA79"/>
      <c r="AB79"/>
      <c r="AC79"/>
      <c r="AD79"/>
      <c r="AE79"/>
      <c r="AF79"/>
      <c r="AG79"/>
      <c r="AH79"/>
      <c r="AI79"/>
      <c r="AJ79"/>
      <c r="AK79"/>
    </row>
    <row r="80" spans="1:37" s="30" customFormat="1" x14ac:dyDescent="0.35">
      <c r="A80" s="69" t="s">
        <v>127</v>
      </c>
      <c r="B80" s="68" t="s">
        <v>241</v>
      </c>
      <c r="C80" s="56">
        <v>11.945392491467576</v>
      </c>
      <c r="D80" s="56">
        <v>14.554973821989527</v>
      </c>
      <c r="E80" s="56">
        <v>9.9533437013996888</v>
      </c>
      <c r="F80" s="56">
        <v>6.2073378839590445</v>
      </c>
      <c r="G80" s="56">
        <v>2.9738675097564591</v>
      </c>
      <c r="H80" s="56">
        <v>1.2460802112559828</v>
      </c>
      <c r="I80" s="56">
        <v>4.1388180227287101</v>
      </c>
      <c r="M80"/>
      <c r="N80"/>
      <c r="O80"/>
      <c r="P80"/>
      <c r="Q80"/>
      <c r="R80"/>
      <c r="S80"/>
      <c r="T80"/>
      <c r="U80"/>
      <c r="V80"/>
      <c r="W80"/>
      <c r="X80"/>
      <c r="Y80"/>
      <c r="Z80"/>
      <c r="AA80"/>
      <c r="AB80"/>
      <c r="AC80"/>
      <c r="AD80"/>
      <c r="AE80"/>
      <c r="AF80"/>
      <c r="AG80"/>
      <c r="AH80"/>
      <c r="AI80"/>
      <c r="AJ80"/>
      <c r="AK80"/>
    </row>
    <row r="81" spans="1:37" s="30" customFormat="1" x14ac:dyDescent="0.35">
      <c r="A81" s="69" t="s">
        <v>127</v>
      </c>
      <c r="B81" s="68" t="s">
        <v>141</v>
      </c>
      <c r="C81" s="56">
        <v>18.657565415244594</v>
      </c>
      <c r="D81" s="56">
        <v>10.052356020942408</v>
      </c>
      <c r="E81" s="56">
        <v>5.7283566614826338</v>
      </c>
      <c r="F81" s="56">
        <v>2.1544368600682597</v>
      </c>
      <c r="G81" s="56">
        <v>0.6866571160401127</v>
      </c>
      <c r="H81" s="56">
        <v>0.38785278098696152</v>
      </c>
      <c r="I81" s="56">
        <v>1.832212359526872</v>
      </c>
      <c r="M81"/>
      <c r="N81"/>
      <c r="O81"/>
      <c r="P81"/>
      <c r="Q81"/>
      <c r="R81"/>
      <c r="S81"/>
      <c r="T81"/>
      <c r="U81"/>
      <c r="V81"/>
      <c r="W81"/>
      <c r="X81"/>
      <c r="Y81"/>
      <c r="Z81"/>
      <c r="AA81"/>
      <c r="AB81"/>
      <c r="AC81"/>
      <c r="AD81"/>
      <c r="AE81"/>
      <c r="AF81"/>
      <c r="AG81"/>
      <c r="AH81"/>
      <c r="AI81"/>
      <c r="AJ81"/>
      <c r="AK81"/>
    </row>
    <row r="82" spans="1:37" s="30" customFormat="1" x14ac:dyDescent="0.35">
      <c r="A82" s="69" t="s">
        <v>127</v>
      </c>
      <c r="B82" s="68" t="s">
        <v>142</v>
      </c>
      <c r="C82" s="56">
        <v>6.1433447098976108</v>
      </c>
      <c r="D82" s="56">
        <v>2.7225130890052354</v>
      </c>
      <c r="E82" s="56">
        <v>1.5292897874546396</v>
      </c>
      <c r="F82" s="56">
        <v>0.99189419795221845</v>
      </c>
      <c r="G82" s="56">
        <v>0.35567850615027413</v>
      </c>
      <c r="H82" s="56">
        <v>0.11553061561313747</v>
      </c>
      <c r="I82" s="56">
        <v>0.67047586919395308</v>
      </c>
      <c r="M82"/>
      <c r="N82"/>
      <c r="O82"/>
      <c r="P82"/>
      <c r="Q82"/>
      <c r="R82"/>
      <c r="S82"/>
      <c r="T82"/>
      <c r="U82"/>
      <c r="V82"/>
      <c r="W82"/>
      <c r="X82"/>
      <c r="Y82"/>
      <c r="Z82"/>
      <c r="AA82"/>
      <c r="AB82"/>
      <c r="AC82"/>
      <c r="AD82"/>
      <c r="AE82"/>
      <c r="AF82"/>
      <c r="AG82"/>
      <c r="AH82"/>
      <c r="AI82"/>
      <c r="AJ82"/>
      <c r="AK82"/>
    </row>
    <row r="83" spans="1:37" s="155" customFormat="1" ht="25" customHeight="1" x14ac:dyDescent="0.35">
      <c r="A83" s="280" t="s">
        <v>127</v>
      </c>
      <c r="B83" s="70" t="s">
        <v>143</v>
      </c>
      <c r="C83" s="57">
        <v>36.746302616609782</v>
      </c>
      <c r="D83" s="57">
        <v>27.329842931937172</v>
      </c>
      <c r="E83" s="57">
        <v>17.210990150336965</v>
      </c>
      <c r="F83" s="57">
        <v>9.3536689419795227</v>
      </c>
      <c r="G83" s="57">
        <v>4.0162031319468463</v>
      </c>
      <c r="H83" s="57">
        <v>1.7494636078560819</v>
      </c>
      <c r="I83" s="57">
        <v>6.6415062514495347</v>
      </c>
      <c r="M83"/>
      <c r="N83"/>
      <c r="O83"/>
      <c r="P83"/>
      <c r="Q83"/>
      <c r="R83"/>
      <c r="S83"/>
      <c r="T83"/>
      <c r="U83"/>
      <c r="V83"/>
      <c r="W83"/>
      <c r="X83"/>
      <c r="Y83"/>
      <c r="Z83"/>
      <c r="AA83"/>
      <c r="AB83"/>
      <c r="AC83"/>
      <c r="AD83"/>
      <c r="AE83"/>
      <c r="AF83"/>
      <c r="AG83"/>
      <c r="AH83"/>
      <c r="AI83"/>
      <c r="AJ83"/>
      <c r="AK83"/>
    </row>
    <row r="84" spans="1:37" s="621" customFormat="1" ht="16" thickBot="1" x14ac:dyDescent="0.4">
      <c r="A84" s="891" t="s">
        <v>127</v>
      </c>
      <c r="B84" s="984" t="s">
        <v>144</v>
      </c>
      <c r="C84" s="985">
        <v>879</v>
      </c>
      <c r="D84" s="985">
        <v>955</v>
      </c>
      <c r="E84" s="985">
        <v>3858</v>
      </c>
      <c r="F84" s="985">
        <v>9376</v>
      </c>
      <c r="G84" s="985">
        <v>20243</v>
      </c>
      <c r="H84" s="985">
        <v>12118</v>
      </c>
      <c r="I84" s="985">
        <v>47429</v>
      </c>
      <c r="M84"/>
      <c r="N84"/>
      <c r="O84"/>
      <c r="P84"/>
      <c r="Q84"/>
      <c r="R84"/>
      <c r="S84"/>
      <c r="T84"/>
      <c r="U84"/>
      <c r="V84"/>
      <c r="W84"/>
      <c r="X84"/>
      <c r="Y84"/>
      <c r="Z84"/>
      <c r="AA84"/>
      <c r="AB84"/>
      <c r="AC84"/>
      <c r="AD84"/>
      <c r="AE84"/>
      <c r="AF84"/>
      <c r="AG84"/>
      <c r="AH84"/>
      <c r="AI84"/>
      <c r="AJ84"/>
      <c r="AK84"/>
    </row>
    <row r="85" spans="1:37" s="30" customFormat="1" ht="25" customHeight="1" x14ac:dyDescent="0.35">
      <c r="A85" s="69" t="s">
        <v>126</v>
      </c>
      <c r="B85" s="68" t="s">
        <v>131</v>
      </c>
      <c r="C85" s="56" t="s">
        <v>177</v>
      </c>
      <c r="D85" s="56" t="s">
        <v>177</v>
      </c>
      <c r="E85" s="56">
        <v>0.21619024741772758</v>
      </c>
      <c r="F85" s="56">
        <v>1.4875727617111707</v>
      </c>
      <c r="G85" s="56">
        <v>48.044718229523156</v>
      </c>
      <c r="H85" s="56">
        <v>85.071909703258697</v>
      </c>
      <c r="I85" s="56">
        <v>40.348371784299133</v>
      </c>
      <c r="M85"/>
      <c r="N85"/>
      <c r="O85"/>
      <c r="P85"/>
      <c r="Q85"/>
      <c r="R85"/>
      <c r="S85"/>
      <c r="T85"/>
      <c r="U85"/>
      <c r="V85"/>
      <c r="W85"/>
      <c r="X85"/>
      <c r="Y85"/>
      <c r="Z85"/>
      <c r="AA85"/>
      <c r="AB85"/>
      <c r="AC85"/>
      <c r="AD85"/>
      <c r="AE85"/>
      <c r="AF85"/>
      <c r="AG85"/>
      <c r="AH85"/>
      <c r="AI85"/>
      <c r="AJ85"/>
      <c r="AK85"/>
    </row>
    <row r="86" spans="1:37" s="30" customFormat="1" x14ac:dyDescent="0.35">
      <c r="A86" s="69" t="s">
        <v>126</v>
      </c>
      <c r="B86" s="68" t="s">
        <v>132</v>
      </c>
      <c r="C86" s="56">
        <v>28.238866396761132</v>
      </c>
      <c r="D86" s="56">
        <v>30.166270783847981</v>
      </c>
      <c r="E86" s="56">
        <v>44.174873889022336</v>
      </c>
      <c r="F86" s="56">
        <v>51.094890510948908</v>
      </c>
      <c r="G86" s="56">
        <v>23.49075975359343</v>
      </c>
      <c r="H86" s="56">
        <v>4.6240669943564541</v>
      </c>
      <c r="I86" s="56">
        <v>27.270350182030288</v>
      </c>
      <c r="M86"/>
      <c r="N86"/>
      <c r="O86"/>
      <c r="P86"/>
      <c r="Q86"/>
      <c r="R86"/>
      <c r="S86"/>
      <c r="T86"/>
      <c r="U86"/>
      <c r="V86"/>
      <c r="W86"/>
      <c r="X86"/>
      <c r="Y86"/>
      <c r="Z86"/>
      <c r="AA86"/>
      <c r="AB86"/>
      <c r="AC86"/>
      <c r="AD86"/>
      <c r="AE86"/>
      <c r="AF86"/>
      <c r="AG86"/>
      <c r="AH86"/>
      <c r="AI86"/>
      <c r="AJ86"/>
      <c r="AK86"/>
    </row>
    <row r="87" spans="1:37" s="30" customFormat="1" x14ac:dyDescent="0.35">
      <c r="A87" s="69" t="s">
        <v>126</v>
      </c>
      <c r="B87" s="68" t="s">
        <v>133</v>
      </c>
      <c r="C87" s="56">
        <v>19.129554655870447</v>
      </c>
      <c r="D87" s="56">
        <v>19.596199524940616</v>
      </c>
      <c r="E87" s="56">
        <v>13.644006725918809</v>
      </c>
      <c r="F87" s="56">
        <v>4.915457821306477</v>
      </c>
      <c r="G87" s="56">
        <v>1.0677618069815196</v>
      </c>
      <c r="H87" s="56">
        <v>0.3185872929182596</v>
      </c>
      <c r="I87" s="56">
        <v>3.4656153830681657</v>
      </c>
      <c r="M87"/>
      <c r="N87"/>
      <c r="O87"/>
      <c r="P87"/>
      <c r="Q87"/>
      <c r="R87"/>
      <c r="S87"/>
      <c r="T87"/>
      <c r="U87"/>
      <c r="V87"/>
      <c r="W87"/>
      <c r="X87"/>
      <c r="Y87"/>
      <c r="Z87"/>
      <c r="AA87"/>
      <c r="AB87"/>
      <c r="AC87"/>
      <c r="AD87"/>
      <c r="AE87"/>
      <c r="AF87"/>
      <c r="AG87"/>
      <c r="AH87"/>
      <c r="AI87"/>
      <c r="AJ87"/>
      <c r="AK87"/>
    </row>
    <row r="88" spans="1:37" s="30" customFormat="1" x14ac:dyDescent="0.35">
      <c r="A88" s="69" t="s">
        <v>126</v>
      </c>
      <c r="B88" s="68" t="s">
        <v>134</v>
      </c>
      <c r="C88" s="56">
        <v>18.117408906882591</v>
      </c>
      <c r="D88" s="56">
        <v>17.814726840855108</v>
      </c>
      <c r="E88" s="56">
        <v>24.717751621426856</v>
      </c>
      <c r="F88" s="56">
        <v>34.648433890788141</v>
      </c>
      <c r="G88" s="56">
        <v>24.54026922199407</v>
      </c>
      <c r="H88" s="56">
        <v>8.2741671217913701</v>
      </c>
      <c r="I88" s="56">
        <v>22.919725647162942</v>
      </c>
      <c r="M88"/>
      <c r="N88"/>
      <c r="O88"/>
      <c r="P88"/>
      <c r="Q88"/>
      <c r="R88"/>
      <c r="S88"/>
      <c r="T88"/>
      <c r="U88"/>
      <c r="V88"/>
      <c r="W88"/>
      <c r="X88"/>
      <c r="Y88"/>
      <c r="Z88"/>
      <c r="AA88"/>
      <c r="AB88"/>
      <c r="AC88"/>
      <c r="AD88"/>
      <c r="AE88"/>
      <c r="AF88"/>
      <c r="AG88"/>
      <c r="AH88"/>
      <c r="AI88"/>
      <c r="AJ88"/>
      <c r="AK88"/>
    </row>
    <row r="89" spans="1:37" s="30" customFormat="1" x14ac:dyDescent="0.35">
      <c r="A89" s="69" t="s">
        <v>126</v>
      </c>
      <c r="B89" s="68" t="s">
        <v>135</v>
      </c>
      <c r="C89" s="56" t="s">
        <v>177</v>
      </c>
      <c r="D89" s="56">
        <v>1.0688836104513064</v>
      </c>
      <c r="E89" s="56">
        <v>0.62454960365121304</v>
      </c>
      <c r="F89" s="56">
        <v>0.35110413009331981</v>
      </c>
      <c r="G89" s="56">
        <v>0.52931781884553963</v>
      </c>
      <c r="H89" s="56" t="s">
        <v>177</v>
      </c>
      <c r="I89" s="56">
        <v>0.58129010197719089</v>
      </c>
      <c r="M89"/>
      <c r="N89"/>
      <c r="O89"/>
      <c r="P89"/>
      <c r="Q89"/>
      <c r="R89"/>
      <c r="S89"/>
      <c r="T89"/>
      <c r="U89"/>
      <c r="V89"/>
      <c r="W89"/>
      <c r="X89"/>
      <c r="Y89"/>
      <c r="Z89"/>
      <c r="AA89"/>
      <c r="AB89"/>
      <c r="AC89"/>
      <c r="AD89"/>
      <c r="AE89"/>
      <c r="AF89"/>
      <c r="AG89"/>
      <c r="AH89"/>
      <c r="AI89"/>
      <c r="AJ89"/>
      <c r="AK89"/>
    </row>
    <row r="90" spans="1:37" s="30" customFormat="1" x14ac:dyDescent="0.35">
      <c r="A90" s="69" t="s">
        <v>126</v>
      </c>
      <c r="B90" s="68" t="s">
        <v>240</v>
      </c>
      <c r="C90" s="56" t="s">
        <v>137</v>
      </c>
      <c r="D90" s="56" t="s">
        <v>137</v>
      </c>
      <c r="E90" s="56" t="s">
        <v>137</v>
      </c>
      <c r="F90" s="56" t="s">
        <v>137</v>
      </c>
      <c r="G90" s="56" t="s">
        <v>137</v>
      </c>
      <c r="H90" s="56" t="s">
        <v>137</v>
      </c>
      <c r="I90" s="56" t="s">
        <v>137</v>
      </c>
      <c r="M90"/>
      <c r="N90"/>
      <c r="O90"/>
      <c r="P90"/>
      <c r="Q90"/>
      <c r="R90"/>
      <c r="S90"/>
      <c r="T90"/>
      <c r="U90"/>
      <c r="V90"/>
      <c r="W90"/>
      <c r="X90"/>
      <c r="Y90"/>
      <c r="Z90"/>
      <c r="AA90"/>
      <c r="AB90"/>
      <c r="AC90"/>
      <c r="AD90"/>
      <c r="AE90"/>
      <c r="AF90"/>
      <c r="AG90"/>
      <c r="AH90"/>
      <c r="AI90"/>
      <c r="AJ90"/>
      <c r="AK90"/>
    </row>
    <row r="91" spans="1:37" s="30" customFormat="1" x14ac:dyDescent="0.35">
      <c r="A91" s="69" t="s">
        <v>126</v>
      </c>
      <c r="B91" s="69" t="s">
        <v>138</v>
      </c>
      <c r="C91" s="56">
        <v>5.1619433198380564</v>
      </c>
      <c r="D91" s="56" t="s">
        <v>177</v>
      </c>
      <c r="E91" s="56">
        <v>1.6094162863319721</v>
      </c>
      <c r="F91" s="56">
        <v>0.53589577751085649</v>
      </c>
      <c r="G91" s="56">
        <v>0.11864020077572439</v>
      </c>
      <c r="H91" s="56" t="s">
        <v>177</v>
      </c>
      <c r="I91" s="56">
        <v>0.46664118913047847</v>
      </c>
      <c r="M91"/>
      <c r="N91"/>
      <c r="O91"/>
      <c r="P91"/>
      <c r="Q91"/>
      <c r="R91"/>
      <c r="S91"/>
      <c r="T91"/>
      <c r="U91"/>
      <c r="V91"/>
      <c r="W91"/>
      <c r="X91"/>
      <c r="Y91"/>
      <c r="Z91"/>
      <c r="AA91"/>
      <c r="AB91"/>
      <c r="AC91"/>
      <c r="AD91"/>
      <c r="AE91"/>
      <c r="AF91"/>
      <c r="AG91"/>
      <c r="AH91"/>
      <c r="AI91"/>
      <c r="AJ91"/>
      <c r="AK91"/>
    </row>
    <row r="92" spans="1:37" s="155" customFormat="1" ht="25" customHeight="1" x14ac:dyDescent="0.35">
      <c r="A92" s="280" t="s">
        <v>126</v>
      </c>
      <c r="B92" s="70" t="s">
        <v>162</v>
      </c>
      <c r="C92" s="57">
        <v>73.178137651821856</v>
      </c>
      <c r="D92" s="57">
        <v>72.090261282660322</v>
      </c>
      <c r="E92" s="57">
        <v>84.986788373768917</v>
      </c>
      <c r="F92" s="57">
        <v>93.033354892358872</v>
      </c>
      <c r="G92" s="57">
        <v>97.791467031713438</v>
      </c>
      <c r="H92" s="57">
        <v>99.117058073912261</v>
      </c>
      <c r="I92" s="57">
        <v>95.051994287668208</v>
      </c>
      <c r="M92"/>
      <c r="N92"/>
      <c r="O92"/>
      <c r="P92"/>
      <c r="Q92"/>
      <c r="R92"/>
      <c r="S92"/>
      <c r="T92"/>
      <c r="U92"/>
      <c r="V92"/>
      <c r="W92"/>
      <c r="X92"/>
      <c r="Y92"/>
      <c r="Z92"/>
      <c r="AA92"/>
      <c r="AB92"/>
      <c r="AC92"/>
      <c r="AD92"/>
      <c r="AE92"/>
      <c r="AF92"/>
      <c r="AG92"/>
      <c r="AH92"/>
      <c r="AI92"/>
      <c r="AJ92"/>
      <c r="AK92"/>
    </row>
    <row r="93" spans="1:37" s="30" customFormat="1" x14ac:dyDescent="0.35">
      <c r="A93" s="69" t="s">
        <v>126</v>
      </c>
      <c r="B93" s="68" t="s">
        <v>241</v>
      </c>
      <c r="C93" s="56">
        <v>12.044534412955466</v>
      </c>
      <c r="D93" s="56">
        <v>14.370546318289787</v>
      </c>
      <c r="E93" s="56">
        <v>9.7766034110016822</v>
      </c>
      <c r="F93" s="56">
        <v>4.6290307678092955</v>
      </c>
      <c r="G93" s="56">
        <v>1.5331964407939767</v>
      </c>
      <c r="H93" s="56">
        <v>0.59166211541962499</v>
      </c>
      <c r="I93" s="56">
        <v>3.1156344912203071</v>
      </c>
      <c r="M93"/>
      <c r="N93"/>
      <c r="O93"/>
      <c r="P93"/>
      <c r="Q93"/>
      <c r="R93"/>
      <c r="S93"/>
      <c r="T93"/>
      <c r="U93"/>
      <c r="V93"/>
      <c r="W93"/>
      <c r="X93"/>
      <c r="Y93"/>
      <c r="Z93"/>
      <c r="AA93"/>
      <c r="AB93"/>
      <c r="AC93"/>
      <c r="AD93"/>
      <c r="AE93"/>
      <c r="AF93"/>
      <c r="AG93"/>
      <c r="AH93"/>
      <c r="AI93"/>
      <c r="AJ93"/>
      <c r="AK93"/>
    </row>
    <row r="94" spans="1:37" s="30" customFormat="1" x14ac:dyDescent="0.35">
      <c r="A94" s="69" t="s">
        <v>126</v>
      </c>
      <c r="B94" s="68" t="s">
        <v>141</v>
      </c>
      <c r="C94" s="56">
        <v>12.955465587044534</v>
      </c>
      <c r="D94" s="56">
        <v>11.87648456057007</v>
      </c>
      <c r="E94" s="56">
        <v>4.1796781167427337</v>
      </c>
      <c r="F94" s="56">
        <v>1.579968585419939</v>
      </c>
      <c r="G94" s="56">
        <v>0.46087154916723705</v>
      </c>
      <c r="H94" s="56">
        <v>0.23666484616785</v>
      </c>
      <c r="I94" s="56">
        <v>1.4079691051350645</v>
      </c>
      <c r="M94"/>
      <c r="N94"/>
      <c r="O94"/>
      <c r="P94"/>
      <c r="Q94"/>
      <c r="R94"/>
      <c r="S94"/>
      <c r="T94"/>
      <c r="U94"/>
      <c r="V94"/>
      <c r="W94"/>
      <c r="X94"/>
      <c r="Y94"/>
      <c r="Z94"/>
      <c r="AA94"/>
      <c r="AB94"/>
      <c r="AC94"/>
      <c r="AD94"/>
      <c r="AE94"/>
      <c r="AF94"/>
      <c r="AG94"/>
      <c r="AH94"/>
      <c r="AI94"/>
      <c r="AJ94"/>
      <c r="AK94"/>
    </row>
    <row r="95" spans="1:37" s="30" customFormat="1" x14ac:dyDescent="0.35">
      <c r="A95" s="69" t="s">
        <v>126</v>
      </c>
      <c r="B95" s="68" t="s">
        <v>145</v>
      </c>
      <c r="C95" s="56">
        <v>1.8218623481781375</v>
      </c>
      <c r="D95" s="56">
        <v>1.66270783847981</v>
      </c>
      <c r="E95" s="56">
        <v>1.0569300984866683</v>
      </c>
      <c r="F95" s="56">
        <v>0.75764575441190063</v>
      </c>
      <c r="G95" s="56">
        <v>0.21446497832534792</v>
      </c>
      <c r="H95" s="56">
        <v>5.4614964500273068E-2</v>
      </c>
      <c r="I95" s="56">
        <v>0.42440211597642657</v>
      </c>
      <c r="M95"/>
      <c r="N95"/>
      <c r="O95"/>
      <c r="P95"/>
      <c r="Q95"/>
      <c r="R95"/>
      <c r="S95"/>
      <c r="T95"/>
      <c r="U95"/>
      <c r="V95"/>
      <c r="W95"/>
      <c r="X95"/>
      <c r="Y95"/>
      <c r="Z95"/>
      <c r="AA95"/>
      <c r="AB95"/>
      <c r="AC95"/>
      <c r="AD95"/>
      <c r="AE95"/>
      <c r="AF95"/>
      <c r="AG95"/>
      <c r="AH95"/>
      <c r="AI95"/>
      <c r="AJ95"/>
      <c r="AK95"/>
    </row>
    <row r="96" spans="1:37" s="155" customFormat="1" ht="25" customHeight="1" x14ac:dyDescent="0.35">
      <c r="A96" s="280" t="s">
        <v>126</v>
      </c>
      <c r="B96" s="70" t="s">
        <v>143</v>
      </c>
      <c r="C96" s="57">
        <v>26.821862348178136</v>
      </c>
      <c r="D96" s="57">
        <v>27.909738717339668</v>
      </c>
      <c r="E96" s="57">
        <v>15.013211626231083</v>
      </c>
      <c r="F96" s="57">
        <v>6.966645107641134</v>
      </c>
      <c r="G96" s="57">
        <v>2.2085329682865615</v>
      </c>
      <c r="H96" s="57">
        <v>0.88294192608774813</v>
      </c>
      <c r="I96" s="57">
        <v>4.9480057123317982</v>
      </c>
      <c r="M96"/>
      <c r="N96"/>
      <c r="O96"/>
      <c r="P96"/>
      <c r="Q96"/>
      <c r="R96"/>
      <c r="S96"/>
      <c r="T96"/>
      <c r="U96"/>
      <c r="V96"/>
      <c r="W96"/>
      <c r="X96"/>
      <c r="Y96"/>
      <c r="Z96"/>
      <c r="AA96"/>
      <c r="AB96"/>
      <c r="AC96"/>
      <c r="AD96"/>
      <c r="AE96"/>
      <c r="AF96"/>
      <c r="AG96"/>
      <c r="AH96"/>
      <c r="AI96"/>
      <c r="AJ96"/>
      <c r="AK96"/>
    </row>
    <row r="97" spans="1:37" s="621" customFormat="1" x14ac:dyDescent="0.35">
      <c r="A97" s="582" t="s">
        <v>126</v>
      </c>
      <c r="B97" s="154" t="s">
        <v>144</v>
      </c>
      <c r="C97" s="622">
        <v>988</v>
      </c>
      <c r="D97" s="622">
        <v>842</v>
      </c>
      <c r="E97" s="622">
        <v>4163</v>
      </c>
      <c r="F97" s="622">
        <v>10823</v>
      </c>
      <c r="G97" s="622">
        <v>21915</v>
      </c>
      <c r="H97" s="622">
        <v>10986</v>
      </c>
      <c r="I97" s="622">
        <v>49717</v>
      </c>
      <c r="M97"/>
      <c r="N97"/>
      <c r="O97"/>
      <c r="P97"/>
      <c r="Q97"/>
      <c r="R97"/>
      <c r="S97"/>
      <c r="T97"/>
      <c r="U97"/>
      <c r="V97"/>
      <c r="W97"/>
      <c r="X97"/>
      <c r="Y97"/>
      <c r="Z97"/>
      <c r="AA97"/>
      <c r="AB97"/>
      <c r="AC97"/>
      <c r="AD97"/>
      <c r="AE97"/>
      <c r="AF97"/>
      <c r="AG97"/>
      <c r="AH97"/>
      <c r="AI97"/>
      <c r="AJ97"/>
      <c r="AK97"/>
    </row>
    <row r="98" spans="1:37" s="30" customFormat="1" ht="25" customHeight="1" x14ac:dyDescent="0.35">
      <c r="A98" s="69" t="s">
        <v>125</v>
      </c>
      <c r="B98" s="68" t="s">
        <v>131</v>
      </c>
      <c r="C98" s="56">
        <v>1.0967098703888334</v>
      </c>
      <c r="D98" s="56">
        <v>0</v>
      </c>
      <c r="E98" s="56">
        <v>0.1663102874792112</v>
      </c>
      <c r="F98" s="56">
        <v>1.3481071098799631</v>
      </c>
      <c r="G98" s="56">
        <v>49.126831780514067</v>
      </c>
      <c r="H98" s="56">
        <v>84.986571948366972</v>
      </c>
      <c r="I98" s="56">
        <v>41.175287182891743</v>
      </c>
      <c r="M98"/>
      <c r="N98"/>
      <c r="O98"/>
      <c r="P98"/>
      <c r="Q98"/>
      <c r="R98"/>
      <c r="S98"/>
      <c r="T98"/>
      <c r="U98"/>
      <c r="V98"/>
      <c r="W98"/>
      <c r="X98"/>
      <c r="Y98"/>
      <c r="Z98"/>
      <c r="AA98"/>
      <c r="AB98"/>
      <c r="AC98"/>
      <c r="AD98"/>
      <c r="AE98"/>
      <c r="AF98"/>
      <c r="AG98"/>
      <c r="AH98"/>
      <c r="AI98"/>
      <c r="AJ98"/>
      <c r="AK98"/>
    </row>
    <row r="99" spans="1:37" s="30" customFormat="1" x14ac:dyDescent="0.35">
      <c r="A99" s="69" t="s">
        <v>125</v>
      </c>
      <c r="B99" s="68" t="s">
        <v>132</v>
      </c>
      <c r="C99" s="56">
        <v>26.121635094715849</v>
      </c>
      <c r="D99" s="56">
        <v>32.634338138925294</v>
      </c>
      <c r="E99" s="56">
        <v>44.167260631979097</v>
      </c>
      <c r="F99" s="56">
        <v>50.572483841181906</v>
      </c>
      <c r="G99" s="56">
        <v>22.543190224261437</v>
      </c>
      <c r="H99" s="56">
        <v>4.5395477778740361</v>
      </c>
      <c r="I99" s="56">
        <v>26.527450862051623</v>
      </c>
      <c r="M99"/>
      <c r="N99"/>
      <c r="O99"/>
      <c r="P99"/>
      <c r="Q99"/>
      <c r="R99"/>
      <c r="S99"/>
      <c r="T99"/>
      <c r="U99"/>
      <c r="V99"/>
      <c r="W99"/>
      <c r="X99"/>
      <c r="Y99"/>
      <c r="Z99"/>
      <c r="AA99"/>
      <c r="AB99"/>
      <c r="AC99"/>
      <c r="AD99"/>
      <c r="AE99"/>
      <c r="AF99"/>
      <c r="AG99"/>
      <c r="AH99"/>
      <c r="AI99"/>
      <c r="AJ99"/>
      <c r="AK99"/>
    </row>
    <row r="100" spans="1:37" s="30" customFormat="1" x14ac:dyDescent="0.35">
      <c r="A100" s="69" t="s">
        <v>125</v>
      </c>
      <c r="B100" s="68" t="s">
        <v>133</v>
      </c>
      <c r="C100" s="56">
        <v>6.4805583250249255</v>
      </c>
      <c r="D100" s="56">
        <v>9.1743119266055047</v>
      </c>
      <c r="E100" s="56">
        <v>6.8662390116417198</v>
      </c>
      <c r="F100" s="56">
        <v>3.3518005540166209</v>
      </c>
      <c r="G100" s="56">
        <v>0.71632567067746622</v>
      </c>
      <c r="H100" s="56">
        <v>0.16460192324352421</v>
      </c>
      <c r="I100" s="56">
        <v>1.9293057315871005</v>
      </c>
      <c r="M100"/>
      <c r="N100"/>
      <c r="O100"/>
      <c r="P100"/>
      <c r="Q100"/>
      <c r="R100"/>
      <c r="S100"/>
      <c r="T100"/>
      <c r="U100"/>
      <c r="V100"/>
      <c r="W100"/>
      <c r="X100"/>
      <c r="Y100"/>
      <c r="Z100"/>
      <c r="AA100"/>
      <c r="AB100"/>
      <c r="AC100"/>
      <c r="AD100"/>
      <c r="AE100"/>
      <c r="AF100"/>
      <c r="AG100"/>
      <c r="AH100"/>
      <c r="AI100"/>
      <c r="AJ100"/>
      <c r="AK100"/>
    </row>
    <row r="101" spans="1:37" s="30" customFormat="1" x14ac:dyDescent="0.35">
      <c r="A101" s="69" t="s">
        <v>125</v>
      </c>
      <c r="B101" s="68" t="s">
        <v>134</v>
      </c>
      <c r="C101" s="56">
        <v>18.245264207377868</v>
      </c>
      <c r="D101" s="56">
        <v>15.596330275229359</v>
      </c>
      <c r="E101" s="56">
        <v>23.473509147065812</v>
      </c>
      <c r="F101" s="56">
        <v>35.447830101569714</v>
      </c>
      <c r="G101" s="56">
        <v>24.163116250760801</v>
      </c>
      <c r="H101" s="56">
        <v>8.4553408992462966</v>
      </c>
      <c r="I101" s="56">
        <v>22.664815820709357</v>
      </c>
      <c r="M101"/>
      <c r="N101"/>
      <c r="O101"/>
      <c r="P101"/>
      <c r="Q101"/>
      <c r="R101"/>
      <c r="S101"/>
      <c r="T101"/>
      <c r="U101"/>
      <c r="V101"/>
      <c r="W101"/>
      <c r="X101"/>
      <c r="Y101"/>
      <c r="Z101"/>
      <c r="AA101"/>
      <c r="AB101"/>
      <c r="AC101"/>
      <c r="AD101"/>
      <c r="AE101"/>
      <c r="AF101"/>
      <c r="AG101"/>
      <c r="AH101"/>
      <c r="AI101"/>
      <c r="AJ101"/>
      <c r="AK101"/>
    </row>
    <row r="102" spans="1:37" s="30" customFormat="1" x14ac:dyDescent="0.35">
      <c r="A102" s="69" t="s">
        <v>125</v>
      </c>
      <c r="B102" s="68" t="s">
        <v>135</v>
      </c>
      <c r="C102" s="56">
        <v>0.59820538384845467</v>
      </c>
      <c r="D102" s="56">
        <v>0.91743119266055051</v>
      </c>
      <c r="E102" s="56">
        <v>0.73651698740793536</v>
      </c>
      <c r="F102" s="56">
        <v>0.47091412742382266</v>
      </c>
      <c r="G102" s="56">
        <v>0.58991525820497215</v>
      </c>
      <c r="H102" s="56">
        <v>0.95295850298882445</v>
      </c>
      <c r="I102" s="56">
        <v>0.66590218681473434</v>
      </c>
      <c r="M102"/>
      <c r="N102"/>
      <c r="O102"/>
      <c r="P102"/>
      <c r="Q102"/>
      <c r="R102"/>
      <c r="S102"/>
      <c r="T102"/>
      <c r="U102"/>
      <c r="V102"/>
      <c r="W102"/>
      <c r="X102"/>
      <c r="Y102"/>
      <c r="Z102"/>
      <c r="AA102"/>
      <c r="AB102"/>
      <c r="AC102"/>
      <c r="AD102"/>
      <c r="AE102"/>
      <c r="AF102"/>
      <c r="AG102"/>
      <c r="AH102"/>
      <c r="AI102"/>
      <c r="AJ102"/>
      <c r="AK102"/>
    </row>
    <row r="103" spans="1:37" s="30" customFormat="1" x14ac:dyDescent="0.35">
      <c r="A103" s="69" t="s">
        <v>125</v>
      </c>
      <c r="B103" s="68" t="s">
        <v>240</v>
      </c>
      <c r="C103" s="56">
        <v>11.266201395812562</v>
      </c>
      <c r="D103" s="56">
        <v>12.7129750982962</v>
      </c>
      <c r="E103" s="56">
        <v>5.7495842242813016</v>
      </c>
      <c r="F103" s="56">
        <v>1.23730378578024</v>
      </c>
      <c r="G103" s="56" t="s">
        <v>177</v>
      </c>
      <c r="H103" s="56" t="s">
        <v>177</v>
      </c>
      <c r="I103" s="56">
        <v>1.2030498722513931</v>
      </c>
      <c r="M103"/>
      <c r="N103"/>
      <c r="O103"/>
      <c r="P103"/>
      <c r="Q103"/>
      <c r="R103"/>
      <c r="S103"/>
      <c r="T103"/>
      <c r="U103"/>
      <c r="V103"/>
      <c r="W103"/>
      <c r="X103"/>
      <c r="Y103"/>
      <c r="Z103"/>
      <c r="AA103"/>
      <c r="AB103"/>
      <c r="AC103"/>
      <c r="AD103"/>
      <c r="AE103"/>
      <c r="AF103"/>
      <c r="AG103"/>
      <c r="AH103"/>
      <c r="AI103"/>
      <c r="AJ103"/>
      <c r="AK103"/>
    </row>
    <row r="104" spans="1:37" s="30" customFormat="1" x14ac:dyDescent="0.35">
      <c r="A104" s="69" t="s">
        <v>125</v>
      </c>
      <c r="B104" s="69" t="s">
        <v>138</v>
      </c>
      <c r="C104" s="56">
        <v>5.0847457627118651</v>
      </c>
      <c r="D104" s="56">
        <v>2.7522935779816518</v>
      </c>
      <c r="E104" s="56">
        <v>1.4017581373247803</v>
      </c>
      <c r="F104" s="56">
        <v>0.39704524469067409</v>
      </c>
      <c r="G104" s="56" t="s">
        <v>177</v>
      </c>
      <c r="H104" s="56" t="s">
        <v>177</v>
      </c>
      <c r="I104" s="56">
        <v>0.40638139497455084</v>
      </c>
      <c r="M104"/>
      <c r="N104"/>
      <c r="O104"/>
      <c r="P104"/>
      <c r="Q104"/>
      <c r="R104"/>
      <c r="S104"/>
      <c r="T104"/>
      <c r="U104"/>
      <c r="V104"/>
      <c r="W104"/>
      <c r="X104"/>
      <c r="Y104"/>
      <c r="Z104"/>
      <c r="AA104"/>
      <c r="AB104"/>
      <c r="AC104"/>
      <c r="AD104"/>
      <c r="AE104"/>
      <c r="AF104"/>
      <c r="AG104"/>
      <c r="AH104"/>
      <c r="AI104"/>
      <c r="AJ104"/>
      <c r="AK104"/>
    </row>
    <row r="105" spans="1:37" s="155" customFormat="1" ht="25" customHeight="1" x14ac:dyDescent="0.35">
      <c r="A105" s="280" t="s">
        <v>125</v>
      </c>
      <c r="B105" s="70" t="s">
        <v>162</v>
      </c>
      <c r="C105" s="57">
        <v>68.893320039880351</v>
      </c>
      <c r="D105" s="57">
        <v>73.787680209698564</v>
      </c>
      <c r="E105" s="57">
        <v>82.561178427179854</v>
      </c>
      <c r="F105" s="57">
        <v>92.825484764542935</v>
      </c>
      <c r="G105" s="57">
        <v>97.303244533920136</v>
      </c>
      <c r="H105" s="57">
        <v>99.142337347310061</v>
      </c>
      <c r="I105" s="57">
        <v>94.572193051280507</v>
      </c>
      <c r="M105"/>
      <c r="N105"/>
      <c r="O105"/>
      <c r="P105"/>
      <c r="Q105"/>
      <c r="R105"/>
      <c r="S105"/>
      <c r="T105"/>
      <c r="U105"/>
      <c r="V105"/>
      <c r="W105"/>
      <c r="X105"/>
      <c r="Y105"/>
      <c r="Z105"/>
      <c r="AA105"/>
      <c r="AB105"/>
      <c r="AC105"/>
      <c r="AD105"/>
      <c r="AE105"/>
      <c r="AF105"/>
      <c r="AG105"/>
      <c r="AH105"/>
      <c r="AI105"/>
      <c r="AJ105"/>
      <c r="AK105"/>
    </row>
    <row r="106" spans="1:37" s="30" customFormat="1" x14ac:dyDescent="0.35">
      <c r="A106" s="69" t="s">
        <v>125</v>
      </c>
      <c r="B106" s="68" t="s">
        <v>241</v>
      </c>
      <c r="C106" s="56">
        <v>14.755732801595215</v>
      </c>
      <c r="D106" s="56">
        <v>16.382699868938403</v>
      </c>
      <c r="E106" s="56">
        <v>12.21192682347351</v>
      </c>
      <c r="F106" s="56">
        <v>5.3000923361034165</v>
      </c>
      <c r="G106" s="56">
        <v>2.0272484666885155</v>
      </c>
      <c r="H106" s="56">
        <v>0.53712206532097373</v>
      </c>
      <c r="I106" s="56">
        <v>3.7338805399641899</v>
      </c>
      <c r="M106"/>
      <c r="N106"/>
      <c r="O106"/>
      <c r="P106"/>
      <c r="Q106"/>
      <c r="R106"/>
      <c r="S106"/>
      <c r="T106"/>
      <c r="U106"/>
      <c r="V106"/>
      <c r="W106"/>
      <c r="X106"/>
      <c r="Y106"/>
      <c r="Z106"/>
      <c r="AA106"/>
      <c r="AB106"/>
      <c r="AC106"/>
      <c r="AD106"/>
      <c r="AE106"/>
      <c r="AF106"/>
      <c r="AG106"/>
      <c r="AH106"/>
      <c r="AI106"/>
      <c r="AJ106"/>
      <c r="AK106"/>
    </row>
    <row r="107" spans="1:37" s="30" customFormat="1" x14ac:dyDescent="0.35">
      <c r="A107" s="69" t="s">
        <v>125</v>
      </c>
      <c r="B107" s="68" t="s">
        <v>141</v>
      </c>
      <c r="C107" s="56">
        <v>12.761714855433699</v>
      </c>
      <c r="D107" s="56">
        <v>8.3879423328964613</v>
      </c>
      <c r="E107" s="56">
        <v>3.8964124495129484</v>
      </c>
      <c r="F107" s="56">
        <v>1.3388734995383196</v>
      </c>
      <c r="G107" s="56">
        <v>0.43073177583220185</v>
      </c>
      <c r="H107" s="56">
        <v>0.25989777354240662</v>
      </c>
      <c r="I107" s="56">
        <v>1.2533445993522039</v>
      </c>
      <c r="M107"/>
      <c r="N107"/>
      <c r="O107"/>
      <c r="P107"/>
      <c r="Q107"/>
      <c r="R107"/>
      <c r="S107"/>
      <c r="T107"/>
      <c r="U107"/>
      <c r="V107"/>
      <c r="W107"/>
      <c r="X107"/>
      <c r="Y107"/>
      <c r="Z107"/>
      <c r="AA107"/>
      <c r="AB107"/>
      <c r="AC107"/>
      <c r="AD107"/>
      <c r="AE107"/>
      <c r="AF107"/>
      <c r="AG107"/>
      <c r="AH107"/>
      <c r="AI107"/>
      <c r="AJ107"/>
      <c r="AK107"/>
    </row>
    <row r="108" spans="1:37" s="30" customFormat="1" x14ac:dyDescent="0.35">
      <c r="A108" s="69" t="s">
        <v>125</v>
      </c>
      <c r="B108" s="68" t="s">
        <v>145</v>
      </c>
      <c r="C108" s="56">
        <v>3.589232303090728</v>
      </c>
      <c r="D108" s="56">
        <v>1.4416775884665793</v>
      </c>
      <c r="E108" s="56">
        <v>1.3304822998336896</v>
      </c>
      <c r="F108" s="56">
        <v>0.53554939981532779</v>
      </c>
      <c r="G108" s="56">
        <v>0.2387752235591554</v>
      </c>
      <c r="H108" s="56">
        <v>6.0642813826561552E-2</v>
      </c>
      <c r="I108" s="56">
        <v>0.44058180940310215</v>
      </c>
      <c r="M108"/>
      <c r="N108"/>
      <c r="O108"/>
      <c r="P108"/>
      <c r="Q108"/>
      <c r="R108"/>
      <c r="S108"/>
      <c r="T108"/>
      <c r="U108"/>
      <c r="V108"/>
      <c r="W108"/>
      <c r="X108"/>
      <c r="Y108"/>
      <c r="Z108"/>
      <c r="AA108"/>
      <c r="AB108"/>
      <c r="AC108"/>
      <c r="AD108"/>
      <c r="AE108"/>
      <c r="AF108"/>
      <c r="AG108"/>
      <c r="AH108"/>
      <c r="AI108"/>
      <c r="AJ108"/>
      <c r="AK108"/>
    </row>
    <row r="109" spans="1:37" s="155" customFormat="1" ht="25" customHeight="1" x14ac:dyDescent="0.35">
      <c r="A109" s="280" t="s">
        <v>125</v>
      </c>
      <c r="B109" s="70" t="s">
        <v>143</v>
      </c>
      <c r="C109" s="57">
        <v>31.106679960119642</v>
      </c>
      <c r="D109" s="57">
        <v>26.212319790301443</v>
      </c>
      <c r="E109" s="57">
        <v>17.438821572820149</v>
      </c>
      <c r="F109" s="57">
        <v>7.174515235457064</v>
      </c>
      <c r="G109" s="57">
        <v>2.6967554660798725</v>
      </c>
      <c r="H109" s="57">
        <v>0.85766265268994202</v>
      </c>
      <c r="I109" s="57">
        <v>5.4278069487194962</v>
      </c>
      <c r="M109"/>
      <c r="N109"/>
      <c r="O109"/>
      <c r="P109"/>
      <c r="Q109"/>
      <c r="R109"/>
      <c r="S109"/>
      <c r="T109"/>
      <c r="U109"/>
      <c r="V109"/>
      <c r="W109"/>
      <c r="X109"/>
      <c r="Y109"/>
      <c r="Z109"/>
      <c r="AA109"/>
      <c r="AB109"/>
      <c r="AC109"/>
      <c r="AD109"/>
      <c r="AE109"/>
      <c r="AF109"/>
      <c r="AG109"/>
      <c r="AH109"/>
      <c r="AI109"/>
      <c r="AJ109"/>
      <c r="AK109"/>
    </row>
    <row r="110" spans="1:37" s="621" customFormat="1" x14ac:dyDescent="0.35">
      <c r="A110" s="582" t="s">
        <v>125</v>
      </c>
      <c r="B110" s="154" t="s">
        <v>144</v>
      </c>
      <c r="C110" s="622">
        <v>1003</v>
      </c>
      <c r="D110" s="622">
        <v>763</v>
      </c>
      <c r="E110" s="622">
        <v>4209</v>
      </c>
      <c r="F110" s="622">
        <v>10830</v>
      </c>
      <c r="G110" s="622">
        <v>21359</v>
      </c>
      <c r="H110" s="622">
        <v>11543</v>
      </c>
      <c r="I110" s="622">
        <v>49707</v>
      </c>
      <c r="M110"/>
      <c r="N110"/>
      <c r="O110"/>
      <c r="P110"/>
      <c r="Q110"/>
      <c r="R110"/>
      <c r="S110"/>
      <c r="T110"/>
      <c r="U110"/>
      <c r="V110"/>
      <c r="W110"/>
      <c r="X110"/>
      <c r="Y110"/>
      <c r="Z110"/>
      <c r="AA110"/>
      <c r="AB110"/>
      <c r="AC110"/>
      <c r="AD110"/>
      <c r="AE110"/>
      <c r="AF110"/>
      <c r="AG110"/>
      <c r="AH110"/>
      <c r="AI110"/>
      <c r="AJ110"/>
      <c r="AK110"/>
    </row>
    <row r="111" spans="1:37" s="30" customFormat="1" ht="25" customHeight="1" x14ac:dyDescent="0.35">
      <c r="A111" s="69" t="s">
        <v>124</v>
      </c>
      <c r="B111" s="68" t="s">
        <v>131</v>
      </c>
      <c r="C111" s="56" t="s">
        <v>177</v>
      </c>
      <c r="D111" s="56" t="s">
        <v>177</v>
      </c>
      <c r="E111" s="56">
        <v>0.2172024326672459</v>
      </c>
      <c r="F111" s="56">
        <v>1.7077960891469557</v>
      </c>
      <c r="G111" s="56">
        <v>49.901983131980856</v>
      </c>
      <c r="H111" s="56">
        <v>85.968799858181171</v>
      </c>
      <c r="I111" s="56">
        <v>40.711693784384877</v>
      </c>
      <c r="M111"/>
      <c r="N111"/>
      <c r="O111"/>
      <c r="P111"/>
      <c r="Q111"/>
      <c r="R111"/>
      <c r="S111"/>
      <c r="T111"/>
      <c r="U111"/>
      <c r="V111"/>
      <c r="W111"/>
      <c r="X111"/>
      <c r="Y111"/>
      <c r="Z111"/>
      <c r="AA111"/>
      <c r="AB111"/>
      <c r="AC111"/>
      <c r="AD111"/>
      <c r="AE111"/>
      <c r="AF111"/>
      <c r="AG111"/>
      <c r="AH111"/>
      <c r="AI111"/>
      <c r="AJ111"/>
      <c r="AK111"/>
    </row>
    <row r="112" spans="1:37" s="30" customFormat="1" x14ac:dyDescent="0.35">
      <c r="A112" s="69" t="s">
        <v>124</v>
      </c>
      <c r="B112" s="68" t="s">
        <v>132</v>
      </c>
      <c r="C112" s="56">
        <v>27.226720647773277</v>
      </c>
      <c r="D112" s="56">
        <v>34.146341463414636</v>
      </c>
      <c r="E112" s="56">
        <v>43.505647263249344</v>
      </c>
      <c r="F112" s="56">
        <v>50.379984629835192</v>
      </c>
      <c r="G112" s="56">
        <v>22.060633690449055</v>
      </c>
      <c r="H112" s="56">
        <v>4.2988831767417128</v>
      </c>
      <c r="I112" s="56">
        <v>26.821179133013384</v>
      </c>
      <c r="M112"/>
      <c r="N112"/>
      <c r="O112"/>
      <c r="P112"/>
      <c r="Q112"/>
      <c r="R112"/>
      <c r="S112"/>
      <c r="T112"/>
      <c r="U112"/>
      <c r="V112"/>
      <c r="W112"/>
      <c r="X112"/>
      <c r="Y112"/>
      <c r="Z112"/>
      <c r="AA112"/>
      <c r="AB112"/>
      <c r="AC112"/>
      <c r="AD112"/>
      <c r="AE112"/>
      <c r="AF112"/>
      <c r="AG112"/>
      <c r="AH112"/>
      <c r="AI112"/>
      <c r="AJ112"/>
      <c r="AK112"/>
    </row>
    <row r="113" spans="1:37" s="30" customFormat="1" x14ac:dyDescent="0.35">
      <c r="A113" s="69" t="s">
        <v>124</v>
      </c>
      <c r="B113" s="68" t="s">
        <v>133</v>
      </c>
      <c r="C113" s="56" t="s">
        <v>177</v>
      </c>
      <c r="D113" s="56">
        <v>7.7235772357723578</v>
      </c>
      <c r="E113" s="56">
        <v>8.38401390095569</v>
      </c>
      <c r="F113" s="56">
        <v>3.5949107676543419</v>
      </c>
      <c r="G113" s="56">
        <v>0.77957602005926607</v>
      </c>
      <c r="H113" s="56" t="s">
        <v>177</v>
      </c>
      <c r="I113" s="56">
        <v>2.2006320964532367</v>
      </c>
      <c r="M113"/>
      <c r="N113"/>
      <c r="O113"/>
      <c r="P113"/>
      <c r="Q113"/>
      <c r="R113"/>
      <c r="S113"/>
      <c r="T113"/>
      <c r="U113"/>
      <c r="V113"/>
      <c r="W113"/>
      <c r="X113"/>
      <c r="Y113"/>
      <c r="Z113"/>
      <c r="AA113"/>
      <c r="AB113"/>
      <c r="AC113"/>
      <c r="AD113"/>
      <c r="AE113"/>
      <c r="AF113"/>
      <c r="AG113"/>
      <c r="AH113"/>
      <c r="AI113"/>
      <c r="AJ113"/>
      <c r="AK113"/>
    </row>
    <row r="114" spans="1:37" s="30" customFormat="1" x14ac:dyDescent="0.35">
      <c r="A114" s="69" t="s">
        <v>124</v>
      </c>
      <c r="B114" s="68" t="s">
        <v>134</v>
      </c>
      <c r="C114" s="56">
        <v>17.105263157894736</v>
      </c>
      <c r="D114" s="56">
        <v>13.956639566395665</v>
      </c>
      <c r="E114" s="56">
        <v>21.937445699391834</v>
      </c>
      <c r="F114" s="56">
        <v>34.2754675091794</v>
      </c>
      <c r="G114" s="56">
        <v>23.42375199452929</v>
      </c>
      <c r="H114" s="56">
        <v>7.3302605920935999</v>
      </c>
      <c r="I114" s="56">
        <v>21.969253579928989</v>
      </c>
      <c r="M114"/>
      <c r="N114"/>
      <c r="O114"/>
      <c r="P114"/>
      <c r="Q114"/>
      <c r="R114"/>
      <c r="S114"/>
      <c r="T114"/>
      <c r="U114"/>
      <c r="V114"/>
      <c r="W114"/>
      <c r="X114"/>
      <c r="Y114"/>
      <c r="Z114"/>
      <c r="AA114"/>
      <c r="AB114"/>
      <c r="AC114"/>
      <c r="AD114"/>
      <c r="AE114"/>
      <c r="AF114"/>
      <c r="AG114"/>
      <c r="AH114"/>
      <c r="AI114"/>
      <c r="AJ114"/>
      <c r="AK114"/>
    </row>
    <row r="115" spans="1:37" s="30" customFormat="1" x14ac:dyDescent="0.35">
      <c r="A115" s="69" t="s">
        <v>124</v>
      </c>
      <c r="B115" s="68" t="s">
        <v>135</v>
      </c>
      <c r="C115" s="56">
        <v>0.50607287449392713</v>
      </c>
      <c r="D115" s="56">
        <v>0.6775067750677507</v>
      </c>
      <c r="E115" s="56">
        <v>0.4561251086012163</v>
      </c>
      <c r="F115" s="56">
        <v>0.29032533515498249</v>
      </c>
      <c r="G115" s="56">
        <v>0.50148165033052194</v>
      </c>
      <c r="H115" s="56">
        <v>0.85977663534834248</v>
      </c>
      <c r="I115" s="56">
        <v>0.5306488743220571</v>
      </c>
      <c r="M115"/>
      <c r="N115"/>
      <c r="O115"/>
      <c r="P115"/>
      <c r="Q115"/>
      <c r="R115"/>
      <c r="S115"/>
      <c r="T115"/>
      <c r="U115"/>
      <c r="V115"/>
      <c r="W115"/>
      <c r="X115"/>
      <c r="Y115"/>
      <c r="Z115"/>
      <c r="AA115"/>
      <c r="AB115"/>
      <c r="AC115"/>
      <c r="AD115"/>
      <c r="AE115"/>
      <c r="AF115"/>
      <c r="AG115"/>
      <c r="AH115"/>
      <c r="AI115"/>
      <c r="AJ115"/>
      <c r="AK115"/>
    </row>
    <row r="116" spans="1:37" s="30" customFormat="1" x14ac:dyDescent="0.35">
      <c r="A116" s="69" t="s">
        <v>124</v>
      </c>
      <c r="B116" s="68" t="s">
        <v>240</v>
      </c>
      <c r="C116" s="56">
        <v>10.931174089068826</v>
      </c>
      <c r="D116" s="56" t="s">
        <v>177</v>
      </c>
      <c r="E116" s="56">
        <v>5.625543006081668</v>
      </c>
      <c r="F116" s="56">
        <v>1.0673725557168474</v>
      </c>
      <c r="G116" s="56">
        <v>0.15044449509915661</v>
      </c>
      <c r="H116" s="56" t="s">
        <v>177</v>
      </c>
      <c r="I116" s="56">
        <v>1.2154200319950057</v>
      </c>
      <c r="M116"/>
      <c r="N116"/>
      <c r="O116"/>
      <c r="P116"/>
      <c r="Q116"/>
      <c r="R116"/>
      <c r="S116"/>
      <c r="T116"/>
      <c r="U116"/>
      <c r="V116"/>
      <c r="W116"/>
      <c r="X116"/>
      <c r="Y116"/>
      <c r="Z116"/>
      <c r="AA116"/>
      <c r="AB116"/>
      <c r="AC116"/>
      <c r="AD116"/>
      <c r="AE116"/>
      <c r="AF116"/>
      <c r="AG116"/>
      <c r="AH116"/>
      <c r="AI116"/>
      <c r="AJ116"/>
      <c r="AK116"/>
    </row>
    <row r="117" spans="1:37" s="30" customFormat="1" x14ac:dyDescent="0.35">
      <c r="A117" s="69" t="s">
        <v>124</v>
      </c>
      <c r="B117" s="69" t="s">
        <v>138</v>
      </c>
      <c r="C117" s="56">
        <v>4.6558704453441297</v>
      </c>
      <c r="D117" s="56">
        <v>2.8455284552845526</v>
      </c>
      <c r="E117" s="56">
        <v>1.4335360556038228</v>
      </c>
      <c r="F117" s="56">
        <v>0.44402698317820855</v>
      </c>
      <c r="G117" s="56">
        <v>0.10941417825393207</v>
      </c>
      <c r="H117" s="56">
        <v>0.11522779648998405</v>
      </c>
      <c r="I117" s="56">
        <v>0.43310312536579654</v>
      </c>
      <c r="M117"/>
      <c r="N117"/>
      <c r="O117"/>
      <c r="P117"/>
      <c r="Q117"/>
      <c r="R117"/>
      <c r="S117"/>
      <c r="T117"/>
      <c r="U117"/>
      <c r="V117"/>
      <c r="W117"/>
      <c r="X117"/>
      <c r="Y117"/>
      <c r="Z117"/>
      <c r="AA117"/>
      <c r="AB117"/>
      <c r="AC117"/>
      <c r="AD117"/>
      <c r="AE117"/>
      <c r="AF117"/>
      <c r="AG117"/>
      <c r="AH117"/>
      <c r="AI117"/>
      <c r="AJ117"/>
      <c r="AK117"/>
    </row>
    <row r="118" spans="1:37" s="155" customFormat="1" ht="25" customHeight="1" x14ac:dyDescent="0.35">
      <c r="A118" s="280" t="s">
        <v>124</v>
      </c>
      <c r="B118" s="70" t="s">
        <v>162</v>
      </c>
      <c r="C118" s="57">
        <v>68.825910931174079</v>
      </c>
      <c r="D118" s="57">
        <v>72.357723577235774</v>
      </c>
      <c r="E118" s="57">
        <v>81.559513466550825</v>
      </c>
      <c r="F118" s="57">
        <v>91.759883869865931</v>
      </c>
      <c r="G118" s="57">
        <v>96.92728516070207</v>
      </c>
      <c r="H118" s="57">
        <v>98.794539975181706</v>
      </c>
      <c r="I118" s="57">
        <v>93.88193062546334</v>
      </c>
      <c r="M118"/>
      <c r="N118"/>
      <c r="O118"/>
      <c r="P118"/>
      <c r="Q118"/>
      <c r="R118"/>
      <c r="S118"/>
      <c r="T118"/>
      <c r="U118"/>
      <c r="V118"/>
      <c r="W118"/>
      <c r="X118"/>
      <c r="Y118"/>
      <c r="Z118"/>
      <c r="AA118"/>
      <c r="AB118"/>
      <c r="AC118"/>
      <c r="AD118"/>
      <c r="AE118"/>
      <c r="AF118"/>
      <c r="AG118"/>
      <c r="AH118"/>
      <c r="AI118"/>
      <c r="AJ118"/>
      <c r="AK118"/>
    </row>
    <row r="119" spans="1:37" s="30" customFormat="1" x14ac:dyDescent="0.35">
      <c r="A119" s="69" t="s">
        <v>124</v>
      </c>
      <c r="B119" s="68" t="s">
        <v>241</v>
      </c>
      <c r="C119" s="56">
        <v>15.890688259109313</v>
      </c>
      <c r="D119" s="56">
        <v>18.834688346883468</v>
      </c>
      <c r="E119" s="56">
        <v>13.575152041702868</v>
      </c>
      <c r="F119" s="56">
        <v>6.3359234907352064</v>
      </c>
      <c r="G119" s="56">
        <v>2.3615226806473673</v>
      </c>
      <c r="H119" s="56">
        <v>0.68250310228682864</v>
      </c>
      <c r="I119" s="56">
        <v>4.4051660228647229</v>
      </c>
      <c r="M119"/>
      <c r="N119"/>
      <c r="O119"/>
      <c r="P119"/>
      <c r="Q119"/>
      <c r="R119"/>
      <c r="S119"/>
      <c r="T119"/>
      <c r="U119"/>
      <c r="V119"/>
      <c r="W119"/>
      <c r="X119"/>
      <c r="Y119"/>
      <c r="Z119"/>
      <c r="AA119"/>
      <c r="AB119"/>
      <c r="AC119"/>
      <c r="AD119"/>
      <c r="AE119"/>
      <c r="AF119"/>
      <c r="AG119"/>
      <c r="AH119"/>
      <c r="AI119"/>
      <c r="AJ119"/>
      <c r="AK119"/>
    </row>
    <row r="120" spans="1:37" s="30" customFormat="1" x14ac:dyDescent="0.35">
      <c r="A120" s="69" t="s">
        <v>124</v>
      </c>
      <c r="B120" s="68" t="s">
        <v>141</v>
      </c>
      <c r="C120" s="56">
        <v>12.854251012145749</v>
      </c>
      <c r="D120" s="56">
        <v>7.8590785907859075</v>
      </c>
      <c r="E120" s="56">
        <v>4.018245004344049</v>
      </c>
      <c r="F120" s="56">
        <v>1.3576978908718298</v>
      </c>
      <c r="G120" s="56">
        <v>0.49236380214269426</v>
      </c>
      <c r="H120" s="56">
        <v>0.46977486261301188</v>
      </c>
      <c r="I120" s="56">
        <v>1.3461313355963946</v>
      </c>
      <c r="M120"/>
      <c r="N120"/>
      <c r="O120"/>
      <c r="P120"/>
      <c r="Q120"/>
      <c r="R120"/>
      <c r="S120"/>
      <c r="T120"/>
      <c r="U120"/>
      <c r="V120"/>
      <c r="W120"/>
      <c r="X120"/>
      <c r="Y120"/>
      <c r="Z120"/>
      <c r="AA120"/>
      <c r="AB120"/>
      <c r="AC120"/>
      <c r="AD120"/>
      <c r="AE120"/>
      <c r="AF120"/>
      <c r="AG120"/>
      <c r="AH120"/>
      <c r="AI120"/>
      <c r="AJ120"/>
      <c r="AK120"/>
    </row>
    <row r="121" spans="1:37" s="30" customFormat="1" x14ac:dyDescent="0.35">
      <c r="A121" s="69" t="s">
        <v>124</v>
      </c>
      <c r="B121" s="68" t="s">
        <v>145</v>
      </c>
      <c r="C121" s="56">
        <v>2.42914979757085</v>
      </c>
      <c r="D121" s="56">
        <v>0.94850948509485089</v>
      </c>
      <c r="E121" s="56">
        <v>0.84708948740225887</v>
      </c>
      <c r="F121" s="56">
        <v>0.54649474852702584</v>
      </c>
      <c r="G121" s="56">
        <v>0.21882835650786414</v>
      </c>
      <c r="H121" s="56">
        <v>5.3182059918454171E-2</v>
      </c>
      <c r="I121" s="56">
        <v>0.36677201607553944</v>
      </c>
      <c r="M121"/>
      <c r="N121"/>
      <c r="O121"/>
      <c r="P121"/>
      <c r="Q121"/>
      <c r="R121"/>
      <c r="S121"/>
      <c r="T121"/>
      <c r="U121"/>
      <c r="V121"/>
      <c r="W121"/>
      <c r="X121"/>
      <c r="Y121"/>
      <c r="Z121"/>
      <c r="AA121"/>
      <c r="AB121"/>
      <c r="AC121"/>
      <c r="AD121"/>
      <c r="AE121"/>
      <c r="AF121"/>
      <c r="AG121"/>
      <c r="AH121"/>
      <c r="AI121"/>
      <c r="AJ121"/>
      <c r="AK121"/>
    </row>
    <row r="122" spans="1:37" s="155" customFormat="1" ht="25" customHeight="1" x14ac:dyDescent="0.35">
      <c r="A122" s="280" t="s">
        <v>124</v>
      </c>
      <c r="B122" s="70" t="s">
        <v>143</v>
      </c>
      <c r="C122" s="57">
        <v>31.174089068825911</v>
      </c>
      <c r="D122" s="57">
        <v>27.64227642276423</v>
      </c>
      <c r="E122" s="57">
        <v>18.440486533449175</v>
      </c>
      <c r="F122" s="57">
        <v>8.2401161301340622</v>
      </c>
      <c r="G122" s="57">
        <v>3.0727148392979258</v>
      </c>
      <c r="H122" s="57">
        <v>1.2054600248182947</v>
      </c>
      <c r="I122" s="57">
        <v>6.1180693745366579</v>
      </c>
      <c r="M122"/>
      <c r="N122"/>
      <c r="O122"/>
      <c r="P122"/>
      <c r="Q122"/>
      <c r="R122"/>
      <c r="S122"/>
      <c r="T122"/>
      <c r="U122"/>
      <c r="V122"/>
      <c r="W122"/>
      <c r="X122"/>
      <c r="Y122"/>
      <c r="Z122"/>
      <c r="AA122"/>
      <c r="AB122"/>
      <c r="AC122"/>
      <c r="AD122"/>
      <c r="AE122"/>
      <c r="AF122"/>
      <c r="AG122"/>
      <c r="AH122"/>
      <c r="AI122"/>
      <c r="AJ122"/>
      <c r="AK122"/>
    </row>
    <row r="123" spans="1:37" s="621" customFormat="1" x14ac:dyDescent="0.35">
      <c r="A123" s="582" t="s">
        <v>124</v>
      </c>
      <c r="B123" s="154" t="s">
        <v>144</v>
      </c>
      <c r="C123" s="622">
        <v>988</v>
      </c>
      <c r="D123" s="622">
        <v>738</v>
      </c>
      <c r="E123" s="622">
        <v>4604</v>
      </c>
      <c r="F123" s="622">
        <v>11711</v>
      </c>
      <c r="G123" s="622">
        <v>21935</v>
      </c>
      <c r="H123" s="622">
        <v>11282</v>
      </c>
      <c r="I123" s="622">
        <v>51258</v>
      </c>
      <c r="M123"/>
      <c r="N123"/>
      <c r="O123"/>
      <c r="P123"/>
      <c r="Q123"/>
      <c r="R123"/>
      <c r="S123"/>
      <c r="T123"/>
      <c r="U123"/>
      <c r="V123"/>
      <c r="W123"/>
      <c r="X123"/>
      <c r="Y123"/>
      <c r="Z123"/>
      <c r="AA123"/>
      <c r="AB123"/>
      <c r="AC123"/>
      <c r="AD123"/>
      <c r="AE123"/>
      <c r="AF123"/>
      <c r="AG123"/>
      <c r="AH123"/>
      <c r="AI123"/>
      <c r="AJ123"/>
      <c r="AK123"/>
    </row>
    <row r="124" spans="1:37" s="30" customFormat="1" ht="25" customHeight="1" x14ac:dyDescent="0.35">
      <c r="A124" s="69" t="s">
        <v>123</v>
      </c>
      <c r="B124" s="68" t="s">
        <v>131</v>
      </c>
      <c r="C124" s="56">
        <v>1.321138211382114</v>
      </c>
      <c r="D124" s="56">
        <v>0</v>
      </c>
      <c r="E124" s="56">
        <v>0.20088388911209321</v>
      </c>
      <c r="F124" s="56">
        <v>1.683211048769961</v>
      </c>
      <c r="G124" s="56">
        <v>49.367871983025374</v>
      </c>
      <c r="H124" s="56">
        <v>85.591872791519435</v>
      </c>
      <c r="I124" s="56">
        <v>40.336472209462563</v>
      </c>
      <c r="M124"/>
      <c r="N124"/>
      <c r="O124"/>
      <c r="P124"/>
      <c r="Q124"/>
      <c r="R124"/>
      <c r="S124"/>
      <c r="T124"/>
      <c r="U124"/>
      <c r="V124"/>
      <c r="W124"/>
      <c r="X124"/>
      <c r="Y124"/>
      <c r="Z124"/>
      <c r="AA124"/>
      <c r="AB124"/>
      <c r="AC124"/>
      <c r="AD124"/>
      <c r="AE124"/>
      <c r="AF124"/>
      <c r="AG124"/>
      <c r="AH124"/>
      <c r="AI124"/>
      <c r="AJ124"/>
      <c r="AK124"/>
    </row>
    <row r="125" spans="1:37" s="30" customFormat="1" x14ac:dyDescent="0.35">
      <c r="A125" s="69" t="s">
        <v>123</v>
      </c>
      <c r="B125" s="68" t="s">
        <v>132</v>
      </c>
      <c r="C125" s="56">
        <v>26.524390243902442</v>
      </c>
      <c r="D125" s="56">
        <v>33.596837944664031</v>
      </c>
      <c r="E125" s="56">
        <v>43.109682603455198</v>
      </c>
      <c r="F125" s="56">
        <v>49.003021148036254</v>
      </c>
      <c r="G125" s="56">
        <v>22.062593935107415</v>
      </c>
      <c r="H125" s="56">
        <v>4.9558303886925792</v>
      </c>
      <c r="I125" s="56">
        <v>26.586663604348495</v>
      </c>
      <c r="M125"/>
      <c r="N125"/>
      <c r="O125"/>
      <c r="P125"/>
      <c r="Q125"/>
      <c r="R125"/>
      <c r="S125"/>
      <c r="T125"/>
      <c r="U125"/>
      <c r="V125"/>
      <c r="W125"/>
      <c r="X125"/>
      <c r="Y125"/>
      <c r="Z125"/>
      <c r="AA125"/>
      <c r="AB125"/>
      <c r="AC125"/>
      <c r="AD125"/>
      <c r="AE125"/>
      <c r="AF125"/>
      <c r="AG125"/>
      <c r="AH125"/>
      <c r="AI125"/>
      <c r="AJ125"/>
      <c r="AK125"/>
    </row>
    <row r="126" spans="1:37" s="30" customFormat="1" x14ac:dyDescent="0.35">
      <c r="A126" s="69" t="s">
        <v>123</v>
      </c>
      <c r="B126" s="68" t="s">
        <v>133</v>
      </c>
      <c r="C126" s="56">
        <v>6.4024390243902438</v>
      </c>
      <c r="D126" s="56">
        <v>10.408432147562582</v>
      </c>
      <c r="E126" s="56">
        <v>8.3768581759742879</v>
      </c>
      <c r="F126" s="56">
        <v>3.8066465256797586</v>
      </c>
      <c r="G126" s="56">
        <v>0.8708337017063037</v>
      </c>
      <c r="H126" s="56">
        <v>0.13250883392226148</v>
      </c>
      <c r="I126" s="56">
        <v>2.3197060174552133</v>
      </c>
      <c r="M126"/>
      <c r="N126"/>
      <c r="O126"/>
      <c r="P126"/>
      <c r="Q126"/>
      <c r="R126"/>
      <c r="S126"/>
      <c r="T126"/>
      <c r="U126"/>
      <c r="V126"/>
      <c r="W126"/>
      <c r="X126"/>
      <c r="Y126"/>
      <c r="Z126"/>
      <c r="AA126"/>
      <c r="AB126"/>
      <c r="AC126"/>
      <c r="AD126"/>
      <c r="AE126"/>
      <c r="AF126"/>
      <c r="AG126"/>
      <c r="AH126"/>
      <c r="AI126"/>
      <c r="AJ126"/>
      <c r="AK126"/>
    </row>
    <row r="127" spans="1:37" s="30" customFormat="1" x14ac:dyDescent="0.35">
      <c r="A127" s="69" t="s">
        <v>123</v>
      </c>
      <c r="B127" s="68" t="s">
        <v>134</v>
      </c>
      <c r="C127" s="56">
        <v>15.853658536585366</v>
      </c>
      <c r="D127" s="56">
        <v>12.911725955204217</v>
      </c>
      <c r="E127" s="56">
        <v>23.362796303736442</v>
      </c>
      <c r="F127" s="56">
        <v>34.639620198532583</v>
      </c>
      <c r="G127" s="56">
        <v>23.79099991159049</v>
      </c>
      <c r="H127" s="56">
        <v>7.3674911660777385</v>
      </c>
      <c r="I127" s="56">
        <v>22.289848415250344</v>
      </c>
      <c r="M127"/>
      <c r="N127"/>
      <c r="O127"/>
      <c r="P127"/>
      <c r="Q127"/>
      <c r="R127"/>
      <c r="S127"/>
      <c r="T127"/>
      <c r="U127"/>
      <c r="V127"/>
      <c r="W127"/>
      <c r="X127"/>
      <c r="Y127"/>
      <c r="Z127"/>
      <c r="AA127"/>
      <c r="AB127"/>
      <c r="AC127"/>
      <c r="AD127"/>
      <c r="AE127"/>
      <c r="AF127"/>
      <c r="AG127"/>
      <c r="AH127"/>
      <c r="AI127"/>
      <c r="AJ127"/>
      <c r="AK127"/>
    </row>
    <row r="128" spans="1:37" s="30" customFormat="1" x14ac:dyDescent="0.35">
      <c r="A128" s="69" t="s">
        <v>123</v>
      </c>
      <c r="B128" s="68" t="s">
        <v>135</v>
      </c>
      <c r="C128" s="56" t="s">
        <v>177</v>
      </c>
      <c r="D128" s="56" t="s">
        <v>177</v>
      </c>
      <c r="E128" s="56" t="s">
        <v>177</v>
      </c>
      <c r="F128" s="56">
        <v>0.35390591281829953</v>
      </c>
      <c r="G128" s="56">
        <v>0.45530899124745827</v>
      </c>
      <c r="H128" s="56">
        <v>0.77738515901060079</v>
      </c>
      <c r="I128" s="56">
        <v>0.49379880569591178</v>
      </c>
      <c r="M128"/>
      <c r="N128"/>
      <c r="O128"/>
      <c r="P128"/>
      <c r="Q128"/>
      <c r="R128"/>
      <c r="S128"/>
      <c r="T128"/>
      <c r="U128"/>
      <c r="V128"/>
      <c r="W128"/>
      <c r="X128"/>
      <c r="Y128"/>
      <c r="Z128"/>
      <c r="AA128"/>
      <c r="AB128"/>
      <c r="AC128"/>
      <c r="AD128"/>
      <c r="AE128"/>
      <c r="AF128"/>
      <c r="AG128"/>
      <c r="AH128"/>
      <c r="AI128"/>
      <c r="AJ128"/>
      <c r="AK128"/>
    </row>
    <row r="129" spans="1:37" s="30" customFormat="1" x14ac:dyDescent="0.35">
      <c r="A129" s="69" t="s">
        <v>123</v>
      </c>
      <c r="B129" s="68" t="s">
        <v>240</v>
      </c>
      <c r="C129" s="56">
        <v>10.264227642276422</v>
      </c>
      <c r="D129" s="56">
        <v>10.671936758893279</v>
      </c>
      <c r="E129" s="56">
        <v>4.5801526717557248</v>
      </c>
      <c r="F129" s="56">
        <v>0.79413034095813551</v>
      </c>
      <c r="G129" s="56">
        <v>9.2829988506763328E-2</v>
      </c>
      <c r="H129" s="56">
        <v>4.4169611307420496E-2</v>
      </c>
      <c r="I129" s="56">
        <v>1.0105649977032614</v>
      </c>
      <c r="M129"/>
      <c r="N129"/>
      <c r="O129"/>
      <c r="P129"/>
      <c r="Q129"/>
      <c r="R129"/>
      <c r="S129"/>
      <c r="T129"/>
      <c r="U129"/>
      <c r="V129"/>
      <c r="W129"/>
      <c r="X129"/>
      <c r="Y129"/>
      <c r="Z129"/>
      <c r="AA129"/>
      <c r="AB129"/>
      <c r="AC129"/>
      <c r="AD129"/>
      <c r="AE129"/>
      <c r="AF129"/>
      <c r="AG129"/>
      <c r="AH129"/>
      <c r="AI129"/>
      <c r="AJ129"/>
      <c r="AK129"/>
    </row>
    <row r="130" spans="1:37" s="30" customFormat="1" x14ac:dyDescent="0.35">
      <c r="A130" s="69" t="s">
        <v>123</v>
      </c>
      <c r="B130" s="69" t="s">
        <v>138</v>
      </c>
      <c r="C130" s="56" t="s">
        <v>177</v>
      </c>
      <c r="D130" s="56" t="s">
        <v>177</v>
      </c>
      <c r="E130" s="56" t="s">
        <v>177</v>
      </c>
      <c r="F130" s="56">
        <v>0.50064738886491156</v>
      </c>
      <c r="G130" s="56">
        <v>0.15913712315445142</v>
      </c>
      <c r="H130" s="56">
        <v>0.10600706713780918</v>
      </c>
      <c r="I130" s="56">
        <v>0.49379880569591178</v>
      </c>
      <c r="M130"/>
      <c r="N130"/>
      <c r="O130"/>
      <c r="P130"/>
      <c r="Q130"/>
      <c r="R130"/>
      <c r="S130"/>
      <c r="T130"/>
      <c r="U130"/>
      <c r="V130"/>
      <c r="W130"/>
      <c r="X130"/>
      <c r="Y130"/>
      <c r="Z130"/>
      <c r="AA130"/>
      <c r="AB130"/>
      <c r="AC130"/>
      <c r="AD130"/>
      <c r="AE130"/>
      <c r="AF130"/>
      <c r="AG130"/>
      <c r="AH130"/>
      <c r="AI130"/>
      <c r="AJ130"/>
      <c r="AK130"/>
    </row>
    <row r="131" spans="1:37" s="155" customFormat="1" ht="25" customHeight="1" x14ac:dyDescent="0.35">
      <c r="A131" s="280" t="s">
        <v>123</v>
      </c>
      <c r="B131" s="70" t="s">
        <v>162</v>
      </c>
      <c r="C131" s="57">
        <v>65.243902439024396</v>
      </c>
      <c r="D131" s="57">
        <v>70.882740447957843</v>
      </c>
      <c r="E131" s="57">
        <v>81.739654479710737</v>
      </c>
      <c r="F131" s="57">
        <v>90.781182563659897</v>
      </c>
      <c r="G131" s="57">
        <v>96.799575634338254</v>
      </c>
      <c r="H131" s="57">
        <v>98.975265017667851</v>
      </c>
      <c r="I131" s="57">
        <v>93.530852855611698</v>
      </c>
      <c r="M131"/>
      <c r="N131"/>
      <c r="O131"/>
      <c r="P131"/>
      <c r="Q131"/>
      <c r="R131"/>
      <c r="S131"/>
      <c r="T131"/>
      <c r="U131"/>
      <c r="V131"/>
      <c r="W131"/>
      <c r="X131"/>
      <c r="Y131"/>
      <c r="Z131"/>
      <c r="AA131"/>
      <c r="AB131"/>
      <c r="AC131"/>
      <c r="AD131"/>
      <c r="AE131"/>
      <c r="AF131"/>
      <c r="AG131"/>
      <c r="AH131"/>
      <c r="AI131"/>
      <c r="AJ131"/>
      <c r="AK131"/>
    </row>
    <row r="132" spans="1:37" s="30" customFormat="1" x14ac:dyDescent="0.35">
      <c r="A132" s="69" t="s">
        <v>123</v>
      </c>
      <c r="B132" s="68" t="s">
        <v>241</v>
      </c>
      <c r="C132" s="56">
        <v>20.426829268292682</v>
      </c>
      <c r="D132" s="56">
        <v>19.235836627140976</v>
      </c>
      <c r="E132" s="56">
        <v>14.76496584973885</v>
      </c>
      <c r="F132" s="56">
        <v>7.4406560207164434</v>
      </c>
      <c r="G132" s="56">
        <v>2.6125011051189109</v>
      </c>
      <c r="H132" s="56">
        <v>0.75971731448763247</v>
      </c>
      <c r="I132" s="56">
        <v>5.0164599601898638</v>
      </c>
      <c r="M132"/>
      <c r="N132"/>
      <c r="O132"/>
      <c r="P132"/>
      <c r="Q132"/>
      <c r="R132"/>
      <c r="S132"/>
      <c r="T132"/>
      <c r="U132"/>
      <c r="V132"/>
      <c r="W132"/>
      <c r="X132"/>
      <c r="Y132"/>
      <c r="Z132"/>
      <c r="AA132"/>
      <c r="AB132"/>
      <c r="AC132"/>
      <c r="AD132"/>
      <c r="AE132"/>
      <c r="AF132"/>
      <c r="AG132"/>
      <c r="AH132"/>
      <c r="AI132"/>
      <c r="AJ132"/>
      <c r="AK132"/>
    </row>
    <row r="133" spans="1:37" s="30" customFormat="1" x14ac:dyDescent="0.35">
      <c r="A133" s="69" t="s">
        <v>123</v>
      </c>
      <c r="B133" s="68" t="s">
        <v>141</v>
      </c>
      <c r="C133" s="56">
        <v>13.211382113821138</v>
      </c>
      <c r="D133" s="56">
        <v>8.695652173913043</v>
      </c>
      <c r="E133" s="56">
        <v>2.8927280032141423</v>
      </c>
      <c r="F133" s="56">
        <v>1.4501510574018126</v>
      </c>
      <c r="G133" s="56">
        <v>0.46414994253381658</v>
      </c>
      <c r="H133" s="56">
        <v>0.1943462897526502</v>
      </c>
      <c r="I133" s="56">
        <v>1.2153575256469147</v>
      </c>
      <c r="M133"/>
      <c r="N133"/>
      <c r="O133"/>
      <c r="P133"/>
      <c r="Q133"/>
      <c r="R133"/>
      <c r="S133"/>
      <c r="T133"/>
      <c r="U133"/>
      <c r="V133"/>
      <c r="W133"/>
      <c r="X133"/>
      <c r="Y133"/>
      <c r="Z133"/>
      <c r="AA133"/>
      <c r="AB133"/>
      <c r="AC133"/>
      <c r="AD133"/>
      <c r="AE133"/>
      <c r="AF133"/>
      <c r="AG133"/>
      <c r="AH133"/>
      <c r="AI133"/>
      <c r="AJ133"/>
      <c r="AK133"/>
    </row>
    <row r="134" spans="1:37" s="30" customFormat="1" x14ac:dyDescent="0.35">
      <c r="A134" s="69" t="s">
        <v>123</v>
      </c>
      <c r="B134" s="68" t="s">
        <v>145</v>
      </c>
      <c r="C134" s="56">
        <v>1.1178861788617886</v>
      </c>
      <c r="D134" s="56">
        <v>1.1857707509881421</v>
      </c>
      <c r="E134" s="56">
        <v>0.60265166733627962</v>
      </c>
      <c r="F134" s="56">
        <v>0.3280103582218386</v>
      </c>
      <c r="G134" s="56">
        <v>0.12377331800901778</v>
      </c>
      <c r="H134" s="56">
        <v>7.0671378091872794E-2</v>
      </c>
      <c r="I134" s="56">
        <v>0.23732965855152349</v>
      </c>
      <c r="M134"/>
      <c r="N134"/>
      <c r="O134"/>
      <c r="P134"/>
      <c r="Q134"/>
      <c r="R134"/>
      <c r="S134"/>
      <c r="T134"/>
      <c r="U134"/>
      <c r="V134"/>
      <c r="W134"/>
      <c r="X134"/>
      <c r="Y134"/>
      <c r="Z134"/>
      <c r="AA134"/>
      <c r="AB134"/>
      <c r="AC134"/>
      <c r="AD134"/>
      <c r="AE134"/>
      <c r="AF134"/>
      <c r="AG134"/>
      <c r="AH134"/>
      <c r="AI134"/>
      <c r="AJ134"/>
      <c r="AK134"/>
    </row>
    <row r="135" spans="1:37" s="155" customFormat="1" ht="25" customHeight="1" x14ac:dyDescent="0.35">
      <c r="A135" s="280" t="s">
        <v>123</v>
      </c>
      <c r="B135" s="70" t="s">
        <v>143</v>
      </c>
      <c r="C135" s="57">
        <v>34.756097560975604</v>
      </c>
      <c r="D135" s="57">
        <v>29.117259552042164</v>
      </c>
      <c r="E135" s="57">
        <v>18.260345520289274</v>
      </c>
      <c r="F135" s="57">
        <v>9.2188174363400943</v>
      </c>
      <c r="G135" s="57">
        <v>3.2004243656617448</v>
      </c>
      <c r="H135" s="57">
        <v>1.0247349823321554</v>
      </c>
      <c r="I135" s="57">
        <v>6.4691471443883017</v>
      </c>
      <c r="M135"/>
      <c r="N135"/>
      <c r="O135"/>
      <c r="P135"/>
      <c r="Q135"/>
      <c r="R135"/>
      <c r="S135"/>
      <c r="T135"/>
      <c r="U135"/>
      <c r="V135"/>
      <c r="W135"/>
      <c r="X135"/>
      <c r="Y135"/>
      <c r="Z135"/>
      <c r="AA135"/>
      <c r="AB135"/>
      <c r="AC135"/>
      <c r="AD135"/>
      <c r="AE135"/>
      <c r="AF135"/>
      <c r="AG135"/>
      <c r="AH135"/>
      <c r="AI135"/>
      <c r="AJ135"/>
      <c r="AK135"/>
    </row>
    <row r="136" spans="1:37" s="621" customFormat="1" x14ac:dyDescent="0.35">
      <c r="A136" s="582" t="s">
        <v>123</v>
      </c>
      <c r="B136" s="154" t="s">
        <v>144</v>
      </c>
      <c r="C136" s="622">
        <v>984</v>
      </c>
      <c r="D136" s="622">
        <v>759</v>
      </c>
      <c r="E136" s="622">
        <v>4978</v>
      </c>
      <c r="F136" s="622">
        <v>11585</v>
      </c>
      <c r="G136" s="622">
        <v>22622</v>
      </c>
      <c r="H136" s="622">
        <v>11320</v>
      </c>
      <c r="I136" s="622">
        <v>52248</v>
      </c>
      <c r="M136"/>
      <c r="N136"/>
      <c r="O136"/>
      <c r="P136"/>
      <c r="Q136"/>
      <c r="R136"/>
      <c r="S136"/>
      <c r="T136"/>
      <c r="U136"/>
      <c r="V136"/>
      <c r="W136"/>
      <c r="X136"/>
      <c r="Y136"/>
      <c r="Z136"/>
      <c r="AA136"/>
      <c r="AB136"/>
      <c r="AC136"/>
      <c r="AD136"/>
      <c r="AE136"/>
      <c r="AF136"/>
      <c r="AG136"/>
      <c r="AH136"/>
      <c r="AI136"/>
      <c r="AJ136"/>
      <c r="AK136"/>
    </row>
    <row r="137" spans="1:37" s="30" customFormat="1" ht="25" customHeight="1" x14ac:dyDescent="0.35">
      <c r="A137" s="69" t="s">
        <v>122</v>
      </c>
      <c r="B137" s="68" t="s">
        <v>131</v>
      </c>
      <c r="C137" s="56">
        <v>0.73597056117755288</v>
      </c>
      <c r="D137" s="56">
        <v>0</v>
      </c>
      <c r="E137" s="56">
        <v>0.23264831329972857</v>
      </c>
      <c r="F137" s="56">
        <v>1.6789682861545949</v>
      </c>
      <c r="G137" s="56">
        <v>48.810544847199026</v>
      </c>
      <c r="H137" s="56">
        <v>85.109102528987492</v>
      </c>
      <c r="I137" s="56">
        <v>38.836543963379746</v>
      </c>
      <c r="M137"/>
      <c r="N137"/>
      <c r="O137"/>
      <c r="P137"/>
      <c r="Q137"/>
      <c r="R137"/>
      <c r="S137"/>
      <c r="T137"/>
      <c r="U137"/>
      <c r="V137"/>
      <c r="W137"/>
      <c r="X137"/>
      <c r="Y137"/>
      <c r="Z137"/>
      <c r="AA137"/>
      <c r="AB137"/>
      <c r="AC137"/>
      <c r="AD137"/>
      <c r="AE137"/>
      <c r="AF137"/>
      <c r="AG137"/>
      <c r="AH137"/>
      <c r="AI137"/>
      <c r="AJ137"/>
      <c r="AK137"/>
    </row>
    <row r="138" spans="1:37" s="30" customFormat="1" x14ac:dyDescent="0.35">
      <c r="A138" s="69" t="s">
        <v>122</v>
      </c>
      <c r="B138" s="68" t="s">
        <v>132</v>
      </c>
      <c r="C138" s="56">
        <v>23.551057957681692</v>
      </c>
      <c r="D138" s="56">
        <v>29.733333333333334</v>
      </c>
      <c r="E138" s="56">
        <v>44.358278402481581</v>
      </c>
      <c r="F138" s="56">
        <v>49.590396625841507</v>
      </c>
      <c r="G138" s="56">
        <v>22.72829865029567</v>
      </c>
      <c r="H138" s="56">
        <v>5.185793846434767</v>
      </c>
      <c r="I138" s="56">
        <v>27.625405302307836</v>
      </c>
      <c r="M138"/>
      <c r="N138"/>
      <c r="O138"/>
      <c r="P138"/>
      <c r="Q138"/>
      <c r="R138"/>
      <c r="S138"/>
      <c r="T138"/>
      <c r="U138"/>
      <c r="V138"/>
      <c r="W138"/>
      <c r="X138"/>
      <c r="Y138"/>
      <c r="Z138"/>
      <c r="AA138"/>
      <c r="AB138"/>
      <c r="AC138"/>
      <c r="AD138"/>
      <c r="AE138"/>
      <c r="AF138"/>
      <c r="AG138"/>
      <c r="AH138"/>
      <c r="AI138"/>
      <c r="AJ138"/>
      <c r="AK138"/>
    </row>
    <row r="139" spans="1:37" s="30" customFormat="1" x14ac:dyDescent="0.35">
      <c r="A139" s="69" t="s">
        <v>122</v>
      </c>
      <c r="B139" s="68" t="s">
        <v>133</v>
      </c>
      <c r="C139" s="56">
        <v>12.235510579576816</v>
      </c>
      <c r="D139" s="56">
        <v>17.733333333333334</v>
      </c>
      <c r="E139" s="56">
        <v>12.485459480418767</v>
      </c>
      <c r="F139" s="56">
        <v>5.637115743369292</v>
      </c>
      <c r="G139" s="56">
        <v>1.1285153252381168</v>
      </c>
      <c r="H139" s="56">
        <v>0.20085821236190998</v>
      </c>
      <c r="I139" s="56">
        <v>3.5800114438298682</v>
      </c>
      <c r="M139"/>
      <c r="N139"/>
      <c r="O139"/>
      <c r="P139"/>
      <c r="Q139"/>
      <c r="R139"/>
      <c r="S139"/>
      <c r="T139"/>
      <c r="U139"/>
      <c r="V139"/>
      <c r="W139"/>
      <c r="X139"/>
      <c r="Y139"/>
      <c r="Z139"/>
      <c r="AA139"/>
      <c r="AB139"/>
      <c r="AC139"/>
      <c r="AD139"/>
      <c r="AE139"/>
      <c r="AF139"/>
      <c r="AG139"/>
      <c r="AH139"/>
      <c r="AI139"/>
      <c r="AJ139"/>
      <c r="AK139"/>
    </row>
    <row r="140" spans="1:37" s="30" customFormat="1" x14ac:dyDescent="0.35">
      <c r="A140" s="69" t="s">
        <v>122</v>
      </c>
      <c r="B140" s="68" t="s">
        <v>134</v>
      </c>
      <c r="C140" s="56">
        <v>14.167433302667892</v>
      </c>
      <c r="D140" s="56">
        <v>10.8</v>
      </c>
      <c r="E140" s="56">
        <v>21.074059713067079</v>
      </c>
      <c r="F140" s="56">
        <v>32.776380890583177</v>
      </c>
      <c r="G140" s="56">
        <v>22.972057960547104</v>
      </c>
      <c r="H140" s="56">
        <v>7.1761161325664204</v>
      </c>
      <c r="I140" s="56">
        <v>21.434293343505626</v>
      </c>
      <c r="M140"/>
      <c r="N140"/>
      <c r="O140"/>
      <c r="P140"/>
      <c r="Q140"/>
      <c r="R140"/>
      <c r="S140"/>
      <c r="T140"/>
      <c r="U140"/>
      <c r="V140"/>
      <c r="W140"/>
      <c r="X140"/>
      <c r="Y140"/>
      <c r="Z140"/>
      <c r="AA140"/>
      <c r="AB140"/>
      <c r="AC140"/>
      <c r="AD140"/>
      <c r="AE140"/>
      <c r="AF140"/>
      <c r="AG140"/>
      <c r="AH140"/>
      <c r="AI140"/>
      <c r="AJ140"/>
      <c r="AK140"/>
    </row>
    <row r="141" spans="1:37" s="30" customFormat="1" x14ac:dyDescent="0.35">
      <c r="A141" s="69" t="s">
        <v>122</v>
      </c>
      <c r="B141" s="68" t="s">
        <v>135</v>
      </c>
      <c r="C141" s="56" t="s">
        <v>177</v>
      </c>
      <c r="D141" s="56">
        <v>0.8</v>
      </c>
      <c r="E141" s="56">
        <v>0.34897246994959286</v>
      </c>
      <c r="F141" s="56">
        <v>0.20277394760321193</v>
      </c>
      <c r="G141" s="56">
        <v>0.415293639687627</v>
      </c>
      <c r="H141" s="56" t="s">
        <v>177</v>
      </c>
      <c r="I141" s="56">
        <v>0.40244135037192441</v>
      </c>
      <c r="M141"/>
      <c r="N141"/>
      <c r="O141"/>
      <c r="P141"/>
      <c r="Q141"/>
      <c r="R141"/>
      <c r="S141"/>
      <c r="T141"/>
      <c r="U141"/>
      <c r="V141"/>
      <c r="W141"/>
      <c r="X141"/>
      <c r="Y141"/>
      <c r="Z141"/>
      <c r="AA141"/>
      <c r="AB141"/>
      <c r="AC141"/>
      <c r="AD141"/>
      <c r="AE141"/>
      <c r="AF141"/>
      <c r="AG141"/>
      <c r="AH141"/>
      <c r="AI141"/>
      <c r="AJ141"/>
      <c r="AK141"/>
    </row>
    <row r="142" spans="1:37" s="30" customFormat="1" x14ac:dyDescent="0.35">
      <c r="A142" s="69" t="s">
        <v>122</v>
      </c>
      <c r="B142" s="68" t="s">
        <v>240</v>
      </c>
      <c r="C142" s="56" t="s">
        <v>177</v>
      </c>
      <c r="D142" s="56">
        <v>8.9333333333333336</v>
      </c>
      <c r="E142" s="56">
        <v>3.3152384645211321</v>
      </c>
      <c r="F142" s="56">
        <v>0.77054100089220534</v>
      </c>
      <c r="G142" s="56">
        <v>7.6739042116191938E-2</v>
      </c>
      <c r="H142" s="56" t="s">
        <v>177</v>
      </c>
      <c r="I142" s="56">
        <v>0.90787716955941256</v>
      </c>
      <c r="M142"/>
      <c r="N142"/>
      <c r="O142"/>
      <c r="P142"/>
      <c r="Q142"/>
      <c r="R142"/>
      <c r="S142"/>
      <c r="T142"/>
      <c r="U142"/>
      <c r="V142"/>
      <c r="W142"/>
      <c r="X142"/>
      <c r="Y142"/>
      <c r="Z142"/>
      <c r="AA142"/>
      <c r="AB142"/>
      <c r="AC142"/>
      <c r="AD142"/>
      <c r="AE142"/>
      <c r="AF142"/>
      <c r="AG142"/>
      <c r="AH142"/>
      <c r="AI142"/>
      <c r="AJ142"/>
      <c r="AK142"/>
    </row>
    <row r="143" spans="1:37" s="30" customFormat="1" x14ac:dyDescent="0.35">
      <c r="A143" s="69" t="s">
        <v>122</v>
      </c>
      <c r="B143" s="69" t="s">
        <v>138</v>
      </c>
      <c r="C143" s="56">
        <v>3.1278748850046001</v>
      </c>
      <c r="D143" s="56">
        <v>2</v>
      </c>
      <c r="E143" s="56">
        <v>1.0663047692904226</v>
      </c>
      <c r="F143" s="56">
        <v>0.40554789520642387</v>
      </c>
      <c r="G143" s="56">
        <v>0.13993590032952646</v>
      </c>
      <c r="H143" s="56">
        <v>0.17346845613074044</v>
      </c>
      <c r="I143" s="56">
        <v>0.38909021552546252</v>
      </c>
      <c r="M143"/>
      <c r="N143"/>
      <c r="O143"/>
      <c r="P143"/>
      <c r="Q143"/>
      <c r="R143"/>
      <c r="S143"/>
      <c r="T143"/>
      <c r="U143"/>
      <c r="V143"/>
      <c r="W143"/>
      <c r="X143"/>
      <c r="Y143"/>
      <c r="Z143"/>
      <c r="AA143"/>
      <c r="AB143"/>
      <c r="AC143"/>
      <c r="AD143"/>
      <c r="AE143"/>
      <c r="AF143"/>
      <c r="AG143"/>
      <c r="AH143"/>
      <c r="AI143"/>
      <c r="AJ143"/>
      <c r="AK143"/>
    </row>
    <row r="144" spans="1:37" s="155" customFormat="1" ht="25" customHeight="1" x14ac:dyDescent="0.35">
      <c r="A144" s="280" t="s">
        <v>122</v>
      </c>
      <c r="B144" s="70" t="s">
        <v>162</v>
      </c>
      <c r="C144" s="57">
        <v>65.50137994480221</v>
      </c>
      <c r="D144" s="57">
        <v>70</v>
      </c>
      <c r="E144" s="57">
        <v>82.880961613028305</v>
      </c>
      <c r="F144" s="57">
        <v>91.061724389650422</v>
      </c>
      <c r="G144" s="57">
        <v>96.271385365413266</v>
      </c>
      <c r="H144" s="57">
        <v>98.475303569798228</v>
      </c>
      <c r="I144" s="57">
        <v>93.175662788479869</v>
      </c>
      <c r="M144"/>
      <c r="N144"/>
      <c r="O144"/>
      <c r="P144"/>
      <c r="Q144"/>
      <c r="R144"/>
      <c r="S144"/>
      <c r="T144"/>
      <c r="U144"/>
      <c r="V144"/>
      <c r="W144"/>
      <c r="X144"/>
      <c r="Y144"/>
      <c r="Z144"/>
      <c r="AA144"/>
      <c r="AB144"/>
      <c r="AC144"/>
      <c r="AD144"/>
      <c r="AE144"/>
      <c r="AF144"/>
      <c r="AG144"/>
      <c r="AH144"/>
      <c r="AI144"/>
      <c r="AJ144"/>
      <c r="AK144"/>
    </row>
    <row r="145" spans="1:37" s="30" customFormat="1" x14ac:dyDescent="0.35">
      <c r="A145" s="69" t="s">
        <v>122</v>
      </c>
      <c r="B145" s="68" t="s">
        <v>241</v>
      </c>
      <c r="C145" s="56">
        <v>22.171113155473783</v>
      </c>
      <c r="D145" s="56">
        <v>22.666666666666664</v>
      </c>
      <c r="E145" s="56">
        <v>13.474214811942614</v>
      </c>
      <c r="F145" s="56">
        <v>7.1944196609619588</v>
      </c>
      <c r="G145" s="56">
        <v>2.9205976617162461</v>
      </c>
      <c r="H145" s="56">
        <v>1.1503697617091209</v>
      </c>
      <c r="I145" s="56">
        <v>5.2756055693305361</v>
      </c>
      <c r="M145"/>
      <c r="N145"/>
      <c r="O145"/>
      <c r="P145"/>
      <c r="Q145"/>
      <c r="R145"/>
      <c r="S145"/>
      <c r="T145"/>
      <c r="U145"/>
      <c r="V145"/>
      <c r="W145"/>
      <c r="X145"/>
      <c r="Y145"/>
      <c r="Z145"/>
      <c r="AA145"/>
      <c r="AB145"/>
      <c r="AC145"/>
      <c r="AD145"/>
      <c r="AE145"/>
      <c r="AF145"/>
      <c r="AG145"/>
      <c r="AH145"/>
      <c r="AI145"/>
      <c r="AJ145"/>
      <c r="AK145"/>
    </row>
    <row r="146" spans="1:37" s="30" customFormat="1" x14ac:dyDescent="0.35">
      <c r="A146" s="69" t="s">
        <v>122</v>
      </c>
      <c r="B146" s="68" t="s">
        <v>141</v>
      </c>
      <c r="C146" s="56">
        <v>9.1076356945722168</v>
      </c>
      <c r="D146" s="56">
        <v>6.2666666666666666</v>
      </c>
      <c r="E146" s="56">
        <v>2.5591314462970143</v>
      </c>
      <c r="F146" s="56">
        <v>1.0544245275367021</v>
      </c>
      <c r="G146" s="56">
        <v>0.44689206879429427</v>
      </c>
      <c r="H146" s="56">
        <v>0.29215739979914179</v>
      </c>
      <c r="I146" s="56">
        <v>1.0280373831775702</v>
      </c>
      <c r="M146"/>
      <c r="N146"/>
      <c r="O146"/>
      <c r="P146"/>
      <c r="Q146"/>
      <c r="R146"/>
      <c r="S146"/>
      <c r="T146"/>
      <c r="U146"/>
      <c r="V146"/>
      <c r="W146"/>
      <c r="X146"/>
      <c r="Y146"/>
      <c r="Z146"/>
      <c r="AA146"/>
      <c r="AB146"/>
      <c r="AC146"/>
      <c r="AD146"/>
      <c r="AE146"/>
      <c r="AF146"/>
      <c r="AG146"/>
      <c r="AH146"/>
      <c r="AI146"/>
      <c r="AJ146"/>
      <c r="AK146"/>
    </row>
    <row r="147" spans="1:37" s="30" customFormat="1" x14ac:dyDescent="0.35">
      <c r="A147" s="69" t="s">
        <v>122</v>
      </c>
      <c r="B147" s="68" t="s">
        <v>145</v>
      </c>
      <c r="C147" s="56">
        <v>3.2198712051517941</v>
      </c>
      <c r="D147" s="56">
        <v>1.0666666666666667</v>
      </c>
      <c r="E147" s="56">
        <v>1.0856921287320667</v>
      </c>
      <c r="F147" s="56">
        <v>0.68943142185092054</v>
      </c>
      <c r="G147" s="56">
        <v>0.36112490407619735</v>
      </c>
      <c r="H147" s="56">
        <v>8.2169268693508629E-2</v>
      </c>
      <c r="I147" s="56">
        <v>0.52069425901201605</v>
      </c>
      <c r="M147"/>
      <c r="N147"/>
      <c r="O147"/>
      <c r="P147"/>
      <c r="Q147"/>
      <c r="R147"/>
      <c r="S147"/>
      <c r="T147"/>
      <c r="U147"/>
      <c r="V147"/>
      <c r="W147"/>
      <c r="X147"/>
      <c r="Y147"/>
      <c r="Z147"/>
      <c r="AA147"/>
      <c r="AB147"/>
      <c r="AC147"/>
      <c r="AD147"/>
      <c r="AE147"/>
      <c r="AF147"/>
      <c r="AG147"/>
      <c r="AH147"/>
      <c r="AI147"/>
      <c r="AJ147"/>
      <c r="AK147"/>
    </row>
    <row r="148" spans="1:37" s="155" customFormat="1" ht="25" customHeight="1" x14ac:dyDescent="0.35">
      <c r="A148" s="280" t="s">
        <v>122</v>
      </c>
      <c r="B148" s="70" t="s">
        <v>143</v>
      </c>
      <c r="C148" s="57">
        <v>34.49862005519779</v>
      </c>
      <c r="D148" s="57">
        <v>30</v>
      </c>
      <c r="E148" s="57">
        <v>17.119038386971695</v>
      </c>
      <c r="F148" s="57">
        <v>8.9382756103495815</v>
      </c>
      <c r="G148" s="57">
        <v>3.7286146345867377</v>
      </c>
      <c r="H148" s="57">
        <v>1.5246964302017711</v>
      </c>
      <c r="I148" s="57">
        <v>6.8243372115201222</v>
      </c>
      <c r="M148"/>
      <c r="N148"/>
      <c r="O148"/>
      <c r="P148"/>
      <c r="Q148"/>
      <c r="R148"/>
      <c r="S148"/>
      <c r="T148"/>
      <c r="U148"/>
      <c r="V148"/>
      <c r="W148"/>
      <c r="X148"/>
      <c r="Y148"/>
      <c r="Z148"/>
      <c r="AA148"/>
      <c r="AB148"/>
      <c r="AC148"/>
      <c r="AD148"/>
      <c r="AE148"/>
      <c r="AF148"/>
      <c r="AG148"/>
      <c r="AH148"/>
      <c r="AI148"/>
      <c r="AJ148"/>
      <c r="AK148"/>
    </row>
    <row r="149" spans="1:37" s="621" customFormat="1" x14ac:dyDescent="0.35">
      <c r="A149" s="582" t="s">
        <v>122</v>
      </c>
      <c r="B149" s="154" t="s">
        <v>144</v>
      </c>
      <c r="C149" s="622">
        <v>1087</v>
      </c>
      <c r="D149" s="622">
        <v>750</v>
      </c>
      <c r="E149" s="622">
        <v>5158</v>
      </c>
      <c r="F149" s="622">
        <v>12329</v>
      </c>
      <c r="G149" s="622">
        <v>22153</v>
      </c>
      <c r="H149" s="622">
        <v>10953</v>
      </c>
      <c r="I149" s="622">
        <v>52430</v>
      </c>
      <c r="M149"/>
      <c r="N149"/>
      <c r="O149"/>
      <c r="P149"/>
      <c r="Q149"/>
      <c r="R149"/>
      <c r="S149"/>
      <c r="T149"/>
      <c r="U149"/>
      <c r="V149"/>
      <c r="W149"/>
      <c r="X149"/>
      <c r="Y149"/>
      <c r="Z149"/>
      <c r="AA149"/>
      <c r="AB149"/>
      <c r="AC149"/>
      <c r="AD149"/>
      <c r="AE149"/>
      <c r="AF149"/>
      <c r="AG149"/>
      <c r="AH149"/>
      <c r="AI149"/>
      <c r="AJ149"/>
      <c r="AK149"/>
    </row>
    <row r="150" spans="1:37" s="30" customFormat="1" ht="25" customHeight="1" x14ac:dyDescent="0.35">
      <c r="A150" s="69" t="s">
        <v>121</v>
      </c>
      <c r="B150" s="68" t="s">
        <v>131</v>
      </c>
      <c r="C150" s="56" t="s">
        <v>177</v>
      </c>
      <c r="D150" s="56" t="s">
        <v>177</v>
      </c>
      <c r="E150" s="56">
        <v>0.61349693251533743</v>
      </c>
      <c r="F150" s="56">
        <v>2.7072219125726571</v>
      </c>
      <c r="G150" s="56">
        <v>51.914975105323634</v>
      </c>
      <c r="H150" s="56">
        <v>85.064121106932788</v>
      </c>
      <c r="I150" s="56">
        <v>39.05912145709555</v>
      </c>
      <c r="M150"/>
      <c r="N150"/>
      <c r="O150"/>
      <c r="P150"/>
      <c r="Q150"/>
      <c r="R150"/>
      <c r="S150"/>
      <c r="T150"/>
      <c r="U150"/>
      <c r="V150"/>
      <c r="W150"/>
      <c r="X150"/>
      <c r="Y150"/>
      <c r="Z150"/>
      <c r="AA150"/>
      <c r="AB150"/>
      <c r="AC150"/>
      <c r="AD150"/>
      <c r="AE150"/>
      <c r="AF150"/>
      <c r="AG150"/>
      <c r="AH150"/>
      <c r="AI150"/>
      <c r="AJ150"/>
      <c r="AK150"/>
    </row>
    <row r="151" spans="1:37" s="30" customFormat="1" x14ac:dyDescent="0.35">
      <c r="A151" s="69" t="s">
        <v>121</v>
      </c>
      <c r="B151" s="68" t="s">
        <v>132</v>
      </c>
      <c r="C151" s="56">
        <v>25.054229934924077</v>
      </c>
      <c r="D151" s="56">
        <v>27.640449438202246</v>
      </c>
      <c r="E151" s="56">
        <v>40.350569675723051</v>
      </c>
      <c r="F151" s="56">
        <v>47.631180826498927</v>
      </c>
      <c r="G151" s="56">
        <v>20.284373803140561</v>
      </c>
      <c r="H151" s="56">
        <v>4.8597049464853921</v>
      </c>
      <c r="I151" s="56">
        <v>26.301743449887994</v>
      </c>
      <c r="M151"/>
      <c r="N151"/>
      <c r="O151"/>
      <c r="P151"/>
      <c r="Q151"/>
      <c r="R151"/>
      <c r="S151"/>
      <c r="T151"/>
      <c r="U151"/>
      <c r="V151"/>
      <c r="W151"/>
      <c r="X151"/>
      <c r="Y151"/>
      <c r="Z151"/>
      <c r="AA151"/>
      <c r="AB151"/>
      <c r="AC151"/>
      <c r="AD151"/>
      <c r="AE151"/>
      <c r="AF151"/>
      <c r="AG151"/>
      <c r="AH151"/>
      <c r="AI151"/>
      <c r="AJ151"/>
      <c r="AK151"/>
    </row>
    <row r="152" spans="1:37" s="30" customFormat="1" x14ac:dyDescent="0.35">
      <c r="A152" s="69" t="s">
        <v>121</v>
      </c>
      <c r="B152" s="68" t="s">
        <v>133</v>
      </c>
      <c r="C152" s="56">
        <v>13.774403470715836</v>
      </c>
      <c r="D152" s="56">
        <v>15.056179775280897</v>
      </c>
      <c r="E152" s="56">
        <v>12.918492550394392</v>
      </c>
      <c r="F152" s="56">
        <v>5.7488653555219367</v>
      </c>
      <c r="G152" s="56">
        <v>1.0245116813481425</v>
      </c>
      <c r="H152" s="56">
        <v>0.23141452126120912</v>
      </c>
      <c r="I152" s="56">
        <v>3.8141618778611086</v>
      </c>
      <c r="M152"/>
      <c r="N152"/>
      <c r="O152"/>
      <c r="P152"/>
      <c r="Q152"/>
      <c r="R152"/>
      <c r="S152"/>
      <c r="T152"/>
      <c r="U152"/>
      <c r="V152"/>
      <c r="W152"/>
      <c r="X152"/>
      <c r="Y152"/>
      <c r="Z152"/>
      <c r="AA152"/>
      <c r="AB152"/>
      <c r="AC152"/>
      <c r="AD152"/>
      <c r="AE152"/>
      <c r="AF152"/>
      <c r="AG152"/>
      <c r="AH152"/>
      <c r="AI152"/>
      <c r="AJ152"/>
      <c r="AK152"/>
    </row>
    <row r="153" spans="1:37" s="30" customFormat="1" x14ac:dyDescent="0.35">
      <c r="A153" s="69" t="s">
        <v>121</v>
      </c>
      <c r="B153" s="68" t="s">
        <v>134</v>
      </c>
      <c r="C153" s="56">
        <v>13.449023861171366</v>
      </c>
      <c r="D153" s="56">
        <v>12.134831460674157</v>
      </c>
      <c r="E153" s="56">
        <v>22.78702892199825</v>
      </c>
      <c r="F153" s="56">
        <v>33.29086710725376</v>
      </c>
      <c r="G153" s="56">
        <v>22.304672539256991</v>
      </c>
      <c r="H153" s="56">
        <v>7.5209719409892974</v>
      </c>
      <c r="I153" s="56">
        <v>21.723970000973996</v>
      </c>
      <c r="M153"/>
      <c r="N153"/>
      <c r="O153"/>
      <c r="P153"/>
      <c r="Q153"/>
      <c r="R153"/>
      <c r="S153"/>
      <c r="T153"/>
      <c r="U153"/>
      <c r="V153"/>
      <c r="W153"/>
      <c r="X153"/>
      <c r="Y153"/>
      <c r="Z153"/>
      <c r="AA153"/>
      <c r="AB153"/>
      <c r="AC153"/>
      <c r="AD153"/>
      <c r="AE153"/>
      <c r="AF153"/>
      <c r="AG153"/>
      <c r="AH153"/>
      <c r="AI153"/>
      <c r="AJ153"/>
      <c r="AK153"/>
    </row>
    <row r="154" spans="1:37" s="30" customFormat="1" x14ac:dyDescent="0.35">
      <c r="A154" s="69" t="s">
        <v>121</v>
      </c>
      <c r="B154" s="68" t="s">
        <v>135</v>
      </c>
      <c r="C154" s="56">
        <v>0.75921908893709322</v>
      </c>
      <c r="D154" s="56">
        <v>0.7865168539325843</v>
      </c>
      <c r="E154" s="56">
        <v>0.42068361086765993</v>
      </c>
      <c r="F154" s="56">
        <v>0.23887252169758738</v>
      </c>
      <c r="G154" s="56">
        <v>0.39256989659134428</v>
      </c>
      <c r="H154" s="56">
        <v>0.73281265066049561</v>
      </c>
      <c r="I154" s="56">
        <v>0.44024544657640985</v>
      </c>
      <c r="M154"/>
      <c r="N154"/>
      <c r="O154"/>
      <c r="P154"/>
      <c r="Q154"/>
      <c r="R154"/>
      <c r="S154"/>
      <c r="T154"/>
      <c r="U154"/>
      <c r="V154"/>
      <c r="W154"/>
      <c r="X154"/>
      <c r="Y154"/>
      <c r="Z154"/>
      <c r="AA154"/>
      <c r="AB154"/>
      <c r="AC154"/>
      <c r="AD154"/>
      <c r="AE154"/>
      <c r="AF154"/>
      <c r="AG154"/>
      <c r="AH154"/>
      <c r="AI154"/>
      <c r="AJ154"/>
      <c r="AK154"/>
    </row>
    <row r="155" spans="1:37" s="30" customFormat="1" x14ac:dyDescent="0.35">
      <c r="A155" s="69" t="s">
        <v>121</v>
      </c>
      <c r="B155" s="68" t="s">
        <v>240</v>
      </c>
      <c r="C155" s="56" t="s">
        <v>177</v>
      </c>
      <c r="D155" s="56">
        <v>12.247191011235955</v>
      </c>
      <c r="E155" s="56">
        <v>3.5407537248028045</v>
      </c>
      <c r="F155" s="56">
        <v>0.97141492157018872</v>
      </c>
      <c r="G155" s="56">
        <v>9.574875526618154E-2</v>
      </c>
      <c r="H155" s="56" t="s">
        <v>177</v>
      </c>
      <c r="I155" s="56">
        <v>1.0421739553910587</v>
      </c>
      <c r="M155"/>
      <c r="N155"/>
      <c r="O155"/>
      <c r="P155"/>
      <c r="Q155"/>
      <c r="R155"/>
      <c r="S155"/>
      <c r="T155"/>
      <c r="U155"/>
      <c r="V155"/>
      <c r="W155"/>
      <c r="X155"/>
      <c r="Y155"/>
      <c r="Z155"/>
      <c r="AA155"/>
      <c r="AB155"/>
      <c r="AC155"/>
      <c r="AD155"/>
      <c r="AE155"/>
      <c r="AF155"/>
      <c r="AG155"/>
      <c r="AH155"/>
      <c r="AI155"/>
      <c r="AJ155"/>
      <c r="AK155"/>
    </row>
    <row r="156" spans="1:37" s="30" customFormat="1" x14ac:dyDescent="0.35">
      <c r="A156" s="69" t="s">
        <v>121</v>
      </c>
      <c r="B156" s="69" t="s">
        <v>138</v>
      </c>
      <c r="C156" s="56">
        <v>3.0368763557483729</v>
      </c>
      <c r="D156" s="56" t="s">
        <v>177</v>
      </c>
      <c r="E156" s="56">
        <v>0.64855390008764247</v>
      </c>
      <c r="F156" s="56">
        <v>0.19109801735806992</v>
      </c>
      <c r="G156" s="56">
        <v>5.2661815396399844E-2</v>
      </c>
      <c r="H156" s="56" t="s">
        <v>177</v>
      </c>
      <c r="I156" s="56">
        <v>0.22596668939320153</v>
      </c>
      <c r="M156"/>
      <c r="N156"/>
      <c r="O156"/>
      <c r="P156"/>
      <c r="Q156"/>
      <c r="R156"/>
      <c r="S156"/>
      <c r="T156"/>
      <c r="U156"/>
      <c r="V156"/>
      <c r="W156"/>
      <c r="X156"/>
      <c r="Y156"/>
      <c r="Z156"/>
      <c r="AA156"/>
      <c r="AB156"/>
      <c r="AC156"/>
      <c r="AD156"/>
      <c r="AE156"/>
      <c r="AF156"/>
      <c r="AG156"/>
      <c r="AH156"/>
      <c r="AI156"/>
      <c r="AJ156"/>
      <c r="AK156"/>
    </row>
    <row r="157" spans="1:37" s="155" customFormat="1" ht="25" customHeight="1" x14ac:dyDescent="0.35">
      <c r="A157" s="280" t="s">
        <v>121</v>
      </c>
      <c r="B157" s="70" t="s">
        <v>162</v>
      </c>
      <c r="C157" s="57">
        <v>65.618221258134497</v>
      </c>
      <c r="D157" s="57">
        <v>69.438202247191015</v>
      </c>
      <c r="E157" s="57">
        <v>81.279579316389132</v>
      </c>
      <c r="F157" s="57">
        <v>90.779520662473118</v>
      </c>
      <c r="G157" s="57">
        <v>96.069513596323247</v>
      </c>
      <c r="H157" s="57">
        <v>98.46687879664448</v>
      </c>
      <c r="I157" s="57">
        <v>92.607382877179305</v>
      </c>
      <c r="M157"/>
      <c r="N157"/>
      <c r="O157"/>
      <c r="P157"/>
      <c r="Q157"/>
      <c r="R157"/>
      <c r="S157"/>
      <c r="T157"/>
      <c r="U157"/>
      <c r="V157"/>
      <c r="W157"/>
      <c r="X157"/>
      <c r="Y157"/>
      <c r="Z157"/>
      <c r="AA157"/>
      <c r="AB157"/>
      <c r="AC157"/>
      <c r="AD157"/>
      <c r="AE157"/>
      <c r="AF157"/>
      <c r="AG157"/>
      <c r="AH157"/>
      <c r="AI157"/>
      <c r="AJ157"/>
      <c r="AK157"/>
    </row>
    <row r="158" spans="1:37" s="30" customFormat="1" x14ac:dyDescent="0.35">
      <c r="A158" s="69" t="s">
        <v>121</v>
      </c>
      <c r="B158" s="68" t="s">
        <v>241</v>
      </c>
      <c r="C158" s="56">
        <v>22.776572668112799</v>
      </c>
      <c r="D158" s="56">
        <v>24.49438202247191</v>
      </c>
      <c r="E158" s="56">
        <v>15.793163891323401</v>
      </c>
      <c r="F158" s="56">
        <v>7.7474321203917507</v>
      </c>
      <c r="G158" s="56">
        <v>3.3368441210264268</v>
      </c>
      <c r="H158" s="56">
        <v>1.1859994214636969</v>
      </c>
      <c r="I158" s="56">
        <v>6.0816207265997857</v>
      </c>
      <c r="M158"/>
      <c r="N158"/>
      <c r="O158"/>
      <c r="P158"/>
      <c r="Q158"/>
      <c r="R158"/>
      <c r="S158"/>
      <c r="T158"/>
      <c r="U158"/>
      <c r="V158"/>
      <c r="W158"/>
      <c r="X158"/>
      <c r="Y158"/>
      <c r="Z158"/>
      <c r="AA158"/>
      <c r="AB158"/>
      <c r="AC158"/>
      <c r="AD158"/>
      <c r="AE158"/>
      <c r="AF158"/>
      <c r="AG158"/>
      <c r="AH158"/>
      <c r="AI158"/>
      <c r="AJ158"/>
      <c r="AK158"/>
    </row>
    <row r="159" spans="1:37" s="30" customFormat="1" x14ac:dyDescent="0.35">
      <c r="A159" s="69" t="s">
        <v>121</v>
      </c>
      <c r="B159" s="68" t="s">
        <v>141</v>
      </c>
      <c r="C159" s="56">
        <v>10.303687635574837</v>
      </c>
      <c r="D159" s="56">
        <v>5.5056179775280896</v>
      </c>
      <c r="E159" s="56">
        <v>2.5416301489921125</v>
      </c>
      <c r="F159" s="56">
        <v>1.1067760171988217</v>
      </c>
      <c r="G159" s="56">
        <v>0.3686327077747989</v>
      </c>
      <c r="H159" s="56">
        <v>0.26998360813807731</v>
      </c>
      <c r="I159" s="56">
        <v>1.0382779779877278</v>
      </c>
      <c r="M159"/>
      <c r="N159"/>
      <c r="O159"/>
      <c r="P159"/>
      <c r="Q159"/>
      <c r="R159"/>
      <c r="S159"/>
      <c r="T159"/>
      <c r="U159"/>
      <c r="V159"/>
      <c r="W159"/>
      <c r="X159"/>
      <c r="Y159"/>
      <c r="Z159"/>
      <c r="AA159"/>
      <c r="AB159"/>
      <c r="AC159"/>
      <c r="AD159"/>
      <c r="AE159"/>
      <c r="AF159"/>
      <c r="AG159"/>
      <c r="AH159"/>
      <c r="AI159"/>
      <c r="AJ159"/>
      <c r="AK159"/>
    </row>
    <row r="160" spans="1:37" s="30" customFormat="1" x14ac:dyDescent="0.35">
      <c r="A160" s="69" t="s">
        <v>121</v>
      </c>
      <c r="B160" s="68" t="s">
        <v>145</v>
      </c>
      <c r="C160" s="56">
        <v>1.3015184381778742</v>
      </c>
      <c r="D160" s="56">
        <v>0.5617977528089888</v>
      </c>
      <c r="E160" s="56">
        <v>0.38562664329535495</v>
      </c>
      <c r="F160" s="56">
        <v>0.3662711999363007</v>
      </c>
      <c r="G160" s="56">
        <v>0.22500957487552661</v>
      </c>
      <c r="H160" s="56">
        <v>7.7138173753736383E-2</v>
      </c>
      <c r="I160" s="56">
        <v>0.27271841823317422</v>
      </c>
      <c r="M160"/>
      <c r="N160"/>
      <c r="O160"/>
      <c r="P160"/>
      <c r="Q160"/>
      <c r="R160"/>
      <c r="S160"/>
      <c r="T160"/>
      <c r="U160"/>
      <c r="V160"/>
      <c r="W160"/>
      <c r="X160"/>
      <c r="Y160"/>
      <c r="Z160"/>
      <c r="AA160"/>
      <c r="AB160"/>
      <c r="AC160"/>
      <c r="AD160"/>
      <c r="AE160"/>
      <c r="AF160"/>
      <c r="AG160"/>
      <c r="AH160"/>
      <c r="AI160"/>
      <c r="AJ160"/>
      <c r="AK160"/>
    </row>
    <row r="161" spans="1:37" s="155" customFormat="1" ht="25" customHeight="1" x14ac:dyDescent="0.35">
      <c r="A161" s="280" t="s">
        <v>121</v>
      </c>
      <c r="B161" s="70" t="s">
        <v>143</v>
      </c>
      <c r="C161" s="57">
        <v>34.38177874186551</v>
      </c>
      <c r="D161" s="57">
        <v>30.561797752808989</v>
      </c>
      <c r="E161" s="57">
        <v>18.720420683610868</v>
      </c>
      <c r="F161" s="57">
        <v>9.2204793375268732</v>
      </c>
      <c r="G161" s="57">
        <v>3.9304864036767522</v>
      </c>
      <c r="H161" s="57">
        <v>1.5331212033555106</v>
      </c>
      <c r="I161" s="57">
        <v>7.3926171228206883</v>
      </c>
      <c r="M161"/>
      <c r="N161"/>
      <c r="O161"/>
      <c r="P161"/>
      <c r="Q161"/>
      <c r="R161"/>
      <c r="S161"/>
      <c r="T161"/>
      <c r="U161"/>
      <c r="V161"/>
      <c r="W161"/>
      <c r="X161"/>
      <c r="Y161"/>
      <c r="Z161"/>
      <c r="AA161"/>
      <c r="AB161"/>
      <c r="AC161"/>
      <c r="AD161"/>
      <c r="AE161"/>
      <c r="AF161"/>
      <c r="AG161"/>
      <c r="AH161"/>
      <c r="AI161"/>
      <c r="AJ161"/>
      <c r="AK161"/>
    </row>
    <row r="162" spans="1:37" s="621" customFormat="1" x14ac:dyDescent="0.35">
      <c r="A162" s="582" t="s">
        <v>121</v>
      </c>
      <c r="B162" s="154" t="s">
        <v>144</v>
      </c>
      <c r="C162" s="622">
        <v>922</v>
      </c>
      <c r="D162" s="622">
        <v>890</v>
      </c>
      <c r="E162" s="622">
        <v>5705</v>
      </c>
      <c r="F162" s="622">
        <v>12559</v>
      </c>
      <c r="G162" s="622">
        <v>20888</v>
      </c>
      <c r="H162" s="622">
        <v>10371</v>
      </c>
      <c r="I162" s="622">
        <v>51335</v>
      </c>
      <c r="M162"/>
      <c r="N162"/>
      <c r="O162"/>
      <c r="P162"/>
      <c r="Q162"/>
      <c r="R162"/>
      <c r="S162"/>
      <c r="T162"/>
      <c r="U162"/>
      <c r="V162"/>
      <c r="W162"/>
      <c r="X162"/>
      <c r="Y162"/>
      <c r="Z162"/>
      <c r="AA162"/>
      <c r="AB162"/>
      <c r="AC162"/>
      <c r="AD162"/>
      <c r="AE162"/>
      <c r="AF162"/>
      <c r="AG162"/>
      <c r="AH162"/>
      <c r="AI162"/>
      <c r="AJ162"/>
      <c r="AK162"/>
    </row>
    <row r="163" spans="1:37" s="30" customFormat="1" ht="25" customHeight="1" x14ac:dyDescent="0.35">
      <c r="A163" s="69" t="s">
        <v>120</v>
      </c>
      <c r="B163" s="68" t="s">
        <v>131</v>
      </c>
      <c r="C163" s="56" t="s">
        <v>177</v>
      </c>
      <c r="D163" s="56" t="s">
        <v>177</v>
      </c>
      <c r="E163" s="56">
        <v>0.51104764767773936</v>
      </c>
      <c r="F163" s="56">
        <v>3.453846153846154</v>
      </c>
      <c r="G163" s="56">
        <v>51.333498882542841</v>
      </c>
      <c r="H163" s="56">
        <v>84.525015191411796</v>
      </c>
      <c r="I163" s="56">
        <v>37.212055347474241</v>
      </c>
      <c r="M163"/>
      <c r="N163"/>
      <c r="O163"/>
      <c r="P163"/>
      <c r="Q163"/>
      <c r="R163"/>
      <c r="S163"/>
      <c r="T163"/>
      <c r="U163"/>
      <c r="V163"/>
      <c r="W163"/>
      <c r="X163"/>
      <c r="Y163"/>
      <c r="Z163"/>
      <c r="AA163"/>
      <c r="AB163"/>
      <c r="AC163"/>
      <c r="AD163"/>
      <c r="AE163"/>
      <c r="AF163"/>
      <c r="AG163"/>
      <c r="AH163"/>
      <c r="AI163"/>
      <c r="AJ163"/>
      <c r="AK163"/>
    </row>
    <row r="164" spans="1:37" s="30" customFormat="1" x14ac:dyDescent="0.35">
      <c r="A164" s="69" t="s">
        <v>120</v>
      </c>
      <c r="B164" s="68" t="s">
        <v>132</v>
      </c>
      <c r="C164" s="56">
        <v>23.428571428571431</v>
      </c>
      <c r="D164" s="56">
        <v>24.39516129032258</v>
      </c>
      <c r="E164" s="56">
        <v>38.749436344506236</v>
      </c>
      <c r="F164" s="56">
        <v>47.476923076923079</v>
      </c>
      <c r="G164" s="56">
        <v>22.006456419170597</v>
      </c>
      <c r="H164" s="56">
        <v>6.0968199311322664</v>
      </c>
      <c r="I164" s="56">
        <v>27.615517475596267</v>
      </c>
      <c r="M164"/>
      <c r="N164"/>
      <c r="O164"/>
      <c r="P164"/>
      <c r="Q164"/>
      <c r="R164"/>
      <c r="S164"/>
      <c r="T164"/>
      <c r="U164"/>
      <c r="V164"/>
      <c r="W164"/>
      <c r="X164"/>
      <c r="Y164"/>
      <c r="Z164"/>
      <c r="AA164"/>
      <c r="AB164"/>
      <c r="AC164"/>
      <c r="AD164"/>
      <c r="AE164"/>
      <c r="AF164"/>
      <c r="AG164"/>
      <c r="AH164"/>
      <c r="AI164"/>
      <c r="AJ164"/>
      <c r="AK164"/>
    </row>
    <row r="165" spans="1:37" s="30" customFormat="1" x14ac:dyDescent="0.35">
      <c r="A165" s="69" t="s">
        <v>120</v>
      </c>
      <c r="B165" s="68" t="s">
        <v>133</v>
      </c>
      <c r="C165" s="56">
        <v>10.4</v>
      </c>
      <c r="D165" s="56">
        <v>17.137096774193548</v>
      </c>
      <c r="E165" s="56">
        <v>15.120998045994288</v>
      </c>
      <c r="F165" s="56">
        <v>6.7076923076923078</v>
      </c>
      <c r="G165" s="56">
        <v>1.1472560218524956</v>
      </c>
      <c r="H165" s="56">
        <v>0.17216933360340289</v>
      </c>
      <c r="I165" s="56">
        <v>4.632342952512178</v>
      </c>
      <c r="M165"/>
      <c r="N165"/>
      <c r="O165"/>
      <c r="P165"/>
      <c r="Q165"/>
      <c r="R165"/>
      <c r="S165"/>
      <c r="T165"/>
      <c r="U165"/>
      <c r="V165"/>
      <c r="W165"/>
      <c r="X165"/>
      <c r="Y165"/>
      <c r="Z165"/>
      <c r="AA165"/>
      <c r="AB165"/>
      <c r="AC165"/>
      <c r="AD165"/>
      <c r="AE165"/>
      <c r="AF165"/>
      <c r="AG165"/>
      <c r="AH165"/>
      <c r="AI165"/>
      <c r="AJ165"/>
      <c r="AK165"/>
    </row>
    <row r="166" spans="1:37" s="30" customFormat="1" x14ac:dyDescent="0.35">
      <c r="A166" s="69" t="s">
        <v>120</v>
      </c>
      <c r="B166" s="68" t="s">
        <v>134</v>
      </c>
      <c r="C166" s="56">
        <v>11.657142857142858</v>
      </c>
      <c r="D166" s="56">
        <v>11.391129032258064</v>
      </c>
      <c r="E166" s="56">
        <v>21.524124455133023</v>
      </c>
      <c r="F166" s="56">
        <v>30.992307692307691</v>
      </c>
      <c r="G166" s="56">
        <v>20.720139061335981</v>
      </c>
      <c r="H166" s="56">
        <v>6.7348592262507596</v>
      </c>
      <c r="I166" s="56">
        <v>20.402103669778182</v>
      </c>
      <c r="M166"/>
      <c r="N166"/>
      <c r="O166"/>
      <c r="P166"/>
      <c r="Q166"/>
      <c r="R166"/>
      <c r="S166"/>
      <c r="T166"/>
      <c r="U166"/>
      <c r="V166"/>
      <c r="W166"/>
      <c r="X166"/>
      <c r="Y166"/>
      <c r="Z166"/>
      <c r="AA166"/>
      <c r="AB166"/>
      <c r="AC166"/>
      <c r="AD166"/>
      <c r="AE166"/>
      <c r="AF166"/>
      <c r="AG166"/>
      <c r="AH166"/>
      <c r="AI166"/>
      <c r="AJ166"/>
      <c r="AK166"/>
    </row>
    <row r="167" spans="1:37" s="30" customFormat="1" x14ac:dyDescent="0.35">
      <c r="A167" s="69" t="s">
        <v>120</v>
      </c>
      <c r="B167" s="68" t="s">
        <v>135</v>
      </c>
      <c r="C167" s="56" t="s">
        <v>177</v>
      </c>
      <c r="D167" s="56" t="s">
        <v>177</v>
      </c>
      <c r="E167" s="56">
        <v>0.46595520817676239</v>
      </c>
      <c r="F167" s="56">
        <v>0.26923076923076922</v>
      </c>
      <c r="G167" s="56">
        <v>0.55127886764340706</v>
      </c>
      <c r="H167" s="56">
        <v>0.7089325501316589</v>
      </c>
      <c r="I167" s="56">
        <v>0.51427351588425929</v>
      </c>
      <c r="M167"/>
      <c r="N167"/>
      <c r="O167"/>
      <c r="P167"/>
      <c r="Q167"/>
      <c r="R167"/>
      <c r="S167"/>
      <c r="T167"/>
      <c r="U167"/>
      <c r="V167"/>
      <c r="W167"/>
      <c r="X167"/>
      <c r="Y167"/>
      <c r="Z167"/>
      <c r="AA167"/>
      <c r="AB167"/>
      <c r="AC167"/>
      <c r="AD167"/>
      <c r="AE167"/>
      <c r="AF167"/>
      <c r="AG167"/>
      <c r="AH167"/>
      <c r="AI167"/>
      <c r="AJ167"/>
      <c r="AK167"/>
    </row>
    <row r="168" spans="1:37" s="30" customFormat="1" x14ac:dyDescent="0.35">
      <c r="A168" s="69" t="s">
        <v>120</v>
      </c>
      <c r="B168" s="68" t="s">
        <v>240</v>
      </c>
      <c r="C168" s="56">
        <v>9.6</v>
      </c>
      <c r="D168" s="56">
        <v>12.096774193548388</v>
      </c>
      <c r="E168" s="56">
        <v>4.0583195550879303</v>
      </c>
      <c r="F168" s="56">
        <v>1.0769230769230769</v>
      </c>
      <c r="G168" s="56">
        <v>0.11919543084181773</v>
      </c>
      <c r="H168" s="56">
        <v>0</v>
      </c>
      <c r="I168" s="56">
        <v>1.238137747676066</v>
      </c>
      <c r="M168"/>
      <c r="N168"/>
      <c r="O168"/>
      <c r="P168"/>
      <c r="Q168"/>
      <c r="R168"/>
      <c r="S168"/>
      <c r="T168"/>
      <c r="U168"/>
      <c r="V168"/>
      <c r="W168"/>
      <c r="X168"/>
      <c r="Y168"/>
      <c r="Z168"/>
      <c r="AA168"/>
      <c r="AB168"/>
      <c r="AC168"/>
      <c r="AD168"/>
      <c r="AE168"/>
      <c r="AF168"/>
      <c r="AG168"/>
      <c r="AH168"/>
      <c r="AI168"/>
      <c r="AJ168"/>
      <c r="AK168"/>
    </row>
    <row r="169" spans="1:37" s="30" customFormat="1" x14ac:dyDescent="0.35">
      <c r="A169" s="69" t="s">
        <v>120</v>
      </c>
      <c r="B169" s="69" t="s">
        <v>138</v>
      </c>
      <c r="C169" s="56">
        <v>3.3142857142857141</v>
      </c>
      <c r="D169" s="56">
        <v>2.318548387096774</v>
      </c>
      <c r="E169" s="56">
        <v>0.94694122952051707</v>
      </c>
      <c r="F169" s="56">
        <v>0.3</v>
      </c>
      <c r="G169" s="56">
        <v>8.9396573131363288E-2</v>
      </c>
      <c r="H169" s="56">
        <v>6.0765647154142191E-2</v>
      </c>
      <c r="I169" s="56">
        <v>0.34543655029206854</v>
      </c>
      <c r="M169"/>
      <c r="N169"/>
      <c r="O169"/>
      <c r="P169"/>
      <c r="Q169"/>
      <c r="R169"/>
      <c r="S169"/>
      <c r="T169"/>
      <c r="U169"/>
      <c r="V169"/>
      <c r="W169"/>
      <c r="X169"/>
      <c r="Y169"/>
      <c r="Z169"/>
      <c r="AA169"/>
      <c r="AB169"/>
      <c r="AC169"/>
      <c r="AD169"/>
      <c r="AE169"/>
      <c r="AF169"/>
      <c r="AG169"/>
      <c r="AH169"/>
      <c r="AI169"/>
      <c r="AJ169"/>
      <c r="AK169"/>
    </row>
    <row r="170" spans="1:37" s="155" customFormat="1" ht="25" customHeight="1" x14ac:dyDescent="0.35">
      <c r="A170" s="280" t="s">
        <v>120</v>
      </c>
      <c r="B170" s="70" t="s">
        <v>162</v>
      </c>
      <c r="C170" s="57">
        <v>60.114285714285707</v>
      </c>
      <c r="D170" s="57">
        <v>68.649193548387103</v>
      </c>
      <c r="E170" s="57">
        <v>81.376822486096501</v>
      </c>
      <c r="F170" s="57">
        <v>90.276923076923083</v>
      </c>
      <c r="G170" s="57">
        <v>95.967221256518499</v>
      </c>
      <c r="H170" s="57">
        <v>98.298561879684016</v>
      </c>
      <c r="I170" s="57">
        <v>91.959867259213254</v>
      </c>
      <c r="M170"/>
      <c r="N170"/>
      <c r="O170"/>
      <c r="P170"/>
      <c r="Q170"/>
      <c r="R170"/>
      <c r="S170"/>
      <c r="T170"/>
      <c r="U170"/>
      <c r="V170"/>
      <c r="W170"/>
      <c r="X170"/>
      <c r="Y170"/>
      <c r="Z170"/>
      <c r="AA170"/>
      <c r="AB170"/>
      <c r="AC170"/>
      <c r="AD170"/>
      <c r="AE170"/>
      <c r="AF170"/>
      <c r="AG170"/>
      <c r="AH170"/>
      <c r="AI170"/>
      <c r="AJ170"/>
      <c r="AK170"/>
    </row>
    <row r="171" spans="1:37" s="30" customFormat="1" x14ac:dyDescent="0.35">
      <c r="A171" s="69" t="s">
        <v>120</v>
      </c>
      <c r="B171" s="68" t="s">
        <v>241</v>
      </c>
      <c r="C171" s="56">
        <v>27.428571428571431</v>
      </c>
      <c r="D171" s="56">
        <v>24.495967741935484</v>
      </c>
      <c r="E171" s="56">
        <v>15.842477078009921</v>
      </c>
      <c r="F171" s="56">
        <v>8.1461538461538456</v>
      </c>
      <c r="G171" s="56">
        <v>3.501365780978396</v>
      </c>
      <c r="H171" s="56">
        <v>1.4279927081223414</v>
      </c>
      <c r="I171" s="56">
        <v>6.6797337421646059</v>
      </c>
      <c r="M171"/>
      <c r="N171"/>
      <c r="O171"/>
      <c r="P171"/>
      <c r="Q171"/>
      <c r="R171"/>
      <c r="S171"/>
      <c r="T171"/>
      <c r="U171"/>
      <c r="V171"/>
      <c r="W171"/>
      <c r="X171"/>
      <c r="Y171"/>
      <c r="Z171"/>
      <c r="AA171"/>
      <c r="AB171"/>
      <c r="AC171"/>
      <c r="AD171"/>
      <c r="AE171"/>
      <c r="AF171"/>
      <c r="AG171"/>
      <c r="AH171"/>
      <c r="AI171"/>
      <c r="AJ171"/>
      <c r="AK171"/>
    </row>
    <row r="172" spans="1:37" s="30" customFormat="1" x14ac:dyDescent="0.35">
      <c r="A172" s="69" t="s">
        <v>120</v>
      </c>
      <c r="B172" s="68" t="s">
        <v>141</v>
      </c>
      <c r="C172" s="56">
        <v>11.085714285714285</v>
      </c>
      <c r="D172" s="56">
        <v>6.25</v>
      </c>
      <c r="E172" s="56">
        <v>2.1794679092138884</v>
      </c>
      <c r="F172" s="56">
        <v>1.2076923076923076</v>
      </c>
      <c r="G172" s="56">
        <v>0.32282095852992304</v>
      </c>
      <c r="H172" s="56">
        <v>0.17216933360340289</v>
      </c>
      <c r="I172" s="56">
        <v>1.0537755438685013</v>
      </c>
      <c r="M172"/>
      <c r="N172"/>
      <c r="O172"/>
      <c r="P172"/>
      <c r="Q172"/>
      <c r="R172"/>
      <c r="S172"/>
      <c r="T172"/>
      <c r="U172"/>
      <c r="V172"/>
      <c r="W172"/>
      <c r="X172"/>
      <c r="Y172"/>
      <c r="Z172"/>
      <c r="AA172"/>
      <c r="AB172"/>
      <c r="AC172"/>
      <c r="AD172"/>
      <c r="AE172"/>
      <c r="AF172"/>
      <c r="AG172"/>
      <c r="AH172"/>
      <c r="AI172"/>
      <c r="AJ172"/>
      <c r="AK172"/>
    </row>
    <row r="173" spans="1:37" s="30" customFormat="1" x14ac:dyDescent="0.35">
      <c r="A173" s="69" t="s">
        <v>120</v>
      </c>
      <c r="B173" s="68" t="s">
        <v>145</v>
      </c>
      <c r="C173" s="56">
        <v>1.3714285714285714</v>
      </c>
      <c r="D173" s="56">
        <v>0.60483870967741937</v>
      </c>
      <c r="E173" s="56">
        <v>0.60123252667969329</v>
      </c>
      <c r="F173" s="56">
        <v>0.3692307692307692</v>
      </c>
      <c r="G173" s="56">
        <v>0.20859200397318101</v>
      </c>
      <c r="H173" s="56">
        <v>0.10127607859023698</v>
      </c>
      <c r="I173" s="56">
        <v>0.3066234547536339</v>
      </c>
      <c r="M173"/>
      <c r="N173"/>
      <c r="O173"/>
      <c r="P173"/>
      <c r="Q173"/>
      <c r="R173"/>
      <c r="S173"/>
      <c r="T173"/>
      <c r="U173"/>
      <c r="V173"/>
      <c r="W173"/>
      <c r="X173"/>
      <c r="Y173"/>
      <c r="Z173"/>
      <c r="AA173"/>
      <c r="AB173"/>
      <c r="AC173"/>
      <c r="AD173"/>
      <c r="AE173"/>
      <c r="AF173"/>
      <c r="AG173"/>
      <c r="AH173"/>
      <c r="AI173"/>
      <c r="AJ173"/>
      <c r="AK173"/>
    </row>
    <row r="174" spans="1:37" s="155" customFormat="1" ht="25" customHeight="1" x14ac:dyDescent="0.35">
      <c r="A174" s="280" t="s">
        <v>120</v>
      </c>
      <c r="B174" s="70" t="s">
        <v>143</v>
      </c>
      <c r="C174" s="57">
        <v>39.885714285714286</v>
      </c>
      <c r="D174" s="57">
        <v>31.350806451612907</v>
      </c>
      <c r="E174" s="57">
        <v>18.623177513903503</v>
      </c>
      <c r="F174" s="57">
        <v>9.7230769230769241</v>
      </c>
      <c r="G174" s="57">
        <v>4.0327787434814999</v>
      </c>
      <c r="H174" s="57">
        <v>1.7014381203159814</v>
      </c>
      <c r="I174" s="57">
        <v>8.040132740786742</v>
      </c>
      <c r="M174"/>
      <c r="N174"/>
      <c r="O174"/>
      <c r="P174"/>
      <c r="Q174"/>
      <c r="R174"/>
      <c r="S174"/>
      <c r="T174"/>
      <c r="U174"/>
      <c r="V174"/>
      <c r="W174"/>
      <c r="X174"/>
      <c r="Y174"/>
      <c r="Z174"/>
      <c r="AA174"/>
      <c r="AB174"/>
      <c r="AC174"/>
      <c r="AD174"/>
      <c r="AE174"/>
      <c r="AF174"/>
      <c r="AG174"/>
      <c r="AH174"/>
      <c r="AI174"/>
      <c r="AJ174"/>
      <c r="AK174"/>
    </row>
    <row r="175" spans="1:37" s="621" customFormat="1" x14ac:dyDescent="0.35">
      <c r="A175" s="582" t="s">
        <v>120</v>
      </c>
      <c r="B175" s="154" t="s">
        <v>144</v>
      </c>
      <c r="C175" s="622">
        <v>875</v>
      </c>
      <c r="D175" s="622">
        <v>992</v>
      </c>
      <c r="E175" s="622">
        <v>6653</v>
      </c>
      <c r="F175" s="622">
        <v>13000</v>
      </c>
      <c r="G175" s="622">
        <v>20135</v>
      </c>
      <c r="H175" s="622">
        <v>9874</v>
      </c>
      <c r="I175" s="622">
        <v>51529</v>
      </c>
      <c r="M175"/>
      <c r="N175"/>
      <c r="O175"/>
      <c r="P175"/>
      <c r="Q175"/>
      <c r="R175"/>
      <c r="S175"/>
      <c r="T175"/>
      <c r="U175"/>
      <c r="V175"/>
      <c r="W175"/>
      <c r="X175"/>
      <c r="Y175"/>
      <c r="Z175"/>
      <c r="AA175"/>
      <c r="AB175"/>
      <c r="AC175"/>
      <c r="AD175"/>
      <c r="AE175"/>
      <c r="AF175"/>
      <c r="AG175"/>
      <c r="AH175"/>
      <c r="AI175"/>
      <c r="AJ175"/>
      <c r="AK175"/>
    </row>
    <row r="176" spans="1:37" ht="22" customHeight="1" x14ac:dyDescent="0.35">
      <c r="A176" s="69" t="s">
        <v>119</v>
      </c>
      <c r="B176" s="68" t="s">
        <v>131</v>
      </c>
      <c r="C176" s="56" t="s">
        <v>177</v>
      </c>
      <c r="D176" s="56" t="s">
        <v>177</v>
      </c>
      <c r="E176" s="56">
        <v>0.41524543971526023</v>
      </c>
      <c r="F176" s="56">
        <v>3.6723400687515722</v>
      </c>
      <c r="G176" s="56">
        <v>53.218420375611011</v>
      </c>
      <c r="H176" s="56">
        <v>84.164470216130738</v>
      </c>
      <c r="I176" s="56">
        <v>37.906020794712667</v>
      </c>
    </row>
    <row r="177" spans="1:37" ht="17.5" customHeight="1" x14ac:dyDescent="0.35">
      <c r="A177" s="69" t="s">
        <v>119</v>
      </c>
      <c r="B177" s="68" t="s">
        <v>132</v>
      </c>
      <c r="C177" s="56">
        <v>25</v>
      </c>
      <c r="D177" s="56">
        <v>25.745526838966203</v>
      </c>
      <c r="E177" s="56">
        <v>38.217410648079493</v>
      </c>
      <c r="F177" s="56">
        <v>46.449232833067825</v>
      </c>
      <c r="G177" s="56">
        <v>20.828402366863905</v>
      </c>
      <c r="H177" s="56">
        <v>5.7459146020031628</v>
      </c>
      <c r="I177" s="56">
        <v>26.652293060369146</v>
      </c>
    </row>
    <row r="178" spans="1:37" x14ac:dyDescent="0.35">
      <c r="A178" s="69" t="s">
        <v>119</v>
      </c>
      <c r="B178" s="68" t="s">
        <v>133</v>
      </c>
      <c r="C178" s="56">
        <v>12.887596899224807</v>
      </c>
      <c r="D178" s="56">
        <v>16.699801192842941</v>
      </c>
      <c r="E178" s="56">
        <v>14.756043304167285</v>
      </c>
      <c r="F178" s="56">
        <v>5.961264358178922</v>
      </c>
      <c r="G178" s="56">
        <v>0.73064059686133265</v>
      </c>
      <c r="H178" s="56">
        <v>0.12651555086979441</v>
      </c>
      <c r="I178" s="56">
        <v>4.3543967115338118</v>
      </c>
    </row>
    <row r="179" spans="1:37" x14ac:dyDescent="0.35">
      <c r="A179" s="69" t="s">
        <v>119</v>
      </c>
      <c r="B179" s="68" t="s">
        <v>134</v>
      </c>
      <c r="C179" s="56">
        <v>10.755813953488373</v>
      </c>
      <c r="D179" s="56">
        <v>9.7415506958250493</v>
      </c>
      <c r="E179" s="56">
        <v>21.029215482722822</v>
      </c>
      <c r="F179" s="56">
        <v>30.829211033788884</v>
      </c>
      <c r="G179" s="56">
        <v>20.056598919475174</v>
      </c>
      <c r="H179" s="56">
        <v>6.8529256721138649</v>
      </c>
      <c r="I179" s="56">
        <v>19.851696622874186</v>
      </c>
    </row>
    <row r="180" spans="1:37" x14ac:dyDescent="0.35">
      <c r="A180" s="69" t="s">
        <v>119</v>
      </c>
      <c r="B180" s="68" t="s">
        <v>135</v>
      </c>
      <c r="C180" s="56" t="s">
        <v>177</v>
      </c>
      <c r="D180" s="56" t="s">
        <v>177</v>
      </c>
      <c r="E180" s="56">
        <v>0.37075485688862525</v>
      </c>
      <c r="F180" s="56">
        <v>0.26829881780833403</v>
      </c>
      <c r="G180" s="56">
        <v>0.46822742474916385</v>
      </c>
      <c r="H180" s="56">
        <v>0.62203479177648924</v>
      </c>
      <c r="I180" s="56">
        <v>0.42717820585153543</v>
      </c>
    </row>
    <row r="181" spans="1:37" x14ac:dyDescent="0.35">
      <c r="A181" s="69" t="s">
        <v>119</v>
      </c>
      <c r="B181" s="68" t="s">
        <v>240</v>
      </c>
      <c r="C181" s="56">
        <v>7.2674418604651168</v>
      </c>
      <c r="D181" s="56">
        <v>7.8528827037773361</v>
      </c>
      <c r="E181" s="56">
        <v>2.7287557467002821</v>
      </c>
      <c r="F181" s="56">
        <v>0.54498197367317847</v>
      </c>
      <c r="G181" s="56" t="s">
        <v>177</v>
      </c>
      <c r="H181" s="56" t="s">
        <v>177</v>
      </c>
      <c r="I181" s="56">
        <v>0.83219150479567994</v>
      </c>
    </row>
    <row r="182" spans="1:37" x14ac:dyDescent="0.35">
      <c r="A182" s="69" t="s">
        <v>119</v>
      </c>
      <c r="B182" s="69" t="s">
        <v>138</v>
      </c>
      <c r="C182" s="56">
        <v>3.0038759689922481</v>
      </c>
      <c r="D182" s="56">
        <v>1.1928429423459244</v>
      </c>
      <c r="E182" s="56">
        <v>0.83049087943052047</v>
      </c>
      <c r="F182" s="56">
        <v>0.29345183197786534</v>
      </c>
      <c r="G182" s="56" t="s">
        <v>177</v>
      </c>
      <c r="H182" s="56" t="s">
        <v>177</v>
      </c>
      <c r="I182" s="56">
        <v>0.32642862899975816</v>
      </c>
    </row>
    <row r="183" spans="1:37" s="23" customFormat="1" ht="25" customHeight="1" x14ac:dyDescent="0.35">
      <c r="A183" s="280" t="s">
        <v>119</v>
      </c>
      <c r="B183" s="70" t="s">
        <v>162</v>
      </c>
      <c r="C183" s="57">
        <v>60.755813953488371</v>
      </c>
      <c r="D183" s="57">
        <v>61.82902584493042</v>
      </c>
      <c r="E183" s="57">
        <v>78.347916357704278</v>
      </c>
      <c r="F183" s="57">
        <v>88.018780917246588</v>
      </c>
      <c r="G183" s="57">
        <v>95.466941085670186</v>
      </c>
      <c r="H183" s="57">
        <v>97.575118608328935</v>
      </c>
      <c r="I183" s="57">
        <v>90.350205529136772</v>
      </c>
      <c r="M183"/>
      <c r="N183"/>
      <c r="O183"/>
      <c r="P183"/>
      <c r="Q183"/>
      <c r="R183"/>
      <c r="S183"/>
      <c r="T183"/>
      <c r="U183"/>
      <c r="V183"/>
      <c r="W183"/>
      <c r="X183"/>
      <c r="Y183"/>
      <c r="Z183"/>
      <c r="AA183"/>
      <c r="AB183"/>
      <c r="AC183"/>
      <c r="AD183"/>
      <c r="AE183"/>
      <c r="AF183"/>
      <c r="AG183"/>
      <c r="AH183"/>
      <c r="AI183"/>
      <c r="AJ183"/>
      <c r="AK183"/>
    </row>
    <row r="184" spans="1:37" x14ac:dyDescent="0.35">
      <c r="A184" s="69" t="s">
        <v>119</v>
      </c>
      <c r="B184" s="68" t="s">
        <v>241</v>
      </c>
      <c r="C184" s="56">
        <v>28.294573643410853</v>
      </c>
      <c r="D184" s="56">
        <v>30.815109343936381</v>
      </c>
      <c r="E184" s="56">
        <v>18.804686341391072</v>
      </c>
      <c r="F184" s="56">
        <v>10.153433386434141</v>
      </c>
      <c r="G184" s="56">
        <v>3.7561101106251611</v>
      </c>
      <c r="H184" s="56">
        <v>1.7185028993147073</v>
      </c>
      <c r="I184" s="56">
        <v>8.0075763681792527</v>
      </c>
    </row>
    <row r="185" spans="1:37" x14ac:dyDescent="0.35">
      <c r="A185" s="69" t="s">
        <v>119</v>
      </c>
      <c r="B185" s="68" t="s">
        <v>141</v>
      </c>
      <c r="C185" s="56">
        <v>9.2054263565891468</v>
      </c>
      <c r="D185" s="56">
        <v>6.3618290258449299</v>
      </c>
      <c r="E185" s="56">
        <v>2.1652083642295716</v>
      </c>
      <c r="F185" s="56">
        <v>1.3331097509851597</v>
      </c>
      <c r="G185" s="56">
        <v>0.49395420632878828</v>
      </c>
      <c r="H185" s="56">
        <v>0.61149182920400635</v>
      </c>
      <c r="I185" s="56">
        <v>1.2452647698879664</v>
      </c>
    </row>
    <row r="186" spans="1:37" x14ac:dyDescent="0.35">
      <c r="A186" s="69" t="s">
        <v>119</v>
      </c>
      <c r="B186" s="68" t="s">
        <v>145</v>
      </c>
      <c r="C186" s="56">
        <v>1.7441860465116279</v>
      </c>
      <c r="D186" s="56">
        <v>0.99403578528827041</v>
      </c>
      <c r="E186" s="56">
        <v>0.68218893667507052</v>
      </c>
      <c r="F186" s="56">
        <v>0.49467594533411591</v>
      </c>
      <c r="G186" s="56">
        <v>0.2829945973758683</v>
      </c>
      <c r="H186" s="56">
        <v>9.4886663152345813E-2</v>
      </c>
      <c r="I186" s="56">
        <v>0.39695333279600226</v>
      </c>
    </row>
    <row r="187" spans="1:37" s="23" customFormat="1" ht="25" customHeight="1" x14ac:dyDescent="0.35">
      <c r="A187" s="280" t="s">
        <v>119</v>
      </c>
      <c r="B187" s="70" t="s">
        <v>143</v>
      </c>
      <c r="C187" s="57">
        <v>39.244186046511622</v>
      </c>
      <c r="D187" s="57">
        <v>38.17097415506958</v>
      </c>
      <c r="E187" s="57">
        <v>21.652083642295715</v>
      </c>
      <c r="F187" s="57">
        <v>11.981219082753416</v>
      </c>
      <c r="G187" s="57">
        <v>4.5330589143298177</v>
      </c>
      <c r="H187" s="57">
        <v>2.4248813916710596</v>
      </c>
      <c r="I187" s="57">
        <v>9.6497944708632222</v>
      </c>
      <c r="M187"/>
      <c r="N187"/>
      <c r="O187"/>
      <c r="P187"/>
      <c r="Q187"/>
      <c r="R187"/>
      <c r="S187"/>
      <c r="T187"/>
      <c r="U187"/>
      <c r="V187"/>
      <c r="W187"/>
      <c r="X187"/>
      <c r="Y187"/>
      <c r="Z187"/>
      <c r="AA187"/>
      <c r="AB187"/>
      <c r="AC187"/>
      <c r="AD187"/>
      <c r="AE187"/>
      <c r="AF187"/>
      <c r="AG187"/>
      <c r="AH187"/>
      <c r="AI187"/>
      <c r="AJ187"/>
      <c r="AK187"/>
    </row>
    <row r="188" spans="1:37" s="23" customFormat="1" x14ac:dyDescent="0.35">
      <c r="A188" s="582" t="s">
        <v>119</v>
      </c>
      <c r="B188" s="154" t="s">
        <v>144</v>
      </c>
      <c r="C188" s="622">
        <v>1032</v>
      </c>
      <c r="D188" s="622">
        <v>1006</v>
      </c>
      <c r="E188" s="622">
        <v>6743</v>
      </c>
      <c r="F188" s="622">
        <v>11927</v>
      </c>
      <c r="G188" s="622">
        <v>19435</v>
      </c>
      <c r="H188" s="622">
        <v>9485</v>
      </c>
      <c r="I188" s="622">
        <v>49628</v>
      </c>
      <c r="M188"/>
      <c r="N188"/>
      <c r="O188"/>
      <c r="P188"/>
      <c r="Q188"/>
      <c r="R188"/>
      <c r="S188"/>
      <c r="T188"/>
      <c r="U188"/>
      <c r="V188"/>
      <c r="W188"/>
      <c r="X188"/>
      <c r="Y188"/>
      <c r="Z188"/>
      <c r="AA188"/>
      <c r="AB188"/>
      <c r="AC188"/>
      <c r="AD188"/>
      <c r="AE188"/>
      <c r="AF188"/>
      <c r="AG188"/>
      <c r="AH188"/>
      <c r="AI188"/>
      <c r="AJ188"/>
      <c r="AK188"/>
    </row>
    <row r="189" spans="1:37" ht="22" customHeight="1" x14ac:dyDescent="0.35">
      <c r="A189" s="69" t="s">
        <v>118</v>
      </c>
      <c r="B189" s="68" t="s">
        <v>131</v>
      </c>
      <c r="C189" s="56" t="s">
        <v>177</v>
      </c>
      <c r="D189" s="56" t="s">
        <v>177</v>
      </c>
      <c r="E189" s="56">
        <v>0.52441003870645519</v>
      </c>
      <c r="F189" s="56">
        <v>4.0150842945874006</v>
      </c>
      <c r="G189" s="56">
        <v>55.077470154940315</v>
      </c>
      <c r="H189" s="56">
        <v>84.318738681154798</v>
      </c>
      <c r="I189" s="56">
        <v>36.40242068861825</v>
      </c>
    </row>
    <row r="190" spans="1:37" ht="15" customHeight="1" x14ac:dyDescent="0.35">
      <c r="A190" s="69" t="s">
        <v>118</v>
      </c>
      <c r="B190" s="68" t="s">
        <v>132</v>
      </c>
      <c r="C190" s="56">
        <v>21.504613200851669</v>
      </c>
      <c r="D190" s="56">
        <v>27.303182579564488</v>
      </c>
      <c r="E190" s="56">
        <v>38.619053564739673</v>
      </c>
      <c r="F190" s="56">
        <v>46.665187814256136</v>
      </c>
      <c r="G190" s="56">
        <v>19.552959105918212</v>
      </c>
      <c r="H190" s="56">
        <v>5.4650047938638542</v>
      </c>
      <c r="I190" s="56">
        <v>27.054202375582619</v>
      </c>
    </row>
    <row r="191" spans="1:37" ht="15" customHeight="1" x14ac:dyDescent="0.35">
      <c r="A191" s="69" t="s">
        <v>118</v>
      </c>
      <c r="B191" s="68" t="s">
        <v>133</v>
      </c>
      <c r="C191" s="56">
        <v>14.123491838183108</v>
      </c>
      <c r="D191" s="56">
        <v>19.430485762144052</v>
      </c>
      <c r="E191" s="56">
        <v>16.606317892371084</v>
      </c>
      <c r="F191" s="56">
        <v>6.7213842058562552</v>
      </c>
      <c r="G191" s="56">
        <v>0.75692151384302764</v>
      </c>
      <c r="H191" s="56">
        <v>0.10653030787258974</v>
      </c>
      <c r="I191" s="56">
        <v>5.3168696436626073</v>
      </c>
    </row>
    <row r="192" spans="1:37" ht="15" customHeight="1" x14ac:dyDescent="0.35">
      <c r="A192" s="69" t="s">
        <v>118</v>
      </c>
      <c r="B192" s="68" t="s">
        <v>134</v>
      </c>
      <c r="C192" s="56">
        <v>13.200851667849539</v>
      </c>
      <c r="D192" s="56">
        <v>10.217755443886096</v>
      </c>
      <c r="E192" s="56">
        <v>20.639280809089776</v>
      </c>
      <c r="F192" s="56">
        <v>29.5326826382727</v>
      </c>
      <c r="G192" s="56">
        <v>18.57251714503429</v>
      </c>
      <c r="H192" s="56">
        <v>6.8179397038457434</v>
      </c>
      <c r="I192" s="56">
        <v>19.265899864682005</v>
      </c>
    </row>
    <row r="193" spans="1:37" ht="15" customHeight="1" x14ac:dyDescent="0.35">
      <c r="A193" s="69" t="s">
        <v>118</v>
      </c>
      <c r="B193" s="68" t="s">
        <v>135</v>
      </c>
      <c r="C193" s="56" t="s">
        <v>177</v>
      </c>
      <c r="D193" s="56" t="s">
        <v>177</v>
      </c>
      <c r="E193" s="56">
        <v>0.28717692595829691</v>
      </c>
      <c r="F193" s="56">
        <v>0.22922212363206151</v>
      </c>
      <c r="G193" s="56">
        <v>0.54864109728219457</v>
      </c>
      <c r="H193" s="56">
        <v>0.80963033983168209</v>
      </c>
      <c r="I193" s="56">
        <v>0.46797474064050515</v>
      </c>
    </row>
    <row r="194" spans="1:37" ht="15" customHeight="1" x14ac:dyDescent="0.35">
      <c r="A194" s="69" t="s">
        <v>118</v>
      </c>
      <c r="B194" s="68" t="s">
        <v>240</v>
      </c>
      <c r="C194" s="56">
        <v>4.2583392476933994</v>
      </c>
      <c r="D194" s="56">
        <v>4.9413735343383589</v>
      </c>
      <c r="E194" s="56">
        <v>1.3484829566737422</v>
      </c>
      <c r="F194" s="56">
        <v>0.24401064773735581</v>
      </c>
      <c r="G194" s="56">
        <v>3.5560071120142235E-2</v>
      </c>
      <c r="H194" s="56">
        <v>0</v>
      </c>
      <c r="I194" s="56">
        <v>0.50180423996391521</v>
      </c>
    </row>
    <row r="195" spans="1:37" ht="15" customHeight="1" x14ac:dyDescent="0.35">
      <c r="A195" s="69" t="s">
        <v>118</v>
      </c>
      <c r="B195" s="69" t="s">
        <v>138</v>
      </c>
      <c r="C195" s="56">
        <v>2.1291696238466997</v>
      </c>
      <c r="D195" s="56">
        <v>1.5075376884422109</v>
      </c>
      <c r="E195" s="56">
        <v>0.64926957173180178</v>
      </c>
      <c r="F195" s="56">
        <v>0.34753031647441585</v>
      </c>
      <c r="G195" s="56">
        <v>0.11684023368046736</v>
      </c>
      <c r="H195" s="56">
        <v>9.5877277085330767E-2</v>
      </c>
      <c r="I195" s="56">
        <v>0.3364155766050218</v>
      </c>
    </row>
    <row r="196" spans="1:37" s="23" customFormat="1" ht="25" customHeight="1" x14ac:dyDescent="0.35">
      <c r="A196" s="280" t="s">
        <v>118</v>
      </c>
      <c r="B196" s="70" t="s">
        <v>162</v>
      </c>
      <c r="C196" s="57">
        <v>57.416607523065998</v>
      </c>
      <c r="D196" s="57">
        <v>63.98659966499163</v>
      </c>
      <c r="E196" s="57">
        <v>78.67399175927082</v>
      </c>
      <c r="F196" s="57">
        <v>87.755102040816325</v>
      </c>
      <c r="G196" s="57">
        <v>94.660909321818636</v>
      </c>
      <c r="H196" s="57">
        <v>97.613721103654001</v>
      </c>
      <c r="I196" s="57">
        <v>89.345587129754918</v>
      </c>
      <c r="M196"/>
      <c r="N196"/>
      <c r="O196"/>
      <c r="P196"/>
      <c r="Q196"/>
      <c r="R196"/>
      <c r="S196"/>
      <c r="T196"/>
      <c r="U196"/>
      <c r="V196"/>
      <c r="W196"/>
      <c r="X196"/>
      <c r="Y196"/>
      <c r="Z196"/>
      <c r="AA196"/>
      <c r="AB196"/>
      <c r="AC196"/>
      <c r="AD196"/>
      <c r="AE196"/>
      <c r="AF196"/>
      <c r="AG196"/>
      <c r="AH196"/>
      <c r="AI196"/>
      <c r="AJ196"/>
      <c r="AK196"/>
    </row>
    <row r="197" spans="1:37" x14ac:dyDescent="0.35">
      <c r="A197" s="69" t="s">
        <v>118</v>
      </c>
      <c r="B197" s="68" t="s">
        <v>241</v>
      </c>
      <c r="C197" s="56">
        <v>32.789212207239174</v>
      </c>
      <c r="D197" s="56">
        <v>29.64824120603015</v>
      </c>
      <c r="E197" s="56">
        <v>18.978649019852668</v>
      </c>
      <c r="F197" s="56">
        <v>10.75125702454895</v>
      </c>
      <c r="G197" s="56">
        <v>4.693929387858776</v>
      </c>
      <c r="H197" s="56">
        <v>1.8642803877703209</v>
      </c>
      <c r="I197" s="56">
        <v>9.1884678995639746</v>
      </c>
    </row>
    <row r="198" spans="1:37" x14ac:dyDescent="0.35">
      <c r="A198" s="69" t="s">
        <v>118</v>
      </c>
      <c r="B198" s="68" t="s">
        <v>141</v>
      </c>
      <c r="C198" s="56">
        <v>8.8715400993612494</v>
      </c>
      <c r="D198" s="56">
        <v>5.025125628140704</v>
      </c>
      <c r="E198" s="56">
        <v>1.922836808590336</v>
      </c>
      <c r="F198" s="56">
        <v>1.1017450458444247</v>
      </c>
      <c r="G198" s="56">
        <v>0.49784099568199136</v>
      </c>
      <c r="H198" s="56">
        <v>0.43677426227761795</v>
      </c>
      <c r="I198" s="56">
        <v>1.1783942264321154</v>
      </c>
    </row>
    <row r="199" spans="1:37" x14ac:dyDescent="0.35">
      <c r="A199" s="69" t="s">
        <v>118</v>
      </c>
      <c r="B199" s="68" t="s">
        <v>145</v>
      </c>
      <c r="C199" s="56">
        <v>0.92264017033356993</v>
      </c>
      <c r="D199" s="56">
        <v>1.340033500837521</v>
      </c>
      <c r="E199" s="56">
        <v>0.42452241228617804</v>
      </c>
      <c r="F199" s="56">
        <v>0.39189588879029874</v>
      </c>
      <c r="G199" s="56">
        <v>0.14732029464058927</v>
      </c>
      <c r="H199" s="56">
        <v>8.5224246298071807E-2</v>
      </c>
      <c r="I199" s="56">
        <v>0.28755074424898508</v>
      </c>
    </row>
    <row r="200" spans="1:37" s="23" customFormat="1" ht="25" customHeight="1" x14ac:dyDescent="0.35">
      <c r="A200" s="280" t="s">
        <v>118</v>
      </c>
      <c r="B200" s="70" t="s">
        <v>143</v>
      </c>
      <c r="C200" s="57">
        <v>42.583392476933994</v>
      </c>
      <c r="D200" s="57">
        <v>36.013400335008377</v>
      </c>
      <c r="E200" s="57">
        <v>21.32600824072918</v>
      </c>
      <c r="F200" s="57">
        <v>12.244897959183673</v>
      </c>
      <c r="G200" s="57">
        <v>5.3390906781813561</v>
      </c>
      <c r="H200" s="57">
        <v>2.3862788963460102</v>
      </c>
      <c r="I200" s="57">
        <v>10.654412870245077</v>
      </c>
      <c r="M200"/>
      <c r="N200"/>
      <c r="O200"/>
      <c r="P200"/>
      <c r="Q200"/>
      <c r="R200"/>
      <c r="S200"/>
      <c r="T200"/>
      <c r="U200"/>
      <c r="V200"/>
      <c r="W200"/>
      <c r="X200"/>
      <c r="Y200"/>
      <c r="Z200"/>
      <c r="AA200"/>
      <c r="AB200"/>
      <c r="AC200"/>
      <c r="AD200"/>
      <c r="AE200"/>
      <c r="AF200"/>
      <c r="AG200"/>
      <c r="AH200"/>
      <c r="AI200"/>
      <c r="AJ200"/>
      <c r="AK200"/>
    </row>
    <row r="201" spans="1:37" s="23" customFormat="1" x14ac:dyDescent="0.35">
      <c r="A201" s="582" t="s">
        <v>118</v>
      </c>
      <c r="B201" s="154" t="s">
        <v>144</v>
      </c>
      <c r="C201" s="622">
        <v>1409</v>
      </c>
      <c r="D201" s="622">
        <v>1194</v>
      </c>
      <c r="E201" s="622">
        <v>8009</v>
      </c>
      <c r="F201" s="622">
        <v>13524</v>
      </c>
      <c r="G201" s="622">
        <v>19685</v>
      </c>
      <c r="H201" s="622">
        <v>9387</v>
      </c>
      <c r="I201" s="622">
        <v>53208</v>
      </c>
      <c r="M201"/>
      <c r="N201"/>
      <c r="O201"/>
      <c r="P201"/>
      <c r="Q201"/>
      <c r="R201"/>
      <c r="S201"/>
      <c r="T201"/>
      <c r="U201"/>
      <c r="V201"/>
      <c r="W201"/>
      <c r="X201"/>
      <c r="Y201"/>
      <c r="Z201"/>
      <c r="AA201"/>
      <c r="AB201"/>
      <c r="AC201"/>
      <c r="AD201"/>
      <c r="AE201"/>
      <c r="AF201"/>
      <c r="AG201"/>
      <c r="AH201"/>
      <c r="AI201"/>
      <c r="AJ201"/>
      <c r="AK201"/>
    </row>
    <row r="202" spans="1:37" ht="15" customHeight="1" x14ac:dyDescent="0.35">
      <c r="A202" s="69" t="s">
        <v>117</v>
      </c>
      <c r="B202" s="68" t="s">
        <v>131</v>
      </c>
      <c r="C202" s="56" t="s">
        <v>177</v>
      </c>
      <c r="D202" s="56" t="s">
        <v>177</v>
      </c>
      <c r="E202" s="56">
        <v>0.58973172987974098</v>
      </c>
      <c r="F202" s="56">
        <v>4.3582447206829409</v>
      </c>
      <c r="G202" s="56">
        <v>57.412240984392483</v>
      </c>
      <c r="H202" s="56">
        <v>85.671969281404287</v>
      </c>
      <c r="I202" s="56">
        <v>36.433668351219886</v>
      </c>
    </row>
    <row r="203" spans="1:37" ht="15" customHeight="1" x14ac:dyDescent="0.35">
      <c r="A203" s="69" t="s">
        <v>117</v>
      </c>
      <c r="B203" s="68" t="s">
        <v>132</v>
      </c>
      <c r="C203" s="56">
        <v>23.778693349028838</v>
      </c>
      <c r="D203" s="56">
        <v>27.974276527331188</v>
      </c>
      <c r="E203" s="56">
        <v>38.887604070305272</v>
      </c>
      <c r="F203" s="56">
        <v>46.824921371873593</v>
      </c>
      <c r="G203" s="56">
        <v>17.914025462099826</v>
      </c>
      <c r="H203" s="56">
        <v>5.0137136588041686</v>
      </c>
      <c r="I203" s="56">
        <v>26.854428103647344</v>
      </c>
    </row>
    <row r="204" spans="1:37" ht="15" customHeight="1" x14ac:dyDescent="0.35">
      <c r="A204" s="69" t="s">
        <v>117</v>
      </c>
      <c r="B204" s="68" t="s">
        <v>133</v>
      </c>
      <c r="C204" s="56">
        <v>14.420247204237787</v>
      </c>
      <c r="D204" s="56">
        <v>17.60450160771704</v>
      </c>
      <c r="E204" s="56">
        <v>14.431082331174839</v>
      </c>
      <c r="F204" s="56">
        <v>6.4774599370974988</v>
      </c>
      <c r="G204" s="56" t="s">
        <v>177</v>
      </c>
      <c r="H204" s="56" t="s">
        <v>177</v>
      </c>
      <c r="I204" s="56">
        <v>5.0404103495921104</v>
      </c>
    </row>
    <row r="205" spans="1:37" ht="15" customHeight="1" x14ac:dyDescent="0.35">
      <c r="A205" s="69" t="s">
        <v>117</v>
      </c>
      <c r="B205" s="68" t="s">
        <v>134</v>
      </c>
      <c r="C205" s="56">
        <v>12.831077104178929</v>
      </c>
      <c r="D205" s="56">
        <v>10.048231511254018</v>
      </c>
      <c r="E205" s="56">
        <v>20.571230342275669</v>
      </c>
      <c r="F205" s="56">
        <v>28.515800509210727</v>
      </c>
      <c r="G205" s="56">
        <v>17.615724711021148</v>
      </c>
      <c r="H205" s="56">
        <v>6.1108063631376854</v>
      </c>
      <c r="I205" s="56">
        <v>18.537656388999299</v>
      </c>
    </row>
    <row r="206" spans="1:37" ht="15" customHeight="1" x14ac:dyDescent="0.35">
      <c r="A206" s="69" t="s">
        <v>117</v>
      </c>
      <c r="B206" s="68" t="s">
        <v>135</v>
      </c>
      <c r="C206" s="56">
        <v>0.29429075927015891</v>
      </c>
      <c r="D206" s="56" t="s">
        <v>177</v>
      </c>
      <c r="E206" s="56" t="s">
        <v>177</v>
      </c>
      <c r="F206" s="56">
        <v>0.1722330387898757</v>
      </c>
      <c r="G206" s="56">
        <v>0.35689554146913122</v>
      </c>
      <c r="H206" s="56">
        <v>0.61437191442676908</v>
      </c>
      <c r="I206" s="56" t="s">
        <v>177</v>
      </c>
    </row>
    <row r="207" spans="1:37" ht="15" customHeight="1" x14ac:dyDescent="0.35">
      <c r="A207" s="69" t="s">
        <v>117</v>
      </c>
      <c r="B207" s="68" t="s">
        <v>240</v>
      </c>
      <c r="C207" s="56" t="s">
        <v>177</v>
      </c>
      <c r="D207" s="56">
        <v>0</v>
      </c>
      <c r="E207" s="56" t="s">
        <v>177</v>
      </c>
      <c r="F207" s="56">
        <v>0</v>
      </c>
      <c r="G207" s="56">
        <v>0</v>
      </c>
      <c r="H207" s="56">
        <v>0</v>
      </c>
      <c r="I207" s="56" t="s">
        <v>177</v>
      </c>
    </row>
    <row r="208" spans="1:37" ht="15" customHeight="1" x14ac:dyDescent="0.35">
      <c r="A208" s="69" t="s">
        <v>117</v>
      </c>
      <c r="B208" s="69" t="s">
        <v>138</v>
      </c>
      <c r="C208" s="56">
        <v>3.7080635668040025</v>
      </c>
      <c r="D208" s="56">
        <v>4.09967845659164</v>
      </c>
      <c r="E208" s="56">
        <v>1.6304347826086956</v>
      </c>
      <c r="F208" s="56">
        <v>0.4268384004792572</v>
      </c>
      <c r="G208" s="56" t="s">
        <v>177</v>
      </c>
      <c r="H208" s="56" t="s">
        <v>177</v>
      </c>
      <c r="I208" s="56">
        <v>0.62839513183048468</v>
      </c>
    </row>
    <row r="209" spans="1:9" ht="25" customHeight="1" x14ac:dyDescent="0.35">
      <c r="A209" s="280" t="s">
        <v>117</v>
      </c>
      <c r="B209" s="70" t="s">
        <v>162</v>
      </c>
      <c r="C209" s="57">
        <v>56.680400235432607</v>
      </c>
      <c r="D209" s="57">
        <v>60.369774919614152</v>
      </c>
      <c r="E209" s="57">
        <v>76.433857539315454</v>
      </c>
      <c r="F209" s="57">
        <v>86.775497978133899</v>
      </c>
      <c r="G209" s="57">
        <v>93.820913013370273</v>
      </c>
      <c r="H209" s="57">
        <v>97.498628634119584</v>
      </c>
      <c r="I209" s="57">
        <v>87.846611019627886</v>
      </c>
    </row>
    <row r="210" spans="1:9" ht="15" customHeight="1" x14ac:dyDescent="0.35">
      <c r="A210" s="69" t="s">
        <v>117</v>
      </c>
      <c r="B210" s="68" t="s">
        <v>241</v>
      </c>
      <c r="C210" s="56">
        <v>33.666862860506178</v>
      </c>
      <c r="D210" s="56">
        <v>34.163987138263664</v>
      </c>
      <c r="E210" s="56">
        <v>20.640610545790935</v>
      </c>
      <c r="F210" s="56">
        <v>11.554590384903401</v>
      </c>
      <c r="G210" s="56">
        <v>5.1883023491184153</v>
      </c>
      <c r="H210" s="56">
        <v>1.9089413055403182</v>
      </c>
      <c r="I210" s="56">
        <v>10.359055893097118</v>
      </c>
    </row>
    <row r="211" spans="1:9" ht="15" customHeight="1" x14ac:dyDescent="0.35">
      <c r="A211" s="69" t="s">
        <v>117</v>
      </c>
      <c r="B211" s="68" t="s">
        <v>141</v>
      </c>
      <c r="C211" s="56">
        <v>7.0629782224838138</v>
      </c>
      <c r="D211" s="56">
        <v>4.180064308681672</v>
      </c>
      <c r="E211" s="56">
        <v>2.197039777983349</v>
      </c>
      <c r="F211" s="56">
        <v>1.0558634117118466</v>
      </c>
      <c r="G211" s="56">
        <v>0.61790869866297338</v>
      </c>
      <c r="H211" s="56">
        <v>0.48272078990674716</v>
      </c>
      <c r="I211" s="56">
        <v>1.2548975072397934</v>
      </c>
    </row>
    <row r="212" spans="1:9" ht="15" customHeight="1" x14ac:dyDescent="0.35">
      <c r="A212" s="69" t="s">
        <v>117</v>
      </c>
      <c r="B212" s="68" t="s">
        <v>145</v>
      </c>
      <c r="C212" s="56">
        <v>2.5897586815773983</v>
      </c>
      <c r="D212" s="56">
        <v>1.2861736334405145</v>
      </c>
      <c r="E212" s="56">
        <v>0.72849213691026826</v>
      </c>
      <c r="F212" s="56">
        <v>0.61404822525086111</v>
      </c>
      <c r="G212" s="56">
        <v>0.37287593884834602</v>
      </c>
      <c r="H212" s="56">
        <v>0.10970927043335163</v>
      </c>
      <c r="I212" s="56">
        <v>0.53943558003520531</v>
      </c>
    </row>
    <row r="213" spans="1:9" ht="25" customHeight="1" x14ac:dyDescent="0.35">
      <c r="A213" s="280" t="s">
        <v>117</v>
      </c>
      <c r="B213" s="70" t="s">
        <v>143</v>
      </c>
      <c r="C213" s="57">
        <v>43.319599764567393</v>
      </c>
      <c r="D213" s="57">
        <v>39.630225080385848</v>
      </c>
      <c r="E213" s="57">
        <v>23.566142460684553</v>
      </c>
      <c r="F213" s="57">
        <v>13.224502021866108</v>
      </c>
      <c r="G213" s="57">
        <v>6.1790869866297342</v>
      </c>
      <c r="H213" s="57">
        <v>2.5013713658804169</v>
      </c>
      <c r="I213" s="57">
        <v>12.153388980372117</v>
      </c>
    </row>
    <row r="214" spans="1:9" ht="25" customHeight="1" x14ac:dyDescent="0.35">
      <c r="A214" s="582" t="s">
        <v>117</v>
      </c>
      <c r="B214" s="154" t="s">
        <v>144</v>
      </c>
      <c r="C214" s="622">
        <v>1699</v>
      </c>
      <c r="D214" s="622">
        <v>1244</v>
      </c>
      <c r="E214" s="622">
        <v>8648</v>
      </c>
      <c r="F214" s="622">
        <v>13354</v>
      </c>
      <c r="G214" s="622">
        <v>18773</v>
      </c>
      <c r="H214" s="622">
        <v>9115</v>
      </c>
      <c r="I214" s="622">
        <v>52833</v>
      </c>
    </row>
    <row r="215" spans="1:9" x14ac:dyDescent="0.35">
      <c r="B215" s="156"/>
      <c r="C215" s="156"/>
      <c r="D215" s="156"/>
      <c r="E215" s="156"/>
      <c r="F215" s="156"/>
      <c r="G215" s="156"/>
      <c r="H215" s="156"/>
    </row>
  </sheetData>
  <hyperlinks>
    <hyperlink ref="A5" location="Table_of_contents!A1" display="Back to table of contents" xr:uid="{99E2D1D1-2006-4ED8-905C-932E007E6275}"/>
  </hyperlinks>
  <pageMargins left="0.7" right="0.7" top="0.75" bottom="0.75" header="0.3" footer="0.3"/>
  <pageSetup paperSize="9" orientation="portrait" horizontalDpi="300" verticalDpi="3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C7BD5-C51B-41AE-9191-DF49D954EA81}">
  <dimension ref="A1:J303"/>
  <sheetViews>
    <sheetView showGridLines="0" zoomScale="70" zoomScaleNormal="70" workbookViewId="0"/>
  </sheetViews>
  <sheetFormatPr defaultColWidth="12.23046875" defaultRowHeight="15.5" x14ac:dyDescent="0.35"/>
  <cols>
    <col min="1" max="1" width="11.84375" customWidth="1"/>
    <col min="2" max="2" width="12.69140625" customWidth="1"/>
    <col min="3" max="3" width="25.53515625" customWidth="1"/>
    <col min="4" max="4" width="25.84375" customWidth="1"/>
    <col min="5" max="9" width="16.23046875" customWidth="1"/>
    <col min="10" max="12" width="12.23046875" customWidth="1"/>
    <col min="13" max="13" width="13.84375" customWidth="1"/>
    <col min="14" max="19" width="12.23046875" customWidth="1"/>
    <col min="20" max="20" width="15.69140625" customWidth="1"/>
    <col min="21" max="21" width="11.53515625" customWidth="1"/>
    <col min="22" max="35" width="12.23046875" customWidth="1"/>
  </cols>
  <sheetData>
    <row r="1" spans="1:10" ht="30" customHeight="1" x14ac:dyDescent="0.35">
      <c r="A1" s="158" t="s">
        <v>886</v>
      </c>
      <c r="B1" s="252"/>
      <c r="C1" s="252"/>
      <c r="D1" s="252"/>
      <c r="E1" s="252"/>
      <c r="F1" s="252"/>
      <c r="G1" s="252"/>
      <c r="H1" s="103"/>
      <c r="I1" s="351"/>
      <c r="J1" s="497"/>
    </row>
    <row r="2" spans="1:10" ht="15" customHeight="1" x14ac:dyDescent="0.35">
      <c r="A2" s="66" t="s">
        <v>146</v>
      </c>
      <c r="B2" s="103"/>
      <c r="C2" s="103"/>
      <c r="D2" s="520"/>
      <c r="E2" s="743"/>
      <c r="F2" s="743"/>
      <c r="G2" s="743"/>
      <c r="H2" s="743"/>
      <c r="I2" s="743"/>
      <c r="J2" s="496"/>
    </row>
    <row r="3" spans="1:10" ht="15" customHeight="1" x14ac:dyDescent="0.4">
      <c r="A3" s="66"/>
      <c r="B3" s="103"/>
      <c r="C3" s="103"/>
      <c r="D3" s="955"/>
      <c r="E3" s="743"/>
      <c r="F3" s="744"/>
      <c r="G3" s="744"/>
      <c r="H3" s="744"/>
      <c r="I3" s="743"/>
      <c r="J3" s="496"/>
    </row>
    <row r="4" spans="1:10" x14ac:dyDescent="0.35">
      <c r="A4" s="66" t="s">
        <v>115</v>
      </c>
      <c r="B4" s="103"/>
      <c r="C4" s="103"/>
      <c r="D4" s="103"/>
      <c r="E4" s="743"/>
      <c r="F4" s="745"/>
      <c r="G4" s="745"/>
      <c r="H4" s="745"/>
      <c r="I4" s="743"/>
      <c r="J4" s="496"/>
    </row>
    <row r="5" spans="1:10" ht="40" customHeight="1" x14ac:dyDescent="0.35">
      <c r="A5" s="45" t="s">
        <v>66</v>
      </c>
      <c r="B5" s="247"/>
      <c r="C5" s="552"/>
      <c r="D5" s="352"/>
      <c r="E5" s="383"/>
      <c r="F5" s="744"/>
      <c r="G5" s="744"/>
      <c r="H5" s="744"/>
      <c r="I5" s="383"/>
      <c r="J5" s="521"/>
    </row>
    <row r="6" spans="1:10" ht="73.5" customHeight="1" thickBot="1" x14ac:dyDescent="0.4">
      <c r="A6" s="327" t="s">
        <v>153</v>
      </c>
      <c r="B6" s="260" t="s">
        <v>242</v>
      </c>
      <c r="C6" s="327" t="s">
        <v>243</v>
      </c>
      <c r="D6" s="328" t="s">
        <v>244</v>
      </c>
      <c r="E6" s="328" t="s">
        <v>809</v>
      </c>
      <c r="F6" s="328" t="s">
        <v>808</v>
      </c>
      <c r="G6" s="328" t="s">
        <v>805</v>
      </c>
      <c r="H6" s="328" t="s">
        <v>806</v>
      </c>
      <c r="I6" s="328" t="s">
        <v>807</v>
      </c>
      <c r="J6" s="591"/>
    </row>
    <row r="7" spans="1:10" ht="25" customHeight="1" x14ac:dyDescent="0.35">
      <c r="A7" s="163" t="s">
        <v>651</v>
      </c>
      <c r="B7" s="163">
        <v>100</v>
      </c>
      <c r="C7" s="262" t="s">
        <v>250</v>
      </c>
      <c r="D7" s="265">
        <v>1834</v>
      </c>
      <c r="E7" s="288">
        <v>14.394765539803709</v>
      </c>
      <c r="F7" s="288">
        <v>85.605234460196286</v>
      </c>
      <c r="G7" s="288">
        <v>82.715376226826606</v>
      </c>
      <c r="H7" s="288">
        <v>70.828789531079607</v>
      </c>
      <c r="I7" s="288">
        <v>44.329334787350057</v>
      </c>
      <c r="J7" s="590"/>
    </row>
    <row r="8" spans="1:10" ht="15" customHeight="1" x14ac:dyDescent="0.35">
      <c r="A8" s="163" t="s">
        <v>651</v>
      </c>
      <c r="B8" s="163">
        <v>110</v>
      </c>
      <c r="C8" s="262" t="s">
        <v>251</v>
      </c>
      <c r="D8" s="265">
        <v>2870</v>
      </c>
      <c r="E8" s="288">
        <v>16.062717770034844</v>
      </c>
      <c r="F8" s="288">
        <v>83.937282229965163</v>
      </c>
      <c r="G8" s="288">
        <v>82.090592334494772</v>
      </c>
      <c r="H8" s="288">
        <v>66.689895470383277</v>
      </c>
      <c r="I8" s="288">
        <v>37.595818815331015</v>
      </c>
      <c r="J8" s="590"/>
    </row>
    <row r="9" spans="1:10" ht="15" customHeight="1" x14ac:dyDescent="0.35">
      <c r="A9" s="163" t="s">
        <v>651</v>
      </c>
      <c r="B9" s="163">
        <v>120</v>
      </c>
      <c r="C9" s="262" t="s">
        <v>252</v>
      </c>
      <c r="D9" s="265">
        <v>1290</v>
      </c>
      <c r="E9" s="288">
        <v>13.10077519379845</v>
      </c>
      <c r="F9" s="288">
        <v>86.899224806201545</v>
      </c>
      <c r="G9" s="288">
        <v>81.240310077519382</v>
      </c>
      <c r="H9" s="288">
        <v>63.100775193798455</v>
      </c>
      <c r="I9" s="288">
        <v>28.294573643410853</v>
      </c>
      <c r="J9" s="590"/>
    </row>
    <row r="10" spans="1:10" ht="15" customHeight="1" x14ac:dyDescent="0.35">
      <c r="A10" s="163" t="s">
        <v>651</v>
      </c>
      <c r="B10" s="163">
        <v>130</v>
      </c>
      <c r="C10" s="262" t="s">
        <v>253</v>
      </c>
      <c r="D10" s="265">
        <v>851</v>
      </c>
      <c r="E10" s="288">
        <v>16.451233842538191</v>
      </c>
      <c r="F10" s="288">
        <v>83.548766157461813</v>
      </c>
      <c r="G10" s="288">
        <v>80.493537015276146</v>
      </c>
      <c r="H10" s="288">
        <v>63.924794359576964</v>
      </c>
      <c r="I10" s="288">
        <v>31.139835487661578</v>
      </c>
      <c r="J10" s="590"/>
    </row>
    <row r="11" spans="1:10" ht="15" customHeight="1" x14ac:dyDescent="0.35">
      <c r="A11" s="163" t="s">
        <v>651</v>
      </c>
      <c r="B11" s="163">
        <v>150</v>
      </c>
      <c r="C11" s="262" t="s">
        <v>254</v>
      </c>
      <c r="D11" s="265">
        <v>529</v>
      </c>
      <c r="E11" s="288">
        <v>20.415879017013232</v>
      </c>
      <c r="F11" s="288">
        <v>79.584120982986775</v>
      </c>
      <c r="G11" s="288">
        <v>75.047258979206049</v>
      </c>
      <c r="H11" s="288">
        <v>58.034026465028354</v>
      </c>
      <c r="I11" s="288">
        <v>30.056710775047257</v>
      </c>
      <c r="J11" s="590"/>
    </row>
    <row r="12" spans="1:10" ht="15" customHeight="1" x14ac:dyDescent="0.35">
      <c r="A12" s="163" t="s">
        <v>651</v>
      </c>
      <c r="B12" s="163">
        <v>170</v>
      </c>
      <c r="C12" s="262" t="s">
        <v>255</v>
      </c>
      <c r="D12" s="265">
        <v>1659</v>
      </c>
      <c r="E12" s="288">
        <v>16.877637130801688</v>
      </c>
      <c r="F12" s="288">
        <v>83.122362869198312</v>
      </c>
      <c r="G12" s="288">
        <v>81.856540084388186</v>
      </c>
      <c r="H12" s="288">
        <v>63.170584689572031</v>
      </c>
      <c r="I12" s="288">
        <v>33.333333333333329</v>
      </c>
      <c r="J12" s="590"/>
    </row>
    <row r="13" spans="1:10" ht="15" customHeight="1" x14ac:dyDescent="0.35">
      <c r="A13" s="163" t="s">
        <v>651</v>
      </c>
      <c r="B13" s="163">
        <v>180</v>
      </c>
      <c r="C13" s="262" t="s">
        <v>256</v>
      </c>
      <c r="D13" s="265">
        <v>1503</v>
      </c>
      <c r="E13" s="288">
        <v>16.633399866932802</v>
      </c>
      <c r="F13" s="288">
        <v>83.366600133067209</v>
      </c>
      <c r="G13" s="288">
        <v>77.91084497671325</v>
      </c>
      <c r="H13" s="288">
        <v>61.876247504990026</v>
      </c>
      <c r="I13" s="288">
        <v>33.133732534930139</v>
      </c>
      <c r="J13" s="590"/>
    </row>
    <row r="14" spans="1:10" ht="15" customHeight="1" x14ac:dyDescent="0.35">
      <c r="A14" s="163" t="s">
        <v>651</v>
      </c>
      <c r="B14" s="163">
        <v>190</v>
      </c>
      <c r="C14" s="262" t="s">
        <v>257</v>
      </c>
      <c r="D14" s="265">
        <v>1321</v>
      </c>
      <c r="E14" s="288">
        <v>12.26343679031037</v>
      </c>
      <c r="F14" s="288">
        <v>87.736563209689635</v>
      </c>
      <c r="G14" s="288">
        <v>82.134746404239209</v>
      </c>
      <c r="H14" s="288">
        <v>60.560181680545043</v>
      </c>
      <c r="I14" s="288">
        <v>29.977289931869795</v>
      </c>
      <c r="J14" s="590"/>
    </row>
    <row r="15" spans="1:10" ht="15" customHeight="1" x14ac:dyDescent="0.35">
      <c r="A15" s="163" t="s">
        <v>651</v>
      </c>
      <c r="B15" s="163">
        <v>200</v>
      </c>
      <c r="C15" s="262" t="s">
        <v>258</v>
      </c>
      <c r="D15" s="265">
        <v>1407</v>
      </c>
      <c r="E15" s="288">
        <v>4.2643923240938166</v>
      </c>
      <c r="F15" s="288">
        <v>95.735607675906181</v>
      </c>
      <c r="G15" s="288">
        <v>95.380241648898362</v>
      </c>
      <c r="H15" s="288">
        <v>88.557213930348254</v>
      </c>
      <c r="I15" s="288">
        <v>67.164179104477611</v>
      </c>
      <c r="J15" s="590"/>
    </row>
    <row r="16" spans="1:10" ht="15" customHeight="1" x14ac:dyDescent="0.35">
      <c r="A16" s="163" t="s">
        <v>651</v>
      </c>
      <c r="B16" s="163">
        <v>210</v>
      </c>
      <c r="C16" s="262" t="s">
        <v>259</v>
      </c>
      <c r="D16" s="265">
        <v>1141</v>
      </c>
      <c r="E16" s="288">
        <v>8.3260297984224358</v>
      </c>
      <c r="F16" s="288">
        <v>91.673970201577561</v>
      </c>
      <c r="G16" s="288">
        <v>81.419807186678355</v>
      </c>
      <c r="H16" s="288">
        <v>66.08238387379491</v>
      </c>
      <c r="I16" s="288">
        <v>40.490797546012267</v>
      </c>
      <c r="J16" s="590"/>
    </row>
    <row r="17" spans="1:10" ht="15" customHeight="1" x14ac:dyDescent="0.35">
      <c r="A17" s="163" t="s">
        <v>651</v>
      </c>
      <c r="B17" s="163">
        <v>220</v>
      </c>
      <c r="C17" s="262" t="s">
        <v>260</v>
      </c>
      <c r="D17" s="265">
        <v>1460</v>
      </c>
      <c r="E17" s="288">
        <v>4.4520547945205475</v>
      </c>
      <c r="F17" s="288">
        <v>95.547945205479451</v>
      </c>
      <c r="G17" s="288">
        <v>95.342465753424648</v>
      </c>
      <c r="H17" s="288">
        <v>90.547945205479451</v>
      </c>
      <c r="I17" s="288">
        <v>73.219178082191789</v>
      </c>
      <c r="J17" s="590"/>
    </row>
    <row r="18" spans="1:10" ht="15" customHeight="1" x14ac:dyDescent="0.35">
      <c r="A18" s="163" t="s">
        <v>651</v>
      </c>
      <c r="B18" s="163">
        <v>230</v>
      </c>
      <c r="C18" s="262" t="s">
        <v>585</v>
      </c>
      <c r="D18" s="265">
        <v>3929</v>
      </c>
      <c r="E18" s="288">
        <v>7.8900483583609056</v>
      </c>
      <c r="F18" s="288">
        <v>92.1099516416391</v>
      </c>
      <c r="G18" s="288">
        <v>87.375922626622554</v>
      </c>
      <c r="H18" s="288">
        <v>73.479256808348183</v>
      </c>
      <c r="I18" s="288">
        <v>49.681852888775765</v>
      </c>
      <c r="J18" s="590"/>
    </row>
    <row r="19" spans="1:10" ht="15" customHeight="1" x14ac:dyDescent="0.35">
      <c r="A19" s="163" t="s">
        <v>651</v>
      </c>
      <c r="B19" s="163">
        <v>240</v>
      </c>
      <c r="C19" s="262" t="s">
        <v>262</v>
      </c>
      <c r="D19" s="265">
        <v>1689</v>
      </c>
      <c r="E19" s="288">
        <v>4.9733570159857905</v>
      </c>
      <c r="F19" s="288">
        <v>95.026642984014202</v>
      </c>
      <c r="G19" s="288">
        <v>91.651865008880989</v>
      </c>
      <c r="H19" s="288">
        <v>71.107164002368265</v>
      </c>
      <c r="I19" s="288">
        <v>41.799881586737712</v>
      </c>
      <c r="J19" s="590"/>
    </row>
    <row r="20" spans="1:10" ht="15" customHeight="1" x14ac:dyDescent="0.35">
      <c r="A20" s="163" t="s">
        <v>651</v>
      </c>
      <c r="B20" s="163">
        <v>250</v>
      </c>
      <c r="C20" s="262" t="s">
        <v>263</v>
      </c>
      <c r="D20" s="265">
        <v>4025</v>
      </c>
      <c r="E20" s="288">
        <v>8.2732919254658377</v>
      </c>
      <c r="F20" s="288">
        <v>91.726708074534159</v>
      </c>
      <c r="G20" s="288">
        <v>82.285714285714278</v>
      </c>
      <c r="H20" s="288">
        <v>61.937888198757761</v>
      </c>
      <c r="I20" s="288">
        <v>35.801242236024841</v>
      </c>
      <c r="J20" s="590"/>
    </row>
    <row r="21" spans="1:10" ht="15" customHeight="1" x14ac:dyDescent="0.35">
      <c r="A21" s="163" t="s">
        <v>651</v>
      </c>
      <c r="B21" s="163">
        <v>260</v>
      </c>
      <c r="C21" s="262" t="s">
        <v>264</v>
      </c>
      <c r="D21" s="265">
        <v>5279</v>
      </c>
      <c r="E21" s="288">
        <v>13.032771358211784</v>
      </c>
      <c r="F21" s="288">
        <v>86.967228641788225</v>
      </c>
      <c r="G21" s="288">
        <v>81.682136768327339</v>
      </c>
      <c r="H21" s="288">
        <v>64.311422617920059</v>
      </c>
      <c r="I21" s="288">
        <v>35.631748437204017</v>
      </c>
      <c r="J21" s="590"/>
    </row>
    <row r="22" spans="1:10" ht="15" customHeight="1" x14ac:dyDescent="0.35">
      <c r="A22" s="163" t="s">
        <v>651</v>
      </c>
      <c r="B22" s="163">
        <v>270</v>
      </c>
      <c r="C22" s="262" t="s">
        <v>265</v>
      </c>
      <c r="D22" s="265">
        <v>2586</v>
      </c>
      <c r="E22" s="288">
        <v>19.141531322505799</v>
      </c>
      <c r="F22" s="288">
        <v>80.858468677494201</v>
      </c>
      <c r="G22" s="288">
        <v>78.770301624129928</v>
      </c>
      <c r="H22" s="288">
        <v>63.03170920340294</v>
      </c>
      <c r="I22" s="288">
        <v>31.438515081206496</v>
      </c>
      <c r="J22" s="590"/>
    </row>
    <row r="23" spans="1:10" ht="15" customHeight="1" x14ac:dyDescent="0.35">
      <c r="A23" s="163" t="s">
        <v>651</v>
      </c>
      <c r="B23" s="163">
        <v>280</v>
      </c>
      <c r="C23" s="262" t="s">
        <v>266</v>
      </c>
      <c r="D23" s="265">
        <v>804</v>
      </c>
      <c r="E23" s="288">
        <v>9.8258706467661696</v>
      </c>
      <c r="F23" s="288">
        <v>90.174129353233837</v>
      </c>
      <c r="G23" s="288">
        <v>86.567164179104466</v>
      </c>
      <c r="H23" s="288">
        <v>67.412935323383081</v>
      </c>
      <c r="I23" s="288">
        <v>38.308457711442784</v>
      </c>
      <c r="J23" s="590"/>
    </row>
    <row r="24" spans="1:10" ht="15" customHeight="1" x14ac:dyDescent="0.35">
      <c r="A24" s="163" t="s">
        <v>651</v>
      </c>
      <c r="B24" s="163">
        <v>290</v>
      </c>
      <c r="C24" s="262" t="s">
        <v>267</v>
      </c>
      <c r="D24" s="265">
        <v>990</v>
      </c>
      <c r="E24" s="288">
        <v>7.7777777777777777</v>
      </c>
      <c r="F24" s="288">
        <v>92.222222222222229</v>
      </c>
      <c r="G24" s="288">
        <v>82.828282828282823</v>
      </c>
      <c r="H24" s="288">
        <v>67.676767676767682</v>
      </c>
      <c r="I24" s="288">
        <v>41.717171717171716</v>
      </c>
      <c r="J24" s="590"/>
    </row>
    <row r="25" spans="1:10" ht="15" customHeight="1" x14ac:dyDescent="0.35">
      <c r="A25" s="163" t="s">
        <v>651</v>
      </c>
      <c r="B25" s="163">
        <v>300</v>
      </c>
      <c r="C25" s="262" t="s">
        <v>268</v>
      </c>
      <c r="D25" s="265">
        <v>1084</v>
      </c>
      <c r="E25" s="288">
        <v>19.188191881918819</v>
      </c>
      <c r="F25" s="288">
        <v>80.811808118081188</v>
      </c>
      <c r="G25" s="288">
        <v>79.0590405904059</v>
      </c>
      <c r="H25" s="288">
        <v>64.022140221402211</v>
      </c>
      <c r="I25" s="288">
        <v>31.457564575645758</v>
      </c>
      <c r="J25" s="590"/>
    </row>
    <row r="26" spans="1:10" ht="15" customHeight="1" x14ac:dyDescent="0.35">
      <c r="A26" s="163" t="s">
        <v>651</v>
      </c>
      <c r="B26" s="163">
        <v>235</v>
      </c>
      <c r="C26" s="262" t="s">
        <v>269</v>
      </c>
      <c r="D26" s="265">
        <v>257</v>
      </c>
      <c r="E26" s="288">
        <v>23.346303501945524</v>
      </c>
      <c r="F26" s="288">
        <v>76.653696498054487</v>
      </c>
      <c r="G26" s="288">
        <v>76.264591439688715</v>
      </c>
      <c r="H26" s="288">
        <v>59.143968871595334</v>
      </c>
      <c r="I26" s="288">
        <v>29.18287937743191</v>
      </c>
      <c r="J26" s="590"/>
    </row>
    <row r="27" spans="1:10" ht="15" customHeight="1" x14ac:dyDescent="0.35">
      <c r="A27" s="163" t="s">
        <v>651</v>
      </c>
      <c r="B27" s="163">
        <v>310</v>
      </c>
      <c r="C27" s="262" t="s">
        <v>270</v>
      </c>
      <c r="D27" s="265">
        <v>1396</v>
      </c>
      <c r="E27" s="288">
        <v>11.532951289398282</v>
      </c>
      <c r="F27" s="288">
        <v>88.467048710601716</v>
      </c>
      <c r="G27" s="288">
        <v>80.873925501432666</v>
      </c>
      <c r="H27" s="288">
        <v>64.469914040114617</v>
      </c>
      <c r="I27" s="288">
        <v>39.828080229226359</v>
      </c>
      <c r="J27" s="590"/>
    </row>
    <row r="28" spans="1:10" ht="15" customHeight="1" x14ac:dyDescent="0.35">
      <c r="A28" s="163" t="s">
        <v>651</v>
      </c>
      <c r="B28" s="163">
        <v>320</v>
      </c>
      <c r="C28" s="262" t="s">
        <v>271</v>
      </c>
      <c r="D28" s="265">
        <v>3604</v>
      </c>
      <c r="E28" s="288">
        <v>10.51609322974473</v>
      </c>
      <c r="F28" s="288">
        <v>89.483906770255274</v>
      </c>
      <c r="G28" s="288">
        <v>85.765815760266378</v>
      </c>
      <c r="H28" s="288">
        <v>69.089900110987784</v>
      </c>
      <c r="I28" s="288">
        <v>39.206437291897892</v>
      </c>
      <c r="J28" s="590"/>
    </row>
    <row r="29" spans="1:10" ht="15" customHeight="1" x14ac:dyDescent="0.35">
      <c r="A29" s="163" t="s">
        <v>651</v>
      </c>
      <c r="B29" s="163">
        <v>330</v>
      </c>
      <c r="C29" s="262" t="s">
        <v>272</v>
      </c>
      <c r="D29" s="265">
        <v>235</v>
      </c>
      <c r="E29" s="288" t="s">
        <v>177</v>
      </c>
      <c r="F29" s="288" t="s">
        <v>177</v>
      </c>
      <c r="G29" s="288">
        <v>88.510638297872333</v>
      </c>
      <c r="H29" s="288">
        <v>74.042553191489361</v>
      </c>
      <c r="I29" s="288">
        <v>30.638297872340424</v>
      </c>
      <c r="J29" s="590"/>
    </row>
    <row r="30" spans="1:10" ht="15" customHeight="1" x14ac:dyDescent="0.35">
      <c r="A30" s="163" t="s">
        <v>651</v>
      </c>
      <c r="B30" s="163">
        <v>340</v>
      </c>
      <c r="C30" s="262" t="s">
        <v>273</v>
      </c>
      <c r="D30" s="265">
        <v>1388</v>
      </c>
      <c r="E30" s="288">
        <v>9.3659942363112396</v>
      </c>
      <c r="F30" s="288">
        <v>90.634005763688762</v>
      </c>
      <c r="G30" s="288">
        <v>83.213256484149852</v>
      </c>
      <c r="H30" s="288">
        <v>68.659942363112393</v>
      </c>
      <c r="I30" s="288">
        <v>39.19308357348703</v>
      </c>
      <c r="J30" s="590"/>
    </row>
    <row r="31" spans="1:10" ht="15" customHeight="1" x14ac:dyDescent="0.35">
      <c r="A31" s="163" t="s">
        <v>651</v>
      </c>
      <c r="B31" s="163">
        <v>350</v>
      </c>
      <c r="C31" s="262" t="s">
        <v>274</v>
      </c>
      <c r="D31" s="265">
        <v>1815</v>
      </c>
      <c r="E31" s="288">
        <v>12.837465564738293</v>
      </c>
      <c r="F31" s="288">
        <v>87.162534435261705</v>
      </c>
      <c r="G31" s="288">
        <v>85.454545454545453</v>
      </c>
      <c r="H31" s="288">
        <v>71.900826446281002</v>
      </c>
      <c r="I31" s="288">
        <v>43.526170798898072</v>
      </c>
      <c r="J31" s="590"/>
    </row>
    <row r="32" spans="1:10" ht="15" customHeight="1" x14ac:dyDescent="0.35">
      <c r="A32" s="163" t="s">
        <v>651</v>
      </c>
      <c r="B32" s="163">
        <v>355</v>
      </c>
      <c r="C32" s="262" t="s">
        <v>275</v>
      </c>
      <c r="D32" s="265">
        <v>1242</v>
      </c>
      <c r="E32" s="288">
        <v>9.6618357487922708</v>
      </c>
      <c r="F32" s="288">
        <v>90.338164251207729</v>
      </c>
      <c r="G32" s="288">
        <v>86.876006441223836</v>
      </c>
      <c r="H32" s="288">
        <v>68.840579710144922</v>
      </c>
      <c r="I32" s="288">
        <v>39.533011272141707</v>
      </c>
      <c r="J32" s="590"/>
    </row>
    <row r="33" spans="1:10" ht="15" customHeight="1" x14ac:dyDescent="0.35">
      <c r="A33" s="163" t="s">
        <v>651</v>
      </c>
      <c r="B33" s="163">
        <v>360</v>
      </c>
      <c r="C33" s="262" t="s">
        <v>276</v>
      </c>
      <c r="D33" s="265">
        <v>289</v>
      </c>
      <c r="E33" s="288">
        <v>13.148788927335639</v>
      </c>
      <c r="F33" s="288">
        <v>86.851211072664356</v>
      </c>
      <c r="G33" s="288">
        <v>85.813148788927336</v>
      </c>
      <c r="H33" s="288">
        <v>72.318339100346023</v>
      </c>
      <c r="I33" s="288">
        <v>29.757785467128027</v>
      </c>
      <c r="J33" s="590"/>
    </row>
    <row r="34" spans="1:10" ht="15" customHeight="1" x14ac:dyDescent="0.35">
      <c r="A34" s="163" t="s">
        <v>651</v>
      </c>
      <c r="B34" s="163">
        <v>370</v>
      </c>
      <c r="C34" s="262" t="s">
        <v>277</v>
      </c>
      <c r="D34" s="265">
        <v>1270</v>
      </c>
      <c r="E34" s="288">
        <v>5.2755905511811019</v>
      </c>
      <c r="F34" s="288">
        <v>94.724409448818903</v>
      </c>
      <c r="G34" s="288">
        <v>85.905511811023629</v>
      </c>
      <c r="H34" s="288">
        <v>66.929133858267718</v>
      </c>
      <c r="I34" s="288">
        <v>37.795275590551178</v>
      </c>
      <c r="J34" s="590"/>
    </row>
    <row r="35" spans="1:10" ht="15" customHeight="1" x14ac:dyDescent="0.35">
      <c r="A35" s="163" t="s">
        <v>651</v>
      </c>
      <c r="B35" s="163">
        <v>380</v>
      </c>
      <c r="C35" s="262" t="s">
        <v>278</v>
      </c>
      <c r="D35" s="265">
        <v>3555</v>
      </c>
      <c r="E35" s="288">
        <v>8.185654008438819</v>
      </c>
      <c r="F35" s="288">
        <v>91.814345991561183</v>
      </c>
      <c r="G35" s="288">
        <v>87.9606188466948</v>
      </c>
      <c r="H35" s="288">
        <v>71.308016877637129</v>
      </c>
      <c r="I35" s="288">
        <v>43.769338959212376</v>
      </c>
      <c r="J35" s="590"/>
    </row>
    <row r="36" spans="1:10" ht="15" customHeight="1" x14ac:dyDescent="0.35">
      <c r="A36" s="163" t="s">
        <v>651</v>
      </c>
      <c r="B36" s="163">
        <v>390</v>
      </c>
      <c r="C36" s="262" t="s">
        <v>279</v>
      </c>
      <c r="D36" s="265">
        <v>1132</v>
      </c>
      <c r="E36" s="288">
        <v>11.66077738515901</v>
      </c>
      <c r="F36" s="288">
        <v>88.339222614840978</v>
      </c>
      <c r="G36" s="288">
        <v>86.219081272084807</v>
      </c>
      <c r="H36" s="288">
        <v>73.321554770318016</v>
      </c>
      <c r="I36" s="288">
        <v>50.971731448763244</v>
      </c>
      <c r="J36" s="590"/>
    </row>
    <row r="37" spans="1:10" ht="15" customHeight="1" x14ac:dyDescent="0.35">
      <c r="A37" s="163" t="s">
        <v>651</v>
      </c>
      <c r="B37" s="163">
        <v>395</v>
      </c>
      <c r="C37" s="262" t="s">
        <v>280</v>
      </c>
      <c r="D37" s="265">
        <v>996</v>
      </c>
      <c r="E37" s="288">
        <v>19.377510040160644</v>
      </c>
      <c r="F37" s="288">
        <v>80.622489959839356</v>
      </c>
      <c r="G37" s="288">
        <v>78.815261044176708</v>
      </c>
      <c r="H37" s="288">
        <v>59.738955823293175</v>
      </c>
      <c r="I37" s="288">
        <v>30.421686746987952</v>
      </c>
      <c r="J37" s="590"/>
    </row>
    <row r="38" spans="1:10" ht="15" customHeight="1" x14ac:dyDescent="0.35">
      <c r="A38" s="163" t="s">
        <v>651</v>
      </c>
      <c r="B38" s="163">
        <v>400</v>
      </c>
      <c r="C38" s="262" t="s">
        <v>281</v>
      </c>
      <c r="D38" s="265">
        <v>2249</v>
      </c>
      <c r="E38" s="288">
        <v>9.7376611827478872</v>
      </c>
      <c r="F38" s="288">
        <v>90.262338817252115</v>
      </c>
      <c r="G38" s="288">
        <v>87.594486438417078</v>
      </c>
      <c r="H38" s="288">
        <v>80.613606047132052</v>
      </c>
      <c r="I38" s="288">
        <v>55.091151622943535</v>
      </c>
      <c r="J38" s="590"/>
    </row>
    <row r="39" spans="1:10" ht="25" customHeight="1" x14ac:dyDescent="0.35">
      <c r="A39" s="283" t="s">
        <v>651</v>
      </c>
      <c r="B39" s="283">
        <v>999</v>
      </c>
      <c r="C39" s="284" t="s">
        <v>282</v>
      </c>
      <c r="D39" s="266">
        <v>55779</v>
      </c>
      <c r="E39" s="704">
        <v>11.423654063357178</v>
      </c>
      <c r="F39" s="704">
        <v>88.576345936642824</v>
      </c>
      <c r="G39" s="704">
        <v>84.257516269563808</v>
      </c>
      <c r="H39" s="704">
        <v>68.570609010559522</v>
      </c>
      <c r="I39" s="704">
        <v>40.753688664192616</v>
      </c>
      <c r="J39" s="590"/>
    </row>
    <row r="40" spans="1:10" ht="25" customHeight="1" x14ac:dyDescent="0.35">
      <c r="A40" s="163" t="s">
        <v>588</v>
      </c>
      <c r="B40" s="163">
        <v>100</v>
      </c>
      <c r="C40" s="262" t="s">
        <v>250</v>
      </c>
      <c r="D40" s="265">
        <v>1833</v>
      </c>
      <c r="E40" s="288">
        <v>16.74849972722313</v>
      </c>
      <c r="F40" s="288">
        <v>83.251500272776866</v>
      </c>
      <c r="G40" s="288">
        <v>80.741953082378615</v>
      </c>
      <c r="H40" s="288">
        <v>65.793780687397714</v>
      </c>
      <c r="I40" s="288">
        <v>38.843426077468628</v>
      </c>
      <c r="J40" s="590"/>
    </row>
    <row r="41" spans="1:10" ht="15" customHeight="1" x14ac:dyDescent="0.35">
      <c r="A41" s="163" t="s">
        <v>588</v>
      </c>
      <c r="B41" s="163">
        <v>110</v>
      </c>
      <c r="C41" s="262" t="s">
        <v>251</v>
      </c>
      <c r="D41" s="265">
        <v>2925</v>
      </c>
      <c r="E41" s="288">
        <v>15.726495726495726</v>
      </c>
      <c r="F41" s="288">
        <v>84.273504273504273</v>
      </c>
      <c r="G41" s="288">
        <v>82.666666666666671</v>
      </c>
      <c r="H41" s="288">
        <v>67.589743589743591</v>
      </c>
      <c r="I41" s="288">
        <v>36.786324786324784</v>
      </c>
      <c r="J41" s="590"/>
    </row>
    <row r="42" spans="1:10" ht="15" customHeight="1" x14ac:dyDescent="0.35">
      <c r="A42" s="163" t="s">
        <v>588</v>
      </c>
      <c r="B42" s="163">
        <v>120</v>
      </c>
      <c r="C42" s="262" t="s">
        <v>252</v>
      </c>
      <c r="D42" s="265">
        <v>1282</v>
      </c>
      <c r="E42" s="288">
        <v>19.656786271450859</v>
      </c>
      <c r="F42" s="288">
        <v>80.343213728549145</v>
      </c>
      <c r="G42" s="288">
        <v>76.989079563182528</v>
      </c>
      <c r="H42" s="288">
        <v>58.112324492979717</v>
      </c>
      <c r="I42" s="288">
        <v>26.755070202808113</v>
      </c>
      <c r="J42" s="590"/>
    </row>
    <row r="43" spans="1:10" ht="15" customHeight="1" x14ac:dyDescent="0.35">
      <c r="A43" s="163" t="s">
        <v>588</v>
      </c>
      <c r="B43" s="163">
        <v>130</v>
      </c>
      <c r="C43" s="262" t="s">
        <v>253</v>
      </c>
      <c r="D43" s="265">
        <v>796</v>
      </c>
      <c r="E43" s="288">
        <v>17.08542713567839</v>
      </c>
      <c r="F43" s="288">
        <v>82.914572864321613</v>
      </c>
      <c r="G43" s="288">
        <v>80.904522613065325</v>
      </c>
      <c r="H43" s="288">
        <v>65.829145728643212</v>
      </c>
      <c r="I43" s="288">
        <v>37.185929648241206</v>
      </c>
      <c r="J43" s="590"/>
    </row>
    <row r="44" spans="1:10" ht="15" customHeight="1" x14ac:dyDescent="0.35">
      <c r="A44" s="163" t="s">
        <v>588</v>
      </c>
      <c r="B44" s="163">
        <v>150</v>
      </c>
      <c r="C44" s="262" t="s">
        <v>254</v>
      </c>
      <c r="D44" s="265">
        <v>499</v>
      </c>
      <c r="E44" s="288">
        <v>20.040080160320642</v>
      </c>
      <c r="F44" s="288">
        <v>79.959919839679358</v>
      </c>
      <c r="G44" s="288">
        <v>75.751503006012015</v>
      </c>
      <c r="H44" s="288">
        <v>59.919839679358724</v>
      </c>
      <c r="I44" s="288">
        <v>28.657314629258519</v>
      </c>
      <c r="J44" s="590"/>
    </row>
    <row r="45" spans="1:10" ht="15" customHeight="1" x14ac:dyDescent="0.35">
      <c r="A45" s="163" t="s">
        <v>588</v>
      </c>
      <c r="B45" s="163">
        <v>170</v>
      </c>
      <c r="C45" s="262" t="s">
        <v>255</v>
      </c>
      <c r="D45" s="265">
        <v>1567</v>
      </c>
      <c r="E45" s="288">
        <v>17.804722399489471</v>
      </c>
      <c r="F45" s="288">
        <v>82.195277600510536</v>
      </c>
      <c r="G45" s="288">
        <v>80.855137204850038</v>
      </c>
      <c r="H45" s="288">
        <v>65.347798340778567</v>
      </c>
      <c r="I45" s="288">
        <v>34.077855775366942</v>
      </c>
      <c r="J45" s="590"/>
    </row>
    <row r="46" spans="1:10" ht="15" customHeight="1" x14ac:dyDescent="0.35">
      <c r="A46" s="163" t="s">
        <v>588</v>
      </c>
      <c r="B46" s="163">
        <v>180</v>
      </c>
      <c r="C46" s="262" t="s">
        <v>256</v>
      </c>
      <c r="D46" s="265">
        <v>1431</v>
      </c>
      <c r="E46" s="288">
        <v>20.405310971348708</v>
      </c>
      <c r="F46" s="288">
        <v>79.594689028651288</v>
      </c>
      <c r="G46" s="288">
        <v>74.143955276030752</v>
      </c>
      <c r="H46" s="288">
        <v>57.721872816212439</v>
      </c>
      <c r="I46" s="288">
        <v>29.489867225716281</v>
      </c>
      <c r="J46" s="590"/>
    </row>
    <row r="47" spans="1:10" ht="15" customHeight="1" x14ac:dyDescent="0.35">
      <c r="A47" s="163" t="s">
        <v>588</v>
      </c>
      <c r="B47" s="163">
        <v>190</v>
      </c>
      <c r="C47" s="262" t="s">
        <v>257</v>
      </c>
      <c r="D47" s="265">
        <v>1292</v>
      </c>
      <c r="E47" s="288">
        <v>7.9721362229102173</v>
      </c>
      <c r="F47" s="288">
        <v>92.027863777089777</v>
      </c>
      <c r="G47" s="288">
        <v>86.687306501547994</v>
      </c>
      <c r="H47" s="288">
        <v>62.616099071207429</v>
      </c>
      <c r="I47" s="288">
        <v>32.817337461300312</v>
      </c>
      <c r="J47" s="590"/>
    </row>
    <row r="48" spans="1:10" ht="15" customHeight="1" x14ac:dyDescent="0.35">
      <c r="A48" s="163" t="s">
        <v>588</v>
      </c>
      <c r="B48" s="163">
        <v>200</v>
      </c>
      <c r="C48" s="262" t="s">
        <v>258</v>
      </c>
      <c r="D48" s="265">
        <v>1393</v>
      </c>
      <c r="E48" s="288">
        <v>4.8097631012203879</v>
      </c>
      <c r="F48" s="288">
        <v>95.190236898779617</v>
      </c>
      <c r="G48" s="288">
        <v>95.046661880832744</v>
      </c>
      <c r="H48" s="288">
        <v>87.293610911701364</v>
      </c>
      <c r="I48" s="288">
        <v>67.91098348887293</v>
      </c>
      <c r="J48" s="590"/>
    </row>
    <row r="49" spans="1:10" ht="15" customHeight="1" x14ac:dyDescent="0.35">
      <c r="A49" s="163" t="s">
        <v>588</v>
      </c>
      <c r="B49" s="163">
        <v>210</v>
      </c>
      <c r="C49" s="262" t="s">
        <v>259</v>
      </c>
      <c r="D49" s="265">
        <v>1211</v>
      </c>
      <c r="E49" s="288">
        <v>13.707679603633361</v>
      </c>
      <c r="F49" s="288">
        <v>86.292320396366634</v>
      </c>
      <c r="G49" s="288">
        <v>78.447563996696942</v>
      </c>
      <c r="H49" s="288">
        <v>62.014863748967798</v>
      </c>
      <c r="I49" s="288">
        <v>39.719240297274979</v>
      </c>
      <c r="J49" s="590"/>
    </row>
    <row r="50" spans="1:10" ht="15" customHeight="1" x14ac:dyDescent="0.35">
      <c r="A50" s="163" t="s">
        <v>588</v>
      </c>
      <c r="B50" s="163">
        <v>220</v>
      </c>
      <c r="C50" s="262" t="s">
        <v>260</v>
      </c>
      <c r="D50" s="265">
        <v>1384</v>
      </c>
      <c r="E50" s="288">
        <v>4.2630057803468207</v>
      </c>
      <c r="F50" s="288">
        <v>95.736994219653184</v>
      </c>
      <c r="G50" s="288">
        <v>95.447976878612721</v>
      </c>
      <c r="H50" s="288">
        <v>89.234104046242777</v>
      </c>
      <c r="I50" s="288">
        <v>72.687861271676297</v>
      </c>
      <c r="J50" s="590"/>
    </row>
    <row r="51" spans="1:10" ht="15" customHeight="1" x14ac:dyDescent="0.35">
      <c r="A51" s="163" t="s">
        <v>588</v>
      </c>
      <c r="B51" s="163">
        <v>230</v>
      </c>
      <c r="C51" s="262" t="s">
        <v>585</v>
      </c>
      <c r="D51" s="265">
        <v>3919</v>
      </c>
      <c r="E51" s="288">
        <v>9.1349834141362596</v>
      </c>
      <c r="F51" s="288">
        <v>90.865016585863742</v>
      </c>
      <c r="G51" s="288">
        <v>86.195458025006374</v>
      </c>
      <c r="H51" s="288">
        <v>68.435825465680026</v>
      </c>
      <c r="I51" s="288">
        <v>45.521816789997452</v>
      </c>
      <c r="J51" s="590"/>
    </row>
    <row r="52" spans="1:10" ht="15" customHeight="1" x14ac:dyDescent="0.35">
      <c r="A52" s="163" t="s">
        <v>588</v>
      </c>
      <c r="B52" s="163">
        <v>240</v>
      </c>
      <c r="C52" s="262" t="s">
        <v>262</v>
      </c>
      <c r="D52" s="265">
        <v>1760</v>
      </c>
      <c r="E52" s="288">
        <v>5.6818181818181817</v>
      </c>
      <c r="F52" s="288">
        <v>94.318181818181827</v>
      </c>
      <c r="G52" s="288">
        <v>91.704545454545453</v>
      </c>
      <c r="H52" s="288">
        <v>69.88636363636364</v>
      </c>
      <c r="I52" s="288">
        <v>39.659090909090914</v>
      </c>
      <c r="J52" s="590"/>
    </row>
    <row r="53" spans="1:10" ht="15" customHeight="1" x14ac:dyDescent="0.35">
      <c r="A53" s="163" t="s">
        <v>588</v>
      </c>
      <c r="B53" s="163">
        <v>250</v>
      </c>
      <c r="C53" s="262" t="s">
        <v>263</v>
      </c>
      <c r="D53" s="265">
        <v>4179</v>
      </c>
      <c r="E53" s="288">
        <v>8.9973677913376413</v>
      </c>
      <c r="F53" s="288">
        <v>91.002632208662362</v>
      </c>
      <c r="G53" s="288">
        <v>81.694185211773146</v>
      </c>
      <c r="H53" s="288">
        <v>59.105049054797796</v>
      </c>
      <c r="I53" s="288">
        <v>31.658291457286431</v>
      </c>
      <c r="J53" s="590"/>
    </row>
    <row r="54" spans="1:10" ht="15" customHeight="1" x14ac:dyDescent="0.35">
      <c r="A54" s="163" t="s">
        <v>588</v>
      </c>
      <c r="B54" s="163">
        <v>260</v>
      </c>
      <c r="C54" s="262" t="s">
        <v>264</v>
      </c>
      <c r="D54" s="265">
        <v>5241</v>
      </c>
      <c r="E54" s="288">
        <v>12.516695287158939</v>
      </c>
      <c r="F54" s="288">
        <v>87.483304712841061</v>
      </c>
      <c r="G54" s="288">
        <v>82.751383323793164</v>
      </c>
      <c r="H54" s="288">
        <v>61.724861667620679</v>
      </c>
      <c r="I54" s="288">
        <v>34.764357946956686</v>
      </c>
      <c r="J54" s="590"/>
    </row>
    <row r="55" spans="1:10" ht="15" customHeight="1" x14ac:dyDescent="0.35">
      <c r="A55" s="163" t="s">
        <v>588</v>
      </c>
      <c r="B55" s="163">
        <v>270</v>
      </c>
      <c r="C55" s="262" t="s">
        <v>265</v>
      </c>
      <c r="D55" s="265">
        <v>2629</v>
      </c>
      <c r="E55" s="288">
        <v>17.078737162419174</v>
      </c>
      <c r="F55" s="288">
        <v>82.921262837580826</v>
      </c>
      <c r="G55" s="288">
        <v>80.905287181437814</v>
      </c>
      <c r="H55" s="288">
        <v>63.446177253708633</v>
      </c>
      <c r="I55" s="288">
        <v>31.951312286040316</v>
      </c>
      <c r="J55" s="590"/>
    </row>
    <row r="56" spans="1:10" ht="15" customHeight="1" x14ac:dyDescent="0.35">
      <c r="A56" s="163" t="s">
        <v>588</v>
      </c>
      <c r="B56" s="163">
        <v>280</v>
      </c>
      <c r="C56" s="262" t="s">
        <v>266</v>
      </c>
      <c r="D56" s="265">
        <v>734</v>
      </c>
      <c r="E56" s="288">
        <v>10.354223433242508</v>
      </c>
      <c r="F56" s="288">
        <v>89.64577656675749</v>
      </c>
      <c r="G56" s="288">
        <v>85.558583106267022</v>
      </c>
      <c r="H56" s="288">
        <v>64.305177111716617</v>
      </c>
      <c r="I56" s="288">
        <v>33.923705722070849</v>
      </c>
      <c r="J56" s="590"/>
    </row>
    <row r="57" spans="1:10" ht="15" customHeight="1" x14ac:dyDescent="0.35">
      <c r="A57" s="163" t="s">
        <v>588</v>
      </c>
      <c r="B57" s="163">
        <v>290</v>
      </c>
      <c r="C57" s="262" t="s">
        <v>267</v>
      </c>
      <c r="D57" s="265">
        <v>1035</v>
      </c>
      <c r="E57" s="288">
        <v>8.5024154589371985</v>
      </c>
      <c r="F57" s="288">
        <v>91.497584541062807</v>
      </c>
      <c r="G57" s="288">
        <v>81.545893719806756</v>
      </c>
      <c r="H57" s="288">
        <v>64.637681159420296</v>
      </c>
      <c r="I57" s="288">
        <v>36.521739130434781</v>
      </c>
      <c r="J57" s="590"/>
    </row>
    <row r="58" spans="1:10" ht="15" customHeight="1" x14ac:dyDescent="0.35">
      <c r="A58" s="163" t="s">
        <v>588</v>
      </c>
      <c r="B58" s="163">
        <v>300</v>
      </c>
      <c r="C58" s="262" t="s">
        <v>268</v>
      </c>
      <c r="D58" s="265">
        <v>994</v>
      </c>
      <c r="E58" s="288">
        <v>17.806841046277665</v>
      </c>
      <c r="F58" s="288">
        <v>82.193158953722332</v>
      </c>
      <c r="G58" s="288">
        <v>80.080482897384314</v>
      </c>
      <c r="H58" s="288">
        <v>61.87122736418511</v>
      </c>
      <c r="I58" s="288">
        <v>30.382293762575451</v>
      </c>
      <c r="J58" s="590"/>
    </row>
    <row r="59" spans="1:10" ht="15" customHeight="1" x14ac:dyDescent="0.35">
      <c r="A59" s="163" t="s">
        <v>588</v>
      </c>
      <c r="B59" s="163">
        <v>235</v>
      </c>
      <c r="C59" s="262" t="s">
        <v>269</v>
      </c>
      <c r="D59" s="265">
        <v>267</v>
      </c>
      <c r="E59" s="288">
        <v>12.359550561797752</v>
      </c>
      <c r="F59" s="288">
        <v>87.640449438202253</v>
      </c>
      <c r="G59" s="288">
        <v>86.891385767790268</v>
      </c>
      <c r="H59" s="288">
        <v>70.786516853932582</v>
      </c>
      <c r="I59" s="288">
        <v>36.704119850187269</v>
      </c>
      <c r="J59" s="590"/>
    </row>
    <row r="60" spans="1:10" ht="15" customHeight="1" x14ac:dyDescent="0.35">
      <c r="A60" s="163" t="s">
        <v>588</v>
      </c>
      <c r="B60" s="163">
        <v>310</v>
      </c>
      <c r="C60" s="262" t="s">
        <v>270</v>
      </c>
      <c r="D60" s="265">
        <v>1559</v>
      </c>
      <c r="E60" s="288">
        <v>10.13470173187941</v>
      </c>
      <c r="F60" s="288">
        <v>89.865298268120583</v>
      </c>
      <c r="G60" s="288">
        <v>83.386786401539453</v>
      </c>
      <c r="H60" s="288">
        <v>64.78511866581141</v>
      </c>
      <c r="I60" s="288">
        <v>36.177036561898653</v>
      </c>
      <c r="J60" s="590"/>
    </row>
    <row r="61" spans="1:10" ht="15" customHeight="1" x14ac:dyDescent="0.35">
      <c r="A61" s="163" t="s">
        <v>588</v>
      </c>
      <c r="B61" s="163">
        <v>320</v>
      </c>
      <c r="C61" s="262" t="s">
        <v>271</v>
      </c>
      <c r="D61" s="265">
        <v>3847</v>
      </c>
      <c r="E61" s="288">
        <v>12.035352222511047</v>
      </c>
      <c r="F61" s="288">
        <v>87.964647777488963</v>
      </c>
      <c r="G61" s="288">
        <v>84.481414088900436</v>
      </c>
      <c r="H61" s="288">
        <v>64.465817520145563</v>
      </c>
      <c r="I61" s="288">
        <v>35.95009097998441</v>
      </c>
      <c r="J61" s="590"/>
    </row>
    <row r="62" spans="1:10" ht="15" customHeight="1" x14ac:dyDescent="0.35">
      <c r="A62" s="163" t="s">
        <v>588</v>
      </c>
      <c r="B62" s="163">
        <v>330</v>
      </c>
      <c r="C62" s="262" t="s">
        <v>272</v>
      </c>
      <c r="D62" s="265">
        <v>249</v>
      </c>
      <c r="E62" s="288">
        <v>9.6385542168674707</v>
      </c>
      <c r="F62" s="288">
        <v>90.361445783132538</v>
      </c>
      <c r="G62" s="288">
        <v>88.353413654618478</v>
      </c>
      <c r="H62" s="288">
        <v>73.493975903614455</v>
      </c>
      <c r="I62" s="288">
        <v>36.546184738955823</v>
      </c>
      <c r="J62" s="590"/>
    </row>
    <row r="63" spans="1:10" ht="15" customHeight="1" x14ac:dyDescent="0.35">
      <c r="A63" s="163" t="s">
        <v>588</v>
      </c>
      <c r="B63" s="163">
        <v>340</v>
      </c>
      <c r="C63" s="262" t="s">
        <v>273</v>
      </c>
      <c r="D63" s="265">
        <v>1446</v>
      </c>
      <c r="E63" s="288">
        <v>10.165975103734439</v>
      </c>
      <c r="F63" s="288">
        <v>89.834024896265561</v>
      </c>
      <c r="G63" s="288">
        <v>84.993084370677735</v>
      </c>
      <c r="H63" s="288">
        <v>66.666666666666657</v>
      </c>
      <c r="I63" s="288">
        <v>37.897648686030429</v>
      </c>
      <c r="J63" s="590"/>
    </row>
    <row r="64" spans="1:10" ht="15" customHeight="1" x14ac:dyDescent="0.35">
      <c r="A64" s="163" t="s">
        <v>588</v>
      </c>
      <c r="B64" s="163">
        <v>350</v>
      </c>
      <c r="C64" s="262" t="s">
        <v>274</v>
      </c>
      <c r="D64" s="265">
        <v>1850</v>
      </c>
      <c r="E64" s="288">
        <v>13.729729729729732</v>
      </c>
      <c r="F64" s="288">
        <v>86.27027027027026</v>
      </c>
      <c r="G64" s="288">
        <v>84.486486486486484</v>
      </c>
      <c r="H64" s="288">
        <v>69.189189189189193</v>
      </c>
      <c r="I64" s="288">
        <v>41.783783783783782</v>
      </c>
      <c r="J64" s="590"/>
    </row>
    <row r="65" spans="1:10" ht="15" customHeight="1" x14ac:dyDescent="0.35">
      <c r="A65" s="163" t="s">
        <v>588</v>
      </c>
      <c r="B65" s="163">
        <v>355</v>
      </c>
      <c r="C65" s="262" t="s">
        <v>275</v>
      </c>
      <c r="D65" s="265">
        <v>1131</v>
      </c>
      <c r="E65" s="288">
        <v>14.765694076038905</v>
      </c>
      <c r="F65" s="288">
        <v>85.234305923961102</v>
      </c>
      <c r="G65" s="288">
        <v>82.758620689655174</v>
      </c>
      <c r="H65" s="288">
        <v>64.190981432360743</v>
      </c>
      <c r="I65" s="288">
        <v>37.931034482758619</v>
      </c>
      <c r="J65" s="590"/>
    </row>
    <row r="66" spans="1:10" ht="15" customHeight="1" x14ac:dyDescent="0.35">
      <c r="A66" s="163" t="s">
        <v>588</v>
      </c>
      <c r="B66" s="163">
        <v>360</v>
      </c>
      <c r="C66" s="262" t="s">
        <v>276</v>
      </c>
      <c r="D66" s="265">
        <v>257</v>
      </c>
      <c r="E66" s="288">
        <v>10.116731517509727</v>
      </c>
      <c r="F66" s="288">
        <v>89.88326848249028</v>
      </c>
      <c r="G66" s="288">
        <v>88.326848249027236</v>
      </c>
      <c r="H66" s="288">
        <v>74.319066147859928</v>
      </c>
      <c r="I66" s="288">
        <v>35.797665369649806</v>
      </c>
      <c r="J66" s="590"/>
    </row>
    <row r="67" spans="1:10" ht="15" customHeight="1" x14ac:dyDescent="0.35">
      <c r="A67" s="163" t="s">
        <v>588</v>
      </c>
      <c r="B67" s="163">
        <v>370</v>
      </c>
      <c r="C67" s="262" t="s">
        <v>277</v>
      </c>
      <c r="D67" s="265">
        <v>1201</v>
      </c>
      <c r="E67" s="288">
        <v>5.3288925895087429</v>
      </c>
      <c r="F67" s="288">
        <v>94.67110741049126</v>
      </c>
      <c r="G67" s="288">
        <v>88.176519567027484</v>
      </c>
      <c r="H67" s="288">
        <v>66.777685262281423</v>
      </c>
      <c r="I67" s="288">
        <v>40.299750208159871</v>
      </c>
      <c r="J67" s="590"/>
    </row>
    <row r="68" spans="1:10" ht="15" customHeight="1" x14ac:dyDescent="0.35">
      <c r="A68" s="163" t="s">
        <v>588</v>
      </c>
      <c r="B68" s="163">
        <v>380</v>
      </c>
      <c r="C68" s="262" t="s">
        <v>278</v>
      </c>
      <c r="D68" s="265">
        <v>3623</v>
      </c>
      <c r="E68" s="288">
        <v>9.6052994755727301</v>
      </c>
      <c r="F68" s="288">
        <v>90.394700524427279</v>
      </c>
      <c r="G68" s="288">
        <v>87.524151255865306</v>
      </c>
      <c r="H68" s="288">
        <v>70.135247032845712</v>
      </c>
      <c r="I68" s="288">
        <v>41.871377311620208</v>
      </c>
      <c r="J68" s="590"/>
    </row>
    <row r="69" spans="1:10" ht="15" customHeight="1" x14ac:dyDescent="0.35">
      <c r="A69" s="163" t="s">
        <v>588</v>
      </c>
      <c r="B69" s="163">
        <v>390</v>
      </c>
      <c r="C69" s="262" t="s">
        <v>279</v>
      </c>
      <c r="D69" s="265">
        <v>1128</v>
      </c>
      <c r="E69" s="288">
        <v>11.347517730496454</v>
      </c>
      <c r="F69" s="288">
        <v>88.652482269503537</v>
      </c>
      <c r="G69" s="288">
        <v>86.25886524822694</v>
      </c>
      <c r="H69" s="288">
        <v>70.035460992907801</v>
      </c>
      <c r="I69" s="288">
        <v>47.074468085106389</v>
      </c>
      <c r="J69" s="590"/>
    </row>
    <row r="70" spans="1:10" ht="15" customHeight="1" x14ac:dyDescent="0.35">
      <c r="A70" s="163" t="s">
        <v>588</v>
      </c>
      <c r="B70" s="163">
        <v>395</v>
      </c>
      <c r="C70" s="262" t="s">
        <v>280</v>
      </c>
      <c r="D70" s="265">
        <v>998</v>
      </c>
      <c r="E70" s="288">
        <v>17.935871743486974</v>
      </c>
      <c r="F70" s="288">
        <v>82.06412825651303</v>
      </c>
      <c r="G70" s="288">
        <v>79.859719438877747</v>
      </c>
      <c r="H70" s="288">
        <v>60.721442885771552</v>
      </c>
      <c r="I70" s="288">
        <v>27.555110220440881</v>
      </c>
      <c r="J70" s="590"/>
    </row>
    <row r="71" spans="1:10" ht="15" customHeight="1" x14ac:dyDescent="0.35">
      <c r="A71" s="163" t="s">
        <v>588</v>
      </c>
      <c r="B71" s="163">
        <v>400</v>
      </c>
      <c r="C71" s="262" t="s">
        <v>281</v>
      </c>
      <c r="D71" s="265">
        <v>2206</v>
      </c>
      <c r="E71" s="288">
        <v>9.1115140525838623</v>
      </c>
      <c r="F71" s="288">
        <v>90.888485947416143</v>
      </c>
      <c r="G71" s="288">
        <v>88.395285584768814</v>
      </c>
      <c r="H71" s="288">
        <v>78.739800543970986</v>
      </c>
      <c r="I71" s="288">
        <v>52.538531278331824</v>
      </c>
      <c r="J71" s="590"/>
    </row>
    <row r="72" spans="1:10" ht="25" customHeight="1" x14ac:dyDescent="0.35">
      <c r="A72" s="283" t="s">
        <v>588</v>
      </c>
      <c r="B72" s="283">
        <v>999</v>
      </c>
      <c r="C72" s="284" t="s">
        <v>282</v>
      </c>
      <c r="D72" s="266">
        <v>55961</v>
      </c>
      <c r="E72" s="704">
        <v>11.961902038919963</v>
      </c>
      <c r="F72" s="704">
        <v>88.038097961080041</v>
      </c>
      <c r="G72" s="704">
        <v>84.146101749432646</v>
      </c>
      <c r="H72" s="704">
        <v>66.555279569700332</v>
      </c>
      <c r="I72" s="704">
        <v>38.977144797269524</v>
      </c>
      <c r="J72" s="590"/>
    </row>
    <row r="73" spans="1:10" ht="25" customHeight="1" x14ac:dyDescent="0.35">
      <c r="A73" s="966" t="s">
        <v>130</v>
      </c>
      <c r="B73" s="966">
        <v>100</v>
      </c>
      <c r="C73" s="967" t="s">
        <v>250</v>
      </c>
      <c r="D73" s="968">
        <v>1806</v>
      </c>
      <c r="E73" s="969">
        <v>16.555924695459577</v>
      </c>
      <c r="F73" s="969">
        <v>83.444075304540419</v>
      </c>
      <c r="G73" s="969">
        <v>80.564784053156146</v>
      </c>
      <c r="H73" s="969">
        <v>63.289036544850497</v>
      </c>
      <c r="I73" s="969">
        <v>36.544850498338874</v>
      </c>
      <c r="J73" s="590"/>
    </row>
    <row r="74" spans="1:10" ht="15" customHeight="1" x14ac:dyDescent="0.35">
      <c r="A74" s="966" t="s">
        <v>130</v>
      </c>
      <c r="B74" s="966">
        <v>110</v>
      </c>
      <c r="C74" s="967" t="s">
        <v>251</v>
      </c>
      <c r="D74" s="968">
        <v>2834</v>
      </c>
      <c r="E74" s="969">
        <v>15.702187720536346</v>
      </c>
      <c r="F74" s="969">
        <v>84.297812279463656</v>
      </c>
      <c r="G74" s="969">
        <v>82.745236414961184</v>
      </c>
      <c r="H74" s="969">
        <v>67.854622441778403</v>
      </c>
      <c r="I74" s="969">
        <v>35.321100917431195</v>
      </c>
      <c r="J74" s="590"/>
    </row>
    <row r="75" spans="1:10" ht="15" customHeight="1" x14ac:dyDescent="0.35">
      <c r="A75" s="966" t="s">
        <v>130</v>
      </c>
      <c r="B75" s="966">
        <v>120</v>
      </c>
      <c r="C75" s="967" t="s">
        <v>252</v>
      </c>
      <c r="D75" s="968">
        <v>1189</v>
      </c>
      <c r="E75" s="969">
        <v>16.316232127838521</v>
      </c>
      <c r="F75" s="969">
        <v>83.683767872161482</v>
      </c>
      <c r="G75" s="969">
        <v>81.833473507148867</v>
      </c>
      <c r="H75" s="969">
        <v>64.0874684608915</v>
      </c>
      <c r="I75" s="969">
        <v>28.595458368376786</v>
      </c>
      <c r="J75" s="590"/>
    </row>
    <row r="76" spans="1:10" ht="15" customHeight="1" x14ac:dyDescent="0.35">
      <c r="A76" s="966" t="s">
        <v>130</v>
      </c>
      <c r="B76" s="966">
        <v>130</v>
      </c>
      <c r="C76" s="967" t="s">
        <v>253</v>
      </c>
      <c r="D76" s="968">
        <v>781</v>
      </c>
      <c r="E76" s="969">
        <v>13.828425096030731</v>
      </c>
      <c r="F76" s="969">
        <v>86.171574903969272</v>
      </c>
      <c r="G76" s="969">
        <v>83.226632522407172</v>
      </c>
      <c r="H76" s="969">
        <v>65.813060179257363</v>
      </c>
      <c r="I76" s="969">
        <v>34.571062740076826</v>
      </c>
      <c r="J76" s="590"/>
    </row>
    <row r="77" spans="1:10" ht="15" customHeight="1" x14ac:dyDescent="0.35">
      <c r="A77" s="966" t="s">
        <v>130</v>
      </c>
      <c r="B77" s="966">
        <v>150</v>
      </c>
      <c r="C77" s="967" t="s">
        <v>254</v>
      </c>
      <c r="D77" s="968">
        <v>486</v>
      </c>
      <c r="E77" s="969">
        <v>16.049382716049383</v>
      </c>
      <c r="F77" s="969">
        <v>83.950617283950606</v>
      </c>
      <c r="G77" s="969">
        <v>79.423868312757207</v>
      </c>
      <c r="H77" s="969">
        <v>57.407407407407405</v>
      </c>
      <c r="I77" s="969">
        <v>24.897119341563787</v>
      </c>
      <c r="J77" s="590"/>
    </row>
    <row r="78" spans="1:10" ht="15" customHeight="1" x14ac:dyDescent="0.35">
      <c r="A78" s="966" t="s">
        <v>130</v>
      </c>
      <c r="B78" s="966">
        <v>170</v>
      </c>
      <c r="C78" s="967" t="s">
        <v>255</v>
      </c>
      <c r="D78" s="968">
        <v>1475</v>
      </c>
      <c r="E78" s="969">
        <v>15.661016949152543</v>
      </c>
      <c r="F78" s="969">
        <v>84.33898305084746</v>
      </c>
      <c r="G78" s="969">
        <v>83.254237288135585</v>
      </c>
      <c r="H78" s="969">
        <v>64.610169491525426</v>
      </c>
      <c r="I78" s="969">
        <v>34.237288135593218</v>
      </c>
      <c r="J78" s="590"/>
    </row>
    <row r="79" spans="1:10" ht="15" customHeight="1" x14ac:dyDescent="0.35">
      <c r="A79" s="966" t="s">
        <v>130</v>
      </c>
      <c r="B79" s="966">
        <v>180</v>
      </c>
      <c r="C79" s="967" t="s">
        <v>256</v>
      </c>
      <c r="D79" s="968">
        <v>1441</v>
      </c>
      <c r="E79" s="969">
        <v>18.667591950034698</v>
      </c>
      <c r="F79" s="969">
        <v>81.332408049965295</v>
      </c>
      <c r="G79" s="969">
        <v>77.168632893823727</v>
      </c>
      <c r="H79" s="969">
        <v>58.154059680777237</v>
      </c>
      <c r="I79" s="969">
        <v>29.215822345593338</v>
      </c>
      <c r="J79" s="590"/>
    </row>
    <row r="80" spans="1:10" ht="15" customHeight="1" x14ac:dyDescent="0.35">
      <c r="A80" s="966" t="s">
        <v>130</v>
      </c>
      <c r="B80" s="966">
        <v>190</v>
      </c>
      <c r="C80" s="967" t="s">
        <v>257</v>
      </c>
      <c r="D80" s="968">
        <v>1306</v>
      </c>
      <c r="E80" s="969">
        <v>8.269525267993874</v>
      </c>
      <c r="F80" s="969">
        <v>91.73047473200613</v>
      </c>
      <c r="G80" s="969">
        <v>86.14088820826953</v>
      </c>
      <c r="H80" s="969">
        <v>61.485451761102603</v>
      </c>
      <c r="I80" s="969">
        <v>33.154670750382849</v>
      </c>
      <c r="J80" s="590"/>
    </row>
    <row r="81" spans="1:10" ht="15" customHeight="1" x14ac:dyDescent="0.35">
      <c r="A81" s="966" t="s">
        <v>130</v>
      </c>
      <c r="B81" s="966">
        <v>200</v>
      </c>
      <c r="C81" s="967" t="s">
        <v>258</v>
      </c>
      <c r="D81" s="968">
        <v>1308</v>
      </c>
      <c r="E81" s="969">
        <v>4.5871559633027523</v>
      </c>
      <c r="F81" s="969">
        <v>95.412844036697251</v>
      </c>
      <c r="G81" s="969">
        <v>95.030581039755347</v>
      </c>
      <c r="H81" s="969">
        <v>87.232415902140673</v>
      </c>
      <c r="I81" s="969">
        <v>66.972477064220186</v>
      </c>
      <c r="J81" s="590"/>
    </row>
    <row r="82" spans="1:10" ht="15" customHeight="1" x14ac:dyDescent="0.35">
      <c r="A82" s="966" t="s">
        <v>130</v>
      </c>
      <c r="B82" s="966">
        <v>210</v>
      </c>
      <c r="C82" s="967" t="s">
        <v>259</v>
      </c>
      <c r="D82" s="968">
        <v>1176</v>
      </c>
      <c r="E82" s="969">
        <v>13.520408163265307</v>
      </c>
      <c r="F82" s="969">
        <v>86.479591836734699</v>
      </c>
      <c r="G82" s="969">
        <v>80.867346938775512</v>
      </c>
      <c r="H82" s="969">
        <v>61.054421768707478</v>
      </c>
      <c r="I82" s="969">
        <v>36.30952380952381</v>
      </c>
      <c r="J82" s="590"/>
    </row>
    <row r="83" spans="1:10" ht="15" customHeight="1" x14ac:dyDescent="0.35">
      <c r="A83" s="966" t="s">
        <v>130</v>
      </c>
      <c r="B83" s="966">
        <v>220</v>
      </c>
      <c r="C83" s="967" t="s">
        <v>260</v>
      </c>
      <c r="D83" s="968">
        <v>1353</v>
      </c>
      <c r="E83" s="969">
        <v>3.0303030303030303</v>
      </c>
      <c r="F83" s="969">
        <v>96.969696969696969</v>
      </c>
      <c r="G83" s="969">
        <v>96.674057649667418</v>
      </c>
      <c r="H83" s="969">
        <v>88.839615668883965</v>
      </c>
      <c r="I83" s="969">
        <v>69.770879526977097</v>
      </c>
      <c r="J83" s="590"/>
    </row>
    <row r="84" spans="1:10" ht="15" customHeight="1" x14ac:dyDescent="0.35">
      <c r="A84" s="966" t="s">
        <v>130</v>
      </c>
      <c r="B84" s="966">
        <v>230</v>
      </c>
      <c r="C84" s="967" t="s">
        <v>585</v>
      </c>
      <c r="D84" s="968">
        <v>3695</v>
      </c>
      <c r="E84" s="969">
        <v>10.744248985115021</v>
      </c>
      <c r="F84" s="969">
        <v>89.255751014884979</v>
      </c>
      <c r="G84" s="969">
        <v>85.169147496617043</v>
      </c>
      <c r="H84" s="969">
        <v>66.495263870094718</v>
      </c>
      <c r="I84" s="969">
        <v>43.058186738836262</v>
      </c>
      <c r="J84" s="590"/>
    </row>
    <row r="85" spans="1:10" ht="15" customHeight="1" x14ac:dyDescent="0.35">
      <c r="A85" s="966" t="s">
        <v>130</v>
      </c>
      <c r="B85" s="966">
        <v>240</v>
      </c>
      <c r="C85" s="967" t="s">
        <v>262</v>
      </c>
      <c r="D85" s="968">
        <v>1766</v>
      </c>
      <c r="E85" s="969">
        <v>5.2095130237825593</v>
      </c>
      <c r="F85" s="969">
        <v>94.790486976217437</v>
      </c>
      <c r="G85" s="969">
        <v>92.298980747451864</v>
      </c>
      <c r="H85" s="969">
        <v>71.121177802944501</v>
      </c>
      <c r="I85" s="969">
        <v>40.713476783691959</v>
      </c>
      <c r="J85" s="590"/>
    </row>
    <row r="86" spans="1:10" ht="15" customHeight="1" x14ac:dyDescent="0.35">
      <c r="A86" s="966" t="s">
        <v>130</v>
      </c>
      <c r="B86" s="966">
        <v>250</v>
      </c>
      <c r="C86" s="967" t="s">
        <v>263</v>
      </c>
      <c r="D86" s="968">
        <v>3920</v>
      </c>
      <c r="E86" s="969">
        <v>8.5969387755102051</v>
      </c>
      <c r="F86" s="969">
        <v>91.403061224489804</v>
      </c>
      <c r="G86" s="969">
        <v>84.234693877551024</v>
      </c>
      <c r="H86" s="969">
        <v>59.846938775510203</v>
      </c>
      <c r="I86" s="969">
        <v>31.964285714285712</v>
      </c>
      <c r="J86" s="590"/>
    </row>
    <row r="87" spans="1:10" ht="15" customHeight="1" x14ac:dyDescent="0.35">
      <c r="A87" s="966" t="s">
        <v>130</v>
      </c>
      <c r="B87" s="966">
        <v>260</v>
      </c>
      <c r="C87" s="967" t="s">
        <v>264</v>
      </c>
      <c r="D87" s="968">
        <v>5007</v>
      </c>
      <c r="E87" s="969">
        <v>11.943279408827641</v>
      </c>
      <c r="F87" s="969">
        <v>88.056720591172351</v>
      </c>
      <c r="G87" s="969">
        <v>82.963850609147187</v>
      </c>
      <c r="H87" s="969">
        <v>61.274216097463551</v>
      </c>
      <c r="I87" s="969">
        <v>34.152186938286398</v>
      </c>
      <c r="J87" s="590"/>
    </row>
    <row r="88" spans="1:10" ht="15" customHeight="1" x14ac:dyDescent="0.35">
      <c r="A88" s="966" t="s">
        <v>130</v>
      </c>
      <c r="B88" s="966">
        <v>270</v>
      </c>
      <c r="C88" s="967" t="s">
        <v>265</v>
      </c>
      <c r="D88" s="968">
        <v>2474</v>
      </c>
      <c r="E88" s="969">
        <v>15.844785772029102</v>
      </c>
      <c r="F88" s="969">
        <v>84.155214227970902</v>
      </c>
      <c r="G88" s="969">
        <v>82.053354890864995</v>
      </c>
      <c r="H88" s="969">
        <v>63.500404203718674</v>
      </c>
      <c r="I88" s="969">
        <v>31.083265966046884</v>
      </c>
      <c r="J88" s="590"/>
    </row>
    <row r="89" spans="1:10" ht="15" customHeight="1" x14ac:dyDescent="0.35">
      <c r="A89" s="966" t="s">
        <v>130</v>
      </c>
      <c r="B89" s="966">
        <v>280</v>
      </c>
      <c r="C89" s="967" t="s">
        <v>266</v>
      </c>
      <c r="D89" s="968">
        <v>805</v>
      </c>
      <c r="E89" s="969">
        <v>9.0683229813664603</v>
      </c>
      <c r="F89" s="969">
        <v>90.931677018633536</v>
      </c>
      <c r="G89" s="969">
        <v>86.459627329192543</v>
      </c>
      <c r="H89" s="969">
        <v>66.58385093167702</v>
      </c>
      <c r="I89" s="969">
        <v>35.031055900621119</v>
      </c>
      <c r="J89" s="590"/>
    </row>
    <row r="90" spans="1:10" ht="15" customHeight="1" x14ac:dyDescent="0.35">
      <c r="A90" s="966" t="s">
        <v>130</v>
      </c>
      <c r="B90" s="966">
        <v>290</v>
      </c>
      <c r="C90" s="967" t="s">
        <v>267</v>
      </c>
      <c r="D90" s="968">
        <v>978</v>
      </c>
      <c r="E90" s="969">
        <v>7.3619631901840492</v>
      </c>
      <c r="F90" s="969">
        <v>92.638036809815944</v>
      </c>
      <c r="G90" s="969">
        <v>83.02658486707567</v>
      </c>
      <c r="H90" s="969">
        <v>60.940695296523515</v>
      </c>
      <c r="I90" s="969">
        <v>31.697341513292432</v>
      </c>
      <c r="J90" s="590"/>
    </row>
    <row r="91" spans="1:10" ht="15" customHeight="1" x14ac:dyDescent="0.35">
      <c r="A91" s="966" t="s">
        <v>130</v>
      </c>
      <c r="B91" s="966">
        <v>300</v>
      </c>
      <c r="C91" s="967" t="s">
        <v>268</v>
      </c>
      <c r="D91" s="968">
        <v>971</v>
      </c>
      <c r="E91" s="969">
        <v>17.301750772399586</v>
      </c>
      <c r="F91" s="969">
        <v>82.6982492276004</v>
      </c>
      <c r="G91" s="969">
        <v>81.153450051493309</v>
      </c>
      <c r="H91" s="969">
        <v>61.997940267765195</v>
      </c>
      <c r="I91" s="969">
        <v>28.424304840370752</v>
      </c>
      <c r="J91" s="590"/>
    </row>
    <row r="92" spans="1:10" ht="15" customHeight="1" x14ac:dyDescent="0.35">
      <c r="A92" s="966" t="s">
        <v>130</v>
      </c>
      <c r="B92" s="966">
        <v>235</v>
      </c>
      <c r="C92" s="967" t="s">
        <v>269</v>
      </c>
      <c r="D92" s="968">
        <v>298</v>
      </c>
      <c r="E92" s="969">
        <v>18.120805369127517</v>
      </c>
      <c r="F92" s="969">
        <v>81.87919463087249</v>
      </c>
      <c r="G92" s="969">
        <v>80.201342281879192</v>
      </c>
      <c r="H92" s="969">
        <v>59.731543624161077</v>
      </c>
      <c r="I92" s="969">
        <v>29.194630872483224</v>
      </c>
      <c r="J92" s="590"/>
    </row>
    <row r="93" spans="1:10" ht="15" customHeight="1" x14ac:dyDescent="0.35">
      <c r="A93" s="966" t="s">
        <v>130</v>
      </c>
      <c r="B93" s="966">
        <v>310</v>
      </c>
      <c r="C93" s="967" t="s">
        <v>270</v>
      </c>
      <c r="D93" s="968">
        <v>1468</v>
      </c>
      <c r="E93" s="969">
        <v>11.376021798365123</v>
      </c>
      <c r="F93" s="969">
        <v>88.623978201634884</v>
      </c>
      <c r="G93" s="969">
        <v>82.901907356948229</v>
      </c>
      <c r="H93" s="969">
        <v>63.419618528610357</v>
      </c>
      <c r="I93" s="969">
        <v>35.013623978201636</v>
      </c>
      <c r="J93" s="590"/>
    </row>
    <row r="94" spans="1:10" ht="15" customHeight="1" x14ac:dyDescent="0.35">
      <c r="A94" s="966" t="s">
        <v>130</v>
      </c>
      <c r="B94" s="966">
        <v>320</v>
      </c>
      <c r="C94" s="967" t="s">
        <v>271</v>
      </c>
      <c r="D94" s="968">
        <v>4007</v>
      </c>
      <c r="E94" s="969">
        <v>11.479910157224857</v>
      </c>
      <c r="F94" s="969">
        <v>88.520089842775135</v>
      </c>
      <c r="G94" s="969">
        <v>85.60019965061143</v>
      </c>
      <c r="H94" s="969">
        <v>63.488894434739208</v>
      </c>
      <c r="I94" s="969">
        <v>35.487896181682054</v>
      </c>
      <c r="J94" s="590"/>
    </row>
    <row r="95" spans="1:10" ht="15" customHeight="1" x14ac:dyDescent="0.35">
      <c r="A95" s="966" t="s">
        <v>130</v>
      </c>
      <c r="B95" s="966">
        <v>330</v>
      </c>
      <c r="C95" s="967" t="s">
        <v>272</v>
      </c>
      <c r="D95" s="968">
        <v>241</v>
      </c>
      <c r="E95" s="969">
        <v>9.5435684647302903</v>
      </c>
      <c r="F95" s="969">
        <v>90.456431535269715</v>
      </c>
      <c r="G95" s="969">
        <v>87.136929460580916</v>
      </c>
      <c r="H95" s="969">
        <v>73.029045643153523</v>
      </c>
      <c r="I95" s="969">
        <v>31.120331950207468</v>
      </c>
      <c r="J95" s="590"/>
    </row>
    <row r="96" spans="1:10" ht="15" customHeight="1" x14ac:dyDescent="0.35">
      <c r="A96" s="966" t="s">
        <v>130</v>
      </c>
      <c r="B96" s="966">
        <v>340</v>
      </c>
      <c r="C96" s="967" t="s">
        <v>273</v>
      </c>
      <c r="D96" s="968">
        <v>1341</v>
      </c>
      <c r="E96" s="969">
        <v>9.6196868008948542</v>
      </c>
      <c r="F96" s="969">
        <v>90.380313199105146</v>
      </c>
      <c r="G96" s="969">
        <v>85.756897837434749</v>
      </c>
      <c r="H96" s="969">
        <v>67.486950037285609</v>
      </c>
      <c r="I96" s="969">
        <v>39.448173005219985</v>
      </c>
      <c r="J96" s="590"/>
    </row>
    <row r="97" spans="1:10" ht="15" customHeight="1" x14ac:dyDescent="0.35">
      <c r="A97" s="966" t="s">
        <v>130</v>
      </c>
      <c r="B97" s="966">
        <v>350</v>
      </c>
      <c r="C97" s="967" t="s">
        <v>274</v>
      </c>
      <c r="D97" s="968">
        <v>1937</v>
      </c>
      <c r="E97" s="969">
        <v>10.170366546205473</v>
      </c>
      <c r="F97" s="969">
        <v>89.829633453794528</v>
      </c>
      <c r="G97" s="969">
        <v>88.074341765616936</v>
      </c>
      <c r="H97" s="969">
        <v>70.573051109963856</v>
      </c>
      <c r="I97" s="969">
        <v>38.874548270521423</v>
      </c>
      <c r="J97" s="590"/>
    </row>
    <row r="98" spans="1:10" ht="15" customHeight="1" x14ac:dyDescent="0.35">
      <c r="A98" s="966" t="s">
        <v>130</v>
      </c>
      <c r="B98" s="966">
        <v>355</v>
      </c>
      <c r="C98" s="967" t="s">
        <v>275</v>
      </c>
      <c r="D98" s="968">
        <v>1201</v>
      </c>
      <c r="E98" s="969">
        <v>14.487926727726894</v>
      </c>
      <c r="F98" s="969">
        <v>85.512073272273099</v>
      </c>
      <c r="G98" s="969">
        <v>82.264779350541218</v>
      </c>
      <c r="H98" s="969">
        <v>65.362198168193174</v>
      </c>
      <c r="I98" s="969">
        <v>36.053288925895089</v>
      </c>
      <c r="J98" s="590"/>
    </row>
    <row r="99" spans="1:10" ht="15" customHeight="1" x14ac:dyDescent="0.35">
      <c r="A99" s="966" t="s">
        <v>130</v>
      </c>
      <c r="B99" s="966">
        <v>360</v>
      </c>
      <c r="C99" s="967" t="s">
        <v>276</v>
      </c>
      <c r="D99" s="968">
        <v>285</v>
      </c>
      <c r="E99" s="969" t="s">
        <v>177</v>
      </c>
      <c r="F99" s="969" t="s">
        <v>177</v>
      </c>
      <c r="G99" s="969">
        <v>90.877192982456151</v>
      </c>
      <c r="H99" s="969">
        <v>72.280701754385973</v>
      </c>
      <c r="I99" s="969">
        <v>34.385964912280706</v>
      </c>
      <c r="J99" s="590"/>
    </row>
    <row r="100" spans="1:10" ht="15" customHeight="1" x14ac:dyDescent="0.35">
      <c r="A100" s="966" t="s">
        <v>130</v>
      </c>
      <c r="B100" s="966">
        <v>370</v>
      </c>
      <c r="C100" s="967" t="s">
        <v>277</v>
      </c>
      <c r="D100" s="968">
        <v>1200</v>
      </c>
      <c r="E100" s="969">
        <v>5.416666666666667</v>
      </c>
      <c r="F100" s="969">
        <v>94.583333333333329</v>
      </c>
      <c r="G100" s="969">
        <v>89.083333333333343</v>
      </c>
      <c r="H100" s="969">
        <v>66.25</v>
      </c>
      <c r="I100" s="969">
        <v>40.25</v>
      </c>
      <c r="J100" s="590"/>
    </row>
    <row r="101" spans="1:10" ht="15" customHeight="1" x14ac:dyDescent="0.35">
      <c r="A101" s="966" t="s">
        <v>130</v>
      </c>
      <c r="B101" s="966">
        <v>380</v>
      </c>
      <c r="C101" s="967" t="s">
        <v>278</v>
      </c>
      <c r="D101" s="968">
        <v>3648</v>
      </c>
      <c r="E101" s="969">
        <v>8.9089912280701764</v>
      </c>
      <c r="F101" s="969">
        <v>91.091008771929822</v>
      </c>
      <c r="G101" s="969">
        <v>88.377192982456137</v>
      </c>
      <c r="H101" s="969">
        <v>69.654605263157904</v>
      </c>
      <c r="I101" s="969">
        <v>40.021929824561404</v>
      </c>
      <c r="J101" s="590"/>
    </row>
    <row r="102" spans="1:10" ht="15" customHeight="1" x14ac:dyDescent="0.35">
      <c r="A102" s="966" t="s">
        <v>130</v>
      </c>
      <c r="B102" s="966">
        <v>390</v>
      </c>
      <c r="C102" s="967" t="s">
        <v>279</v>
      </c>
      <c r="D102" s="968">
        <v>1091</v>
      </c>
      <c r="E102" s="969">
        <v>11.824014665444546</v>
      </c>
      <c r="F102" s="969">
        <v>88.175985334555449</v>
      </c>
      <c r="G102" s="969">
        <v>83.959670027497708</v>
      </c>
      <c r="H102" s="969">
        <v>70.394133822181487</v>
      </c>
      <c r="I102" s="969">
        <v>46.837763519706691</v>
      </c>
      <c r="J102" s="590"/>
    </row>
    <row r="103" spans="1:10" ht="15" customHeight="1" x14ac:dyDescent="0.35">
      <c r="A103" s="966" t="s">
        <v>130</v>
      </c>
      <c r="B103" s="966">
        <v>395</v>
      </c>
      <c r="C103" s="967" t="s">
        <v>280</v>
      </c>
      <c r="D103" s="968">
        <v>1010</v>
      </c>
      <c r="E103" s="969">
        <v>18.811881188118811</v>
      </c>
      <c r="F103" s="969">
        <v>81.188118811881196</v>
      </c>
      <c r="G103" s="969">
        <v>78.316831683168317</v>
      </c>
      <c r="H103" s="969">
        <v>58.415841584158414</v>
      </c>
      <c r="I103" s="969">
        <v>28.71287128712871</v>
      </c>
      <c r="J103" s="590"/>
    </row>
    <row r="104" spans="1:10" ht="15" customHeight="1" x14ac:dyDescent="0.35">
      <c r="A104" s="966" t="s">
        <v>130</v>
      </c>
      <c r="B104" s="966">
        <v>400</v>
      </c>
      <c r="C104" s="967" t="s">
        <v>281</v>
      </c>
      <c r="D104" s="968">
        <v>2131</v>
      </c>
      <c r="E104" s="969">
        <v>7.4143594556546217</v>
      </c>
      <c r="F104" s="969">
        <v>92.585640544345381</v>
      </c>
      <c r="G104" s="969">
        <v>89.816987329892072</v>
      </c>
      <c r="H104" s="969">
        <v>79.399343031440637</v>
      </c>
      <c r="I104" s="969">
        <v>52.182074143594562</v>
      </c>
      <c r="J104" s="590"/>
    </row>
    <row r="105" spans="1:10" ht="25" customHeight="1" x14ac:dyDescent="0.35">
      <c r="A105" s="283" t="s">
        <v>130</v>
      </c>
      <c r="B105" s="283">
        <v>999</v>
      </c>
      <c r="C105" s="284" t="s">
        <v>282</v>
      </c>
      <c r="D105" s="266">
        <v>54719</v>
      </c>
      <c r="E105" s="267">
        <v>11.365339278861091</v>
      </c>
      <c r="F105" s="267">
        <v>88.634660721138914</v>
      </c>
      <c r="G105" s="267">
        <v>85.047241360404982</v>
      </c>
      <c r="H105" s="267">
        <v>66.289588625523137</v>
      </c>
      <c r="I105" s="267">
        <v>37.930152232314185</v>
      </c>
      <c r="J105" s="590"/>
    </row>
    <row r="106" spans="1:10" ht="25" customHeight="1" x14ac:dyDescent="0.35">
      <c r="A106" s="966" t="s">
        <v>129</v>
      </c>
      <c r="B106" s="966">
        <v>100</v>
      </c>
      <c r="C106" s="967" t="s">
        <v>250</v>
      </c>
      <c r="D106" s="968">
        <v>1794</v>
      </c>
      <c r="E106" s="969">
        <v>13.099219620958753</v>
      </c>
      <c r="F106" s="969">
        <v>86.900780379041251</v>
      </c>
      <c r="G106" s="969">
        <v>84.392419175027868</v>
      </c>
      <c r="H106" s="969">
        <v>65.551839464882946</v>
      </c>
      <c r="I106" s="969">
        <v>36.287625418060202</v>
      </c>
      <c r="J106" s="590"/>
    </row>
    <row r="107" spans="1:10" ht="15" customHeight="1" x14ac:dyDescent="0.35">
      <c r="A107" s="966" t="s">
        <v>129</v>
      </c>
      <c r="B107" s="966">
        <v>110</v>
      </c>
      <c r="C107" s="967" t="s">
        <v>251</v>
      </c>
      <c r="D107" s="968">
        <v>2807</v>
      </c>
      <c r="E107" s="969">
        <v>10.901318133238332</v>
      </c>
      <c r="F107" s="969">
        <v>89.098681866761666</v>
      </c>
      <c r="G107" s="969">
        <v>87.0680441752761</v>
      </c>
      <c r="H107" s="969">
        <v>71.250445315283216</v>
      </c>
      <c r="I107" s="969">
        <v>37.655860349127181</v>
      </c>
      <c r="J107" s="590"/>
    </row>
    <row r="108" spans="1:10" ht="15" customHeight="1" x14ac:dyDescent="0.35">
      <c r="A108" s="966" t="s">
        <v>129</v>
      </c>
      <c r="B108" s="966">
        <v>120</v>
      </c>
      <c r="C108" s="967" t="s">
        <v>252</v>
      </c>
      <c r="D108" s="968">
        <v>1309</v>
      </c>
      <c r="E108" s="969">
        <v>15.813598166539345</v>
      </c>
      <c r="F108" s="969">
        <v>84.18640183346065</v>
      </c>
      <c r="G108" s="969">
        <v>81.588999236058058</v>
      </c>
      <c r="H108" s="969">
        <v>63.02521008403361</v>
      </c>
      <c r="I108" s="969">
        <v>29.870129870129869</v>
      </c>
      <c r="J108" s="590"/>
    </row>
    <row r="109" spans="1:10" ht="15" customHeight="1" x14ac:dyDescent="0.35">
      <c r="A109" s="966" t="s">
        <v>129</v>
      </c>
      <c r="B109" s="966">
        <v>130</v>
      </c>
      <c r="C109" s="967" t="s">
        <v>253</v>
      </c>
      <c r="D109" s="968">
        <v>838</v>
      </c>
      <c r="E109" s="969">
        <v>10.739856801909307</v>
      </c>
      <c r="F109" s="969">
        <v>89.260143198090688</v>
      </c>
      <c r="G109" s="969">
        <v>86.992840095465397</v>
      </c>
      <c r="H109" s="969">
        <v>69.212410501193318</v>
      </c>
      <c r="I109" s="969">
        <v>35.20286396181384</v>
      </c>
      <c r="J109" s="590"/>
    </row>
    <row r="110" spans="1:10" ht="15" customHeight="1" x14ac:dyDescent="0.35">
      <c r="A110" s="966" t="s">
        <v>129</v>
      </c>
      <c r="B110" s="966">
        <v>150</v>
      </c>
      <c r="C110" s="967" t="s">
        <v>254</v>
      </c>
      <c r="D110" s="968">
        <v>540</v>
      </c>
      <c r="E110" s="969">
        <v>12.407407407407407</v>
      </c>
      <c r="F110" s="969">
        <v>87.592592592592595</v>
      </c>
      <c r="G110" s="969">
        <v>82.222222222222214</v>
      </c>
      <c r="H110" s="969">
        <v>58.518518518518512</v>
      </c>
      <c r="I110" s="969">
        <v>28.518518518518519</v>
      </c>
      <c r="J110" s="590"/>
    </row>
    <row r="111" spans="1:10" ht="15" customHeight="1" x14ac:dyDescent="0.35">
      <c r="A111" s="966" t="s">
        <v>129</v>
      </c>
      <c r="B111" s="966">
        <v>170</v>
      </c>
      <c r="C111" s="967" t="s">
        <v>255</v>
      </c>
      <c r="D111" s="968">
        <v>1644</v>
      </c>
      <c r="E111" s="969">
        <v>11.922141119221411</v>
      </c>
      <c r="F111" s="969">
        <v>88.077858880778592</v>
      </c>
      <c r="G111" s="969">
        <v>85.583941605839414</v>
      </c>
      <c r="H111" s="969">
        <v>67.153284671532845</v>
      </c>
      <c r="I111" s="969">
        <v>34.306569343065696</v>
      </c>
      <c r="J111" s="590"/>
    </row>
    <row r="112" spans="1:10" ht="15" customHeight="1" x14ac:dyDescent="0.35">
      <c r="A112" s="966" t="s">
        <v>129</v>
      </c>
      <c r="B112" s="966">
        <v>180</v>
      </c>
      <c r="C112" s="967" t="s">
        <v>256</v>
      </c>
      <c r="D112" s="968">
        <v>1394</v>
      </c>
      <c r="E112" s="969">
        <v>18.077474892395983</v>
      </c>
      <c r="F112" s="969">
        <v>81.922525107604017</v>
      </c>
      <c r="G112" s="969">
        <v>78.622668579626975</v>
      </c>
      <c r="H112" s="969">
        <v>60.329985652797703</v>
      </c>
      <c r="I112" s="969">
        <v>29.842180774748922</v>
      </c>
      <c r="J112" s="590"/>
    </row>
    <row r="113" spans="1:10" ht="15" customHeight="1" x14ac:dyDescent="0.35">
      <c r="A113" s="966" t="s">
        <v>129</v>
      </c>
      <c r="B113" s="966">
        <v>190</v>
      </c>
      <c r="C113" s="967" t="s">
        <v>257</v>
      </c>
      <c r="D113" s="968">
        <v>1302</v>
      </c>
      <c r="E113" s="969">
        <v>12.442396313364055</v>
      </c>
      <c r="F113" s="969">
        <v>87.557603686635943</v>
      </c>
      <c r="G113" s="969">
        <v>82.795698924731184</v>
      </c>
      <c r="H113" s="969">
        <v>60.599078341013822</v>
      </c>
      <c r="I113" s="969">
        <v>32.334869431643625</v>
      </c>
      <c r="J113" s="590"/>
    </row>
    <row r="114" spans="1:10" ht="15" customHeight="1" x14ac:dyDescent="0.35">
      <c r="A114" s="966" t="s">
        <v>129</v>
      </c>
      <c r="B114" s="966">
        <v>200</v>
      </c>
      <c r="C114" s="967" t="s">
        <v>258</v>
      </c>
      <c r="D114" s="968">
        <v>1427</v>
      </c>
      <c r="E114" s="969">
        <v>3.9243167484232657</v>
      </c>
      <c r="F114" s="969">
        <v>96.075683251576734</v>
      </c>
      <c r="G114" s="969">
        <v>95.515066573230555</v>
      </c>
      <c r="H114" s="969">
        <v>87.105816398037845</v>
      </c>
      <c r="I114" s="969">
        <v>63.910301331464616</v>
      </c>
      <c r="J114" s="590"/>
    </row>
    <row r="115" spans="1:10" ht="15" customHeight="1" x14ac:dyDescent="0.35">
      <c r="A115" s="966" t="s">
        <v>129</v>
      </c>
      <c r="B115" s="966">
        <v>210</v>
      </c>
      <c r="C115" s="967" t="s">
        <v>259</v>
      </c>
      <c r="D115" s="968">
        <v>1102</v>
      </c>
      <c r="E115" s="969">
        <v>10.980036297640654</v>
      </c>
      <c r="F115" s="969">
        <v>89.019963702359348</v>
      </c>
      <c r="G115" s="969">
        <v>84.029038112522699</v>
      </c>
      <c r="H115" s="969">
        <v>61.16152450090744</v>
      </c>
      <c r="I115" s="969">
        <v>35.390199637023592</v>
      </c>
      <c r="J115" s="590"/>
    </row>
    <row r="116" spans="1:10" ht="15" customHeight="1" x14ac:dyDescent="0.35">
      <c r="A116" s="966" t="s">
        <v>129</v>
      </c>
      <c r="B116" s="966">
        <v>220</v>
      </c>
      <c r="C116" s="967" t="s">
        <v>260</v>
      </c>
      <c r="D116" s="968">
        <v>1430</v>
      </c>
      <c r="E116" s="969">
        <v>3.3566433566433567</v>
      </c>
      <c r="F116" s="969">
        <v>96.643356643356654</v>
      </c>
      <c r="G116" s="969">
        <v>96.293706293706293</v>
      </c>
      <c r="H116" s="969">
        <v>89.16083916083916</v>
      </c>
      <c r="I116" s="969">
        <v>69.510489510489521</v>
      </c>
      <c r="J116" s="590"/>
    </row>
    <row r="117" spans="1:10" ht="15" customHeight="1" x14ac:dyDescent="0.35">
      <c r="A117" s="966" t="s">
        <v>129</v>
      </c>
      <c r="B117" s="966">
        <v>230</v>
      </c>
      <c r="C117" s="967" t="s">
        <v>585</v>
      </c>
      <c r="D117" s="968">
        <v>3596</v>
      </c>
      <c r="E117" s="969">
        <v>9.0378197997775302</v>
      </c>
      <c r="F117" s="969">
        <v>90.962180200222463</v>
      </c>
      <c r="G117" s="969">
        <v>86.707452725250278</v>
      </c>
      <c r="H117" s="969">
        <v>66.907675194660726</v>
      </c>
      <c r="I117" s="969">
        <v>41.546162402669637</v>
      </c>
      <c r="J117" s="590"/>
    </row>
    <row r="118" spans="1:10" ht="15" customHeight="1" x14ac:dyDescent="0.35">
      <c r="A118" s="966" t="s">
        <v>129</v>
      </c>
      <c r="B118" s="966">
        <v>240</v>
      </c>
      <c r="C118" s="967" t="s">
        <v>262</v>
      </c>
      <c r="D118" s="968">
        <v>1703</v>
      </c>
      <c r="E118" s="969">
        <v>4.5214327657075746</v>
      </c>
      <c r="F118" s="969">
        <v>95.478567234292427</v>
      </c>
      <c r="G118" s="969">
        <v>92.953611274221956</v>
      </c>
      <c r="H118" s="969">
        <v>69.994128009395183</v>
      </c>
      <c r="I118" s="969">
        <v>41.632413388138581</v>
      </c>
      <c r="J118" s="590"/>
    </row>
    <row r="119" spans="1:10" ht="15" customHeight="1" x14ac:dyDescent="0.35">
      <c r="A119" s="966" t="s">
        <v>129</v>
      </c>
      <c r="B119" s="966">
        <v>250</v>
      </c>
      <c r="C119" s="967" t="s">
        <v>263</v>
      </c>
      <c r="D119" s="968">
        <v>4088</v>
      </c>
      <c r="E119" s="969">
        <v>8.7084148727984338</v>
      </c>
      <c r="F119" s="969">
        <v>91.291585127201571</v>
      </c>
      <c r="G119" s="969">
        <v>85.225048923679054</v>
      </c>
      <c r="H119" s="969">
        <v>61.007827788649706</v>
      </c>
      <c r="I119" s="969">
        <v>31.55577299412916</v>
      </c>
      <c r="J119" s="590"/>
    </row>
    <row r="120" spans="1:10" ht="15" customHeight="1" x14ac:dyDescent="0.35">
      <c r="A120" s="966" t="s">
        <v>129</v>
      </c>
      <c r="B120" s="966">
        <v>260</v>
      </c>
      <c r="C120" s="967" t="s">
        <v>264</v>
      </c>
      <c r="D120" s="968">
        <v>4983</v>
      </c>
      <c r="E120" s="969">
        <v>11.157936985751556</v>
      </c>
      <c r="F120" s="969">
        <v>88.842063014248438</v>
      </c>
      <c r="G120" s="969">
        <v>83.102548665462578</v>
      </c>
      <c r="H120" s="969">
        <v>59.903672486453942</v>
      </c>
      <c r="I120" s="969">
        <v>32.992173389524382</v>
      </c>
      <c r="J120" s="590"/>
    </row>
    <row r="121" spans="1:10" ht="15" customHeight="1" x14ac:dyDescent="0.35">
      <c r="A121" s="966" t="s">
        <v>129</v>
      </c>
      <c r="B121" s="966">
        <v>270</v>
      </c>
      <c r="C121" s="967" t="s">
        <v>265</v>
      </c>
      <c r="D121" s="968">
        <v>2559</v>
      </c>
      <c r="E121" s="969">
        <v>13.442751074638531</v>
      </c>
      <c r="F121" s="969">
        <v>86.557248925361478</v>
      </c>
      <c r="G121" s="969">
        <v>84.368894099257517</v>
      </c>
      <c r="H121" s="969">
        <v>65.455255959359121</v>
      </c>
      <c r="I121" s="969">
        <v>33.216100039077766</v>
      </c>
      <c r="J121" s="590"/>
    </row>
    <row r="122" spans="1:10" ht="15" customHeight="1" x14ac:dyDescent="0.35">
      <c r="A122" s="966" t="s">
        <v>129</v>
      </c>
      <c r="B122" s="966">
        <v>280</v>
      </c>
      <c r="C122" s="967" t="s">
        <v>266</v>
      </c>
      <c r="D122" s="968">
        <v>835</v>
      </c>
      <c r="E122" s="969">
        <v>8.6227544910179645</v>
      </c>
      <c r="F122" s="969">
        <v>91.377245508982043</v>
      </c>
      <c r="G122" s="969">
        <v>87.425149700598809</v>
      </c>
      <c r="H122" s="969">
        <v>68.502994011976043</v>
      </c>
      <c r="I122" s="969">
        <v>40</v>
      </c>
      <c r="J122" s="590"/>
    </row>
    <row r="123" spans="1:10" ht="15" customHeight="1" x14ac:dyDescent="0.35">
      <c r="A123" s="966" t="s">
        <v>129</v>
      </c>
      <c r="B123" s="966">
        <v>290</v>
      </c>
      <c r="C123" s="967" t="s">
        <v>267</v>
      </c>
      <c r="D123" s="968">
        <v>1088</v>
      </c>
      <c r="E123" s="969">
        <v>6.3419117647058822</v>
      </c>
      <c r="F123" s="969">
        <v>93.658088235294116</v>
      </c>
      <c r="G123" s="969">
        <v>85.202205882352942</v>
      </c>
      <c r="H123" s="969">
        <v>65.808823529411768</v>
      </c>
      <c r="I123" s="969">
        <v>35.110294117647058</v>
      </c>
      <c r="J123" s="590"/>
    </row>
    <row r="124" spans="1:10" ht="15" customHeight="1" x14ac:dyDescent="0.35">
      <c r="A124" s="966" t="s">
        <v>129</v>
      </c>
      <c r="B124" s="966">
        <v>300</v>
      </c>
      <c r="C124" s="967" t="s">
        <v>268</v>
      </c>
      <c r="D124" s="968">
        <v>963</v>
      </c>
      <c r="E124" s="969">
        <v>16.614745586708203</v>
      </c>
      <c r="F124" s="969">
        <v>83.385254413291804</v>
      </c>
      <c r="G124" s="969">
        <v>81.619937694704049</v>
      </c>
      <c r="H124" s="969">
        <v>63.136033229491176</v>
      </c>
      <c r="I124" s="969">
        <v>29.80269989615784</v>
      </c>
      <c r="J124" s="590"/>
    </row>
    <row r="125" spans="1:10" ht="15" customHeight="1" x14ac:dyDescent="0.35">
      <c r="A125" s="966" t="s">
        <v>129</v>
      </c>
      <c r="B125" s="966">
        <v>235</v>
      </c>
      <c r="C125" s="967" t="s">
        <v>269</v>
      </c>
      <c r="D125" s="968">
        <v>267</v>
      </c>
      <c r="E125" s="969">
        <v>15.355805243445692</v>
      </c>
      <c r="F125" s="969">
        <v>84.644194756554299</v>
      </c>
      <c r="G125" s="969">
        <v>81.647940074906373</v>
      </c>
      <c r="H125" s="969">
        <v>65.543071161048687</v>
      </c>
      <c r="I125" s="969">
        <v>24.719101123595504</v>
      </c>
      <c r="J125" s="590"/>
    </row>
    <row r="126" spans="1:10" ht="15" customHeight="1" x14ac:dyDescent="0.35">
      <c r="A126" s="966" t="s">
        <v>129</v>
      </c>
      <c r="B126" s="966">
        <v>310</v>
      </c>
      <c r="C126" s="967" t="s">
        <v>270</v>
      </c>
      <c r="D126" s="968">
        <v>1520</v>
      </c>
      <c r="E126" s="969">
        <v>8.8157894736842106</v>
      </c>
      <c r="F126" s="969">
        <v>91.184210526315795</v>
      </c>
      <c r="G126" s="969">
        <v>86.44736842105263</v>
      </c>
      <c r="H126" s="969">
        <v>67.03947368421052</v>
      </c>
      <c r="I126" s="969">
        <v>36.118421052631575</v>
      </c>
      <c r="J126" s="590"/>
    </row>
    <row r="127" spans="1:10" ht="15" customHeight="1" x14ac:dyDescent="0.35">
      <c r="A127" s="966" t="s">
        <v>129</v>
      </c>
      <c r="B127" s="966">
        <v>320</v>
      </c>
      <c r="C127" s="967" t="s">
        <v>271</v>
      </c>
      <c r="D127" s="968">
        <v>3901</v>
      </c>
      <c r="E127" s="969">
        <v>11.30479364265573</v>
      </c>
      <c r="F127" s="969">
        <v>88.695206357344276</v>
      </c>
      <c r="G127" s="969">
        <v>86.054857728787496</v>
      </c>
      <c r="H127" s="969">
        <v>66.444501409894897</v>
      </c>
      <c r="I127" s="969">
        <v>36.477826198410661</v>
      </c>
      <c r="J127" s="590"/>
    </row>
    <row r="128" spans="1:10" ht="15" customHeight="1" x14ac:dyDescent="0.35">
      <c r="A128" s="966" t="s">
        <v>129</v>
      </c>
      <c r="B128" s="966">
        <v>330</v>
      </c>
      <c r="C128" s="967" t="s">
        <v>272</v>
      </c>
      <c r="D128" s="968">
        <v>213</v>
      </c>
      <c r="E128" s="969" t="s">
        <v>177</v>
      </c>
      <c r="F128" s="969" t="s">
        <v>177</v>
      </c>
      <c r="G128" s="969">
        <v>88.262910798122064</v>
      </c>
      <c r="H128" s="969">
        <v>71.36150234741784</v>
      </c>
      <c r="I128" s="969">
        <v>34.272300469483568</v>
      </c>
      <c r="J128" s="590"/>
    </row>
    <row r="129" spans="1:10" ht="15" customHeight="1" x14ac:dyDescent="0.35">
      <c r="A129" s="966" t="s">
        <v>129</v>
      </c>
      <c r="B129" s="966">
        <v>340</v>
      </c>
      <c r="C129" s="967" t="s">
        <v>273</v>
      </c>
      <c r="D129" s="968">
        <v>1463</v>
      </c>
      <c r="E129" s="969">
        <v>10.663021189336979</v>
      </c>
      <c r="F129" s="969">
        <v>89.336978810663027</v>
      </c>
      <c r="G129" s="969">
        <v>86.192754613807239</v>
      </c>
      <c r="H129" s="969">
        <v>68.147641831852354</v>
      </c>
      <c r="I129" s="969">
        <v>40.123034859876967</v>
      </c>
      <c r="J129" s="590"/>
    </row>
    <row r="130" spans="1:10" ht="15" customHeight="1" x14ac:dyDescent="0.35">
      <c r="A130" s="966" t="s">
        <v>129</v>
      </c>
      <c r="B130" s="966">
        <v>350</v>
      </c>
      <c r="C130" s="967" t="s">
        <v>274</v>
      </c>
      <c r="D130" s="968">
        <v>1907</v>
      </c>
      <c r="E130" s="969">
        <v>8.2328264289459892</v>
      </c>
      <c r="F130" s="969">
        <v>91.767173571054016</v>
      </c>
      <c r="G130" s="969">
        <v>89.355007865757727</v>
      </c>
      <c r="H130" s="969">
        <v>72.312532773990554</v>
      </c>
      <c r="I130" s="969">
        <v>42.108023072889353</v>
      </c>
      <c r="J130" s="590"/>
    </row>
    <row r="131" spans="1:10" ht="15" customHeight="1" x14ac:dyDescent="0.35">
      <c r="A131" s="966" t="s">
        <v>129</v>
      </c>
      <c r="B131" s="966">
        <v>355</v>
      </c>
      <c r="C131" s="967" t="s">
        <v>275</v>
      </c>
      <c r="D131" s="968">
        <v>1252</v>
      </c>
      <c r="E131" s="969">
        <v>9.1853035143769972</v>
      </c>
      <c r="F131" s="969">
        <v>90.814696485623003</v>
      </c>
      <c r="G131" s="969">
        <v>87.300319488817891</v>
      </c>
      <c r="H131" s="969">
        <v>68.530351437699679</v>
      </c>
      <c r="I131" s="969">
        <v>40.015974440894567</v>
      </c>
      <c r="J131" s="590"/>
    </row>
    <row r="132" spans="1:10" ht="15" customHeight="1" x14ac:dyDescent="0.35">
      <c r="A132" s="966" t="s">
        <v>129</v>
      </c>
      <c r="B132" s="966">
        <v>360</v>
      </c>
      <c r="C132" s="967" t="s">
        <v>276</v>
      </c>
      <c r="D132" s="968">
        <v>260</v>
      </c>
      <c r="E132" s="969">
        <v>7.3076923076923084</v>
      </c>
      <c r="F132" s="969">
        <v>92.692307692307693</v>
      </c>
      <c r="G132" s="969">
        <v>92.307692307692307</v>
      </c>
      <c r="H132" s="969">
        <v>75.769230769230774</v>
      </c>
      <c r="I132" s="969">
        <v>35.384615384615387</v>
      </c>
      <c r="J132" s="590"/>
    </row>
    <row r="133" spans="1:10" ht="15" customHeight="1" x14ac:dyDescent="0.35">
      <c r="A133" s="966" t="s">
        <v>129</v>
      </c>
      <c r="B133" s="966">
        <v>370</v>
      </c>
      <c r="C133" s="967" t="s">
        <v>277</v>
      </c>
      <c r="D133" s="968">
        <v>1180</v>
      </c>
      <c r="E133" s="969">
        <v>3.9830508474576267</v>
      </c>
      <c r="F133" s="969">
        <v>96.016949152542381</v>
      </c>
      <c r="G133" s="969">
        <v>90.932203389830519</v>
      </c>
      <c r="H133" s="969">
        <v>70.423728813559322</v>
      </c>
      <c r="I133" s="969">
        <v>41.779661016949156</v>
      </c>
      <c r="J133" s="590"/>
    </row>
    <row r="134" spans="1:10" ht="15" customHeight="1" x14ac:dyDescent="0.35">
      <c r="A134" s="966" t="s">
        <v>129</v>
      </c>
      <c r="B134" s="966">
        <v>380</v>
      </c>
      <c r="C134" s="967" t="s">
        <v>278</v>
      </c>
      <c r="D134" s="968">
        <v>3440</v>
      </c>
      <c r="E134" s="969">
        <v>8.2558139534883725</v>
      </c>
      <c r="F134" s="969">
        <v>91.744186046511629</v>
      </c>
      <c r="G134" s="969">
        <v>88.95348837209302</v>
      </c>
      <c r="H134" s="969">
        <v>70.668604651162795</v>
      </c>
      <c r="I134" s="969">
        <v>40.784883720930232</v>
      </c>
      <c r="J134" s="590"/>
    </row>
    <row r="135" spans="1:10" ht="15" customHeight="1" x14ac:dyDescent="0.35">
      <c r="A135" s="966" t="s">
        <v>129</v>
      </c>
      <c r="B135" s="966">
        <v>390</v>
      </c>
      <c r="C135" s="967" t="s">
        <v>279</v>
      </c>
      <c r="D135" s="968">
        <v>1142</v>
      </c>
      <c r="E135" s="969">
        <v>7.6182136602451838</v>
      </c>
      <c r="F135" s="969">
        <v>92.381786339754811</v>
      </c>
      <c r="G135" s="969">
        <v>89.929947460595443</v>
      </c>
      <c r="H135" s="969">
        <v>74.781085814360765</v>
      </c>
      <c r="I135" s="969">
        <v>50.700525394045535</v>
      </c>
      <c r="J135" s="590"/>
    </row>
    <row r="136" spans="1:10" ht="15" customHeight="1" x14ac:dyDescent="0.35">
      <c r="A136" s="966" t="s">
        <v>129</v>
      </c>
      <c r="B136" s="966">
        <v>395</v>
      </c>
      <c r="C136" s="967" t="s">
        <v>280</v>
      </c>
      <c r="D136" s="968">
        <v>981</v>
      </c>
      <c r="E136" s="969">
        <v>16.106014271151885</v>
      </c>
      <c r="F136" s="969">
        <v>83.893985728848122</v>
      </c>
      <c r="G136" s="969">
        <v>79.816513761467888</v>
      </c>
      <c r="H136" s="969">
        <v>61.773700305810394</v>
      </c>
      <c r="I136" s="969">
        <v>32.925586136595307</v>
      </c>
      <c r="J136" s="590"/>
    </row>
    <row r="137" spans="1:10" ht="15" customHeight="1" x14ac:dyDescent="0.35">
      <c r="A137" s="966" t="s">
        <v>129</v>
      </c>
      <c r="B137" s="966">
        <v>400</v>
      </c>
      <c r="C137" s="967" t="s">
        <v>281</v>
      </c>
      <c r="D137" s="968">
        <v>2184</v>
      </c>
      <c r="E137" s="969">
        <v>5.6318681318681323</v>
      </c>
      <c r="F137" s="969">
        <v>94.368131868131869</v>
      </c>
      <c r="G137" s="969">
        <v>90.338827838827839</v>
      </c>
      <c r="H137" s="969">
        <v>78.84615384615384</v>
      </c>
      <c r="I137" s="969">
        <v>52.152014652014657</v>
      </c>
      <c r="J137" s="590"/>
    </row>
    <row r="138" spans="1:10" ht="25" customHeight="1" x14ac:dyDescent="0.35">
      <c r="A138" s="283" t="s">
        <v>129</v>
      </c>
      <c r="B138" s="283">
        <v>999</v>
      </c>
      <c r="C138" s="284" t="s">
        <v>282</v>
      </c>
      <c r="D138" s="266">
        <v>55211</v>
      </c>
      <c r="E138" s="267">
        <v>9.9328032457300175</v>
      </c>
      <c r="F138" s="267">
        <v>90.067196754269986</v>
      </c>
      <c r="G138" s="267">
        <v>86.506312147941529</v>
      </c>
      <c r="H138" s="267">
        <v>67.703899585227575</v>
      </c>
      <c r="I138" s="267">
        <v>38.677075220517651</v>
      </c>
      <c r="J138" s="590"/>
    </row>
    <row r="139" spans="1:10" ht="25" customHeight="1" x14ac:dyDescent="0.35">
      <c r="A139" s="966" t="s">
        <v>128</v>
      </c>
      <c r="B139" s="966">
        <v>100</v>
      </c>
      <c r="C139" s="967" t="s">
        <v>250</v>
      </c>
      <c r="D139" s="968">
        <v>1472</v>
      </c>
      <c r="E139" s="969">
        <v>13.722826086956522</v>
      </c>
      <c r="F139" s="969">
        <v>86.277173913043484</v>
      </c>
      <c r="G139" s="969">
        <v>83.423913043478265</v>
      </c>
      <c r="H139" s="969">
        <v>67.1875</v>
      </c>
      <c r="I139" s="969">
        <v>38.654891304347828</v>
      </c>
      <c r="J139" s="590"/>
    </row>
    <row r="140" spans="1:10" ht="15" customHeight="1" x14ac:dyDescent="0.35">
      <c r="A140" s="966" t="s">
        <v>128</v>
      </c>
      <c r="B140" s="966">
        <v>110</v>
      </c>
      <c r="C140" s="967" t="s">
        <v>251</v>
      </c>
      <c r="D140" s="968">
        <v>2635</v>
      </c>
      <c r="E140" s="969">
        <v>11.916508538899432</v>
      </c>
      <c r="F140" s="969">
        <v>88.083491461100579</v>
      </c>
      <c r="G140" s="969">
        <v>86.679316888045548</v>
      </c>
      <c r="H140" s="969">
        <v>73.700189753320686</v>
      </c>
      <c r="I140" s="969">
        <v>41.40417457305503</v>
      </c>
      <c r="J140" s="496"/>
    </row>
    <row r="141" spans="1:10" ht="15" customHeight="1" x14ac:dyDescent="0.35">
      <c r="A141" s="966" t="s">
        <v>128</v>
      </c>
      <c r="B141" s="966">
        <v>120</v>
      </c>
      <c r="C141" s="967" t="s">
        <v>252</v>
      </c>
      <c r="D141" s="968">
        <v>1197</v>
      </c>
      <c r="E141" s="969">
        <v>11.361737677527151</v>
      </c>
      <c r="F141" s="969">
        <v>88.638262322472855</v>
      </c>
      <c r="G141" s="969">
        <v>85.547201336675016</v>
      </c>
      <c r="H141" s="969">
        <v>71.595655806182123</v>
      </c>
      <c r="I141" s="969">
        <v>39.348370927318292</v>
      </c>
      <c r="J141" s="496"/>
    </row>
    <row r="142" spans="1:10" ht="15" customHeight="1" x14ac:dyDescent="0.35">
      <c r="A142" s="966" t="s">
        <v>128</v>
      </c>
      <c r="B142" s="966">
        <v>130</v>
      </c>
      <c r="C142" s="967" t="s">
        <v>253</v>
      </c>
      <c r="D142" s="968">
        <v>802</v>
      </c>
      <c r="E142" s="969">
        <v>11.346633416458852</v>
      </c>
      <c r="F142" s="969">
        <v>88.653366583541143</v>
      </c>
      <c r="G142" s="969">
        <v>85.910224438902745</v>
      </c>
      <c r="H142" s="969">
        <v>69.326683291770578</v>
      </c>
      <c r="I142" s="969">
        <v>38.154613466334162</v>
      </c>
      <c r="J142" s="496"/>
    </row>
    <row r="143" spans="1:10" ht="15" customHeight="1" x14ac:dyDescent="0.35">
      <c r="A143" s="966" t="s">
        <v>128</v>
      </c>
      <c r="B143" s="966">
        <v>150</v>
      </c>
      <c r="C143" s="967" t="s">
        <v>254</v>
      </c>
      <c r="D143" s="968">
        <v>392</v>
      </c>
      <c r="E143" s="969">
        <v>13.520408163265307</v>
      </c>
      <c r="F143" s="969">
        <v>86.479591836734699</v>
      </c>
      <c r="G143" s="969">
        <v>81.887755102040813</v>
      </c>
      <c r="H143" s="969">
        <v>62.244897959183675</v>
      </c>
      <c r="I143" s="969">
        <v>30.357142857142854</v>
      </c>
      <c r="J143" s="496"/>
    </row>
    <row r="144" spans="1:10" ht="15" customHeight="1" x14ac:dyDescent="0.35">
      <c r="A144" s="966" t="s">
        <v>128</v>
      </c>
      <c r="B144" s="966">
        <v>170</v>
      </c>
      <c r="C144" s="967" t="s">
        <v>255</v>
      </c>
      <c r="D144" s="968">
        <v>1474</v>
      </c>
      <c r="E144" s="969">
        <v>11.804613297150611</v>
      </c>
      <c r="F144" s="969">
        <v>88.19538670284939</v>
      </c>
      <c r="G144" s="969">
        <v>86.702849389416556</v>
      </c>
      <c r="H144" s="969">
        <v>68.181818181818173</v>
      </c>
      <c r="I144" s="969">
        <v>37.449118046132973</v>
      </c>
      <c r="J144" s="496"/>
    </row>
    <row r="145" spans="1:10" ht="15" customHeight="1" x14ac:dyDescent="0.35">
      <c r="A145" s="966" t="s">
        <v>128</v>
      </c>
      <c r="B145" s="966">
        <v>180</v>
      </c>
      <c r="C145" s="967" t="s">
        <v>256</v>
      </c>
      <c r="D145" s="968">
        <v>1223</v>
      </c>
      <c r="E145" s="969">
        <v>16.762060506950121</v>
      </c>
      <c r="F145" s="969">
        <v>83.237939493049879</v>
      </c>
      <c r="G145" s="969">
        <v>79.231398201144728</v>
      </c>
      <c r="H145" s="969">
        <v>61.896974652493867</v>
      </c>
      <c r="I145" s="969">
        <v>31.316434995911692</v>
      </c>
      <c r="J145" s="496"/>
    </row>
    <row r="146" spans="1:10" ht="15" customHeight="1" x14ac:dyDescent="0.35">
      <c r="A146" s="966" t="s">
        <v>128</v>
      </c>
      <c r="B146" s="966">
        <v>190</v>
      </c>
      <c r="C146" s="967" t="s">
        <v>257</v>
      </c>
      <c r="D146" s="968">
        <v>1207</v>
      </c>
      <c r="E146" s="969">
        <v>11.101905550952775</v>
      </c>
      <c r="F146" s="969">
        <v>88.898094449047221</v>
      </c>
      <c r="G146" s="969">
        <v>85.418392709196354</v>
      </c>
      <c r="H146" s="969">
        <v>62.800331400165696</v>
      </c>
      <c r="I146" s="969">
        <v>33.802816901408448</v>
      </c>
      <c r="J146" s="496"/>
    </row>
    <row r="147" spans="1:10" ht="15" customHeight="1" x14ac:dyDescent="0.35">
      <c r="A147" s="966" t="s">
        <v>128</v>
      </c>
      <c r="B147" s="966">
        <v>200</v>
      </c>
      <c r="C147" s="967" t="s">
        <v>258</v>
      </c>
      <c r="D147" s="968">
        <v>1324</v>
      </c>
      <c r="E147" s="969">
        <v>3.0966767371601209</v>
      </c>
      <c r="F147" s="969">
        <v>96.903323262839876</v>
      </c>
      <c r="G147" s="969">
        <v>96.676737160120851</v>
      </c>
      <c r="H147" s="969">
        <v>89.199395770392755</v>
      </c>
      <c r="I147" s="969">
        <v>69.335347432024179</v>
      </c>
      <c r="J147" s="496"/>
    </row>
    <row r="148" spans="1:10" ht="15" customHeight="1" x14ac:dyDescent="0.35">
      <c r="A148" s="966" t="s">
        <v>128</v>
      </c>
      <c r="B148" s="966">
        <v>210</v>
      </c>
      <c r="C148" s="967" t="s">
        <v>259</v>
      </c>
      <c r="D148" s="968">
        <v>1089</v>
      </c>
      <c r="E148" s="969">
        <v>11.294765840220386</v>
      </c>
      <c r="F148" s="969">
        <v>88.705234159779607</v>
      </c>
      <c r="G148" s="969">
        <v>85.032139577594123</v>
      </c>
      <c r="H148" s="969">
        <v>69.421487603305792</v>
      </c>
      <c r="I148" s="969">
        <v>45.08723599632691</v>
      </c>
      <c r="J148" s="496"/>
    </row>
    <row r="149" spans="1:10" ht="15" customHeight="1" x14ac:dyDescent="0.35">
      <c r="A149" s="966" t="s">
        <v>128</v>
      </c>
      <c r="B149" s="966">
        <v>220</v>
      </c>
      <c r="C149" s="967" t="s">
        <v>260</v>
      </c>
      <c r="D149" s="968">
        <v>1383</v>
      </c>
      <c r="E149" s="969">
        <v>2.8922631959508314</v>
      </c>
      <c r="F149" s="969">
        <v>97.107736804049168</v>
      </c>
      <c r="G149" s="969">
        <v>96.746203904555315</v>
      </c>
      <c r="H149" s="969">
        <v>90.238611713665932</v>
      </c>
      <c r="I149" s="969">
        <v>69.125090383224872</v>
      </c>
      <c r="J149" s="496"/>
    </row>
    <row r="150" spans="1:10" ht="15" customHeight="1" x14ac:dyDescent="0.35">
      <c r="A150" s="966" t="s">
        <v>128</v>
      </c>
      <c r="B150" s="966">
        <v>230</v>
      </c>
      <c r="C150" s="967" t="s">
        <v>585</v>
      </c>
      <c r="D150" s="968">
        <v>3246</v>
      </c>
      <c r="E150" s="969">
        <v>8.9032655576093642</v>
      </c>
      <c r="F150" s="969">
        <v>91.096734442390641</v>
      </c>
      <c r="G150" s="969">
        <v>87.307455329636468</v>
      </c>
      <c r="H150" s="969">
        <v>71.349353049907577</v>
      </c>
      <c r="I150" s="969">
        <v>47.134935304990762</v>
      </c>
      <c r="J150" s="496"/>
    </row>
    <row r="151" spans="1:10" ht="15" customHeight="1" x14ac:dyDescent="0.35">
      <c r="A151" s="966" t="s">
        <v>128</v>
      </c>
      <c r="B151" s="966">
        <v>240</v>
      </c>
      <c r="C151" s="967" t="s">
        <v>262</v>
      </c>
      <c r="D151" s="968">
        <v>1554</v>
      </c>
      <c r="E151" s="969">
        <v>3.4749034749034751</v>
      </c>
      <c r="F151" s="969">
        <v>96.525096525096515</v>
      </c>
      <c r="G151" s="969">
        <v>93.43629343629344</v>
      </c>
      <c r="H151" s="969">
        <v>75.482625482625494</v>
      </c>
      <c r="I151" s="969">
        <v>44.530244530244531</v>
      </c>
      <c r="J151" s="496"/>
    </row>
    <row r="152" spans="1:10" ht="15" customHeight="1" x14ac:dyDescent="0.35">
      <c r="A152" s="966" t="s">
        <v>128</v>
      </c>
      <c r="B152" s="966">
        <v>250</v>
      </c>
      <c r="C152" s="967" t="s">
        <v>263</v>
      </c>
      <c r="D152" s="968">
        <v>3751</v>
      </c>
      <c r="E152" s="969">
        <v>10.130631831511597</v>
      </c>
      <c r="F152" s="969">
        <v>89.869368168488407</v>
      </c>
      <c r="G152" s="969">
        <v>83.23113836310317</v>
      </c>
      <c r="H152" s="969">
        <v>63.183151159690752</v>
      </c>
      <c r="I152" s="969">
        <v>35.030658491069047</v>
      </c>
      <c r="J152" s="496"/>
    </row>
    <row r="153" spans="1:10" ht="15" customHeight="1" x14ac:dyDescent="0.35">
      <c r="A153" s="966" t="s">
        <v>128</v>
      </c>
      <c r="B153" s="966">
        <v>260</v>
      </c>
      <c r="C153" s="967" t="s">
        <v>264</v>
      </c>
      <c r="D153" s="968">
        <v>4576</v>
      </c>
      <c r="E153" s="969">
        <v>10.620629370629372</v>
      </c>
      <c r="F153" s="969">
        <v>89.379370629370626</v>
      </c>
      <c r="G153" s="969">
        <v>84.83391608391608</v>
      </c>
      <c r="H153" s="969">
        <v>62.543706293706293</v>
      </c>
      <c r="I153" s="969">
        <v>36.123251748251747</v>
      </c>
      <c r="J153" s="496"/>
    </row>
    <row r="154" spans="1:10" ht="15" customHeight="1" x14ac:dyDescent="0.35">
      <c r="A154" s="966" t="s">
        <v>128</v>
      </c>
      <c r="B154" s="966">
        <v>270</v>
      </c>
      <c r="C154" s="967" t="s">
        <v>265</v>
      </c>
      <c r="D154" s="968">
        <v>2328</v>
      </c>
      <c r="E154" s="969">
        <v>13.187285223367699</v>
      </c>
      <c r="F154" s="969">
        <v>86.812714776632305</v>
      </c>
      <c r="G154" s="969">
        <v>84.450171821305844</v>
      </c>
      <c r="H154" s="969">
        <v>67.955326460481103</v>
      </c>
      <c r="I154" s="969">
        <v>35.352233676975949</v>
      </c>
      <c r="J154" s="496"/>
    </row>
    <row r="155" spans="1:10" ht="15" customHeight="1" x14ac:dyDescent="0.35">
      <c r="A155" s="966" t="s">
        <v>128</v>
      </c>
      <c r="B155" s="966">
        <v>280</v>
      </c>
      <c r="C155" s="967" t="s">
        <v>266</v>
      </c>
      <c r="D155" s="968">
        <v>738</v>
      </c>
      <c r="E155" s="969">
        <v>7.4525745257452574</v>
      </c>
      <c r="F155" s="969">
        <v>92.547425474254737</v>
      </c>
      <c r="G155" s="969">
        <v>89.430894308943081</v>
      </c>
      <c r="H155" s="969">
        <v>69.512195121951208</v>
      </c>
      <c r="I155" s="969">
        <v>37.669376693766935</v>
      </c>
      <c r="J155" s="496"/>
    </row>
    <row r="156" spans="1:10" ht="15" customHeight="1" x14ac:dyDescent="0.35">
      <c r="A156" s="966" t="s">
        <v>128</v>
      </c>
      <c r="B156" s="966">
        <v>290</v>
      </c>
      <c r="C156" s="967" t="s">
        <v>267</v>
      </c>
      <c r="D156" s="968">
        <v>877</v>
      </c>
      <c r="E156" s="969">
        <v>8.4378563283922468</v>
      </c>
      <c r="F156" s="969">
        <v>91.562143671607757</v>
      </c>
      <c r="G156" s="969">
        <v>82.782212086659072</v>
      </c>
      <c r="H156" s="969">
        <v>63.169897377423034</v>
      </c>
      <c r="I156" s="969">
        <v>33.979475484606617</v>
      </c>
      <c r="J156" s="496"/>
    </row>
    <row r="157" spans="1:10" ht="15" customHeight="1" x14ac:dyDescent="0.35">
      <c r="A157" s="966" t="s">
        <v>128</v>
      </c>
      <c r="B157" s="966">
        <v>300</v>
      </c>
      <c r="C157" s="967" t="s">
        <v>268</v>
      </c>
      <c r="D157" s="968">
        <v>879</v>
      </c>
      <c r="E157" s="969">
        <v>14.903299203640499</v>
      </c>
      <c r="F157" s="969">
        <v>85.096700796359499</v>
      </c>
      <c r="G157" s="969">
        <v>83.16268486916951</v>
      </c>
      <c r="H157" s="969">
        <v>65.756541524459607</v>
      </c>
      <c r="I157" s="969">
        <v>34.243458475540386</v>
      </c>
      <c r="J157" s="496"/>
    </row>
    <row r="158" spans="1:10" ht="15" customHeight="1" x14ac:dyDescent="0.35">
      <c r="A158" s="966" t="s">
        <v>128</v>
      </c>
      <c r="B158" s="966">
        <v>235</v>
      </c>
      <c r="C158" s="967" t="s">
        <v>269</v>
      </c>
      <c r="D158" s="968">
        <v>278</v>
      </c>
      <c r="E158" s="969">
        <v>8.6330935251798557</v>
      </c>
      <c r="F158" s="969">
        <v>91.366906474820141</v>
      </c>
      <c r="G158" s="969">
        <v>89.568345323740999</v>
      </c>
      <c r="H158" s="969">
        <v>74.82014388489209</v>
      </c>
      <c r="I158" s="969">
        <v>39.208633093525179</v>
      </c>
      <c r="J158" s="496"/>
    </row>
    <row r="159" spans="1:10" ht="15" customHeight="1" x14ac:dyDescent="0.35">
      <c r="A159" s="966" t="s">
        <v>128</v>
      </c>
      <c r="B159" s="966">
        <v>310</v>
      </c>
      <c r="C159" s="967" t="s">
        <v>270</v>
      </c>
      <c r="D159" s="968">
        <v>1373</v>
      </c>
      <c r="E159" s="969">
        <v>8.9584850691915516</v>
      </c>
      <c r="F159" s="969">
        <v>91.041514930808461</v>
      </c>
      <c r="G159" s="969">
        <v>85.797523670793879</v>
      </c>
      <c r="H159" s="969">
        <v>69.555717407137649</v>
      </c>
      <c r="I159" s="969">
        <v>37.581937363437731</v>
      </c>
      <c r="J159" s="496"/>
    </row>
    <row r="160" spans="1:10" ht="15" customHeight="1" x14ac:dyDescent="0.35">
      <c r="A160" s="966" t="s">
        <v>128</v>
      </c>
      <c r="B160" s="966">
        <v>320</v>
      </c>
      <c r="C160" s="967" t="s">
        <v>271</v>
      </c>
      <c r="D160" s="968">
        <v>3694</v>
      </c>
      <c r="E160" s="969">
        <v>10.476448294531673</v>
      </c>
      <c r="F160" s="969">
        <v>89.523551705468336</v>
      </c>
      <c r="G160" s="969">
        <v>87.114239306984302</v>
      </c>
      <c r="H160" s="969">
        <v>68.245804006497025</v>
      </c>
      <c r="I160" s="969">
        <v>38.873849485652414</v>
      </c>
      <c r="J160" s="496"/>
    </row>
    <row r="161" spans="1:10" ht="15" customHeight="1" x14ac:dyDescent="0.35">
      <c r="A161" s="966" t="s">
        <v>128</v>
      </c>
      <c r="B161" s="966">
        <v>330</v>
      </c>
      <c r="C161" s="967" t="s">
        <v>272</v>
      </c>
      <c r="D161" s="968">
        <v>202</v>
      </c>
      <c r="E161" s="969" t="s">
        <v>177</v>
      </c>
      <c r="F161" s="969" t="s">
        <v>177</v>
      </c>
      <c r="G161" s="969">
        <v>87.623762376237622</v>
      </c>
      <c r="H161" s="969">
        <v>73.267326732673268</v>
      </c>
      <c r="I161" s="969">
        <v>39.603960396039604</v>
      </c>
      <c r="J161" s="496"/>
    </row>
    <row r="162" spans="1:10" ht="15" customHeight="1" x14ac:dyDescent="0.35">
      <c r="A162" s="966" t="s">
        <v>128</v>
      </c>
      <c r="B162" s="966">
        <v>340</v>
      </c>
      <c r="C162" s="967" t="s">
        <v>273</v>
      </c>
      <c r="D162" s="968">
        <v>1416</v>
      </c>
      <c r="E162" s="969">
        <v>9.2514124293785311</v>
      </c>
      <c r="F162" s="969">
        <v>90.748587570621467</v>
      </c>
      <c r="G162" s="969">
        <v>87.358757062146893</v>
      </c>
      <c r="H162" s="969">
        <v>71.115819209039543</v>
      </c>
      <c r="I162" s="969">
        <v>42.584745762711862</v>
      </c>
      <c r="J162" s="496"/>
    </row>
    <row r="163" spans="1:10" ht="15" customHeight="1" x14ac:dyDescent="0.35">
      <c r="A163" s="966" t="s">
        <v>128</v>
      </c>
      <c r="B163" s="966">
        <v>350</v>
      </c>
      <c r="C163" s="967" t="s">
        <v>274</v>
      </c>
      <c r="D163" s="968">
        <v>1666</v>
      </c>
      <c r="E163" s="969">
        <v>7.1428571428571423</v>
      </c>
      <c r="F163" s="969">
        <v>92.857142857142861</v>
      </c>
      <c r="G163" s="969">
        <v>91.23649459783914</v>
      </c>
      <c r="H163" s="969">
        <v>77.130852340936372</v>
      </c>
      <c r="I163" s="969">
        <v>47.719087635054017</v>
      </c>
      <c r="J163" s="496"/>
    </row>
    <row r="164" spans="1:10" ht="15" customHeight="1" x14ac:dyDescent="0.35">
      <c r="A164" s="966" t="s">
        <v>128</v>
      </c>
      <c r="B164" s="966">
        <v>355</v>
      </c>
      <c r="C164" s="967" t="s">
        <v>275</v>
      </c>
      <c r="D164" s="968">
        <v>1109</v>
      </c>
      <c r="E164" s="969">
        <v>7.8449053201082055</v>
      </c>
      <c r="F164" s="969">
        <v>92.155094679891789</v>
      </c>
      <c r="G164" s="969">
        <v>87.015329125338141</v>
      </c>
      <c r="H164" s="969">
        <v>68.890892696122634</v>
      </c>
      <c r="I164" s="969">
        <v>45.17583408476105</v>
      </c>
      <c r="J164" s="496"/>
    </row>
    <row r="165" spans="1:10" ht="15" customHeight="1" x14ac:dyDescent="0.35">
      <c r="A165" s="966" t="s">
        <v>128</v>
      </c>
      <c r="B165" s="966">
        <v>360</v>
      </c>
      <c r="C165" s="967" t="s">
        <v>276</v>
      </c>
      <c r="D165" s="968">
        <v>255</v>
      </c>
      <c r="E165" s="969">
        <v>5.8823529411764701</v>
      </c>
      <c r="F165" s="969">
        <v>94.117647058823522</v>
      </c>
      <c r="G165" s="969">
        <v>93.333333333333329</v>
      </c>
      <c r="H165" s="969">
        <v>79.215686274509807</v>
      </c>
      <c r="I165" s="969">
        <v>42.745098039215684</v>
      </c>
      <c r="J165" s="496"/>
    </row>
    <row r="166" spans="1:10" ht="15" customHeight="1" x14ac:dyDescent="0.35">
      <c r="A166" s="966" t="s">
        <v>128</v>
      </c>
      <c r="B166" s="966">
        <v>370</v>
      </c>
      <c r="C166" s="967" t="s">
        <v>277</v>
      </c>
      <c r="D166" s="968">
        <v>1123</v>
      </c>
      <c r="E166" s="969">
        <v>4.1852181656277825</v>
      </c>
      <c r="F166" s="969">
        <v>95.814781834372226</v>
      </c>
      <c r="G166" s="969">
        <v>90.739091718610865</v>
      </c>
      <c r="H166" s="969">
        <v>75.868210151380239</v>
      </c>
      <c r="I166" s="969">
        <v>46.126447016918966</v>
      </c>
      <c r="J166" s="496"/>
    </row>
    <row r="167" spans="1:10" ht="15" customHeight="1" x14ac:dyDescent="0.35">
      <c r="A167" s="966" t="s">
        <v>128</v>
      </c>
      <c r="B167" s="966">
        <v>380</v>
      </c>
      <c r="C167" s="967" t="s">
        <v>278</v>
      </c>
      <c r="D167" s="968">
        <v>3311</v>
      </c>
      <c r="E167" s="969">
        <v>7.2787677438840221</v>
      </c>
      <c r="F167" s="969">
        <v>92.721232256115982</v>
      </c>
      <c r="G167" s="969">
        <v>89.912413168227118</v>
      </c>
      <c r="H167" s="969">
        <v>72.606463304137719</v>
      </c>
      <c r="I167" s="969">
        <v>43.97463002114165</v>
      </c>
      <c r="J167" s="496"/>
    </row>
    <row r="168" spans="1:10" ht="15" customHeight="1" x14ac:dyDescent="0.35">
      <c r="A168" s="966" t="s">
        <v>128</v>
      </c>
      <c r="B168" s="966">
        <v>390</v>
      </c>
      <c r="C168" s="967" t="s">
        <v>279</v>
      </c>
      <c r="D168" s="968">
        <v>1082</v>
      </c>
      <c r="E168" s="969">
        <v>8.9648798521256925</v>
      </c>
      <c r="F168" s="969">
        <v>91.035120147874309</v>
      </c>
      <c r="G168" s="969">
        <v>88.539741219963034</v>
      </c>
      <c r="H168" s="969">
        <v>75.046210720887245</v>
      </c>
      <c r="I168" s="969">
        <v>49.722735674676528</v>
      </c>
      <c r="J168" s="496"/>
    </row>
    <row r="169" spans="1:10" ht="15" customHeight="1" x14ac:dyDescent="0.35">
      <c r="A169" s="966" t="s">
        <v>128</v>
      </c>
      <c r="B169" s="966">
        <v>395</v>
      </c>
      <c r="C169" s="967" t="s">
        <v>280</v>
      </c>
      <c r="D169" s="968">
        <v>910</v>
      </c>
      <c r="E169" s="969">
        <v>14.065934065934066</v>
      </c>
      <c r="F169" s="969">
        <v>85.934065934065927</v>
      </c>
      <c r="G169" s="969">
        <v>82.087912087912088</v>
      </c>
      <c r="H169" s="969">
        <v>64.615384615384613</v>
      </c>
      <c r="I169" s="969">
        <v>33.076923076923073</v>
      </c>
      <c r="J169" s="496"/>
    </row>
    <row r="170" spans="1:10" ht="15" customHeight="1" x14ac:dyDescent="0.35">
      <c r="A170" s="966" t="s">
        <v>128</v>
      </c>
      <c r="B170" s="966">
        <v>400</v>
      </c>
      <c r="C170" s="967" t="s">
        <v>281</v>
      </c>
      <c r="D170" s="968">
        <v>2050</v>
      </c>
      <c r="E170" s="969">
        <v>4.8292682926829267</v>
      </c>
      <c r="F170" s="969">
        <v>95.170731707317074</v>
      </c>
      <c r="G170" s="969">
        <v>90.634146341463421</v>
      </c>
      <c r="H170" s="969">
        <v>79.951219512195124</v>
      </c>
      <c r="I170" s="969">
        <v>55.170731707317074</v>
      </c>
      <c r="J170" s="496"/>
    </row>
    <row r="171" spans="1:10" ht="25" customHeight="1" x14ac:dyDescent="0.35">
      <c r="A171" s="283" t="s">
        <v>128</v>
      </c>
      <c r="B171" s="283">
        <v>999</v>
      </c>
      <c r="C171" s="284" t="s">
        <v>282</v>
      </c>
      <c r="D171" s="266">
        <v>50719</v>
      </c>
      <c r="E171" s="267">
        <v>9.4954553520376983</v>
      </c>
      <c r="F171" s="267">
        <v>90.504544647962305</v>
      </c>
      <c r="G171" s="267">
        <v>87.109367298251144</v>
      </c>
      <c r="H171" s="267">
        <v>70.437114296417519</v>
      </c>
      <c r="I171" s="267">
        <v>42.07496204578166</v>
      </c>
      <c r="J171" s="496"/>
    </row>
    <row r="172" spans="1:10" ht="25" customHeight="1" x14ac:dyDescent="0.35">
      <c r="A172" s="966" t="s">
        <v>127</v>
      </c>
      <c r="B172" s="966">
        <v>100</v>
      </c>
      <c r="C172" s="967" t="s">
        <v>250</v>
      </c>
      <c r="D172" s="968">
        <v>1452</v>
      </c>
      <c r="E172" s="969">
        <v>14.807162534435262</v>
      </c>
      <c r="F172" s="969">
        <v>85.192837465564736</v>
      </c>
      <c r="G172" s="969">
        <v>82.988980716253451</v>
      </c>
      <c r="H172" s="969">
        <v>67.630853994490366</v>
      </c>
      <c r="I172" s="969">
        <v>41.59779614325069</v>
      </c>
      <c r="J172" s="496"/>
    </row>
    <row r="173" spans="1:10" ht="15" customHeight="1" x14ac:dyDescent="0.35">
      <c r="A173" s="966" t="s">
        <v>127</v>
      </c>
      <c r="B173" s="966">
        <v>110</v>
      </c>
      <c r="C173" s="967" t="s">
        <v>251</v>
      </c>
      <c r="D173" s="968">
        <v>2531</v>
      </c>
      <c r="E173" s="969">
        <v>11.576451995258791</v>
      </c>
      <c r="F173" s="969">
        <v>88.423548004741207</v>
      </c>
      <c r="G173" s="969">
        <v>86.329514026076652</v>
      </c>
      <c r="H173" s="969">
        <v>71.315685499802456</v>
      </c>
      <c r="I173" s="969">
        <v>39.470564994073484</v>
      </c>
    </row>
    <row r="174" spans="1:10" ht="15" customHeight="1" x14ac:dyDescent="0.35">
      <c r="A174" s="966" t="s">
        <v>127</v>
      </c>
      <c r="B174" s="966">
        <v>120</v>
      </c>
      <c r="C174" s="967" t="s">
        <v>252</v>
      </c>
      <c r="D174" s="968">
        <v>1067</v>
      </c>
      <c r="E174" s="969">
        <v>14.339268978444236</v>
      </c>
      <c r="F174" s="969">
        <v>85.660731021555776</v>
      </c>
      <c r="G174" s="969">
        <v>82.005623242736647</v>
      </c>
      <c r="H174" s="969">
        <v>64.386129334582947</v>
      </c>
      <c r="I174" s="969">
        <v>33.458294283036551</v>
      </c>
    </row>
    <row r="175" spans="1:10" ht="15" customHeight="1" x14ac:dyDescent="0.35">
      <c r="A175" s="966" t="s">
        <v>127</v>
      </c>
      <c r="B175" s="966">
        <v>130</v>
      </c>
      <c r="C175" s="967" t="s">
        <v>253</v>
      </c>
      <c r="D175" s="968">
        <v>702</v>
      </c>
      <c r="E175" s="969">
        <v>9.9715099715099722</v>
      </c>
      <c r="F175" s="969">
        <v>90.028490028490026</v>
      </c>
      <c r="G175" s="969">
        <v>86.894586894586894</v>
      </c>
      <c r="H175" s="969">
        <v>72.07977207977207</v>
      </c>
      <c r="I175" s="969">
        <v>39.886039886039889</v>
      </c>
    </row>
    <row r="176" spans="1:10" ht="15" customHeight="1" x14ac:dyDescent="0.35">
      <c r="A176" s="966" t="s">
        <v>127</v>
      </c>
      <c r="B176" s="966">
        <v>150</v>
      </c>
      <c r="C176" s="967" t="s">
        <v>254</v>
      </c>
      <c r="D176" s="968">
        <v>456</v>
      </c>
      <c r="E176" s="969">
        <v>16.885964912280702</v>
      </c>
      <c r="F176" s="969">
        <v>83.114035087719301</v>
      </c>
      <c r="G176" s="969">
        <v>75.877192982456137</v>
      </c>
      <c r="H176" s="969">
        <v>53.94736842105263</v>
      </c>
      <c r="I176" s="969">
        <v>26.973684210526315</v>
      </c>
    </row>
    <row r="177" spans="1:9" ht="15" customHeight="1" x14ac:dyDescent="0.35">
      <c r="A177" s="966" t="s">
        <v>127</v>
      </c>
      <c r="B177" s="966">
        <v>170</v>
      </c>
      <c r="C177" s="967" t="s">
        <v>255</v>
      </c>
      <c r="D177" s="968">
        <v>1439</v>
      </c>
      <c r="E177" s="969">
        <v>10.840861709520501</v>
      </c>
      <c r="F177" s="969">
        <v>89.159138290479504</v>
      </c>
      <c r="G177" s="969">
        <v>86.726893676164011</v>
      </c>
      <c r="H177" s="969">
        <v>66.643502432244617</v>
      </c>
      <c r="I177" s="969">
        <v>36.136205698401668</v>
      </c>
    </row>
    <row r="178" spans="1:9" ht="15" customHeight="1" x14ac:dyDescent="0.35">
      <c r="A178" s="966" t="s">
        <v>127</v>
      </c>
      <c r="B178" s="966">
        <v>180</v>
      </c>
      <c r="C178" s="967" t="s">
        <v>256</v>
      </c>
      <c r="D178" s="968">
        <v>1167</v>
      </c>
      <c r="E178" s="969">
        <v>17.737789203084834</v>
      </c>
      <c r="F178" s="969">
        <v>82.26221079691517</v>
      </c>
      <c r="G178" s="969">
        <v>77.549271636675229</v>
      </c>
      <c r="H178" s="969">
        <v>59.640102827763499</v>
      </c>
      <c r="I178" s="969">
        <v>32.133676092544988</v>
      </c>
    </row>
    <row r="179" spans="1:9" ht="15" customHeight="1" x14ac:dyDescent="0.35">
      <c r="A179" s="966" t="s">
        <v>127</v>
      </c>
      <c r="B179" s="966">
        <v>190</v>
      </c>
      <c r="C179" s="967" t="s">
        <v>257</v>
      </c>
      <c r="D179" s="968">
        <v>1132</v>
      </c>
      <c r="E179" s="969">
        <v>12.7208480565371</v>
      </c>
      <c r="F179" s="969">
        <v>87.279151943462892</v>
      </c>
      <c r="G179" s="969">
        <v>82.420494699646639</v>
      </c>
      <c r="H179" s="969">
        <v>63.162544169611309</v>
      </c>
      <c r="I179" s="969">
        <v>31.272084805653712</v>
      </c>
    </row>
    <row r="180" spans="1:9" ht="15" customHeight="1" x14ac:dyDescent="0.35">
      <c r="A180" s="966" t="s">
        <v>127</v>
      </c>
      <c r="B180" s="966">
        <v>200</v>
      </c>
      <c r="C180" s="967" t="s">
        <v>258</v>
      </c>
      <c r="D180" s="968">
        <v>1285</v>
      </c>
      <c r="E180" s="969">
        <v>3.7354085603112841</v>
      </c>
      <c r="F180" s="969">
        <v>96.264591439688715</v>
      </c>
      <c r="G180" s="969">
        <v>95.953307392996109</v>
      </c>
      <c r="H180" s="969">
        <v>85.758754863813223</v>
      </c>
      <c r="I180" s="969">
        <v>65.291828793774314</v>
      </c>
    </row>
    <row r="181" spans="1:9" ht="15" customHeight="1" x14ac:dyDescent="0.35">
      <c r="A181" s="966" t="s">
        <v>127</v>
      </c>
      <c r="B181" s="966">
        <v>210</v>
      </c>
      <c r="C181" s="967" t="s">
        <v>259</v>
      </c>
      <c r="D181" s="968">
        <v>919</v>
      </c>
      <c r="E181" s="969">
        <v>13.057671381936888</v>
      </c>
      <c r="F181" s="969">
        <v>86.942328618063115</v>
      </c>
      <c r="G181" s="969">
        <v>81.936887921653963</v>
      </c>
      <c r="H181" s="969">
        <v>62.568008705114252</v>
      </c>
      <c r="I181" s="969">
        <v>36.779107725788904</v>
      </c>
    </row>
    <row r="182" spans="1:9" ht="15" customHeight="1" x14ac:dyDescent="0.35">
      <c r="A182" s="966" t="s">
        <v>127</v>
      </c>
      <c r="B182" s="966">
        <v>220</v>
      </c>
      <c r="C182" s="967" t="s">
        <v>260</v>
      </c>
      <c r="D182" s="968">
        <v>1301</v>
      </c>
      <c r="E182" s="969">
        <v>2.4596464258262873</v>
      </c>
      <c r="F182" s="969">
        <v>97.540353574173707</v>
      </c>
      <c r="G182" s="969">
        <v>96.464258262874708</v>
      </c>
      <c r="H182" s="969">
        <v>89.315910837817057</v>
      </c>
      <c r="I182" s="969">
        <v>70.253651037663332</v>
      </c>
    </row>
    <row r="183" spans="1:9" ht="15" customHeight="1" x14ac:dyDescent="0.35">
      <c r="A183" s="966" t="s">
        <v>127</v>
      </c>
      <c r="B183" s="966">
        <v>230</v>
      </c>
      <c r="C183" s="967" t="s">
        <v>585</v>
      </c>
      <c r="D183" s="968">
        <v>3040</v>
      </c>
      <c r="E183" s="969">
        <v>8.4539473684210531</v>
      </c>
      <c r="F183" s="969">
        <v>91.546052631578945</v>
      </c>
      <c r="G183" s="969">
        <v>86.01973684210526</v>
      </c>
      <c r="H183" s="969">
        <v>69.17763157894737</v>
      </c>
      <c r="I183" s="969">
        <v>44.111842105263158</v>
      </c>
    </row>
    <row r="184" spans="1:9" ht="15" customHeight="1" x14ac:dyDescent="0.35">
      <c r="A184" s="966" t="s">
        <v>127</v>
      </c>
      <c r="B184" s="966">
        <v>240</v>
      </c>
      <c r="C184" s="967" t="s">
        <v>262</v>
      </c>
      <c r="D184" s="968">
        <v>1483</v>
      </c>
      <c r="E184" s="969">
        <v>5.2596089008766018</v>
      </c>
      <c r="F184" s="969">
        <v>94.7403910991234</v>
      </c>
      <c r="G184" s="969">
        <v>90.155091031692507</v>
      </c>
      <c r="H184" s="969">
        <v>68.779501011463253</v>
      </c>
      <c r="I184" s="969">
        <v>38.165879973027643</v>
      </c>
    </row>
    <row r="185" spans="1:9" ht="15" customHeight="1" x14ac:dyDescent="0.35">
      <c r="A185" s="966" t="s">
        <v>127</v>
      </c>
      <c r="B185" s="966">
        <v>250</v>
      </c>
      <c r="C185" s="967" t="s">
        <v>263</v>
      </c>
      <c r="D185" s="968">
        <v>3404</v>
      </c>
      <c r="E185" s="969">
        <v>13.160987074030553</v>
      </c>
      <c r="F185" s="969">
        <v>86.839012925969456</v>
      </c>
      <c r="G185" s="969">
        <v>81.962397179788482</v>
      </c>
      <c r="H185" s="969">
        <v>60.781433607520562</v>
      </c>
      <c r="I185" s="969">
        <v>32.226792009400704</v>
      </c>
    </row>
    <row r="186" spans="1:9" ht="15" customHeight="1" x14ac:dyDescent="0.35">
      <c r="A186" s="966" t="s">
        <v>127</v>
      </c>
      <c r="B186" s="966">
        <v>260</v>
      </c>
      <c r="C186" s="967" t="s">
        <v>264</v>
      </c>
      <c r="D186" s="968">
        <v>4307</v>
      </c>
      <c r="E186" s="969">
        <v>12.166241003018342</v>
      </c>
      <c r="F186" s="969">
        <v>87.833758996981658</v>
      </c>
      <c r="G186" s="969">
        <v>81.727420478291151</v>
      </c>
      <c r="H186" s="969">
        <v>59.623868121662419</v>
      </c>
      <c r="I186" s="969">
        <v>32.737404225679128</v>
      </c>
    </row>
    <row r="187" spans="1:9" ht="15" customHeight="1" x14ac:dyDescent="0.35">
      <c r="A187" s="966" t="s">
        <v>127</v>
      </c>
      <c r="B187" s="966">
        <v>270</v>
      </c>
      <c r="C187" s="967" t="s">
        <v>265</v>
      </c>
      <c r="D187" s="968">
        <v>2216</v>
      </c>
      <c r="E187" s="969">
        <v>12.590252707581229</v>
      </c>
      <c r="F187" s="969">
        <v>87.409747292418771</v>
      </c>
      <c r="G187" s="969">
        <v>84.566787003610116</v>
      </c>
      <c r="H187" s="969">
        <v>66.110108303249092</v>
      </c>
      <c r="I187" s="969">
        <v>36.236462093862812</v>
      </c>
    </row>
    <row r="188" spans="1:9" ht="15" customHeight="1" x14ac:dyDescent="0.35">
      <c r="A188" s="966" t="s">
        <v>127</v>
      </c>
      <c r="B188" s="966">
        <v>280</v>
      </c>
      <c r="C188" s="967" t="s">
        <v>266</v>
      </c>
      <c r="D188" s="968">
        <v>747</v>
      </c>
      <c r="E188" s="969">
        <v>8.9692101740294525</v>
      </c>
      <c r="F188" s="969">
        <v>91.030789825970544</v>
      </c>
      <c r="G188" s="969">
        <v>87.148594377510037</v>
      </c>
      <c r="H188" s="969">
        <v>68.80856760374833</v>
      </c>
      <c r="I188" s="969">
        <v>38.286479250334672</v>
      </c>
    </row>
    <row r="189" spans="1:9" ht="15" customHeight="1" x14ac:dyDescent="0.35">
      <c r="A189" s="966" t="s">
        <v>127</v>
      </c>
      <c r="B189" s="966">
        <v>290</v>
      </c>
      <c r="C189" s="967" t="s">
        <v>267</v>
      </c>
      <c r="D189" s="968">
        <v>777</v>
      </c>
      <c r="E189" s="969">
        <v>6.6924066924066921</v>
      </c>
      <c r="F189" s="969">
        <v>93.307593307593308</v>
      </c>
      <c r="G189" s="969">
        <v>85.714285714285708</v>
      </c>
      <c r="H189" s="969">
        <v>63.44916344916345</v>
      </c>
      <c r="I189" s="969">
        <v>36.936936936936938</v>
      </c>
    </row>
    <row r="190" spans="1:9" ht="15" customHeight="1" x14ac:dyDescent="0.35">
      <c r="A190" s="966" t="s">
        <v>127</v>
      </c>
      <c r="B190" s="966">
        <v>300</v>
      </c>
      <c r="C190" s="967" t="s">
        <v>268</v>
      </c>
      <c r="D190" s="968">
        <v>837</v>
      </c>
      <c r="E190" s="969">
        <v>16.965352449223417</v>
      </c>
      <c r="F190" s="969">
        <v>83.034647550776583</v>
      </c>
      <c r="G190" s="969">
        <v>81.600955794504188</v>
      </c>
      <c r="H190" s="969">
        <v>61.887694145758665</v>
      </c>
      <c r="I190" s="969">
        <v>34.169653524492233</v>
      </c>
    </row>
    <row r="191" spans="1:9" ht="15" customHeight="1" x14ac:dyDescent="0.35">
      <c r="A191" s="966" t="s">
        <v>127</v>
      </c>
      <c r="B191" s="966">
        <v>235</v>
      </c>
      <c r="C191" s="967" t="s">
        <v>269</v>
      </c>
      <c r="D191" s="968">
        <v>239</v>
      </c>
      <c r="E191" s="969">
        <v>6.6945606694560666</v>
      </c>
      <c r="F191" s="969">
        <v>93.305439330543933</v>
      </c>
      <c r="G191" s="969">
        <v>92.468619246861934</v>
      </c>
      <c r="H191" s="969">
        <v>73.640167364016733</v>
      </c>
      <c r="I191" s="969">
        <v>38.912133891213394</v>
      </c>
    </row>
    <row r="192" spans="1:9" ht="15" customHeight="1" x14ac:dyDescent="0.35">
      <c r="A192" s="966" t="s">
        <v>127</v>
      </c>
      <c r="B192" s="966">
        <v>310</v>
      </c>
      <c r="C192" s="967" t="s">
        <v>270</v>
      </c>
      <c r="D192" s="968">
        <v>1258</v>
      </c>
      <c r="E192" s="969">
        <v>10.01589825119237</v>
      </c>
      <c r="F192" s="969">
        <v>89.984101748807632</v>
      </c>
      <c r="G192" s="969">
        <v>84.340222575516691</v>
      </c>
      <c r="H192" s="969">
        <v>65.341812400635931</v>
      </c>
      <c r="I192" s="969">
        <v>35.612082670906197</v>
      </c>
    </row>
    <row r="193" spans="1:9" ht="15" customHeight="1" x14ac:dyDescent="0.35">
      <c r="A193" s="966" t="s">
        <v>127</v>
      </c>
      <c r="B193" s="966">
        <v>320</v>
      </c>
      <c r="C193" s="967" t="s">
        <v>271</v>
      </c>
      <c r="D193" s="968">
        <v>3387</v>
      </c>
      <c r="E193" s="969">
        <v>12.075583111898435</v>
      </c>
      <c r="F193" s="969">
        <v>87.924416888101561</v>
      </c>
      <c r="G193" s="969">
        <v>85.355772069678181</v>
      </c>
      <c r="H193" s="969">
        <v>66.341895482728077</v>
      </c>
      <c r="I193" s="969">
        <v>39.061116031886627</v>
      </c>
    </row>
    <row r="194" spans="1:9" ht="15" customHeight="1" x14ac:dyDescent="0.35">
      <c r="A194" s="966" t="s">
        <v>127</v>
      </c>
      <c r="B194" s="966">
        <v>330</v>
      </c>
      <c r="C194" s="967" t="s">
        <v>272</v>
      </c>
      <c r="D194" s="968">
        <v>185</v>
      </c>
      <c r="E194" s="969" t="s">
        <v>177</v>
      </c>
      <c r="F194" s="969" t="s">
        <v>177</v>
      </c>
      <c r="G194" s="969">
        <v>87.027027027027032</v>
      </c>
      <c r="H194" s="969">
        <v>68.648648648648646</v>
      </c>
      <c r="I194" s="969">
        <v>34.594594594594597</v>
      </c>
    </row>
    <row r="195" spans="1:9" ht="15" customHeight="1" x14ac:dyDescent="0.35">
      <c r="A195" s="966" t="s">
        <v>127</v>
      </c>
      <c r="B195" s="966">
        <v>340</v>
      </c>
      <c r="C195" s="967" t="s">
        <v>273</v>
      </c>
      <c r="D195" s="968">
        <v>1172</v>
      </c>
      <c r="E195" s="969">
        <v>10.665529010238908</v>
      </c>
      <c r="F195" s="969">
        <v>89.334470989761101</v>
      </c>
      <c r="G195" s="969">
        <v>86.177474402730383</v>
      </c>
      <c r="H195" s="969">
        <v>69.283276450511948</v>
      </c>
      <c r="I195" s="969">
        <v>42.832764505119449</v>
      </c>
    </row>
    <row r="196" spans="1:9" ht="15" customHeight="1" x14ac:dyDescent="0.35">
      <c r="A196" s="966" t="s">
        <v>127</v>
      </c>
      <c r="B196" s="966">
        <v>350</v>
      </c>
      <c r="C196" s="967" t="s">
        <v>274</v>
      </c>
      <c r="D196" s="968">
        <v>1638</v>
      </c>
      <c r="E196" s="969">
        <v>7.9365079365079358</v>
      </c>
      <c r="F196" s="969">
        <v>92.063492063492063</v>
      </c>
      <c r="G196" s="969">
        <v>90.537240537240535</v>
      </c>
      <c r="H196" s="969">
        <v>70.573870573870579</v>
      </c>
      <c r="I196" s="969">
        <v>41.575091575091577</v>
      </c>
    </row>
    <row r="197" spans="1:9" ht="15" customHeight="1" x14ac:dyDescent="0.35">
      <c r="A197" s="966" t="s">
        <v>127</v>
      </c>
      <c r="B197" s="966">
        <v>355</v>
      </c>
      <c r="C197" s="967" t="s">
        <v>275</v>
      </c>
      <c r="D197" s="968">
        <v>1083</v>
      </c>
      <c r="E197" s="969">
        <v>9.97229916897507</v>
      </c>
      <c r="F197" s="969">
        <v>90.02770083102493</v>
      </c>
      <c r="G197" s="969">
        <v>85.59556786703601</v>
      </c>
      <c r="H197" s="969">
        <v>65.004616805170826</v>
      </c>
      <c r="I197" s="969">
        <v>42.105263157894733</v>
      </c>
    </row>
    <row r="198" spans="1:9" ht="15" customHeight="1" x14ac:dyDescent="0.35">
      <c r="A198" s="966" t="s">
        <v>127</v>
      </c>
      <c r="B198" s="966">
        <v>360</v>
      </c>
      <c r="C198" s="967" t="s">
        <v>276</v>
      </c>
      <c r="D198" s="968">
        <v>244</v>
      </c>
      <c r="E198" s="969">
        <v>9.4262295081967213</v>
      </c>
      <c r="F198" s="969">
        <v>90.573770491803273</v>
      </c>
      <c r="G198" s="969">
        <v>89.754098360655746</v>
      </c>
      <c r="H198" s="969">
        <v>74.180327868852459</v>
      </c>
      <c r="I198" s="969">
        <v>40.16393442622951</v>
      </c>
    </row>
    <row r="199" spans="1:9" ht="15" customHeight="1" x14ac:dyDescent="0.35">
      <c r="A199" s="966" t="s">
        <v>127</v>
      </c>
      <c r="B199" s="966">
        <v>370</v>
      </c>
      <c r="C199" s="967" t="s">
        <v>277</v>
      </c>
      <c r="D199" s="968">
        <v>999</v>
      </c>
      <c r="E199" s="969">
        <v>5.7057057057057055</v>
      </c>
      <c r="F199" s="969">
        <v>94.294294294294289</v>
      </c>
      <c r="G199" s="969">
        <v>88.588588588588593</v>
      </c>
      <c r="H199" s="969">
        <v>71.371371371371367</v>
      </c>
      <c r="I199" s="969">
        <v>43.443443443443442</v>
      </c>
    </row>
    <row r="200" spans="1:9" ht="15" customHeight="1" x14ac:dyDescent="0.35">
      <c r="A200" s="966" t="s">
        <v>127</v>
      </c>
      <c r="B200" s="966">
        <v>380</v>
      </c>
      <c r="C200" s="967" t="s">
        <v>278</v>
      </c>
      <c r="D200" s="968">
        <v>3174</v>
      </c>
      <c r="E200" s="969">
        <v>8.3805923125393829</v>
      </c>
      <c r="F200" s="969">
        <v>91.619407687460622</v>
      </c>
      <c r="G200" s="969">
        <v>87.996219281663514</v>
      </c>
      <c r="H200" s="969">
        <v>68.746061751732839</v>
      </c>
      <c r="I200" s="969">
        <v>40.579710144927539</v>
      </c>
    </row>
    <row r="201" spans="1:9" ht="15" customHeight="1" x14ac:dyDescent="0.35">
      <c r="A201" s="966" t="s">
        <v>127</v>
      </c>
      <c r="B201" s="966">
        <v>390</v>
      </c>
      <c r="C201" s="967" t="s">
        <v>279</v>
      </c>
      <c r="D201" s="968">
        <v>962</v>
      </c>
      <c r="E201" s="969">
        <v>8.7318087318087318</v>
      </c>
      <c r="F201" s="969">
        <v>91.268191268191273</v>
      </c>
      <c r="G201" s="969">
        <v>89.189189189189193</v>
      </c>
      <c r="H201" s="969">
        <v>72.869022869022871</v>
      </c>
      <c r="I201" s="969">
        <v>52.598752598752597</v>
      </c>
    </row>
    <row r="202" spans="1:9" ht="15" customHeight="1" x14ac:dyDescent="0.35">
      <c r="A202" s="966" t="s">
        <v>127</v>
      </c>
      <c r="B202" s="966">
        <v>395</v>
      </c>
      <c r="C202" s="967" t="s">
        <v>280</v>
      </c>
      <c r="D202" s="968">
        <v>870</v>
      </c>
      <c r="E202" s="969">
        <v>12.298850574712644</v>
      </c>
      <c r="F202" s="969">
        <v>87.701149425287355</v>
      </c>
      <c r="G202" s="969">
        <v>83.218390804597703</v>
      </c>
      <c r="H202" s="969">
        <v>61.954022988505756</v>
      </c>
      <c r="I202" s="969">
        <v>33.333333333333329</v>
      </c>
    </row>
    <row r="203" spans="1:9" ht="15" customHeight="1" x14ac:dyDescent="0.35">
      <c r="A203" s="966" t="s">
        <v>127</v>
      </c>
      <c r="B203" s="966">
        <v>400</v>
      </c>
      <c r="C203" s="967" t="s">
        <v>281</v>
      </c>
      <c r="D203" s="968">
        <v>1855</v>
      </c>
      <c r="E203" s="969">
        <v>4.6361185983827493</v>
      </c>
      <c r="F203" s="969">
        <v>95.363881401617249</v>
      </c>
      <c r="G203" s="969">
        <v>90.080862533692724</v>
      </c>
      <c r="H203" s="969">
        <v>74.98652291105121</v>
      </c>
      <c r="I203" s="969">
        <v>54.016172506738549</v>
      </c>
    </row>
    <row r="204" spans="1:9" ht="25" customHeight="1" thickBot="1" x14ac:dyDescent="0.4">
      <c r="A204" s="346" t="s">
        <v>127</v>
      </c>
      <c r="B204" s="346">
        <v>999</v>
      </c>
      <c r="C204" s="347" t="s">
        <v>282</v>
      </c>
      <c r="D204" s="348">
        <v>47430</v>
      </c>
      <c r="E204" s="349">
        <v>10.379506641366223</v>
      </c>
      <c r="F204" s="349">
        <v>89.62049335863378</v>
      </c>
      <c r="G204" s="349">
        <v>85.785367910605103</v>
      </c>
      <c r="H204" s="349">
        <v>67.537423571579168</v>
      </c>
      <c r="I204" s="349">
        <v>40.168669618384989</v>
      </c>
    </row>
    <row r="205" spans="1:9" ht="25" customHeight="1" x14ac:dyDescent="0.35">
      <c r="A205" s="966" t="s">
        <v>126</v>
      </c>
      <c r="B205" s="966">
        <v>100</v>
      </c>
      <c r="C205" s="967" t="s">
        <v>250</v>
      </c>
      <c r="D205" s="968">
        <v>1678</v>
      </c>
      <c r="E205" s="969">
        <v>16.5673420738975</v>
      </c>
      <c r="F205" s="969">
        <v>83.432657926102507</v>
      </c>
      <c r="G205" s="969">
        <v>80.63170441001192</v>
      </c>
      <c r="H205" s="969">
        <v>57.866507747318238</v>
      </c>
      <c r="I205" s="969">
        <v>30.333730631704409</v>
      </c>
    </row>
    <row r="206" spans="1:9" ht="15" customHeight="1" x14ac:dyDescent="0.35">
      <c r="A206" s="966" t="s">
        <v>126</v>
      </c>
      <c r="B206" s="966">
        <v>110</v>
      </c>
      <c r="C206" s="967" t="s">
        <v>251</v>
      </c>
      <c r="D206" s="968">
        <v>2620</v>
      </c>
      <c r="E206" s="969">
        <v>13.587786259541984</v>
      </c>
      <c r="F206" s="969">
        <v>86.412213740458014</v>
      </c>
      <c r="G206" s="969">
        <v>84.885496183206115</v>
      </c>
      <c r="H206" s="969">
        <v>64.847328244274806</v>
      </c>
      <c r="I206" s="969">
        <v>33.511450381679388</v>
      </c>
    </row>
    <row r="207" spans="1:9" ht="15" customHeight="1" x14ac:dyDescent="0.35">
      <c r="A207" s="966" t="s">
        <v>126</v>
      </c>
      <c r="B207" s="966">
        <v>120</v>
      </c>
      <c r="C207" s="967" t="s">
        <v>252</v>
      </c>
      <c r="D207" s="968">
        <v>1196</v>
      </c>
      <c r="E207" s="969">
        <v>14.297658862876252</v>
      </c>
      <c r="F207" s="969">
        <v>85.702341137123753</v>
      </c>
      <c r="G207" s="969">
        <v>81.521739130434781</v>
      </c>
      <c r="H207" s="969">
        <v>61.705685618729099</v>
      </c>
      <c r="I207" s="969">
        <v>30.267558528428097</v>
      </c>
    </row>
    <row r="208" spans="1:9" ht="15" customHeight="1" x14ac:dyDescent="0.35">
      <c r="A208" s="966" t="s">
        <v>126</v>
      </c>
      <c r="B208" s="966">
        <v>130</v>
      </c>
      <c r="C208" s="967" t="s">
        <v>253</v>
      </c>
      <c r="D208" s="968">
        <v>838</v>
      </c>
      <c r="E208" s="969">
        <v>12.649164677804295</v>
      </c>
      <c r="F208" s="969">
        <v>87.350835322195707</v>
      </c>
      <c r="G208" s="969">
        <v>85.680190930787589</v>
      </c>
      <c r="H208" s="969">
        <v>67.422434367541769</v>
      </c>
      <c r="I208" s="969">
        <v>34.48687350835322</v>
      </c>
    </row>
    <row r="209" spans="1:9" ht="15" customHeight="1" x14ac:dyDescent="0.35">
      <c r="A209" s="966" t="s">
        <v>126</v>
      </c>
      <c r="B209" s="966">
        <v>150</v>
      </c>
      <c r="C209" s="967" t="s">
        <v>254</v>
      </c>
      <c r="D209" s="968">
        <v>466</v>
      </c>
      <c r="E209" s="969">
        <v>15.879828326180256</v>
      </c>
      <c r="F209" s="969">
        <v>84.12017167381974</v>
      </c>
      <c r="G209" s="969">
        <v>80.472103004291853</v>
      </c>
      <c r="H209" s="969">
        <v>55.793991416309005</v>
      </c>
      <c r="I209" s="969">
        <v>27.253218884120173</v>
      </c>
    </row>
    <row r="210" spans="1:9" ht="15" customHeight="1" x14ac:dyDescent="0.35">
      <c r="A210" s="966" t="s">
        <v>126</v>
      </c>
      <c r="B210" s="966">
        <v>170</v>
      </c>
      <c r="C210" s="967" t="s">
        <v>255</v>
      </c>
      <c r="D210" s="968">
        <v>1374</v>
      </c>
      <c r="E210" s="969">
        <v>10.698689956331878</v>
      </c>
      <c r="F210" s="969">
        <v>89.301310043668124</v>
      </c>
      <c r="G210" s="969">
        <v>86.390101892285301</v>
      </c>
      <c r="H210" s="969">
        <v>62.29985443959243</v>
      </c>
      <c r="I210" s="969">
        <v>33.770014556040756</v>
      </c>
    </row>
    <row r="211" spans="1:9" ht="15" customHeight="1" x14ac:dyDescent="0.35">
      <c r="A211" s="966" t="s">
        <v>126</v>
      </c>
      <c r="B211" s="966">
        <v>180</v>
      </c>
      <c r="C211" s="967" t="s">
        <v>256</v>
      </c>
      <c r="D211" s="968">
        <v>1300</v>
      </c>
      <c r="E211" s="969">
        <v>18.23076923076923</v>
      </c>
      <c r="F211" s="969">
        <v>81.769230769230774</v>
      </c>
      <c r="G211" s="969">
        <v>78.07692307692308</v>
      </c>
      <c r="H211" s="969">
        <v>55.615384615384613</v>
      </c>
      <c r="I211" s="969">
        <v>27.692307692307693</v>
      </c>
    </row>
    <row r="212" spans="1:9" ht="15" customHeight="1" x14ac:dyDescent="0.35">
      <c r="A212" s="966" t="s">
        <v>126</v>
      </c>
      <c r="B212" s="966">
        <v>190</v>
      </c>
      <c r="C212" s="967" t="s">
        <v>257</v>
      </c>
      <c r="D212" s="968">
        <v>1196</v>
      </c>
      <c r="E212" s="969">
        <v>12.959866220735785</v>
      </c>
      <c r="F212" s="969">
        <v>87.040133779264224</v>
      </c>
      <c r="G212" s="969">
        <v>83.277591973244142</v>
      </c>
      <c r="H212" s="969">
        <v>62.040133779264217</v>
      </c>
      <c r="I212" s="969">
        <v>32.023411371237458</v>
      </c>
    </row>
    <row r="213" spans="1:9" ht="15" customHeight="1" x14ac:dyDescent="0.35">
      <c r="A213" s="966" t="s">
        <v>126</v>
      </c>
      <c r="B213" s="966">
        <v>200</v>
      </c>
      <c r="C213" s="967" t="s">
        <v>258</v>
      </c>
      <c r="D213" s="968">
        <v>1237</v>
      </c>
      <c r="E213" s="969">
        <v>3.0719482619240095</v>
      </c>
      <c r="F213" s="969">
        <v>96.928051738075993</v>
      </c>
      <c r="G213" s="969">
        <v>96.604688763136622</v>
      </c>
      <c r="H213" s="969">
        <v>85.772029102667744</v>
      </c>
      <c r="I213" s="969">
        <v>61.600646725949879</v>
      </c>
    </row>
    <row r="214" spans="1:9" ht="15" customHeight="1" x14ac:dyDescent="0.35">
      <c r="A214" s="966" t="s">
        <v>126</v>
      </c>
      <c r="B214" s="966">
        <v>210</v>
      </c>
      <c r="C214" s="967" t="s">
        <v>259</v>
      </c>
      <c r="D214" s="968">
        <v>998</v>
      </c>
      <c r="E214" s="969">
        <v>12.124248496993987</v>
      </c>
      <c r="F214" s="969">
        <v>87.875751503006015</v>
      </c>
      <c r="G214" s="969">
        <v>84.168336673346687</v>
      </c>
      <c r="H214" s="969">
        <v>63.326653306613224</v>
      </c>
      <c r="I214" s="969">
        <v>38.076152304609217</v>
      </c>
    </row>
    <row r="215" spans="1:9" ht="15" customHeight="1" x14ac:dyDescent="0.35">
      <c r="A215" s="966" t="s">
        <v>126</v>
      </c>
      <c r="B215" s="966">
        <v>220</v>
      </c>
      <c r="C215" s="967" t="s">
        <v>260</v>
      </c>
      <c r="D215" s="968">
        <v>1319</v>
      </c>
      <c r="E215" s="969">
        <v>3.4874905231235784</v>
      </c>
      <c r="F215" s="969">
        <v>96.512509476876417</v>
      </c>
      <c r="G215" s="969">
        <v>96.209249431387406</v>
      </c>
      <c r="H215" s="969">
        <v>88.551933282790003</v>
      </c>
      <c r="I215" s="969">
        <v>66.413949962092488</v>
      </c>
    </row>
    <row r="216" spans="1:9" ht="15" customHeight="1" x14ac:dyDescent="0.35">
      <c r="A216" s="966" t="s">
        <v>126</v>
      </c>
      <c r="B216" s="966">
        <v>230</v>
      </c>
      <c r="C216" s="967" t="s">
        <v>585</v>
      </c>
      <c r="D216" s="968">
        <v>3270</v>
      </c>
      <c r="E216" s="969">
        <v>10.366972477064222</v>
      </c>
      <c r="F216" s="969">
        <v>89.633027522935777</v>
      </c>
      <c r="G216" s="969">
        <v>84.801223241590222</v>
      </c>
      <c r="H216" s="969">
        <v>64.067278287461775</v>
      </c>
      <c r="I216" s="969">
        <v>40.397553516819571</v>
      </c>
    </row>
    <row r="217" spans="1:9" ht="15" customHeight="1" x14ac:dyDescent="0.35">
      <c r="A217" s="966" t="s">
        <v>126</v>
      </c>
      <c r="B217" s="966">
        <v>240</v>
      </c>
      <c r="C217" s="967" t="s">
        <v>262</v>
      </c>
      <c r="D217" s="968">
        <v>1475</v>
      </c>
      <c r="E217" s="969">
        <v>4.8813559322033901</v>
      </c>
      <c r="F217" s="969">
        <v>95.118644067796609</v>
      </c>
      <c r="G217" s="969">
        <v>89.966101694915253</v>
      </c>
      <c r="H217" s="969">
        <v>67.932203389830505</v>
      </c>
      <c r="I217" s="969">
        <v>37.423728813559322</v>
      </c>
    </row>
    <row r="218" spans="1:9" ht="15" customHeight="1" x14ac:dyDescent="0.35">
      <c r="A218" s="966" t="s">
        <v>126</v>
      </c>
      <c r="B218" s="966">
        <v>250</v>
      </c>
      <c r="C218" s="967" t="s">
        <v>263</v>
      </c>
      <c r="D218" s="968">
        <v>3632</v>
      </c>
      <c r="E218" s="969">
        <v>12.252202643171806</v>
      </c>
      <c r="F218" s="969">
        <v>87.747797356828201</v>
      </c>
      <c r="G218" s="969">
        <v>83.562775330396477</v>
      </c>
      <c r="H218" s="969">
        <v>59.994493392070481</v>
      </c>
      <c r="I218" s="969">
        <v>31.139867841409689</v>
      </c>
    </row>
    <row r="219" spans="1:9" ht="15" customHeight="1" x14ac:dyDescent="0.35">
      <c r="A219" s="966" t="s">
        <v>126</v>
      </c>
      <c r="B219" s="966">
        <v>260</v>
      </c>
      <c r="C219" s="967" t="s">
        <v>264</v>
      </c>
      <c r="D219" s="968">
        <v>4346</v>
      </c>
      <c r="E219" s="969">
        <v>11.251725724804418</v>
      </c>
      <c r="F219" s="969">
        <v>88.748274275195584</v>
      </c>
      <c r="G219" s="969">
        <v>83.617119190059825</v>
      </c>
      <c r="H219" s="969">
        <v>57.823285780027611</v>
      </c>
      <c r="I219" s="969">
        <v>30.34974689369535</v>
      </c>
    </row>
    <row r="220" spans="1:9" ht="15" customHeight="1" x14ac:dyDescent="0.35">
      <c r="A220" s="966" t="s">
        <v>126</v>
      </c>
      <c r="B220" s="966">
        <v>270</v>
      </c>
      <c r="C220" s="967" t="s">
        <v>265</v>
      </c>
      <c r="D220" s="968">
        <v>2264</v>
      </c>
      <c r="E220" s="969">
        <v>14.35512367491166</v>
      </c>
      <c r="F220" s="969">
        <v>85.644876325088333</v>
      </c>
      <c r="G220" s="969">
        <v>82.28798586572438</v>
      </c>
      <c r="H220" s="969">
        <v>62.455830388692576</v>
      </c>
      <c r="I220" s="969">
        <v>30.874558303886921</v>
      </c>
    </row>
    <row r="221" spans="1:9" ht="15" customHeight="1" x14ac:dyDescent="0.35">
      <c r="A221" s="966" t="s">
        <v>126</v>
      </c>
      <c r="B221" s="966">
        <v>280</v>
      </c>
      <c r="C221" s="967" t="s">
        <v>266</v>
      </c>
      <c r="D221" s="968">
        <v>694</v>
      </c>
      <c r="E221" s="969">
        <v>7.9250720461095101</v>
      </c>
      <c r="F221" s="969">
        <v>92.074927953890494</v>
      </c>
      <c r="G221" s="969">
        <v>88.040345821325644</v>
      </c>
      <c r="H221" s="969">
        <v>67.146974063400577</v>
      </c>
      <c r="I221" s="969">
        <v>36.887608069164266</v>
      </c>
    </row>
    <row r="222" spans="1:9" ht="15" customHeight="1" x14ac:dyDescent="0.35">
      <c r="A222" s="966" t="s">
        <v>126</v>
      </c>
      <c r="B222" s="966">
        <v>290</v>
      </c>
      <c r="C222" s="967" t="s">
        <v>267</v>
      </c>
      <c r="D222" s="968">
        <v>872</v>
      </c>
      <c r="E222" s="969">
        <v>6.307339449541284</v>
      </c>
      <c r="F222" s="969">
        <v>93.692660550458712</v>
      </c>
      <c r="G222" s="969">
        <v>84.174311926605512</v>
      </c>
      <c r="H222" s="969">
        <v>58.371559633027523</v>
      </c>
      <c r="I222" s="969">
        <v>30.045871559633024</v>
      </c>
    </row>
    <row r="223" spans="1:9" ht="15" customHeight="1" x14ac:dyDescent="0.35">
      <c r="A223" s="966" t="s">
        <v>126</v>
      </c>
      <c r="B223" s="966">
        <v>300</v>
      </c>
      <c r="C223" s="967" t="s">
        <v>268</v>
      </c>
      <c r="D223" s="968">
        <v>911</v>
      </c>
      <c r="E223" s="969">
        <v>14.928649835345773</v>
      </c>
      <c r="F223" s="969">
        <v>85.07135016465422</v>
      </c>
      <c r="G223" s="969">
        <v>82.217343578485185</v>
      </c>
      <c r="H223" s="969">
        <v>61.580680570801313</v>
      </c>
      <c r="I223" s="969">
        <v>29.527991218441272</v>
      </c>
    </row>
    <row r="224" spans="1:9" ht="15" customHeight="1" x14ac:dyDescent="0.35">
      <c r="A224" s="966" t="s">
        <v>126</v>
      </c>
      <c r="B224" s="966">
        <v>235</v>
      </c>
      <c r="C224" s="967" t="s">
        <v>269</v>
      </c>
      <c r="D224" s="968">
        <v>252</v>
      </c>
      <c r="E224" s="969">
        <v>10.714285714285714</v>
      </c>
      <c r="F224" s="969">
        <v>89.285714285714292</v>
      </c>
      <c r="G224" s="969">
        <v>86.111111111111114</v>
      </c>
      <c r="H224" s="969">
        <v>65.873015873015873</v>
      </c>
      <c r="I224" s="969">
        <v>34.126984126984127</v>
      </c>
    </row>
    <row r="225" spans="1:9" ht="15" customHeight="1" x14ac:dyDescent="0.35">
      <c r="A225" s="966" t="s">
        <v>126</v>
      </c>
      <c r="B225" s="966">
        <v>310</v>
      </c>
      <c r="C225" s="967" t="s">
        <v>270</v>
      </c>
      <c r="D225" s="968">
        <v>1373</v>
      </c>
      <c r="E225" s="969">
        <v>10.560815731973779</v>
      </c>
      <c r="F225" s="969">
        <v>89.439184268026224</v>
      </c>
      <c r="G225" s="969">
        <v>83.612527312454475</v>
      </c>
      <c r="H225" s="969">
        <v>60.742898761835399</v>
      </c>
      <c r="I225" s="969">
        <v>28.259286234522939</v>
      </c>
    </row>
    <row r="226" spans="1:9" ht="15" customHeight="1" x14ac:dyDescent="0.35">
      <c r="A226" s="966" t="s">
        <v>126</v>
      </c>
      <c r="B226" s="966">
        <v>320</v>
      </c>
      <c r="C226" s="967" t="s">
        <v>271</v>
      </c>
      <c r="D226" s="968">
        <v>3636</v>
      </c>
      <c r="E226" s="969">
        <v>12.266226622662266</v>
      </c>
      <c r="F226" s="969">
        <v>87.733773377337727</v>
      </c>
      <c r="G226" s="969">
        <v>85.038503850385041</v>
      </c>
      <c r="H226" s="969">
        <v>62.431243124312431</v>
      </c>
      <c r="I226" s="969">
        <v>34.048404840484046</v>
      </c>
    </row>
    <row r="227" spans="1:9" ht="15" customHeight="1" x14ac:dyDescent="0.35">
      <c r="A227" s="966" t="s">
        <v>126</v>
      </c>
      <c r="B227" s="966">
        <v>330</v>
      </c>
      <c r="C227" s="967" t="s">
        <v>272</v>
      </c>
      <c r="D227" s="968">
        <v>229</v>
      </c>
      <c r="E227" s="969">
        <v>14.847161572052403</v>
      </c>
      <c r="F227" s="969">
        <v>85.1528384279476</v>
      </c>
      <c r="G227" s="969">
        <v>85.1528384279476</v>
      </c>
      <c r="H227" s="969">
        <v>66.812227074235807</v>
      </c>
      <c r="I227" s="969">
        <v>32.314410480349345</v>
      </c>
    </row>
    <row r="228" spans="1:9" ht="15" customHeight="1" x14ac:dyDescent="0.35">
      <c r="A228" s="966" t="s">
        <v>126</v>
      </c>
      <c r="B228" s="966">
        <v>340</v>
      </c>
      <c r="C228" s="967" t="s">
        <v>273</v>
      </c>
      <c r="D228" s="968">
        <v>1334</v>
      </c>
      <c r="E228" s="969">
        <v>10.044977511244378</v>
      </c>
      <c r="F228" s="969">
        <v>89.955022488755617</v>
      </c>
      <c r="G228" s="969">
        <v>87.031484257871057</v>
      </c>
      <c r="H228" s="969">
        <v>64.092953523238378</v>
      </c>
      <c r="I228" s="969">
        <v>37.256371814092951</v>
      </c>
    </row>
    <row r="229" spans="1:9" ht="15" customHeight="1" x14ac:dyDescent="0.35">
      <c r="A229" s="966" t="s">
        <v>126</v>
      </c>
      <c r="B229" s="966">
        <v>350</v>
      </c>
      <c r="C229" s="967" t="s">
        <v>274</v>
      </c>
      <c r="D229" s="968">
        <v>1690</v>
      </c>
      <c r="E229" s="969">
        <v>8.8165680473372774</v>
      </c>
      <c r="F229" s="969">
        <v>91.183431952662716</v>
      </c>
      <c r="G229" s="969">
        <v>88.224852071005927</v>
      </c>
      <c r="H229" s="969">
        <v>66.331360946745562</v>
      </c>
      <c r="I229" s="969">
        <v>36.390532544378701</v>
      </c>
    </row>
    <row r="230" spans="1:9" ht="15" customHeight="1" x14ac:dyDescent="0.35">
      <c r="A230" s="966" t="s">
        <v>126</v>
      </c>
      <c r="B230" s="966">
        <v>355</v>
      </c>
      <c r="C230" s="967" t="s">
        <v>275</v>
      </c>
      <c r="D230" s="968">
        <v>1148</v>
      </c>
      <c r="E230" s="969">
        <v>11.585365853658537</v>
      </c>
      <c r="F230" s="969">
        <v>88.41463414634147</v>
      </c>
      <c r="G230" s="969">
        <v>85.191637630662015</v>
      </c>
      <c r="H230" s="969">
        <v>63.850174216027881</v>
      </c>
      <c r="I230" s="969">
        <v>35.278745644599304</v>
      </c>
    </row>
    <row r="231" spans="1:9" ht="15" customHeight="1" x14ac:dyDescent="0.35">
      <c r="A231" s="966" t="s">
        <v>126</v>
      </c>
      <c r="B231" s="966">
        <v>360</v>
      </c>
      <c r="C231" s="967" t="s">
        <v>276</v>
      </c>
      <c r="D231" s="968">
        <v>229</v>
      </c>
      <c r="E231" s="969" t="s">
        <v>177</v>
      </c>
      <c r="F231" s="969" t="s">
        <v>177</v>
      </c>
      <c r="G231" s="969">
        <v>88.646288209606979</v>
      </c>
      <c r="H231" s="969">
        <v>72.925764192139738</v>
      </c>
      <c r="I231" s="969">
        <v>40.611353711790393</v>
      </c>
    </row>
    <row r="232" spans="1:9" ht="15" customHeight="1" x14ac:dyDescent="0.35">
      <c r="A232" s="966" t="s">
        <v>126</v>
      </c>
      <c r="B232" s="966">
        <v>370</v>
      </c>
      <c r="C232" s="967" t="s">
        <v>277</v>
      </c>
      <c r="D232" s="968">
        <v>1059</v>
      </c>
      <c r="E232" s="969">
        <v>5.9490084985835701</v>
      </c>
      <c r="F232" s="969">
        <v>94.050991501416419</v>
      </c>
      <c r="G232" s="969">
        <v>88.951841359773383</v>
      </c>
      <c r="H232" s="969">
        <v>70.632672332389049</v>
      </c>
      <c r="I232" s="969">
        <v>37.771482530689333</v>
      </c>
    </row>
    <row r="233" spans="1:9" ht="15" customHeight="1" x14ac:dyDescent="0.35">
      <c r="A233" s="966" t="s">
        <v>126</v>
      </c>
      <c r="B233" s="966">
        <v>380</v>
      </c>
      <c r="C233" s="967" t="s">
        <v>278</v>
      </c>
      <c r="D233" s="968">
        <v>3237</v>
      </c>
      <c r="E233" s="969">
        <v>9.0824837812789614</v>
      </c>
      <c r="F233" s="969">
        <v>90.917516218721033</v>
      </c>
      <c r="G233" s="969">
        <v>87.210379981464314</v>
      </c>
      <c r="H233" s="969">
        <v>64.905776953969735</v>
      </c>
      <c r="I233" s="969">
        <v>37.194933580475748</v>
      </c>
    </row>
    <row r="234" spans="1:9" ht="15" customHeight="1" x14ac:dyDescent="0.35">
      <c r="A234" s="966" t="s">
        <v>126</v>
      </c>
      <c r="B234" s="966">
        <v>390</v>
      </c>
      <c r="C234" s="967" t="s">
        <v>279</v>
      </c>
      <c r="D234" s="968">
        <v>962</v>
      </c>
      <c r="E234" s="969">
        <v>9.251559251559252</v>
      </c>
      <c r="F234" s="969">
        <v>90.748440748440757</v>
      </c>
      <c r="G234" s="969">
        <v>88.669438669438676</v>
      </c>
      <c r="H234" s="969">
        <v>72.245322245322242</v>
      </c>
      <c r="I234" s="969">
        <v>47.089397089397089</v>
      </c>
    </row>
    <row r="235" spans="1:9" ht="15" customHeight="1" x14ac:dyDescent="0.35">
      <c r="A235" s="966" t="s">
        <v>126</v>
      </c>
      <c r="B235" s="966">
        <v>395</v>
      </c>
      <c r="C235" s="967" t="s">
        <v>280</v>
      </c>
      <c r="D235" s="968">
        <v>862</v>
      </c>
      <c r="E235" s="969">
        <v>13.225058004640372</v>
      </c>
      <c r="F235" s="969">
        <v>86.77494199535964</v>
      </c>
      <c r="G235" s="969">
        <v>83.874709976798144</v>
      </c>
      <c r="H235" s="969">
        <v>58.236658932714612</v>
      </c>
      <c r="I235" s="969">
        <v>29.814385150812068</v>
      </c>
    </row>
    <row r="236" spans="1:9" ht="15" customHeight="1" x14ac:dyDescent="0.35">
      <c r="A236" s="966" t="s">
        <v>126</v>
      </c>
      <c r="B236" s="966">
        <v>400</v>
      </c>
      <c r="C236" s="967" t="s">
        <v>281</v>
      </c>
      <c r="D236" s="968">
        <v>1925</v>
      </c>
      <c r="E236" s="969">
        <v>7.0649350649350655</v>
      </c>
      <c r="F236" s="969">
        <v>92.935064935064943</v>
      </c>
      <c r="G236" s="969">
        <v>88.519480519480524</v>
      </c>
      <c r="H236" s="969">
        <v>72.05194805194806</v>
      </c>
      <c r="I236" s="969">
        <v>46.077922077922082</v>
      </c>
    </row>
    <row r="237" spans="1:9" ht="25" customHeight="1" x14ac:dyDescent="0.35">
      <c r="A237" s="283" t="s">
        <v>126</v>
      </c>
      <c r="B237" s="283">
        <v>999</v>
      </c>
      <c r="C237" s="284" t="s">
        <v>282</v>
      </c>
      <c r="D237" s="266">
        <v>49717</v>
      </c>
      <c r="E237" s="267">
        <v>10.919806102540379</v>
      </c>
      <c r="F237" s="267">
        <v>89.080193897459623</v>
      </c>
      <c r="G237" s="267">
        <v>85.477804372749773</v>
      </c>
      <c r="H237" s="267">
        <v>64.324074260313367</v>
      </c>
      <c r="I237" s="267">
        <v>35.963553714021366</v>
      </c>
    </row>
    <row r="238" spans="1:9" ht="25" customHeight="1" x14ac:dyDescent="0.35">
      <c r="A238" s="966" t="s">
        <v>125</v>
      </c>
      <c r="B238" s="966">
        <v>100</v>
      </c>
      <c r="C238" s="967" t="s">
        <v>250</v>
      </c>
      <c r="D238" s="968">
        <v>1539</v>
      </c>
      <c r="E238" s="969">
        <v>14.42495126705653</v>
      </c>
      <c r="F238" s="969">
        <v>85.575048732943472</v>
      </c>
      <c r="G238" s="969">
        <v>83.170890188434043</v>
      </c>
      <c r="H238" s="969">
        <v>60.753736192332688</v>
      </c>
      <c r="I238" s="969">
        <v>33.658219623131899</v>
      </c>
    </row>
    <row r="239" spans="1:9" ht="15" customHeight="1" x14ac:dyDescent="0.35">
      <c r="A239" s="966" t="s">
        <v>125</v>
      </c>
      <c r="B239" s="966">
        <v>110</v>
      </c>
      <c r="C239" s="967" t="s">
        <v>251</v>
      </c>
      <c r="D239" s="968">
        <v>2547</v>
      </c>
      <c r="E239" s="969">
        <v>10.090302316450726</v>
      </c>
      <c r="F239" s="969">
        <v>89.909697683549268</v>
      </c>
      <c r="G239" s="969">
        <v>88.103651354534747</v>
      </c>
      <c r="H239" s="969">
        <v>69.179426776599911</v>
      </c>
      <c r="I239" s="969">
        <v>38.515901060070675</v>
      </c>
    </row>
    <row r="240" spans="1:9" ht="15" customHeight="1" x14ac:dyDescent="0.35">
      <c r="A240" s="966" t="s">
        <v>125</v>
      </c>
      <c r="B240" s="966">
        <v>120</v>
      </c>
      <c r="C240" s="967" t="s">
        <v>252</v>
      </c>
      <c r="D240" s="968">
        <v>1109</v>
      </c>
      <c r="E240" s="969">
        <v>10.910730387736701</v>
      </c>
      <c r="F240" s="969">
        <v>89.089269612263294</v>
      </c>
      <c r="G240" s="969">
        <v>84.490532010820559</v>
      </c>
      <c r="H240" s="969">
        <v>62.128043282236249</v>
      </c>
      <c r="I240" s="969">
        <v>32.46167718665464</v>
      </c>
    </row>
    <row r="241" spans="1:9" ht="15" customHeight="1" x14ac:dyDescent="0.35">
      <c r="A241" s="966" t="s">
        <v>125</v>
      </c>
      <c r="B241" s="966">
        <v>130</v>
      </c>
      <c r="C241" s="967" t="s">
        <v>253</v>
      </c>
      <c r="D241" s="968">
        <v>801</v>
      </c>
      <c r="E241" s="969">
        <v>10.736579275905118</v>
      </c>
      <c r="F241" s="969">
        <v>89.263420724094871</v>
      </c>
      <c r="G241" s="969">
        <v>86.392009987515607</v>
      </c>
      <c r="H241" s="969">
        <v>66.666666666666657</v>
      </c>
      <c r="I241" s="969">
        <v>33.333333333333329</v>
      </c>
    </row>
    <row r="242" spans="1:9" ht="15" customHeight="1" x14ac:dyDescent="0.35">
      <c r="A242" s="966" t="s">
        <v>125</v>
      </c>
      <c r="B242" s="966">
        <v>150</v>
      </c>
      <c r="C242" s="967" t="s">
        <v>254</v>
      </c>
      <c r="D242" s="968">
        <v>469</v>
      </c>
      <c r="E242" s="969">
        <v>16.631130063965884</v>
      </c>
      <c r="F242" s="969">
        <v>83.368869936034116</v>
      </c>
      <c r="G242" s="969">
        <v>80.383795309168448</v>
      </c>
      <c r="H242" s="969">
        <v>52.878464818763327</v>
      </c>
      <c r="I242" s="969">
        <v>24.946695095948826</v>
      </c>
    </row>
    <row r="243" spans="1:9" ht="15" customHeight="1" x14ac:dyDescent="0.35">
      <c r="A243" s="966" t="s">
        <v>125</v>
      </c>
      <c r="B243" s="966">
        <v>170</v>
      </c>
      <c r="C243" s="967" t="s">
        <v>255</v>
      </c>
      <c r="D243" s="968">
        <v>1400</v>
      </c>
      <c r="E243" s="969">
        <v>9.2857142857142865</v>
      </c>
      <c r="F243" s="969">
        <v>90.714285714285708</v>
      </c>
      <c r="G243" s="969">
        <v>87.785714285714292</v>
      </c>
      <c r="H243" s="969">
        <v>62.642857142857146</v>
      </c>
      <c r="I243" s="969">
        <v>30.214285714285715</v>
      </c>
    </row>
    <row r="244" spans="1:9" ht="15" customHeight="1" x14ac:dyDescent="0.35">
      <c r="A244" s="966" t="s">
        <v>125</v>
      </c>
      <c r="B244" s="966">
        <v>180</v>
      </c>
      <c r="C244" s="967" t="s">
        <v>256</v>
      </c>
      <c r="D244" s="968">
        <v>1198</v>
      </c>
      <c r="E244" s="969">
        <v>18.948247078464107</v>
      </c>
      <c r="F244" s="969">
        <v>81.051752921535893</v>
      </c>
      <c r="G244" s="969">
        <v>76.627712854757931</v>
      </c>
      <c r="H244" s="969">
        <v>50.58430717863105</v>
      </c>
      <c r="I244" s="969">
        <v>24.540901502504173</v>
      </c>
    </row>
    <row r="245" spans="1:9" ht="15" customHeight="1" x14ac:dyDescent="0.35">
      <c r="A245" s="966" t="s">
        <v>125</v>
      </c>
      <c r="B245" s="966">
        <v>190</v>
      </c>
      <c r="C245" s="967" t="s">
        <v>257</v>
      </c>
      <c r="D245" s="968">
        <v>1130</v>
      </c>
      <c r="E245" s="969">
        <v>11.504424778761061</v>
      </c>
      <c r="F245" s="969">
        <v>88.495575221238937</v>
      </c>
      <c r="G245" s="969">
        <v>85.663716814159301</v>
      </c>
      <c r="H245" s="969">
        <v>60.707964601769916</v>
      </c>
      <c r="I245" s="969">
        <v>31.327433628318584</v>
      </c>
    </row>
    <row r="246" spans="1:9" ht="15" customHeight="1" x14ac:dyDescent="0.35">
      <c r="A246" s="966" t="s">
        <v>125</v>
      </c>
      <c r="B246" s="966">
        <v>200</v>
      </c>
      <c r="C246" s="967" t="s">
        <v>258</v>
      </c>
      <c r="D246" s="968">
        <v>1301</v>
      </c>
      <c r="E246" s="969">
        <v>2.07532667179093</v>
      </c>
      <c r="F246" s="969">
        <v>97.924673328209067</v>
      </c>
      <c r="G246" s="969">
        <v>97.694081475787854</v>
      </c>
      <c r="H246" s="969">
        <v>86.779400461183712</v>
      </c>
      <c r="I246" s="969">
        <v>62.106072252113755</v>
      </c>
    </row>
    <row r="247" spans="1:9" ht="15" customHeight="1" x14ac:dyDescent="0.35">
      <c r="A247" s="966" t="s">
        <v>125</v>
      </c>
      <c r="B247" s="966">
        <v>210</v>
      </c>
      <c r="C247" s="967" t="s">
        <v>259</v>
      </c>
      <c r="D247" s="968">
        <v>1015</v>
      </c>
      <c r="E247" s="969">
        <v>12.906403940886699</v>
      </c>
      <c r="F247" s="969">
        <v>87.093596059113295</v>
      </c>
      <c r="G247" s="969">
        <v>82.955665024630548</v>
      </c>
      <c r="H247" s="969">
        <v>61.182266009852214</v>
      </c>
      <c r="I247" s="969">
        <v>35.665024630541872</v>
      </c>
    </row>
    <row r="248" spans="1:9" ht="15" customHeight="1" x14ac:dyDescent="0.35">
      <c r="A248" s="966" t="s">
        <v>125</v>
      </c>
      <c r="B248" s="966">
        <v>220</v>
      </c>
      <c r="C248" s="967" t="s">
        <v>260</v>
      </c>
      <c r="D248" s="968">
        <v>1372</v>
      </c>
      <c r="E248" s="969">
        <v>2.9154518950437316</v>
      </c>
      <c r="F248" s="969">
        <v>97.084548104956269</v>
      </c>
      <c r="G248" s="969">
        <v>96.501457725947532</v>
      </c>
      <c r="H248" s="969">
        <v>87.172011661807574</v>
      </c>
      <c r="I248" s="969">
        <v>64.139941690962104</v>
      </c>
    </row>
    <row r="249" spans="1:9" ht="15" customHeight="1" x14ac:dyDescent="0.35">
      <c r="A249" s="966" t="s">
        <v>125</v>
      </c>
      <c r="B249" s="966">
        <v>230</v>
      </c>
      <c r="C249" s="967" t="s">
        <v>585</v>
      </c>
      <c r="D249" s="968">
        <v>3200</v>
      </c>
      <c r="E249" s="969">
        <v>10.65625</v>
      </c>
      <c r="F249" s="969">
        <v>89.34375</v>
      </c>
      <c r="G249" s="969">
        <v>85.09375</v>
      </c>
      <c r="H249" s="969">
        <v>63.4375</v>
      </c>
      <c r="I249" s="969">
        <v>37.46875</v>
      </c>
    </row>
    <row r="250" spans="1:9" ht="15" customHeight="1" x14ac:dyDescent="0.35">
      <c r="A250" s="966" t="s">
        <v>125</v>
      </c>
      <c r="B250" s="966">
        <v>240</v>
      </c>
      <c r="C250" s="967" t="s">
        <v>262</v>
      </c>
      <c r="D250" s="968">
        <v>1543</v>
      </c>
      <c r="E250" s="969">
        <v>5.0550874918988988</v>
      </c>
      <c r="F250" s="969">
        <v>94.944912508101098</v>
      </c>
      <c r="G250" s="969">
        <v>91.121192482177577</v>
      </c>
      <c r="H250" s="969">
        <v>68.178872326636423</v>
      </c>
      <c r="I250" s="969">
        <v>36.228127025275434</v>
      </c>
    </row>
    <row r="251" spans="1:9" ht="15" customHeight="1" x14ac:dyDescent="0.35">
      <c r="A251" s="966" t="s">
        <v>125</v>
      </c>
      <c r="B251" s="966">
        <v>250</v>
      </c>
      <c r="C251" s="967" t="s">
        <v>263</v>
      </c>
      <c r="D251" s="968">
        <v>3528</v>
      </c>
      <c r="E251" s="969">
        <v>13.321995464852607</v>
      </c>
      <c r="F251" s="969">
        <v>86.678004535147394</v>
      </c>
      <c r="G251" s="969">
        <v>83.191609977324262</v>
      </c>
      <c r="H251" s="969">
        <v>59.438775510204081</v>
      </c>
      <c r="I251" s="969">
        <v>30.017006802721085</v>
      </c>
    </row>
    <row r="252" spans="1:9" ht="15" customHeight="1" x14ac:dyDescent="0.35">
      <c r="A252" s="966" t="s">
        <v>125</v>
      </c>
      <c r="B252" s="966">
        <v>260</v>
      </c>
      <c r="C252" s="967" t="s">
        <v>264</v>
      </c>
      <c r="D252" s="968">
        <v>4351</v>
      </c>
      <c r="E252" s="969">
        <v>11.514594346127327</v>
      </c>
      <c r="F252" s="969">
        <v>88.485405653872675</v>
      </c>
      <c r="G252" s="969">
        <v>84.1415766490462</v>
      </c>
      <c r="H252" s="969">
        <v>56.400827396000921</v>
      </c>
      <c r="I252" s="969">
        <v>28.20041369800046</v>
      </c>
    </row>
    <row r="253" spans="1:9" ht="15" customHeight="1" x14ac:dyDescent="0.35">
      <c r="A253" s="966" t="s">
        <v>125</v>
      </c>
      <c r="B253" s="966">
        <v>270</v>
      </c>
      <c r="C253" s="967" t="s">
        <v>265</v>
      </c>
      <c r="D253" s="968">
        <v>2441</v>
      </c>
      <c r="E253" s="969">
        <v>12.003277345350266</v>
      </c>
      <c r="F253" s="969">
        <v>87.99672265464973</v>
      </c>
      <c r="G253" s="969">
        <v>84.432609586235145</v>
      </c>
      <c r="H253" s="969">
        <v>61.736993035641127</v>
      </c>
      <c r="I253" s="969">
        <v>32.322818517001231</v>
      </c>
    </row>
    <row r="254" spans="1:9" ht="15" customHeight="1" x14ac:dyDescent="0.35">
      <c r="A254" s="966" t="s">
        <v>125</v>
      </c>
      <c r="B254" s="966">
        <v>280</v>
      </c>
      <c r="C254" s="967" t="s">
        <v>266</v>
      </c>
      <c r="D254" s="968">
        <v>713</v>
      </c>
      <c r="E254" s="969">
        <v>6.1711079943899012</v>
      </c>
      <c r="F254" s="969">
        <v>93.828892005610101</v>
      </c>
      <c r="G254" s="969">
        <v>90.322580645161281</v>
      </c>
      <c r="H254" s="969">
        <v>66.058906030855539</v>
      </c>
      <c r="I254" s="969">
        <v>35.62412342215989</v>
      </c>
    </row>
    <row r="255" spans="1:9" ht="15" customHeight="1" x14ac:dyDescent="0.35">
      <c r="A255" s="966" t="s">
        <v>125</v>
      </c>
      <c r="B255" s="966">
        <v>290</v>
      </c>
      <c r="C255" s="967" t="s">
        <v>267</v>
      </c>
      <c r="D255" s="968">
        <v>903</v>
      </c>
      <c r="E255" s="969">
        <v>6.3122923588039868</v>
      </c>
      <c r="F255" s="969">
        <v>93.687707641196013</v>
      </c>
      <c r="G255" s="969">
        <v>86.378737541528238</v>
      </c>
      <c r="H255" s="969">
        <v>61.018826135105208</v>
      </c>
      <c r="I255" s="969">
        <v>32.558139534883722</v>
      </c>
    </row>
    <row r="256" spans="1:9" ht="15" customHeight="1" x14ac:dyDescent="0.35">
      <c r="A256" s="966" t="s">
        <v>125</v>
      </c>
      <c r="B256" s="966">
        <v>300</v>
      </c>
      <c r="C256" s="967" t="s">
        <v>268</v>
      </c>
      <c r="D256" s="968">
        <v>925</v>
      </c>
      <c r="E256" s="969">
        <v>15.783783783783784</v>
      </c>
      <c r="F256" s="969">
        <v>84.21621621621621</v>
      </c>
      <c r="G256" s="969">
        <v>80.216216216216225</v>
      </c>
      <c r="H256" s="969">
        <v>61.945945945945944</v>
      </c>
      <c r="I256" s="969">
        <v>31.351351351351354</v>
      </c>
    </row>
    <row r="257" spans="1:9" ht="15" customHeight="1" x14ac:dyDescent="0.35">
      <c r="A257" s="966" t="s">
        <v>125</v>
      </c>
      <c r="B257" s="966">
        <v>235</v>
      </c>
      <c r="C257" s="967" t="s">
        <v>269</v>
      </c>
      <c r="D257" s="968">
        <v>272</v>
      </c>
      <c r="E257" s="969">
        <v>6.9852941176470589</v>
      </c>
      <c r="F257" s="969">
        <v>93.014705882352942</v>
      </c>
      <c r="G257" s="969">
        <v>92.279411764705884</v>
      </c>
      <c r="H257" s="969">
        <v>66.17647058823529</v>
      </c>
      <c r="I257" s="969">
        <v>29.77941176470588</v>
      </c>
    </row>
    <row r="258" spans="1:9" ht="15" customHeight="1" x14ac:dyDescent="0.35">
      <c r="A258" s="966" t="s">
        <v>125</v>
      </c>
      <c r="B258" s="966">
        <v>310</v>
      </c>
      <c r="C258" s="967" t="s">
        <v>270</v>
      </c>
      <c r="D258" s="968">
        <v>1355</v>
      </c>
      <c r="E258" s="969">
        <v>8.708487084870848</v>
      </c>
      <c r="F258" s="969">
        <v>91.291512915129147</v>
      </c>
      <c r="G258" s="969">
        <v>86.715867158671585</v>
      </c>
      <c r="H258" s="969">
        <v>63.17343173431734</v>
      </c>
      <c r="I258" s="969">
        <v>30.84870848708487</v>
      </c>
    </row>
    <row r="259" spans="1:9" ht="15" customHeight="1" x14ac:dyDescent="0.35">
      <c r="A259" s="966" t="s">
        <v>125</v>
      </c>
      <c r="B259" s="966">
        <v>320</v>
      </c>
      <c r="C259" s="967" t="s">
        <v>271</v>
      </c>
      <c r="D259" s="968">
        <v>3527</v>
      </c>
      <c r="E259" s="969">
        <v>9.6966260277856549</v>
      </c>
      <c r="F259" s="969">
        <v>90.303373972214345</v>
      </c>
      <c r="G259" s="969">
        <v>87.921746526793314</v>
      </c>
      <c r="H259" s="969">
        <v>62.971363765239587</v>
      </c>
      <c r="I259" s="969">
        <v>33.739722143464704</v>
      </c>
    </row>
    <row r="260" spans="1:9" ht="15" customHeight="1" x14ac:dyDescent="0.35">
      <c r="A260" s="966" t="s">
        <v>125</v>
      </c>
      <c r="B260" s="966">
        <v>330</v>
      </c>
      <c r="C260" s="967" t="s">
        <v>272</v>
      </c>
      <c r="D260" s="968">
        <v>196</v>
      </c>
      <c r="E260" s="969" t="s">
        <v>177</v>
      </c>
      <c r="F260" s="969" t="s">
        <v>177</v>
      </c>
      <c r="G260" s="969">
        <v>87.755102040816325</v>
      </c>
      <c r="H260" s="969">
        <v>69.387755102040813</v>
      </c>
      <c r="I260" s="969">
        <v>32.142857142857146</v>
      </c>
    </row>
    <row r="261" spans="1:9" ht="15" customHeight="1" x14ac:dyDescent="0.35">
      <c r="A261" s="966" t="s">
        <v>125</v>
      </c>
      <c r="B261" s="966">
        <v>340</v>
      </c>
      <c r="C261" s="967" t="s">
        <v>273</v>
      </c>
      <c r="D261" s="968">
        <v>1346</v>
      </c>
      <c r="E261" s="969">
        <v>8.7667161961367004</v>
      </c>
      <c r="F261" s="969">
        <v>91.233283803863301</v>
      </c>
      <c r="G261" s="969">
        <v>87.44427934621099</v>
      </c>
      <c r="H261" s="969">
        <v>65.824665676077259</v>
      </c>
      <c r="I261" s="969">
        <v>35.809806835066865</v>
      </c>
    </row>
    <row r="262" spans="1:9" ht="15" customHeight="1" x14ac:dyDescent="0.35">
      <c r="A262" s="966" t="s">
        <v>125</v>
      </c>
      <c r="B262" s="966">
        <v>350</v>
      </c>
      <c r="C262" s="967" t="s">
        <v>274</v>
      </c>
      <c r="D262" s="968">
        <v>1800</v>
      </c>
      <c r="E262" s="969">
        <v>8.1111111111111107</v>
      </c>
      <c r="F262" s="969">
        <v>91.888888888888886</v>
      </c>
      <c r="G262" s="969">
        <v>88.777777777777771</v>
      </c>
      <c r="H262" s="969">
        <v>67.444444444444443</v>
      </c>
      <c r="I262" s="969">
        <v>36.722222222222221</v>
      </c>
    </row>
    <row r="263" spans="1:9" ht="15" customHeight="1" x14ac:dyDescent="0.35">
      <c r="A263" s="966" t="s">
        <v>125</v>
      </c>
      <c r="B263" s="966">
        <v>355</v>
      </c>
      <c r="C263" s="967" t="s">
        <v>275</v>
      </c>
      <c r="D263" s="968">
        <v>1178</v>
      </c>
      <c r="E263" s="969">
        <v>10.780984719864177</v>
      </c>
      <c r="F263" s="969">
        <v>89.219015280135821</v>
      </c>
      <c r="G263" s="969">
        <v>85.73853989813243</v>
      </c>
      <c r="H263" s="969">
        <v>65.789473684210535</v>
      </c>
      <c r="I263" s="969">
        <v>37.351443123938886</v>
      </c>
    </row>
    <row r="264" spans="1:9" ht="15" customHeight="1" x14ac:dyDescent="0.35">
      <c r="A264" s="966" t="s">
        <v>125</v>
      </c>
      <c r="B264" s="966">
        <v>360</v>
      </c>
      <c r="C264" s="967" t="s">
        <v>276</v>
      </c>
      <c r="D264" s="968">
        <v>249</v>
      </c>
      <c r="E264" s="969">
        <v>6.024096385542169</v>
      </c>
      <c r="F264" s="969">
        <v>93.975903614457835</v>
      </c>
      <c r="G264" s="969">
        <v>93.574297188755011</v>
      </c>
      <c r="H264" s="969">
        <v>72.289156626506028</v>
      </c>
      <c r="I264" s="969">
        <v>36.546184738955823</v>
      </c>
    </row>
    <row r="265" spans="1:9" ht="15" customHeight="1" x14ac:dyDescent="0.35">
      <c r="A265" s="966" t="s">
        <v>125</v>
      </c>
      <c r="B265" s="966">
        <v>370</v>
      </c>
      <c r="C265" s="967" t="s">
        <v>277</v>
      </c>
      <c r="D265" s="968">
        <v>1143</v>
      </c>
      <c r="E265" s="969">
        <v>5.0743657042869641</v>
      </c>
      <c r="F265" s="969">
        <v>94.925634295713039</v>
      </c>
      <c r="G265" s="969">
        <v>91.338582677165363</v>
      </c>
      <c r="H265" s="969">
        <v>70.166229221347336</v>
      </c>
      <c r="I265" s="969">
        <v>36.132983377077863</v>
      </c>
    </row>
    <row r="266" spans="1:9" ht="15" customHeight="1" x14ac:dyDescent="0.35">
      <c r="A266" s="966" t="s">
        <v>125</v>
      </c>
      <c r="B266" s="966">
        <v>380</v>
      </c>
      <c r="C266" s="967" t="s">
        <v>278</v>
      </c>
      <c r="D266" s="968">
        <v>3256</v>
      </c>
      <c r="E266" s="969">
        <v>8.2309582309582314</v>
      </c>
      <c r="F266" s="969">
        <v>91.769041769041763</v>
      </c>
      <c r="G266" s="969">
        <v>87.40786240786241</v>
      </c>
      <c r="H266" s="969">
        <v>63.789926289926292</v>
      </c>
      <c r="I266" s="969">
        <v>36.670761670761671</v>
      </c>
    </row>
    <row r="267" spans="1:9" ht="15" customHeight="1" x14ac:dyDescent="0.35">
      <c r="A267" s="966" t="s">
        <v>125</v>
      </c>
      <c r="B267" s="966">
        <v>390</v>
      </c>
      <c r="C267" s="967" t="s">
        <v>279</v>
      </c>
      <c r="D267" s="968">
        <v>998</v>
      </c>
      <c r="E267" s="969">
        <v>5.9118236472945886</v>
      </c>
      <c r="F267" s="969">
        <v>94.088176352705403</v>
      </c>
      <c r="G267" s="969">
        <v>90.781563126252507</v>
      </c>
      <c r="H267" s="969">
        <v>72.645290581162328</v>
      </c>
      <c r="I267" s="969">
        <v>46.092184368737477</v>
      </c>
    </row>
    <row r="268" spans="1:9" ht="15" customHeight="1" x14ac:dyDescent="0.35">
      <c r="A268" s="966" t="s">
        <v>125</v>
      </c>
      <c r="B268" s="966">
        <v>395</v>
      </c>
      <c r="C268" s="967" t="s">
        <v>280</v>
      </c>
      <c r="D268" s="968">
        <v>889</v>
      </c>
      <c r="E268" s="969">
        <v>13.160854893138357</v>
      </c>
      <c r="F268" s="969">
        <v>86.839145106861636</v>
      </c>
      <c r="G268" s="969">
        <v>83.239595050618675</v>
      </c>
      <c r="H268" s="969">
        <v>56.130483689538814</v>
      </c>
      <c r="I268" s="969">
        <v>28.571428571428569</v>
      </c>
    </row>
    <row r="269" spans="1:9" ht="15" customHeight="1" x14ac:dyDescent="0.35">
      <c r="A269" s="966" t="s">
        <v>125</v>
      </c>
      <c r="B269" s="966">
        <v>400</v>
      </c>
      <c r="C269" s="967" t="s">
        <v>281</v>
      </c>
      <c r="D269" s="968">
        <v>1914</v>
      </c>
      <c r="E269" s="969">
        <v>6.3218390804597711</v>
      </c>
      <c r="F269" s="969">
        <v>93.678160919540232</v>
      </c>
      <c r="G269" s="969">
        <v>90.229885057471265</v>
      </c>
      <c r="H269" s="969">
        <v>69.696969696969703</v>
      </c>
      <c r="I269" s="969">
        <v>41.588296760710556</v>
      </c>
    </row>
    <row r="270" spans="1:9" ht="25" customHeight="1" x14ac:dyDescent="0.35">
      <c r="A270" s="283" t="s">
        <v>125</v>
      </c>
      <c r="B270" s="283">
        <v>999</v>
      </c>
      <c r="C270" s="284" t="s">
        <v>282</v>
      </c>
      <c r="D270" s="266">
        <v>49707</v>
      </c>
      <c r="E270" s="267">
        <v>9.8778844025992303</v>
      </c>
      <c r="F270" s="267">
        <v>90.122115597400764</v>
      </c>
      <c r="G270" s="267">
        <v>86.728227412638063</v>
      </c>
      <c r="H270" s="267">
        <v>64.37121532178567</v>
      </c>
      <c r="I270" s="267">
        <v>35.528195224012713</v>
      </c>
    </row>
    <row r="271" spans="1:9" ht="25" customHeight="1" x14ac:dyDescent="0.35">
      <c r="A271" s="966" t="s">
        <v>124</v>
      </c>
      <c r="B271" s="966">
        <v>100</v>
      </c>
      <c r="C271" s="967" t="s">
        <v>250</v>
      </c>
      <c r="D271" s="968">
        <v>1637</v>
      </c>
      <c r="E271" s="969">
        <v>12.217470983506413</v>
      </c>
      <c r="F271" s="969">
        <v>87.782529016493584</v>
      </c>
      <c r="G271" s="969">
        <v>85.277947464874771</v>
      </c>
      <c r="H271" s="969">
        <v>59.254734270006104</v>
      </c>
      <c r="I271" s="969">
        <v>33.231521075137451</v>
      </c>
    </row>
    <row r="272" spans="1:9" ht="15" customHeight="1" x14ac:dyDescent="0.35">
      <c r="A272" s="966" t="s">
        <v>124</v>
      </c>
      <c r="B272" s="966">
        <v>110</v>
      </c>
      <c r="C272" s="967" t="s">
        <v>251</v>
      </c>
      <c r="D272" s="968">
        <v>2679</v>
      </c>
      <c r="E272" s="969">
        <v>9.5184770436730126</v>
      </c>
      <c r="F272" s="969">
        <v>90.481522956326984</v>
      </c>
      <c r="G272" s="969">
        <v>88.353863381858901</v>
      </c>
      <c r="H272" s="969">
        <v>62.971257932064205</v>
      </c>
      <c r="I272" s="969">
        <v>33.034714445688692</v>
      </c>
    </row>
    <row r="273" spans="1:9" ht="15" customHeight="1" x14ac:dyDescent="0.35">
      <c r="A273" s="966" t="s">
        <v>124</v>
      </c>
      <c r="B273" s="966">
        <v>120</v>
      </c>
      <c r="C273" s="967" t="s">
        <v>252</v>
      </c>
      <c r="D273" s="968">
        <v>1149</v>
      </c>
      <c r="E273" s="969">
        <v>7.9199303742384677</v>
      </c>
      <c r="F273" s="969">
        <v>92.080069625761524</v>
      </c>
      <c r="G273" s="969">
        <v>87.380330722367276</v>
      </c>
      <c r="H273" s="969">
        <v>62.837249782419491</v>
      </c>
      <c r="I273" s="969">
        <v>33.681462140992167</v>
      </c>
    </row>
    <row r="274" spans="1:9" ht="15" customHeight="1" x14ac:dyDescent="0.35">
      <c r="A274" s="966" t="s">
        <v>124</v>
      </c>
      <c r="B274" s="966">
        <v>130</v>
      </c>
      <c r="C274" s="967" t="s">
        <v>253</v>
      </c>
      <c r="D274" s="968">
        <v>861</v>
      </c>
      <c r="E274" s="969">
        <v>9.9883855981416954</v>
      </c>
      <c r="F274" s="969">
        <v>90.01161440185831</v>
      </c>
      <c r="G274" s="969">
        <v>88.734030197444838</v>
      </c>
      <c r="H274" s="969">
        <v>65.621370499419285</v>
      </c>
      <c r="I274" s="969">
        <v>35.423925667828101</v>
      </c>
    </row>
    <row r="275" spans="1:9" ht="15" customHeight="1" x14ac:dyDescent="0.35">
      <c r="A275" s="966" t="s">
        <v>124</v>
      </c>
      <c r="B275" s="966">
        <v>150</v>
      </c>
      <c r="C275" s="967" t="s">
        <v>254</v>
      </c>
      <c r="D275" s="968">
        <v>495</v>
      </c>
      <c r="E275" s="969">
        <v>14.545454545454545</v>
      </c>
      <c r="F275" s="969">
        <v>85.454545454545453</v>
      </c>
      <c r="G275" s="969">
        <v>80.808080808080803</v>
      </c>
      <c r="H275" s="969">
        <v>54.343434343434339</v>
      </c>
      <c r="I275" s="969">
        <v>22.828282828282827</v>
      </c>
    </row>
    <row r="276" spans="1:9" ht="15" customHeight="1" x14ac:dyDescent="0.35">
      <c r="A276" s="966" t="s">
        <v>124</v>
      </c>
      <c r="B276" s="966">
        <v>170</v>
      </c>
      <c r="C276" s="967" t="s">
        <v>255</v>
      </c>
      <c r="D276" s="968">
        <v>1499</v>
      </c>
      <c r="E276" s="969">
        <v>8.9392928619079388</v>
      </c>
      <c r="F276" s="969">
        <v>91.060707138092056</v>
      </c>
      <c r="G276" s="969">
        <v>88.125416944629748</v>
      </c>
      <c r="H276" s="969">
        <v>62.041360907271518</v>
      </c>
      <c r="I276" s="969">
        <v>33.288859239492993</v>
      </c>
    </row>
    <row r="277" spans="1:9" ht="15" customHeight="1" x14ac:dyDescent="0.35">
      <c r="A277" s="966" t="s">
        <v>124</v>
      </c>
      <c r="B277" s="966">
        <v>180</v>
      </c>
      <c r="C277" s="967" t="s">
        <v>256</v>
      </c>
      <c r="D277" s="968">
        <v>1231</v>
      </c>
      <c r="E277" s="969">
        <v>13.403736799350122</v>
      </c>
      <c r="F277" s="969">
        <v>86.596263200649886</v>
      </c>
      <c r="G277" s="969">
        <v>82.85946385052803</v>
      </c>
      <c r="H277" s="969">
        <v>58.164094232331443</v>
      </c>
      <c r="I277" s="969">
        <v>27.863525588952072</v>
      </c>
    </row>
    <row r="278" spans="1:9" ht="15" customHeight="1" x14ac:dyDescent="0.35">
      <c r="A278" s="966" t="s">
        <v>124</v>
      </c>
      <c r="B278" s="966">
        <v>190</v>
      </c>
      <c r="C278" s="967" t="s">
        <v>257</v>
      </c>
      <c r="D278" s="968">
        <v>1309</v>
      </c>
      <c r="E278" s="969">
        <v>10.38961038961039</v>
      </c>
      <c r="F278" s="969">
        <v>89.610389610389603</v>
      </c>
      <c r="G278" s="969">
        <v>86.783804430863256</v>
      </c>
      <c r="H278" s="969">
        <v>59.816653934300987</v>
      </c>
      <c r="I278" s="969">
        <v>31.016042780748666</v>
      </c>
    </row>
    <row r="279" spans="1:9" ht="15" customHeight="1" x14ac:dyDescent="0.35">
      <c r="A279" s="966" t="s">
        <v>124</v>
      </c>
      <c r="B279" s="966">
        <v>200</v>
      </c>
      <c r="C279" s="967" t="s">
        <v>258</v>
      </c>
      <c r="D279" s="968">
        <v>1240</v>
      </c>
      <c r="E279" s="969">
        <v>1.7741935483870968</v>
      </c>
      <c r="F279" s="969">
        <v>98.225806451612911</v>
      </c>
      <c r="G279" s="969">
        <v>97.903225806451616</v>
      </c>
      <c r="H279" s="969">
        <v>83.790322580645153</v>
      </c>
      <c r="I279" s="969">
        <v>59.677419354838712</v>
      </c>
    </row>
    <row r="280" spans="1:9" ht="15" customHeight="1" x14ac:dyDescent="0.35">
      <c r="A280" s="966" t="s">
        <v>124</v>
      </c>
      <c r="B280" s="966">
        <v>210</v>
      </c>
      <c r="C280" s="967" t="s">
        <v>259</v>
      </c>
      <c r="D280" s="968">
        <v>1018</v>
      </c>
      <c r="E280" s="969">
        <v>11.00196463654224</v>
      </c>
      <c r="F280" s="969">
        <v>88.99803536345776</v>
      </c>
      <c r="G280" s="969">
        <v>85.559921414538309</v>
      </c>
      <c r="H280" s="969">
        <v>62.966601178781922</v>
      </c>
      <c r="I280" s="969">
        <v>36.345776031434184</v>
      </c>
    </row>
    <row r="281" spans="1:9" ht="15" customHeight="1" x14ac:dyDescent="0.35">
      <c r="A281" s="966" t="s">
        <v>124</v>
      </c>
      <c r="B281" s="966">
        <v>220</v>
      </c>
      <c r="C281" s="967" t="s">
        <v>260</v>
      </c>
      <c r="D281" s="968">
        <v>1343</v>
      </c>
      <c r="E281" s="969">
        <v>3.4251675353685775</v>
      </c>
      <c r="F281" s="969">
        <v>96.574832464631427</v>
      </c>
      <c r="G281" s="969">
        <v>95.904690990320177</v>
      </c>
      <c r="H281" s="969">
        <v>85.703648548026806</v>
      </c>
      <c r="I281" s="969">
        <v>64.259121370067021</v>
      </c>
    </row>
    <row r="282" spans="1:9" ht="15" customHeight="1" x14ac:dyDescent="0.35">
      <c r="A282" s="966" t="s">
        <v>124</v>
      </c>
      <c r="B282" s="966">
        <v>230</v>
      </c>
      <c r="C282" s="967" t="s">
        <v>585</v>
      </c>
      <c r="D282" s="968">
        <v>3236</v>
      </c>
      <c r="E282" s="969">
        <v>10.53770086526576</v>
      </c>
      <c r="F282" s="969">
        <v>89.462299134734238</v>
      </c>
      <c r="G282" s="969">
        <v>84.888751545117429</v>
      </c>
      <c r="H282" s="969">
        <v>61.557478368356001</v>
      </c>
      <c r="I282" s="969">
        <v>35.506798516687269</v>
      </c>
    </row>
    <row r="283" spans="1:9" ht="15" customHeight="1" x14ac:dyDescent="0.35">
      <c r="A283" s="966" t="s">
        <v>124</v>
      </c>
      <c r="B283" s="966">
        <v>240</v>
      </c>
      <c r="C283" s="967" t="s">
        <v>262</v>
      </c>
      <c r="D283" s="968">
        <v>1586</v>
      </c>
      <c r="E283" s="969">
        <v>6.1160151324085748</v>
      </c>
      <c r="F283" s="969">
        <v>93.883984867591437</v>
      </c>
      <c r="G283" s="969">
        <v>89.533417402269862</v>
      </c>
      <c r="H283" s="969">
        <v>61.979823455233294</v>
      </c>
      <c r="I283" s="969">
        <v>32.849936948297604</v>
      </c>
    </row>
    <row r="284" spans="1:9" ht="15" customHeight="1" x14ac:dyDescent="0.35">
      <c r="A284" s="966" t="s">
        <v>124</v>
      </c>
      <c r="B284" s="966">
        <v>250</v>
      </c>
      <c r="C284" s="967" t="s">
        <v>263</v>
      </c>
      <c r="D284" s="968">
        <v>3757</v>
      </c>
      <c r="E284" s="969">
        <v>12.829385147724249</v>
      </c>
      <c r="F284" s="969">
        <v>87.170614852275747</v>
      </c>
      <c r="G284" s="969">
        <v>83.550705350013317</v>
      </c>
      <c r="H284" s="969">
        <v>55.256853872770826</v>
      </c>
      <c r="I284" s="969">
        <v>28.054298642533936</v>
      </c>
    </row>
    <row r="285" spans="1:9" ht="15" customHeight="1" x14ac:dyDescent="0.35">
      <c r="A285" s="966" t="s">
        <v>124</v>
      </c>
      <c r="B285" s="966">
        <v>260</v>
      </c>
      <c r="C285" s="967" t="s">
        <v>264</v>
      </c>
      <c r="D285" s="968">
        <v>4481</v>
      </c>
      <c r="E285" s="969">
        <v>11.492970319125195</v>
      </c>
      <c r="F285" s="969">
        <v>88.507029680874808</v>
      </c>
      <c r="G285" s="969">
        <v>84.06605668377594</v>
      </c>
      <c r="H285" s="969">
        <v>51.528676634679762</v>
      </c>
      <c r="I285" s="969">
        <v>25.016737335416199</v>
      </c>
    </row>
    <row r="286" spans="1:9" ht="15" customHeight="1" x14ac:dyDescent="0.35">
      <c r="A286" s="966" t="s">
        <v>124</v>
      </c>
      <c r="B286" s="966">
        <v>270</v>
      </c>
      <c r="C286" s="967" t="s">
        <v>265</v>
      </c>
      <c r="D286" s="968">
        <v>2411</v>
      </c>
      <c r="E286" s="969">
        <v>11.654914973040233</v>
      </c>
      <c r="F286" s="969">
        <v>88.345085026959765</v>
      </c>
      <c r="G286" s="969">
        <v>85.109912899211949</v>
      </c>
      <c r="H286" s="969">
        <v>60.72169224388221</v>
      </c>
      <c r="I286" s="969">
        <v>32.559104106180008</v>
      </c>
    </row>
    <row r="287" spans="1:9" ht="15" customHeight="1" x14ac:dyDescent="0.35">
      <c r="A287" s="966" t="s">
        <v>124</v>
      </c>
      <c r="B287" s="966">
        <v>280</v>
      </c>
      <c r="C287" s="967" t="s">
        <v>266</v>
      </c>
      <c r="D287" s="968">
        <v>784</v>
      </c>
      <c r="E287" s="969">
        <v>5.4846938775510203</v>
      </c>
      <c r="F287" s="969">
        <v>94.515306122448976</v>
      </c>
      <c r="G287" s="969">
        <v>91.326530612244895</v>
      </c>
      <c r="H287" s="969">
        <v>62.62755102040817</v>
      </c>
      <c r="I287" s="969">
        <v>32.525510204081634</v>
      </c>
    </row>
    <row r="288" spans="1:9" ht="15" customHeight="1" x14ac:dyDescent="0.35">
      <c r="A288" s="966" t="s">
        <v>124</v>
      </c>
      <c r="B288" s="966">
        <v>290</v>
      </c>
      <c r="C288" s="967" t="s">
        <v>267</v>
      </c>
      <c r="D288" s="968">
        <v>918</v>
      </c>
      <c r="E288" s="969">
        <v>5.5555555555555554</v>
      </c>
      <c r="F288" s="969">
        <v>94.444444444444443</v>
      </c>
      <c r="G288" s="969">
        <v>89.324618736383442</v>
      </c>
      <c r="H288" s="969">
        <v>58.169934640522882</v>
      </c>
      <c r="I288" s="969">
        <v>28.104575163398692</v>
      </c>
    </row>
    <row r="289" spans="1:9" ht="15" customHeight="1" x14ac:dyDescent="0.35">
      <c r="A289" s="966" t="s">
        <v>124</v>
      </c>
      <c r="B289" s="966">
        <v>300</v>
      </c>
      <c r="C289" s="967" t="s">
        <v>268</v>
      </c>
      <c r="D289" s="968">
        <v>928</v>
      </c>
      <c r="E289" s="969">
        <v>11.637931034482758</v>
      </c>
      <c r="F289" s="969">
        <v>88.362068965517238</v>
      </c>
      <c r="G289" s="969">
        <v>82.974137931034491</v>
      </c>
      <c r="H289" s="969">
        <v>59.051724137931039</v>
      </c>
      <c r="I289" s="969">
        <v>31.788793103448278</v>
      </c>
    </row>
    <row r="290" spans="1:9" ht="15" customHeight="1" x14ac:dyDescent="0.35">
      <c r="A290" s="966" t="s">
        <v>124</v>
      </c>
      <c r="B290" s="966">
        <v>235</v>
      </c>
      <c r="C290" s="967" t="s">
        <v>269</v>
      </c>
      <c r="D290" s="968">
        <v>268</v>
      </c>
      <c r="E290" s="969">
        <v>6.7164179104477615</v>
      </c>
      <c r="F290" s="969">
        <v>93.28358208955224</v>
      </c>
      <c r="G290" s="969">
        <v>92.910447761194021</v>
      </c>
      <c r="H290" s="969">
        <v>73.134328358208961</v>
      </c>
      <c r="I290" s="969">
        <v>39.925373134328353</v>
      </c>
    </row>
    <row r="291" spans="1:9" ht="15" customHeight="1" x14ac:dyDescent="0.35">
      <c r="A291" s="966" t="s">
        <v>124</v>
      </c>
      <c r="B291" s="966">
        <v>310</v>
      </c>
      <c r="C291" s="967" t="s">
        <v>270</v>
      </c>
      <c r="D291" s="968">
        <v>1453</v>
      </c>
      <c r="E291" s="969">
        <v>8.121128699242945</v>
      </c>
      <c r="F291" s="969">
        <v>91.878871300757055</v>
      </c>
      <c r="G291" s="969">
        <v>88.024776324845149</v>
      </c>
      <c r="H291" s="969">
        <v>60.495526496902961</v>
      </c>
      <c r="I291" s="969">
        <v>31.45216792842395</v>
      </c>
    </row>
    <row r="292" spans="1:9" ht="15" customHeight="1" x14ac:dyDescent="0.35">
      <c r="A292" s="966" t="s">
        <v>124</v>
      </c>
      <c r="B292" s="966">
        <v>320</v>
      </c>
      <c r="C292" s="967" t="s">
        <v>271</v>
      </c>
      <c r="D292" s="968">
        <v>3701</v>
      </c>
      <c r="E292" s="969">
        <v>9.1326668467981627</v>
      </c>
      <c r="F292" s="969">
        <v>90.867333153201841</v>
      </c>
      <c r="G292" s="969">
        <v>88.138340988921911</v>
      </c>
      <c r="H292" s="969">
        <v>61.1726560389084</v>
      </c>
      <c r="I292" s="969">
        <v>32.828965144555525</v>
      </c>
    </row>
    <row r="293" spans="1:9" ht="15" customHeight="1" x14ac:dyDescent="0.35">
      <c r="A293" s="966" t="s">
        <v>124</v>
      </c>
      <c r="B293" s="966">
        <v>330</v>
      </c>
      <c r="C293" s="967" t="s">
        <v>272</v>
      </c>
      <c r="D293" s="968">
        <v>204</v>
      </c>
      <c r="E293" s="969">
        <v>8.8235294117647065</v>
      </c>
      <c r="F293" s="969">
        <v>91.17647058823529</v>
      </c>
      <c r="G293" s="969">
        <v>91.17647058823529</v>
      </c>
      <c r="H293" s="969">
        <v>70.588235294117652</v>
      </c>
      <c r="I293" s="969">
        <v>41.666666666666671</v>
      </c>
    </row>
    <row r="294" spans="1:9" ht="15" customHeight="1" x14ac:dyDescent="0.35">
      <c r="A294" s="966" t="s">
        <v>124</v>
      </c>
      <c r="B294" s="966">
        <v>340</v>
      </c>
      <c r="C294" s="967" t="s">
        <v>273</v>
      </c>
      <c r="D294" s="968">
        <v>1429</v>
      </c>
      <c r="E294" s="969">
        <v>9.027291812456264</v>
      </c>
      <c r="F294" s="969">
        <v>90.972708187543745</v>
      </c>
      <c r="G294" s="969">
        <v>87.893631910426876</v>
      </c>
      <c r="H294" s="969">
        <v>62.211336599020292</v>
      </c>
      <c r="I294" s="969">
        <v>35.409377186843948</v>
      </c>
    </row>
    <row r="295" spans="1:9" ht="15" customHeight="1" x14ac:dyDescent="0.35">
      <c r="A295" s="966" t="s">
        <v>124</v>
      </c>
      <c r="B295" s="966">
        <v>350</v>
      </c>
      <c r="C295" s="967" t="s">
        <v>274</v>
      </c>
      <c r="D295" s="968">
        <v>1793</v>
      </c>
      <c r="E295" s="969">
        <v>7.9196876742889017</v>
      </c>
      <c r="F295" s="969">
        <v>92.080312325711105</v>
      </c>
      <c r="G295" s="969">
        <v>88.78973786949247</v>
      </c>
      <c r="H295" s="969">
        <v>67.094255437813715</v>
      </c>
      <c r="I295" s="969">
        <v>37.423312883435585</v>
      </c>
    </row>
    <row r="296" spans="1:9" ht="15" customHeight="1" x14ac:dyDescent="0.35">
      <c r="A296" s="966" t="s">
        <v>124</v>
      </c>
      <c r="B296" s="966">
        <v>355</v>
      </c>
      <c r="C296" s="967" t="s">
        <v>275</v>
      </c>
      <c r="D296" s="968">
        <v>1102</v>
      </c>
      <c r="E296" s="969">
        <v>11.252268602540836</v>
      </c>
      <c r="F296" s="969">
        <v>88.747731397459162</v>
      </c>
      <c r="G296" s="969">
        <v>85.027223230490023</v>
      </c>
      <c r="H296" s="969">
        <v>63.883847549909255</v>
      </c>
      <c r="I296" s="969">
        <v>39.382940108892925</v>
      </c>
    </row>
    <row r="297" spans="1:9" ht="15" customHeight="1" x14ac:dyDescent="0.35">
      <c r="A297" s="966" t="s">
        <v>124</v>
      </c>
      <c r="B297" s="966">
        <v>360</v>
      </c>
      <c r="C297" s="967" t="s">
        <v>276</v>
      </c>
      <c r="D297" s="968">
        <v>271</v>
      </c>
      <c r="E297" s="969">
        <v>7.0110701107011062</v>
      </c>
      <c r="F297" s="969">
        <v>92.988929889298888</v>
      </c>
      <c r="G297" s="969">
        <v>92.619926199261997</v>
      </c>
      <c r="H297" s="969">
        <v>73.431734317343171</v>
      </c>
      <c r="I297" s="969">
        <v>39.852398523985237</v>
      </c>
    </row>
    <row r="298" spans="1:9" ht="15" customHeight="1" x14ac:dyDescent="0.35">
      <c r="A298" s="966" t="s">
        <v>124</v>
      </c>
      <c r="B298" s="966">
        <v>370</v>
      </c>
      <c r="C298" s="967" t="s">
        <v>277</v>
      </c>
      <c r="D298" s="968">
        <v>1104</v>
      </c>
      <c r="E298" s="969">
        <v>3.9855072463768111</v>
      </c>
      <c r="F298" s="969">
        <v>96.014492753623188</v>
      </c>
      <c r="G298" s="969">
        <v>92.210144927536234</v>
      </c>
      <c r="H298" s="969">
        <v>71.376811594202891</v>
      </c>
      <c r="I298" s="969">
        <v>40.307971014492757</v>
      </c>
    </row>
    <row r="299" spans="1:9" ht="15" customHeight="1" x14ac:dyDescent="0.35">
      <c r="A299" s="966" t="s">
        <v>124</v>
      </c>
      <c r="B299" s="966">
        <v>380</v>
      </c>
      <c r="C299" s="967" t="s">
        <v>278</v>
      </c>
      <c r="D299" s="968">
        <v>3367</v>
      </c>
      <c r="E299" s="969">
        <v>7.840807840807841</v>
      </c>
      <c r="F299" s="969">
        <v>92.159192159192159</v>
      </c>
      <c r="G299" s="969">
        <v>88.506088506088503</v>
      </c>
      <c r="H299" s="969">
        <v>64.389664389664389</v>
      </c>
      <c r="I299" s="969">
        <v>36.204336204336201</v>
      </c>
    </row>
    <row r="300" spans="1:9" ht="15" customHeight="1" x14ac:dyDescent="0.35">
      <c r="A300" s="966" t="s">
        <v>124</v>
      </c>
      <c r="B300" s="966">
        <v>390</v>
      </c>
      <c r="C300" s="967" t="s">
        <v>279</v>
      </c>
      <c r="D300" s="968">
        <v>1037</v>
      </c>
      <c r="E300" s="969">
        <v>6.2680810028929601</v>
      </c>
      <c r="F300" s="969">
        <v>93.731918997107044</v>
      </c>
      <c r="G300" s="969">
        <v>90.067502410800387</v>
      </c>
      <c r="H300" s="969">
        <v>66.730954676952749</v>
      </c>
      <c r="I300" s="969">
        <v>43.201542912246865</v>
      </c>
    </row>
    <row r="301" spans="1:9" ht="15" customHeight="1" x14ac:dyDescent="0.35">
      <c r="A301" s="966" t="s">
        <v>124</v>
      </c>
      <c r="B301" s="966">
        <v>395</v>
      </c>
      <c r="C301" s="967" t="s">
        <v>280</v>
      </c>
      <c r="D301" s="968">
        <v>889</v>
      </c>
      <c r="E301" s="969">
        <v>9.6737907761529804</v>
      </c>
      <c r="F301" s="969">
        <v>90.326209223847016</v>
      </c>
      <c r="G301" s="969">
        <v>85.039370078740163</v>
      </c>
      <c r="H301" s="969">
        <v>59.055118110236215</v>
      </c>
      <c r="I301" s="969">
        <v>32.058492688413949</v>
      </c>
    </row>
    <row r="302" spans="1:9" ht="15" customHeight="1" x14ac:dyDescent="0.35">
      <c r="A302" s="966" t="s">
        <v>124</v>
      </c>
      <c r="B302" s="966">
        <v>400</v>
      </c>
      <c r="C302" s="967" t="s">
        <v>281</v>
      </c>
      <c r="D302" s="968">
        <v>1994</v>
      </c>
      <c r="E302" s="969">
        <v>6.7201604814443332</v>
      </c>
      <c r="F302" s="969">
        <v>93.279839518555661</v>
      </c>
      <c r="G302" s="969">
        <v>89.317953861584755</v>
      </c>
      <c r="H302" s="969">
        <v>63.741223671013039</v>
      </c>
      <c r="I302" s="969">
        <v>37.913741223671011</v>
      </c>
    </row>
    <row r="303" spans="1:9" ht="25" customHeight="1" x14ac:dyDescent="0.35">
      <c r="A303" s="283" t="s">
        <v>124</v>
      </c>
      <c r="B303" s="283">
        <v>999</v>
      </c>
      <c r="C303" s="284" t="s">
        <v>282</v>
      </c>
      <c r="D303" s="266">
        <v>51258</v>
      </c>
      <c r="E303" s="267">
        <v>9.239533341136994</v>
      </c>
      <c r="F303" s="267">
        <v>90.76046665886301</v>
      </c>
      <c r="G303" s="267">
        <v>87.356120020289524</v>
      </c>
      <c r="H303" s="267">
        <v>62.183464044636935</v>
      </c>
      <c r="I303" s="267">
        <v>34.525342385578838</v>
      </c>
    </row>
  </sheetData>
  <phoneticPr fontId="21" type="noConversion"/>
  <hyperlinks>
    <hyperlink ref="A5" location="Table_of_contents!A1" display="Back to table of contents" xr:uid="{DD1A80AD-9474-4703-A70D-54E46DD25058}"/>
  </hyperlinks>
  <pageMargins left="0.7" right="0.7" top="0.75" bottom="0.75" header="0.3" footer="0.3"/>
  <pageSetup paperSize="9" orientation="portrait"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C7DD1-DCF2-4008-908E-8CF09D1BA1CF}">
  <dimension ref="A1:AA39"/>
  <sheetViews>
    <sheetView showGridLines="0" zoomScale="70" zoomScaleNormal="70" workbookViewId="0"/>
  </sheetViews>
  <sheetFormatPr defaultColWidth="9.23046875" defaultRowHeight="15.5" x14ac:dyDescent="0.35"/>
  <cols>
    <col min="1" max="1" width="33.69140625" style="4" customWidth="1"/>
    <col min="2" max="10" width="13.84375" style="4" customWidth="1"/>
    <col min="11" max="11" width="16.69140625" style="94" customWidth="1"/>
    <col min="12" max="14" width="13.84375" style="4" customWidth="1"/>
    <col min="15" max="17" width="12.84375" style="4" customWidth="1"/>
    <col min="18" max="18" width="9.23046875" style="4"/>
    <col min="19" max="19" width="12.23046875" customWidth="1"/>
    <col min="20" max="20" width="13.69140625" style="4" customWidth="1"/>
    <col min="21" max="16384" width="9.23046875" style="4"/>
  </cols>
  <sheetData>
    <row r="1" spans="1:27" s="76" customFormat="1" ht="29.5" customHeight="1" x14ac:dyDescent="0.35">
      <c r="A1" s="41" t="s">
        <v>833</v>
      </c>
      <c r="B1" s="75"/>
      <c r="C1" s="75"/>
      <c r="D1" s="75"/>
      <c r="E1" s="75"/>
      <c r="G1" s="75"/>
      <c r="H1" s="75"/>
      <c r="P1" s="75"/>
      <c r="Q1" s="75"/>
      <c r="R1" s="75"/>
      <c r="S1"/>
      <c r="T1" s="75"/>
      <c r="U1" s="75"/>
      <c r="AA1" s="75"/>
    </row>
    <row r="2" spans="1:27" s="66" customFormat="1" x14ac:dyDescent="0.35">
      <c r="A2" s="66" t="s">
        <v>146</v>
      </c>
      <c r="S2"/>
      <c r="T2"/>
    </row>
    <row r="3" spans="1:27" s="66" customFormat="1" x14ac:dyDescent="0.35">
      <c r="A3" s="11" t="s">
        <v>114</v>
      </c>
      <c r="S3"/>
    </row>
    <row r="4" spans="1:27" s="66" customFormat="1" ht="16.5" customHeight="1" x14ac:dyDescent="0.35">
      <c r="A4" s="66" t="s">
        <v>115</v>
      </c>
      <c r="S4"/>
    </row>
    <row r="5" spans="1:27" s="67" customFormat="1" ht="19" customHeight="1" x14ac:dyDescent="0.35">
      <c r="A5" s="45" t="s">
        <v>66</v>
      </c>
      <c r="S5"/>
    </row>
    <row r="6" spans="1:27" ht="28" customHeight="1" thickBot="1" x14ac:dyDescent="0.4">
      <c r="A6" s="86" t="s">
        <v>199</v>
      </c>
      <c r="B6" s="87" t="s">
        <v>117</v>
      </c>
      <c r="C6" s="87" t="s">
        <v>118</v>
      </c>
      <c r="D6" s="87" t="s">
        <v>119</v>
      </c>
      <c r="E6" s="87" t="s">
        <v>120</v>
      </c>
      <c r="F6" s="87" t="s">
        <v>121</v>
      </c>
      <c r="G6" s="87" t="s">
        <v>122</v>
      </c>
      <c r="H6" s="87" t="s">
        <v>123</v>
      </c>
      <c r="I6" s="87" t="s">
        <v>124</v>
      </c>
      <c r="J6" s="87" t="s">
        <v>125</v>
      </c>
      <c r="K6" s="88" t="s">
        <v>126</v>
      </c>
      <c r="L6" s="544" t="s">
        <v>127</v>
      </c>
      <c r="M6" s="87" t="s">
        <v>128</v>
      </c>
      <c r="N6" s="87" t="s">
        <v>129</v>
      </c>
      <c r="O6" s="87" t="s">
        <v>130</v>
      </c>
      <c r="P6" s="87" t="s">
        <v>588</v>
      </c>
      <c r="Q6" s="87" t="s">
        <v>651</v>
      </c>
    </row>
    <row r="7" spans="1:27" x14ac:dyDescent="0.35">
      <c r="A7" s="69" t="s">
        <v>200</v>
      </c>
      <c r="B7" s="435">
        <v>2.8</v>
      </c>
      <c r="C7" s="435">
        <v>2.2999999999999998</v>
      </c>
      <c r="D7" s="435">
        <v>1.8</v>
      </c>
      <c r="E7" s="435">
        <v>1.5</v>
      </c>
      <c r="F7" s="435">
        <v>1.7</v>
      </c>
      <c r="G7" s="435">
        <v>2.1</v>
      </c>
      <c r="H7" s="435">
        <v>2</v>
      </c>
      <c r="I7" s="435">
        <v>2.0409356725146202</v>
      </c>
      <c r="J7" s="435">
        <v>2.1950631181153013</v>
      </c>
      <c r="K7" s="435">
        <v>2.236736334405145</v>
      </c>
      <c r="L7" s="436">
        <v>2.0314409744173303</v>
      </c>
      <c r="M7" s="435">
        <v>2.0592756079296888</v>
      </c>
      <c r="N7" s="435">
        <v>2.0620236435722434</v>
      </c>
      <c r="O7" s="435">
        <v>2.2285954368595071</v>
      </c>
      <c r="P7" s="435">
        <v>2.4130170750875188</v>
      </c>
      <c r="Q7" s="435">
        <v>2.3117865271231697</v>
      </c>
    </row>
    <row r="8" spans="1:27" x14ac:dyDescent="0.35">
      <c r="A8" s="69" t="s">
        <v>201</v>
      </c>
      <c r="B8" s="435">
        <v>2.8</v>
      </c>
      <c r="C8" s="435">
        <v>2.6</v>
      </c>
      <c r="D8" s="435">
        <v>2.4</v>
      </c>
      <c r="E8" s="435">
        <v>2.2000000000000002</v>
      </c>
      <c r="F8" s="435">
        <v>2</v>
      </c>
      <c r="G8" s="435">
        <v>1.7</v>
      </c>
      <c r="H8" s="435">
        <v>1.7</v>
      </c>
      <c r="I8" s="435">
        <v>1.6510721247563354</v>
      </c>
      <c r="J8" s="435">
        <v>1.63021629010211</v>
      </c>
      <c r="K8" s="435">
        <v>1.8589228295819937</v>
      </c>
      <c r="L8" s="436">
        <v>2.1831668563240187</v>
      </c>
      <c r="M8" s="435">
        <v>1.7518622157411421</v>
      </c>
      <c r="N8" s="435">
        <v>1.5297717109908213</v>
      </c>
      <c r="O8" s="435">
        <v>1.7317282574941089</v>
      </c>
      <c r="P8" s="435">
        <v>2.3540758734014431</v>
      </c>
      <c r="Q8" s="435">
        <v>2.8673321266643965</v>
      </c>
    </row>
    <row r="9" spans="1:27" x14ac:dyDescent="0.35">
      <c r="A9" s="69" t="s">
        <v>202</v>
      </c>
      <c r="B9" s="435">
        <v>17.3</v>
      </c>
      <c r="C9" s="435">
        <v>15.9</v>
      </c>
      <c r="D9" s="435">
        <v>14.3</v>
      </c>
      <c r="E9" s="435">
        <v>13.6</v>
      </c>
      <c r="F9" s="435">
        <v>12</v>
      </c>
      <c r="G9" s="435">
        <v>11</v>
      </c>
      <c r="H9" s="435">
        <v>10.7</v>
      </c>
      <c r="I9" s="435">
        <v>10.20662768031189</v>
      </c>
      <c r="J9" s="435">
        <v>10.251668408780253</v>
      </c>
      <c r="K9" s="435">
        <v>10.854099678456592</v>
      </c>
      <c r="L9" s="436">
        <v>10.072912715471825</v>
      </c>
      <c r="M9" s="435">
        <v>8.5169274425570478</v>
      </c>
      <c r="N9" s="435">
        <v>9.9951119720477202</v>
      </c>
      <c r="O9" s="435">
        <v>11.248926803426922</v>
      </c>
      <c r="P9" s="435">
        <v>11.690005001071659</v>
      </c>
      <c r="Q9" s="435">
        <v>10.704109245354026</v>
      </c>
    </row>
    <row r="10" spans="1:27" x14ac:dyDescent="0.35">
      <c r="A10" s="69" t="s">
        <v>203</v>
      </c>
      <c r="B10" s="435">
        <v>26.7</v>
      </c>
      <c r="C10" s="435">
        <v>26.9</v>
      </c>
      <c r="D10" s="435">
        <v>25.8</v>
      </c>
      <c r="E10" s="435">
        <v>26.9</v>
      </c>
      <c r="F10" s="435">
        <v>26.2</v>
      </c>
      <c r="G10" s="435">
        <v>24.9</v>
      </c>
      <c r="H10" s="435">
        <v>23.9</v>
      </c>
      <c r="I10" s="435">
        <v>24.883040935672515</v>
      </c>
      <c r="J10" s="435">
        <v>23.769799790946369</v>
      </c>
      <c r="K10" s="435">
        <v>24.509646302250804</v>
      </c>
      <c r="L10" s="436">
        <v>21.831668563240189</v>
      </c>
      <c r="M10" s="435">
        <v>21.684467741299805</v>
      </c>
      <c r="N10" s="435">
        <v>25.140757101218387</v>
      </c>
      <c r="O10" s="435">
        <v>26.860055166870652</v>
      </c>
      <c r="P10" s="435">
        <v>26.166321354575985</v>
      </c>
      <c r="Q10" s="435">
        <v>25.700256267808818</v>
      </c>
      <c r="R10" s="738"/>
      <c r="T10" s="738"/>
    </row>
    <row r="11" spans="1:27" x14ac:dyDescent="0.35">
      <c r="A11" s="69" t="s">
        <v>204</v>
      </c>
      <c r="B11" s="435">
        <v>34.799999999999997</v>
      </c>
      <c r="C11" s="435">
        <v>36.1</v>
      </c>
      <c r="D11" s="435">
        <v>38.200000000000003</v>
      </c>
      <c r="E11" s="435">
        <v>38.1</v>
      </c>
      <c r="F11" s="435">
        <v>39.799999999999997</v>
      </c>
      <c r="G11" s="435">
        <v>41.4</v>
      </c>
      <c r="H11" s="435">
        <v>42.6</v>
      </c>
      <c r="I11" s="435">
        <v>41.923976608187132</v>
      </c>
      <c r="J11" s="435">
        <v>41.993647985848675</v>
      </c>
      <c r="K11" s="435">
        <v>41.424839228295816</v>
      </c>
      <c r="L11" s="436">
        <v>40.641463311838834</v>
      </c>
      <c r="M11" s="435">
        <v>41.764868166949121</v>
      </c>
      <c r="N11" s="435">
        <v>39.761391820699892</v>
      </c>
      <c r="O11" s="435">
        <v>37.736331585773527</v>
      </c>
      <c r="P11" s="435">
        <v>38.033149960705863</v>
      </c>
      <c r="Q11" s="435">
        <v>38.594290424902781</v>
      </c>
      <c r="R11" s="738"/>
      <c r="T11" s="738"/>
    </row>
    <row r="12" spans="1:27" x14ac:dyDescent="0.35">
      <c r="A12" s="69" t="s">
        <v>205</v>
      </c>
      <c r="B12" s="435">
        <v>15.6</v>
      </c>
      <c r="C12" s="435">
        <v>16.2</v>
      </c>
      <c r="D12" s="435">
        <v>17.600000000000001</v>
      </c>
      <c r="E12" s="435">
        <v>17.600000000000001</v>
      </c>
      <c r="F12" s="435">
        <v>18.3</v>
      </c>
      <c r="G12" s="435">
        <v>18.8</v>
      </c>
      <c r="H12" s="435">
        <v>19.100000000000001</v>
      </c>
      <c r="I12" s="435">
        <v>19.294346978557506</v>
      </c>
      <c r="J12" s="435">
        <v>20.159604406207286</v>
      </c>
      <c r="K12" s="435">
        <v>19.115755627009644</v>
      </c>
      <c r="L12" s="436">
        <v>23.2393475787078</v>
      </c>
      <c r="M12" s="435">
        <v>24.222598825523196</v>
      </c>
      <c r="N12" s="435">
        <v>21.510943751470933</v>
      </c>
      <c r="O12" s="435">
        <v>20.194362749575287</v>
      </c>
      <c r="P12" s="435">
        <v>19.343430735157533</v>
      </c>
      <c r="Q12" s="435">
        <v>19.822225408146807</v>
      </c>
      <c r="R12" s="738"/>
      <c r="T12" s="738"/>
    </row>
    <row r="13" spans="1:27" x14ac:dyDescent="0.35">
      <c r="A13" s="72" t="s">
        <v>206</v>
      </c>
      <c r="B13" s="432">
        <v>53134</v>
      </c>
      <c r="C13" s="432">
        <v>53394</v>
      </c>
      <c r="D13" s="432">
        <v>49745</v>
      </c>
      <c r="E13" s="432">
        <v>51647</v>
      </c>
      <c r="F13" s="432">
        <v>51416</v>
      </c>
      <c r="G13" s="432">
        <v>52491</v>
      </c>
      <c r="H13" s="432">
        <v>52305</v>
      </c>
      <c r="I13" s="432">
        <v>51300</v>
      </c>
      <c r="J13" s="432">
        <v>49748</v>
      </c>
      <c r="K13" s="432">
        <v>49760</v>
      </c>
      <c r="L13" s="433">
        <v>47454</v>
      </c>
      <c r="M13" s="432">
        <v>50746</v>
      </c>
      <c r="N13" s="432">
        <v>55237</v>
      </c>
      <c r="O13" s="432">
        <v>54743</v>
      </c>
      <c r="P13" s="432">
        <v>55988</v>
      </c>
      <c r="Q13" s="434">
        <v>55801</v>
      </c>
      <c r="R13" s="738"/>
      <c r="T13" s="738"/>
    </row>
    <row r="14" spans="1:27" ht="12.75" customHeight="1" x14ac:dyDescent="0.35">
      <c r="A14" s="91"/>
      <c r="B14" s="39"/>
      <c r="C14" s="39"/>
      <c r="D14" s="39"/>
      <c r="E14" s="39"/>
      <c r="F14" s="39"/>
      <c r="G14" s="39"/>
      <c r="H14" s="39"/>
      <c r="I14" s="39"/>
      <c r="J14" s="39"/>
      <c r="K14" s="92"/>
      <c r="L14" s="39"/>
      <c r="M14" s="39"/>
      <c r="N14" s="39"/>
      <c r="Q14" s="738"/>
      <c r="R14" s="738"/>
    </row>
    <row r="15" spans="1:27" ht="15" customHeight="1" x14ac:dyDescent="0.35">
      <c r="A15" s="994"/>
      <c r="B15" s="994"/>
      <c r="C15" s="994"/>
      <c r="D15" s="994"/>
      <c r="E15" s="994"/>
      <c r="F15" s="994"/>
      <c r="G15" s="994"/>
      <c r="H15" s="994"/>
      <c r="I15" s="994"/>
      <c r="J15" s="994"/>
      <c r="K15" s="994"/>
      <c r="L15" s="994"/>
      <c r="Q15" s="738"/>
      <c r="R15" s="739"/>
    </row>
    <row r="16" spans="1:27" x14ac:dyDescent="0.35">
      <c r="A16" s="994"/>
      <c r="B16" s="994"/>
      <c r="C16" s="994"/>
      <c r="D16" s="994"/>
      <c r="E16" s="994"/>
      <c r="F16" s="994"/>
      <c r="G16" s="994"/>
      <c r="H16" s="994"/>
      <c r="I16" s="994"/>
      <c r="J16" s="994"/>
      <c r="K16" s="994"/>
      <c r="L16" s="994"/>
      <c r="Q16" s="739"/>
      <c r="R16" s="738"/>
    </row>
    <row r="17" spans="1:18" x14ac:dyDescent="0.35">
      <c r="A17" s="93"/>
      <c r="Q17" s="738"/>
      <c r="R17" s="738"/>
    </row>
    <row r="18" spans="1:18" x14ac:dyDescent="0.35">
      <c r="L18"/>
      <c r="M18"/>
      <c r="N18"/>
      <c r="O18"/>
      <c r="P18"/>
      <c r="Q18"/>
      <c r="R18"/>
    </row>
    <row r="19" spans="1:18" x14ac:dyDescent="0.35">
      <c r="L19"/>
      <c r="M19"/>
      <c r="N19"/>
      <c r="O19"/>
      <c r="P19"/>
      <c r="Q19"/>
      <c r="R19"/>
    </row>
    <row r="20" spans="1:18" x14ac:dyDescent="0.35">
      <c r="L20"/>
      <c r="M20"/>
      <c r="N20"/>
      <c r="O20"/>
      <c r="P20"/>
      <c r="Q20"/>
      <c r="R20"/>
    </row>
    <row r="21" spans="1:18" x14ac:dyDescent="0.35">
      <c r="L21"/>
      <c r="M21"/>
      <c r="N21"/>
      <c r="O21"/>
      <c r="P21"/>
      <c r="Q21"/>
      <c r="R21"/>
    </row>
    <row r="22" spans="1:18" x14ac:dyDescent="0.35">
      <c r="L22"/>
      <c r="M22"/>
      <c r="N22"/>
      <c r="O22"/>
      <c r="P22"/>
      <c r="Q22"/>
      <c r="R22"/>
    </row>
    <row r="23" spans="1:18" x14ac:dyDescent="0.35">
      <c r="L23"/>
      <c r="M23"/>
      <c r="N23"/>
      <c r="O23"/>
      <c r="P23"/>
      <c r="Q23"/>
      <c r="R23"/>
    </row>
    <row r="24" spans="1:18" ht="12.65" customHeight="1" x14ac:dyDescent="0.35">
      <c r="L24"/>
      <c r="M24"/>
      <c r="N24"/>
      <c r="O24"/>
      <c r="P24"/>
      <c r="Q24"/>
      <c r="R24"/>
    </row>
    <row r="25" spans="1:18" ht="12.65" customHeight="1" x14ac:dyDescent="0.35">
      <c r="L25"/>
      <c r="M25"/>
      <c r="N25"/>
      <c r="O25"/>
      <c r="P25"/>
      <c r="Q25"/>
      <c r="R25"/>
    </row>
    <row r="26" spans="1:18" ht="13" customHeight="1" x14ac:dyDescent="0.35">
      <c r="L26"/>
      <c r="M26"/>
      <c r="N26"/>
      <c r="O26"/>
      <c r="P26"/>
      <c r="Q26"/>
      <c r="R26"/>
    </row>
    <row r="27" spans="1:18" ht="13" customHeight="1" x14ac:dyDescent="0.35">
      <c r="L27"/>
      <c r="M27"/>
      <c r="N27"/>
      <c r="O27"/>
      <c r="P27"/>
      <c r="Q27"/>
      <c r="R27"/>
    </row>
    <row r="28" spans="1:18" x14ac:dyDescent="0.35">
      <c r="L28"/>
      <c r="M28"/>
      <c r="N28"/>
      <c r="O28"/>
      <c r="P28"/>
      <c r="Q28"/>
      <c r="R28"/>
    </row>
    <row r="29" spans="1:18" x14ac:dyDescent="0.35">
      <c r="L29"/>
      <c r="M29"/>
      <c r="N29"/>
      <c r="O29"/>
      <c r="P29"/>
      <c r="Q29"/>
      <c r="R29"/>
    </row>
    <row r="30" spans="1:18" x14ac:dyDescent="0.35">
      <c r="L30"/>
      <c r="M30"/>
      <c r="N30"/>
      <c r="O30"/>
      <c r="P30"/>
      <c r="Q30"/>
      <c r="R30"/>
    </row>
    <row r="31" spans="1:18" x14ac:dyDescent="0.35">
      <c r="L31"/>
      <c r="M31"/>
      <c r="N31"/>
      <c r="O31"/>
      <c r="P31"/>
      <c r="Q31"/>
      <c r="R31"/>
    </row>
    <row r="32" spans="1:18" x14ac:dyDescent="0.35">
      <c r="L32"/>
      <c r="M32"/>
      <c r="N32"/>
      <c r="O32"/>
      <c r="P32"/>
      <c r="Q32"/>
      <c r="R32"/>
    </row>
    <row r="33" spans="12:18" x14ac:dyDescent="0.35">
      <c r="L33"/>
      <c r="M33"/>
      <c r="N33"/>
      <c r="O33"/>
      <c r="P33"/>
      <c r="Q33"/>
      <c r="R33"/>
    </row>
    <row r="34" spans="12:18" x14ac:dyDescent="0.35">
      <c r="L34"/>
      <c r="M34"/>
      <c r="N34"/>
      <c r="O34"/>
      <c r="P34"/>
      <c r="Q34"/>
      <c r="R34"/>
    </row>
    <row r="35" spans="12:18" x14ac:dyDescent="0.35">
      <c r="L35"/>
      <c r="M35"/>
      <c r="N35"/>
      <c r="O35"/>
      <c r="P35"/>
      <c r="Q35"/>
      <c r="R35"/>
    </row>
    <row r="36" spans="12:18" x14ac:dyDescent="0.35">
      <c r="L36"/>
      <c r="M36"/>
      <c r="N36"/>
      <c r="O36"/>
      <c r="P36"/>
      <c r="Q36"/>
      <c r="R36"/>
    </row>
    <row r="37" spans="12:18" x14ac:dyDescent="0.35">
      <c r="L37"/>
      <c r="M37"/>
      <c r="N37"/>
      <c r="O37"/>
      <c r="P37"/>
      <c r="Q37"/>
      <c r="R37"/>
    </row>
    <row r="38" spans="12:18" x14ac:dyDescent="0.35">
      <c r="L38"/>
      <c r="M38"/>
      <c r="N38"/>
      <c r="O38"/>
      <c r="P38"/>
      <c r="Q38"/>
      <c r="R38"/>
    </row>
    <row r="39" spans="12:18" x14ac:dyDescent="0.35">
      <c r="L39"/>
      <c r="M39"/>
      <c r="N39"/>
      <c r="O39"/>
      <c r="P39"/>
      <c r="Q39"/>
      <c r="R39"/>
    </row>
  </sheetData>
  <mergeCells count="1">
    <mergeCell ref="A15:L16"/>
  </mergeCells>
  <phoneticPr fontId="21" type="noConversion"/>
  <hyperlinks>
    <hyperlink ref="A5" location="Table_of_contents!A1" display="Back to table of contents" xr:uid="{06951F75-98D8-4EA1-A876-7248FAC1A40F}"/>
  </hyperlinks>
  <pageMargins left="0.7" right="0.7" top="0.75" bottom="0.75" header="0.3" footer="0.3"/>
  <pageSetup paperSize="9" orientation="portrait" horizontalDpi="300" verticalDpi="3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78E7-267C-41EF-88DF-B241F0A7B2AE}">
  <dimension ref="A1:AN87"/>
  <sheetViews>
    <sheetView showGridLines="0" zoomScale="70" zoomScaleNormal="70" workbookViewId="0"/>
  </sheetViews>
  <sheetFormatPr defaultColWidth="9.23046875" defaultRowHeight="15.5" x14ac:dyDescent="0.35"/>
  <cols>
    <col min="1" max="1" width="12.23046875" style="42" customWidth="1"/>
    <col min="2" max="2" width="13.69140625" style="42" customWidth="1"/>
    <col min="3" max="9" width="12.23046875" style="42" customWidth="1"/>
    <col min="10" max="10" width="9.23046875" style="42"/>
    <col min="18" max="18" width="10.84375" customWidth="1"/>
    <col min="19" max="19" width="11.23046875" customWidth="1"/>
    <col min="20" max="20" width="10.69140625" customWidth="1"/>
    <col min="41" max="16384" width="9.23046875" style="42"/>
  </cols>
  <sheetData>
    <row r="1" spans="1:40" ht="30" customHeight="1" x14ac:dyDescent="0.35">
      <c r="A1" s="41" t="s">
        <v>834</v>
      </c>
      <c r="C1" s="95"/>
      <c r="D1" s="95"/>
      <c r="E1" s="95"/>
      <c r="F1" s="95"/>
      <c r="G1" s="95"/>
      <c r="H1" s="95"/>
      <c r="I1" s="95"/>
    </row>
    <row r="2" spans="1:40" ht="13.5" customHeight="1" x14ac:dyDescent="0.35">
      <c r="A2" s="11" t="s">
        <v>146</v>
      </c>
      <c r="C2" s="95"/>
      <c r="D2" s="95"/>
      <c r="E2" s="95"/>
      <c r="F2" s="95"/>
      <c r="G2" s="95"/>
      <c r="H2" s="95"/>
      <c r="I2" s="95"/>
    </row>
    <row r="3" spans="1:40" ht="13.5" customHeight="1" x14ac:dyDescent="0.35">
      <c r="A3" s="11" t="s">
        <v>114</v>
      </c>
      <c r="C3" s="95"/>
      <c r="D3" s="95"/>
      <c r="E3" s="95"/>
      <c r="F3" s="95"/>
      <c r="G3" s="95"/>
      <c r="H3" s="95"/>
      <c r="I3" s="95"/>
    </row>
    <row r="4" spans="1:40" x14ac:dyDescent="0.35">
      <c r="A4" s="11" t="s">
        <v>115</v>
      </c>
      <c r="C4" s="95"/>
      <c r="D4" s="95"/>
      <c r="E4" s="95"/>
      <c r="F4" s="95"/>
      <c r="G4" s="95"/>
      <c r="H4" s="95"/>
      <c r="I4" s="95"/>
    </row>
    <row r="5" spans="1:40" s="46" customFormat="1" ht="40" customHeight="1" x14ac:dyDescent="0.35">
      <c r="A5" s="45" t="s">
        <v>66</v>
      </c>
      <c r="C5" s="96"/>
      <c r="D5" s="96"/>
      <c r="E5" s="96"/>
      <c r="F5" s="96"/>
      <c r="G5" s="96"/>
      <c r="H5" s="96"/>
      <c r="I5" s="97"/>
      <c r="K5"/>
      <c r="L5"/>
      <c r="M5"/>
      <c r="N5"/>
      <c r="O5"/>
      <c r="P5"/>
      <c r="Q5"/>
      <c r="R5"/>
      <c r="S5"/>
      <c r="T5"/>
      <c r="U5"/>
      <c r="V5"/>
      <c r="W5"/>
      <c r="X5"/>
      <c r="Y5"/>
      <c r="Z5"/>
      <c r="AA5"/>
      <c r="AB5"/>
      <c r="AC5"/>
      <c r="AD5"/>
      <c r="AE5"/>
      <c r="AF5"/>
      <c r="AG5"/>
      <c r="AH5"/>
      <c r="AI5"/>
      <c r="AJ5"/>
      <c r="AK5"/>
      <c r="AL5"/>
      <c r="AM5"/>
      <c r="AN5"/>
    </row>
    <row r="6" spans="1:40" ht="50.15" customHeight="1" thickBot="1" x14ac:dyDescent="0.4">
      <c r="A6" s="98" t="s">
        <v>207</v>
      </c>
      <c r="B6" s="99" t="s">
        <v>208</v>
      </c>
      <c r="C6" s="100" t="s">
        <v>209</v>
      </c>
      <c r="D6" s="100" t="s">
        <v>210</v>
      </c>
      <c r="E6" s="100" t="s">
        <v>211</v>
      </c>
      <c r="F6" s="100" t="s">
        <v>212</v>
      </c>
      <c r="G6" s="100" t="s">
        <v>213</v>
      </c>
      <c r="H6" s="100" t="s">
        <v>214</v>
      </c>
      <c r="I6" s="100" t="s">
        <v>215</v>
      </c>
    </row>
    <row r="7" spans="1:40" ht="39" customHeight="1" x14ac:dyDescent="0.35">
      <c r="A7" s="101" t="s">
        <v>651</v>
      </c>
      <c r="B7" s="102" t="s">
        <v>216</v>
      </c>
      <c r="C7" s="164">
        <v>97.688213472876825</v>
      </c>
      <c r="D7" s="164">
        <v>95.867457572444934</v>
      </c>
      <c r="E7" s="164">
        <v>93.0072937760972</v>
      </c>
      <c r="F7" s="164">
        <v>89.912367161878819</v>
      </c>
      <c r="G7" s="164">
        <v>85.407071557857378</v>
      </c>
      <c r="H7" s="164">
        <v>77.448432823784515</v>
      </c>
      <c r="I7" s="164">
        <v>67.258651278650916</v>
      </c>
    </row>
    <row r="8" spans="1:40" x14ac:dyDescent="0.35">
      <c r="A8" s="101" t="s">
        <v>651</v>
      </c>
      <c r="B8" s="102" t="s">
        <v>217</v>
      </c>
      <c r="C8" s="164">
        <v>94.820881346212431</v>
      </c>
      <c r="D8" s="164">
        <v>91.79405387000233</v>
      </c>
      <c r="E8" s="164">
        <v>88.7224243293131</v>
      </c>
      <c r="F8" s="164">
        <v>85.346140750165773</v>
      </c>
      <c r="G8" s="164">
        <v>80.722567695919423</v>
      </c>
      <c r="H8" s="164">
        <v>73.826633931291553</v>
      </c>
      <c r="I8" s="164">
        <v>64.382358739090691</v>
      </c>
    </row>
    <row r="9" spans="1:40" ht="14.5" customHeight="1" x14ac:dyDescent="0.35">
      <c r="A9" s="101" t="s">
        <v>651</v>
      </c>
      <c r="B9" s="102" t="s">
        <v>218</v>
      </c>
      <c r="C9" s="164">
        <v>84.116772100858412</v>
      </c>
      <c r="D9" s="164">
        <v>76.776401856597559</v>
      </c>
      <c r="E9" s="164">
        <v>69.778319384957257</v>
      </c>
      <c r="F9" s="164">
        <v>62.805326069425284</v>
      </c>
      <c r="G9" s="164">
        <v>55.728391964301714</v>
      </c>
      <c r="H9" s="164">
        <v>48.465081270944964</v>
      </c>
      <c r="I9" s="164">
        <v>40.223293489363989</v>
      </c>
    </row>
    <row r="10" spans="1:40" x14ac:dyDescent="0.35">
      <c r="A10" s="101" t="s">
        <v>651</v>
      </c>
      <c r="B10" s="102" t="s">
        <v>219</v>
      </c>
      <c r="C10" s="164">
        <v>58.416515833049587</v>
      </c>
      <c r="D10" s="164">
        <v>48.762566979086394</v>
      </c>
      <c r="E10" s="164">
        <v>41.972366086629272</v>
      </c>
      <c r="F10" s="164">
        <v>35.501155893263565</v>
      </c>
      <c r="G10" s="164">
        <v>28.331033494023405</v>
      </c>
      <c r="H10" s="164">
        <v>18.160964857260623</v>
      </c>
      <c r="I10" s="164">
        <v>8.7346104908514182</v>
      </c>
    </row>
    <row r="11" spans="1:40" ht="16" customHeight="1" x14ac:dyDescent="0.35">
      <c r="A11" s="101" t="s">
        <v>651</v>
      </c>
      <c r="B11" s="102">
        <v>7</v>
      </c>
      <c r="C11" s="164">
        <v>19.822225408146807</v>
      </c>
      <c r="D11" s="164">
        <v>8.3528969014892205</v>
      </c>
      <c r="E11" s="164">
        <v>3.1648178348058273</v>
      </c>
      <c r="F11" s="164">
        <v>0.33870360746223188</v>
      </c>
      <c r="G11" s="164" t="s">
        <v>161</v>
      </c>
      <c r="H11" s="164" t="s">
        <v>161</v>
      </c>
      <c r="I11" s="164" t="s">
        <v>161</v>
      </c>
    </row>
    <row r="12" spans="1:40" ht="25" customHeight="1" x14ac:dyDescent="0.35">
      <c r="A12" s="101" t="s">
        <v>588</v>
      </c>
      <c r="B12" s="102" t="s">
        <v>216</v>
      </c>
      <c r="C12" s="164">
        <v>97.586982924912476</v>
      </c>
      <c r="D12" s="164">
        <v>95.695506179895702</v>
      </c>
      <c r="E12" s="164">
        <v>93.012788454668865</v>
      </c>
      <c r="F12" s="164">
        <v>89.938915481888984</v>
      </c>
      <c r="G12" s="164">
        <v>85.58798313924413</v>
      </c>
      <c r="H12" s="164">
        <v>77.689862113309999</v>
      </c>
      <c r="I12" s="164">
        <v>66.77145102521969</v>
      </c>
    </row>
    <row r="13" spans="1:40" ht="15" customHeight="1" x14ac:dyDescent="0.35">
      <c r="A13" s="101" t="s">
        <v>588</v>
      </c>
      <c r="B13" s="102" t="s">
        <v>217</v>
      </c>
      <c r="C13" s="164">
        <v>95.232907051511035</v>
      </c>
      <c r="D13" s="164">
        <v>92.121526041294572</v>
      </c>
      <c r="E13" s="164">
        <v>89.203043509323436</v>
      </c>
      <c r="F13" s="164">
        <v>85.800528684718159</v>
      </c>
      <c r="G13" s="164">
        <v>81.388869043366441</v>
      </c>
      <c r="H13" s="164">
        <v>74.451668214617413</v>
      </c>
      <c r="I13" s="164">
        <v>64.024433807244407</v>
      </c>
    </row>
    <row r="14" spans="1:40" ht="15" customHeight="1" x14ac:dyDescent="0.35">
      <c r="A14" s="101" t="s">
        <v>588</v>
      </c>
      <c r="B14" s="102" t="s">
        <v>218</v>
      </c>
      <c r="C14" s="164">
        <v>83.54290205043938</v>
      </c>
      <c r="D14" s="164">
        <v>75.955561906122739</v>
      </c>
      <c r="E14" s="164">
        <v>68.923697935271846</v>
      </c>
      <c r="F14" s="164">
        <v>61.968636136314927</v>
      </c>
      <c r="G14" s="164">
        <v>54.951060941630345</v>
      </c>
      <c r="H14" s="164">
        <v>47.603057798099591</v>
      </c>
      <c r="I14" s="164">
        <v>39.556690719439878</v>
      </c>
    </row>
    <row r="15" spans="1:40" ht="15" customHeight="1" x14ac:dyDescent="0.35">
      <c r="A15" s="101" t="s">
        <v>588</v>
      </c>
      <c r="B15" s="102" t="s">
        <v>219</v>
      </c>
      <c r="C15" s="164">
        <v>57.376580695863396</v>
      </c>
      <c r="D15" s="164">
        <v>48.035293277130812</v>
      </c>
      <c r="E15" s="164">
        <v>41.5339001214546</v>
      </c>
      <c r="F15" s="164">
        <v>35.33971565335429</v>
      </c>
      <c r="G15" s="164">
        <v>28.234621704650998</v>
      </c>
      <c r="H15" s="164">
        <v>18.014574551689648</v>
      </c>
      <c r="I15" s="164">
        <v>8.7036507823104952</v>
      </c>
    </row>
    <row r="16" spans="1:40" ht="15" customHeight="1" x14ac:dyDescent="0.35">
      <c r="A16" s="101" t="s">
        <v>588</v>
      </c>
      <c r="B16" s="102">
        <v>7</v>
      </c>
      <c r="C16" s="164">
        <v>19.343430735157533</v>
      </c>
      <c r="D16" s="164">
        <v>8.1124526684289489</v>
      </c>
      <c r="E16" s="164">
        <v>2.8381081660355791</v>
      </c>
      <c r="F16" s="164">
        <v>0.31792526970065016</v>
      </c>
      <c r="G16" s="164" t="s">
        <v>161</v>
      </c>
      <c r="H16" s="164" t="s">
        <v>161</v>
      </c>
      <c r="I16" s="164">
        <v>0</v>
      </c>
    </row>
    <row r="17" spans="1:40" ht="25" customHeight="1" x14ac:dyDescent="0.35">
      <c r="A17" s="101" t="s">
        <v>130</v>
      </c>
      <c r="B17" s="106" t="s">
        <v>216</v>
      </c>
      <c r="C17" s="507">
        <v>97.771404563140493</v>
      </c>
      <c r="D17" s="507">
        <v>96.094477832782275</v>
      </c>
      <c r="E17" s="507">
        <v>93.573607584531359</v>
      </c>
      <c r="F17" s="507">
        <v>90.789690006028167</v>
      </c>
      <c r="G17" s="507">
        <v>86.586412874705445</v>
      </c>
      <c r="H17" s="507">
        <v>78.910545640538515</v>
      </c>
      <c r="I17" s="507">
        <v>66.62221653910089</v>
      </c>
    </row>
    <row r="18" spans="1:40" ht="15" customHeight="1" x14ac:dyDescent="0.35">
      <c r="A18" s="101" t="s">
        <v>130</v>
      </c>
      <c r="B18" s="106" t="s">
        <v>217</v>
      </c>
      <c r="C18" s="507">
        <v>96.039676305646381</v>
      </c>
      <c r="D18" s="507">
        <v>93.416509873408472</v>
      </c>
      <c r="E18" s="507">
        <v>90.572310615055812</v>
      </c>
      <c r="F18" s="507">
        <v>87.27143196390405</v>
      </c>
      <c r="G18" s="507">
        <v>82.710118188626865</v>
      </c>
      <c r="H18" s="507">
        <v>75.660815081380278</v>
      </c>
      <c r="I18" s="507">
        <v>63.779843998319421</v>
      </c>
    </row>
    <row r="19" spans="1:40" ht="15" customHeight="1" x14ac:dyDescent="0.35">
      <c r="A19" s="101" t="s">
        <v>130</v>
      </c>
      <c r="B19" s="106" t="s">
        <v>218</v>
      </c>
      <c r="C19" s="507">
        <v>84.790749502219469</v>
      </c>
      <c r="D19" s="507">
        <v>77.036333412491103</v>
      </c>
      <c r="E19" s="507">
        <v>69.99981732824287</v>
      </c>
      <c r="F19" s="507">
        <v>63.191640940394201</v>
      </c>
      <c r="G19" s="507">
        <v>55.972453099026367</v>
      </c>
      <c r="H19" s="507">
        <v>48.475604186836676</v>
      </c>
      <c r="I19" s="507">
        <v>39.62698427196171</v>
      </c>
    </row>
    <row r="20" spans="1:40" ht="15" customHeight="1" x14ac:dyDescent="0.35">
      <c r="A20" s="101" t="s">
        <v>130</v>
      </c>
      <c r="B20" s="106" t="s">
        <v>219</v>
      </c>
      <c r="C20" s="507">
        <v>57.930694335348811</v>
      </c>
      <c r="D20" s="507">
        <v>48.700290448093817</v>
      </c>
      <c r="E20" s="507">
        <v>41.881153754817966</v>
      </c>
      <c r="F20" s="507">
        <v>35.513216301627601</v>
      </c>
      <c r="G20" s="507">
        <v>28.414591819958719</v>
      </c>
      <c r="H20" s="507">
        <v>18.508302431361088</v>
      </c>
      <c r="I20" s="507">
        <v>8.9929306029994702</v>
      </c>
    </row>
    <row r="21" spans="1:40" s="112" customFormat="1" x14ac:dyDescent="0.35">
      <c r="A21" s="101" t="s">
        <v>130</v>
      </c>
      <c r="B21" s="106">
        <v>7</v>
      </c>
      <c r="C21" s="507">
        <v>20.194362749575287</v>
      </c>
      <c r="D21" s="507">
        <v>8.8285260215918004</v>
      </c>
      <c r="E21" s="507">
        <v>3.2679977348702116</v>
      </c>
      <c r="F21" s="507">
        <v>0.32332901010174814</v>
      </c>
      <c r="G21" s="507" t="s">
        <v>161</v>
      </c>
      <c r="H21" s="507" t="s">
        <v>161</v>
      </c>
      <c r="I21" s="507" t="s">
        <v>161</v>
      </c>
      <c r="K21"/>
      <c r="L21"/>
      <c r="M21"/>
      <c r="N21"/>
      <c r="O21"/>
      <c r="P21"/>
      <c r="Q21"/>
      <c r="R21"/>
      <c r="S21"/>
      <c r="T21"/>
      <c r="U21"/>
      <c r="V21"/>
      <c r="W21"/>
      <c r="X21"/>
      <c r="Y21"/>
      <c r="Z21"/>
      <c r="AA21"/>
      <c r="AB21"/>
      <c r="AC21"/>
      <c r="AD21"/>
      <c r="AE21"/>
      <c r="AF21"/>
      <c r="AG21"/>
      <c r="AH21"/>
      <c r="AI21"/>
      <c r="AJ21"/>
      <c r="AK21"/>
      <c r="AL21"/>
      <c r="AM21"/>
      <c r="AN21"/>
    </row>
    <row r="22" spans="1:40" ht="25" customHeight="1" x14ac:dyDescent="0.35">
      <c r="A22" s="101" t="s">
        <v>129</v>
      </c>
      <c r="B22" s="102" t="s">
        <v>216</v>
      </c>
      <c r="C22" s="507">
        <v>97.937976356427754</v>
      </c>
      <c r="D22" s="507">
        <v>96.493292539421034</v>
      </c>
      <c r="E22" s="507">
        <v>94.487390698263837</v>
      </c>
      <c r="F22" s="507">
        <v>92.085015478755182</v>
      </c>
      <c r="G22" s="507">
        <v>88.275974437424182</v>
      </c>
      <c r="H22" s="507">
        <v>81.197385810235886</v>
      </c>
      <c r="I22" s="507">
        <v>68.856020421094556</v>
      </c>
    </row>
    <row r="23" spans="1:40" ht="15" customHeight="1" x14ac:dyDescent="0.35">
      <c r="A23" s="101" t="s">
        <v>129</v>
      </c>
      <c r="B23" s="102" t="s">
        <v>217</v>
      </c>
      <c r="C23" s="507">
        <v>96.408204645436939</v>
      </c>
      <c r="D23" s="507">
        <v>94.105400365696894</v>
      </c>
      <c r="E23" s="507">
        <v>91.726560095588098</v>
      </c>
      <c r="F23" s="507">
        <v>88.817278273620943</v>
      </c>
      <c r="G23" s="507">
        <v>84.367362456324571</v>
      </c>
      <c r="H23" s="507">
        <v>77.744989771348912</v>
      </c>
      <c r="I23" s="507">
        <v>65.552075601498998</v>
      </c>
    </row>
    <row r="24" spans="1:40" ht="15" customHeight="1" x14ac:dyDescent="0.35">
      <c r="A24" s="101" t="s">
        <v>129</v>
      </c>
      <c r="B24" s="102" t="s">
        <v>218</v>
      </c>
      <c r="C24" s="507">
        <v>86.413092673389215</v>
      </c>
      <c r="D24" s="507">
        <v>79.526404402845913</v>
      </c>
      <c r="E24" s="507">
        <v>73.009033799808094</v>
      </c>
      <c r="F24" s="507">
        <v>66.40657530278618</v>
      </c>
      <c r="G24" s="507">
        <v>59.208501547875514</v>
      </c>
      <c r="H24" s="507">
        <v>51.584988323044335</v>
      </c>
      <c r="I24" s="507">
        <v>42.6308452667596</v>
      </c>
    </row>
    <row r="25" spans="1:40" ht="15" customHeight="1" x14ac:dyDescent="0.35">
      <c r="A25" s="101" t="s">
        <v>129</v>
      </c>
      <c r="B25" s="102" t="s">
        <v>219</v>
      </c>
      <c r="C25" s="507">
        <v>61.272335572170832</v>
      </c>
      <c r="D25" s="507">
        <v>52.426815359270051</v>
      </c>
      <c r="E25" s="507">
        <v>45.659612216449119</v>
      </c>
      <c r="F25" s="507">
        <v>38.575592447091623</v>
      </c>
      <c r="G25" s="507">
        <v>30.704057063200391</v>
      </c>
      <c r="H25" s="507">
        <v>19.915998334449736</v>
      </c>
      <c r="I25" s="507">
        <v>9.868385321433097</v>
      </c>
    </row>
    <row r="26" spans="1:40" ht="15" customHeight="1" x14ac:dyDescent="0.35">
      <c r="A26" s="101" t="s">
        <v>129</v>
      </c>
      <c r="B26" s="102">
        <v>7</v>
      </c>
      <c r="C26" s="507">
        <v>21.510943751470933</v>
      </c>
      <c r="D26" s="507">
        <v>9.4682911816354984</v>
      </c>
      <c r="E26" s="507">
        <v>3.2604956822419755</v>
      </c>
      <c r="F26" s="507">
        <v>0.3656969060593443</v>
      </c>
      <c r="G26" s="507" t="s">
        <v>161</v>
      </c>
      <c r="H26" s="507" t="s">
        <v>161</v>
      </c>
      <c r="I26" s="507">
        <v>0</v>
      </c>
    </row>
    <row r="27" spans="1:40" ht="25" customHeight="1" x14ac:dyDescent="0.35">
      <c r="A27" s="103" t="s">
        <v>128</v>
      </c>
      <c r="B27" s="102" t="s">
        <v>216</v>
      </c>
      <c r="C27" s="104">
        <v>97.940724392070308</v>
      </c>
      <c r="D27" s="104">
        <v>96.474598983171092</v>
      </c>
      <c r="E27" s="104">
        <v>94.561147676664177</v>
      </c>
      <c r="F27" s="104">
        <v>92.430930516690964</v>
      </c>
      <c r="G27" s="104">
        <v>89.076971583967207</v>
      </c>
      <c r="H27" s="104">
        <v>82.889291766838767</v>
      </c>
      <c r="I27" s="104">
        <v>70.626256256650763</v>
      </c>
    </row>
    <row r="28" spans="1:40" ht="15" customHeight="1" x14ac:dyDescent="0.35">
      <c r="A28" s="103" t="s">
        <v>128</v>
      </c>
      <c r="B28" s="102" t="s">
        <v>217</v>
      </c>
      <c r="C28" s="104">
        <v>96.188862176329167</v>
      </c>
      <c r="D28" s="104">
        <v>93.93449730027983</v>
      </c>
      <c r="E28" s="104">
        <v>91.837780317660503</v>
      </c>
      <c r="F28" s="104">
        <v>89.173530918693103</v>
      </c>
      <c r="G28" s="104">
        <v>85.504276199109285</v>
      </c>
      <c r="H28" s="104">
        <v>79.308713987309346</v>
      </c>
      <c r="I28" s="104">
        <v>67.552122334765301</v>
      </c>
    </row>
    <row r="29" spans="1:40" ht="15" customHeight="1" x14ac:dyDescent="0.35">
      <c r="A29" s="103" t="s">
        <v>128</v>
      </c>
      <c r="B29" s="102" t="s">
        <v>218</v>
      </c>
      <c r="C29" s="104">
        <v>87.671934733772119</v>
      </c>
      <c r="D29" s="104">
        <v>81.870492255547234</v>
      </c>
      <c r="E29" s="104">
        <v>76.258227249438377</v>
      </c>
      <c r="F29" s="104">
        <v>69.875458164190292</v>
      </c>
      <c r="G29" s="104">
        <v>62.615772671737666</v>
      </c>
      <c r="H29" s="104">
        <v>54.073227446498251</v>
      </c>
      <c r="I29" s="104">
        <v>43.615260316084026</v>
      </c>
    </row>
    <row r="30" spans="1:40" ht="15" customHeight="1" x14ac:dyDescent="0.35">
      <c r="A30" s="103" t="s">
        <v>128</v>
      </c>
      <c r="B30" s="102" t="s">
        <v>219</v>
      </c>
      <c r="C30" s="104">
        <v>65.987466992472307</v>
      </c>
      <c r="D30" s="104">
        <v>57.691246600717292</v>
      </c>
      <c r="E30" s="104">
        <v>50.541914633665705</v>
      </c>
      <c r="F30" s="104">
        <v>43.392582666614118</v>
      </c>
      <c r="G30" s="104">
        <v>35.279627950971502</v>
      </c>
      <c r="H30" s="104">
        <v>23.578213061127968</v>
      </c>
      <c r="I30" s="104">
        <v>12.174358570133606</v>
      </c>
    </row>
    <row r="31" spans="1:40" ht="15" customHeight="1" x14ac:dyDescent="0.35">
      <c r="A31" s="103" t="s">
        <v>128</v>
      </c>
      <c r="B31" s="102">
        <v>7</v>
      </c>
      <c r="C31" s="104">
        <v>24.222598825523196</v>
      </c>
      <c r="D31" s="104">
        <v>10.976234580065423</v>
      </c>
      <c r="E31" s="104">
        <v>3.7007842982698143</v>
      </c>
      <c r="F31" s="104">
        <v>0.36653135222480587</v>
      </c>
      <c r="G31" s="105" t="s">
        <v>161</v>
      </c>
      <c r="H31" s="105">
        <v>0</v>
      </c>
      <c r="I31" s="105">
        <v>0</v>
      </c>
    </row>
    <row r="32" spans="1:40" ht="25" customHeight="1" x14ac:dyDescent="0.35">
      <c r="A32" s="42" t="s">
        <v>127</v>
      </c>
      <c r="B32" s="106" t="s">
        <v>216</v>
      </c>
      <c r="C32" s="107">
        <v>97.968559025582664</v>
      </c>
      <c r="D32" s="107">
        <v>96.272179373709278</v>
      </c>
      <c r="E32" s="107">
        <v>94.080583301723777</v>
      </c>
      <c r="F32" s="107">
        <v>91.781514730054369</v>
      </c>
      <c r="G32" s="107">
        <v>88.121127829055496</v>
      </c>
      <c r="H32" s="107">
        <v>81.240780545370257</v>
      </c>
      <c r="I32" s="107">
        <v>67.945800143296665</v>
      </c>
    </row>
    <row r="33" spans="1:9" ht="15" customHeight="1" x14ac:dyDescent="0.35">
      <c r="A33" s="42" t="s">
        <v>127</v>
      </c>
      <c r="B33" s="106" t="s">
        <v>217</v>
      </c>
      <c r="C33" s="107">
        <v>95.785392169258657</v>
      </c>
      <c r="D33" s="107">
        <v>93.326168500021083</v>
      </c>
      <c r="E33" s="107">
        <v>90.921734732583133</v>
      </c>
      <c r="F33" s="107">
        <v>88.112698613394031</v>
      </c>
      <c r="G33" s="107">
        <v>84.129894213343448</v>
      </c>
      <c r="H33" s="107">
        <v>77.620432418763428</v>
      </c>
      <c r="I33" s="107">
        <v>64.938677456062706</v>
      </c>
    </row>
    <row r="34" spans="1:9" ht="15" customHeight="1" x14ac:dyDescent="0.35">
      <c r="A34" s="42" t="s">
        <v>127</v>
      </c>
      <c r="B34" s="106" t="s">
        <v>218</v>
      </c>
      <c r="C34" s="107">
        <v>85.712479453786827</v>
      </c>
      <c r="D34" s="107">
        <v>79.236734521852739</v>
      </c>
      <c r="E34" s="107">
        <v>72.965398069709607</v>
      </c>
      <c r="F34" s="107">
        <v>66.382180638091626</v>
      </c>
      <c r="G34" s="107">
        <v>59.162557424031689</v>
      </c>
      <c r="H34" s="107">
        <v>51.043115438108487</v>
      </c>
      <c r="I34" s="107">
        <v>40.460235175116956</v>
      </c>
    </row>
    <row r="35" spans="1:9" ht="15" customHeight="1" x14ac:dyDescent="0.35">
      <c r="A35" s="42" t="s">
        <v>127</v>
      </c>
      <c r="B35" s="106" t="s">
        <v>219</v>
      </c>
      <c r="C35" s="107">
        <v>63.880810890546634</v>
      </c>
      <c r="D35" s="107">
        <v>55.177645720065748</v>
      </c>
      <c r="E35" s="107">
        <v>47.880052261137102</v>
      </c>
      <c r="F35" s="107">
        <v>40.892232477767941</v>
      </c>
      <c r="G35" s="107">
        <v>32.895014118936231</v>
      </c>
      <c r="H35" s="107">
        <v>21.473426897627178</v>
      </c>
      <c r="I35" s="107">
        <v>10.662957811775614</v>
      </c>
    </row>
    <row r="36" spans="1:9" ht="15" customHeight="1" thickBot="1" x14ac:dyDescent="0.4">
      <c r="A36" s="108" t="s">
        <v>127</v>
      </c>
      <c r="B36" s="109">
        <v>7</v>
      </c>
      <c r="C36" s="110">
        <v>23.2393475787078</v>
      </c>
      <c r="D36" s="110">
        <v>10.426939773254098</v>
      </c>
      <c r="E36" s="110">
        <v>3.4623003329540185</v>
      </c>
      <c r="F36" s="110">
        <v>0.33506132254393728</v>
      </c>
      <c r="G36" s="111" t="s">
        <v>177</v>
      </c>
      <c r="H36" s="111" t="s">
        <v>177</v>
      </c>
      <c r="I36" s="111">
        <v>0</v>
      </c>
    </row>
    <row r="37" spans="1:9" ht="25" customHeight="1" x14ac:dyDescent="0.35">
      <c r="A37" s="42" t="s">
        <v>126</v>
      </c>
      <c r="B37" s="106" t="s">
        <v>216</v>
      </c>
      <c r="C37" s="107">
        <v>97.763263665594863</v>
      </c>
      <c r="D37" s="107">
        <v>96.081189710610943</v>
      </c>
      <c r="E37" s="107">
        <v>94.031350482315119</v>
      </c>
      <c r="F37" s="107">
        <v>91.601688102893888</v>
      </c>
      <c r="G37" s="107">
        <v>87.694935691318335</v>
      </c>
      <c r="H37" s="107">
        <v>80.510450160771711</v>
      </c>
      <c r="I37" s="107">
        <v>66.348472668810288</v>
      </c>
    </row>
    <row r="38" spans="1:9" ht="15" customHeight="1" x14ac:dyDescent="0.35">
      <c r="A38" s="42" t="s">
        <v>126</v>
      </c>
      <c r="B38" s="106" t="s">
        <v>217</v>
      </c>
      <c r="C38" s="107">
        <v>95.904340836012864</v>
      </c>
      <c r="D38" s="107">
        <v>93.589228295819936</v>
      </c>
      <c r="E38" s="107">
        <v>91.215836012861743</v>
      </c>
      <c r="F38" s="107">
        <v>88.2435691318328</v>
      </c>
      <c r="G38" s="107">
        <v>83.987138263665599</v>
      </c>
      <c r="H38" s="107">
        <v>77.08400321543408</v>
      </c>
      <c r="I38" s="107">
        <v>63.462620578778143</v>
      </c>
    </row>
    <row r="39" spans="1:9" ht="15" customHeight="1" x14ac:dyDescent="0.35">
      <c r="A39" s="42" t="s">
        <v>126</v>
      </c>
      <c r="B39" s="106" t="s">
        <v>218</v>
      </c>
      <c r="C39" s="107">
        <v>85.050241157556272</v>
      </c>
      <c r="D39" s="107">
        <v>77.568327974276528</v>
      </c>
      <c r="E39" s="107">
        <v>70.488344051446944</v>
      </c>
      <c r="F39" s="107">
        <v>63.384244372990352</v>
      </c>
      <c r="G39" s="107">
        <v>55.757636655948552</v>
      </c>
      <c r="H39" s="107">
        <v>47.803456591639872</v>
      </c>
      <c r="I39" s="107">
        <v>37.64067524115756</v>
      </c>
    </row>
    <row r="40" spans="1:9" ht="15" customHeight="1" x14ac:dyDescent="0.35">
      <c r="A40" s="42" t="s">
        <v>126</v>
      </c>
      <c r="B40" s="106" t="s">
        <v>219</v>
      </c>
      <c r="C40" s="107">
        <v>60.540594855305464</v>
      </c>
      <c r="D40" s="107">
        <v>50.582797427652736</v>
      </c>
      <c r="E40" s="107">
        <v>43.012459807073952</v>
      </c>
      <c r="F40" s="107">
        <v>36.063102893890672</v>
      </c>
      <c r="G40" s="107">
        <v>28.661575562700964</v>
      </c>
      <c r="H40" s="107">
        <v>18.4967845659164</v>
      </c>
      <c r="I40" s="107">
        <v>8.9188102893890679</v>
      </c>
    </row>
    <row r="41" spans="1:9" ht="15" customHeight="1" x14ac:dyDescent="0.35">
      <c r="A41" s="42" t="s">
        <v>126</v>
      </c>
      <c r="B41" s="106">
        <v>7</v>
      </c>
      <c r="C41" s="107">
        <v>19.115755627009644</v>
      </c>
      <c r="D41" s="107">
        <v>8.0325562700964639</v>
      </c>
      <c r="E41" s="107">
        <v>2.7491961414790995</v>
      </c>
      <c r="F41" s="107">
        <v>0.26929260450160775</v>
      </c>
      <c r="G41" s="113" t="s">
        <v>177</v>
      </c>
      <c r="H41" s="113" t="s">
        <v>177</v>
      </c>
      <c r="I41" s="113">
        <v>0</v>
      </c>
    </row>
    <row r="42" spans="1:9" ht="25" customHeight="1" x14ac:dyDescent="0.35">
      <c r="A42" s="42" t="s">
        <v>125</v>
      </c>
      <c r="B42" s="106" t="s">
        <v>216</v>
      </c>
      <c r="C42" s="107">
        <v>97.8049368818847</v>
      </c>
      <c r="D42" s="107">
        <v>96.411916056926913</v>
      </c>
      <c r="E42" s="107">
        <v>94.572646136528107</v>
      </c>
      <c r="F42" s="107">
        <v>92.488140226742786</v>
      </c>
      <c r="G42" s="107">
        <v>89.046795851089485</v>
      </c>
      <c r="H42" s="107">
        <v>82.696791830827365</v>
      </c>
      <c r="I42" s="107">
        <v>68.708289780493686</v>
      </c>
    </row>
    <row r="43" spans="1:9" ht="15" customHeight="1" x14ac:dyDescent="0.35">
      <c r="A43" s="42" t="s">
        <v>125</v>
      </c>
      <c r="B43" s="106" t="s">
        <v>217</v>
      </c>
      <c r="C43" s="107">
        <v>96.174720591782574</v>
      </c>
      <c r="D43" s="107">
        <v>94.150518613813617</v>
      </c>
      <c r="E43" s="107">
        <v>91.991637854788138</v>
      </c>
      <c r="F43" s="107">
        <v>89.350325641231805</v>
      </c>
      <c r="G43" s="107">
        <v>85.583340033770199</v>
      </c>
      <c r="H43" s="107">
        <v>79.209214440781537</v>
      </c>
      <c r="I43" s="107">
        <v>65.697113451797065</v>
      </c>
    </row>
    <row r="44" spans="1:9" ht="15" customHeight="1" x14ac:dyDescent="0.35">
      <c r="A44" s="42" t="s">
        <v>125</v>
      </c>
      <c r="B44" s="106" t="s">
        <v>218</v>
      </c>
      <c r="C44" s="107">
        <v>85.923052183002341</v>
      </c>
      <c r="D44" s="107">
        <v>78.83734019458069</v>
      </c>
      <c r="E44" s="107">
        <v>72.121492321299357</v>
      </c>
      <c r="F44" s="107">
        <v>65.152367934389318</v>
      </c>
      <c r="G44" s="107">
        <v>57.37115059901906</v>
      </c>
      <c r="H44" s="107">
        <v>48.852215164428721</v>
      </c>
      <c r="I44" s="107">
        <v>38.413604567017771</v>
      </c>
    </row>
    <row r="45" spans="1:9" ht="15" customHeight="1" x14ac:dyDescent="0.35">
      <c r="A45" s="42" t="s">
        <v>125</v>
      </c>
      <c r="B45" s="106" t="s">
        <v>219</v>
      </c>
      <c r="C45" s="107">
        <v>62.153252392055961</v>
      </c>
      <c r="D45" s="107">
        <v>52.414167403714714</v>
      </c>
      <c r="E45" s="107">
        <v>44.902307630457507</v>
      </c>
      <c r="F45" s="107">
        <v>37.941223767789658</v>
      </c>
      <c r="G45" s="107">
        <v>30.449465305137895</v>
      </c>
      <c r="H45" s="107">
        <v>19.797780815309157</v>
      </c>
      <c r="I45" s="107">
        <v>9.6204872557690759</v>
      </c>
    </row>
    <row r="46" spans="1:9" ht="15" customHeight="1" x14ac:dyDescent="0.35">
      <c r="A46" s="42" t="s">
        <v>125</v>
      </c>
      <c r="B46" s="106">
        <v>7</v>
      </c>
      <c r="C46" s="107">
        <v>20.159604406207286</v>
      </c>
      <c r="D46" s="107">
        <v>8.4787328133794322</v>
      </c>
      <c r="E46" s="107">
        <v>2.9749939696068184</v>
      </c>
      <c r="F46" s="107">
        <v>0.29146900377904639</v>
      </c>
      <c r="G46" s="113" t="s">
        <v>177</v>
      </c>
      <c r="H46" s="113" t="s">
        <v>177</v>
      </c>
      <c r="I46" s="113">
        <v>0</v>
      </c>
    </row>
    <row r="47" spans="1:9" ht="25" customHeight="1" x14ac:dyDescent="0.35">
      <c r="A47" s="42" t="s">
        <v>124</v>
      </c>
      <c r="B47" s="106" t="s">
        <v>216</v>
      </c>
      <c r="C47" s="107">
        <v>97.959064327485379</v>
      </c>
      <c r="D47" s="107">
        <v>96.610136452241719</v>
      </c>
      <c r="E47" s="107">
        <v>94.922027290448341</v>
      </c>
      <c r="F47" s="107">
        <v>92.990253411306043</v>
      </c>
      <c r="G47" s="107">
        <v>89.912280701754383</v>
      </c>
      <c r="H47" s="107">
        <v>83.941520467836256</v>
      </c>
      <c r="I47" s="107">
        <v>70.265107212475627</v>
      </c>
    </row>
    <row r="48" spans="1:9" ht="15" customHeight="1" x14ac:dyDescent="0.35">
      <c r="A48" s="42" t="s">
        <v>124</v>
      </c>
      <c r="B48" s="106" t="s">
        <v>217</v>
      </c>
      <c r="C48" s="107">
        <v>96.307992202729039</v>
      </c>
      <c r="D48" s="107">
        <v>94.384015594541921</v>
      </c>
      <c r="E48" s="107">
        <v>92.473684210526315</v>
      </c>
      <c r="F48" s="107">
        <v>89.992202729044834</v>
      </c>
      <c r="G48" s="107">
        <v>86.307992202729039</v>
      </c>
      <c r="H48" s="107">
        <v>80.183235867446385</v>
      </c>
      <c r="I48" s="107">
        <v>67.128654970760238</v>
      </c>
    </row>
    <row r="49" spans="1:9" ht="15" customHeight="1" x14ac:dyDescent="0.35">
      <c r="A49" s="42" t="s">
        <v>124</v>
      </c>
      <c r="B49" s="106" t="s">
        <v>218</v>
      </c>
      <c r="C49" s="107">
        <v>86.101364522417157</v>
      </c>
      <c r="D49" s="107">
        <v>78.799220272904478</v>
      </c>
      <c r="E49" s="107">
        <v>71.992202729044834</v>
      </c>
      <c r="F49" s="107">
        <v>64.647173489278757</v>
      </c>
      <c r="G49" s="107">
        <v>56.738791423001942</v>
      </c>
      <c r="H49" s="107">
        <v>48.031189083820664</v>
      </c>
      <c r="I49" s="107">
        <v>37.643274853801167</v>
      </c>
    </row>
    <row r="50" spans="1:9" ht="15" customHeight="1" x14ac:dyDescent="0.35">
      <c r="A50" s="42" t="s">
        <v>124</v>
      </c>
      <c r="B50" s="106" t="s">
        <v>219</v>
      </c>
      <c r="C50" s="107">
        <v>61.218323586744638</v>
      </c>
      <c r="D50" s="107">
        <v>51.59454191033138</v>
      </c>
      <c r="E50" s="107">
        <v>44.228070175438596</v>
      </c>
      <c r="F50" s="107">
        <v>37.292397660818715</v>
      </c>
      <c r="G50" s="107">
        <v>29.883040935672518</v>
      </c>
      <c r="H50" s="107">
        <v>19.352826510721247</v>
      </c>
      <c r="I50" s="107">
        <v>9.3060428849902532</v>
      </c>
    </row>
    <row r="51" spans="1:9" ht="15" customHeight="1" x14ac:dyDescent="0.35">
      <c r="A51" s="42" t="s">
        <v>124</v>
      </c>
      <c r="B51" s="106">
        <v>7</v>
      </c>
      <c r="C51" s="107">
        <v>19.294346978557506</v>
      </c>
      <c r="D51" s="107">
        <v>8.0389863547758296</v>
      </c>
      <c r="E51" s="107">
        <v>2.7017543859649122</v>
      </c>
      <c r="F51" s="107">
        <v>0.23976608187134502</v>
      </c>
      <c r="G51" s="113" t="s">
        <v>177</v>
      </c>
      <c r="H51" s="113" t="s">
        <v>177</v>
      </c>
      <c r="I51" s="113">
        <v>0</v>
      </c>
    </row>
    <row r="52" spans="1:9" ht="25" customHeight="1" x14ac:dyDescent="0.35">
      <c r="A52" s="42" t="s">
        <v>123</v>
      </c>
      <c r="B52" s="106" t="s">
        <v>216</v>
      </c>
      <c r="C52" s="107">
        <v>97.961953924099035</v>
      </c>
      <c r="D52" s="107">
        <v>96.709683586655188</v>
      </c>
      <c r="E52" s="107">
        <v>94.99283051333525</v>
      </c>
      <c r="F52" s="107">
        <v>93.071408087180956</v>
      </c>
      <c r="G52" s="107">
        <v>90.249498135933464</v>
      </c>
      <c r="H52" s="107">
        <v>84.739508651180572</v>
      </c>
      <c r="I52" s="107">
        <v>72.962431889876683</v>
      </c>
    </row>
    <row r="53" spans="1:9" ht="15" customHeight="1" x14ac:dyDescent="0.35">
      <c r="A53" s="42" t="s">
        <v>123</v>
      </c>
      <c r="B53" s="106" t="s">
        <v>217</v>
      </c>
      <c r="C53" s="107">
        <v>96.310104196539527</v>
      </c>
      <c r="D53" s="107">
        <v>94.243380173979546</v>
      </c>
      <c r="E53" s="107">
        <v>92.237835770958796</v>
      </c>
      <c r="F53" s="107">
        <v>89.802122168052762</v>
      </c>
      <c r="G53" s="107">
        <v>86.395182104961293</v>
      </c>
      <c r="H53" s="107">
        <v>80.594589427396997</v>
      </c>
      <c r="I53" s="107">
        <v>69.029729471369848</v>
      </c>
    </row>
    <row r="54" spans="1:9" ht="15" customHeight="1" x14ac:dyDescent="0.35">
      <c r="A54" s="42" t="s">
        <v>123</v>
      </c>
      <c r="B54" s="106" t="s">
        <v>218</v>
      </c>
      <c r="C54" s="107">
        <v>85.64190803938439</v>
      </c>
      <c r="D54" s="107">
        <v>78.141669056495559</v>
      </c>
      <c r="E54" s="107">
        <v>71.381321097409426</v>
      </c>
      <c r="F54" s="107">
        <v>64.133448045119962</v>
      </c>
      <c r="G54" s="107">
        <v>55.952585794857093</v>
      </c>
      <c r="H54" s="107">
        <v>47.247873052289457</v>
      </c>
      <c r="I54" s="107">
        <v>37.105439250549658</v>
      </c>
    </row>
    <row r="55" spans="1:9" ht="15" customHeight="1" x14ac:dyDescent="0.35">
      <c r="A55" s="42" t="s">
        <v>123</v>
      </c>
      <c r="B55" s="106" t="s">
        <v>219</v>
      </c>
      <c r="C55" s="107">
        <v>61.713029347098747</v>
      </c>
      <c r="D55" s="107">
        <v>51.786636076856894</v>
      </c>
      <c r="E55" s="107">
        <v>44.292132683299876</v>
      </c>
      <c r="F55" s="107">
        <v>37.201032406079726</v>
      </c>
      <c r="G55" s="107">
        <v>29.721823917407512</v>
      </c>
      <c r="H55" s="107">
        <v>19.04215658158876</v>
      </c>
      <c r="I55" s="107">
        <v>9.069878596692476</v>
      </c>
    </row>
    <row r="56" spans="1:9" ht="15" customHeight="1" x14ac:dyDescent="0.35">
      <c r="A56" s="42" t="s">
        <v>123</v>
      </c>
      <c r="B56" s="106">
        <v>7</v>
      </c>
      <c r="C56" s="107">
        <v>19.126278558455216</v>
      </c>
      <c r="D56" s="107">
        <v>8.1005639996176271</v>
      </c>
      <c r="E56" s="107">
        <v>2.607781282860147</v>
      </c>
      <c r="F56" s="107">
        <v>0.23133543638275497</v>
      </c>
      <c r="G56" s="113" t="s">
        <v>161</v>
      </c>
      <c r="H56" s="113">
        <v>0</v>
      </c>
      <c r="I56" s="113">
        <v>0</v>
      </c>
    </row>
    <row r="57" spans="1:9" ht="25" customHeight="1" x14ac:dyDescent="0.35">
      <c r="A57" s="42" t="s">
        <v>122</v>
      </c>
      <c r="B57" s="106" t="s">
        <v>216</v>
      </c>
      <c r="C57" s="107">
        <v>97.9</v>
      </c>
      <c r="D57" s="107">
        <v>96.8</v>
      </c>
      <c r="E57" s="107">
        <v>95.4</v>
      </c>
      <c r="F57" s="107">
        <v>93.8</v>
      </c>
      <c r="G57" s="107">
        <v>91.5</v>
      </c>
      <c r="H57" s="107">
        <v>87</v>
      </c>
      <c r="I57" s="107">
        <v>79.3</v>
      </c>
    </row>
    <row r="58" spans="1:9" ht="15" customHeight="1" x14ac:dyDescent="0.35">
      <c r="A58" s="42" t="s">
        <v>122</v>
      </c>
      <c r="B58" s="106" t="s">
        <v>217</v>
      </c>
      <c r="C58" s="107">
        <v>96.2</v>
      </c>
      <c r="D58" s="107">
        <v>94.4</v>
      </c>
      <c r="E58" s="107">
        <v>92.5</v>
      </c>
      <c r="F58" s="107">
        <v>90.2</v>
      </c>
      <c r="G58" s="107">
        <v>86.6</v>
      </c>
      <c r="H58" s="107">
        <v>81.3</v>
      </c>
      <c r="I58" s="107">
        <v>72.900000000000006</v>
      </c>
    </row>
    <row r="59" spans="1:9" ht="15" customHeight="1" x14ac:dyDescent="0.35">
      <c r="A59" s="42" t="s">
        <v>122</v>
      </c>
      <c r="B59" s="106" t="s">
        <v>218</v>
      </c>
      <c r="C59" s="107">
        <v>85.2</v>
      </c>
      <c r="D59" s="107">
        <v>77.400000000000006</v>
      </c>
      <c r="E59" s="107">
        <v>70.5</v>
      </c>
      <c r="F59" s="107">
        <v>63.6</v>
      </c>
      <c r="G59" s="107">
        <v>56.2</v>
      </c>
      <c r="H59" s="107">
        <v>48.5</v>
      </c>
      <c r="I59" s="107">
        <v>40.200000000000003</v>
      </c>
    </row>
    <row r="60" spans="1:9" ht="15" customHeight="1" x14ac:dyDescent="0.35">
      <c r="A60" s="42" t="s">
        <v>122</v>
      </c>
      <c r="B60" s="106" t="s">
        <v>219</v>
      </c>
      <c r="C60" s="107">
        <v>60.2</v>
      </c>
      <c r="D60" s="107">
        <v>50.1</v>
      </c>
      <c r="E60" s="107">
        <v>42.6</v>
      </c>
      <c r="F60" s="107">
        <v>35.700000000000003</v>
      </c>
      <c r="G60" s="107">
        <v>28.6</v>
      </c>
      <c r="H60" s="107">
        <v>18.399999999999999</v>
      </c>
      <c r="I60" s="107">
        <v>8.5</v>
      </c>
    </row>
    <row r="61" spans="1:9" ht="15" customHeight="1" x14ac:dyDescent="0.35">
      <c r="A61" s="42" t="s">
        <v>122</v>
      </c>
      <c r="B61" s="106">
        <v>7</v>
      </c>
      <c r="C61" s="107">
        <v>18.8</v>
      </c>
      <c r="D61" s="107">
        <v>7.7</v>
      </c>
      <c r="E61" s="107">
        <v>2.6</v>
      </c>
      <c r="F61" s="107">
        <v>0.2</v>
      </c>
      <c r="G61" s="113" t="s">
        <v>161</v>
      </c>
      <c r="H61" s="113">
        <v>0</v>
      </c>
      <c r="I61" s="113">
        <v>0</v>
      </c>
    </row>
    <row r="62" spans="1:9" ht="25" customHeight="1" x14ac:dyDescent="0.35">
      <c r="A62" s="42" t="s">
        <v>121</v>
      </c>
      <c r="B62" s="106" t="s">
        <v>216</v>
      </c>
      <c r="C62" s="107">
        <v>98.3</v>
      </c>
      <c r="D62" s="107">
        <v>97.4</v>
      </c>
      <c r="E62" s="107">
        <v>96.2</v>
      </c>
      <c r="F62" s="107">
        <v>94.9</v>
      </c>
      <c r="G62" s="107">
        <v>93.1</v>
      </c>
      <c r="H62" s="107">
        <v>90.2</v>
      </c>
      <c r="I62" s="107">
        <v>85.9</v>
      </c>
    </row>
    <row r="63" spans="1:9" ht="15" customHeight="1" x14ac:dyDescent="0.35">
      <c r="A63" s="42" t="s">
        <v>121</v>
      </c>
      <c r="B63" s="106" t="s">
        <v>217</v>
      </c>
      <c r="C63" s="107">
        <v>96.3</v>
      </c>
      <c r="D63" s="107">
        <v>94.3</v>
      </c>
      <c r="E63" s="107">
        <v>92</v>
      </c>
      <c r="F63" s="107">
        <v>89.2</v>
      </c>
      <c r="G63" s="107">
        <v>85.4</v>
      </c>
      <c r="H63" s="107">
        <v>80.2</v>
      </c>
      <c r="I63" s="107">
        <v>73.7</v>
      </c>
    </row>
    <row r="64" spans="1:9" ht="15" customHeight="1" x14ac:dyDescent="0.35">
      <c r="A64" s="42" t="s">
        <v>121</v>
      </c>
      <c r="B64" s="106" t="s">
        <v>218</v>
      </c>
      <c r="C64" s="107">
        <v>84.3</v>
      </c>
      <c r="D64" s="107">
        <v>76.3</v>
      </c>
      <c r="E64" s="107">
        <v>69.599999999999994</v>
      </c>
      <c r="F64" s="107">
        <v>63.3</v>
      </c>
      <c r="G64" s="107">
        <v>56.5</v>
      </c>
      <c r="H64" s="107">
        <v>48.9</v>
      </c>
      <c r="I64" s="107">
        <v>40.9</v>
      </c>
    </row>
    <row r="65" spans="1:9" ht="15" customHeight="1" x14ac:dyDescent="0.35">
      <c r="A65" s="42" t="s">
        <v>121</v>
      </c>
      <c r="B65" s="106" t="s">
        <v>219</v>
      </c>
      <c r="C65" s="107">
        <v>58.1</v>
      </c>
      <c r="D65" s="107">
        <v>48.6</v>
      </c>
      <c r="E65" s="107">
        <v>41.5</v>
      </c>
      <c r="F65" s="107">
        <v>35.1</v>
      </c>
      <c r="G65" s="107">
        <v>28.1</v>
      </c>
      <c r="H65" s="107">
        <v>17.899999999999999</v>
      </c>
      <c r="I65" s="107">
        <v>8.3000000000000007</v>
      </c>
    </row>
    <row r="66" spans="1:9" ht="15" customHeight="1" x14ac:dyDescent="0.35">
      <c r="A66" s="42" t="s">
        <v>121</v>
      </c>
      <c r="B66" s="106">
        <v>7</v>
      </c>
      <c r="C66" s="107">
        <v>18.3</v>
      </c>
      <c r="D66" s="107">
        <v>7.4</v>
      </c>
      <c r="E66" s="107">
        <v>2.4</v>
      </c>
      <c r="F66" s="107">
        <v>0.2</v>
      </c>
      <c r="G66" s="113" t="s">
        <v>161</v>
      </c>
      <c r="H66" s="113">
        <v>0</v>
      </c>
      <c r="I66" s="113">
        <v>0</v>
      </c>
    </row>
    <row r="67" spans="1:9" ht="25" customHeight="1" x14ac:dyDescent="0.35">
      <c r="A67" s="42" t="s">
        <v>120</v>
      </c>
      <c r="B67" s="106" t="s">
        <v>216</v>
      </c>
      <c r="C67" s="107">
        <v>98.5</v>
      </c>
      <c r="D67" s="107">
        <v>97.7</v>
      </c>
      <c r="E67" s="107">
        <v>96.7</v>
      </c>
      <c r="F67" s="107">
        <v>95.7</v>
      </c>
      <c r="G67" s="107">
        <v>94.3</v>
      </c>
      <c r="H67" s="107">
        <v>92.1</v>
      </c>
      <c r="I67" s="107">
        <v>88.1</v>
      </c>
    </row>
    <row r="68" spans="1:9" ht="15" customHeight="1" x14ac:dyDescent="0.35">
      <c r="A68" s="42" t="s">
        <v>120</v>
      </c>
      <c r="B68" s="106" t="s">
        <v>217</v>
      </c>
      <c r="C68" s="107">
        <v>96.3</v>
      </c>
      <c r="D68" s="107">
        <v>94</v>
      </c>
      <c r="E68" s="107">
        <v>91.3</v>
      </c>
      <c r="F68" s="107">
        <v>88</v>
      </c>
      <c r="G68" s="107">
        <v>83.8</v>
      </c>
      <c r="H68" s="107">
        <v>78.900000000000006</v>
      </c>
      <c r="I68" s="107">
        <v>72.599999999999994</v>
      </c>
    </row>
    <row r="69" spans="1:9" ht="15" customHeight="1" x14ac:dyDescent="0.35">
      <c r="A69" s="42" t="s">
        <v>120</v>
      </c>
      <c r="B69" s="106" t="s">
        <v>218</v>
      </c>
      <c r="C69" s="107">
        <v>82.7</v>
      </c>
      <c r="D69" s="107">
        <v>74.099999999999994</v>
      </c>
      <c r="E69" s="107">
        <v>67.5</v>
      </c>
      <c r="F69" s="107">
        <v>61.3</v>
      </c>
      <c r="G69" s="107">
        <v>54.6</v>
      </c>
      <c r="H69" s="107">
        <v>47.2</v>
      </c>
      <c r="I69" s="107">
        <v>39.200000000000003</v>
      </c>
    </row>
    <row r="70" spans="1:9" ht="15" customHeight="1" x14ac:dyDescent="0.35">
      <c r="A70" s="42" t="s">
        <v>120</v>
      </c>
      <c r="B70" s="106" t="s">
        <v>219</v>
      </c>
      <c r="C70" s="107">
        <v>55.8</v>
      </c>
      <c r="D70" s="107">
        <v>46.5</v>
      </c>
      <c r="E70" s="107">
        <v>39.200000000000003</v>
      </c>
      <c r="F70" s="107">
        <v>32.799999999999997</v>
      </c>
      <c r="G70" s="107">
        <v>25.9</v>
      </c>
      <c r="H70" s="107">
        <v>16.100000000000001</v>
      </c>
      <c r="I70" s="107">
        <v>6.8</v>
      </c>
    </row>
    <row r="71" spans="1:9" ht="15" customHeight="1" x14ac:dyDescent="0.35">
      <c r="A71" s="42" t="s">
        <v>120</v>
      </c>
      <c r="B71" s="106">
        <v>7</v>
      </c>
      <c r="C71" s="107">
        <v>17.600000000000001</v>
      </c>
      <c r="D71" s="107">
        <v>7</v>
      </c>
      <c r="E71" s="107">
        <v>2.2000000000000002</v>
      </c>
      <c r="F71" s="107">
        <v>0.2</v>
      </c>
      <c r="G71" s="113" t="s">
        <v>161</v>
      </c>
      <c r="H71" s="113">
        <v>0</v>
      </c>
      <c r="I71" s="113">
        <v>0</v>
      </c>
    </row>
    <row r="72" spans="1:9" ht="27" customHeight="1" x14ac:dyDescent="0.35">
      <c r="A72" s="42" t="s">
        <v>119</v>
      </c>
      <c r="B72" s="106" t="s">
        <v>216</v>
      </c>
      <c r="C72" s="107">
        <v>98.2</v>
      </c>
      <c r="D72" s="107">
        <v>97.3</v>
      </c>
      <c r="E72" s="107">
        <v>96.1</v>
      </c>
      <c r="F72" s="107">
        <v>95.1</v>
      </c>
      <c r="G72" s="107">
        <v>93.5</v>
      </c>
      <c r="H72" s="107">
        <v>91.2</v>
      </c>
      <c r="I72" s="107">
        <v>87</v>
      </c>
    </row>
    <row r="73" spans="1:9" ht="12.75" customHeight="1" x14ac:dyDescent="0.35">
      <c r="A73" s="42" t="s">
        <v>119</v>
      </c>
      <c r="B73" s="106" t="s">
        <v>217</v>
      </c>
      <c r="C73" s="107">
        <v>95.8</v>
      </c>
      <c r="D73" s="107">
        <v>93.3</v>
      </c>
      <c r="E73" s="107">
        <v>90.4</v>
      </c>
      <c r="F73" s="107">
        <v>87</v>
      </c>
      <c r="G73" s="107">
        <v>82.9</v>
      </c>
      <c r="H73" s="107">
        <v>78</v>
      </c>
      <c r="I73" s="107">
        <v>71.8</v>
      </c>
    </row>
    <row r="74" spans="1:9" x14ac:dyDescent="0.35">
      <c r="A74" s="42" t="s">
        <v>119</v>
      </c>
      <c r="B74" s="106" t="s">
        <v>218</v>
      </c>
      <c r="C74" s="107">
        <v>81.599999999999994</v>
      </c>
      <c r="D74" s="107">
        <v>73.099999999999994</v>
      </c>
      <c r="E74" s="107">
        <v>66.7</v>
      </c>
      <c r="F74" s="107">
        <v>61</v>
      </c>
      <c r="G74" s="107">
        <v>54.6</v>
      </c>
      <c r="H74" s="107">
        <v>47.5</v>
      </c>
      <c r="I74" s="107">
        <v>39.799999999999997</v>
      </c>
    </row>
    <row r="75" spans="1:9" x14ac:dyDescent="0.35">
      <c r="A75" s="42" t="s">
        <v>119</v>
      </c>
      <c r="B75" s="106" t="s">
        <v>219</v>
      </c>
      <c r="C75" s="107">
        <v>55.8</v>
      </c>
      <c r="D75" s="107">
        <v>46.8</v>
      </c>
      <c r="E75" s="107">
        <v>39.700000000000003</v>
      </c>
      <c r="F75" s="107">
        <v>33.4</v>
      </c>
      <c r="G75" s="107">
        <v>26.2</v>
      </c>
      <c r="H75" s="107">
        <v>16.399999999999999</v>
      </c>
      <c r="I75" s="107">
        <v>7</v>
      </c>
    </row>
    <row r="76" spans="1:9" x14ac:dyDescent="0.35">
      <c r="A76" s="42" t="s">
        <v>119</v>
      </c>
      <c r="B76" s="106">
        <v>7</v>
      </c>
      <c r="C76" s="107">
        <v>17.600000000000001</v>
      </c>
      <c r="D76" s="107">
        <v>6.7</v>
      </c>
      <c r="E76" s="107">
        <v>2.1</v>
      </c>
      <c r="F76" s="107">
        <v>0.2</v>
      </c>
      <c r="G76" s="113" t="s">
        <v>161</v>
      </c>
      <c r="H76" s="113">
        <v>0</v>
      </c>
      <c r="I76" s="113">
        <v>0</v>
      </c>
    </row>
    <row r="77" spans="1:9" ht="27" customHeight="1" x14ac:dyDescent="0.35">
      <c r="A77" s="42" t="s">
        <v>118</v>
      </c>
      <c r="B77" s="106" t="s">
        <v>216</v>
      </c>
      <c r="C77" s="107">
        <v>97.7</v>
      </c>
      <c r="D77" s="107">
        <v>96.5</v>
      </c>
      <c r="E77" s="107">
        <v>95.2</v>
      </c>
      <c r="F77" s="107">
        <v>93.9</v>
      </c>
      <c r="G77" s="107">
        <v>92.1</v>
      </c>
      <c r="H77" s="107">
        <v>89.3</v>
      </c>
      <c r="I77" s="107">
        <v>84.7</v>
      </c>
    </row>
    <row r="78" spans="1:9" x14ac:dyDescent="0.35">
      <c r="A78" s="42" t="s">
        <v>118</v>
      </c>
      <c r="B78" s="106" t="s">
        <v>217</v>
      </c>
      <c r="C78" s="107">
        <v>95.1</v>
      </c>
      <c r="D78" s="107">
        <v>92.1</v>
      </c>
      <c r="E78" s="107">
        <v>89</v>
      </c>
      <c r="F78" s="107">
        <v>85.2</v>
      </c>
      <c r="G78" s="107">
        <v>80.8</v>
      </c>
      <c r="H78" s="107">
        <v>75.599999999999994</v>
      </c>
      <c r="I78" s="107">
        <v>69.2</v>
      </c>
    </row>
    <row r="79" spans="1:9" x14ac:dyDescent="0.35">
      <c r="A79" s="42" t="s">
        <v>118</v>
      </c>
      <c r="B79" s="106" t="s">
        <v>218</v>
      </c>
      <c r="C79" s="107">
        <v>79.2</v>
      </c>
      <c r="D79" s="107">
        <v>70.2</v>
      </c>
      <c r="E79" s="107">
        <v>63.6</v>
      </c>
      <c r="F79" s="107">
        <v>57.6</v>
      </c>
      <c r="G79" s="107">
        <v>51.3</v>
      </c>
      <c r="H79" s="107">
        <v>44.5</v>
      </c>
      <c r="I79" s="107">
        <v>37</v>
      </c>
    </row>
    <row r="80" spans="1:9" x14ac:dyDescent="0.35">
      <c r="A80" s="42" t="s">
        <v>118</v>
      </c>
      <c r="B80" s="106" t="s">
        <v>219</v>
      </c>
      <c r="C80" s="107">
        <v>52.3</v>
      </c>
      <c r="D80" s="107">
        <v>43.5</v>
      </c>
      <c r="E80" s="107">
        <v>36.700000000000003</v>
      </c>
      <c r="F80" s="107">
        <v>30.3</v>
      </c>
      <c r="G80" s="107">
        <v>23.3</v>
      </c>
      <c r="H80" s="107">
        <v>13.7</v>
      </c>
      <c r="I80" s="107">
        <v>5.5</v>
      </c>
    </row>
    <row r="81" spans="1:9" x14ac:dyDescent="0.35">
      <c r="A81" s="42" t="s">
        <v>118</v>
      </c>
      <c r="B81" s="106">
        <v>7</v>
      </c>
      <c r="C81" s="107">
        <v>16.2</v>
      </c>
      <c r="D81" s="107">
        <v>6.2</v>
      </c>
      <c r="E81" s="107">
        <v>1.8</v>
      </c>
      <c r="F81" s="107">
        <v>0.2</v>
      </c>
      <c r="G81" s="113" t="s">
        <v>161</v>
      </c>
      <c r="H81" s="113">
        <v>0</v>
      </c>
      <c r="I81" s="113">
        <v>0</v>
      </c>
    </row>
    <row r="82" spans="1:9" ht="27" customHeight="1" x14ac:dyDescent="0.35">
      <c r="A82" s="42" t="s">
        <v>117</v>
      </c>
      <c r="B82" s="106" t="s">
        <v>216</v>
      </c>
      <c r="C82" s="107">
        <v>97.2</v>
      </c>
      <c r="D82" s="107">
        <v>95.8</v>
      </c>
      <c r="E82" s="107">
        <v>94.4</v>
      </c>
      <c r="F82" s="107">
        <v>92.9</v>
      </c>
      <c r="G82" s="107">
        <v>91.1</v>
      </c>
      <c r="H82" s="107">
        <v>88.3</v>
      </c>
      <c r="I82" s="107">
        <v>83.7</v>
      </c>
    </row>
    <row r="83" spans="1:9" x14ac:dyDescent="0.35">
      <c r="A83" s="42" t="s">
        <v>117</v>
      </c>
      <c r="B83" s="106" t="s">
        <v>217</v>
      </c>
      <c r="C83" s="107">
        <v>94.4</v>
      </c>
      <c r="D83" s="107">
        <v>91.3</v>
      </c>
      <c r="E83" s="107">
        <v>87.9</v>
      </c>
      <c r="F83" s="107">
        <v>83.9</v>
      </c>
      <c r="G83" s="107">
        <v>79.400000000000006</v>
      </c>
      <c r="H83" s="107">
        <v>74.099999999999994</v>
      </c>
      <c r="I83" s="107">
        <v>67.8</v>
      </c>
    </row>
    <row r="84" spans="1:9" x14ac:dyDescent="0.35">
      <c r="A84" s="42" t="s">
        <v>117</v>
      </c>
      <c r="B84" s="106" t="s">
        <v>218</v>
      </c>
      <c r="C84" s="107">
        <v>77.099999999999994</v>
      </c>
      <c r="D84" s="107">
        <v>67.900000000000006</v>
      </c>
      <c r="E84" s="107">
        <v>61.5</v>
      </c>
      <c r="F84" s="107">
        <v>55.8</v>
      </c>
      <c r="G84" s="107">
        <v>49.9</v>
      </c>
      <c r="H84" s="107">
        <v>43.4</v>
      </c>
      <c r="I84" s="107">
        <v>36.200000000000003</v>
      </c>
    </row>
    <row r="85" spans="1:9" x14ac:dyDescent="0.35">
      <c r="A85" s="42" t="s">
        <v>117</v>
      </c>
      <c r="B85" s="106" t="s">
        <v>219</v>
      </c>
      <c r="C85" s="107">
        <v>50.4</v>
      </c>
      <c r="D85" s="107">
        <v>42</v>
      </c>
      <c r="E85" s="107">
        <v>35.5</v>
      </c>
      <c r="F85" s="107">
        <v>29.4</v>
      </c>
      <c r="G85" s="107">
        <v>22.2</v>
      </c>
      <c r="H85" s="107">
        <v>12.6</v>
      </c>
      <c r="I85" s="107">
        <v>4.9000000000000004</v>
      </c>
    </row>
    <row r="86" spans="1:9" x14ac:dyDescent="0.35">
      <c r="A86" s="42" t="s">
        <v>117</v>
      </c>
      <c r="B86" s="106">
        <v>7</v>
      </c>
      <c r="C86" s="107">
        <v>15.6</v>
      </c>
      <c r="D86" s="107">
        <v>5.7</v>
      </c>
      <c r="E86" s="107">
        <v>1.7</v>
      </c>
      <c r="F86" s="107">
        <v>0.2</v>
      </c>
      <c r="G86" s="113" t="s">
        <v>161</v>
      </c>
      <c r="H86" s="113">
        <v>0</v>
      </c>
      <c r="I86" s="113">
        <v>0</v>
      </c>
    </row>
    <row r="87" spans="1:9" x14ac:dyDescent="0.35">
      <c r="B87" s="114"/>
    </row>
  </sheetData>
  <phoneticPr fontId="21" type="noConversion"/>
  <hyperlinks>
    <hyperlink ref="A5" location="Table_of_contents!A1" display="Back to table of contents" xr:uid="{A6B4D68C-C1C6-4BCA-B77B-4059A6A1B846}"/>
  </hyperlink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3A401-5F80-4266-8953-0A88607FA115}">
  <dimension ref="A1:BH87"/>
  <sheetViews>
    <sheetView showGridLines="0" zoomScale="70" zoomScaleNormal="70" workbookViewId="0"/>
  </sheetViews>
  <sheetFormatPr defaultColWidth="8.84375" defaultRowHeight="15.5" x14ac:dyDescent="0.35"/>
  <cols>
    <col min="1" max="1" width="22.53515625" style="42" customWidth="1"/>
    <col min="2" max="2" width="14.23046875" style="42" customWidth="1"/>
    <col min="3" max="10" width="12.53515625" style="42" customWidth="1"/>
    <col min="11" max="20" width="8.84375" style="42"/>
    <col min="21" max="21" width="14.765625" style="42" customWidth="1"/>
    <col min="22" max="16384" width="8.84375" style="42"/>
  </cols>
  <sheetData>
    <row r="1" spans="1:60" s="116" customFormat="1" ht="30" customHeight="1" x14ac:dyDescent="0.35">
      <c r="A1" s="41" t="s">
        <v>835</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row>
    <row r="2" spans="1:60" x14ac:dyDescent="0.35">
      <c r="A2" s="11" t="s">
        <v>146</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60" x14ac:dyDescent="0.35">
      <c r="A3" s="11"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row>
    <row r="4" spans="1:60" x14ac:dyDescent="0.35">
      <c r="A4" s="11" t="s">
        <v>115</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row>
    <row r="5" spans="1:60" s="46" customFormat="1" ht="40" customHeight="1" x14ac:dyDescent="0.35">
      <c r="A5" s="45" t="s">
        <v>66</v>
      </c>
      <c r="C5" s="56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row>
    <row r="6" spans="1:60" ht="60" customHeight="1" thickBot="1" x14ac:dyDescent="0.4">
      <c r="A6" s="98" t="s">
        <v>220</v>
      </c>
      <c r="B6" s="98" t="s">
        <v>221</v>
      </c>
      <c r="C6" s="117" t="s">
        <v>209</v>
      </c>
      <c r="D6" s="117" t="s">
        <v>210</v>
      </c>
      <c r="E6" s="117" t="s">
        <v>211</v>
      </c>
      <c r="F6" s="117" t="s">
        <v>212</v>
      </c>
      <c r="G6" s="117" t="s">
        <v>213</v>
      </c>
      <c r="H6" s="117" t="s">
        <v>214</v>
      </c>
      <c r="I6" s="117" t="s">
        <v>215</v>
      </c>
      <c r="J6" s="807"/>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row>
    <row r="7" spans="1:60" ht="25" customHeight="1" x14ac:dyDescent="0.35">
      <c r="A7" s="126" t="s">
        <v>222</v>
      </c>
      <c r="B7" s="571" t="s">
        <v>651</v>
      </c>
      <c r="C7" s="317">
        <v>97.688213472876825</v>
      </c>
      <c r="D7" s="317">
        <v>95.867457572444934</v>
      </c>
      <c r="E7" s="317">
        <v>93.0072937760972</v>
      </c>
      <c r="F7" s="317">
        <v>89.912367161878819</v>
      </c>
      <c r="G7" s="317">
        <v>85.407071557857378</v>
      </c>
      <c r="H7" s="317">
        <v>77.448432823784515</v>
      </c>
      <c r="I7" s="317">
        <v>67.258651278650916</v>
      </c>
      <c r="J7" s="31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row>
    <row r="8" spans="1:60" ht="15" customHeight="1" x14ac:dyDescent="0.35">
      <c r="A8" s="126" t="s">
        <v>222</v>
      </c>
      <c r="B8" s="571" t="s">
        <v>588</v>
      </c>
      <c r="C8" s="317">
        <v>97.586982924912476</v>
      </c>
      <c r="D8" s="317">
        <v>95.695506179895702</v>
      </c>
      <c r="E8" s="317">
        <v>93.012788454668865</v>
      </c>
      <c r="F8" s="317">
        <v>89.938915481888984</v>
      </c>
      <c r="G8" s="317">
        <v>85.58798313924413</v>
      </c>
      <c r="H8" s="317">
        <v>77.689862113309999</v>
      </c>
      <c r="I8" s="317">
        <v>66.77145102521969</v>
      </c>
      <c r="J8" s="317"/>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row>
    <row r="9" spans="1:60" ht="15" customHeight="1" x14ac:dyDescent="0.35">
      <c r="A9" s="126" t="s">
        <v>222</v>
      </c>
      <c r="B9" s="571" t="s">
        <v>130</v>
      </c>
      <c r="C9" s="317">
        <v>97.771404563140493</v>
      </c>
      <c r="D9" s="317">
        <v>96.094477832782275</v>
      </c>
      <c r="E9" s="317">
        <v>93.573607584531359</v>
      </c>
      <c r="F9" s="317">
        <v>90.789690006028167</v>
      </c>
      <c r="G9" s="317">
        <v>86.586412874705445</v>
      </c>
      <c r="H9" s="317">
        <v>78.910545640538515</v>
      </c>
      <c r="I9" s="317">
        <v>66.62221653910089</v>
      </c>
      <c r="J9" s="317"/>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row>
    <row r="10" spans="1:60" ht="15" customHeight="1" x14ac:dyDescent="0.35">
      <c r="A10" s="126" t="s">
        <v>222</v>
      </c>
      <c r="B10" s="576" t="s">
        <v>129</v>
      </c>
      <c r="C10" s="317">
        <v>97.937976356427754</v>
      </c>
      <c r="D10" s="317">
        <v>96.493292539421034</v>
      </c>
      <c r="E10" s="317">
        <v>94.487390698263837</v>
      </c>
      <c r="F10" s="317">
        <v>92.085015478755182</v>
      </c>
      <c r="G10" s="317">
        <v>88.275974437424182</v>
      </c>
      <c r="H10" s="317">
        <v>81.197385810235886</v>
      </c>
      <c r="I10" s="317">
        <v>68.856020421094556</v>
      </c>
      <c r="J10" s="55"/>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row>
    <row r="11" spans="1:60" ht="15" customHeight="1" x14ac:dyDescent="0.35">
      <c r="A11" s="126" t="s">
        <v>222</v>
      </c>
      <c r="B11" s="576" t="s">
        <v>128</v>
      </c>
      <c r="C11" s="55">
        <v>97.940724392070308</v>
      </c>
      <c r="D11" s="55">
        <v>96.474598983171092</v>
      </c>
      <c r="E11" s="55">
        <v>94.561147676664177</v>
      </c>
      <c r="F11" s="55">
        <v>92.430930516690964</v>
      </c>
      <c r="G11" s="55">
        <v>89.076971583967207</v>
      </c>
      <c r="H11" s="55">
        <v>82.889291766838767</v>
      </c>
      <c r="I11" s="55">
        <v>70.626256256650763</v>
      </c>
      <c r="J11" s="55"/>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row>
    <row r="12" spans="1:60" ht="15" customHeight="1" thickBot="1" x14ac:dyDescent="0.4">
      <c r="A12" s="577" t="s">
        <v>222</v>
      </c>
      <c r="B12" s="577" t="s">
        <v>127</v>
      </c>
      <c r="C12" s="485">
        <v>97.968559025582664</v>
      </c>
      <c r="D12" s="485">
        <v>96.272179373709278</v>
      </c>
      <c r="E12" s="485">
        <v>94.080583301723777</v>
      </c>
      <c r="F12" s="485">
        <v>91.781514730054369</v>
      </c>
      <c r="G12" s="485">
        <v>88.121127829055496</v>
      </c>
      <c r="H12" s="485">
        <v>81.240780545370257</v>
      </c>
      <c r="I12" s="485">
        <v>67.945800143296665</v>
      </c>
      <c r="J12" s="55"/>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row>
    <row r="13" spans="1:60" ht="15" customHeight="1" x14ac:dyDescent="0.35">
      <c r="A13" s="126" t="s">
        <v>222</v>
      </c>
      <c r="B13" s="126" t="s">
        <v>126</v>
      </c>
      <c r="C13" s="55">
        <v>97.763263665594863</v>
      </c>
      <c r="D13" s="55">
        <v>96.081189710610943</v>
      </c>
      <c r="E13" s="55">
        <v>94.031350482315119</v>
      </c>
      <c r="F13" s="55">
        <v>91.601688102893888</v>
      </c>
      <c r="G13" s="55">
        <v>87.694935691318335</v>
      </c>
      <c r="H13" s="55">
        <v>80.510450160771711</v>
      </c>
      <c r="I13" s="55">
        <v>66.348472668810288</v>
      </c>
      <c r="J13" s="55"/>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row>
    <row r="14" spans="1:60" ht="15" customHeight="1" x14ac:dyDescent="0.35">
      <c r="A14" s="126" t="s">
        <v>222</v>
      </c>
      <c r="B14" s="126" t="s">
        <v>125</v>
      </c>
      <c r="C14" s="55">
        <v>97.8049368818847</v>
      </c>
      <c r="D14" s="55">
        <v>96.411916056926913</v>
      </c>
      <c r="E14" s="55">
        <v>94.572646136528107</v>
      </c>
      <c r="F14" s="55">
        <v>92.488140226742786</v>
      </c>
      <c r="G14" s="55">
        <v>89.046795851089485</v>
      </c>
      <c r="H14" s="55">
        <v>82.696791830827365</v>
      </c>
      <c r="I14" s="55">
        <v>68.708289780493686</v>
      </c>
      <c r="J14" s="55"/>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row>
    <row r="15" spans="1:60" ht="15" customHeight="1" x14ac:dyDescent="0.35">
      <c r="A15" s="126" t="s">
        <v>222</v>
      </c>
      <c r="B15" s="126" t="s">
        <v>124</v>
      </c>
      <c r="C15" s="55">
        <v>97.959064327485379</v>
      </c>
      <c r="D15" s="55">
        <v>96.610136452241719</v>
      </c>
      <c r="E15" s="55">
        <v>94.922027290448341</v>
      </c>
      <c r="F15" s="55">
        <v>92.990253411306043</v>
      </c>
      <c r="G15" s="55">
        <v>89.912280701754383</v>
      </c>
      <c r="H15" s="55">
        <v>83.941520467836256</v>
      </c>
      <c r="I15" s="55">
        <v>70.265107212475627</v>
      </c>
      <c r="J15" s="5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row>
    <row r="16" spans="1:60" ht="15" customHeight="1" x14ac:dyDescent="0.35">
      <c r="A16" s="126" t="s">
        <v>222</v>
      </c>
      <c r="B16" s="126" t="s">
        <v>123</v>
      </c>
      <c r="C16" s="55">
        <v>97.961953924099035</v>
      </c>
      <c r="D16" s="55">
        <v>96.709683586655188</v>
      </c>
      <c r="E16" s="55">
        <v>94.99283051333525</v>
      </c>
      <c r="F16" s="55">
        <v>93.071408087180956</v>
      </c>
      <c r="G16" s="55">
        <v>90.249498135933464</v>
      </c>
      <c r="H16" s="55">
        <v>84.739508651180572</v>
      </c>
      <c r="I16" s="55">
        <v>72.962431889876683</v>
      </c>
      <c r="J16" s="55"/>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row>
    <row r="17" spans="1:60" ht="15" customHeight="1" x14ac:dyDescent="0.35">
      <c r="A17" s="126" t="s">
        <v>222</v>
      </c>
      <c r="B17" s="126" t="s">
        <v>122</v>
      </c>
      <c r="C17" s="55">
        <v>97.9</v>
      </c>
      <c r="D17" s="55">
        <v>96.8</v>
      </c>
      <c r="E17" s="55">
        <v>95.4</v>
      </c>
      <c r="F17" s="55">
        <v>93.8</v>
      </c>
      <c r="G17" s="55">
        <v>91.5</v>
      </c>
      <c r="H17" s="55">
        <v>87</v>
      </c>
      <c r="I17" s="55">
        <v>79.3</v>
      </c>
      <c r="J17" s="55"/>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row>
    <row r="18" spans="1:60" ht="15" customHeight="1" x14ac:dyDescent="0.35">
      <c r="A18" s="126" t="s">
        <v>222</v>
      </c>
      <c r="B18" s="126" t="s">
        <v>121</v>
      </c>
      <c r="C18" s="55">
        <v>98.3</v>
      </c>
      <c r="D18" s="55">
        <v>97.4</v>
      </c>
      <c r="E18" s="55">
        <v>96.2</v>
      </c>
      <c r="F18" s="55">
        <v>94.9</v>
      </c>
      <c r="G18" s="55">
        <v>93.1</v>
      </c>
      <c r="H18" s="55">
        <v>90.2</v>
      </c>
      <c r="I18" s="55">
        <v>85.9</v>
      </c>
      <c r="J18" s="55"/>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row>
    <row r="19" spans="1:60" ht="15" customHeight="1" x14ac:dyDescent="0.35">
      <c r="A19" s="126" t="s">
        <v>222</v>
      </c>
      <c r="B19" s="126" t="s">
        <v>120</v>
      </c>
      <c r="C19" s="55">
        <v>98.5</v>
      </c>
      <c r="D19" s="55">
        <v>97.7</v>
      </c>
      <c r="E19" s="55">
        <v>96.7</v>
      </c>
      <c r="F19" s="55">
        <v>95.7</v>
      </c>
      <c r="G19" s="55">
        <v>94.3</v>
      </c>
      <c r="H19" s="55">
        <v>92.1</v>
      </c>
      <c r="I19" s="55">
        <v>88.1</v>
      </c>
      <c r="J19" s="55"/>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row>
    <row r="20" spans="1:60" ht="15" customHeight="1" x14ac:dyDescent="0.35">
      <c r="A20" s="126" t="s">
        <v>222</v>
      </c>
      <c r="B20" s="126" t="s">
        <v>119</v>
      </c>
      <c r="C20" s="55">
        <v>98.2</v>
      </c>
      <c r="D20" s="55">
        <v>97.3</v>
      </c>
      <c r="E20" s="55">
        <v>96.1</v>
      </c>
      <c r="F20" s="55">
        <v>95.1</v>
      </c>
      <c r="G20" s="55">
        <v>93.5</v>
      </c>
      <c r="H20" s="55">
        <v>91.2</v>
      </c>
      <c r="I20" s="55">
        <v>87</v>
      </c>
      <c r="J20" s="55"/>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row>
    <row r="21" spans="1:60" s="115" customFormat="1" ht="15" customHeight="1" x14ac:dyDescent="0.35">
      <c r="A21" s="126" t="s">
        <v>222</v>
      </c>
      <c r="B21" s="126" t="s">
        <v>118</v>
      </c>
      <c r="C21" s="55">
        <v>97.7</v>
      </c>
      <c r="D21" s="55">
        <v>96.5</v>
      </c>
      <c r="E21" s="55">
        <v>95.2</v>
      </c>
      <c r="F21" s="55">
        <v>93.9</v>
      </c>
      <c r="G21" s="55">
        <v>92.1</v>
      </c>
      <c r="H21" s="55">
        <v>89.3</v>
      </c>
      <c r="I21" s="55">
        <v>84.7</v>
      </c>
      <c r="J21" s="55"/>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row>
    <row r="22" spans="1:60" s="115" customFormat="1" ht="15" customHeight="1" x14ac:dyDescent="0.35">
      <c r="A22" s="126" t="s">
        <v>222</v>
      </c>
      <c r="B22" s="126" t="s">
        <v>117</v>
      </c>
      <c r="C22" s="55">
        <v>97.2</v>
      </c>
      <c r="D22" s="55">
        <v>95.8</v>
      </c>
      <c r="E22" s="55">
        <v>94.4</v>
      </c>
      <c r="F22" s="55">
        <v>92.9</v>
      </c>
      <c r="G22" s="55">
        <v>91.1</v>
      </c>
      <c r="H22" s="55">
        <v>88.3</v>
      </c>
      <c r="I22" s="55">
        <v>83.7</v>
      </c>
      <c r="J22" s="55"/>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row>
    <row r="23" spans="1:60" ht="25" customHeight="1" x14ac:dyDescent="0.35">
      <c r="A23" s="126" t="s">
        <v>223</v>
      </c>
      <c r="B23" s="571" t="s">
        <v>651</v>
      </c>
      <c r="C23" s="55">
        <v>94.820881346212431</v>
      </c>
      <c r="D23" s="55">
        <v>91.79405387000233</v>
      </c>
      <c r="E23" s="55">
        <v>88.7224243293131</v>
      </c>
      <c r="F23" s="55">
        <v>85.346140750165773</v>
      </c>
      <c r="G23" s="55">
        <v>80.722567695919423</v>
      </c>
      <c r="H23" s="55">
        <v>73.826633931291553</v>
      </c>
      <c r="I23" s="55">
        <v>64.382358739090691</v>
      </c>
      <c r="J23" s="55"/>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row>
    <row r="24" spans="1:60" ht="15" customHeight="1" x14ac:dyDescent="0.35">
      <c r="A24" s="126" t="s">
        <v>223</v>
      </c>
      <c r="B24" s="571" t="s">
        <v>588</v>
      </c>
      <c r="C24" s="55">
        <v>95.232907051511035</v>
      </c>
      <c r="D24" s="55">
        <v>92.121526041294572</v>
      </c>
      <c r="E24" s="55">
        <v>89.203043509323436</v>
      </c>
      <c r="F24" s="55">
        <v>85.800528684718159</v>
      </c>
      <c r="G24" s="55">
        <v>81.388869043366441</v>
      </c>
      <c r="H24" s="55">
        <v>74.451668214617413</v>
      </c>
      <c r="I24" s="55">
        <v>64.024433807244407</v>
      </c>
      <c r="J24" s="55"/>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row>
    <row r="25" spans="1:60" ht="15" customHeight="1" x14ac:dyDescent="0.35">
      <c r="A25" s="126" t="s">
        <v>223</v>
      </c>
      <c r="B25" s="571" t="s">
        <v>130</v>
      </c>
      <c r="C25" s="55">
        <v>96.039676305646381</v>
      </c>
      <c r="D25" s="55">
        <v>93.416509873408472</v>
      </c>
      <c r="E25" s="55">
        <v>90.572310615055812</v>
      </c>
      <c r="F25" s="55">
        <v>87.27143196390405</v>
      </c>
      <c r="G25" s="55">
        <v>82.710118188626865</v>
      </c>
      <c r="H25" s="55">
        <v>75.660815081380278</v>
      </c>
      <c r="I25" s="55">
        <v>63.779843998319421</v>
      </c>
      <c r="J25" s="5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row>
    <row r="26" spans="1:60" ht="15" customHeight="1" x14ac:dyDescent="0.35">
      <c r="A26" s="126" t="s">
        <v>223</v>
      </c>
      <c r="B26" s="576" t="s">
        <v>129</v>
      </c>
      <c r="C26" s="55">
        <v>96.408204645436939</v>
      </c>
      <c r="D26" s="55">
        <v>94.105400365696894</v>
      </c>
      <c r="E26" s="55">
        <v>91.726560095588098</v>
      </c>
      <c r="F26" s="55">
        <v>88.817278273620943</v>
      </c>
      <c r="G26" s="55">
        <v>84.367362456324571</v>
      </c>
      <c r="H26" s="55">
        <v>77.744989771348912</v>
      </c>
      <c r="I26" s="55">
        <v>65.552075601498998</v>
      </c>
      <c r="J26" s="55"/>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row>
    <row r="27" spans="1:60" ht="15" customHeight="1" x14ac:dyDescent="0.35">
      <c r="A27" s="126" t="s">
        <v>223</v>
      </c>
      <c r="B27" s="576" t="s">
        <v>128</v>
      </c>
      <c r="C27" s="55">
        <v>96.188862176329167</v>
      </c>
      <c r="D27" s="55">
        <v>93.93449730027983</v>
      </c>
      <c r="E27" s="55">
        <v>91.837780317660503</v>
      </c>
      <c r="F27" s="55">
        <v>89.173530918693103</v>
      </c>
      <c r="G27" s="55">
        <v>85.504276199109285</v>
      </c>
      <c r="H27" s="55">
        <v>79.308713987309346</v>
      </c>
      <c r="I27" s="55">
        <v>67.552122334765301</v>
      </c>
      <c r="J27" s="55"/>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row>
    <row r="28" spans="1:60" ht="15" customHeight="1" thickBot="1" x14ac:dyDescent="0.4">
      <c r="A28" s="577" t="s">
        <v>223</v>
      </c>
      <c r="B28" s="577" t="s">
        <v>127</v>
      </c>
      <c r="C28" s="485">
        <v>95.785392169258657</v>
      </c>
      <c r="D28" s="485">
        <v>93.326168500021083</v>
      </c>
      <c r="E28" s="485">
        <v>90.921734732583133</v>
      </c>
      <c r="F28" s="485">
        <v>88.112698613394031</v>
      </c>
      <c r="G28" s="485">
        <v>84.129894213343448</v>
      </c>
      <c r="H28" s="485">
        <v>77.620432418763428</v>
      </c>
      <c r="I28" s="485">
        <v>64.938677456062706</v>
      </c>
      <c r="J28" s="55"/>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row>
    <row r="29" spans="1:60" ht="15" customHeight="1" x14ac:dyDescent="0.35">
      <c r="A29" s="126" t="s">
        <v>223</v>
      </c>
      <c r="B29" s="126" t="s">
        <v>126</v>
      </c>
      <c r="C29" s="55">
        <v>95.904340836012864</v>
      </c>
      <c r="D29" s="55">
        <v>93.589228295819936</v>
      </c>
      <c r="E29" s="55">
        <v>91.215836012861743</v>
      </c>
      <c r="F29" s="55">
        <v>88.2435691318328</v>
      </c>
      <c r="G29" s="55">
        <v>83.987138263665599</v>
      </c>
      <c r="H29" s="55">
        <v>77.08400321543408</v>
      </c>
      <c r="I29" s="55">
        <v>63.462620578778143</v>
      </c>
      <c r="J29" s="55"/>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row>
    <row r="30" spans="1:60" ht="15" customHeight="1" x14ac:dyDescent="0.35">
      <c r="A30" s="126" t="s">
        <v>223</v>
      </c>
      <c r="B30" s="126" t="s">
        <v>125</v>
      </c>
      <c r="C30" s="55">
        <v>96.174720591782574</v>
      </c>
      <c r="D30" s="55">
        <v>94.150518613813617</v>
      </c>
      <c r="E30" s="55">
        <v>91.991637854788138</v>
      </c>
      <c r="F30" s="55">
        <v>89.350325641231805</v>
      </c>
      <c r="G30" s="55">
        <v>85.583340033770199</v>
      </c>
      <c r="H30" s="55">
        <v>79.209214440781537</v>
      </c>
      <c r="I30" s="55">
        <v>65.697113451797065</v>
      </c>
      <c r="J30" s="55"/>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row>
    <row r="31" spans="1:60" ht="15" customHeight="1" x14ac:dyDescent="0.35">
      <c r="A31" s="126" t="s">
        <v>223</v>
      </c>
      <c r="B31" s="126" t="s">
        <v>124</v>
      </c>
      <c r="C31" s="55">
        <v>96.307992202729039</v>
      </c>
      <c r="D31" s="55">
        <v>94.384015594541921</v>
      </c>
      <c r="E31" s="55">
        <v>92.473684210526315</v>
      </c>
      <c r="F31" s="55">
        <v>89.992202729044834</v>
      </c>
      <c r="G31" s="55">
        <v>86.307992202729039</v>
      </c>
      <c r="H31" s="55">
        <v>80.183235867446385</v>
      </c>
      <c r="I31" s="55">
        <v>67.128654970760238</v>
      </c>
      <c r="J31" s="55"/>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row>
    <row r="32" spans="1:60" ht="15" customHeight="1" x14ac:dyDescent="0.35">
      <c r="A32" s="126" t="s">
        <v>223</v>
      </c>
      <c r="B32" s="126" t="s">
        <v>123</v>
      </c>
      <c r="C32" s="55">
        <v>96.310104196539527</v>
      </c>
      <c r="D32" s="55">
        <v>94.243380173979546</v>
      </c>
      <c r="E32" s="55">
        <v>92.237835770958796</v>
      </c>
      <c r="F32" s="55">
        <v>89.802122168052762</v>
      </c>
      <c r="G32" s="55">
        <v>86.395182104961293</v>
      </c>
      <c r="H32" s="55">
        <v>80.594589427396997</v>
      </c>
      <c r="I32" s="55">
        <v>69.029729471369848</v>
      </c>
      <c r="J32" s="55"/>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row>
    <row r="33" spans="1:60" ht="15" customHeight="1" x14ac:dyDescent="0.35">
      <c r="A33" s="126" t="s">
        <v>223</v>
      </c>
      <c r="B33" s="126" t="s">
        <v>122</v>
      </c>
      <c r="C33" s="55">
        <v>96.2</v>
      </c>
      <c r="D33" s="55">
        <v>94.4</v>
      </c>
      <c r="E33" s="55">
        <v>92.5</v>
      </c>
      <c r="F33" s="55">
        <v>90.2</v>
      </c>
      <c r="G33" s="55">
        <v>86.6</v>
      </c>
      <c r="H33" s="55">
        <v>81.3</v>
      </c>
      <c r="I33" s="55">
        <v>72.900000000000006</v>
      </c>
      <c r="J33" s="55"/>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row>
    <row r="34" spans="1:60" ht="15" customHeight="1" x14ac:dyDescent="0.35">
      <c r="A34" s="126" t="s">
        <v>223</v>
      </c>
      <c r="B34" s="126" t="s">
        <v>121</v>
      </c>
      <c r="C34" s="55">
        <v>96.3</v>
      </c>
      <c r="D34" s="55">
        <v>94.3</v>
      </c>
      <c r="E34" s="55">
        <v>92</v>
      </c>
      <c r="F34" s="55">
        <v>89.2</v>
      </c>
      <c r="G34" s="55">
        <v>85.4</v>
      </c>
      <c r="H34" s="55">
        <v>80.2</v>
      </c>
      <c r="I34" s="55">
        <v>73.7</v>
      </c>
      <c r="J34" s="55"/>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row>
    <row r="35" spans="1:60" ht="15" customHeight="1" x14ac:dyDescent="0.35">
      <c r="A35" s="126" t="s">
        <v>223</v>
      </c>
      <c r="B35" s="126" t="s">
        <v>120</v>
      </c>
      <c r="C35" s="55">
        <v>96.3</v>
      </c>
      <c r="D35" s="55">
        <v>94</v>
      </c>
      <c r="E35" s="55">
        <v>91.3</v>
      </c>
      <c r="F35" s="55">
        <v>88</v>
      </c>
      <c r="G35" s="55">
        <v>83.8</v>
      </c>
      <c r="H35" s="55">
        <v>78.900000000000006</v>
      </c>
      <c r="I35" s="55">
        <v>72.599999999999994</v>
      </c>
      <c r="J35" s="5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row>
    <row r="36" spans="1:60" ht="15" customHeight="1" x14ac:dyDescent="0.35">
      <c r="A36" s="126" t="s">
        <v>223</v>
      </c>
      <c r="B36" s="126" t="s">
        <v>119</v>
      </c>
      <c r="C36" s="55">
        <v>95.8</v>
      </c>
      <c r="D36" s="55">
        <v>93.3</v>
      </c>
      <c r="E36" s="55">
        <v>90.4</v>
      </c>
      <c r="F36" s="55">
        <v>87</v>
      </c>
      <c r="G36" s="55">
        <v>82.9</v>
      </c>
      <c r="H36" s="55">
        <v>78</v>
      </c>
      <c r="I36" s="55">
        <v>71.8</v>
      </c>
      <c r="J36" s="55"/>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row>
    <row r="37" spans="1:60" s="115" customFormat="1" ht="15" customHeight="1" x14ac:dyDescent="0.35">
      <c r="A37" s="126" t="s">
        <v>223</v>
      </c>
      <c r="B37" s="126" t="s">
        <v>118</v>
      </c>
      <c r="C37" s="55">
        <v>95.1</v>
      </c>
      <c r="D37" s="55">
        <v>92.1</v>
      </c>
      <c r="E37" s="55">
        <v>89</v>
      </c>
      <c r="F37" s="55">
        <v>85.2</v>
      </c>
      <c r="G37" s="55">
        <v>80.8</v>
      </c>
      <c r="H37" s="55">
        <v>75.599999999999994</v>
      </c>
      <c r="I37" s="55">
        <v>69.2</v>
      </c>
      <c r="J37" s="55"/>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row>
    <row r="38" spans="1:60" s="115" customFormat="1" ht="15" customHeight="1" x14ac:dyDescent="0.35">
      <c r="A38" s="126" t="s">
        <v>223</v>
      </c>
      <c r="B38" s="126" t="s">
        <v>117</v>
      </c>
      <c r="C38" s="55">
        <v>94.4</v>
      </c>
      <c r="D38" s="55">
        <v>91.3</v>
      </c>
      <c r="E38" s="55">
        <v>87.9</v>
      </c>
      <c r="F38" s="55">
        <v>83.9</v>
      </c>
      <c r="G38" s="55">
        <v>79.400000000000006</v>
      </c>
      <c r="H38" s="55">
        <v>74.099999999999994</v>
      </c>
      <c r="I38" s="55">
        <v>67.8</v>
      </c>
      <c r="J38" s="55"/>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row>
    <row r="39" spans="1:60" ht="25" customHeight="1" x14ac:dyDescent="0.35">
      <c r="A39" s="126" t="s">
        <v>224</v>
      </c>
      <c r="B39" s="571" t="s">
        <v>651</v>
      </c>
      <c r="C39" s="55">
        <v>84.116772100858412</v>
      </c>
      <c r="D39" s="55">
        <v>76.776401856597559</v>
      </c>
      <c r="E39" s="55">
        <v>69.778319384957257</v>
      </c>
      <c r="F39" s="55">
        <v>62.805326069425284</v>
      </c>
      <c r="G39" s="55">
        <v>55.728391964301714</v>
      </c>
      <c r="H39" s="55">
        <v>48.465081270944964</v>
      </c>
      <c r="I39" s="55">
        <v>40.223293489363989</v>
      </c>
      <c r="J39" s="55"/>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row>
    <row r="40" spans="1:60" ht="15" customHeight="1" x14ac:dyDescent="0.35">
      <c r="A40" s="126" t="s">
        <v>224</v>
      </c>
      <c r="B40" s="571" t="s">
        <v>588</v>
      </c>
      <c r="C40" s="55">
        <v>83.54290205043938</v>
      </c>
      <c r="D40" s="55">
        <v>75.955561906122739</v>
      </c>
      <c r="E40" s="55">
        <v>68.923697935271846</v>
      </c>
      <c r="F40" s="55">
        <v>61.968636136314927</v>
      </c>
      <c r="G40" s="55">
        <v>54.951060941630345</v>
      </c>
      <c r="H40" s="55">
        <v>47.603057798099591</v>
      </c>
      <c r="I40" s="55">
        <v>39.556690719439878</v>
      </c>
      <c r="J40" s="55"/>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row>
    <row r="41" spans="1:60" ht="15" customHeight="1" x14ac:dyDescent="0.35">
      <c r="A41" s="126" t="s">
        <v>224</v>
      </c>
      <c r="B41" s="571" t="s">
        <v>130</v>
      </c>
      <c r="C41" s="55">
        <v>84.790749502219469</v>
      </c>
      <c r="D41" s="55">
        <v>77.036333412491103</v>
      </c>
      <c r="E41" s="55">
        <v>69.99981732824287</v>
      </c>
      <c r="F41" s="55">
        <v>63.191640940394201</v>
      </c>
      <c r="G41" s="55">
        <v>55.972453099026367</v>
      </c>
      <c r="H41" s="55">
        <v>48.475604186836676</v>
      </c>
      <c r="I41" s="55">
        <v>39.62698427196171</v>
      </c>
      <c r="J41" s="55"/>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row>
    <row r="42" spans="1:60" ht="15" customHeight="1" x14ac:dyDescent="0.35">
      <c r="A42" s="126" t="s">
        <v>224</v>
      </c>
      <c r="B42" s="576" t="s">
        <v>129</v>
      </c>
      <c r="C42" s="55">
        <v>86.413092673389215</v>
      </c>
      <c r="D42" s="55">
        <v>79.526404402845913</v>
      </c>
      <c r="E42" s="55">
        <v>73.009033799808094</v>
      </c>
      <c r="F42" s="55">
        <v>66.40657530278618</v>
      </c>
      <c r="G42" s="55">
        <v>59.208501547875514</v>
      </c>
      <c r="H42" s="55">
        <v>51.584988323044335</v>
      </c>
      <c r="I42" s="55">
        <v>42.6308452667596</v>
      </c>
      <c r="J42" s="55"/>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row>
    <row r="43" spans="1:60" ht="15" customHeight="1" x14ac:dyDescent="0.35">
      <c r="A43" s="126" t="s">
        <v>224</v>
      </c>
      <c r="B43" s="576" t="s">
        <v>128</v>
      </c>
      <c r="C43" s="55">
        <v>87.671934733772119</v>
      </c>
      <c r="D43" s="55">
        <v>81.870492255547234</v>
      </c>
      <c r="E43" s="55">
        <v>76.258227249438377</v>
      </c>
      <c r="F43" s="55">
        <v>69.875458164190292</v>
      </c>
      <c r="G43" s="55">
        <v>62.615772671737666</v>
      </c>
      <c r="H43" s="55">
        <v>54.073227446498251</v>
      </c>
      <c r="I43" s="55">
        <v>43.615260316084026</v>
      </c>
      <c r="J43" s="55"/>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row>
    <row r="44" spans="1:60" ht="15" customHeight="1" thickBot="1" x14ac:dyDescent="0.4">
      <c r="A44" s="577" t="s">
        <v>224</v>
      </c>
      <c r="B44" s="577" t="s">
        <v>127</v>
      </c>
      <c r="C44" s="485">
        <v>85.712479453786827</v>
      </c>
      <c r="D44" s="485">
        <v>79.236734521852739</v>
      </c>
      <c r="E44" s="485">
        <v>72.965398069709607</v>
      </c>
      <c r="F44" s="485">
        <v>66.382180638091626</v>
      </c>
      <c r="G44" s="485">
        <v>59.162557424031689</v>
      </c>
      <c r="H44" s="485">
        <v>51.043115438108487</v>
      </c>
      <c r="I44" s="485">
        <v>40.460235175116956</v>
      </c>
      <c r="J44" s="55"/>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row>
    <row r="45" spans="1:60" ht="15" customHeight="1" x14ac:dyDescent="0.35">
      <c r="A45" s="126" t="s">
        <v>224</v>
      </c>
      <c r="B45" s="126" t="s">
        <v>126</v>
      </c>
      <c r="C45" s="55">
        <v>85.050241157556272</v>
      </c>
      <c r="D45" s="55">
        <v>77.568327974276528</v>
      </c>
      <c r="E45" s="55">
        <v>70.488344051446944</v>
      </c>
      <c r="F45" s="55">
        <v>63.384244372990352</v>
      </c>
      <c r="G45" s="55">
        <v>55.757636655948552</v>
      </c>
      <c r="H45" s="55">
        <v>47.803456591639872</v>
      </c>
      <c r="I45" s="55">
        <v>37.64067524115756</v>
      </c>
      <c r="J45" s="5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row>
    <row r="46" spans="1:60" ht="15" customHeight="1" x14ac:dyDescent="0.35">
      <c r="A46" s="126" t="s">
        <v>224</v>
      </c>
      <c r="B46" s="126" t="s">
        <v>125</v>
      </c>
      <c r="C46" s="55">
        <v>85.923052183002341</v>
      </c>
      <c r="D46" s="55">
        <v>78.83734019458069</v>
      </c>
      <c r="E46" s="55">
        <v>72.121492321299357</v>
      </c>
      <c r="F46" s="55">
        <v>65.152367934389318</v>
      </c>
      <c r="G46" s="55">
        <v>57.37115059901906</v>
      </c>
      <c r="H46" s="55">
        <v>48.852215164428721</v>
      </c>
      <c r="I46" s="55">
        <v>38.413604567017771</v>
      </c>
      <c r="J46" s="55"/>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row>
    <row r="47" spans="1:60" ht="15" customHeight="1" x14ac:dyDescent="0.35">
      <c r="A47" s="126" t="s">
        <v>224</v>
      </c>
      <c r="B47" s="126" t="s">
        <v>124</v>
      </c>
      <c r="C47" s="55">
        <v>86.101364522417157</v>
      </c>
      <c r="D47" s="55">
        <v>78.799220272904478</v>
      </c>
      <c r="E47" s="55">
        <v>71.992202729044834</v>
      </c>
      <c r="F47" s="55">
        <v>64.647173489278757</v>
      </c>
      <c r="G47" s="55">
        <v>56.738791423001942</v>
      </c>
      <c r="H47" s="55">
        <v>48.031189083820664</v>
      </c>
      <c r="I47" s="55">
        <v>37.643274853801167</v>
      </c>
      <c r="J47" s="55"/>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row>
    <row r="48" spans="1:60" ht="15" customHeight="1" x14ac:dyDescent="0.35">
      <c r="A48" s="126" t="s">
        <v>224</v>
      </c>
      <c r="B48" s="126" t="s">
        <v>123</v>
      </c>
      <c r="C48" s="55">
        <v>85.64190803938439</v>
      </c>
      <c r="D48" s="55">
        <v>78.141669056495559</v>
      </c>
      <c r="E48" s="55">
        <v>71.381321097409426</v>
      </c>
      <c r="F48" s="55">
        <v>64.133448045119962</v>
      </c>
      <c r="G48" s="55">
        <v>55.952585794857093</v>
      </c>
      <c r="H48" s="55">
        <v>47.247873052289457</v>
      </c>
      <c r="I48" s="55">
        <v>37.105439250549658</v>
      </c>
      <c r="J48" s="55"/>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row>
    <row r="49" spans="1:60" ht="15" customHeight="1" x14ac:dyDescent="0.35">
      <c r="A49" s="126" t="s">
        <v>224</v>
      </c>
      <c r="B49" s="126" t="s">
        <v>122</v>
      </c>
      <c r="C49" s="55">
        <v>85.2</v>
      </c>
      <c r="D49" s="55">
        <v>77.400000000000006</v>
      </c>
      <c r="E49" s="55">
        <v>70.5</v>
      </c>
      <c r="F49" s="55">
        <v>63.6</v>
      </c>
      <c r="G49" s="55">
        <v>56.2</v>
      </c>
      <c r="H49" s="55">
        <v>48.5</v>
      </c>
      <c r="I49" s="55">
        <v>40.200000000000003</v>
      </c>
      <c r="J49" s="55"/>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row>
    <row r="50" spans="1:60" ht="15" customHeight="1" x14ac:dyDescent="0.35">
      <c r="A50" s="126" t="s">
        <v>224</v>
      </c>
      <c r="B50" s="126" t="s">
        <v>121</v>
      </c>
      <c r="C50" s="55">
        <v>84.3</v>
      </c>
      <c r="D50" s="55">
        <v>76.3</v>
      </c>
      <c r="E50" s="55">
        <v>69.599999999999994</v>
      </c>
      <c r="F50" s="55">
        <v>63.3</v>
      </c>
      <c r="G50" s="55">
        <v>56.5</v>
      </c>
      <c r="H50" s="55">
        <v>48.9</v>
      </c>
      <c r="I50" s="55">
        <v>40.9</v>
      </c>
      <c r="J50" s="55"/>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row>
    <row r="51" spans="1:60" ht="15" customHeight="1" x14ac:dyDescent="0.35">
      <c r="A51" s="126" t="s">
        <v>224</v>
      </c>
      <c r="B51" s="126" t="s">
        <v>120</v>
      </c>
      <c r="C51" s="55">
        <v>82.7</v>
      </c>
      <c r="D51" s="55">
        <v>74.099999999999994</v>
      </c>
      <c r="E51" s="55">
        <v>67.5</v>
      </c>
      <c r="F51" s="55">
        <v>61.3</v>
      </c>
      <c r="G51" s="55">
        <v>54.6</v>
      </c>
      <c r="H51" s="55">
        <v>47.2</v>
      </c>
      <c r="I51" s="55">
        <v>39.200000000000003</v>
      </c>
      <c r="J51" s="55"/>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row>
    <row r="52" spans="1:60" s="115" customFormat="1" ht="15" customHeight="1" x14ac:dyDescent="0.35">
      <c r="A52" s="126" t="s">
        <v>224</v>
      </c>
      <c r="B52" s="126" t="s">
        <v>119</v>
      </c>
      <c r="C52" s="55">
        <v>81.599999999999994</v>
      </c>
      <c r="D52" s="55">
        <v>73.099999999999994</v>
      </c>
      <c r="E52" s="55">
        <v>66.7</v>
      </c>
      <c r="F52" s="55">
        <v>61</v>
      </c>
      <c r="G52" s="55">
        <v>54.6</v>
      </c>
      <c r="H52" s="55">
        <v>47.5</v>
      </c>
      <c r="I52" s="55">
        <v>39.799999999999997</v>
      </c>
      <c r="J52" s="55"/>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row>
    <row r="53" spans="1:60" s="115" customFormat="1" ht="15" customHeight="1" x14ac:dyDescent="0.35">
      <c r="A53" s="126" t="s">
        <v>224</v>
      </c>
      <c r="B53" s="126" t="s">
        <v>118</v>
      </c>
      <c r="C53" s="55">
        <v>79.2</v>
      </c>
      <c r="D53" s="55">
        <v>70.2</v>
      </c>
      <c r="E53" s="55">
        <v>63.6</v>
      </c>
      <c r="F53" s="55">
        <v>57.6</v>
      </c>
      <c r="G53" s="55">
        <v>51.3</v>
      </c>
      <c r="H53" s="55">
        <v>44.5</v>
      </c>
      <c r="I53" s="55">
        <v>37</v>
      </c>
      <c r="J53" s="55"/>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row>
    <row r="54" spans="1:60" ht="15" customHeight="1" x14ac:dyDescent="0.35">
      <c r="A54" s="126" t="s">
        <v>224</v>
      </c>
      <c r="B54" s="126" t="s">
        <v>117</v>
      </c>
      <c r="C54" s="55">
        <v>77.099999999999994</v>
      </c>
      <c r="D54" s="55">
        <v>67.900000000000006</v>
      </c>
      <c r="E54" s="55">
        <v>61.5</v>
      </c>
      <c r="F54" s="55">
        <v>55.8</v>
      </c>
      <c r="G54" s="55">
        <v>49.9</v>
      </c>
      <c r="H54" s="55">
        <v>43.4</v>
      </c>
      <c r="I54" s="55">
        <v>36.200000000000003</v>
      </c>
      <c r="J54" s="55"/>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row>
    <row r="55" spans="1:60" ht="25" customHeight="1" x14ac:dyDescent="0.35">
      <c r="A55" s="126" t="s">
        <v>225</v>
      </c>
      <c r="B55" s="571" t="s">
        <v>651</v>
      </c>
      <c r="C55" s="55">
        <v>58.416515833049587</v>
      </c>
      <c r="D55" s="55">
        <v>48.762566979086394</v>
      </c>
      <c r="E55" s="55">
        <v>41.972366086629272</v>
      </c>
      <c r="F55" s="55">
        <v>35.501155893263565</v>
      </c>
      <c r="G55" s="55">
        <v>28.331033494023405</v>
      </c>
      <c r="H55" s="55">
        <v>18.160964857260623</v>
      </c>
      <c r="I55" s="55">
        <v>8.7346104908514182</v>
      </c>
      <c r="J55" s="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row>
    <row r="56" spans="1:60" ht="15" customHeight="1" x14ac:dyDescent="0.35">
      <c r="A56" s="126" t="s">
        <v>225</v>
      </c>
      <c r="B56" s="571" t="s">
        <v>588</v>
      </c>
      <c r="C56" s="55">
        <v>57.376580695863396</v>
      </c>
      <c r="D56" s="55">
        <v>48.035293277130812</v>
      </c>
      <c r="E56" s="55">
        <v>41.5339001214546</v>
      </c>
      <c r="F56" s="55">
        <v>35.33971565335429</v>
      </c>
      <c r="G56" s="55">
        <v>28.234621704650998</v>
      </c>
      <c r="H56" s="55">
        <v>18.014574551689648</v>
      </c>
      <c r="I56" s="55">
        <v>8.7036507823104952</v>
      </c>
      <c r="J56" s="55"/>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row>
    <row r="57" spans="1:60" ht="15" customHeight="1" x14ac:dyDescent="0.35">
      <c r="A57" s="126" t="s">
        <v>225</v>
      </c>
      <c r="B57" s="571" t="s">
        <v>130</v>
      </c>
      <c r="C57" s="55">
        <v>57.930694335348811</v>
      </c>
      <c r="D57" s="55">
        <v>48.700290448093817</v>
      </c>
      <c r="E57" s="55">
        <v>41.881153754817966</v>
      </c>
      <c r="F57" s="55">
        <v>35.513216301627601</v>
      </c>
      <c r="G57" s="55">
        <v>28.414591819958719</v>
      </c>
      <c r="H57" s="55">
        <v>18.508302431361088</v>
      </c>
      <c r="I57" s="55">
        <v>8.9929306029994702</v>
      </c>
      <c r="J57" s="55"/>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row>
    <row r="58" spans="1:60" ht="15" customHeight="1" x14ac:dyDescent="0.35">
      <c r="A58" s="126" t="s">
        <v>225</v>
      </c>
      <c r="B58" s="576" t="s">
        <v>129</v>
      </c>
      <c r="C58" s="55">
        <v>61.272335572170832</v>
      </c>
      <c r="D58" s="55">
        <v>52.426815359270051</v>
      </c>
      <c r="E58" s="55">
        <v>45.659612216449119</v>
      </c>
      <c r="F58" s="55">
        <v>38.575592447091623</v>
      </c>
      <c r="G58" s="55">
        <v>30.704057063200391</v>
      </c>
      <c r="H58" s="55">
        <v>19.915998334449736</v>
      </c>
      <c r="I58" s="55">
        <v>9.868385321433097</v>
      </c>
      <c r="J58" s="55"/>
    </row>
    <row r="59" spans="1:60" ht="15" customHeight="1" x14ac:dyDescent="0.35">
      <c r="A59" s="126" t="s">
        <v>225</v>
      </c>
      <c r="B59" s="576" t="s">
        <v>128</v>
      </c>
      <c r="C59" s="55">
        <v>65.987466992472307</v>
      </c>
      <c r="D59" s="55">
        <v>57.691246600717292</v>
      </c>
      <c r="E59" s="55">
        <v>50.541914633665705</v>
      </c>
      <c r="F59" s="55">
        <v>43.392582666614118</v>
      </c>
      <c r="G59" s="55">
        <v>35.279627950971502</v>
      </c>
      <c r="H59" s="55">
        <v>23.578213061127968</v>
      </c>
      <c r="I59" s="55">
        <v>12.174358570133606</v>
      </c>
      <c r="J59" s="55"/>
    </row>
    <row r="60" spans="1:60" ht="15" customHeight="1" thickBot="1" x14ac:dyDescent="0.4">
      <c r="A60" s="577" t="s">
        <v>225</v>
      </c>
      <c r="B60" s="577" t="s">
        <v>127</v>
      </c>
      <c r="C60" s="485">
        <v>63.880810890546634</v>
      </c>
      <c r="D60" s="485">
        <v>55.177645720065748</v>
      </c>
      <c r="E60" s="485">
        <v>47.880052261137102</v>
      </c>
      <c r="F60" s="485">
        <v>40.892232477767941</v>
      </c>
      <c r="G60" s="485">
        <v>32.895014118936231</v>
      </c>
      <c r="H60" s="485">
        <v>21.473426897627178</v>
      </c>
      <c r="I60" s="485">
        <v>10.662957811775614</v>
      </c>
      <c r="J60" s="55"/>
    </row>
    <row r="61" spans="1:60" ht="15" customHeight="1" x14ac:dyDescent="0.35">
      <c r="A61" s="126" t="s">
        <v>225</v>
      </c>
      <c r="B61" s="126" t="s">
        <v>126</v>
      </c>
      <c r="C61" s="55">
        <v>60.540594855305464</v>
      </c>
      <c r="D61" s="55">
        <v>50.582797427652736</v>
      </c>
      <c r="E61" s="55">
        <v>43.012459807073952</v>
      </c>
      <c r="F61" s="55">
        <v>36.063102893890672</v>
      </c>
      <c r="G61" s="55">
        <v>28.661575562700964</v>
      </c>
      <c r="H61" s="55">
        <v>18.4967845659164</v>
      </c>
      <c r="I61" s="55">
        <v>8.9188102893890679</v>
      </c>
      <c r="J61" s="55"/>
    </row>
    <row r="62" spans="1:60" ht="15" customHeight="1" x14ac:dyDescent="0.35">
      <c r="A62" s="126" t="s">
        <v>225</v>
      </c>
      <c r="B62" s="126" t="s">
        <v>125</v>
      </c>
      <c r="C62" s="55">
        <v>62.153252392055961</v>
      </c>
      <c r="D62" s="55">
        <v>52.414167403714714</v>
      </c>
      <c r="E62" s="55">
        <v>44.902307630457507</v>
      </c>
      <c r="F62" s="55">
        <v>37.941223767789658</v>
      </c>
      <c r="G62" s="55">
        <v>30.449465305137895</v>
      </c>
      <c r="H62" s="55">
        <v>19.797780815309157</v>
      </c>
      <c r="I62" s="55">
        <v>9.6204872557690759</v>
      </c>
      <c r="J62" s="55"/>
    </row>
    <row r="63" spans="1:60" ht="15" customHeight="1" x14ac:dyDescent="0.35">
      <c r="A63" s="126" t="s">
        <v>225</v>
      </c>
      <c r="B63" s="126" t="s">
        <v>124</v>
      </c>
      <c r="C63" s="55">
        <v>61.218323586744638</v>
      </c>
      <c r="D63" s="55">
        <v>51.59454191033138</v>
      </c>
      <c r="E63" s="55">
        <v>44.228070175438596</v>
      </c>
      <c r="F63" s="55">
        <v>37.292397660818715</v>
      </c>
      <c r="G63" s="55">
        <v>29.883040935672518</v>
      </c>
      <c r="H63" s="55">
        <v>19.352826510721247</v>
      </c>
      <c r="I63" s="55">
        <v>9.3060428849902532</v>
      </c>
      <c r="J63" s="55"/>
    </row>
    <row r="64" spans="1:60" ht="15" customHeight="1" x14ac:dyDescent="0.35">
      <c r="A64" s="126" t="s">
        <v>225</v>
      </c>
      <c r="B64" s="126" t="s">
        <v>123</v>
      </c>
      <c r="C64" s="55">
        <v>61.713029347098747</v>
      </c>
      <c r="D64" s="55">
        <v>51.786636076856894</v>
      </c>
      <c r="E64" s="55">
        <v>44.292132683299876</v>
      </c>
      <c r="F64" s="55">
        <v>37.201032406079726</v>
      </c>
      <c r="G64" s="55">
        <v>29.721823917407512</v>
      </c>
      <c r="H64" s="55">
        <v>19.04215658158876</v>
      </c>
      <c r="I64" s="55">
        <v>9.069878596692476</v>
      </c>
      <c r="J64" s="55"/>
    </row>
    <row r="65" spans="1:23" ht="15" customHeight="1" x14ac:dyDescent="0.35">
      <c r="A65" s="126" t="s">
        <v>225</v>
      </c>
      <c r="B65" s="126" t="s">
        <v>122</v>
      </c>
      <c r="C65" s="55">
        <v>60.2</v>
      </c>
      <c r="D65" s="55">
        <v>50.1</v>
      </c>
      <c r="E65" s="55">
        <v>42.6</v>
      </c>
      <c r="F65" s="55">
        <v>35.700000000000003</v>
      </c>
      <c r="G65" s="55">
        <v>28.6</v>
      </c>
      <c r="H65" s="55">
        <v>18.399999999999999</v>
      </c>
      <c r="I65" s="55">
        <v>8.5</v>
      </c>
      <c r="J65" s="55"/>
    </row>
    <row r="66" spans="1:23" ht="15" customHeight="1" x14ac:dyDescent="0.35">
      <c r="A66" s="126" t="s">
        <v>225</v>
      </c>
      <c r="B66" s="126" t="s">
        <v>121</v>
      </c>
      <c r="C66" s="55">
        <v>58.1</v>
      </c>
      <c r="D66" s="55">
        <v>48.6</v>
      </c>
      <c r="E66" s="55">
        <v>41.5</v>
      </c>
      <c r="F66" s="55">
        <v>35.1</v>
      </c>
      <c r="G66" s="55">
        <v>28.1</v>
      </c>
      <c r="H66" s="55">
        <v>17.899999999999999</v>
      </c>
      <c r="I66" s="55">
        <v>8.3000000000000007</v>
      </c>
      <c r="J66" s="55"/>
    </row>
    <row r="67" spans="1:23" s="115" customFormat="1" ht="15" customHeight="1" x14ac:dyDescent="0.35">
      <c r="A67" s="126" t="s">
        <v>225</v>
      </c>
      <c r="B67" s="126" t="s">
        <v>120</v>
      </c>
      <c r="C67" s="55">
        <v>55.8</v>
      </c>
      <c r="D67" s="55">
        <v>46.5</v>
      </c>
      <c r="E67" s="55">
        <v>39.200000000000003</v>
      </c>
      <c r="F67" s="55">
        <v>32.799999999999997</v>
      </c>
      <c r="G67" s="55">
        <v>25.9</v>
      </c>
      <c r="H67" s="55">
        <v>16.100000000000001</v>
      </c>
      <c r="I67" s="55">
        <v>6.8</v>
      </c>
      <c r="J67" s="55"/>
      <c r="S67" s="42"/>
      <c r="T67" s="42"/>
      <c r="U67" s="42"/>
      <c r="V67" s="42"/>
      <c r="W67" s="42"/>
    </row>
    <row r="68" spans="1:23" s="115" customFormat="1" ht="15" customHeight="1" x14ac:dyDescent="0.35">
      <c r="A68" s="126" t="s">
        <v>225</v>
      </c>
      <c r="B68" s="126" t="s">
        <v>119</v>
      </c>
      <c r="C68" s="55">
        <v>55.8</v>
      </c>
      <c r="D68" s="55">
        <v>46.8</v>
      </c>
      <c r="E68" s="55">
        <v>39.700000000000003</v>
      </c>
      <c r="F68" s="55">
        <v>33.4</v>
      </c>
      <c r="G68" s="55">
        <v>26.2</v>
      </c>
      <c r="H68" s="55">
        <v>16.399999999999999</v>
      </c>
      <c r="I68" s="55">
        <v>7</v>
      </c>
      <c r="J68" s="55"/>
    </row>
    <row r="69" spans="1:23" ht="15" customHeight="1" x14ac:dyDescent="0.35">
      <c r="A69" s="126" t="s">
        <v>225</v>
      </c>
      <c r="B69" s="126" t="s">
        <v>118</v>
      </c>
      <c r="C69" s="55">
        <v>52.3</v>
      </c>
      <c r="D69" s="55">
        <v>43.5</v>
      </c>
      <c r="E69" s="55">
        <v>36.700000000000003</v>
      </c>
      <c r="F69" s="55">
        <v>30.3</v>
      </c>
      <c r="G69" s="55">
        <v>23.3</v>
      </c>
      <c r="H69" s="55">
        <v>13.7</v>
      </c>
      <c r="I69" s="55">
        <v>5.5</v>
      </c>
      <c r="J69" s="614"/>
      <c r="S69" s="115"/>
      <c r="T69" s="115"/>
      <c r="U69" s="115"/>
      <c r="V69" s="115"/>
      <c r="W69" s="115"/>
    </row>
    <row r="70" spans="1:23" ht="15" customHeight="1" x14ac:dyDescent="0.35">
      <c r="A70" s="126" t="s">
        <v>225</v>
      </c>
      <c r="B70" s="126" t="s">
        <v>117</v>
      </c>
      <c r="C70" s="55">
        <v>50.4</v>
      </c>
      <c r="D70" s="55">
        <v>42</v>
      </c>
      <c r="E70" s="55">
        <v>35.5</v>
      </c>
      <c r="F70" s="55">
        <v>29.4</v>
      </c>
      <c r="G70" s="55">
        <v>22.2</v>
      </c>
      <c r="H70" s="55">
        <v>12.6</v>
      </c>
      <c r="I70" s="55">
        <v>4.9000000000000004</v>
      </c>
      <c r="J70" s="55"/>
    </row>
    <row r="71" spans="1:23" ht="25" customHeight="1" x14ac:dyDescent="0.35">
      <c r="A71" s="126" t="s">
        <v>226</v>
      </c>
      <c r="B71" s="571" t="s">
        <v>651</v>
      </c>
      <c r="C71" s="55">
        <v>19.822225408146807</v>
      </c>
      <c r="D71" s="55">
        <v>8.3528969014892205</v>
      </c>
      <c r="E71" s="55">
        <v>3.1648178348058273</v>
      </c>
      <c r="F71" s="55">
        <v>0.33870360746223188</v>
      </c>
      <c r="G71" s="55" t="s">
        <v>161</v>
      </c>
      <c r="H71" s="55" t="s">
        <v>161</v>
      </c>
      <c r="I71" s="55" t="s">
        <v>161</v>
      </c>
      <c r="J71" s="55"/>
    </row>
    <row r="72" spans="1:23" ht="15" customHeight="1" x14ac:dyDescent="0.35">
      <c r="A72" s="126" t="s">
        <v>226</v>
      </c>
      <c r="B72" s="571" t="s">
        <v>588</v>
      </c>
      <c r="C72" s="55">
        <v>19.343430735157533</v>
      </c>
      <c r="D72" s="55">
        <v>8.1124526684289489</v>
      </c>
      <c r="E72" s="55">
        <v>2.8381081660355791</v>
      </c>
      <c r="F72" s="55">
        <v>0.31792526970065016</v>
      </c>
      <c r="G72" s="55" t="s">
        <v>161</v>
      </c>
      <c r="H72" s="55" t="s">
        <v>161</v>
      </c>
      <c r="I72" s="55">
        <v>0</v>
      </c>
      <c r="J72" s="55"/>
    </row>
    <row r="73" spans="1:23" ht="15" customHeight="1" x14ac:dyDescent="0.35">
      <c r="A73" s="126" t="s">
        <v>226</v>
      </c>
      <c r="B73" s="571" t="s">
        <v>130</v>
      </c>
      <c r="C73" s="55">
        <v>20.194362749575287</v>
      </c>
      <c r="D73" s="55">
        <v>8.8285260215918004</v>
      </c>
      <c r="E73" s="55">
        <v>3.2679977348702116</v>
      </c>
      <c r="F73" s="55">
        <v>0.32332901010174814</v>
      </c>
      <c r="G73" s="614" t="s">
        <v>161</v>
      </c>
      <c r="H73" s="614" t="s">
        <v>161</v>
      </c>
      <c r="I73" s="614" t="s">
        <v>161</v>
      </c>
      <c r="J73" s="55"/>
    </row>
    <row r="74" spans="1:23" ht="15" customHeight="1" x14ac:dyDescent="0.35">
      <c r="A74" s="126" t="s">
        <v>226</v>
      </c>
      <c r="B74" s="576" t="s">
        <v>129</v>
      </c>
      <c r="C74" s="55">
        <v>21.510943751470933</v>
      </c>
      <c r="D74" s="55">
        <v>9.4682911816354984</v>
      </c>
      <c r="E74" s="55">
        <v>3.2604956822419755</v>
      </c>
      <c r="F74" s="55">
        <v>0.3656969060593443</v>
      </c>
      <c r="G74" s="55" t="s">
        <v>161</v>
      </c>
      <c r="H74" s="55" t="s">
        <v>161</v>
      </c>
      <c r="I74" s="55">
        <v>0</v>
      </c>
      <c r="J74" s="55"/>
    </row>
    <row r="75" spans="1:23" ht="15" customHeight="1" x14ac:dyDescent="0.35">
      <c r="A75" s="126" t="s">
        <v>226</v>
      </c>
      <c r="B75" s="576" t="s">
        <v>128</v>
      </c>
      <c r="C75" s="55">
        <v>24.222598825523196</v>
      </c>
      <c r="D75" s="55">
        <v>10.976234580065423</v>
      </c>
      <c r="E75" s="55">
        <v>3.7007842982698143</v>
      </c>
      <c r="F75" s="55">
        <v>0.36653135222480587</v>
      </c>
      <c r="G75" s="55" t="s">
        <v>161</v>
      </c>
      <c r="H75" s="55">
        <v>0</v>
      </c>
      <c r="I75" s="55">
        <v>0</v>
      </c>
      <c r="J75" s="55"/>
    </row>
    <row r="76" spans="1:23" ht="15" customHeight="1" thickBot="1" x14ac:dyDescent="0.4">
      <c r="A76" s="577" t="s">
        <v>226</v>
      </c>
      <c r="B76" s="577" t="s">
        <v>127</v>
      </c>
      <c r="C76" s="485">
        <v>23.2393475787078</v>
      </c>
      <c r="D76" s="485">
        <v>10.426939773254098</v>
      </c>
      <c r="E76" s="485">
        <v>3.4623003329540185</v>
      </c>
      <c r="F76" s="485">
        <v>0.33506132254393728</v>
      </c>
      <c r="G76" s="485" t="s">
        <v>177</v>
      </c>
      <c r="H76" s="485" t="s">
        <v>177</v>
      </c>
      <c r="I76" s="485">
        <v>0</v>
      </c>
      <c r="J76" s="55"/>
    </row>
    <row r="77" spans="1:23" ht="15" customHeight="1" x14ac:dyDescent="0.35">
      <c r="A77" s="126" t="s">
        <v>226</v>
      </c>
      <c r="B77" s="126" t="s">
        <v>126</v>
      </c>
      <c r="C77" s="55">
        <v>19.115755627009644</v>
      </c>
      <c r="D77" s="55">
        <v>8.0325562700964639</v>
      </c>
      <c r="E77" s="55">
        <v>2.7491961414790995</v>
      </c>
      <c r="F77" s="55">
        <v>0.26929260450160802</v>
      </c>
      <c r="G77" s="55" t="s">
        <v>161</v>
      </c>
      <c r="H77" s="55" t="s">
        <v>177</v>
      </c>
      <c r="I77" s="55">
        <v>0</v>
      </c>
      <c r="J77" s="55"/>
    </row>
    <row r="78" spans="1:23" ht="15" customHeight="1" x14ac:dyDescent="0.35">
      <c r="A78" s="126" t="s">
        <v>226</v>
      </c>
      <c r="B78" s="126" t="s">
        <v>125</v>
      </c>
      <c r="C78" s="55">
        <v>20.159604406207286</v>
      </c>
      <c r="D78" s="55">
        <v>8.4787328133794322</v>
      </c>
      <c r="E78" s="55">
        <v>2.9749939696068184</v>
      </c>
      <c r="F78" s="55">
        <v>0.29146900377904639</v>
      </c>
      <c r="G78" s="55" t="s">
        <v>177</v>
      </c>
      <c r="H78" s="55" t="s">
        <v>177</v>
      </c>
      <c r="I78" s="55">
        <v>0</v>
      </c>
      <c r="J78" s="55"/>
    </row>
    <row r="79" spans="1:23" ht="15" customHeight="1" x14ac:dyDescent="0.35">
      <c r="A79" s="126" t="s">
        <v>226</v>
      </c>
      <c r="B79" s="126" t="s">
        <v>124</v>
      </c>
      <c r="C79" s="55">
        <v>19.294346978557506</v>
      </c>
      <c r="D79" s="55">
        <v>8.0389863547758296</v>
      </c>
      <c r="E79" s="55">
        <v>2.7017543859649122</v>
      </c>
      <c r="F79" s="55">
        <v>0.23976608187134502</v>
      </c>
      <c r="G79" s="55" t="s">
        <v>177</v>
      </c>
      <c r="H79" s="55" t="s">
        <v>177</v>
      </c>
      <c r="I79" s="55">
        <v>0</v>
      </c>
      <c r="J79" s="55"/>
    </row>
    <row r="80" spans="1:23" ht="15" customHeight="1" x14ac:dyDescent="0.35">
      <c r="A80" s="126" t="s">
        <v>226</v>
      </c>
      <c r="B80" s="126" t="s">
        <v>123</v>
      </c>
      <c r="C80" s="55">
        <v>19.126278558455216</v>
      </c>
      <c r="D80" s="55">
        <v>8.1005639996176271</v>
      </c>
      <c r="E80" s="55">
        <v>2.607781282860147</v>
      </c>
      <c r="F80" s="55">
        <v>0.23133543638275497</v>
      </c>
      <c r="G80" s="55" t="s">
        <v>161</v>
      </c>
      <c r="H80" s="55">
        <v>0</v>
      </c>
      <c r="I80" s="55">
        <v>0</v>
      </c>
      <c r="J80" s="55"/>
    </row>
    <row r="81" spans="1:10" ht="15" customHeight="1" x14ac:dyDescent="0.35">
      <c r="A81" s="126" t="s">
        <v>226</v>
      </c>
      <c r="B81" s="126" t="s">
        <v>122</v>
      </c>
      <c r="C81" s="55">
        <v>18.8</v>
      </c>
      <c r="D81" s="55">
        <v>7.7</v>
      </c>
      <c r="E81" s="55">
        <v>2.6</v>
      </c>
      <c r="F81" s="55">
        <v>0.2</v>
      </c>
      <c r="G81" s="55">
        <v>0</v>
      </c>
      <c r="H81" s="55">
        <v>0</v>
      </c>
      <c r="I81" s="55">
        <v>0</v>
      </c>
      <c r="J81" s="55"/>
    </row>
    <row r="82" spans="1:10" ht="15" customHeight="1" x14ac:dyDescent="0.35">
      <c r="A82" s="126" t="s">
        <v>226</v>
      </c>
      <c r="B82" s="126" t="s">
        <v>121</v>
      </c>
      <c r="C82" s="55">
        <v>18.3</v>
      </c>
      <c r="D82" s="55">
        <v>7.4</v>
      </c>
      <c r="E82" s="55">
        <v>2.4</v>
      </c>
      <c r="F82" s="55">
        <v>0.2</v>
      </c>
      <c r="G82" s="55">
        <v>0</v>
      </c>
      <c r="H82" s="55">
        <v>0</v>
      </c>
      <c r="I82" s="55">
        <v>0</v>
      </c>
      <c r="J82" s="55"/>
    </row>
    <row r="83" spans="1:10" ht="15" customHeight="1" x14ac:dyDescent="0.35">
      <c r="A83" s="126" t="s">
        <v>226</v>
      </c>
      <c r="B83" s="126" t="s">
        <v>120</v>
      </c>
      <c r="C83" s="55">
        <v>17.600000000000001</v>
      </c>
      <c r="D83" s="55">
        <v>7</v>
      </c>
      <c r="E83" s="55">
        <v>2.2000000000000002</v>
      </c>
      <c r="F83" s="55">
        <v>0.2</v>
      </c>
      <c r="G83" s="55">
        <v>0</v>
      </c>
      <c r="H83" s="55">
        <v>0</v>
      </c>
      <c r="I83" s="55">
        <v>0</v>
      </c>
      <c r="J83" s="55"/>
    </row>
    <row r="84" spans="1:10" ht="15" customHeight="1" x14ac:dyDescent="0.35">
      <c r="A84" s="126" t="s">
        <v>226</v>
      </c>
      <c r="B84" s="126" t="s">
        <v>119</v>
      </c>
      <c r="C84" s="55">
        <v>17.600000000000001</v>
      </c>
      <c r="D84" s="55">
        <v>6.7</v>
      </c>
      <c r="E84" s="55">
        <v>2.1</v>
      </c>
      <c r="F84" s="55">
        <v>0.2</v>
      </c>
      <c r="G84" s="55">
        <v>0</v>
      </c>
      <c r="H84" s="55">
        <v>0</v>
      </c>
      <c r="I84" s="55">
        <v>0</v>
      </c>
      <c r="J84" s="103"/>
    </row>
    <row r="85" spans="1:10" x14ac:dyDescent="0.35">
      <c r="A85" s="126" t="s">
        <v>226</v>
      </c>
      <c r="B85" s="126" t="s">
        <v>118</v>
      </c>
      <c r="C85" s="55">
        <v>16.2</v>
      </c>
      <c r="D85" s="55">
        <v>6.2</v>
      </c>
      <c r="E85" s="55">
        <v>1.8</v>
      </c>
      <c r="F85" s="55">
        <v>0.2</v>
      </c>
      <c r="G85" s="55">
        <v>0</v>
      </c>
      <c r="H85" s="55">
        <v>0</v>
      </c>
      <c r="I85" s="55">
        <v>0</v>
      </c>
    </row>
    <row r="86" spans="1:10" x14ac:dyDescent="0.35">
      <c r="A86" s="126" t="s">
        <v>226</v>
      </c>
      <c r="B86" s="126" t="s">
        <v>117</v>
      </c>
      <c r="C86" s="55">
        <v>15.6</v>
      </c>
      <c r="D86" s="55">
        <v>5.7</v>
      </c>
      <c r="E86" s="55">
        <v>1.7</v>
      </c>
      <c r="F86" s="55">
        <v>0.2</v>
      </c>
      <c r="G86" s="55">
        <v>0</v>
      </c>
      <c r="H86" s="55">
        <v>0</v>
      </c>
      <c r="I86" s="55">
        <v>0</v>
      </c>
    </row>
    <row r="87" spans="1:10" x14ac:dyDescent="0.35">
      <c r="A87" s="103"/>
      <c r="B87" s="103"/>
      <c r="C87" s="103"/>
      <c r="D87" s="103"/>
      <c r="E87" s="103"/>
      <c r="F87" s="103"/>
      <c r="G87" s="103"/>
      <c r="H87" s="103"/>
      <c r="I87" s="103"/>
    </row>
  </sheetData>
  <phoneticPr fontId="21" type="noConversion"/>
  <hyperlinks>
    <hyperlink ref="A5" location="Table_of_contents!A1" display="Back to table of contents" xr:uid="{FF55EF95-290C-4E3F-8881-88C7203EB4F2}"/>
  </hyperlinks>
  <pageMargins left="0.7" right="0.7" top="0.75" bottom="0.75" header="0.3" footer="0.3"/>
  <pageSetup paperSize="9" orientation="portrait" horizontalDpi="300" verticalDpi="30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378C4-74CB-44F7-A27C-FC18B25CFE62}">
  <dimension ref="A1:AD263"/>
  <sheetViews>
    <sheetView showGridLines="0" zoomScale="70" zoomScaleNormal="70" workbookViewId="0"/>
  </sheetViews>
  <sheetFormatPr defaultColWidth="9.23046875" defaultRowHeight="15.5" x14ac:dyDescent="0.35"/>
  <cols>
    <col min="1" max="1" width="43.84375" style="42" customWidth="1"/>
    <col min="2" max="2" width="42.23046875" style="42" customWidth="1"/>
    <col min="3" max="3" width="44.23046875" style="42" customWidth="1"/>
    <col min="4" max="12" width="12.84375" style="42" customWidth="1"/>
    <col min="13" max="13" width="12.84375" style="135" customWidth="1"/>
    <col min="14" max="14" width="12.69140625" style="42" customWidth="1"/>
    <col min="15" max="18" width="12.23046875" style="42" customWidth="1"/>
    <col min="19" max="19" width="10.69140625" style="42" customWidth="1"/>
    <col min="20" max="20" width="9.84375" customWidth="1"/>
    <col min="22" max="22" width="9.23046875" customWidth="1"/>
    <col min="24" max="24" width="2.23046875" customWidth="1"/>
    <col min="25" max="25" width="9.23046875" customWidth="1"/>
    <col min="29" max="29" width="2.23046875" customWidth="1"/>
    <col min="30" max="30" width="10.07421875" customWidth="1"/>
    <col min="31" max="31" width="9.84375" style="42" customWidth="1"/>
    <col min="32" max="16384" width="9.23046875" style="42"/>
  </cols>
  <sheetData>
    <row r="1" spans="1:30" s="76" customFormat="1" ht="30" customHeight="1" x14ac:dyDescent="0.35">
      <c r="A1" s="158" t="s">
        <v>836</v>
      </c>
      <c r="B1" s="75"/>
      <c r="C1" s="75"/>
      <c r="D1" s="75"/>
      <c r="E1" s="75"/>
      <c r="G1" s="125"/>
      <c r="H1" s="75"/>
      <c r="P1" s="75"/>
      <c r="Q1" s="75"/>
      <c r="S1" s="75"/>
      <c r="T1"/>
      <c r="U1"/>
      <c r="V1"/>
      <c r="W1"/>
      <c r="X1"/>
      <c r="Y1"/>
      <c r="Z1"/>
      <c r="AA1"/>
      <c r="AB1"/>
      <c r="AC1"/>
      <c r="AD1"/>
    </row>
    <row r="2" spans="1:30" s="66" customFormat="1" x14ac:dyDescent="0.35">
      <c r="A2" s="66" t="s">
        <v>146</v>
      </c>
      <c r="T2"/>
      <c r="U2"/>
      <c r="V2"/>
      <c r="W2"/>
      <c r="X2"/>
      <c r="Y2"/>
      <c r="Z2"/>
      <c r="AA2"/>
      <c r="AB2"/>
      <c r="AC2"/>
      <c r="AD2"/>
    </row>
    <row r="3" spans="1:30" s="66" customFormat="1" x14ac:dyDescent="0.35">
      <c r="A3" s="11" t="s">
        <v>114</v>
      </c>
      <c r="T3"/>
      <c r="U3"/>
      <c r="V3"/>
      <c r="W3"/>
      <c r="X3"/>
      <c r="Y3"/>
      <c r="Z3"/>
      <c r="AA3"/>
      <c r="AB3"/>
      <c r="AC3"/>
      <c r="AD3"/>
    </row>
    <row r="4" spans="1:30" s="66" customFormat="1" x14ac:dyDescent="0.35">
      <c r="A4" s="66" t="s">
        <v>115</v>
      </c>
      <c r="C4" s="126"/>
      <c r="T4"/>
      <c r="U4"/>
      <c r="V4"/>
      <c r="W4"/>
      <c r="X4"/>
      <c r="Y4"/>
      <c r="Z4"/>
      <c r="AA4"/>
      <c r="AB4"/>
      <c r="AC4"/>
      <c r="AD4"/>
    </row>
    <row r="5" spans="1:30" s="67" customFormat="1" ht="40" customHeight="1" x14ac:dyDescent="0.35">
      <c r="A5" s="45" t="s">
        <v>66</v>
      </c>
      <c r="P5" s="545"/>
      <c r="S5" s="66"/>
      <c r="T5"/>
      <c r="U5"/>
      <c r="V5"/>
      <c r="W5"/>
      <c r="X5"/>
      <c r="Y5"/>
      <c r="Z5"/>
      <c r="AA5"/>
      <c r="AB5"/>
      <c r="AC5"/>
      <c r="AD5"/>
    </row>
    <row r="6" spans="1:30" s="23" customFormat="1" ht="40" customHeight="1" thickBot="1" x14ac:dyDescent="0.4">
      <c r="A6" s="78" t="s">
        <v>227</v>
      </c>
      <c r="B6" s="127" t="s">
        <v>165</v>
      </c>
      <c r="C6" s="127" t="s">
        <v>166</v>
      </c>
      <c r="D6" s="79" t="s">
        <v>117</v>
      </c>
      <c r="E6" s="79" t="s">
        <v>118</v>
      </c>
      <c r="F6" s="79" t="s">
        <v>119</v>
      </c>
      <c r="G6" s="79" t="s">
        <v>120</v>
      </c>
      <c r="H6" s="79" t="s">
        <v>121</v>
      </c>
      <c r="I6" s="79" t="s">
        <v>122</v>
      </c>
      <c r="J6" s="79" t="s">
        <v>123</v>
      </c>
      <c r="K6" s="79" t="s">
        <v>124</v>
      </c>
      <c r="L6" s="79" t="s">
        <v>125</v>
      </c>
      <c r="M6" s="79" t="s">
        <v>126</v>
      </c>
      <c r="N6" s="79" t="s">
        <v>127</v>
      </c>
      <c r="O6" s="80" t="s">
        <v>128</v>
      </c>
      <c r="P6" s="79" t="s">
        <v>129</v>
      </c>
      <c r="Q6" s="79" t="s">
        <v>130</v>
      </c>
      <c r="R6" s="79" t="s">
        <v>588</v>
      </c>
      <c r="S6" s="500" t="s">
        <v>651</v>
      </c>
      <c r="T6"/>
      <c r="U6"/>
      <c r="V6"/>
      <c r="W6"/>
      <c r="X6"/>
      <c r="Y6"/>
      <c r="Z6"/>
      <c r="AA6"/>
      <c r="AB6"/>
      <c r="AC6"/>
      <c r="AD6"/>
    </row>
    <row r="7" spans="1:30" s="4" customFormat="1" ht="20.149999999999999" customHeight="1" x14ac:dyDescent="0.35">
      <c r="A7" s="129" t="s">
        <v>228</v>
      </c>
      <c r="B7" s="130" t="s">
        <v>167</v>
      </c>
      <c r="C7" s="130" t="s">
        <v>168</v>
      </c>
      <c r="D7" s="83">
        <v>93.6</v>
      </c>
      <c r="E7" s="83">
        <v>94.6</v>
      </c>
      <c r="F7" s="83">
        <v>95.1</v>
      </c>
      <c r="G7" s="83">
        <v>95.8</v>
      </c>
      <c r="H7" s="83">
        <v>95.7</v>
      </c>
      <c r="I7" s="83">
        <v>95.7</v>
      </c>
      <c r="J7" s="83">
        <v>95.856987104778383</v>
      </c>
      <c r="K7" s="83">
        <v>95.917277167277177</v>
      </c>
      <c r="L7" s="83">
        <v>95.577376276512169</v>
      </c>
      <c r="M7" s="131">
        <v>95.210743146886387</v>
      </c>
      <c r="N7" s="132">
        <v>94.959870254085757</v>
      </c>
      <c r="O7" s="83">
        <v>95.569546005552723</v>
      </c>
      <c r="P7" s="83">
        <v>95.984391628236963</v>
      </c>
      <c r="Q7" s="83">
        <v>95.711148887944461</v>
      </c>
      <c r="R7" s="83">
        <v>94.799129091164488</v>
      </c>
      <c r="S7" s="437">
        <v>94.374335342077273</v>
      </c>
      <c r="T7"/>
      <c r="U7"/>
      <c r="V7"/>
      <c r="W7"/>
      <c r="X7"/>
      <c r="Y7"/>
      <c r="Z7"/>
      <c r="AA7"/>
      <c r="AB7"/>
      <c r="AC7"/>
      <c r="AD7"/>
    </row>
    <row r="8" spans="1:30" s="4" customFormat="1" x14ac:dyDescent="0.35">
      <c r="A8" s="129" t="s">
        <v>228</v>
      </c>
      <c r="B8" s="130" t="s">
        <v>167</v>
      </c>
      <c r="C8" s="130" t="s">
        <v>169</v>
      </c>
      <c r="D8" s="83">
        <v>95.3</v>
      </c>
      <c r="E8" s="83">
        <v>95.6</v>
      </c>
      <c r="F8" s="83">
        <v>96.5</v>
      </c>
      <c r="G8" s="83">
        <v>96.8</v>
      </c>
      <c r="H8" s="83">
        <v>96.9</v>
      </c>
      <c r="I8" s="83">
        <v>96.7</v>
      </c>
      <c r="J8" s="83">
        <v>96.778962110013225</v>
      </c>
      <c r="K8" s="83">
        <v>96.716084807906896</v>
      </c>
      <c r="L8" s="83">
        <v>96.800889328063249</v>
      </c>
      <c r="M8" s="131">
        <v>96.61853483439387</v>
      </c>
      <c r="N8" s="132">
        <v>96.633485709403161</v>
      </c>
      <c r="O8" s="83">
        <v>96.818019306399719</v>
      </c>
      <c r="P8" s="83">
        <v>96.849927903279479</v>
      </c>
      <c r="Q8" s="83">
        <v>96.389632927151311</v>
      </c>
      <c r="R8" s="83">
        <v>95.681884268682765</v>
      </c>
      <c r="S8" s="437">
        <v>95.277445543836762</v>
      </c>
      <c r="T8"/>
      <c r="U8"/>
      <c r="V8"/>
      <c r="W8"/>
      <c r="X8"/>
      <c r="Y8"/>
      <c r="Z8"/>
      <c r="AA8"/>
      <c r="AB8"/>
      <c r="AC8"/>
      <c r="AD8"/>
    </row>
    <row r="9" spans="1:30" s="4" customFormat="1" ht="30" customHeight="1" x14ac:dyDescent="0.35">
      <c r="A9" s="129" t="s">
        <v>228</v>
      </c>
      <c r="B9" s="130" t="s">
        <v>170</v>
      </c>
      <c r="C9" s="133" t="s">
        <v>171</v>
      </c>
      <c r="D9" s="83" t="s">
        <v>137</v>
      </c>
      <c r="E9" s="83" t="s">
        <v>137</v>
      </c>
      <c r="F9" s="83">
        <v>95.9</v>
      </c>
      <c r="G9" s="83">
        <v>96.3</v>
      </c>
      <c r="H9" s="83">
        <v>96.4</v>
      </c>
      <c r="I9" s="83">
        <v>96.3</v>
      </c>
      <c r="J9" s="83">
        <v>96.269046582498902</v>
      </c>
      <c r="K9" s="83">
        <v>96.330728464924093</v>
      </c>
      <c r="L9" s="83">
        <v>96.178028965030023</v>
      </c>
      <c r="M9" s="131">
        <v>95.920881203363734</v>
      </c>
      <c r="N9" s="134">
        <v>95.741090542752801</v>
      </c>
      <c r="O9" s="83">
        <v>96.14020150418618</v>
      </c>
      <c r="P9" s="83">
        <v>96.283946825779836</v>
      </c>
      <c r="Q9" s="83">
        <v>96.026579875237317</v>
      </c>
      <c r="R9" s="83">
        <v>95.139790826440631</v>
      </c>
      <c r="S9" s="437">
        <v>94.632438739789976</v>
      </c>
      <c r="T9"/>
      <c r="U9"/>
      <c r="V9"/>
      <c r="W9"/>
      <c r="X9"/>
      <c r="Y9"/>
      <c r="Z9"/>
      <c r="AA9"/>
      <c r="AB9"/>
      <c r="AC9"/>
      <c r="AD9"/>
    </row>
    <row r="10" spans="1:30" s="4" customFormat="1" x14ac:dyDescent="0.35">
      <c r="A10" s="129" t="s">
        <v>228</v>
      </c>
      <c r="B10" s="130" t="s">
        <v>170</v>
      </c>
      <c r="C10" s="130" t="s">
        <v>172</v>
      </c>
      <c r="D10" s="83" t="s">
        <v>137</v>
      </c>
      <c r="E10" s="83" t="s">
        <v>137</v>
      </c>
      <c r="F10" s="83">
        <v>94.5</v>
      </c>
      <c r="G10" s="83">
        <v>95.3</v>
      </c>
      <c r="H10" s="83">
        <v>94.4</v>
      </c>
      <c r="I10" s="83">
        <v>94.7</v>
      </c>
      <c r="J10" s="83">
        <v>96.054583209730055</v>
      </c>
      <c r="K10" s="83">
        <v>95.368364030335869</v>
      </c>
      <c r="L10" s="83">
        <v>95.453384418901663</v>
      </c>
      <c r="M10" s="131">
        <v>95.510004880429477</v>
      </c>
      <c r="N10" s="134">
        <v>95.53483807654564</v>
      </c>
      <c r="O10" s="83">
        <v>95.582154515778015</v>
      </c>
      <c r="P10" s="83">
        <v>96.459663377829358</v>
      </c>
      <c r="Q10" s="83">
        <v>95.46358214350262</v>
      </c>
      <c r="R10" s="83">
        <v>95.116385212231862</v>
      </c>
      <c r="S10" s="437">
        <v>94.980067916728188</v>
      </c>
      <c r="T10"/>
      <c r="U10"/>
      <c r="V10"/>
      <c r="W10"/>
      <c r="X10"/>
      <c r="Y10"/>
      <c r="Z10"/>
      <c r="AA10"/>
      <c r="AB10"/>
      <c r="AC10"/>
      <c r="AD10"/>
    </row>
    <row r="11" spans="1:30" s="4" customFormat="1" x14ac:dyDescent="0.35">
      <c r="A11" s="129" t="s">
        <v>228</v>
      </c>
      <c r="B11" s="130" t="s">
        <v>170</v>
      </c>
      <c r="C11" s="130" t="s">
        <v>173</v>
      </c>
      <c r="D11" s="83">
        <v>94.6</v>
      </c>
      <c r="E11" s="83">
        <v>95.2</v>
      </c>
      <c r="F11" s="83" t="s">
        <v>137</v>
      </c>
      <c r="G11" s="83" t="s">
        <v>137</v>
      </c>
      <c r="H11" s="83" t="s">
        <v>137</v>
      </c>
      <c r="I11" s="83" t="s">
        <v>137</v>
      </c>
      <c r="J11" s="83" t="s">
        <v>137</v>
      </c>
      <c r="K11" s="83" t="s">
        <v>137</v>
      </c>
      <c r="L11" s="83" t="s">
        <v>137</v>
      </c>
      <c r="M11" s="131" t="s">
        <v>137</v>
      </c>
      <c r="N11" s="134" t="s">
        <v>137</v>
      </c>
      <c r="O11" s="83" t="s">
        <v>137</v>
      </c>
      <c r="P11" s="83" t="s">
        <v>137</v>
      </c>
      <c r="Q11" s="83" t="s">
        <v>137</v>
      </c>
      <c r="R11" s="83" t="s">
        <v>137</v>
      </c>
      <c r="S11" s="437" t="s">
        <v>137</v>
      </c>
      <c r="T11"/>
      <c r="U11"/>
      <c r="V11"/>
      <c r="W11"/>
      <c r="X11"/>
      <c r="Y11"/>
      <c r="Z11"/>
      <c r="AA11"/>
      <c r="AB11"/>
      <c r="AC11"/>
      <c r="AD11"/>
    </row>
    <row r="12" spans="1:30" s="4" customFormat="1" x14ac:dyDescent="0.35">
      <c r="A12" s="129" t="s">
        <v>228</v>
      </c>
      <c r="B12" s="130" t="s">
        <v>170</v>
      </c>
      <c r="C12" s="130" t="s">
        <v>174</v>
      </c>
      <c r="D12" s="83">
        <v>89.5</v>
      </c>
      <c r="E12" s="83">
        <v>94.1</v>
      </c>
      <c r="F12" s="83" t="s">
        <v>137</v>
      </c>
      <c r="G12" s="83" t="s">
        <v>137</v>
      </c>
      <c r="H12" s="83" t="s">
        <v>137</v>
      </c>
      <c r="I12" s="83" t="s">
        <v>137</v>
      </c>
      <c r="J12" s="83" t="s">
        <v>137</v>
      </c>
      <c r="K12" s="83" t="s">
        <v>137</v>
      </c>
      <c r="L12" s="83" t="s">
        <v>137</v>
      </c>
      <c r="M12" s="131" t="s">
        <v>137</v>
      </c>
      <c r="N12" s="134" t="s">
        <v>137</v>
      </c>
      <c r="O12" s="83" t="s">
        <v>137</v>
      </c>
      <c r="P12" s="83" t="s">
        <v>137</v>
      </c>
      <c r="Q12" s="83" t="s">
        <v>137</v>
      </c>
      <c r="R12" s="83" t="s">
        <v>137</v>
      </c>
      <c r="S12" s="437" t="s">
        <v>137</v>
      </c>
      <c r="T12"/>
      <c r="U12"/>
      <c r="V12"/>
      <c r="W12"/>
      <c r="X12"/>
      <c r="Y12"/>
      <c r="Z12"/>
      <c r="AA12"/>
      <c r="AB12"/>
      <c r="AC12"/>
      <c r="AD12"/>
    </row>
    <row r="13" spans="1:30" s="4" customFormat="1" x14ac:dyDescent="0.35">
      <c r="A13" s="129" t="s">
        <v>228</v>
      </c>
      <c r="B13" s="130" t="s">
        <v>170</v>
      </c>
      <c r="C13" s="130" t="s">
        <v>175</v>
      </c>
      <c r="D13" s="83">
        <v>97.5</v>
      </c>
      <c r="E13" s="83">
        <v>96.2</v>
      </c>
      <c r="F13" s="83">
        <v>95.5</v>
      </c>
      <c r="G13" s="83">
        <v>97.6</v>
      </c>
      <c r="H13" s="83">
        <v>96.8</v>
      </c>
      <c r="I13" s="83">
        <v>96.5</v>
      </c>
      <c r="J13" s="83">
        <v>96.380090497737555</v>
      </c>
      <c r="K13" s="83">
        <v>97.333333333333343</v>
      </c>
      <c r="L13" s="83">
        <v>97.727272727272734</v>
      </c>
      <c r="M13" s="131">
        <v>96.692607003891055</v>
      </c>
      <c r="N13" s="134">
        <v>95.537525354969574</v>
      </c>
      <c r="O13" s="83">
        <v>97.090909090909093</v>
      </c>
      <c r="P13" s="83">
        <v>96.952104499274299</v>
      </c>
      <c r="Q13" s="83">
        <v>96.423658872077027</v>
      </c>
      <c r="R13" s="83">
        <v>95.792426367461431</v>
      </c>
      <c r="S13" s="437">
        <v>96.319796954314711</v>
      </c>
      <c r="T13"/>
      <c r="U13"/>
      <c r="V13"/>
      <c r="W13"/>
      <c r="X13"/>
      <c r="Y13"/>
      <c r="Z13"/>
      <c r="AA13"/>
      <c r="AB13"/>
      <c r="AC13"/>
      <c r="AD13"/>
    </row>
    <row r="14" spans="1:30" s="4" customFormat="1" x14ac:dyDescent="0.35">
      <c r="A14" s="129" t="s">
        <v>228</v>
      </c>
      <c r="B14" s="130" t="s">
        <v>170</v>
      </c>
      <c r="C14" s="130" t="s">
        <v>176</v>
      </c>
      <c r="D14" s="83">
        <v>98.2</v>
      </c>
      <c r="E14" s="83">
        <v>95.7</v>
      </c>
      <c r="F14" s="83">
        <v>97.8</v>
      </c>
      <c r="G14" s="83">
        <v>99</v>
      </c>
      <c r="H14" s="83">
        <v>98.1</v>
      </c>
      <c r="I14" s="83">
        <v>98.6</v>
      </c>
      <c r="J14" s="83">
        <v>98.672566371681413</v>
      </c>
      <c r="K14" s="83">
        <v>99.212598425196859</v>
      </c>
      <c r="L14" s="83" t="s">
        <v>177</v>
      </c>
      <c r="M14" s="131" t="s">
        <v>177</v>
      </c>
      <c r="N14" s="134" t="s">
        <v>177</v>
      </c>
      <c r="O14" s="83" t="s">
        <v>177</v>
      </c>
      <c r="P14" s="83" t="s">
        <v>177</v>
      </c>
      <c r="Q14" s="83" t="s">
        <v>177</v>
      </c>
      <c r="R14" s="83">
        <v>98.564593301435409</v>
      </c>
      <c r="S14" s="437">
        <v>98.939929328621915</v>
      </c>
      <c r="T14"/>
      <c r="U14"/>
      <c r="V14"/>
      <c r="W14"/>
      <c r="X14"/>
      <c r="Y14"/>
      <c r="Z14"/>
      <c r="AA14"/>
      <c r="AB14"/>
      <c r="AC14"/>
      <c r="AD14"/>
    </row>
    <row r="15" spans="1:30" s="4" customFormat="1" x14ac:dyDescent="0.35">
      <c r="A15" s="129" t="s">
        <v>228</v>
      </c>
      <c r="B15" s="130" t="s">
        <v>170</v>
      </c>
      <c r="C15" s="130" t="s">
        <v>178</v>
      </c>
      <c r="D15" s="83">
        <v>95.1</v>
      </c>
      <c r="E15" s="83">
        <v>95.6</v>
      </c>
      <c r="F15" s="83">
        <v>97.9</v>
      </c>
      <c r="G15" s="83">
        <v>99</v>
      </c>
      <c r="H15" s="83">
        <v>98.2</v>
      </c>
      <c r="I15" s="83">
        <v>97.9</v>
      </c>
      <c r="J15" s="83">
        <v>98.983481575603562</v>
      </c>
      <c r="K15" s="83">
        <v>98.494353826850684</v>
      </c>
      <c r="L15" s="83">
        <v>99.093997734994332</v>
      </c>
      <c r="M15" s="131">
        <v>97.865168539325836</v>
      </c>
      <c r="N15" s="134">
        <v>98.984771573604064</v>
      </c>
      <c r="O15" s="83">
        <v>99.154334038054969</v>
      </c>
      <c r="P15" s="83">
        <v>98.651252408477845</v>
      </c>
      <c r="Q15" s="83">
        <v>98.622589531680433</v>
      </c>
      <c r="R15" s="83">
        <v>98.880597014925371</v>
      </c>
      <c r="S15" s="437">
        <v>98.431048720066059</v>
      </c>
      <c r="T15"/>
      <c r="U15"/>
      <c r="V15"/>
      <c r="W15"/>
      <c r="X15"/>
      <c r="Y15"/>
      <c r="Z15"/>
      <c r="AA15"/>
      <c r="AB15"/>
      <c r="AC15"/>
      <c r="AD15"/>
    </row>
    <row r="16" spans="1:30" s="4" customFormat="1" x14ac:dyDescent="0.35">
      <c r="A16" s="129" t="s">
        <v>228</v>
      </c>
      <c r="B16" s="130" t="s">
        <v>170</v>
      </c>
      <c r="C16" s="130" t="s">
        <v>179</v>
      </c>
      <c r="D16" s="83">
        <v>98.9</v>
      </c>
      <c r="E16" s="83">
        <v>99.5</v>
      </c>
      <c r="F16" s="83">
        <v>100</v>
      </c>
      <c r="G16" s="83">
        <v>98.8</v>
      </c>
      <c r="H16" s="83">
        <v>99.4</v>
      </c>
      <c r="I16" s="83">
        <v>99.4</v>
      </c>
      <c r="J16" s="83">
        <v>99.484536082474222</v>
      </c>
      <c r="K16" s="83">
        <v>99.459459459459467</v>
      </c>
      <c r="L16" s="83" t="s">
        <v>177</v>
      </c>
      <c r="M16" s="131">
        <v>100</v>
      </c>
      <c r="N16" s="134" t="s">
        <v>177</v>
      </c>
      <c r="O16" s="83">
        <v>100</v>
      </c>
      <c r="P16" s="83" t="s">
        <v>177</v>
      </c>
      <c r="Q16" s="83" t="s">
        <v>177</v>
      </c>
      <c r="R16" s="83">
        <v>97.689768976897696</v>
      </c>
      <c r="S16" s="437">
        <v>100</v>
      </c>
      <c r="T16"/>
      <c r="U16"/>
      <c r="V16"/>
      <c r="W16"/>
      <c r="X16"/>
      <c r="Y16"/>
      <c r="Z16"/>
      <c r="AA16"/>
      <c r="AB16"/>
      <c r="AC16"/>
      <c r="AD16"/>
    </row>
    <row r="17" spans="1:30" s="4" customFormat="1" x14ac:dyDescent="0.35">
      <c r="A17" s="129" t="s">
        <v>228</v>
      </c>
      <c r="B17" s="130" t="s">
        <v>170</v>
      </c>
      <c r="C17" s="130" t="s">
        <v>180</v>
      </c>
      <c r="D17" s="83">
        <v>97.8</v>
      </c>
      <c r="E17" s="83">
        <v>97.3</v>
      </c>
      <c r="F17" s="83">
        <v>96.8</v>
      </c>
      <c r="G17" s="83">
        <v>98.1</v>
      </c>
      <c r="H17" s="83">
        <v>97.9</v>
      </c>
      <c r="I17" s="83">
        <v>96.6</v>
      </c>
      <c r="J17" s="83">
        <v>97.761194029850756</v>
      </c>
      <c r="K17" s="83">
        <v>98.220640569395016</v>
      </c>
      <c r="L17" s="83">
        <v>96.959459459459467</v>
      </c>
      <c r="M17" s="131" t="s">
        <v>177</v>
      </c>
      <c r="N17" s="134">
        <v>96.979865771812086</v>
      </c>
      <c r="O17" s="83" t="s">
        <v>177</v>
      </c>
      <c r="P17" s="83">
        <v>98.205128205128204</v>
      </c>
      <c r="Q17" s="83" t="s">
        <v>177</v>
      </c>
      <c r="R17" s="83">
        <v>95.652173913043484</v>
      </c>
      <c r="S17" s="437">
        <v>94.248608534322813</v>
      </c>
      <c r="T17"/>
      <c r="U17"/>
      <c r="V17"/>
      <c r="W17"/>
      <c r="X17"/>
      <c r="Y17"/>
      <c r="Z17"/>
      <c r="AA17"/>
      <c r="AB17"/>
      <c r="AC17"/>
      <c r="AD17"/>
    </row>
    <row r="18" spans="1:30" s="4" customFormat="1" x14ac:dyDescent="0.35">
      <c r="A18" s="129" t="s">
        <v>228</v>
      </c>
      <c r="B18" s="130" t="s">
        <v>170</v>
      </c>
      <c r="C18" s="130" t="s">
        <v>181</v>
      </c>
      <c r="D18" s="83">
        <v>94.4</v>
      </c>
      <c r="E18" s="83">
        <v>96.3</v>
      </c>
      <c r="F18" s="83">
        <v>98</v>
      </c>
      <c r="G18" s="83">
        <v>97.1</v>
      </c>
      <c r="H18" s="83">
        <v>97.6</v>
      </c>
      <c r="I18" s="83">
        <v>98.9</v>
      </c>
      <c r="J18" s="83">
        <v>99.671052631578945</v>
      </c>
      <c r="K18" s="83">
        <v>97.905759162303667</v>
      </c>
      <c r="L18" s="83">
        <v>95.991091314031181</v>
      </c>
      <c r="M18" s="131">
        <v>97.757847533632287</v>
      </c>
      <c r="N18" s="134">
        <v>97.119341563786008</v>
      </c>
      <c r="O18" s="83">
        <v>98.245614035087712</v>
      </c>
      <c r="P18" s="83">
        <v>98.800599700149931</v>
      </c>
      <c r="Q18" s="83">
        <v>98.110831234256921</v>
      </c>
      <c r="R18" s="83">
        <v>97.592778335005022</v>
      </c>
      <c r="S18" s="437">
        <v>97.16193656093489</v>
      </c>
      <c r="T18"/>
      <c r="U18"/>
      <c r="V18"/>
      <c r="W18"/>
      <c r="X18"/>
      <c r="Y18"/>
      <c r="Z18"/>
      <c r="AA18"/>
      <c r="AB18"/>
      <c r="AC18"/>
      <c r="AD18"/>
    </row>
    <row r="19" spans="1:30" s="4" customFormat="1" x14ac:dyDescent="0.35">
      <c r="A19" s="129" t="s">
        <v>228</v>
      </c>
      <c r="B19" s="130" t="s">
        <v>170</v>
      </c>
      <c r="C19" s="130" t="s">
        <v>182</v>
      </c>
      <c r="D19" s="83">
        <v>80.400000000000006</v>
      </c>
      <c r="E19" s="83">
        <v>83.9</v>
      </c>
      <c r="F19" s="83">
        <v>98.3</v>
      </c>
      <c r="G19" s="83">
        <v>94.3</v>
      </c>
      <c r="H19" s="83">
        <v>91.2</v>
      </c>
      <c r="I19" s="83">
        <v>96.3</v>
      </c>
      <c r="J19" s="83">
        <v>94.285714285714278</v>
      </c>
      <c r="K19" s="83">
        <v>95.780590717299575</v>
      </c>
      <c r="L19" s="83">
        <v>92.424242424242422</v>
      </c>
      <c r="M19" s="131">
        <v>89.328063241106719</v>
      </c>
      <c r="N19" s="134">
        <v>93.714285714285722</v>
      </c>
      <c r="O19" s="83">
        <v>96.022727272727266</v>
      </c>
      <c r="P19" s="83">
        <v>96.061269146608325</v>
      </c>
      <c r="Q19" s="83">
        <v>93.181818181818173</v>
      </c>
      <c r="R19" s="83">
        <v>93.41935483870968</v>
      </c>
      <c r="S19" s="437">
        <v>90.417310664605878</v>
      </c>
      <c r="T19"/>
      <c r="U19"/>
      <c r="V19"/>
      <c r="W19"/>
      <c r="X19"/>
      <c r="Y19"/>
      <c r="Z19"/>
      <c r="AA19"/>
      <c r="AB19"/>
      <c r="AC19"/>
      <c r="AD19"/>
    </row>
    <row r="20" spans="1:30" s="4" customFormat="1" x14ac:dyDescent="0.35">
      <c r="A20" s="129" t="s">
        <v>228</v>
      </c>
      <c r="B20" s="130" t="s">
        <v>170</v>
      </c>
      <c r="C20" s="130" t="s">
        <v>183</v>
      </c>
      <c r="D20" s="83">
        <v>86.7</v>
      </c>
      <c r="E20" s="83">
        <v>89</v>
      </c>
      <c r="F20" s="83">
        <v>90.9</v>
      </c>
      <c r="G20" s="83">
        <v>91</v>
      </c>
      <c r="H20" s="83">
        <v>93</v>
      </c>
      <c r="I20" s="83">
        <v>93</v>
      </c>
      <c r="J20" s="83">
        <v>93.645484949832777</v>
      </c>
      <c r="K20" s="83">
        <v>92.040816326530617</v>
      </c>
      <c r="L20" s="83">
        <v>93.724696356275302</v>
      </c>
      <c r="M20" s="131">
        <v>90.810810810810821</v>
      </c>
      <c r="N20" s="134">
        <v>92.805755395683448</v>
      </c>
      <c r="O20" s="83">
        <v>93.148450244698211</v>
      </c>
      <c r="P20" s="83">
        <v>94.915254237288138</v>
      </c>
      <c r="Q20" s="83">
        <v>92.792792792792795</v>
      </c>
      <c r="R20" s="83">
        <v>91.881918819188186</v>
      </c>
      <c r="S20" s="437">
        <v>92.212189616252829</v>
      </c>
      <c r="T20"/>
      <c r="U20"/>
      <c r="V20"/>
      <c r="W20"/>
      <c r="X20"/>
      <c r="Y20"/>
      <c r="Z20"/>
      <c r="AA20"/>
      <c r="AB20"/>
      <c r="AC20"/>
      <c r="AD20"/>
    </row>
    <row r="21" spans="1:30" s="4" customFormat="1" ht="30" customHeight="1" x14ac:dyDescent="0.35">
      <c r="A21" s="129" t="s">
        <v>228</v>
      </c>
      <c r="B21" s="130" t="s">
        <v>184</v>
      </c>
      <c r="C21" s="133" t="s">
        <v>185</v>
      </c>
      <c r="D21" s="83">
        <v>93.2</v>
      </c>
      <c r="E21" s="83">
        <v>94.4</v>
      </c>
      <c r="F21" s="83">
        <v>95.1</v>
      </c>
      <c r="G21" s="83">
        <v>95.7</v>
      </c>
      <c r="H21" s="83">
        <v>95.8</v>
      </c>
      <c r="I21" s="83">
        <v>95.8</v>
      </c>
      <c r="J21" s="83">
        <v>96.082460559459108</v>
      </c>
      <c r="K21" s="83">
        <v>95.902425654378504</v>
      </c>
      <c r="L21" s="83">
        <v>95.675675675675677</v>
      </c>
      <c r="M21" s="131">
        <v>95.720136518771326</v>
      </c>
      <c r="N21" s="134">
        <v>95.665524135961149</v>
      </c>
      <c r="O21" s="83">
        <v>95.975785925569241</v>
      </c>
      <c r="P21" s="83">
        <v>96.068978305210464</v>
      </c>
      <c r="Q21" s="83">
        <v>95.689606343811946</v>
      </c>
      <c r="R21" s="83">
        <v>94.876178920081628</v>
      </c>
      <c r="S21" s="437">
        <v>94.85505095478382</v>
      </c>
      <c r="T21"/>
      <c r="U21"/>
      <c r="V21"/>
      <c r="W21"/>
      <c r="X21"/>
      <c r="Y21"/>
      <c r="Z21"/>
      <c r="AA21"/>
      <c r="AB21"/>
      <c r="AC21"/>
      <c r="AD21"/>
    </row>
    <row r="22" spans="1:30" s="4" customFormat="1" x14ac:dyDescent="0.35">
      <c r="A22" s="129" t="s">
        <v>228</v>
      </c>
      <c r="B22" s="130" t="s">
        <v>184</v>
      </c>
      <c r="C22" s="130" t="s">
        <v>186</v>
      </c>
      <c r="D22" s="83">
        <v>94.5</v>
      </c>
      <c r="E22" s="83">
        <v>95</v>
      </c>
      <c r="F22" s="83">
        <v>96</v>
      </c>
      <c r="G22" s="83">
        <v>96.2</v>
      </c>
      <c r="H22" s="83">
        <v>96.1</v>
      </c>
      <c r="I22" s="83">
        <v>96.1</v>
      </c>
      <c r="J22" s="83">
        <v>96.182360460161902</v>
      </c>
      <c r="K22" s="83">
        <v>96.014439728767258</v>
      </c>
      <c r="L22" s="83">
        <v>96.147927780057458</v>
      </c>
      <c r="M22" s="131">
        <v>95.339567683581166</v>
      </c>
      <c r="N22" s="134">
        <v>95.367395029991428</v>
      </c>
      <c r="O22" s="83">
        <v>95.972222222222229</v>
      </c>
      <c r="P22" s="83">
        <v>96.319854611540208</v>
      </c>
      <c r="Q22" s="83">
        <v>95.772579991899548</v>
      </c>
      <c r="R22" s="83">
        <v>95.070703047201761</v>
      </c>
      <c r="S22" s="437">
        <v>94.655797101449281</v>
      </c>
      <c r="T22"/>
      <c r="U22"/>
      <c r="V22"/>
      <c r="W22"/>
      <c r="X22"/>
      <c r="Y22"/>
      <c r="Z22"/>
      <c r="AA22"/>
      <c r="AB22"/>
      <c r="AC22"/>
      <c r="AD22"/>
    </row>
    <row r="23" spans="1:30" s="4" customFormat="1" x14ac:dyDescent="0.35">
      <c r="A23" s="129" t="s">
        <v>228</v>
      </c>
      <c r="B23" s="130" t="s">
        <v>184</v>
      </c>
      <c r="C23" s="130" t="s">
        <v>187</v>
      </c>
      <c r="D23" s="83">
        <v>95.7</v>
      </c>
      <c r="E23" s="83">
        <v>95.8</v>
      </c>
      <c r="F23" s="83">
        <v>96.3</v>
      </c>
      <c r="G23" s="83">
        <v>97.1</v>
      </c>
      <c r="H23" s="83">
        <v>97.6</v>
      </c>
      <c r="I23" s="83">
        <v>97.1</v>
      </c>
      <c r="J23" s="83">
        <v>96.83731962838506</v>
      </c>
      <c r="K23" s="83">
        <v>96.832209278561209</v>
      </c>
      <c r="L23" s="83">
        <v>96.834381551362682</v>
      </c>
      <c r="M23" s="131">
        <v>96.888983592584694</v>
      </c>
      <c r="N23" s="134">
        <v>96.321372150756034</v>
      </c>
      <c r="O23" s="83">
        <v>96.441642944286301</v>
      </c>
      <c r="P23" s="83">
        <v>96.858937749857219</v>
      </c>
      <c r="Q23" s="83">
        <v>96.095617529880471</v>
      </c>
      <c r="R23" s="83">
        <v>95.374149659863946</v>
      </c>
      <c r="S23" s="437">
        <v>94.695515616820799</v>
      </c>
      <c r="T23"/>
      <c r="U23"/>
      <c r="V23"/>
      <c r="W23"/>
      <c r="X23"/>
      <c r="Y23"/>
      <c r="Z23"/>
      <c r="AA23"/>
      <c r="AB23"/>
      <c r="AC23"/>
      <c r="AD23"/>
    </row>
    <row r="24" spans="1:30" s="4" customFormat="1" x14ac:dyDescent="0.35">
      <c r="A24" s="129" t="s">
        <v>228</v>
      </c>
      <c r="B24" s="130" t="s">
        <v>184</v>
      </c>
      <c r="C24" s="130" t="s">
        <v>188</v>
      </c>
      <c r="D24" s="83">
        <v>95.9</v>
      </c>
      <c r="E24" s="83">
        <v>96.1</v>
      </c>
      <c r="F24" s="83">
        <v>96.7</v>
      </c>
      <c r="G24" s="83">
        <v>97.1</v>
      </c>
      <c r="H24" s="83">
        <v>96.7</v>
      </c>
      <c r="I24" s="83">
        <v>96.3</v>
      </c>
      <c r="J24" s="83">
        <v>96.117921774664325</v>
      </c>
      <c r="K24" s="83">
        <v>96.020151133501258</v>
      </c>
      <c r="L24" s="83">
        <v>95.299586776859499</v>
      </c>
      <c r="M24" s="131">
        <v>95.379876796714584</v>
      </c>
      <c r="N24" s="134">
        <v>95.10529311326124</v>
      </c>
      <c r="O24" s="83">
        <v>95.263157894736835</v>
      </c>
      <c r="P24" s="83">
        <v>95.841392649903284</v>
      </c>
      <c r="Q24" s="83">
        <v>95.320855614973269</v>
      </c>
      <c r="R24" s="83">
        <v>93.510707332900708</v>
      </c>
      <c r="S24" s="437">
        <v>92.301523656776268</v>
      </c>
      <c r="T24"/>
      <c r="U24"/>
      <c r="V24"/>
      <c r="W24"/>
      <c r="X24"/>
      <c r="Y24"/>
      <c r="Z24"/>
      <c r="AA24"/>
      <c r="AB24"/>
      <c r="AC24"/>
      <c r="AD24"/>
    </row>
    <row r="25" spans="1:30" s="4" customFormat="1" x14ac:dyDescent="0.35">
      <c r="A25" s="129" t="s">
        <v>228</v>
      </c>
      <c r="B25" s="130" t="s">
        <v>184</v>
      </c>
      <c r="C25" s="130" t="s">
        <v>189</v>
      </c>
      <c r="D25" s="83">
        <v>95.4</v>
      </c>
      <c r="E25" s="83">
        <v>94.8</v>
      </c>
      <c r="F25" s="83">
        <v>95.9</v>
      </c>
      <c r="G25" s="83">
        <v>96.5</v>
      </c>
      <c r="H25" s="83">
        <v>96.7</v>
      </c>
      <c r="I25" s="83">
        <v>97</v>
      </c>
      <c r="J25" s="83">
        <v>97.139415838602829</v>
      </c>
      <c r="K25" s="83">
        <v>97.35799207397622</v>
      </c>
      <c r="L25" s="83">
        <v>96.979412757340526</v>
      </c>
      <c r="M25" s="131">
        <v>96.938077317824153</v>
      </c>
      <c r="N25" s="134">
        <v>96.602288984263225</v>
      </c>
      <c r="O25" s="83">
        <v>97.065499351491567</v>
      </c>
      <c r="P25" s="83">
        <v>97.18201416692331</v>
      </c>
      <c r="Q25" s="83">
        <v>97.384436099961164</v>
      </c>
      <c r="R25" s="83">
        <v>96.433915211970074</v>
      </c>
      <c r="S25" s="437">
        <v>95.641359706265547</v>
      </c>
      <c r="T25"/>
      <c r="U25"/>
      <c r="V25"/>
      <c r="W25"/>
      <c r="X25"/>
      <c r="Y25"/>
      <c r="Z25"/>
      <c r="AA25"/>
      <c r="AB25"/>
      <c r="AC25"/>
      <c r="AD25"/>
    </row>
    <row r="26" spans="1:30" s="4" customFormat="1" x14ac:dyDescent="0.35">
      <c r="A26" s="129" t="s">
        <v>228</v>
      </c>
      <c r="B26" s="130" t="s">
        <v>184</v>
      </c>
      <c r="C26" s="130" t="s">
        <v>190</v>
      </c>
      <c r="D26" s="83">
        <v>96.6</v>
      </c>
      <c r="E26" s="83">
        <v>97.6</v>
      </c>
      <c r="F26" s="83">
        <v>97.6</v>
      </c>
      <c r="G26" s="83">
        <v>98</v>
      </c>
      <c r="H26" s="83">
        <v>97.6</v>
      </c>
      <c r="I26" s="83">
        <v>96.8</v>
      </c>
      <c r="J26" s="83">
        <v>97.169325784868761</v>
      </c>
      <c r="K26" s="83">
        <v>97.402994194928212</v>
      </c>
      <c r="L26" s="83">
        <v>96.645768025078368</v>
      </c>
      <c r="M26" s="131">
        <v>97.249508840864436</v>
      </c>
      <c r="N26" s="132">
        <v>97.031354236157441</v>
      </c>
      <c r="O26" s="83">
        <v>97.02905648057461</v>
      </c>
      <c r="P26" s="83">
        <v>96.783173523043615</v>
      </c>
      <c r="Q26" s="83">
        <v>96.641911527284478</v>
      </c>
      <c r="R26" s="83">
        <v>95.891750896641668</v>
      </c>
      <c r="S26" s="437">
        <v>94.484412470023983</v>
      </c>
      <c r="T26"/>
      <c r="U26"/>
      <c r="V26"/>
      <c r="W26"/>
      <c r="X26"/>
      <c r="Y26"/>
      <c r="Z26"/>
      <c r="AA26"/>
      <c r="AB26"/>
      <c r="AC26"/>
      <c r="AD26"/>
    </row>
    <row r="27" spans="1:30" s="4" customFormat="1" ht="30" customHeight="1" x14ac:dyDescent="0.35">
      <c r="A27" s="129" t="s">
        <v>228</v>
      </c>
      <c r="B27" s="130" t="s">
        <v>191</v>
      </c>
      <c r="C27" s="133" t="s">
        <v>192</v>
      </c>
      <c r="D27" s="83">
        <v>74.7</v>
      </c>
      <c r="E27" s="83">
        <v>81.2</v>
      </c>
      <c r="F27" s="83">
        <v>85.6</v>
      </c>
      <c r="G27" s="83">
        <v>88.3</v>
      </c>
      <c r="H27" s="83">
        <v>88.5</v>
      </c>
      <c r="I27" s="83">
        <v>88.9</v>
      </c>
      <c r="J27" s="83">
        <v>89.858728557013123</v>
      </c>
      <c r="K27" s="83">
        <v>90.393177873368046</v>
      </c>
      <c r="L27" s="83">
        <v>91.000278629144603</v>
      </c>
      <c r="M27" s="131">
        <v>90.704581358609786</v>
      </c>
      <c r="N27" s="134">
        <v>90.817730454028833</v>
      </c>
      <c r="O27" s="83">
        <v>92.059832725713065</v>
      </c>
      <c r="P27" s="83">
        <v>92.997430249632899</v>
      </c>
      <c r="Q27" s="83">
        <v>92.52701871540286</v>
      </c>
      <c r="R27" s="83">
        <v>91.29971170174953</v>
      </c>
      <c r="S27" s="437">
        <v>90.713101160862351</v>
      </c>
      <c r="T27"/>
      <c r="U27"/>
      <c r="V27"/>
      <c r="W27"/>
      <c r="X27"/>
      <c r="Y27"/>
      <c r="Z27"/>
      <c r="AA27"/>
      <c r="AB27"/>
      <c r="AC27"/>
      <c r="AD27"/>
    </row>
    <row r="28" spans="1:30" s="4" customFormat="1" x14ac:dyDescent="0.35">
      <c r="A28" s="129" t="s">
        <v>228</v>
      </c>
      <c r="B28" s="130" t="s">
        <v>191</v>
      </c>
      <c r="C28" s="130" t="s">
        <v>193</v>
      </c>
      <c r="D28" s="83">
        <v>95.9</v>
      </c>
      <c r="E28" s="83">
        <v>96.5</v>
      </c>
      <c r="F28" s="83">
        <v>97.4</v>
      </c>
      <c r="G28" s="83">
        <v>97.8</v>
      </c>
      <c r="H28" s="83">
        <v>98.1</v>
      </c>
      <c r="I28" s="83">
        <v>98</v>
      </c>
      <c r="J28" s="83">
        <v>98.208497265731324</v>
      </c>
      <c r="K28" s="83">
        <v>98.367894031380587</v>
      </c>
      <c r="L28" s="83">
        <v>98.273621157323689</v>
      </c>
      <c r="M28" s="131">
        <v>98.329158685722703</v>
      </c>
      <c r="N28" s="132">
        <v>98.487165305657669</v>
      </c>
      <c r="O28" s="83">
        <v>98.588521218919425</v>
      </c>
      <c r="P28" s="83">
        <v>98.630587531768583</v>
      </c>
      <c r="Q28" s="83">
        <v>98.539757981301406</v>
      </c>
      <c r="R28" s="83">
        <v>98.480451299442393</v>
      </c>
      <c r="S28" s="437">
        <v>98.709272308658342</v>
      </c>
      <c r="T28"/>
      <c r="U28"/>
      <c r="V28"/>
      <c r="W28"/>
      <c r="X28"/>
      <c r="Y28"/>
      <c r="Z28"/>
      <c r="AA28"/>
      <c r="AB28"/>
      <c r="AC28"/>
      <c r="AD28"/>
    </row>
    <row r="29" spans="1:30" s="4" customFormat="1" ht="30" customHeight="1" x14ac:dyDescent="0.35">
      <c r="A29" s="129" t="s">
        <v>228</v>
      </c>
      <c r="B29" s="130" t="s">
        <v>194</v>
      </c>
      <c r="C29" s="130" t="s">
        <v>195</v>
      </c>
      <c r="D29" s="468">
        <v>73.691275167785236</v>
      </c>
      <c r="E29" s="468" t="s">
        <v>196</v>
      </c>
      <c r="F29" s="468" t="s">
        <v>196</v>
      </c>
      <c r="G29" s="468" t="s">
        <v>196</v>
      </c>
      <c r="H29" s="468" t="s">
        <v>196</v>
      </c>
      <c r="I29" s="468">
        <v>84.097287184284369</v>
      </c>
      <c r="J29" s="468">
        <v>84.068627450980387</v>
      </c>
      <c r="K29" s="468">
        <v>85.318985395849339</v>
      </c>
      <c r="L29" s="468">
        <v>85.757121439280354</v>
      </c>
      <c r="M29" s="469">
        <v>85.581061692969868</v>
      </c>
      <c r="N29" s="470">
        <v>81.889763779527556</v>
      </c>
      <c r="O29" s="468">
        <v>85.639344262295083</v>
      </c>
      <c r="P29" s="468">
        <v>87.331081081081081</v>
      </c>
      <c r="Q29" s="468">
        <v>85.988700564971751</v>
      </c>
      <c r="R29" s="468">
        <v>84.888241010689995</v>
      </c>
      <c r="S29" s="437">
        <v>86.031331592689298</v>
      </c>
      <c r="T29"/>
      <c r="U29"/>
      <c r="V29"/>
      <c r="W29"/>
      <c r="X29"/>
      <c r="Y29"/>
      <c r="Z29"/>
      <c r="AA29"/>
      <c r="AB29"/>
      <c r="AC29"/>
      <c r="AD29"/>
    </row>
    <row r="30" spans="1:30" s="4" customFormat="1" x14ac:dyDescent="0.35">
      <c r="A30" s="129" t="s">
        <v>228</v>
      </c>
      <c r="B30" s="130" t="s">
        <v>194</v>
      </c>
      <c r="C30" s="130" t="s">
        <v>197</v>
      </c>
      <c r="D30" s="468">
        <v>94.71072171639085</v>
      </c>
      <c r="E30" s="468" t="s">
        <v>196</v>
      </c>
      <c r="F30" s="468" t="s">
        <v>196</v>
      </c>
      <c r="G30" s="468" t="s">
        <v>196</v>
      </c>
      <c r="H30" s="468" t="s">
        <v>196</v>
      </c>
      <c r="I30" s="468">
        <v>96.448990704367773</v>
      </c>
      <c r="J30" s="468">
        <v>96.603433762064171</v>
      </c>
      <c r="K30" s="468">
        <v>96.593931878637576</v>
      </c>
      <c r="L30" s="468">
        <v>96.461767257404887</v>
      </c>
      <c r="M30" s="469">
        <v>96.201877351858741</v>
      </c>
      <c r="N30" s="470">
        <v>96.16750389745367</v>
      </c>
      <c r="O30" s="468">
        <v>96.515714837163003</v>
      </c>
      <c r="P30" s="468">
        <v>96.709751033463647</v>
      </c>
      <c r="Q30" s="468">
        <v>96.375512053310175</v>
      </c>
      <c r="R30" s="468">
        <v>95.627665492304843</v>
      </c>
      <c r="S30" s="437">
        <v>95.198400089714596</v>
      </c>
      <c r="T30"/>
      <c r="U30"/>
      <c r="V30"/>
      <c r="W30"/>
      <c r="X30"/>
      <c r="Y30"/>
      <c r="Z30"/>
      <c r="AA30"/>
      <c r="AB30"/>
      <c r="AC30"/>
      <c r="AD30"/>
    </row>
    <row r="31" spans="1:30" s="4" customFormat="1" ht="30" customHeight="1" x14ac:dyDescent="0.35">
      <c r="A31" s="129" t="s">
        <v>228</v>
      </c>
      <c r="B31" s="130" t="s">
        <v>198</v>
      </c>
      <c r="C31" s="130" t="s">
        <v>198</v>
      </c>
      <c r="D31" s="83">
        <v>94.4</v>
      </c>
      <c r="E31" s="83">
        <v>95.1</v>
      </c>
      <c r="F31" s="83">
        <v>95.8</v>
      </c>
      <c r="G31" s="83">
        <v>96.3</v>
      </c>
      <c r="H31" s="83">
        <v>96.3</v>
      </c>
      <c r="I31" s="83">
        <v>96.2</v>
      </c>
      <c r="J31" s="83">
        <v>96.310104196539527</v>
      </c>
      <c r="K31" s="83">
        <v>96.307992202729039</v>
      </c>
      <c r="L31" s="83">
        <v>96.174720591782574</v>
      </c>
      <c r="M31" s="131">
        <v>95.904340836012864</v>
      </c>
      <c r="N31" s="132">
        <v>95.785392169258657</v>
      </c>
      <c r="O31" s="83">
        <v>96.188862176329167</v>
      </c>
      <c r="P31" s="83">
        <v>96.408204645436939</v>
      </c>
      <c r="Q31" s="83">
        <v>96.039676305646381</v>
      </c>
      <c r="R31" s="83">
        <v>95.232907051511035</v>
      </c>
      <c r="S31" s="437">
        <v>94.820881346212431</v>
      </c>
      <c r="T31"/>
      <c r="U31"/>
      <c r="V31"/>
      <c r="W31"/>
      <c r="X31"/>
      <c r="Y31"/>
      <c r="Z31"/>
      <c r="AA31"/>
      <c r="AB31"/>
      <c r="AC31"/>
      <c r="AD31"/>
    </row>
    <row r="32" spans="1:30" s="4" customFormat="1" ht="70" customHeight="1" x14ac:dyDescent="0.35">
      <c r="A32" s="129" t="s">
        <v>229</v>
      </c>
      <c r="B32" s="130" t="s">
        <v>167</v>
      </c>
      <c r="C32" s="130" t="s">
        <v>168</v>
      </c>
      <c r="D32" s="83">
        <v>74.900000000000006</v>
      </c>
      <c r="E32" s="83">
        <v>77.5</v>
      </c>
      <c r="F32" s="83">
        <v>79.8</v>
      </c>
      <c r="G32" s="83">
        <v>81</v>
      </c>
      <c r="H32" s="83">
        <v>82.2</v>
      </c>
      <c r="I32" s="83">
        <v>83.1</v>
      </c>
      <c r="J32" s="83">
        <v>83.867814579495473</v>
      </c>
      <c r="K32" s="83">
        <v>84.10790598290599</v>
      </c>
      <c r="L32" s="83">
        <v>83.707776904948943</v>
      </c>
      <c r="M32" s="131">
        <v>82.641419743305349</v>
      </c>
      <c r="N32" s="132">
        <v>83.17461637626316</v>
      </c>
      <c r="O32" s="83">
        <v>85.836624564970862</v>
      </c>
      <c r="P32" s="83">
        <v>85.452288045406178</v>
      </c>
      <c r="Q32" s="83">
        <v>83.804363224252725</v>
      </c>
      <c r="R32" s="83">
        <v>82.444865851945494</v>
      </c>
      <c r="S32" s="437">
        <v>82.988302020560084</v>
      </c>
      <c r="T32"/>
      <c r="U32"/>
      <c r="V32"/>
      <c r="W32"/>
      <c r="X32"/>
      <c r="Y32"/>
      <c r="Z32"/>
      <c r="AA32"/>
      <c r="AB32"/>
      <c r="AC32"/>
      <c r="AD32"/>
    </row>
    <row r="33" spans="1:30" s="4" customFormat="1" x14ac:dyDescent="0.35">
      <c r="A33" s="129" t="s">
        <v>229</v>
      </c>
      <c r="B33" s="130" t="s">
        <v>167</v>
      </c>
      <c r="C33" s="130" t="s">
        <v>169</v>
      </c>
      <c r="D33" s="83">
        <v>79.400000000000006</v>
      </c>
      <c r="E33" s="83">
        <v>80.900000000000006</v>
      </c>
      <c r="F33" s="83">
        <v>83.4</v>
      </c>
      <c r="G33" s="83">
        <v>84.5</v>
      </c>
      <c r="H33" s="83">
        <v>86.4</v>
      </c>
      <c r="I33" s="83">
        <v>87.3</v>
      </c>
      <c r="J33" s="83">
        <v>87.477631681319536</v>
      </c>
      <c r="K33" s="83">
        <v>88.18348477602423</v>
      </c>
      <c r="L33" s="83">
        <v>88.245223978919626</v>
      </c>
      <c r="M33" s="131">
        <v>87.530592266275093</v>
      </c>
      <c r="N33" s="132">
        <v>88.319733413081565</v>
      </c>
      <c r="O33" s="83">
        <v>89.53640805625075</v>
      </c>
      <c r="P33" s="83">
        <v>87.414500683994518</v>
      </c>
      <c r="Q33" s="83">
        <v>85.841475836571462</v>
      </c>
      <c r="R33" s="83">
        <v>84.679412619947655</v>
      </c>
      <c r="S33" s="437">
        <v>85.270559240331991</v>
      </c>
      <c r="T33"/>
      <c r="U33"/>
      <c r="V33"/>
      <c r="W33"/>
      <c r="X33"/>
      <c r="Y33"/>
      <c r="Z33"/>
      <c r="AA33"/>
      <c r="AB33"/>
      <c r="AC33"/>
      <c r="AD33"/>
    </row>
    <row r="34" spans="1:30" s="4" customFormat="1" ht="30" customHeight="1" x14ac:dyDescent="0.35">
      <c r="A34" s="129" t="s">
        <v>229</v>
      </c>
      <c r="B34" s="130" t="s">
        <v>170</v>
      </c>
      <c r="C34" s="133" t="s">
        <v>171</v>
      </c>
      <c r="D34" s="83" t="s">
        <v>137</v>
      </c>
      <c r="E34" s="83" t="s">
        <v>137</v>
      </c>
      <c r="F34" s="83">
        <v>81.3</v>
      </c>
      <c r="G34" s="83">
        <v>82.5</v>
      </c>
      <c r="H34" s="83">
        <v>84.1</v>
      </c>
      <c r="I34" s="83">
        <v>85</v>
      </c>
      <c r="J34" s="83">
        <v>85.40052242054854</v>
      </c>
      <c r="K34" s="83">
        <v>85.825922931824309</v>
      </c>
      <c r="L34" s="83">
        <v>85.614035087719301</v>
      </c>
      <c r="M34" s="131">
        <v>84.851356153026174</v>
      </c>
      <c r="N34" s="134">
        <v>85.228560634680775</v>
      </c>
      <c r="O34" s="83">
        <v>87.306655314318149</v>
      </c>
      <c r="P34" s="83">
        <v>85.92989075593384</v>
      </c>
      <c r="Q34" s="83">
        <v>84.323298074315161</v>
      </c>
      <c r="R34" s="83">
        <v>82.705584797320384</v>
      </c>
      <c r="S34" s="437">
        <v>83.02217036172695</v>
      </c>
      <c r="T34"/>
      <c r="U34"/>
      <c r="V34"/>
      <c r="W34"/>
      <c r="X34"/>
      <c r="Y34"/>
      <c r="Z34"/>
      <c r="AA34"/>
      <c r="AB34"/>
      <c r="AC34"/>
      <c r="AD34"/>
    </row>
    <row r="35" spans="1:30" s="4" customFormat="1" x14ac:dyDescent="0.35">
      <c r="A35" s="129" t="s">
        <v>229</v>
      </c>
      <c r="B35" s="130" t="s">
        <v>170</v>
      </c>
      <c r="C35" s="130" t="s">
        <v>172</v>
      </c>
      <c r="D35" s="83" t="s">
        <v>137</v>
      </c>
      <c r="E35" s="83" t="s">
        <v>137</v>
      </c>
      <c r="F35" s="83">
        <v>82.7</v>
      </c>
      <c r="G35" s="83">
        <v>83.9</v>
      </c>
      <c r="H35" s="83">
        <v>83.2</v>
      </c>
      <c r="I35" s="83">
        <v>84.2</v>
      </c>
      <c r="J35" s="83">
        <v>85.553248294274695</v>
      </c>
      <c r="K35" s="83">
        <v>86.159263271939324</v>
      </c>
      <c r="L35" s="83">
        <v>85.798212005108553</v>
      </c>
      <c r="M35" s="131">
        <v>84.065397755002436</v>
      </c>
      <c r="N35" s="134">
        <v>86.064769381746814</v>
      </c>
      <c r="O35" s="83">
        <v>87.943416757344934</v>
      </c>
      <c r="P35" s="83">
        <v>86.419036564132327</v>
      </c>
      <c r="Q35" s="83">
        <v>84.077354057473343</v>
      </c>
      <c r="R35" s="83">
        <v>84.725391754145747</v>
      </c>
      <c r="S35" s="437">
        <v>85.811309611693488</v>
      </c>
      <c r="T35"/>
      <c r="U35"/>
      <c r="V35"/>
      <c r="W35"/>
      <c r="X35"/>
      <c r="Y35"/>
      <c r="Z35"/>
      <c r="AA35"/>
      <c r="AB35"/>
      <c r="AC35"/>
      <c r="AD35"/>
    </row>
    <row r="36" spans="1:30" s="4" customFormat="1" x14ac:dyDescent="0.35">
      <c r="A36" s="129" t="s">
        <v>229</v>
      </c>
      <c r="B36" s="130" t="s">
        <v>170</v>
      </c>
      <c r="C36" s="130" t="s">
        <v>173</v>
      </c>
      <c r="D36" s="83">
        <v>77.2</v>
      </c>
      <c r="E36" s="83">
        <v>79.099999999999994</v>
      </c>
      <c r="F36" s="83" t="s">
        <v>137</v>
      </c>
      <c r="G36" s="83" t="s">
        <v>137</v>
      </c>
      <c r="H36" s="83" t="s">
        <v>137</v>
      </c>
      <c r="I36" s="83" t="s">
        <v>137</v>
      </c>
      <c r="J36" s="83" t="s">
        <v>137</v>
      </c>
      <c r="K36" s="83" t="s">
        <v>137</v>
      </c>
      <c r="L36" s="83" t="s">
        <v>137</v>
      </c>
      <c r="M36" s="131" t="s">
        <v>137</v>
      </c>
      <c r="N36" s="134" t="s">
        <v>137</v>
      </c>
      <c r="O36" s="83" t="s">
        <v>137</v>
      </c>
      <c r="P36" s="83" t="s">
        <v>137</v>
      </c>
      <c r="Q36" s="83" t="s">
        <v>137</v>
      </c>
      <c r="R36" s="83" t="s">
        <v>137</v>
      </c>
      <c r="S36" s="31" t="s">
        <v>137</v>
      </c>
      <c r="T36"/>
      <c r="U36"/>
      <c r="V36"/>
      <c r="W36"/>
      <c r="X36"/>
      <c r="Y36"/>
      <c r="Z36"/>
      <c r="AA36"/>
      <c r="AB36"/>
      <c r="AC36"/>
      <c r="AD36"/>
    </row>
    <row r="37" spans="1:30" s="4" customFormat="1" x14ac:dyDescent="0.35">
      <c r="A37" s="129" t="s">
        <v>229</v>
      </c>
      <c r="B37" s="130" t="s">
        <v>170</v>
      </c>
      <c r="C37" s="130" t="s">
        <v>174</v>
      </c>
      <c r="D37" s="83">
        <v>76.3</v>
      </c>
      <c r="E37" s="83">
        <v>78.8</v>
      </c>
      <c r="F37" s="83" t="s">
        <v>137</v>
      </c>
      <c r="G37" s="83" t="s">
        <v>137</v>
      </c>
      <c r="H37" s="83" t="s">
        <v>137</v>
      </c>
      <c r="I37" s="83" t="s">
        <v>137</v>
      </c>
      <c r="J37" s="83" t="s">
        <v>137</v>
      </c>
      <c r="K37" s="83" t="s">
        <v>137</v>
      </c>
      <c r="L37" s="83" t="s">
        <v>137</v>
      </c>
      <c r="M37" s="131" t="s">
        <v>137</v>
      </c>
      <c r="N37" s="134" t="s">
        <v>137</v>
      </c>
      <c r="O37" s="83" t="s">
        <v>137</v>
      </c>
      <c r="P37" s="83" t="s">
        <v>137</v>
      </c>
      <c r="Q37" s="83" t="s">
        <v>137</v>
      </c>
      <c r="R37" s="83" t="s">
        <v>137</v>
      </c>
      <c r="S37" s="31" t="s">
        <v>137</v>
      </c>
      <c r="T37"/>
      <c r="U37"/>
      <c r="V37"/>
      <c r="W37"/>
      <c r="X37"/>
      <c r="Y37"/>
      <c r="Z37"/>
      <c r="AA37"/>
      <c r="AB37"/>
      <c r="AC37"/>
      <c r="AD37"/>
    </row>
    <row r="38" spans="1:30" s="4" customFormat="1" x14ac:dyDescent="0.35">
      <c r="A38" s="129" t="s">
        <v>229</v>
      </c>
      <c r="B38" s="130" t="s">
        <v>170</v>
      </c>
      <c r="C38" s="130" t="s">
        <v>175</v>
      </c>
      <c r="D38" s="83">
        <v>84.8</v>
      </c>
      <c r="E38" s="83">
        <v>86.6</v>
      </c>
      <c r="F38" s="83">
        <v>85.3</v>
      </c>
      <c r="G38" s="83">
        <v>88.8</v>
      </c>
      <c r="H38" s="83">
        <v>89.4</v>
      </c>
      <c r="I38" s="83">
        <v>89.5</v>
      </c>
      <c r="J38" s="83">
        <v>88.914027149321257</v>
      </c>
      <c r="K38" s="83">
        <v>90.222222222222229</v>
      </c>
      <c r="L38" s="83">
        <v>90.289256198347118</v>
      </c>
      <c r="M38" s="131">
        <v>89.494163424124523</v>
      </c>
      <c r="N38" s="134">
        <v>89.65517241379311</v>
      </c>
      <c r="O38" s="83">
        <v>91.272727272727266</v>
      </c>
      <c r="P38" s="83">
        <v>91.001451378809875</v>
      </c>
      <c r="Q38" s="83">
        <v>89.270976616231096</v>
      </c>
      <c r="R38" s="83">
        <v>86.535764375876582</v>
      </c>
      <c r="S38" s="437">
        <v>89.720812182741113</v>
      </c>
      <c r="T38"/>
      <c r="U38"/>
      <c r="V38"/>
      <c r="W38"/>
      <c r="X38"/>
      <c r="Y38"/>
      <c r="Z38"/>
      <c r="AA38"/>
      <c r="AB38"/>
      <c r="AC38"/>
      <c r="AD38"/>
    </row>
    <row r="39" spans="1:30" s="4" customFormat="1" x14ac:dyDescent="0.35">
      <c r="A39" s="129" t="s">
        <v>229</v>
      </c>
      <c r="B39" s="130" t="s">
        <v>170</v>
      </c>
      <c r="C39" s="130" t="s">
        <v>176</v>
      </c>
      <c r="D39" s="83">
        <v>86.9</v>
      </c>
      <c r="E39" s="83">
        <v>87.1</v>
      </c>
      <c r="F39" s="83">
        <v>89.4</v>
      </c>
      <c r="G39" s="83">
        <v>90.2</v>
      </c>
      <c r="H39" s="83">
        <v>91.9</v>
      </c>
      <c r="I39" s="83">
        <v>92.1</v>
      </c>
      <c r="J39" s="83">
        <v>94.247787610619469</v>
      </c>
      <c r="K39" s="83">
        <v>94.488188976377955</v>
      </c>
      <c r="L39" s="83">
        <v>96.8</v>
      </c>
      <c r="M39" s="131">
        <v>93.728222996515669</v>
      </c>
      <c r="N39" s="134" t="s">
        <v>177</v>
      </c>
      <c r="O39" s="83" t="s">
        <v>177</v>
      </c>
      <c r="P39" s="83" t="s">
        <v>177</v>
      </c>
      <c r="Q39" s="83">
        <v>94.892473118279568</v>
      </c>
      <c r="R39" s="83">
        <v>95.454545454545453</v>
      </c>
      <c r="S39" s="437">
        <v>95.229681978798581</v>
      </c>
      <c r="T39"/>
      <c r="U39"/>
      <c r="V39"/>
      <c r="W39"/>
      <c r="X39"/>
      <c r="Y39"/>
      <c r="Z39"/>
      <c r="AA39"/>
      <c r="AB39"/>
      <c r="AC39"/>
      <c r="AD39"/>
    </row>
    <row r="40" spans="1:30" s="4" customFormat="1" x14ac:dyDescent="0.35">
      <c r="A40" s="129" t="s">
        <v>229</v>
      </c>
      <c r="B40" s="130" t="s">
        <v>170</v>
      </c>
      <c r="C40" s="130" t="s">
        <v>178</v>
      </c>
      <c r="D40" s="83">
        <v>83.9</v>
      </c>
      <c r="E40" s="83">
        <v>84.5</v>
      </c>
      <c r="F40" s="83">
        <v>88.9</v>
      </c>
      <c r="G40" s="83">
        <v>88.6</v>
      </c>
      <c r="H40" s="83">
        <v>90.3</v>
      </c>
      <c r="I40" s="83">
        <v>89.7</v>
      </c>
      <c r="J40" s="83">
        <v>92.121982210927584</v>
      </c>
      <c r="K40" s="83">
        <v>93.475533249686322</v>
      </c>
      <c r="L40" s="83">
        <v>93.431483578708949</v>
      </c>
      <c r="M40" s="131">
        <v>92.696629213483149</v>
      </c>
      <c r="N40" s="134">
        <v>94.010152284263953</v>
      </c>
      <c r="O40" s="83">
        <v>93.551797040169134</v>
      </c>
      <c r="P40" s="83">
        <v>93.25626204238921</v>
      </c>
      <c r="Q40" s="83">
        <v>92.378328741965106</v>
      </c>
      <c r="R40" s="83">
        <v>92.817164179104466</v>
      </c>
      <c r="S40" s="437">
        <v>92.815854665565638</v>
      </c>
      <c r="T40"/>
      <c r="U40"/>
      <c r="V40"/>
      <c r="W40"/>
      <c r="X40"/>
      <c r="Y40"/>
      <c r="Z40"/>
      <c r="AA40"/>
      <c r="AB40"/>
      <c r="AC40"/>
      <c r="AD40"/>
    </row>
    <row r="41" spans="1:30" s="4" customFormat="1" x14ac:dyDescent="0.35">
      <c r="A41" s="129" t="s">
        <v>229</v>
      </c>
      <c r="B41" s="130" t="s">
        <v>170</v>
      </c>
      <c r="C41" s="130" t="s">
        <v>179</v>
      </c>
      <c r="D41" s="83">
        <v>94.1</v>
      </c>
      <c r="E41" s="83">
        <v>95.4</v>
      </c>
      <c r="F41" s="83">
        <v>98.4</v>
      </c>
      <c r="G41" s="83">
        <v>95.8</v>
      </c>
      <c r="H41" s="83">
        <v>97.1</v>
      </c>
      <c r="I41" s="83">
        <v>95.4</v>
      </c>
      <c r="J41" s="83">
        <v>96.391752577319593</v>
      </c>
      <c r="K41" s="83">
        <v>98.918918918918919</v>
      </c>
      <c r="L41" s="83">
        <v>95.967741935483872</v>
      </c>
      <c r="M41" s="131">
        <v>97.395833333333343</v>
      </c>
      <c r="N41" s="134" t="s">
        <v>177</v>
      </c>
      <c r="O41" s="83" t="s">
        <v>177</v>
      </c>
      <c r="P41" s="83" t="s">
        <v>177</v>
      </c>
      <c r="Q41" s="83">
        <v>98.031496062992133</v>
      </c>
      <c r="R41" s="83">
        <v>95.379537953795378</v>
      </c>
      <c r="S41" s="437">
        <v>97.376093294460645</v>
      </c>
      <c r="T41"/>
      <c r="U41"/>
      <c r="V41"/>
      <c r="W41"/>
      <c r="X41"/>
      <c r="Y41"/>
      <c r="Z41"/>
      <c r="AA41"/>
      <c r="AB41"/>
      <c r="AC41"/>
      <c r="AD41"/>
    </row>
    <row r="42" spans="1:30" s="4" customFormat="1" x14ac:dyDescent="0.35">
      <c r="A42" s="129" t="s">
        <v>229</v>
      </c>
      <c r="B42" s="130" t="s">
        <v>170</v>
      </c>
      <c r="C42" s="130" t="s">
        <v>180</v>
      </c>
      <c r="D42" s="83">
        <v>84.4</v>
      </c>
      <c r="E42" s="83">
        <v>92.3</v>
      </c>
      <c r="F42" s="83">
        <v>92.6</v>
      </c>
      <c r="G42" s="83">
        <v>89.6</v>
      </c>
      <c r="H42" s="83">
        <v>94.1</v>
      </c>
      <c r="I42" s="83">
        <v>90.9</v>
      </c>
      <c r="J42" s="83">
        <v>92.164179104477611</v>
      </c>
      <c r="K42" s="83">
        <v>93.594306049822066</v>
      </c>
      <c r="L42" s="83">
        <v>93.243243243243242</v>
      </c>
      <c r="M42" s="131">
        <v>90.645161290322591</v>
      </c>
      <c r="N42" s="134">
        <v>92.617449664429529</v>
      </c>
      <c r="O42" s="83">
        <v>91.42011834319527</v>
      </c>
      <c r="P42" s="83">
        <v>93.589743589743591</v>
      </c>
      <c r="Q42" s="83">
        <v>90.823529411764696</v>
      </c>
      <c r="R42" s="83">
        <v>89.016018306636155</v>
      </c>
      <c r="S42" s="437">
        <v>89.795918367346943</v>
      </c>
      <c r="T42"/>
      <c r="U42"/>
      <c r="V42"/>
      <c r="W42"/>
      <c r="X42"/>
      <c r="Y42"/>
      <c r="Z42"/>
      <c r="AA42"/>
      <c r="AB42"/>
      <c r="AC42"/>
      <c r="AD42"/>
    </row>
    <row r="43" spans="1:30" s="4" customFormat="1" x14ac:dyDescent="0.35">
      <c r="A43" s="129" t="s">
        <v>229</v>
      </c>
      <c r="B43" s="130" t="s">
        <v>170</v>
      </c>
      <c r="C43" s="130" t="s">
        <v>181</v>
      </c>
      <c r="D43" s="83">
        <v>87.8</v>
      </c>
      <c r="E43" s="83">
        <v>89.4</v>
      </c>
      <c r="F43" s="83">
        <v>92.9</v>
      </c>
      <c r="G43" s="83">
        <v>89.5</v>
      </c>
      <c r="H43" s="83">
        <v>93.3</v>
      </c>
      <c r="I43" s="83">
        <v>93.8</v>
      </c>
      <c r="J43" s="83">
        <v>95.39473684210526</v>
      </c>
      <c r="K43" s="83">
        <v>94.764397905759154</v>
      </c>
      <c r="L43" s="83">
        <v>90.423162583518931</v>
      </c>
      <c r="M43" s="131">
        <v>91.031390134529147</v>
      </c>
      <c r="N43" s="134">
        <v>93.827160493827151</v>
      </c>
      <c r="O43" s="83">
        <v>93.859649122807014</v>
      </c>
      <c r="P43" s="83">
        <v>95.052473763118442</v>
      </c>
      <c r="Q43" s="83">
        <v>93.19899244332494</v>
      </c>
      <c r="R43" s="83">
        <v>93.179538615847548</v>
      </c>
      <c r="S43" s="437">
        <v>94.156928213689483</v>
      </c>
      <c r="T43"/>
      <c r="U43"/>
      <c r="V43"/>
      <c r="W43"/>
      <c r="X43"/>
      <c r="Y43"/>
      <c r="Z43"/>
      <c r="AA43"/>
      <c r="AB43"/>
      <c r="AC43"/>
      <c r="AD43"/>
    </row>
    <row r="44" spans="1:30" s="4" customFormat="1" x14ac:dyDescent="0.35">
      <c r="A44" s="129" t="s">
        <v>229</v>
      </c>
      <c r="B44" s="130" t="s">
        <v>170</v>
      </c>
      <c r="C44" s="130" t="s">
        <v>182</v>
      </c>
      <c r="D44" s="83">
        <v>50.6</v>
      </c>
      <c r="E44" s="83">
        <v>64.3</v>
      </c>
      <c r="F44" s="83">
        <v>88.6</v>
      </c>
      <c r="G44" s="83">
        <v>83.7</v>
      </c>
      <c r="H44" s="83">
        <v>80.3</v>
      </c>
      <c r="I44" s="83">
        <v>85.1</v>
      </c>
      <c r="J44" s="83">
        <v>82.857142857142861</v>
      </c>
      <c r="K44" s="83">
        <v>86.497890295358644</v>
      </c>
      <c r="L44" s="83">
        <v>78.787878787878782</v>
      </c>
      <c r="M44" s="131">
        <v>73.91304347826086</v>
      </c>
      <c r="N44" s="134">
        <v>85.428571428571431</v>
      </c>
      <c r="O44" s="83">
        <v>88.352272727272734</v>
      </c>
      <c r="P44" s="83">
        <v>85.557986870897153</v>
      </c>
      <c r="Q44" s="83">
        <v>83.712121212121218</v>
      </c>
      <c r="R44" s="83">
        <v>82.451612903225808</v>
      </c>
      <c r="S44" s="437">
        <v>81.607418856259656</v>
      </c>
      <c r="T44"/>
      <c r="U44"/>
      <c r="V44"/>
      <c r="W44"/>
      <c r="X44"/>
      <c r="Y44"/>
      <c r="Z44"/>
      <c r="AA44"/>
      <c r="AB44"/>
      <c r="AC44"/>
      <c r="AD44"/>
    </row>
    <row r="45" spans="1:30" s="4" customFormat="1" x14ac:dyDescent="0.35">
      <c r="A45" s="129" t="s">
        <v>229</v>
      </c>
      <c r="B45" s="130" t="s">
        <v>170</v>
      </c>
      <c r="C45" s="130" t="s">
        <v>183</v>
      </c>
      <c r="D45" s="83">
        <v>64.8</v>
      </c>
      <c r="E45" s="83">
        <v>70.8</v>
      </c>
      <c r="F45" s="83">
        <v>71.7</v>
      </c>
      <c r="G45" s="83">
        <v>73.3</v>
      </c>
      <c r="H45" s="83">
        <v>77.599999999999994</v>
      </c>
      <c r="I45" s="83">
        <v>81.5</v>
      </c>
      <c r="J45" s="83">
        <v>79.933110367892979</v>
      </c>
      <c r="K45" s="83">
        <v>74.489795918367349</v>
      </c>
      <c r="L45" s="83">
        <v>80.566801619433207</v>
      </c>
      <c r="M45" s="131">
        <v>79.459459459459453</v>
      </c>
      <c r="N45" s="134">
        <v>79.676258992805757</v>
      </c>
      <c r="O45" s="83">
        <v>83.19738988580751</v>
      </c>
      <c r="P45" s="83">
        <v>82.896764252696457</v>
      </c>
      <c r="Q45" s="83">
        <v>81.338481338481344</v>
      </c>
      <c r="R45" s="83">
        <v>80.073800738007378</v>
      </c>
      <c r="S45" s="437">
        <v>79.79683972911964</v>
      </c>
      <c r="T45"/>
      <c r="U45"/>
      <c r="V45"/>
      <c r="W45"/>
      <c r="X45"/>
      <c r="Y45"/>
      <c r="Z45"/>
      <c r="AA45"/>
      <c r="AB45"/>
      <c r="AC45"/>
      <c r="AD45"/>
    </row>
    <row r="46" spans="1:30" s="4" customFormat="1" ht="30" customHeight="1" x14ac:dyDescent="0.35">
      <c r="A46" s="129" t="s">
        <v>229</v>
      </c>
      <c r="B46" s="130" t="s">
        <v>184</v>
      </c>
      <c r="C46" s="133" t="s">
        <v>185</v>
      </c>
      <c r="D46" s="83">
        <v>75.3</v>
      </c>
      <c r="E46" s="83">
        <v>78</v>
      </c>
      <c r="F46" s="83">
        <v>80.2</v>
      </c>
      <c r="G46" s="83">
        <v>81.8</v>
      </c>
      <c r="H46" s="83">
        <v>83.7</v>
      </c>
      <c r="I46" s="83">
        <v>84.6</v>
      </c>
      <c r="J46" s="83">
        <v>85.397056873922836</v>
      </c>
      <c r="K46" s="83">
        <v>86.090174044127721</v>
      </c>
      <c r="L46" s="83">
        <v>85.259875259875258</v>
      </c>
      <c r="M46" s="131">
        <v>85.044368600682603</v>
      </c>
      <c r="N46" s="134">
        <v>85.868323336189661</v>
      </c>
      <c r="O46" s="83">
        <v>87.844809795693749</v>
      </c>
      <c r="P46" s="83">
        <v>86.043636813152858</v>
      </c>
      <c r="Q46" s="83">
        <v>84.967431322571514</v>
      </c>
      <c r="R46" s="83">
        <v>83.470299487066342</v>
      </c>
      <c r="S46" s="437">
        <v>85.282477490847924</v>
      </c>
      <c r="T46"/>
      <c r="U46"/>
      <c r="V46"/>
      <c r="W46"/>
      <c r="X46"/>
      <c r="Y46"/>
      <c r="Z46"/>
      <c r="AA46"/>
      <c r="AB46"/>
      <c r="AC46"/>
      <c r="AD46"/>
    </row>
    <row r="47" spans="1:30" s="4" customFormat="1" x14ac:dyDescent="0.35">
      <c r="A47" s="129" t="s">
        <v>229</v>
      </c>
      <c r="B47" s="130" t="s">
        <v>184</v>
      </c>
      <c r="C47" s="130" t="s">
        <v>186</v>
      </c>
      <c r="D47" s="83">
        <v>75.8</v>
      </c>
      <c r="E47" s="83">
        <v>78.3</v>
      </c>
      <c r="F47" s="83">
        <v>81.400000000000006</v>
      </c>
      <c r="G47" s="83">
        <v>81.8</v>
      </c>
      <c r="H47" s="83">
        <v>83.4</v>
      </c>
      <c r="I47" s="83">
        <v>84.6</v>
      </c>
      <c r="J47" s="83">
        <v>84.874307626757556</v>
      </c>
      <c r="K47" s="83">
        <v>84.599248743841159</v>
      </c>
      <c r="L47" s="83">
        <v>85.05334427574887</v>
      </c>
      <c r="M47" s="131">
        <v>83.841790587153156</v>
      </c>
      <c r="N47" s="134">
        <v>83.868894601542422</v>
      </c>
      <c r="O47" s="83">
        <v>86.210317460317469</v>
      </c>
      <c r="P47" s="83">
        <v>85.388459791004095</v>
      </c>
      <c r="Q47" s="83">
        <v>83.014378290805993</v>
      </c>
      <c r="R47" s="83">
        <v>81.841266679944241</v>
      </c>
      <c r="S47" s="437">
        <v>82.11616847826086</v>
      </c>
      <c r="T47"/>
      <c r="U47"/>
      <c r="V47"/>
      <c r="W47"/>
      <c r="X47"/>
      <c r="Y47"/>
      <c r="Z47"/>
      <c r="AA47"/>
      <c r="AB47"/>
      <c r="AC47"/>
      <c r="AD47"/>
    </row>
    <row r="48" spans="1:30" s="4" customFormat="1" x14ac:dyDescent="0.35">
      <c r="A48" s="129" t="s">
        <v>229</v>
      </c>
      <c r="B48" s="130" t="s">
        <v>184</v>
      </c>
      <c r="C48" s="130" t="s">
        <v>187</v>
      </c>
      <c r="D48" s="83">
        <v>80</v>
      </c>
      <c r="E48" s="83">
        <v>81.2</v>
      </c>
      <c r="F48" s="83">
        <v>82.2</v>
      </c>
      <c r="G48" s="83">
        <v>83.5</v>
      </c>
      <c r="H48" s="83">
        <v>86.8</v>
      </c>
      <c r="I48" s="83">
        <v>87.3</v>
      </c>
      <c r="J48" s="83">
        <v>86.894643210120577</v>
      </c>
      <c r="K48" s="83">
        <v>87.083588800326993</v>
      </c>
      <c r="L48" s="83">
        <v>86.750524109014677</v>
      </c>
      <c r="M48" s="131">
        <v>85.915192840400607</v>
      </c>
      <c r="N48" s="134">
        <v>86.797562626946515</v>
      </c>
      <c r="O48" s="83">
        <v>89.060593737291583</v>
      </c>
      <c r="P48" s="83">
        <v>87.569008185798594</v>
      </c>
      <c r="Q48" s="83">
        <v>85.617529880478088</v>
      </c>
      <c r="R48" s="83">
        <v>83.945578231292515</v>
      </c>
      <c r="S48" s="437">
        <v>84.034199965102076</v>
      </c>
      <c r="T48"/>
      <c r="U48"/>
      <c r="V48"/>
      <c r="W48"/>
      <c r="X48"/>
      <c r="Y48"/>
      <c r="Z48"/>
      <c r="AA48"/>
      <c r="AB48"/>
      <c r="AC48"/>
      <c r="AD48"/>
    </row>
    <row r="49" spans="1:30" s="4" customFormat="1" x14ac:dyDescent="0.35">
      <c r="A49" s="129" t="s">
        <v>229</v>
      </c>
      <c r="B49" s="130" t="s">
        <v>184</v>
      </c>
      <c r="C49" s="130" t="s">
        <v>188</v>
      </c>
      <c r="D49" s="83">
        <v>81.3</v>
      </c>
      <c r="E49" s="83">
        <v>81.5</v>
      </c>
      <c r="F49" s="83">
        <v>83.2</v>
      </c>
      <c r="G49" s="83">
        <v>84.8</v>
      </c>
      <c r="H49" s="83">
        <v>85.1</v>
      </c>
      <c r="I49" s="83">
        <v>85.5</v>
      </c>
      <c r="J49" s="83">
        <v>86.193812025685929</v>
      </c>
      <c r="K49" s="83">
        <v>85.340050377833748</v>
      </c>
      <c r="L49" s="83">
        <v>84.607438016528931</v>
      </c>
      <c r="M49" s="131">
        <v>84.188911704312119</v>
      </c>
      <c r="N49" s="134">
        <v>84.974388161639155</v>
      </c>
      <c r="O49" s="83">
        <v>85.526315789473685</v>
      </c>
      <c r="P49" s="83">
        <v>84.235976789168276</v>
      </c>
      <c r="Q49" s="83">
        <v>81.684491978609628</v>
      </c>
      <c r="R49" s="83">
        <v>80.077871512005188</v>
      </c>
      <c r="S49" s="437">
        <v>78.668805132317559</v>
      </c>
      <c r="T49"/>
      <c r="U49"/>
      <c r="V49"/>
      <c r="W49"/>
      <c r="X49"/>
      <c r="Y49"/>
      <c r="Z49"/>
      <c r="AA49"/>
      <c r="AB49"/>
      <c r="AC49"/>
      <c r="AD49"/>
    </row>
    <row r="50" spans="1:30" s="4" customFormat="1" x14ac:dyDescent="0.35">
      <c r="A50" s="129" t="s">
        <v>229</v>
      </c>
      <c r="B50" s="130" t="s">
        <v>184</v>
      </c>
      <c r="C50" s="130" t="s">
        <v>189</v>
      </c>
      <c r="D50" s="83">
        <v>79.900000000000006</v>
      </c>
      <c r="E50" s="83">
        <v>80.2</v>
      </c>
      <c r="F50" s="83">
        <v>83.1</v>
      </c>
      <c r="G50" s="83">
        <v>84.2</v>
      </c>
      <c r="H50" s="83">
        <v>86.1</v>
      </c>
      <c r="I50" s="83">
        <v>87.4</v>
      </c>
      <c r="J50" s="83">
        <v>87.443541102077688</v>
      </c>
      <c r="K50" s="83">
        <v>88.556803170409509</v>
      </c>
      <c r="L50" s="83">
        <v>88.474519068511654</v>
      </c>
      <c r="M50" s="131">
        <v>87.204926445432775</v>
      </c>
      <c r="N50" s="134">
        <v>88.644492131616587</v>
      </c>
      <c r="O50" s="83">
        <v>90.045395590142675</v>
      </c>
      <c r="P50" s="83">
        <v>89.113027409916839</v>
      </c>
      <c r="Q50" s="83">
        <v>87.660235659717728</v>
      </c>
      <c r="R50" s="83">
        <v>87.194513715710713</v>
      </c>
      <c r="S50" s="437">
        <v>85.7515101267322</v>
      </c>
      <c r="T50"/>
      <c r="U50"/>
      <c r="V50"/>
      <c r="W50"/>
      <c r="X50"/>
      <c r="Y50"/>
      <c r="Z50"/>
      <c r="AA50"/>
      <c r="AB50"/>
      <c r="AC50"/>
      <c r="AD50"/>
    </row>
    <row r="51" spans="1:30" s="4" customFormat="1" x14ac:dyDescent="0.35">
      <c r="A51" s="129" t="s">
        <v>229</v>
      </c>
      <c r="B51" s="130" t="s">
        <v>184</v>
      </c>
      <c r="C51" s="130" t="s">
        <v>190</v>
      </c>
      <c r="D51" s="83">
        <v>85.1</v>
      </c>
      <c r="E51" s="83">
        <v>86.8</v>
      </c>
      <c r="F51" s="83">
        <v>87</v>
      </c>
      <c r="G51" s="83">
        <v>89.4</v>
      </c>
      <c r="H51" s="83">
        <v>87.6</v>
      </c>
      <c r="I51" s="83">
        <v>87.2</v>
      </c>
      <c r="J51" s="83">
        <v>89.500772002058667</v>
      </c>
      <c r="K51" s="83">
        <v>90.009165902841431</v>
      </c>
      <c r="L51" s="83">
        <v>89.059561128526639</v>
      </c>
      <c r="M51" s="131">
        <v>87.917485265225935</v>
      </c>
      <c r="N51" s="132">
        <v>89.826551034022685</v>
      </c>
      <c r="O51" s="83">
        <v>90.793339862879535</v>
      </c>
      <c r="P51" s="83">
        <v>89.32879678317353</v>
      </c>
      <c r="Q51" s="83">
        <v>88.117533096545046</v>
      </c>
      <c r="R51" s="83">
        <v>86.631887838278445</v>
      </c>
      <c r="S51" s="437">
        <v>86.211031175059944</v>
      </c>
      <c r="T51"/>
      <c r="U51"/>
      <c r="V51"/>
      <c r="W51"/>
      <c r="X51"/>
      <c r="Y51"/>
      <c r="Z51"/>
      <c r="AA51"/>
      <c r="AB51"/>
      <c r="AC51"/>
      <c r="AD51"/>
    </row>
    <row r="52" spans="1:30" s="4" customFormat="1" ht="30" customHeight="1" x14ac:dyDescent="0.35">
      <c r="A52" s="129" t="s">
        <v>229</v>
      </c>
      <c r="B52" s="130" t="s">
        <v>191</v>
      </c>
      <c r="C52" s="133" t="s">
        <v>192</v>
      </c>
      <c r="D52" s="83">
        <v>39.9</v>
      </c>
      <c r="E52" s="83">
        <v>48.2</v>
      </c>
      <c r="F52" s="83">
        <v>55.3</v>
      </c>
      <c r="G52" s="83">
        <v>59.5</v>
      </c>
      <c r="H52" s="83">
        <v>63.2</v>
      </c>
      <c r="I52" s="83">
        <v>64.900000000000006</v>
      </c>
      <c r="J52" s="83">
        <v>67.591658257652199</v>
      </c>
      <c r="K52" s="83">
        <v>69.089125349030269</v>
      </c>
      <c r="L52" s="83">
        <v>70.360824742268051</v>
      </c>
      <c r="M52" s="131">
        <v>69.756714060031598</v>
      </c>
      <c r="N52" s="134">
        <v>71.418316683615473</v>
      </c>
      <c r="O52" s="83">
        <v>75.364572163843022</v>
      </c>
      <c r="P52" s="83">
        <v>75.018355359765053</v>
      </c>
      <c r="Q52" s="83">
        <v>73.280028117037162</v>
      </c>
      <c r="R52" s="83">
        <v>71.967931756249754</v>
      </c>
      <c r="S52" s="437">
        <v>73.108531416989138</v>
      </c>
      <c r="T52"/>
      <c r="U52"/>
      <c r="V52"/>
      <c r="W52"/>
      <c r="X52"/>
      <c r="Y52"/>
      <c r="Z52"/>
      <c r="AA52"/>
      <c r="AB52"/>
      <c r="AC52"/>
      <c r="AD52"/>
    </row>
    <row r="53" spans="1:30" s="4" customFormat="1" x14ac:dyDescent="0.35">
      <c r="A53" s="129" t="s">
        <v>229</v>
      </c>
      <c r="B53" s="130" t="s">
        <v>191</v>
      </c>
      <c r="C53" s="130" t="s">
        <v>193</v>
      </c>
      <c r="D53" s="83">
        <v>79.900000000000006</v>
      </c>
      <c r="E53" s="83">
        <v>82.4</v>
      </c>
      <c r="F53" s="83">
        <v>85.5</v>
      </c>
      <c r="G53" s="83">
        <v>87.2</v>
      </c>
      <c r="H53" s="83">
        <v>89.1</v>
      </c>
      <c r="I53" s="83">
        <v>90.3</v>
      </c>
      <c r="J53" s="83">
        <v>90.953406082201269</v>
      </c>
      <c r="K53" s="83">
        <v>92.026071644458469</v>
      </c>
      <c r="L53" s="83">
        <v>92.235533453887882</v>
      </c>
      <c r="M53" s="131">
        <v>92.182112862825988</v>
      </c>
      <c r="N53" s="132">
        <v>93.486677294465963</v>
      </c>
      <c r="O53" s="83">
        <v>94.824577802704553</v>
      </c>
      <c r="P53" s="83">
        <v>93.837643892958596</v>
      </c>
      <c r="Q53" s="83">
        <v>92.983333854476086</v>
      </c>
      <c r="R53" s="83">
        <v>93.100074999184784</v>
      </c>
      <c r="S53" s="437">
        <v>94.537082257726922</v>
      </c>
      <c r="T53"/>
      <c r="U53"/>
      <c r="V53"/>
      <c r="W53"/>
      <c r="X53"/>
      <c r="Y53"/>
      <c r="Z53"/>
      <c r="AA53"/>
      <c r="AB53"/>
      <c r="AC53"/>
      <c r="AD53"/>
    </row>
    <row r="54" spans="1:30" s="4" customFormat="1" ht="30" customHeight="1" x14ac:dyDescent="0.35">
      <c r="A54" s="129" t="s">
        <v>229</v>
      </c>
      <c r="B54" s="130" t="s">
        <v>194</v>
      </c>
      <c r="C54" s="130" t="s">
        <v>195</v>
      </c>
      <c r="D54" s="468">
        <v>46.979865771812079</v>
      </c>
      <c r="E54" s="468" t="s">
        <v>196</v>
      </c>
      <c r="F54" s="468" t="s">
        <v>196</v>
      </c>
      <c r="G54" s="468" t="s">
        <v>196</v>
      </c>
      <c r="H54" s="468" t="s">
        <v>196</v>
      </c>
      <c r="I54" s="468">
        <v>59.214218896164638</v>
      </c>
      <c r="J54" s="468">
        <v>62.5</v>
      </c>
      <c r="K54" s="468">
        <v>63.105303612605688</v>
      </c>
      <c r="L54" s="468">
        <v>64.842578710644688</v>
      </c>
      <c r="M54" s="469">
        <v>63.629842180774752</v>
      </c>
      <c r="N54" s="470">
        <v>61.338582677165356</v>
      </c>
      <c r="O54" s="468">
        <v>66.688524590163937</v>
      </c>
      <c r="P54" s="468">
        <v>66.103603603603602</v>
      </c>
      <c r="Q54" s="468">
        <v>65.988700564971751</v>
      </c>
      <c r="R54" s="468">
        <v>66.13216715257532</v>
      </c>
      <c r="S54" s="437">
        <v>67.711053089643173</v>
      </c>
      <c r="T54"/>
      <c r="U54"/>
      <c r="V54"/>
      <c r="W54"/>
      <c r="X54"/>
      <c r="Y54"/>
      <c r="Z54"/>
      <c r="AA54"/>
      <c r="AB54"/>
      <c r="AC54"/>
      <c r="AD54"/>
    </row>
    <row r="55" spans="1:30" s="4" customFormat="1" x14ac:dyDescent="0.35">
      <c r="A55" s="129" t="s">
        <v>229</v>
      </c>
      <c r="B55" s="130" t="s">
        <v>194</v>
      </c>
      <c r="C55" s="130" t="s">
        <v>197</v>
      </c>
      <c r="D55" s="468">
        <v>77.556357250567871</v>
      </c>
      <c r="E55" s="468" t="s">
        <v>196</v>
      </c>
      <c r="F55" s="468" t="s">
        <v>196</v>
      </c>
      <c r="G55" s="468" t="s">
        <v>196</v>
      </c>
      <c r="H55" s="468" t="s">
        <v>196</v>
      </c>
      <c r="I55" s="468">
        <v>85.694838784955849</v>
      </c>
      <c r="J55" s="468">
        <v>86.1964331160314</v>
      </c>
      <c r="K55" s="468">
        <v>86.699733994679889</v>
      </c>
      <c r="L55" s="468">
        <v>86.503903829470815</v>
      </c>
      <c r="M55" s="469">
        <v>85.667617748004801</v>
      </c>
      <c r="N55" s="470">
        <v>86.382729949766158</v>
      </c>
      <c r="O55" s="468">
        <v>88.322057658316581</v>
      </c>
      <c r="P55" s="468">
        <v>87.087783617964504</v>
      </c>
      <c r="Q55" s="468">
        <v>85.418987031129063</v>
      </c>
      <c r="R55" s="468">
        <v>84.207305766734649</v>
      </c>
      <c r="S55" s="437">
        <v>84.821411883445791</v>
      </c>
      <c r="T55"/>
      <c r="U55"/>
      <c r="V55"/>
      <c r="W55"/>
      <c r="X55"/>
      <c r="Y55"/>
      <c r="Z55"/>
      <c r="AA55"/>
      <c r="AB55"/>
      <c r="AC55"/>
      <c r="AD55"/>
    </row>
    <row r="56" spans="1:30" s="4" customFormat="1" ht="30" customHeight="1" x14ac:dyDescent="0.35">
      <c r="A56" s="129" t="s">
        <v>229</v>
      </c>
      <c r="B56" s="130" t="s">
        <v>198</v>
      </c>
      <c r="C56" s="130" t="s">
        <v>198</v>
      </c>
      <c r="D56" s="83">
        <v>77.099999999999994</v>
      </c>
      <c r="E56" s="83">
        <v>79.2</v>
      </c>
      <c r="F56" s="83">
        <v>81.599999999999994</v>
      </c>
      <c r="G56" s="83">
        <v>82.7</v>
      </c>
      <c r="H56" s="83">
        <v>84.3</v>
      </c>
      <c r="I56" s="83">
        <v>85.2</v>
      </c>
      <c r="J56" s="83">
        <v>85.64190803938439</v>
      </c>
      <c r="K56" s="83">
        <v>86.101364522417157</v>
      </c>
      <c r="L56" s="83">
        <v>85.923052183002341</v>
      </c>
      <c r="M56" s="131">
        <v>85.050241157556272</v>
      </c>
      <c r="N56" s="132">
        <v>85.712479453786827</v>
      </c>
      <c r="O56" s="83">
        <v>87.671934733772119</v>
      </c>
      <c r="P56" s="83">
        <v>86.413092673389215</v>
      </c>
      <c r="Q56" s="83">
        <v>84.790749502219469</v>
      </c>
      <c r="R56" s="83">
        <v>83.54290205043938</v>
      </c>
      <c r="S56" s="437">
        <v>84.116772100858412</v>
      </c>
      <c r="T56"/>
      <c r="U56"/>
      <c r="V56"/>
      <c r="W56"/>
      <c r="X56"/>
      <c r="Y56"/>
      <c r="Z56"/>
      <c r="AA56"/>
      <c r="AB56"/>
      <c r="AC56"/>
      <c r="AD56"/>
    </row>
    <row r="57" spans="1:30" s="4" customFormat="1" ht="70" customHeight="1" x14ac:dyDescent="0.35">
      <c r="A57" s="129" t="s">
        <v>230</v>
      </c>
      <c r="B57" s="130" t="s">
        <v>167</v>
      </c>
      <c r="C57" s="130" t="s">
        <v>168</v>
      </c>
      <c r="D57" s="83">
        <v>45.6</v>
      </c>
      <c r="E57" s="83">
        <v>47.7</v>
      </c>
      <c r="F57" s="83">
        <v>50.6</v>
      </c>
      <c r="G57" s="83">
        <v>50.6</v>
      </c>
      <c r="H57" s="83">
        <v>52.9</v>
      </c>
      <c r="I57" s="83">
        <v>54.7</v>
      </c>
      <c r="J57" s="83">
        <v>56.34046392721531</v>
      </c>
      <c r="K57" s="83">
        <v>55.452533577533579</v>
      </c>
      <c r="L57" s="83">
        <v>56.009426551453259</v>
      </c>
      <c r="M57" s="131">
        <v>54.480272540009508</v>
      </c>
      <c r="N57" s="132">
        <v>57.815943776770496</v>
      </c>
      <c r="O57" s="83">
        <v>60.579517459820906</v>
      </c>
      <c r="P57" s="83">
        <v>56.927988648456896</v>
      </c>
      <c r="Q57" s="83">
        <v>53.410539736506593</v>
      </c>
      <c r="R57" s="83">
        <v>52.98496979912909</v>
      </c>
      <c r="S57" s="437">
        <v>53.86387805742644</v>
      </c>
      <c r="T57"/>
      <c r="U57"/>
      <c r="V57"/>
      <c r="W57"/>
      <c r="X57"/>
      <c r="Y57"/>
      <c r="Z57"/>
      <c r="AA57"/>
      <c r="AB57"/>
      <c r="AC57"/>
      <c r="AD57"/>
    </row>
    <row r="58" spans="1:30" s="4" customFormat="1" x14ac:dyDescent="0.35">
      <c r="A58" s="129" t="s">
        <v>230</v>
      </c>
      <c r="B58" s="130" t="s">
        <v>167</v>
      </c>
      <c r="C58" s="130" t="s">
        <v>169</v>
      </c>
      <c r="D58" s="83">
        <v>55.2</v>
      </c>
      <c r="E58" s="83">
        <v>57</v>
      </c>
      <c r="F58" s="83">
        <v>61.1</v>
      </c>
      <c r="G58" s="83">
        <v>61.1</v>
      </c>
      <c r="H58" s="83">
        <v>63.4</v>
      </c>
      <c r="I58" s="83">
        <v>65.900000000000006</v>
      </c>
      <c r="J58" s="83">
        <v>67.272232163697183</v>
      </c>
      <c r="K58" s="83">
        <v>67.240554758488756</v>
      </c>
      <c r="L58" s="83">
        <v>68.593544137022405</v>
      </c>
      <c r="M58" s="131">
        <v>66.780877794093655</v>
      </c>
      <c r="N58" s="132">
        <v>70.111505105310385</v>
      </c>
      <c r="O58" s="83">
        <v>71.481349064473847</v>
      </c>
      <c r="P58" s="83">
        <v>65.800273597811227</v>
      </c>
      <c r="Q58" s="83">
        <v>62.745689817783976</v>
      </c>
      <c r="R58" s="83">
        <v>61.922070369293401</v>
      </c>
      <c r="S58" s="437">
        <v>63.07129136312566</v>
      </c>
      <c r="T58"/>
      <c r="U58"/>
      <c r="V58"/>
      <c r="W58"/>
      <c r="X58"/>
      <c r="Y58"/>
      <c r="Z58"/>
      <c r="AA58"/>
      <c r="AB58"/>
      <c r="AC58"/>
      <c r="AD58"/>
    </row>
    <row r="59" spans="1:30" s="4" customFormat="1" ht="30" customHeight="1" x14ac:dyDescent="0.35">
      <c r="A59" s="129" t="s">
        <v>230</v>
      </c>
      <c r="B59" s="130" t="s">
        <v>170</v>
      </c>
      <c r="C59" s="133" t="s">
        <v>171</v>
      </c>
      <c r="D59" s="83" t="s">
        <v>137</v>
      </c>
      <c r="E59" s="83" t="s">
        <v>137</v>
      </c>
      <c r="F59" s="83">
        <v>55.3</v>
      </c>
      <c r="G59" s="83">
        <v>55.2</v>
      </c>
      <c r="H59" s="83">
        <v>57.6</v>
      </c>
      <c r="I59" s="83">
        <v>59.8</v>
      </c>
      <c r="J59" s="83">
        <v>61.066608619939053</v>
      </c>
      <c r="K59" s="83">
        <v>60.450911703943234</v>
      </c>
      <c r="L59" s="83">
        <v>61.314023313316845</v>
      </c>
      <c r="M59" s="131">
        <v>59.718109676655217</v>
      </c>
      <c r="N59" s="134">
        <v>62.679763253998232</v>
      </c>
      <c r="O59" s="83">
        <v>64.949623953455372</v>
      </c>
      <c r="P59" s="83">
        <v>60.027201333742816</v>
      </c>
      <c r="Q59" s="83">
        <v>56.427990235964195</v>
      </c>
      <c r="R59" s="83">
        <v>55.428714653542052</v>
      </c>
      <c r="S59" s="437">
        <v>56.105017502917157</v>
      </c>
      <c r="T59"/>
      <c r="U59"/>
      <c r="V59"/>
      <c r="W59"/>
      <c r="X59"/>
      <c r="Y59"/>
      <c r="Z59"/>
      <c r="AA59"/>
      <c r="AB59"/>
      <c r="AC59"/>
      <c r="AD59"/>
    </row>
    <row r="60" spans="1:30" s="4" customFormat="1" x14ac:dyDescent="0.35">
      <c r="A60" s="129" t="s">
        <v>230</v>
      </c>
      <c r="B60" s="130" t="s">
        <v>170</v>
      </c>
      <c r="C60" s="130" t="s">
        <v>172</v>
      </c>
      <c r="D60" s="83" t="s">
        <v>137</v>
      </c>
      <c r="E60" s="83" t="s">
        <v>137</v>
      </c>
      <c r="F60" s="83">
        <v>57.6</v>
      </c>
      <c r="G60" s="83">
        <v>59.9</v>
      </c>
      <c r="H60" s="83">
        <v>58.8</v>
      </c>
      <c r="I60" s="83">
        <v>58.7</v>
      </c>
      <c r="J60" s="83">
        <v>62.266389795312961</v>
      </c>
      <c r="K60" s="83">
        <v>61.782231852654391</v>
      </c>
      <c r="L60" s="83">
        <v>63.627075351213279</v>
      </c>
      <c r="M60" s="131">
        <v>61.054172767203518</v>
      </c>
      <c r="N60" s="134">
        <v>65.333660451422958</v>
      </c>
      <c r="O60" s="83">
        <v>66.441784548422206</v>
      </c>
      <c r="P60" s="83">
        <v>62.004256142387305</v>
      </c>
      <c r="Q60" s="83">
        <v>57.907102837520327</v>
      </c>
      <c r="R60" s="83">
        <v>59.866118971550286</v>
      </c>
      <c r="S60" s="437">
        <v>61.612284069097889</v>
      </c>
      <c r="T60"/>
      <c r="U60"/>
      <c r="V60"/>
      <c r="W60"/>
      <c r="X60"/>
      <c r="Y60"/>
      <c r="Z60"/>
      <c r="AA60"/>
      <c r="AB60"/>
      <c r="AC60"/>
      <c r="AD60"/>
    </row>
    <row r="61" spans="1:30" s="4" customFormat="1" x14ac:dyDescent="0.35">
      <c r="A61" s="129" t="s">
        <v>230</v>
      </c>
      <c r="B61" s="130" t="s">
        <v>170</v>
      </c>
      <c r="C61" s="130" t="s">
        <v>173</v>
      </c>
      <c r="D61" s="83">
        <v>50.3</v>
      </c>
      <c r="E61" s="83">
        <v>51.9</v>
      </c>
      <c r="F61" s="83" t="s">
        <v>137</v>
      </c>
      <c r="G61" s="83" t="s">
        <v>137</v>
      </c>
      <c r="H61" s="83" t="s">
        <v>137</v>
      </c>
      <c r="I61" s="83" t="s">
        <v>137</v>
      </c>
      <c r="J61" s="83" t="s">
        <v>137</v>
      </c>
      <c r="K61" s="83" t="s">
        <v>137</v>
      </c>
      <c r="L61" s="83" t="s">
        <v>137</v>
      </c>
      <c r="M61" s="131" t="s">
        <v>137</v>
      </c>
      <c r="N61" s="134" t="s">
        <v>137</v>
      </c>
      <c r="O61" s="83" t="s">
        <v>137</v>
      </c>
      <c r="P61" s="83" t="s">
        <v>137</v>
      </c>
      <c r="Q61" s="83" t="s">
        <v>137</v>
      </c>
      <c r="R61" s="83" t="s">
        <v>137</v>
      </c>
      <c r="S61" s="83" t="s">
        <v>137</v>
      </c>
      <c r="T61"/>
      <c r="U61"/>
      <c r="V61"/>
      <c r="W61"/>
      <c r="X61"/>
      <c r="Y61"/>
      <c r="Z61"/>
      <c r="AA61"/>
      <c r="AB61"/>
      <c r="AC61"/>
      <c r="AD61"/>
    </row>
    <row r="62" spans="1:30" s="4" customFormat="1" x14ac:dyDescent="0.35">
      <c r="A62" s="129" t="s">
        <v>230</v>
      </c>
      <c r="B62" s="130" t="s">
        <v>170</v>
      </c>
      <c r="C62" s="130" t="s">
        <v>174</v>
      </c>
      <c r="D62" s="83">
        <v>52.5</v>
      </c>
      <c r="E62" s="83">
        <v>56</v>
      </c>
      <c r="F62" s="83" t="s">
        <v>137</v>
      </c>
      <c r="G62" s="83" t="s">
        <v>137</v>
      </c>
      <c r="H62" s="83" t="s">
        <v>137</v>
      </c>
      <c r="I62" s="83" t="s">
        <v>137</v>
      </c>
      <c r="J62" s="83" t="s">
        <v>137</v>
      </c>
      <c r="K62" s="83" t="s">
        <v>137</v>
      </c>
      <c r="L62" s="83" t="s">
        <v>137</v>
      </c>
      <c r="M62" s="131" t="s">
        <v>137</v>
      </c>
      <c r="N62" s="134" t="s">
        <v>137</v>
      </c>
      <c r="O62" s="83" t="s">
        <v>137</v>
      </c>
      <c r="P62" s="83" t="s">
        <v>137</v>
      </c>
      <c r="Q62" s="83" t="s">
        <v>137</v>
      </c>
      <c r="R62" s="83" t="s">
        <v>137</v>
      </c>
      <c r="S62" s="83" t="s">
        <v>137</v>
      </c>
      <c r="T62"/>
      <c r="U62"/>
      <c r="V62"/>
      <c r="W62"/>
      <c r="X62"/>
      <c r="Y62"/>
      <c r="Z62"/>
      <c r="AA62"/>
      <c r="AB62"/>
      <c r="AC62"/>
      <c r="AD62"/>
    </row>
    <row r="63" spans="1:30" s="4" customFormat="1" x14ac:dyDescent="0.35">
      <c r="A63" s="129" t="s">
        <v>230</v>
      </c>
      <c r="B63" s="130" t="s">
        <v>170</v>
      </c>
      <c r="C63" s="130" t="s">
        <v>175</v>
      </c>
      <c r="D63" s="83">
        <v>62.9</v>
      </c>
      <c r="E63" s="83">
        <v>63.1</v>
      </c>
      <c r="F63" s="83">
        <v>61.1</v>
      </c>
      <c r="G63" s="83">
        <v>64.099999999999994</v>
      </c>
      <c r="H63" s="83">
        <v>68.3</v>
      </c>
      <c r="I63" s="83">
        <v>68</v>
      </c>
      <c r="J63" s="83">
        <v>72.171945701357458</v>
      </c>
      <c r="K63" s="83">
        <v>71.777777777777771</v>
      </c>
      <c r="L63" s="83">
        <v>67.561983471074385</v>
      </c>
      <c r="M63" s="131">
        <v>71.789883268482484</v>
      </c>
      <c r="N63" s="134">
        <v>70.182555780933058</v>
      </c>
      <c r="O63" s="83">
        <v>76.181818181818187</v>
      </c>
      <c r="P63" s="83">
        <v>70.972423802612482</v>
      </c>
      <c r="Q63" s="83">
        <v>71.11416781292985</v>
      </c>
      <c r="R63" s="83">
        <v>67.040673211781211</v>
      </c>
      <c r="S63" s="437">
        <v>72.081218274111677</v>
      </c>
      <c r="T63"/>
      <c r="U63"/>
      <c r="V63"/>
      <c r="W63"/>
      <c r="X63"/>
      <c r="Y63"/>
      <c r="Z63"/>
      <c r="AA63"/>
      <c r="AB63"/>
      <c r="AC63"/>
      <c r="AD63"/>
    </row>
    <row r="64" spans="1:30" s="4" customFormat="1" x14ac:dyDescent="0.35">
      <c r="A64" s="129" t="s">
        <v>230</v>
      </c>
      <c r="B64" s="130" t="s">
        <v>170</v>
      </c>
      <c r="C64" s="130" t="s">
        <v>176</v>
      </c>
      <c r="D64" s="83">
        <v>64.3</v>
      </c>
      <c r="E64" s="83">
        <v>65</v>
      </c>
      <c r="F64" s="83">
        <v>72.2</v>
      </c>
      <c r="G64" s="83">
        <v>70.099999999999994</v>
      </c>
      <c r="H64" s="83">
        <v>71.599999999999994</v>
      </c>
      <c r="I64" s="83">
        <v>71.599999999999994</v>
      </c>
      <c r="J64" s="83">
        <v>76.548672566371678</v>
      </c>
      <c r="K64" s="83">
        <v>79.527559055118118</v>
      </c>
      <c r="L64" s="83">
        <v>80.800000000000011</v>
      </c>
      <c r="M64" s="131">
        <v>76.655052264808361</v>
      </c>
      <c r="N64" s="134">
        <v>82.295081967213108</v>
      </c>
      <c r="O64" s="83">
        <v>84.887459807073952</v>
      </c>
      <c r="P64" s="83">
        <v>83.62573099415205</v>
      </c>
      <c r="Q64" s="83">
        <v>83.333333333333343</v>
      </c>
      <c r="R64" s="83">
        <v>83.732057416267949</v>
      </c>
      <c r="S64" s="437">
        <v>83.922261484098939</v>
      </c>
      <c r="T64"/>
      <c r="U64"/>
      <c r="V64"/>
      <c r="W64"/>
      <c r="X64"/>
      <c r="Y64"/>
      <c r="Z64"/>
      <c r="AA64"/>
      <c r="AB64"/>
      <c r="AC64"/>
      <c r="AD64"/>
    </row>
    <row r="65" spans="1:30" s="4" customFormat="1" x14ac:dyDescent="0.35">
      <c r="A65" s="129" t="s">
        <v>230</v>
      </c>
      <c r="B65" s="130" t="s">
        <v>170</v>
      </c>
      <c r="C65" s="130" t="s">
        <v>178</v>
      </c>
      <c r="D65" s="83">
        <v>57.7</v>
      </c>
      <c r="E65" s="83">
        <v>61.8</v>
      </c>
      <c r="F65" s="83">
        <v>69.400000000000006</v>
      </c>
      <c r="G65" s="83">
        <v>65.3</v>
      </c>
      <c r="H65" s="83">
        <v>70</v>
      </c>
      <c r="I65" s="83">
        <v>71.099999999999994</v>
      </c>
      <c r="J65" s="83">
        <v>73.189326556543833</v>
      </c>
      <c r="K65" s="83">
        <v>75.031367628607285</v>
      </c>
      <c r="L65" s="83">
        <v>74.065685164212908</v>
      </c>
      <c r="M65" s="131">
        <v>72.696629213483149</v>
      </c>
      <c r="N65" s="134">
        <v>80.406091370558372</v>
      </c>
      <c r="O65" s="83">
        <v>79.809725158562372</v>
      </c>
      <c r="P65" s="83">
        <v>76.589595375722539</v>
      </c>
      <c r="Q65" s="83">
        <v>74.471992653810844</v>
      </c>
      <c r="R65" s="83">
        <v>73.414179104477611</v>
      </c>
      <c r="S65" s="437">
        <v>74.401321222130463</v>
      </c>
      <c r="T65"/>
      <c r="U65"/>
      <c r="V65"/>
      <c r="W65"/>
      <c r="X65"/>
      <c r="Y65"/>
      <c r="Z65"/>
      <c r="AA65"/>
      <c r="AB65"/>
      <c r="AC65"/>
      <c r="AD65"/>
    </row>
    <row r="66" spans="1:30" s="4" customFormat="1" x14ac:dyDescent="0.35">
      <c r="A66" s="129" t="s">
        <v>230</v>
      </c>
      <c r="B66" s="130" t="s">
        <v>170</v>
      </c>
      <c r="C66" s="130" t="s">
        <v>179</v>
      </c>
      <c r="D66" s="83">
        <v>79.8</v>
      </c>
      <c r="E66" s="83">
        <v>86.7</v>
      </c>
      <c r="F66" s="83">
        <v>83.5</v>
      </c>
      <c r="G66" s="83">
        <v>91</v>
      </c>
      <c r="H66" s="83">
        <v>90.6</v>
      </c>
      <c r="I66" s="83">
        <v>88</v>
      </c>
      <c r="J66" s="83">
        <v>91.75257731958763</v>
      </c>
      <c r="K66" s="83">
        <v>90.810810810810821</v>
      </c>
      <c r="L66" s="83">
        <v>90.322580645161281</v>
      </c>
      <c r="M66" s="131">
        <v>91.666666666666657</v>
      </c>
      <c r="N66" s="134">
        <v>92.5</v>
      </c>
      <c r="O66" s="83">
        <v>94.708994708994709</v>
      </c>
      <c r="P66" s="83">
        <v>93.600000000000009</v>
      </c>
      <c r="Q66" s="83">
        <v>91.338582677165363</v>
      </c>
      <c r="R66" s="83">
        <v>87.128712871287135</v>
      </c>
      <c r="S66" s="437">
        <v>89.795918367346943</v>
      </c>
      <c r="T66"/>
      <c r="U66"/>
      <c r="V66"/>
      <c r="W66"/>
      <c r="X66"/>
      <c r="Y66"/>
      <c r="Z66"/>
      <c r="AA66"/>
      <c r="AB66"/>
      <c r="AC66"/>
      <c r="AD66"/>
    </row>
    <row r="67" spans="1:30" s="4" customFormat="1" x14ac:dyDescent="0.35">
      <c r="A67" s="129" t="s">
        <v>230</v>
      </c>
      <c r="B67" s="130" t="s">
        <v>170</v>
      </c>
      <c r="C67" s="130" t="s">
        <v>180</v>
      </c>
      <c r="D67" s="83">
        <v>67.2</v>
      </c>
      <c r="E67" s="83">
        <v>71.599999999999994</v>
      </c>
      <c r="F67" s="83">
        <v>71</v>
      </c>
      <c r="G67" s="83">
        <v>64</v>
      </c>
      <c r="H67" s="83">
        <v>74.2</v>
      </c>
      <c r="I67" s="83">
        <v>77.7</v>
      </c>
      <c r="J67" s="83">
        <v>76.865671641791039</v>
      </c>
      <c r="K67" s="83">
        <v>77.580071174377224</v>
      </c>
      <c r="L67" s="83">
        <v>76.689189189189193</v>
      </c>
      <c r="M67" s="131">
        <v>77.096774193548384</v>
      </c>
      <c r="N67" s="134">
        <v>79.865771812080538</v>
      </c>
      <c r="O67" s="83">
        <v>81.360946745562131</v>
      </c>
      <c r="P67" s="83">
        <v>76.153846153846146</v>
      </c>
      <c r="Q67" s="83">
        <v>77.64705882352942</v>
      </c>
      <c r="R67" s="83">
        <v>73.91304347826086</v>
      </c>
      <c r="S67" s="437">
        <v>73.469387755102048</v>
      </c>
      <c r="T67"/>
      <c r="U67"/>
      <c r="V67"/>
      <c r="W67"/>
      <c r="X67"/>
      <c r="Y67"/>
      <c r="Z67"/>
      <c r="AA67"/>
      <c r="AB67"/>
      <c r="AC67"/>
      <c r="AD67"/>
    </row>
    <row r="68" spans="1:30" s="4" customFormat="1" x14ac:dyDescent="0.35">
      <c r="A68" s="129" t="s">
        <v>230</v>
      </c>
      <c r="B68" s="130" t="s">
        <v>170</v>
      </c>
      <c r="C68" s="130" t="s">
        <v>181</v>
      </c>
      <c r="D68" s="83">
        <v>63.3</v>
      </c>
      <c r="E68" s="83">
        <v>66.8</v>
      </c>
      <c r="F68" s="83">
        <v>63.1</v>
      </c>
      <c r="G68" s="83">
        <v>66</v>
      </c>
      <c r="H68" s="83">
        <v>71.400000000000006</v>
      </c>
      <c r="I68" s="83">
        <v>74.599999999999994</v>
      </c>
      <c r="J68" s="83">
        <v>76.64473684210526</v>
      </c>
      <c r="K68" s="83">
        <v>75.916230366492144</v>
      </c>
      <c r="L68" s="83">
        <v>73.496659242761694</v>
      </c>
      <c r="M68" s="131">
        <v>70.627802690582968</v>
      </c>
      <c r="N68" s="134">
        <v>78.189300411522638</v>
      </c>
      <c r="O68" s="83">
        <v>83.684210526315795</v>
      </c>
      <c r="P68" s="83">
        <v>78.110944527736137</v>
      </c>
      <c r="Q68" s="83">
        <v>74.181360201511339</v>
      </c>
      <c r="R68" s="83">
        <v>75.125376128385156</v>
      </c>
      <c r="S68" s="437">
        <v>73.956594323873119</v>
      </c>
      <c r="T68"/>
      <c r="U68"/>
      <c r="V68"/>
      <c r="W68"/>
      <c r="X68"/>
      <c r="Y68"/>
      <c r="Z68"/>
      <c r="AA68"/>
      <c r="AB68"/>
      <c r="AC68"/>
      <c r="AD68"/>
    </row>
    <row r="69" spans="1:30" s="4" customFormat="1" x14ac:dyDescent="0.35">
      <c r="A69" s="129" t="s">
        <v>230</v>
      </c>
      <c r="B69" s="130" t="s">
        <v>170</v>
      </c>
      <c r="C69" s="130" t="s">
        <v>182</v>
      </c>
      <c r="D69" s="83">
        <v>26.8</v>
      </c>
      <c r="E69" s="83">
        <v>41.1</v>
      </c>
      <c r="F69" s="83">
        <v>73.099999999999994</v>
      </c>
      <c r="G69" s="83">
        <v>66</v>
      </c>
      <c r="H69" s="83">
        <v>60.6</v>
      </c>
      <c r="I69" s="83">
        <v>62.1</v>
      </c>
      <c r="J69" s="83">
        <v>61.714285714285708</v>
      </c>
      <c r="K69" s="83">
        <v>66.244725738396625</v>
      </c>
      <c r="L69" s="83">
        <v>58.333333333333336</v>
      </c>
      <c r="M69" s="131">
        <v>55.335968379446641</v>
      </c>
      <c r="N69" s="134">
        <v>65.428571428571431</v>
      </c>
      <c r="O69" s="83">
        <v>63.92045454545454</v>
      </c>
      <c r="P69" s="83">
        <v>63.676148796498907</v>
      </c>
      <c r="Q69" s="83">
        <v>58.901515151515149</v>
      </c>
      <c r="R69" s="83">
        <v>61.29032258064516</v>
      </c>
      <c r="S69" s="437">
        <v>60.432766615146825</v>
      </c>
      <c r="T69"/>
      <c r="U69"/>
      <c r="V69"/>
      <c r="W69"/>
      <c r="X69"/>
      <c r="Y69"/>
      <c r="Z69"/>
      <c r="AA69"/>
      <c r="AB69"/>
      <c r="AC69"/>
      <c r="AD69"/>
    </row>
    <row r="70" spans="1:30" s="4" customFormat="1" x14ac:dyDescent="0.35">
      <c r="A70" s="129" t="s">
        <v>230</v>
      </c>
      <c r="B70" s="130" t="s">
        <v>170</v>
      </c>
      <c r="C70" s="130" t="s">
        <v>183</v>
      </c>
      <c r="D70" s="83">
        <v>35.299999999999997</v>
      </c>
      <c r="E70" s="83">
        <v>44.2</v>
      </c>
      <c r="F70" s="83">
        <v>45.7</v>
      </c>
      <c r="G70" s="83">
        <v>47.7</v>
      </c>
      <c r="H70" s="83">
        <v>46.2</v>
      </c>
      <c r="I70" s="83">
        <v>53.2</v>
      </c>
      <c r="J70" s="83">
        <v>55.685618729096987</v>
      </c>
      <c r="K70" s="83">
        <v>50.612244897959179</v>
      </c>
      <c r="L70" s="83">
        <v>55.465587044534416</v>
      </c>
      <c r="M70" s="131">
        <v>55.315315315315317</v>
      </c>
      <c r="N70" s="134">
        <v>61.690647482014391</v>
      </c>
      <c r="O70" s="83">
        <v>61.500815660685163</v>
      </c>
      <c r="P70" s="83">
        <v>55.932203389830505</v>
      </c>
      <c r="Q70" s="83">
        <v>57.014157014157021</v>
      </c>
      <c r="R70" s="83">
        <v>53.751537515375162</v>
      </c>
      <c r="S70" s="437">
        <v>51.693002257336339</v>
      </c>
      <c r="T70"/>
      <c r="U70"/>
      <c r="V70"/>
      <c r="W70"/>
      <c r="X70"/>
      <c r="Y70"/>
      <c r="Z70"/>
      <c r="AA70"/>
      <c r="AB70"/>
      <c r="AC70"/>
      <c r="AD70"/>
    </row>
    <row r="71" spans="1:30" s="4" customFormat="1" ht="30" customHeight="1" x14ac:dyDescent="0.35">
      <c r="A71" s="129" t="s">
        <v>230</v>
      </c>
      <c r="B71" s="130" t="s">
        <v>184</v>
      </c>
      <c r="C71" s="133" t="s">
        <v>185</v>
      </c>
      <c r="D71" s="83">
        <v>48.9</v>
      </c>
      <c r="E71" s="83">
        <v>51.3</v>
      </c>
      <c r="F71" s="83">
        <v>54.8</v>
      </c>
      <c r="G71" s="83">
        <v>54.8</v>
      </c>
      <c r="H71" s="83">
        <v>57.8</v>
      </c>
      <c r="I71" s="83">
        <v>60.3</v>
      </c>
      <c r="J71" s="83">
        <v>62.090680100755669</v>
      </c>
      <c r="K71" s="83">
        <v>62.237905988762506</v>
      </c>
      <c r="L71" s="83">
        <v>62.931392931392928</v>
      </c>
      <c r="M71" s="131">
        <v>62</v>
      </c>
      <c r="N71" s="134">
        <v>65.866895172807773</v>
      </c>
      <c r="O71" s="83">
        <v>67.792529407718234</v>
      </c>
      <c r="P71" s="83">
        <v>63.019964151060016</v>
      </c>
      <c r="Q71" s="83">
        <v>60.504106485414901</v>
      </c>
      <c r="R71" s="83">
        <v>59.869836192157081</v>
      </c>
      <c r="S71" s="437">
        <v>61.833382803997225</v>
      </c>
      <c r="T71"/>
      <c r="U71"/>
      <c r="V71"/>
      <c r="W71"/>
      <c r="X71"/>
      <c r="Y71"/>
      <c r="Z71"/>
      <c r="AA71"/>
      <c r="AB71"/>
      <c r="AC71"/>
      <c r="AD71"/>
    </row>
    <row r="72" spans="1:30" s="4" customFormat="1" x14ac:dyDescent="0.35">
      <c r="A72" s="129" t="s">
        <v>230</v>
      </c>
      <c r="B72" s="130" t="s">
        <v>184</v>
      </c>
      <c r="C72" s="130" t="s">
        <v>186</v>
      </c>
      <c r="D72" s="83">
        <v>49.1</v>
      </c>
      <c r="E72" s="83">
        <v>51.3</v>
      </c>
      <c r="F72" s="83">
        <v>54.9</v>
      </c>
      <c r="G72" s="83">
        <v>55.1</v>
      </c>
      <c r="H72" s="83">
        <v>56.9</v>
      </c>
      <c r="I72" s="83">
        <v>59</v>
      </c>
      <c r="J72" s="83">
        <v>60.242863229654873</v>
      </c>
      <c r="K72" s="83">
        <v>58.734572418166742</v>
      </c>
      <c r="L72" s="83">
        <v>60.458555601148959</v>
      </c>
      <c r="M72" s="131">
        <v>58.388267157238495</v>
      </c>
      <c r="N72" s="134">
        <v>60.968294772922029</v>
      </c>
      <c r="O72" s="83">
        <v>63.759920634920633</v>
      </c>
      <c r="P72" s="83">
        <v>59.286687869150391</v>
      </c>
      <c r="Q72" s="83">
        <v>55.133657351154305</v>
      </c>
      <c r="R72" s="83">
        <v>54.187412865962955</v>
      </c>
      <c r="S72" s="437">
        <v>54.942255434782602</v>
      </c>
      <c r="T72"/>
      <c r="U72"/>
      <c r="V72"/>
      <c r="W72"/>
      <c r="X72"/>
      <c r="Y72"/>
      <c r="Z72"/>
      <c r="AA72"/>
      <c r="AB72"/>
      <c r="AC72"/>
      <c r="AD72"/>
    </row>
    <row r="73" spans="1:30" s="4" customFormat="1" x14ac:dyDescent="0.35">
      <c r="A73" s="129" t="s">
        <v>230</v>
      </c>
      <c r="B73" s="130" t="s">
        <v>184</v>
      </c>
      <c r="C73" s="130" t="s">
        <v>187</v>
      </c>
      <c r="D73" s="83">
        <v>54.1</v>
      </c>
      <c r="E73" s="83">
        <v>56.2</v>
      </c>
      <c r="F73" s="83">
        <v>58.9</v>
      </c>
      <c r="G73" s="83">
        <v>57.2</v>
      </c>
      <c r="H73" s="83">
        <v>61.5</v>
      </c>
      <c r="I73" s="83">
        <v>64.099999999999994</v>
      </c>
      <c r="J73" s="83">
        <v>64.202411543783356</v>
      </c>
      <c r="K73" s="83">
        <v>63.744124259145721</v>
      </c>
      <c r="L73" s="83">
        <v>64.633123689727469</v>
      </c>
      <c r="M73" s="131">
        <v>62.497336458555296</v>
      </c>
      <c r="N73" s="134">
        <v>65.831640713157299</v>
      </c>
      <c r="O73" s="83">
        <v>67.161447742984947</v>
      </c>
      <c r="P73" s="83">
        <v>62.459546925566343</v>
      </c>
      <c r="Q73" s="83">
        <v>57.948207171314735</v>
      </c>
      <c r="R73" s="83">
        <v>57.084548104956269</v>
      </c>
      <c r="S73" s="437">
        <v>58.05269586459606</v>
      </c>
      <c r="T73"/>
      <c r="U73"/>
      <c r="V73"/>
      <c r="W73"/>
      <c r="X73"/>
      <c r="Y73"/>
      <c r="Z73"/>
      <c r="AA73"/>
      <c r="AB73"/>
      <c r="AC73"/>
      <c r="AD73"/>
    </row>
    <row r="74" spans="1:30" s="4" customFormat="1" x14ac:dyDescent="0.35">
      <c r="A74" s="129" t="s">
        <v>230</v>
      </c>
      <c r="B74" s="130" t="s">
        <v>184</v>
      </c>
      <c r="C74" s="130" t="s">
        <v>188</v>
      </c>
      <c r="D74" s="83">
        <v>53.1</v>
      </c>
      <c r="E74" s="83">
        <v>52.3</v>
      </c>
      <c r="F74" s="83">
        <v>55.7</v>
      </c>
      <c r="G74" s="83">
        <v>57.1</v>
      </c>
      <c r="H74" s="83">
        <v>55.8</v>
      </c>
      <c r="I74" s="83">
        <v>58.6</v>
      </c>
      <c r="J74" s="83">
        <v>60.828955049620546</v>
      </c>
      <c r="K74" s="83">
        <v>57.329974811083126</v>
      </c>
      <c r="L74" s="83">
        <v>58.316115702479344</v>
      </c>
      <c r="M74" s="131">
        <v>57.084188911704317</v>
      </c>
      <c r="N74" s="134">
        <v>59.134889015367101</v>
      </c>
      <c r="O74" s="83">
        <v>62.368421052631582</v>
      </c>
      <c r="P74" s="83">
        <v>55.802707930367504</v>
      </c>
      <c r="Q74" s="83">
        <v>48.061497326203209</v>
      </c>
      <c r="R74" s="83">
        <v>51.719662556781309</v>
      </c>
      <c r="S74" s="437">
        <v>44.105854049719326</v>
      </c>
      <c r="T74"/>
      <c r="U74"/>
      <c r="V74"/>
      <c r="W74"/>
      <c r="X74"/>
      <c r="Y74"/>
      <c r="Z74"/>
      <c r="AA74"/>
      <c r="AB74"/>
      <c r="AC74"/>
      <c r="AD74"/>
    </row>
    <row r="75" spans="1:30" s="4" customFormat="1" x14ac:dyDescent="0.35">
      <c r="A75" s="129" t="s">
        <v>230</v>
      </c>
      <c r="B75" s="130" t="s">
        <v>184</v>
      </c>
      <c r="C75" s="130" t="s">
        <v>189</v>
      </c>
      <c r="D75" s="83">
        <v>52.4</v>
      </c>
      <c r="E75" s="83">
        <v>54.6</v>
      </c>
      <c r="F75" s="83">
        <v>57.9</v>
      </c>
      <c r="G75" s="83">
        <v>56.5</v>
      </c>
      <c r="H75" s="83">
        <v>62.4</v>
      </c>
      <c r="I75" s="83">
        <v>64.2</v>
      </c>
      <c r="J75" s="83">
        <v>65.492321589882565</v>
      </c>
      <c r="K75" s="83">
        <v>64.349405548216637</v>
      </c>
      <c r="L75" s="83">
        <v>65.069186635167071</v>
      </c>
      <c r="M75" s="131">
        <v>62.812179267875464</v>
      </c>
      <c r="N75" s="134">
        <v>66.881258941344782</v>
      </c>
      <c r="O75" s="83">
        <v>68.644617380025934</v>
      </c>
      <c r="P75" s="83">
        <v>63.781952571604563</v>
      </c>
      <c r="Q75" s="83">
        <v>60.7147481548621</v>
      </c>
      <c r="R75" s="83">
        <v>60.423940149625935</v>
      </c>
      <c r="S75" s="437">
        <v>60.866990406253699</v>
      </c>
      <c r="T75"/>
      <c r="U75"/>
      <c r="V75"/>
      <c r="W75"/>
      <c r="X75"/>
      <c r="Y75"/>
      <c r="Z75"/>
      <c r="AA75"/>
      <c r="AB75"/>
      <c r="AC75"/>
      <c r="AD75"/>
    </row>
    <row r="76" spans="1:30" s="4" customFormat="1" x14ac:dyDescent="0.35">
      <c r="A76" s="129" t="s">
        <v>230</v>
      </c>
      <c r="B76" s="130" t="s">
        <v>184</v>
      </c>
      <c r="C76" s="130" t="s">
        <v>190</v>
      </c>
      <c r="D76" s="83">
        <v>57.7</v>
      </c>
      <c r="E76" s="83">
        <v>58</v>
      </c>
      <c r="F76" s="83">
        <v>62.1</v>
      </c>
      <c r="G76" s="83">
        <v>62.6</v>
      </c>
      <c r="H76" s="83">
        <v>61.1</v>
      </c>
      <c r="I76" s="83">
        <v>61.2</v>
      </c>
      <c r="J76" s="83">
        <v>65.156973751929996</v>
      </c>
      <c r="K76" s="83">
        <v>65.016804155209286</v>
      </c>
      <c r="L76" s="83">
        <v>62.194357366771158</v>
      </c>
      <c r="M76" s="131">
        <v>62.180746561886046</v>
      </c>
      <c r="N76" s="132">
        <v>67.044696464309538</v>
      </c>
      <c r="O76" s="83">
        <v>67.091087169441721</v>
      </c>
      <c r="P76" s="83">
        <v>62.573461181565108</v>
      </c>
      <c r="Q76" s="83">
        <v>58.895705521472394</v>
      </c>
      <c r="R76" s="83">
        <v>58.884903814802733</v>
      </c>
      <c r="S76" s="437">
        <v>55.035971223021583</v>
      </c>
      <c r="T76"/>
      <c r="U76"/>
      <c r="V76"/>
      <c r="W76"/>
      <c r="X76"/>
      <c r="Y76"/>
      <c r="Z76"/>
      <c r="AA76"/>
      <c r="AB76"/>
      <c r="AC76"/>
      <c r="AD76"/>
    </row>
    <row r="77" spans="1:30" s="4" customFormat="1" ht="30" customHeight="1" x14ac:dyDescent="0.35">
      <c r="A77" s="129" t="s">
        <v>230</v>
      </c>
      <c r="B77" s="130" t="s">
        <v>191</v>
      </c>
      <c r="C77" s="133" t="s">
        <v>192</v>
      </c>
      <c r="D77" s="83">
        <v>15.7</v>
      </c>
      <c r="E77" s="83">
        <v>20</v>
      </c>
      <c r="F77" s="83">
        <v>26.3</v>
      </c>
      <c r="G77" s="83">
        <v>28</v>
      </c>
      <c r="H77" s="83">
        <v>31.8</v>
      </c>
      <c r="I77" s="83">
        <v>33.299999999999997</v>
      </c>
      <c r="J77" s="83">
        <v>36.57921291624622</v>
      </c>
      <c r="K77" s="83">
        <v>36.50290544109879</v>
      </c>
      <c r="L77" s="83">
        <v>39.467818333797716</v>
      </c>
      <c r="M77" s="131">
        <v>39.273301737756718</v>
      </c>
      <c r="N77" s="134">
        <v>43.309206197284198</v>
      </c>
      <c r="O77" s="83">
        <v>47.078061333905211</v>
      </c>
      <c r="P77" s="83">
        <v>42.873531571218798</v>
      </c>
      <c r="Q77" s="83">
        <v>40.853176346542483</v>
      </c>
      <c r="R77" s="83">
        <v>40.590813948896169</v>
      </c>
      <c r="S77" s="437">
        <v>42.476506357103375</v>
      </c>
      <c r="T77"/>
      <c r="U77"/>
      <c r="V77"/>
      <c r="W77"/>
      <c r="X77"/>
      <c r="Y77"/>
      <c r="Z77"/>
      <c r="AA77"/>
      <c r="AB77"/>
      <c r="AC77"/>
      <c r="AD77"/>
    </row>
    <row r="78" spans="1:30" s="4" customFormat="1" x14ac:dyDescent="0.35">
      <c r="A78" s="129" t="s">
        <v>230</v>
      </c>
      <c r="B78" s="130" t="s">
        <v>191</v>
      </c>
      <c r="C78" s="130" t="s">
        <v>193</v>
      </c>
      <c r="D78" s="83">
        <v>52.9</v>
      </c>
      <c r="E78" s="83">
        <v>55.7</v>
      </c>
      <c r="F78" s="83">
        <v>60.3</v>
      </c>
      <c r="G78" s="83">
        <v>61.2</v>
      </c>
      <c r="H78" s="83">
        <v>64.099999999999994</v>
      </c>
      <c r="I78" s="83">
        <v>67</v>
      </c>
      <c r="J78" s="83">
        <v>69.108950090317464</v>
      </c>
      <c r="K78" s="83">
        <v>69.825751005282669</v>
      </c>
      <c r="L78" s="83">
        <v>71.355108499095849</v>
      </c>
      <c r="M78" s="131">
        <v>70.458228967143071</v>
      </c>
      <c r="N78" s="132">
        <v>75.069134918827473</v>
      </c>
      <c r="O78" s="83">
        <v>76.977005047672463</v>
      </c>
      <c r="P78" s="83">
        <v>73.26057706682613</v>
      </c>
      <c r="Q78" s="83">
        <v>70.085363184390729</v>
      </c>
      <c r="R78" s="83">
        <v>71.236182215410707</v>
      </c>
      <c r="S78" s="437">
        <v>73.505197795297562</v>
      </c>
      <c r="T78"/>
      <c r="U78"/>
      <c r="V78"/>
      <c r="W78"/>
      <c r="X78"/>
      <c r="Y78"/>
      <c r="Z78"/>
      <c r="AA78"/>
      <c r="AB78"/>
      <c r="AC78"/>
      <c r="AD78"/>
    </row>
    <row r="79" spans="1:30" s="4" customFormat="1" ht="30" customHeight="1" x14ac:dyDescent="0.35">
      <c r="A79" s="129" t="s">
        <v>230</v>
      </c>
      <c r="B79" s="130" t="s">
        <v>194</v>
      </c>
      <c r="C79" s="130" t="s">
        <v>195</v>
      </c>
      <c r="D79" s="471">
        <v>23.48993288590604</v>
      </c>
      <c r="E79" s="468" t="s">
        <v>196</v>
      </c>
      <c r="F79" s="468" t="s">
        <v>196</v>
      </c>
      <c r="G79" s="468" t="s">
        <v>196</v>
      </c>
      <c r="H79" s="468" t="s">
        <v>196</v>
      </c>
      <c r="I79" s="471">
        <v>29.934518241347053</v>
      </c>
      <c r="J79" s="471">
        <v>32.679738562091501</v>
      </c>
      <c r="K79" s="471">
        <v>33.128362797847814</v>
      </c>
      <c r="L79" s="471">
        <v>35.45727136431784</v>
      </c>
      <c r="M79" s="469">
        <v>34.361549497847918</v>
      </c>
      <c r="N79" s="470">
        <v>36.614173228346459</v>
      </c>
      <c r="O79" s="468">
        <v>40.065573770491802</v>
      </c>
      <c r="P79" s="468">
        <v>34.515765765765764</v>
      </c>
      <c r="Q79" s="468">
        <v>34.576271186440678</v>
      </c>
      <c r="R79" s="468">
        <v>35.617103984450921</v>
      </c>
      <c r="S79" s="437">
        <v>37.119234116623154</v>
      </c>
      <c r="T79"/>
      <c r="U79"/>
      <c r="V79"/>
      <c r="W79"/>
      <c r="X79"/>
      <c r="Y79"/>
      <c r="Z79"/>
      <c r="AA79"/>
      <c r="AB79"/>
      <c r="AC79"/>
      <c r="AD79"/>
    </row>
    <row r="80" spans="1:30" s="4" customFormat="1" x14ac:dyDescent="0.35">
      <c r="A80" s="129" t="s">
        <v>230</v>
      </c>
      <c r="B80" s="130" t="s">
        <v>194</v>
      </c>
      <c r="C80" s="130" t="s">
        <v>197</v>
      </c>
      <c r="D80" s="471">
        <v>50.76256466052034</v>
      </c>
      <c r="E80" s="468" t="s">
        <v>196</v>
      </c>
      <c r="F80" s="468" t="s">
        <v>196</v>
      </c>
      <c r="G80" s="468" t="s">
        <v>196</v>
      </c>
      <c r="H80" s="468" t="s">
        <v>196</v>
      </c>
      <c r="I80" s="471">
        <v>60.839718408463305</v>
      </c>
      <c r="J80" s="471">
        <v>62.408723400090047</v>
      </c>
      <c r="K80" s="471">
        <v>61.949238984779697</v>
      </c>
      <c r="L80" s="471">
        <v>62.888833808402531</v>
      </c>
      <c r="M80" s="469">
        <v>61.295124674358014</v>
      </c>
      <c r="N80" s="470">
        <v>64.630608002771524</v>
      </c>
      <c r="O80" s="468">
        <v>66.790597509193233</v>
      </c>
      <c r="P80" s="468">
        <v>62.161201623613472</v>
      </c>
      <c r="Q80" s="468">
        <v>58.711041473958439</v>
      </c>
      <c r="R80" s="468">
        <v>58.206934915631372</v>
      </c>
      <c r="S80" s="437">
        <v>59.331252453133466</v>
      </c>
      <c r="T80"/>
      <c r="U80"/>
      <c r="V80"/>
      <c r="W80"/>
      <c r="X80"/>
      <c r="Y80"/>
      <c r="Z80"/>
      <c r="AA80"/>
      <c r="AB80"/>
      <c r="AC80"/>
      <c r="AD80"/>
    </row>
    <row r="81" spans="1:30" s="4" customFormat="1" ht="30" customHeight="1" x14ac:dyDescent="0.35">
      <c r="A81" s="129" t="s">
        <v>230</v>
      </c>
      <c r="B81" s="130" t="s">
        <v>198</v>
      </c>
      <c r="C81" s="130" t="s">
        <v>198</v>
      </c>
      <c r="D81" s="83">
        <v>50.4</v>
      </c>
      <c r="E81" s="83">
        <v>52.3</v>
      </c>
      <c r="F81" s="83">
        <v>55.8</v>
      </c>
      <c r="G81" s="83">
        <v>55.8</v>
      </c>
      <c r="H81" s="83">
        <v>58.1</v>
      </c>
      <c r="I81" s="83">
        <v>60.2</v>
      </c>
      <c r="J81" s="83">
        <v>61.713029347098747</v>
      </c>
      <c r="K81" s="83">
        <v>61.218323586744638</v>
      </c>
      <c r="L81" s="83">
        <v>62.153252392055961</v>
      </c>
      <c r="M81" s="131">
        <v>60.540594855305464</v>
      </c>
      <c r="N81" s="132">
        <v>63.880810890546634</v>
      </c>
      <c r="O81" s="83">
        <v>65.987466992472307</v>
      </c>
      <c r="P81" s="83">
        <v>61.272335572170832</v>
      </c>
      <c r="Q81" s="83">
        <v>57.930694335348811</v>
      </c>
      <c r="R81" s="83">
        <v>57.376580695863396</v>
      </c>
      <c r="S81" s="437">
        <v>58.416515833049587</v>
      </c>
      <c r="T81"/>
      <c r="U81"/>
      <c r="V81"/>
      <c r="W81"/>
      <c r="X81"/>
      <c r="Y81"/>
      <c r="Z81"/>
      <c r="AA81"/>
      <c r="AB81"/>
      <c r="AC81"/>
      <c r="AD81"/>
    </row>
    <row r="82" spans="1:30" customFormat="1" x14ac:dyDescent="0.35"/>
    <row r="83" spans="1:30" customFormat="1" x14ac:dyDescent="0.35"/>
    <row r="84" spans="1:30" customFormat="1" x14ac:dyDescent="0.35"/>
    <row r="85" spans="1:30" customFormat="1" x14ac:dyDescent="0.35"/>
    <row r="86" spans="1:30" customFormat="1" x14ac:dyDescent="0.35"/>
    <row r="87" spans="1:30" customFormat="1" x14ac:dyDescent="0.35"/>
    <row r="88" spans="1:30" customFormat="1" x14ac:dyDescent="0.35"/>
    <row r="89" spans="1:30" customFormat="1" x14ac:dyDescent="0.35"/>
    <row r="90" spans="1:30" customFormat="1" x14ac:dyDescent="0.35"/>
    <row r="91" spans="1:30" customFormat="1" x14ac:dyDescent="0.35"/>
    <row r="92" spans="1:30" customFormat="1" x14ac:dyDescent="0.35"/>
    <row r="93" spans="1:30" customFormat="1" x14ac:dyDescent="0.35"/>
    <row r="94" spans="1:30" customFormat="1" x14ac:dyDescent="0.35"/>
    <row r="95" spans="1:30" customFormat="1" x14ac:dyDescent="0.35"/>
    <row r="96" spans="1:30"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sheetData>
  <phoneticPr fontId="21" type="noConversion"/>
  <hyperlinks>
    <hyperlink ref="A5" location="Table_of_contents!A1" display="Back to table of contents" xr:uid="{D498EC89-0623-4E35-B749-E7487389535F}"/>
  </hyperlinks>
  <pageMargins left="0.7" right="0.7" top="0.75" bottom="0.75" header="0.3" footer="0.3"/>
  <pageSetup paperSize="9" orientation="portrait" horizontalDpi="300" verticalDpi="30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56885-B197-41F4-9F9A-55E51D1ECFCB}">
  <dimension ref="A1:AQ215"/>
  <sheetViews>
    <sheetView showGridLines="0" zoomScale="70" zoomScaleNormal="70" workbookViewId="0"/>
  </sheetViews>
  <sheetFormatPr defaultColWidth="11.23046875" defaultRowHeight="15.5" x14ac:dyDescent="0.35"/>
  <cols>
    <col min="1" max="1" width="14.69140625" style="4" customWidth="1"/>
    <col min="2" max="2" width="39.23046875" style="4" customWidth="1"/>
    <col min="3" max="4" width="14.53515625" style="4" customWidth="1"/>
    <col min="5" max="5" width="13.84375" style="4" customWidth="1"/>
    <col min="6" max="7" width="14.53515625" style="4" customWidth="1"/>
    <col min="8" max="8" width="14.53515625" style="6" customWidth="1"/>
    <col min="9" max="9" width="14.53515625" style="4" customWidth="1"/>
    <col min="13" max="13" width="27.23046875" customWidth="1"/>
    <col min="18" max="18" width="11.23046875" customWidth="1"/>
    <col min="23" max="23" width="27.84375" customWidth="1"/>
    <col min="44" max="16384" width="11.23046875" style="4"/>
  </cols>
  <sheetData>
    <row r="1" spans="1:43" s="23" customFormat="1" ht="30" customHeight="1" x14ac:dyDescent="0.35">
      <c r="A1" s="158" t="s">
        <v>837</v>
      </c>
      <c r="B1" s="818"/>
      <c r="C1" s="143"/>
      <c r="D1" s="143"/>
      <c r="E1" s="143"/>
      <c r="F1" s="76"/>
      <c r="G1" s="143"/>
      <c r="H1" s="144"/>
      <c r="I1" s="143"/>
      <c r="J1"/>
      <c r="K1"/>
      <c r="L1"/>
      <c r="M1"/>
      <c r="N1"/>
      <c r="O1"/>
      <c r="P1"/>
      <c r="Q1"/>
      <c r="R1"/>
      <c r="S1"/>
      <c r="T1"/>
      <c r="U1"/>
      <c r="V1"/>
      <c r="W1"/>
      <c r="X1"/>
      <c r="Y1"/>
      <c r="Z1"/>
      <c r="AA1"/>
      <c r="AB1"/>
      <c r="AC1"/>
      <c r="AD1"/>
      <c r="AE1"/>
      <c r="AF1"/>
      <c r="AG1"/>
      <c r="AH1"/>
      <c r="AI1"/>
      <c r="AJ1"/>
      <c r="AK1"/>
      <c r="AL1"/>
      <c r="AM1"/>
      <c r="AN1"/>
      <c r="AO1"/>
      <c r="AP1"/>
      <c r="AQ1"/>
    </row>
    <row r="2" spans="1:43" ht="15" customHeight="1" x14ac:dyDescent="0.35">
      <c r="A2" s="66" t="s">
        <v>146</v>
      </c>
      <c r="F2" s="145"/>
      <c r="G2" s="146"/>
      <c r="H2" s="147"/>
    </row>
    <row r="3" spans="1:43" ht="15" customHeight="1" x14ac:dyDescent="0.35">
      <c r="A3" s="11" t="s">
        <v>114</v>
      </c>
      <c r="E3" s="740"/>
      <c r="F3" s="145"/>
      <c r="G3" s="146"/>
      <c r="H3" s="147"/>
    </row>
    <row r="4" spans="1:43" ht="15" customHeight="1" x14ac:dyDescent="0.35">
      <c r="A4" s="66" t="s">
        <v>115</v>
      </c>
      <c r="B4" s="145"/>
      <c r="C4" s="145"/>
      <c r="D4" s="145"/>
      <c r="E4" s="145"/>
      <c r="F4" s="145"/>
      <c r="G4" s="146"/>
      <c r="H4" s="147"/>
    </row>
    <row r="5" spans="1:43" s="23" customFormat="1" ht="40" customHeight="1" x14ac:dyDescent="0.35">
      <c r="A5" s="45" t="s">
        <v>66</v>
      </c>
      <c r="B5" s="148"/>
      <c r="C5" s="148"/>
      <c r="D5" s="545"/>
      <c r="E5" s="148"/>
      <c r="F5" s="148"/>
      <c r="G5" s="559"/>
      <c r="H5" s="149"/>
      <c r="J5"/>
      <c r="K5"/>
      <c r="L5"/>
      <c r="M5"/>
      <c r="N5"/>
      <c r="O5"/>
      <c r="P5"/>
      <c r="Q5"/>
      <c r="R5"/>
      <c r="S5"/>
      <c r="T5"/>
      <c r="U5"/>
      <c r="V5"/>
      <c r="W5"/>
      <c r="X5"/>
      <c r="Y5"/>
      <c r="Z5"/>
      <c r="AA5"/>
      <c r="AB5"/>
      <c r="AC5"/>
      <c r="AD5"/>
      <c r="AE5"/>
      <c r="AF5"/>
      <c r="AG5"/>
      <c r="AH5"/>
      <c r="AI5"/>
      <c r="AJ5"/>
      <c r="AK5"/>
      <c r="AL5"/>
      <c r="AM5"/>
      <c r="AN5"/>
      <c r="AO5"/>
      <c r="AP5"/>
      <c r="AQ5"/>
    </row>
    <row r="6" spans="1:43" ht="55" customHeight="1" thickBot="1" x14ac:dyDescent="0.4">
      <c r="A6" s="150" t="s">
        <v>153</v>
      </c>
      <c r="B6" s="138" t="s">
        <v>154</v>
      </c>
      <c r="C6" s="151" t="s">
        <v>200</v>
      </c>
      <c r="D6" s="151" t="s">
        <v>235</v>
      </c>
      <c r="E6" s="151" t="s">
        <v>236</v>
      </c>
      <c r="F6" s="151" t="s">
        <v>237</v>
      </c>
      <c r="G6" s="151" t="s">
        <v>238</v>
      </c>
      <c r="H6" s="151" t="s">
        <v>239</v>
      </c>
      <c r="I6" s="152" t="s">
        <v>152</v>
      </c>
    </row>
    <row r="7" spans="1:43" ht="25" customHeight="1" x14ac:dyDescent="0.35">
      <c r="A7" s="69" t="s">
        <v>651</v>
      </c>
      <c r="B7" s="68" t="s">
        <v>131</v>
      </c>
      <c r="C7" s="56" t="s">
        <v>177</v>
      </c>
      <c r="D7" s="56" t="s">
        <v>177</v>
      </c>
      <c r="E7" s="56">
        <v>0.58597019922986771</v>
      </c>
      <c r="F7" s="56">
        <v>4.7067847430444187</v>
      </c>
      <c r="G7" s="56">
        <v>60.614784546805346</v>
      </c>
      <c r="H7" s="56">
        <v>88.834644245547423</v>
      </c>
      <c r="I7" s="56">
        <v>42.302109281195676</v>
      </c>
    </row>
    <row r="8" spans="1:43" ht="15" customHeight="1" x14ac:dyDescent="0.35">
      <c r="A8" s="69" t="s">
        <v>651</v>
      </c>
      <c r="B8" s="68" t="s">
        <v>132</v>
      </c>
      <c r="C8" s="56">
        <v>25.503875968992247</v>
      </c>
      <c r="D8" s="56">
        <v>33.1875</v>
      </c>
      <c r="E8" s="56">
        <v>44.567219152854513</v>
      </c>
      <c r="F8" s="56">
        <v>50.533435604211697</v>
      </c>
      <c r="G8" s="56">
        <v>15.833952451708766</v>
      </c>
      <c r="H8" s="56">
        <v>2.9924961576710967</v>
      </c>
      <c r="I8" s="56">
        <v>26.00311822368775</v>
      </c>
    </row>
    <row r="9" spans="1:43" ht="15" customHeight="1" x14ac:dyDescent="0.35">
      <c r="A9" s="69" t="s">
        <v>651</v>
      </c>
      <c r="B9" s="68" t="s">
        <v>133</v>
      </c>
      <c r="C9" s="56">
        <v>15.736434108527131</v>
      </c>
      <c r="D9" s="56">
        <v>22.125</v>
      </c>
      <c r="E9" s="56">
        <v>13.694960656286623</v>
      </c>
      <c r="F9" s="56">
        <v>4.4836482811519414</v>
      </c>
      <c r="G9" s="56">
        <v>0.84973997028231796</v>
      </c>
      <c r="H9" s="56">
        <v>0.25314166892686013</v>
      </c>
      <c r="I9" s="56">
        <v>3.9945520689593375</v>
      </c>
    </row>
    <row r="10" spans="1:43" ht="15" customHeight="1" x14ac:dyDescent="0.35">
      <c r="A10" s="69" t="s">
        <v>651</v>
      </c>
      <c r="B10" s="68" t="s">
        <v>134</v>
      </c>
      <c r="C10" s="56">
        <v>18.759689922480622</v>
      </c>
      <c r="D10" s="56">
        <v>16.5</v>
      </c>
      <c r="E10" s="56">
        <v>24.275908253808804</v>
      </c>
      <c r="F10" s="56">
        <v>34.314204030402344</v>
      </c>
      <c r="G10" s="56">
        <v>20.472696879643387</v>
      </c>
      <c r="H10" s="56">
        <v>6.9342735738179186</v>
      </c>
      <c r="I10" s="56">
        <v>21.599971326678734</v>
      </c>
    </row>
    <row r="11" spans="1:43" ht="15" customHeight="1" x14ac:dyDescent="0.35">
      <c r="A11" s="69" t="s">
        <v>651</v>
      </c>
      <c r="B11" s="68" t="s">
        <v>135</v>
      </c>
      <c r="C11" s="56" t="s">
        <v>177</v>
      </c>
      <c r="D11" s="56">
        <v>1.3125</v>
      </c>
      <c r="E11" s="56">
        <v>1.1886824041520174</v>
      </c>
      <c r="F11" s="56">
        <v>0.82281570322850561</v>
      </c>
      <c r="G11" s="56">
        <v>0.46898216939078752</v>
      </c>
      <c r="H11" s="56" t="s">
        <v>177</v>
      </c>
      <c r="I11" s="56">
        <v>0.67561513234529846</v>
      </c>
    </row>
    <row r="12" spans="1:43" ht="15" customHeight="1" x14ac:dyDescent="0.35">
      <c r="A12" s="69" t="s">
        <v>651</v>
      </c>
      <c r="B12" s="68" t="s">
        <v>240</v>
      </c>
      <c r="C12" s="56" t="s">
        <v>137</v>
      </c>
      <c r="D12" s="56" t="s">
        <v>137</v>
      </c>
      <c r="E12" s="56" t="s">
        <v>137</v>
      </c>
      <c r="F12" s="56" t="s">
        <v>137</v>
      </c>
      <c r="G12" s="56" t="s">
        <v>137</v>
      </c>
      <c r="H12" s="56" t="s">
        <v>137</v>
      </c>
      <c r="I12" s="56" t="s">
        <v>137</v>
      </c>
    </row>
    <row r="13" spans="1:43" ht="15" customHeight="1" x14ac:dyDescent="0.35">
      <c r="A13" s="69" t="s">
        <v>651</v>
      </c>
      <c r="B13" s="69" t="s">
        <v>138</v>
      </c>
      <c r="C13" s="56">
        <v>8.9147286821705425</v>
      </c>
      <c r="D13" s="56" t="s">
        <v>177</v>
      </c>
      <c r="E13" s="56">
        <v>3.867403314917127</v>
      </c>
      <c r="F13" s="56">
        <v>0.75308555888710682</v>
      </c>
      <c r="G13" s="56">
        <v>0.16251857355126301</v>
      </c>
      <c r="H13" s="56" t="s">
        <v>177</v>
      </c>
      <c r="I13" s="56">
        <v>1.0913782907116361</v>
      </c>
    </row>
    <row r="14" spans="1:43" s="23" customFormat="1" ht="25" customHeight="1" x14ac:dyDescent="0.35">
      <c r="A14" s="280" t="s">
        <v>651</v>
      </c>
      <c r="B14" s="70" t="s">
        <v>162</v>
      </c>
      <c r="C14" s="57">
        <v>71.16279069767441</v>
      </c>
      <c r="D14" s="57">
        <v>80.5</v>
      </c>
      <c r="E14" s="57">
        <v>88.180143981248946</v>
      </c>
      <c r="F14" s="57">
        <v>95.613973920926014</v>
      </c>
      <c r="G14" s="57">
        <v>98.402674591381867</v>
      </c>
      <c r="H14" s="57">
        <v>99.502757436036532</v>
      </c>
      <c r="I14" s="57">
        <v>95.666744323578428</v>
      </c>
      <c r="J14"/>
      <c r="K14"/>
      <c r="L14"/>
      <c r="M14"/>
      <c r="N14"/>
      <c r="O14"/>
      <c r="P14"/>
      <c r="Q14"/>
      <c r="R14"/>
      <c r="S14"/>
      <c r="T14"/>
      <c r="U14"/>
      <c r="V14"/>
      <c r="W14"/>
      <c r="X14"/>
      <c r="Y14"/>
      <c r="Z14"/>
      <c r="AA14"/>
      <c r="AB14"/>
      <c r="AC14"/>
      <c r="AD14"/>
      <c r="AE14"/>
      <c r="AF14"/>
      <c r="AG14"/>
      <c r="AH14"/>
      <c r="AI14"/>
      <c r="AJ14"/>
      <c r="AK14"/>
      <c r="AL14"/>
      <c r="AM14"/>
      <c r="AN14"/>
      <c r="AO14"/>
      <c r="AP14"/>
      <c r="AQ14"/>
    </row>
    <row r="15" spans="1:43" ht="15" customHeight="1" x14ac:dyDescent="0.35">
      <c r="A15" s="69" t="s">
        <v>651</v>
      </c>
      <c r="B15" s="68" t="s">
        <v>241</v>
      </c>
      <c r="C15" s="56">
        <v>10.620155038759691</v>
      </c>
      <c r="D15" s="56">
        <v>8.5625</v>
      </c>
      <c r="E15" s="56">
        <v>6.7302862882973375</v>
      </c>
      <c r="F15" s="56">
        <v>2.8659089324314899</v>
      </c>
      <c r="G15" s="56">
        <v>0.99832838038632976</v>
      </c>
      <c r="H15" s="56">
        <v>0.29834553837808514</v>
      </c>
      <c r="I15" s="56">
        <v>2.3924302431856059</v>
      </c>
    </row>
    <row r="16" spans="1:43" ht="15" customHeight="1" x14ac:dyDescent="0.35">
      <c r="A16" s="69" t="s">
        <v>651</v>
      </c>
      <c r="B16" s="68" t="s">
        <v>141</v>
      </c>
      <c r="C16" s="56">
        <v>15.11627906976744</v>
      </c>
      <c r="D16" s="56">
        <v>10.375</v>
      </c>
      <c r="E16" s="56">
        <v>4.1017913946090747</v>
      </c>
      <c r="F16" s="56">
        <v>1.1366013527648002</v>
      </c>
      <c r="G16" s="56">
        <v>0.39468796433878156</v>
      </c>
      <c r="H16" s="56">
        <v>0.14465238224392007</v>
      </c>
      <c r="I16" s="56">
        <v>1.5591118438737657</v>
      </c>
    </row>
    <row r="17" spans="1:43" ht="15" customHeight="1" x14ac:dyDescent="0.35">
      <c r="A17" s="69" t="s">
        <v>651</v>
      </c>
      <c r="B17" s="68" t="s">
        <v>142</v>
      </c>
      <c r="C17" s="56">
        <v>3.1007751937984498</v>
      </c>
      <c r="D17" s="56">
        <v>0.5625</v>
      </c>
      <c r="E17" s="56">
        <v>0.98777833584463415</v>
      </c>
      <c r="F17" s="56">
        <v>0.38351579387769336</v>
      </c>
      <c r="G17" s="56">
        <v>0.20430906389301637</v>
      </c>
      <c r="H17" s="56">
        <v>5.4244643341470035E-2</v>
      </c>
      <c r="I17" s="56">
        <v>0.38171358936219785</v>
      </c>
    </row>
    <row r="18" spans="1:43" s="23" customFormat="1" ht="25" customHeight="1" x14ac:dyDescent="0.35">
      <c r="A18" s="280" t="s">
        <v>651</v>
      </c>
      <c r="B18" s="70" t="s">
        <v>143</v>
      </c>
      <c r="C18" s="57">
        <v>28.837209302325583</v>
      </c>
      <c r="D18" s="57">
        <v>19.5</v>
      </c>
      <c r="E18" s="57">
        <v>11.819856018751047</v>
      </c>
      <c r="F18" s="57">
        <v>4.386026079073984</v>
      </c>
      <c r="G18" s="57">
        <v>1.5973254086181277</v>
      </c>
      <c r="H18" s="57">
        <v>0.49724256396347533</v>
      </c>
      <c r="I18" s="57">
        <v>4.3332556764215688</v>
      </c>
      <c r="J18"/>
      <c r="K18"/>
      <c r="L18"/>
      <c r="M18"/>
      <c r="N18"/>
      <c r="O18"/>
      <c r="P18"/>
      <c r="Q18"/>
      <c r="R18"/>
      <c r="S18"/>
      <c r="T18"/>
      <c r="U18"/>
      <c r="V18"/>
      <c r="W18"/>
      <c r="X18"/>
      <c r="Y18"/>
      <c r="Z18"/>
      <c r="AA18"/>
      <c r="AB18"/>
      <c r="AC18"/>
      <c r="AD18"/>
      <c r="AE18"/>
      <c r="AF18"/>
      <c r="AG18"/>
      <c r="AH18"/>
      <c r="AI18"/>
      <c r="AJ18"/>
      <c r="AK18"/>
      <c r="AL18"/>
      <c r="AM18"/>
      <c r="AN18"/>
      <c r="AO18"/>
      <c r="AP18"/>
      <c r="AQ18"/>
    </row>
    <row r="19" spans="1:43" s="23" customFormat="1" ht="15" customHeight="1" x14ac:dyDescent="0.35">
      <c r="A19" s="582" t="s">
        <v>651</v>
      </c>
      <c r="B19" s="154" t="s">
        <v>144</v>
      </c>
      <c r="C19" s="177">
        <v>1290</v>
      </c>
      <c r="D19" s="177">
        <v>1600</v>
      </c>
      <c r="E19" s="177">
        <v>5973</v>
      </c>
      <c r="F19" s="177">
        <v>14341</v>
      </c>
      <c r="G19" s="177">
        <v>21536</v>
      </c>
      <c r="H19" s="177">
        <v>11061</v>
      </c>
      <c r="I19" s="177">
        <v>55801</v>
      </c>
      <c r="J19"/>
      <c r="K19"/>
      <c r="L19"/>
      <c r="M19"/>
      <c r="N19"/>
      <c r="O19"/>
      <c r="P19"/>
      <c r="Q19"/>
      <c r="R19"/>
      <c r="S19"/>
      <c r="T19"/>
      <c r="U19"/>
      <c r="V19"/>
      <c r="W19"/>
      <c r="X19"/>
      <c r="Y19"/>
      <c r="Z19"/>
      <c r="AA19"/>
      <c r="AB19"/>
      <c r="AC19"/>
      <c r="AD19"/>
      <c r="AE19"/>
      <c r="AF19"/>
      <c r="AG19"/>
      <c r="AH19"/>
      <c r="AI19"/>
      <c r="AJ19"/>
      <c r="AK19"/>
      <c r="AL19"/>
      <c r="AM19"/>
      <c r="AN19"/>
      <c r="AO19"/>
      <c r="AP19"/>
      <c r="AQ19"/>
    </row>
    <row r="20" spans="1:43" ht="25" customHeight="1" x14ac:dyDescent="0.35">
      <c r="A20" s="69" t="s">
        <v>588</v>
      </c>
      <c r="B20" s="68" t="s">
        <v>131</v>
      </c>
      <c r="C20" s="56">
        <v>1.4063656550703183</v>
      </c>
      <c r="D20" s="56">
        <v>0.53110773899848251</v>
      </c>
      <c r="E20" s="56">
        <v>0.51948051948051943</v>
      </c>
      <c r="F20" s="56">
        <v>3.5836177474402731</v>
      </c>
      <c r="G20" s="56">
        <v>59.533201840894144</v>
      </c>
      <c r="H20" s="56">
        <v>88.421052631578945</v>
      </c>
      <c r="I20" s="56">
        <v>40.790883760805883</v>
      </c>
    </row>
    <row r="21" spans="1:43" ht="15" customHeight="1" x14ac:dyDescent="0.35">
      <c r="A21" s="69" t="s">
        <v>588</v>
      </c>
      <c r="B21" s="68" t="s">
        <v>132</v>
      </c>
      <c r="C21" s="56">
        <v>25.758697261287931</v>
      </c>
      <c r="D21" s="56">
        <v>36.494688922610017</v>
      </c>
      <c r="E21" s="56">
        <v>44.018334606569901</v>
      </c>
      <c r="F21" s="56">
        <v>50.552901023890783</v>
      </c>
      <c r="G21" s="56">
        <v>15.760308068000375</v>
      </c>
      <c r="H21" s="56">
        <v>3.0470914127423825</v>
      </c>
      <c r="I21" s="56">
        <v>26.437808101736088</v>
      </c>
    </row>
    <row r="22" spans="1:43" ht="15" customHeight="1" x14ac:dyDescent="0.35">
      <c r="A22" s="69" t="s">
        <v>588</v>
      </c>
      <c r="B22" s="68" t="s">
        <v>133</v>
      </c>
      <c r="C22" s="56">
        <v>16.87638786084382</v>
      </c>
      <c r="D22" s="56">
        <v>22.306525037936268</v>
      </c>
      <c r="E22" s="56">
        <v>13.155080213903744</v>
      </c>
      <c r="F22" s="56">
        <v>4.0887372013651877</v>
      </c>
      <c r="G22" s="56">
        <v>0.81713158636235561</v>
      </c>
      <c r="H22" s="56">
        <v>0.21237303785780237</v>
      </c>
      <c r="I22" s="56">
        <v>3.891905408301779</v>
      </c>
    </row>
    <row r="23" spans="1:43" ht="15" customHeight="1" x14ac:dyDescent="0.35">
      <c r="A23" s="69" t="s">
        <v>588</v>
      </c>
      <c r="B23" s="68" t="s">
        <v>134</v>
      </c>
      <c r="C23" s="56">
        <v>20.503330866025166</v>
      </c>
      <c r="D23" s="56">
        <v>16.464339908952962</v>
      </c>
      <c r="E23" s="56">
        <v>26.371275783040488</v>
      </c>
      <c r="F23" s="56">
        <v>36.020477815699657</v>
      </c>
      <c r="G23" s="56">
        <v>21.790175636329483</v>
      </c>
      <c r="H23" s="56">
        <v>7.220683287165282</v>
      </c>
      <c r="I23" s="56">
        <v>23.074587411588197</v>
      </c>
    </row>
    <row r="24" spans="1:43" ht="15" customHeight="1" x14ac:dyDescent="0.35">
      <c r="A24" s="69" t="s">
        <v>588</v>
      </c>
      <c r="B24" s="68" t="s">
        <v>135</v>
      </c>
      <c r="C24" s="56">
        <v>1.1843079200592153</v>
      </c>
      <c r="D24" s="56">
        <v>0.98634294385432464</v>
      </c>
      <c r="E24" s="56">
        <v>1.2223071046600458</v>
      </c>
      <c r="F24" s="56">
        <v>0.62116040955631402</v>
      </c>
      <c r="G24" s="56">
        <v>0.36630036630036628</v>
      </c>
      <c r="H24" s="56">
        <v>0.45244690674053556</v>
      </c>
      <c r="I24" s="56">
        <v>0.58405372579838533</v>
      </c>
    </row>
    <row r="25" spans="1:43" ht="15" customHeight="1" x14ac:dyDescent="0.35">
      <c r="A25" s="69" t="s">
        <v>588</v>
      </c>
      <c r="B25" s="68" t="s">
        <v>240</v>
      </c>
      <c r="C25" s="56" t="s">
        <v>137</v>
      </c>
      <c r="D25" s="56" t="s">
        <v>137</v>
      </c>
      <c r="E25" s="56" t="s">
        <v>137</v>
      </c>
      <c r="F25" s="56" t="s">
        <v>137</v>
      </c>
      <c r="G25" s="56" t="s">
        <v>137</v>
      </c>
      <c r="H25" s="56" t="s">
        <v>137</v>
      </c>
      <c r="I25" s="56" t="s">
        <v>137</v>
      </c>
    </row>
    <row r="26" spans="1:43" ht="15" customHeight="1" x14ac:dyDescent="0.35">
      <c r="A26" s="69" t="s">
        <v>588</v>
      </c>
      <c r="B26" s="69" t="s">
        <v>138</v>
      </c>
      <c r="C26" s="56">
        <v>6.8837897853441898</v>
      </c>
      <c r="D26" s="56">
        <v>5.7663125948406675</v>
      </c>
      <c r="E26" s="56">
        <v>3.0863254392666155</v>
      </c>
      <c r="F26" s="56">
        <v>0.79180887372013642</v>
      </c>
      <c r="G26" s="56">
        <v>0.14558091481168403</v>
      </c>
      <c r="H26" s="56">
        <v>4.616805170821791E-2</v>
      </c>
      <c r="I26" s="56">
        <v>0.93412874187325856</v>
      </c>
    </row>
    <row r="27" spans="1:43" ht="25" customHeight="1" x14ac:dyDescent="0.35">
      <c r="A27" s="280" t="s">
        <v>588</v>
      </c>
      <c r="B27" s="70" t="s">
        <v>162</v>
      </c>
      <c r="C27" s="57">
        <v>72.612879348630642</v>
      </c>
      <c r="D27" s="57">
        <v>82.54931714719271</v>
      </c>
      <c r="E27" s="57">
        <v>88.372803666921314</v>
      </c>
      <c r="F27" s="57">
        <v>95.658703071672363</v>
      </c>
      <c r="G27" s="57">
        <v>98.412698412698404</v>
      </c>
      <c r="H27" s="57">
        <v>99.399815327793164</v>
      </c>
      <c r="I27" s="57">
        <v>95.713367150103593</v>
      </c>
    </row>
    <row r="28" spans="1:43" x14ac:dyDescent="0.35">
      <c r="A28" s="69" t="s">
        <v>588</v>
      </c>
      <c r="B28" s="68" t="s">
        <v>241</v>
      </c>
      <c r="C28" s="56">
        <v>9.696521095484826</v>
      </c>
      <c r="D28" s="56">
        <v>6.9044006069802739</v>
      </c>
      <c r="E28" s="56">
        <v>5.6226126814362107</v>
      </c>
      <c r="F28" s="56">
        <v>2.68259385665529</v>
      </c>
      <c r="G28" s="56">
        <v>0.91105475720860329</v>
      </c>
      <c r="H28" s="56">
        <v>0.31394275161588181</v>
      </c>
      <c r="I28" s="56">
        <v>2.1629634921768952</v>
      </c>
    </row>
    <row r="29" spans="1:43" x14ac:dyDescent="0.35">
      <c r="A29" s="69" t="s">
        <v>588</v>
      </c>
      <c r="B29" s="68" t="s">
        <v>141</v>
      </c>
      <c r="C29" s="56">
        <v>15.692079940784604</v>
      </c>
      <c r="D29" s="56">
        <v>10.015174506828528</v>
      </c>
      <c r="E29" s="56">
        <v>5.2711993888464477</v>
      </c>
      <c r="F29" s="56">
        <v>1.3515358361774743</v>
      </c>
      <c r="G29" s="56">
        <v>0.60110829341598571</v>
      </c>
      <c r="H29" s="56">
        <v>0.23084025854108958</v>
      </c>
      <c r="I29" s="56">
        <v>1.8575409016217761</v>
      </c>
    </row>
    <row r="30" spans="1:43" x14ac:dyDescent="0.35">
      <c r="A30" s="69" t="s">
        <v>588</v>
      </c>
      <c r="B30" s="68" t="s">
        <v>142</v>
      </c>
      <c r="C30" s="56">
        <v>1.9985196150999258</v>
      </c>
      <c r="D30" s="56">
        <v>0.53110773899848251</v>
      </c>
      <c r="E30" s="56">
        <v>0.73338426279602753</v>
      </c>
      <c r="F30" s="56">
        <v>0.30716723549488051</v>
      </c>
      <c r="G30" s="56">
        <v>7.5138536676998213E-2</v>
      </c>
      <c r="H30" s="56">
        <v>5.5401662049861501E-2</v>
      </c>
      <c r="I30" s="56">
        <v>0.26612845609773522</v>
      </c>
    </row>
    <row r="31" spans="1:43" ht="25" customHeight="1" x14ac:dyDescent="0.35">
      <c r="A31" s="280" t="s">
        <v>588</v>
      </c>
      <c r="B31" s="70" t="s">
        <v>143</v>
      </c>
      <c r="C31" s="57">
        <v>27.387120651369358</v>
      </c>
      <c r="D31" s="57">
        <v>17.450682852807283</v>
      </c>
      <c r="E31" s="57">
        <v>11.627196333078686</v>
      </c>
      <c r="F31" s="57">
        <v>4.3412969283276457</v>
      </c>
      <c r="G31" s="57">
        <v>1.5873015873015872</v>
      </c>
      <c r="H31" s="57">
        <v>0.60018467220683291</v>
      </c>
      <c r="I31" s="57">
        <v>4.2866328498964066</v>
      </c>
    </row>
    <row r="32" spans="1:43" ht="15" customHeight="1" x14ac:dyDescent="0.35">
      <c r="A32" s="582" t="s">
        <v>588</v>
      </c>
      <c r="B32" s="154" t="s">
        <v>144</v>
      </c>
      <c r="C32" s="177">
        <v>1351</v>
      </c>
      <c r="D32" s="177">
        <v>1318</v>
      </c>
      <c r="E32" s="177">
        <v>6545</v>
      </c>
      <c r="F32" s="177">
        <v>14650</v>
      </c>
      <c r="G32" s="177">
        <v>21294</v>
      </c>
      <c r="H32" s="177">
        <v>10830</v>
      </c>
      <c r="I32" s="177">
        <v>55988</v>
      </c>
    </row>
    <row r="33" spans="1:43" s="30" customFormat="1" ht="25" customHeight="1" x14ac:dyDescent="0.35">
      <c r="A33" s="615" t="s">
        <v>130</v>
      </c>
      <c r="B33" s="616" t="s">
        <v>131</v>
      </c>
      <c r="C33" s="606">
        <v>1.8852459016393444</v>
      </c>
      <c r="D33" s="606">
        <v>0</v>
      </c>
      <c r="E33" s="606">
        <v>0.64956154595647941</v>
      </c>
      <c r="F33" s="606">
        <v>3.6588683351468991</v>
      </c>
      <c r="G33" s="606">
        <v>56.772194791364115</v>
      </c>
      <c r="H33" s="606">
        <v>87.960199004975124</v>
      </c>
      <c r="I33" s="606">
        <v>40.284602597592382</v>
      </c>
      <c r="J33"/>
      <c r="K33"/>
      <c r="L33"/>
      <c r="M33"/>
      <c r="N33"/>
      <c r="O33"/>
      <c r="P33"/>
      <c r="Q33"/>
      <c r="R33"/>
      <c r="S33"/>
      <c r="T33"/>
      <c r="U33"/>
      <c r="V33"/>
      <c r="W33"/>
      <c r="X33"/>
      <c r="Y33"/>
      <c r="Z33"/>
      <c r="AA33"/>
      <c r="AB33"/>
      <c r="AC33"/>
      <c r="AD33"/>
      <c r="AE33"/>
      <c r="AF33"/>
      <c r="AG33"/>
      <c r="AH33"/>
      <c r="AI33"/>
      <c r="AJ33"/>
      <c r="AK33"/>
      <c r="AL33"/>
      <c r="AM33"/>
      <c r="AN33"/>
      <c r="AO33"/>
      <c r="AP33"/>
      <c r="AQ33"/>
    </row>
    <row r="34" spans="1:43" s="30" customFormat="1" x14ac:dyDescent="0.35">
      <c r="A34" s="615" t="s">
        <v>130</v>
      </c>
      <c r="B34" s="616" t="s">
        <v>132</v>
      </c>
      <c r="C34" s="606">
        <v>25.327868852459019</v>
      </c>
      <c r="D34" s="606">
        <v>35.970464135021096</v>
      </c>
      <c r="E34" s="606">
        <v>46.41117245859045</v>
      </c>
      <c r="F34" s="606">
        <v>49.442328618063115</v>
      </c>
      <c r="G34" s="606">
        <v>16.753799980637041</v>
      </c>
      <c r="H34" s="606">
        <v>3.0303030303030303</v>
      </c>
      <c r="I34" s="606">
        <v>26.622581882615126</v>
      </c>
      <c r="J34"/>
      <c r="K34"/>
      <c r="L34"/>
      <c r="M34"/>
      <c r="N34"/>
      <c r="O34"/>
      <c r="P34"/>
      <c r="Q34"/>
      <c r="R34"/>
      <c r="S34"/>
      <c r="T34"/>
      <c r="U34"/>
      <c r="V34"/>
      <c r="W34"/>
      <c r="X34"/>
      <c r="Y34"/>
      <c r="Z34"/>
      <c r="AA34"/>
      <c r="AB34"/>
      <c r="AC34"/>
      <c r="AD34"/>
      <c r="AE34"/>
      <c r="AF34"/>
      <c r="AG34"/>
      <c r="AH34"/>
      <c r="AI34"/>
      <c r="AJ34"/>
      <c r="AK34"/>
      <c r="AL34"/>
      <c r="AM34"/>
      <c r="AN34"/>
      <c r="AO34"/>
      <c r="AP34"/>
      <c r="AQ34"/>
    </row>
    <row r="35" spans="1:43" s="30" customFormat="1" x14ac:dyDescent="0.35">
      <c r="A35" s="615" t="s">
        <v>130</v>
      </c>
      <c r="B35" s="616" t="s">
        <v>133</v>
      </c>
      <c r="C35" s="606">
        <v>17.295081967213115</v>
      </c>
      <c r="D35" s="606">
        <v>18.9873417721519</v>
      </c>
      <c r="E35" s="606">
        <v>11.204936667749269</v>
      </c>
      <c r="F35" s="606">
        <v>4.0057127312295968</v>
      </c>
      <c r="G35" s="606">
        <v>0.70674799109303899</v>
      </c>
      <c r="H35" s="606">
        <v>0.18091361374943465</v>
      </c>
      <c r="I35" s="606">
        <v>3.3538534607164383</v>
      </c>
      <c r="J35"/>
      <c r="K35"/>
      <c r="L35"/>
      <c r="M35"/>
      <c r="N35"/>
      <c r="O35"/>
      <c r="P35"/>
      <c r="Q35"/>
      <c r="R35"/>
      <c r="S35"/>
      <c r="T35"/>
      <c r="U35"/>
      <c r="V35"/>
      <c r="W35"/>
      <c r="X35"/>
      <c r="Y35"/>
      <c r="Z35"/>
      <c r="AA35"/>
      <c r="AB35"/>
      <c r="AC35"/>
      <c r="AD35"/>
      <c r="AE35"/>
      <c r="AF35"/>
      <c r="AG35"/>
      <c r="AH35"/>
      <c r="AI35"/>
      <c r="AJ35"/>
      <c r="AK35"/>
      <c r="AL35"/>
      <c r="AM35"/>
      <c r="AN35"/>
      <c r="AO35"/>
      <c r="AP35"/>
      <c r="AQ35"/>
    </row>
    <row r="36" spans="1:43" s="30" customFormat="1" x14ac:dyDescent="0.35">
      <c r="A36" s="615" t="s">
        <v>130</v>
      </c>
      <c r="B36" s="616" t="s">
        <v>134</v>
      </c>
      <c r="C36" s="606">
        <v>21.475409836065573</v>
      </c>
      <c r="D36" s="606">
        <v>17.721518987341771</v>
      </c>
      <c r="E36" s="606">
        <v>27.28158493017213</v>
      </c>
      <c r="F36" s="606">
        <v>37.411588683351468</v>
      </c>
      <c r="G36" s="606">
        <v>23.651854003291703</v>
      </c>
      <c r="H36" s="606">
        <v>7.4626865671641784</v>
      </c>
      <c r="I36" s="606">
        <v>24.33553148347734</v>
      </c>
      <c r="J36"/>
      <c r="K36"/>
      <c r="L36"/>
      <c r="M36"/>
      <c r="N36"/>
      <c r="O36"/>
      <c r="P36"/>
      <c r="Q36"/>
      <c r="R36"/>
      <c r="S36"/>
      <c r="T36"/>
      <c r="U36"/>
      <c r="V36"/>
      <c r="W36"/>
      <c r="X36"/>
      <c r="Y36"/>
      <c r="Z36"/>
      <c r="AA36"/>
      <c r="AB36"/>
      <c r="AC36"/>
      <c r="AD36"/>
      <c r="AE36"/>
      <c r="AF36"/>
      <c r="AG36"/>
      <c r="AH36"/>
      <c r="AI36"/>
      <c r="AJ36"/>
      <c r="AK36"/>
      <c r="AL36"/>
      <c r="AM36"/>
      <c r="AN36"/>
      <c r="AO36"/>
      <c r="AP36"/>
      <c r="AQ36"/>
    </row>
    <row r="37" spans="1:43" s="30" customFormat="1" x14ac:dyDescent="0.35">
      <c r="A37" s="615" t="s">
        <v>130</v>
      </c>
      <c r="B37" s="616" t="s">
        <v>135</v>
      </c>
      <c r="C37" s="606">
        <v>0.98360655737704927</v>
      </c>
      <c r="D37" s="606">
        <v>1.7932489451476792</v>
      </c>
      <c r="E37" s="606">
        <v>0.79571289379668719</v>
      </c>
      <c r="F37" s="606">
        <v>0.4828618063112079</v>
      </c>
      <c r="G37" s="606">
        <v>0.35821473521154029</v>
      </c>
      <c r="H37" s="606">
        <v>0.5608322026232474</v>
      </c>
      <c r="I37" s="606">
        <v>0.52061450779095042</v>
      </c>
      <c r="J37"/>
      <c r="K37"/>
      <c r="L37"/>
      <c r="M37"/>
      <c r="N37"/>
      <c r="O37"/>
      <c r="P37"/>
      <c r="Q37"/>
      <c r="R37"/>
      <c r="S37"/>
      <c r="T37"/>
      <c r="U37"/>
      <c r="V37"/>
      <c r="W37"/>
      <c r="X37"/>
      <c r="Y37"/>
      <c r="Z37"/>
      <c r="AA37"/>
      <c r="AB37"/>
      <c r="AC37"/>
      <c r="AD37"/>
      <c r="AE37"/>
      <c r="AF37"/>
      <c r="AG37"/>
      <c r="AH37"/>
      <c r="AI37"/>
      <c r="AJ37"/>
      <c r="AK37"/>
      <c r="AL37"/>
      <c r="AM37"/>
      <c r="AN37"/>
      <c r="AO37"/>
      <c r="AP37"/>
      <c r="AQ37"/>
    </row>
    <row r="38" spans="1:43" s="30" customFormat="1" x14ac:dyDescent="0.35">
      <c r="A38" s="615" t="s">
        <v>130</v>
      </c>
      <c r="B38" s="616" t="s">
        <v>240</v>
      </c>
      <c r="C38" s="606" t="s">
        <v>137</v>
      </c>
      <c r="D38" s="606" t="s">
        <v>137</v>
      </c>
      <c r="E38" s="606" t="s">
        <v>137</v>
      </c>
      <c r="F38" s="606" t="s">
        <v>137</v>
      </c>
      <c r="G38" s="606" t="s">
        <v>137</v>
      </c>
      <c r="H38" s="606" t="s">
        <v>137</v>
      </c>
      <c r="I38" s="606" t="s">
        <v>137</v>
      </c>
      <c r="J38"/>
      <c r="K38"/>
      <c r="L38"/>
      <c r="M38"/>
      <c r="N38"/>
      <c r="O38"/>
      <c r="P38"/>
      <c r="Q38"/>
      <c r="R38"/>
      <c r="S38"/>
      <c r="T38"/>
      <c r="U38"/>
      <c r="V38"/>
      <c r="W38"/>
      <c r="X38"/>
      <c r="Y38"/>
      <c r="Z38"/>
      <c r="AA38"/>
      <c r="AB38"/>
      <c r="AC38"/>
      <c r="AD38"/>
      <c r="AE38"/>
      <c r="AF38"/>
      <c r="AG38"/>
      <c r="AH38"/>
      <c r="AI38"/>
      <c r="AJ38"/>
      <c r="AK38"/>
      <c r="AL38"/>
      <c r="AM38"/>
      <c r="AN38"/>
      <c r="AO38"/>
      <c r="AP38"/>
      <c r="AQ38"/>
    </row>
    <row r="39" spans="1:43" s="30" customFormat="1" x14ac:dyDescent="0.35">
      <c r="A39" s="615" t="s">
        <v>130</v>
      </c>
      <c r="B39" s="616" t="s">
        <v>138</v>
      </c>
      <c r="C39" s="606">
        <v>6.3934426229508192</v>
      </c>
      <c r="D39" s="606">
        <v>4.6413502109704643</v>
      </c>
      <c r="E39" s="606">
        <v>2.4033777200389737</v>
      </c>
      <c r="F39" s="606">
        <v>0.61887921653971711</v>
      </c>
      <c r="G39" s="606">
        <v>0.1936295866008326</v>
      </c>
      <c r="H39" s="606">
        <v>8.141112618724558E-2</v>
      </c>
      <c r="I39" s="606">
        <v>0.74895420419049019</v>
      </c>
      <c r="J39"/>
      <c r="K39"/>
      <c r="L39"/>
      <c r="M39"/>
      <c r="N39"/>
      <c r="O39"/>
      <c r="P39"/>
      <c r="Q39"/>
      <c r="R39"/>
      <c r="S39"/>
      <c r="T39"/>
      <c r="U39"/>
      <c r="V39"/>
      <c r="W39"/>
      <c r="X39"/>
      <c r="Y39"/>
      <c r="Z39"/>
      <c r="AA39"/>
      <c r="AB39"/>
      <c r="AC39"/>
      <c r="AD39"/>
      <c r="AE39"/>
      <c r="AF39"/>
      <c r="AG39"/>
      <c r="AH39"/>
      <c r="AI39"/>
      <c r="AJ39"/>
      <c r="AK39"/>
      <c r="AL39"/>
      <c r="AM39"/>
      <c r="AN39"/>
      <c r="AO39"/>
      <c r="AP39"/>
      <c r="AQ39"/>
    </row>
    <row r="40" spans="1:43" s="155" customFormat="1" ht="25" customHeight="1" x14ac:dyDescent="0.35">
      <c r="A40" s="617" t="s">
        <v>130</v>
      </c>
      <c r="B40" s="618" t="s">
        <v>162</v>
      </c>
      <c r="C40" s="619">
        <v>73.360655737704917</v>
      </c>
      <c r="D40" s="619">
        <v>79.113924050632917</v>
      </c>
      <c r="E40" s="619">
        <v>88.746346216303991</v>
      </c>
      <c r="F40" s="619">
        <v>95.620239390641999</v>
      </c>
      <c r="G40" s="619">
        <v>98.436441088198279</v>
      </c>
      <c r="H40" s="619">
        <v>99.276345545002272</v>
      </c>
      <c r="I40" s="619">
        <v>95.866138136382745</v>
      </c>
      <c r="J40"/>
      <c r="K40"/>
      <c r="L40"/>
      <c r="M40"/>
      <c r="N40"/>
      <c r="O40"/>
      <c r="P40"/>
      <c r="Q40"/>
      <c r="R40"/>
      <c r="S40"/>
      <c r="T40"/>
      <c r="U40"/>
      <c r="V40"/>
      <c r="W40"/>
      <c r="X40"/>
      <c r="Y40"/>
      <c r="Z40"/>
      <c r="AA40"/>
      <c r="AB40"/>
      <c r="AC40"/>
      <c r="AD40"/>
      <c r="AE40"/>
      <c r="AF40"/>
      <c r="AG40"/>
      <c r="AH40"/>
      <c r="AI40"/>
      <c r="AJ40"/>
      <c r="AK40"/>
      <c r="AL40"/>
      <c r="AM40"/>
      <c r="AN40"/>
      <c r="AO40"/>
      <c r="AP40"/>
      <c r="AQ40"/>
    </row>
    <row r="41" spans="1:43" s="30" customFormat="1" x14ac:dyDescent="0.35">
      <c r="A41" s="615" t="s">
        <v>130</v>
      </c>
      <c r="B41" s="616" t="s">
        <v>241</v>
      </c>
      <c r="C41" s="606">
        <v>8.442622950819672</v>
      </c>
      <c r="D41" s="606">
        <v>10.126582278481013</v>
      </c>
      <c r="E41" s="606">
        <v>6.1870737252354662</v>
      </c>
      <c r="F41" s="606">
        <v>2.7543525571273122</v>
      </c>
      <c r="G41" s="606">
        <v>0.95846645367412142</v>
      </c>
      <c r="H41" s="606">
        <v>0.38896426956128449</v>
      </c>
      <c r="I41" s="606">
        <v>2.2395557422866847</v>
      </c>
      <c r="J41"/>
      <c r="K41"/>
      <c r="L41"/>
      <c r="M41"/>
      <c r="N41"/>
      <c r="O41"/>
      <c r="P41"/>
      <c r="Q41"/>
      <c r="R41"/>
      <c r="S41"/>
      <c r="T41"/>
      <c r="U41"/>
      <c r="V41"/>
      <c r="W41"/>
      <c r="X41"/>
      <c r="Y41"/>
      <c r="Z41"/>
      <c r="AA41"/>
      <c r="AB41"/>
      <c r="AC41"/>
      <c r="AD41"/>
      <c r="AE41"/>
      <c r="AF41"/>
      <c r="AG41"/>
      <c r="AH41"/>
      <c r="AI41"/>
      <c r="AJ41"/>
      <c r="AK41"/>
      <c r="AL41"/>
      <c r="AM41"/>
      <c r="AN41"/>
      <c r="AO41"/>
      <c r="AP41"/>
      <c r="AQ41"/>
    </row>
    <row r="42" spans="1:43" s="30" customFormat="1" x14ac:dyDescent="0.35">
      <c r="A42" s="615" t="s">
        <v>130</v>
      </c>
      <c r="B42" s="616" t="s">
        <v>141</v>
      </c>
      <c r="C42" s="606">
        <v>15.163934426229508</v>
      </c>
      <c r="D42" s="606">
        <v>10.021097046413502</v>
      </c>
      <c r="E42" s="606">
        <v>4.4494965898018837</v>
      </c>
      <c r="F42" s="606">
        <v>1.2037540805223068</v>
      </c>
      <c r="G42" s="606">
        <v>0.47923322683706071</v>
      </c>
      <c r="H42" s="606">
        <v>0.2804161013116237</v>
      </c>
      <c r="I42" s="606">
        <v>1.5728038288000294</v>
      </c>
      <c r="J42"/>
      <c r="K42"/>
      <c r="L42"/>
      <c r="M42"/>
      <c r="N42"/>
      <c r="O42"/>
      <c r="P42"/>
      <c r="Q42"/>
      <c r="R42"/>
      <c r="S42"/>
      <c r="T42"/>
      <c r="U42"/>
      <c r="V42"/>
      <c r="W42"/>
      <c r="X42"/>
      <c r="Y42"/>
      <c r="Z42"/>
      <c r="AA42"/>
      <c r="AB42"/>
      <c r="AC42"/>
      <c r="AD42"/>
      <c r="AE42"/>
      <c r="AF42"/>
      <c r="AG42"/>
      <c r="AH42"/>
      <c r="AI42"/>
      <c r="AJ42"/>
      <c r="AK42"/>
      <c r="AL42"/>
      <c r="AM42"/>
      <c r="AN42"/>
      <c r="AO42"/>
      <c r="AP42"/>
      <c r="AQ42"/>
    </row>
    <row r="43" spans="1:43" s="30" customFormat="1" x14ac:dyDescent="0.35">
      <c r="A43" s="615" t="s">
        <v>130</v>
      </c>
      <c r="B43" s="616" t="s">
        <v>142</v>
      </c>
      <c r="C43" s="606">
        <v>3.0327868852459017</v>
      </c>
      <c r="D43" s="606">
        <v>0.73839662447257381</v>
      </c>
      <c r="E43" s="606">
        <v>0.61708346865865538</v>
      </c>
      <c r="F43" s="606">
        <v>0.42165397170837865</v>
      </c>
      <c r="G43" s="606">
        <v>0.12585923129054119</v>
      </c>
      <c r="H43" s="606">
        <v>5.4274084124830396E-2</v>
      </c>
      <c r="I43" s="606">
        <v>0.32150229253055185</v>
      </c>
      <c r="J43"/>
      <c r="K43"/>
      <c r="L43"/>
      <c r="M43"/>
      <c r="N43"/>
      <c r="O43"/>
      <c r="P43"/>
      <c r="Q43"/>
      <c r="R43"/>
      <c r="S43"/>
      <c r="T43"/>
      <c r="U43"/>
      <c r="V43"/>
      <c r="W43"/>
      <c r="X43"/>
      <c r="Y43"/>
      <c r="Z43"/>
      <c r="AA43"/>
      <c r="AB43"/>
      <c r="AC43"/>
      <c r="AD43"/>
      <c r="AE43"/>
      <c r="AF43"/>
      <c r="AG43"/>
      <c r="AH43"/>
      <c r="AI43"/>
      <c r="AJ43"/>
      <c r="AK43"/>
      <c r="AL43"/>
      <c r="AM43"/>
      <c r="AN43"/>
      <c r="AO43"/>
      <c r="AP43"/>
      <c r="AQ43"/>
    </row>
    <row r="44" spans="1:43" s="155" customFormat="1" ht="25" customHeight="1" x14ac:dyDescent="0.35">
      <c r="A44" s="617" t="s">
        <v>130</v>
      </c>
      <c r="B44" s="618" t="s">
        <v>143</v>
      </c>
      <c r="C44" s="619">
        <v>26.639344262295083</v>
      </c>
      <c r="D44" s="619">
        <v>20.88607594936709</v>
      </c>
      <c r="E44" s="619">
        <v>11.253653783696006</v>
      </c>
      <c r="F44" s="619">
        <v>4.3797606093579979</v>
      </c>
      <c r="G44" s="619">
        <v>1.5635589118017232</v>
      </c>
      <c r="H44" s="619">
        <v>0.72365445499773862</v>
      </c>
      <c r="I44" s="619">
        <v>4.1338618636172662</v>
      </c>
      <c r="J44"/>
      <c r="K44"/>
      <c r="L44"/>
      <c r="M44"/>
      <c r="N44"/>
      <c r="O44"/>
      <c r="P44"/>
      <c r="Q44"/>
      <c r="R44"/>
      <c r="S44"/>
      <c r="T44"/>
      <c r="U44"/>
      <c r="V44"/>
      <c r="W44"/>
      <c r="X44"/>
      <c r="Y44"/>
      <c r="Z44"/>
      <c r="AA44"/>
      <c r="AB44"/>
      <c r="AC44"/>
      <c r="AD44"/>
      <c r="AE44"/>
      <c r="AF44"/>
      <c r="AG44"/>
      <c r="AH44"/>
      <c r="AI44"/>
      <c r="AJ44"/>
      <c r="AK44"/>
      <c r="AL44"/>
      <c r="AM44"/>
      <c r="AN44"/>
      <c r="AO44"/>
      <c r="AP44"/>
      <c r="AQ44"/>
    </row>
    <row r="45" spans="1:43" s="155" customFormat="1" x14ac:dyDescent="0.35">
      <c r="A45" s="582" t="s">
        <v>130</v>
      </c>
      <c r="B45" s="154" t="s">
        <v>144</v>
      </c>
      <c r="C45" s="620">
        <v>1220</v>
      </c>
      <c r="D45" s="620">
        <v>948</v>
      </c>
      <c r="E45" s="620">
        <v>6158</v>
      </c>
      <c r="F45" s="620">
        <v>14704</v>
      </c>
      <c r="G45" s="620">
        <v>20658</v>
      </c>
      <c r="H45" s="620">
        <v>11055</v>
      </c>
      <c r="I45" s="620">
        <v>54743</v>
      </c>
      <c r="J45"/>
      <c r="K45"/>
      <c r="L45"/>
      <c r="M45"/>
      <c r="N45"/>
      <c r="O45"/>
      <c r="P45"/>
      <c r="Q45"/>
      <c r="R45"/>
      <c r="S45"/>
      <c r="T45"/>
      <c r="U45"/>
      <c r="V45"/>
      <c r="W45"/>
      <c r="X45"/>
      <c r="Y45"/>
      <c r="Z45"/>
      <c r="AA45"/>
      <c r="AB45"/>
      <c r="AC45"/>
      <c r="AD45"/>
      <c r="AE45"/>
      <c r="AF45"/>
      <c r="AG45"/>
      <c r="AH45"/>
      <c r="AI45"/>
      <c r="AJ45"/>
      <c r="AK45"/>
      <c r="AL45"/>
      <c r="AM45"/>
      <c r="AN45"/>
      <c r="AO45"/>
      <c r="AP45"/>
      <c r="AQ45"/>
    </row>
    <row r="46" spans="1:43" s="30" customFormat="1" ht="25" customHeight="1" x14ac:dyDescent="0.35">
      <c r="A46" s="69" t="s">
        <v>129</v>
      </c>
      <c r="B46" s="68" t="s">
        <v>131</v>
      </c>
      <c r="C46" s="56">
        <v>1.0535557506584723</v>
      </c>
      <c r="D46" s="56">
        <v>0.59171597633136097</v>
      </c>
      <c r="E46" s="56">
        <v>0.36225321499728308</v>
      </c>
      <c r="F46" s="56">
        <v>2.3331173039533377</v>
      </c>
      <c r="G46" s="56">
        <v>54.610025952738695</v>
      </c>
      <c r="H46" s="56">
        <v>87.779835044605278</v>
      </c>
      <c r="I46" s="56">
        <v>41.249524775060195</v>
      </c>
      <c r="J46"/>
      <c r="K46"/>
      <c r="L46"/>
      <c r="M46"/>
      <c r="N46"/>
      <c r="O46"/>
      <c r="P46"/>
      <c r="Q46"/>
      <c r="R46"/>
      <c r="S46"/>
      <c r="T46"/>
      <c r="U46"/>
      <c r="V46"/>
      <c r="W46"/>
      <c r="X46"/>
      <c r="Y46"/>
      <c r="Z46"/>
      <c r="AA46"/>
      <c r="AB46"/>
      <c r="AC46"/>
      <c r="AD46"/>
      <c r="AE46"/>
      <c r="AF46"/>
      <c r="AG46"/>
      <c r="AH46"/>
      <c r="AI46"/>
      <c r="AJ46"/>
      <c r="AK46"/>
      <c r="AL46"/>
      <c r="AM46"/>
      <c r="AN46"/>
      <c r="AO46"/>
      <c r="AP46"/>
      <c r="AQ46"/>
    </row>
    <row r="47" spans="1:43" s="30" customFormat="1" x14ac:dyDescent="0.35">
      <c r="A47" s="69" t="s">
        <v>129</v>
      </c>
      <c r="B47" s="68" t="s">
        <v>132</v>
      </c>
      <c r="C47" s="56">
        <v>27.831431079894642</v>
      </c>
      <c r="D47" s="56">
        <v>32.307692307692307</v>
      </c>
      <c r="E47" s="56">
        <v>45.6801304111574</v>
      </c>
      <c r="F47" s="56">
        <v>47.648880247713684</v>
      </c>
      <c r="G47" s="56">
        <v>17.957473933433501</v>
      </c>
      <c r="H47" s="56">
        <v>3.2991078942938898</v>
      </c>
      <c r="I47" s="56">
        <v>25.463004869924145</v>
      </c>
      <c r="J47"/>
      <c r="K47"/>
      <c r="L47"/>
      <c r="M47"/>
      <c r="N47"/>
      <c r="O47"/>
      <c r="P47"/>
      <c r="Q47"/>
      <c r="R47"/>
      <c r="S47"/>
      <c r="T47"/>
      <c r="U47"/>
      <c r="V47"/>
      <c r="W47"/>
      <c r="X47"/>
      <c r="Y47"/>
      <c r="Z47"/>
      <c r="AA47"/>
      <c r="AB47"/>
      <c r="AC47"/>
      <c r="AD47"/>
      <c r="AE47"/>
      <c r="AF47"/>
      <c r="AG47"/>
      <c r="AH47"/>
      <c r="AI47"/>
      <c r="AJ47"/>
      <c r="AK47"/>
      <c r="AL47"/>
      <c r="AM47"/>
      <c r="AN47"/>
      <c r="AO47"/>
      <c r="AP47"/>
      <c r="AQ47"/>
    </row>
    <row r="48" spans="1:43" s="30" customFormat="1" x14ac:dyDescent="0.35">
      <c r="A48" s="69" t="s">
        <v>129</v>
      </c>
      <c r="B48" s="68" t="s">
        <v>133</v>
      </c>
      <c r="C48" s="56">
        <v>14.047410008779632</v>
      </c>
      <c r="D48" s="56">
        <v>20.236686390532544</v>
      </c>
      <c r="E48" s="56">
        <v>11.139286361166455</v>
      </c>
      <c r="F48" s="56">
        <v>3.6292935839274141</v>
      </c>
      <c r="G48" s="56">
        <v>0.66930747165687754</v>
      </c>
      <c r="H48" s="56">
        <v>0.17673792290860124</v>
      </c>
      <c r="I48" s="56">
        <v>2.929196009920886</v>
      </c>
      <c r="J48"/>
      <c r="K48"/>
      <c r="L48"/>
      <c r="M48"/>
      <c r="N48"/>
      <c r="O48"/>
      <c r="P48"/>
      <c r="Q48"/>
      <c r="R48"/>
      <c r="S48"/>
      <c r="T48"/>
      <c r="U48"/>
      <c r="V48"/>
      <c r="W48"/>
      <c r="X48"/>
      <c r="Y48"/>
      <c r="Z48"/>
      <c r="AA48"/>
      <c r="AB48"/>
      <c r="AC48"/>
      <c r="AD48"/>
      <c r="AE48"/>
      <c r="AF48"/>
      <c r="AG48"/>
      <c r="AH48"/>
      <c r="AI48"/>
      <c r="AJ48"/>
      <c r="AK48"/>
      <c r="AL48"/>
      <c r="AM48"/>
      <c r="AN48"/>
      <c r="AO48"/>
      <c r="AP48"/>
      <c r="AQ48"/>
    </row>
    <row r="49" spans="1:43" s="30" customFormat="1" x14ac:dyDescent="0.35">
      <c r="A49" s="69" t="s">
        <v>129</v>
      </c>
      <c r="B49" s="68" t="s">
        <v>134</v>
      </c>
      <c r="C49" s="56">
        <v>20.807726075504828</v>
      </c>
      <c r="D49" s="56">
        <v>20.828402366863905</v>
      </c>
      <c r="E49" s="56">
        <v>28.201412787538487</v>
      </c>
      <c r="F49" s="56">
        <v>40.440699935191191</v>
      </c>
      <c r="G49" s="56">
        <v>24.5685926330647</v>
      </c>
      <c r="H49" s="56">
        <v>7.4398249452954053</v>
      </c>
      <c r="I49" s="56">
        <v>25.102739106034001</v>
      </c>
      <c r="J49"/>
      <c r="K49"/>
      <c r="L49"/>
      <c r="M49"/>
      <c r="N49"/>
      <c r="O49"/>
      <c r="P49"/>
      <c r="Q49"/>
      <c r="R49"/>
      <c r="S49"/>
      <c r="T49"/>
      <c r="U49"/>
      <c r="V49"/>
      <c r="W49"/>
      <c r="X49"/>
      <c r="Y49"/>
      <c r="Z49"/>
      <c r="AA49"/>
      <c r="AB49"/>
      <c r="AC49"/>
      <c r="AD49"/>
      <c r="AE49"/>
      <c r="AF49"/>
      <c r="AG49"/>
      <c r="AH49"/>
      <c r="AI49"/>
      <c r="AJ49"/>
      <c r="AK49"/>
      <c r="AL49"/>
      <c r="AM49"/>
      <c r="AN49"/>
      <c r="AO49"/>
      <c r="AP49"/>
      <c r="AQ49"/>
    </row>
    <row r="50" spans="1:43" s="30" customFormat="1" x14ac:dyDescent="0.35">
      <c r="A50" s="69" t="s">
        <v>129</v>
      </c>
      <c r="B50" s="68" t="s">
        <v>135</v>
      </c>
      <c r="C50" s="56">
        <v>1.5803336259877085</v>
      </c>
      <c r="D50" s="56" t="s">
        <v>177</v>
      </c>
      <c r="E50" s="56">
        <v>0.86940771599347944</v>
      </c>
      <c r="F50" s="56">
        <v>0.41045582199179087</v>
      </c>
      <c r="G50" s="56">
        <v>0.30505850748986935</v>
      </c>
      <c r="H50" s="56" t="s">
        <v>177</v>
      </c>
      <c r="I50" s="56">
        <v>0.4743197494433079</v>
      </c>
      <c r="J50"/>
      <c r="K50"/>
      <c r="L50"/>
      <c r="M50"/>
      <c r="N50"/>
      <c r="O50"/>
      <c r="P50"/>
      <c r="Q50"/>
      <c r="R50"/>
      <c r="S50"/>
      <c r="T50"/>
      <c r="U50"/>
      <c r="V50"/>
      <c r="W50"/>
      <c r="X50"/>
      <c r="Y50"/>
      <c r="Z50"/>
      <c r="AA50"/>
      <c r="AB50"/>
      <c r="AC50"/>
      <c r="AD50"/>
      <c r="AE50"/>
      <c r="AF50"/>
      <c r="AG50"/>
      <c r="AH50"/>
      <c r="AI50"/>
      <c r="AJ50"/>
      <c r="AK50"/>
      <c r="AL50"/>
      <c r="AM50"/>
      <c r="AN50"/>
      <c r="AO50"/>
      <c r="AP50"/>
      <c r="AQ50"/>
    </row>
    <row r="51" spans="1:43" s="30" customFormat="1" x14ac:dyDescent="0.35">
      <c r="A51" s="69" t="s">
        <v>129</v>
      </c>
      <c r="B51" s="68" t="s">
        <v>240</v>
      </c>
      <c r="C51" s="56" t="s">
        <v>137</v>
      </c>
      <c r="D51" s="56" t="s">
        <v>137</v>
      </c>
      <c r="E51" s="56" t="s">
        <v>137</v>
      </c>
      <c r="F51" s="56" t="s">
        <v>137</v>
      </c>
      <c r="G51" s="56" t="s">
        <v>137</v>
      </c>
      <c r="H51" s="56" t="s">
        <v>137</v>
      </c>
      <c r="I51" s="56" t="s">
        <v>137</v>
      </c>
      <c r="J51"/>
      <c r="K51"/>
      <c r="L51"/>
      <c r="M51"/>
      <c r="N51"/>
      <c r="O51"/>
      <c r="P51"/>
      <c r="Q51"/>
      <c r="R51"/>
      <c r="S51"/>
      <c r="T51"/>
      <c r="U51"/>
      <c r="V51"/>
      <c r="W51"/>
      <c r="X51"/>
      <c r="Y51"/>
      <c r="Z51"/>
      <c r="AA51"/>
      <c r="AB51"/>
      <c r="AC51"/>
      <c r="AD51"/>
      <c r="AE51"/>
      <c r="AF51"/>
      <c r="AG51"/>
      <c r="AH51"/>
      <c r="AI51"/>
      <c r="AJ51"/>
      <c r="AK51"/>
      <c r="AL51"/>
      <c r="AM51"/>
      <c r="AN51"/>
      <c r="AO51"/>
      <c r="AP51"/>
      <c r="AQ51"/>
    </row>
    <row r="52" spans="1:43" s="30" customFormat="1" x14ac:dyDescent="0.35">
      <c r="A52" s="69" t="s">
        <v>129</v>
      </c>
      <c r="B52" s="69" t="s">
        <v>138</v>
      </c>
      <c r="C52" s="56">
        <v>5.7067603160667248</v>
      </c>
      <c r="D52" s="56" t="s">
        <v>177</v>
      </c>
      <c r="E52" s="56">
        <v>1.5033508422387249</v>
      </c>
      <c r="F52" s="56">
        <v>0.54007344998919848</v>
      </c>
      <c r="G52" s="56">
        <v>9.1062241041752048E-2</v>
      </c>
      <c r="H52" s="56" t="s">
        <v>177</v>
      </c>
      <c r="I52" s="56">
        <v>0.51233774462769521</v>
      </c>
      <c r="J52"/>
      <c r="K52"/>
      <c r="L52"/>
      <c r="M52"/>
      <c r="N52"/>
      <c r="O52"/>
      <c r="P52"/>
      <c r="Q52"/>
      <c r="R52"/>
      <c r="S52"/>
      <c r="T52"/>
      <c r="U52"/>
      <c r="V52"/>
      <c r="W52"/>
      <c r="X52"/>
      <c r="Y52"/>
      <c r="Z52"/>
      <c r="AA52"/>
      <c r="AB52"/>
      <c r="AC52"/>
      <c r="AD52"/>
      <c r="AE52"/>
      <c r="AF52"/>
      <c r="AG52"/>
      <c r="AH52"/>
      <c r="AI52"/>
      <c r="AJ52"/>
      <c r="AK52"/>
      <c r="AL52"/>
      <c r="AM52"/>
      <c r="AN52"/>
      <c r="AO52"/>
      <c r="AP52"/>
      <c r="AQ52"/>
    </row>
    <row r="53" spans="1:43" s="155" customFormat="1" ht="25" customHeight="1" x14ac:dyDescent="0.35">
      <c r="A53" s="280" t="s">
        <v>129</v>
      </c>
      <c r="B53" s="70" t="s">
        <v>162</v>
      </c>
      <c r="C53" s="57">
        <v>71.027216856892011</v>
      </c>
      <c r="D53" s="57">
        <v>79.76331360946746</v>
      </c>
      <c r="E53" s="57">
        <v>87.755841333091837</v>
      </c>
      <c r="F53" s="57">
        <v>95.002520342766616</v>
      </c>
      <c r="G53" s="57">
        <v>98.201520739425391</v>
      </c>
      <c r="H53" s="57">
        <v>99.22571957582899</v>
      </c>
      <c r="I53" s="57">
        <v>95.73112225501022</v>
      </c>
      <c r="J53"/>
      <c r="K53"/>
      <c r="L53"/>
      <c r="M53"/>
      <c r="N53"/>
      <c r="O53"/>
      <c r="P53"/>
      <c r="Q53"/>
      <c r="R53"/>
      <c r="S53"/>
      <c r="T53"/>
      <c r="U53"/>
      <c r="V53"/>
      <c r="W53"/>
      <c r="X53"/>
      <c r="Y53"/>
      <c r="Z53"/>
      <c r="AA53"/>
      <c r="AB53"/>
      <c r="AC53"/>
      <c r="AD53"/>
      <c r="AE53"/>
      <c r="AF53"/>
      <c r="AG53"/>
      <c r="AH53"/>
      <c r="AI53"/>
      <c r="AJ53"/>
      <c r="AK53"/>
      <c r="AL53"/>
      <c r="AM53"/>
      <c r="AN53"/>
      <c r="AO53"/>
      <c r="AP53"/>
      <c r="AQ53"/>
    </row>
    <row r="54" spans="1:43" s="30" customFormat="1" x14ac:dyDescent="0.35">
      <c r="A54" s="69" t="s">
        <v>129</v>
      </c>
      <c r="B54" s="68" t="s">
        <v>241</v>
      </c>
      <c r="C54" s="56">
        <v>10.623353819139595</v>
      </c>
      <c r="D54" s="56">
        <v>10.177514792899409</v>
      </c>
      <c r="E54" s="56">
        <v>7.1182756746966129</v>
      </c>
      <c r="F54" s="56">
        <v>2.9019946712752933</v>
      </c>
      <c r="G54" s="56">
        <v>1.0472157719801485</v>
      </c>
      <c r="H54" s="56">
        <v>0.42922066992088875</v>
      </c>
      <c r="I54" s="56">
        <v>2.3245288484168221</v>
      </c>
      <c r="J54"/>
      <c r="K54"/>
      <c r="L54"/>
      <c r="M54"/>
      <c r="N54"/>
      <c r="O54"/>
      <c r="P54"/>
      <c r="Q54"/>
      <c r="R54"/>
      <c r="S54"/>
      <c r="T54"/>
      <c r="U54"/>
      <c r="V54"/>
      <c r="W54"/>
      <c r="X54"/>
      <c r="Y54"/>
      <c r="Z54"/>
      <c r="AA54"/>
      <c r="AB54"/>
      <c r="AC54"/>
      <c r="AD54"/>
      <c r="AE54"/>
      <c r="AF54"/>
      <c r="AG54"/>
      <c r="AH54"/>
      <c r="AI54"/>
      <c r="AJ54"/>
      <c r="AK54"/>
      <c r="AL54"/>
      <c r="AM54"/>
      <c r="AN54"/>
      <c r="AO54"/>
      <c r="AP54"/>
      <c r="AQ54"/>
    </row>
    <row r="55" spans="1:43" s="30" customFormat="1" x14ac:dyDescent="0.35">
      <c r="A55" s="69" t="s">
        <v>129</v>
      </c>
      <c r="B55" s="68" t="s">
        <v>141</v>
      </c>
      <c r="C55" s="56">
        <v>15.276558384547851</v>
      </c>
      <c r="D55" s="56">
        <v>8.2840236686390547</v>
      </c>
      <c r="E55" s="56">
        <v>4.2202499547183487</v>
      </c>
      <c r="F55" s="56">
        <v>1.5554115359688918</v>
      </c>
      <c r="G55" s="56">
        <v>0.57369211856303781</v>
      </c>
      <c r="H55" s="56">
        <v>0.29456320484766874</v>
      </c>
      <c r="I55" s="56">
        <v>1.5460651374984158</v>
      </c>
      <c r="J55"/>
      <c r="K55"/>
      <c r="L55"/>
      <c r="M55"/>
      <c r="N55"/>
      <c r="O55"/>
      <c r="P55"/>
      <c r="Q55"/>
      <c r="R55"/>
      <c r="S55"/>
      <c r="T55"/>
      <c r="U55"/>
      <c r="V55"/>
      <c r="W55"/>
      <c r="X55"/>
      <c r="Y55"/>
      <c r="Z55"/>
      <c r="AA55"/>
      <c r="AB55"/>
      <c r="AC55"/>
      <c r="AD55"/>
      <c r="AE55"/>
      <c r="AF55"/>
      <c r="AG55"/>
      <c r="AH55"/>
      <c r="AI55"/>
      <c r="AJ55"/>
      <c r="AK55"/>
      <c r="AL55"/>
      <c r="AM55"/>
      <c r="AN55"/>
      <c r="AO55"/>
      <c r="AP55"/>
      <c r="AQ55"/>
    </row>
    <row r="56" spans="1:43" s="30" customFormat="1" x14ac:dyDescent="0.35">
      <c r="A56" s="69" t="s">
        <v>129</v>
      </c>
      <c r="B56" s="68" t="s">
        <v>142</v>
      </c>
      <c r="C56" s="56">
        <v>3.0728709394205445</v>
      </c>
      <c r="D56" s="56">
        <v>1.7751479289940828</v>
      </c>
      <c r="E56" s="56">
        <v>0.90563303749320778</v>
      </c>
      <c r="F56" s="56">
        <v>0.54007344998919848</v>
      </c>
      <c r="G56" s="56">
        <v>0.17757137003141646</v>
      </c>
      <c r="H56" s="56">
        <v>5.0496549402457493E-2</v>
      </c>
      <c r="I56" s="56">
        <v>0.39828375907453339</v>
      </c>
      <c r="J56"/>
      <c r="K56"/>
      <c r="L56"/>
      <c r="M56"/>
      <c r="N56"/>
      <c r="O56"/>
      <c r="P56"/>
      <c r="Q56"/>
      <c r="R56"/>
      <c r="S56"/>
      <c r="T56"/>
      <c r="U56"/>
      <c r="V56"/>
      <c r="W56"/>
      <c r="X56"/>
      <c r="Y56"/>
      <c r="Z56"/>
      <c r="AA56"/>
      <c r="AB56"/>
      <c r="AC56"/>
      <c r="AD56"/>
      <c r="AE56"/>
      <c r="AF56"/>
      <c r="AG56"/>
      <c r="AH56"/>
      <c r="AI56"/>
      <c r="AJ56"/>
      <c r="AK56"/>
      <c r="AL56"/>
      <c r="AM56"/>
      <c r="AN56"/>
      <c r="AO56"/>
      <c r="AP56"/>
      <c r="AQ56"/>
    </row>
    <row r="57" spans="1:43" s="155" customFormat="1" ht="25" customHeight="1" x14ac:dyDescent="0.35">
      <c r="A57" s="280" t="s">
        <v>129</v>
      </c>
      <c r="B57" s="70" t="s">
        <v>143</v>
      </c>
      <c r="C57" s="57">
        <v>28.972783143107989</v>
      </c>
      <c r="D57" s="57">
        <v>20.236686390532544</v>
      </c>
      <c r="E57" s="57">
        <v>12.244158666908168</v>
      </c>
      <c r="F57" s="57">
        <v>4.9974796572333835</v>
      </c>
      <c r="G57" s="57">
        <v>1.7984792605746025</v>
      </c>
      <c r="H57" s="57">
        <v>0.77428042417101495</v>
      </c>
      <c r="I57" s="57">
        <v>4.268877744989771</v>
      </c>
      <c r="J57"/>
      <c r="K57"/>
      <c r="L57"/>
      <c r="M57"/>
      <c r="N57"/>
      <c r="O57"/>
      <c r="P57"/>
      <c r="Q57"/>
      <c r="R57"/>
      <c r="S57"/>
      <c r="T57"/>
      <c r="U57"/>
      <c r="V57"/>
      <c r="W57"/>
      <c r="X57"/>
      <c r="Y57"/>
      <c r="Z57"/>
      <c r="AA57"/>
      <c r="AB57"/>
      <c r="AC57"/>
      <c r="AD57"/>
      <c r="AE57"/>
      <c r="AF57"/>
      <c r="AG57"/>
      <c r="AH57"/>
      <c r="AI57"/>
      <c r="AJ57"/>
      <c r="AK57"/>
      <c r="AL57"/>
      <c r="AM57"/>
      <c r="AN57"/>
      <c r="AO57"/>
      <c r="AP57"/>
      <c r="AQ57"/>
    </row>
    <row r="58" spans="1:43" s="621" customFormat="1" x14ac:dyDescent="0.35">
      <c r="A58" s="582" t="s">
        <v>129</v>
      </c>
      <c r="B58" s="154" t="s">
        <v>144</v>
      </c>
      <c r="C58" s="177">
        <v>1139</v>
      </c>
      <c r="D58" s="177">
        <v>845</v>
      </c>
      <c r="E58" s="177">
        <v>5521</v>
      </c>
      <c r="F58" s="177">
        <v>13887</v>
      </c>
      <c r="G58" s="177">
        <v>21963</v>
      </c>
      <c r="H58" s="177">
        <v>11882</v>
      </c>
      <c r="I58" s="177">
        <v>55237</v>
      </c>
      <c r="J58"/>
      <c r="K58"/>
      <c r="L58"/>
      <c r="M58"/>
      <c r="N58"/>
      <c r="O58"/>
      <c r="P58"/>
      <c r="Q58"/>
      <c r="R58"/>
      <c r="S58"/>
      <c r="T58"/>
      <c r="U58"/>
      <c r="V58"/>
      <c r="W58"/>
      <c r="X58"/>
      <c r="Y58"/>
      <c r="Z58"/>
      <c r="AA58"/>
      <c r="AB58"/>
      <c r="AC58"/>
      <c r="AD58"/>
      <c r="AE58"/>
      <c r="AF58"/>
      <c r="AG58"/>
      <c r="AH58"/>
      <c r="AI58"/>
      <c r="AJ58"/>
      <c r="AK58"/>
      <c r="AL58"/>
      <c r="AM58"/>
      <c r="AN58"/>
      <c r="AO58"/>
      <c r="AP58"/>
      <c r="AQ58"/>
    </row>
    <row r="59" spans="1:43" s="30" customFormat="1" ht="25" customHeight="1" x14ac:dyDescent="0.35">
      <c r="A59" s="69" t="s">
        <v>128</v>
      </c>
      <c r="B59" s="68" t="s">
        <v>131</v>
      </c>
      <c r="C59" s="56" t="s">
        <v>177</v>
      </c>
      <c r="D59" s="56" t="s">
        <v>177</v>
      </c>
      <c r="E59" s="56">
        <v>0.67098565478944927</v>
      </c>
      <c r="F59" s="56">
        <v>2.608142493638677</v>
      </c>
      <c r="G59" s="56">
        <v>55.204303104652261</v>
      </c>
      <c r="H59" s="56">
        <v>88.268792710706151</v>
      </c>
      <c r="I59" s="56">
        <v>45.087297520986873</v>
      </c>
      <c r="J59"/>
      <c r="K59"/>
      <c r="L59"/>
      <c r="M59"/>
      <c r="N59"/>
      <c r="O59"/>
      <c r="P59"/>
      <c r="Q59"/>
      <c r="R59"/>
      <c r="S59"/>
      <c r="T59"/>
      <c r="U59"/>
      <c r="V59"/>
      <c r="W59"/>
      <c r="X59"/>
      <c r="Y59"/>
      <c r="Z59"/>
      <c r="AA59"/>
      <c r="AB59"/>
      <c r="AC59"/>
      <c r="AD59"/>
      <c r="AE59"/>
      <c r="AF59"/>
      <c r="AG59"/>
      <c r="AH59"/>
      <c r="AI59"/>
      <c r="AJ59"/>
      <c r="AK59"/>
      <c r="AL59"/>
      <c r="AM59"/>
      <c r="AN59"/>
      <c r="AO59"/>
      <c r="AP59"/>
      <c r="AQ59"/>
    </row>
    <row r="60" spans="1:43" s="30" customFormat="1" x14ac:dyDescent="0.35">
      <c r="A60" s="69" t="s">
        <v>128</v>
      </c>
      <c r="B60" s="68" t="s">
        <v>132</v>
      </c>
      <c r="C60" s="56">
        <v>27.27272727272727</v>
      </c>
      <c r="D60" s="56">
        <v>33.183352080989877</v>
      </c>
      <c r="E60" s="56">
        <v>42.54974548819991</v>
      </c>
      <c r="F60" s="56">
        <v>46.637586332242819</v>
      </c>
      <c r="G60" s="56">
        <v>18.137208643955837</v>
      </c>
      <c r="H60" s="56">
        <v>3.4575333550276603</v>
      </c>
      <c r="I60" s="56">
        <v>23.292476254286051</v>
      </c>
      <c r="J60"/>
      <c r="K60"/>
      <c r="L60"/>
      <c r="M60"/>
      <c r="N60"/>
      <c r="O60"/>
      <c r="P60"/>
      <c r="Q60"/>
      <c r="R60"/>
      <c r="S60"/>
      <c r="T60"/>
      <c r="U60"/>
      <c r="V60"/>
      <c r="W60"/>
      <c r="X60"/>
      <c r="Y60"/>
      <c r="Z60"/>
      <c r="AA60"/>
      <c r="AB60"/>
      <c r="AC60"/>
      <c r="AD60"/>
      <c r="AE60"/>
      <c r="AF60"/>
      <c r="AG60"/>
      <c r="AH60"/>
      <c r="AI60"/>
      <c r="AJ60"/>
      <c r="AK60"/>
      <c r="AL60"/>
      <c r="AM60"/>
      <c r="AN60"/>
      <c r="AO60"/>
      <c r="AP60"/>
      <c r="AQ60"/>
    </row>
    <row r="61" spans="1:43" s="30" customFormat="1" x14ac:dyDescent="0.35">
      <c r="A61" s="69" t="s">
        <v>128</v>
      </c>
      <c r="B61" s="68" t="s">
        <v>133</v>
      </c>
      <c r="C61" s="56">
        <v>18.373205741626794</v>
      </c>
      <c r="D61" s="56">
        <v>24.184476940382453</v>
      </c>
      <c r="E61" s="56">
        <v>14.484035168903286</v>
      </c>
      <c r="F61" s="56">
        <v>5.0890585241730273</v>
      </c>
      <c r="G61" s="56">
        <v>1.1607058601490987</v>
      </c>
      <c r="H61" s="56">
        <v>0.22779043280182232</v>
      </c>
      <c r="I61" s="56">
        <v>3.6791077129231859</v>
      </c>
      <c r="J61"/>
      <c r="K61"/>
      <c r="L61"/>
      <c r="M61"/>
      <c r="N61"/>
      <c r="O61"/>
      <c r="P61"/>
      <c r="Q61"/>
      <c r="R61"/>
      <c r="S61"/>
      <c r="T61"/>
      <c r="U61"/>
      <c r="V61"/>
      <c r="W61"/>
      <c r="X61"/>
      <c r="Y61"/>
      <c r="Z61"/>
      <c r="AA61"/>
      <c r="AB61"/>
      <c r="AC61"/>
      <c r="AD61"/>
      <c r="AE61"/>
      <c r="AF61"/>
      <c r="AG61"/>
      <c r="AH61"/>
      <c r="AI61"/>
      <c r="AJ61"/>
      <c r="AK61"/>
      <c r="AL61"/>
      <c r="AM61"/>
      <c r="AN61"/>
      <c r="AO61"/>
      <c r="AP61"/>
      <c r="AQ61"/>
    </row>
    <row r="62" spans="1:43" s="30" customFormat="1" x14ac:dyDescent="0.35">
      <c r="A62" s="69" t="s">
        <v>128</v>
      </c>
      <c r="B62" s="68" t="s">
        <v>134</v>
      </c>
      <c r="C62" s="56">
        <v>19.043062200956935</v>
      </c>
      <c r="D62" s="56">
        <v>17.2103487064117</v>
      </c>
      <c r="E62" s="56">
        <v>26.330402591392875</v>
      </c>
      <c r="F62" s="56">
        <v>38.704107597237368</v>
      </c>
      <c r="G62" s="56">
        <v>23.030102859299802</v>
      </c>
      <c r="H62" s="56">
        <v>6.7360885128538879</v>
      </c>
      <c r="I62" s="56">
        <v>22.579119536515194</v>
      </c>
      <c r="J62"/>
      <c r="K62"/>
      <c r="L62"/>
      <c r="M62"/>
      <c r="N62"/>
      <c r="O62"/>
      <c r="P62"/>
      <c r="Q62"/>
      <c r="R62"/>
      <c r="S62"/>
      <c r="T62"/>
      <c r="U62"/>
      <c r="V62"/>
      <c r="W62"/>
      <c r="X62"/>
      <c r="Y62"/>
      <c r="Z62"/>
      <c r="AA62"/>
      <c r="AB62"/>
      <c r="AC62"/>
      <c r="AD62"/>
      <c r="AE62"/>
      <c r="AF62"/>
      <c r="AG62"/>
      <c r="AH62"/>
      <c r="AI62"/>
      <c r="AJ62"/>
      <c r="AK62"/>
      <c r="AL62"/>
      <c r="AM62"/>
      <c r="AN62"/>
      <c r="AO62"/>
      <c r="AP62"/>
      <c r="AQ62"/>
    </row>
    <row r="63" spans="1:43" s="30" customFormat="1" x14ac:dyDescent="0.35">
      <c r="A63" s="69" t="s">
        <v>128</v>
      </c>
      <c r="B63" s="68" t="s">
        <v>135</v>
      </c>
      <c r="C63" s="56" t="s">
        <v>177</v>
      </c>
      <c r="D63" s="56" t="s">
        <v>177</v>
      </c>
      <c r="E63" s="56">
        <v>0.60157334567329945</v>
      </c>
      <c r="F63" s="56">
        <v>0.36350418029807341</v>
      </c>
      <c r="G63" s="56">
        <v>0.29253562328961025</v>
      </c>
      <c r="H63" s="56">
        <v>0.37422713960299381</v>
      </c>
      <c r="I63" s="56">
        <v>0.37441374689630708</v>
      </c>
      <c r="J63"/>
      <c r="K63"/>
      <c r="L63"/>
      <c r="M63"/>
      <c r="N63"/>
      <c r="O63"/>
      <c r="P63"/>
      <c r="Q63"/>
      <c r="R63"/>
      <c r="S63"/>
      <c r="T63"/>
      <c r="U63"/>
      <c r="V63"/>
      <c r="W63"/>
      <c r="X63"/>
      <c r="Y63"/>
      <c r="Z63"/>
      <c r="AA63"/>
      <c r="AB63"/>
      <c r="AC63"/>
      <c r="AD63"/>
      <c r="AE63"/>
      <c r="AF63"/>
      <c r="AG63"/>
      <c r="AH63"/>
      <c r="AI63"/>
      <c r="AJ63"/>
      <c r="AK63"/>
      <c r="AL63"/>
      <c r="AM63"/>
      <c r="AN63"/>
      <c r="AO63"/>
      <c r="AP63"/>
      <c r="AQ63"/>
    </row>
    <row r="64" spans="1:43" s="30" customFormat="1" x14ac:dyDescent="0.35">
      <c r="A64" s="69" t="s">
        <v>128</v>
      </c>
      <c r="B64" s="68" t="s">
        <v>240</v>
      </c>
      <c r="C64" s="56" t="s">
        <v>137</v>
      </c>
      <c r="D64" s="56" t="s">
        <v>137</v>
      </c>
      <c r="E64" s="56" t="s">
        <v>137</v>
      </c>
      <c r="F64" s="56" t="s">
        <v>137</v>
      </c>
      <c r="G64" s="56" t="s">
        <v>137</v>
      </c>
      <c r="H64" s="56" t="s">
        <v>137</v>
      </c>
      <c r="I64" s="56" t="s">
        <v>137</v>
      </c>
      <c r="J64"/>
      <c r="K64"/>
      <c r="L64"/>
      <c r="M64"/>
      <c r="N64"/>
      <c r="O64"/>
      <c r="P64"/>
      <c r="Q64"/>
      <c r="R64"/>
      <c r="S64"/>
      <c r="T64"/>
      <c r="U64"/>
      <c r="V64"/>
      <c r="W64"/>
      <c r="X64"/>
      <c r="Y64"/>
      <c r="Z64"/>
      <c r="AA64"/>
      <c r="AB64"/>
      <c r="AC64"/>
      <c r="AD64"/>
      <c r="AE64"/>
      <c r="AF64"/>
      <c r="AG64"/>
      <c r="AH64"/>
      <c r="AI64"/>
      <c r="AJ64"/>
      <c r="AK64"/>
      <c r="AL64"/>
      <c r="AM64"/>
      <c r="AN64"/>
      <c r="AO64"/>
      <c r="AP64"/>
      <c r="AQ64"/>
    </row>
    <row r="65" spans="1:43" s="30" customFormat="1" x14ac:dyDescent="0.35">
      <c r="A65" s="69" t="s">
        <v>128</v>
      </c>
      <c r="B65" s="69" t="s">
        <v>138</v>
      </c>
      <c r="C65" s="56">
        <v>5.1674641148325362</v>
      </c>
      <c r="D65" s="56">
        <v>4.9493813273340832</v>
      </c>
      <c r="E65" s="56">
        <v>1.3882461823229986</v>
      </c>
      <c r="F65" s="56">
        <v>0.43620501635768816</v>
      </c>
      <c r="G65" s="56">
        <v>0.11795791261677833</v>
      </c>
      <c r="H65" s="56" t="s">
        <v>161</v>
      </c>
      <c r="I65" s="56">
        <v>0.46506128561857091</v>
      </c>
      <c r="J65"/>
      <c r="K65"/>
      <c r="L65"/>
      <c r="M65"/>
      <c r="N65"/>
      <c r="O65"/>
      <c r="P65"/>
      <c r="Q65"/>
      <c r="R65"/>
      <c r="S65"/>
      <c r="T65"/>
      <c r="U65"/>
      <c r="V65"/>
      <c r="W65"/>
      <c r="X65"/>
      <c r="Y65"/>
      <c r="Z65"/>
      <c r="AA65"/>
      <c r="AB65"/>
      <c r="AC65"/>
      <c r="AD65"/>
      <c r="AE65"/>
      <c r="AF65"/>
      <c r="AG65"/>
      <c r="AH65"/>
      <c r="AI65"/>
      <c r="AJ65"/>
      <c r="AK65"/>
      <c r="AL65"/>
      <c r="AM65"/>
      <c r="AN65"/>
      <c r="AO65"/>
      <c r="AP65"/>
      <c r="AQ65"/>
    </row>
    <row r="66" spans="1:43" s="155" customFormat="1" ht="25" customHeight="1" x14ac:dyDescent="0.35">
      <c r="A66" s="280" t="s">
        <v>128</v>
      </c>
      <c r="B66" s="70" t="s">
        <v>162</v>
      </c>
      <c r="C66" s="57">
        <v>71.866028708133967</v>
      </c>
      <c r="D66" s="57">
        <v>80.539932508436436</v>
      </c>
      <c r="E66" s="57">
        <v>86.024988431281812</v>
      </c>
      <c r="F66" s="57">
        <v>93.838604143947663</v>
      </c>
      <c r="G66" s="57">
        <v>97.942814003963392</v>
      </c>
      <c r="H66" s="57">
        <v>99.105109013992845</v>
      </c>
      <c r="I66" s="57">
        <v>95.477476057226184</v>
      </c>
      <c r="J66"/>
      <c r="K66"/>
      <c r="L66"/>
      <c r="M66"/>
      <c r="N66"/>
      <c r="O66"/>
      <c r="P66"/>
      <c r="Q66"/>
      <c r="R66"/>
      <c r="S66"/>
      <c r="T66"/>
      <c r="U66"/>
      <c r="V66"/>
      <c r="W66"/>
      <c r="X66"/>
      <c r="Y66"/>
      <c r="Z66"/>
      <c r="AA66"/>
      <c r="AB66"/>
      <c r="AC66"/>
      <c r="AD66"/>
      <c r="AE66"/>
      <c r="AF66"/>
      <c r="AG66"/>
      <c r="AH66"/>
      <c r="AI66"/>
      <c r="AJ66"/>
      <c r="AK66"/>
      <c r="AL66"/>
      <c r="AM66"/>
      <c r="AN66"/>
      <c r="AO66"/>
      <c r="AP66"/>
      <c r="AQ66"/>
    </row>
    <row r="67" spans="1:43" s="30" customFormat="1" x14ac:dyDescent="0.35">
      <c r="A67" s="69" t="s">
        <v>128</v>
      </c>
      <c r="B67" s="68" t="s">
        <v>241</v>
      </c>
      <c r="C67" s="56">
        <v>10.430622009569378</v>
      </c>
      <c r="D67" s="56">
        <v>10.011248593925758</v>
      </c>
      <c r="E67" s="56">
        <v>7.4039796390559927</v>
      </c>
      <c r="F67" s="56">
        <v>3.7804434750999634</v>
      </c>
      <c r="G67" s="56">
        <v>1.3777484193639711</v>
      </c>
      <c r="H67" s="56">
        <v>0.46371623820370977</v>
      </c>
      <c r="I67" s="56">
        <v>2.5282780908840103</v>
      </c>
      <c r="J67"/>
      <c r="K67"/>
      <c r="L67"/>
      <c r="M67"/>
      <c r="N67"/>
      <c r="O67"/>
      <c r="P67"/>
      <c r="Q67"/>
      <c r="R67"/>
      <c r="S67"/>
      <c r="T67"/>
      <c r="U67"/>
      <c r="V67"/>
      <c r="W67"/>
      <c r="X67"/>
      <c r="Y67"/>
      <c r="Z67"/>
      <c r="AA67"/>
      <c r="AB67"/>
      <c r="AC67"/>
      <c r="AD67"/>
      <c r="AE67"/>
      <c r="AF67"/>
      <c r="AG67"/>
      <c r="AH67"/>
      <c r="AI67"/>
      <c r="AJ67"/>
      <c r="AK67"/>
      <c r="AL67"/>
      <c r="AM67"/>
      <c r="AN67"/>
      <c r="AO67"/>
      <c r="AP67"/>
      <c r="AQ67"/>
    </row>
    <row r="68" spans="1:43" s="30" customFormat="1" x14ac:dyDescent="0.35">
      <c r="A68" s="69" t="s">
        <v>128</v>
      </c>
      <c r="B68" s="68" t="s">
        <v>141</v>
      </c>
      <c r="C68" s="56">
        <v>15.502392344497606</v>
      </c>
      <c r="D68" s="56" t="s">
        <v>177</v>
      </c>
      <c r="E68" s="56">
        <v>5.7380842202683944</v>
      </c>
      <c r="F68" s="56">
        <v>1.9174845510723373</v>
      </c>
      <c r="G68" s="56">
        <v>0.53316976502783808</v>
      </c>
      <c r="H68" s="56" t="s">
        <v>177</v>
      </c>
      <c r="I68" s="56">
        <v>1.6907736570370078</v>
      </c>
      <c r="J68"/>
      <c r="K68"/>
      <c r="L68"/>
      <c r="M68"/>
      <c r="N68"/>
      <c r="O68"/>
      <c r="P68"/>
      <c r="Q68"/>
      <c r="R68"/>
      <c r="S68"/>
      <c r="T68"/>
      <c r="U68"/>
      <c r="V68"/>
      <c r="W68"/>
      <c r="X68"/>
      <c r="Y68"/>
      <c r="Z68"/>
      <c r="AA68"/>
      <c r="AB68"/>
      <c r="AC68"/>
      <c r="AD68"/>
      <c r="AE68"/>
      <c r="AF68"/>
      <c r="AG68"/>
      <c r="AH68"/>
      <c r="AI68"/>
      <c r="AJ68"/>
      <c r="AK68"/>
      <c r="AL68"/>
      <c r="AM68"/>
      <c r="AN68"/>
      <c r="AO68"/>
      <c r="AP68"/>
      <c r="AQ68"/>
    </row>
    <row r="69" spans="1:43" s="30" customFormat="1" x14ac:dyDescent="0.35">
      <c r="A69" s="69" t="s">
        <v>128</v>
      </c>
      <c r="B69" s="68" t="s">
        <v>142</v>
      </c>
      <c r="C69" s="56">
        <v>2.200956937799043</v>
      </c>
      <c r="D69" s="56" t="s">
        <v>177</v>
      </c>
      <c r="E69" s="56">
        <v>0.83294770939379914</v>
      </c>
      <c r="F69" s="56">
        <v>0.46346782988004365</v>
      </c>
      <c r="G69" s="56">
        <v>0.14626781164480512</v>
      </c>
      <c r="H69" s="56" t="s">
        <v>177</v>
      </c>
      <c r="I69" s="56">
        <v>0.30347219485279631</v>
      </c>
      <c r="J69"/>
      <c r="K69"/>
      <c r="L69"/>
      <c r="M69"/>
      <c r="N69"/>
      <c r="O69"/>
      <c r="P69"/>
      <c r="Q69"/>
      <c r="R69"/>
      <c r="S69"/>
      <c r="T69"/>
      <c r="U69"/>
      <c r="V69"/>
      <c r="W69"/>
      <c r="X69"/>
      <c r="Y69"/>
      <c r="Z69"/>
      <c r="AA69"/>
      <c r="AB69"/>
      <c r="AC69"/>
      <c r="AD69"/>
      <c r="AE69"/>
      <c r="AF69"/>
      <c r="AG69"/>
      <c r="AH69"/>
      <c r="AI69"/>
      <c r="AJ69"/>
      <c r="AK69"/>
      <c r="AL69"/>
      <c r="AM69"/>
      <c r="AN69"/>
      <c r="AO69"/>
      <c r="AP69"/>
      <c r="AQ69"/>
    </row>
    <row r="70" spans="1:43" s="155" customFormat="1" ht="25" customHeight="1" x14ac:dyDescent="0.35">
      <c r="A70" s="280" t="s">
        <v>128</v>
      </c>
      <c r="B70" s="70" t="s">
        <v>143</v>
      </c>
      <c r="C70" s="57">
        <v>28.133971291866029</v>
      </c>
      <c r="D70" s="57">
        <v>19.460067491563553</v>
      </c>
      <c r="E70" s="57">
        <v>13.975011568718184</v>
      </c>
      <c r="F70" s="57">
        <v>6.1613958560523443</v>
      </c>
      <c r="G70" s="57">
        <v>2.0571859960366141</v>
      </c>
      <c r="H70" s="57">
        <v>0.89489098600715922</v>
      </c>
      <c r="I70" s="57">
        <v>4.5225239427738142</v>
      </c>
      <c r="J70"/>
      <c r="K70"/>
      <c r="L70"/>
      <c r="M70"/>
      <c r="N70"/>
      <c r="O70"/>
      <c r="P70"/>
      <c r="Q70"/>
      <c r="R70"/>
      <c r="S70"/>
      <c r="T70"/>
      <c r="U70"/>
      <c r="V70"/>
      <c r="W70"/>
      <c r="X70"/>
      <c r="Y70"/>
      <c r="Z70"/>
      <c r="AA70"/>
      <c r="AB70"/>
      <c r="AC70"/>
      <c r="AD70"/>
      <c r="AE70"/>
      <c r="AF70"/>
      <c r="AG70"/>
      <c r="AH70"/>
      <c r="AI70"/>
      <c r="AJ70"/>
      <c r="AK70"/>
      <c r="AL70"/>
      <c r="AM70"/>
      <c r="AN70"/>
      <c r="AO70"/>
      <c r="AP70"/>
      <c r="AQ70"/>
    </row>
    <row r="71" spans="1:43" s="621" customFormat="1" x14ac:dyDescent="0.35">
      <c r="A71" s="582" t="s">
        <v>128</v>
      </c>
      <c r="B71" s="154" t="s">
        <v>144</v>
      </c>
      <c r="C71" s="622">
        <v>1045</v>
      </c>
      <c r="D71" s="622">
        <v>889</v>
      </c>
      <c r="E71" s="622">
        <v>4322</v>
      </c>
      <c r="F71" s="622">
        <v>11004</v>
      </c>
      <c r="G71" s="622">
        <v>21194</v>
      </c>
      <c r="H71" s="622">
        <v>12292</v>
      </c>
      <c r="I71" s="622">
        <v>50746</v>
      </c>
      <c r="J71"/>
      <c r="K71"/>
      <c r="L71"/>
      <c r="M71"/>
      <c r="N71"/>
      <c r="O71"/>
      <c r="P71"/>
      <c r="Q71"/>
      <c r="R71"/>
      <c r="S71"/>
      <c r="T71"/>
      <c r="U71"/>
      <c r="V71"/>
      <c r="W71"/>
      <c r="X71"/>
      <c r="Y71"/>
      <c r="Z71"/>
      <c r="AA71"/>
      <c r="AB71"/>
      <c r="AC71"/>
      <c r="AD71"/>
      <c r="AE71"/>
      <c r="AF71"/>
      <c r="AG71"/>
      <c r="AH71"/>
      <c r="AI71"/>
      <c r="AJ71"/>
      <c r="AK71"/>
      <c r="AL71"/>
      <c r="AM71"/>
      <c r="AN71"/>
      <c r="AO71"/>
      <c r="AP71"/>
      <c r="AQ71"/>
    </row>
    <row r="72" spans="1:43" s="30" customFormat="1" ht="25" customHeight="1" x14ac:dyDescent="0.35">
      <c r="A72" s="69" t="s">
        <v>127</v>
      </c>
      <c r="B72" s="68" t="s">
        <v>131</v>
      </c>
      <c r="C72" s="56">
        <v>1.5560165975103735</v>
      </c>
      <c r="D72" s="56" t="s">
        <v>177</v>
      </c>
      <c r="E72" s="56" t="s">
        <v>177</v>
      </c>
      <c r="F72" s="56">
        <v>3.1563706563706564</v>
      </c>
      <c r="G72" s="56">
        <v>56.559162086487603</v>
      </c>
      <c r="H72" s="56">
        <v>87.894450489662674</v>
      </c>
      <c r="I72" s="56">
        <v>44.181733889661565</v>
      </c>
      <c r="J72"/>
      <c r="K72"/>
      <c r="L72"/>
      <c r="M72"/>
      <c r="N72"/>
      <c r="O72"/>
      <c r="P72"/>
      <c r="Q72"/>
      <c r="R72"/>
      <c r="S72"/>
      <c r="T72"/>
      <c r="U72"/>
      <c r="V72"/>
      <c r="W72"/>
      <c r="X72"/>
      <c r="Y72"/>
      <c r="Z72"/>
      <c r="AA72"/>
      <c r="AB72"/>
      <c r="AC72"/>
      <c r="AD72"/>
      <c r="AE72"/>
      <c r="AF72"/>
      <c r="AG72"/>
      <c r="AH72"/>
      <c r="AI72"/>
      <c r="AJ72"/>
      <c r="AK72"/>
      <c r="AL72"/>
      <c r="AM72"/>
      <c r="AN72"/>
      <c r="AO72"/>
      <c r="AP72"/>
      <c r="AQ72"/>
    </row>
    <row r="73" spans="1:43" s="30" customFormat="1" x14ac:dyDescent="0.35">
      <c r="A73" s="69" t="s">
        <v>127</v>
      </c>
      <c r="B73" s="68" t="s">
        <v>132</v>
      </c>
      <c r="C73" s="56">
        <v>27.385892116182575</v>
      </c>
      <c r="D73" s="56">
        <v>36.776061776061773</v>
      </c>
      <c r="E73" s="56">
        <v>48.138075313807533</v>
      </c>
      <c r="F73" s="56">
        <v>55.308880308880305</v>
      </c>
      <c r="G73" s="56">
        <v>21.746344498600021</v>
      </c>
      <c r="H73" s="56">
        <v>4.0442509974610079</v>
      </c>
      <c r="I73" s="56">
        <v>28.060858937075906</v>
      </c>
      <c r="J73"/>
      <c r="K73"/>
      <c r="L73"/>
      <c r="M73"/>
      <c r="N73"/>
      <c r="O73"/>
      <c r="P73"/>
      <c r="Q73"/>
      <c r="R73"/>
      <c r="S73"/>
      <c r="T73"/>
      <c r="U73"/>
      <c r="V73"/>
      <c r="W73"/>
      <c r="X73"/>
      <c r="Y73"/>
      <c r="Z73"/>
      <c r="AA73"/>
      <c r="AB73"/>
      <c r="AC73"/>
      <c r="AD73"/>
      <c r="AE73"/>
      <c r="AF73"/>
      <c r="AG73"/>
      <c r="AH73"/>
      <c r="AI73"/>
      <c r="AJ73"/>
      <c r="AK73"/>
      <c r="AL73"/>
      <c r="AM73"/>
      <c r="AN73"/>
      <c r="AO73"/>
      <c r="AP73"/>
      <c r="AQ73"/>
    </row>
    <row r="74" spans="1:43" s="30" customFormat="1" x14ac:dyDescent="0.35">
      <c r="A74" s="69" t="s">
        <v>127</v>
      </c>
      <c r="B74" s="68" t="s">
        <v>133</v>
      </c>
      <c r="C74" s="56">
        <v>16.390041493775932</v>
      </c>
      <c r="D74" s="56">
        <v>20.945945945945947</v>
      </c>
      <c r="E74" s="56">
        <v>14.246861924686193</v>
      </c>
      <c r="F74" s="56">
        <v>4.5077220077220082</v>
      </c>
      <c r="G74" s="56">
        <v>1.000725915171627</v>
      </c>
      <c r="H74" s="56">
        <v>0.2811026478055858</v>
      </c>
      <c r="I74" s="56">
        <v>3.6814599401525689</v>
      </c>
      <c r="J74"/>
      <c r="K74"/>
      <c r="L74"/>
      <c r="M74"/>
      <c r="N74"/>
      <c r="O74"/>
      <c r="P74"/>
      <c r="Q74"/>
      <c r="R74"/>
      <c r="S74"/>
      <c r="T74"/>
      <c r="U74"/>
      <c r="V74"/>
      <c r="W74"/>
      <c r="X74"/>
      <c r="Y74"/>
      <c r="Z74"/>
      <c r="AA74"/>
      <c r="AB74"/>
      <c r="AC74"/>
      <c r="AD74"/>
      <c r="AE74"/>
      <c r="AF74"/>
      <c r="AG74"/>
      <c r="AH74"/>
      <c r="AI74"/>
      <c r="AJ74"/>
      <c r="AK74"/>
      <c r="AL74"/>
      <c r="AM74"/>
      <c r="AN74"/>
      <c r="AO74"/>
      <c r="AP74"/>
      <c r="AQ74"/>
    </row>
    <row r="75" spans="1:43" s="30" customFormat="1" x14ac:dyDescent="0.35">
      <c r="A75" s="69" t="s">
        <v>127</v>
      </c>
      <c r="B75" s="68" t="s">
        <v>134</v>
      </c>
      <c r="C75" s="56">
        <v>13.796680497925312</v>
      </c>
      <c r="D75" s="56">
        <v>11.389961389961389</v>
      </c>
      <c r="E75" s="56">
        <v>17.761506276150627</v>
      </c>
      <c r="F75" s="56">
        <v>27.171814671814669</v>
      </c>
      <c r="G75" s="56">
        <v>16.296795603028102</v>
      </c>
      <c r="H75" s="56">
        <v>5.6220529561117161</v>
      </c>
      <c r="I75" s="56">
        <v>16.179879462216039</v>
      </c>
      <c r="J75"/>
      <c r="K75"/>
      <c r="L75"/>
      <c r="M75"/>
      <c r="N75"/>
      <c r="O75"/>
      <c r="P75"/>
      <c r="Q75"/>
      <c r="R75"/>
      <c r="S75"/>
      <c r="T75"/>
      <c r="U75"/>
      <c r="V75"/>
      <c r="W75"/>
      <c r="X75"/>
      <c r="Y75"/>
      <c r="Z75"/>
      <c r="AA75"/>
      <c r="AB75"/>
      <c r="AC75"/>
      <c r="AD75"/>
      <c r="AE75"/>
      <c r="AF75"/>
      <c r="AG75"/>
      <c r="AH75"/>
      <c r="AI75"/>
      <c r="AJ75"/>
      <c r="AK75"/>
      <c r="AL75"/>
      <c r="AM75"/>
      <c r="AN75"/>
      <c r="AO75"/>
      <c r="AP75"/>
      <c r="AQ75"/>
    </row>
    <row r="76" spans="1:43" s="30" customFormat="1" x14ac:dyDescent="0.35">
      <c r="A76" s="69" t="s">
        <v>127</v>
      </c>
      <c r="B76" s="68" t="s">
        <v>135</v>
      </c>
      <c r="C76" s="56">
        <v>0.72614107883817425</v>
      </c>
      <c r="D76" s="56" t="s">
        <v>177</v>
      </c>
      <c r="E76" s="56" t="s">
        <v>177</v>
      </c>
      <c r="F76" s="56">
        <v>0.42471042471042475</v>
      </c>
      <c r="G76" s="56">
        <v>0.31629161049465937</v>
      </c>
      <c r="H76" s="56">
        <v>0.57127312295973887</v>
      </c>
      <c r="I76" s="56">
        <v>0.45096303788932435</v>
      </c>
      <c r="J76"/>
      <c r="K76"/>
      <c r="L76"/>
      <c r="M76"/>
      <c r="N76"/>
      <c r="O76"/>
      <c r="P76"/>
      <c r="Q76"/>
      <c r="R76"/>
      <c r="S76"/>
      <c r="T76"/>
      <c r="U76"/>
      <c r="V76"/>
      <c r="W76"/>
      <c r="X76"/>
      <c r="Y76"/>
      <c r="Z76"/>
      <c r="AA76"/>
      <c r="AB76"/>
      <c r="AC76"/>
      <c r="AD76"/>
      <c r="AE76"/>
      <c r="AF76"/>
      <c r="AG76"/>
      <c r="AH76"/>
      <c r="AI76"/>
      <c r="AJ76"/>
      <c r="AK76"/>
      <c r="AL76"/>
      <c r="AM76"/>
      <c r="AN76"/>
      <c r="AO76"/>
      <c r="AP76"/>
      <c r="AQ76"/>
    </row>
    <row r="77" spans="1:43" s="30" customFormat="1" x14ac:dyDescent="0.35">
      <c r="A77" s="69" t="s">
        <v>127</v>
      </c>
      <c r="B77" s="68" t="s">
        <v>240</v>
      </c>
      <c r="C77" s="56" t="s">
        <v>137</v>
      </c>
      <c r="D77" s="56" t="s">
        <v>137</v>
      </c>
      <c r="E77" s="56" t="s">
        <v>137</v>
      </c>
      <c r="F77" s="56" t="s">
        <v>137</v>
      </c>
      <c r="G77" s="56" t="s">
        <v>137</v>
      </c>
      <c r="H77" s="56" t="s">
        <v>137</v>
      </c>
      <c r="I77" s="56" t="s">
        <v>137</v>
      </c>
      <c r="J77"/>
      <c r="K77"/>
      <c r="L77"/>
      <c r="M77"/>
      <c r="N77"/>
      <c r="O77"/>
      <c r="P77"/>
      <c r="Q77"/>
      <c r="R77"/>
      <c r="S77"/>
      <c r="T77"/>
      <c r="U77"/>
      <c r="V77"/>
      <c r="W77"/>
      <c r="X77"/>
      <c r="Y77"/>
      <c r="Z77"/>
      <c r="AA77"/>
      <c r="AB77"/>
      <c r="AC77"/>
      <c r="AD77"/>
      <c r="AE77"/>
      <c r="AF77"/>
      <c r="AG77"/>
      <c r="AH77"/>
      <c r="AI77"/>
      <c r="AJ77"/>
      <c r="AK77"/>
      <c r="AL77"/>
      <c r="AM77"/>
      <c r="AN77"/>
      <c r="AO77"/>
      <c r="AP77"/>
      <c r="AQ77"/>
    </row>
    <row r="78" spans="1:43" s="30" customFormat="1" x14ac:dyDescent="0.35">
      <c r="A78" s="69" t="s">
        <v>127</v>
      </c>
      <c r="B78" s="69" t="s">
        <v>138</v>
      </c>
      <c r="C78" s="56">
        <v>4.8755186721991706</v>
      </c>
      <c r="D78" s="56">
        <v>2.7027027027027026</v>
      </c>
      <c r="E78" s="56">
        <v>2.4058577405857742</v>
      </c>
      <c r="F78" s="56">
        <v>1.0907335907335907</v>
      </c>
      <c r="G78" s="56">
        <v>0.34221715233848388</v>
      </c>
      <c r="H78" s="56" t="s">
        <v>161</v>
      </c>
      <c r="I78" s="56">
        <v>0.78813166434863247</v>
      </c>
      <c r="J78"/>
      <c r="K78"/>
      <c r="L78"/>
      <c r="M78"/>
      <c r="N78"/>
      <c r="O78"/>
      <c r="P78"/>
      <c r="Q78"/>
      <c r="R78"/>
      <c r="S78"/>
      <c r="T78"/>
      <c r="U78"/>
      <c r="V78"/>
      <c r="W78"/>
      <c r="X78"/>
      <c r="Y78"/>
      <c r="Z78"/>
      <c r="AA78"/>
      <c r="AB78"/>
      <c r="AC78"/>
      <c r="AD78"/>
      <c r="AE78"/>
      <c r="AF78"/>
      <c r="AG78"/>
      <c r="AH78"/>
      <c r="AI78"/>
      <c r="AJ78"/>
      <c r="AK78"/>
      <c r="AL78"/>
      <c r="AM78"/>
      <c r="AN78"/>
      <c r="AO78"/>
      <c r="AP78"/>
      <c r="AQ78"/>
    </row>
    <row r="79" spans="1:43" s="155" customFormat="1" ht="25" customHeight="1" x14ac:dyDescent="0.35">
      <c r="A79" s="280" t="s">
        <v>127</v>
      </c>
      <c r="B79" s="70" t="s">
        <v>162</v>
      </c>
      <c r="C79" s="57">
        <v>64.730290456431533</v>
      </c>
      <c r="D79" s="57">
        <v>72.876447876447884</v>
      </c>
      <c r="E79" s="57">
        <v>83.619246861924694</v>
      </c>
      <c r="F79" s="57">
        <v>91.660231660231659</v>
      </c>
      <c r="G79" s="57">
        <v>96.261536866120494</v>
      </c>
      <c r="H79" s="57">
        <v>98.458469350743556</v>
      </c>
      <c r="I79" s="57">
        <v>93.343026931344042</v>
      </c>
      <c r="J79"/>
      <c r="K79"/>
      <c r="L79"/>
      <c r="M79"/>
      <c r="N79"/>
      <c r="O79"/>
      <c r="P79"/>
      <c r="Q79"/>
      <c r="R79"/>
      <c r="S79"/>
      <c r="T79"/>
      <c r="U79"/>
      <c r="V79"/>
      <c r="W79"/>
      <c r="X79"/>
      <c r="Y79"/>
      <c r="Z79"/>
      <c r="AA79"/>
      <c r="AB79"/>
      <c r="AC79"/>
      <c r="AD79"/>
      <c r="AE79"/>
      <c r="AF79"/>
      <c r="AG79"/>
      <c r="AH79"/>
      <c r="AI79"/>
      <c r="AJ79"/>
      <c r="AK79"/>
      <c r="AL79"/>
      <c r="AM79"/>
      <c r="AN79"/>
      <c r="AO79"/>
      <c r="AP79"/>
      <c r="AQ79"/>
    </row>
    <row r="80" spans="1:43" s="30" customFormat="1" x14ac:dyDescent="0.35">
      <c r="A80" s="69" t="s">
        <v>127</v>
      </c>
      <c r="B80" s="68" t="s">
        <v>241</v>
      </c>
      <c r="C80" s="56">
        <v>12.344398340248963</v>
      </c>
      <c r="D80" s="56">
        <v>14.189189189189189</v>
      </c>
      <c r="E80" s="56">
        <v>9.5815899581589949</v>
      </c>
      <c r="F80" s="56">
        <v>5.6081081081081088</v>
      </c>
      <c r="G80" s="56">
        <v>2.8155138442393444</v>
      </c>
      <c r="H80" s="56">
        <v>1.088139281828074</v>
      </c>
      <c r="I80" s="56">
        <v>4.1471741054494879</v>
      </c>
      <c r="J80"/>
      <c r="K80"/>
      <c r="L80"/>
      <c r="M80"/>
      <c r="N80"/>
      <c r="O80"/>
      <c r="P80"/>
      <c r="Q80"/>
      <c r="R80"/>
      <c r="S80"/>
      <c r="T80"/>
      <c r="U80"/>
      <c r="V80"/>
      <c r="W80"/>
      <c r="X80"/>
      <c r="Y80"/>
      <c r="Z80"/>
      <c r="AA80"/>
      <c r="AB80"/>
      <c r="AC80"/>
      <c r="AD80"/>
      <c r="AE80"/>
      <c r="AF80"/>
      <c r="AG80"/>
      <c r="AH80"/>
      <c r="AI80"/>
      <c r="AJ80"/>
      <c r="AK80"/>
      <c r="AL80"/>
      <c r="AM80"/>
      <c r="AN80"/>
      <c r="AO80"/>
      <c r="AP80"/>
      <c r="AQ80"/>
    </row>
    <row r="81" spans="1:43" s="30" customFormat="1" x14ac:dyDescent="0.35">
      <c r="A81" s="69" t="s">
        <v>127</v>
      </c>
      <c r="B81" s="68" t="s">
        <v>141</v>
      </c>
      <c r="C81" s="56">
        <v>17.219917012448132</v>
      </c>
      <c r="D81" s="56">
        <v>10.038610038610038</v>
      </c>
      <c r="E81" s="56">
        <v>5.3347280334728033</v>
      </c>
      <c r="F81" s="56">
        <v>1.7953667953667953</v>
      </c>
      <c r="G81" s="56">
        <v>0.61184278751425902</v>
      </c>
      <c r="H81" s="56">
        <v>0.38991657598839319</v>
      </c>
      <c r="I81" s="56">
        <v>1.8375690142032286</v>
      </c>
      <c r="J81"/>
      <c r="K81"/>
      <c r="L81"/>
      <c r="M81"/>
      <c r="N81"/>
      <c r="O81"/>
      <c r="P81"/>
      <c r="Q81"/>
      <c r="R81"/>
      <c r="S81"/>
      <c r="T81"/>
      <c r="U81"/>
      <c r="V81"/>
      <c r="W81"/>
      <c r="X81"/>
      <c r="Y81"/>
      <c r="Z81"/>
      <c r="AA81"/>
      <c r="AB81"/>
      <c r="AC81"/>
      <c r="AD81"/>
      <c r="AE81"/>
      <c r="AF81"/>
      <c r="AG81"/>
      <c r="AH81"/>
      <c r="AI81"/>
      <c r="AJ81"/>
      <c r="AK81"/>
      <c r="AL81"/>
      <c r="AM81"/>
      <c r="AN81"/>
      <c r="AO81"/>
      <c r="AP81"/>
      <c r="AQ81"/>
    </row>
    <row r="82" spans="1:43" s="30" customFormat="1" x14ac:dyDescent="0.35">
      <c r="A82" s="69" t="s">
        <v>127</v>
      </c>
      <c r="B82" s="68" t="s">
        <v>142</v>
      </c>
      <c r="C82" s="56">
        <v>5.7053941908713695</v>
      </c>
      <c r="D82" s="56">
        <v>2.8957528957528957</v>
      </c>
      <c r="E82" s="56">
        <v>1.4644351464435146</v>
      </c>
      <c r="F82" s="56">
        <v>0.93629343629343631</v>
      </c>
      <c r="G82" s="56">
        <v>0.31110650212589441</v>
      </c>
      <c r="H82" s="56">
        <v>6.3474791439970993E-2</v>
      </c>
      <c r="I82" s="56">
        <v>0.67222994900324518</v>
      </c>
      <c r="J82"/>
      <c r="K82"/>
      <c r="L82"/>
      <c r="M82"/>
      <c r="N82"/>
      <c r="O82"/>
      <c r="P82"/>
      <c r="Q82"/>
      <c r="R82"/>
      <c r="S82"/>
      <c r="T82"/>
      <c r="U82"/>
      <c r="V82"/>
      <c r="W82"/>
      <c r="X82"/>
      <c r="Y82"/>
      <c r="Z82"/>
      <c r="AA82"/>
      <c r="AB82"/>
      <c r="AC82"/>
      <c r="AD82"/>
      <c r="AE82"/>
      <c r="AF82"/>
      <c r="AG82"/>
      <c r="AH82"/>
      <c r="AI82"/>
      <c r="AJ82"/>
      <c r="AK82"/>
      <c r="AL82"/>
      <c r="AM82"/>
      <c r="AN82"/>
      <c r="AO82"/>
      <c r="AP82"/>
      <c r="AQ82"/>
    </row>
    <row r="83" spans="1:43" s="155" customFormat="1" ht="25" customHeight="1" x14ac:dyDescent="0.35">
      <c r="A83" s="280" t="s">
        <v>127</v>
      </c>
      <c r="B83" s="70" t="s">
        <v>143</v>
      </c>
      <c r="C83" s="57">
        <v>35.269709543568467</v>
      </c>
      <c r="D83" s="57">
        <v>27.123552123552123</v>
      </c>
      <c r="E83" s="57">
        <v>16.380753138075313</v>
      </c>
      <c r="F83" s="57">
        <v>8.3397683397683409</v>
      </c>
      <c r="G83" s="57">
        <v>3.738463133879498</v>
      </c>
      <c r="H83" s="57">
        <v>1.5415306492564382</v>
      </c>
      <c r="I83" s="57">
        <v>6.6569730686559625</v>
      </c>
      <c r="J83"/>
      <c r="K83"/>
      <c r="L83"/>
      <c r="M83"/>
      <c r="N83"/>
      <c r="O83"/>
      <c r="P83"/>
      <c r="Q83"/>
      <c r="R83"/>
      <c r="S83"/>
      <c r="T83"/>
      <c r="U83"/>
      <c r="V83"/>
      <c r="W83"/>
      <c r="X83"/>
      <c r="Y83"/>
      <c r="Z83"/>
      <c r="AA83"/>
      <c r="AB83"/>
      <c r="AC83"/>
      <c r="AD83"/>
      <c r="AE83"/>
      <c r="AF83"/>
      <c r="AG83"/>
      <c r="AH83"/>
      <c r="AI83"/>
      <c r="AJ83"/>
      <c r="AK83"/>
      <c r="AL83"/>
      <c r="AM83"/>
      <c r="AN83"/>
      <c r="AO83"/>
      <c r="AP83"/>
      <c r="AQ83"/>
    </row>
    <row r="84" spans="1:43" s="621" customFormat="1" ht="16" thickBot="1" x14ac:dyDescent="0.4">
      <c r="A84" s="891" t="s">
        <v>127</v>
      </c>
      <c r="B84" s="984" t="s">
        <v>144</v>
      </c>
      <c r="C84" s="985">
        <v>964</v>
      </c>
      <c r="D84" s="985">
        <v>1036</v>
      </c>
      <c r="E84" s="985">
        <v>4780</v>
      </c>
      <c r="F84" s="985">
        <v>10360</v>
      </c>
      <c r="G84" s="985">
        <v>19286</v>
      </c>
      <c r="H84" s="985">
        <v>11028</v>
      </c>
      <c r="I84" s="985">
        <v>47454</v>
      </c>
      <c r="J84"/>
      <c r="K84"/>
      <c r="L84"/>
      <c r="M84"/>
      <c r="N84"/>
      <c r="O84"/>
      <c r="P84"/>
      <c r="Q84"/>
      <c r="R84"/>
      <c r="S84"/>
      <c r="T84"/>
      <c r="U84"/>
      <c r="V84"/>
      <c r="W84"/>
      <c r="X84"/>
      <c r="Y84"/>
      <c r="Z84"/>
      <c r="AA84"/>
      <c r="AB84"/>
      <c r="AC84"/>
      <c r="AD84"/>
      <c r="AE84"/>
      <c r="AF84"/>
      <c r="AG84"/>
      <c r="AH84"/>
      <c r="AI84"/>
      <c r="AJ84"/>
      <c r="AK84"/>
      <c r="AL84"/>
      <c r="AM84"/>
      <c r="AN84"/>
      <c r="AO84"/>
      <c r="AP84"/>
      <c r="AQ84"/>
    </row>
    <row r="85" spans="1:43" s="30" customFormat="1" ht="25" customHeight="1" x14ac:dyDescent="0.35">
      <c r="A85" s="69" t="s">
        <v>126</v>
      </c>
      <c r="B85" s="68" t="s">
        <v>131</v>
      </c>
      <c r="C85" s="56">
        <v>1.527403414195867</v>
      </c>
      <c r="D85" s="56" t="s">
        <v>177</v>
      </c>
      <c r="E85" s="56" t="s">
        <v>177</v>
      </c>
      <c r="F85" s="56">
        <v>3.3535585437848474</v>
      </c>
      <c r="G85" s="56">
        <v>55.11085237471498</v>
      </c>
      <c r="H85" s="56">
        <v>86.785113540790576</v>
      </c>
      <c r="I85" s="56">
        <v>40.323553054662383</v>
      </c>
      <c r="J85"/>
      <c r="K85"/>
      <c r="L85"/>
      <c r="M85"/>
      <c r="N85"/>
      <c r="O85"/>
      <c r="P85"/>
      <c r="Q85"/>
      <c r="R85"/>
      <c r="S85"/>
      <c r="T85"/>
      <c r="U85"/>
      <c r="V85"/>
      <c r="W85"/>
      <c r="X85"/>
      <c r="Y85"/>
      <c r="Z85"/>
      <c r="AA85"/>
      <c r="AB85"/>
      <c r="AC85"/>
      <c r="AD85"/>
      <c r="AE85"/>
      <c r="AF85"/>
      <c r="AG85"/>
      <c r="AH85"/>
      <c r="AI85"/>
      <c r="AJ85"/>
      <c r="AK85"/>
      <c r="AL85"/>
      <c r="AM85"/>
      <c r="AN85"/>
      <c r="AO85"/>
      <c r="AP85"/>
      <c r="AQ85"/>
    </row>
    <row r="86" spans="1:43" s="30" customFormat="1" x14ac:dyDescent="0.35">
      <c r="A86" s="69" t="s">
        <v>126</v>
      </c>
      <c r="B86" s="68" t="s">
        <v>132</v>
      </c>
      <c r="C86" s="56">
        <v>30.278526504941599</v>
      </c>
      <c r="D86" s="56">
        <v>31.567567567567568</v>
      </c>
      <c r="E86" s="56">
        <v>46.528420662840212</v>
      </c>
      <c r="F86" s="56">
        <v>50.664152181042965</v>
      </c>
      <c r="G86" s="56">
        <v>18.730897977004805</v>
      </c>
      <c r="H86" s="56">
        <v>4.1316232127838521</v>
      </c>
      <c r="I86" s="56">
        <v>27.280948553054664</v>
      </c>
      <c r="J86"/>
      <c r="K86"/>
      <c r="L86"/>
      <c r="M86"/>
      <c r="N86"/>
      <c r="O86"/>
      <c r="P86"/>
      <c r="Q86"/>
      <c r="R86"/>
      <c r="S86"/>
      <c r="T86"/>
      <c r="U86"/>
      <c r="V86"/>
      <c r="W86"/>
      <c r="X86"/>
      <c r="Y86"/>
      <c r="Z86"/>
      <c r="AA86"/>
      <c r="AB86"/>
      <c r="AC86"/>
      <c r="AD86"/>
      <c r="AE86"/>
      <c r="AF86"/>
      <c r="AG86"/>
      <c r="AH86"/>
      <c r="AI86"/>
      <c r="AJ86"/>
      <c r="AK86"/>
      <c r="AL86"/>
      <c r="AM86"/>
      <c r="AN86"/>
      <c r="AO86"/>
      <c r="AP86"/>
      <c r="AQ86"/>
    </row>
    <row r="87" spans="1:43" s="30" customFormat="1" x14ac:dyDescent="0.35">
      <c r="A87" s="69" t="s">
        <v>126</v>
      </c>
      <c r="B87" s="68" t="s">
        <v>133</v>
      </c>
      <c r="C87" s="56">
        <v>19.40700808625337</v>
      </c>
      <c r="D87" s="56">
        <v>18.702702702702702</v>
      </c>
      <c r="E87" s="56" t="s">
        <v>177</v>
      </c>
      <c r="F87" s="56">
        <v>4.0915054116103642</v>
      </c>
      <c r="G87" s="56">
        <v>0.86353272206859744</v>
      </c>
      <c r="H87" s="56" t="s">
        <v>177</v>
      </c>
      <c r="I87" s="56">
        <v>3.4867363344051445</v>
      </c>
      <c r="J87"/>
      <c r="K87"/>
      <c r="L87"/>
      <c r="M87"/>
      <c r="N87"/>
      <c r="O87"/>
      <c r="P87"/>
      <c r="Q87"/>
      <c r="R87"/>
      <c r="S87"/>
      <c r="T87"/>
      <c r="U87"/>
      <c r="V87"/>
      <c r="W87"/>
      <c r="X87"/>
      <c r="Y87"/>
      <c r="Z87"/>
      <c r="AA87"/>
      <c r="AB87"/>
      <c r="AC87"/>
      <c r="AD87"/>
      <c r="AE87"/>
      <c r="AF87"/>
      <c r="AG87"/>
      <c r="AH87"/>
      <c r="AI87"/>
      <c r="AJ87"/>
      <c r="AK87"/>
      <c r="AL87"/>
      <c r="AM87"/>
      <c r="AN87"/>
      <c r="AO87"/>
      <c r="AP87"/>
      <c r="AQ87"/>
    </row>
    <row r="88" spans="1:43" s="30" customFormat="1" x14ac:dyDescent="0.35">
      <c r="A88" s="69" t="s">
        <v>126</v>
      </c>
      <c r="B88" s="68" t="s">
        <v>134</v>
      </c>
      <c r="C88" s="56">
        <v>17.430368373764601</v>
      </c>
      <c r="D88" s="56">
        <v>17.945945945945947</v>
      </c>
      <c r="E88" s="56">
        <v>25.550823921496018</v>
      </c>
      <c r="F88" s="56">
        <v>35.060675631354542</v>
      </c>
      <c r="G88" s="56">
        <v>22.776888371416096</v>
      </c>
      <c r="H88" s="56">
        <v>7.2224558452481071</v>
      </c>
      <c r="I88" s="56">
        <v>22.90594855305466</v>
      </c>
      <c r="J88"/>
      <c r="K88"/>
      <c r="L88"/>
      <c r="M88"/>
      <c r="N88"/>
      <c r="O88"/>
      <c r="P88"/>
      <c r="Q88"/>
      <c r="R88"/>
      <c r="S88"/>
      <c r="T88"/>
      <c r="U88"/>
      <c r="V88"/>
      <c r="W88"/>
      <c r="X88"/>
      <c r="Y88"/>
      <c r="Z88"/>
      <c r="AA88"/>
      <c r="AB88"/>
      <c r="AC88"/>
      <c r="AD88"/>
      <c r="AE88"/>
      <c r="AF88"/>
      <c r="AG88"/>
      <c r="AH88"/>
      <c r="AI88"/>
      <c r="AJ88"/>
      <c r="AK88"/>
      <c r="AL88"/>
      <c r="AM88"/>
      <c r="AN88"/>
      <c r="AO88"/>
      <c r="AP88"/>
      <c r="AQ88"/>
    </row>
    <row r="89" spans="1:43" s="30" customFormat="1" x14ac:dyDescent="0.35">
      <c r="A89" s="69" t="s">
        <v>126</v>
      </c>
      <c r="B89" s="68" t="s">
        <v>135</v>
      </c>
      <c r="C89" s="56">
        <v>0.98831985624438456</v>
      </c>
      <c r="D89" s="56">
        <v>0.97297297297297292</v>
      </c>
      <c r="E89" s="56">
        <v>0.61099796334012213</v>
      </c>
      <c r="F89" s="56">
        <v>0.42636930141029844</v>
      </c>
      <c r="G89" s="56">
        <v>0.51908989472662881</v>
      </c>
      <c r="H89" s="56">
        <v>0.80950378469301942</v>
      </c>
      <c r="I89" s="56">
        <v>0.58078778135048226</v>
      </c>
      <c r="J89"/>
      <c r="K89"/>
      <c r="L89"/>
      <c r="M89"/>
      <c r="N89"/>
      <c r="O89"/>
      <c r="P89"/>
      <c r="Q89"/>
      <c r="R89"/>
      <c r="S89"/>
      <c r="T89"/>
      <c r="U89"/>
      <c r="V89"/>
      <c r="W89"/>
      <c r="X89"/>
      <c r="Y89"/>
      <c r="Z89"/>
      <c r="AA89"/>
      <c r="AB89"/>
      <c r="AC89"/>
      <c r="AD89"/>
      <c r="AE89"/>
      <c r="AF89"/>
      <c r="AG89"/>
      <c r="AH89"/>
      <c r="AI89"/>
      <c r="AJ89"/>
      <c r="AK89"/>
      <c r="AL89"/>
      <c r="AM89"/>
      <c r="AN89"/>
      <c r="AO89"/>
      <c r="AP89"/>
      <c r="AQ89"/>
    </row>
    <row r="90" spans="1:43" s="30" customFormat="1" x14ac:dyDescent="0.35">
      <c r="A90" s="69" t="s">
        <v>126</v>
      </c>
      <c r="B90" s="68" t="s">
        <v>240</v>
      </c>
      <c r="C90" s="56" t="s">
        <v>137</v>
      </c>
      <c r="D90" s="56" t="s">
        <v>137</v>
      </c>
      <c r="E90" s="56" t="s">
        <v>137</v>
      </c>
      <c r="F90" s="56" t="s">
        <v>137</v>
      </c>
      <c r="G90" s="56" t="s">
        <v>137</v>
      </c>
      <c r="H90" s="56" t="s">
        <v>137</v>
      </c>
      <c r="I90" s="56" t="s">
        <v>137</v>
      </c>
      <c r="J90"/>
      <c r="K90"/>
      <c r="L90"/>
      <c r="M90"/>
      <c r="N90"/>
      <c r="O90"/>
      <c r="P90"/>
      <c r="Q90"/>
      <c r="R90"/>
      <c r="S90"/>
      <c r="T90"/>
      <c r="U90"/>
      <c r="V90"/>
      <c r="W90"/>
      <c r="X90"/>
      <c r="Y90"/>
      <c r="Z90"/>
      <c r="AA90"/>
      <c r="AB90"/>
      <c r="AC90"/>
      <c r="AD90"/>
      <c r="AE90"/>
      <c r="AF90"/>
      <c r="AG90"/>
      <c r="AH90"/>
      <c r="AI90"/>
      <c r="AJ90"/>
      <c r="AK90"/>
      <c r="AL90"/>
      <c r="AM90"/>
      <c r="AN90"/>
      <c r="AO90"/>
      <c r="AP90"/>
      <c r="AQ90"/>
    </row>
    <row r="91" spans="1:43" s="30" customFormat="1" x14ac:dyDescent="0.35">
      <c r="A91" s="69" t="s">
        <v>126</v>
      </c>
      <c r="B91" s="69" t="s">
        <v>138</v>
      </c>
      <c r="C91" s="56">
        <v>4.7619047619047619</v>
      </c>
      <c r="D91" s="56" t="s">
        <v>177</v>
      </c>
      <c r="E91" s="56">
        <v>1.2405110164784299</v>
      </c>
      <c r="F91" s="56">
        <v>0.49196457855034437</v>
      </c>
      <c r="G91" s="56">
        <v>9.2174841119681744E-2</v>
      </c>
      <c r="H91" s="56" t="s">
        <v>177</v>
      </c>
      <c r="I91" s="56">
        <v>0.46824758842443731</v>
      </c>
      <c r="J91"/>
      <c r="K91"/>
      <c r="L91"/>
      <c r="M91"/>
      <c r="N91"/>
      <c r="O91"/>
      <c r="P91"/>
      <c r="Q91"/>
      <c r="R91"/>
      <c r="S91"/>
      <c r="T91"/>
      <c r="U91"/>
      <c r="V91"/>
      <c r="W91"/>
      <c r="X91"/>
      <c r="Y91"/>
      <c r="Z91"/>
      <c r="AA91"/>
      <c r="AB91"/>
      <c r="AC91"/>
      <c r="AD91"/>
      <c r="AE91"/>
      <c r="AF91"/>
      <c r="AG91"/>
      <c r="AH91"/>
      <c r="AI91"/>
      <c r="AJ91"/>
      <c r="AK91"/>
      <c r="AL91"/>
      <c r="AM91"/>
      <c r="AN91"/>
      <c r="AO91"/>
      <c r="AP91"/>
      <c r="AQ91"/>
    </row>
    <row r="92" spans="1:43" s="155" customFormat="1" ht="25" customHeight="1" x14ac:dyDescent="0.35">
      <c r="A92" s="280" t="s">
        <v>126</v>
      </c>
      <c r="B92" s="70" t="s">
        <v>162</v>
      </c>
      <c r="C92" s="57">
        <v>74.39353099730458</v>
      </c>
      <c r="D92" s="57">
        <v>72.756756756756758</v>
      </c>
      <c r="E92" s="57">
        <v>86.261803369746346</v>
      </c>
      <c r="F92" s="57">
        <v>94.088225647753362</v>
      </c>
      <c r="G92" s="57">
        <v>98.093436181050791</v>
      </c>
      <c r="H92" s="57">
        <v>99.24306139613121</v>
      </c>
      <c r="I92" s="57">
        <v>95.046221864951761</v>
      </c>
      <c r="J92"/>
      <c r="K92"/>
      <c r="L92"/>
      <c r="M92"/>
      <c r="N92"/>
      <c r="O92"/>
      <c r="P92"/>
      <c r="Q92"/>
      <c r="R92"/>
      <c r="S92"/>
      <c r="T92"/>
      <c r="U92"/>
      <c r="V92"/>
      <c r="W92"/>
      <c r="X92"/>
      <c r="Y92"/>
      <c r="Z92"/>
      <c r="AA92"/>
      <c r="AB92"/>
      <c r="AC92"/>
      <c r="AD92"/>
      <c r="AE92"/>
      <c r="AF92"/>
      <c r="AG92"/>
      <c r="AH92"/>
      <c r="AI92"/>
      <c r="AJ92"/>
      <c r="AK92"/>
      <c r="AL92"/>
      <c r="AM92"/>
      <c r="AN92"/>
      <c r="AO92"/>
      <c r="AP92"/>
      <c r="AQ92"/>
    </row>
    <row r="93" spans="1:43" s="30" customFormat="1" x14ac:dyDescent="0.35">
      <c r="A93" s="69" t="s">
        <v>126</v>
      </c>
      <c r="B93" s="68" t="s">
        <v>241</v>
      </c>
      <c r="C93" s="56">
        <v>11.680143755615454</v>
      </c>
      <c r="D93" s="56">
        <v>14.378378378378379</v>
      </c>
      <c r="E93" s="56">
        <v>8.9242732827254212</v>
      </c>
      <c r="F93" s="56">
        <v>4.0587077730403411</v>
      </c>
      <c r="G93" s="56">
        <v>1.2661912385387861</v>
      </c>
      <c r="H93" s="56">
        <v>0.51513877207737591</v>
      </c>
      <c r="I93" s="56">
        <v>3.114951768488746</v>
      </c>
      <c r="J93"/>
      <c r="K93"/>
      <c r="L93"/>
      <c r="M93"/>
      <c r="N93"/>
      <c r="O93"/>
      <c r="P93"/>
      <c r="Q93"/>
      <c r="R93"/>
      <c r="S93"/>
      <c r="T93"/>
      <c r="U93"/>
      <c r="V93"/>
      <c r="W93"/>
      <c r="X93"/>
      <c r="Y93"/>
      <c r="Z93"/>
      <c r="AA93"/>
      <c r="AB93"/>
      <c r="AC93"/>
      <c r="AD93"/>
      <c r="AE93"/>
      <c r="AF93"/>
      <c r="AG93"/>
      <c r="AH93"/>
      <c r="AI93"/>
      <c r="AJ93"/>
      <c r="AK93"/>
      <c r="AL93"/>
      <c r="AM93"/>
      <c r="AN93"/>
      <c r="AO93"/>
      <c r="AP93"/>
      <c r="AQ93"/>
    </row>
    <row r="94" spans="1:43" s="30" customFormat="1" x14ac:dyDescent="0.35">
      <c r="A94" s="69" t="s">
        <v>126</v>
      </c>
      <c r="B94" s="68" t="s">
        <v>141</v>
      </c>
      <c r="C94" s="56">
        <v>12.129380053908356</v>
      </c>
      <c r="D94" s="56">
        <v>11.243243243243244</v>
      </c>
      <c r="E94" s="56">
        <v>3.7955934086280321</v>
      </c>
      <c r="F94" s="56">
        <v>1.2381108560183667</v>
      </c>
      <c r="G94" s="56">
        <v>0.43661766846165045</v>
      </c>
      <c r="H94" s="56">
        <v>0.18923465096719932</v>
      </c>
      <c r="I94" s="56">
        <v>1.4127813504823152</v>
      </c>
      <c r="J94"/>
      <c r="K94"/>
      <c r="L94"/>
      <c r="M94"/>
      <c r="N94"/>
      <c r="O94"/>
      <c r="P94"/>
      <c r="Q94"/>
      <c r="R94"/>
      <c r="S94"/>
      <c r="T94"/>
      <c r="U94"/>
      <c r="V94"/>
      <c r="W94"/>
      <c r="X94"/>
      <c r="Y94"/>
      <c r="Z94"/>
      <c r="AA94"/>
      <c r="AB94"/>
      <c r="AC94"/>
      <c r="AD94"/>
      <c r="AE94"/>
      <c r="AF94"/>
      <c r="AG94"/>
      <c r="AH94"/>
      <c r="AI94"/>
      <c r="AJ94"/>
      <c r="AK94"/>
      <c r="AL94"/>
      <c r="AM94"/>
      <c r="AN94"/>
      <c r="AO94"/>
      <c r="AP94"/>
      <c r="AQ94"/>
    </row>
    <row r="95" spans="1:43" s="30" customFormat="1" x14ac:dyDescent="0.35">
      <c r="A95" s="69" t="s">
        <v>126</v>
      </c>
      <c r="B95" s="68" t="s">
        <v>145</v>
      </c>
      <c r="C95" s="56">
        <v>1.7969451931716083</v>
      </c>
      <c r="D95" s="56">
        <v>1.6216216216216217</v>
      </c>
      <c r="E95" s="56">
        <v>1.0183299389002036</v>
      </c>
      <c r="F95" s="56">
        <v>0.61495572318793046</v>
      </c>
      <c r="G95" s="56">
        <v>0.20375491194877018</v>
      </c>
      <c r="H95" s="56">
        <v>5.2565180824222034E-2</v>
      </c>
      <c r="I95" s="56">
        <v>0.42604501607717038</v>
      </c>
      <c r="J95"/>
      <c r="K95"/>
      <c r="L95"/>
      <c r="M95"/>
      <c r="N95"/>
      <c r="O95"/>
      <c r="P95"/>
      <c r="Q95"/>
      <c r="R95"/>
      <c r="S95"/>
      <c r="T95"/>
      <c r="U95"/>
      <c r="V95"/>
      <c r="W95"/>
      <c r="X95"/>
      <c r="Y95"/>
      <c r="Z95"/>
      <c r="AA95"/>
      <c r="AB95"/>
      <c r="AC95"/>
      <c r="AD95"/>
      <c r="AE95"/>
      <c r="AF95"/>
      <c r="AG95"/>
      <c r="AH95"/>
      <c r="AI95"/>
      <c r="AJ95"/>
      <c r="AK95"/>
      <c r="AL95"/>
      <c r="AM95"/>
      <c r="AN95"/>
      <c r="AO95"/>
      <c r="AP95"/>
      <c r="AQ95"/>
    </row>
    <row r="96" spans="1:43" s="155" customFormat="1" ht="25" customHeight="1" x14ac:dyDescent="0.35">
      <c r="A96" s="280" t="s">
        <v>126</v>
      </c>
      <c r="B96" s="70" t="s">
        <v>143</v>
      </c>
      <c r="C96" s="57">
        <v>25.60646900269542</v>
      </c>
      <c r="D96" s="57">
        <v>27.243243243243242</v>
      </c>
      <c r="E96" s="57">
        <v>13.738196630253658</v>
      </c>
      <c r="F96" s="57">
        <v>5.9117743522466384</v>
      </c>
      <c r="G96" s="57">
        <v>1.9065638189492067</v>
      </c>
      <c r="H96" s="57">
        <v>0.7569386038687973</v>
      </c>
      <c r="I96" s="57">
        <v>4.9537781350482311</v>
      </c>
      <c r="J96"/>
      <c r="K96"/>
      <c r="L96"/>
      <c r="M96"/>
      <c r="N96"/>
      <c r="O96"/>
      <c r="P96"/>
      <c r="Q96"/>
      <c r="R96"/>
      <c r="S96"/>
      <c r="T96"/>
      <c r="U96"/>
      <c r="V96"/>
      <c r="W96"/>
      <c r="X96"/>
      <c r="Y96"/>
      <c r="Z96"/>
      <c r="AA96"/>
      <c r="AB96"/>
      <c r="AC96"/>
      <c r="AD96"/>
      <c r="AE96"/>
      <c r="AF96"/>
      <c r="AG96"/>
      <c r="AH96"/>
      <c r="AI96"/>
      <c r="AJ96"/>
      <c r="AK96"/>
      <c r="AL96"/>
      <c r="AM96"/>
      <c r="AN96"/>
      <c r="AO96"/>
      <c r="AP96"/>
      <c r="AQ96"/>
    </row>
    <row r="97" spans="1:43" s="621" customFormat="1" x14ac:dyDescent="0.35">
      <c r="A97" s="582" t="s">
        <v>126</v>
      </c>
      <c r="B97" s="154" t="s">
        <v>144</v>
      </c>
      <c r="C97" s="622">
        <v>1113</v>
      </c>
      <c r="D97" s="622">
        <v>925</v>
      </c>
      <c r="E97" s="622">
        <v>5401</v>
      </c>
      <c r="F97" s="622">
        <v>12196</v>
      </c>
      <c r="G97" s="622">
        <v>20613</v>
      </c>
      <c r="H97" s="622">
        <v>9512</v>
      </c>
      <c r="I97" s="622">
        <v>49760</v>
      </c>
      <c r="J97"/>
      <c r="K97"/>
      <c r="L97"/>
      <c r="M97"/>
      <c r="N97"/>
      <c r="O97"/>
      <c r="P97"/>
      <c r="Q97"/>
      <c r="R97"/>
      <c r="S97"/>
      <c r="T97"/>
      <c r="U97"/>
      <c r="V97"/>
      <c r="W97"/>
      <c r="X97"/>
      <c r="Y97"/>
      <c r="Z97"/>
      <c r="AA97"/>
      <c r="AB97"/>
      <c r="AC97"/>
      <c r="AD97"/>
      <c r="AE97"/>
      <c r="AF97"/>
      <c r="AG97"/>
      <c r="AH97"/>
      <c r="AI97"/>
      <c r="AJ97"/>
      <c r="AK97"/>
      <c r="AL97"/>
      <c r="AM97"/>
      <c r="AN97"/>
      <c r="AO97"/>
      <c r="AP97"/>
      <c r="AQ97"/>
    </row>
    <row r="98" spans="1:43" s="30" customFormat="1" ht="25" customHeight="1" x14ac:dyDescent="0.35">
      <c r="A98" s="69" t="s">
        <v>125</v>
      </c>
      <c r="B98" s="68" t="s">
        <v>131</v>
      </c>
      <c r="C98" s="56">
        <v>1.0073260073260073</v>
      </c>
      <c r="D98" s="56">
        <v>0</v>
      </c>
      <c r="E98" s="56">
        <v>0.29411764705882354</v>
      </c>
      <c r="F98" s="56">
        <v>2.4439746300211418</v>
      </c>
      <c r="G98" s="56">
        <v>55.018907663587193</v>
      </c>
      <c r="H98" s="56">
        <v>86.369528367733594</v>
      </c>
      <c r="I98" s="56">
        <v>41.149392940419716</v>
      </c>
      <c r="J98"/>
      <c r="K98"/>
      <c r="L98"/>
      <c r="M98"/>
      <c r="N98"/>
      <c r="O98"/>
      <c r="P98"/>
      <c r="Q98"/>
      <c r="R98"/>
      <c r="S98"/>
      <c r="T98"/>
      <c r="U98"/>
      <c r="V98"/>
      <c r="W98"/>
      <c r="X98"/>
      <c r="Y98"/>
      <c r="Z98"/>
      <c r="AA98"/>
      <c r="AB98"/>
      <c r="AC98"/>
      <c r="AD98"/>
      <c r="AE98"/>
      <c r="AF98"/>
      <c r="AG98"/>
      <c r="AH98"/>
      <c r="AI98"/>
      <c r="AJ98"/>
      <c r="AK98"/>
      <c r="AL98"/>
      <c r="AM98"/>
      <c r="AN98"/>
      <c r="AO98"/>
      <c r="AP98"/>
      <c r="AQ98"/>
    </row>
    <row r="99" spans="1:43" s="30" customFormat="1" x14ac:dyDescent="0.35">
      <c r="A99" s="69" t="s">
        <v>125</v>
      </c>
      <c r="B99" s="68" t="s">
        <v>132</v>
      </c>
      <c r="C99" s="56">
        <v>26.64835164835165</v>
      </c>
      <c r="D99" s="56">
        <v>32.799013563501852</v>
      </c>
      <c r="E99" s="56">
        <v>46.098039215686278</v>
      </c>
      <c r="F99" s="56">
        <v>50.536997885835099</v>
      </c>
      <c r="G99" s="56">
        <v>18.740127327557321</v>
      </c>
      <c r="H99" s="56">
        <v>4.0183467942965398</v>
      </c>
      <c r="I99" s="56">
        <v>26.537750261317001</v>
      </c>
      <c r="J99"/>
      <c r="K99"/>
      <c r="L99"/>
      <c r="M99"/>
      <c r="N99"/>
      <c r="O99"/>
      <c r="P99"/>
      <c r="Q99"/>
      <c r="R99"/>
      <c r="S99"/>
      <c r="T99"/>
      <c r="U99"/>
      <c r="V99"/>
      <c r="W99"/>
      <c r="X99"/>
      <c r="Y99"/>
      <c r="Z99"/>
      <c r="AA99"/>
      <c r="AB99"/>
      <c r="AC99"/>
      <c r="AD99"/>
      <c r="AE99"/>
      <c r="AF99"/>
      <c r="AG99"/>
      <c r="AH99"/>
      <c r="AI99"/>
      <c r="AJ99"/>
      <c r="AK99"/>
      <c r="AL99"/>
      <c r="AM99"/>
      <c r="AN99"/>
      <c r="AO99"/>
      <c r="AP99"/>
      <c r="AQ99"/>
    </row>
    <row r="100" spans="1:43" s="30" customFormat="1" x14ac:dyDescent="0.35">
      <c r="A100" s="69" t="s">
        <v>125</v>
      </c>
      <c r="B100" s="68" t="s">
        <v>133</v>
      </c>
      <c r="C100" s="56">
        <v>7.2344322344322354</v>
      </c>
      <c r="D100" s="56">
        <v>9.1245376078914919</v>
      </c>
      <c r="E100" s="56">
        <v>6.2745098039215685</v>
      </c>
      <c r="F100" s="56">
        <v>2.9429175475687104</v>
      </c>
      <c r="G100" s="56">
        <v>0.58398353357905319</v>
      </c>
      <c r="H100" s="56">
        <v>0.16950842556585902</v>
      </c>
      <c r="I100" s="56">
        <v>1.9297258181233414</v>
      </c>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row>
    <row r="101" spans="1:43" s="30" customFormat="1" x14ac:dyDescent="0.35">
      <c r="A101" s="69" t="s">
        <v>125</v>
      </c>
      <c r="B101" s="68" t="s">
        <v>134</v>
      </c>
      <c r="C101" s="56">
        <v>17.582417582417584</v>
      </c>
      <c r="D101" s="56">
        <v>16.152897657213316</v>
      </c>
      <c r="E101" s="56">
        <v>24.588235294117649</v>
      </c>
      <c r="F101" s="56">
        <v>35.627906976744185</v>
      </c>
      <c r="G101" s="56">
        <v>22.617395050500217</v>
      </c>
      <c r="H101" s="56">
        <v>7.5381393957523173</v>
      </c>
      <c r="I101" s="56">
        <v>22.656187183404359</v>
      </c>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row>
    <row r="102" spans="1:43" s="30" customFormat="1" x14ac:dyDescent="0.35">
      <c r="A102" s="69" t="s">
        <v>125</v>
      </c>
      <c r="B102" s="68" t="s">
        <v>135</v>
      </c>
      <c r="C102" s="56">
        <v>0.73260073260073255</v>
      </c>
      <c r="D102" s="56">
        <v>0.98643649815043155</v>
      </c>
      <c r="E102" s="56">
        <v>0.66666666666666674</v>
      </c>
      <c r="F102" s="56">
        <v>0.4904862579281184</v>
      </c>
      <c r="G102" s="56">
        <v>0.57441003302857685</v>
      </c>
      <c r="H102" s="56">
        <v>1.0270216372519692</v>
      </c>
      <c r="I102" s="56">
        <v>0.66535338104044384</v>
      </c>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row>
    <row r="103" spans="1:43" s="30" customFormat="1" x14ac:dyDescent="0.35">
      <c r="A103" s="69" t="s">
        <v>125</v>
      </c>
      <c r="B103" s="68" t="s">
        <v>240</v>
      </c>
      <c r="C103" s="56">
        <v>10.989010989010989</v>
      </c>
      <c r="D103" s="56">
        <v>12.577065351418002</v>
      </c>
      <c r="E103" s="56">
        <v>5.0784313725490193</v>
      </c>
      <c r="F103" s="56">
        <v>0.93023255813953487</v>
      </c>
      <c r="G103" s="56" t="s">
        <v>177</v>
      </c>
      <c r="H103" s="56" t="s">
        <v>177</v>
      </c>
      <c r="I103" s="56">
        <v>1.2080887673876337</v>
      </c>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row>
    <row r="104" spans="1:43" s="30" customFormat="1" x14ac:dyDescent="0.35">
      <c r="A104" s="69" t="s">
        <v>125</v>
      </c>
      <c r="B104" s="69" t="s">
        <v>138</v>
      </c>
      <c r="C104" s="56">
        <v>5.3113553113553111</v>
      </c>
      <c r="D104" s="56">
        <v>2.7127003699136867</v>
      </c>
      <c r="E104" s="56">
        <v>1.2549019607843137</v>
      </c>
      <c r="F104" s="56">
        <v>0.32980972515856238</v>
      </c>
      <c r="G104" s="56" t="s">
        <v>177</v>
      </c>
      <c r="H104" s="56" t="s">
        <v>177</v>
      </c>
      <c r="I104" s="56">
        <v>0.4100667363512101</v>
      </c>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row>
    <row r="105" spans="1:43" s="155" customFormat="1" ht="25" customHeight="1" x14ac:dyDescent="0.35">
      <c r="A105" s="280" t="s">
        <v>125</v>
      </c>
      <c r="B105" s="70" t="s">
        <v>162</v>
      </c>
      <c r="C105" s="57">
        <v>69.505494505494497</v>
      </c>
      <c r="D105" s="57">
        <v>74.352651048088774</v>
      </c>
      <c r="E105" s="57">
        <v>84.254901960784309</v>
      </c>
      <c r="F105" s="57">
        <v>93.302325581395351</v>
      </c>
      <c r="G105" s="57">
        <v>97.659279115408552</v>
      </c>
      <c r="H105" s="57">
        <v>99.172400039884337</v>
      </c>
      <c r="I105" s="57">
        <v>94.55656508804374</v>
      </c>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row>
    <row r="106" spans="1:43" s="30" customFormat="1" x14ac:dyDescent="0.35">
      <c r="A106" s="69" t="s">
        <v>125</v>
      </c>
      <c r="B106" s="68" t="s">
        <v>241</v>
      </c>
      <c r="C106" s="56">
        <v>14.926739926739927</v>
      </c>
      <c r="D106" s="56">
        <v>16.399506781750926</v>
      </c>
      <c r="E106" s="56">
        <v>10.941176470588236</v>
      </c>
      <c r="F106" s="56">
        <v>5.0401691331923892</v>
      </c>
      <c r="G106" s="56">
        <v>1.7328035996362072</v>
      </c>
      <c r="H106" s="56">
        <v>0.51849636055439219</v>
      </c>
      <c r="I106" s="56">
        <v>3.7468842968561553</v>
      </c>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row>
    <row r="107" spans="1:43" s="30" customFormat="1" x14ac:dyDescent="0.35">
      <c r="A107" s="69" t="s">
        <v>125</v>
      </c>
      <c r="B107" s="68" t="s">
        <v>141</v>
      </c>
      <c r="C107" s="56">
        <v>12.087912087912088</v>
      </c>
      <c r="D107" s="56">
        <v>8.0147965474722564</v>
      </c>
      <c r="E107" s="56">
        <v>3.5882352941176467</v>
      </c>
      <c r="F107" s="56">
        <v>1.1501057082452431</v>
      </c>
      <c r="G107" s="56">
        <v>0.39251352256952754</v>
      </c>
      <c r="H107" s="56">
        <v>0.25924818027719609</v>
      </c>
      <c r="I107" s="56">
        <v>1.2543217817801722</v>
      </c>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row>
    <row r="108" spans="1:43" s="30" customFormat="1" x14ac:dyDescent="0.35">
      <c r="A108" s="69" t="s">
        <v>125</v>
      </c>
      <c r="B108" s="68" t="s">
        <v>145</v>
      </c>
      <c r="C108" s="56">
        <v>3.4798534798534799</v>
      </c>
      <c r="D108" s="56">
        <v>1.2330456226880395</v>
      </c>
      <c r="E108" s="56">
        <v>1.215686274509804</v>
      </c>
      <c r="F108" s="56">
        <v>0.507399577167019</v>
      </c>
      <c r="G108" s="56">
        <v>0.21540376238571635</v>
      </c>
      <c r="H108" s="56" t="s">
        <v>161</v>
      </c>
      <c r="I108" s="56">
        <v>0.44222883331993246</v>
      </c>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row>
    <row r="109" spans="1:43" s="155" customFormat="1" ht="25" customHeight="1" x14ac:dyDescent="0.35">
      <c r="A109" s="280" t="s">
        <v>125</v>
      </c>
      <c r="B109" s="70" t="s">
        <v>143</v>
      </c>
      <c r="C109" s="57">
        <v>30.494505494505496</v>
      </c>
      <c r="D109" s="57">
        <v>25.647348951911219</v>
      </c>
      <c r="E109" s="57">
        <v>15.745098039215685</v>
      </c>
      <c r="F109" s="57">
        <v>6.6976744186046515</v>
      </c>
      <c r="G109" s="57">
        <v>2.3407208845914509</v>
      </c>
      <c r="H109" s="57">
        <v>0.82759996011566461</v>
      </c>
      <c r="I109" s="57">
        <v>5.4434349119562597</v>
      </c>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row>
    <row r="110" spans="1:43" s="621" customFormat="1" x14ac:dyDescent="0.35">
      <c r="A110" s="582" t="s">
        <v>125</v>
      </c>
      <c r="B110" s="154" t="s">
        <v>144</v>
      </c>
      <c r="C110" s="622">
        <v>1092</v>
      </c>
      <c r="D110" s="622">
        <v>811</v>
      </c>
      <c r="E110" s="622">
        <v>5100</v>
      </c>
      <c r="F110" s="622">
        <v>11825</v>
      </c>
      <c r="G110" s="622">
        <v>20891</v>
      </c>
      <c r="H110" s="622">
        <v>10029</v>
      </c>
      <c r="I110" s="622">
        <v>49748</v>
      </c>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row>
    <row r="111" spans="1:43" s="30" customFormat="1" ht="25" customHeight="1" x14ac:dyDescent="0.35">
      <c r="A111" s="69" t="s">
        <v>124</v>
      </c>
      <c r="B111" s="68" t="s">
        <v>131</v>
      </c>
      <c r="C111" s="56">
        <v>1.241642788920726</v>
      </c>
      <c r="D111" s="56" t="s">
        <v>177</v>
      </c>
      <c r="E111" s="56" t="s">
        <v>177</v>
      </c>
      <c r="F111" s="56">
        <v>2.5538582060321189</v>
      </c>
      <c r="G111" s="56">
        <v>55.312223927093505</v>
      </c>
      <c r="H111" s="56">
        <v>87.128712871287135</v>
      </c>
      <c r="I111" s="56">
        <v>40.686159844054579</v>
      </c>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row>
    <row r="112" spans="1:43" s="30" customFormat="1" x14ac:dyDescent="0.35">
      <c r="A112" s="69" t="s">
        <v>124</v>
      </c>
      <c r="B112" s="68" t="s">
        <v>132</v>
      </c>
      <c r="C112" s="56">
        <v>28.462273161413563</v>
      </c>
      <c r="D112" s="56">
        <v>35.537190082644628</v>
      </c>
      <c r="E112" s="56">
        <v>44.614209320091675</v>
      </c>
      <c r="F112" s="56">
        <v>50.207598903251075</v>
      </c>
      <c r="G112" s="56">
        <v>18.710187380852748</v>
      </c>
      <c r="H112" s="56">
        <v>3.9806021418468376</v>
      </c>
      <c r="I112" s="56">
        <v>26.826510721247566</v>
      </c>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row>
    <row r="113" spans="1:43" s="30" customFormat="1" x14ac:dyDescent="0.35">
      <c r="A113" s="69" t="s">
        <v>124</v>
      </c>
      <c r="B113" s="68" t="s">
        <v>133</v>
      </c>
      <c r="C113" s="56">
        <v>7.6408787010506209</v>
      </c>
      <c r="D113" s="56">
        <v>7.674144037780402</v>
      </c>
      <c r="E113" s="56" t="s">
        <v>177</v>
      </c>
      <c r="F113" s="56">
        <v>3.2589110849980418</v>
      </c>
      <c r="G113" s="56">
        <v>0.65560050216208676</v>
      </c>
      <c r="H113" s="56" t="s">
        <v>177</v>
      </c>
      <c r="I113" s="56">
        <v>2.2007797270955165</v>
      </c>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row>
    <row r="114" spans="1:43" s="30" customFormat="1" x14ac:dyDescent="0.35">
      <c r="A114" s="69" t="s">
        <v>124</v>
      </c>
      <c r="B114" s="68" t="s">
        <v>134</v>
      </c>
      <c r="C114" s="56">
        <v>16.332378223495702</v>
      </c>
      <c r="D114" s="56">
        <v>14.167650531286895</v>
      </c>
      <c r="E114" s="56">
        <v>23.281130634071811</v>
      </c>
      <c r="F114" s="56">
        <v>34.547591069330203</v>
      </c>
      <c r="G114" s="56">
        <v>21.876598316827078</v>
      </c>
      <c r="H114" s="56">
        <v>6.5265710244493835</v>
      </c>
      <c r="I114" s="56">
        <v>21.970760233918128</v>
      </c>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row>
    <row r="115" spans="1:43" s="30" customFormat="1" x14ac:dyDescent="0.35">
      <c r="A115" s="69" t="s">
        <v>124</v>
      </c>
      <c r="B115" s="68" t="s">
        <v>135</v>
      </c>
      <c r="C115" s="56">
        <v>0.47755491881566381</v>
      </c>
      <c r="D115" s="56">
        <v>0.59031877213695394</v>
      </c>
      <c r="E115" s="56">
        <v>0.47746371275783039</v>
      </c>
      <c r="F115" s="56">
        <v>0.27418723070896983</v>
      </c>
      <c r="G115" s="56">
        <v>0.50216208676244944</v>
      </c>
      <c r="H115" s="56">
        <v>0.94968680541523542</v>
      </c>
      <c r="I115" s="56">
        <v>0.53021442495126714</v>
      </c>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row>
    <row r="116" spans="1:43" s="30" customFormat="1" x14ac:dyDescent="0.35">
      <c r="A116" s="69" t="s">
        <v>124</v>
      </c>
      <c r="B116" s="68" t="s">
        <v>240</v>
      </c>
      <c r="C116" s="56">
        <v>10.410697230181471</v>
      </c>
      <c r="D116" s="56" t="s">
        <v>177</v>
      </c>
      <c r="E116" s="56">
        <v>4.9847211611917492</v>
      </c>
      <c r="F116" s="56">
        <v>0.90873482177830001</v>
      </c>
      <c r="G116" s="56">
        <v>0.14413911749662903</v>
      </c>
      <c r="H116" s="56" t="s">
        <v>177</v>
      </c>
      <c r="I116" s="56">
        <v>1.2202729044834308</v>
      </c>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row>
    <row r="117" spans="1:43" s="30" customFormat="1" x14ac:dyDescent="0.35">
      <c r="A117" s="69" t="s">
        <v>124</v>
      </c>
      <c r="B117" s="69" t="s">
        <v>138</v>
      </c>
      <c r="C117" s="56">
        <v>4.4890162368672399</v>
      </c>
      <c r="D117" s="56">
        <v>2.833530106257379</v>
      </c>
      <c r="E117" s="56">
        <v>1.3559969442322384</v>
      </c>
      <c r="F117" s="56">
        <v>0.36819428123775949</v>
      </c>
      <c r="G117" s="56">
        <v>0.10694192588459571</v>
      </c>
      <c r="H117" s="56">
        <v>0.11113356233582541</v>
      </c>
      <c r="I117" s="56">
        <v>0.43469785575048736</v>
      </c>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row>
    <row r="118" spans="1:43" s="155" customFormat="1" ht="25" customHeight="1" x14ac:dyDescent="0.35">
      <c r="A118" s="280" t="s">
        <v>124</v>
      </c>
      <c r="B118" s="70" t="s">
        <v>162</v>
      </c>
      <c r="C118" s="57">
        <v>69.05444126074498</v>
      </c>
      <c r="D118" s="57">
        <v>73.553719008264466</v>
      </c>
      <c r="E118" s="57">
        <v>82.773109243697476</v>
      </c>
      <c r="F118" s="57">
        <v>92.119075597336462</v>
      </c>
      <c r="G118" s="57">
        <v>97.307853257079088</v>
      </c>
      <c r="H118" s="57">
        <v>98.888664376641742</v>
      </c>
      <c r="I118" s="57">
        <v>93.869395711500971</v>
      </c>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row>
    <row r="119" spans="1:43" s="30" customFormat="1" x14ac:dyDescent="0.35">
      <c r="A119" s="69" t="s">
        <v>124</v>
      </c>
      <c r="B119" s="68" t="s">
        <v>241</v>
      </c>
      <c r="C119" s="56">
        <v>16.332378223495702</v>
      </c>
      <c r="D119" s="56">
        <v>18.536009445100355</v>
      </c>
      <c r="E119" s="56">
        <v>12.757830404889228</v>
      </c>
      <c r="F119" s="56">
        <v>6.0321190755973362</v>
      </c>
      <c r="G119" s="56">
        <v>2.0272469428558146</v>
      </c>
      <c r="H119" s="56">
        <v>0.62638916952919788</v>
      </c>
      <c r="I119" s="56">
        <v>4.4132553606237819</v>
      </c>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row>
    <row r="120" spans="1:43" s="30" customFormat="1" x14ac:dyDescent="0.35">
      <c r="A120" s="69" t="s">
        <v>124</v>
      </c>
      <c r="B120" s="68" t="s">
        <v>141</v>
      </c>
      <c r="C120" s="56">
        <v>12.225405921680993</v>
      </c>
      <c r="D120" s="56">
        <v>7.2018890200708379</v>
      </c>
      <c r="E120" s="56">
        <v>3.6669213139801378</v>
      </c>
      <c r="F120" s="56">
        <v>1.3160987074030552</v>
      </c>
      <c r="G120" s="56">
        <v>0.47426419305342449</v>
      </c>
      <c r="H120" s="56">
        <v>0.42432814710042432</v>
      </c>
      <c r="I120" s="56">
        <v>1.3508771929824561</v>
      </c>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row>
    <row r="121" spans="1:43" s="30" customFormat="1" x14ac:dyDescent="0.35">
      <c r="A121" s="69" t="s">
        <v>124</v>
      </c>
      <c r="B121" s="68" t="s">
        <v>145</v>
      </c>
      <c r="C121" s="56">
        <v>2.3877745940783188</v>
      </c>
      <c r="D121" s="56">
        <v>0.70838252656434475</v>
      </c>
      <c r="E121" s="56">
        <v>0.80213903743315518</v>
      </c>
      <c r="F121" s="56">
        <v>0.53270661966314148</v>
      </c>
      <c r="G121" s="56">
        <v>0.19063560701167062</v>
      </c>
      <c r="H121" s="56">
        <v>6.0618306728632047E-2</v>
      </c>
      <c r="I121" s="56">
        <v>0.36647173489278756</v>
      </c>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row>
    <row r="122" spans="1:43" s="155" customFormat="1" ht="25" customHeight="1" x14ac:dyDescent="0.35">
      <c r="A122" s="280" t="s">
        <v>124</v>
      </c>
      <c r="B122" s="70" t="s">
        <v>143</v>
      </c>
      <c r="C122" s="57">
        <v>30.945558739255013</v>
      </c>
      <c r="D122" s="57">
        <v>26.446280991735538</v>
      </c>
      <c r="E122" s="57">
        <v>17.22689075630252</v>
      </c>
      <c r="F122" s="57">
        <v>7.880924402663533</v>
      </c>
      <c r="G122" s="57">
        <v>2.6921467429209098</v>
      </c>
      <c r="H122" s="57">
        <v>1.1113356233582541</v>
      </c>
      <c r="I122" s="57">
        <v>6.1306042884990255</v>
      </c>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row>
    <row r="123" spans="1:43" s="621" customFormat="1" x14ac:dyDescent="0.35">
      <c r="A123" s="582" t="s">
        <v>124</v>
      </c>
      <c r="B123" s="154" t="s">
        <v>144</v>
      </c>
      <c r="C123" s="622">
        <v>1047</v>
      </c>
      <c r="D123" s="622">
        <v>847</v>
      </c>
      <c r="E123" s="622">
        <v>5236</v>
      </c>
      <c r="F123" s="622">
        <v>12765</v>
      </c>
      <c r="G123" s="622">
        <v>21507</v>
      </c>
      <c r="H123" s="622">
        <v>9898</v>
      </c>
      <c r="I123" s="622">
        <v>51300</v>
      </c>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row>
    <row r="124" spans="1:43" s="30" customFormat="1" ht="25" customHeight="1" x14ac:dyDescent="0.35">
      <c r="A124" s="69" t="s">
        <v>123</v>
      </c>
      <c r="B124" s="68" t="s">
        <v>131</v>
      </c>
      <c r="C124" s="56">
        <v>1.2195121951219512</v>
      </c>
      <c r="D124" s="56">
        <v>0</v>
      </c>
      <c r="E124" s="56">
        <v>0.35842293906810035</v>
      </c>
      <c r="F124" s="56">
        <v>2.5966762543943753</v>
      </c>
      <c r="G124" s="56">
        <v>53.921436588103255</v>
      </c>
      <c r="H124" s="56">
        <v>87.065173930427832</v>
      </c>
      <c r="I124" s="56">
        <v>40.300162508364402</v>
      </c>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row>
    <row r="125" spans="1:43" s="30" customFormat="1" x14ac:dyDescent="0.35">
      <c r="A125" s="69" t="s">
        <v>123</v>
      </c>
      <c r="B125" s="68" t="s">
        <v>132</v>
      </c>
      <c r="C125" s="56">
        <v>26.360225140712945</v>
      </c>
      <c r="D125" s="56">
        <v>34.143518518518519</v>
      </c>
      <c r="E125" s="56">
        <v>44.157706093189965</v>
      </c>
      <c r="F125" s="56">
        <v>49.26494087567913</v>
      </c>
      <c r="G125" s="56">
        <v>19.187429854096521</v>
      </c>
      <c r="H125" s="56">
        <v>4.3582566973210719</v>
      </c>
      <c r="I125" s="56">
        <v>26.605487047127426</v>
      </c>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row>
    <row r="126" spans="1:43" s="30" customFormat="1" x14ac:dyDescent="0.35">
      <c r="A126" s="69" t="s">
        <v>123</v>
      </c>
      <c r="B126" s="68" t="s">
        <v>133</v>
      </c>
      <c r="C126" s="56">
        <v>7.5984990619136967</v>
      </c>
      <c r="D126" s="56">
        <v>10.069444444444445</v>
      </c>
      <c r="E126" s="56">
        <v>7.9211469534050183</v>
      </c>
      <c r="F126" s="56">
        <v>3.3716842441674659</v>
      </c>
      <c r="G126" s="56">
        <v>0.75869809203142535</v>
      </c>
      <c r="H126" s="56">
        <v>0.13994402239104359</v>
      </c>
      <c r="I126" s="56">
        <v>2.3229136793805565</v>
      </c>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row>
    <row r="127" spans="1:43" s="30" customFormat="1" x14ac:dyDescent="0.35">
      <c r="A127" s="69" t="s">
        <v>123</v>
      </c>
      <c r="B127" s="68" t="s">
        <v>134</v>
      </c>
      <c r="C127" s="56">
        <v>15.572232645403378</v>
      </c>
      <c r="D127" s="56">
        <v>14.004629629629632</v>
      </c>
      <c r="E127" s="56">
        <v>24.13978494623656</v>
      </c>
      <c r="F127" s="56">
        <v>34.651645893256635</v>
      </c>
      <c r="G127" s="56">
        <v>22.545454545454547</v>
      </c>
      <c r="H127" s="56">
        <v>6.6073570571771292</v>
      </c>
      <c r="I127" s="56">
        <v>22.280852690947327</v>
      </c>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row>
    <row r="128" spans="1:43" s="30" customFormat="1" x14ac:dyDescent="0.35">
      <c r="A128" s="69" t="s">
        <v>123</v>
      </c>
      <c r="B128" s="68" t="s">
        <v>135</v>
      </c>
      <c r="C128" s="56" t="s">
        <v>177</v>
      </c>
      <c r="D128" s="56" t="s">
        <v>177</v>
      </c>
      <c r="E128" s="56">
        <v>0.4480286738351254</v>
      </c>
      <c r="F128" s="56">
        <v>0.37551933525087888</v>
      </c>
      <c r="G128" s="56">
        <v>0.45791245791245794</v>
      </c>
      <c r="H128" s="56" t="s">
        <v>177</v>
      </c>
      <c r="I128" s="56">
        <v>0.49326068253513045</v>
      </c>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row>
    <row r="129" spans="1:43" s="30" customFormat="1" x14ac:dyDescent="0.35">
      <c r="A129" s="69" t="s">
        <v>123</v>
      </c>
      <c r="B129" s="68" t="s">
        <v>240</v>
      </c>
      <c r="C129" s="56" t="s">
        <v>177</v>
      </c>
      <c r="D129" s="56" t="s">
        <v>177</v>
      </c>
      <c r="E129" s="56">
        <v>3.9605734767025091</v>
      </c>
      <c r="F129" s="56">
        <v>0.69511025886864808</v>
      </c>
      <c r="G129" s="56">
        <v>7.1829405162738488E-2</v>
      </c>
      <c r="H129" s="56" t="s">
        <v>177</v>
      </c>
      <c r="I129" s="56">
        <v>1.0151993117292801</v>
      </c>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row>
    <row r="130" spans="1:43" s="30" customFormat="1" x14ac:dyDescent="0.35">
      <c r="A130" s="69" t="s">
        <v>123</v>
      </c>
      <c r="B130" s="69" t="s">
        <v>138</v>
      </c>
      <c r="C130" s="56">
        <v>4.5966228893058156</v>
      </c>
      <c r="D130" s="56">
        <v>2.6620370370370372</v>
      </c>
      <c r="E130" s="56">
        <v>1.5949820788530467</v>
      </c>
      <c r="F130" s="56">
        <v>0.46340683924576537</v>
      </c>
      <c r="G130" s="56">
        <v>0.13468013468013468</v>
      </c>
      <c r="H130" s="56">
        <v>0.10995601759296282</v>
      </c>
      <c r="I130" s="56">
        <v>0.49708440875633303</v>
      </c>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row>
    <row r="131" spans="1:43" s="155" customFormat="1" ht="25" customHeight="1" x14ac:dyDescent="0.35">
      <c r="A131" s="280" t="s">
        <v>123</v>
      </c>
      <c r="B131" s="70" t="s">
        <v>162</v>
      </c>
      <c r="C131" s="57">
        <v>65.290806754221393</v>
      </c>
      <c r="D131" s="57">
        <v>72.569444444444443</v>
      </c>
      <c r="E131" s="57">
        <v>82.58064516129032</v>
      </c>
      <c r="F131" s="57">
        <v>91.41898370086291</v>
      </c>
      <c r="G131" s="57">
        <v>97.07744107744108</v>
      </c>
      <c r="H131" s="57">
        <v>99.120351859256303</v>
      </c>
      <c r="I131" s="57">
        <v>93.514960328840473</v>
      </c>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row>
    <row r="132" spans="1:43" s="30" customFormat="1" x14ac:dyDescent="0.35">
      <c r="A132" s="69" t="s">
        <v>123</v>
      </c>
      <c r="B132" s="68" t="s">
        <v>241</v>
      </c>
      <c r="C132" s="56">
        <v>21.388367729831145</v>
      </c>
      <c r="D132" s="56">
        <v>18.171296296296298</v>
      </c>
      <c r="E132" s="56">
        <v>14.175627240143369</v>
      </c>
      <c r="F132" s="56">
        <v>6.9191434963247049</v>
      </c>
      <c r="G132" s="56">
        <v>2.3703703703703702</v>
      </c>
      <c r="H132" s="56">
        <v>0.61975209916033591</v>
      </c>
      <c r="I132" s="56">
        <v>5.0320237071025717</v>
      </c>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row>
    <row r="133" spans="1:43" s="30" customFormat="1" x14ac:dyDescent="0.35">
      <c r="A133" s="69" t="s">
        <v>123</v>
      </c>
      <c r="B133" s="68" t="s">
        <v>141</v>
      </c>
      <c r="C133" s="56">
        <v>11.913696060037523</v>
      </c>
      <c r="D133" s="56">
        <v>8.1018518518518512</v>
      </c>
      <c r="E133" s="56">
        <v>2.741935483870968</v>
      </c>
      <c r="F133" s="56">
        <v>1.3502716522850751</v>
      </c>
      <c r="G133" s="56">
        <v>0.44444444444444442</v>
      </c>
      <c r="H133" s="56">
        <v>0.1799280287884846</v>
      </c>
      <c r="I133" s="56">
        <v>1.2159449383424148</v>
      </c>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row>
    <row r="134" spans="1:43" s="30" customFormat="1" x14ac:dyDescent="0.35">
      <c r="A134" s="69" t="s">
        <v>123</v>
      </c>
      <c r="B134" s="68" t="s">
        <v>145</v>
      </c>
      <c r="C134" s="56">
        <v>1.4071294559099436</v>
      </c>
      <c r="D134" s="56">
        <v>1.1574074074074074</v>
      </c>
      <c r="E134" s="56">
        <v>0.50179211469534046</v>
      </c>
      <c r="F134" s="56">
        <v>0.31160115052732507</v>
      </c>
      <c r="G134" s="56">
        <v>0.10774410774410774</v>
      </c>
      <c r="H134" s="56">
        <v>7.9968012794882054E-2</v>
      </c>
      <c r="I134" s="56">
        <v>0.23707102571455885</v>
      </c>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row>
    <row r="135" spans="1:43" s="155" customFormat="1" ht="25" customHeight="1" x14ac:dyDescent="0.35">
      <c r="A135" s="280" t="s">
        <v>123</v>
      </c>
      <c r="B135" s="70" t="s">
        <v>143</v>
      </c>
      <c r="C135" s="57">
        <v>34.709193245778614</v>
      </c>
      <c r="D135" s="57">
        <v>27.430555555555557</v>
      </c>
      <c r="E135" s="57">
        <v>17.41935483870968</v>
      </c>
      <c r="F135" s="57">
        <v>8.5810162991371062</v>
      </c>
      <c r="G135" s="57">
        <v>2.9225589225589226</v>
      </c>
      <c r="H135" s="57">
        <v>0.87964814074370257</v>
      </c>
      <c r="I135" s="57">
        <v>6.4850396711595453</v>
      </c>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row>
    <row r="136" spans="1:43" s="621" customFormat="1" x14ac:dyDescent="0.35">
      <c r="A136" s="582" t="s">
        <v>123</v>
      </c>
      <c r="B136" s="154" t="s">
        <v>144</v>
      </c>
      <c r="C136" s="622">
        <v>1066</v>
      </c>
      <c r="D136" s="622">
        <v>864</v>
      </c>
      <c r="E136" s="622">
        <v>5580</v>
      </c>
      <c r="F136" s="622">
        <v>12516</v>
      </c>
      <c r="G136" s="622">
        <v>22275</v>
      </c>
      <c r="H136" s="622">
        <v>10004</v>
      </c>
      <c r="I136" s="622">
        <v>52305</v>
      </c>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row>
    <row r="137" spans="1:43" s="30" customFormat="1" ht="25" customHeight="1" x14ac:dyDescent="0.35">
      <c r="A137" s="69" t="s">
        <v>122</v>
      </c>
      <c r="B137" s="68" t="s">
        <v>131</v>
      </c>
      <c r="C137" s="56">
        <v>0.81227436823104682</v>
      </c>
      <c r="D137" s="56">
        <v>0</v>
      </c>
      <c r="E137" s="56">
        <v>0.36231884057971014</v>
      </c>
      <c r="F137" s="56">
        <v>2.5431495341377728</v>
      </c>
      <c r="G137" s="56">
        <v>53.036921237758058</v>
      </c>
      <c r="H137" s="56">
        <v>85.967938311688314</v>
      </c>
      <c r="I137" s="56">
        <v>38.808557657503187</v>
      </c>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row>
    <row r="138" spans="1:43" s="30" customFormat="1" x14ac:dyDescent="0.35">
      <c r="A138" s="69" t="s">
        <v>122</v>
      </c>
      <c r="B138" s="68" t="s">
        <v>132</v>
      </c>
      <c r="C138" s="56">
        <v>24.097472924187727</v>
      </c>
      <c r="D138" s="56">
        <v>31.193693693693692</v>
      </c>
      <c r="E138" s="56">
        <v>45.324361628709454</v>
      </c>
      <c r="F138" s="56">
        <v>49.534137773025819</v>
      </c>
      <c r="G138" s="56">
        <v>20.088279920915905</v>
      </c>
      <c r="H138" s="56">
        <v>4.8396915584415581</v>
      </c>
      <c r="I138" s="56">
        <v>27.629498390200226</v>
      </c>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row>
    <row r="139" spans="1:43" s="30" customFormat="1" x14ac:dyDescent="0.35">
      <c r="A139" s="69" t="s">
        <v>122</v>
      </c>
      <c r="B139" s="68" t="s">
        <v>133</v>
      </c>
      <c r="C139" s="56">
        <v>13.086642599277978</v>
      </c>
      <c r="D139" s="56">
        <v>16.77927927927928</v>
      </c>
      <c r="E139" s="56">
        <v>12.04278812974465</v>
      </c>
      <c r="F139" s="56">
        <v>5.0862990682755456</v>
      </c>
      <c r="G139" s="56">
        <v>0.96556163501770198</v>
      </c>
      <c r="H139" s="56">
        <v>0.15219155844155846</v>
      </c>
      <c r="I139" s="56">
        <v>3.5872816292316778</v>
      </c>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row>
    <row r="140" spans="1:43" s="30" customFormat="1" x14ac:dyDescent="0.35">
      <c r="A140" s="69" t="s">
        <v>122</v>
      </c>
      <c r="B140" s="68" t="s">
        <v>134</v>
      </c>
      <c r="C140" s="56">
        <v>13.357400722021662</v>
      </c>
      <c r="D140" s="56">
        <v>11.148648648648649</v>
      </c>
      <c r="E140" s="56">
        <v>21.687370600414081</v>
      </c>
      <c r="F140" s="56">
        <v>33.106766457919655</v>
      </c>
      <c r="G140" s="56">
        <v>21.78950756356614</v>
      </c>
      <c r="H140" s="56">
        <v>6.7471590909090908</v>
      </c>
      <c r="I140" s="56">
        <v>21.418909908365244</v>
      </c>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row>
    <row r="141" spans="1:43" s="30" customFormat="1" x14ac:dyDescent="0.35">
      <c r="A141" s="69" t="s">
        <v>122</v>
      </c>
      <c r="B141" s="68" t="s">
        <v>135</v>
      </c>
      <c r="C141" s="56" t="s">
        <v>177</v>
      </c>
      <c r="D141" s="56">
        <v>0.67567567567567566</v>
      </c>
      <c r="E141" s="56">
        <v>0.32781228433402343</v>
      </c>
      <c r="F141" s="56">
        <v>0.21383839926683978</v>
      </c>
      <c r="G141" s="56">
        <v>0.41841004184100417</v>
      </c>
      <c r="H141" s="56" t="s">
        <v>177</v>
      </c>
      <c r="I141" s="56">
        <v>0.40197367167704939</v>
      </c>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row>
    <row r="142" spans="1:43" s="30" customFormat="1" x14ac:dyDescent="0.35">
      <c r="A142" s="69" t="s">
        <v>122</v>
      </c>
      <c r="B142" s="68" t="s">
        <v>240</v>
      </c>
      <c r="C142" s="56" t="s">
        <v>177</v>
      </c>
      <c r="D142" s="56">
        <v>9.121621621621621</v>
      </c>
      <c r="E142" s="56">
        <v>2.9503105590062111</v>
      </c>
      <c r="F142" s="56">
        <v>0.71024896899343204</v>
      </c>
      <c r="G142" s="56">
        <v>5.9772863120143446E-2</v>
      </c>
      <c r="H142" s="56" t="s">
        <v>177</v>
      </c>
      <c r="I142" s="56">
        <v>0.92206282981844512</v>
      </c>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row>
    <row r="143" spans="1:43" s="30" customFormat="1" x14ac:dyDescent="0.35">
      <c r="A143" s="69" t="s">
        <v>122</v>
      </c>
      <c r="B143" s="69" t="s">
        <v>138</v>
      </c>
      <c r="C143" s="56">
        <v>3.7003610108303246</v>
      </c>
      <c r="D143" s="56">
        <v>1.8018018018018018</v>
      </c>
      <c r="E143" s="56">
        <v>0.89717046238785358</v>
      </c>
      <c r="F143" s="56">
        <v>0.36658011302886817</v>
      </c>
      <c r="G143" s="56">
        <v>0.14713320152650697</v>
      </c>
      <c r="H143" s="56">
        <v>0.16233766233766234</v>
      </c>
      <c r="I143" s="56">
        <v>0.39054314072888685</v>
      </c>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row>
    <row r="144" spans="1:43" s="155" customFormat="1" ht="25" customHeight="1" x14ac:dyDescent="0.35">
      <c r="A144" s="280" t="s">
        <v>122</v>
      </c>
      <c r="B144" s="70" t="s">
        <v>162</v>
      </c>
      <c r="C144" s="57">
        <v>66.606498194945843</v>
      </c>
      <c r="D144" s="57">
        <v>70.720720720720706</v>
      </c>
      <c r="E144" s="57">
        <v>83.592132505175982</v>
      </c>
      <c r="F144" s="57">
        <v>91.561020314647934</v>
      </c>
      <c r="G144" s="57">
        <v>96.505586463745459</v>
      </c>
      <c r="H144" s="57">
        <v>98.528814935064943</v>
      </c>
      <c r="I144" s="57">
        <v>93.158827227524711</v>
      </c>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row>
    <row r="145" spans="1:43" s="30" customFormat="1" x14ac:dyDescent="0.35">
      <c r="A145" s="69" t="s">
        <v>122</v>
      </c>
      <c r="B145" s="68" t="s">
        <v>241</v>
      </c>
      <c r="C145" s="56">
        <v>21.660649819494584</v>
      </c>
      <c r="D145" s="56">
        <v>21.846846846846844</v>
      </c>
      <c r="E145" s="56">
        <v>12.922705314009661</v>
      </c>
      <c r="F145" s="56">
        <v>6.8275546051626694</v>
      </c>
      <c r="G145" s="56">
        <v>2.7127684031449721</v>
      </c>
      <c r="H145" s="56">
        <v>1.0957792207792207</v>
      </c>
      <c r="I145" s="56">
        <v>5.286620563525176</v>
      </c>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row>
    <row r="146" spans="1:43" s="30" customFormat="1" x14ac:dyDescent="0.35">
      <c r="A146" s="69" t="s">
        <v>122</v>
      </c>
      <c r="B146" s="68" t="s">
        <v>141</v>
      </c>
      <c r="C146" s="56">
        <v>8.3935018050541519</v>
      </c>
      <c r="D146" s="56">
        <v>6.531531531531531</v>
      </c>
      <c r="E146" s="56">
        <v>2.4154589371980677</v>
      </c>
      <c r="F146" s="56">
        <v>0.96990988238888043</v>
      </c>
      <c r="G146" s="56">
        <v>0.43220377948411426</v>
      </c>
      <c r="H146" s="56">
        <v>0.29423701298701299</v>
      </c>
      <c r="I146" s="56">
        <v>1.0306528738259892</v>
      </c>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row>
    <row r="147" spans="1:43" s="30" customFormat="1" x14ac:dyDescent="0.35">
      <c r="A147" s="69" t="s">
        <v>122</v>
      </c>
      <c r="B147" s="68" t="s">
        <v>145</v>
      </c>
      <c r="C147" s="56">
        <v>3.3393501805054155</v>
      </c>
      <c r="D147" s="56">
        <v>0.90090090090090091</v>
      </c>
      <c r="E147" s="56">
        <v>1.069703243616287</v>
      </c>
      <c r="F147" s="56">
        <v>0.64151519780051935</v>
      </c>
      <c r="G147" s="56">
        <v>0.34944135362545403</v>
      </c>
      <c r="H147" s="56">
        <v>8.1168831168831168E-2</v>
      </c>
      <c r="I147" s="56">
        <v>0.52389933512411657</v>
      </c>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row>
    <row r="148" spans="1:43" s="155" customFormat="1" ht="25" customHeight="1" x14ac:dyDescent="0.35">
      <c r="A148" s="280" t="s">
        <v>122</v>
      </c>
      <c r="B148" s="70" t="s">
        <v>143</v>
      </c>
      <c r="C148" s="57">
        <v>33.39350180505415</v>
      </c>
      <c r="D148" s="57">
        <v>29.279279279279276</v>
      </c>
      <c r="E148" s="57">
        <v>16.407867494824018</v>
      </c>
      <c r="F148" s="57">
        <v>8.43897968535207</v>
      </c>
      <c r="G148" s="57">
        <v>3.4944135362545401</v>
      </c>
      <c r="H148" s="57">
        <v>1.4711850649350648</v>
      </c>
      <c r="I148" s="57">
        <v>6.8411727724752822</v>
      </c>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row>
    <row r="149" spans="1:43" s="621" customFormat="1" x14ac:dyDescent="0.35">
      <c r="A149" s="582" t="s">
        <v>122</v>
      </c>
      <c r="B149" s="154" t="s">
        <v>144</v>
      </c>
      <c r="C149" s="622">
        <v>1108</v>
      </c>
      <c r="D149" s="622">
        <v>888</v>
      </c>
      <c r="E149" s="622">
        <v>5796</v>
      </c>
      <c r="F149" s="622">
        <v>13094</v>
      </c>
      <c r="G149" s="622">
        <v>21749</v>
      </c>
      <c r="H149" s="622">
        <v>9856</v>
      </c>
      <c r="I149" s="622">
        <v>52491</v>
      </c>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row>
    <row r="150" spans="1:43" s="30" customFormat="1" ht="25" customHeight="1" x14ac:dyDescent="0.35">
      <c r="A150" s="69" t="s">
        <v>121</v>
      </c>
      <c r="B150" s="68" t="s">
        <v>131</v>
      </c>
      <c r="C150" s="56" t="s">
        <v>177</v>
      </c>
      <c r="D150" s="56" t="s">
        <v>177</v>
      </c>
      <c r="E150" s="56">
        <v>0.7617504051863857</v>
      </c>
      <c r="F150" s="56">
        <v>3.6371733966745845</v>
      </c>
      <c r="G150" s="56">
        <v>55.891976363725163</v>
      </c>
      <c r="H150" s="56">
        <v>85.832889835018619</v>
      </c>
      <c r="I150" s="56">
        <v>39.009257818577872</v>
      </c>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row>
    <row r="151" spans="1:43" s="30" customFormat="1" x14ac:dyDescent="0.35">
      <c r="A151" s="69" t="s">
        <v>121</v>
      </c>
      <c r="B151" s="68" t="s">
        <v>132</v>
      </c>
      <c r="C151" s="56">
        <v>25.26071842410197</v>
      </c>
      <c r="D151" s="56">
        <v>28.585178055822908</v>
      </c>
      <c r="E151" s="56">
        <v>40.69692058346839</v>
      </c>
      <c r="F151" s="56">
        <v>47.587589073634206</v>
      </c>
      <c r="G151" s="56">
        <v>17.761390828734676</v>
      </c>
      <c r="H151" s="56">
        <v>4.7259180415114423</v>
      </c>
      <c r="I151" s="56">
        <v>26.291426793216122</v>
      </c>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row>
    <row r="152" spans="1:43" s="30" customFormat="1" x14ac:dyDescent="0.35">
      <c r="A152" s="69" t="s">
        <v>121</v>
      </c>
      <c r="B152" s="68" t="s">
        <v>133</v>
      </c>
      <c r="C152" s="56">
        <v>14.25260718424102</v>
      </c>
      <c r="D152" s="56">
        <v>15.206929740134745</v>
      </c>
      <c r="E152" s="56">
        <v>12.690437601296598</v>
      </c>
      <c r="F152" s="56">
        <v>5.2924584323040387</v>
      </c>
      <c r="G152" s="56">
        <v>0.83508326415002199</v>
      </c>
      <c r="H152" s="56">
        <v>0.21287919105907396</v>
      </c>
      <c r="I152" s="56">
        <v>3.8276023027851256</v>
      </c>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row>
    <row r="153" spans="1:43" s="30" customFormat="1" x14ac:dyDescent="0.35">
      <c r="A153" s="69" t="s">
        <v>121</v>
      </c>
      <c r="B153" s="68" t="s">
        <v>134</v>
      </c>
      <c r="C153" s="56">
        <v>12.746234067207416</v>
      </c>
      <c r="D153" s="56">
        <v>12.223291626564004</v>
      </c>
      <c r="E153" s="56">
        <v>23.565640194489465</v>
      </c>
      <c r="F153" s="56">
        <v>33.135391923990497</v>
      </c>
      <c r="G153" s="56">
        <v>21.243346193290034</v>
      </c>
      <c r="H153" s="56">
        <v>6.9930814262905798</v>
      </c>
      <c r="I153" s="56">
        <v>21.709195581142058</v>
      </c>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row>
    <row r="154" spans="1:43" s="30" customFormat="1" x14ac:dyDescent="0.35">
      <c r="A154" s="69" t="s">
        <v>121</v>
      </c>
      <c r="B154" s="68" t="s">
        <v>135</v>
      </c>
      <c r="C154" s="56" t="s">
        <v>177</v>
      </c>
      <c r="D154" s="56">
        <v>0.57747834456207892</v>
      </c>
      <c r="E154" s="56">
        <v>0.38897893030794162</v>
      </c>
      <c r="F154" s="56">
        <v>0.23752969121140144</v>
      </c>
      <c r="G154" s="56">
        <v>0.41509986814474775</v>
      </c>
      <c r="H154" s="56" t="s">
        <v>177</v>
      </c>
      <c r="I154" s="56">
        <v>0.43955189046211302</v>
      </c>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row>
    <row r="155" spans="1:43" s="30" customFormat="1" x14ac:dyDescent="0.35">
      <c r="A155" s="69" t="s">
        <v>121</v>
      </c>
      <c r="B155" s="68" t="s">
        <v>240</v>
      </c>
      <c r="C155" s="56">
        <v>8.5747392815758978</v>
      </c>
      <c r="D155" s="56" t="s">
        <v>177</v>
      </c>
      <c r="E155" s="56">
        <v>3.3711507293354948</v>
      </c>
      <c r="F155" s="56">
        <v>0.89815914489311166</v>
      </c>
      <c r="G155" s="56">
        <v>8.7903501489475996E-2</v>
      </c>
      <c r="H155" s="56" t="s">
        <v>177</v>
      </c>
      <c r="I155" s="56">
        <v>1.0483118095534463</v>
      </c>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row>
    <row r="156" spans="1:43" s="30" customFormat="1" x14ac:dyDescent="0.35">
      <c r="A156" s="69" t="s">
        <v>121</v>
      </c>
      <c r="B156" s="69" t="s">
        <v>138</v>
      </c>
      <c r="C156" s="56">
        <v>3.1286210892236386</v>
      </c>
      <c r="D156" s="56">
        <v>1.2512030798845042</v>
      </c>
      <c r="E156" s="56">
        <v>0.6158833063209076</v>
      </c>
      <c r="F156" s="56">
        <v>0.19299287410926366</v>
      </c>
      <c r="G156" s="56" t="s">
        <v>161</v>
      </c>
      <c r="H156" s="56">
        <v>5.3219797764768491E-2</v>
      </c>
      <c r="I156" s="56">
        <v>0.23144546444686478</v>
      </c>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row>
    <row r="157" spans="1:43" s="155" customFormat="1" ht="25" customHeight="1" x14ac:dyDescent="0.35">
      <c r="A157" s="280" t="s">
        <v>121</v>
      </c>
      <c r="B157" s="70" t="s">
        <v>162</v>
      </c>
      <c r="C157" s="57">
        <v>65.585168018539989</v>
      </c>
      <c r="D157" s="57">
        <v>69.393647738209822</v>
      </c>
      <c r="E157" s="57">
        <v>82.090761750405179</v>
      </c>
      <c r="F157" s="57">
        <v>90.981294536817117</v>
      </c>
      <c r="G157" s="57">
        <v>96.283635298139401</v>
      </c>
      <c r="H157" s="57">
        <v>98.605641298563071</v>
      </c>
      <c r="I157" s="57">
        <v>92.556791660183592</v>
      </c>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row>
    <row r="158" spans="1:43" s="30" customFormat="1" x14ac:dyDescent="0.35">
      <c r="A158" s="69" t="s">
        <v>121</v>
      </c>
      <c r="B158" s="68" t="s">
        <v>241</v>
      </c>
      <c r="C158" s="56">
        <v>22.479721900347624</v>
      </c>
      <c r="D158" s="56">
        <v>24.061597690086622</v>
      </c>
      <c r="E158" s="56">
        <v>15.186385737439224</v>
      </c>
      <c r="F158" s="56">
        <v>7.5712589073634202</v>
      </c>
      <c r="G158" s="56">
        <v>3.1449919421790304</v>
      </c>
      <c r="H158" s="56">
        <v>1.0431080361894625</v>
      </c>
      <c r="I158" s="56">
        <v>6.1128831492142526</v>
      </c>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row>
    <row r="159" spans="1:43" s="30" customFormat="1" x14ac:dyDescent="0.35">
      <c r="A159" s="69" t="s">
        <v>121</v>
      </c>
      <c r="B159" s="68" t="s">
        <v>141</v>
      </c>
      <c r="C159" s="56">
        <v>10.544611819235227</v>
      </c>
      <c r="D159" s="56">
        <v>5.6785370548604428</v>
      </c>
      <c r="E159" s="56">
        <v>2.3662884927066452</v>
      </c>
      <c r="F159" s="56">
        <v>1.0911520190023754</v>
      </c>
      <c r="G159" s="56">
        <v>0.36138106167895689</v>
      </c>
      <c r="H159" s="56">
        <v>0.26609898882384247</v>
      </c>
      <c r="I159" s="56">
        <v>1.0541465691613505</v>
      </c>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row>
    <row r="160" spans="1:43" s="30" customFormat="1" x14ac:dyDescent="0.35">
      <c r="A160" s="69" t="s">
        <v>121</v>
      </c>
      <c r="B160" s="68" t="s">
        <v>145</v>
      </c>
      <c r="C160" s="56">
        <v>1.3904982618771726</v>
      </c>
      <c r="D160" s="56">
        <v>0.86621751684311832</v>
      </c>
      <c r="E160" s="56">
        <v>0.3565640194489465</v>
      </c>
      <c r="F160" s="56">
        <v>0.35629453681710216</v>
      </c>
      <c r="G160" s="56">
        <v>0.20999169800263712</v>
      </c>
      <c r="H160" s="56">
        <v>8.5151676423629585E-2</v>
      </c>
      <c r="I160" s="56">
        <v>0.27617862144079663</v>
      </c>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row>
    <row r="161" spans="1:43" s="155" customFormat="1" ht="25" customHeight="1" x14ac:dyDescent="0.35">
      <c r="A161" s="280" t="s">
        <v>121</v>
      </c>
      <c r="B161" s="70" t="s">
        <v>143</v>
      </c>
      <c r="C161" s="57">
        <v>34.414831981460019</v>
      </c>
      <c r="D161" s="57">
        <v>30.606352261790182</v>
      </c>
      <c r="E161" s="57">
        <v>17.909238249594814</v>
      </c>
      <c r="F161" s="57">
        <v>9.0187054631828989</v>
      </c>
      <c r="G161" s="57">
        <v>3.7163647018606243</v>
      </c>
      <c r="H161" s="57">
        <v>1.3943587014369345</v>
      </c>
      <c r="I161" s="57">
        <v>7.4432083398163993</v>
      </c>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row>
    <row r="162" spans="1:43" s="621" customFormat="1" x14ac:dyDescent="0.35">
      <c r="A162" s="582" t="s">
        <v>121</v>
      </c>
      <c r="B162" s="154" t="s">
        <v>144</v>
      </c>
      <c r="C162" s="622">
        <v>863</v>
      </c>
      <c r="D162" s="622">
        <v>1039</v>
      </c>
      <c r="E162" s="622">
        <v>6170</v>
      </c>
      <c r="F162" s="622">
        <v>13472</v>
      </c>
      <c r="G162" s="622">
        <v>20477</v>
      </c>
      <c r="H162" s="622">
        <v>9395</v>
      </c>
      <c r="I162" s="622">
        <v>51416</v>
      </c>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row>
    <row r="163" spans="1:43" s="30" customFormat="1" ht="25" customHeight="1" x14ac:dyDescent="0.35">
      <c r="A163" s="69" t="s">
        <v>120</v>
      </c>
      <c r="B163" s="68" t="s">
        <v>131</v>
      </c>
      <c r="C163" s="56" t="s">
        <v>177</v>
      </c>
      <c r="D163" s="56" t="s">
        <v>177</v>
      </c>
      <c r="E163" s="56">
        <v>0.64203167356256241</v>
      </c>
      <c r="F163" s="56">
        <v>4.450035945363048</v>
      </c>
      <c r="G163" s="56">
        <v>54.658069756815763</v>
      </c>
      <c r="H163" s="56">
        <v>85.092826540700869</v>
      </c>
      <c r="I163" s="56">
        <v>37.148333881929254</v>
      </c>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row>
    <row r="164" spans="1:43" s="30" customFormat="1" x14ac:dyDescent="0.35">
      <c r="A164" s="69" t="s">
        <v>120</v>
      </c>
      <c r="B164" s="68" t="s">
        <v>132</v>
      </c>
      <c r="C164" s="56">
        <v>23.186528497409327</v>
      </c>
      <c r="D164" s="56">
        <v>25</v>
      </c>
      <c r="E164" s="56">
        <v>38.90711941789128</v>
      </c>
      <c r="F164" s="56">
        <v>47.419122933141622</v>
      </c>
      <c r="G164" s="56">
        <v>20.018276894958621</v>
      </c>
      <c r="H164" s="56">
        <v>5.85521256728551</v>
      </c>
      <c r="I164" s="56">
        <v>27.624063353147328</v>
      </c>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row>
    <row r="165" spans="1:43" s="30" customFormat="1" x14ac:dyDescent="0.35">
      <c r="A165" s="69" t="s">
        <v>120</v>
      </c>
      <c r="B165" s="68" t="s">
        <v>133</v>
      </c>
      <c r="C165" s="56">
        <v>11.010362694300518</v>
      </c>
      <c r="D165" s="56">
        <v>17.041522491349482</v>
      </c>
      <c r="E165" s="56">
        <v>14.85233271508061</v>
      </c>
      <c r="F165" s="56">
        <v>6.2257368799424873</v>
      </c>
      <c r="G165" s="56">
        <v>0.98492156165913591</v>
      </c>
      <c r="H165" s="56">
        <v>0.17576623091288587</v>
      </c>
      <c r="I165" s="56">
        <v>4.6449939009042147</v>
      </c>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row>
    <row r="166" spans="1:43" s="30" customFormat="1" x14ac:dyDescent="0.35">
      <c r="A166" s="69" t="s">
        <v>120</v>
      </c>
      <c r="B166" s="68" t="s">
        <v>134</v>
      </c>
      <c r="C166" s="56">
        <v>11.658031088082902</v>
      </c>
      <c r="D166" s="56">
        <v>11.159169550173011</v>
      </c>
      <c r="E166" s="56">
        <v>21.586531602225708</v>
      </c>
      <c r="F166" s="56">
        <v>31.056793673616102</v>
      </c>
      <c r="G166" s="56">
        <v>19.71366197898157</v>
      </c>
      <c r="H166" s="56">
        <v>6.4703943754806108</v>
      </c>
      <c r="I166" s="56">
        <v>20.376788584041666</v>
      </c>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row>
    <row r="167" spans="1:43" s="30" customFormat="1" x14ac:dyDescent="0.35">
      <c r="A167" s="69" t="s">
        <v>120</v>
      </c>
      <c r="B167" s="68" t="s">
        <v>135</v>
      </c>
      <c r="C167" s="56" t="s">
        <v>177</v>
      </c>
      <c r="D167" s="56" t="s">
        <v>177</v>
      </c>
      <c r="E167" s="56">
        <v>0.47082322727921244</v>
      </c>
      <c r="F167" s="56">
        <v>0.28037383177570091</v>
      </c>
      <c r="G167" s="56">
        <v>0.55338376402497846</v>
      </c>
      <c r="H167" s="56">
        <v>0.74700648137976489</v>
      </c>
      <c r="I167" s="56">
        <v>0.5150347551648693</v>
      </c>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row>
    <row r="168" spans="1:43" s="30" customFormat="1" x14ac:dyDescent="0.35">
      <c r="A168" s="69" t="s">
        <v>120</v>
      </c>
      <c r="B168" s="68" t="s">
        <v>240</v>
      </c>
      <c r="C168" s="56">
        <v>10.362694300518134</v>
      </c>
      <c r="D168" s="56">
        <v>11.332179930795848</v>
      </c>
      <c r="E168" s="56">
        <v>3.9948637466114998</v>
      </c>
      <c r="F168" s="56">
        <v>0.98490294751976992</v>
      </c>
      <c r="G168" s="56">
        <v>0.11169213585825254</v>
      </c>
      <c r="H168" s="56">
        <v>0</v>
      </c>
      <c r="I168" s="56">
        <v>1.2585435746509963</v>
      </c>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row>
    <row r="169" spans="1:43" s="30" customFormat="1" x14ac:dyDescent="0.35">
      <c r="A169" s="69" t="s">
        <v>120</v>
      </c>
      <c r="B169" s="69" t="s">
        <v>138</v>
      </c>
      <c r="C169" s="56">
        <v>3.4974093264248705</v>
      </c>
      <c r="D169" s="56">
        <v>2.2491349480968861</v>
      </c>
      <c r="E169" s="56">
        <v>0.94164645455842488</v>
      </c>
      <c r="F169" s="56">
        <v>0.30913012221423436</v>
      </c>
      <c r="G169" s="56">
        <v>7.6153728994263079E-2</v>
      </c>
      <c r="H169" s="56">
        <v>6.5912336592332199E-2</v>
      </c>
      <c r="I169" s="56">
        <v>0.35432842178635737</v>
      </c>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row>
    <row r="170" spans="1:43" s="155" customFormat="1" ht="25" customHeight="1" x14ac:dyDescent="0.35">
      <c r="A170" s="280" t="s">
        <v>120</v>
      </c>
      <c r="B170" s="70" t="s">
        <v>162</v>
      </c>
      <c r="C170" s="57">
        <v>61.398963730569953</v>
      </c>
      <c r="D170" s="57">
        <v>67.993079584775089</v>
      </c>
      <c r="E170" s="57">
        <v>81.395348837209298</v>
      </c>
      <c r="F170" s="57">
        <v>90.726096333572968</v>
      </c>
      <c r="G170" s="57">
        <v>96.11615982129257</v>
      </c>
      <c r="H170" s="57">
        <v>98.407118532351973</v>
      </c>
      <c r="I170" s="57">
        <v>91.922086471624695</v>
      </c>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row>
    <row r="171" spans="1:43" s="30" customFormat="1" x14ac:dyDescent="0.35">
      <c r="A171" s="69" t="s">
        <v>120</v>
      </c>
      <c r="B171" s="68" t="s">
        <v>241</v>
      </c>
      <c r="C171" s="56">
        <v>26.295336787564764</v>
      </c>
      <c r="D171" s="56">
        <v>24.913494809688579</v>
      </c>
      <c r="E171" s="56">
        <v>15.851048651733485</v>
      </c>
      <c r="F171" s="56">
        <v>7.7426312005751257</v>
      </c>
      <c r="G171" s="56">
        <v>3.3761486520789967</v>
      </c>
      <c r="H171" s="56">
        <v>1.3292321212786995</v>
      </c>
      <c r="I171" s="56">
        <v>6.7090053633318494</v>
      </c>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row>
    <row r="172" spans="1:43" s="30" customFormat="1" x14ac:dyDescent="0.35">
      <c r="A172" s="69" t="s">
        <v>120</v>
      </c>
      <c r="B172" s="68" t="s">
        <v>141</v>
      </c>
      <c r="C172" s="56">
        <v>10.621761658031089</v>
      </c>
      <c r="D172" s="56">
        <v>6.5743944636678195</v>
      </c>
      <c r="E172" s="56">
        <v>2.154372949065487</v>
      </c>
      <c r="F172" s="56">
        <v>1.1646297627606039</v>
      </c>
      <c r="G172" s="56">
        <v>0.31476874650962072</v>
      </c>
      <c r="H172" s="56">
        <v>0.15379545204877512</v>
      </c>
      <c r="I172" s="56">
        <v>1.0591128235909153</v>
      </c>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row>
    <row r="173" spans="1:43" s="30" customFormat="1" x14ac:dyDescent="0.35">
      <c r="A173" s="69" t="s">
        <v>120</v>
      </c>
      <c r="B173" s="68" t="s">
        <v>145</v>
      </c>
      <c r="C173" s="56">
        <v>1.6839378238341969</v>
      </c>
      <c r="D173" s="56">
        <v>0.51903114186851207</v>
      </c>
      <c r="E173" s="56">
        <v>0.59922956199172495</v>
      </c>
      <c r="F173" s="56">
        <v>0.3666427030913012</v>
      </c>
      <c r="G173" s="56">
        <v>0.19292278011879982</v>
      </c>
      <c r="H173" s="56">
        <v>0.10985389432055367</v>
      </c>
      <c r="I173" s="56">
        <v>0.30979534145255289</v>
      </c>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row>
    <row r="174" spans="1:43" s="155" customFormat="1" ht="25" customHeight="1" x14ac:dyDescent="0.35">
      <c r="A174" s="280" t="s">
        <v>120</v>
      </c>
      <c r="B174" s="70" t="s">
        <v>143</v>
      </c>
      <c r="C174" s="57">
        <v>38.601036269430054</v>
      </c>
      <c r="D174" s="57">
        <v>32.006920415224911</v>
      </c>
      <c r="E174" s="57">
        <v>18.604651162790695</v>
      </c>
      <c r="F174" s="57">
        <v>9.2739036664270316</v>
      </c>
      <c r="G174" s="57">
        <v>3.883840178707417</v>
      </c>
      <c r="H174" s="57">
        <v>1.5928814676480283</v>
      </c>
      <c r="I174" s="57">
        <v>8.0779135283753174</v>
      </c>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row>
    <row r="175" spans="1:43" s="621" customFormat="1" x14ac:dyDescent="0.35">
      <c r="A175" s="582" t="s">
        <v>120</v>
      </c>
      <c r="B175" s="154" t="s">
        <v>144</v>
      </c>
      <c r="C175" s="622">
        <v>772</v>
      </c>
      <c r="D175" s="622">
        <v>1156</v>
      </c>
      <c r="E175" s="622">
        <v>7009</v>
      </c>
      <c r="F175" s="622">
        <v>13910</v>
      </c>
      <c r="G175" s="622">
        <v>19697</v>
      </c>
      <c r="H175" s="622">
        <v>9103</v>
      </c>
      <c r="I175" s="622">
        <v>51647</v>
      </c>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row>
    <row r="176" spans="1:43" ht="22" customHeight="1" x14ac:dyDescent="0.35">
      <c r="A176" s="69" t="s">
        <v>119</v>
      </c>
      <c r="B176" s="68" t="s">
        <v>131</v>
      </c>
      <c r="C176" s="56" t="s">
        <v>177</v>
      </c>
      <c r="D176" s="56" t="s">
        <v>177</v>
      </c>
      <c r="E176" s="56">
        <v>0.56338028169014087</v>
      </c>
      <c r="F176" s="56">
        <v>4.6355548618698297</v>
      </c>
      <c r="G176" s="56">
        <v>56.595834209972651</v>
      </c>
      <c r="H176" s="56">
        <v>84.69189436378187</v>
      </c>
      <c r="I176" s="56">
        <v>37.836968539551712</v>
      </c>
    </row>
    <row r="177" spans="1:43" ht="17.5" customHeight="1" x14ac:dyDescent="0.35">
      <c r="A177" s="69" t="s">
        <v>119</v>
      </c>
      <c r="B177" s="68" t="s">
        <v>132</v>
      </c>
      <c r="C177" s="56">
        <v>24.639289678135405</v>
      </c>
      <c r="D177" s="56">
        <v>26.131511528608026</v>
      </c>
      <c r="E177" s="56">
        <v>38.323943661971832</v>
      </c>
      <c r="F177" s="56">
        <v>46.300920867800841</v>
      </c>
      <c r="G177" s="56">
        <v>18.814432989690722</v>
      </c>
      <c r="H177" s="56">
        <v>5.5447582028123925</v>
      </c>
      <c r="I177" s="56">
        <v>26.623781284551214</v>
      </c>
    </row>
    <row r="178" spans="1:43" x14ac:dyDescent="0.35">
      <c r="A178" s="69" t="s">
        <v>119</v>
      </c>
      <c r="B178" s="68" t="s">
        <v>133</v>
      </c>
      <c r="C178" s="56" t="s">
        <v>177</v>
      </c>
      <c r="D178" s="56">
        <v>17.591801878736124</v>
      </c>
      <c r="E178" s="56">
        <v>14.52112676056338</v>
      </c>
      <c r="F178" s="56">
        <v>5.4861869829873573</v>
      </c>
      <c r="G178" s="56">
        <v>0.66273932253313694</v>
      </c>
      <c r="H178" s="56" t="s">
        <v>177</v>
      </c>
      <c r="I178" s="56">
        <v>4.3783294803497839</v>
      </c>
    </row>
    <row r="179" spans="1:43" x14ac:dyDescent="0.35">
      <c r="A179" s="69" t="s">
        <v>119</v>
      </c>
      <c r="B179" s="68" t="s">
        <v>134</v>
      </c>
      <c r="C179" s="56">
        <v>10.543840177580465</v>
      </c>
      <c r="D179" s="56">
        <v>8.7105038428693415</v>
      </c>
      <c r="E179" s="56">
        <v>21.154929577464792</v>
      </c>
      <c r="F179" s="56">
        <v>30.888091150304355</v>
      </c>
      <c r="G179" s="56">
        <v>19.066905112560491</v>
      </c>
      <c r="H179" s="56">
        <v>6.6308448610952322</v>
      </c>
      <c r="I179" s="56">
        <v>19.825108051060408</v>
      </c>
    </row>
    <row r="180" spans="1:43" x14ac:dyDescent="0.35">
      <c r="A180" s="69" t="s">
        <v>119</v>
      </c>
      <c r="B180" s="68" t="s">
        <v>135</v>
      </c>
      <c r="C180" s="56" t="s">
        <v>177</v>
      </c>
      <c r="D180" s="56" t="s">
        <v>177</v>
      </c>
      <c r="E180" s="56">
        <v>0.38028169014084506</v>
      </c>
      <c r="F180" s="56">
        <v>0.2263149680037459</v>
      </c>
      <c r="G180" s="56">
        <v>0.48916473806017252</v>
      </c>
      <c r="H180" s="56">
        <v>0.65165199496970394</v>
      </c>
      <c r="I180" s="56">
        <v>0.43019398934566283</v>
      </c>
    </row>
    <row r="181" spans="1:43" x14ac:dyDescent="0.35">
      <c r="A181" s="69" t="s">
        <v>119</v>
      </c>
      <c r="B181" s="68" t="s">
        <v>240</v>
      </c>
      <c r="C181" s="56" t="s">
        <v>177</v>
      </c>
      <c r="D181" s="56">
        <v>8.5397096498719041</v>
      </c>
      <c r="E181" s="56">
        <v>2.619718309859155</v>
      </c>
      <c r="F181" s="56">
        <v>0.4682378648353363</v>
      </c>
      <c r="G181" s="56" t="s">
        <v>161</v>
      </c>
      <c r="H181" s="56" t="s">
        <v>177</v>
      </c>
      <c r="I181" s="56">
        <v>0.86239823097798773</v>
      </c>
    </row>
    <row r="182" spans="1:43" x14ac:dyDescent="0.35">
      <c r="A182" s="69" t="s">
        <v>119</v>
      </c>
      <c r="B182" s="69" t="s">
        <v>138</v>
      </c>
      <c r="C182" s="56">
        <v>2.6637069922308543</v>
      </c>
      <c r="D182" s="56">
        <v>1.7079419299743808</v>
      </c>
      <c r="E182" s="56">
        <v>0.78873239436619713</v>
      </c>
      <c r="F182" s="56">
        <v>0.27313875448727953</v>
      </c>
      <c r="G182" s="56">
        <v>0.12097622554176309</v>
      </c>
      <c r="H182" s="56">
        <v>5.716245569909683E-2</v>
      </c>
      <c r="I182" s="56">
        <v>0.3276711227259021</v>
      </c>
    </row>
    <row r="183" spans="1:43" s="23" customFormat="1" ht="25" customHeight="1" x14ac:dyDescent="0.35">
      <c r="A183" s="280" t="s">
        <v>119</v>
      </c>
      <c r="B183" s="70" t="s">
        <v>162</v>
      </c>
      <c r="C183" s="57">
        <v>60.266370699223081</v>
      </c>
      <c r="D183" s="57">
        <v>63.364645602049528</v>
      </c>
      <c r="E183" s="57">
        <v>78.352112676056336</v>
      </c>
      <c r="F183" s="57">
        <v>88.278445450288729</v>
      </c>
      <c r="G183" s="57">
        <v>95.792131285503899</v>
      </c>
      <c r="H183" s="57">
        <v>97.633474334057368</v>
      </c>
      <c r="I183" s="57">
        <v>90.284450698562665</v>
      </c>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row>
    <row r="184" spans="1:43" x14ac:dyDescent="0.35">
      <c r="A184" s="69" t="s">
        <v>119</v>
      </c>
      <c r="B184" s="68" t="s">
        <v>241</v>
      </c>
      <c r="C184" s="56">
        <v>27.968923418423973</v>
      </c>
      <c r="D184" s="56">
        <v>29.54739538855679</v>
      </c>
      <c r="E184" s="56">
        <v>18.732394366197184</v>
      </c>
      <c r="F184" s="56">
        <v>9.9656625565787422</v>
      </c>
      <c r="G184" s="56">
        <v>3.4557121817799281</v>
      </c>
      <c r="H184" s="56">
        <v>1.6234137418543502</v>
      </c>
      <c r="I184" s="56">
        <v>8.0490501557945535</v>
      </c>
    </row>
    <row r="185" spans="1:43" x14ac:dyDescent="0.35">
      <c r="A185" s="69" t="s">
        <v>119</v>
      </c>
      <c r="B185" s="68" t="s">
        <v>141</v>
      </c>
      <c r="C185" s="56">
        <v>9.7669256381798011</v>
      </c>
      <c r="D185" s="56">
        <v>5.977796754910333</v>
      </c>
      <c r="E185" s="56">
        <v>2.211267605633803</v>
      </c>
      <c r="F185" s="56">
        <v>1.2798501638832527</v>
      </c>
      <c r="G185" s="56">
        <v>0.4944245739532927</v>
      </c>
      <c r="H185" s="56">
        <v>0.64021950382988457</v>
      </c>
      <c r="I185" s="56">
        <v>1.2644486883103829</v>
      </c>
    </row>
    <row r="186" spans="1:43" x14ac:dyDescent="0.35">
      <c r="A186" s="69" t="s">
        <v>119</v>
      </c>
      <c r="B186" s="68" t="s">
        <v>145</v>
      </c>
      <c r="C186" s="56">
        <v>1.9977802441731412</v>
      </c>
      <c r="D186" s="56">
        <v>1.1101622544833476</v>
      </c>
      <c r="E186" s="56">
        <v>0.70422535211267612</v>
      </c>
      <c r="F186" s="56">
        <v>0.47604182924925864</v>
      </c>
      <c r="G186" s="56">
        <v>0.25773195876288657</v>
      </c>
      <c r="H186" s="56">
        <v>0.10289242025837431</v>
      </c>
      <c r="I186" s="56">
        <v>0.40205045733239519</v>
      </c>
    </row>
    <row r="187" spans="1:43" s="23" customFormat="1" ht="25" customHeight="1" x14ac:dyDescent="0.35">
      <c r="A187" s="280" t="s">
        <v>119</v>
      </c>
      <c r="B187" s="70" t="s">
        <v>143</v>
      </c>
      <c r="C187" s="57">
        <v>39.733629300776919</v>
      </c>
      <c r="D187" s="57">
        <v>36.635354397950472</v>
      </c>
      <c r="E187" s="57">
        <v>21.647887323943664</v>
      </c>
      <c r="F187" s="57">
        <v>11.721554549711254</v>
      </c>
      <c r="G187" s="57">
        <v>4.207868714496108</v>
      </c>
      <c r="H187" s="57">
        <v>2.3665256659426088</v>
      </c>
      <c r="I187" s="57">
        <v>9.7155493014373313</v>
      </c>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row>
    <row r="188" spans="1:43" s="23" customFormat="1" x14ac:dyDescent="0.35">
      <c r="A188" s="582" t="s">
        <v>119</v>
      </c>
      <c r="B188" s="154" t="s">
        <v>144</v>
      </c>
      <c r="C188" s="622">
        <v>901</v>
      </c>
      <c r="D188" s="622">
        <v>1171</v>
      </c>
      <c r="E188" s="622">
        <v>7100</v>
      </c>
      <c r="F188" s="622">
        <v>12814</v>
      </c>
      <c r="G188" s="622">
        <v>19012</v>
      </c>
      <c r="H188" s="622">
        <v>8747</v>
      </c>
      <c r="I188" s="622">
        <v>49745</v>
      </c>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row>
    <row r="189" spans="1:43" ht="22" customHeight="1" x14ac:dyDescent="0.35">
      <c r="A189" s="69" t="s">
        <v>118</v>
      </c>
      <c r="B189" s="68" t="s">
        <v>131</v>
      </c>
      <c r="C189" s="56" t="s">
        <v>177</v>
      </c>
      <c r="D189" s="56" t="s">
        <v>177</v>
      </c>
      <c r="E189" s="56">
        <v>0.63724333254661314</v>
      </c>
      <c r="F189" s="56">
        <v>5.0996237982443917</v>
      </c>
      <c r="G189" s="56">
        <v>58.108528740402576</v>
      </c>
      <c r="H189" s="56">
        <v>84.9376731301939</v>
      </c>
      <c r="I189" s="56">
        <v>36.288721579203653</v>
      </c>
    </row>
    <row r="190" spans="1:43" ht="15" customHeight="1" x14ac:dyDescent="0.35">
      <c r="A190" s="69" t="s">
        <v>118</v>
      </c>
      <c r="B190" s="68" t="s">
        <v>132</v>
      </c>
      <c r="C190" s="56">
        <v>22.258326563769295</v>
      </c>
      <c r="D190" s="56">
        <v>26.666666666666668</v>
      </c>
      <c r="E190" s="56">
        <v>38.683030446070333</v>
      </c>
      <c r="F190" s="56">
        <v>46.175282151316708</v>
      </c>
      <c r="G190" s="56">
        <v>17.871965137995435</v>
      </c>
      <c r="H190" s="56">
        <v>5.1592797783933522</v>
      </c>
      <c r="I190" s="56">
        <v>27.051728658650788</v>
      </c>
    </row>
    <row r="191" spans="1:43" ht="15" customHeight="1" x14ac:dyDescent="0.35">
      <c r="A191" s="69" t="s">
        <v>118</v>
      </c>
      <c r="B191" s="68" t="s">
        <v>133</v>
      </c>
      <c r="C191" s="56" t="s">
        <v>177</v>
      </c>
      <c r="D191" s="56" t="s">
        <v>177</v>
      </c>
      <c r="E191" s="56">
        <v>16.403115411848006</v>
      </c>
      <c r="F191" s="56">
        <v>6.3605963494496303</v>
      </c>
      <c r="G191" s="56">
        <v>0.61734799750985681</v>
      </c>
      <c r="H191" s="56">
        <v>9.2336103416435819E-2</v>
      </c>
      <c r="I191" s="56">
        <v>5.352661347716972</v>
      </c>
    </row>
    <row r="192" spans="1:43" ht="15" customHeight="1" x14ac:dyDescent="0.35">
      <c r="A192" s="69" t="s">
        <v>118</v>
      </c>
      <c r="B192" s="68" t="s">
        <v>134</v>
      </c>
      <c r="C192" s="56">
        <v>11.697806661251017</v>
      </c>
      <c r="D192" s="56">
        <v>10.10752688172043</v>
      </c>
      <c r="E192" s="56">
        <v>20.710408307764926</v>
      </c>
      <c r="F192" s="56">
        <v>29.566671311132787</v>
      </c>
      <c r="G192" s="56">
        <v>17.685204399252957</v>
      </c>
      <c r="H192" s="56">
        <v>6.625115420129271</v>
      </c>
      <c r="I192" s="56">
        <v>19.228752294265274</v>
      </c>
    </row>
    <row r="193" spans="1:43" ht="15" customHeight="1" x14ac:dyDescent="0.35">
      <c r="A193" s="69" t="s">
        <v>118</v>
      </c>
      <c r="B193" s="68" t="s">
        <v>135</v>
      </c>
      <c r="C193" s="56">
        <v>0.40617384240454912</v>
      </c>
      <c r="D193" s="56">
        <v>0.50179211469534046</v>
      </c>
      <c r="E193" s="56">
        <v>0.28321925890960586</v>
      </c>
      <c r="F193" s="56">
        <v>0.23686777204960291</v>
      </c>
      <c r="G193" s="56">
        <v>0.57584561112263954</v>
      </c>
      <c r="H193" s="56">
        <v>0.79639889196675906</v>
      </c>
      <c r="I193" s="56">
        <v>0.46821740270442375</v>
      </c>
    </row>
    <row r="194" spans="1:43" ht="15" customHeight="1" x14ac:dyDescent="0.35">
      <c r="A194" s="69" t="s">
        <v>118</v>
      </c>
      <c r="B194" s="68" t="s">
        <v>240</v>
      </c>
      <c r="C194" s="56">
        <v>5.3614947197400484</v>
      </c>
      <c r="D194" s="56">
        <v>4.5878136200716844</v>
      </c>
      <c r="E194" s="56">
        <v>1.2744866650932263</v>
      </c>
      <c r="F194" s="56">
        <v>0.22990107287167338</v>
      </c>
      <c r="G194" s="56" t="s">
        <v>161</v>
      </c>
      <c r="H194" s="56">
        <v>0</v>
      </c>
      <c r="I194" s="56">
        <v>0.5206577518073191</v>
      </c>
    </row>
    <row r="195" spans="1:43" ht="15" customHeight="1" x14ac:dyDescent="0.35">
      <c r="A195" s="69" t="s">
        <v>118</v>
      </c>
      <c r="B195" s="69" t="s">
        <v>138</v>
      </c>
      <c r="C195" s="56">
        <v>2.4370430544272947</v>
      </c>
      <c r="D195" s="56">
        <v>1.5770609318996418</v>
      </c>
      <c r="E195" s="56">
        <v>0.69624734481944772</v>
      </c>
      <c r="F195" s="56">
        <v>0.32743486136268635</v>
      </c>
      <c r="G195" s="56">
        <v>0.10375596596804315</v>
      </c>
      <c r="H195" s="56">
        <v>0.10387811634349031</v>
      </c>
      <c r="I195" s="56">
        <v>0.35022661722290893</v>
      </c>
    </row>
    <row r="196" spans="1:43" s="23" customFormat="1" ht="25" customHeight="1" x14ac:dyDescent="0.35">
      <c r="A196" s="280" t="s">
        <v>118</v>
      </c>
      <c r="B196" s="70" t="s">
        <v>162</v>
      </c>
      <c r="C196" s="57">
        <v>58.40779853777417</v>
      </c>
      <c r="D196" s="57">
        <v>61.935483870967744</v>
      </c>
      <c r="E196" s="57">
        <v>78.687750767052151</v>
      </c>
      <c r="F196" s="57">
        <v>87.99637731642747</v>
      </c>
      <c r="G196" s="57">
        <v>94.998962440340321</v>
      </c>
      <c r="H196" s="57">
        <v>97.714681440443215</v>
      </c>
      <c r="I196" s="57">
        <v>89.26096565157134</v>
      </c>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row>
    <row r="197" spans="1:43" x14ac:dyDescent="0.35">
      <c r="A197" s="69" t="s">
        <v>118</v>
      </c>
      <c r="B197" s="68" t="s">
        <v>241</v>
      </c>
      <c r="C197" s="56">
        <v>31.681559707554836</v>
      </c>
      <c r="D197" s="56">
        <v>31.111111111111111</v>
      </c>
      <c r="E197" s="56">
        <v>18.952088742034459</v>
      </c>
      <c r="F197" s="56">
        <v>10.5336491570294</v>
      </c>
      <c r="G197" s="56">
        <v>4.3888773604482259</v>
      </c>
      <c r="H197" s="56">
        <v>1.7543859649122806</v>
      </c>
      <c r="I197" s="56">
        <v>9.2519758774394134</v>
      </c>
    </row>
    <row r="198" spans="1:43" x14ac:dyDescent="0.35">
      <c r="A198" s="69" t="s">
        <v>118</v>
      </c>
      <c r="B198" s="68" t="s">
        <v>141</v>
      </c>
      <c r="C198" s="56">
        <v>8.9358245329000816</v>
      </c>
      <c r="D198" s="56">
        <v>5.591397849462366</v>
      </c>
      <c r="E198" s="56">
        <v>1.9235308000944065</v>
      </c>
      <c r="F198" s="56">
        <v>1.0728716734011425</v>
      </c>
      <c r="G198" s="56">
        <v>0.49284083834820502</v>
      </c>
      <c r="H198" s="56">
        <v>0.45013850415512469</v>
      </c>
      <c r="I198" s="56">
        <v>1.1967636813125071</v>
      </c>
    </row>
    <row r="199" spans="1:43" x14ac:dyDescent="0.35">
      <c r="A199" s="69" t="s">
        <v>118</v>
      </c>
      <c r="B199" s="68" t="s">
        <v>145</v>
      </c>
      <c r="C199" s="56">
        <v>0.97481722177091801</v>
      </c>
      <c r="D199" s="56">
        <v>1.3620071684587813</v>
      </c>
      <c r="E199" s="56">
        <v>0.43662969081897574</v>
      </c>
      <c r="F199" s="56">
        <v>0.39710185314198132</v>
      </c>
      <c r="G199" s="56">
        <v>0.11931936086324964</v>
      </c>
      <c r="H199" s="56">
        <v>8.079409048938134E-2</v>
      </c>
      <c r="I199" s="56">
        <v>0.29029478967674271</v>
      </c>
    </row>
    <row r="200" spans="1:43" s="23" customFormat="1" ht="25" customHeight="1" x14ac:dyDescent="0.35">
      <c r="A200" s="280" t="s">
        <v>118</v>
      </c>
      <c r="B200" s="70" t="s">
        <v>143</v>
      </c>
      <c r="C200" s="57">
        <v>41.59220146222583</v>
      </c>
      <c r="D200" s="57">
        <v>38.064516129032256</v>
      </c>
      <c r="E200" s="57">
        <v>21.312249232947842</v>
      </c>
      <c r="F200" s="57">
        <v>12.003622683572523</v>
      </c>
      <c r="G200" s="57">
        <v>5.0010375596596806</v>
      </c>
      <c r="H200" s="57">
        <v>2.2853185595567869</v>
      </c>
      <c r="I200" s="57">
        <v>10.739034348428662</v>
      </c>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row>
    <row r="201" spans="1:43" s="23" customFormat="1" x14ac:dyDescent="0.35">
      <c r="A201" s="582" t="s">
        <v>118</v>
      </c>
      <c r="B201" s="154" t="s">
        <v>144</v>
      </c>
      <c r="C201" s="622">
        <v>1231</v>
      </c>
      <c r="D201" s="622">
        <v>1395</v>
      </c>
      <c r="E201" s="622">
        <v>8474</v>
      </c>
      <c r="F201" s="622">
        <v>14354</v>
      </c>
      <c r="G201" s="622">
        <v>19276</v>
      </c>
      <c r="H201" s="622">
        <v>8664</v>
      </c>
      <c r="I201" s="622">
        <v>53394</v>
      </c>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row>
    <row r="202" spans="1:43" ht="15" customHeight="1" x14ac:dyDescent="0.35">
      <c r="A202" s="69" t="s">
        <v>117</v>
      </c>
      <c r="B202" s="68" t="s">
        <v>131</v>
      </c>
      <c r="C202" s="56" t="s">
        <v>177</v>
      </c>
      <c r="D202" s="56" t="s">
        <v>177</v>
      </c>
      <c r="E202" s="56" t="s">
        <v>177</v>
      </c>
      <c r="F202" s="56">
        <v>5.298339431466367</v>
      </c>
      <c r="G202" s="56">
        <v>60.940374418352995</v>
      </c>
      <c r="H202" s="56">
        <v>86.231446844455178</v>
      </c>
      <c r="I202" s="56">
        <v>36.229156472315275</v>
      </c>
    </row>
    <row r="203" spans="1:43" ht="15" customHeight="1" x14ac:dyDescent="0.35">
      <c r="A203" s="69" t="s">
        <v>117</v>
      </c>
      <c r="B203" s="68" t="s">
        <v>132</v>
      </c>
      <c r="C203" s="56">
        <v>24.916275954454122</v>
      </c>
      <c r="D203" s="56">
        <v>26.865671641791046</v>
      </c>
      <c r="E203" s="56">
        <v>38.754626605704331</v>
      </c>
      <c r="F203" s="56">
        <v>46.446664790318046</v>
      </c>
      <c r="G203" s="56">
        <v>15.929012011687046</v>
      </c>
      <c r="H203" s="56">
        <v>4.826837214914927</v>
      </c>
      <c r="I203" s="56">
        <v>26.862272744382125</v>
      </c>
    </row>
    <row r="204" spans="1:43" ht="15" customHeight="1" x14ac:dyDescent="0.35">
      <c r="A204" s="69" t="s">
        <v>117</v>
      </c>
      <c r="B204" s="68" t="s">
        <v>133</v>
      </c>
      <c r="C204" s="56">
        <v>13.864701942397856</v>
      </c>
      <c r="D204" s="56" t="s">
        <v>177</v>
      </c>
      <c r="E204" s="56">
        <v>14.369693011103854</v>
      </c>
      <c r="F204" s="56">
        <v>6.0301153954404727</v>
      </c>
      <c r="G204" s="56">
        <v>0.35710420950113625</v>
      </c>
      <c r="H204" s="56" t="s">
        <v>177</v>
      </c>
      <c r="I204" s="56">
        <v>5.1021944517634656</v>
      </c>
    </row>
    <row r="205" spans="1:43" ht="15" customHeight="1" x14ac:dyDescent="0.35">
      <c r="A205" s="69" t="s">
        <v>117</v>
      </c>
      <c r="B205" s="68" t="s">
        <v>134</v>
      </c>
      <c r="C205" s="56">
        <v>11.721366376423308</v>
      </c>
      <c r="D205" s="56">
        <v>9.8371777476255087</v>
      </c>
      <c r="E205" s="56">
        <v>20.36795123013281</v>
      </c>
      <c r="F205" s="56">
        <v>28.687025049254149</v>
      </c>
      <c r="G205" s="56">
        <v>16.610756411643763</v>
      </c>
      <c r="H205" s="56">
        <v>5.7801375648606257</v>
      </c>
      <c r="I205" s="56">
        <v>18.475928783829563</v>
      </c>
    </row>
    <row r="206" spans="1:43" ht="15" customHeight="1" x14ac:dyDescent="0.35">
      <c r="A206" s="69" t="s">
        <v>117</v>
      </c>
      <c r="B206" s="68" t="s">
        <v>135</v>
      </c>
      <c r="C206" s="56" t="s">
        <v>177</v>
      </c>
      <c r="D206" s="56">
        <v>0.47489823609226595</v>
      </c>
      <c r="E206" s="56" t="s">
        <v>177</v>
      </c>
      <c r="F206" s="56">
        <v>0.18998029833943147</v>
      </c>
      <c r="G206" s="56">
        <v>0.38415755870576779</v>
      </c>
      <c r="H206" s="56" t="s">
        <v>177</v>
      </c>
      <c r="I206" s="56">
        <v>0.34253020664734446</v>
      </c>
    </row>
    <row r="207" spans="1:43" ht="15" customHeight="1" x14ac:dyDescent="0.35">
      <c r="A207" s="69" t="s">
        <v>117</v>
      </c>
      <c r="B207" s="68" t="s">
        <v>240</v>
      </c>
      <c r="C207" s="56" t="s">
        <v>137</v>
      </c>
      <c r="D207" s="56" t="s">
        <v>137</v>
      </c>
      <c r="E207" s="56" t="s">
        <v>137</v>
      </c>
      <c r="F207" s="56" t="s">
        <v>137</v>
      </c>
      <c r="G207" s="56" t="s">
        <v>137</v>
      </c>
      <c r="H207" s="56" t="s">
        <v>137</v>
      </c>
      <c r="I207" s="56" t="s">
        <v>137</v>
      </c>
    </row>
    <row r="208" spans="1:43" ht="15" customHeight="1" x14ac:dyDescent="0.35">
      <c r="A208" s="69" t="s">
        <v>117</v>
      </c>
      <c r="B208" s="69" t="s">
        <v>138</v>
      </c>
      <c r="C208" s="56">
        <v>4.688546550569324</v>
      </c>
      <c r="D208" s="56">
        <v>4.4776119402985071</v>
      </c>
      <c r="E208" s="56">
        <v>1.5784890050076203</v>
      </c>
      <c r="F208" s="56">
        <v>0.41514213340838729</v>
      </c>
      <c r="G208" s="56">
        <v>7.0338707932041986E-2</v>
      </c>
      <c r="H208" s="56">
        <v>7.2402558223723906E-2</v>
      </c>
      <c r="I208" s="56">
        <v>0.67565024278239927</v>
      </c>
    </row>
    <row r="209" spans="1:9" ht="25" customHeight="1" x14ac:dyDescent="0.35">
      <c r="A209" s="280" t="s">
        <v>117</v>
      </c>
      <c r="B209" s="70" t="s">
        <v>162</v>
      </c>
      <c r="C209" s="57">
        <v>57.267247153382449</v>
      </c>
      <c r="D209" s="57">
        <v>59.362279511533245</v>
      </c>
      <c r="E209" s="57">
        <v>76.050511648160253</v>
      </c>
      <c r="F209" s="57">
        <v>87.06726709822685</v>
      </c>
      <c r="G209" s="57">
        <v>94.29174331782275</v>
      </c>
      <c r="H209" s="57">
        <v>97.502111741281524</v>
      </c>
      <c r="I209" s="57">
        <v>87.697143072232464</v>
      </c>
    </row>
    <row r="210" spans="1:9" ht="15" customHeight="1" x14ac:dyDescent="0.35">
      <c r="A210" s="69" t="s">
        <v>117</v>
      </c>
      <c r="B210" s="68" t="s">
        <v>241</v>
      </c>
      <c r="C210" s="56">
        <v>32.551908908238445</v>
      </c>
      <c r="D210" s="56">
        <v>34.803256445047495</v>
      </c>
      <c r="E210" s="56">
        <v>20.934030045721748</v>
      </c>
      <c r="F210" s="56">
        <v>11.293273290177314</v>
      </c>
      <c r="G210" s="56">
        <v>4.7613894600151498</v>
      </c>
      <c r="H210" s="56">
        <v>1.8703994207795342</v>
      </c>
      <c r="I210" s="56">
        <v>10.467873677871042</v>
      </c>
    </row>
    <row r="211" spans="1:9" ht="15" customHeight="1" x14ac:dyDescent="0.35">
      <c r="A211" s="69" t="s">
        <v>117</v>
      </c>
      <c r="B211" s="68" t="s">
        <v>141</v>
      </c>
      <c r="C211" s="56">
        <v>7.5016744809109177</v>
      </c>
      <c r="D211" s="56">
        <v>4.3419267299864313</v>
      </c>
      <c r="E211" s="56">
        <v>2.2425430002177227</v>
      </c>
      <c r="F211" s="56">
        <v>1.0695187165775399</v>
      </c>
      <c r="G211" s="56">
        <v>0.5735310031381885</v>
      </c>
      <c r="H211" s="56">
        <v>0.53095209364064189</v>
      </c>
      <c r="I211" s="56">
        <v>1.2873113260812286</v>
      </c>
    </row>
    <row r="212" spans="1:9" ht="15" customHeight="1" x14ac:dyDescent="0.35">
      <c r="A212" s="69" t="s">
        <v>117</v>
      </c>
      <c r="B212" s="68" t="s">
        <v>145</v>
      </c>
      <c r="C212" s="56">
        <v>2.679169457468185</v>
      </c>
      <c r="D212" s="56">
        <v>1.4925373134328357</v>
      </c>
      <c r="E212" s="56">
        <v>0.77291530590028301</v>
      </c>
      <c r="F212" s="56">
        <v>0.56994089501829437</v>
      </c>
      <c r="G212" s="56">
        <v>0.37333621902391517</v>
      </c>
      <c r="H212" s="56">
        <v>9.6536744298298546E-2</v>
      </c>
      <c r="I212" s="56">
        <v>0.54767192381525953</v>
      </c>
    </row>
    <row r="213" spans="1:9" ht="25" customHeight="1" x14ac:dyDescent="0.35">
      <c r="A213" s="280" t="s">
        <v>117</v>
      </c>
      <c r="B213" s="70" t="s">
        <v>143</v>
      </c>
      <c r="C213" s="57">
        <v>42.732752846617551</v>
      </c>
      <c r="D213" s="57">
        <v>40.637720488466755</v>
      </c>
      <c r="E213" s="57">
        <v>23.949488351839758</v>
      </c>
      <c r="F213" s="57">
        <v>12.93273290177315</v>
      </c>
      <c r="G213" s="57">
        <v>5.7082566821772529</v>
      </c>
      <c r="H213" s="57">
        <v>2.4978882587184748</v>
      </c>
      <c r="I213" s="57">
        <v>12.302856927767532</v>
      </c>
    </row>
    <row r="214" spans="1:9" ht="25" customHeight="1" x14ac:dyDescent="0.35">
      <c r="A214" s="582" t="s">
        <v>117</v>
      </c>
      <c r="B214" s="154" t="s">
        <v>144</v>
      </c>
      <c r="C214" s="622">
        <v>1493</v>
      </c>
      <c r="D214" s="622">
        <v>1474</v>
      </c>
      <c r="E214" s="622">
        <v>9186</v>
      </c>
      <c r="F214" s="622">
        <v>14212</v>
      </c>
      <c r="G214" s="622">
        <v>18482</v>
      </c>
      <c r="H214" s="622">
        <v>8287</v>
      </c>
      <c r="I214" s="622">
        <v>53134</v>
      </c>
    </row>
    <row r="215" spans="1:9" x14ac:dyDescent="0.35">
      <c r="B215" s="156"/>
      <c r="C215" s="156"/>
      <c r="D215" s="156"/>
      <c r="E215" s="156"/>
      <c r="F215" s="156"/>
      <c r="G215" s="156"/>
      <c r="H215" s="156"/>
    </row>
  </sheetData>
  <phoneticPr fontId="21" type="noConversion"/>
  <hyperlinks>
    <hyperlink ref="A5" location="Table_of_contents!A1" display="Back to table of contents" xr:uid="{449D49CB-5028-485F-A648-C658D701038A}"/>
  </hyperlinks>
  <pageMargins left="0.7" right="0.7" top="0.75" bottom="0.75" header="0.3" footer="0.3"/>
  <pageSetup paperSize="9" orientation="portrait" horizontalDpi="300" verticalDpi="300"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46A13-EAE4-4677-BFC0-CCC5CD41B4D8}">
  <dimension ref="A1:BM659"/>
  <sheetViews>
    <sheetView showGridLines="0" zoomScale="70" zoomScaleNormal="70" workbookViewId="0"/>
  </sheetViews>
  <sheetFormatPr defaultColWidth="12.23046875" defaultRowHeight="15.5" x14ac:dyDescent="0.35"/>
  <cols>
    <col min="1" max="1" width="11.84375" style="103" customWidth="1"/>
    <col min="2" max="2" width="12.69140625" style="103" customWidth="1"/>
    <col min="3" max="3" width="25.53515625" style="356" customWidth="1"/>
    <col min="4" max="4" width="21.07421875" style="103" customWidth="1"/>
    <col min="5" max="8" width="16.23046875" style="103" customWidth="1"/>
    <col min="9" max="9" width="16.23046875" style="356" customWidth="1"/>
    <col min="10" max="10" width="16.84375" customWidth="1"/>
    <col min="11" max="11" width="12.23046875" customWidth="1"/>
    <col min="12" max="13" width="13.84375" customWidth="1"/>
    <col min="14" max="14" width="14.69140625" customWidth="1"/>
    <col min="15" max="16" width="12.23046875" customWidth="1"/>
    <col min="17" max="17" width="18.53515625" customWidth="1"/>
    <col min="18" max="19" width="12.23046875" customWidth="1"/>
    <col min="20" max="20" width="13.69140625" customWidth="1"/>
    <col min="21" max="22" width="12.23046875" customWidth="1"/>
    <col min="23" max="23" width="15.53515625" customWidth="1"/>
    <col min="24" max="26" width="12.23046875" customWidth="1"/>
    <col min="35" max="35" width="12.23046875" customWidth="1"/>
    <col min="51" max="16384" width="12.23046875" style="103"/>
  </cols>
  <sheetData>
    <row r="1" spans="1:50" s="252" customFormat="1" ht="30" customHeight="1" x14ac:dyDescent="0.35">
      <c r="A1" s="158" t="s">
        <v>839</v>
      </c>
      <c r="E1" s="742"/>
      <c r="F1" s="742"/>
      <c r="G1" s="742"/>
      <c r="H1" s="743"/>
      <c r="I1" s="351"/>
      <c r="J1"/>
      <c r="K1"/>
      <c r="L1"/>
      <c r="M1"/>
      <c r="N1"/>
      <c r="O1"/>
      <c r="P1"/>
      <c r="Q1"/>
      <c r="R1"/>
      <c r="S1"/>
      <c r="T1"/>
      <c r="U1"/>
      <c r="V1"/>
      <c r="W1"/>
      <c r="X1"/>
      <c r="Y1"/>
      <c r="Z1"/>
      <c r="AA1"/>
      <c r="AB1"/>
      <c r="AC1"/>
      <c r="AD1"/>
      <c r="AE1"/>
      <c r="AF1"/>
      <c r="AG1"/>
      <c r="AH1"/>
      <c r="AI1"/>
      <c r="AJ1"/>
      <c r="AK1"/>
      <c r="AL1"/>
      <c r="AM1"/>
      <c r="AN1"/>
      <c r="AO1"/>
      <c r="AP1"/>
      <c r="AQ1"/>
      <c r="AR1"/>
      <c r="AS1"/>
      <c r="AT1"/>
      <c r="AU1"/>
      <c r="AV1"/>
      <c r="AW1"/>
      <c r="AX1"/>
    </row>
    <row r="2" spans="1:50" customFormat="1" ht="15" customHeight="1" x14ac:dyDescent="0.35">
      <c r="A2" s="66" t="s">
        <v>146</v>
      </c>
      <c r="B2" s="103"/>
    </row>
    <row r="3" spans="1:50" customFormat="1" ht="15" customHeight="1" x14ac:dyDescent="0.35">
      <c r="A3" s="66" t="s">
        <v>114</v>
      </c>
      <c r="B3" s="103"/>
    </row>
    <row r="4" spans="1:50" customFormat="1" x14ac:dyDescent="0.35">
      <c r="A4" s="66" t="s">
        <v>115</v>
      </c>
      <c r="B4" s="103"/>
    </row>
    <row r="5" spans="1:50" s="352" customFormat="1" ht="40" customHeight="1" x14ac:dyDescent="0.35">
      <c r="A5" s="45" t="s">
        <v>66</v>
      </c>
      <c r="B5" s="247"/>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row>
    <row r="6" spans="1:50" ht="60" customHeight="1" thickBot="1" x14ac:dyDescent="0.4">
      <c r="A6" s="327" t="s">
        <v>153</v>
      </c>
      <c r="B6" s="260" t="s">
        <v>242</v>
      </c>
      <c r="C6" s="327" t="s">
        <v>243</v>
      </c>
      <c r="D6" s="328" t="s">
        <v>244</v>
      </c>
      <c r="E6" s="328" t="s">
        <v>245</v>
      </c>
      <c r="F6" s="328" t="s">
        <v>246</v>
      </c>
      <c r="G6" s="328" t="s">
        <v>247</v>
      </c>
      <c r="H6" s="328" t="s">
        <v>248</v>
      </c>
      <c r="I6" s="328" t="s">
        <v>249</v>
      </c>
    </row>
    <row r="7" spans="1:50" ht="25" customHeight="1" x14ac:dyDescent="0.35">
      <c r="A7" s="163" t="s">
        <v>651</v>
      </c>
      <c r="B7" s="163">
        <v>100</v>
      </c>
      <c r="C7" s="262" t="s">
        <v>250</v>
      </c>
      <c r="D7" s="265">
        <v>1835</v>
      </c>
      <c r="E7" s="55">
        <v>97.711171662125338</v>
      </c>
      <c r="F7" s="55">
        <v>94.713896457765671</v>
      </c>
      <c r="G7" s="55">
        <v>84.46866485013625</v>
      </c>
      <c r="H7" s="55">
        <v>59.237057220708444</v>
      </c>
      <c r="I7" s="55">
        <v>20.217983651226156</v>
      </c>
    </row>
    <row r="8" spans="1:50" ht="15" customHeight="1" x14ac:dyDescent="0.35">
      <c r="A8" s="163" t="s">
        <v>651</v>
      </c>
      <c r="B8" s="163">
        <v>110</v>
      </c>
      <c r="C8" s="262" t="s">
        <v>251</v>
      </c>
      <c r="D8" s="265">
        <v>2870</v>
      </c>
      <c r="E8" s="55">
        <v>97.177700348432055</v>
      </c>
      <c r="F8" s="55">
        <v>95.156794425087114</v>
      </c>
      <c r="G8" s="55">
        <v>84.564459930313589</v>
      </c>
      <c r="H8" s="55">
        <v>56.236933797909408</v>
      </c>
      <c r="I8" s="55">
        <v>18.083623693379792</v>
      </c>
    </row>
    <row r="9" spans="1:50" ht="15" customHeight="1" x14ac:dyDescent="0.35">
      <c r="A9" s="163" t="s">
        <v>651</v>
      </c>
      <c r="B9" s="163">
        <v>120</v>
      </c>
      <c r="C9" s="262" t="s">
        <v>252</v>
      </c>
      <c r="D9" s="265">
        <v>1292</v>
      </c>
      <c r="E9" s="55">
        <v>96.207430340557281</v>
      </c>
      <c r="F9" s="55">
        <v>91.253869969040252</v>
      </c>
      <c r="G9" s="55">
        <v>81.037151702786375</v>
      </c>
      <c r="H9" s="55">
        <v>50.38699690402477</v>
      </c>
      <c r="I9" s="55">
        <v>13.544891640866874</v>
      </c>
    </row>
    <row r="10" spans="1:50" ht="15" customHeight="1" x14ac:dyDescent="0.35">
      <c r="A10" s="163" t="s">
        <v>651</v>
      </c>
      <c r="B10" s="163">
        <v>130</v>
      </c>
      <c r="C10" s="262" t="s">
        <v>253</v>
      </c>
      <c r="D10" s="265">
        <v>851</v>
      </c>
      <c r="E10" s="55">
        <v>97.17978848413631</v>
      </c>
      <c r="F10" s="55">
        <v>94.594594594594597</v>
      </c>
      <c r="G10" s="55">
        <v>83.901292596944771</v>
      </c>
      <c r="H10" s="55">
        <v>54.524089306697995</v>
      </c>
      <c r="I10" s="55">
        <v>15.276145710928319</v>
      </c>
    </row>
    <row r="11" spans="1:50" ht="15" customHeight="1" x14ac:dyDescent="0.35">
      <c r="A11" s="163" t="s">
        <v>651</v>
      </c>
      <c r="B11" s="163">
        <v>150</v>
      </c>
      <c r="C11" s="262" t="s">
        <v>254</v>
      </c>
      <c r="D11" s="265">
        <v>529</v>
      </c>
      <c r="E11" s="55">
        <v>95.84120982986768</v>
      </c>
      <c r="F11" s="55">
        <v>89.981096408317583</v>
      </c>
      <c r="G11" s="55">
        <v>75.614366729678636</v>
      </c>
      <c r="H11" s="55">
        <v>47.637051039697539</v>
      </c>
      <c r="I11" s="55">
        <v>16.446124763705104</v>
      </c>
    </row>
    <row r="12" spans="1:50" ht="15" customHeight="1" x14ac:dyDescent="0.35">
      <c r="A12" s="163" t="s">
        <v>651</v>
      </c>
      <c r="B12" s="163">
        <v>170</v>
      </c>
      <c r="C12" s="262" t="s">
        <v>255</v>
      </c>
      <c r="D12" s="265">
        <v>1660</v>
      </c>
      <c r="E12" s="55">
        <v>96.92771084337349</v>
      </c>
      <c r="F12" s="55">
        <v>95.240963855421683</v>
      </c>
      <c r="G12" s="55">
        <v>83.554216867469876</v>
      </c>
      <c r="H12" s="55">
        <v>52.650602409638559</v>
      </c>
      <c r="I12" s="55">
        <v>17.650602409638555</v>
      </c>
    </row>
    <row r="13" spans="1:50" ht="15" customHeight="1" x14ac:dyDescent="0.35">
      <c r="A13" s="163" t="s">
        <v>651</v>
      </c>
      <c r="B13" s="163">
        <v>180</v>
      </c>
      <c r="C13" s="262" t="s">
        <v>256</v>
      </c>
      <c r="D13" s="265">
        <v>1503</v>
      </c>
      <c r="E13" s="55">
        <v>97.272122421823013</v>
      </c>
      <c r="F13" s="55">
        <v>90.019960079840317</v>
      </c>
      <c r="G13" s="55">
        <v>79.507651363938791</v>
      </c>
      <c r="H13" s="55">
        <v>53.027278775781774</v>
      </c>
      <c r="I13" s="55">
        <v>15.768463073852296</v>
      </c>
    </row>
    <row r="14" spans="1:50" ht="15" customHeight="1" x14ac:dyDescent="0.35">
      <c r="A14" s="163" t="s">
        <v>651</v>
      </c>
      <c r="B14" s="163">
        <v>190</v>
      </c>
      <c r="C14" s="262" t="s">
        <v>257</v>
      </c>
      <c r="D14" s="265">
        <v>1321</v>
      </c>
      <c r="E14" s="55">
        <v>96.971990915972754</v>
      </c>
      <c r="F14" s="55">
        <v>93.565480696442094</v>
      </c>
      <c r="G14" s="55">
        <v>80.015140045420139</v>
      </c>
      <c r="H14" s="55">
        <v>50.340651021953065</v>
      </c>
      <c r="I14" s="55">
        <v>13.928841786525359</v>
      </c>
    </row>
    <row r="15" spans="1:50" ht="15" customHeight="1" x14ac:dyDescent="0.35">
      <c r="A15" s="163" t="s">
        <v>651</v>
      </c>
      <c r="B15" s="163">
        <v>200</v>
      </c>
      <c r="C15" s="262" t="s">
        <v>258</v>
      </c>
      <c r="D15" s="265">
        <v>1407</v>
      </c>
      <c r="E15" s="55">
        <v>98.862828713574984</v>
      </c>
      <c r="F15" s="55">
        <v>98.862828713574984</v>
      </c>
      <c r="G15" s="55">
        <v>95.877754086709317</v>
      </c>
      <c r="H15" s="55">
        <v>79.104477611940297</v>
      </c>
      <c r="I15" s="55">
        <v>38.592750533049042</v>
      </c>
    </row>
    <row r="16" spans="1:50" ht="15" customHeight="1" x14ac:dyDescent="0.35">
      <c r="A16" s="163" t="s">
        <v>651</v>
      </c>
      <c r="B16" s="163">
        <v>210</v>
      </c>
      <c r="C16" s="262" t="s">
        <v>259</v>
      </c>
      <c r="D16" s="265">
        <v>1141</v>
      </c>
      <c r="E16" s="55">
        <v>98.247151621384759</v>
      </c>
      <c r="F16" s="55">
        <v>93.865030674846622</v>
      </c>
      <c r="G16" s="55">
        <v>80.368098159509202</v>
      </c>
      <c r="H16" s="55">
        <v>58.808063102541631</v>
      </c>
      <c r="I16" s="55">
        <v>21.297107800175286</v>
      </c>
    </row>
    <row r="17" spans="1:9" ht="15" customHeight="1" x14ac:dyDescent="0.35">
      <c r="A17" s="163" t="s">
        <v>651</v>
      </c>
      <c r="B17" s="163">
        <v>220</v>
      </c>
      <c r="C17" s="262" t="s">
        <v>260</v>
      </c>
      <c r="D17" s="265">
        <v>1460</v>
      </c>
      <c r="E17" s="55" t="s">
        <v>177</v>
      </c>
      <c r="F17" s="55">
        <v>98.904109589041099</v>
      </c>
      <c r="G17" s="55">
        <v>95.890410958904098</v>
      </c>
      <c r="H17" s="55">
        <v>83.356164383561648</v>
      </c>
      <c r="I17" s="55">
        <v>44.93150684931507</v>
      </c>
    </row>
    <row r="18" spans="1:9" ht="15" customHeight="1" x14ac:dyDescent="0.35">
      <c r="A18" s="163" t="s">
        <v>651</v>
      </c>
      <c r="B18" s="163">
        <v>230</v>
      </c>
      <c r="C18" s="262" t="s">
        <v>261</v>
      </c>
      <c r="D18" s="265">
        <v>3929</v>
      </c>
      <c r="E18" s="55">
        <v>98.574700941715449</v>
      </c>
      <c r="F18" s="55">
        <v>96.207686434207176</v>
      </c>
      <c r="G18" s="55">
        <v>87.09595316874524</v>
      </c>
      <c r="H18" s="55">
        <v>67.294476966149148</v>
      </c>
      <c r="I18" s="55">
        <v>31.203868668872488</v>
      </c>
    </row>
    <row r="19" spans="1:9" ht="15" customHeight="1" x14ac:dyDescent="0.35">
      <c r="A19" s="163" t="s">
        <v>651</v>
      </c>
      <c r="B19" s="163">
        <v>240</v>
      </c>
      <c r="C19" s="262" t="s">
        <v>262</v>
      </c>
      <c r="D19" s="265">
        <v>1689</v>
      </c>
      <c r="E19" s="55">
        <v>98.875074008288934</v>
      </c>
      <c r="F19" s="55">
        <v>97.513321492007108</v>
      </c>
      <c r="G19" s="55">
        <v>83.244523386619306</v>
      </c>
      <c r="H19" s="55">
        <v>57.312018946121967</v>
      </c>
      <c r="I19" s="55">
        <v>17.347542924807581</v>
      </c>
    </row>
    <row r="20" spans="1:9" ht="15" customHeight="1" x14ac:dyDescent="0.35">
      <c r="A20" s="163" t="s">
        <v>651</v>
      </c>
      <c r="B20" s="163">
        <v>250</v>
      </c>
      <c r="C20" s="262" t="s">
        <v>263</v>
      </c>
      <c r="D20" s="265">
        <v>4029</v>
      </c>
      <c r="E20" s="55">
        <v>98.262596177711586</v>
      </c>
      <c r="F20" s="55">
        <v>93.919086621990573</v>
      </c>
      <c r="G20" s="55">
        <v>77.959791511541326</v>
      </c>
      <c r="H20" s="55">
        <v>50.757011665425665</v>
      </c>
      <c r="I20" s="55">
        <v>16.406056093323404</v>
      </c>
    </row>
    <row r="21" spans="1:9" ht="15" customHeight="1" x14ac:dyDescent="0.35">
      <c r="A21" s="163" t="s">
        <v>651</v>
      </c>
      <c r="B21" s="163">
        <v>260</v>
      </c>
      <c r="C21" s="262" t="s">
        <v>264</v>
      </c>
      <c r="D21" s="265">
        <v>5281</v>
      </c>
      <c r="E21" s="55">
        <v>96.62942624502935</v>
      </c>
      <c r="F21" s="55">
        <v>92.766521492141635</v>
      </c>
      <c r="G21" s="55">
        <v>81.821624692293128</v>
      </c>
      <c r="H21" s="55">
        <v>56.523385722401066</v>
      </c>
      <c r="I21" s="55">
        <v>16.720318121567885</v>
      </c>
    </row>
    <row r="22" spans="1:9" ht="15" customHeight="1" x14ac:dyDescent="0.35">
      <c r="A22" s="163" t="s">
        <v>651</v>
      </c>
      <c r="B22" s="163">
        <v>270</v>
      </c>
      <c r="C22" s="262" t="s">
        <v>265</v>
      </c>
      <c r="D22" s="265">
        <v>2589</v>
      </c>
      <c r="E22" s="55">
        <v>95.171881035148715</v>
      </c>
      <c r="F22" s="55">
        <v>92.622634221707216</v>
      </c>
      <c r="G22" s="55">
        <v>82.193897257628421</v>
      </c>
      <c r="H22" s="55">
        <v>53.495558130552332</v>
      </c>
      <c r="I22" s="55">
        <v>13.673232908458866</v>
      </c>
    </row>
    <row r="23" spans="1:9" ht="15" customHeight="1" x14ac:dyDescent="0.35">
      <c r="A23" s="163" t="s">
        <v>651</v>
      </c>
      <c r="B23" s="163">
        <v>280</v>
      </c>
      <c r="C23" s="262" t="s">
        <v>266</v>
      </c>
      <c r="D23" s="265">
        <v>804</v>
      </c>
      <c r="E23" s="55">
        <v>98.880597014925371</v>
      </c>
      <c r="F23" s="55">
        <v>97.139303482587067</v>
      </c>
      <c r="G23" s="55">
        <v>86.815920398009951</v>
      </c>
      <c r="H23" s="55">
        <v>59.701492537313428</v>
      </c>
      <c r="I23" s="55">
        <v>16.542288557213929</v>
      </c>
    </row>
    <row r="24" spans="1:9" ht="15" customHeight="1" x14ac:dyDescent="0.35">
      <c r="A24" s="163" t="s">
        <v>651</v>
      </c>
      <c r="B24" s="163">
        <v>290</v>
      </c>
      <c r="C24" s="262" t="s">
        <v>267</v>
      </c>
      <c r="D24" s="265">
        <v>990</v>
      </c>
      <c r="E24" s="55">
        <v>98.484848484848484</v>
      </c>
      <c r="F24" s="55">
        <v>94.848484848484844</v>
      </c>
      <c r="G24" s="55">
        <v>83.73737373737373</v>
      </c>
      <c r="H24" s="55">
        <v>54.747474747474747</v>
      </c>
      <c r="I24" s="55">
        <v>18.181818181818183</v>
      </c>
    </row>
    <row r="25" spans="1:9" ht="15" customHeight="1" x14ac:dyDescent="0.35">
      <c r="A25" s="163" t="s">
        <v>651</v>
      </c>
      <c r="B25" s="163">
        <v>300</v>
      </c>
      <c r="C25" s="262" t="s">
        <v>268</v>
      </c>
      <c r="D25" s="265">
        <v>1086</v>
      </c>
      <c r="E25" s="55">
        <v>97.145488029465938</v>
      </c>
      <c r="F25" s="55">
        <v>95.856353591160229</v>
      </c>
      <c r="G25" s="55">
        <v>82.04419889502762</v>
      </c>
      <c r="H25" s="55">
        <v>53.683241252302025</v>
      </c>
      <c r="I25" s="55">
        <v>12.154696132596685</v>
      </c>
    </row>
    <row r="26" spans="1:9" ht="15" customHeight="1" x14ac:dyDescent="0.35">
      <c r="A26" s="163" t="s">
        <v>651</v>
      </c>
      <c r="B26" s="163">
        <v>235</v>
      </c>
      <c r="C26" s="262" t="s">
        <v>269</v>
      </c>
      <c r="D26" s="265">
        <v>257</v>
      </c>
      <c r="E26" s="55">
        <v>94.163424124513611</v>
      </c>
      <c r="F26" s="55">
        <v>91.828793774319067</v>
      </c>
      <c r="G26" s="55">
        <v>80.54474708171206</v>
      </c>
      <c r="H26" s="55">
        <v>54.085603112840467</v>
      </c>
      <c r="I26" s="55">
        <v>12.840466926070038</v>
      </c>
    </row>
    <row r="27" spans="1:9" ht="15" customHeight="1" x14ac:dyDescent="0.35">
      <c r="A27" s="163" t="s">
        <v>651</v>
      </c>
      <c r="B27" s="163">
        <v>310</v>
      </c>
      <c r="C27" s="262" t="s">
        <v>270</v>
      </c>
      <c r="D27" s="265">
        <v>1396</v>
      </c>
      <c r="E27" s="55">
        <v>98.997134670487114</v>
      </c>
      <c r="F27" s="55">
        <v>94.126074498567334</v>
      </c>
      <c r="G27" s="55">
        <v>80.802292263610326</v>
      </c>
      <c r="H27" s="55">
        <v>54.154727793696281</v>
      </c>
      <c r="I27" s="55">
        <v>16.332378223495702</v>
      </c>
    </row>
    <row r="28" spans="1:9" ht="15" customHeight="1" x14ac:dyDescent="0.35">
      <c r="A28" s="163" t="s">
        <v>651</v>
      </c>
      <c r="B28" s="163">
        <v>320</v>
      </c>
      <c r="C28" s="262" t="s">
        <v>271</v>
      </c>
      <c r="D28" s="265">
        <v>3605</v>
      </c>
      <c r="E28" s="55">
        <v>97.753120665742017</v>
      </c>
      <c r="F28" s="55">
        <v>95.284327323162273</v>
      </c>
      <c r="G28" s="55">
        <v>84.937586685159502</v>
      </c>
      <c r="H28" s="55">
        <v>59.972260748959783</v>
      </c>
      <c r="I28" s="55">
        <v>15.700416088765603</v>
      </c>
    </row>
    <row r="29" spans="1:9" ht="15" customHeight="1" x14ac:dyDescent="0.35">
      <c r="A29" s="163" t="s">
        <v>651</v>
      </c>
      <c r="B29" s="163">
        <v>330</v>
      </c>
      <c r="C29" s="262" t="s">
        <v>272</v>
      </c>
      <c r="D29" s="265">
        <v>235</v>
      </c>
      <c r="E29" s="55" t="s">
        <v>177</v>
      </c>
      <c r="F29" s="55">
        <v>96.170212765957444</v>
      </c>
      <c r="G29" s="55" t="s">
        <v>177</v>
      </c>
      <c r="H29" s="55" t="s">
        <v>177</v>
      </c>
      <c r="I29" s="55">
        <v>25.106382978723403</v>
      </c>
    </row>
    <row r="30" spans="1:9" ht="15" customHeight="1" x14ac:dyDescent="0.35">
      <c r="A30" s="163" t="s">
        <v>651</v>
      </c>
      <c r="B30" s="163">
        <v>340</v>
      </c>
      <c r="C30" s="262" t="s">
        <v>273</v>
      </c>
      <c r="D30" s="265">
        <v>1390</v>
      </c>
      <c r="E30" s="55">
        <v>98.489208633093526</v>
      </c>
      <c r="F30" s="55">
        <v>95.323741007194243</v>
      </c>
      <c r="G30" s="55">
        <v>84.172661870503589</v>
      </c>
      <c r="H30" s="55">
        <v>58.201438848920859</v>
      </c>
      <c r="I30" s="55">
        <v>24.244604316546763</v>
      </c>
    </row>
    <row r="31" spans="1:9" ht="15" customHeight="1" x14ac:dyDescent="0.35">
      <c r="A31" s="163" t="s">
        <v>651</v>
      </c>
      <c r="B31" s="163">
        <v>350</v>
      </c>
      <c r="C31" s="262" t="s">
        <v>274</v>
      </c>
      <c r="D31" s="265">
        <v>1815</v>
      </c>
      <c r="E31" s="55">
        <v>98.512396694214871</v>
      </c>
      <c r="F31" s="55">
        <v>96.749311294765832</v>
      </c>
      <c r="G31" s="55">
        <v>87.658402203856738</v>
      </c>
      <c r="H31" s="55">
        <v>60.110192837465561</v>
      </c>
      <c r="I31" s="55">
        <v>20.055096418732781</v>
      </c>
    </row>
    <row r="32" spans="1:9" ht="15" customHeight="1" x14ac:dyDescent="0.35">
      <c r="A32" s="163" t="s">
        <v>651</v>
      </c>
      <c r="B32" s="163">
        <v>355</v>
      </c>
      <c r="C32" s="262" t="s">
        <v>275</v>
      </c>
      <c r="D32" s="265">
        <v>1243</v>
      </c>
      <c r="E32" s="55">
        <v>97.345132743362825</v>
      </c>
      <c r="F32" s="55">
        <v>95.655671761866458</v>
      </c>
      <c r="G32" s="55">
        <v>84.794851166532581</v>
      </c>
      <c r="H32" s="55">
        <v>58.326629123089305</v>
      </c>
      <c r="I32" s="55">
        <v>21.721641190667739</v>
      </c>
    </row>
    <row r="33" spans="1:65" ht="15" customHeight="1" x14ac:dyDescent="0.35">
      <c r="A33" s="163" t="s">
        <v>651</v>
      </c>
      <c r="B33" s="163">
        <v>360</v>
      </c>
      <c r="C33" s="262" t="s">
        <v>276</v>
      </c>
      <c r="D33" s="265">
        <v>290</v>
      </c>
      <c r="E33" s="55" t="s">
        <v>177</v>
      </c>
      <c r="F33" s="55" t="s">
        <v>177</v>
      </c>
      <c r="G33" s="55">
        <v>86.896551724137922</v>
      </c>
      <c r="H33" s="55">
        <v>48.620689655172413</v>
      </c>
      <c r="I33" s="55">
        <v>15.172413793103448</v>
      </c>
    </row>
    <row r="34" spans="1:65" ht="15" customHeight="1" x14ac:dyDescent="0.35">
      <c r="A34" s="163" t="s">
        <v>651</v>
      </c>
      <c r="B34" s="163">
        <v>370</v>
      </c>
      <c r="C34" s="262" t="s">
        <v>277</v>
      </c>
      <c r="D34" s="265">
        <v>1270</v>
      </c>
      <c r="E34" s="55">
        <v>98.582677165354326</v>
      </c>
      <c r="F34" s="55">
        <v>94.566929133858267</v>
      </c>
      <c r="G34" s="55">
        <v>82.834645669291334</v>
      </c>
      <c r="H34" s="55">
        <v>56.220472440944881</v>
      </c>
      <c r="I34" s="55">
        <v>16.771653543307085</v>
      </c>
    </row>
    <row r="35" spans="1:65" ht="15" customHeight="1" x14ac:dyDescent="0.35">
      <c r="A35" s="163" t="s">
        <v>651</v>
      </c>
      <c r="B35" s="163">
        <v>380</v>
      </c>
      <c r="C35" s="262" t="s">
        <v>278</v>
      </c>
      <c r="D35" s="265">
        <v>3556</v>
      </c>
      <c r="E35" s="55">
        <v>98.537682789651299</v>
      </c>
      <c r="F35" s="55">
        <v>96.681664791901014</v>
      </c>
      <c r="G35" s="55">
        <v>86.698537682789663</v>
      </c>
      <c r="H35" s="55">
        <v>61.220472440944881</v>
      </c>
      <c r="I35" s="55">
        <v>20.838020247469068</v>
      </c>
    </row>
    <row r="36" spans="1:65" ht="15" customHeight="1" x14ac:dyDescent="0.35">
      <c r="A36" s="163" t="s">
        <v>651</v>
      </c>
      <c r="B36" s="163">
        <v>390</v>
      </c>
      <c r="C36" s="262" t="s">
        <v>279</v>
      </c>
      <c r="D36" s="265">
        <v>1132</v>
      </c>
      <c r="E36" s="55">
        <v>98.4982332155477</v>
      </c>
      <c r="F36" s="55">
        <v>96.113074204946997</v>
      </c>
      <c r="G36" s="55">
        <v>86.749116607773843</v>
      </c>
      <c r="H36" s="55">
        <v>65.901060070671377</v>
      </c>
      <c r="I36" s="55">
        <v>25.883392226148409</v>
      </c>
    </row>
    <row r="37" spans="1:65" ht="15" customHeight="1" x14ac:dyDescent="0.35">
      <c r="A37" s="163" t="s">
        <v>651</v>
      </c>
      <c r="B37" s="163">
        <v>395</v>
      </c>
      <c r="C37" s="262" t="s">
        <v>280</v>
      </c>
      <c r="D37" s="265">
        <v>996</v>
      </c>
      <c r="E37" s="55">
        <v>95.381526104417674</v>
      </c>
      <c r="F37" s="55">
        <v>92.46987951807229</v>
      </c>
      <c r="G37" s="55">
        <v>82.228915662650607</v>
      </c>
      <c r="H37" s="55">
        <v>54.417670682730922</v>
      </c>
      <c r="I37" s="55">
        <v>13.152610441767068</v>
      </c>
    </row>
    <row r="38" spans="1:65" ht="15" customHeight="1" x14ac:dyDescent="0.35">
      <c r="A38" s="163" t="s">
        <v>651</v>
      </c>
      <c r="B38" s="163">
        <v>400</v>
      </c>
      <c r="C38" s="262" t="s">
        <v>281</v>
      </c>
      <c r="D38" s="265">
        <v>2250</v>
      </c>
      <c r="E38" s="55">
        <v>97.777777777777771</v>
      </c>
      <c r="F38" s="55">
        <v>94.577777777777783</v>
      </c>
      <c r="G38" s="55">
        <v>86.755555555555546</v>
      </c>
      <c r="H38" s="55">
        <v>58.75555555555556</v>
      </c>
      <c r="I38" s="55">
        <v>18.355555555555554</v>
      </c>
    </row>
    <row r="39" spans="1:65" ht="25" customHeight="1" x14ac:dyDescent="0.35">
      <c r="A39" s="283" t="s">
        <v>651</v>
      </c>
      <c r="B39" s="283">
        <v>999</v>
      </c>
      <c r="C39" s="284" t="s">
        <v>282</v>
      </c>
      <c r="D39" s="266">
        <v>55801</v>
      </c>
      <c r="E39" s="267">
        <v>97.688213472876825</v>
      </c>
      <c r="F39" s="267">
        <v>94.820881346212431</v>
      </c>
      <c r="G39" s="267">
        <v>84.116772100858412</v>
      </c>
      <c r="H39" s="267">
        <v>58.416515833049587</v>
      </c>
      <c r="I39" s="267">
        <v>19.822225408146807</v>
      </c>
    </row>
    <row r="40" spans="1:65" ht="25" customHeight="1" x14ac:dyDescent="0.35">
      <c r="A40" s="163" t="s">
        <v>588</v>
      </c>
      <c r="B40" s="163">
        <v>100</v>
      </c>
      <c r="C40" s="262" t="s">
        <v>250</v>
      </c>
      <c r="D40" s="265">
        <v>1835</v>
      </c>
      <c r="E40" s="55">
        <v>97.057220708446863</v>
      </c>
      <c r="F40" s="55">
        <v>94.931880108991834</v>
      </c>
      <c r="G40" s="55">
        <v>81.689373297002717</v>
      </c>
      <c r="H40" s="55">
        <v>54.931880108991827</v>
      </c>
      <c r="I40" s="55">
        <v>18.528610354223432</v>
      </c>
    </row>
    <row r="41" spans="1:65" ht="15" customHeight="1" x14ac:dyDescent="0.35">
      <c r="A41" s="163" t="s">
        <v>588</v>
      </c>
      <c r="B41" s="163">
        <v>110</v>
      </c>
      <c r="C41" s="262" t="s">
        <v>251</v>
      </c>
      <c r="D41" s="265">
        <v>2925</v>
      </c>
      <c r="E41" s="55">
        <v>97.914529914529908</v>
      </c>
      <c r="F41" s="55">
        <v>96.512820512820511</v>
      </c>
      <c r="G41" s="55">
        <v>86.256410256410248</v>
      </c>
      <c r="H41" s="55">
        <v>55.452991452991455</v>
      </c>
      <c r="I41" s="55">
        <v>18.495726495726494</v>
      </c>
    </row>
    <row r="42" spans="1:65" ht="15" customHeight="1" x14ac:dyDescent="0.35">
      <c r="A42" s="163" t="s">
        <v>588</v>
      </c>
      <c r="B42" s="163">
        <v>120</v>
      </c>
      <c r="C42" s="262" t="s">
        <v>252</v>
      </c>
      <c r="D42" s="265">
        <v>1286</v>
      </c>
      <c r="E42" s="55">
        <v>95.334370139968897</v>
      </c>
      <c r="F42" s="55">
        <v>91.679626749611202</v>
      </c>
      <c r="G42" s="55">
        <v>77.449455676516337</v>
      </c>
      <c r="H42" s="55">
        <v>48.444790046656301</v>
      </c>
      <c r="I42" s="55">
        <v>13.919129082426126</v>
      </c>
    </row>
    <row r="43" spans="1:65" ht="15" customHeight="1" x14ac:dyDescent="0.35">
      <c r="A43" s="163" t="s">
        <v>588</v>
      </c>
      <c r="B43" s="163">
        <v>130</v>
      </c>
      <c r="C43" s="262" t="s">
        <v>253</v>
      </c>
      <c r="D43" s="265">
        <v>796</v>
      </c>
      <c r="E43" s="55">
        <v>95.603015075376888</v>
      </c>
      <c r="F43" s="55">
        <v>93.718592964824126</v>
      </c>
      <c r="G43" s="55">
        <v>83.793969849246224</v>
      </c>
      <c r="H43" s="55">
        <v>58.417085427135675</v>
      </c>
      <c r="I43" s="55">
        <v>19.723618090452259</v>
      </c>
    </row>
    <row r="44" spans="1:65" ht="15" customHeight="1" x14ac:dyDescent="0.35">
      <c r="A44" s="163" t="s">
        <v>588</v>
      </c>
      <c r="B44" s="163">
        <v>150</v>
      </c>
      <c r="C44" s="262" t="s">
        <v>254</v>
      </c>
      <c r="D44" s="265">
        <v>499</v>
      </c>
      <c r="E44" s="55">
        <v>95.991983967935866</v>
      </c>
      <c r="F44" s="55">
        <v>89.779559118236477</v>
      </c>
      <c r="G44" s="55">
        <v>77.755511022044089</v>
      </c>
      <c r="H44" s="55">
        <v>48.496993987975948</v>
      </c>
      <c r="I44" s="55">
        <v>16.633266533066131</v>
      </c>
    </row>
    <row r="45" spans="1:65" ht="15" customHeight="1" x14ac:dyDescent="0.35">
      <c r="A45" s="163" t="s">
        <v>588</v>
      </c>
      <c r="B45" s="163">
        <v>170</v>
      </c>
      <c r="C45" s="262" t="s">
        <v>255</v>
      </c>
      <c r="D45" s="265">
        <v>1570</v>
      </c>
      <c r="E45" s="55">
        <v>96.242038216560516</v>
      </c>
      <c r="F45" s="55">
        <v>94.585987261146499</v>
      </c>
      <c r="G45" s="55">
        <v>84.203821656050962</v>
      </c>
      <c r="H45" s="55">
        <v>54.458598726114651</v>
      </c>
      <c r="I45" s="55">
        <v>15.859872611464967</v>
      </c>
    </row>
    <row r="46" spans="1:65" ht="15" customHeight="1" x14ac:dyDescent="0.35">
      <c r="A46" s="163" t="s">
        <v>588</v>
      </c>
      <c r="B46" s="163">
        <v>180</v>
      </c>
      <c r="C46" s="262" t="s">
        <v>256</v>
      </c>
      <c r="D46" s="265">
        <v>1432</v>
      </c>
      <c r="E46" s="55">
        <v>95.391061452513966</v>
      </c>
      <c r="F46" s="55">
        <v>88.617318435754186</v>
      </c>
      <c r="G46" s="55">
        <v>76.815642458100569</v>
      </c>
      <c r="H46" s="55">
        <v>51.256983240223462</v>
      </c>
      <c r="I46" s="55">
        <v>15.153631284916202</v>
      </c>
    </row>
    <row r="47" spans="1:65" ht="15" customHeight="1" x14ac:dyDescent="0.35">
      <c r="A47" s="163" t="s">
        <v>588</v>
      </c>
      <c r="B47" s="163">
        <v>190</v>
      </c>
      <c r="C47" s="262" t="s">
        <v>257</v>
      </c>
      <c r="D47" s="265">
        <v>1292</v>
      </c>
      <c r="E47" s="55">
        <v>98.142414860681114</v>
      </c>
      <c r="F47" s="55">
        <v>96.207430340557281</v>
      </c>
      <c r="G47" s="55">
        <v>81.191950464396285</v>
      </c>
      <c r="H47" s="55">
        <v>53.018575851393187</v>
      </c>
      <c r="I47" s="55">
        <v>17.414860681114554</v>
      </c>
      <c r="BD47"/>
      <c r="BE47"/>
      <c r="BF47"/>
      <c r="BG47"/>
      <c r="BH47"/>
      <c r="BI47"/>
      <c r="BJ47"/>
      <c r="BK47"/>
      <c r="BL47"/>
      <c r="BM47"/>
    </row>
    <row r="48" spans="1:65" ht="15" customHeight="1" x14ac:dyDescent="0.35">
      <c r="A48" s="163" t="s">
        <v>588</v>
      </c>
      <c r="B48" s="163">
        <v>200</v>
      </c>
      <c r="C48" s="262" t="s">
        <v>258</v>
      </c>
      <c r="D48" s="265">
        <v>1394</v>
      </c>
      <c r="E48" s="55" t="s">
        <v>177</v>
      </c>
      <c r="F48" s="55">
        <v>98.923959827833571</v>
      </c>
      <c r="G48" s="55">
        <v>95.839311334289818</v>
      </c>
      <c r="H48" s="55">
        <v>81.635581061692974</v>
      </c>
      <c r="I48" s="55">
        <v>38.450502152080347</v>
      </c>
      <c r="BD48"/>
      <c r="BE48"/>
      <c r="BF48"/>
      <c r="BG48"/>
      <c r="BH48"/>
      <c r="BI48"/>
      <c r="BJ48"/>
      <c r="BK48"/>
      <c r="BL48"/>
      <c r="BM48"/>
    </row>
    <row r="49" spans="1:65" ht="15" customHeight="1" x14ac:dyDescent="0.35">
      <c r="A49" s="163" t="s">
        <v>588</v>
      </c>
      <c r="B49" s="163">
        <v>210</v>
      </c>
      <c r="C49" s="262" t="s">
        <v>259</v>
      </c>
      <c r="D49" s="265">
        <v>1212</v>
      </c>
      <c r="E49" s="55">
        <v>96.204620462046208</v>
      </c>
      <c r="F49" s="55">
        <v>92.491749174917487</v>
      </c>
      <c r="G49" s="55">
        <v>78.21782178217822</v>
      </c>
      <c r="H49" s="55">
        <v>55.85808580858086</v>
      </c>
      <c r="I49" s="55">
        <v>23.927392739273927</v>
      </c>
      <c r="BD49"/>
      <c r="BE49"/>
      <c r="BF49"/>
      <c r="BG49"/>
      <c r="BH49"/>
      <c r="BI49"/>
      <c r="BJ49"/>
      <c r="BK49"/>
      <c r="BL49"/>
      <c r="BM49"/>
    </row>
    <row r="50" spans="1:65" ht="15" customHeight="1" x14ac:dyDescent="0.35">
      <c r="A50" s="163" t="s">
        <v>588</v>
      </c>
      <c r="B50" s="163">
        <v>220</v>
      </c>
      <c r="C50" s="262" t="s">
        <v>260</v>
      </c>
      <c r="D50" s="265">
        <v>1384</v>
      </c>
      <c r="E50" s="55">
        <v>99.421965317919074</v>
      </c>
      <c r="F50" s="55">
        <v>98.988439306358373</v>
      </c>
      <c r="G50" s="55">
        <v>95.447976878612721</v>
      </c>
      <c r="H50" s="55">
        <v>82.658959537572258</v>
      </c>
      <c r="I50" s="55">
        <v>41.401734104046248</v>
      </c>
      <c r="BD50"/>
      <c r="BE50"/>
      <c r="BF50"/>
      <c r="BG50"/>
      <c r="BH50"/>
      <c r="BI50"/>
      <c r="BJ50"/>
      <c r="BK50"/>
      <c r="BL50"/>
      <c r="BM50"/>
    </row>
    <row r="51" spans="1:65" ht="15" customHeight="1" x14ac:dyDescent="0.35">
      <c r="A51" s="163" t="s">
        <v>588</v>
      </c>
      <c r="B51" s="163">
        <v>230</v>
      </c>
      <c r="C51" s="262" t="s">
        <v>261</v>
      </c>
      <c r="D51" s="265">
        <v>3919</v>
      </c>
      <c r="E51" s="55">
        <v>98.851747894871139</v>
      </c>
      <c r="F51" s="55">
        <v>96.606277111508049</v>
      </c>
      <c r="G51" s="55">
        <v>84.919622352640971</v>
      </c>
      <c r="H51" s="55">
        <v>63.383516203113047</v>
      </c>
      <c r="I51" s="55">
        <v>28.91043633579995</v>
      </c>
      <c r="BD51"/>
      <c r="BE51"/>
      <c r="BF51"/>
      <c r="BG51"/>
      <c r="BH51"/>
      <c r="BI51"/>
      <c r="BJ51"/>
      <c r="BK51"/>
      <c r="BL51"/>
      <c r="BM51"/>
    </row>
    <row r="52" spans="1:65" ht="15" customHeight="1" x14ac:dyDescent="0.35">
      <c r="A52" s="163" t="s">
        <v>588</v>
      </c>
      <c r="B52" s="163">
        <v>240</v>
      </c>
      <c r="C52" s="262" t="s">
        <v>262</v>
      </c>
      <c r="D52" s="265">
        <v>1762</v>
      </c>
      <c r="E52" s="55">
        <v>99.091940976163457</v>
      </c>
      <c r="F52" s="55">
        <v>97.332576617480143</v>
      </c>
      <c r="G52" s="55">
        <v>83.938706015891029</v>
      </c>
      <c r="H52" s="55">
        <v>55.675368898978441</v>
      </c>
      <c r="I52" s="55">
        <v>16.288308740068107</v>
      </c>
      <c r="BD52"/>
      <c r="BE52"/>
      <c r="BF52"/>
      <c r="BG52"/>
      <c r="BH52"/>
      <c r="BI52"/>
      <c r="BJ52"/>
      <c r="BK52"/>
      <c r="BL52"/>
      <c r="BM52"/>
    </row>
    <row r="53" spans="1:65" ht="15" customHeight="1" x14ac:dyDescent="0.35">
      <c r="A53" s="163" t="s">
        <v>588</v>
      </c>
      <c r="B53" s="163">
        <v>250</v>
      </c>
      <c r="C53" s="262" t="s">
        <v>263</v>
      </c>
      <c r="D53" s="265">
        <v>4180</v>
      </c>
      <c r="E53" s="55">
        <v>98.062200956937801</v>
      </c>
      <c r="F53" s="55">
        <v>95.047846889952154</v>
      </c>
      <c r="G53" s="55">
        <v>77.105263157894726</v>
      </c>
      <c r="H53" s="55">
        <v>48.875598086124398</v>
      </c>
      <c r="I53" s="55">
        <v>15.191387559808611</v>
      </c>
      <c r="BD53"/>
      <c r="BE53"/>
      <c r="BF53"/>
      <c r="BG53"/>
      <c r="BH53"/>
      <c r="BI53"/>
      <c r="BJ53"/>
      <c r="BK53"/>
      <c r="BL53"/>
      <c r="BM53"/>
    </row>
    <row r="54" spans="1:65" ht="15" customHeight="1" x14ac:dyDescent="0.35">
      <c r="A54" s="163" t="s">
        <v>588</v>
      </c>
      <c r="B54" s="163">
        <v>260</v>
      </c>
      <c r="C54" s="262" t="s">
        <v>264</v>
      </c>
      <c r="D54" s="265">
        <v>5244</v>
      </c>
      <c r="E54" s="55">
        <v>96.853546910755156</v>
      </c>
      <c r="F54" s="55">
        <v>93.993135011441652</v>
      </c>
      <c r="G54" s="55">
        <v>82.13196033562167</v>
      </c>
      <c r="H54" s="55">
        <v>56.54080854309688</v>
      </c>
      <c r="I54" s="55">
        <v>16.247139588100687</v>
      </c>
      <c r="BD54"/>
      <c r="BE54"/>
      <c r="BF54"/>
      <c r="BG54"/>
      <c r="BH54"/>
      <c r="BI54"/>
      <c r="BJ54"/>
      <c r="BK54"/>
      <c r="BL54"/>
      <c r="BM54"/>
    </row>
    <row r="55" spans="1:65" ht="15" customHeight="1" x14ac:dyDescent="0.35">
      <c r="A55" s="163" t="s">
        <v>588</v>
      </c>
      <c r="B55" s="163">
        <v>270</v>
      </c>
      <c r="C55" s="262" t="s">
        <v>265</v>
      </c>
      <c r="D55" s="265">
        <v>2632</v>
      </c>
      <c r="E55" s="55">
        <v>96.504559270516722</v>
      </c>
      <c r="F55" s="55">
        <v>94.642857142857139</v>
      </c>
      <c r="G55" s="55">
        <v>83.852583586626139</v>
      </c>
      <c r="H55" s="55">
        <v>55.205167173252278</v>
      </c>
      <c r="I55" s="55">
        <v>16.717325227963524</v>
      </c>
      <c r="BD55"/>
      <c r="BE55"/>
      <c r="BF55"/>
      <c r="BG55"/>
      <c r="BH55"/>
      <c r="BI55"/>
      <c r="BJ55"/>
      <c r="BK55"/>
      <c r="BL55"/>
      <c r="BM55"/>
    </row>
    <row r="56" spans="1:65" ht="15" customHeight="1" x14ac:dyDescent="0.35">
      <c r="A56" s="163" t="s">
        <v>588</v>
      </c>
      <c r="B56" s="163">
        <v>280</v>
      </c>
      <c r="C56" s="262" t="s">
        <v>266</v>
      </c>
      <c r="D56" s="265">
        <v>734</v>
      </c>
      <c r="E56" s="55">
        <v>98.910081743869199</v>
      </c>
      <c r="F56" s="55">
        <v>97.820163487738427</v>
      </c>
      <c r="G56" s="55">
        <v>85.694822888283383</v>
      </c>
      <c r="H56" s="55">
        <v>60.490463215258863</v>
      </c>
      <c r="I56" s="55">
        <v>17.847411444141688</v>
      </c>
      <c r="BD56"/>
      <c r="BE56"/>
      <c r="BF56"/>
      <c r="BG56"/>
      <c r="BH56"/>
      <c r="BI56"/>
      <c r="BJ56"/>
      <c r="BK56"/>
      <c r="BL56"/>
      <c r="BM56"/>
    </row>
    <row r="57" spans="1:65" ht="15" customHeight="1" x14ac:dyDescent="0.35">
      <c r="A57" s="163" t="s">
        <v>588</v>
      </c>
      <c r="B57" s="163">
        <v>290</v>
      </c>
      <c r="C57" s="262" t="s">
        <v>267</v>
      </c>
      <c r="D57" s="265">
        <v>1035</v>
      </c>
      <c r="E57" s="55">
        <v>98.647342995169083</v>
      </c>
      <c r="F57" s="55">
        <v>95.169082125603865</v>
      </c>
      <c r="G57" s="55">
        <v>79.903381642512073</v>
      </c>
      <c r="H57" s="55">
        <v>51.594202898550719</v>
      </c>
      <c r="I57" s="55">
        <v>15.7487922705314</v>
      </c>
      <c r="BD57"/>
      <c r="BE57"/>
      <c r="BF57"/>
      <c r="BG57"/>
      <c r="BH57"/>
      <c r="BI57"/>
      <c r="BJ57"/>
      <c r="BK57"/>
      <c r="BL57"/>
      <c r="BM57"/>
    </row>
    <row r="58" spans="1:65" ht="15" customHeight="1" x14ac:dyDescent="0.35">
      <c r="A58" s="163" t="s">
        <v>588</v>
      </c>
      <c r="B58" s="163">
        <v>300</v>
      </c>
      <c r="C58" s="262" t="s">
        <v>268</v>
      </c>
      <c r="D58" s="265">
        <v>994</v>
      </c>
      <c r="E58" s="55">
        <v>97.183098591549296</v>
      </c>
      <c r="F58" s="55">
        <v>95.875251509054323</v>
      </c>
      <c r="G58" s="55">
        <v>83.702213279678077</v>
      </c>
      <c r="H58" s="55">
        <v>50.100603621730379</v>
      </c>
      <c r="I58" s="55">
        <v>14.486921529175051</v>
      </c>
      <c r="BD58"/>
      <c r="BE58"/>
      <c r="BF58"/>
      <c r="BG58"/>
      <c r="BH58"/>
      <c r="BI58"/>
      <c r="BJ58"/>
      <c r="BK58"/>
      <c r="BL58"/>
      <c r="BM58"/>
    </row>
    <row r="59" spans="1:65" ht="15" customHeight="1" x14ac:dyDescent="0.35">
      <c r="A59" s="163" t="s">
        <v>588</v>
      </c>
      <c r="B59" s="163">
        <v>235</v>
      </c>
      <c r="C59" s="262" t="s">
        <v>269</v>
      </c>
      <c r="D59" s="265">
        <v>267</v>
      </c>
      <c r="E59" s="55" t="s">
        <v>177</v>
      </c>
      <c r="F59" s="55">
        <v>96.629213483146074</v>
      </c>
      <c r="G59" s="55">
        <v>88.014981273408239</v>
      </c>
      <c r="H59" s="55">
        <v>63.295880149812731</v>
      </c>
      <c r="I59" s="55">
        <v>19.101123595505616</v>
      </c>
      <c r="BD59"/>
      <c r="BE59"/>
      <c r="BF59"/>
      <c r="BG59"/>
      <c r="BH59"/>
      <c r="BI59"/>
      <c r="BJ59"/>
      <c r="BK59"/>
      <c r="BL59"/>
      <c r="BM59"/>
    </row>
    <row r="60" spans="1:65" ht="15" customHeight="1" x14ac:dyDescent="0.35">
      <c r="A60" s="163" t="s">
        <v>588</v>
      </c>
      <c r="B60" s="163">
        <v>310</v>
      </c>
      <c r="C60" s="262" t="s">
        <v>270</v>
      </c>
      <c r="D60" s="265">
        <v>1560</v>
      </c>
      <c r="E60" s="55">
        <v>98.910256410256409</v>
      </c>
      <c r="F60" s="55">
        <v>95</v>
      </c>
      <c r="G60" s="55">
        <v>81.15384615384616</v>
      </c>
      <c r="H60" s="55">
        <v>51.217948717948715</v>
      </c>
      <c r="I60" s="55">
        <v>14.935897435897436</v>
      </c>
      <c r="BD60"/>
      <c r="BE60"/>
      <c r="BF60"/>
      <c r="BG60"/>
      <c r="BH60"/>
      <c r="BI60"/>
      <c r="BJ60"/>
      <c r="BK60"/>
      <c r="BL60"/>
      <c r="BM60"/>
    </row>
    <row r="61" spans="1:65" ht="15" customHeight="1" x14ac:dyDescent="0.35">
      <c r="A61" s="163" t="s">
        <v>588</v>
      </c>
      <c r="B61" s="163">
        <v>320</v>
      </c>
      <c r="C61" s="262" t="s">
        <v>271</v>
      </c>
      <c r="D61" s="265">
        <v>3848</v>
      </c>
      <c r="E61" s="55">
        <v>96.881496881496886</v>
      </c>
      <c r="F61" s="55">
        <v>94.906444906444904</v>
      </c>
      <c r="G61" s="55">
        <v>82.718295218295225</v>
      </c>
      <c r="H61" s="55">
        <v>55.665280665280669</v>
      </c>
      <c r="I61" s="55">
        <v>13.461538461538462</v>
      </c>
      <c r="BD61"/>
      <c r="BE61"/>
      <c r="BF61"/>
      <c r="BG61"/>
      <c r="BH61"/>
      <c r="BI61"/>
      <c r="BJ61"/>
      <c r="BK61"/>
      <c r="BL61"/>
      <c r="BM61"/>
    </row>
    <row r="62" spans="1:65" ht="15" customHeight="1" x14ac:dyDescent="0.35">
      <c r="A62" s="163" t="s">
        <v>588</v>
      </c>
      <c r="B62" s="163">
        <v>330</v>
      </c>
      <c r="C62" s="262" t="s">
        <v>272</v>
      </c>
      <c r="D62" s="265">
        <v>251</v>
      </c>
      <c r="E62" s="55" t="s">
        <v>177</v>
      </c>
      <c r="F62" s="55">
        <v>96.01593625498009</v>
      </c>
      <c r="G62" s="55" t="s">
        <v>177</v>
      </c>
      <c r="H62" s="55" t="s">
        <v>177</v>
      </c>
      <c r="I62" s="55">
        <v>28.286852589641438</v>
      </c>
      <c r="BD62"/>
      <c r="BE62"/>
      <c r="BF62"/>
      <c r="BG62"/>
      <c r="BH62"/>
      <c r="BI62"/>
      <c r="BJ62"/>
      <c r="BK62"/>
      <c r="BL62"/>
      <c r="BM62"/>
    </row>
    <row r="63" spans="1:65" ht="15" customHeight="1" x14ac:dyDescent="0.35">
      <c r="A63" s="163" t="s">
        <v>588</v>
      </c>
      <c r="B63" s="163">
        <v>340</v>
      </c>
      <c r="C63" s="262" t="s">
        <v>273</v>
      </c>
      <c r="D63" s="265">
        <v>1447</v>
      </c>
      <c r="E63" s="55">
        <v>98.272287491361425</v>
      </c>
      <c r="F63" s="55">
        <v>95.093296475466488</v>
      </c>
      <c r="G63" s="55">
        <v>84.450587422252937</v>
      </c>
      <c r="H63" s="55">
        <v>59.295093296475464</v>
      </c>
      <c r="I63" s="55">
        <v>21.907394609536972</v>
      </c>
      <c r="BD63"/>
      <c r="BE63"/>
      <c r="BF63"/>
      <c r="BG63"/>
      <c r="BH63"/>
      <c r="BI63"/>
      <c r="BJ63"/>
      <c r="BK63"/>
      <c r="BL63"/>
      <c r="BM63"/>
    </row>
    <row r="64" spans="1:65" ht="15" customHeight="1" x14ac:dyDescent="0.35">
      <c r="A64" s="163" t="s">
        <v>588</v>
      </c>
      <c r="B64" s="163">
        <v>350</v>
      </c>
      <c r="C64" s="262" t="s">
        <v>274</v>
      </c>
      <c r="D64" s="265">
        <v>1850</v>
      </c>
      <c r="E64" s="55">
        <v>97.405405405405403</v>
      </c>
      <c r="F64" s="55">
        <v>95.945945945945937</v>
      </c>
      <c r="G64" s="55">
        <v>84.378378378378386</v>
      </c>
      <c r="H64" s="55">
        <v>59.729729729729733</v>
      </c>
      <c r="I64" s="55">
        <v>19.945945945945944</v>
      </c>
      <c r="BD64"/>
      <c r="BE64"/>
      <c r="BF64"/>
      <c r="BG64"/>
      <c r="BH64"/>
      <c r="BI64"/>
      <c r="BJ64"/>
      <c r="BK64"/>
      <c r="BL64"/>
      <c r="BM64"/>
    </row>
    <row r="65" spans="1:65" ht="15" customHeight="1" x14ac:dyDescent="0.35">
      <c r="A65" s="163" t="s">
        <v>588</v>
      </c>
      <c r="B65" s="163">
        <v>355</v>
      </c>
      <c r="C65" s="262" t="s">
        <v>275</v>
      </c>
      <c r="D65" s="265">
        <v>1131</v>
      </c>
      <c r="E65" s="55">
        <v>97.259062776304148</v>
      </c>
      <c r="F65" s="55">
        <v>94.871794871794862</v>
      </c>
      <c r="G65" s="55">
        <v>81.609195402298852</v>
      </c>
      <c r="H65" s="55">
        <v>56.763925729442967</v>
      </c>
      <c r="I65" s="55">
        <v>22.458001768346598</v>
      </c>
      <c r="BD65"/>
      <c r="BE65"/>
      <c r="BF65"/>
      <c r="BG65"/>
      <c r="BH65"/>
      <c r="BI65"/>
      <c r="BJ65"/>
      <c r="BK65"/>
      <c r="BL65"/>
      <c r="BM65"/>
    </row>
    <row r="66" spans="1:65" ht="15" customHeight="1" x14ac:dyDescent="0.35">
      <c r="A66" s="163" t="s">
        <v>588</v>
      </c>
      <c r="B66" s="163">
        <v>360</v>
      </c>
      <c r="C66" s="262" t="s">
        <v>276</v>
      </c>
      <c r="D66" s="265">
        <v>257</v>
      </c>
      <c r="E66" s="55" t="s">
        <v>177</v>
      </c>
      <c r="F66" s="55" t="s">
        <v>177</v>
      </c>
      <c r="G66" s="55">
        <v>91.439688715953309</v>
      </c>
      <c r="H66" s="55">
        <v>61.478599221789885</v>
      </c>
      <c r="I66" s="55">
        <v>20.233463035019454</v>
      </c>
      <c r="BD66"/>
      <c r="BE66"/>
      <c r="BF66"/>
      <c r="BG66"/>
      <c r="BH66"/>
      <c r="BI66"/>
      <c r="BJ66"/>
      <c r="BK66"/>
      <c r="BL66"/>
      <c r="BM66"/>
    </row>
    <row r="67" spans="1:65" ht="15" customHeight="1" x14ac:dyDescent="0.35">
      <c r="A67" s="163" t="s">
        <v>588</v>
      </c>
      <c r="B67" s="163">
        <v>370</v>
      </c>
      <c r="C67" s="262" t="s">
        <v>277</v>
      </c>
      <c r="D67" s="265">
        <v>1201</v>
      </c>
      <c r="E67" s="55">
        <v>98.501248959200666</v>
      </c>
      <c r="F67" s="55">
        <v>95.753538717735225</v>
      </c>
      <c r="G67" s="55">
        <v>84.429641965029148</v>
      </c>
      <c r="H67" s="55">
        <v>57.868442964196497</v>
      </c>
      <c r="I67" s="55">
        <v>17.568692756036636</v>
      </c>
      <c r="BD67"/>
      <c r="BE67"/>
      <c r="BF67"/>
      <c r="BG67"/>
      <c r="BH67"/>
      <c r="BI67"/>
      <c r="BJ67"/>
      <c r="BK67"/>
      <c r="BL67"/>
      <c r="BM67"/>
    </row>
    <row r="68" spans="1:65" ht="15" customHeight="1" x14ac:dyDescent="0.35">
      <c r="A68" s="163" t="s">
        <v>588</v>
      </c>
      <c r="B68" s="163">
        <v>380</v>
      </c>
      <c r="C68" s="262" t="s">
        <v>278</v>
      </c>
      <c r="D68" s="265">
        <v>3625</v>
      </c>
      <c r="E68" s="55">
        <v>98.096551724137925</v>
      </c>
      <c r="F68" s="55">
        <v>96.331034482758625</v>
      </c>
      <c r="G68" s="55">
        <v>86.455172413793107</v>
      </c>
      <c r="H68" s="55">
        <v>59.862068965517246</v>
      </c>
      <c r="I68" s="55">
        <v>20.49655172413793</v>
      </c>
      <c r="BD68"/>
      <c r="BE68"/>
      <c r="BF68"/>
      <c r="BG68"/>
      <c r="BH68"/>
      <c r="BI68"/>
      <c r="BJ68"/>
      <c r="BK68"/>
      <c r="BL68"/>
      <c r="BM68"/>
    </row>
    <row r="69" spans="1:65" ht="15" customHeight="1" x14ac:dyDescent="0.35">
      <c r="A69" s="163" t="s">
        <v>588</v>
      </c>
      <c r="B69" s="163">
        <v>390</v>
      </c>
      <c r="C69" s="262" t="s">
        <v>279</v>
      </c>
      <c r="D69" s="265">
        <v>1128</v>
      </c>
      <c r="E69" s="55">
        <v>97.429078014184398</v>
      </c>
      <c r="F69" s="55">
        <v>94.769503546099287</v>
      </c>
      <c r="G69" s="55">
        <v>85.549645390070921</v>
      </c>
      <c r="H69" s="55">
        <v>63.829787234042556</v>
      </c>
      <c r="I69" s="55">
        <v>22.606382978723406</v>
      </c>
      <c r="BD69"/>
      <c r="BE69"/>
      <c r="BF69"/>
      <c r="BG69"/>
      <c r="BH69"/>
      <c r="BI69"/>
      <c r="BJ69"/>
      <c r="BK69"/>
      <c r="BL69"/>
      <c r="BM69"/>
    </row>
    <row r="70" spans="1:65" ht="15" customHeight="1" x14ac:dyDescent="0.35">
      <c r="A70" s="163" t="s">
        <v>588</v>
      </c>
      <c r="B70" s="163">
        <v>395</v>
      </c>
      <c r="C70" s="262" t="s">
        <v>280</v>
      </c>
      <c r="D70" s="265">
        <v>998</v>
      </c>
      <c r="E70" s="55">
        <v>96.192384769539075</v>
      </c>
      <c r="F70" s="55">
        <v>94.488977955911821</v>
      </c>
      <c r="G70" s="55">
        <v>85.470941883767537</v>
      </c>
      <c r="H70" s="55">
        <v>56.412825651302597</v>
      </c>
      <c r="I70" s="55">
        <v>12.224448897795591</v>
      </c>
      <c r="BD70"/>
      <c r="BE70"/>
      <c r="BF70"/>
      <c r="BG70"/>
      <c r="BH70"/>
      <c r="BI70"/>
      <c r="BJ70"/>
      <c r="BK70"/>
      <c r="BL70"/>
      <c r="BM70"/>
    </row>
    <row r="71" spans="1:65" ht="15" customHeight="1" x14ac:dyDescent="0.35">
      <c r="A71" s="163" t="s">
        <v>588</v>
      </c>
      <c r="B71" s="163">
        <v>400</v>
      </c>
      <c r="C71" s="262" t="s">
        <v>281</v>
      </c>
      <c r="D71" s="265">
        <v>2206</v>
      </c>
      <c r="E71" s="55">
        <v>98.00543970988214</v>
      </c>
      <c r="F71" s="55">
        <v>95.557570262919313</v>
      </c>
      <c r="G71" s="55">
        <v>85.902085222121485</v>
      </c>
      <c r="H71" s="55">
        <v>57.343608340888487</v>
      </c>
      <c r="I71" s="55">
        <v>17.951042611060743</v>
      </c>
      <c r="BD71"/>
      <c r="BE71"/>
      <c r="BF71"/>
      <c r="BG71"/>
      <c r="BH71"/>
      <c r="BI71"/>
      <c r="BJ71"/>
      <c r="BK71"/>
      <c r="BL71"/>
      <c r="BM71"/>
    </row>
    <row r="72" spans="1:65" ht="25" customHeight="1" x14ac:dyDescent="0.35">
      <c r="A72" s="283" t="s">
        <v>588</v>
      </c>
      <c r="B72" s="283">
        <v>999</v>
      </c>
      <c r="C72" s="284" t="s">
        <v>282</v>
      </c>
      <c r="D72" s="266">
        <v>55988</v>
      </c>
      <c r="E72" s="267">
        <v>97.586982924912476</v>
      </c>
      <c r="F72" s="267">
        <v>95.232907051511035</v>
      </c>
      <c r="G72" s="267">
        <v>83.54290205043938</v>
      </c>
      <c r="H72" s="267">
        <v>57.376580695863396</v>
      </c>
      <c r="I72" s="267">
        <v>19.343430735157533</v>
      </c>
      <c r="BD72"/>
      <c r="BE72"/>
      <c r="BF72"/>
      <c r="BG72"/>
      <c r="BH72"/>
      <c r="BI72"/>
      <c r="BJ72"/>
      <c r="BK72"/>
      <c r="BL72"/>
      <c r="BM72"/>
    </row>
    <row r="73" spans="1:65" s="354" customFormat="1" ht="25" customHeight="1" x14ac:dyDescent="0.35">
      <c r="A73" s="662" t="s">
        <v>130</v>
      </c>
      <c r="B73" s="662">
        <v>100</v>
      </c>
      <c r="C73" s="624" t="s">
        <v>250</v>
      </c>
      <c r="D73" s="625">
        <v>1807</v>
      </c>
      <c r="E73" s="626">
        <v>97.620365246264527</v>
      </c>
      <c r="F73" s="626">
        <v>95.90481460985059</v>
      </c>
      <c r="G73" s="626">
        <v>83.287216380741555</v>
      </c>
      <c r="H73" s="626">
        <v>55.506364139457666</v>
      </c>
      <c r="I73" s="626">
        <v>19.701162147205313</v>
      </c>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s="103"/>
      <c r="AZ73" s="103"/>
      <c r="BA73" s="103"/>
      <c r="BB73" s="103"/>
      <c r="BC73" s="103"/>
      <c r="BD73"/>
      <c r="BE73"/>
      <c r="BF73"/>
      <c r="BG73"/>
      <c r="BH73"/>
      <c r="BI73"/>
      <c r="BJ73"/>
      <c r="BK73"/>
      <c r="BL73"/>
      <c r="BM73"/>
    </row>
    <row r="74" spans="1:65" s="354" customFormat="1" ht="15" customHeight="1" x14ac:dyDescent="0.35">
      <c r="A74" s="623" t="s">
        <v>130</v>
      </c>
      <c r="B74" s="623">
        <v>110</v>
      </c>
      <c r="C74" s="624" t="s">
        <v>251</v>
      </c>
      <c r="D74" s="625">
        <v>2834</v>
      </c>
      <c r="E74" s="626">
        <v>97.459421312632315</v>
      </c>
      <c r="F74" s="626">
        <v>96.330275229357795</v>
      </c>
      <c r="G74" s="626">
        <v>87.579393083980236</v>
      </c>
      <c r="H74" s="626">
        <v>57.410021171489056</v>
      </c>
      <c r="I74" s="626">
        <v>19.195483415666903</v>
      </c>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s="103"/>
      <c r="AZ74" s="103"/>
      <c r="BA74" s="103"/>
      <c r="BB74" s="103"/>
      <c r="BC74" s="103"/>
      <c r="BD74"/>
      <c r="BE74"/>
      <c r="BF74"/>
      <c r="BG74"/>
      <c r="BH74"/>
      <c r="BI74"/>
      <c r="BJ74"/>
      <c r="BK74"/>
      <c r="BL74"/>
      <c r="BM74"/>
    </row>
    <row r="75" spans="1:65" s="354" customFormat="1" ht="15" customHeight="1" x14ac:dyDescent="0.35">
      <c r="A75" s="623" t="s">
        <v>130</v>
      </c>
      <c r="B75" s="623">
        <v>120</v>
      </c>
      <c r="C75" s="624" t="s">
        <v>252</v>
      </c>
      <c r="D75" s="625">
        <v>1191</v>
      </c>
      <c r="E75" s="626">
        <v>96.557514693534841</v>
      </c>
      <c r="F75" s="626">
        <v>94.374475230898398</v>
      </c>
      <c r="G75" s="626">
        <v>82.871536523929464</v>
      </c>
      <c r="H75" s="626">
        <v>52.560873215785051</v>
      </c>
      <c r="I75" s="626">
        <v>15.449202350965574</v>
      </c>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s="103"/>
      <c r="AZ75" s="103"/>
      <c r="BA75" s="103"/>
      <c r="BB75" s="103"/>
      <c r="BC75" s="103"/>
      <c r="BD75"/>
      <c r="BE75"/>
      <c r="BF75"/>
      <c r="BG75"/>
      <c r="BH75"/>
      <c r="BI75"/>
      <c r="BJ75"/>
      <c r="BK75"/>
      <c r="BL75"/>
      <c r="BM75"/>
    </row>
    <row r="76" spans="1:65" s="354" customFormat="1" ht="15" customHeight="1" x14ac:dyDescent="0.35">
      <c r="A76" s="623" t="s">
        <v>130</v>
      </c>
      <c r="B76" s="623">
        <v>130</v>
      </c>
      <c r="C76" s="624" t="s">
        <v>253</v>
      </c>
      <c r="D76" s="625">
        <v>783</v>
      </c>
      <c r="E76" s="626">
        <v>96.679438058748403</v>
      </c>
      <c r="F76" s="626">
        <v>95.402298850574709</v>
      </c>
      <c r="G76" s="626">
        <v>86.206896551724128</v>
      </c>
      <c r="H76" s="626">
        <v>56.960408684546614</v>
      </c>
      <c r="I76" s="626">
        <v>19.795657726692209</v>
      </c>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s="103"/>
      <c r="AZ76" s="103"/>
      <c r="BA76" s="103"/>
      <c r="BB76" s="103"/>
      <c r="BC76" s="103"/>
      <c r="BD76"/>
      <c r="BE76"/>
      <c r="BF76"/>
      <c r="BG76"/>
      <c r="BH76"/>
      <c r="BI76"/>
      <c r="BJ76"/>
      <c r="BK76"/>
      <c r="BL76"/>
      <c r="BM76"/>
    </row>
    <row r="77" spans="1:65" s="354" customFormat="1" ht="15" customHeight="1" x14ac:dyDescent="0.35">
      <c r="A77" s="623" t="s">
        <v>130</v>
      </c>
      <c r="B77" s="623">
        <v>150</v>
      </c>
      <c r="C77" s="624" t="s">
        <v>254</v>
      </c>
      <c r="D77" s="625">
        <v>486</v>
      </c>
      <c r="E77" s="626">
        <v>95.679012345679013</v>
      </c>
      <c r="F77" s="626">
        <v>91.563786008230451</v>
      </c>
      <c r="G77" s="626">
        <v>81.275720164609055</v>
      </c>
      <c r="H77" s="626">
        <v>48.971193415637856</v>
      </c>
      <c r="I77" s="626">
        <v>16.255144032921812</v>
      </c>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s="103"/>
      <c r="AZ77" s="103"/>
      <c r="BA77" s="103"/>
      <c r="BB77" s="103"/>
      <c r="BC77" s="103"/>
      <c r="BD77"/>
      <c r="BE77"/>
      <c r="BF77"/>
      <c r="BG77"/>
      <c r="BH77"/>
      <c r="BI77"/>
      <c r="BJ77"/>
      <c r="BK77"/>
      <c r="BL77"/>
      <c r="BM77"/>
    </row>
    <row r="78" spans="1:65" s="354" customFormat="1" ht="15" customHeight="1" x14ac:dyDescent="0.35">
      <c r="A78" s="623" t="s">
        <v>130</v>
      </c>
      <c r="B78" s="623">
        <v>170</v>
      </c>
      <c r="C78" s="624" t="s">
        <v>255</v>
      </c>
      <c r="D78" s="625">
        <v>1479</v>
      </c>
      <c r="E78" s="626">
        <v>97.025016903313045</v>
      </c>
      <c r="F78" s="626">
        <v>95.672751859364439</v>
      </c>
      <c r="G78" s="626">
        <v>85.86883029073698</v>
      </c>
      <c r="H78" s="626">
        <v>53.617308992562542</v>
      </c>
      <c r="I78" s="626">
        <v>18.864097363083165</v>
      </c>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s="720"/>
      <c r="AZ78" s="720"/>
      <c r="BA78" s="720"/>
      <c r="BB78" s="720"/>
      <c r="BC78" s="720"/>
      <c r="BD78"/>
      <c r="BE78"/>
      <c r="BF78"/>
      <c r="BG78"/>
      <c r="BH78"/>
      <c r="BI78"/>
      <c r="BJ78"/>
      <c r="BK78"/>
      <c r="BL78"/>
      <c r="BM78"/>
    </row>
    <row r="79" spans="1:65" s="354" customFormat="1" ht="15" customHeight="1" x14ac:dyDescent="0.35">
      <c r="A79" s="623" t="s">
        <v>130</v>
      </c>
      <c r="B79" s="623">
        <v>180</v>
      </c>
      <c r="C79" s="624" t="s">
        <v>256</v>
      </c>
      <c r="D79" s="625">
        <v>1441</v>
      </c>
      <c r="E79" s="626">
        <v>96.18320610687023</v>
      </c>
      <c r="F79" s="626">
        <v>92.852185981956964</v>
      </c>
      <c r="G79" s="626">
        <v>80.013879250520475</v>
      </c>
      <c r="H79" s="626">
        <v>51.422623178348367</v>
      </c>
      <c r="I79" s="626">
        <v>15.405968077723802</v>
      </c>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s="720"/>
      <c r="AZ79" s="720"/>
      <c r="BA79" s="720"/>
      <c r="BB79" s="720"/>
      <c r="BC79" s="720"/>
      <c r="BD79"/>
      <c r="BE79"/>
      <c r="BF79"/>
      <c r="BG79"/>
      <c r="BH79"/>
      <c r="BI79"/>
      <c r="BJ79"/>
      <c r="BK79"/>
      <c r="BL79"/>
      <c r="BM79"/>
    </row>
    <row r="80" spans="1:65" s="354" customFormat="1" ht="15" customHeight="1" x14ac:dyDescent="0.35">
      <c r="A80" s="623" t="s">
        <v>130</v>
      </c>
      <c r="B80" s="623">
        <v>190</v>
      </c>
      <c r="C80" s="624" t="s">
        <v>257</v>
      </c>
      <c r="D80" s="625">
        <v>1306</v>
      </c>
      <c r="E80" s="626">
        <v>98.621745788667695</v>
      </c>
      <c r="F80" s="626">
        <v>96.707503828483922</v>
      </c>
      <c r="G80" s="626">
        <v>83.307810107197554</v>
      </c>
      <c r="H80" s="626">
        <v>53.062787136294034</v>
      </c>
      <c r="I80" s="626">
        <v>17.764165390505362</v>
      </c>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s="720"/>
      <c r="AZ80" s="720"/>
      <c r="BA80" s="720"/>
      <c r="BB80" s="720"/>
      <c r="BC80" s="720"/>
      <c r="BD80"/>
      <c r="BE80"/>
      <c r="BF80"/>
      <c r="BG80"/>
      <c r="BH80"/>
      <c r="BI80"/>
      <c r="BJ80"/>
      <c r="BK80"/>
      <c r="BL80"/>
      <c r="BM80"/>
    </row>
    <row r="81" spans="1:65" s="354" customFormat="1" ht="15" customHeight="1" x14ac:dyDescent="0.35">
      <c r="A81" s="623" t="s">
        <v>130</v>
      </c>
      <c r="B81" s="623">
        <v>200</v>
      </c>
      <c r="C81" s="624" t="s">
        <v>258</v>
      </c>
      <c r="D81" s="625">
        <v>1309</v>
      </c>
      <c r="E81" s="626" t="s">
        <v>177</v>
      </c>
      <c r="F81" s="626">
        <v>99.159663865546221</v>
      </c>
      <c r="G81" s="626">
        <v>96.027501909854848</v>
      </c>
      <c r="H81" s="626">
        <v>80.595874713521781</v>
      </c>
      <c r="I81" s="626">
        <v>37.203972498090145</v>
      </c>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s="720"/>
      <c r="AZ81" s="720"/>
      <c r="BA81" s="720"/>
      <c r="BB81" s="720"/>
      <c r="BC81" s="720"/>
      <c r="BD81"/>
      <c r="BE81"/>
      <c r="BF81"/>
      <c r="BG81"/>
      <c r="BH81"/>
      <c r="BI81"/>
      <c r="BJ81"/>
      <c r="BK81"/>
      <c r="BL81"/>
      <c r="BM81"/>
    </row>
    <row r="82" spans="1:65" s="354" customFormat="1" ht="15" customHeight="1" x14ac:dyDescent="0.35">
      <c r="A82" s="623" t="s">
        <v>130</v>
      </c>
      <c r="B82" s="623">
        <v>210</v>
      </c>
      <c r="C82" s="624" t="s">
        <v>259</v>
      </c>
      <c r="D82" s="625">
        <v>1176</v>
      </c>
      <c r="E82" s="626">
        <v>97.534013605442169</v>
      </c>
      <c r="F82" s="626">
        <v>95.408163265306129</v>
      </c>
      <c r="G82" s="626">
        <v>78.571428571428569</v>
      </c>
      <c r="H82" s="626">
        <v>55.442176870748291</v>
      </c>
      <c r="I82" s="626">
        <v>23.299319727891156</v>
      </c>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s="720" t="s">
        <v>234</v>
      </c>
      <c r="AZ82" s="720" t="s">
        <v>231</v>
      </c>
      <c r="BA82" s="720" t="s">
        <v>232</v>
      </c>
      <c r="BB82" s="720" t="s">
        <v>233</v>
      </c>
      <c r="BC82" s="720" t="s">
        <v>284</v>
      </c>
      <c r="BD82"/>
      <c r="BE82"/>
      <c r="BF82"/>
      <c r="BG82"/>
      <c r="BH82"/>
      <c r="BI82"/>
      <c r="BJ82"/>
      <c r="BK82"/>
      <c r="BL82"/>
      <c r="BM82"/>
    </row>
    <row r="83" spans="1:65" s="354" customFormat="1" ht="15" customHeight="1" x14ac:dyDescent="0.35">
      <c r="A83" s="623" t="s">
        <v>130</v>
      </c>
      <c r="B83" s="623">
        <v>220</v>
      </c>
      <c r="C83" s="624" t="s">
        <v>260</v>
      </c>
      <c r="D83" s="625">
        <v>1353</v>
      </c>
      <c r="E83" s="626">
        <v>99.113082039911305</v>
      </c>
      <c r="F83" s="626">
        <v>99.113082039911305</v>
      </c>
      <c r="G83" s="626">
        <v>96.156688839615668</v>
      </c>
      <c r="H83" s="626">
        <v>84.183296378418333</v>
      </c>
      <c r="I83" s="626">
        <v>45.380635624538066</v>
      </c>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s="721">
        <f>SUM(AR51:AR82)</f>
        <v>0</v>
      </c>
      <c r="AZ83" s="721">
        <f>SUM(AS51:AS82)</f>
        <v>0</v>
      </c>
      <c r="BA83" s="721">
        <f>SUM(AT51:AT82)</f>
        <v>0</v>
      </c>
      <c r="BB83" s="721">
        <f>SUM(AU51:AU82)</f>
        <v>0</v>
      </c>
      <c r="BC83" s="721">
        <f>SUM(AV51:AV82)</f>
        <v>0</v>
      </c>
      <c r="BD83"/>
      <c r="BE83"/>
      <c r="BF83"/>
      <c r="BG83"/>
      <c r="BH83"/>
      <c r="BI83"/>
      <c r="BJ83"/>
      <c r="BK83"/>
      <c r="BL83"/>
      <c r="BM83"/>
    </row>
    <row r="84" spans="1:65" s="354" customFormat="1" ht="15" customHeight="1" x14ac:dyDescent="0.35">
      <c r="A84" s="623" t="s">
        <v>130</v>
      </c>
      <c r="B84" s="623">
        <v>230</v>
      </c>
      <c r="C84" s="624" t="s">
        <v>261</v>
      </c>
      <c r="D84" s="625">
        <v>3699</v>
      </c>
      <c r="E84" s="626">
        <v>98.107596647742639</v>
      </c>
      <c r="F84" s="626">
        <v>96.161124628277918</v>
      </c>
      <c r="G84" s="626">
        <v>83.91457150581239</v>
      </c>
      <c r="H84" s="626">
        <v>61.962692619626921</v>
      </c>
      <c r="I84" s="626">
        <v>28.602324952689916</v>
      </c>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s="721">
        <f>AR84-AY83</f>
        <v>0</v>
      </c>
      <c r="AZ84" s="721">
        <f>AS84-AZ83</f>
        <v>0</v>
      </c>
      <c r="BA84" s="722">
        <f>AT84-BA83</f>
        <v>0</v>
      </c>
      <c r="BB84" s="721">
        <f>AU84-BB83</f>
        <v>0</v>
      </c>
      <c r="BC84" s="722">
        <f>AV84-BC83</f>
        <v>0</v>
      </c>
      <c r="BD84"/>
      <c r="BE84"/>
      <c r="BF84"/>
      <c r="BG84"/>
      <c r="BH84"/>
      <c r="BI84"/>
      <c r="BJ84"/>
      <c r="BK84"/>
      <c r="BL84"/>
      <c r="BM84"/>
    </row>
    <row r="85" spans="1:65" s="354" customFormat="1" ht="15" customHeight="1" x14ac:dyDescent="0.35">
      <c r="A85" s="623" t="s">
        <v>130</v>
      </c>
      <c r="B85" s="623">
        <v>240</v>
      </c>
      <c r="C85" s="624" t="s">
        <v>262</v>
      </c>
      <c r="D85" s="625">
        <v>1766</v>
      </c>
      <c r="E85" s="626">
        <v>99.37712344280861</v>
      </c>
      <c r="F85" s="626">
        <v>98.018120045300122</v>
      </c>
      <c r="G85" s="626">
        <v>85.503963759909396</v>
      </c>
      <c r="H85" s="626">
        <v>58.946772366930922</v>
      </c>
      <c r="I85" s="626">
        <v>18.799546998867498</v>
      </c>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s="720"/>
      <c r="AZ85" s="720"/>
      <c r="BA85" s="720"/>
      <c r="BB85" s="720"/>
      <c r="BC85" s="720"/>
      <c r="BD85"/>
      <c r="BE85"/>
      <c r="BF85"/>
      <c r="BG85"/>
      <c r="BH85"/>
      <c r="BI85"/>
      <c r="BJ85"/>
      <c r="BK85"/>
      <c r="BL85"/>
      <c r="BM85"/>
    </row>
    <row r="86" spans="1:65" s="354" customFormat="1" ht="15" customHeight="1" x14ac:dyDescent="0.35">
      <c r="A86" s="623" t="s">
        <v>130</v>
      </c>
      <c r="B86" s="623">
        <v>250</v>
      </c>
      <c r="C86" s="624" t="s">
        <v>263</v>
      </c>
      <c r="D86" s="625">
        <v>3920</v>
      </c>
      <c r="E86" s="626">
        <v>97.933673469387756</v>
      </c>
      <c r="F86" s="626">
        <v>95.688775510204081</v>
      </c>
      <c r="G86" s="626">
        <v>79.33673469387756</v>
      </c>
      <c r="H86" s="626">
        <v>50.637755102040813</v>
      </c>
      <c r="I86" s="626">
        <v>17.346938775510203</v>
      </c>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s="103"/>
      <c r="AZ86" s="103"/>
      <c r="BA86" s="103"/>
      <c r="BB86" s="103"/>
      <c r="BC86" s="103"/>
      <c r="BD86"/>
      <c r="BE86"/>
      <c r="BF86"/>
      <c r="BG86"/>
      <c r="BH86"/>
      <c r="BI86"/>
      <c r="BJ86"/>
      <c r="BK86"/>
      <c r="BL86"/>
      <c r="BM86"/>
    </row>
    <row r="87" spans="1:65" s="354" customFormat="1" ht="15" customHeight="1" x14ac:dyDescent="0.35">
      <c r="A87" s="623" t="s">
        <v>130</v>
      </c>
      <c r="B87" s="623">
        <v>260</v>
      </c>
      <c r="C87" s="624" t="s">
        <v>264</v>
      </c>
      <c r="D87" s="625">
        <v>5007</v>
      </c>
      <c r="E87" s="626">
        <v>97.124026363091673</v>
      </c>
      <c r="F87" s="626">
        <v>94.56760535250649</v>
      </c>
      <c r="G87" s="626">
        <v>83.942480527261836</v>
      </c>
      <c r="H87" s="626">
        <v>58.558018773716789</v>
      </c>
      <c r="I87" s="626">
        <v>16.317155981625724</v>
      </c>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s="103"/>
      <c r="AZ87" s="103"/>
      <c r="BA87" s="103"/>
      <c r="BB87" s="103"/>
      <c r="BC87" s="103"/>
      <c r="BD87"/>
      <c r="BE87"/>
      <c r="BF87"/>
      <c r="BG87"/>
      <c r="BH87"/>
      <c r="BI87"/>
      <c r="BJ87"/>
      <c r="BK87"/>
      <c r="BL87"/>
      <c r="BM87"/>
    </row>
    <row r="88" spans="1:65" s="354" customFormat="1" ht="15" customHeight="1" x14ac:dyDescent="0.35">
      <c r="A88" s="623" t="s">
        <v>130</v>
      </c>
      <c r="B88" s="623">
        <v>270</v>
      </c>
      <c r="C88" s="624" t="s">
        <v>265</v>
      </c>
      <c r="D88" s="625">
        <v>2475</v>
      </c>
      <c r="E88" s="626">
        <v>96.929292929292927</v>
      </c>
      <c r="F88" s="626">
        <v>95.797979797979792</v>
      </c>
      <c r="G88" s="626">
        <v>85.090909090909093</v>
      </c>
      <c r="H88" s="626">
        <v>55.676767676767682</v>
      </c>
      <c r="I88" s="626">
        <v>18.707070707070709</v>
      </c>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s="103"/>
      <c r="AZ88" s="103"/>
      <c r="BA88" s="103"/>
      <c r="BB88" s="103"/>
      <c r="BC88" s="103"/>
      <c r="BD88"/>
      <c r="BE88"/>
      <c r="BF88"/>
      <c r="BG88"/>
      <c r="BH88"/>
      <c r="BI88"/>
      <c r="BJ88"/>
      <c r="BK88"/>
      <c r="BL88"/>
      <c r="BM88"/>
    </row>
    <row r="89" spans="1:65" s="354" customFormat="1" ht="15" customHeight="1" x14ac:dyDescent="0.35">
      <c r="A89" s="623" t="s">
        <v>130</v>
      </c>
      <c r="B89" s="623">
        <v>280</v>
      </c>
      <c r="C89" s="624" t="s">
        <v>266</v>
      </c>
      <c r="D89" s="625">
        <v>806</v>
      </c>
      <c r="E89" s="626">
        <v>98.387096774193552</v>
      </c>
      <c r="F89" s="626">
        <v>97.394540942928046</v>
      </c>
      <c r="G89" s="626">
        <v>86.724565756823822</v>
      </c>
      <c r="H89" s="626">
        <v>60.173697270471457</v>
      </c>
      <c r="I89" s="626">
        <v>17.245657568238212</v>
      </c>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s="103"/>
      <c r="AZ89" s="103"/>
      <c r="BA89" s="103"/>
      <c r="BB89" s="103"/>
      <c r="BC89" s="103"/>
      <c r="BD89"/>
      <c r="BE89"/>
      <c r="BF89"/>
      <c r="BG89"/>
      <c r="BH89"/>
      <c r="BI89"/>
      <c r="BJ89"/>
      <c r="BK89"/>
      <c r="BL89"/>
      <c r="BM89"/>
    </row>
    <row r="90" spans="1:65" s="354" customFormat="1" ht="15" customHeight="1" x14ac:dyDescent="0.35">
      <c r="A90" s="623" t="s">
        <v>130</v>
      </c>
      <c r="B90" s="623">
        <v>290</v>
      </c>
      <c r="C90" s="624" t="s">
        <v>267</v>
      </c>
      <c r="D90" s="625">
        <v>978</v>
      </c>
      <c r="E90" s="626">
        <v>99.488752556237216</v>
      </c>
      <c r="F90" s="626">
        <v>97.750511247443768</v>
      </c>
      <c r="G90" s="626">
        <v>82.822085889570545</v>
      </c>
      <c r="H90" s="626">
        <v>48.466257668711656</v>
      </c>
      <c r="I90" s="626">
        <v>17.586912065439673</v>
      </c>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s="103"/>
      <c r="AZ90" s="103"/>
      <c r="BA90" s="103"/>
      <c r="BB90" s="103"/>
      <c r="BC90" s="103"/>
      <c r="BD90"/>
      <c r="BE90"/>
      <c r="BF90"/>
      <c r="BG90"/>
      <c r="BH90"/>
      <c r="BI90"/>
      <c r="BJ90"/>
      <c r="BK90"/>
      <c r="BL90"/>
      <c r="BM90"/>
    </row>
    <row r="91" spans="1:65" s="354" customFormat="1" ht="15" customHeight="1" x14ac:dyDescent="0.35">
      <c r="A91" s="623" t="s">
        <v>130</v>
      </c>
      <c r="B91" s="623">
        <v>300</v>
      </c>
      <c r="C91" s="624" t="s">
        <v>268</v>
      </c>
      <c r="D91" s="625">
        <v>973</v>
      </c>
      <c r="E91" s="626">
        <v>97.327852004110994</v>
      </c>
      <c r="F91" s="626">
        <v>96.300102774922919</v>
      </c>
      <c r="G91" s="626">
        <v>83.658787255909559</v>
      </c>
      <c r="H91" s="626">
        <v>51.901336073997939</v>
      </c>
      <c r="I91" s="626">
        <v>15.519013360739981</v>
      </c>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s="103"/>
      <c r="AZ91" s="103"/>
      <c r="BA91" s="103"/>
      <c r="BB91" s="103"/>
      <c r="BC91" s="103"/>
      <c r="BD91" s="103"/>
      <c r="BE91" s="103"/>
    </row>
    <row r="92" spans="1:65" s="354" customFormat="1" ht="15" customHeight="1" x14ac:dyDescent="0.35">
      <c r="A92" s="623" t="s">
        <v>130</v>
      </c>
      <c r="B92" s="623">
        <v>235</v>
      </c>
      <c r="C92" s="624" t="s">
        <v>269</v>
      </c>
      <c r="D92" s="625">
        <v>298</v>
      </c>
      <c r="E92" s="626" t="s">
        <v>177</v>
      </c>
      <c r="F92" s="626">
        <v>93.959731543624159</v>
      </c>
      <c r="G92" s="626">
        <v>85.234899328859058</v>
      </c>
      <c r="H92" s="626">
        <v>51.34228187919463</v>
      </c>
      <c r="I92" s="626">
        <v>12.751677852348994</v>
      </c>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s="103"/>
      <c r="AZ92" s="103"/>
      <c r="BA92" s="103"/>
      <c r="BB92" s="103"/>
      <c r="BC92" s="103"/>
      <c r="BD92" s="103"/>
      <c r="BE92" s="103"/>
    </row>
    <row r="93" spans="1:65" s="354" customFormat="1" ht="15" customHeight="1" x14ac:dyDescent="0.35">
      <c r="A93" s="623" t="s">
        <v>130</v>
      </c>
      <c r="B93" s="623">
        <v>310</v>
      </c>
      <c r="C93" s="624" t="s">
        <v>270</v>
      </c>
      <c r="D93" s="625">
        <v>1468</v>
      </c>
      <c r="E93" s="626">
        <v>99.114441416893726</v>
      </c>
      <c r="F93" s="626">
        <v>96.185286103542239</v>
      </c>
      <c r="G93" s="626">
        <v>82.901907356948229</v>
      </c>
      <c r="H93" s="626">
        <v>54.019073569482288</v>
      </c>
      <c r="I93" s="626">
        <v>15.871934604904633</v>
      </c>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s="103"/>
      <c r="AZ93" s="103"/>
      <c r="BA93" s="103"/>
      <c r="BB93" s="103"/>
      <c r="BC93" s="103"/>
      <c r="BD93" s="103"/>
      <c r="BE93" s="103"/>
    </row>
    <row r="94" spans="1:65" s="354" customFormat="1" ht="15" customHeight="1" x14ac:dyDescent="0.35">
      <c r="A94" s="623" t="s">
        <v>130</v>
      </c>
      <c r="B94" s="623">
        <v>320</v>
      </c>
      <c r="C94" s="624" t="s">
        <v>271</v>
      </c>
      <c r="D94" s="625">
        <v>4007</v>
      </c>
      <c r="E94" s="626">
        <v>97.080109807836294</v>
      </c>
      <c r="F94" s="626">
        <v>95.008734714250068</v>
      </c>
      <c r="G94" s="626">
        <v>83.304217619166451</v>
      </c>
      <c r="H94" s="626">
        <v>56.251559770401791</v>
      </c>
      <c r="I94" s="626">
        <v>14.175193411529824</v>
      </c>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s="103"/>
      <c r="AZ94" s="103"/>
      <c r="BA94" s="103"/>
      <c r="BB94" s="103"/>
      <c r="BC94" s="103"/>
      <c r="BD94" s="103"/>
      <c r="BE94" s="103"/>
    </row>
    <row r="95" spans="1:65" s="354" customFormat="1" ht="15" customHeight="1" x14ac:dyDescent="0.35">
      <c r="A95" s="623" t="s">
        <v>130</v>
      </c>
      <c r="B95" s="623">
        <v>330</v>
      </c>
      <c r="C95" s="624" t="s">
        <v>272</v>
      </c>
      <c r="D95" s="625">
        <v>241</v>
      </c>
      <c r="E95" s="626">
        <v>97.510373443983397</v>
      </c>
      <c r="F95" s="626">
        <v>95.435684647302907</v>
      </c>
      <c r="G95" s="626">
        <v>87.551867219917014</v>
      </c>
      <c r="H95" s="626" t="s">
        <v>177</v>
      </c>
      <c r="I95" s="626">
        <v>21.991701244813278</v>
      </c>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s="103"/>
      <c r="AZ95" s="103"/>
      <c r="BA95" s="103"/>
      <c r="BB95" s="103"/>
      <c r="BC95" s="103"/>
      <c r="BD95" s="103"/>
      <c r="BE95" s="103"/>
    </row>
    <row r="96" spans="1:65" s="354" customFormat="1" ht="15" customHeight="1" x14ac:dyDescent="0.35">
      <c r="A96" s="623" t="s">
        <v>130</v>
      </c>
      <c r="B96" s="623">
        <v>340</v>
      </c>
      <c r="C96" s="624" t="s">
        <v>273</v>
      </c>
      <c r="D96" s="625">
        <v>1342</v>
      </c>
      <c r="E96" s="626">
        <v>98.509687034277192</v>
      </c>
      <c r="F96" s="626">
        <v>96.721311475409834</v>
      </c>
      <c r="G96" s="626">
        <v>86.140089418777947</v>
      </c>
      <c r="H96" s="626">
        <v>59.388971684053651</v>
      </c>
      <c r="I96" s="626">
        <v>22.950819672131146</v>
      </c>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s="103"/>
      <c r="AZ96" s="103"/>
      <c r="BA96" s="103"/>
      <c r="BB96" s="103"/>
      <c r="BC96" s="103"/>
      <c r="BD96" s="103"/>
      <c r="BE96" s="103"/>
    </row>
    <row r="97" spans="1:57" s="354" customFormat="1" ht="15" customHeight="1" x14ac:dyDescent="0.35">
      <c r="A97" s="623" t="s">
        <v>130</v>
      </c>
      <c r="B97" s="623">
        <v>350</v>
      </c>
      <c r="C97" s="624" t="s">
        <v>274</v>
      </c>
      <c r="D97" s="625">
        <v>1937</v>
      </c>
      <c r="E97" s="626">
        <v>97.780072276716567</v>
      </c>
      <c r="F97" s="626">
        <v>97.212183789364985</v>
      </c>
      <c r="G97" s="626">
        <v>88.177594217862676</v>
      </c>
      <c r="H97" s="626">
        <v>59.421786267423848</v>
      </c>
      <c r="I97" s="626">
        <v>19.669592152813628</v>
      </c>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s="103"/>
      <c r="AZ97" s="103"/>
      <c r="BA97" s="103"/>
      <c r="BB97" s="103"/>
      <c r="BC97" s="103"/>
      <c r="BD97" s="103"/>
      <c r="BE97" s="103"/>
    </row>
    <row r="98" spans="1:57" s="354" customFormat="1" ht="15" customHeight="1" x14ac:dyDescent="0.35">
      <c r="A98" s="623" t="s">
        <v>130</v>
      </c>
      <c r="B98" s="623">
        <v>355</v>
      </c>
      <c r="C98" s="624" t="s">
        <v>275</v>
      </c>
      <c r="D98" s="625">
        <v>1203</v>
      </c>
      <c r="E98" s="626">
        <v>97.173732335827097</v>
      </c>
      <c r="F98" s="626">
        <v>95.428096425602661</v>
      </c>
      <c r="G98" s="626">
        <v>82.793017456359095</v>
      </c>
      <c r="H98" s="626">
        <v>57.356608478802997</v>
      </c>
      <c r="I98" s="626">
        <v>21.280133000831256</v>
      </c>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s="103"/>
      <c r="AZ98" s="103"/>
      <c r="BA98" s="103"/>
      <c r="BB98" s="103"/>
      <c r="BC98" s="103"/>
      <c r="BD98" s="103"/>
      <c r="BE98" s="103"/>
    </row>
    <row r="99" spans="1:57" s="354" customFormat="1" ht="15" customHeight="1" x14ac:dyDescent="0.35">
      <c r="A99" s="623" t="s">
        <v>130</v>
      </c>
      <c r="B99" s="623">
        <v>360</v>
      </c>
      <c r="C99" s="624" t="s">
        <v>276</v>
      </c>
      <c r="D99" s="625">
        <v>285</v>
      </c>
      <c r="E99" s="626" t="s">
        <v>177</v>
      </c>
      <c r="F99" s="626">
        <v>97.192982456140356</v>
      </c>
      <c r="G99" s="626">
        <v>87.017543859649123</v>
      </c>
      <c r="H99" s="626">
        <v>55.438596491228068</v>
      </c>
      <c r="I99" s="626">
        <v>18.245614035087719</v>
      </c>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s="103"/>
      <c r="AZ99" s="103"/>
      <c r="BA99" s="103"/>
      <c r="BB99" s="103"/>
      <c r="BC99" s="103"/>
      <c r="BD99" s="103"/>
      <c r="BE99" s="103"/>
    </row>
    <row r="100" spans="1:57" s="354" customFormat="1" ht="15" customHeight="1" x14ac:dyDescent="0.35">
      <c r="A100" s="623" t="s">
        <v>130</v>
      </c>
      <c r="B100" s="623">
        <v>370</v>
      </c>
      <c r="C100" s="624" t="s">
        <v>277</v>
      </c>
      <c r="D100" s="625">
        <v>1200</v>
      </c>
      <c r="E100" s="626">
        <v>99.083333333333329</v>
      </c>
      <c r="F100" s="626">
        <v>96.333333333333343</v>
      </c>
      <c r="G100" s="626">
        <v>86.583333333333329</v>
      </c>
      <c r="H100" s="626">
        <v>57.75</v>
      </c>
      <c r="I100" s="626">
        <v>22.583333333333332</v>
      </c>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s="103"/>
      <c r="AZ100" s="103"/>
      <c r="BA100" s="103"/>
      <c r="BB100" s="103"/>
      <c r="BC100" s="103"/>
      <c r="BD100" s="103"/>
      <c r="BE100" s="103"/>
    </row>
    <row r="101" spans="1:57" s="354" customFormat="1" ht="15" customHeight="1" x14ac:dyDescent="0.35">
      <c r="A101" s="623" t="s">
        <v>130</v>
      </c>
      <c r="B101" s="623">
        <v>380</v>
      </c>
      <c r="C101" s="624" t="s">
        <v>278</v>
      </c>
      <c r="D101" s="625">
        <v>3650</v>
      </c>
      <c r="E101" s="626">
        <v>98.082191780821915</v>
      </c>
      <c r="F101" s="626">
        <v>97.260273972602747</v>
      </c>
      <c r="G101" s="626">
        <v>87.095890410958916</v>
      </c>
      <c r="H101" s="626">
        <v>60.657534246575338</v>
      </c>
      <c r="I101" s="626">
        <v>22.109589041095891</v>
      </c>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s="103"/>
      <c r="AZ101" s="103"/>
      <c r="BA101" s="103"/>
      <c r="BB101" s="103"/>
      <c r="BC101" s="103"/>
      <c r="BD101" s="103"/>
      <c r="BE101" s="103"/>
    </row>
    <row r="102" spans="1:57" s="354" customFormat="1" ht="15" customHeight="1" x14ac:dyDescent="0.35">
      <c r="A102" s="623" t="s">
        <v>130</v>
      </c>
      <c r="B102" s="623">
        <v>390</v>
      </c>
      <c r="C102" s="624" t="s">
        <v>279</v>
      </c>
      <c r="D102" s="625">
        <v>1091</v>
      </c>
      <c r="E102" s="626">
        <v>98.441796516956927</v>
      </c>
      <c r="F102" s="626">
        <v>96.88359303391384</v>
      </c>
      <c r="G102" s="626">
        <v>86.159486709440884</v>
      </c>
      <c r="H102" s="626">
        <v>66.452795600366628</v>
      </c>
      <c r="I102" s="626">
        <v>24.656278643446381</v>
      </c>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s="103"/>
      <c r="AZ102" s="103"/>
      <c r="BA102" s="103"/>
      <c r="BB102" s="103"/>
      <c r="BC102" s="103"/>
      <c r="BD102" s="103"/>
      <c r="BE102" s="103"/>
    </row>
    <row r="103" spans="1:57" s="354" customFormat="1" ht="15" customHeight="1" x14ac:dyDescent="0.35">
      <c r="A103" s="623" t="s">
        <v>130</v>
      </c>
      <c r="B103" s="623">
        <v>395</v>
      </c>
      <c r="C103" s="624" t="s">
        <v>280</v>
      </c>
      <c r="D103" s="625">
        <v>1010</v>
      </c>
      <c r="E103" s="626">
        <v>95.346534653465341</v>
      </c>
      <c r="F103" s="626">
        <v>93.069306930693074</v>
      </c>
      <c r="G103" s="626">
        <v>81.485148514851474</v>
      </c>
      <c r="H103" s="626">
        <v>52.574257425742573</v>
      </c>
      <c r="I103" s="626">
        <v>12.574257425742575</v>
      </c>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s="103"/>
      <c r="AZ103" s="103"/>
      <c r="BA103" s="103"/>
      <c r="BB103" s="103"/>
      <c r="BC103" s="103"/>
      <c r="BD103" s="103"/>
      <c r="BE103" s="103"/>
    </row>
    <row r="104" spans="1:57" s="354" customFormat="1" ht="15" customHeight="1" x14ac:dyDescent="0.35">
      <c r="A104" s="623" t="s">
        <v>130</v>
      </c>
      <c r="B104" s="623">
        <v>400</v>
      </c>
      <c r="C104" s="624" t="s">
        <v>281</v>
      </c>
      <c r="D104" s="625">
        <v>2132</v>
      </c>
      <c r="E104" s="626">
        <v>98.827392120075046</v>
      </c>
      <c r="F104" s="626">
        <v>96.998123827392121</v>
      </c>
      <c r="G104" s="626">
        <v>85.600375234521579</v>
      </c>
      <c r="H104" s="626">
        <v>57.223264540337716</v>
      </c>
      <c r="I104" s="626">
        <v>18.198874296435271</v>
      </c>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s="103"/>
      <c r="AZ104" s="103"/>
      <c r="BA104" s="103"/>
      <c r="BB104" s="103"/>
      <c r="BC104" s="103"/>
      <c r="BD104" s="103"/>
      <c r="BE104" s="103"/>
    </row>
    <row r="105" spans="1:57" s="355" customFormat="1" ht="25" customHeight="1" x14ac:dyDescent="0.35">
      <c r="A105" s="283" t="s">
        <v>130</v>
      </c>
      <c r="B105" s="283">
        <v>999</v>
      </c>
      <c r="C105" s="284" t="s">
        <v>282</v>
      </c>
      <c r="D105" s="266">
        <v>54743</v>
      </c>
      <c r="E105" s="267">
        <v>97.771404563140493</v>
      </c>
      <c r="F105" s="267">
        <v>96.039676305646381</v>
      </c>
      <c r="G105" s="267">
        <v>84.790749502219469</v>
      </c>
      <c r="H105" s="267">
        <v>57.930694335348811</v>
      </c>
      <c r="I105" s="267">
        <v>20.194362749575287</v>
      </c>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s="103"/>
      <c r="AZ105" s="103"/>
      <c r="BA105" s="103"/>
      <c r="BB105" s="103"/>
      <c r="BC105" s="103"/>
      <c r="BD105" s="103"/>
      <c r="BE105" s="103"/>
    </row>
    <row r="106" spans="1:57" ht="25" customHeight="1" x14ac:dyDescent="0.35">
      <c r="A106" s="262" t="s">
        <v>129</v>
      </c>
      <c r="B106" s="163">
        <v>100</v>
      </c>
      <c r="C106" s="262" t="s">
        <v>250</v>
      </c>
      <c r="D106" s="265">
        <v>1795</v>
      </c>
      <c r="E106" s="55">
        <v>98.2</v>
      </c>
      <c r="F106" s="55">
        <v>96.5</v>
      </c>
      <c r="G106" s="55">
        <v>84.4</v>
      </c>
      <c r="H106" s="55">
        <v>58.7</v>
      </c>
      <c r="I106" s="55">
        <v>19</v>
      </c>
    </row>
    <row r="107" spans="1:57" ht="15" customHeight="1" x14ac:dyDescent="0.35">
      <c r="A107" s="262" t="s">
        <v>129</v>
      </c>
      <c r="B107" s="163">
        <v>110</v>
      </c>
      <c r="C107" s="262" t="s">
        <v>251</v>
      </c>
      <c r="D107" s="265">
        <v>2807</v>
      </c>
      <c r="E107" s="55">
        <v>98.2</v>
      </c>
      <c r="F107" s="55">
        <v>97.6</v>
      </c>
      <c r="G107" s="55">
        <v>90.4</v>
      </c>
      <c r="H107" s="55">
        <v>60.9</v>
      </c>
      <c r="I107" s="55">
        <v>22.6</v>
      </c>
    </row>
    <row r="108" spans="1:57" ht="15" customHeight="1" x14ac:dyDescent="0.35">
      <c r="A108" s="262" t="s">
        <v>129</v>
      </c>
      <c r="B108" s="163">
        <v>120</v>
      </c>
      <c r="C108" s="262" t="s">
        <v>252</v>
      </c>
      <c r="D108" s="265">
        <v>1312</v>
      </c>
      <c r="E108" s="55">
        <v>96.6</v>
      </c>
      <c r="F108" s="55">
        <v>94.1</v>
      </c>
      <c r="G108" s="55">
        <v>82.8</v>
      </c>
      <c r="H108" s="55">
        <v>52.5</v>
      </c>
      <c r="I108" s="55">
        <v>16.5</v>
      </c>
    </row>
    <row r="109" spans="1:57" ht="15" customHeight="1" x14ac:dyDescent="0.35">
      <c r="A109" s="262" t="s">
        <v>129</v>
      </c>
      <c r="B109" s="163">
        <v>130</v>
      </c>
      <c r="C109" s="262" t="s">
        <v>253</v>
      </c>
      <c r="D109" s="265">
        <v>840</v>
      </c>
      <c r="E109" s="55">
        <v>98</v>
      </c>
      <c r="F109" s="55">
        <v>97.1</v>
      </c>
      <c r="G109" s="55">
        <v>89</v>
      </c>
      <c r="H109" s="55">
        <v>62.3</v>
      </c>
      <c r="I109" s="55">
        <v>22.5</v>
      </c>
    </row>
    <row r="110" spans="1:57" ht="15" customHeight="1" x14ac:dyDescent="0.35">
      <c r="A110" s="262" t="s">
        <v>129</v>
      </c>
      <c r="B110" s="163">
        <v>150</v>
      </c>
      <c r="C110" s="262" t="s">
        <v>254</v>
      </c>
      <c r="D110" s="265">
        <v>542</v>
      </c>
      <c r="E110" s="55">
        <v>97.2</v>
      </c>
      <c r="F110" s="55">
        <v>93.7</v>
      </c>
      <c r="G110" s="55">
        <v>84.1</v>
      </c>
      <c r="H110" s="55">
        <v>54.8</v>
      </c>
      <c r="I110" s="55">
        <v>18.100000000000001</v>
      </c>
    </row>
    <row r="111" spans="1:57" ht="15" customHeight="1" x14ac:dyDescent="0.35">
      <c r="A111" s="262" t="s">
        <v>129</v>
      </c>
      <c r="B111" s="163">
        <v>170</v>
      </c>
      <c r="C111" s="262" t="s">
        <v>255</v>
      </c>
      <c r="D111" s="265">
        <v>1647</v>
      </c>
      <c r="E111" s="55">
        <v>97.9</v>
      </c>
      <c r="F111" s="55">
        <v>96.7</v>
      </c>
      <c r="G111" s="55">
        <v>87.6</v>
      </c>
      <c r="H111" s="55">
        <v>58.3</v>
      </c>
      <c r="I111" s="55">
        <v>20</v>
      </c>
    </row>
    <row r="112" spans="1:57" ht="15" customHeight="1" x14ac:dyDescent="0.35">
      <c r="A112" s="262" t="s">
        <v>129</v>
      </c>
      <c r="B112" s="163">
        <v>180</v>
      </c>
      <c r="C112" s="262" t="s">
        <v>256</v>
      </c>
      <c r="D112" s="265">
        <v>1394</v>
      </c>
      <c r="E112" s="55">
        <v>96.2</v>
      </c>
      <c r="F112" s="55">
        <v>93.3</v>
      </c>
      <c r="G112" s="55">
        <v>80.599999999999994</v>
      </c>
      <c r="H112" s="55">
        <v>53.4</v>
      </c>
      <c r="I112" s="55">
        <v>16.399999999999999</v>
      </c>
    </row>
    <row r="113" spans="1:57" ht="15" customHeight="1" x14ac:dyDescent="0.35">
      <c r="A113" s="262" t="s">
        <v>129</v>
      </c>
      <c r="B113" s="163">
        <v>190</v>
      </c>
      <c r="C113" s="262" t="s">
        <v>257</v>
      </c>
      <c r="D113" s="265">
        <v>1302</v>
      </c>
      <c r="E113" s="55">
        <v>98.5</v>
      </c>
      <c r="F113" s="55">
        <v>95.7</v>
      </c>
      <c r="G113" s="55">
        <v>81.3</v>
      </c>
      <c r="H113" s="55">
        <v>57</v>
      </c>
      <c r="I113" s="55">
        <v>19.5</v>
      </c>
    </row>
    <row r="114" spans="1:57" ht="15" customHeight="1" x14ac:dyDescent="0.35">
      <c r="A114" s="262" t="s">
        <v>129</v>
      </c>
      <c r="B114" s="163">
        <v>200</v>
      </c>
      <c r="C114" s="262" t="s">
        <v>258</v>
      </c>
      <c r="D114" s="265">
        <v>1427</v>
      </c>
      <c r="E114" s="55">
        <v>99</v>
      </c>
      <c r="F114" s="55">
        <v>99</v>
      </c>
      <c r="G114" s="55">
        <v>97</v>
      </c>
      <c r="H114" s="55">
        <v>82</v>
      </c>
      <c r="I114" s="55">
        <v>37.299999999999997</v>
      </c>
    </row>
    <row r="115" spans="1:57" ht="15" customHeight="1" x14ac:dyDescent="0.35">
      <c r="A115" s="262" t="s">
        <v>129</v>
      </c>
      <c r="B115" s="163">
        <v>210</v>
      </c>
      <c r="C115" s="262" t="s">
        <v>259</v>
      </c>
      <c r="D115" s="265">
        <v>1102</v>
      </c>
      <c r="E115" s="55">
        <v>98.1</v>
      </c>
      <c r="F115" s="55">
        <v>97</v>
      </c>
      <c r="G115" s="55">
        <v>82.6</v>
      </c>
      <c r="H115" s="55">
        <v>55.7</v>
      </c>
      <c r="I115" s="55">
        <v>24.1</v>
      </c>
    </row>
    <row r="116" spans="1:57" ht="15" customHeight="1" x14ac:dyDescent="0.35">
      <c r="A116" s="262" t="s">
        <v>129</v>
      </c>
      <c r="B116" s="163">
        <v>220</v>
      </c>
      <c r="C116" s="262" t="s">
        <v>260</v>
      </c>
      <c r="D116" s="265">
        <v>1430</v>
      </c>
      <c r="E116" s="55" t="s">
        <v>177</v>
      </c>
      <c r="F116" s="55" t="s">
        <v>177</v>
      </c>
      <c r="G116" s="55">
        <v>96.2</v>
      </c>
      <c r="H116" s="55">
        <v>85.6</v>
      </c>
      <c r="I116" s="55">
        <v>45</v>
      </c>
    </row>
    <row r="117" spans="1:57" ht="15" customHeight="1" x14ac:dyDescent="0.35">
      <c r="A117" s="262" t="s">
        <v>129</v>
      </c>
      <c r="B117" s="163">
        <v>230</v>
      </c>
      <c r="C117" s="262" t="s">
        <v>261</v>
      </c>
      <c r="D117" s="265">
        <v>3596</v>
      </c>
      <c r="E117" s="55">
        <v>98.6</v>
      </c>
      <c r="F117" s="55">
        <v>97</v>
      </c>
      <c r="G117" s="55">
        <v>86.2</v>
      </c>
      <c r="H117" s="55">
        <v>63.7</v>
      </c>
      <c r="I117" s="55">
        <v>29.6</v>
      </c>
    </row>
    <row r="118" spans="1:57" ht="15" customHeight="1" x14ac:dyDescent="0.35">
      <c r="A118" s="262" t="s">
        <v>129</v>
      </c>
      <c r="B118" s="163">
        <v>240</v>
      </c>
      <c r="C118" s="262" t="s">
        <v>262</v>
      </c>
      <c r="D118" s="265">
        <v>1704</v>
      </c>
      <c r="E118" s="55">
        <v>99.1</v>
      </c>
      <c r="F118" s="55">
        <v>98.4</v>
      </c>
      <c r="G118" s="55">
        <v>87.3</v>
      </c>
      <c r="H118" s="55">
        <v>61.9</v>
      </c>
      <c r="I118" s="55">
        <v>20</v>
      </c>
      <c r="AY118" s="720"/>
      <c r="AZ118" s="720"/>
      <c r="BA118" s="720"/>
      <c r="BB118" s="720"/>
      <c r="BC118" s="720"/>
      <c r="BD118" s="720"/>
      <c r="BE118" s="720"/>
    </row>
    <row r="119" spans="1:57" ht="15" customHeight="1" x14ac:dyDescent="0.35">
      <c r="A119" s="262" t="s">
        <v>129</v>
      </c>
      <c r="B119" s="163">
        <v>250</v>
      </c>
      <c r="C119" s="262" t="s">
        <v>263</v>
      </c>
      <c r="D119" s="265">
        <v>4088</v>
      </c>
      <c r="E119" s="55">
        <v>98.3</v>
      </c>
      <c r="F119" s="55">
        <v>96.4</v>
      </c>
      <c r="G119" s="55">
        <v>81.400000000000006</v>
      </c>
      <c r="H119" s="55">
        <v>54.6</v>
      </c>
      <c r="I119" s="55">
        <v>18.600000000000001</v>
      </c>
      <c r="AY119" s="720"/>
      <c r="AZ119" s="720"/>
      <c r="BA119" s="720"/>
      <c r="BB119" s="720"/>
      <c r="BC119" s="720"/>
      <c r="BD119" s="720"/>
      <c r="BE119" s="720"/>
    </row>
    <row r="120" spans="1:57" ht="15" customHeight="1" x14ac:dyDescent="0.35">
      <c r="A120" s="262" t="s">
        <v>129</v>
      </c>
      <c r="B120" s="163">
        <v>260</v>
      </c>
      <c r="C120" s="262" t="s">
        <v>264</v>
      </c>
      <c r="D120" s="265">
        <v>4985</v>
      </c>
      <c r="E120" s="55">
        <v>97</v>
      </c>
      <c r="F120" s="55">
        <v>94.4</v>
      </c>
      <c r="G120" s="55">
        <v>83.6</v>
      </c>
      <c r="H120" s="55">
        <v>58.7</v>
      </c>
      <c r="I120" s="55">
        <v>16.899999999999999</v>
      </c>
      <c r="AY120" s="720"/>
      <c r="AZ120" s="720"/>
      <c r="BA120" s="720"/>
      <c r="BB120" s="720"/>
      <c r="BC120" s="720"/>
      <c r="BD120" s="720"/>
      <c r="BE120" s="720"/>
    </row>
    <row r="121" spans="1:57" ht="15" customHeight="1" x14ac:dyDescent="0.35">
      <c r="A121" s="262" t="s">
        <v>129</v>
      </c>
      <c r="B121" s="163">
        <v>270</v>
      </c>
      <c r="C121" s="262" t="s">
        <v>265</v>
      </c>
      <c r="D121" s="265">
        <v>2562</v>
      </c>
      <c r="E121" s="55">
        <v>97.3</v>
      </c>
      <c r="F121" s="55">
        <v>96.4</v>
      </c>
      <c r="G121" s="55">
        <v>87.1</v>
      </c>
      <c r="H121" s="55">
        <v>60.5</v>
      </c>
      <c r="I121" s="55">
        <v>18.7</v>
      </c>
      <c r="AY121" s="720"/>
      <c r="AZ121" s="720"/>
      <c r="BA121" s="720"/>
      <c r="BB121" s="720"/>
      <c r="BC121" s="720"/>
      <c r="BD121" s="720"/>
      <c r="BE121" s="720"/>
    </row>
    <row r="122" spans="1:57" ht="15" customHeight="1" x14ac:dyDescent="0.35">
      <c r="A122" s="262" t="s">
        <v>129</v>
      </c>
      <c r="B122" s="163">
        <v>280</v>
      </c>
      <c r="C122" s="262" t="s">
        <v>266</v>
      </c>
      <c r="D122" s="265">
        <v>835</v>
      </c>
      <c r="E122" s="55">
        <v>98.7</v>
      </c>
      <c r="F122" s="55">
        <v>97.5</v>
      </c>
      <c r="G122" s="55">
        <v>88.7</v>
      </c>
      <c r="H122" s="55">
        <v>65</v>
      </c>
      <c r="I122" s="55">
        <v>22.6</v>
      </c>
      <c r="AY122" s="720" t="s">
        <v>234</v>
      </c>
      <c r="AZ122" s="720" t="s">
        <v>231</v>
      </c>
      <c r="BA122" s="720" t="s">
        <v>232</v>
      </c>
      <c r="BB122" s="720" t="s">
        <v>233</v>
      </c>
      <c r="BC122" s="720" t="s">
        <v>284</v>
      </c>
      <c r="BD122" s="720"/>
      <c r="BE122" s="720"/>
    </row>
    <row r="123" spans="1:57" ht="15" customHeight="1" x14ac:dyDescent="0.35">
      <c r="A123" s="262" t="s">
        <v>129</v>
      </c>
      <c r="B123" s="163">
        <v>290</v>
      </c>
      <c r="C123" s="262" t="s">
        <v>267</v>
      </c>
      <c r="D123" s="265">
        <v>1087</v>
      </c>
      <c r="E123" s="55">
        <v>99.3</v>
      </c>
      <c r="F123" s="55">
        <v>97.3</v>
      </c>
      <c r="G123" s="55">
        <v>84.8</v>
      </c>
      <c r="H123" s="55">
        <v>55.7</v>
      </c>
      <c r="I123" s="55">
        <v>19.899999999999999</v>
      </c>
      <c r="AY123" s="721">
        <f t="shared" ref="AY123" si="0">SUM(AR91:AR122)</f>
        <v>0</v>
      </c>
      <c r="AZ123" s="721">
        <f t="shared" ref="AZ123" si="1">SUM(AS91:AS122)</f>
        <v>0</v>
      </c>
      <c r="BA123" s="721">
        <f t="shared" ref="BA123" si="2">SUM(AT91:AT122)</f>
        <v>0</v>
      </c>
      <c r="BB123" s="721">
        <f t="shared" ref="BB123" si="3">SUM(AU91:AU122)</f>
        <v>0</v>
      </c>
      <c r="BC123" s="721">
        <f t="shared" ref="BC123" si="4">SUM(AV91:AV122)</f>
        <v>0</v>
      </c>
      <c r="BD123" s="721">
        <f t="shared" ref="BD123" si="5">SUM(AW91:AW122)</f>
        <v>0</v>
      </c>
      <c r="BE123" s="720"/>
    </row>
    <row r="124" spans="1:57" ht="15" customHeight="1" x14ac:dyDescent="0.35">
      <c r="A124" s="262" t="s">
        <v>129</v>
      </c>
      <c r="B124" s="163">
        <v>300</v>
      </c>
      <c r="C124" s="262" t="s">
        <v>268</v>
      </c>
      <c r="D124" s="265">
        <v>963</v>
      </c>
      <c r="E124" s="55">
        <v>97.8</v>
      </c>
      <c r="F124" s="55">
        <v>97.3</v>
      </c>
      <c r="G124" s="55">
        <v>86.6</v>
      </c>
      <c r="H124" s="55">
        <v>56</v>
      </c>
      <c r="I124" s="55">
        <v>17</v>
      </c>
      <c r="AY124" s="721">
        <f>AR124-AY123</f>
        <v>0</v>
      </c>
      <c r="AZ124" s="721">
        <f>AS124-AZ123</f>
        <v>0</v>
      </c>
      <c r="BA124" s="722">
        <f>AT124-BA123</f>
        <v>0</v>
      </c>
      <c r="BB124" s="721">
        <f>AU124-BB123</f>
        <v>0</v>
      </c>
      <c r="BC124" s="722">
        <f>AV124-BC123</f>
        <v>0</v>
      </c>
      <c r="BD124" s="720"/>
      <c r="BE124" s="720"/>
    </row>
    <row r="125" spans="1:57" ht="15" customHeight="1" x14ac:dyDescent="0.35">
      <c r="A125" s="262" t="s">
        <v>129</v>
      </c>
      <c r="B125" s="163">
        <v>235</v>
      </c>
      <c r="C125" s="262" t="s">
        <v>269</v>
      </c>
      <c r="D125" s="265">
        <v>267</v>
      </c>
      <c r="E125" s="55">
        <v>95.1</v>
      </c>
      <c r="F125" s="55">
        <v>95.1</v>
      </c>
      <c r="G125" s="55">
        <v>85.4</v>
      </c>
      <c r="H125" s="55">
        <v>61</v>
      </c>
      <c r="I125" s="55">
        <v>15.7</v>
      </c>
      <c r="AY125" s="720"/>
      <c r="AZ125" s="720"/>
      <c r="BA125" s="720"/>
      <c r="BB125" s="720"/>
      <c r="BC125" s="720"/>
      <c r="BD125" s="720"/>
      <c r="BE125" s="720"/>
    </row>
    <row r="126" spans="1:57" ht="15" customHeight="1" x14ac:dyDescent="0.35">
      <c r="A126" s="262" t="s">
        <v>129</v>
      </c>
      <c r="B126" s="163">
        <v>310</v>
      </c>
      <c r="C126" s="262" t="s">
        <v>270</v>
      </c>
      <c r="D126" s="265">
        <v>1520</v>
      </c>
      <c r="E126" s="55">
        <v>98.1</v>
      </c>
      <c r="F126" s="55">
        <v>96.6</v>
      </c>
      <c r="G126" s="55">
        <v>86.3</v>
      </c>
      <c r="H126" s="55">
        <v>59.7</v>
      </c>
      <c r="I126" s="55">
        <v>18.899999999999999</v>
      </c>
      <c r="AY126" s="720"/>
      <c r="AZ126" s="720"/>
      <c r="BA126" s="720"/>
      <c r="BB126" s="720"/>
      <c r="BC126" s="720"/>
      <c r="BD126" s="720"/>
      <c r="BE126" s="720"/>
    </row>
    <row r="127" spans="1:57" ht="15" customHeight="1" x14ac:dyDescent="0.35">
      <c r="A127" s="262" t="s">
        <v>129</v>
      </c>
      <c r="B127" s="163">
        <v>320</v>
      </c>
      <c r="C127" s="262" t="s">
        <v>271</v>
      </c>
      <c r="D127" s="265">
        <v>3904</v>
      </c>
      <c r="E127" s="55">
        <v>96.2</v>
      </c>
      <c r="F127" s="55">
        <v>94.8</v>
      </c>
      <c r="G127" s="55">
        <v>86</v>
      </c>
      <c r="H127" s="55">
        <v>61.1</v>
      </c>
      <c r="I127" s="55">
        <v>13.6</v>
      </c>
    </row>
    <row r="128" spans="1:57" ht="15" customHeight="1" x14ac:dyDescent="0.35">
      <c r="A128" s="262" t="s">
        <v>129</v>
      </c>
      <c r="B128" s="163">
        <v>330</v>
      </c>
      <c r="C128" s="262" t="s">
        <v>272</v>
      </c>
      <c r="D128" s="265">
        <v>213</v>
      </c>
      <c r="E128" s="55" t="s">
        <v>177</v>
      </c>
      <c r="F128" s="55">
        <v>96.2</v>
      </c>
      <c r="G128" s="55" t="s">
        <v>177</v>
      </c>
      <c r="H128" s="55" t="s">
        <v>177</v>
      </c>
      <c r="I128" s="55">
        <v>31.9</v>
      </c>
    </row>
    <row r="129" spans="1:57" ht="15" customHeight="1" x14ac:dyDescent="0.35">
      <c r="A129" s="262" t="s">
        <v>129</v>
      </c>
      <c r="B129" s="163">
        <v>340</v>
      </c>
      <c r="C129" s="262" t="s">
        <v>273</v>
      </c>
      <c r="D129" s="265">
        <v>1464</v>
      </c>
      <c r="E129" s="55">
        <v>97.4</v>
      </c>
      <c r="F129" s="55">
        <v>94.8</v>
      </c>
      <c r="G129" s="55">
        <v>86.5</v>
      </c>
      <c r="H129" s="55">
        <v>61.8</v>
      </c>
      <c r="I129" s="55">
        <v>29.6</v>
      </c>
    </row>
    <row r="130" spans="1:57" ht="15" customHeight="1" x14ac:dyDescent="0.35">
      <c r="A130" s="262" t="s">
        <v>129</v>
      </c>
      <c r="B130" s="163">
        <v>350</v>
      </c>
      <c r="C130" s="262" t="s">
        <v>274</v>
      </c>
      <c r="D130" s="265">
        <v>1908</v>
      </c>
      <c r="E130" s="55">
        <v>98.5</v>
      </c>
      <c r="F130" s="55">
        <v>97.7</v>
      </c>
      <c r="G130" s="55">
        <v>89.2</v>
      </c>
      <c r="H130" s="55">
        <v>64.2</v>
      </c>
      <c r="I130" s="55">
        <v>21.3</v>
      </c>
    </row>
    <row r="131" spans="1:57" ht="15" customHeight="1" x14ac:dyDescent="0.35">
      <c r="A131" s="262" t="s">
        <v>129</v>
      </c>
      <c r="B131" s="163">
        <v>355</v>
      </c>
      <c r="C131" s="262" t="s">
        <v>275</v>
      </c>
      <c r="D131" s="265">
        <v>1253</v>
      </c>
      <c r="E131" s="55">
        <v>97.8</v>
      </c>
      <c r="F131" s="55">
        <v>96.4</v>
      </c>
      <c r="G131" s="55">
        <v>85.7</v>
      </c>
      <c r="H131" s="55">
        <v>61.2</v>
      </c>
      <c r="I131" s="55">
        <v>24.3</v>
      </c>
    </row>
    <row r="132" spans="1:57" ht="15" customHeight="1" x14ac:dyDescent="0.35">
      <c r="A132" s="262" t="s">
        <v>129</v>
      </c>
      <c r="B132" s="163">
        <v>360</v>
      </c>
      <c r="C132" s="262" t="s">
        <v>276</v>
      </c>
      <c r="D132" s="265">
        <v>260</v>
      </c>
      <c r="E132" s="55" t="s">
        <v>177</v>
      </c>
      <c r="F132" s="55" t="s">
        <v>177</v>
      </c>
      <c r="G132" s="55">
        <v>91.9</v>
      </c>
      <c r="H132" s="55">
        <v>58.8</v>
      </c>
      <c r="I132" s="55">
        <v>18.100000000000001</v>
      </c>
    </row>
    <row r="133" spans="1:57" ht="15" customHeight="1" x14ac:dyDescent="0.35">
      <c r="A133" s="262" t="s">
        <v>129</v>
      </c>
      <c r="B133" s="163">
        <v>370</v>
      </c>
      <c r="C133" s="262" t="s">
        <v>277</v>
      </c>
      <c r="D133" s="265">
        <v>1180</v>
      </c>
      <c r="E133" s="55">
        <v>99.4</v>
      </c>
      <c r="F133" s="55">
        <v>97.3</v>
      </c>
      <c r="G133" s="55">
        <v>90.8</v>
      </c>
      <c r="H133" s="55">
        <v>62.3</v>
      </c>
      <c r="I133" s="55">
        <v>22.6</v>
      </c>
    </row>
    <row r="134" spans="1:57" ht="15" customHeight="1" x14ac:dyDescent="0.35">
      <c r="A134" s="262" t="s">
        <v>129</v>
      </c>
      <c r="B134" s="163">
        <v>380</v>
      </c>
      <c r="C134" s="262" t="s">
        <v>278</v>
      </c>
      <c r="D134" s="265">
        <v>3443</v>
      </c>
      <c r="E134" s="55">
        <v>98.4</v>
      </c>
      <c r="F134" s="55">
        <v>96.9</v>
      </c>
      <c r="G134" s="55">
        <v>87.6</v>
      </c>
      <c r="H134" s="55">
        <v>64.599999999999994</v>
      </c>
      <c r="I134" s="55">
        <v>22.2</v>
      </c>
    </row>
    <row r="135" spans="1:57" ht="15" customHeight="1" x14ac:dyDescent="0.35">
      <c r="A135" s="262" t="s">
        <v>129</v>
      </c>
      <c r="B135" s="163">
        <v>390</v>
      </c>
      <c r="C135" s="262" t="s">
        <v>279</v>
      </c>
      <c r="D135" s="265">
        <v>1142</v>
      </c>
      <c r="E135" s="55">
        <v>98.6</v>
      </c>
      <c r="F135" s="55">
        <v>98</v>
      </c>
      <c r="G135" s="55">
        <v>88.7</v>
      </c>
      <c r="H135" s="55">
        <v>69.099999999999994</v>
      </c>
      <c r="I135" s="55">
        <v>26</v>
      </c>
    </row>
    <row r="136" spans="1:57" ht="15" customHeight="1" x14ac:dyDescent="0.35">
      <c r="A136" s="262" t="s">
        <v>129</v>
      </c>
      <c r="B136" s="163">
        <v>395</v>
      </c>
      <c r="C136" s="262" t="s">
        <v>280</v>
      </c>
      <c r="D136" s="265">
        <v>981</v>
      </c>
      <c r="E136" s="55">
        <v>95.9</v>
      </c>
      <c r="F136" s="55">
        <v>94.3</v>
      </c>
      <c r="G136" s="55">
        <v>84.1</v>
      </c>
      <c r="H136" s="55">
        <v>59.4</v>
      </c>
      <c r="I136" s="55">
        <v>16.2</v>
      </c>
    </row>
    <row r="137" spans="1:57" ht="15" customHeight="1" x14ac:dyDescent="0.35">
      <c r="A137" s="262" t="s">
        <v>129</v>
      </c>
      <c r="B137" s="163">
        <v>400</v>
      </c>
      <c r="C137" s="262" t="s">
        <v>281</v>
      </c>
      <c r="D137" s="265">
        <v>2185</v>
      </c>
      <c r="E137" s="55">
        <v>99</v>
      </c>
      <c r="F137" s="55">
        <v>97</v>
      </c>
      <c r="G137" s="55">
        <v>86.7</v>
      </c>
      <c r="H137" s="55">
        <v>60.4</v>
      </c>
      <c r="I137" s="55">
        <v>19.399999999999999</v>
      </c>
    </row>
    <row r="138" spans="1:57" s="268" customFormat="1" ht="25" customHeight="1" x14ac:dyDescent="0.35">
      <c r="A138" s="284" t="s">
        <v>129</v>
      </c>
      <c r="B138" s="283">
        <v>999</v>
      </c>
      <c r="C138" s="284" t="s">
        <v>282</v>
      </c>
      <c r="D138" s="266">
        <v>55237</v>
      </c>
      <c r="E138" s="267">
        <v>97.937976356427754</v>
      </c>
      <c r="F138" s="267">
        <v>96.408204645436939</v>
      </c>
      <c r="G138" s="267">
        <v>86.413092673389215</v>
      </c>
      <c r="H138" s="267">
        <v>61.272335572170832</v>
      </c>
      <c r="I138" s="267">
        <v>21.510943751470933</v>
      </c>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s="103"/>
      <c r="AZ138" s="103"/>
      <c r="BA138" s="103"/>
      <c r="BB138" s="103"/>
      <c r="BC138" s="103"/>
      <c r="BD138" s="103"/>
      <c r="BE138" s="103"/>
    </row>
    <row r="139" spans="1:57" ht="25" customHeight="1" x14ac:dyDescent="0.35">
      <c r="A139" s="126" t="s">
        <v>128</v>
      </c>
      <c r="B139" s="163">
        <v>100</v>
      </c>
      <c r="C139" s="262" t="s">
        <v>250</v>
      </c>
      <c r="D139" s="265">
        <v>1472</v>
      </c>
      <c r="E139" s="55">
        <v>97.9</v>
      </c>
      <c r="F139" s="55">
        <v>95.9</v>
      </c>
      <c r="G139" s="55">
        <v>86</v>
      </c>
      <c r="H139" s="55">
        <v>60.7</v>
      </c>
      <c r="I139" s="55">
        <v>21.2</v>
      </c>
    </row>
    <row r="140" spans="1:57" ht="15" customHeight="1" x14ac:dyDescent="0.35">
      <c r="A140" s="126" t="s">
        <v>128</v>
      </c>
      <c r="B140" s="163">
        <v>110</v>
      </c>
      <c r="C140" s="262" t="s">
        <v>251</v>
      </c>
      <c r="D140" s="265">
        <v>2635</v>
      </c>
      <c r="E140" s="55">
        <v>98.2</v>
      </c>
      <c r="F140" s="55">
        <v>97</v>
      </c>
      <c r="G140" s="55">
        <v>90.8</v>
      </c>
      <c r="H140" s="55">
        <v>64.099999999999994</v>
      </c>
      <c r="I140" s="55">
        <v>23.9</v>
      </c>
    </row>
    <row r="141" spans="1:57" ht="15" customHeight="1" x14ac:dyDescent="0.35">
      <c r="A141" s="126" t="s">
        <v>128</v>
      </c>
      <c r="B141" s="163">
        <v>120</v>
      </c>
      <c r="C141" s="262" t="s">
        <v>252</v>
      </c>
      <c r="D141" s="265">
        <v>1197</v>
      </c>
      <c r="E141" s="55">
        <v>97.2</v>
      </c>
      <c r="F141" s="55">
        <v>95.7</v>
      </c>
      <c r="G141" s="55">
        <v>87</v>
      </c>
      <c r="H141" s="55">
        <v>63.6</v>
      </c>
      <c r="I141" s="55">
        <v>21.1</v>
      </c>
    </row>
    <row r="142" spans="1:57" ht="15" customHeight="1" x14ac:dyDescent="0.35">
      <c r="A142" s="126" t="s">
        <v>128</v>
      </c>
      <c r="B142" s="163">
        <v>130</v>
      </c>
      <c r="C142" s="262" t="s">
        <v>253</v>
      </c>
      <c r="D142" s="265">
        <v>803</v>
      </c>
      <c r="E142" s="55">
        <v>96.9</v>
      </c>
      <c r="F142" s="55">
        <v>96.1</v>
      </c>
      <c r="G142" s="55">
        <v>88.3</v>
      </c>
      <c r="H142" s="55">
        <v>67.599999999999994</v>
      </c>
      <c r="I142" s="55">
        <v>24.9</v>
      </c>
    </row>
    <row r="143" spans="1:57" ht="15" customHeight="1" x14ac:dyDescent="0.35">
      <c r="A143" s="126" t="s">
        <v>128</v>
      </c>
      <c r="B143" s="163">
        <v>150</v>
      </c>
      <c r="C143" s="262" t="s">
        <v>254</v>
      </c>
      <c r="D143" s="265">
        <v>392</v>
      </c>
      <c r="E143" s="55">
        <v>97.2</v>
      </c>
      <c r="F143" s="55">
        <v>93.9</v>
      </c>
      <c r="G143" s="55">
        <v>84.7</v>
      </c>
      <c r="H143" s="55">
        <v>60.5</v>
      </c>
      <c r="I143" s="55">
        <v>25.3</v>
      </c>
    </row>
    <row r="144" spans="1:57" ht="15" customHeight="1" x14ac:dyDescent="0.35">
      <c r="A144" s="126" t="s">
        <v>128</v>
      </c>
      <c r="B144" s="163">
        <v>170</v>
      </c>
      <c r="C144" s="262" t="s">
        <v>255</v>
      </c>
      <c r="D144" s="265">
        <v>1478</v>
      </c>
      <c r="E144" s="55">
        <v>97.4</v>
      </c>
      <c r="F144" s="55">
        <v>96.2</v>
      </c>
      <c r="G144" s="55">
        <v>87.8</v>
      </c>
      <c r="H144" s="55">
        <v>62.4</v>
      </c>
      <c r="I144" s="55">
        <v>21.9</v>
      </c>
    </row>
    <row r="145" spans="1:9" ht="15" customHeight="1" x14ac:dyDescent="0.35">
      <c r="A145" s="126" t="s">
        <v>128</v>
      </c>
      <c r="B145" s="163">
        <v>180</v>
      </c>
      <c r="C145" s="262" t="s">
        <v>256</v>
      </c>
      <c r="D145" s="265">
        <v>1224</v>
      </c>
      <c r="E145" s="55">
        <v>95.2</v>
      </c>
      <c r="F145" s="55">
        <v>92.2</v>
      </c>
      <c r="G145" s="55">
        <v>81.900000000000006</v>
      </c>
      <c r="H145" s="55">
        <v>56.2</v>
      </c>
      <c r="I145" s="55">
        <v>18.2</v>
      </c>
    </row>
    <row r="146" spans="1:9" ht="15" customHeight="1" x14ac:dyDescent="0.35">
      <c r="A146" s="126" t="s">
        <v>128</v>
      </c>
      <c r="B146" s="163">
        <v>190</v>
      </c>
      <c r="C146" s="262" t="s">
        <v>257</v>
      </c>
      <c r="D146" s="265">
        <v>1208</v>
      </c>
      <c r="E146" s="55">
        <v>97</v>
      </c>
      <c r="F146" s="55">
        <v>95.4</v>
      </c>
      <c r="G146" s="55">
        <v>85</v>
      </c>
      <c r="H146" s="55">
        <v>60.3</v>
      </c>
      <c r="I146" s="55">
        <v>18.5</v>
      </c>
    </row>
    <row r="147" spans="1:9" ht="15" customHeight="1" x14ac:dyDescent="0.35">
      <c r="A147" s="126" t="s">
        <v>128</v>
      </c>
      <c r="B147" s="163">
        <v>200</v>
      </c>
      <c r="C147" s="262" t="s">
        <v>258</v>
      </c>
      <c r="D147" s="265">
        <v>1324</v>
      </c>
      <c r="E147" s="55">
        <v>99.2</v>
      </c>
      <c r="F147" s="55">
        <v>99.2</v>
      </c>
      <c r="G147" s="55">
        <v>97.2</v>
      </c>
      <c r="H147" s="55">
        <v>85.1</v>
      </c>
      <c r="I147" s="55">
        <v>42.4</v>
      </c>
    </row>
    <row r="148" spans="1:9" ht="15" customHeight="1" x14ac:dyDescent="0.35">
      <c r="A148" s="126" t="s">
        <v>128</v>
      </c>
      <c r="B148" s="163">
        <v>210</v>
      </c>
      <c r="C148" s="262" t="s">
        <v>259</v>
      </c>
      <c r="D148" s="265">
        <v>1089</v>
      </c>
      <c r="E148" s="55">
        <v>97.3</v>
      </c>
      <c r="F148" s="55">
        <v>95.8</v>
      </c>
      <c r="G148" s="55">
        <v>84.8</v>
      </c>
      <c r="H148" s="55">
        <v>67</v>
      </c>
      <c r="I148" s="55">
        <v>29.4</v>
      </c>
    </row>
    <row r="149" spans="1:9" ht="15" customHeight="1" x14ac:dyDescent="0.35">
      <c r="A149" s="126" t="s">
        <v>128</v>
      </c>
      <c r="B149" s="163">
        <v>220</v>
      </c>
      <c r="C149" s="262" t="s">
        <v>260</v>
      </c>
      <c r="D149" s="265">
        <v>1383</v>
      </c>
      <c r="E149" s="55" t="s">
        <v>177</v>
      </c>
      <c r="F149" s="55" t="s">
        <v>177</v>
      </c>
      <c r="G149" s="55">
        <v>96.5</v>
      </c>
      <c r="H149" s="55">
        <v>86.6</v>
      </c>
      <c r="I149" s="55">
        <v>46</v>
      </c>
    </row>
    <row r="150" spans="1:9" ht="15" customHeight="1" x14ac:dyDescent="0.35">
      <c r="A150" s="126" t="s">
        <v>128</v>
      </c>
      <c r="B150" s="163">
        <v>230</v>
      </c>
      <c r="C150" s="262" t="s">
        <v>261</v>
      </c>
      <c r="D150" s="265">
        <v>3247</v>
      </c>
      <c r="E150" s="55">
        <v>98.8</v>
      </c>
      <c r="F150" s="55">
        <v>96.9</v>
      </c>
      <c r="G150" s="55">
        <v>88</v>
      </c>
      <c r="H150" s="55">
        <v>69.099999999999994</v>
      </c>
      <c r="I150" s="55">
        <v>31.8</v>
      </c>
    </row>
    <row r="151" spans="1:9" ht="15" customHeight="1" x14ac:dyDescent="0.35">
      <c r="A151" s="126" t="s">
        <v>128</v>
      </c>
      <c r="B151" s="163">
        <v>240</v>
      </c>
      <c r="C151" s="262" t="s">
        <v>262</v>
      </c>
      <c r="D151" s="265">
        <v>1554</v>
      </c>
      <c r="E151" s="55">
        <v>99.5</v>
      </c>
      <c r="F151" s="55">
        <v>98.8</v>
      </c>
      <c r="G151" s="55">
        <v>90.7</v>
      </c>
      <c r="H151" s="55">
        <v>67.599999999999994</v>
      </c>
      <c r="I151" s="55">
        <v>24.5</v>
      </c>
    </row>
    <row r="152" spans="1:9" ht="15" customHeight="1" x14ac:dyDescent="0.35">
      <c r="A152" s="126" t="s">
        <v>128</v>
      </c>
      <c r="B152" s="163">
        <v>250</v>
      </c>
      <c r="C152" s="262" t="s">
        <v>263</v>
      </c>
      <c r="D152" s="265">
        <v>3752</v>
      </c>
      <c r="E152" s="55">
        <v>98</v>
      </c>
      <c r="F152" s="55">
        <v>95.1</v>
      </c>
      <c r="G152" s="55">
        <v>81.3</v>
      </c>
      <c r="H152" s="55">
        <v>58.7</v>
      </c>
      <c r="I152" s="55">
        <v>22.9</v>
      </c>
    </row>
    <row r="153" spans="1:9" ht="15" customHeight="1" x14ac:dyDescent="0.35">
      <c r="A153" s="126" t="s">
        <v>128</v>
      </c>
      <c r="B153" s="163">
        <v>260</v>
      </c>
      <c r="C153" s="262" t="s">
        <v>264</v>
      </c>
      <c r="D153" s="265">
        <v>4578</v>
      </c>
      <c r="E153" s="55">
        <v>97.5</v>
      </c>
      <c r="F153" s="55">
        <v>94.7</v>
      </c>
      <c r="G153" s="55">
        <v>85.5</v>
      </c>
      <c r="H153" s="55">
        <v>64.3</v>
      </c>
      <c r="I153" s="55">
        <v>18.3</v>
      </c>
    </row>
    <row r="154" spans="1:9" ht="15" customHeight="1" x14ac:dyDescent="0.35">
      <c r="A154" s="126" t="s">
        <v>128</v>
      </c>
      <c r="B154" s="163">
        <v>270</v>
      </c>
      <c r="C154" s="262" t="s">
        <v>265</v>
      </c>
      <c r="D154" s="265">
        <v>2333</v>
      </c>
      <c r="E154" s="55">
        <v>97.2</v>
      </c>
      <c r="F154" s="55">
        <v>95.5</v>
      </c>
      <c r="G154" s="55">
        <v>88.1</v>
      </c>
      <c r="H154" s="55">
        <v>64</v>
      </c>
      <c r="I154" s="55">
        <v>21</v>
      </c>
    </row>
    <row r="155" spans="1:9" ht="15" customHeight="1" x14ac:dyDescent="0.35">
      <c r="A155" s="126" t="s">
        <v>128</v>
      </c>
      <c r="B155" s="163">
        <v>280</v>
      </c>
      <c r="C155" s="262" t="s">
        <v>266</v>
      </c>
      <c r="D155" s="265">
        <v>739</v>
      </c>
      <c r="E155" s="55" t="s">
        <v>177</v>
      </c>
      <c r="F155" s="55" t="s">
        <v>177</v>
      </c>
      <c r="G155" s="55">
        <v>91.7</v>
      </c>
      <c r="H155" s="55">
        <v>70.599999999999994</v>
      </c>
      <c r="I155" s="55">
        <v>23.7</v>
      </c>
    </row>
    <row r="156" spans="1:9" ht="15" customHeight="1" x14ac:dyDescent="0.35">
      <c r="A156" s="126" t="s">
        <v>128</v>
      </c>
      <c r="B156" s="163">
        <v>290</v>
      </c>
      <c r="C156" s="262" t="s">
        <v>267</v>
      </c>
      <c r="D156" s="265">
        <v>877</v>
      </c>
      <c r="E156" s="55">
        <v>98.5</v>
      </c>
      <c r="F156" s="55">
        <v>95.1</v>
      </c>
      <c r="G156" s="55">
        <v>83.1</v>
      </c>
      <c r="H156" s="55">
        <v>55.5</v>
      </c>
      <c r="I156" s="55">
        <v>22</v>
      </c>
    </row>
    <row r="157" spans="1:9" ht="15" customHeight="1" x14ac:dyDescent="0.35">
      <c r="A157" s="126" t="s">
        <v>128</v>
      </c>
      <c r="B157" s="163">
        <v>300</v>
      </c>
      <c r="C157" s="262" t="s">
        <v>268</v>
      </c>
      <c r="D157" s="265">
        <v>879</v>
      </c>
      <c r="E157" s="55">
        <v>96.8</v>
      </c>
      <c r="F157" s="55">
        <v>95.9</v>
      </c>
      <c r="G157" s="55">
        <v>86.6</v>
      </c>
      <c r="H157" s="55">
        <v>61</v>
      </c>
      <c r="I157" s="55">
        <v>20.8</v>
      </c>
    </row>
    <row r="158" spans="1:9" ht="15" customHeight="1" x14ac:dyDescent="0.35">
      <c r="A158" s="126" t="s">
        <v>128</v>
      </c>
      <c r="B158" s="163">
        <v>235</v>
      </c>
      <c r="C158" s="262" t="s">
        <v>269</v>
      </c>
      <c r="D158" s="265">
        <v>280</v>
      </c>
      <c r="E158" s="55" t="s">
        <v>177</v>
      </c>
      <c r="F158" s="55" t="s">
        <v>177</v>
      </c>
      <c r="G158" s="55">
        <v>91.8</v>
      </c>
      <c r="H158" s="55">
        <v>68.599999999999994</v>
      </c>
      <c r="I158" s="55">
        <v>22.1</v>
      </c>
    </row>
    <row r="159" spans="1:9" ht="15" customHeight="1" x14ac:dyDescent="0.35">
      <c r="A159" s="126" t="s">
        <v>128</v>
      </c>
      <c r="B159" s="163">
        <v>310</v>
      </c>
      <c r="C159" s="262" t="s">
        <v>270</v>
      </c>
      <c r="D159" s="265">
        <v>1375</v>
      </c>
      <c r="E159" s="55">
        <v>98.3</v>
      </c>
      <c r="F159" s="55">
        <v>96.1</v>
      </c>
      <c r="G159" s="55">
        <v>87.3</v>
      </c>
      <c r="H159" s="55">
        <v>64.3</v>
      </c>
      <c r="I159" s="55">
        <v>20.6</v>
      </c>
    </row>
    <row r="160" spans="1:9" ht="15" customHeight="1" x14ac:dyDescent="0.35">
      <c r="A160" s="126" t="s">
        <v>128</v>
      </c>
      <c r="B160" s="163">
        <v>320</v>
      </c>
      <c r="C160" s="262" t="s">
        <v>271</v>
      </c>
      <c r="D160" s="265">
        <v>3696</v>
      </c>
      <c r="E160" s="55">
        <v>96.7</v>
      </c>
      <c r="F160" s="55">
        <v>95.3</v>
      </c>
      <c r="G160" s="55">
        <v>87.1</v>
      </c>
      <c r="H160" s="55">
        <v>64.7</v>
      </c>
      <c r="I160" s="55">
        <v>14.9</v>
      </c>
    </row>
    <row r="161" spans="1:50" ht="15" customHeight="1" x14ac:dyDescent="0.35">
      <c r="A161" s="126" t="s">
        <v>128</v>
      </c>
      <c r="B161" s="163">
        <v>330</v>
      </c>
      <c r="C161" s="262" t="s">
        <v>272</v>
      </c>
      <c r="D161" s="265">
        <v>202</v>
      </c>
      <c r="E161" s="55" t="s">
        <v>177</v>
      </c>
      <c r="F161" s="55" t="s">
        <v>177</v>
      </c>
      <c r="G161" s="55" t="s">
        <v>177</v>
      </c>
      <c r="H161" s="55" t="s">
        <v>177</v>
      </c>
      <c r="I161" s="55">
        <v>31.2</v>
      </c>
    </row>
    <row r="162" spans="1:50" ht="15" customHeight="1" x14ac:dyDescent="0.35">
      <c r="A162" s="126" t="s">
        <v>128</v>
      </c>
      <c r="B162" s="163">
        <v>340</v>
      </c>
      <c r="C162" s="262" t="s">
        <v>273</v>
      </c>
      <c r="D162" s="265">
        <v>1417</v>
      </c>
      <c r="E162" s="55">
        <v>98.2</v>
      </c>
      <c r="F162" s="55">
        <v>95.3</v>
      </c>
      <c r="G162" s="55">
        <v>87.2</v>
      </c>
      <c r="H162" s="55">
        <v>68</v>
      </c>
      <c r="I162" s="55">
        <v>31.3</v>
      </c>
    </row>
    <row r="163" spans="1:50" ht="15" customHeight="1" x14ac:dyDescent="0.35">
      <c r="A163" s="126" t="s">
        <v>128</v>
      </c>
      <c r="B163" s="163">
        <v>350</v>
      </c>
      <c r="C163" s="262" t="s">
        <v>274</v>
      </c>
      <c r="D163" s="265">
        <v>1666</v>
      </c>
      <c r="E163" s="55">
        <v>99</v>
      </c>
      <c r="F163" s="55">
        <v>98.1</v>
      </c>
      <c r="G163" s="55">
        <v>92.3</v>
      </c>
      <c r="H163" s="55">
        <v>73.099999999999994</v>
      </c>
      <c r="I163" s="55">
        <v>25.8</v>
      </c>
    </row>
    <row r="164" spans="1:50" ht="15" customHeight="1" x14ac:dyDescent="0.35">
      <c r="A164" s="126" t="s">
        <v>128</v>
      </c>
      <c r="B164" s="163">
        <v>355</v>
      </c>
      <c r="C164" s="262" t="s">
        <v>275</v>
      </c>
      <c r="D164" s="265">
        <v>1109</v>
      </c>
      <c r="E164" s="55">
        <v>97.9</v>
      </c>
      <c r="F164" s="55">
        <v>95.9</v>
      </c>
      <c r="G164" s="55">
        <v>87.1</v>
      </c>
      <c r="H164" s="55">
        <v>64.7</v>
      </c>
      <c r="I164" s="55">
        <v>28.4</v>
      </c>
    </row>
    <row r="165" spans="1:50" ht="15" customHeight="1" x14ac:dyDescent="0.35">
      <c r="A165" s="126" t="s">
        <v>128</v>
      </c>
      <c r="B165" s="163">
        <v>360</v>
      </c>
      <c r="C165" s="262" t="s">
        <v>276</v>
      </c>
      <c r="D165" s="265">
        <v>257</v>
      </c>
      <c r="E165" s="55" t="s">
        <v>177</v>
      </c>
      <c r="F165" s="55" t="s">
        <v>177</v>
      </c>
      <c r="G165" s="55" t="s">
        <v>177</v>
      </c>
      <c r="H165" s="55" t="s">
        <v>177</v>
      </c>
      <c r="I165" s="55">
        <v>21.8</v>
      </c>
    </row>
    <row r="166" spans="1:50" ht="15" customHeight="1" x14ac:dyDescent="0.35">
      <c r="A166" s="126" t="s">
        <v>128</v>
      </c>
      <c r="B166" s="163">
        <v>370</v>
      </c>
      <c r="C166" s="262" t="s">
        <v>277</v>
      </c>
      <c r="D166" s="265">
        <v>1124</v>
      </c>
      <c r="E166" s="55">
        <v>99</v>
      </c>
      <c r="F166" s="55">
        <v>97.3</v>
      </c>
      <c r="G166" s="55">
        <v>90.2</v>
      </c>
      <c r="H166" s="55">
        <v>69.3</v>
      </c>
      <c r="I166" s="55">
        <v>25.2</v>
      </c>
    </row>
    <row r="167" spans="1:50" ht="15" customHeight="1" x14ac:dyDescent="0.35">
      <c r="A167" s="126" t="s">
        <v>128</v>
      </c>
      <c r="B167" s="163">
        <v>380</v>
      </c>
      <c r="C167" s="262" t="s">
        <v>278</v>
      </c>
      <c r="D167" s="265">
        <v>3312</v>
      </c>
      <c r="E167" s="55">
        <v>98.1</v>
      </c>
      <c r="F167" s="55">
        <v>96.4</v>
      </c>
      <c r="G167" s="55">
        <v>88.9</v>
      </c>
      <c r="H167" s="55">
        <v>68.8</v>
      </c>
      <c r="I167" s="55">
        <v>25.1</v>
      </c>
    </row>
    <row r="168" spans="1:50" ht="15" customHeight="1" x14ac:dyDescent="0.35">
      <c r="A168" s="126" t="s">
        <v>128</v>
      </c>
      <c r="B168" s="163">
        <v>390</v>
      </c>
      <c r="C168" s="262" t="s">
        <v>279</v>
      </c>
      <c r="D168" s="265">
        <v>1082</v>
      </c>
      <c r="E168" s="55">
        <v>98.4</v>
      </c>
      <c r="F168" s="55">
        <v>96.7</v>
      </c>
      <c r="G168" s="55">
        <v>88.1</v>
      </c>
      <c r="H168" s="55">
        <v>72.400000000000006</v>
      </c>
      <c r="I168" s="55">
        <v>28.7</v>
      </c>
    </row>
    <row r="169" spans="1:50" ht="15" customHeight="1" x14ac:dyDescent="0.35">
      <c r="A169" s="126" t="s">
        <v>128</v>
      </c>
      <c r="B169" s="163">
        <v>395</v>
      </c>
      <c r="C169" s="262" t="s">
        <v>280</v>
      </c>
      <c r="D169" s="265">
        <v>910</v>
      </c>
      <c r="E169" s="55">
        <v>96.8</v>
      </c>
      <c r="F169" s="55">
        <v>95.3</v>
      </c>
      <c r="G169" s="55">
        <v>85.9</v>
      </c>
      <c r="H169" s="55">
        <v>62.2</v>
      </c>
      <c r="I169" s="55">
        <v>21.1</v>
      </c>
    </row>
    <row r="170" spans="1:50" ht="15" customHeight="1" x14ac:dyDescent="0.35">
      <c r="A170" s="126" t="s">
        <v>128</v>
      </c>
      <c r="B170" s="163">
        <v>400</v>
      </c>
      <c r="C170" s="262" t="s">
        <v>281</v>
      </c>
      <c r="D170" s="265">
        <v>2050</v>
      </c>
      <c r="E170" s="55">
        <v>99</v>
      </c>
      <c r="F170" s="55">
        <v>97.3</v>
      </c>
      <c r="G170" s="55">
        <v>87.5</v>
      </c>
      <c r="H170" s="55">
        <v>64.3</v>
      </c>
      <c r="I170" s="55">
        <v>22.3</v>
      </c>
    </row>
    <row r="171" spans="1:50" s="268" customFormat="1" ht="25" customHeight="1" x14ac:dyDescent="0.35">
      <c r="A171" s="264" t="s">
        <v>128</v>
      </c>
      <c r="B171" s="283">
        <v>999</v>
      </c>
      <c r="C171" s="284" t="s">
        <v>282</v>
      </c>
      <c r="D171" s="266">
        <v>50746</v>
      </c>
      <c r="E171" s="267">
        <v>97.940724392070308</v>
      </c>
      <c r="F171" s="267">
        <v>96.188862176329167</v>
      </c>
      <c r="G171" s="267">
        <v>87.671934733772119</v>
      </c>
      <c r="H171" s="267">
        <v>65.987466992472307</v>
      </c>
      <c r="I171" s="267">
        <v>24.222598825523196</v>
      </c>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row>
    <row r="172" spans="1:50" ht="25" customHeight="1" x14ac:dyDescent="0.35">
      <c r="A172" s="126" t="s">
        <v>127</v>
      </c>
      <c r="B172" s="163">
        <v>100</v>
      </c>
      <c r="C172" s="262" t="s">
        <v>250</v>
      </c>
      <c r="D172" s="265">
        <v>1453</v>
      </c>
      <c r="E172" s="55">
        <v>98.623537508602894</v>
      </c>
      <c r="F172" s="55">
        <v>95.664143152099101</v>
      </c>
      <c r="G172" s="55">
        <v>85.960082587749483</v>
      </c>
      <c r="H172" s="55">
        <v>63.592567102546461</v>
      </c>
      <c r="I172" s="55">
        <v>22.573984858912592</v>
      </c>
    </row>
    <row r="173" spans="1:50" ht="15" customHeight="1" x14ac:dyDescent="0.35">
      <c r="A173" s="126" t="s">
        <v>127</v>
      </c>
      <c r="B173" s="163">
        <v>110</v>
      </c>
      <c r="C173" s="262" t="s">
        <v>251</v>
      </c>
      <c r="D173" s="265">
        <v>2532</v>
      </c>
      <c r="E173" s="55">
        <v>98.064770932069507</v>
      </c>
      <c r="F173" s="55">
        <v>96.95892575039494</v>
      </c>
      <c r="G173" s="55">
        <v>89.573459715639814</v>
      </c>
      <c r="H173" s="55">
        <v>62.993680884676138</v>
      </c>
      <c r="I173" s="55">
        <v>24.091627172195892</v>
      </c>
    </row>
    <row r="174" spans="1:50" ht="15" customHeight="1" x14ac:dyDescent="0.35">
      <c r="A174" s="126" t="s">
        <v>127</v>
      </c>
      <c r="B174" s="163">
        <v>120</v>
      </c>
      <c r="C174" s="262" t="s">
        <v>252</v>
      </c>
      <c r="D174" s="265">
        <v>1067</v>
      </c>
      <c r="E174" s="55">
        <v>96.907216494845358</v>
      </c>
      <c r="F174" s="55">
        <v>94.657919400187438</v>
      </c>
      <c r="G174" s="55">
        <v>83.786316776007496</v>
      </c>
      <c r="H174" s="55">
        <v>59.044048734770385</v>
      </c>
      <c r="I174" s="55">
        <v>19.306466729147143</v>
      </c>
    </row>
    <row r="175" spans="1:50" ht="15" customHeight="1" x14ac:dyDescent="0.35">
      <c r="A175" s="126" t="s">
        <v>127</v>
      </c>
      <c r="B175" s="163">
        <v>130</v>
      </c>
      <c r="C175" s="262" t="s">
        <v>253</v>
      </c>
      <c r="D175" s="265">
        <v>704</v>
      </c>
      <c r="E175" s="55">
        <v>97.443181818181827</v>
      </c>
      <c r="F175" s="55">
        <v>96.306818181818173</v>
      </c>
      <c r="G175" s="55">
        <v>88.352272727272734</v>
      </c>
      <c r="H175" s="55">
        <v>67.897727272727266</v>
      </c>
      <c r="I175" s="55">
        <v>21.306818181818183</v>
      </c>
    </row>
    <row r="176" spans="1:50" ht="15" customHeight="1" x14ac:dyDescent="0.35">
      <c r="A176" s="126" t="s">
        <v>127</v>
      </c>
      <c r="B176" s="163">
        <v>150</v>
      </c>
      <c r="C176" s="262" t="s">
        <v>254</v>
      </c>
      <c r="D176" s="265">
        <v>455</v>
      </c>
      <c r="E176" s="55">
        <v>95.604395604395606</v>
      </c>
      <c r="F176" s="55">
        <v>90.549450549450555</v>
      </c>
      <c r="G176" s="55">
        <v>77.142857142857153</v>
      </c>
      <c r="H176" s="55">
        <v>53.18681318681319</v>
      </c>
      <c r="I176" s="55">
        <v>19.12087912087912</v>
      </c>
    </row>
    <row r="177" spans="1:9" ht="15" customHeight="1" x14ac:dyDescent="0.35">
      <c r="A177" s="126" t="s">
        <v>127</v>
      </c>
      <c r="B177" s="163">
        <v>170</v>
      </c>
      <c r="C177" s="262" t="s">
        <v>255</v>
      </c>
      <c r="D177" s="265">
        <v>1440</v>
      </c>
      <c r="E177" s="55">
        <v>97.222222222222214</v>
      </c>
      <c r="F177" s="55">
        <v>96.111111111111114</v>
      </c>
      <c r="G177" s="55">
        <v>86.805555555555557</v>
      </c>
      <c r="H177" s="55">
        <v>60.347222222222221</v>
      </c>
      <c r="I177" s="55">
        <v>21.527777777777779</v>
      </c>
    </row>
    <row r="178" spans="1:9" ht="15" customHeight="1" x14ac:dyDescent="0.35">
      <c r="A178" s="126" t="s">
        <v>127</v>
      </c>
      <c r="B178" s="163">
        <v>180</v>
      </c>
      <c r="C178" s="262" t="s">
        <v>256</v>
      </c>
      <c r="D178" s="265">
        <v>1168</v>
      </c>
      <c r="E178" s="55">
        <v>96.660958904109577</v>
      </c>
      <c r="F178" s="55">
        <v>92.551369863013704</v>
      </c>
      <c r="G178" s="55">
        <v>80.051369863013704</v>
      </c>
      <c r="H178" s="55">
        <v>57.962328767123282</v>
      </c>
      <c r="I178" s="55">
        <v>20.633561643835616</v>
      </c>
    </row>
    <row r="179" spans="1:9" ht="15" customHeight="1" x14ac:dyDescent="0.35">
      <c r="A179" s="126" t="s">
        <v>127</v>
      </c>
      <c r="B179" s="163">
        <v>190</v>
      </c>
      <c r="C179" s="262" t="s">
        <v>257</v>
      </c>
      <c r="D179" s="265">
        <v>1132</v>
      </c>
      <c r="E179" s="55">
        <v>96.466431095406364</v>
      </c>
      <c r="F179" s="55">
        <v>93.374558303886928</v>
      </c>
      <c r="G179" s="55">
        <v>82.950530035335689</v>
      </c>
      <c r="H179" s="55">
        <v>59.187279151943464</v>
      </c>
      <c r="I179" s="55">
        <v>15.724381625441698</v>
      </c>
    </row>
    <row r="180" spans="1:9" ht="15" customHeight="1" x14ac:dyDescent="0.35">
      <c r="A180" s="126" t="s">
        <v>127</v>
      </c>
      <c r="B180" s="163">
        <v>200</v>
      </c>
      <c r="C180" s="262" t="s">
        <v>258</v>
      </c>
      <c r="D180" s="265">
        <v>1285</v>
      </c>
      <c r="E180" s="55" t="s">
        <v>177</v>
      </c>
      <c r="F180" s="55" t="s">
        <v>177</v>
      </c>
      <c r="G180" s="55">
        <v>95.875486381322958</v>
      </c>
      <c r="H180" s="55">
        <v>83.268482490272376</v>
      </c>
      <c r="I180" s="55">
        <v>39.377431906614788</v>
      </c>
    </row>
    <row r="181" spans="1:9" ht="15" customHeight="1" x14ac:dyDescent="0.35">
      <c r="A181" s="126" t="s">
        <v>127</v>
      </c>
      <c r="B181" s="163">
        <v>210</v>
      </c>
      <c r="C181" s="262" t="s">
        <v>259</v>
      </c>
      <c r="D181" s="265">
        <v>919</v>
      </c>
      <c r="E181" s="55">
        <v>97.932535364526657</v>
      </c>
      <c r="F181" s="55">
        <v>96.082698585418939</v>
      </c>
      <c r="G181" s="55">
        <v>80.739934711643087</v>
      </c>
      <c r="H181" s="55">
        <v>59.956474428726878</v>
      </c>
      <c r="I181" s="55">
        <v>24.265505984766051</v>
      </c>
    </row>
    <row r="182" spans="1:9" ht="15" customHeight="1" x14ac:dyDescent="0.35">
      <c r="A182" s="126" t="s">
        <v>127</v>
      </c>
      <c r="B182" s="163">
        <v>220</v>
      </c>
      <c r="C182" s="262" t="s">
        <v>260</v>
      </c>
      <c r="D182" s="265">
        <v>1301</v>
      </c>
      <c r="E182" s="55" t="s">
        <v>177</v>
      </c>
      <c r="F182" s="55" t="s">
        <v>177</v>
      </c>
      <c r="G182" s="55">
        <v>95.541890853189855</v>
      </c>
      <c r="H182" s="55">
        <v>84.396617986164486</v>
      </c>
      <c r="I182" s="55">
        <v>46.272098385857035</v>
      </c>
    </row>
    <row r="183" spans="1:9" ht="15" customHeight="1" x14ac:dyDescent="0.35">
      <c r="A183" s="126" t="s">
        <v>127</v>
      </c>
      <c r="B183" s="163">
        <v>230</v>
      </c>
      <c r="C183" s="262" t="s">
        <v>261</v>
      </c>
      <c r="D183" s="265">
        <v>3042</v>
      </c>
      <c r="E183" s="55">
        <v>98.619329388560161</v>
      </c>
      <c r="F183" s="55">
        <v>95.496383957922419</v>
      </c>
      <c r="G183" s="55">
        <v>85.404339250493095</v>
      </c>
      <c r="H183" s="55">
        <v>67.357001972386584</v>
      </c>
      <c r="I183" s="55">
        <v>30.046022353714662</v>
      </c>
    </row>
    <row r="184" spans="1:9" ht="15" customHeight="1" x14ac:dyDescent="0.35">
      <c r="A184" s="126" t="s">
        <v>127</v>
      </c>
      <c r="B184" s="163">
        <v>240</v>
      </c>
      <c r="C184" s="262" t="s">
        <v>262</v>
      </c>
      <c r="D184" s="265">
        <v>1483</v>
      </c>
      <c r="E184" s="55">
        <v>99.460552933243434</v>
      </c>
      <c r="F184" s="55">
        <v>97.707349966284568</v>
      </c>
      <c r="G184" s="55">
        <v>85.839514497639925</v>
      </c>
      <c r="H184" s="55">
        <v>62.64329062710722</v>
      </c>
      <c r="I184" s="55">
        <v>18.408631153068107</v>
      </c>
    </row>
    <row r="185" spans="1:9" ht="15" customHeight="1" x14ac:dyDescent="0.35">
      <c r="A185" s="126" t="s">
        <v>127</v>
      </c>
      <c r="B185" s="163">
        <v>250</v>
      </c>
      <c r="C185" s="262" t="s">
        <v>263</v>
      </c>
      <c r="D185" s="265">
        <v>3406</v>
      </c>
      <c r="E185" s="55">
        <v>97.152084556664704</v>
      </c>
      <c r="F185" s="55">
        <v>93.540810334703465</v>
      </c>
      <c r="G185" s="55">
        <v>79.594832648267769</v>
      </c>
      <c r="H185" s="55">
        <v>56.488549618320619</v>
      </c>
      <c r="I185" s="55">
        <v>20.786846741045213</v>
      </c>
    </row>
    <row r="186" spans="1:9" ht="15" customHeight="1" x14ac:dyDescent="0.35">
      <c r="A186" s="126" t="s">
        <v>127</v>
      </c>
      <c r="B186" s="163">
        <v>260</v>
      </c>
      <c r="C186" s="262" t="s">
        <v>264</v>
      </c>
      <c r="D186" s="265">
        <v>4311</v>
      </c>
      <c r="E186" s="55">
        <v>97.054047784736724</v>
      </c>
      <c r="F186" s="55">
        <v>93.899327302250057</v>
      </c>
      <c r="G186" s="55">
        <v>81.99953607051728</v>
      </c>
      <c r="H186" s="55">
        <v>60.635583391324523</v>
      </c>
      <c r="I186" s="55">
        <v>17.420552076084437</v>
      </c>
    </row>
    <row r="187" spans="1:9" ht="15" customHeight="1" x14ac:dyDescent="0.35">
      <c r="A187" s="126" t="s">
        <v>127</v>
      </c>
      <c r="B187" s="163">
        <v>270</v>
      </c>
      <c r="C187" s="262" t="s">
        <v>265</v>
      </c>
      <c r="D187" s="265">
        <v>2220</v>
      </c>
      <c r="E187" s="55">
        <v>97.747747747747752</v>
      </c>
      <c r="F187" s="55">
        <v>96.081081081081081</v>
      </c>
      <c r="G187" s="55">
        <v>87.252252252252248</v>
      </c>
      <c r="H187" s="55">
        <v>63.378378378378372</v>
      </c>
      <c r="I187" s="55">
        <v>20.63063063063063</v>
      </c>
    </row>
    <row r="188" spans="1:9" ht="15" customHeight="1" x14ac:dyDescent="0.35">
      <c r="A188" s="126" t="s">
        <v>127</v>
      </c>
      <c r="B188" s="163">
        <v>280</v>
      </c>
      <c r="C188" s="262" t="s">
        <v>266</v>
      </c>
      <c r="D188" s="265">
        <v>747</v>
      </c>
      <c r="E188" s="55">
        <v>99.062918340026769</v>
      </c>
      <c r="F188" s="55">
        <v>97.858099062918342</v>
      </c>
      <c r="G188" s="55">
        <v>89.290495314591695</v>
      </c>
      <c r="H188" s="55">
        <v>70.281124497991968</v>
      </c>
      <c r="I188" s="55">
        <v>22.356091030789827</v>
      </c>
    </row>
    <row r="189" spans="1:9" ht="15" customHeight="1" x14ac:dyDescent="0.35">
      <c r="A189" s="126" t="s">
        <v>127</v>
      </c>
      <c r="B189" s="163">
        <v>290</v>
      </c>
      <c r="C189" s="262" t="s">
        <v>267</v>
      </c>
      <c r="D189" s="265">
        <v>777</v>
      </c>
      <c r="E189" s="55">
        <v>98.970398970398961</v>
      </c>
      <c r="F189" s="55">
        <v>97.039897039897042</v>
      </c>
      <c r="G189" s="55">
        <v>81.724581724581725</v>
      </c>
      <c r="H189" s="55">
        <v>56.37065637065637</v>
      </c>
      <c r="I189" s="55">
        <v>18.790218790218791</v>
      </c>
    </row>
    <row r="190" spans="1:9" ht="15" customHeight="1" x14ac:dyDescent="0.35">
      <c r="A190" s="126" t="s">
        <v>127</v>
      </c>
      <c r="B190" s="163">
        <v>300</v>
      </c>
      <c r="C190" s="262" t="s">
        <v>268</v>
      </c>
      <c r="D190" s="265">
        <v>837</v>
      </c>
      <c r="E190" s="55">
        <v>96.176821983273598</v>
      </c>
      <c r="F190" s="55">
        <v>94.623655913978496</v>
      </c>
      <c r="G190" s="55">
        <v>84.946236559139791</v>
      </c>
      <c r="H190" s="55">
        <v>58.303464755077663</v>
      </c>
      <c r="I190" s="55">
        <v>20.191158900836321</v>
      </c>
    </row>
    <row r="191" spans="1:9" ht="15" customHeight="1" x14ac:dyDescent="0.35">
      <c r="A191" s="126" t="s">
        <v>127</v>
      </c>
      <c r="B191" s="163">
        <v>235</v>
      </c>
      <c r="C191" s="262" t="s">
        <v>269</v>
      </c>
      <c r="D191" s="265">
        <v>241</v>
      </c>
      <c r="E191" s="55" t="s">
        <v>177</v>
      </c>
      <c r="F191" s="55" t="s">
        <v>177</v>
      </c>
      <c r="G191" s="55">
        <v>93.7759336099585</v>
      </c>
      <c r="H191" s="55">
        <v>70.124481327800822</v>
      </c>
      <c r="I191" s="55">
        <v>21.161825726141078</v>
      </c>
    </row>
    <row r="192" spans="1:9" ht="15" customHeight="1" x14ac:dyDescent="0.35">
      <c r="A192" s="126" t="s">
        <v>127</v>
      </c>
      <c r="B192" s="163">
        <v>310</v>
      </c>
      <c r="C192" s="262" t="s">
        <v>270</v>
      </c>
      <c r="D192" s="265">
        <v>1258</v>
      </c>
      <c r="E192" s="55">
        <v>98.569157392686805</v>
      </c>
      <c r="F192" s="55">
        <v>95.627980922098573</v>
      </c>
      <c r="G192" s="55">
        <v>84.896661367249607</v>
      </c>
      <c r="H192" s="55">
        <v>61.446740858505564</v>
      </c>
      <c r="I192" s="55">
        <v>21.701112877583466</v>
      </c>
    </row>
    <row r="193" spans="1:50" ht="15" customHeight="1" x14ac:dyDescent="0.35">
      <c r="A193" s="126" t="s">
        <v>127</v>
      </c>
      <c r="B193" s="163">
        <v>320</v>
      </c>
      <c r="C193" s="262" t="s">
        <v>271</v>
      </c>
      <c r="D193" s="265">
        <v>3390</v>
      </c>
      <c r="E193" s="55">
        <v>96.519174041297944</v>
      </c>
      <c r="F193" s="55">
        <v>94.601769911504434</v>
      </c>
      <c r="G193" s="55">
        <v>85.191740412979357</v>
      </c>
      <c r="H193" s="55">
        <v>63.48082595870207</v>
      </c>
      <c r="I193" s="55">
        <v>17.345132743362832</v>
      </c>
    </row>
    <row r="194" spans="1:50" ht="15" customHeight="1" x14ac:dyDescent="0.35">
      <c r="A194" s="126" t="s">
        <v>127</v>
      </c>
      <c r="B194" s="163">
        <v>330</v>
      </c>
      <c r="C194" s="262" t="s">
        <v>272</v>
      </c>
      <c r="D194" s="265">
        <v>185</v>
      </c>
      <c r="E194" s="55" t="s">
        <v>177</v>
      </c>
      <c r="F194" s="55" t="s">
        <v>177</v>
      </c>
      <c r="G194" s="55" t="s">
        <v>177</v>
      </c>
      <c r="H194" s="55" t="s">
        <v>177</v>
      </c>
      <c r="I194" s="55">
        <v>25.945945945945947</v>
      </c>
    </row>
    <row r="195" spans="1:50" ht="15" customHeight="1" x14ac:dyDescent="0.35">
      <c r="A195" s="126" t="s">
        <v>127</v>
      </c>
      <c r="B195" s="163">
        <v>340</v>
      </c>
      <c r="C195" s="262" t="s">
        <v>273</v>
      </c>
      <c r="D195" s="265">
        <v>1172</v>
      </c>
      <c r="E195" s="55">
        <v>98.464163822525592</v>
      </c>
      <c r="F195" s="55">
        <v>95.477815699658706</v>
      </c>
      <c r="G195" s="55">
        <v>85.836177474402731</v>
      </c>
      <c r="H195" s="55">
        <v>67.74744027303754</v>
      </c>
      <c r="I195" s="55">
        <v>31.228668941979521</v>
      </c>
    </row>
    <row r="196" spans="1:50" ht="15" customHeight="1" x14ac:dyDescent="0.35">
      <c r="A196" s="126" t="s">
        <v>127</v>
      </c>
      <c r="B196" s="163">
        <v>350</v>
      </c>
      <c r="C196" s="262" t="s">
        <v>274</v>
      </c>
      <c r="D196" s="265">
        <v>1638</v>
      </c>
      <c r="E196" s="55">
        <v>99.328449328449324</v>
      </c>
      <c r="F196" s="55">
        <v>98.778998778998783</v>
      </c>
      <c r="G196" s="55">
        <v>89.743589743589752</v>
      </c>
      <c r="H196" s="55">
        <v>66.483516483516482</v>
      </c>
      <c r="I196" s="55">
        <v>21.611721611721613</v>
      </c>
    </row>
    <row r="197" spans="1:50" ht="15" customHeight="1" x14ac:dyDescent="0.35">
      <c r="A197" s="126" t="s">
        <v>127</v>
      </c>
      <c r="B197" s="163">
        <v>355</v>
      </c>
      <c r="C197" s="262" t="s">
        <v>275</v>
      </c>
      <c r="D197" s="265">
        <v>1083</v>
      </c>
      <c r="E197" s="55">
        <v>98.707294552169898</v>
      </c>
      <c r="F197" s="55">
        <v>96.583564173591867</v>
      </c>
      <c r="G197" s="55">
        <v>84.302862419205908</v>
      </c>
      <c r="H197" s="55">
        <v>62.603878116343495</v>
      </c>
      <c r="I197" s="55">
        <v>26.685133887349956</v>
      </c>
    </row>
    <row r="198" spans="1:50" ht="15" customHeight="1" x14ac:dyDescent="0.35">
      <c r="A198" s="126" t="s">
        <v>127</v>
      </c>
      <c r="B198" s="163">
        <v>360</v>
      </c>
      <c r="C198" s="262" t="s">
        <v>276</v>
      </c>
      <c r="D198" s="265">
        <v>244</v>
      </c>
      <c r="E198" s="55" t="s">
        <v>177</v>
      </c>
      <c r="F198" s="55" t="s">
        <v>177</v>
      </c>
      <c r="G198" s="55">
        <v>89.754098360655746</v>
      </c>
      <c r="H198" s="55">
        <v>61.065573770491795</v>
      </c>
      <c r="I198" s="55">
        <v>23.770491803278688</v>
      </c>
    </row>
    <row r="199" spans="1:50" ht="15" customHeight="1" x14ac:dyDescent="0.35">
      <c r="A199" s="126" t="s">
        <v>127</v>
      </c>
      <c r="B199" s="163">
        <v>370</v>
      </c>
      <c r="C199" s="262" t="s">
        <v>277</v>
      </c>
      <c r="D199" s="265">
        <v>1000</v>
      </c>
      <c r="E199" s="55">
        <v>98.6</v>
      </c>
      <c r="F199" s="55">
        <v>97</v>
      </c>
      <c r="G199" s="55">
        <v>87.1</v>
      </c>
      <c r="H199" s="55">
        <v>66</v>
      </c>
      <c r="I199" s="55">
        <v>25.900000000000002</v>
      </c>
    </row>
    <row r="200" spans="1:50" ht="15" customHeight="1" x14ac:dyDescent="0.35">
      <c r="A200" s="126" t="s">
        <v>127</v>
      </c>
      <c r="B200" s="163">
        <v>380</v>
      </c>
      <c r="C200" s="262" t="s">
        <v>278</v>
      </c>
      <c r="D200" s="265">
        <v>3174</v>
      </c>
      <c r="E200" s="55">
        <v>98.267170762444863</v>
      </c>
      <c r="F200" s="55">
        <v>96.030245746691861</v>
      </c>
      <c r="G200" s="55">
        <v>87.051039697542535</v>
      </c>
      <c r="H200" s="55">
        <v>65.847511027095152</v>
      </c>
      <c r="I200" s="55">
        <v>24.165091367359796</v>
      </c>
    </row>
    <row r="201" spans="1:50" ht="15" customHeight="1" x14ac:dyDescent="0.35">
      <c r="A201" s="126" t="s">
        <v>127</v>
      </c>
      <c r="B201" s="163">
        <v>390</v>
      </c>
      <c r="C201" s="262" t="s">
        <v>279</v>
      </c>
      <c r="D201" s="265">
        <v>962</v>
      </c>
      <c r="E201" s="55">
        <v>98.440748440748436</v>
      </c>
      <c r="F201" s="55">
        <v>96.777546777546775</v>
      </c>
      <c r="G201" s="55">
        <v>88.877338877338872</v>
      </c>
      <c r="H201" s="55">
        <v>72.245322245322242</v>
      </c>
      <c r="I201" s="55">
        <v>30.24948024948025</v>
      </c>
    </row>
    <row r="202" spans="1:50" ht="15" customHeight="1" x14ac:dyDescent="0.35">
      <c r="A202" s="126" t="s">
        <v>127</v>
      </c>
      <c r="B202" s="163">
        <v>395</v>
      </c>
      <c r="C202" s="262" t="s">
        <v>280</v>
      </c>
      <c r="D202" s="265">
        <v>870</v>
      </c>
      <c r="E202" s="55">
        <v>98.390804597701148</v>
      </c>
      <c r="F202" s="55">
        <v>96.551724137931032</v>
      </c>
      <c r="G202" s="55">
        <v>85.632183908045974</v>
      </c>
      <c r="H202" s="55">
        <v>59.885057471264368</v>
      </c>
      <c r="I202" s="55">
        <v>19.195402298850574</v>
      </c>
    </row>
    <row r="203" spans="1:50" ht="15" customHeight="1" x14ac:dyDescent="0.35">
      <c r="A203" s="126" t="s">
        <v>127</v>
      </c>
      <c r="B203" s="163">
        <v>400</v>
      </c>
      <c r="C203" s="262" t="s">
        <v>281</v>
      </c>
      <c r="D203" s="265">
        <v>1856</v>
      </c>
      <c r="E203" s="55">
        <v>99.676724137931032</v>
      </c>
      <c r="F203" s="55">
        <v>97.359913793103445</v>
      </c>
      <c r="G203" s="55">
        <v>85.775862068965509</v>
      </c>
      <c r="H203" s="55">
        <v>62.068965517241381</v>
      </c>
      <c r="I203" s="55">
        <v>22.144396551724139</v>
      </c>
    </row>
    <row r="204" spans="1:50" s="268" customFormat="1" ht="25" customHeight="1" thickBot="1" x14ac:dyDescent="0.4">
      <c r="A204" s="347" t="s">
        <v>127</v>
      </c>
      <c r="B204" s="347">
        <v>999</v>
      </c>
      <c r="C204" s="347" t="s">
        <v>282</v>
      </c>
      <c r="D204" s="348">
        <v>47454</v>
      </c>
      <c r="E204" s="349">
        <v>97.968559025582664</v>
      </c>
      <c r="F204" s="349">
        <v>95.785392169258657</v>
      </c>
      <c r="G204" s="349">
        <v>85.712479453786827</v>
      </c>
      <c r="H204" s="349">
        <v>63.880810890546634</v>
      </c>
      <c r="I204" s="349">
        <v>23.2393475787078</v>
      </c>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row>
    <row r="205" spans="1:50" ht="25" customHeight="1" x14ac:dyDescent="0.35">
      <c r="A205" s="126" t="s">
        <v>126</v>
      </c>
      <c r="B205" s="163">
        <v>100</v>
      </c>
      <c r="C205" s="262" t="s">
        <v>250</v>
      </c>
      <c r="D205" s="265">
        <v>1678</v>
      </c>
      <c r="E205" s="55">
        <v>97.497020262216921</v>
      </c>
      <c r="F205" s="55">
        <v>95.709177592371873</v>
      </c>
      <c r="G205" s="55">
        <v>83.492252681764</v>
      </c>
      <c r="H205" s="55">
        <v>54.17163289630512</v>
      </c>
      <c r="I205" s="55">
        <v>16.805721096543504</v>
      </c>
    </row>
    <row r="206" spans="1:50" ht="15" customHeight="1" x14ac:dyDescent="0.35">
      <c r="A206" s="126" t="s">
        <v>126</v>
      </c>
      <c r="B206" s="163">
        <v>110</v>
      </c>
      <c r="C206" s="262" t="s">
        <v>251</v>
      </c>
      <c r="D206" s="265">
        <v>2621</v>
      </c>
      <c r="E206" s="55">
        <v>97.634490652422727</v>
      </c>
      <c r="F206" s="55">
        <v>96.985883250667683</v>
      </c>
      <c r="G206" s="55">
        <v>86.837085082029759</v>
      </c>
      <c r="H206" s="55">
        <v>57.382678367035481</v>
      </c>
      <c r="I206" s="55">
        <v>18.771461274322778</v>
      </c>
    </row>
    <row r="207" spans="1:50" ht="15" customHeight="1" x14ac:dyDescent="0.35">
      <c r="A207" s="126" t="s">
        <v>126</v>
      </c>
      <c r="B207" s="163">
        <v>120</v>
      </c>
      <c r="C207" s="262" t="s">
        <v>252</v>
      </c>
      <c r="D207" s="265">
        <v>1196</v>
      </c>
      <c r="E207" s="55">
        <v>97.658862876254176</v>
      </c>
      <c r="F207" s="55">
        <v>95.401337792642138</v>
      </c>
      <c r="G207" s="55">
        <v>82.525083612040135</v>
      </c>
      <c r="H207" s="55">
        <v>57.357859531772569</v>
      </c>
      <c r="I207" s="55">
        <v>16.638795986622075</v>
      </c>
    </row>
    <row r="208" spans="1:50" ht="15" customHeight="1" x14ac:dyDescent="0.35">
      <c r="A208" s="126" t="s">
        <v>126</v>
      </c>
      <c r="B208" s="163">
        <v>130</v>
      </c>
      <c r="C208" s="262" t="s">
        <v>253</v>
      </c>
      <c r="D208" s="265">
        <v>838</v>
      </c>
      <c r="E208" s="55">
        <v>97.136038186157521</v>
      </c>
      <c r="F208" s="55">
        <v>95.823389021479713</v>
      </c>
      <c r="G208" s="55">
        <v>88.066825775656326</v>
      </c>
      <c r="H208" s="55">
        <v>63.961813842482094</v>
      </c>
      <c r="I208" s="55">
        <v>15.990453460620524</v>
      </c>
    </row>
    <row r="209" spans="1:9" ht="15" customHeight="1" x14ac:dyDescent="0.35">
      <c r="A209" s="126" t="s">
        <v>126</v>
      </c>
      <c r="B209" s="163">
        <v>150</v>
      </c>
      <c r="C209" s="262" t="s">
        <v>254</v>
      </c>
      <c r="D209" s="265">
        <v>467</v>
      </c>
      <c r="E209" s="55">
        <v>94.004282655246257</v>
      </c>
      <c r="F209" s="55">
        <v>91.648822269807283</v>
      </c>
      <c r="G209" s="55">
        <v>78.800856531049249</v>
      </c>
      <c r="H209" s="55">
        <v>54.389721627408996</v>
      </c>
      <c r="I209" s="55">
        <v>19.057815845824411</v>
      </c>
    </row>
    <row r="210" spans="1:9" ht="15" customHeight="1" x14ac:dyDescent="0.35">
      <c r="A210" s="126" t="s">
        <v>126</v>
      </c>
      <c r="B210" s="163">
        <v>170</v>
      </c>
      <c r="C210" s="262" t="s">
        <v>255</v>
      </c>
      <c r="D210" s="265">
        <v>1375</v>
      </c>
      <c r="E210" s="55">
        <v>98.109090909090909</v>
      </c>
      <c r="F210" s="55">
        <v>96.945454545454552</v>
      </c>
      <c r="G210" s="55">
        <v>86.327272727272728</v>
      </c>
      <c r="H210" s="55">
        <v>57.309090909090912</v>
      </c>
      <c r="I210" s="55">
        <v>19.927272727272726</v>
      </c>
    </row>
    <row r="211" spans="1:9" ht="15" customHeight="1" x14ac:dyDescent="0.35">
      <c r="A211" s="126" t="s">
        <v>126</v>
      </c>
      <c r="B211" s="163">
        <v>180</v>
      </c>
      <c r="C211" s="262" t="s">
        <v>256</v>
      </c>
      <c r="D211" s="265">
        <v>1300</v>
      </c>
      <c r="E211" s="55">
        <v>95.15384615384616</v>
      </c>
      <c r="F211" s="55">
        <v>92</v>
      </c>
      <c r="G211" s="55">
        <v>78.84615384615384</v>
      </c>
      <c r="H211" s="55">
        <v>53.61538461538462</v>
      </c>
      <c r="I211" s="55">
        <v>14.384615384615385</v>
      </c>
    </row>
    <row r="212" spans="1:9" ht="15" customHeight="1" x14ac:dyDescent="0.35">
      <c r="A212" s="126" t="s">
        <v>126</v>
      </c>
      <c r="B212" s="163">
        <v>190</v>
      </c>
      <c r="C212" s="262" t="s">
        <v>257</v>
      </c>
      <c r="D212" s="265">
        <v>1198</v>
      </c>
      <c r="E212" s="55">
        <v>96.57762938230384</v>
      </c>
      <c r="F212" s="55">
        <v>93.656093489148589</v>
      </c>
      <c r="G212" s="55">
        <v>79.966611018363949</v>
      </c>
      <c r="H212" s="55">
        <v>58.096828046744577</v>
      </c>
      <c r="I212" s="55">
        <v>15.358931552587645</v>
      </c>
    </row>
    <row r="213" spans="1:9" ht="15" customHeight="1" x14ac:dyDescent="0.35">
      <c r="A213" s="126" t="s">
        <v>126</v>
      </c>
      <c r="B213" s="163">
        <v>200</v>
      </c>
      <c r="C213" s="262" t="s">
        <v>258</v>
      </c>
      <c r="D213" s="265">
        <v>1237</v>
      </c>
      <c r="E213" s="55" t="s">
        <v>177</v>
      </c>
      <c r="F213" s="55">
        <v>99.110751818916725</v>
      </c>
      <c r="G213" s="55">
        <v>96.200485044462411</v>
      </c>
      <c r="H213" s="55">
        <v>83.508488278092159</v>
      </c>
      <c r="I213" s="55">
        <v>33.953112368633789</v>
      </c>
    </row>
    <row r="214" spans="1:9" ht="15" customHeight="1" x14ac:dyDescent="0.35">
      <c r="A214" s="126" t="s">
        <v>126</v>
      </c>
      <c r="B214" s="163">
        <v>210</v>
      </c>
      <c r="C214" s="262" t="s">
        <v>259</v>
      </c>
      <c r="D214" s="265">
        <v>998</v>
      </c>
      <c r="E214" s="55">
        <v>97.695390781563134</v>
      </c>
      <c r="F214" s="55">
        <v>96.593186372745492</v>
      </c>
      <c r="G214" s="55">
        <v>82.865731462925851</v>
      </c>
      <c r="H214" s="55">
        <v>61.823647294589179</v>
      </c>
      <c r="I214" s="55">
        <v>26.753507014028056</v>
      </c>
    </row>
    <row r="215" spans="1:9" ht="15" customHeight="1" x14ac:dyDescent="0.35">
      <c r="A215" s="126" t="s">
        <v>126</v>
      </c>
      <c r="B215" s="163">
        <v>220</v>
      </c>
      <c r="C215" s="262" t="s">
        <v>260</v>
      </c>
      <c r="D215" s="265">
        <v>1319</v>
      </c>
      <c r="E215" s="55" t="s">
        <v>177</v>
      </c>
      <c r="F215" s="55">
        <v>98.711144806671726</v>
      </c>
      <c r="G215" s="55">
        <v>96.285064442759676</v>
      </c>
      <c r="H215" s="55">
        <v>84.533737680060653</v>
      </c>
      <c r="I215" s="55">
        <v>40.788476118271419</v>
      </c>
    </row>
    <row r="216" spans="1:9" ht="15" customHeight="1" x14ac:dyDescent="0.35">
      <c r="A216" s="126" t="s">
        <v>126</v>
      </c>
      <c r="B216" s="163">
        <v>230</v>
      </c>
      <c r="C216" s="262" t="s">
        <v>261</v>
      </c>
      <c r="D216" s="265">
        <v>3274</v>
      </c>
      <c r="E216" s="55">
        <v>98.35064141722664</v>
      </c>
      <c r="F216" s="55">
        <v>95.846059865607828</v>
      </c>
      <c r="G216" s="55">
        <v>83.720219914477696</v>
      </c>
      <c r="H216" s="55">
        <v>62.828344532681733</v>
      </c>
      <c r="I216" s="55">
        <v>26.02321319486866</v>
      </c>
    </row>
    <row r="217" spans="1:9" ht="15" customHeight="1" x14ac:dyDescent="0.35">
      <c r="A217" s="126" t="s">
        <v>126</v>
      </c>
      <c r="B217" s="163">
        <v>240</v>
      </c>
      <c r="C217" s="262" t="s">
        <v>262</v>
      </c>
      <c r="D217" s="265">
        <v>1482</v>
      </c>
      <c r="E217" s="55">
        <v>99.460188933873141</v>
      </c>
      <c r="F217" s="55">
        <v>97.503373819163301</v>
      </c>
      <c r="G217" s="55">
        <v>86.504723346828598</v>
      </c>
      <c r="H217" s="55">
        <v>61.53846153846154</v>
      </c>
      <c r="I217" s="55">
        <v>16.059379217273953</v>
      </c>
    </row>
    <row r="218" spans="1:9" ht="15" customHeight="1" x14ac:dyDescent="0.35">
      <c r="A218" s="126" t="s">
        <v>126</v>
      </c>
      <c r="B218" s="163">
        <v>250</v>
      </c>
      <c r="C218" s="262" t="s">
        <v>263</v>
      </c>
      <c r="D218" s="265">
        <v>3635</v>
      </c>
      <c r="E218" s="55">
        <v>97.221458046767538</v>
      </c>
      <c r="F218" s="55">
        <v>94.470426409903723</v>
      </c>
      <c r="G218" s="55">
        <v>81.458046767537823</v>
      </c>
      <c r="H218" s="55">
        <v>56.671251719394775</v>
      </c>
      <c r="I218" s="55">
        <v>18.129298486932598</v>
      </c>
    </row>
    <row r="219" spans="1:9" ht="15" customHeight="1" x14ac:dyDescent="0.35">
      <c r="A219" s="126" t="s">
        <v>126</v>
      </c>
      <c r="B219" s="163">
        <v>260</v>
      </c>
      <c r="C219" s="262" t="s">
        <v>264</v>
      </c>
      <c r="D219" s="265">
        <v>4352</v>
      </c>
      <c r="E219" s="55">
        <v>97.380514705882348</v>
      </c>
      <c r="F219" s="55">
        <v>94.921875</v>
      </c>
      <c r="G219" s="55">
        <v>83.203125</v>
      </c>
      <c r="H219" s="55">
        <v>58.455882352941181</v>
      </c>
      <c r="I219" s="55">
        <v>13.740808823529413</v>
      </c>
    </row>
    <row r="220" spans="1:9" ht="15" customHeight="1" x14ac:dyDescent="0.35">
      <c r="A220" s="126" t="s">
        <v>126</v>
      </c>
      <c r="B220" s="163">
        <v>270</v>
      </c>
      <c r="C220" s="262" t="s">
        <v>265</v>
      </c>
      <c r="D220" s="265">
        <v>2269</v>
      </c>
      <c r="E220" s="55">
        <v>97.443807844865589</v>
      </c>
      <c r="F220" s="55">
        <v>96.077567210224771</v>
      </c>
      <c r="G220" s="55">
        <v>85.147642133098273</v>
      </c>
      <c r="H220" s="55">
        <v>58.395769061260474</v>
      </c>
      <c r="I220" s="55">
        <v>18.245923314235345</v>
      </c>
    </row>
    <row r="221" spans="1:9" ht="15" customHeight="1" x14ac:dyDescent="0.35">
      <c r="A221" s="126" t="s">
        <v>126</v>
      </c>
      <c r="B221" s="163">
        <v>280</v>
      </c>
      <c r="C221" s="262" t="s">
        <v>266</v>
      </c>
      <c r="D221" s="265">
        <v>694</v>
      </c>
      <c r="E221" s="55">
        <v>98.703170028818448</v>
      </c>
      <c r="F221" s="55">
        <v>97.550432276657062</v>
      </c>
      <c r="G221" s="55">
        <v>89.481268011527376</v>
      </c>
      <c r="H221" s="55">
        <v>67.435158501440924</v>
      </c>
      <c r="I221" s="55">
        <v>17.86743515850144</v>
      </c>
    </row>
    <row r="222" spans="1:9" ht="15" customHeight="1" x14ac:dyDescent="0.35">
      <c r="A222" s="126" t="s">
        <v>126</v>
      </c>
      <c r="B222" s="163">
        <v>290</v>
      </c>
      <c r="C222" s="262" t="s">
        <v>267</v>
      </c>
      <c r="D222" s="265">
        <v>872</v>
      </c>
      <c r="E222" s="55">
        <v>99.311926605504581</v>
      </c>
      <c r="F222" s="55">
        <v>96.100917431192656</v>
      </c>
      <c r="G222" s="55">
        <v>82.454128440366972</v>
      </c>
      <c r="H222" s="55">
        <v>50.344036697247709</v>
      </c>
      <c r="I222" s="55">
        <v>15.596330275229359</v>
      </c>
    </row>
    <row r="223" spans="1:9" ht="15" customHeight="1" x14ac:dyDescent="0.35">
      <c r="A223" s="126" t="s">
        <v>126</v>
      </c>
      <c r="B223" s="163">
        <v>300</v>
      </c>
      <c r="C223" s="262" t="s">
        <v>268</v>
      </c>
      <c r="D223" s="265">
        <v>911</v>
      </c>
      <c r="E223" s="55">
        <v>96.926454445664106</v>
      </c>
      <c r="F223" s="55">
        <v>95.938529088913285</v>
      </c>
      <c r="G223" s="55">
        <v>85.290889132821079</v>
      </c>
      <c r="H223" s="55">
        <v>54.445664105378697</v>
      </c>
      <c r="I223" s="55">
        <v>15.477497255762898</v>
      </c>
    </row>
    <row r="224" spans="1:9" ht="15" customHeight="1" x14ac:dyDescent="0.35">
      <c r="A224" s="126" t="s">
        <v>126</v>
      </c>
      <c r="B224" s="163">
        <v>235</v>
      </c>
      <c r="C224" s="262" t="s">
        <v>269</v>
      </c>
      <c r="D224" s="265">
        <v>252</v>
      </c>
      <c r="E224" s="55" t="s">
        <v>177</v>
      </c>
      <c r="F224" s="55" t="s">
        <v>177</v>
      </c>
      <c r="G224" s="55">
        <v>88.888888888888886</v>
      </c>
      <c r="H224" s="55">
        <v>60.317460317460316</v>
      </c>
      <c r="I224" s="55">
        <v>15.079365079365079</v>
      </c>
    </row>
    <row r="225" spans="1:50" ht="15" customHeight="1" x14ac:dyDescent="0.35">
      <c r="A225" s="126" t="s">
        <v>126</v>
      </c>
      <c r="B225" s="163">
        <v>310</v>
      </c>
      <c r="C225" s="262" t="s">
        <v>270</v>
      </c>
      <c r="D225" s="265">
        <v>1376</v>
      </c>
      <c r="E225" s="55">
        <v>98.54651162790698</v>
      </c>
      <c r="F225" s="55">
        <v>96.075581395348848</v>
      </c>
      <c r="G225" s="55">
        <v>83.284883720930239</v>
      </c>
      <c r="H225" s="55">
        <v>56.613372093023251</v>
      </c>
      <c r="I225" s="55">
        <v>15.479651162790697</v>
      </c>
    </row>
    <row r="226" spans="1:50" ht="15" customHeight="1" x14ac:dyDescent="0.35">
      <c r="A226" s="126" t="s">
        <v>126</v>
      </c>
      <c r="B226" s="163">
        <v>320</v>
      </c>
      <c r="C226" s="262" t="s">
        <v>271</v>
      </c>
      <c r="D226" s="265">
        <v>3640</v>
      </c>
      <c r="E226" s="55">
        <v>95.769230769230774</v>
      </c>
      <c r="F226" s="55">
        <v>94.368131868131869</v>
      </c>
      <c r="G226" s="55">
        <v>84.395604395604394</v>
      </c>
      <c r="H226" s="55">
        <v>58.983516483516482</v>
      </c>
      <c r="I226" s="55">
        <v>12.252747252747252</v>
      </c>
    </row>
    <row r="227" spans="1:50" ht="15" customHeight="1" x14ac:dyDescent="0.35">
      <c r="A227" s="126" t="s">
        <v>126</v>
      </c>
      <c r="B227" s="163">
        <v>330</v>
      </c>
      <c r="C227" s="262" t="s">
        <v>272</v>
      </c>
      <c r="D227" s="265">
        <v>229</v>
      </c>
      <c r="E227" s="55" t="s">
        <v>177</v>
      </c>
      <c r="F227" s="55" t="s">
        <v>177</v>
      </c>
      <c r="G227" s="55">
        <v>91.703056768558952</v>
      </c>
      <c r="H227" s="55" t="s">
        <v>177</v>
      </c>
      <c r="I227" s="55">
        <v>22.707423580786028</v>
      </c>
    </row>
    <row r="228" spans="1:50" ht="15" customHeight="1" x14ac:dyDescent="0.35">
      <c r="A228" s="126" t="s">
        <v>126</v>
      </c>
      <c r="B228" s="163">
        <v>340</v>
      </c>
      <c r="C228" s="262" t="s">
        <v>273</v>
      </c>
      <c r="D228" s="265">
        <v>1335</v>
      </c>
      <c r="E228" s="55">
        <v>98.277153558052433</v>
      </c>
      <c r="F228" s="55">
        <v>96.254681647940075</v>
      </c>
      <c r="G228" s="55">
        <v>85.393258426966284</v>
      </c>
      <c r="H228" s="55">
        <v>60.524344569288388</v>
      </c>
      <c r="I228" s="55">
        <v>23.895131086142321</v>
      </c>
    </row>
    <row r="229" spans="1:50" ht="15" customHeight="1" x14ac:dyDescent="0.35">
      <c r="A229" s="126" t="s">
        <v>126</v>
      </c>
      <c r="B229" s="163">
        <v>350</v>
      </c>
      <c r="C229" s="262" t="s">
        <v>274</v>
      </c>
      <c r="D229" s="265">
        <v>1690</v>
      </c>
      <c r="E229" s="55">
        <v>98.875739644970423</v>
      </c>
      <c r="F229" s="55">
        <v>98.165680473372788</v>
      </c>
      <c r="G229" s="55">
        <v>88.224852071005927</v>
      </c>
      <c r="H229" s="55">
        <v>63.076923076923073</v>
      </c>
      <c r="I229" s="55">
        <v>20.591715976331361</v>
      </c>
    </row>
    <row r="230" spans="1:50" ht="15" customHeight="1" x14ac:dyDescent="0.35">
      <c r="A230" s="126" t="s">
        <v>126</v>
      </c>
      <c r="B230" s="163">
        <v>355</v>
      </c>
      <c r="C230" s="262" t="s">
        <v>275</v>
      </c>
      <c r="D230" s="265">
        <v>1149</v>
      </c>
      <c r="E230" s="55">
        <v>98.520452567449951</v>
      </c>
      <c r="F230" s="55">
        <v>96.779808529155787</v>
      </c>
      <c r="G230" s="55">
        <v>84.85639686684074</v>
      </c>
      <c r="H230" s="55">
        <v>61.879895561357699</v>
      </c>
      <c r="I230" s="55">
        <v>21.932114882506529</v>
      </c>
    </row>
    <row r="231" spans="1:50" ht="15" customHeight="1" x14ac:dyDescent="0.35">
      <c r="A231" s="126" t="s">
        <v>126</v>
      </c>
      <c r="B231" s="163">
        <v>360</v>
      </c>
      <c r="C231" s="262" t="s">
        <v>276</v>
      </c>
      <c r="D231" s="265">
        <v>229</v>
      </c>
      <c r="E231" s="55" t="s">
        <v>177</v>
      </c>
      <c r="F231" s="55" t="s">
        <v>177</v>
      </c>
      <c r="G231" s="55" t="s">
        <v>177</v>
      </c>
      <c r="H231" s="55">
        <v>64.192139737991269</v>
      </c>
      <c r="I231" s="55">
        <v>23.144104803493452</v>
      </c>
    </row>
    <row r="232" spans="1:50" ht="15" customHeight="1" x14ac:dyDescent="0.35">
      <c r="A232" s="126" t="s">
        <v>126</v>
      </c>
      <c r="B232" s="163">
        <v>370</v>
      </c>
      <c r="C232" s="262" t="s">
        <v>277</v>
      </c>
      <c r="D232" s="265">
        <v>1060</v>
      </c>
      <c r="E232" s="55">
        <v>99.056603773584911</v>
      </c>
      <c r="F232" s="55">
        <v>97.264150943396217</v>
      </c>
      <c r="G232" s="55">
        <v>88.018867924528294</v>
      </c>
      <c r="H232" s="55">
        <v>61.79245283018868</v>
      </c>
      <c r="I232" s="55">
        <v>17.547169811320753</v>
      </c>
    </row>
    <row r="233" spans="1:50" ht="15" customHeight="1" x14ac:dyDescent="0.35">
      <c r="A233" s="126" t="s">
        <v>126</v>
      </c>
      <c r="B233" s="163">
        <v>380</v>
      </c>
      <c r="C233" s="262" t="s">
        <v>278</v>
      </c>
      <c r="D233" s="265">
        <v>3239</v>
      </c>
      <c r="E233" s="55">
        <v>97.684470515591244</v>
      </c>
      <c r="F233" s="55">
        <v>95.430688484100031</v>
      </c>
      <c r="G233" s="55">
        <v>84.254399506020377</v>
      </c>
      <c r="H233" s="55">
        <v>61.593084285273235</v>
      </c>
      <c r="I233" s="55">
        <v>19.543068848410002</v>
      </c>
    </row>
    <row r="234" spans="1:50" ht="15" customHeight="1" x14ac:dyDescent="0.35">
      <c r="A234" s="126" t="s">
        <v>126</v>
      </c>
      <c r="B234" s="163">
        <v>390</v>
      </c>
      <c r="C234" s="262" t="s">
        <v>279</v>
      </c>
      <c r="D234" s="265">
        <v>962</v>
      </c>
      <c r="E234" s="55">
        <v>98.232848232848241</v>
      </c>
      <c r="F234" s="55">
        <v>96.569646569646579</v>
      </c>
      <c r="G234" s="55">
        <v>85.966735966735968</v>
      </c>
      <c r="H234" s="55">
        <v>69.542619542619548</v>
      </c>
      <c r="I234" s="55">
        <v>22.453222453222455</v>
      </c>
    </row>
    <row r="235" spans="1:50" ht="15" customHeight="1" x14ac:dyDescent="0.35">
      <c r="A235" s="126" t="s">
        <v>126</v>
      </c>
      <c r="B235" s="163">
        <v>395</v>
      </c>
      <c r="C235" s="262" t="s">
        <v>280</v>
      </c>
      <c r="D235" s="265">
        <v>863</v>
      </c>
      <c r="E235" s="55">
        <v>97.334878331402081</v>
      </c>
      <c r="F235" s="55">
        <v>95.944380069524911</v>
      </c>
      <c r="G235" s="55">
        <v>85.631517960602551</v>
      </c>
      <c r="H235" s="55">
        <v>58.053302433371954</v>
      </c>
      <c r="I235" s="55">
        <v>14.25260718424102</v>
      </c>
    </row>
    <row r="236" spans="1:50" ht="15" customHeight="1" x14ac:dyDescent="0.35">
      <c r="A236" s="126" t="s">
        <v>126</v>
      </c>
      <c r="B236" s="163">
        <v>400</v>
      </c>
      <c r="C236" s="262" t="s">
        <v>281</v>
      </c>
      <c r="D236" s="265">
        <v>1925</v>
      </c>
      <c r="E236" s="55">
        <v>99.480519480519476</v>
      </c>
      <c r="F236" s="55">
        <v>96.623376623376629</v>
      </c>
      <c r="G236" s="55">
        <v>86.129870129870127</v>
      </c>
      <c r="H236" s="55">
        <v>58.545454545454547</v>
      </c>
      <c r="I236" s="55">
        <v>17.81818181818182</v>
      </c>
    </row>
    <row r="237" spans="1:50" s="268" customFormat="1" ht="25" customHeight="1" x14ac:dyDescent="0.35">
      <c r="A237" s="264" t="s">
        <v>126</v>
      </c>
      <c r="B237" s="283">
        <v>999</v>
      </c>
      <c r="C237" s="284" t="s">
        <v>282</v>
      </c>
      <c r="D237" s="266">
        <v>49760</v>
      </c>
      <c r="E237" s="267">
        <v>97.763263665594863</v>
      </c>
      <c r="F237" s="267">
        <v>95.904340836012864</v>
      </c>
      <c r="G237" s="267">
        <v>85.050241157556272</v>
      </c>
      <c r="H237" s="267">
        <v>60.540594855305464</v>
      </c>
      <c r="I237" s="267">
        <v>19.115755627009644</v>
      </c>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row>
    <row r="238" spans="1:50" ht="25" customHeight="1" x14ac:dyDescent="0.35">
      <c r="A238" s="126" t="s">
        <v>125</v>
      </c>
      <c r="B238" s="163">
        <v>100</v>
      </c>
      <c r="C238" s="262" t="s">
        <v>250</v>
      </c>
      <c r="D238" s="265">
        <v>1541</v>
      </c>
      <c r="E238" s="55">
        <v>96.820246593121354</v>
      </c>
      <c r="F238" s="55">
        <v>94.548994159636607</v>
      </c>
      <c r="G238" s="55">
        <v>84.101232965606755</v>
      </c>
      <c r="H238" s="55">
        <v>59.1174561972745</v>
      </c>
      <c r="I238" s="55">
        <v>19.208306294613887</v>
      </c>
    </row>
    <row r="239" spans="1:50" ht="15" customHeight="1" x14ac:dyDescent="0.35">
      <c r="A239" s="126" t="s">
        <v>125</v>
      </c>
      <c r="B239" s="163">
        <v>110</v>
      </c>
      <c r="C239" s="262" t="s">
        <v>251</v>
      </c>
      <c r="D239" s="265">
        <v>2549</v>
      </c>
      <c r="E239" s="55">
        <v>97.685366810513926</v>
      </c>
      <c r="F239" s="55">
        <v>97.136131816398589</v>
      </c>
      <c r="G239" s="55">
        <v>89.015300117693215</v>
      </c>
      <c r="H239" s="55">
        <v>62.652020400156928</v>
      </c>
      <c r="I239" s="55">
        <v>23.107100823852491</v>
      </c>
    </row>
    <row r="240" spans="1:50" ht="15" customHeight="1" x14ac:dyDescent="0.35">
      <c r="A240" s="126" t="s">
        <v>125</v>
      </c>
      <c r="B240" s="163">
        <v>120</v>
      </c>
      <c r="C240" s="262" t="s">
        <v>252</v>
      </c>
      <c r="D240" s="265">
        <v>1110</v>
      </c>
      <c r="E240" s="55">
        <v>97.117117117117118</v>
      </c>
      <c r="F240" s="55">
        <v>95.22522522522523</v>
      </c>
      <c r="G240" s="55">
        <v>83.423423423423429</v>
      </c>
      <c r="H240" s="55">
        <v>56.936936936936931</v>
      </c>
      <c r="I240" s="55">
        <v>19.009009009009009</v>
      </c>
    </row>
    <row r="241" spans="1:9" ht="15" customHeight="1" x14ac:dyDescent="0.35">
      <c r="A241" s="126" t="s">
        <v>125</v>
      </c>
      <c r="B241" s="163">
        <v>130</v>
      </c>
      <c r="C241" s="262" t="s">
        <v>253</v>
      </c>
      <c r="D241" s="265">
        <v>802</v>
      </c>
      <c r="E241" s="55">
        <v>97.630922693266825</v>
      </c>
      <c r="F241" s="55">
        <v>96.384039900249377</v>
      </c>
      <c r="G241" s="55">
        <v>88.403990024937656</v>
      </c>
      <c r="H241" s="55">
        <v>65.835411471321692</v>
      </c>
      <c r="I241" s="55">
        <v>20.57356608478803</v>
      </c>
    </row>
    <row r="242" spans="1:9" ht="15" customHeight="1" x14ac:dyDescent="0.35">
      <c r="A242" s="126" t="s">
        <v>125</v>
      </c>
      <c r="B242" s="163">
        <v>150</v>
      </c>
      <c r="C242" s="262" t="s">
        <v>254</v>
      </c>
      <c r="D242" s="265">
        <v>469</v>
      </c>
      <c r="E242" s="55">
        <v>96.375266524520256</v>
      </c>
      <c r="F242" s="55">
        <v>93.816631130063968</v>
      </c>
      <c r="G242" s="55">
        <v>76.119402985074629</v>
      </c>
      <c r="H242" s="55">
        <v>49.680170575692962</v>
      </c>
      <c r="I242" s="55">
        <v>14.925373134328357</v>
      </c>
    </row>
    <row r="243" spans="1:9" ht="15" customHeight="1" x14ac:dyDescent="0.35">
      <c r="A243" s="126" t="s">
        <v>125</v>
      </c>
      <c r="B243" s="163">
        <v>170</v>
      </c>
      <c r="C243" s="262" t="s">
        <v>255</v>
      </c>
      <c r="D243" s="265">
        <v>1403</v>
      </c>
      <c r="E243" s="55">
        <v>97.933000712758371</v>
      </c>
      <c r="F243" s="55">
        <v>96.507483962936575</v>
      </c>
      <c r="G243" s="55">
        <v>86.315039201710618</v>
      </c>
      <c r="H243" s="55">
        <v>58.446186742694231</v>
      </c>
      <c r="I243" s="55">
        <v>18.104062722736991</v>
      </c>
    </row>
    <row r="244" spans="1:9" ht="15" customHeight="1" x14ac:dyDescent="0.35">
      <c r="A244" s="126" t="s">
        <v>125</v>
      </c>
      <c r="B244" s="163">
        <v>180</v>
      </c>
      <c r="C244" s="262" t="s">
        <v>256</v>
      </c>
      <c r="D244" s="265">
        <v>1200</v>
      </c>
      <c r="E244" s="55">
        <v>95.5</v>
      </c>
      <c r="F244" s="55">
        <v>92.666666666666657</v>
      </c>
      <c r="G244" s="55">
        <v>76.75</v>
      </c>
      <c r="H244" s="55">
        <v>48.916666666666671</v>
      </c>
      <c r="I244" s="55">
        <v>12.75</v>
      </c>
    </row>
    <row r="245" spans="1:9" ht="15" customHeight="1" x14ac:dyDescent="0.35">
      <c r="A245" s="126" t="s">
        <v>125</v>
      </c>
      <c r="B245" s="163">
        <v>190</v>
      </c>
      <c r="C245" s="262" t="s">
        <v>257</v>
      </c>
      <c r="D245" s="265">
        <v>1133</v>
      </c>
      <c r="E245" s="55">
        <v>96.99911738746691</v>
      </c>
      <c r="F245" s="55">
        <v>93.733451015004405</v>
      </c>
      <c r="G245" s="55">
        <v>82.436010591350396</v>
      </c>
      <c r="H245" s="55">
        <v>60.458958517210945</v>
      </c>
      <c r="I245" s="55">
        <v>16.857899382171226</v>
      </c>
    </row>
    <row r="246" spans="1:9" ht="15" customHeight="1" x14ac:dyDescent="0.35">
      <c r="A246" s="126" t="s">
        <v>125</v>
      </c>
      <c r="B246" s="163">
        <v>200</v>
      </c>
      <c r="C246" s="262" t="s">
        <v>258</v>
      </c>
      <c r="D246" s="265">
        <v>1302</v>
      </c>
      <c r="E246" s="55" t="s">
        <v>177</v>
      </c>
      <c r="F246" s="55">
        <v>99.615975422427042</v>
      </c>
      <c r="G246" s="55">
        <v>96.774193548387103</v>
      </c>
      <c r="H246" s="55">
        <v>83.640552995391701</v>
      </c>
      <c r="I246" s="55">
        <v>35.176651305683563</v>
      </c>
    </row>
    <row r="247" spans="1:9" ht="15" customHeight="1" x14ac:dyDescent="0.35">
      <c r="A247" s="126" t="s">
        <v>125</v>
      </c>
      <c r="B247" s="163">
        <v>210</v>
      </c>
      <c r="C247" s="262" t="s">
        <v>259</v>
      </c>
      <c r="D247" s="265">
        <v>1015</v>
      </c>
      <c r="E247" s="55">
        <v>97.142857142857139</v>
      </c>
      <c r="F247" s="55">
        <v>95.862068965517238</v>
      </c>
      <c r="G247" s="55">
        <v>82.167487684729068</v>
      </c>
      <c r="H247" s="55">
        <v>60.689655172413794</v>
      </c>
      <c r="I247" s="55">
        <v>21.2807881773399</v>
      </c>
    </row>
    <row r="248" spans="1:9" ht="15" customHeight="1" x14ac:dyDescent="0.35">
      <c r="A248" s="126" t="s">
        <v>125</v>
      </c>
      <c r="B248" s="163">
        <v>220</v>
      </c>
      <c r="C248" s="262" t="s">
        <v>260</v>
      </c>
      <c r="D248" s="265">
        <v>1372</v>
      </c>
      <c r="E248" s="55" t="s">
        <v>177</v>
      </c>
      <c r="F248" s="55">
        <v>99.052478134110785</v>
      </c>
      <c r="G248" s="55">
        <v>96.574344023323604</v>
      </c>
      <c r="H248" s="55">
        <v>83.746355685131192</v>
      </c>
      <c r="I248" s="55">
        <v>39.431486880466473</v>
      </c>
    </row>
    <row r="249" spans="1:9" ht="15" customHeight="1" x14ac:dyDescent="0.35">
      <c r="A249" s="126" t="s">
        <v>125</v>
      </c>
      <c r="B249" s="163">
        <v>230</v>
      </c>
      <c r="C249" s="262" t="s">
        <v>261</v>
      </c>
      <c r="D249" s="265">
        <v>3203</v>
      </c>
      <c r="E249" s="55">
        <v>98.532625663440527</v>
      </c>
      <c r="F249" s="55">
        <v>95.629097720886662</v>
      </c>
      <c r="G249" s="55">
        <v>84.264751795192012</v>
      </c>
      <c r="H249" s="55">
        <v>63.190758663752732</v>
      </c>
      <c r="I249" s="55">
        <v>25.132688104901657</v>
      </c>
    </row>
    <row r="250" spans="1:9" ht="15" customHeight="1" x14ac:dyDescent="0.35">
      <c r="A250" s="126" t="s">
        <v>125</v>
      </c>
      <c r="B250" s="163">
        <v>240</v>
      </c>
      <c r="C250" s="262" t="s">
        <v>262</v>
      </c>
      <c r="D250" s="265">
        <v>1543</v>
      </c>
      <c r="E250" s="55">
        <v>99.481529488010366</v>
      </c>
      <c r="F250" s="55">
        <v>98.509397278029809</v>
      </c>
      <c r="G250" s="55">
        <v>89.436163318211285</v>
      </c>
      <c r="H250" s="55">
        <v>64.549578742709016</v>
      </c>
      <c r="I250" s="55">
        <v>18.081659105638366</v>
      </c>
    </row>
    <row r="251" spans="1:9" ht="15" customHeight="1" x14ac:dyDescent="0.35">
      <c r="A251" s="126" t="s">
        <v>125</v>
      </c>
      <c r="B251" s="163">
        <v>250</v>
      </c>
      <c r="C251" s="262" t="s">
        <v>263</v>
      </c>
      <c r="D251" s="265">
        <v>3532</v>
      </c>
      <c r="E251" s="55">
        <v>97.168742921857316</v>
      </c>
      <c r="F251" s="55">
        <v>95.073612684031701</v>
      </c>
      <c r="G251" s="55">
        <v>82.248018120045302</v>
      </c>
      <c r="H251" s="55">
        <v>57.10645526613817</v>
      </c>
      <c r="I251" s="55">
        <v>19.705549263873159</v>
      </c>
    </row>
    <row r="252" spans="1:9" ht="15" customHeight="1" x14ac:dyDescent="0.35">
      <c r="A252" s="126" t="s">
        <v>125</v>
      </c>
      <c r="B252" s="163">
        <v>260</v>
      </c>
      <c r="C252" s="262" t="s">
        <v>264</v>
      </c>
      <c r="D252" s="265">
        <v>4357</v>
      </c>
      <c r="E252" s="55">
        <v>97.245811338076663</v>
      </c>
      <c r="F252" s="55">
        <v>94.996557264172594</v>
      </c>
      <c r="G252" s="55">
        <v>83.842093183383056</v>
      </c>
      <c r="H252" s="55">
        <v>59.628184530640347</v>
      </c>
      <c r="I252" s="55">
        <v>15.033279779664907</v>
      </c>
    </row>
    <row r="253" spans="1:9" ht="15" customHeight="1" x14ac:dyDescent="0.35">
      <c r="A253" s="126" t="s">
        <v>125</v>
      </c>
      <c r="B253" s="163">
        <v>270</v>
      </c>
      <c r="C253" s="262" t="s">
        <v>265</v>
      </c>
      <c r="D253" s="265">
        <v>2446</v>
      </c>
      <c r="E253" s="55">
        <v>97.015535568274743</v>
      </c>
      <c r="F253" s="55">
        <v>95.952575633687658</v>
      </c>
      <c r="G253" s="55">
        <v>86.467702371218309</v>
      </c>
      <c r="H253" s="55">
        <v>60.711365494685197</v>
      </c>
      <c r="I253" s="55">
        <v>20.318887980376125</v>
      </c>
    </row>
    <row r="254" spans="1:9" ht="15" customHeight="1" x14ac:dyDescent="0.35">
      <c r="A254" s="126" t="s">
        <v>125</v>
      </c>
      <c r="B254" s="163">
        <v>280</v>
      </c>
      <c r="C254" s="262" t="s">
        <v>266</v>
      </c>
      <c r="D254" s="265">
        <v>713</v>
      </c>
      <c r="E254" s="55">
        <v>99.018232819074342</v>
      </c>
      <c r="F254" s="55">
        <v>98.176718092566617</v>
      </c>
      <c r="G254" s="55">
        <v>89.060308555399715</v>
      </c>
      <c r="H254" s="55">
        <v>68.022440392706869</v>
      </c>
      <c r="I254" s="55">
        <v>19.074333800841515</v>
      </c>
    </row>
    <row r="255" spans="1:9" ht="15" customHeight="1" x14ac:dyDescent="0.35">
      <c r="A255" s="126" t="s">
        <v>125</v>
      </c>
      <c r="B255" s="163">
        <v>290</v>
      </c>
      <c r="C255" s="262" t="s">
        <v>267</v>
      </c>
      <c r="D255" s="265">
        <v>903</v>
      </c>
      <c r="E255" s="55">
        <v>99.224806201550393</v>
      </c>
      <c r="F255" s="55">
        <v>96.677740863787378</v>
      </c>
      <c r="G255" s="55">
        <v>83.610188261351055</v>
      </c>
      <c r="H255" s="55">
        <v>58.028792912513836</v>
      </c>
      <c r="I255" s="55">
        <v>16.389811738648948</v>
      </c>
    </row>
    <row r="256" spans="1:9" ht="15" customHeight="1" x14ac:dyDescent="0.35">
      <c r="A256" s="126" t="s">
        <v>125</v>
      </c>
      <c r="B256" s="163">
        <v>300</v>
      </c>
      <c r="C256" s="262" t="s">
        <v>268</v>
      </c>
      <c r="D256" s="265">
        <v>927</v>
      </c>
      <c r="E256" s="55">
        <v>96.332254584681763</v>
      </c>
      <c r="F256" s="55">
        <v>95.253505933117594</v>
      </c>
      <c r="G256" s="55">
        <v>81.877022653721681</v>
      </c>
      <c r="H256" s="55">
        <v>57.173678532901839</v>
      </c>
      <c r="I256" s="55">
        <v>18.554476806903992</v>
      </c>
    </row>
    <row r="257" spans="1:50" ht="15" customHeight="1" x14ac:dyDescent="0.35">
      <c r="A257" s="126" t="s">
        <v>125</v>
      </c>
      <c r="B257" s="163">
        <v>235</v>
      </c>
      <c r="C257" s="262" t="s">
        <v>269</v>
      </c>
      <c r="D257" s="265">
        <v>272</v>
      </c>
      <c r="E257" s="55" t="s">
        <v>177</v>
      </c>
      <c r="F257" s="55" t="s">
        <v>177</v>
      </c>
      <c r="G257" s="55" t="s">
        <v>177</v>
      </c>
      <c r="H257" s="55">
        <v>62.867647058823529</v>
      </c>
      <c r="I257" s="55">
        <v>16.911764705882355</v>
      </c>
    </row>
    <row r="258" spans="1:50" ht="15" customHeight="1" x14ac:dyDescent="0.35">
      <c r="A258" s="126" t="s">
        <v>125</v>
      </c>
      <c r="B258" s="163">
        <v>310</v>
      </c>
      <c r="C258" s="262" t="s">
        <v>270</v>
      </c>
      <c r="D258" s="265">
        <v>1355</v>
      </c>
      <c r="E258" s="55">
        <v>98.892988929889299</v>
      </c>
      <c r="F258" s="55">
        <v>97.195571955719558</v>
      </c>
      <c r="G258" s="55">
        <v>86.199261992619924</v>
      </c>
      <c r="H258" s="55">
        <v>59.926199261992622</v>
      </c>
      <c r="I258" s="55">
        <v>17.490774907749078</v>
      </c>
    </row>
    <row r="259" spans="1:50" ht="15" customHeight="1" x14ac:dyDescent="0.35">
      <c r="A259" s="126" t="s">
        <v>125</v>
      </c>
      <c r="B259" s="163">
        <v>320</v>
      </c>
      <c r="C259" s="262" t="s">
        <v>271</v>
      </c>
      <c r="D259" s="265">
        <v>3531</v>
      </c>
      <c r="E259" s="55">
        <v>96.516567544604925</v>
      </c>
      <c r="F259" s="55">
        <v>95.638629283489095</v>
      </c>
      <c r="G259" s="55">
        <v>85.244973095440386</v>
      </c>
      <c r="H259" s="55">
        <v>60.747663551401864</v>
      </c>
      <c r="I259" s="55">
        <v>15.151515151515152</v>
      </c>
    </row>
    <row r="260" spans="1:50" ht="15" customHeight="1" x14ac:dyDescent="0.35">
      <c r="A260" s="126" t="s">
        <v>125</v>
      </c>
      <c r="B260" s="163">
        <v>330</v>
      </c>
      <c r="C260" s="262" t="s">
        <v>272</v>
      </c>
      <c r="D260" s="265">
        <v>196</v>
      </c>
      <c r="E260" s="55" t="s">
        <v>177</v>
      </c>
      <c r="F260" s="55">
        <v>95.408163265306129</v>
      </c>
      <c r="G260" s="55">
        <v>87.244897959183675</v>
      </c>
      <c r="H260" s="55">
        <v>58.673469387755105</v>
      </c>
      <c r="I260" s="55">
        <v>22.448979591836736</v>
      </c>
    </row>
    <row r="261" spans="1:50" ht="15" customHeight="1" x14ac:dyDescent="0.35">
      <c r="A261" s="126" t="s">
        <v>125</v>
      </c>
      <c r="B261" s="163">
        <v>340</v>
      </c>
      <c r="C261" s="262" t="s">
        <v>273</v>
      </c>
      <c r="D261" s="265">
        <v>1346</v>
      </c>
      <c r="E261" s="55">
        <v>98.142644873699851</v>
      </c>
      <c r="F261" s="55">
        <v>96.13670133729569</v>
      </c>
      <c r="G261" s="55">
        <v>86.998514115898956</v>
      </c>
      <c r="H261" s="55">
        <v>63.298662704309059</v>
      </c>
      <c r="I261" s="55">
        <v>23.699851411589894</v>
      </c>
    </row>
    <row r="262" spans="1:50" ht="15" customHeight="1" x14ac:dyDescent="0.35">
      <c r="A262" s="126" t="s">
        <v>125</v>
      </c>
      <c r="B262" s="163">
        <v>350</v>
      </c>
      <c r="C262" s="262" t="s">
        <v>274</v>
      </c>
      <c r="D262" s="265">
        <v>1800</v>
      </c>
      <c r="E262" s="55">
        <v>98.277777777777771</v>
      </c>
      <c r="F262" s="55">
        <v>97</v>
      </c>
      <c r="G262" s="55">
        <v>88.222222222222229</v>
      </c>
      <c r="H262" s="55">
        <v>65.722222222222229</v>
      </c>
      <c r="I262" s="55">
        <v>19.277777777777779</v>
      </c>
    </row>
    <row r="263" spans="1:50" ht="15" customHeight="1" x14ac:dyDescent="0.35">
      <c r="A263" s="126" t="s">
        <v>125</v>
      </c>
      <c r="B263" s="163">
        <v>355</v>
      </c>
      <c r="C263" s="262" t="s">
        <v>275</v>
      </c>
      <c r="D263" s="265">
        <v>1178</v>
      </c>
      <c r="E263" s="55">
        <v>97.707979626485567</v>
      </c>
      <c r="F263" s="55">
        <v>96.604414261460107</v>
      </c>
      <c r="G263" s="55">
        <v>87.351443123938878</v>
      </c>
      <c r="H263" s="55">
        <v>63.157894736842103</v>
      </c>
      <c r="I263" s="55">
        <v>21.561969439728355</v>
      </c>
    </row>
    <row r="264" spans="1:50" ht="15" customHeight="1" x14ac:dyDescent="0.35">
      <c r="A264" s="126" t="s">
        <v>125</v>
      </c>
      <c r="B264" s="163">
        <v>360</v>
      </c>
      <c r="C264" s="262" t="s">
        <v>276</v>
      </c>
      <c r="D264" s="265">
        <v>249</v>
      </c>
      <c r="E264" s="55" t="s">
        <v>177</v>
      </c>
      <c r="F264" s="55">
        <v>99.196787148594382</v>
      </c>
      <c r="G264" s="55">
        <v>91.566265060240966</v>
      </c>
      <c r="H264" s="55">
        <v>61.445783132530117</v>
      </c>
      <c r="I264" s="55">
        <v>21.686746987951807</v>
      </c>
    </row>
    <row r="265" spans="1:50" ht="15" customHeight="1" x14ac:dyDescent="0.35">
      <c r="A265" s="126" t="s">
        <v>125</v>
      </c>
      <c r="B265" s="163">
        <v>370</v>
      </c>
      <c r="C265" s="262" t="s">
        <v>277</v>
      </c>
      <c r="D265" s="265">
        <v>1143</v>
      </c>
      <c r="E265" s="55">
        <v>99.475065616797892</v>
      </c>
      <c r="F265" s="55">
        <v>97.637795275590548</v>
      </c>
      <c r="G265" s="55">
        <v>89.501312335958005</v>
      </c>
      <c r="H265" s="55">
        <v>64.566929133858267</v>
      </c>
      <c r="I265" s="55">
        <v>17.672790901137358</v>
      </c>
    </row>
    <row r="266" spans="1:50" ht="15" customHeight="1" x14ac:dyDescent="0.35">
      <c r="A266" s="126" t="s">
        <v>125</v>
      </c>
      <c r="B266" s="163">
        <v>380</v>
      </c>
      <c r="C266" s="262" t="s">
        <v>278</v>
      </c>
      <c r="D266" s="265">
        <v>3258</v>
      </c>
      <c r="E266" s="55">
        <v>97.851442602823823</v>
      </c>
      <c r="F266" s="55">
        <v>96.071209330877835</v>
      </c>
      <c r="G266" s="55">
        <v>84.960098219766735</v>
      </c>
      <c r="H266" s="55">
        <v>61.939840392879063</v>
      </c>
      <c r="I266" s="55">
        <v>19.459791282995702</v>
      </c>
    </row>
    <row r="267" spans="1:50" ht="15" customHeight="1" x14ac:dyDescent="0.35">
      <c r="A267" s="126" t="s">
        <v>125</v>
      </c>
      <c r="B267" s="163">
        <v>390</v>
      </c>
      <c r="C267" s="262" t="s">
        <v>279</v>
      </c>
      <c r="D267" s="265">
        <v>998</v>
      </c>
      <c r="E267" s="55">
        <v>98.597194388777552</v>
      </c>
      <c r="F267" s="55">
        <v>97.494989979959925</v>
      </c>
      <c r="G267" s="55">
        <v>88.977955911823642</v>
      </c>
      <c r="H267" s="55">
        <v>70.440881763527045</v>
      </c>
      <c r="I267" s="55">
        <v>27.15430861723447</v>
      </c>
    </row>
    <row r="268" spans="1:50" ht="15" customHeight="1" x14ac:dyDescent="0.35">
      <c r="A268" s="126" t="s">
        <v>125</v>
      </c>
      <c r="B268" s="163">
        <v>395</v>
      </c>
      <c r="C268" s="262" t="s">
        <v>280</v>
      </c>
      <c r="D268" s="265">
        <v>889</v>
      </c>
      <c r="E268" s="55">
        <v>97.637795275590548</v>
      </c>
      <c r="F268" s="55">
        <v>96.062992125984252</v>
      </c>
      <c r="G268" s="55">
        <v>83.127109111361079</v>
      </c>
      <c r="H268" s="55">
        <v>57.592800899887521</v>
      </c>
      <c r="I268" s="55">
        <v>14.848143982002249</v>
      </c>
    </row>
    <row r="269" spans="1:50" ht="15" customHeight="1" x14ac:dyDescent="0.35">
      <c r="A269" s="126" t="s">
        <v>125</v>
      </c>
      <c r="B269" s="163">
        <v>400</v>
      </c>
      <c r="C269" s="262" t="s">
        <v>281</v>
      </c>
      <c r="D269" s="265">
        <v>1914</v>
      </c>
      <c r="E269" s="55">
        <v>99.007314524555895</v>
      </c>
      <c r="F269" s="55">
        <v>96.917450365726239</v>
      </c>
      <c r="G269" s="55">
        <v>87.095088819226746</v>
      </c>
      <c r="H269" s="55">
        <v>61.337513061650995</v>
      </c>
      <c r="I269" s="55">
        <v>18.652037617554861</v>
      </c>
    </row>
    <row r="270" spans="1:50" s="268" customFormat="1" ht="25" customHeight="1" x14ac:dyDescent="0.35">
      <c r="A270" s="264" t="s">
        <v>125</v>
      </c>
      <c r="B270" s="283">
        <v>999</v>
      </c>
      <c r="C270" s="284" t="s">
        <v>282</v>
      </c>
      <c r="D270" s="266">
        <v>49748</v>
      </c>
      <c r="E270" s="267">
        <v>97.8049368818847</v>
      </c>
      <c r="F270" s="267">
        <v>96.174720591782574</v>
      </c>
      <c r="G270" s="267">
        <v>85.923052183002341</v>
      </c>
      <c r="H270" s="267">
        <v>62.153252392055961</v>
      </c>
      <c r="I270" s="267">
        <v>20.159604406207286</v>
      </c>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row>
    <row r="271" spans="1:50" ht="25" customHeight="1" x14ac:dyDescent="0.35">
      <c r="A271" s="126" t="s">
        <v>124</v>
      </c>
      <c r="B271" s="163">
        <v>100</v>
      </c>
      <c r="C271" s="262" t="s">
        <v>250</v>
      </c>
      <c r="D271" s="265">
        <v>1638</v>
      </c>
      <c r="E271" s="55">
        <v>97.741147741147742</v>
      </c>
      <c r="F271" s="55">
        <v>95.848595848595849</v>
      </c>
      <c r="G271" s="55">
        <v>85.286935286935289</v>
      </c>
      <c r="H271" s="55">
        <v>56.654456654456652</v>
      </c>
      <c r="I271" s="55">
        <v>18.192918192918192</v>
      </c>
    </row>
    <row r="272" spans="1:50" ht="15" customHeight="1" x14ac:dyDescent="0.35">
      <c r="A272" s="126" t="s">
        <v>124</v>
      </c>
      <c r="B272" s="163">
        <v>110</v>
      </c>
      <c r="C272" s="262" t="s">
        <v>251</v>
      </c>
      <c r="D272" s="265">
        <v>2681</v>
      </c>
      <c r="E272" s="55">
        <v>98.582618425960462</v>
      </c>
      <c r="F272" s="55">
        <v>97.948526669153296</v>
      </c>
      <c r="G272" s="55">
        <v>89.03394255874673</v>
      </c>
      <c r="H272" s="55">
        <v>59.41812756434166</v>
      </c>
      <c r="I272" s="55">
        <v>21.372622155911973</v>
      </c>
    </row>
    <row r="273" spans="1:9" ht="15" customHeight="1" x14ac:dyDescent="0.35">
      <c r="A273" s="126" t="s">
        <v>124</v>
      </c>
      <c r="B273" s="163">
        <v>120</v>
      </c>
      <c r="C273" s="262" t="s">
        <v>252</v>
      </c>
      <c r="D273" s="265">
        <v>1150</v>
      </c>
      <c r="E273" s="55">
        <v>98.173913043478251</v>
      </c>
      <c r="F273" s="55">
        <v>96.086956521739125</v>
      </c>
      <c r="G273" s="55">
        <v>86.173913043478251</v>
      </c>
      <c r="H273" s="55">
        <v>57.565217391304344</v>
      </c>
      <c r="I273" s="55">
        <v>21.217391304347828</v>
      </c>
    </row>
    <row r="274" spans="1:9" ht="15" customHeight="1" x14ac:dyDescent="0.35">
      <c r="A274" s="126" t="s">
        <v>124</v>
      </c>
      <c r="B274" s="163">
        <v>130</v>
      </c>
      <c r="C274" s="262" t="s">
        <v>253</v>
      </c>
      <c r="D274" s="265">
        <v>862</v>
      </c>
      <c r="E274" s="55" t="s">
        <v>177</v>
      </c>
      <c r="F274" s="55">
        <v>98.375870069605568</v>
      </c>
      <c r="G274" s="55">
        <v>92.111368909512763</v>
      </c>
      <c r="H274" s="55">
        <v>64.617169373549885</v>
      </c>
      <c r="I274" s="55">
        <v>17.51740139211137</v>
      </c>
    </row>
    <row r="275" spans="1:9" ht="15" customHeight="1" x14ac:dyDescent="0.35">
      <c r="A275" s="126" t="s">
        <v>124</v>
      </c>
      <c r="B275" s="163">
        <v>150</v>
      </c>
      <c r="C275" s="262" t="s">
        <v>254</v>
      </c>
      <c r="D275" s="265">
        <v>495</v>
      </c>
      <c r="E275" s="55">
        <v>96.565656565656568</v>
      </c>
      <c r="F275" s="55">
        <v>92.525252525252526</v>
      </c>
      <c r="G275" s="55">
        <v>79.393939393939391</v>
      </c>
      <c r="H275" s="55">
        <v>53.535353535353536</v>
      </c>
      <c r="I275" s="55">
        <v>13.939393939393941</v>
      </c>
    </row>
    <row r="276" spans="1:9" ht="15" customHeight="1" x14ac:dyDescent="0.35">
      <c r="A276" s="126" t="s">
        <v>124</v>
      </c>
      <c r="B276" s="163">
        <v>170</v>
      </c>
      <c r="C276" s="262" t="s">
        <v>255</v>
      </c>
      <c r="D276" s="265">
        <v>1504</v>
      </c>
      <c r="E276" s="55">
        <v>98.204787234042556</v>
      </c>
      <c r="F276" s="55">
        <v>96.941489361702125</v>
      </c>
      <c r="G276" s="55">
        <v>86.037234042553195</v>
      </c>
      <c r="H276" s="55">
        <v>60.904255319148938</v>
      </c>
      <c r="I276" s="55">
        <v>18.417553191489361</v>
      </c>
    </row>
    <row r="277" spans="1:9" ht="15" customHeight="1" x14ac:dyDescent="0.35">
      <c r="A277" s="126" t="s">
        <v>124</v>
      </c>
      <c r="B277" s="163">
        <v>180</v>
      </c>
      <c r="C277" s="262" t="s">
        <v>256</v>
      </c>
      <c r="D277" s="265">
        <v>1231</v>
      </c>
      <c r="E277" s="55">
        <v>95.450852965069046</v>
      </c>
      <c r="F277" s="55">
        <v>92.770105605199021</v>
      </c>
      <c r="G277" s="55">
        <v>82.696994313566208</v>
      </c>
      <c r="H277" s="55">
        <v>58.082859463850532</v>
      </c>
      <c r="I277" s="55">
        <v>15.922014622258326</v>
      </c>
    </row>
    <row r="278" spans="1:9" ht="15" customHeight="1" x14ac:dyDescent="0.35">
      <c r="A278" s="126" t="s">
        <v>124</v>
      </c>
      <c r="B278" s="163">
        <v>190</v>
      </c>
      <c r="C278" s="262" t="s">
        <v>257</v>
      </c>
      <c r="D278" s="265">
        <v>1309</v>
      </c>
      <c r="E278" s="55">
        <v>97.402597402597408</v>
      </c>
      <c r="F278" s="55">
        <v>94.728800611153545</v>
      </c>
      <c r="G278" s="55">
        <v>83.422459893048128</v>
      </c>
      <c r="H278" s="55">
        <v>58.441558441558442</v>
      </c>
      <c r="I278" s="55">
        <v>15.049656226126814</v>
      </c>
    </row>
    <row r="279" spans="1:9" ht="15" customHeight="1" x14ac:dyDescent="0.35">
      <c r="A279" s="126" t="s">
        <v>124</v>
      </c>
      <c r="B279" s="163">
        <v>200</v>
      </c>
      <c r="C279" s="262" t="s">
        <v>258</v>
      </c>
      <c r="D279" s="265">
        <v>1240</v>
      </c>
      <c r="E279" s="55">
        <v>99.516129032258064</v>
      </c>
      <c r="F279" s="55">
        <v>99.516129032258064</v>
      </c>
      <c r="G279" s="55">
        <v>96.612903225806463</v>
      </c>
      <c r="H279" s="55">
        <v>81.935483870967744</v>
      </c>
      <c r="I279" s="55">
        <v>36.774193548387096</v>
      </c>
    </row>
    <row r="280" spans="1:9" ht="15" customHeight="1" x14ac:dyDescent="0.35">
      <c r="A280" s="126" t="s">
        <v>124</v>
      </c>
      <c r="B280" s="163">
        <v>210</v>
      </c>
      <c r="C280" s="262" t="s">
        <v>259</v>
      </c>
      <c r="D280" s="265">
        <v>1018</v>
      </c>
      <c r="E280" s="55">
        <v>97.83889980353635</v>
      </c>
      <c r="F280" s="55">
        <v>96.463654223968561</v>
      </c>
      <c r="G280" s="55">
        <v>84.675834970530445</v>
      </c>
      <c r="H280" s="55">
        <v>63.654223968565816</v>
      </c>
      <c r="I280" s="55">
        <v>21.807465618860512</v>
      </c>
    </row>
    <row r="281" spans="1:9" ht="15" customHeight="1" x14ac:dyDescent="0.35">
      <c r="A281" s="126" t="s">
        <v>124</v>
      </c>
      <c r="B281" s="163">
        <v>220</v>
      </c>
      <c r="C281" s="262" t="s">
        <v>260</v>
      </c>
      <c r="D281" s="265">
        <v>1343</v>
      </c>
      <c r="E281" s="55">
        <v>99.032017870439319</v>
      </c>
      <c r="F281" s="55">
        <v>98.51079672375279</v>
      </c>
      <c r="G281" s="55">
        <v>95.606850335070732</v>
      </c>
      <c r="H281" s="55">
        <v>83.469843633655998</v>
      </c>
      <c r="I281" s="55">
        <v>38.942665673864482</v>
      </c>
    </row>
    <row r="282" spans="1:9" ht="15" customHeight="1" x14ac:dyDescent="0.35">
      <c r="A282" s="126" t="s">
        <v>124</v>
      </c>
      <c r="B282" s="163">
        <v>230</v>
      </c>
      <c r="C282" s="262" t="s">
        <v>261</v>
      </c>
      <c r="D282" s="265">
        <v>3239</v>
      </c>
      <c r="E282" s="55">
        <v>97.746217968508802</v>
      </c>
      <c r="F282" s="55">
        <v>95.33806730472368</v>
      </c>
      <c r="G282" s="55">
        <v>84.624884223525783</v>
      </c>
      <c r="H282" s="55">
        <v>62.828033343624575</v>
      </c>
      <c r="I282" s="55">
        <v>22.784810126582279</v>
      </c>
    </row>
    <row r="283" spans="1:9" ht="15" customHeight="1" x14ac:dyDescent="0.35">
      <c r="A283" s="126" t="s">
        <v>124</v>
      </c>
      <c r="B283" s="163">
        <v>240</v>
      </c>
      <c r="C283" s="262" t="s">
        <v>262</v>
      </c>
      <c r="D283" s="265">
        <v>1589</v>
      </c>
      <c r="E283" s="55">
        <v>99.056010069225934</v>
      </c>
      <c r="F283" s="55">
        <v>97.671491504090625</v>
      </c>
      <c r="G283" s="55">
        <v>85.966016362492141</v>
      </c>
      <c r="H283" s="55">
        <v>59.345500314663312</v>
      </c>
      <c r="I283" s="55">
        <v>17.495280050346128</v>
      </c>
    </row>
    <row r="284" spans="1:9" ht="15" customHeight="1" x14ac:dyDescent="0.35">
      <c r="A284" s="126" t="s">
        <v>124</v>
      </c>
      <c r="B284" s="163">
        <v>250</v>
      </c>
      <c r="C284" s="262" t="s">
        <v>263</v>
      </c>
      <c r="D284" s="265">
        <v>3761</v>
      </c>
      <c r="E284" s="55">
        <v>97.42089869715501</v>
      </c>
      <c r="F284" s="55">
        <v>94.655676681733581</v>
      </c>
      <c r="G284" s="55">
        <v>82.052645572985909</v>
      </c>
      <c r="H284" s="55">
        <v>55.570327040680667</v>
      </c>
      <c r="I284" s="55">
        <v>16.936984844456262</v>
      </c>
    </row>
    <row r="285" spans="1:9" ht="15" customHeight="1" x14ac:dyDescent="0.35">
      <c r="A285" s="126" t="s">
        <v>124</v>
      </c>
      <c r="B285" s="163">
        <v>260</v>
      </c>
      <c r="C285" s="262" t="s">
        <v>264</v>
      </c>
      <c r="D285" s="265">
        <v>4483</v>
      </c>
      <c r="E285" s="55">
        <v>97.323221057327686</v>
      </c>
      <c r="F285" s="55">
        <v>95.382556323890256</v>
      </c>
      <c r="G285" s="55">
        <v>83.247825117109073</v>
      </c>
      <c r="H285" s="55">
        <v>55.922373410662509</v>
      </c>
      <c r="I285" s="55">
        <v>13.673879098817757</v>
      </c>
    </row>
    <row r="286" spans="1:9" ht="15" customHeight="1" x14ac:dyDescent="0.35">
      <c r="A286" s="126" t="s">
        <v>124</v>
      </c>
      <c r="B286" s="163">
        <v>270</v>
      </c>
      <c r="C286" s="262" t="s">
        <v>265</v>
      </c>
      <c r="D286" s="265">
        <v>2421</v>
      </c>
      <c r="E286" s="55">
        <v>97.067327550598918</v>
      </c>
      <c r="F286" s="55">
        <v>96.158612143742246</v>
      </c>
      <c r="G286" s="55">
        <v>86.575795125981003</v>
      </c>
      <c r="H286" s="55">
        <v>59.355638166047086</v>
      </c>
      <c r="I286" s="55">
        <v>18.75258157786039</v>
      </c>
    </row>
    <row r="287" spans="1:9" ht="15" customHeight="1" x14ac:dyDescent="0.35">
      <c r="A287" s="126" t="s">
        <v>124</v>
      </c>
      <c r="B287" s="163">
        <v>280</v>
      </c>
      <c r="C287" s="262" t="s">
        <v>266</v>
      </c>
      <c r="D287" s="265">
        <v>785</v>
      </c>
      <c r="E287" s="55">
        <v>98.853503184713375</v>
      </c>
      <c r="F287" s="55">
        <v>97.961783439490446</v>
      </c>
      <c r="G287" s="55">
        <v>88.917197452229303</v>
      </c>
      <c r="H287" s="55">
        <v>64.840764331210181</v>
      </c>
      <c r="I287" s="55">
        <v>19.108280254777071</v>
      </c>
    </row>
    <row r="288" spans="1:9" ht="15" customHeight="1" x14ac:dyDescent="0.35">
      <c r="A288" s="126" t="s">
        <v>124</v>
      </c>
      <c r="B288" s="163">
        <v>290</v>
      </c>
      <c r="C288" s="262" t="s">
        <v>267</v>
      </c>
      <c r="D288" s="265">
        <v>919</v>
      </c>
      <c r="E288" s="55">
        <v>99.238302502720344</v>
      </c>
      <c r="F288" s="55">
        <v>96.953210010881392</v>
      </c>
      <c r="G288" s="55">
        <v>84.439608269858553</v>
      </c>
      <c r="H288" s="55">
        <v>56.256800870511427</v>
      </c>
      <c r="I288" s="55">
        <v>16.32208922742111</v>
      </c>
    </row>
    <row r="289" spans="1:50" ht="15" customHeight="1" x14ac:dyDescent="0.35">
      <c r="A289" s="126" t="s">
        <v>124</v>
      </c>
      <c r="B289" s="163">
        <v>300</v>
      </c>
      <c r="C289" s="262" t="s">
        <v>268</v>
      </c>
      <c r="D289" s="265">
        <v>929</v>
      </c>
      <c r="E289" s="55">
        <v>96.986006458557597</v>
      </c>
      <c r="F289" s="55">
        <v>96.340150699677068</v>
      </c>
      <c r="G289" s="55">
        <v>84.71474703982777</v>
      </c>
      <c r="H289" s="55">
        <v>55.974165769644777</v>
      </c>
      <c r="I289" s="55">
        <v>16.684607104413349</v>
      </c>
    </row>
    <row r="290" spans="1:50" ht="15" customHeight="1" x14ac:dyDescent="0.35">
      <c r="A290" s="126" t="s">
        <v>124</v>
      </c>
      <c r="B290" s="163">
        <v>235</v>
      </c>
      <c r="C290" s="262" t="s">
        <v>269</v>
      </c>
      <c r="D290" s="265">
        <v>268</v>
      </c>
      <c r="E290" s="55" t="s">
        <v>177</v>
      </c>
      <c r="F290" s="55">
        <v>98.507462686567166</v>
      </c>
      <c r="G290" s="55">
        <v>93.656716417910445</v>
      </c>
      <c r="H290" s="55">
        <v>70.522388059701484</v>
      </c>
      <c r="I290" s="55">
        <v>20.522388059701495</v>
      </c>
    </row>
    <row r="291" spans="1:50" ht="15" customHeight="1" x14ac:dyDescent="0.35">
      <c r="A291" s="126" t="s">
        <v>124</v>
      </c>
      <c r="B291" s="163">
        <v>310</v>
      </c>
      <c r="C291" s="262" t="s">
        <v>270</v>
      </c>
      <c r="D291" s="265">
        <v>1454</v>
      </c>
      <c r="E291" s="55">
        <v>98.624484181568079</v>
      </c>
      <c r="F291" s="55">
        <v>96.97386519944979</v>
      </c>
      <c r="G291" s="55">
        <v>84.662998624484189</v>
      </c>
      <c r="H291" s="55">
        <v>57.63411279229711</v>
      </c>
      <c r="I291" s="55">
        <v>17.125171939477305</v>
      </c>
    </row>
    <row r="292" spans="1:50" ht="15" customHeight="1" x14ac:dyDescent="0.35">
      <c r="A292" s="126" t="s">
        <v>124</v>
      </c>
      <c r="B292" s="163">
        <v>320</v>
      </c>
      <c r="C292" s="262" t="s">
        <v>271</v>
      </c>
      <c r="D292" s="265">
        <v>3705</v>
      </c>
      <c r="E292" s="55">
        <v>97.354925775978401</v>
      </c>
      <c r="F292" s="55">
        <v>96.16734143049932</v>
      </c>
      <c r="G292" s="55">
        <v>85.533063427800272</v>
      </c>
      <c r="H292" s="55">
        <v>59.298245614035082</v>
      </c>
      <c r="I292" s="55">
        <v>13.927125506072874</v>
      </c>
    </row>
    <row r="293" spans="1:50" ht="15" customHeight="1" x14ac:dyDescent="0.35">
      <c r="A293" s="126" t="s">
        <v>124</v>
      </c>
      <c r="B293" s="163">
        <v>330</v>
      </c>
      <c r="C293" s="262" t="s">
        <v>272</v>
      </c>
      <c r="D293" s="265">
        <v>204</v>
      </c>
      <c r="E293" s="55" t="s">
        <v>177</v>
      </c>
      <c r="F293" s="55">
        <v>96.568627450980387</v>
      </c>
      <c r="G293" s="55">
        <v>91.17647058823529</v>
      </c>
      <c r="H293" s="55">
        <v>65.686274509803923</v>
      </c>
      <c r="I293" s="55">
        <v>26.47058823529412</v>
      </c>
    </row>
    <row r="294" spans="1:50" ht="15" customHeight="1" x14ac:dyDescent="0.35">
      <c r="A294" s="126" t="s">
        <v>124</v>
      </c>
      <c r="B294" s="163">
        <v>340</v>
      </c>
      <c r="C294" s="262" t="s">
        <v>273</v>
      </c>
      <c r="D294" s="265">
        <v>1430</v>
      </c>
      <c r="E294" s="55">
        <v>97.552447552447546</v>
      </c>
      <c r="F294" s="55">
        <v>95.524475524475534</v>
      </c>
      <c r="G294" s="55">
        <v>83.986013986013987</v>
      </c>
      <c r="H294" s="55">
        <v>59.650349650349654</v>
      </c>
      <c r="I294" s="55">
        <v>22.727272727272727</v>
      </c>
    </row>
    <row r="295" spans="1:50" ht="15" customHeight="1" x14ac:dyDescent="0.35">
      <c r="A295" s="126" t="s">
        <v>124</v>
      </c>
      <c r="B295" s="163">
        <v>350</v>
      </c>
      <c r="C295" s="262" t="s">
        <v>274</v>
      </c>
      <c r="D295" s="265">
        <v>1793</v>
      </c>
      <c r="E295" s="55">
        <v>98.382598996095922</v>
      </c>
      <c r="F295" s="55">
        <v>97.490239821528164</v>
      </c>
      <c r="G295" s="55">
        <v>88.287785833798111</v>
      </c>
      <c r="H295" s="55">
        <v>65.644171779141104</v>
      </c>
      <c r="I295" s="55">
        <v>19.241494701617402</v>
      </c>
    </row>
    <row r="296" spans="1:50" ht="15" customHeight="1" x14ac:dyDescent="0.35">
      <c r="A296" s="126" t="s">
        <v>124</v>
      </c>
      <c r="B296" s="163">
        <v>355</v>
      </c>
      <c r="C296" s="262" t="s">
        <v>275</v>
      </c>
      <c r="D296" s="265">
        <v>1102</v>
      </c>
      <c r="E296" s="55">
        <v>97.912885662431933</v>
      </c>
      <c r="F296" s="55">
        <v>96.279491833030846</v>
      </c>
      <c r="G296" s="55">
        <v>83.938294010889294</v>
      </c>
      <c r="H296" s="55">
        <v>63.067150635208712</v>
      </c>
      <c r="I296" s="55">
        <v>21.778584392014519</v>
      </c>
    </row>
    <row r="297" spans="1:50" ht="15" customHeight="1" x14ac:dyDescent="0.35">
      <c r="A297" s="126" t="s">
        <v>124</v>
      </c>
      <c r="B297" s="163">
        <v>360</v>
      </c>
      <c r="C297" s="262" t="s">
        <v>276</v>
      </c>
      <c r="D297" s="265">
        <v>271</v>
      </c>
      <c r="E297" s="55" t="s">
        <v>177</v>
      </c>
      <c r="F297" s="55" t="s">
        <v>177</v>
      </c>
      <c r="G297" s="55" t="s">
        <v>177</v>
      </c>
      <c r="H297" s="55">
        <v>69.372693726937271</v>
      </c>
      <c r="I297" s="55">
        <v>22.878228782287824</v>
      </c>
    </row>
    <row r="298" spans="1:50" ht="15" customHeight="1" x14ac:dyDescent="0.35">
      <c r="A298" s="126" t="s">
        <v>124</v>
      </c>
      <c r="B298" s="163">
        <v>370</v>
      </c>
      <c r="C298" s="262" t="s">
        <v>277</v>
      </c>
      <c r="D298" s="265">
        <v>1104</v>
      </c>
      <c r="E298" s="55">
        <v>99.456521739130437</v>
      </c>
      <c r="F298" s="55">
        <v>98.097826086956516</v>
      </c>
      <c r="G298" s="55">
        <v>88.768115942028984</v>
      </c>
      <c r="H298" s="55">
        <v>64.945652173913047</v>
      </c>
      <c r="I298" s="55">
        <v>20.652173913043477</v>
      </c>
    </row>
    <row r="299" spans="1:50" ht="15" customHeight="1" x14ac:dyDescent="0.35">
      <c r="A299" s="126" t="s">
        <v>124</v>
      </c>
      <c r="B299" s="163">
        <v>380</v>
      </c>
      <c r="C299" s="262" t="s">
        <v>278</v>
      </c>
      <c r="D299" s="265">
        <v>3368</v>
      </c>
      <c r="E299" s="55">
        <v>97.832541567695969</v>
      </c>
      <c r="F299" s="55">
        <v>95.694774346793352</v>
      </c>
      <c r="G299" s="55">
        <v>86.63895486935867</v>
      </c>
      <c r="H299" s="55">
        <v>63.628266033254157</v>
      </c>
      <c r="I299" s="55">
        <v>18.675771971496438</v>
      </c>
    </row>
    <row r="300" spans="1:50" ht="15" customHeight="1" x14ac:dyDescent="0.35">
      <c r="A300" s="126" t="s">
        <v>124</v>
      </c>
      <c r="B300" s="163">
        <v>390</v>
      </c>
      <c r="C300" s="262" t="s">
        <v>279</v>
      </c>
      <c r="D300" s="265">
        <v>1037</v>
      </c>
      <c r="E300" s="55">
        <v>98.939247830279655</v>
      </c>
      <c r="F300" s="55">
        <v>97.396335583413702</v>
      </c>
      <c r="G300" s="55">
        <v>87.078109932497597</v>
      </c>
      <c r="H300" s="55">
        <v>66.634522661523619</v>
      </c>
      <c r="I300" s="55">
        <v>25.168756027000967</v>
      </c>
    </row>
    <row r="301" spans="1:50" ht="15" customHeight="1" x14ac:dyDescent="0.35">
      <c r="A301" s="126" t="s">
        <v>124</v>
      </c>
      <c r="B301" s="163">
        <v>395</v>
      </c>
      <c r="C301" s="262" t="s">
        <v>280</v>
      </c>
      <c r="D301" s="265">
        <v>889</v>
      </c>
      <c r="E301" s="55">
        <v>98.200224971878512</v>
      </c>
      <c r="F301" s="55">
        <v>96.850393700787393</v>
      </c>
      <c r="G301" s="55">
        <v>87.851518560179969</v>
      </c>
      <c r="H301" s="55">
        <v>64.22947131608548</v>
      </c>
      <c r="I301" s="55">
        <v>16.872890888638921</v>
      </c>
    </row>
    <row r="302" spans="1:50" ht="15" customHeight="1" x14ac:dyDescent="0.35">
      <c r="A302" s="126" t="s">
        <v>124</v>
      </c>
      <c r="B302" s="163">
        <v>400</v>
      </c>
      <c r="C302" s="262" t="s">
        <v>281</v>
      </c>
      <c r="D302" s="265">
        <v>1994</v>
      </c>
      <c r="E302" s="55">
        <v>99.147442326980936</v>
      </c>
      <c r="F302" s="55">
        <v>96.639919759277831</v>
      </c>
      <c r="G302" s="55">
        <v>86.359077231695082</v>
      </c>
      <c r="H302" s="55">
        <v>59.528585757271813</v>
      </c>
      <c r="I302" s="55">
        <v>17.703109327983952</v>
      </c>
    </row>
    <row r="303" spans="1:50" s="268" customFormat="1" ht="25" customHeight="1" x14ac:dyDescent="0.35">
      <c r="A303" s="264" t="s">
        <v>124</v>
      </c>
      <c r="B303" s="283">
        <v>999</v>
      </c>
      <c r="C303" s="284" t="s">
        <v>282</v>
      </c>
      <c r="D303" s="266">
        <v>51300</v>
      </c>
      <c r="E303" s="267">
        <v>97.959064327485379</v>
      </c>
      <c r="F303" s="267">
        <v>96.307992202729039</v>
      </c>
      <c r="G303" s="267">
        <v>86.101364522417157</v>
      </c>
      <c r="H303" s="267">
        <v>61.218323586744638</v>
      </c>
      <c r="I303" s="267">
        <v>19.294346978557506</v>
      </c>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row>
    <row r="304" spans="1:50" ht="25" customHeight="1" x14ac:dyDescent="0.35">
      <c r="A304" s="126" t="s">
        <v>123</v>
      </c>
      <c r="B304" s="163">
        <v>100</v>
      </c>
      <c r="C304" s="262" t="s">
        <v>250</v>
      </c>
      <c r="D304" s="265">
        <v>1675</v>
      </c>
      <c r="E304" s="55">
        <v>97.552238805970148</v>
      </c>
      <c r="F304" s="55">
        <v>95.402985074626869</v>
      </c>
      <c r="G304" s="55">
        <v>84.895522388059703</v>
      </c>
      <c r="H304" s="55">
        <v>59.462686567164184</v>
      </c>
      <c r="I304" s="55">
        <v>20</v>
      </c>
    </row>
    <row r="305" spans="1:9" ht="15" customHeight="1" x14ac:dyDescent="0.35">
      <c r="A305" s="126" t="s">
        <v>123</v>
      </c>
      <c r="B305" s="163">
        <v>110</v>
      </c>
      <c r="C305" s="262" t="s">
        <v>251</v>
      </c>
      <c r="D305" s="265">
        <v>2585</v>
      </c>
      <c r="E305" s="55">
        <v>98.297872340425528</v>
      </c>
      <c r="F305" s="55">
        <v>97.446808510638292</v>
      </c>
      <c r="G305" s="55">
        <v>88.123791102514502</v>
      </c>
      <c r="H305" s="55">
        <v>61.663442940038685</v>
      </c>
      <c r="I305" s="55">
        <v>21.50870406189555</v>
      </c>
    </row>
    <row r="306" spans="1:9" ht="15" customHeight="1" x14ac:dyDescent="0.35">
      <c r="A306" s="126" t="s">
        <v>123</v>
      </c>
      <c r="B306" s="163">
        <v>120</v>
      </c>
      <c r="C306" s="262" t="s">
        <v>252</v>
      </c>
      <c r="D306" s="265">
        <v>1227</v>
      </c>
      <c r="E306" s="55">
        <v>98.044009779951097</v>
      </c>
      <c r="F306" s="55">
        <v>96.088019559902207</v>
      </c>
      <c r="G306" s="55">
        <v>87.123064384678074</v>
      </c>
      <c r="H306" s="55">
        <v>57.212713936430312</v>
      </c>
      <c r="I306" s="55">
        <v>20.945395273023635</v>
      </c>
    </row>
    <row r="307" spans="1:9" ht="15" customHeight="1" x14ac:dyDescent="0.35">
      <c r="A307" s="126" t="s">
        <v>123</v>
      </c>
      <c r="B307" s="163">
        <v>130</v>
      </c>
      <c r="C307" s="262" t="s">
        <v>253</v>
      </c>
      <c r="D307" s="265">
        <v>907</v>
      </c>
      <c r="E307" s="55">
        <v>97.023153252480711</v>
      </c>
      <c r="F307" s="55">
        <v>96.361631753031972</v>
      </c>
      <c r="G307" s="55">
        <v>86.87982359426681</v>
      </c>
      <c r="H307" s="55">
        <v>65.270121278941559</v>
      </c>
      <c r="I307" s="55">
        <v>19.294377067254686</v>
      </c>
    </row>
    <row r="308" spans="1:9" ht="15" customHeight="1" x14ac:dyDescent="0.35">
      <c r="A308" s="126" t="s">
        <v>123</v>
      </c>
      <c r="B308" s="163">
        <v>150</v>
      </c>
      <c r="C308" s="262" t="s">
        <v>254</v>
      </c>
      <c r="D308" s="265">
        <v>489</v>
      </c>
      <c r="E308" s="55">
        <v>97.750511247443768</v>
      </c>
      <c r="F308" s="55">
        <v>93.865030674846622</v>
      </c>
      <c r="G308" s="55">
        <v>79.345603271983649</v>
      </c>
      <c r="H308" s="55">
        <v>51.738241308793455</v>
      </c>
      <c r="I308" s="55">
        <v>14.314928425357873</v>
      </c>
    </row>
    <row r="309" spans="1:9" ht="15" customHeight="1" x14ac:dyDescent="0.35">
      <c r="A309" s="126" t="s">
        <v>123</v>
      </c>
      <c r="B309" s="163">
        <v>170</v>
      </c>
      <c r="C309" s="262" t="s">
        <v>255</v>
      </c>
      <c r="D309" s="265">
        <v>1476</v>
      </c>
      <c r="E309" s="55">
        <v>98.306233062330634</v>
      </c>
      <c r="F309" s="55">
        <v>97.628726287262865</v>
      </c>
      <c r="G309" s="55">
        <v>87.262872628726285</v>
      </c>
      <c r="H309" s="55">
        <v>62.53387533875339</v>
      </c>
      <c r="I309" s="55">
        <v>17.479674796747968</v>
      </c>
    </row>
    <row r="310" spans="1:9" ht="15" customHeight="1" x14ac:dyDescent="0.35">
      <c r="A310" s="126" t="s">
        <v>123</v>
      </c>
      <c r="B310" s="163">
        <v>180</v>
      </c>
      <c r="C310" s="262" t="s">
        <v>256</v>
      </c>
      <c r="D310" s="265">
        <v>1392</v>
      </c>
      <c r="E310" s="55">
        <v>96.695402298850581</v>
      </c>
      <c r="F310" s="55">
        <v>94.037356321839084</v>
      </c>
      <c r="G310" s="55">
        <v>80.02873563218391</v>
      </c>
      <c r="H310" s="55">
        <v>53.879310344827594</v>
      </c>
      <c r="I310" s="55">
        <v>17.169540229885058</v>
      </c>
    </row>
    <row r="311" spans="1:9" ht="15" customHeight="1" x14ac:dyDescent="0.35">
      <c r="A311" s="126" t="s">
        <v>123</v>
      </c>
      <c r="B311" s="163">
        <v>190</v>
      </c>
      <c r="C311" s="262" t="s">
        <v>257</v>
      </c>
      <c r="D311" s="265">
        <v>1278</v>
      </c>
      <c r="E311" s="55">
        <v>97.183098591549296</v>
      </c>
      <c r="F311" s="55">
        <v>94.444444444444443</v>
      </c>
      <c r="G311" s="55">
        <v>83.176838810641627</v>
      </c>
      <c r="H311" s="55">
        <v>56.8075117370892</v>
      </c>
      <c r="I311" s="55">
        <v>15.805946791862285</v>
      </c>
    </row>
    <row r="312" spans="1:9" ht="15" customHeight="1" x14ac:dyDescent="0.35">
      <c r="A312" s="126" t="s">
        <v>123</v>
      </c>
      <c r="B312" s="163">
        <v>200</v>
      </c>
      <c r="C312" s="262" t="s">
        <v>258</v>
      </c>
      <c r="D312" s="265">
        <v>1367</v>
      </c>
      <c r="E312" s="55" t="s">
        <v>177</v>
      </c>
      <c r="F312" s="55">
        <v>99.04901243599123</v>
      </c>
      <c r="G312" s="55">
        <v>95.830285296269196</v>
      </c>
      <c r="H312" s="55">
        <v>78.566203365032919</v>
      </c>
      <c r="I312" s="55">
        <v>32.114118507681056</v>
      </c>
    </row>
    <row r="313" spans="1:9" ht="15" customHeight="1" x14ac:dyDescent="0.35">
      <c r="A313" s="126" t="s">
        <v>123</v>
      </c>
      <c r="B313" s="163">
        <v>210</v>
      </c>
      <c r="C313" s="262" t="s">
        <v>259</v>
      </c>
      <c r="D313" s="265">
        <v>1018</v>
      </c>
      <c r="E313" s="55">
        <v>98.231827111984288</v>
      </c>
      <c r="F313" s="55">
        <v>97.347740667976424</v>
      </c>
      <c r="G313" s="55">
        <v>84.970530451866395</v>
      </c>
      <c r="H313" s="55">
        <v>61.493123772102166</v>
      </c>
      <c r="I313" s="55">
        <v>21.807465618860512</v>
      </c>
    </row>
    <row r="314" spans="1:9" ht="15" customHeight="1" x14ac:dyDescent="0.35">
      <c r="A314" s="126" t="s">
        <v>123</v>
      </c>
      <c r="B314" s="163">
        <v>220</v>
      </c>
      <c r="C314" s="262" t="s">
        <v>260</v>
      </c>
      <c r="D314" s="265">
        <v>1396</v>
      </c>
      <c r="E314" s="55" t="s">
        <v>177</v>
      </c>
      <c r="F314" s="55">
        <v>99.212034383954148</v>
      </c>
      <c r="G314" s="55">
        <v>96.848137535816619</v>
      </c>
      <c r="H314" s="55">
        <v>83.667621776504291</v>
      </c>
      <c r="I314" s="55">
        <v>36.747851002865332</v>
      </c>
    </row>
    <row r="315" spans="1:9" ht="15" customHeight="1" x14ac:dyDescent="0.35">
      <c r="A315" s="126" t="s">
        <v>123</v>
      </c>
      <c r="B315" s="163">
        <v>230</v>
      </c>
      <c r="C315" s="262" t="s">
        <v>261</v>
      </c>
      <c r="D315" s="265">
        <v>3273</v>
      </c>
      <c r="E315" s="55">
        <v>98.136266422242585</v>
      </c>
      <c r="F315" s="55">
        <v>96.089214787656587</v>
      </c>
      <c r="G315" s="55">
        <v>85.120684387412155</v>
      </c>
      <c r="H315" s="55">
        <v>63.39749465322334</v>
      </c>
      <c r="I315" s="55">
        <v>23.800794378246255</v>
      </c>
    </row>
    <row r="316" spans="1:9" ht="15" customHeight="1" x14ac:dyDescent="0.35">
      <c r="A316" s="126" t="s">
        <v>123</v>
      </c>
      <c r="B316" s="163">
        <v>240</v>
      </c>
      <c r="C316" s="262" t="s">
        <v>262</v>
      </c>
      <c r="D316" s="265">
        <v>1528</v>
      </c>
      <c r="E316" s="55">
        <v>99.214659685863865</v>
      </c>
      <c r="F316" s="55">
        <v>97.447643979057602</v>
      </c>
      <c r="G316" s="55">
        <v>85.53664921465969</v>
      </c>
      <c r="H316" s="55">
        <v>64.005235602094245</v>
      </c>
      <c r="I316" s="55">
        <v>18.390052356020941</v>
      </c>
    </row>
    <row r="317" spans="1:9" ht="15" customHeight="1" x14ac:dyDescent="0.35">
      <c r="A317" s="126" t="s">
        <v>123</v>
      </c>
      <c r="B317" s="163">
        <v>250</v>
      </c>
      <c r="C317" s="262" t="s">
        <v>263</v>
      </c>
      <c r="D317" s="265">
        <v>3717</v>
      </c>
      <c r="E317" s="55">
        <v>96.47565240785579</v>
      </c>
      <c r="F317" s="55">
        <v>94.538606403013176</v>
      </c>
      <c r="G317" s="55">
        <v>82.512779122948615</v>
      </c>
      <c r="H317" s="55">
        <v>58.299704062415927</v>
      </c>
      <c r="I317" s="55">
        <v>19.37046004842615</v>
      </c>
    </row>
    <row r="318" spans="1:9" ht="15" customHeight="1" x14ac:dyDescent="0.35">
      <c r="A318" s="126" t="s">
        <v>123</v>
      </c>
      <c r="B318" s="163">
        <v>260</v>
      </c>
      <c r="C318" s="262" t="s">
        <v>264</v>
      </c>
      <c r="D318" s="265">
        <v>4555</v>
      </c>
      <c r="E318" s="55">
        <v>97.453347969264541</v>
      </c>
      <c r="F318" s="55">
        <v>95.082327113062576</v>
      </c>
      <c r="G318" s="55">
        <v>82.107574094401755</v>
      </c>
      <c r="H318" s="55">
        <v>55.30186608122942</v>
      </c>
      <c r="I318" s="55">
        <v>12.447859495060372</v>
      </c>
    </row>
    <row r="319" spans="1:9" ht="15" customHeight="1" x14ac:dyDescent="0.35">
      <c r="A319" s="126" t="s">
        <v>123</v>
      </c>
      <c r="B319" s="163">
        <v>270</v>
      </c>
      <c r="C319" s="262" t="s">
        <v>265</v>
      </c>
      <c r="D319" s="265">
        <v>2522</v>
      </c>
      <c r="E319" s="55">
        <v>96.986518636003169</v>
      </c>
      <c r="F319" s="55">
        <v>95.47977795400476</v>
      </c>
      <c r="G319" s="55">
        <v>86.954797779540044</v>
      </c>
      <c r="H319" s="55">
        <v>62.291831879460744</v>
      </c>
      <c r="I319" s="55">
        <v>19.944488501189532</v>
      </c>
    </row>
    <row r="320" spans="1:9" ht="15" customHeight="1" x14ac:dyDescent="0.35">
      <c r="A320" s="126" t="s">
        <v>123</v>
      </c>
      <c r="B320" s="163">
        <v>280</v>
      </c>
      <c r="C320" s="262" t="s">
        <v>266</v>
      </c>
      <c r="D320" s="265">
        <v>749</v>
      </c>
      <c r="E320" s="55" t="s">
        <v>177</v>
      </c>
      <c r="F320" s="55">
        <v>98.264352469959945</v>
      </c>
      <c r="G320" s="55">
        <v>88.65153538050734</v>
      </c>
      <c r="H320" s="55">
        <v>59.679572763684916</v>
      </c>
      <c r="I320" s="55">
        <v>18.691588785046729</v>
      </c>
    </row>
    <row r="321" spans="1:50" ht="15" customHeight="1" x14ac:dyDescent="0.35">
      <c r="A321" s="126" t="s">
        <v>123</v>
      </c>
      <c r="B321" s="163">
        <v>290</v>
      </c>
      <c r="C321" s="262" t="s">
        <v>267</v>
      </c>
      <c r="D321" s="265">
        <v>992</v>
      </c>
      <c r="E321" s="55" t="s">
        <v>177</v>
      </c>
      <c r="F321" s="55">
        <v>97.076612903225808</v>
      </c>
      <c r="G321" s="55">
        <v>82.258064516129039</v>
      </c>
      <c r="H321" s="55">
        <v>55.846774193548384</v>
      </c>
      <c r="I321" s="55">
        <v>18.649193548387096</v>
      </c>
    </row>
    <row r="322" spans="1:50" ht="15" customHeight="1" x14ac:dyDescent="0.35">
      <c r="A322" s="126" t="s">
        <v>123</v>
      </c>
      <c r="B322" s="163">
        <v>300</v>
      </c>
      <c r="C322" s="262" t="s">
        <v>268</v>
      </c>
      <c r="D322" s="265">
        <v>1008</v>
      </c>
      <c r="E322" s="55">
        <v>97.916666666666657</v>
      </c>
      <c r="F322" s="55">
        <v>97.023809523809518</v>
      </c>
      <c r="G322" s="55">
        <v>86.011904761904773</v>
      </c>
      <c r="H322" s="55">
        <v>58.531746031746032</v>
      </c>
      <c r="I322" s="55">
        <v>18.452380952380953</v>
      </c>
    </row>
    <row r="323" spans="1:50" ht="15" customHeight="1" x14ac:dyDescent="0.35">
      <c r="A323" s="126" t="s">
        <v>123</v>
      </c>
      <c r="B323" s="163">
        <v>235</v>
      </c>
      <c r="C323" s="262" t="s">
        <v>269</v>
      </c>
      <c r="D323" s="265">
        <v>253</v>
      </c>
      <c r="E323" s="55" t="s">
        <v>177</v>
      </c>
      <c r="F323" s="55">
        <v>97.233201581027672</v>
      </c>
      <c r="G323" s="55">
        <v>92.094861660079047</v>
      </c>
      <c r="H323" s="55">
        <v>71.541501976284579</v>
      </c>
      <c r="I323" s="55">
        <v>20.948616600790515</v>
      </c>
    </row>
    <row r="324" spans="1:50" ht="15" customHeight="1" x14ac:dyDescent="0.35">
      <c r="A324" s="126" t="s">
        <v>123</v>
      </c>
      <c r="B324" s="163">
        <v>310</v>
      </c>
      <c r="C324" s="262" t="s">
        <v>270</v>
      </c>
      <c r="D324" s="265">
        <v>1317</v>
      </c>
      <c r="E324" s="55">
        <v>98.253606681852702</v>
      </c>
      <c r="F324" s="55">
        <v>96.886864085041751</v>
      </c>
      <c r="G324" s="55">
        <v>83.371298405466973</v>
      </c>
      <c r="H324" s="55">
        <v>59.301442672741075</v>
      </c>
      <c r="I324" s="55">
        <v>17.463933181473045</v>
      </c>
    </row>
    <row r="325" spans="1:50" ht="15" customHeight="1" x14ac:dyDescent="0.35">
      <c r="A325" s="126" t="s">
        <v>123</v>
      </c>
      <c r="B325" s="163">
        <v>320</v>
      </c>
      <c r="C325" s="262" t="s">
        <v>271</v>
      </c>
      <c r="D325" s="265">
        <v>3968</v>
      </c>
      <c r="E325" s="55">
        <v>97.505040322580655</v>
      </c>
      <c r="F325" s="55">
        <v>96.522177419354833</v>
      </c>
      <c r="G325" s="55">
        <v>85.483870967741936</v>
      </c>
      <c r="H325" s="55">
        <v>59.299395161290327</v>
      </c>
      <c r="I325" s="55">
        <v>12.298387096774194</v>
      </c>
    </row>
    <row r="326" spans="1:50" ht="15" customHeight="1" x14ac:dyDescent="0.35">
      <c r="A326" s="126" t="s">
        <v>123</v>
      </c>
      <c r="B326" s="163">
        <v>330</v>
      </c>
      <c r="C326" s="262" t="s">
        <v>272</v>
      </c>
      <c r="D326" s="265">
        <v>214</v>
      </c>
      <c r="E326" s="55">
        <v>97.196261682242991</v>
      </c>
      <c r="F326" s="55">
        <v>97.196261682242991</v>
      </c>
      <c r="G326" s="55">
        <v>92.523364485981304</v>
      </c>
      <c r="H326" s="55">
        <v>67.289719626168221</v>
      </c>
      <c r="I326" s="55">
        <v>18.22429906542056</v>
      </c>
    </row>
    <row r="327" spans="1:50" ht="15" customHeight="1" x14ac:dyDescent="0.35">
      <c r="A327" s="126" t="s">
        <v>123</v>
      </c>
      <c r="B327" s="163">
        <v>340</v>
      </c>
      <c r="C327" s="262" t="s">
        <v>273</v>
      </c>
      <c r="D327" s="265">
        <v>1390</v>
      </c>
      <c r="E327" s="55">
        <v>97.482014388489219</v>
      </c>
      <c r="F327" s="55">
        <v>94.892086330935257</v>
      </c>
      <c r="G327" s="55">
        <v>85.683453237410063</v>
      </c>
      <c r="H327" s="55">
        <v>62.086330935251802</v>
      </c>
      <c r="I327" s="55">
        <v>26.474820143884891</v>
      </c>
    </row>
    <row r="328" spans="1:50" ht="15" customHeight="1" x14ac:dyDescent="0.35">
      <c r="A328" s="126" t="s">
        <v>123</v>
      </c>
      <c r="B328" s="163">
        <v>350</v>
      </c>
      <c r="C328" s="262" t="s">
        <v>274</v>
      </c>
      <c r="D328" s="265">
        <v>1778</v>
      </c>
      <c r="E328" s="55">
        <v>98.481439820022501</v>
      </c>
      <c r="F328" s="55">
        <v>97.300337457817776</v>
      </c>
      <c r="G328" s="55">
        <v>87.064116985376828</v>
      </c>
      <c r="H328" s="55">
        <v>62.935883014623172</v>
      </c>
      <c r="I328" s="55">
        <v>15.129358830146231</v>
      </c>
    </row>
    <row r="329" spans="1:50" ht="15" customHeight="1" x14ac:dyDescent="0.35">
      <c r="A329" s="126" t="s">
        <v>123</v>
      </c>
      <c r="B329" s="163">
        <v>355</v>
      </c>
      <c r="C329" s="262" t="s">
        <v>275</v>
      </c>
      <c r="D329" s="265">
        <v>1167</v>
      </c>
      <c r="E329" s="55">
        <v>98.457583547557832</v>
      </c>
      <c r="F329" s="55">
        <v>96.315338474721514</v>
      </c>
      <c r="G329" s="55">
        <v>82.604970008568984</v>
      </c>
      <c r="H329" s="55">
        <v>62.125107112253644</v>
      </c>
      <c r="I329" s="55">
        <v>20.736932305055699</v>
      </c>
    </row>
    <row r="330" spans="1:50" ht="15" customHeight="1" x14ac:dyDescent="0.35">
      <c r="A330" s="126" t="s">
        <v>123</v>
      </c>
      <c r="B330" s="163">
        <v>360</v>
      </c>
      <c r="C330" s="262" t="s">
        <v>276</v>
      </c>
      <c r="D330" s="265">
        <v>273</v>
      </c>
      <c r="E330" s="55" t="s">
        <v>177</v>
      </c>
      <c r="F330" s="55" t="s">
        <v>177</v>
      </c>
      <c r="G330" s="55">
        <v>87.912087912087912</v>
      </c>
      <c r="H330" s="55">
        <v>63.73626373626373</v>
      </c>
      <c r="I330" s="55">
        <v>17.582417582417584</v>
      </c>
    </row>
    <row r="331" spans="1:50" ht="15" customHeight="1" x14ac:dyDescent="0.35">
      <c r="A331" s="126" t="s">
        <v>123</v>
      </c>
      <c r="B331" s="163">
        <v>370</v>
      </c>
      <c r="C331" s="262" t="s">
        <v>277</v>
      </c>
      <c r="D331" s="265">
        <v>1207</v>
      </c>
      <c r="E331" s="55">
        <v>98.840099420049711</v>
      </c>
      <c r="F331" s="55">
        <v>97.265948632974315</v>
      </c>
      <c r="G331" s="55">
        <v>86.661143330571662</v>
      </c>
      <c r="H331" s="55">
        <v>64.954432477216244</v>
      </c>
      <c r="I331" s="55">
        <v>20.049710024855013</v>
      </c>
    </row>
    <row r="332" spans="1:50" ht="15" customHeight="1" x14ac:dyDescent="0.35">
      <c r="A332" s="126" t="s">
        <v>123</v>
      </c>
      <c r="B332" s="163">
        <v>380</v>
      </c>
      <c r="C332" s="262" t="s">
        <v>278</v>
      </c>
      <c r="D332" s="265">
        <v>3482</v>
      </c>
      <c r="E332" s="55">
        <v>97.846065479609422</v>
      </c>
      <c r="F332" s="55">
        <v>96.122917863296948</v>
      </c>
      <c r="G332" s="55">
        <v>84.951177484204479</v>
      </c>
      <c r="H332" s="55">
        <v>62.406662837449744</v>
      </c>
      <c r="I332" s="55">
        <v>17.2027570361861</v>
      </c>
    </row>
    <row r="333" spans="1:50" ht="15" customHeight="1" x14ac:dyDescent="0.35">
      <c r="A333" s="126" t="s">
        <v>123</v>
      </c>
      <c r="B333" s="163">
        <v>390</v>
      </c>
      <c r="C333" s="262" t="s">
        <v>279</v>
      </c>
      <c r="D333" s="265">
        <v>1061</v>
      </c>
      <c r="E333" s="55">
        <v>99.245994344957595</v>
      </c>
      <c r="F333" s="55">
        <v>97.078228086710652</v>
      </c>
      <c r="G333" s="55">
        <v>88.218661639962306</v>
      </c>
      <c r="H333" s="55">
        <v>69.557021677662576</v>
      </c>
      <c r="I333" s="55">
        <v>22.33741753063148</v>
      </c>
    </row>
    <row r="334" spans="1:50" ht="15" customHeight="1" x14ac:dyDescent="0.35">
      <c r="A334" s="126" t="s">
        <v>123</v>
      </c>
      <c r="B334" s="163">
        <v>395</v>
      </c>
      <c r="C334" s="262" t="s">
        <v>280</v>
      </c>
      <c r="D334" s="265">
        <v>949</v>
      </c>
      <c r="E334" s="55">
        <v>98.524762908324547</v>
      </c>
      <c r="F334" s="55">
        <v>97.57639620653319</v>
      </c>
      <c r="G334" s="55">
        <v>87.776606954689157</v>
      </c>
      <c r="H334" s="55">
        <v>63.751317175974705</v>
      </c>
      <c r="I334" s="55">
        <v>18.018967334035825</v>
      </c>
    </row>
    <row r="335" spans="1:50" ht="15" customHeight="1" x14ac:dyDescent="0.35">
      <c r="A335" s="126" t="s">
        <v>123</v>
      </c>
      <c r="B335" s="163">
        <v>400</v>
      </c>
      <c r="C335" s="262" t="s">
        <v>281</v>
      </c>
      <c r="D335" s="265">
        <v>1985</v>
      </c>
      <c r="E335" s="55">
        <v>99.09319899244332</v>
      </c>
      <c r="F335" s="55">
        <v>96.070528967254404</v>
      </c>
      <c r="G335" s="55">
        <v>84.382871536523936</v>
      </c>
      <c r="H335" s="55">
        <v>62.065491183879097</v>
      </c>
      <c r="I335" s="55">
        <v>16.775818639798491</v>
      </c>
    </row>
    <row r="336" spans="1:50" s="268" customFormat="1" ht="25" customHeight="1" x14ac:dyDescent="0.35">
      <c r="A336" s="264" t="s">
        <v>123</v>
      </c>
      <c r="B336" s="283">
        <v>999</v>
      </c>
      <c r="C336" s="284" t="s">
        <v>282</v>
      </c>
      <c r="D336" s="266">
        <v>52305</v>
      </c>
      <c r="E336" s="267">
        <v>97.961953924099035</v>
      </c>
      <c r="F336" s="267">
        <v>96.310104196539527</v>
      </c>
      <c r="G336" s="267">
        <v>85.64190803938439</v>
      </c>
      <c r="H336" s="267">
        <v>61.713029347098747</v>
      </c>
      <c r="I336" s="267">
        <v>19.126278558455216</v>
      </c>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row>
    <row r="337" spans="1:9" ht="25" customHeight="1" x14ac:dyDescent="0.35">
      <c r="A337" s="126" t="s">
        <v>122</v>
      </c>
      <c r="B337" s="163">
        <v>100</v>
      </c>
      <c r="C337" s="262" t="s">
        <v>250</v>
      </c>
      <c r="D337" s="265">
        <v>1623</v>
      </c>
      <c r="E337" s="55">
        <v>96.9</v>
      </c>
      <c r="F337" s="55">
        <v>95.6</v>
      </c>
      <c r="G337" s="55">
        <v>82.5</v>
      </c>
      <c r="H337" s="55">
        <v>56.7</v>
      </c>
      <c r="I337" s="55">
        <v>19.2</v>
      </c>
    </row>
    <row r="338" spans="1:9" ht="15" customHeight="1" x14ac:dyDescent="0.35">
      <c r="A338" s="126" t="s">
        <v>122</v>
      </c>
      <c r="B338" s="163">
        <v>110</v>
      </c>
      <c r="C338" s="262" t="s">
        <v>251</v>
      </c>
      <c r="D338" s="265">
        <v>2679</v>
      </c>
      <c r="E338" s="55">
        <v>98.1</v>
      </c>
      <c r="F338" s="55">
        <v>97.6</v>
      </c>
      <c r="G338" s="55">
        <v>87</v>
      </c>
      <c r="H338" s="55">
        <v>57.4</v>
      </c>
      <c r="I338" s="55">
        <v>19.899999999999999</v>
      </c>
    </row>
    <row r="339" spans="1:9" ht="15" customHeight="1" x14ac:dyDescent="0.35">
      <c r="A339" s="126" t="s">
        <v>122</v>
      </c>
      <c r="B339" s="163">
        <v>120</v>
      </c>
      <c r="C339" s="262" t="s">
        <v>252</v>
      </c>
      <c r="D339" s="265">
        <v>1292</v>
      </c>
      <c r="E339" s="55">
        <v>98.2</v>
      </c>
      <c r="F339" s="55">
        <v>96.5</v>
      </c>
      <c r="G339" s="55">
        <v>85.1</v>
      </c>
      <c r="H339" s="55">
        <v>59.7</v>
      </c>
      <c r="I339" s="55">
        <v>18.3</v>
      </c>
    </row>
    <row r="340" spans="1:9" ht="15" customHeight="1" x14ac:dyDescent="0.35">
      <c r="A340" s="126" t="s">
        <v>122</v>
      </c>
      <c r="B340" s="163">
        <v>130</v>
      </c>
      <c r="C340" s="262" t="s">
        <v>253</v>
      </c>
      <c r="D340" s="265">
        <v>893</v>
      </c>
      <c r="E340" s="55">
        <v>96.3</v>
      </c>
      <c r="F340" s="55">
        <v>95</v>
      </c>
      <c r="G340" s="55">
        <v>87.3</v>
      </c>
      <c r="H340" s="55">
        <v>62.3</v>
      </c>
      <c r="I340" s="55">
        <v>20.399999999999999</v>
      </c>
    </row>
    <row r="341" spans="1:9" ht="15" customHeight="1" x14ac:dyDescent="0.35">
      <c r="A341" s="126" t="s">
        <v>122</v>
      </c>
      <c r="B341" s="163">
        <v>150</v>
      </c>
      <c r="C341" s="262" t="s">
        <v>254</v>
      </c>
      <c r="D341" s="265">
        <v>510</v>
      </c>
      <c r="E341" s="55">
        <v>95.9</v>
      </c>
      <c r="F341" s="55">
        <v>92.7</v>
      </c>
      <c r="G341" s="55">
        <v>81</v>
      </c>
      <c r="H341" s="55">
        <v>49.4</v>
      </c>
      <c r="I341" s="55">
        <v>15.5</v>
      </c>
    </row>
    <row r="342" spans="1:9" ht="15" customHeight="1" x14ac:dyDescent="0.35">
      <c r="A342" s="126" t="s">
        <v>122</v>
      </c>
      <c r="B342" s="163">
        <v>170</v>
      </c>
      <c r="C342" s="262" t="s">
        <v>255</v>
      </c>
      <c r="D342" s="265">
        <v>1555</v>
      </c>
      <c r="E342" s="55">
        <v>98.3</v>
      </c>
      <c r="F342" s="55">
        <v>97.3</v>
      </c>
      <c r="G342" s="55">
        <v>85.7</v>
      </c>
      <c r="H342" s="55">
        <v>61.8</v>
      </c>
      <c r="I342" s="55">
        <v>19.7</v>
      </c>
    </row>
    <row r="343" spans="1:9" ht="15" customHeight="1" x14ac:dyDescent="0.35">
      <c r="A343" s="126" t="s">
        <v>122</v>
      </c>
      <c r="B343" s="163">
        <v>180</v>
      </c>
      <c r="C343" s="262" t="s">
        <v>256</v>
      </c>
      <c r="D343" s="265">
        <v>1294</v>
      </c>
      <c r="E343" s="55">
        <v>96.5</v>
      </c>
      <c r="F343" s="55">
        <v>94.3</v>
      </c>
      <c r="G343" s="55">
        <v>82</v>
      </c>
      <c r="H343" s="55">
        <v>56.9</v>
      </c>
      <c r="I343" s="55">
        <v>16.100000000000001</v>
      </c>
    </row>
    <row r="344" spans="1:9" ht="15" customHeight="1" x14ac:dyDescent="0.35">
      <c r="A344" s="126" t="s">
        <v>122</v>
      </c>
      <c r="B344" s="163">
        <v>190</v>
      </c>
      <c r="C344" s="262" t="s">
        <v>257</v>
      </c>
      <c r="D344" s="265">
        <v>1291</v>
      </c>
      <c r="E344" s="55">
        <v>96.9</v>
      </c>
      <c r="F344" s="55">
        <v>95</v>
      </c>
      <c r="G344" s="55">
        <v>83.3</v>
      </c>
      <c r="H344" s="55">
        <v>57.8</v>
      </c>
      <c r="I344" s="55">
        <v>13.4</v>
      </c>
    </row>
    <row r="345" spans="1:9" ht="15" customHeight="1" x14ac:dyDescent="0.35">
      <c r="A345" s="126" t="s">
        <v>122</v>
      </c>
      <c r="B345" s="163">
        <v>200</v>
      </c>
      <c r="C345" s="262" t="s">
        <v>258</v>
      </c>
      <c r="D345" s="265">
        <v>1304</v>
      </c>
      <c r="E345" s="55">
        <v>99.5</v>
      </c>
      <c r="F345" s="55">
        <v>99.5</v>
      </c>
      <c r="G345" s="55">
        <v>96</v>
      </c>
      <c r="H345" s="55">
        <v>81.400000000000006</v>
      </c>
      <c r="I345" s="55">
        <v>32.9</v>
      </c>
    </row>
    <row r="346" spans="1:9" ht="15" customHeight="1" x14ac:dyDescent="0.35">
      <c r="A346" s="126" t="s">
        <v>122</v>
      </c>
      <c r="B346" s="163">
        <v>210</v>
      </c>
      <c r="C346" s="262" t="s">
        <v>259</v>
      </c>
      <c r="D346" s="265">
        <v>1015</v>
      </c>
      <c r="E346" s="55">
        <v>98.1</v>
      </c>
      <c r="F346" s="55">
        <v>95.8</v>
      </c>
      <c r="G346" s="55">
        <v>83.7</v>
      </c>
      <c r="H346" s="55">
        <v>59.8</v>
      </c>
      <c r="I346" s="55">
        <v>19.600000000000001</v>
      </c>
    </row>
    <row r="347" spans="1:9" ht="15" customHeight="1" x14ac:dyDescent="0.35">
      <c r="A347" s="126" t="s">
        <v>122</v>
      </c>
      <c r="B347" s="163">
        <v>220</v>
      </c>
      <c r="C347" s="262" t="s">
        <v>260</v>
      </c>
      <c r="D347" s="265">
        <v>1421</v>
      </c>
      <c r="E347" s="55">
        <v>99.1</v>
      </c>
      <c r="F347" s="55">
        <v>98.3</v>
      </c>
      <c r="G347" s="55">
        <v>95</v>
      </c>
      <c r="H347" s="55">
        <v>82</v>
      </c>
      <c r="I347" s="55">
        <v>36.200000000000003</v>
      </c>
    </row>
    <row r="348" spans="1:9" ht="15" customHeight="1" x14ac:dyDescent="0.35">
      <c r="A348" s="126" t="s">
        <v>122</v>
      </c>
      <c r="B348" s="163">
        <v>230</v>
      </c>
      <c r="C348" s="262" t="s">
        <v>261</v>
      </c>
      <c r="D348" s="265">
        <v>3276</v>
      </c>
      <c r="E348" s="55">
        <v>98.2</v>
      </c>
      <c r="F348" s="55">
        <v>95.8</v>
      </c>
      <c r="G348" s="55">
        <v>84.3</v>
      </c>
      <c r="H348" s="55">
        <v>62.1</v>
      </c>
      <c r="I348" s="55">
        <v>21.8</v>
      </c>
    </row>
    <row r="349" spans="1:9" ht="15" customHeight="1" x14ac:dyDescent="0.35">
      <c r="A349" s="126" t="s">
        <v>122</v>
      </c>
      <c r="B349" s="163">
        <v>240</v>
      </c>
      <c r="C349" s="262" t="s">
        <v>262</v>
      </c>
      <c r="D349" s="265">
        <v>1572</v>
      </c>
      <c r="E349" s="55">
        <v>97.5</v>
      </c>
      <c r="F349" s="55">
        <v>95.2</v>
      </c>
      <c r="G349" s="55">
        <v>81.599999999999994</v>
      </c>
      <c r="H349" s="55">
        <v>57.3</v>
      </c>
      <c r="I349" s="55">
        <v>17.600000000000001</v>
      </c>
    </row>
    <row r="350" spans="1:9" ht="15" customHeight="1" x14ac:dyDescent="0.35">
      <c r="A350" s="126" t="s">
        <v>122</v>
      </c>
      <c r="B350" s="163">
        <v>250</v>
      </c>
      <c r="C350" s="262" t="s">
        <v>263</v>
      </c>
      <c r="D350" s="265">
        <v>3730</v>
      </c>
      <c r="E350" s="55">
        <v>96.9</v>
      </c>
      <c r="F350" s="55">
        <v>94.4</v>
      </c>
      <c r="G350" s="55">
        <v>81.3</v>
      </c>
      <c r="H350" s="55">
        <v>54.9</v>
      </c>
      <c r="I350" s="55">
        <v>18.399999999999999</v>
      </c>
    </row>
    <row r="351" spans="1:9" ht="15" customHeight="1" x14ac:dyDescent="0.35">
      <c r="A351" s="126" t="s">
        <v>122</v>
      </c>
      <c r="B351" s="163">
        <v>260</v>
      </c>
      <c r="C351" s="262" t="s">
        <v>264</v>
      </c>
      <c r="D351" s="265">
        <v>4639</v>
      </c>
      <c r="E351" s="55">
        <v>96.9</v>
      </c>
      <c r="F351" s="55">
        <v>94.7</v>
      </c>
      <c r="G351" s="55">
        <v>81.7</v>
      </c>
      <c r="H351" s="55">
        <v>53.7</v>
      </c>
      <c r="I351" s="55">
        <v>12.4</v>
      </c>
    </row>
    <row r="352" spans="1:9" ht="15" customHeight="1" x14ac:dyDescent="0.35">
      <c r="A352" s="126" t="s">
        <v>122</v>
      </c>
      <c r="B352" s="163">
        <v>270</v>
      </c>
      <c r="C352" s="262" t="s">
        <v>265</v>
      </c>
      <c r="D352" s="265">
        <v>2538</v>
      </c>
      <c r="E352" s="55">
        <v>97</v>
      </c>
      <c r="F352" s="55">
        <v>95.4</v>
      </c>
      <c r="G352" s="55">
        <v>85.1</v>
      </c>
      <c r="H352" s="55">
        <v>59.9</v>
      </c>
      <c r="I352" s="55">
        <v>18.2</v>
      </c>
    </row>
    <row r="353" spans="1:9" ht="15" customHeight="1" x14ac:dyDescent="0.35">
      <c r="A353" s="126" t="s">
        <v>122</v>
      </c>
      <c r="B353" s="163">
        <v>280</v>
      </c>
      <c r="C353" s="262" t="s">
        <v>266</v>
      </c>
      <c r="D353" s="265">
        <v>791</v>
      </c>
      <c r="E353" s="55">
        <v>99.2</v>
      </c>
      <c r="F353" s="55" t="s">
        <v>177</v>
      </c>
      <c r="G353" s="55">
        <v>86.9</v>
      </c>
      <c r="H353" s="55">
        <v>60.9</v>
      </c>
      <c r="I353" s="55">
        <v>19.600000000000001</v>
      </c>
    </row>
    <row r="354" spans="1:9" ht="15" customHeight="1" x14ac:dyDescent="0.35">
      <c r="A354" s="126" t="s">
        <v>122</v>
      </c>
      <c r="B354" s="163">
        <v>290</v>
      </c>
      <c r="C354" s="262" t="s">
        <v>267</v>
      </c>
      <c r="D354" s="265">
        <v>900</v>
      </c>
      <c r="E354" s="55">
        <v>98.9</v>
      </c>
      <c r="F354" s="55">
        <v>95.7</v>
      </c>
      <c r="G354" s="55">
        <v>81.400000000000006</v>
      </c>
      <c r="H354" s="55">
        <v>58.7</v>
      </c>
      <c r="I354" s="55">
        <v>16.2</v>
      </c>
    </row>
    <row r="355" spans="1:9" ht="15" customHeight="1" x14ac:dyDescent="0.35">
      <c r="A355" s="126" t="s">
        <v>122</v>
      </c>
      <c r="B355" s="163">
        <v>300</v>
      </c>
      <c r="C355" s="262" t="s">
        <v>268</v>
      </c>
      <c r="D355" s="265">
        <v>1092</v>
      </c>
      <c r="E355" s="55">
        <v>97.5</v>
      </c>
      <c r="F355" s="55">
        <v>96.7</v>
      </c>
      <c r="G355" s="55">
        <v>86.4</v>
      </c>
      <c r="H355" s="55">
        <v>57.9</v>
      </c>
      <c r="I355" s="55">
        <v>20.7</v>
      </c>
    </row>
    <row r="356" spans="1:9" ht="15" customHeight="1" x14ac:dyDescent="0.35">
      <c r="A356" s="126" t="s">
        <v>122</v>
      </c>
      <c r="B356" s="163">
        <v>235</v>
      </c>
      <c r="C356" s="262" t="s">
        <v>269</v>
      </c>
      <c r="D356" s="265">
        <v>269</v>
      </c>
      <c r="E356" s="55">
        <v>98.1</v>
      </c>
      <c r="F356" s="55" t="s">
        <v>177</v>
      </c>
      <c r="G356" s="55">
        <v>90.3</v>
      </c>
      <c r="H356" s="55">
        <v>65.099999999999994</v>
      </c>
      <c r="I356" s="55">
        <v>23</v>
      </c>
    </row>
    <row r="357" spans="1:9" ht="15" customHeight="1" x14ac:dyDescent="0.35">
      <c r="A357" s="126" t="s">
        <v>122</v>
      </c>
      <c r="B357" s="163">
        <v>310</v>
      </c>
      <c r="C357" s="262" t="s">
        <v>270</v>
      </c>
      <c r="D357" s="265">
        <v>1520</v>
      </c>
      <c r="E357" s="55">
        <v>99.2</v>
      </c>
      <c r="F357" s="55">
        <v>97.6</v>
      </c>
      <c r="G357" s="55">
        <v>83.6</v>
      </c>
      <c r="H357" s="55">
        <v>55.9</v>
      </c>
      <c r="I357" s="55">
        <v>15</v>
      </c>
    </row>
    <row r="358" spans="1:9" ht="15" customHeight="1" x14ac:dyDescent="0.35">
      <c r="A358" s="126" t="s">
        <v>122</v>
      </c>
      <c r="B358" s="163">
        <v>320</v>
      </c>
      <c r="C358" s="262" t="s">
        <v>271</v>
      </c>
      <c r="D358" s="265">
        <v>3820</v>
      </c>
      <c r="E358" s="55">
        <v>97.7</v>
      </c>
      <c r="F358" s="55">
        <v>96.9</v>
      </c>
      <c r="G358" s="55">
        <v>86.8</v>
      </c>
      <c r="H358" s="55">
        <v>58.5</v>
      </c>
      <c r="I358" s="55">
        <v>12.9</v>
      </c>
    </row>
    <row r="359" spans="1:9" ht="15" customHeight="1" x14ac:dyDescent="0.35">
      <c r="A359" s="126" t="s">
        <v>122</v>
      </c>
      <c r="B359" s="163">
        <v>330</v>
      </c>
      <c r="C359" s="262" t="s">
        <v>272</v>
      </c>
      <c r="D359" s="265">
        <v>241</v>
      </c>
      <c r="E359" s="55" t="s">
        <v>177</v>
      </c>
      <c r="F359" s="55" t="s">
        <v>177</v>
      </c>
      <c r="G359" s="55">
        <v>90.5</v>
      </c>
      <c r="H359" s="55">
        <v>58.5</v>
      </c>
      <c r="I359" s="55">
        <v>22.8</v>
      </c>
    </row>
    <row r="360" spans="1:9" ht="15" customHeight="1" x14ac:dyDescent="0.35">
      <c r="A360" s="126" t="s">
        <v>122</v>
      </c>
      <c r="B360" s="163">
        <v>340</v>
      </c>
      <c r="C360" s="262" t="s">
        <v>273</v>
      </c>
      <c r="D360" s="265">
        <v>1453</v>
      </c>
      <c r="E360" s="55">
        <v>99</v>
      </c>
      <c r="F360" s="55">
        <v>97.3</v>
      </c>
      <c r="G360" s="55">
        <v>88.6</v>
      </c>
      <c r="H360" s="55">
        <v>63.9</v>
      </c>
      <c r="I360" s="55">
        <v>26.5</v>
      </c>
    </row>
    <row r="361" spans="1:9" ht="15" customHeight="1" x14ac:dyDescent="0.35">
      <c r="A361" s="126" t="s">
        <v>122</v>
      </c>
      <c r="B361" s="163">
        <v>350</v>
      </c>
      <c r="C361" s="262" t="s">
        <v>274</v>
      </c>
      <c r="D361" s="265">
        <v>1906</v>
      </c>
      <c r="E361" s="55">
        <v>98.2</v>
      </c>
      <c r="F361" s="55">
        <v>97.3</v>
      </c>
      <c r="G361" s="55">
        <v>86.9</v>
      </c>
      <c r="H361" s="55">
        <v>61.5</v>
      </c>
      <c r="I361" s="55">
        <v>19</v>
      </c>
    </row>
    <row r="362" spans="1:9" ht="15" customHeight="1" x14ac:dyDescent="0.35">
      <c r="A362" s="126" t="s">
        <v>122</v>
      </c>
      <c r="B362" s="163">
        <v>355</v>
      </c>
      <c r="C362" s="262" t="s">
        <v>275</v>
      </c>
      <c r="D362" s="265">
        <v>1163</v>
      </c>
      <c r="E362" s="55">
        <v>99</v>
      </c>
      <c r="F362" s="55">
        <v>97.3</v>
      </c>
      <c r="G362" s="55">
        <v>85.2</v>
      </c>
      <c r="H362" s="55">
        <v>65.599999999999994</v>
      </c>
      <c r="I362" s="55">
        <v>22</v>
      </c>
    </row>
    <row r="363" spans="1:9" ht="15" customHeight="1" x14ac:dyDescent="0.35">
      <c r="A363" s="126" t="s">
        <v>122</v>
      </c>
      <c r="B363" s="163">
        <v>360</v>
      </c>
      <c r="C363" s="262" t="s">
        <v>276</v>
      </c>
      <c r="D363" s="265">
        <v>251</v>
      </c>
      <c r="E363" s="55" t="s">
        <v>177</v>
      </c>
      <c r="F363" s="55">
        <v>98.8</v>
      </c>
      <c r="G363" s="55">
        <v>88</v>
      </c>
      <c r="H363" s="55">
        <v>62.9</v>
      </c>
      <c r="I363" s="55">
        <v>19.899999999999999</v>
      </c>
    </row>
    <row r="364" spans="1:9" ht="15" customHeight="1" x14ac:dyDescent="0.35">
      <c r="A364" s="126" t="s">
        <v>122</v>
      </c>
      <c r="B364" s="163">
        <v>370</v>
      </c>
      <c r="C364" s="262" t="s">
        <v>277</v>
      </c>
      <c r="D364" s="265">
        <v>1183</v>
      </c>
      <c r="E364" s="55">
        <v>99.2</v>
      </c>
      <c r="F364" s="55">
        <v>97.3</v>
      </c>
      <c r="G364" s="55">
        <v>86.8</v>
      </c>
      <c r="H364" s="55">
        <v>60.9</v>
      </c>
      <c r="I364" s="55">
        <v>19.7</v>
      </c>
    </row>
    <row r="365" spans="1:9" ht="15" customHeight="1" x14ac:dyDescent="0.35">
      <c r="A365" s="126" t="s">
        <v>122</v>
      </c>
      <c r="B365" s="163">
        <v>380</v>
      </c>
      <c r="C365" s="262" t="s">
        <v>278</v>
      </c>
      <c r="D365" s="265">
        <v>3276</v>
      </c>
      <c r="E365" s="55">
        <v>97.6</v>
      </c>
      <c r="F365" s="55">
        <v>95</v>
      </c>
      <c r="G365" s="55">
        <v>83.7</v>
      </c>
      <c r="H365" s="55">
        <v>62.4</v>
      </c>
      <c r="I365" s="55">
        <v>17.399999999999999</v>
      </c>
    </row>
    <row r="366" spans="1:9" ht="15" customHeight="1" x14ac:dyDescent="0.35">
      <c r="A366" s="126" t="s">
        <v>122</v>
      </c>
      <c r="B366" s="163">
        <v>390</v>
      </c>
      <c r="C366" s="262" t="s">
        <v>279</v>
      </c>
      <c r="D366" s="265">
        <v>1049</v>
      </c>
      <c r="E366" s="55">
        <v>98.4</v>
      </c>
      <c r="F366" s="55">
        <v>96.9</v>
      </c>
      <c r="G366" s="55">
        <v>87.2</v>
      </c>
      <c r="H366" s="55">
        <v>66.599999999999994</v>
      </c>
      <c r="I366" s="55">
        <v>22.4</v>
      </c>
    </row>
    <row r="367" spans="1:9" ht="15" customHeight="1" x14ac:dyDescent="0.35">
      <c r="A367" s="126" t="s">
        <v>122</v>
      </c>
      <c r="B367" s="163">
        <v>395</v>
      </c>
      <c r="C367" s="262" t="s">
        <v>280</v>
      </c>
      <c r="D367" s="265">
        <v>939</v>
      </c>
      <c r="E367" s="55">
        <v>98.5</v>
      </c>
      <c r="F367" s="55">
        <v>97.3</v>
      </c>
      <c r="G367" s="55">
        <v>86.7</v>
      </c>
      <c r="H367" s="55">
        <v>56.4</v>
      </c>
      <c r="I367" s="55">
        <v>15</v>
      </c>
    </row>
    <row r="368" spans="1:9" ht="15" customHeight="1" x14ac:dyDescent="0.35">
      <c r="A368" s="126" t="s">
        <v>122</v>
      </c>
      <c r="B368" s="163">
        <v>400</v>
      </c>
      <c r="C368" s="262" t="s">
        <v>281</v>
      </c>
      <c r="D368" s="265">
        <v>1921</v>
      </c>
      <c r="E368" s="55">
        <v>99.4</v>
      </c>
      <c r="F368" s="55">
        <v>96.7</v>
      </c>
      <c r="G368" s="55">
        <v>85.4</v>
      </c>
      <c r="H368" s="55">
        <v>60.1</v>
      </c>
      <c r="I368" s="55">
        <v>16.600000000000001</v>
      </c>
    </row>
    <row r="369" spans="1:50" s="268" customFormat="1" ht="25" customHeight="1" x14ac:dyDescent="0.35">
      <c r="A369" s="264" t="s">
        <v>122</v>
      </c>
      <c r="B369" s="283">
        <v>999</v>
      </c>
      <c r="C369" s="284" t="s">
        <v>282</v>
      </c>
      <c r="D369" s="266">
        <v>52491</v>
      </c>
      <c r="E369" s="267">
        <v>97.9</v>
      </c>
      <c r="F369" s="267">
        <v>96.2</v>
      </c>
      <c r="G369" s="267">
        <v>85.2</v>
      </c>
      <c r="H369" s="267">
        <v>60.2</v>
      </c>
      <c r="I369" s="267">
        <v>18.8</v>
      </c>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row>
    <row r="370" spans="1:50" ht="25" customHeight="1" x14ac:dyDescent="0.35">
      <c r="A370" s="126" t="s">
        <v>121</v>
      </c>
      <c r="B370" s="163">
        <v>100</v>
      </c>
      <c r="C370" s="262" t="s">
        <v>250</v>
      </c>
      <c r="D370" s="265">
        <v>1595</v>
      </c>
      <c r="E370" s="55">
        <v>97.7</v>
      </c>
      <c r="F370" s="55">
        <v>96.3</v>
      </c>
      <c r="G370" s="55">
        <v>80</v>
      </c>
      <c r="H370" s="55">
        <v>51</v>
      </c>
      <c r="I370" s="55">
        <v>18.7</v>
      </c>
    </row>
    <row r="371" spans="1:50" ht="15" customHeight="1" x14ac:dyDescent="0.35">
      <c r="A371" s="126" t="s">
        <v>121</v>
      </c>
      <c r="B371" s="163">
        <v>110</v>
      </c>
      <c r="C371" s="262" t="s">
        <v>251</v>
      </c>
      <c r="D371" s="265">
        <v>2616</v>
      </c>
      <c r="E371" s="55">
        <v>98</v>
      </c>
      <c r="F371" s="55">
        <v>96.8</v>
      </c>
      <c r="G371" s="55">
        <v>82.8</v>
      </c>
      <c r="H371" s="55">
        <v>53.9</v>
      </c>
      <c r="I371" s="55">
        <v>17.899999999999999</v>
      </c>
    </row>
    <row r="372" spans="1:50" ht="15" customHeight="1" x14ac:dyDescent="0.35">
      <c r="A372" s="126" t="s">
        <v>121</v>
      </c>
      <c r="B372" s="163">
        <v>120</v>
      </c>
      <c r="C372" s="262" t="s">
        <v>252</v>
      </c>
      <c r="D372" s="265">
        <v>1006</v>
      </c>
      <c r="E372" s="55">
        <v>97.9</v>
      </c>
      <c r="F372" s="55">
        <v>96.1</v>
      </c>
      <c r="G372" s="55">
        <v>83.8</v>
      </c>
      <c r="H372" s="55">
        <v>61.2</v>
      </c>
      <c r="I372" s="55">
        <v>19.899999999999999</v>
      </c>
    </row>
    <row r="373" spans="1:50" ht="15" customHeight="1" x14ac:dyDescent="0.35">
      <c r="A373" s="126" t="s">
        <v>121</v>
      </c>
      <c r="B373" s="163">
        <v>130</v>
      </c>
      <c r="C373" s="262" t="s">
        <v>253</v>
      </c>
      <c r="D373" s="265">
        <v>933</v>
      </c>
      <c r="E373" s="55">
        <v>98</v>
      </c>
      <c r="F373" s="55">
        <v>96.5</v>
      </c>
      <c r="G373" s="55">
        <v>85.4</v>
      </c>
      <c r="H373" s="55">
        <v>60.5</v>
      </c>
      <c r="I373" s="55">
        <v>18.5</v>
      </c>
    </row>
    <row r="374" spans="1:50" ht="15" customHeight="1" x14ac:dyDescent="0.35">
      <c r="A374" s="126" t="s">
        <v>121</v>
      </c>
      <c r="B374" s="163">
        <v>150</v>
      </c>
      <c r="C374" s="262" t="s">
        <v>254</v>
      </c>
      <c r="D374" s="265">
        <v>511</v>
      </c>
      <c r="E374" s="55">
        <v>96.1</v>
      </c>
      <c r="F374" s="55">
        <v>92.6</v>
      </c>
      <c r="G374" s="55">
        <v>80</v>
      </c>
      <c r="H374" s="55">
        <v>52.6</v>
      </c>
      <c r="I374" s="55">
        <v>16.399999999999999</v>
      </c>
    </row>
    <row r="375" spans="1:50" ht="15" customHeight="1" x14ac:dyDescent="0.35">
      <c r="A375" s="126" t="s">
        <v>121</v>
      </c>
      <c r="B375" s="163">
        <v>170</v>
      </c>
      <c r="C375" s="262" t="s">
        <v>255</v>
      </c>
      <c r="D375" s="265">
        <v>1557</v>
      </c>
      <c r="E375" s="55">
        <v>98.4</v>
      </c>
      <c r="F375" s="55">
        <v>96.9</v>
      </c>
      <c r="G375" s="55">
        <v>85.2</v>
      </c>
      <c r="H375" s="55">
        <v>55.8</v>
      </c>
      <c r="I375" s="55">
        <v>17.3</v>
      </c>
    </row>
    <row r="376" spans="1:50" ht="15" customHeight="1" x14ac:dyDescent="0.35">
      <c r="A376" s="126" t="s">
        <v>121</v>
      </c>
      <c r="B376" s="163">
        <v>180</v>
      </c>
      <c r="C376" s="262" t="s">
        <v>256</v>
      </c>
      <c r="D376" s="265">
        <v>1368</v>
      </c>
      <c r="E376" s="55">
        <v>98</v>
      </c>
      <c r="F376" s="55">
        <v>93.6</v>
      </c>
      <c r="G376" s="55">
        <v>80.099999999999994</v>
      </c>
      <c r="H376" s="55">
        <v>50.5</v>
      </c>
      <c r="I376" s="55">
        <v>15.9</v>
      </c>
    </row>
    <row r="377" spans="1:50" ht="15" customHeight="1" x14ac:dyDescent="0.35">
      <c r="A377" s="126" t="s">
        <v>121</v>
      </c>
      <c r="B377" s="163">
        <v>190</v>
      </c>
      <c r="C377" s="262" t="s">
        <v>257</v>
      </c>
      <c r="D377" s="265">
        <v>1174</v>
      </c>
      <c r="E377" s="55">
        <v>98.1</v>
      </c>
      <c r="F377" s="55">
        <v>95.1</v>
      </c>
      <c r="G377" s="55">
        <v>82.9</v>
      </c>
      <c r="H377" s="55">
        <v>57.1</v>
      </c>
      <c r="I377" s="55">
        <v>15.7</v>
      </c>
    </row>
    <row r="378" spans="1:50" ht="15" customHeight="1" x14ac:dyDescent="0.35">
      <c r="A378" s="126" t="s">
        <v>121</v>
      </c>
      <c r="B378" s="163">
        <v>200</v>
      </c>
      <c r="C378" s="262" t="s">
        <v>258</v>
      </c>
      <c r="D378" s="265">
        <v>1291</v>
      </c>
      <c r="E378" s="55">
        <v>99</v>
      </c>
      <c r="F378" s="55" t="s">
        <v>177</v>
      </c>
      <c r="G378" s="55">
        <v>94.4</v>
      </c>
      <c r="H378" s="55">
        <v>77.099999999999994</v>
      </c>
      <c r="I378" s="55">
        <v>32.4</v>
      </c>
    </row>
    <row r="379" spans="1:50" ht="15" customHeight="1" x14ac:dyDescent="0.35">
      <c r="A379" s="126" t="s">
        <v>121</v>
      </c>
      <c r="B379" s="163">
        <v>210</v>
      </c>
      <c r="C379" s="262" t="s">
        <v>259</v>
      </c>
      <c r="D379" s="265">
        <v>1047</v>
      </c>
      <c r="E379" s="55">
        <v>97.8</v>
      </c>
      <c r="F379" s="55">
        <v>96.8</v>
      </c>
      <c r="G379" s="55">
        <v>83.7</v>
      </c>
      <c r="H379" s="55">
        <v>59.6</v>
      </c>
      <c r="I379" s="55">
        <v>21.5</v>
      </c>
    </row>
    <row r="380" spans="1:50" ht="15" customHeight="1" x14ac:dyDescent="0.35">
      <c r="A380" s="126" t="s">
        <v>121</v>
      </c>
      <c r="B380" s="163">
        <v>220</v>
      </c>
      <c r="C380" s="262" t="s">
        <v>260</v>
      </c>
      <c r="D380" s="265">
        <v>1341</v>
      </c>
      <c r="E380" s="55">
        <v>99.6</v>
      </c>
      <c r="F380" s="55">
        <v>98.7</v>
      </c>
      <c r="G380" s="55">
        <v>95.9</v>
      </c>
      <c r="H380" s="55">
        <v>82</v>
      </c>
      <c r="I380" s="55">
        <v>36</v>
      </c>
    </row>
    <row r="381" spans="1:50" ht="15" customHeight="1" x14ac:dyDescent="0.35">
      <c r="A381" s="126" t="s">
        <v>121</v>
      </c>
      <c r="B381" s="163">
        <v>230</v>
      </c>
      <c r="C381" s="262" t="s">
        <v>261</v>
      </c>
      <c r="D381" s="265">
        <v>3229</v>
      </c>
      <c r="E381" s="55">
        <v>98.2</v>
      </c>
      <c r="F381" s="55">
        <v>95.4</v>
      </c>
      <c r="G381" s="55">
        <v>84.2</v>
      </c>
      <c r="H381" s="55">
        <v>61.2</v>
      </c>
      <c r="I381" s="55">
        <v>22.1</v>
      </c>
    </row>
    <row r="382" spans="1:50" ht="15" customHeight="1" x14ac:dyDescent="0.35">
      <c r="A382" s="126" t="s">
        <v>121</v>
      </c>
      <c r="B382" s="163">
        <v>240</v>
      </c>
      <c r="C382" s="262" t="s">
        <v>262</v>
      </c>
      <c r="D382" s="265">
        <v>1574</v>
      </c>
      <c r="E382" s="55">
        <v>98.5</v>
      </c>
      <c r="F382" s="55">
        <v>96</v>
      </c>
      <c r="G382" s="55">
        <v>84.1</v>
      </c>
      <c r="H382" s="55">
        <v>57.1</v>
      </c>
      <c r="I382" s="55">
        <v>17.2</v>
      </c>
    </row>
    <row r="383" spans="1:50" ht="15" customHeight="1" x14ac:dyDescent="0.35">
      <c r="A383" s="126" t="s">
        <v>121</v>
      </c>
      <c r="B383" s="163">
        <v>250</v>
      </c>
      <c r="C383" s="262" t="s">
        <v>263</v>
      </c>
      <c r="D383" s="265">
        <v>3601</v>
      </c>
      <c r="E383" s="55">
        <v>98.2</v>
      </c>
      <c r="F383" s="55">
        <v>95.3</v>
      </c>
      <c r="G383" s="55">
        <v>82</v>
      </c>
      <c r="H383" s="55">
        <v>54.1</v>
      </c>
      <c r="I383" s="55">
        <v>19.899999999999999</v>
      </c>
    </row>
    <row r="384" spans="1:50" ht="15" customHeight="1" x14ac:dyDescent="0.35">
      <c r="A384" s="126" t="s">
        <v>121</v>
      </c>
      <c r="B384" s="163">
        <v>260</v>
      </c>
      <c r="C384" s="262" t="s">
        <v>264</v>
      </c>
      <c r="D384" s="265">
        <v>4577</v>
      </c>
      <c r="E384" s="55">
        <v>97.6</v>
      </c>
      <c r="F384" s="55">
        <v>94.4</v>
      </c>
      <c r="G384" s="55">
        <v>80.5</v>
      </c>
      <c r="H384" s="55">
        <v>51.5</v>
      </c>
      <c r="I384" s="55">
        <v>12</v>
      </c>
    </row>
    <row r="385" spans="1:9" ht="15" customHeight="1" x14ac:dyDescent="0.35">
      <c r="A385" s="126" t="s">
        <v>121</v>
      </c>
      <c r="B385" s="163">
        <v>270</v>
      </c>
      <c r="C385" s="262" t="s">
        <v>265</v>
      </c>
      <c r="D385" s="265">
        <v>2465</v>
      </c>
      <c r="E385" s="55">
        <v>98.5</v>
      </c>
      <c r="F385" s="55">
        <v>96.9</v>
      </c>
      <c r="G385" s="55">
        <v>85.5</v>
      </c>
      <c r="H385" s="55">
        <v>57.7</v>
      </c>
      <c r="I385" s="55">
        <v>16.5</v>
      </c>
    </row>
    <row r="386" spans="1:9" ht="15" customHeight="1" x14ac:dyDescent="0.35">
      <c r="A386" s="126" t="s">
        <v>121</v>
      </c>
      <c r="B386" s="163">
        <v>280</v>
      </c>
      <c r="C386" s="262" t="s">
        <v>266</v>
      </c>
      <c r="D386" s="265">
        <v>767</v>
      </c>
      <c r="E386" s="55">
        <v>99.3</v>
      </c>
      <c r="F386" s="55">
        <v>98.4</v>
      </c>
      <c r="G386" s="55">
        <v>87</v>
      </c>
      <c r="H386" s="55">
        <v>59.2</v>
      </c>
      <c r="I386" s="55">
        <v>14.5</v>
      </c>
    </row>
    <row r="387" spans="1:9" ht="15" customHeight="1" x14ac:dyDescent="0.35">
      <c r="A387" s="126" t="s">
        <v>121</v>
      </c>
      <c r="B387" s="163">
        <v>290</v>
      </c>
      <c r="C387" s="262" t="s">
        <v>267</v>
      </c>
      <c r="D387" s="265">
        <v>875</v>
      </c>
      <c r="E387" s="55">
        <v>99.2</v>
      </c>
      <c r="F387" s="55">
        <v>96</v>
      </c>
      <c r="G387" s="55">
        <v>79.7</v>
      </c>
      <c r="H387" s="55">
        <v>50.7</v>
      </c>
      <c r="I387" s="55">
        <v>17.399999999999999</v>
      </c>
    </row>
    <row r="388" spans="1:9" ht="15" customHeight="1" x14ac:dyDescent="0.35">
      <c r="A388" s="126" t="s">
        <v>121</v>
      </c>
      <c r="B388" s="163">
        <v>300</v>
      </c>
      <c r="C388" s="262" t="s">
        <v>268</v>
      </c>
      <c r="D388" s="265">
        <v>1023</v>
      </c>
      <c r="E388" s="55">
        <v>98.6</v>
      </c>
      <c r="F388" s="55">
        <v>98.1</v>
      </c>
      <c r="G388" s="55">
        <v>89</v>
      </c>
      <c r="H388" s="55">
        <v>57.2</v>
      </c>
      <c r="I388" s="55">
        <v>18</v>
      </c>
    </row>
    <row r="389" spans="1:9" ht="15" customHeight="1" x14ac:dyDescent="0.35">
      <c r="A389" s="126" t="s">
        <v>121</v>
      </c>
      <c r="B389" s="163">
        <v>235</v>
      </c>
      <c r="C389" s="262" t="s">
        <v>269</v>
      </c>
      <c r="D389" s="265">
        <v>290</v>
      </c>
      <c r="E389" s="55" t="s">
        <v>177</v>
      </c>
      <c r="F389" s="55" t="s">
        <v>177</v>
      </c>
      <c r="G389" s="55">
        <v>91.4</v>
      </c>
      <c r="H389" s="55">
        <v>62.1</v>
      </c>
      <c r="I389" s="55">
        <v>19</v>
      </c>
    </row>
    <row r="390" spans="1:9" ht="15" customHeight="1" x14ac:dyDescent="0.35">
      <c r="A390" s="126" t="s">
        <v>121</v>
      </c>
      <c r="B390" s="163">
        <v>310</v>
      </c>
      <c r="C390" s="262" t="s">
        <v>270</v>
      </c>
      <c r="D390" s="265">
        <v>1467</v>
      </c>
      <c r="E390" s="55">
        <v>99.3</v>
      </c>
      <c r="F390" s="55">
        <v>97.5</v>
      </c>
      <c r="G390" s="55">
        <v>80.099999999999994</v>
      </c>
      <c r="H390" s="55">
        <v>51.9</v>
      </c>
      <c r="I390" s="55">
        <v>14.3</v>
      </c>
    </row>
    <row r="391" spans="1:9" ht="15" customHeight="1" x14ac:dyDescent="0.35">
      <c r="A391" s="126" t="s">
        <v>121</v>
      </c>
      <c r="B391" s="163">
        <v>320</v>
      </c>
      <c r="C391" s="262" t="s">
        <v>271</v>
      </c>
      <c r="D391" s="265">
        <v>3814</v>
      </c>
      <c r="E391" s="55">
        <v>98.4</v>
      </c>
      <c r="F391" s="55">
        <v>97.2</v>
      </c>
      <c r="G391" s="55">
        <v>85.3</v>
      </c>
      <c r="H391" s="55">
        <v>57.2</v>
      </c>
      <c r="I391" s="55">
        <v>11.4</v>
      </c>
    </row>
    <row r="392" spans="1:9" ht="15" customHeight="1" x14ac:dyDescent="0.35">
      <c r="A392" s="126" t="s">
        <v>121</v>
      </c>
      <c r="B392" s="163">
        <v>330</v>
      </c>
      <c r="C392" s="262" t="s">
        <v>272</v>
      </c>
      <c r="D392" s="265">
        <v>210</v>
      </c>
      <c r="E392" s="55" t="s">
        <v>177</v>
      </c>
      <c r="F392" s="55">
        <v>98.1</v>
      </c>
      <c r="G392" s="55">
        <v>89.5</v>
      </c>
      <c r="H392" s="55">
        <v>65.2</v>
      </c>
      <c r="I392" s="55">
        <v>24.8</v>
      </c>
    </row>
    <row r="393" spans="1:9" ht="15" customHeight="1" x14ac:dyDescent="0.35">
      <c r="A393" s="126" t="s">
        <v>121</v>
      </c>
      <c r="B393" s="163">
        <v>340</v>
      </c>
      <c r="C393" s="262" t="s">
        <v>273</v>
      </c>
      <c r="D393" s="265">
        <v>1287</v>
      </c>
      <c r="E393" s="55">
        <v>98.4</v>
      </c>
      <c r="F393" s="55">
        <v>95.7</v>
      </c>
      <c r="G393" s="55">
        <v>86.1</v>
      </c>
      <c r="H393" s="55">
        <v>62.3</v>
      </c>
      <c r="I393" s="55">
        <v>25.8</v>
      </c>
    </row>
    <row r="394" spans="1:9" ht="15" customHeight="1" x14ac:dyDescent="0.35">
      <c r="A394" s="126" t="s">
        <v>121</v>
      </c>
      <c r="B394" s="163">
        <v>350</v>
      </c>
      <c r="C394" s="262" t="s">
        <v>274</v>
      </c>
      <c r="D394" s="265">
        <v>1844</v>
      </c>
      <c r="E394" s="55">
        <v>98.8</v>
      </c>
      <c r="F394" s="55">
        <v>97.7</v>
      </c>
      <c r="G394" s="55">
        <v>87.6</v>
      </c>
      <c r="H394" s="55">
        <v>63.6</v>
      </c>
      <c r="I394" s="55">
        <v>19.600000000000001</v>
      </c>
    </row>
    <row r="395" spans="1:9" ht="15" customHeight="1" x14ac:dyDescent="0.35">
      <c r="A395" s="126" t="s">
        <v>121</v>
      </c>
      <c r="B395" s="163">
        <v>355</v>
      </c>
      <c r="C395" s="262" t="s">
        <v>275</v>
      </c>
      <c r="D395" s="265">
        <v>1074</v>
      </c>
      <c r="E395" s="55">
        <v>98.5</v>
      </c>
      <c r="F395" s="55">
        <v>97.1</v>
      </c>
      <c r="G395" s="55">
        <v>83.1</v>
      </c>
      <c r="H395" s="55">
        <v>62.6</v>
      </c>
      <c r="I395" s="55">
        <v>20.8</v>
      </c>
    </row>
    <row r="396" spans="1:9" ht="15" customHeight="1" x14ac:dyDescent="0.35">
      <c r="A396" s="126" t="s">
        <v>121</v>
      </c>
      <c r="B396" s="163">
        <v>360</v>
      </c>
      <c r="C396" s="262" t="s">
        <v>276</v>
      </c>
      <c r="D396" s="265">
        <v>283</v>
      </c>
      <c r="E396" s="55">
        <v>97.2</v>
      </c>
      <c r="F396" s="55">
        <v>97.2</v>
      </c>
      <c r="G396" s="55">
        <v>88.3</v>
      </c>
      <c r="H396" s="55">
        <v>58</v>
      </c>
      <c r="I396" s="55">
        <v>18</v>
      </c>
    </row>
    <row r="397" spans="1:9" ht="15" customHeight="1" x14ac:dyDescent="0.35">
      <c r="A397" s="126" t="s">
        <v>121</v>
      </c>
      <c r="B397" s="163">
        <v>370</v>
      </c>
      <c r="C397" s="262" t="s">
        <v>277</v>
      </c>
      <c r="D397" s="265">
        <v>1256</v>
      </c>
      <c r="E397" s="55">
        <v>99.4</v>
      </c>
      <c r="F397" s="55">
        <v>96.3</v>
      </c>
      <c r="G397" s="55">
        <v>87.7</v>
      </c>
      <c r="H397" s="55">
        <v>57</v>
      </c>
      <c r="I397" s="55">
        <v>19</v>
      </c>
    </row>
    <row r="398" spans="1:9" ht="15" customHeight="1" x14ac:dyDescent="0.35">
      <c r="A398" s="126" t="s">
        <v>121</v>
      </c>
      <c r="B398" s="163">
        <v>380</v>
      </c>
      <c r="C398" s="262" t="s">
        <v>278</v>
      </c>
      <c r="D398" s="265">
        <v>3347</v>
      </c>
      <c r="E398" s="55">
        <v>97.2</v>
      </c>
      <c r="F398" s="55">
        <v>95.4</v>
      </c>
      <c r="G398" s="55">
        <v>81.7</v>
      </c>
      <c r="H398" s="55">
        <v>57.4</v>
      </c>
      <c r="I398" s="55">
        <v>15.9</v>
      </c>
    </row>
    <row r="399" spans="1:9" ht="15" customHeight="1" x14ac:dyDescent="0.35">
      <c r="A399" s="126" t="s">
        <v>121</v>
      </c>
      <c r="B399" s="163">
        <v>390</v>
      </c>
      <c r="C399" s="262" t="s">
        <v>279</v>
      </c>
      <c r="D399" s="265">
        <v>978</v>
      </c>
      <c r="E399" s="55">
        <v>99.3</v>
      </c>
      <c r="F399" s="55">
        <v>97.3</v>
      </c>
      <c r="G399" s="55">
        <v>87.5</v>
      </c>
      <c r="H399" s="55">
        <v>65.2</v>
      </c>
      <c r="I399" s="55">
        <v>22.8</v>
      </c>
    </row>
    <row r="400" spans="1:9" ht="15" customHeight="1" x14ac:dyDescent="0.35">
      <c r="A400" s="126" t="s">
        <v>121</v>
      </c>
      <c r="B400" s="163">
        <v>395</v>
      </c>
      <c r="C400" s="262" t="s">
        <v>280</v>
      </c>
      <c r="D400" s="265">
        <v>934</v>
      </c>
      <c r="E400" s="55">
        <v>98.8</v>
      </c>
      <c r="F400" s="55">
        <v>97.4</v>
      </c>
      <c r="G400" s="55">
        <v>84.3</v>
      </c>
      <c r="H400" s="55">
        <v>54.7</v>
      </c>
      <c r="I400" s="55">
        <v>16</v>
      </c>
    </row>
    <row r="401" spans="1:50" ht="15" customHeight="1" x14ac:dyDescent="0.35">
      <c r="A401" s="126" t="s">
        <v>121</v>
      </c>
      <c r="B401" s="163">
        <v>400</v>
      </c>
      <c r="C401" s="262" t="s">
        <v>281</v>
      </c>
      <c r="D401" s="265">
        <v>1987</v>
      </c>
      <c r="E401" s="55">
        <v>99.3</v>
      </c>
      <c r="F401" s="55">
        <v>96.6</v>
      </c>
      <c r="G401" s="55">
        <v>85.3</v>
      </c>
      <c r="H401" s="55">
        <v>61.5</v>
      </c>
      <c r="I401" s="55">
        <v>18</v>
      </c>
    </row>
    <row r="402" spans="1:50" s="268" customFormat="1" ht="25" customHeight="1" x14ac:dyDescent="0.35">
      <c r="A402" s="264" t="s">
        <v>121</v>
      </c>
      <c r="B402" s="283">
        <v>999</v>
      </c>
      <c r="C402" s="284" t="s">
        <v>282</v>
      </c>
      <c r="D402" s="266">
        <v>51416</v>
      </c>
      <c r="E402" s="267">
        <v>98.3</v>
      </c>
      <c r="F402" s="267">
        <v>96.3</v>
      </c>
      <c r="G402" s="267">
        <v>84.3</v>
      </c>
      <c r="H402" s="267">
        <v>58.1</v>
      </c>
      <c r="I402" s="267">
        <v>18.3</v>
      </c>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row>
    <row r="403" spans="1:50" ht="25" customHeight="1" x14ac:dyDescent="0.35">
      <c r="A403" s="126" t="s">
        <v>120</v>
      </c>
      <c r="B403" s="163">
        <v>100</v>
      </c>
      <c r="C403" s="262" t="s">
        <v>250</v>
      </c>
      <c r="D403" s="265">
        <v>1658</v>
      </c>
      <c r="E403" s="55">
        <v>97.1</v>
      </c>
      <c r="F403" s="55">
        <v>94.6</v>
      </c>
      <c r="G403" s="55">
        <v>78.599999999999994</v>
      </c>
      <c r="H403" s="55">
        <v>48.1</v>
      </c>
      <c r="I403" s="55">
        <v>18.7</v>
      </c>
    </row>
    <row r="404" spans="1:50" ht="15" customHeight="1" x14ac:dyDescent="0.35">
      <c r="A404" s="126" t="s">
        <v>120</v>
      </c>
      <c r="B404" s="163">
        <v>110</v>
      </c>
      <c r="C404" s="262" t="s">
        <v>251</v>
      </c>
      <c r="D404" s="265">
        <v>2673</v>
      </c>
      <c r="E404" s="55">
        <v>98.9</v>
      </c>
      <c r="F404" s="55">
        <v>97.8</v>
      </c>
      <c r="G404" s="55">
        <v>80.7</v>
      </c>
      <c r="H404" s="55">
        <v>53.1</v>
      </c>
      <c r="I404" s="55">
        <v>18</v>
      </c>
    </row>
    <row r="405" spans="1:50" ht="15" customHeight="1" x14ac:dyDescent="0.35">
      <c r="A405" s="126" t="s">
        <v>120</v>
      </c>
      <c r="B405" s="163">
        <v>120</v>
      </c>
      <c r="C405" s="262" t="s">
        <v>252</v>
      </c>
      <c r="D405" s="265">
        <v>1044</v>
      </c>
      <c r="E405" s="55">
        <v>99.1</v>
      </c>
      <c r="F405" s="55">
        <v>96.1</v>
      </c>
      <c r="G405" s="55">
        <v>83.1</v>
      </c>
      <c r="H405" s="55">
        <v>61.4</v>
      </c>
      <c r="I405" s="55">
        <v>20.5</v>
      </c>
    </row>
    <row r="406" spans="1:50" ht="15" customHeight="1" x14ac:dyDescent="0.35">
      <c r="A406" s="126" t="s">
        <v>120</v>
      </c>
      <c r="B406" s="163">
        <v>130</v>
      </c>
      <c r="C406" s="262" t="s">
        <v>253</v>
      </c>
      <c r="D406" s="265">
        <v>849</v>
      </c>
      <c r="E406" s="55">
        <v>98.4</v>
      </c>
      <c r="F406" s="55">
        <v>97.5</v>
      </c>
      <c r="G406" s="55">
        <v>88.3</v>
      </c>
      <c r="H406" s="55">
        <v>60.4</v>
      </c>
      <c r="I406" s="55">
        <v>16.5</v>
      </c>
    </row>
    <row r="407" spans="1:50" ht="15" customHeight="1" x14ac:dyDescent="0.35">
      <c r="A407" s="126" t="s">
        <v>120</v>
      </c>
      <c r="B407" s="163">
        <v>150</v>
      </c>
      <c r="C407" s="262" t="s">
        <v>254</v>
      </c>
      <c r="D407" s="265">
        <v>520</v>
      </c>
      <c r="E407" s="55">
        <v>97.5</v>
      </c>
      <c r="F407" s="55">
        <v>94.4</v>
      </c>
      <c r="G407" s="55">
        <v>77.7</v>
      </c>
      <c r="H407" s="55">
        <v>50</v>
      </c>
      <c r="I407" s="55">
        <v>15.6</v>
      </c>
    </row>
    <row r="408" spans="1:50" ht="15" customHeight="1" x14ac:dyDescent="0.35">
      <c r="A408" s="126" t="s">
        <v>120</v>
      </c>
      <c r="B408" s="163">
        <v>170</v>
      </c>
      <c r="C408" s="262" t="s">
        <v>255</v>
      </c>
      <c r="D408" s="265">
        <v>1616</v>
      </c>
      <c r="E408" s="55">
        <v>99</v>
      </c>
      <c r="F408" s="55">
        <v>97.3</v>
      </c>
      <c r="G408" s="55">
        <v>85.6</v>
      </c>
      <c r="H408" s="55">
        <v>58.1</v>
      </c>
      <c r="I408" s="55">
        <v>18.7</v>
      </c>
    </row>
    <row r="409" spans="1:50" ht="15" customHeight="1" x14ac:dyDescent="0.35">
      <c r="A409" s="126" t="s">
        <v>120</v>
      </c>
      <c r="B409" s="163">
        <v>180</v>
      </c>
      <c r="C409" s="262" t="s">
        <v>256</v>
      </c>
      <c r="D409" s="265">
        <v>1339</v>
      </c>
      <c r="E409" s="55">
        <v>98.9</v>
      </c>
      <c r="F409" s="55">
        <v>94.4</v>
      </c>
      <c r="G409" s="55">
        <v>80</v>
      </c>
      <c r="H409" s="55">
        <v>51.5</v>
      </c>
      <c r="I409" s="55">
        <v>15.9</v>
      </c>
    </row>
    <row r="410" spans="1:50" ht="15" customHeight="1" x14ac:dyDescent="0.35">
      <c r="A410" s="126" t="s">
        <v>120</v>
      </c>
      <c r="B410" s="163">
        <v>190</v>
      </c>
      <c r="C410" s="262" t="s">
        <v>257</v>
      </c>
      <c r="D410" s="265">
        <v>1331</v>
      </c>
      <c r="E410" s="55">
        <v>98.2</v>
      </c>
      <c r="F410" s="55">
        <v>94.8</v>
      </c>
      <c r="G410" s="55">
        <v>79.5</v>
      </c>
      <c r="H410" s="55">
        <v>53.5</v>
      </c>
      <c r="I410" s="55">
        <v>14.5</v>
      </c>
    </row>
    <row r="411" spans="1:50" ht="15" customHeight="1" x14ac:dyDescent="0.35">
      <c r="A411" s="126" t="s">
        <v>120</v>
      </c>
      <c r="B411" s="163">
        <v>200</v>
      </c>
      <c r="C411" s="262" t="s">
        <v>258</v>
      </c>
      <c r="D411" s="265">
        <v>1308</v>
      </c>
      <c r="E411" s="55" t="s">
        <v>177</v>
      </c>
      <c r="F411" s="55" t="s">
        <v>177</v>
      </c>
      <c r="G411" s="55">
        <v>93.8</v>
      </c>
      <c r="H411" s="55">
        <v>74.599999999999994</v>
      </c>
      <c r="I411" s="55">
        <v>31</v>
      </c>
    </row>
    <row r="412" spans="1:50" ht="15" customHeight="1" x14ac:dyDescent="0.35">
      <c r="A412" s="126" t="s">
        <v>120</v>
      </c>
      <c r="B412" s="163">
        <v>210</v>
      </c>
      <c r="C412" s="262" t="s">
        <v>259</v>
      </c>
      <c r="D412" s="265">
        <v>1039</v>
      </c>
      <c r="E412" s="55">
        <v>98.6</v>
      </c>
      <c r="F412" s="55">
        <v>96.7</v>
      </c>
      <c r="G412" s="55">
        <v>81.3</v>
      </c>
      <c r="H412" s="55">
        <v>56.5</v>
      </c>
      <c r="I412" s="55">
        <v>18.7</v>
      </c>
    </row>
    <row r="413" spans="1:50" ht="15" customHeight="1" x14ac:dyDescent="0.35">
      <c r="A413" s="126" t="s">
        <v>120</v>
      </c>
      <c r="B413" s="163">
        <v>220</v>
      </c>
      <c r="C413" s="262" t="s">
        <v>260</v>
      </c>
      <c r="D413" s="265">
        <v>1295</v>
      </c>
      <c r="E413" s="55">
        <v>99.3</v>
      </c>
      <c r="F413" s="55">
        <v>98.8</v>
      </c>
      <c r="G413" s="55">
        <v>95.8</v>
      </c>
      <c r="H413" s="55">
        <v>77.8</v>
      </c>
      <c r="I413" s="55">
        <v>30.8</v>
      </c>
    </row>
    <row r="414" spans="1:50" ht="15" customHeight="1" x14ac:dyDescent="0.35">
      <c r="A414" s="126" t="s">
        <v>120</v>
      </c>
      <c r="B414" s="163">
        <v>230</v>
      </c>
      <c r="C414" s="262" t="s">
        <v>261</v>
      </c>
      <c r="D414" s="265">
        <v>3369</v>
      </c>
      <c r="E414" s="55">
        <v>98.5</v>
      </c>
      <c r="F414" s="55">
        <v>95.6</v>
      </c>
      <c r="G414" s="55">
        <v>82.8</v>
      </c>
      <c r="H414" s="55">
        <v>56.7</v>
      </c>
      <c r="I414" s="55">
        <v>21.1</v>
      </c>
    </row>
    <row r="415" spans="1:50" ht="15" customHeight="1" x14ac:dyDescent="0.35">
      <c r="A415" s="126" t="s">
        <v>120</v>
      </c>
      <c r="B415" s="163">
        <v>240</v>
      </c>
      <c r="C415" s="262" t="s">
        <v>262</v>
      </c>
      <c r="D415" s="265">
        <v>1491</v>
      </c>
      <c r="E415" s="55">
        <v>99</v>
      </c>
      <c r="F415" s="55">
        <v>97.3</v>
      </c>
      <c r="G415" s="55">
        <v>81.599999999999994</v>
      </c>
      <c r="H415" s="55">
        <v>55.6</v>
      </c>
      <c r="I415" s="55">
        <v>16.899999999999999</v>
      </c>
    </row>
    <row r="416" spans="1:50" ht="15" customHeight="1" x14ac:dyDescent="0.35">
      <c r="A416" s="126" t="s">
        <v>120</v>
      </c>
      <c r="B416" s="163">
        <v>250</v>
      </c>
      <c r="C416" s="262" t="s">
        <v>263</v>
      </c>
      <c r="D416" s="265">
        <v>3607</v>
      </c>
      <c r="E416" s="55">
        <v>97.8</v>
      </c>
      <c r="F416" s="55">
        <v>94.2</v>
      </c>
      <c r="G416" s="55">
        <v>79.3</v>
      </c>
      <c r="H416" s="55">
        <v>50.2</v>
      </c>
      <c r="I416" s="55">
        <v>17.5</v>
      </c>
    </row>
    <row r="417" spans="1:9" ht="15" customHeight="1" x14ac:dyDescent="0.35">
      <c r="A417" s="126" t="s">
        <v>120</v>
      </c>
      <c r="B417" s="163">
        <v>260</v>
      </c>
      <c r="C417" s="262" t="s">
        <v>264</v>
      </c>
      <c r="D417" s="265">
        <v>4446</v>
      </c>
      <c r="E417" s="55">
        <v>97.2</v>
      </c>
      <c r="F417" s="55">
        <v>94.1</v>
      </c>
      <c r="G417" s="55">
        <v>77.599999999999994</v>
      </c>
      <c r="H417" s="55">
        <v>47.8</v>
      </c>
      <c r="I417" s="55">
        <v>10.7</v>
      </c>
    </row>
    <row r="418" spans="1:9" ht="15" customHeight="1" x14ac:dyDescent="0.35">
      <c r="A418" s="126" t="s">
        <v>120</v>
      </c>
      <c r="B418" s="163">
        <v>270</v>
      </c>
      <c r="C418" s="262" t="s">
        <v>265</v>
      </c>
      <c r="D418" s="265">
        <v>2524</v>
      </c>
      <c r="E418" s="55">
        <v>98.4</v>
      </c>
      <c r="F418" s="55">
        <v>97.1</v>
      </c>
      <c r="G418" s="55">
        <v>85.8</v>
      </c>
      <c r="H418" s="55">
        <v>58.8</v>
      </c>
      <c r="I418" s="55">
        <v>17</v>
      </c>
    </row>
    <row r="419" spans="1:9" ht="15" customHeight="1" x14ac:dyDescent="0.35">
      <c r="A419" s="126" t="s">
        <v>120</v>
      </c>
      <c r="B419" s="163">
        <v>280</v>
      </c>
      <c r="C419" s="262" t="s">
        <v>266</v>
      </c>
      <c r="D419" s="265">
        <v>840</v>
      </c>
      <c r="E419" s="55" t="s">
        <v>177</v>
      </c>
      <c r="F419" s="55">
        <v>98.2</v>
      </c>
      <c r="G419" s="55">
        <v>85.6</v>
      </c>
      <c r="H419" s="55">
        <v>58.1</v>
      </c>
      <c r="I419" s="55">
        <v>18.100000000000001</v>
      </c>
    </row>
    <row r="420" spans="1:9" ht="15" customHeight="1" x14ac:dyDescent="0.35">
      <c r="A420" s="126" t="s">
        <v>120</v>
      </c>
      <c r="B420" s="163">
        <v>290</v>
      </c>
      <c r="C420" s="262" t="s">
        <v>267</v>
      </c>
      <c r="D420" s="265">
        <v>993</v>
      </c>
      <c r="E420" s="55" t="s">
        <v>177</v>
      </c>
      <c r="F420" s="55">
        <v>97.3</v>
      </c>
      <c r="G420" s="55">
        <v>80.900000000000006</v>
      </c>
      <c r="H420" s="55">
        <v>47.6</v>
      </c>
      <c r="I420" s="55">
        <v>15.9</v>
      </c>
    </row>
    <row r="421" spans="1:9" ht="15" customHeight="1" x14ac:dyDescent="0.35">
      <c r="A421" s="126" t="s">
        <v>120</v>
      </c>
      <c r="B421" s="163">
        <v>300</v>
      </c>
      <c r="C421" s="262" t="s">
        <v>268</v>
      </c>
      <c r="D421" s="265">
        <v>1027</v>
      </c>
      <c r="E421" s="55">
        <v>98.2</v>
      </c>
      <c r="F421" s="55">
        <v>97.1</v>
      </c>
      <c r="G421" s="55">
        <v>85.7</v>
      </c>
      <c r="H421" s="55">
        <v>56.5</v>
      </c>
      <c r="I421" s="55">
        <v>16.899999999999999</v>
      </c>
    </row>
    <row r="422" spans="1:9" ht="15" customHeight="1" x14ac:dyDescent="0.35">
      <c r="A422" s="126" t="s">
        <v>120</v>
      </c>
      <c r="B422" s="163">
        <v>235</v>
      </c>
      <c r="C422" s="262" t="s">
        <v>269</v>
      </c>
      <c r="D422" s="265">
        <v>315</v>
      </c>
      <c r="E422" s="55" t="s">
        <v>177</v>
      </c>
      <c r="F422" s="55" t="s">
        <v>177</v>
      </c>
      <c r="G422" s="55">
        <v>91.4</v>
      </c>
      <c r="H422" s="55">
        <v>64.8</v>
      </c>
      <c r="I422" s="55">
        <v>17.5</v>
      </c>
    </row>
    <row r="423" spans="1:9" ht="15" customHeight="1" x14ac:dyDescent="0.35">
      <c r="A423" s="126" t="s">
        <v>120</v>
      </c>
      <c r="B423" s="163">
        <v>310</v>
      </c>
      <c r="C423" s="262" t="s">
        <v>270</v>
      </c>
      <c r="D423" s="265">
        <v>1343</v>
      </c>
      <c r="E423" s="55">
        <v>99.3</v>
      </c>
      <c r="F423" s="55">
        <v>97.4</v>
      </c>
      <c r="G423" s="55">
        <v>82.4</v>
      </c>
      <c r="H423" s="55">
        <v>54.7</v>
      </c>
      <c r="I423" s="55">
        <v>16.600000000000001</v>
      </c>
    </row>
    <row r="424" spans="1:9" ht="15" customHeight="1" x14ac:dyDescent="0.35">
      <c r="A424" s="126" t="s">
        <v>120</v>
      </c>
      <c r="B424" s="163">
        <v>320</v>
      </c>
      <c r="C424" s="262" t="s">
        <v>271</v>
      </c>
      <c r="D424" s="265">
        <v>3680</v>
      </c>
      <c r="E424" s="55">
        <v>98.9</v>
      </c>
      <c r="F424" s="55">
        <v>97.5</v>
      </c>
      <c r="G424" s="55">
        <v>83.3</v>
      </c>
      <c r="H424" s="55">
        <v>54.2</v>
      </c>
      <c r="I424" s="55">
        <v>11</v>
      </c>
    </row>
    <row r="425" spans="1:9" ht="15" customHeight="1" x14ac:dyDescent="0.35">
      <c r="A425" s="126" t="s">
        <v>120</v>
      </c>
      <c r="B425" s="163">
        <v>330</v>
      </c>
      <c r="C425" s="262" t="s">
        <v>272</v>
      </c>
      <c r="D425" s="265">
        <v>262</v>
      </c>
      <c r="E425" s="55">
        <v>97.7</v>
      </c>
      <c r="F425" s="55" t="s">
        <v>177</v>
      </c>
      <c r="G425" s="55">
        <v>87</v>
      </c>
      <c r="H425" s="55">
        <v>58.4</v>
      </c>
      <c r="I425" s="55">
        <v>18.7</v>
      </c>
    </row>
    <row r="426" spans="1:9" ht="15" customHeight="1" x14ac:dyDescent="0.35">
      <c r="A426" s="126" t="s">
        <v>120</v>
      </c>
      <c r="B426" s="163">
        <v>340</v>
      </c>
      <c r="C426" s="262" t="s">
        <v>273</v>
      </c>
      <c r="D426" s="265">
        <v>1372</v>
      </c>
      <c r="E426" s="55">
        <v>99.1</v>
      </c>
      <c r="F426" s="55">
        <v>95.6</v>
      </c>
      <c r="G426" s="55">
        <v>83.8</v>
      </c>
      <c r="H426" s="55">
        <v>55.9</v>
      </c>
      <c r="I426" s="55">
        <v>25</v>
      </c>
    </row>
    <row r="427" spans="1:9" ht="15" customHeight="1" x14ac:dyDescent="0.35">
      <c r="A427" s="126" t="s">
        <v>120</v>
      </c>
      <c r="B427" s="163">
        <v>350</v>
      </c>
      <c r="C427" s="262" t="s">
        <v>274</v>
      </c>
      <c r="D427" s="265">
        <v>1756</v>
      </c>
      <c r="E427" s="55">
        <v>97.9</v>
      </c>
      <c r="F427" s="55">
        <v>95.7</v>
      </c>
      <c r="G427" s="55">
        <v>83.5</v>
      </c>
      <c r="H427" s="55">
        <v>58</v>
      </c>
      <c r="I427" s="55">
        <v>17.8</v>
      </c>
    </row>
    <row r="428" spans="1:9" ht="15" customHeight="1" x14ac:dyDescent="0.35">
      <c r="A428" s="126" t="s">
        <v>120</v>
      </c>
      <c r="B428" s="163">
        <v>355</v>
      </c>
      <c r="C428" s="262" t="s">
        <v>275</v>
      </c>
      <c r="D428" s="265">
        <v>1197</v>
      </c>
      <c r="E428" s="55">
        <v>99.2</v>
      </c>
      <c r="F428" s="55">
        <v>97.4</v>
      </c>
      <c r="G428" s="55">
        <v>85</v>
      </c>
      <c r="H428" s="55">
        <v>58.1</v>
      </c>
      <c r="I428" s="55">
        <v>19.100000000000001</v>
      </c>
    </row>
    <row r="429" spans="1:9" ht="15" customHeight="1" x14ac:dyDescent="0.35">
      <c r="A429" s="126" t="s">
        <v>120</v>
      </c>
      <c r="B429" s="163">
        <v>360</v>
      </c>
      <c r="C429" s="262" t="s">
        <v>276</v>
      </c>
      <c r="D429" s="265">
        <v>264</v>
      </c>
      <c r="E429" s="55" t="s">
        <v>177</v>
      </c>
      <c r="F429" s="55" t="s">
        <v>177</v>
      </c>
      <c r="G429" s="55">
        <v>87.9</v>
      </c>
      <c r="H429" s="55">
        <v>56.8</v>
      </c>
      <c r="I429" s="55">
        <v>17.399999999999999</v>
      </c>
    </row>
    <row r="430" spans="1:9" ht="15" customHeight="1" x14ac:dyDescent="0.35">
      <c r="A430" s="126" t="s">
        <v>120</v>
      </c>
      <c r="B430" s="163">
        <v>370</v>
      </c>
      <c r="C430" s="262" t="s">
        <v>277</v>
      </c>
      <c r="D430" s="265">
        <v>1159</v>
      </c>
      <c r="E430" s="55">
        <v>98.9</v>
      </c>
      <c r="F430" s="55">
        <v>95.9</v>
      </c>
      <c r="G430" s="55">
        <v>83.1</v>
      </c>
      <c r="H430" s="55">
        <v>54.4</v>
      </c>
      <c r="I430" s="55">
        <v>20.399999999999999</v>
      </c>
    </row>
    <row r="431" spans="1:9" ht="15" customHeight="1" x14ac:dyDescent="0.35">
      <c r="A431" s="126" t="s">
        <v>120</v>
      </c>
      <c r="B431" s="163">
        <v>380</v>
      </c>
      <c r="C431" s="262" t="s">
        <v>278</v>
      </c>
      <c r="D431" s="265">
        <v>3329</v>
      </c>
      <c r="E431" s="55">
        <v>97.7</v>
      </c>
      <c r="F431" s="55">
        <v>95.3</v>
      </c>
      <c r="G431" s="55">
        <v>80.2</v>
      </c>
      <c r="H431" s="55">
        <v>55.7</v>
      </c>
      <c r="I431" s="55">
        <v>16.100000000000001</v>
      </c>
    </row>
    <row r="432" spans="1:9" ht="15" customHeight="1" x14ac:dyDescent="0.35">
      <c r="A432" s="126" t="s">
        <v>120</v>
      </c>
      <c r="B432" s="163">
        <v>390</v>
      </c>
      <c r="C432" s="262" t="s">
        <v>279</v>
      </c>
      <c r="D432" s="265">
        <v>1014</v>
      </c>
      <c r="E432" s="55">
        <v>99.2</v>
      </c>
      <c r="F432" s="55">
        <v>97.5</v>
      </c>
      <c r="G432" s="55">
        <v>85.3</v>
      </c>
      <c r="H432" s="55">
        <v>64.400000000000006</v>
      </c>
      <c r="I432" s="55">
        <v>23</v>
      </c>
    </row>
    <row r="433" spans="1:50" ht="15" customHeight="1" x14ac:dyDescent="0.35">
      <c r="A433" s="126" t="s">
        <v>120</v>
      </c>
      <c r="B433" s="163">
        <v>395</v>
      </c>
      <c r="C433" s="262" t="s">
        <v>280</v>
      </c>
      <c r="D433" s="265">
        <v>928</v>
      </c>
      <c r="E433" s="55">
        <v>98.5</v>
      </c>
      <c r="F433" s="55">
        <v>97.3</v>
      </c>
      <c r="G433" s="55">
        <v>80</v>
      </c>
      <c r="H433" s="55">
        <v>54.1</v>
      </c>
      <c r="I433" s="55">
        <v>12.7</v>
      </c>
    </row>
    <row r="434" spans="1:50" ht="15" customHeight="1" x14ac:dyDescent="0.35">
      <c r="A434" s="126" t="s">
        <v>120</v>
      </c>
      <c r="B434" s="163">
        <v>400</v>
      </c>
      <c r="C434" s="262" t="s">
        <v>281</v>
      </c>
      <c r="D434" s="265">
        <v>1963</v>
      </c>
      <c r="E434" s="55">
        <v>99.5</v>
      </c>
      <c r="F434" s="55">
        <v>96.2</v>
      </c>
      <c r="G434" s="55">
        <v>83.1</v>
      </c>
      <c r="H434" s="55">
        <v>57</v>
      </c>
      <c r="I434" s="55">
        <v>18.2</v>
      </c>
    </row>
    <row r="435" spans="1:50" s="268" customFormat="1" ht="25" customHeight="1" x14ac:dyDescent="0.35">
      <c r="A435" s="264" t="s">
        <v>120</v>
      </c>
      <c r="B435" s="283">
        <v>999</v>
      </c>
      <c r="C435" s="284" t="s">
        <v>282</v>
      </c>
      <c r="D435" s="266">
        <v>51647</v>
      </c>
      <c r="E435" s="267">
        <v>98.5</v>
      </c>
      <c r="F435" s="267">
        <v>96.3</v>
      </c>
      <c r="G435" s="267">
        <v>82.7</v>
      </c>
      <c r="H435" s="267">
        <v>55.8</v>
      </c>
      <c r="I435" s="267">
        <v>17.600000000000001</v>
      </c>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row>
    <row r="436" spans="1:50" ht="25" customHeight="1" x14ac:dyDescent="0.35">
      <c r="A436" s="126" t="s">
        <v>119</v>
      </c>
      <c r="B436" s="163">
        <v>100</v>
      </c>
      <c r="C436" s="262" t="s">
        <v>250</v>
      </c>
      <c r="D436" s="265">
        <v>1756</v>
      </c>
      <c r="E436" s="55">
        <v>97.4</v>
      </c>
      <c r="F436" s="55">
        <v>94.4</v>
      </c>
      <c r="G436" s="55">
        <v>78.3</v>
      </c>
      <c r="H436" s="55">
        <v>49.9</v>
      </c>
      <c r="I436" s="55">
        <v>19.8</v>
      </c>
    </row>
    <row r="437" spans="1:50" ht="15" customHeight="1" x14ac:dyDescent="0.35">
      <c r="A437" s="126" t="s">
        <v>119</v>
      </c>
      <c r="B437" s="163">
        <v>110</v>
      </c>
      <c r="C437" s="262" t="s">
        <v>251</v>
      </c>
      <c r="D437" s="265">
        <v>2573</v>
      </c>
      <c r="E437" s="55">
        <v>98.3</v>
      </c>
      <c r="F437" s="55">
        <v>97</v>
      </c>
      <c r="G437" s="55">
        <v>82</v>
      </c>
      <c r="H437" s="55">
        <v>53.9</v>
      </c>
      <c r="I437" s="55">
        <v>20.3</v>
      </c>
    </row>
    <row r="438" spans="1:50" ht="15" customHeight="1" x14ac:dyDescent="0.35">
      <c r="A438" s="126" t="s">
        <v>119</v>
      </c>
      <c r="B438" s="163">
        <v>120</v>
      </c>
      <c r="C438" s="262" t="s">
        <v>252</v>
      </c>
      <c r="D438" s="265">
        <v>1154</v>
      </c>
      <c r="E438" s="55">
        <v>98</v>
      </c>
      <c r="F438" s="55">
        <v>95.8</v>
      </c>
      <c r="G438" s="55">
        <v>78.5</v>
      </c>
      <c r="H438" s="55">
        <v>52.9</v>
      </c>
      <c r="I438" s="55">
        <v>18</v>
      </c>
    </row>
    <row r="439" spans="1:50" ht="15" customHeight="1" x14ac:dyDescent="0.35">
      <c r="A439" s="126" t="s">
        <v>119</v>
      </c>
      <c r="B439" s="163">
        <v>130</v>
      </c>
      <c r="C439" s="262" t="s">
        <v>253</v>
      </c>
      <c r="D439" s="265">
        <v>920</v>
      </c>
      <c r="E439" s="55">
        <v>98.5</v>
      </c>
      <c r="F439" s="55">
        <v>97</v>
      </c>
      <c r="G439" s="55">
        <v>86.3</v>
      </c>
      <c r="H439" s="55">
        <v>59.6</v>
      </c>
      <c r="I439" s="55">
        <v>21.7</v>
      </c>
    </row>
    <row r="440" spans="1:50" ht="15" customHeight="1" x14ac:dyDescent="0.35">
      <c r="A440" s="126" t="s">
        <v>119</v>
      </c>
      <c r="B440" s="163">
        <v>150</v>
      </c>
      <c r="C440" s="262" t="s">
        <v>254</v>
      </c>
      <c r="D440" s="265">
        <v>531</v>
      </c>
      <c r="E440" s="55">
        <v>95.7</v>
      </c>
      <c r="F440" s="55">
        <v>92.8</v>
      </c>
      <c r="G440" s="55">
        <v>76.599999999999994</v>
      </c>
      <c r="H440" s="55">
        <v>48.8</v>
      </c>
      <c r="I440" s="55">
        <v>13.9</v>
      </c>
    </row>
    <row r="441" spans="1:50" ht="15" customHeight="1" x14ac:dyDescent="0.35">
      <c r="A441" s="126" t="s">
        <v>119</v>
      </c>
      <c r="B441" s="163">
        <v>170</v>
      </c>
      <c r="C441" s="262" t="s">
        <v>255</v>
      </c>
      <c r="D441" s="265">
        <v>1571</v>
      </c>
      <c r="E441" s="55">
        <v>99.4</v>
      </c>
      <c r="F441" s="55">
        <v>97.6</v>
      </c>
      <c r="G441" s="55">
        <v>85.5</v>
      </c>
      <c r="H441" s="55">
        <v>55.9</v>
      </c>
      <c r="I441" s="55">
        <v>15.7</v>
      </c>
    </row>
    <row r="442" spans="1:50" ht="15" customHeight="1" x14ac:dyDescent="0.35">
      <c r="A442" s="126" t="s">
        <v>119</v>
      </c>
      <c r="B442" s="163">
        <v>180</v>
      </c>
      <c r="C442" s="262" t="s">
        <v>256</v>
      </c>
      <c r="D442" s="265">
        <v>1177</v>
      </c>
      <c r="E442" s="55">
        <v>99.2</v>
      </c>
      <c r="F442" s="55">
        <v>93.8</v>
      </c>
      <c r="G442" s="55">
        <v>77.5</v>
      </c>
      <c r="H442" s="55">
        <v>52.6</v>
      </c>
      <c r="I442" s="55">
        <v>16.600000000000001</v>
      </c>
    </row>
    <row r="443" spans="1:50" ht="15" customHeight="1" x14ac:dyDescent="0.35">
      <c r="A443" s="126" t="s">
        <v>119</v>
      </c>
      <c r="B443" s="163">
        <v>190</v>
      </c>
      <c r="C443" s="262" t="s">
        <v>257</v>
      </c>
      <c r="D443" s="265">
        <v>1120</v>
      </c>
      <c r="E443" s="55">
        <v>97.3</v>
      </c>
      <c r="F443" s="55">
        <v>94.6</v>
      </c>
      <c r="G443" s="55">
        <v>80.7</v>
      </c>
      <c r="H443" s="55">
        <v>54.7</v>
      </c>
      <c r="I443" s="55">
        <v>14.9</v>
      </c>
    </row>
    <row r="444" spans="1:50" ht="15" customHeight="1" x14ac:dyDescent="0.35">
      <c r="A444" s="126" t="s">
        <v>119</v>
      </c>
      <c r="B444" s="163">
        <v>200</v>
      </c>
      <c r="C444" s="262" t="s">
        <v>258</v>
      </c>
      <c r="D444" s="265">
        <v>1241</v>
      </c>
      <c r="E444" s="55">
        <v>99.6</v>
      </c>
      <c r="F444" s="55" t="s">
        <v>177</v>
      </c>
      <c r="G444" s="55">
        <v>93.4</v>
      </c>
      <c r="H444" s="55">
        <v>74.900000000000006</v>
      </c>
      <c r="I444" s="55">
        <v>30.7</v>
      </c>
    </row>
    <row r="445" spans="1:50" ht="15" customHeight="1" x14ac:dyDescent="0.35">
      <c r="A445" s="126" t="s">
        <v>119</v>
      </c>
      <c r="B445" s="163">
        <v>210</v>
      </c>
      <c r="C445" s="262" t="s">
        <v>259</v>
      </c>
      <c r="D445" s="265">
        <v>952</v>
      </c>
      <c r="E445" s="55">
        <v>99.3</v>
      </c>
      <c r="F445" s="55">
        <v>97.6</v>
      </c>
      <c r="G445" s="55">
        <v>81.3</v>
      </c>
      <c r="H445" s="55">
        <v>55.6</v>
      </c>
      <c r="I445" s="55">
        <v>18.399999999999999</v>
      </c>
    </row>
    <row r="446" spans="1:50" ht="15" customHeight="1" x14ac:dyDescent="0.35">
      <c r="A446" s="126" t="s">
        <v>119</v>
      </c>
      <c r="B446" s="163">
        <v>220</v>
      </c>
      <c r="C446" s="262" t="s">
        <v>260</v>
      </c>
      <c r="D446" s="265">
        <v>1324</v>
      </c>
      <c r="E446" s="55">
        <v>99.2</v>
      </c>
      <c r="F446" s="55">
        <v>98.6</v>
      </c>
      <c r="G446" s="55">
        <v>94.6</v>
      </c>
      <c r="H446" s="55">
        <v>81.2</v>
      </c>
      <c r="I446" s="55">
        <v>33.799999999999997</v>
      </c>
    </row>
    <row r="447" spans="1:50" ht="15" customHeight="1" x14ac:dyDescent="0.35">
      <c r="A447" s="126" t="s">
        <v>119</v>
      </c>
      <c r="B447" s="163">
        <v>230</v>
      </c>
      <c r="C447" s="262" t="s">
        <v>261</v>
      </c>
      <c r="D447" s="265">
        <v>3191</v>
      </c>
      <c r="E447" s="55">
        <v>98.3</v>
      </c>
      <c r="F447" s="55">
        <v>95.7</v>
      </c>
      <c r="G447" s="55">
        <v>82.1</v>
      </c>
      <c r="H447" s="55">
        <v>59.3</v>
      </c>
      <c r="I447" s="55">
        <v>21</v>
      </c>
    </row>
    <row r="448" spans="1:50" ht="15" customHeight="1" x14ac:dyDescent="0.35">
      <c r="A448" s="126" t="s">
        <v>119</v>
      </c>
      <c r="B448" s="163">
        <v>240</v>
      </c>
      <c r="C448" s="262" t="s">
        <v>262</v>
      </c>
      <c r="D448" s="265">
        <v>1497</v>
      </c>
      <c r="E448" s="55">
        <v>98.9</v>
      </c>
      <c r="F448" s="55">
        <v>96</v>
      </c>
      <c r="G448" s="55">
        <v>83.1</v>
      </c>
      <c r="H448" s="55">
        <v>58</v>
      </c>
      <c r="I448" s="55">
        <v>15.8</v>
      </c>
    </row>
    <row r="449" spans="1:9" ht="15" customHeight="1" x14ac:dyDescent="0.35">
      <c r="A449" s="126" t="s">
        <v>119</v>
      </c>
      <c r="B449" s="163">
        <v>250</v>
      </c>
      <c r="C449" s="262" t="s">
        <v>263</v>
      </c>
      <c r="D449" s="265">
        <v>3659</v>
      </c>
      <c r="E449" s="55">
        <v>97.3</v>
      </c>
      <c r="F449" s="55">
        <v>93.6</v>
      </c>
      <c r="G449" s="55">
        <v>77.599999999999994</v>
      </c>
      <c r="H449" s="55">
        <v>50.9</v>
      </c>
      <c r="I449" s="55">
        <v>18.100000000000001</v>
      </c>
    </row>
    <row r="450" spans="1:9" ht="15" customHeight="1" x14ac:dyDescent="0.35">
      <c r="A450" s="126" t="s">
        <v>119</v>
      </c>
      <c r="B450" s="163">
        <v>260</v>
      </c>
      <c r="C450" s="262" t="s">
        <v>264</v>
      </c>
      <c r="D450" s="265">
        <v>4289</v>
      </c>
      <c r="E450" s="55">
        <v>96.3</v>
      </c>
      <c r="F450" s="55">
        <v>93.2</v>
      </c>
      <c r="G450" s="55">
        <v>74.599999999999994</v>
      </c>
      <c r="H450" s="55">
        <v>45.6</v>
      </c>
      <c r="I450" s="55">
        <v>9.5</v>
      </c>
    </row>
    <row r="451" spans="1:9" ht="15" customHeight="1" x14ac:dyDescent="0.35">
      <c r="A451" s="126" t="s">
        <v>119</v>
      </c>
      <c r="B451" s="163">
        <v>270</v>
      </c>
      <c r="C451" s="262" t="s">
        <v>265</v>
      </c>
      <c r="D451" s="265">
        <v>2433</v>
      </c>
      <c r="E451" s="55">
        <v>97.6</v>
      </c>
      <c r="F451" s="55">
        <v>96.1</v>
      </c>
      <c r="G451" s="55">
        <v>83</v>
      </c>
      <c r="H451" s="55">
        <v>58</v>
      </c>
      <c r="I451" s="55">
        <v>17.7</v>
      </c>
    </row>
    <row r="452" spans="1:9" ht="15" customHeight="1" x14ac:dyDescent="0.35">
      <c r="A452" s="126" t="s">
        <v>119</v>
      </c>
      <c r="B452" s="163">
        <v>280</v>
      </c>
      <c r="C452" s="262" t="s">
        <v>266</v>
      </c>
      <c r="D452" s="265">
        <v>850</v>
      </c>
      <c r="E452" s="55">
        <v>99.1</v>
      </c>
      <c r="F452" s="55">
        <v>97.4</v>
      </c>
      <c r="G452" s="55">
        <v>82.2</v>
      </c>
      <c r="H452" s="55">
        <v>56</v>
      </c>
      <c r="I452" s="55">
        <v>18</v>
      </c>
    </row>
    <row r="453" spans="1:9" ht="15" customHeight="1" x14ac:dyDescent="0.35">
      <c r="A453" s="126" t="s">
        <v>119</v>
      </c>
      <c r="B453" s="163">
        <v>290</v>
      </c>
      <c r="C453" s="262" t="s">
        <v>267</v>
      </c>
      <c r="D453" s="265">
        <v>959</v>
      </c>
      <c r="E453" s="55">
        <v>99.1</v>
      </c>
      <c r="F453" s="55">
        <v>96.8</v>
      </c>
      <c r="G453" s="55">
        <v>83.4</v>
      </c>
      <c r="H453" s="55">
        <v>53.4</v>
      </c>
      <c r="I453" s="55">
        <v>17.2</v>
      </c>
    </row>
    <row r="454" spans="1:9" ht="15" customHeight="1" x14ac:dyDescent="0.35">
      <c r="A454" s="126" t="s">
        <v>119</v>
      </c>
      <c r="B454" s="163">
        <v>300</v>
      </c>
      <c r="C454" s="262" t="s">
        <v>268</v>
      </c>
      <c r="D454" s="265">
        <v>1039</v>
      </c>
      <c r="E454" s="55">
        <v>97.8</v>
      </c>
      <c r="F454" s="55">
        <v>96.4</v>
      </c>
      <c r="G454" s="55">
        <v>83.5</v>
      </c>
      <c r="H454" s="55">
        <v>52.6</v>
      </c>
      <c r="I454" s="55">
        <v>13.3</v>
      </c>
    </row>
    <row r="455" spans="1:9" ht="15" customHeight="1" x14ac:dyDescent="0.35">
      <c r="A455" s="126" t="s">
        <v>119</v>
      </c>
      <c r="B455" s="163">
        <v>235</v>
      </c>
      <c r="C455" s="262" t="s">
        <v>269</v>
      </c>
      <c r="D455" s="265">
        <v>307</v>
      </c>
      <c r="E455" s="55">
        <v>98</v>
      </c>
      <c r="F455" s="55" t="s">
        <v>177</v>
      </c>
      <c r="G455" s="55">
        <v>87.6</v>
      </c>
      <c r="H455" s="55">
        <v>61.2</v>
      </c>
      <c r="I455" s="55">
        <v>24.1</v>
      </c>
    </row>
    <row r="456" spans="1:9" ht="15" customHeight="1" x14ac:dyDescent="0.35">
      <c r="A456" s="126" t="s">
        <v>119</v>
      </c>
      <c r="B456" s="163">
        <v>310</v>
      </c>
      <c r="C456" s="262" t="s">
        <v>270</v>
      </c>
      <c r="D456" s="265">
        <v>1367</v>
      </c>
      <c r="E456" s="55" t="s">
        <v>177</v>
      </c>
      <c r="F456" s="55">
        <v>96.5</v>
      </c>
      <c r="G456" s="55">
        <v>78.7</v>
      </c>
      <c r="H456" s="55">
        <v>48.9</v>
      </c>
      <c r="I456" s="55">
        <v>13.5</v>
      </c>
    </row>
    <row r="457" spans="1:9" ht="15" customHeight="1" x14ac:dyDescent="0.35">
      <c r="A457" s="126" t="s">
        <v>119</v>
      </c>
      <c r="B457" s="163">
        <v>320</v>
      </c>
      <c r="C457" s="262" t="s">
        <v>271</v>
      </c>
      <c r="D457" s="265">
        <v>3439</v>
      </c>
      <c r="E457" s="55">
        <v>98.1</v>
      </c>
      <c r="F457" s="55">
        <v>96.2</v>
      </c>
      <c r="G457" s="55">
        <v>81.3</v>
      </c>
      <c r="H457" s="55">
        <v>53.2</v>
      </c>
      <c r="I457" s="55">
        <v>9.9</v>
      </c>
    </row>
    <row r="458" spans="1:9" ht="15" customHeight="1" x14ac:dyDescent="0.35">
      <c r="A458" s="126" t="s">
        <v>119</v>
      </c>
      <c r="B458" s="163">
        <v>330</v>
      </c>
      <c r="C458" s="262" t="s">
        <v>272</v>
      </c>
      <c r="D458" s="265">
        <v>226</v>
      </c>
      <c r="E458" s="55" t="s">
        <v>177</v>
      </c>
      <c r="F458" s="55" t="s">
        <v>177</v>
      </c>
      <c r="G458" s="55">
        <v>86.7</v>
      </c>
      <c r="H458" s="55">
        <v>61.1</v>
      </c>
      <c r="I458" s="55">
        <v>23.5</v>
      </c>
    </row>
    <row r="459" spans="1:9" ht="15" customHeight="1" x14ac:dyDescent="0.35">
      <c r="A459" s="126" t="s">
        <v>119</v>
      </c>
      <c r="B459" s="163">
        <v>340</v>
      </c>
      <c r="C459" s="262" t="s">
        <v>273</v>
      </c>
      <c r="D459" s="265">
        <v>1268</v>
      </c>
      <c r="E459" s="55">
        <v>99.5</v>
      </c>
      <c r="F459" s="55">
        <v>96</v>
      </c>
      <c r="G459" s="55">
        <v>81.599999999999994</v>
      </c>
      <c r="H459" s="55">
        <v>57.7</v>
      </c>
      <c r="I459" s="55">
        <v>22.8</v>
      </c>
    </row>
    <row r="460" spans="1:9" ht="15" customHeight="1" x14ac:dyDescent="0.35">
      <c r="A460" s="126" t="s">
        <v>119</v>
      </c>
      <c r="B460" s="163">
        <v>350</v>
      </c>
      <c r="C460" s="262" t="s">
        <v>274</v>
      </c>
      <c r="D460" s="265">
        <v>1729</v>
      </c>
      <c r="E460" s="55">
        <v>96.9</v>
      </c>
      <c r="F460" s="55">
        <v>95.4</v>
      </c>
      <c r="G460" s="55">
        <v>82</v>
      </c>
      <c r="H460" s="55">
        <v>58.1</v>
      </c>
      <c r="I460" s="55">
        <v>18.2</v>
      </c>
    </row>
    <row r="461" spans="1:9" ht="15" customHeight="1" x14ac:dyDescent="0.35">
      <c r="A461" s="126" t="s">
        <v>119</v>
      </c>
      <c r="B461" s="163">
        <v>355</v>
      </c>
      <c r="C461" s="262" t="s">
        <v>275</v>
      </c>
      <c r="D461" s="265">
        <v>1151</v>
      </c>
      <c r="E461" s="55">
        <v>99.1</v>
      </c>
      <c r="F461" s="55">
        <v>97.2</v>
      </c>
      <c r="G461" s="55">
        <v>82.2</v>
      </c>
      <c r="H461" s="55">
        <v>58.2</v>
      </c>
      <c r="I461" s="55">
        <v>18.5</v>
      </c>
    </row>
    <row r="462" spans="1:9" ht="15" customHeight="1" x14ac:dyDescent="0.35">
      <c r="A462" s="126" t="s">
        <v>119</v>
      </c>
      <c r="B462" s="163">
        <v>360</v>
      </c>
      <c r="C462" s="262" t="s">
        <v>276</v>
      </c>
      <c r="D462" s="265">
        <v>267</v>
      </c>
      <c r="E462" s="55" t="s">
        <v>177</v>
      </c>
      <c r="F462" s="55" t="s">
        <v>177</v>
      </c>
      <c r="G462" s="55">
        <v>85.8</v>
      </c>
      <c r="H462" s="55">
        <v>58.8</v>
      </c>
      <c r="I462" s="55">
        <v>16.899999999999999</v>
      </c>
    </row>
    <row r="463" spans="1:9" ht="15" customHeight="1" x14ac:dyDescent="0.35">
      <c r="A463" s="126" t="s">
        <v>119</v>
      </c>
      <c r="B463" s="163">
        <v>370</v>
      </c>
      <c r="C463" s="262" t="s">
        <v>277</v>
      </c>
      <c r="D463" s="265">
        <v>1145</v>
      </c>
      <c r="E463" s="55">
        <v>99.6</v>
      </c>
      <c r="F463" s="55">
        <v>96.5</v>
      </c>
      <c r="G463" s="55">
        <v>86</v>
      </c>
      <c r="H463" s="55">
        <v>59.1</v>
      </c>
      <c r="I463" s="55">
        <v>21.2</v>
      </c>
    </row>
    <row r="464" spans="1:9" ht="15" customHeight="1" x14ac:dyDescent="0.35">
      <c r="A464" s="126" t="s">
        <v>119</v>
      </c>
      <c r="B464" s="163">
        <v>380</v>
      </c>
      <c r="C464" s="262" t="s">
        <v>278</v>
      </c>
      <c r="D464" s="265">
        <v>2862</v>
      </c>
      <c r="E464" s="55">
        <v>98</v>
      </c>
      <c r="F464" s="55">
        <v>95.1</v>
      </c>
      <c r="G464" s="55">
        <v>81.3</v>
      </c>
      <c r="H464" s="55">
        <v>59.7</v>
      </c>
      <c r="I464" s="55">
        <v>17.100000000000001</v>
      </c>
    </row>
    <row r="465" spans="1:50" ht="15" customHeight="1" x14ac:dyDescent="0.35">
      <c r="A465" s="126" t="s">
        <v>119</v>
      </c>
      <c r="B465" s="163">
        <v>390</v>
      </c>
      <c r="C465" s="262" t="s">
        <v>279</v>
      </c>
      <c r="D465" s="265">
        <v>933</v>
      </c>
      <c r="E465" s="55">
        <v>98.6</v>
      </c>
      <c r="F465" s="55">
        <v>96.5</v>
      </c>
      <c r="G465" s="55">
        <v>82.9</v>
      </c>
      <c r="H465" s="55">
        <v>63.6</v>
      </c>
      <c r="I465" s="55">
        <v>20.6</v>
      </c>
    </row>
    <row r="466" spans="1:50" ht="15" customHeight="1" x14ac:dyDescent="0.35">
      <c r="A466" s="126" t="s">
        <v>119</v>
      </c>
      <c r="B466" s="163">
        <v>395</v>
      </c>
      <c r="C466" s="262" t="s">
        <v>280</v>
      </c>
      <c r="D466" s="265">
        <v>924</v>
      </c>
      <c r="E466" s="55">
        <v>98.6</v>
      </c>
      <c r="F466" s="55">
        <v>97.5</v>
      </c>
      <c r="G466" s="55">
        <v>82.1</v>
      </c>
      <c r="H466" s="55">
        <v>55.7</v>
      </c>
      <c r="I466" s="55">
        <v>13.6</v>
      </c>
    </row>
    <row r="467" spans="1:50" ht="15" customHeight="1" x14ac:dyDescent="0.35">
      <c r="A467" s="126" t="s">
        <v>119</v>
      </c>
      <c r="B467" s="163">
        <v>400</v>
      </c>
      <c r="C467" s="262" t="s">
        <v>281</v>
      </c>
      <c r="D467" s="265">
        <v>1790</v>
      </c>
      <c r="E467" s="55">
        <v>99.3</v>
      </c>
      <c r="F467" s="55">
        <v>96.4</v>
      </c>
      <c r="G467" s="55">
        <v>80.400000000000006</v>
      </c>
      <c r="H467" s="55">
        <v>52.3</v>
      </c>
      <c r="I467" s="55">
        <v>16.5</v>
      </c>
    </row>
    <row r="468" spans="1:50" s="268" customFormat="1" ht="25" customHeight="1" x14ac:dyDescent="0.35">
      <c r="A468" s="264" t="s">
        <v>119</v>
      </c>
      <c r="B468" s="283">
        <v>999</v>
      </c>
      <c r="C468" s="284" t="s">
        <v>282</v>
      </c>
      <c r="D468" s="266">
        <v>49745</v>
      </c>
      <c r="E468" s="267">
        <v>98.2</v>
      </c>
      <c r="F468" s="267">
        <v>95.8</v>
      </c>
      <c r="G468" s="267">
        <v>81.599999999999994</v>
      </c>
      <c r="H468" s="267">
        <v>55.8</v>
      </c>
      <c r="I468" s="267">
        <v>17.600000000000001</v>
      </c>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row>
    <row r="469" spans="1:50" ht="25" customHeight="1" x14ac:dyDescent="0.35">
      <c r="A469" s="126" t="s">
        <v>118</v>
      </c>
      <c r="B469" s="163">
        <v>100</v>
      </c>
      <c r="C469" s="262" t="s">
        <v>250</v>
      </c>
      <c r="D469" s="265">
        <v>1732</v>
      </c>
      <c r="E469" s="55">
        <v>97.2</v>
      </c>
      <c r="F469" s="55">
        <v>94.6</v>
      </c>
      <c r="G469" s="55">
        <v>76.400000000000006</v>
      </c>
      <c r="H469" s="55">
        <v>45.9</v>
      </c>
      <c r="I469" s="55">
        <v>18</v>
      </c>
    </row>
    <row r="470" spans="1:50" ht="15" customHeight="1" x14ac:dyDescent="0.35">
      <c r="A470" s="126" t="s">
        <v>118</v>
      </c>
      <c r="B470" s="163">
        <v>110</v>
      </c>
      <c r="C470" s="262" t="s">
        <v>251</v>
      </c>
      <c r="D470" s="265">
        <v>2741</v>
      </c>
      <c r="E470" s="55">
        <v>98.7</v>
      </c>
      <c r="F470" s="55">
        <v>97.1</v>
      </c>
      <c r="G470" s="55">
        <v>81.599999999999994</v>
      </c>
      <c r="H470" s="55">
        <v>53.1</v>
      </c>
      <c r="I470" s="55">
        <v>19</v>
      </c>
    </row>
    <row r="471" spans="1:50" s="42" customFormat="1" ht="15" customHeight="1" x14ac:dyDescent="0.35">
      <c r="A471" s="126" t="s">
        <v>118</v>
      </c>
      <c r="B471" s="163">
        <v>120</v>
      </c>
      <c r="C471" s="262" t="s">
        <v>252</v>
      </c>
      <c r="D471" s="265">
        <v>1215</v>
      </c>
      <c r="E471" s="55">
        <v>98.4</v>
      </c>
      <c r="F471" s="55">
        <v>95</v>
      </c>
      <c r="G471" s="55">
        <v>75.599999999999994</v>
      </c>
      <c r="H471" s="55">
        <v>50.5</v>
      </c>
      <c r="I471" s="55">
        <v>16</v>
      </c>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row>
    <row r="472" spans="1:50" s="42" customFormat="1" ht="15" customHeight="1" x14ac:dyDescent="0.35">
      <c r="A472" s="126" t="s">
        <v>118</v>
      </c>
      <c r="B472" s="163">
        <v>130</v>
      </c>
      <c r="C472" s="262" t="s">
        <v>253</v>
      </c>
      <c r="D472" s="265">
        <v>986</v>
      </c>
      <c r="E472" s="55">
        <v>98.3</v>
      </c>
      <c r="F472" s="55">
        <v>96.6</v>
      </c>
      <c r="G472" s="55">
        <v>85.5</v>
      </c>
      <c r="H472" s="55">
        <v>58.4</v>
      </c>
      <c r="I472" s="55">
        <v>15.9</v>
      </c>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row>
    <row r="473" spans="1:50" ht="15" customHeight="1" x14ac:dyDescent="0.35">
      <c r="A473" s="126" t="s">
        <v>118</v>
      </c>
      <c r="B473" s="163">
        <v>150</v>
      </c>
      <c r="C473" s="262" t="s">
        <v>254</v>
      </c>
      <c r="D473" s="265">
        <v>563</v>
      </c>
      <c r="E473" s="55">
        <v>95.9</v>
      </c>
      <c r="F473" s="55">
        <v>93.8</v>
      </c>
      <c r="G473" s="55">
        <v>73.900000000000006</v>
      </c>
      <c r="H473" s="55">
        <v>45.5</v>
      </c>
      <c r="I473" s="55">
        <v>13.9</v>
      </c>
    </row>
    <row r="474" spans="1:50" ht="15" customHeight="1" x14ac:dyDescent="0.35">
      <c r="A474" s="126" t="s">
        <v>118</v>
      </c>
      <c r="B474" s="163">
        <v>170</v>
      </c>
      <c r="C474" s="262" t="s">
        <v>255</v>
      </c>
      <c r="D474" s="265">
        <v>1736</v>
      </c>
      <c r="E474" s="55">
        <v>98.8</v>
      </c>
      <c r="F474" s="55">
        <v>96.5</v>
      </c>
      <c r="G474" s="55">
        <v>82.4</v>
      </c>
      <c r="H474" s="55">
        <v>53.8</v>
      </c>
      <c r="I474" s="55">
        <v>15.1</v>
      </c>
    </row>
    <row r="475" spans="1:50" ht="15" customHeight="1" x14ac:dyDescent="0.35">
      <c r="A475" s="126" t="s">
        <v>118</v>
      </c>
      <c r="B475" s="163">
        <v>180</v>
      </c>
      <c r="C475" s="262" t="s">
        <v>256</v>
      </c>
      <c r="D475" s="265">
        <v>1383</v>
      </c>
      <c r="E475" s="55">
        <v>98.2</v>
      </c>
      <c r="F475" s="55">
        <v>90.2</v>
      </c>
      <c r="G475" s="55">
        <v>73</v>
      </c>
      <c r="H475" s="55">
        <v>49</v>
      </c>
      <c r="I475" s="55">
        <v>16.100000000000001</v>
      </c>
    </row>
    <row r="476" spans="1:50" ht="15" customHeight="1" x14ac:dyDescent="0.35">
      <c r="A476" s="126" t="s">
        <v>118</v>
      </c>
      <c r="B476" s="163">
        <v>190</v>
      </c>
      <c r="C476" s="262" t="s">
        <v>257</v>
      </c>
      <c r="D476" s="265">
        <v>1318</v>
      </c>
      <c r="E476" s="55">
        <v>96.4</v>
      </c>
      <c r="F476" s="55">
        <v>93.2</v>
      </c>
      <c r="G476" s="55">
        <v>78.5</v>
      </c>
      <c r="H476" s="55">
        <v>49.6</v>
      </c>
      <c r="I476" s="55">
        <v>12.5</v>
      </c>
    </row>
    <row r="477" spans="1:50" ht="15" customHeight="1" x14ac:dyDescent="0.35">
      <c r="A477" s="126" t="s">
        <v>118</v>
      </c>
      <c r="B477" s="163">
        <v>200</v>
      </c>
      <c r="C477" s="262" t="s">
        <v>258</v>
      </c>
      <c r="D477" s="265">
        <v>1382</v>
      </c>
      <c r="E477" s="55">
        <v>99.4</v>
      </c>
      <c r="F477" s="55" t="s">
        <v>177</v>
      </c>
      <c r="G477" s="55">
        <v>91.5</v>
      </c>
      <c r="H477" s="55">
        <v>69.099999999999994</v>
      </c>
      <c r="I477" s="55">
        <v>26.6</v>
      </c>
    </row>
    <row r="478" spans="1:50" ht="15" customHeight="1" x14ac:dyDescent="0.35">
      <c r="A478" s="126" t="s">
        <v>118</v>
      </c>
      <c r="B478" s="163">
        <v>210</v>
      </c>
      <c r="C478" s="262" t="s">
        <v>259</v>
      </c>
      <c r="D478" s="265">
        <v>1099</v>
      </c>
      <c r="E478" s="55">
        <v>97.7</v>
      </c>
      <c r="F478" s="55">
        <v>96.3</v>
      </c>
      <c r="G478" s="55">
        <v>78.7</v>
      </c>
      <c r="H478" s="55">
        <v>52.7</v>
      </c>
      <c r="I478" s="55">
        <v>16</v>
      </c>
    </row>
    <row r="479" spans="1:50" ht="15" customHeight="1" x14ac:dyDescent="0.35">
      <c r="A479" s="126" t="s">
        <v>118</v>
      </c>
      <c r="B479" s="163">
        <v>220</v>
      </c>
      <c r="C479" s="262" t="s">
        <v>260</v>
      </c>
      <c r="D479" s="265">
        <v>1348</v>
      </c>
      <c r="E479" s="55">
        <v>99</v>
      </c>
      <c r="F479" s="55">
        <v>97.9</v>
      </c>
      <c r="G479" s="55">
        <v>92.8</v>
      </c>
      <c r="H479" s="55">
        <v>77.099999999999994</v>
      </c>
      <c r="I479" s="55">
        <v>32.1</v>
      </c>
    </row>
    <row r="480" spans="1:50" ht="15" customHeight="1" x14ac:dyDescent="0.35">
      <c r="A480" s="126" t="s">
        <v>118</v>
      </c>
      <c r="B480" s="163">
        <v>230</v>
      </c>
      <c r="C480" s="262" t="s">
        <v>261</v>
      </c>
      <c r="D480" s="265">
        <v>3322</v>
      </c>
      <c r="E480" s="55">
        <v>97.9</v>
      </c>
      <c r="F480" s="55">
        <v>95.3</v>
      </c>
      <c r="G480" s="55">
        <v>80.5</v>
      </c>
      <c r="H480" s="55">
        <v>56.1</v>
      </c>
      <c r="I480" s="55">
        <v>20.399999999999999</v>
      </c>
    </row>
    <row r="481" spans="1:9" ht="15" customHeight="1" x14ac:dyDescent="0.35">
      <c r="A481" s="126" t="s">
        <v>118</v>
      </c>
      <c r="B481" s="163">
        <v>240</v>
      </c>
      <c r="C481" s="262" t="s">
        <v>262</v>
      </c>
      <c r="D481" s="265">
        <v>1497</v>
      </c>
      <c r="E481" s="55">
        <v>98.8</v>
      </c>
      <c r="F481" s="55">
        <v>95.5</v>
      </c>
      <c r="G481" s="55">
        <v>78</v>
      </c>
      <c r="H481" s="55">
        <v>52</v>
      </c>
      <c r="I481" s="55">
        <v>16.2</v>
      </c>
    </row>
    <row r="482" spans="1:9" ht="15" customHeight="1" x14ac:dyDescent="0.35">
      <c r="A482" s="126" t="s">
        <v>118</v>
      </c>
      <c r="B482" s="163">
        <v>250</v>
      </c>
      <c r="C482" s="262" t="s">
        <v>263</v>
      </c>
      <c r="D482" s="265">
        <v>3845</v>
      </c>
      <c r="E482" s="55">
        <v>97</v>
      </c>
      <c r="F482" s="55">
        <v>92.6</v>
      </c>
      <c r="G482" s="55">
        <v>74.2</v>
      </c>
      <c r="H482" s="55">
        <v>48.5</v>
      </c>
      <c r="I482" s="55">
        <v>16.2</v>
      </c>
    </row>
    <row r="483" spans="1:9" ht="15" customHeight="1" x14ac:dyDescent="0.35">
      <c r="A483" s="126" t="s">
        <v>118</v>
      </c>
      <c r="B483" s="163">
        <v>260</v>
      </c>
      <c r="C483" s="262" t="s">
        <v>264</v>
      </c>
      <c r="D483" s="265">
        <v>4490</v>
      </c>
      <c r="E483" s="55">
        <v>95.1</v>
      </c>
      <c r="F483" s="55">
        <v>92.2</v>
      </c>
      <c r="G483" s="55">
        <v>71.599999999999994</v>
      </c>
      <c r="H483" s="55">
        <v>43.2</v>
      </c>
      <c r="I483" s="55">
        <v>9.8000000000000007</v>
      </c>
    </row>
    <row r="484" spans="1:9" ht="15" customHeight="1" x14ac:dyDescent="0.35">
      <c r="A484" s="126" t="s">
        <v>118</v>
      </c>
      <c r="B484" s="163">
        <v>270</v>
      </c>
      <c r="C484" s="262" t="s">
        <v>265</v>
      </c>
      <c r="D484" s="265">
        <v>2539</v>
      </c>
      <c r="E484" s="55">
        <v>97.1</v>
      </c>
      <c r="F484" s="55">
        <v>95.7</v>
      </c>
      <c r="G484" s="55">
        <v>82.1</v>
      </c>
      <c r="H484" s="55">
        <v>56</v>
      </c>
      <c r="I484" s="55">
        <v>18.3</v>
      </c>
    </row>
    <row r="485" spans="1:9" ht="15" customHeight="1" x14ac:dyDescent="0.35">
      <c r="A485" s="126" t="s">
        <v>118</v>
      </c>
      <c r="B485" s="163">
        <v>280</v>
      </c>
      <c r="C485" s="262" t="s">
        <v>266</v>
      </c>
      <c r="D485" s="265">
        <v>823</v>
      </c>
      <c r="E485" s="55">
        <v>97.9</v>
      </c>
      <c r="F485" s="55">
        <v>95.9</v>
      </c>
      <c r="G485" s="55">
        <v>79.3</v>
      </c>
      <c r="H485" s="55">
        <v>50.8</v>
      </c>
      <c r="I485" s="55">
        <v>14.9</v>
      </c>
    </row>
    <row r="486" spans="1:9" ht="15" customHeight="1" x14ac:dyDescent="0.35">
      <c r="A486" s="126" t="s">
        <v>118</v>
      </c>
      <c r="B486" s="163">
        <v>290</v>
      </c>
      <c r="C486" s="262" t="s">
        <v>267</v>
      </c>
      <c r="D486" s="265">
        <v>933</v>
      </c>
      <c r="E486" s="55">
        <v>98.2</v>
      </c>
      <c r="F486" s="55">
        <v>96.2</v>
      </c>
      <c r="G486" s="55">
        <v>77.400000000000006</v>
      </c>
      <c r="H486" s="55">
        <v>47.3</v>
      </c>
      <c r="I486" s="55">
        <v>16</v>
      </c>
    </row>
    <row r="487" spans="1:9" ht="15" customHeight="1" x14ac:dyDescent="0.35">
      <c r="A487" s="126" t="s">
        <v>118</v>
      </c>
      <c r="B487" s="163">
        <v>300</v>
      </c>
      <c r="C487" s="262" t="s">
        <v>268</v>
      </c>
      <c r="D487" s="265">
        <v>1015</v>
      </c>
      <c r="E487" s="55">
        <v>97.8</v>
      </c>
      <c r="F487" s="55">
        <v>96</v>
      </c>
      <c r="G487" s="55">
        <v>78.3</v>
      </c>
      <c r="H487" s="55">
        <v>50.1</v>
      </c>
      <c r="I487" s="55">
        <v>16.8</v>
      </c>
    </row>
    <row r="488" spans="1:9" ht="15" customHeight="1" x14ac:dyDescent="0.35">
      <c r="A488" s="126" t="s">
        <v>118</v>
      </c>
      <c r="B488" s="163">
        <v>235</v>
      </c>
      <c r="C488" s="262" t="s">
        <v>269</v>
      </c>
      <c r="D488" s="265">
        <v>325</v>
      </c>
      <c r="E488" s="55">
        <v>98.5</v>
      </c>
      <c r="F488" s="55" t="s">
        <v>177</v>
      </c>
      <c r="G488" s="55">
        <v>80.900000000000006</v>
      </c>
      <c r="H488" s="55">
        <v>49.8</v>
      </c>
      <c r="I488" s="55">
        <v>18.8</v>
      </c>
    </row>
    <row r="489" spans="1:9" ht="15" customHeight="1" x14ac:dyDescent="0.35">
      <c r="A489" s="126" t="s">
        <v>118</v>
      </c>
      <c r="B489" s="163">
        <v>310</v>
      </c>
      <c r="C489" s="262" t="s">
        <v>270</v>
      </c>
      <c r="D489" s="265">
        <v>1533</v>
      </c>
      <c r="E489" s="55">
        <v>98.8</v>
      </c>
      <c r="F489" s="55">
        <v>95</v>
      </c>
      <c r="G489" s="55">
        <v>76.599999999999994</v>
      </c>
      <c r="H489" s="55">
        <v>47.3</v>
      </c>
      <c r="I489" s="55">
        <v>12.7</v>
      </c>
    </row>
    <row r="490" spans="1:9" ht="15" customHeight="1" x14ac:dyDescent="0.35">
      <c r="A490" s="126" t="s">
        <v>118</v>
      </c>
      <c r="B490" s="163">
        <v>320</v>
      </c>
      <c r="C490" s="262" t="s">
        <v>271</v>
      </c>
      <c r="D490" s="265">
        <v>3709</v>
      </c>
      <c r="E490" s="55">
        <v>97.6</v>
      </c>
      <c r="F490" s="55">
        <v>95.5</v>
      </c>
      <c r="G490" s="55">
        <v>78.900000000000006</v>
      </c>
      <c r="H490" s="55">
        <v>49.3</v>
      </c>
      <c r="I490" s="55">
        <v>9.3000000000000007</v>
      </c>
    </row>
    <row r="491" spans="1:9" ht="15" customHeight="1" x14ac:dyDescent="0.35">
      <c r="A491" s="126" t="s">
        <v>118</v>
      </c>
      <c r="B491" s="163">
        <v>330</v>
      </c>
      <c r="C491" s="262" t="s">
        <v>272</v>
      </c>
      <c r="D491" s="265">
        <v>287</v>
      </c>
      <c r="E491" s="55">
        <v>97.6</v>
      </c>
      <c r="F491" s="55">
        <v>95.5</v>
      </c>
      <c r="G491" s="55">
        <v>83.3</v>
      </c>
      <c r="H491" s="55">
        <v>47.4</v>
      </c>
      <c r="I491" s="55">
        <v>13.9</v>
      </c>
    </row>
    <row r="492" spans="1:9" ht="15" customHeight="1" x14ac:dyDescent="0.35">
      <c r="A492" s="126" t="s">
        <v>118</v>
      </c>
      <c r="B492" s="163">
        <v>340</v>
      </c>
      <c r="C492" s="262" t="s">
        <v>273</v>
      </c>
      <c r="D492" s="265">
        <v>1368</v>
      </c>
      <c r="E492" s="55">
        <v>99</v>
      </c>
      <c r="F492" s="55">
        <v>95.2</v>
      </c>
      <c r="G492" s="55">
        <v>83.5</v>
      </c>
      <c r="H492" s="55">
        <v>58.2</v>
      </c>
      <c r="I492" s="55">
        <v>22</v>
      </c>
    </row>
    <row r="493" spans="1:9" ht="15" customHeight="1" x14ac:dyDescent="0.35">
      <c r="A493" s="126" t="s">
        <v>118</v>
      </c>
      <c r="B493" s="163">
        <v>350</v>
      </c>
      <c r="C493" s="262" t="s">
        <v>274</v>
      </c>
      <c r="D493" s="265">
        <v>1901</v>
      </c>
      <c r="E493" s="55">
        <v>97.5</v>
      </c>
      <c r="F493" s="55">
        <v>95.8</v>
      </c>
      <c r="G493" s="55">
        <v>81.400000000000006</v>
      </c>
      <c r="H493" s="55">
        <v>55.2</v>
      </c>
      <c r="I493" s="55">
        <v>15.1</v>
      </c>
    </row>
    <row r="494" spans="1:9" ht="15" customHeight="1" x14ac:dyDescent="0.35">
      <c r="A494" s="126" t="s">
        <v>118</v>
      </c>
      <c r="B494" s="163">
        <v>355</v>
      </c>
      <c r="C494" s="262" t="s">
        <v>275</v>
      </c>
      <c r="D494" s="265">
        <v>1236</v>
      </c>
      <c r="E494" s="55">
        <v>98.5</v>
      </c>
      <c r="F494" s="55">
        <v>96.6</v>
      </c>
      <c r="G494" s="55">
        <v>79.900000000000006</v>
      </c>
      <c r="H494" s="55">
        <v>52.1</v>
      </c>
      <c r="I494" s="55">
        <v>17.399999999999999</v>
      </c>
    </row>
    <row r="495" spans="1:9" ht="15" customHeight="1" x14ac:dyDescent="0.35">
      <c r="A495" s="126" t="s">
        <v>118</v>
      </c>
      <c r="B495" s="163">
        <v>360</v>
      </c>
      <c r="C495" s="262" t="s">
        <v>276</v>
      </c>
      <c r="D495" s="265">
        <v>276</v>
      </c>
      <c r="E495" s="55">
        <v>95.3</v>
      </c>
      <c r="F495" s="55" t="s">
        <v>177</v>
      </c>
      <c r="G495" s="55">
        <v>87.7</v>
      </c>
      <c r="H495" s="55">
        <v>58.7</v>
      </c>
      <c r="I495" s="55">
        <v>18.100000000000001</v>
      </c>
    </row>
    <row r="496" spans="1:9" ht="15" customHeight="1" x14ac:dyDescent="0.35">
      <c r="A496" s="126" t="s">
        <v>118</v>
      </c>
      <c r="B496" s="163">
        <v>370</v>
      </c>
      <c r="C496" s="262" t="s">
        <v>277</v>
      </c>
      <c r="D496" s="265">
        <v>1218</v>
      </c>
      <c r="E496" s="55">
        <v>98.7</v>
      </c>
      <c r="F496" s="55">
        <v>96.3</v>
      </c>
      <c r="G496" s="55">
        <v>83</v>
      </c>
      <c r="H496" s="55">
        <v>54.8</v>
      </c>
      <c r="I496" s="55">
        <v>19.600000000000001</v>
      </c>
    </row>
    <row r="497" spans="1:9" ht="15" customHeight="1" x14ac:dyDescent="0.35">
      <c r="A497" s="126" t="s">
        <v>118</v>
      </c>
      <c r="B497" s="163">
        <v>380</v>
      </c>
      <c r="C497" s="262" t="s">
        <v>278</v>
      </c>
      <c r="D497" s="265">
        <v>3484</v>
      </c>
      <c r="E497" s="55">
        <v>97.2</v>
      </c>
      <c r="F497" s="55">
        <v>94.8</v>
      </c>
      <c r="G497" s="55">
        <v>79.7</v>
      </c>
      <c r="H497" s="55">
        <v>53.2</v>
      </c>
      <c r="I497" s="55">
        <v>13.4</v>
      </c>
    </row>
    <row r="498" spans="1:9" ht="15" customHeight="1" x14ac:dyDescent="0.35">
      <c r="A498" s="126" t="s">
        <v>118</v>
      </c>
      <c r="B498" s="163">
        <v>390</v>
      </c>
      <c r="C498" s="262" t="s">
        <v>279</v>
      </c>
      <c r="D498" s="265">
        <v>982</v>
      </c>
      <c r="E498" s="55">
        <v>97.6</v>
      </c>
      <c r="F498" s="55">
        <v>94.9</v>
      </c>
      <c r="G498" s="55">
        <v>79.5</v>
      </c>
      <c r="H498" s="55">
        <v>59.8</v>
      </c>
      <c r="I498" s="55">
        <v>20.9</v>
      </c>
    </row>
    <row r="499" spans="1:9" ht="15" customHeight="1" x14ac:dyDescent="0.35">
      <c r="A499" s="126" t="s">
        <v>118</v>
      </c>
      <c r="B499" s="163">
        <v>395</v>
      </c>
      <c r="C499" s="262" t="s">
        <v>280</v>
      </c>
      <c r="D499" s="265">
        <v>1018</v>
      </c>
      <c r="E499" s="55">
        <v>98.8</v>
      </c>
      <c r="F499" s="55">
        <v>96.1</v>
      </c>
      <c r="G499" s="55">
        <v>77.7</v>
      </c>
      <c r="H499" s="55">
        <v>46.3</v>
      </c>
      <c r="I499" s="55">
        <v>11.6</v>
      </c>
    </row>
    <row r="500" spans="1:9" ht="15" customHeight="1" x14ac:dyDescent="0.35">
      <c r="A500" s="126" t="s">
        <v>118</v>
      </c>
      <c r="B500" s="163">
        <v>400</v>
      </c>
      <c r="C500" s="262" t="s">
        <v>281</v>
      </c>
      <c r="D500" s="265">
        <v>1995</v>
      </c>
      <c r="E500" s="55">
        <v>98.6</v>
      </c>
      <c r="F500" s="55">
        <v>95.4</v>
      </c>
      <c r="G500" s="55">
        <v>78.3</v>
      </c>
      <c r="H500" s="55">
        <v>50.2</v>
      </c>
      <c r="I500" s="55">
        <v>15.2</v>
      </c>
    </row>
    <row r="501" spans="1:9" ht="25" customHeight="1" x14ac:dyDescent="0.35">
      <c r="A501" s="264" t="s">
        <v>118</v>
      </c>
      <c r="B501" s="283">
        <v>999</v>
      </c>
      <c r="C501" s="284" t="s">
        <v>282</v>
      </c>
      <c r="D501" s="266">
        <v>53394</v>
      </c>
      <c r="E501" s="267">
        <v>97.7</v>
      </c>
      <c r="F501" s="267">
        <v>95.1</v>
      </c>
      <c r="G501" s="267">
        <v>79.2</v>
      </c>
      <c r="H501" s="267">
        <v>52.3</v>
      </c>
      <c r="I501" s="267">
        <v>16.2</v>
      </c>
    </row>
    <row r="502" spans="1:9" ht="25" customHeight="1" x14ac:dyDescent="0.35">
      <c r="A502" s="103" t="s">
        <v>117</v>
      </c>
      <c r="B502" s="163">
        <v>100</v>
      </c>
      <c r="C502" s="262" t="s">
        <v>250</v>
      </c>
      <c r="D502" s="265">
        <v>1773</v>
      </c>
      <c r="E502" s="55">
        <v>97.6</v>
      </c>
      <c r="F502" s="55">
        <v>95.8</v>
      </c>
      <c r="G502" s="55">
        <v>75.5</v>
      </c>
      <c r="H502" s="55">
        <v>46.6</v>
      </c>
      <c r="I502" s="55">
        <v>18.100000000000001</v>
      </c>
    </row>
    <row r="503" spans="1:9" ht="15" customHeight="1" x14ac:dyDescent="0.35">
      <c r="A503" s="103" t="s">
        <v>117</v>
      </c>
      <c r="B503" s="163">
        <v>110</v>
      </c>
      <c r="C503" s="262" t="s">
        <v>251</v>
      </c>
      <c r="D503" s="265">
        <v>2714</v>
      </c>
      <c r="E503" s="55">
        <v>98.4</v>
      </c>
      <c r="F503" s="55">
        <v>97.5</v>
      </c>
      <c r="G503" s="55">
        <v>78.900000000000006</v>
      </c>
      <c r="H503" s="55">
        <v>50.9</v>
      </c>
      <c r="I503" s="55">
        <v>18</v>
      </c>
    </row>
    <row r="504" spans="1:9" ht="15" customHeight="1" x14ac:dyDescent="0.35">
      <c r="A504" s="103" t="s">
        <v>117</v>
      </c>
      <c r="B504" s="163">
        <v>120</v>
      </c>
      <c r="C504" s="262" t="s">
        <v>252</v>
      </c>
      <c r="D504" s="265">
        <v>1279</v>
      </c>
      <c r="E504" s="55">
        <v>97</v>
      </c>
      <c r="F504" s="55">
        <v>93.5</v>
      </c>
      <c r="G504" s="55">
        <v>73.400000000000006</v>
      </c>
      <c r="H504" s="55">
        <v>50</v>
      </c>
      <c r="I504" s="55">
        <v>17</v>
      </c>
    </row>
    <row r="505" spans="1:9" ht="15" customHeight="1" x14ac:dyDescent="0.35">
      <c r="A505" s="103" t="s">
        <v>117</v>
      </c>
      <c r="B505" s="163">
        <v>130</v>
      </c>
      <c r="C505" s="262" t="s">
        <v>253</v>
      </c>
      <c r="D505" s="265">
        <v>929</v>
      </c>
      <c r="E505" s="55">
        <v>97.7</v>
      </c>
      <c r="F505" s="55">
        <v>96.2</v>
      </c>
      <c r="G505" s="55">
        <v>84.8</v>
      </c>
      <c r="H505" s="55">
        <v>57.4</v>
      </c>
      <c r="I505" s="55">
        <v>16</v>
      </c>
    </row>
    <row r="506" spans="1:9" ht="15" customHeight="1" x14ac:dyDescent="0.35">
      <c r="A506" s="103" t="s">
        <v>117</v>
      </c>
      <c r="B506" s="163">
        <v>150</v>
      </c>
      <c r="C506" s="262" t="s">
        <v>254</v>
      </c>
      <c r="D506" s="265">
        <v>570</v>
      </c>
      <c r="E506" s="55">
        <v>95.6</v>
      </c>
      <c r="F506" s="55">
        <v>92.8</v>
      </c>
      <c r="G506" s="55">
        <v>75.599999999999994</v>
      </c>
      <c r="H506" s="55">
        <v>48.4</v>
      </c>
      <c r="I506" s="55">
        <v>16.8</v>
      </c>
    </row>
    <row r="507" spans="1:9" ht="15" customHeight="1" x14ac:dyDescent="0.35">
      <c r="A507" s="103" t="s">
        <v>117</v>
      </c>
      <c r="B507" s="163">
        <v>170</v>
      </c>
      <c r="C507" s="262" t="s">
        <v>255</v>
      </c>
      <c r="D507" s="265">
        <v>1588</v>
      </c>
      <c r="E507" s="55">
        <v>98.2</v>
      </c>
      <c r="F507" s="55">
        <v>95.3</v>
      </c>
      <c r="G507" s="55">
        <v>80.400000000000006</v>
      </c>
      <c r="H507" s="55">
        <v>52.2</v>
      </c>
      <c r="I507" s="55">
        <v>14.9</v>
      </c>
    </row>
    <row r="508" spans="1:9" ht="15" customHeight="1" x14ac:dyDescent="0.35">
      <c r="A508" s="103" t="s">
        <v>117</v>
      </c>
      <c r="B508" s="163">
        <v>180</v>
      </c>
      <c r="C508" s="262" t="s">
        <v>256</v>
      </c>
      <c r="D508" s="265">
        <v>1391</v>
      </c>
      <c r="E508" s="55">
        <v>96.2</v>
      </c>
      <c r="F508" s="55">
        <v>87.3</v>
      </c>
      <c r="G508" s="55">
        <v>67.3</v>
      </c>
      <c r="H508" s="55">
        <v>41.3</v>
      </c>
      <c r="I508" s="55">
        <v>14.5</v>
      </c>
    </row>
    <row r="509" spans="1:9" ht="15" customHeight="1" x14ac:dyDescent="0.35">
      <c r="A509" s="103" t="s">
        <v>117</v>
      </c>
      <c r="B509" s="163">
        <v>190</v>
      </c>
      <c r="C509" s="262" t="s">
        <v>257</v>
      </c>
      <c r="D509" s="265">
        <v>1330</v>
      </c>
      <c r="E509" s="55">
        <v>95.8</v>
      </c>
      <c r="F509" s="55">
        <v>92.2</v>
      </c>
      <c r="G509" s="55">
        <v>72.900000000000006</v>
      </c>
      <c r="H509" s="55">
        <v>47.4</v>
      </c>
      <c r="I509" s="55">
        <v>14.2</v>
      </c>
    </row>
    <row r="510" spans="1:9" ht="15" customHeight="1" x14ac:dyDescent="0.35">
      <c r="A510" s="103" t="s">
        <v>117</v>
      </c>
      <c r="B510" s="163">
        <v>200</v>
      </c>
      <c r="C510" s="262" t="s">
        <v>258</v>
      </c>
      <c r="D510" s="265">
        <v>1299</v>
      </c>
      <c r="E510" s="55">
        <v>99</v>
      </c>
      <c r="F510" s="55">
        <v>98.6</v>
      </c>
      <c r="G510" s="55">
        <v>90.9</v>
      </c>
      <c r="H510" s="55">
        <v>68.8</v>
      </c>
      <c r="I510" s="55">
        <v>25.9</v>
      </c>
    </row>
    <row r="511" spans="1:9" ht="15" customHeight="1" x14ac:dyDescent="0.35">
      <c r="A511" s="103" t="s">
        <v>117</v>
      </c>
      <c r="B511" s="163">
        <v>210</v>
      </c>
      <c r="C511" s="262" t="s">
        <v>259</v>
      </c>
      <c r="D511" s="265">
        <v>1051</v>
      </c>
      <c r="E511" s="55">
        <v>97.8</v>
      </c>
      <c r="F511" s="55">
        <v>95.9</v>
      </c>
      <c r="G511" s="55">
        <v>80</v>
      </c>
      <c r="H511" s="55">
        <v>53.3</v>
      </c>
      <c r="I511" s="55">
        <v>19.899999999999999</v>
      </c>
    </row>
    <row r="512" spans="1:9" ht="15" customHeight="1" x14ac:dyDescent="0.35">
      <c r="A512" s="103" t="s">
        <v>117</v>
      </c>
      <c r="B512" s="163">
        <v>220</v>
      </c>
      <c r="C512" s="262" t="s">
        <v>260</v>
      </c>
      <c r="D512" s="265">
        <v>1306</v>
      </c>
      <c r="E512" s="55">
        <v>98.8</v>
      </c>
      <c r="F512" s="55">
        <v>97.2</v>
      </c>
      <c r="G512" s="55">
        <v>92.7</v>
      </c>
      <c r="H512" s="55">
        <v>74.8</v>
      </c>
      <c r="I512" s="55">
        <v>27.5</v>
      </c>
    </row>
    <row r="513" spans="1:9" ht="15" customHeight="1" x14ac:dyDescent="0.35">
      <c r="A513" s="103" t="s">
        <v>117</v>
      </c>
      <c r="B513" s="163">
        <v>230</v>
      </c>
      <c r="C513" s="262" t="s">
        <v>261</v>
      </c>
      <c r="D513" s="265">
        <v>3349</v>
      </c>
      <c r="E513" s="55">
        <v>96.8</v>
      </c>
      <c r="F513" s="55">
        <v>93.9</v>
      </c>
      <c r="G513" s="55">
        <v>78.2</v>
      </c>
      <c r="H513" s="55">
        <v>53.4</v>
      </c>
      <c r="I513" s="55">
        <v>19.3</v>
      </c>
    </row>
    <row r="514" spans="1:9" ht="15" customHeight="1" x14ac:dyDescent="0.35">
      <c r="A514" s="103" t="s">
        <v>117</v>
      </c>
      <c r="B514" s="163">
        <v>240</v>
      </c>
      <c r="C514" s="262" t="s">
        <v>262</v>
      </c>
      <c r="D514" s="265">
        <v>1535</v>
      </c>
      <c r="E514" s="55">
        <v>98.2</v>
      </c>
      <c r="F514" s="55">
        <v>95.7</v>
      </c>
      <c r="G514" s="55">
        <v>78.400000000000006</v>
      </c>
      <c r="H514" s="55">
        <v>49.8</v>
      </c>
      <c r="I514" s="55">
        <v>14.5</v>
      </c>
    </row>
    <row r="515" spans="1:9" ht="15" customHeight="1" x14ac:dyDescent="0.35">
      <c r="A515" s="103" t="s">
        <v>117</v>
      </c>
      <c r="B515" s="163">
        <v>250</v>
      </c>
      <c r="C515" s="262" t="s">
        <v>263</v>
      </c>
      <c r="D515" s="265">
        <v>3909</v>
      </c>
      <c r="E515" s="55">
        <v>96.7</v>
      </c>
      <c r="F515" s="55">
        <v>92.6</v>
      </c>
      <c r="G515" s="55">
        <v>72.2</v>
      </c>
      <c r="H515" s="55">
        <v>45</v>
      </c>
      <c r="I515" s="55">
        <v>15.2</v>
      </c>
    </row>
    <row r="516" spans="1:9" ht="15" customHeight="1" x14ac:dyDescent="0.35">
      <c r="A516" s="103" t="s">
        <v>117</v>
      </c>
      <c r="B516" s="163">
        <v>260</v>
      </c>
      <c r="C516" s="262" t="s">
        <v>264</v>
      </c>
      <c r="D516" s="265">
        <v>4566</v>
      </c>
      <c r="E516" s="55">
        <v>93.7</v>
      </c>
      <c r="F516" s="55">
        <v>89.4</v>
      </c>
      <c r="G516" s="55">
        <v>68.5</v>
      </c>
      <c r="H516" s="55">
        <v>39.799999999999997</v>
      </c>
      <c r="I516" s="55">
        <v>7.3</v>
      </c>
    </row>
    <row r="517" spans="1:9" ht="15" customHeight="1" x14ac:dyDescent="0.35">
      <c r="A517" s="103" t="s">
        <v>117</v>
      </c>
      <c r="B517" s="163">
        <v>270</v>
      </c>
      <c r="C517" s="262" t="s">
        <v>265</v>
      </c>
      <c r="D517" s="265">
        <v>2634</v>
      </c>
      <c r="E517" s="55">
        <v>97.2</v>
      </c>
      <c r="F517" s="55">
        <v>95.7</v>
      </c>
      <c r="G517" s="55">
        <v>80.5</v>
      </c>
      <c r="H517" s="55">
        <v>53.6</v>
      </c>
      <c r="I517" s="55">
        <v>16.7</v>
      </c>
    </row>
    <row r="518" spans="1:9" ht="15" customHeight="1" x14ac:dyDescent="0.35">
      <c r="A518" s="103" t="s">
        <v>117</v>
      </c>
      <c r="B518" s="163">
        <v>280</v>
      </c>
      <c r="C518" s="262" t="s">
        <v>266</v>
      </c>
      <c r="D518" s="265">
        <v>938</v>
      </c>
      <c r="E518" s="55">
        <v>98.4</v>
      </c>
      <c r="F518" s="55">
        <v>97.2</v>
      </c>
      <c r="G518" s="55">
        <v>79.099999999999994</v>
      </c>
      <c r="H518" s="55">
        <v>49.1</v>
      </c>
      <c r="I518" s="55">
        <v>12.6</v>
      </c>
    </row>
    <row r="519" spans="1:9" ht="15" customHeight="1" x14ac:dyDescent="0.35">
      <c r="A519" s="103" t="s">
        <v>117</v>
      </c>
      <c r="B519" s="163">
        <v>290</v>
      </c>
      <c r="C519" s="262" t="s">
        <v>267</v>
      </c>
      <c r="D519" s="265">
        <v>957</v>
      </c>
      <c r="E519" s="55">
        <v>98.9</v>
      </c>
      <c r="F519" s="55">
        <v>95.4</v>
      </c>
      <c r="G519" s="55">
        <v>77.7</v>
      </c>
      <c r="H519" s="55">
        <v>46.6</v>
      </c>
      <c r="I519" s="55">
        <v>16.7</v>
      </c>
    </row>
    <row r="520" spans="1:9" ht="15" customHeight="1" x14ac:dyDescent="0.35">
      <c r="A520" s="103" t="s">
        <v>117</v>
      </c>
      <c r="B520" s="163">
        <v>300</v>
      </c>
      <c r="C520" s="262" t="s">
        <v>268</v>
      </c>
      <c r="D520" s="265">
        <v>1026</v>
      </c>
      <c r="E520" s="55">
        <v>97.4</v>
      </c>
      <c r="F520" s="55">
        <v>95.7</v>
      </c>
      <c r="G520" s="55">
        <v>82.2</v>
      </c>
      <c r="H520" s="55">
        <v>49.2</v>
      </c>
      <c r="I520" s="55">
        <v>15</v>
      </c>
    </row>
    <row r="521" spans="1:9" ht="15" customHeight="1" x14ac:dyDescent="0.35">
      <c r="A521" s="103" t="s">
        <v>117</v>
      </c>
      <c r="B521" s="163">
        <v>235</v>
      </c>
      <c r="C521" s="262" t="s">
        <v>269</v>
      </c>
      <c r="D521" s="265">
        <v>317</v>
      </c>
      <c r="E521" s="55">
        <v>97.8</v>
      </c>
      <c r="F521" s="55">
        <v>94.3</v>
      </c>
      <c r="G521" s="55">
        <v>83.6</v>
      </c>
      <c r="H521" s="55">
        <v>53.6</v>
      </c>
      <c r="I521" s="55">
        <v>19.899999999999999</v>
      </c>
    </row>
    <row r="522" spans="1:9" ht="15" customHeight="1" x14ac:dyDescent="0.35">
      <c r="A522" s="103" t="s">
        <v>117</v>
      </c>
      <c r="B522" s="163">
        <v>310</v>
      </c>
      <c r="C522" s="262" t="s">
        <v>270</v>
      </c>
      <c r="D522" s="265">
        <v>1385</v>
      </c>
      <c r="E522" s="55">
        <v>98.3</v>
      </c>
      <c r="F522" s="55">
        <v>94.8</v>
      </c>
      <c r="G522" s="55">
        <v>71.8</v>
      </c>
      <c r="H522" s="55">
        <v>45.4</v>
      </c>
      <c r="I522" s="55">
        <v>11.5</v>
      </c>
    </row>
    <row r="523" spans="1:9" ht="15" customHeight="1" x14ac:dyDescent="0.35">
      <c r="A523" s="103" t="s">
        <v>117</v>
      </c>
      <c r="B523" s="163">
        <v>320</v>
      </c>
      <c r="C523" s="262" t="s">
        <v>271</v>
      </c>
      <c r="D523" s="265">
        <v>3632</v>
      </c>
      <c r="E523" s="55">
        <v>97.4</v>
      </c>
      <c r="F523" s="55">
        <v>95.5</v>
      </c>
      <c r="G523" s="55">
        <v>77.3</v>
      </c>
      <c r="H523" s="55">
        <v>48.3</v>
      </c>
      <c r="I523" s="55">
        <v>10</v>
      </c>
    </row>
    <row r="524" spans="1:9" ht="15" customHeight="1" x14ac:dyDescent="0.35">
      <c r="A524" s="103" t="s">
        <v>117</v>
      </c>
      <c r="B524" s="163">
        <v>330</v>
      </c>
      <c r="C524" s="262" t="s">
        <v>272</v>
      </c>
      <c r="D524" s="265">
        <v>228</v>
      </c>
      <c r="E524" s="55" t="s">
        <v>177</v>
      </c>
      <c r="F524" s="55" t="s">
        <v>177</v>
      </c>
      <c r="G524" s="55">
        <v>85.5</v>
      </c>
      <c r="H524" s="55">
        <v>57</v>
      </c>
      <c r="I524" s="55">
        <v>22.4</v>
      </c>
    </row>
    <row r="525" spans="1:9" ht="15" customHeight="1" x14ac:dyDescent="0.35">
      <c r="A525" s="103" t="s">
        <v>117</v>
      </c>
      <c r="B525" s="163">
        <v>340</v>
      </c>
      <c r="C525" s="262" t="s">
        <v>273</v>
      </c>
      <c r="D525" s="265">
        <v>1389</v>
      </c>
      <c r="E525" s="55">
        <v>98.4</v>
      </c>
      <c r="F525" s="55">
        <v>93.4</v>
      </c>
      <c r="G525" s="55">
        <v>78.5</v>
      </c>
      <c r="H525" s="55">
        <v>54.8</v>
      </c>
      <c r="I525" s="55">
        <v>21.8</v>
      </c>
    </row>
    <row r="526" spans="1:9" ht="15" customHeight="1" x14ac:dyDescent="0.35">
      <c r="A526" s="103" t="s">
        <v>117</v>
      </c>
      <c r="B526" s="163">
        <v>350</v>
      </c>
      <c r="C526" s="262" t="s">
        <v>274</v>
      </c>
      <c r="D526" s="265">
        <v>1886</v>
      </c>
      <c r="E526" s="55">
        <v>97.1</v>
      </c>
      <c r="F526" s="55">
        <v>95.4</v>
      </c>
      <c r="G526" s="55">
        <v>79.2</v>
      </c>
      <c r="H526" s="55">
        <v>51.4</v>
      </c>
      <c r="I526" s="55">
        <v>13.7</v>
      </c>
    </row>
    <row r="527" spans="1:9" ht="15" customHeight="1" x14ac:dyDescent="0.35">
      <c r="A527" s="103" t="s">
        <v>117</v>
      </c>
      <c r="B527" s="163">
        <v>355</v>
      </c>
      <c r="C527" s="262" t="s">
        <v>275</v>
      </c>
      <c r="D527" s="265">
        <v>1236</v>
      </c>
      <c r="E527" s="55">
        <v>97.7</v>
      </c>
      <c r="F527" s="55">
        <v>95.7</v>
      </c>
      <c r="G527" s="55">
        <v>78.400000000000006</v>
      </c>
      <c r="H527" s="55">
        <v>51.7</v>
      </c>
      <c r="I527" s="55">
        <v>17.7</v>
      </c>
    </row>
    <row r="528" spans="1:9" ht="15" customHeight="1" x14ac:dyDescent="0.35">
      <c r="A528" s="103" t="s">
        <v>117</v>
      </c>
      <c r="B528" s="163">
        <v>360</v>
      </c>
      <c r="C528" s="262" t="s">
        <v>276</v>
      </c>
      <c r="D528" s="265">
        <v>297</v>
      </c>
      <c r="E528" s="55">
        <v>97.6</v>
      </c>
      <c r="F528" s="55" t="s">
        <v>177</v>
      </c>
      <c r="G528" s="55">
        <v>84.8</v>
      </c>
      <c r="H528" s="55">
        <v>54.2</v>
      </c>
      <c r="I528" s="55">
        <v>13.8</v>
      </c>
    </row>
    <row r="529" spans="1:52" ht="15" customHeight="1" x14ac:dyDescent="0.35">
      <c r="A529" s="103" t="s">
        <v>117</v>
      </c>
      <c r="B529" s="163">
        <v>370</v>
      </c>
      <c r="C529" s="262" t="s">
        <v>277</v>
      </c>
      <c r="D529" s="265">
        <v>1190</v>
      </c>
      <c r="E529" s="55">
        <v>98.2</v>
      </c>
      <c r="F529" s="55">
        <v>97</v>
      </c>
      <c r="G529" s="55">
        <v>80.8</v>
      </c>
      <c r="H529" s="55">
        <v>53.3</v>
      </c>
      <c r="I529" s="55">
        <v>19</v>
      </c>
    </row>
    <row r="530" spans="1:52" ht="15" customHeight="1" x14ac:dyDescent="0.35">
      <c r="A530" s="103" t="s">
        <v>117</v>
      </c>
      <c r="B530" s="163">
        <v>380</v>
      </c>
      <c r="C530" s="262" t="s">
        <v>278</v>
      </c>
      <c r="D530" s="265">
        <v>3361</v>
      </c>
      <c r="E530" s="55">
        <v>96.8</v>
      </c>
      <c r="F530" s="55">
        <v>94.2</v>
      </c>
      <c r="G530" s="55">
        <v>76</v>
      </c>
      <c r="H530" s="55">
        <v>51</v>
      </c>
      <c r="I530" s="55">
        <v>12.9</v>
      </c>
    </row>
    <row r="531" spans="1:52" ht="15" customHeight="1" x14ac:dyDescent="0.35">
      <c r="A531" s="103" t="s">
        <v>117</v>
      </c>
      <c r="B531" s="163">
        <v>390</v>
      </c>
      <c r="C531" s="262" t="s">
        <v>279</v>
      </c>
      <c r="D531" s="265">
        <v>1029</v>
      </c>
      <c r="E531" s="55">
        <v>97.1</v>
      </c>
      <c r="F531" s="55">
        <v>94.9</v>
      </c>
      <c r="G531" s="55">
        <v>79.2</v>
      </c>
      <c r="H531" s="55">
        <v>60.4</v>
      </c>
      <c r="I531" s="55">
        <v>25.2</v>
      </c>
    </row>
    <row r="532" spans="1:52" ht="15" customHeight="1" x14ac:dyDescent="0.35">
      <c r="A532" s="103" t="s">
        <v>117</v>
      </c>
      <c r="B532" s="163">
        <v>395</v>
      </c>
      <c r="C532" s="262" t="s">
        <v>280</v>
      </c>
      <c r="D532" s="265">
        <v>997</v>
      </c>
      <c r="E532" s="55">
        <v>97.6</v>
      </c>
      <c r="F532" s="55">
        <v>94.8</v>
      </c>
      <c r="G532" s="55">
        <v>77.099999999999994</v>
      </c>
      <c r="H532" s="55">
        <v>49.7</v>
      </c>
      <c r="I532" s="55">
        <v>13.3</v>
      </c>
    </row>
    <row r="533" spans="1:52" ht="15" customHeight="1" x14ac:dyDescent="0.35">
      <c r="A533" s="103" t="s">
        <v>117</v>
      </c>
      <c r="B533" s="163">
        <v>400</v>
      </c>
      <c r="C533" s="262" t="s">
        <v>281</v>
      </c>
      <c r="D533" s="265">
        <v>1939</v>
      </c>
      <c r="E533" s="55">
        <v>98.2</v>
      </c>
      <c r="F533" s="55">
        <v>94.5</v>
      </c>
      <c r="G533" s="55">
        <v>74.099999999999994</v>
      </c>
      <c r="H533" s="55">
        <v>47.7</v>
      </c>
      <c r="I533" s="55">
        <v>13.4</v>
      </c>
    </row>
    <row r="534" spans="1:52" ht="25" customHeight="1" x14ac:dyDescent="0.35">
      <c r="A534" s="268" t="s">
        <v>117</v>
      </c>
      <c r="B534" s="283">
        <v>999</v>
      </c>
      <c r="C534" s="284" t="s">
        <v>282</v>
      </c>
      <c r="D534" s="266">
        <v>53134</v>
      </c>
      <c r="E534" s="267">
        <v>97.2</v>
      </c>
      <c r="F534" s="267">
        <v>94.4</v>
      </c>
      <c r="G534" s="267">
        <v>77.099999999999994</v>
      </c>
      <c r="H534" s="267">
        <v>50.4</v>
      </c>
      <c r="I534" s="267">
        <v>15.6</v>
      </c>
    </row>
    <row r="535" spans="1:52" x14ac:dyDescent="0.35">
      <c r="A535" s="163"/>
      <c r="B535" s="163"/>
      <c r="C535" s="353"/>
      <c r="D535" s="265"/>
      <c r="E535" s="55"/>
      <c r="F535" s="55"/>
      <c r="G535" s="55"/>
      <c r="H535" s="55"/>
      <c r="I535" s="55"/>
    </row>
    <row r="536" spans="1:52" x14ac:dyDescent="0.35">
      <c r="AY536" s="720"/>
      <c r="AZ536" s="720"/>
    </row>
    <row r="537" spans="1:52" x14ac:dyDescent="0.35">
      <c r="AY537" s="720"/>
      <c r="AZ537" s="720"/>
    </row>
    <row r="538" spans="1:52" x14ac:dyDescent="0.35">
      <c r="AY538" s="720"/>
      <c r="AZ538" s="720"/>
    </row>
    <row r="539" spans="1:52" x14ac:dyDescent="0.35">
      <c r="AY539" s="720"/>
      <c r="AZ539" s="720"/>
    </row>
    <row r="540" spans="1:52" x14ac:dyDescent="0.35">
      <c r="AY540" s="720"/>
      <c r="AZ540" s="720"/>
    </row>
    <row r="541" spans="1:52" x14ac:dyDescent="0.35">
      <c r="AY541" s="720"/>
      <c r="AZ541" s="720"/>
    </row>
    <row r="542" spans="1:52" x14ac:dyDescent="0.35">
      <c r="AY542" s="720"/>
      <c r="AZ542" s="720"/>
    </row>
    <row r="543" spans="1:52" x14ac:dyDescent="0.35">
      <c r="AY543" s="720"/>
      <c r="AZ543" s="720"/>
    </row>
    <row r="544" spans="1:52" x14ac:dyDescent="0.35">
      <c r="AY544" s="720"/>
      <c r="AZ544" s="720"/>
    </row>
    <row r="659" spans="3:9" x14ac:dyDescent="0.35">
      <c r="C659" s="103"/>
      <c r="D659" s="356"/>
      <c r="I659" s="103"/>
    </row>
  </sheetData>
  <phoneticPr fontId="21" type="noConversion"/>
  <hyperlinks>
    <hyperlink ref="A5" location="Table_of_contents!A1" display="Back to table of contents" xr:uid="{B1716E75-6776-4889-9F9C-8560BD937349}"/>
  </hyperlinks>
  <pageMargins left="0.7" right="0.7" top="0.75" bottom="0.75" header="0.3" footer="0.3"/>
  <pageSetup paperSize="9" orientation="portrait" horizontalDpi="300" verticalDpi="30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38A7C-641F-4433-B89F-90973D19541B}">
  <dimension ref="A1:AA47"/>
  <sheetViews>
    <sheetView showGridLines="0" zoomScale="70" zoomScaleNormal="70" workbookViewId="0"/>
  </sheetViews>
  <sheetFormatPr defaultColWidth="9.23046875" defaultRowHeight="15.5" x14ac:dyDescent="0.35"/>
  <cols>
    <col min="1" max="1" width="16.23046875" style="4" customWidth="1"/>
    <col min="2" max="2" width="27.07421875" style="4" customWidth="1"/>
    <col min="3" max="11" width="12.69140625" style="4" customWidth="1"/>
    <col min="12" max="12" width="12.69140625" style="94" customWidth="1"/>
    <col min="13" max="14" width="12.69140625" style="4" customWidth="1"/>
    <col min="15" max="15" width="12.69140625" style="2" customWidth="1"/>
    <col min="16" max="16384" width="9.23046875" style="2"/>
  </cols>
  <sheetData>
    <row r="1" spans="1:27" s="76" customFormat="1" ht="28.5" customHeight="1" x14ac:dyDescent="0.35">
      <c r="A1" s="41" t="s">
        <v>838</v>
      </c>
      <c r="B1" s="75"/>
      <c r="C1" s="75"/>
      <c r="D1" s="75"/>
      <c r="E1" s="75"/>
      <c r="G1" s="75"/>
      <c r="H1" s="75"/>
      <c r="K1" s="136"/>
      <c r="L1" s="136"/>
      <c r="M1" s="136"/>
      <c r="N1" s="136"/>
      <c r="O1" s="136"/>
      <c r="P1" s="136"/>
      <c r="Q1" s="136"/>
      <c r="R1" s="136"/>
      <c r="S1" s="136"/>
      <c r="T1" s="136"/>
      <c r="U1" s="136"/>
      <c r="V1" s="136"/>
      <c r="W1" s="136"/>
      <c r="X1" s="136"/>
      <c r="Y1" s="136"/>
      <c r="Z1" s="136"/>
      <c r="AA1" s="136"/>
    </row>
    <row r="2" spans="1:27" s="66" customFormat="1" x14ac:dyDescent="0.35">
      <c r="A2" s="66" t="s">
        <v>146</v>
      </c>
      <c r="K2" s="13"/>
      <c r="L2" s="137"/>
      <c r="M2" s="137"/>
      <c r="N2" s="137"/>
      <c r="O2" s="137"/>
      <c r="P2" s="137"/>
      <c r="Q2" s="137"/>
      <c r="R2" s="137"/>
      <c r="S2" s="137"/>
      <c r="T2" s="137"/>
      <c r="U2" s="137"/>
      <c r="V2" s="137"/>
      <c r="W2" s="137"/>
      <c r="X2" s="137"/>
      <c r="Y2" s="137"/>
      <c r="Z2" s="137"/>
      <c r="AA2" s="137"/>
    </row>
    <row r="3" spans="1:27" s="66" customFormat="1" x14ac:dyDescent="0.35">
      <c r="A3" s="11" t="s">
        <v>114</v>
      </c>
      <c r="K3" s="13"/>
      <c r="L3" s="137"/>
      <c r="M3" s="137"/>
      <c r="N3" s="137"/>
      <c r="O3" s="137"/>
      <c r="P3" s="137"/>
      <c r="Q3" s="137"/>
      <c r="R3" s="137"/>
      <c r="S3" s="137"/>
      <c r="T3" s="137"/>
      <c r="U3" s="137"/>
      <c r="V3" s="137"/>
      <c r="W3" s="137"/>
      <c r="X3" s="137"/>
      <c r="Y3" s="137"/>
      <c r="Z3" s="137"/>
      <c r="AA3" s="137"/>
    </row>
    <row r="4" spans="1:27" s="66" customFormat="1" x14ac:dyDescent="0.35">
      <c r="A4" s="66" t="s">
        <v>115</v>
      </c>
      <c r="K4" s="136"/>
      <c r="L4" s="136"/>
      <c r="M4" s="136"/>
      <c r="N4" s="136"/>
      <c r="O4" s="136"/>
      <c r="P4" s="136"/>
      <c r="Q4" s="136"/>
      <c r="R4" s="136"/>
      <c r="S4" s="136"/>
      <c r="T4" s="136"/>
      <c r="U4" s="136"/>
      <c r="V4" s="136"/>
      <c r="W4" s="136"/>
      <c r="X4" s="136"/>
      <c r="Y4" s="136"/>
      <c r="Z4" s="136"/>
      <c r="AA4" s="136"/>
    </row>
    <row r="5" spans="1:27" s="67" customFormat="1" ht="20.5" customHeight="1" x14ac:dyDescent="0.35">
      <c r="A5" s="45" t="s">
        <v>66</v>
      </c>
      <c r="K5" s="46"/>
      <c r="L5" s="47"/>
      <c r="M5" s="47"/>
      <c r="N5" s="47"/>
      <c r="O5" s="47"/>
      <c r="P5" s="47"/>
      <c r="Q5" s="47"/>
      <c r="R5" s="47"/>
      <c r="S5" s="47"/>
      <c r="T5" s="47"/>
      <c r="U5" s="47"/>
      <c r="V5" s="47"/>
      <c r="W5" s="47"/>
      <c r="X5" s="47"/>
      <c r="Y5" s="47"/>
      <c r="Z5" s="47"/>
      <c r="AA5" s="47"/>
    </row>
    <row r="6" spans="1:27" ht="41.5" customHeight="1" thickBot="1" x14ac:dyDescent="0.4">
      <c r="A6" s="138" t="s">
        <v>287</v>
      </c>
      <c r="B6" s="139" t="s">
        <v>199</v>
      </c>
      <c r="C6" s="79" t="s">
        <v>120</v>
      </c>
      <c r="D6" s="79" t="s">
        <v>121</v>
      </c>
      <c r="E6" s="79" t="s">
        <v>122</v>
      </c>
      <c r="F6" s="79" t="s">
        <v>123</v>
      </c>
      <c r="G6" s="79" t="s">
        <v>124</v>
      </c>
      <c r="H6" s="79" t="s">
        <v>125</v>
      </c>
      <c r="I6" s="746" t="s">
        <v>126</v>
      </c>
      <c r="J6" s="79" t="s">
        <v>127</v>
      </c>
      <c r="K6" s="80" t="s">
        <v>128</v>
      </c>
      <c r="L6" s="79" t="s">
        <v>129</v>
      </c>
      <c r="M6" s="79" t="s">
        <v>130</v>
      </c>
      <c r="N6" s="79" t="s">
        <v>588</v>
      </c>
      <c r="O6" s="500" t="s">
        <v>651</v>
      </c>
    </row>
    <row r="7" spans="1:27" x14ac:dyDescent="0.35">
      <c r="A7" s="66" t="s">
        <v>288</v>
      </c>
      <c r="B7" s="66" t="s">
        <v>289</v>
      </c>
      <c r="C7" s="89">
        <v>96.9</v>
      </c>
      <c r="D7" s="89">
        <v>96.8</v>
      </c>
      <c r="E7" s="89">
        <v>96.5</v>
      </c>
      <c r="F7" s="89">
        <v>96.482171876493638</v>
      </c>
      <c r="G7" s="89">
        <v>96.543859649122808</v>
      </c>
      <c r="H7" s="89">
        <v>96.275227144809833</v>
      </c>
      <c r="I7" s="983">
        <v>96.097266881028943</v>
      </c>
      <c r="J7" s="89">
        <v>96.187887217094442</v>
      </c>
      <c r="K7" s="89">
        <v>96.53568754187522</v>
      </c>
      <c r="L7" s="89">
        <v>96.272426091206981</v>
      </c>
      <c r="M7" s="89">
        <v>95.878925159381112</v>
      </c>
      <c r="N7" s="89">
        <v>95.815174680288635</v>
      </c>
      <c r="O7" s="89">
        <v>96.138062041898891</v>
      </c>
    </row>
    <row r="8" spans="1:27" s="9" customFormat="1" x14ac:dyDescent="0.35">
      <c r="A8" s="66" t="s">
        <v>288</v>
      </c>
      <c r="B8" s="66" t="s">
        <v>290</v>
      </c>
      <c r="C8" s="89">
        <v>93.3</v>
      </c>
      <c r="D8" s="89">
        <v>93.3</v>
      </c>
      <c r="E8" s="89">
        <v>93.9</v>
      </c>
      <c r="F8" s="89">
        <v>94.084695535799639</v>
      </c>
      <c r="G8" s="89">
        <v>94.399610136452239</v>
      </c>
      <c r="H8" s="89">
        <v>94.293237919112329</v>
      </c>
      <c r="I8" s="89">
        <v>93.940916398713824</v>
      </c>
      <c r="J8" s="90">
        <v>93.90356977283264</v>
      </c>
      <c r="K8" s="89">
        <v>94.594647854018049</v>
      </c>
      <c r="L8" s="89">
        <v>94.378767854879882</v>
      </c>
      <c r="M8" s="89">
        <v>93.871362548636355</v>
      </c>
      <c r="N8" s="89">
        <v>93.194970350789447</v>
      </c>
      <c r="O8" s="89">
        <v>93.16499704306375</v>
      </c>
    </row>
    <row r="9" spans="1:27" x14ac:dyDescent="0.35">
      <c r="A9" s="66" t="s">
        <v>288</v>
      </c>
      <c r="B9" s="66" t="s">
        <v>291</v>
      </c>
      <c r="C9" s="89">
        <v>67.2</v>
      </c>
      <c r="D9" s="89">
        <v>70.099999999999994</v>
      </c>
      <c r="E9" s="89">
        <v>74.599999999999994</v>
      </c>
      <c r="F9" s="89">
        <v>79.002007456266128</v>
      </c>
      <c r="G9" s="89">
        <v>80.836257309941516</v>
      </c>
      <c r="H9" s="89">
        <v>81.631422368738441</v>
      </c>
      <c r="I9" s="89">
        <v>81.68207395498392</v>
      </c>
      <c r="J9" s="90">
        <v>81.660134024529015</v>
      </c>
      <c r="K9" s="89">
        <v>83.372088440468218</v>
      </c>
      <c r="L9" s="89">
        <v>81.99214294766189</v>
      </c>
      <c r="M9" s="89">
        <v>81.455163217214988</v>
      </c>
      <c r="N9" s="89">
        <v>81.326355647638778</v>
      </c>
      <c r="O9" s="89">
        <v>81.880253042060176</v>
      </c>
    </row>
    <row r="10" spans="1:27" x14ac:dyDescent="0.35">
      <c r="A10" s="66" t="s">
        <v>292</v>
      </c>
      <c r="B10" s="66" t="s">
        <v>289</v>
      </c>
      <c r="C10" s="89">
        <v>96.9</v>
      </c>
      <c r="D10" s="89">
        <v>96.7</v>
      </c>
      <c r="E10" s="89">
        <v>96.3</v>
      </c>
      <c r="F10" s="89">
        <v>96.136124653474809</v>
      </c>
      <c r="G10" s="89">
        <v>96.278752436647181</v>
      </c>
      <c r="H10" s="89">
        <v>95.822947656187182</v>
      </c>
      <c r="I10" s="89">
        <v>95.757636655948559</v>
      </c>
      <c r="J10" s="90">
        <v>96.107809668310367</v>
      </c>
      <c r="K10" s="89">
        <v>96.092302841603285</v>
      </c>
      <c r="L10" s="89">
        <v>95.924832992378299</v>
      </c>
      <c r="M10" s="89">
        <v>95.303509124454266</v>
      </c>
      <c r="N10" s="89">
        <v>95.477602343359294</v>
      </c>
      <c r="O10" s="89">
        <v>95.792190104119996</v>
      </c>
    </row>
    <row r="11" spans="1:27" x14ac:dyDescent="0.35">
      <c r="A11" s="66" t="s">
        <v>292</v>
      </c>
      <c r="B11" s="66" t="s">
        <v>290</v>
      </c>
      <c r="C11" s="89">
        <v>80.7</v>
      </c>
      <c r="D11" s="89">
        <v>83.8</v>
      </c>
      <c r="E11" s="89">
        <v>88.1</v>
      </c>
      <c r="F11" s="89">
        <v>89.890067871140417</v>
      </c>
      <c r="G11" s="89">
        <v>90.717348927875236</v>
      </c>
      <c r="H11" s="89">
        <v>90.817721315429765</v>
      </c>
      <c r="I11" s="89">
        <v>91.374598070739552</v>
      </c>
      <c r="J11" s="90">
        <v>91.558140515025073</v>
      </c>
      <c r="K11" s="89">
        <v>91.638749852205109</v>
      </c>
      <c r="L11" s="89">
        <v>91.257671488314003</v>
      </c>
      <c r="M11" s="89">
        <v>90.913906800869512</v>
      </c>
      <c r="N11" s="89">
        <v>90.673001357433733</v>
      </c>
      <c r="O11" s="89">
        <v>91.270765756886078</v>
      </c>
    </row>
    <row r="12" spans="1:27" x14ac:dyDescent="0.35">
      <c r="A12" s="66" t="s">
        <v>292</v>
      </c>
      <c r="B12" s="66" t="s">
        <v>291</v>
      </c>
      <c r="C12" s="89">
        <v>56.6</v>
      </c>
      <c r="D12" s="89">
        <v>59.5</v>
      </c>
      <c r="E12" s="89">
        <v>62.7</v>
      </c>
      <c r="F12" s="89">
        <v>66.888442787496416</v>
      </c>
      <c r="G12" s="89">
        <v>68.803118908382061</v>
      </c>
      <c r="H12" s="89">
        <v>69.144488220631985</v>
      </c>
      <c r="I12" s="89">
        <v>68.725884244372992</v>
      </c>
      <c r="J12" s="90">
        <v>71.022463859737854</v>
      </c>
      <c r="K12" s="89">
        <v>72.376147873724037</v>
      </c>
      <c r="L12" s="89">
        <v>70.711660662237264</v>
      </c>
      <c r="M12" s="89">
        <v>70.830973823137199</v>
      </c>
      <c r="N12" s="89">
        <v>71.801100235764807</v>
      </c>
      <c r="O12" s="89">
        <v>73.346355800075273</v>
      </c>
    </row>
    <row r="13" spans="1:27" x14ac:dyDescent="0.35">
      <c r="A13" s="140"/>
      <c r="B13" s="141"/>
      <c r="C13" s="39"/>
      <c r="D13" s="39"/>
      <c r="E13" s="39"/>
      <c r="F13" s="39"/>
      <c r="G13" s="39"/>
      <c r="H13" s="39"/>
      <c r="I13" s="39"/>
      <c r="J13" s="39"/>
      <c r="K13" s="39"/>
      <c r="L13" s="92"/>
      <c r="M13" s="39"/>
      <c r="N13" s="39"/>
    </row>
    <row r="14" spans="1:27" x14ac:dyDescent="0.35">
      <c r="A14"/>
      <c r="B14"/>
      <c r="C14"/>
      <c r="D14"/>
      <c r="E14"/>
      <c r="F14"/>
      <c r="G14"/>
      <c r="H14"/>
      <c r="I14"/>
      <c r="J14"/>
      <c r="K14"/>
      <c r="L14"/>
      <c r="M14" s="39"/>
      <c r="N14" s="39"/>
    </row>
    <row r="15" spans="1:27" x14ac:dyDescent="0.35">
      <c r="A15"/>
      <c r="B15"/>
      <c r="C15"/>
      <c r="D15"/>
      <c r="E15"/>
      <c r="F15"/>
      <c r="G15"/>
      <c r="H15"/>
      <c r="I15"/>
      <c r="J15"/>
      <c r="K15"/>
      <c r="L15"/>
      <c r="M15" s="142"/>
    </row>
    <row r="16" spans="1:27" ht="16" customHeight="1" x14ac:dyDescent="0.35">
      <c r="A16"/>
      <c r="B16"/>
      <c r="C16"/>
      <c r="D16"/>
      <c r="E16"/>
      <c r="F16"/>
      <c r="G16"/>
      <c r="H16"/>
      <c r="I16"/>
      <c r="J16"/>
      <c r="K16"/>
      <c r="L16"/>
      <c r="M16" s="142"/>
    </row>
    <row r="17" spans="1:12" ht="13" customHeight="1" x14ac:dyDescent="0.35">
      <c r="A17"/>
      <c r="B17"/>
      <c r="C17"/>
      <c r="D17"/>
      <c r="E17"/>
      <c r="F17"/>
      <c r="G17"/>
      <c r="H17"/>
      <c r="I17"/>
      <c r="J17"/>
      <c r="K17"/>
      <c r="L17"/>
    </row>
    <row r="18" spans="1:12" ht="12.65" customHeight="1" x14ac:dyDescent="0.35">
      <c r="A18"/>
      <c r="B18"/>
      <c r="C18"/>
      <c r="D18"/>
      <c r="E18"/>
      <c r="F18"/>
      <c r="G18"/>
      <c r="H18"/>
      <c r="I18"/>
      <c r="J18"/>
      <c r="K18"/>
      <c r="L18"/>
    </row>
    <row r="19" spans="1:12" x14ac:dyDescent="0.35">
      <c r="A19"/>
      <c r="B19"/>
      <c r="C19"/>
      <c r="D19"/>
      <c r="E19"/>
      <c r="F19"/>
      <c r="G19"/>
      <c r="H19"/>
      <c r="I19"/>
      <c r="J19"/>
      <c r="K19"/>
      <c r="L19"/>
    </row>
    <row r="20" spans="1:12" x14ac:dyDescent="0.35">
      <c r="A20"/>
      <c r="B20"/>
      <c r="C20"/>
      <c r="D20"/>
      <c r="E20"/>
      <c r="F20"/>
      <c r="G20"/>
      <c r="H20"/>
      <c r="I20"/>
      <c r="J20"/>
      <c r="K20"/>
      <c r="L20"/>
    </row>
    <row r="21" spans="1:12" ht="12.65" customHeight="1" x14ac:dyDescent="0.35">
      <c r="A21"/>
      <c r="B21"/>
      <c r="C21"/>
      <c r="D21"/>
      <c r="E21"/>
      <c r="F21"/>
      <c r="G21"/>
      <c r="H21"/>
      <c r="I21"/>
      <c r="J21"/>
      <c r="K21"/>
      <c r="L21"/>
    </row>
    <row r="22" spans="1:12" ht="12.65" customHeight="1" x14ac:dyDescent="0.35">
      <c r="A22"/>
      <c r="B22"/>
      <c r="C22"/>
      <c r="D22"/>
      <c r="E22"/>
      <c r="F22"/>
      <c r="G22"/>
      <c r="H22"/>
      <c r="I22"/>
      <c r="J22"/>
      <c r="K22"/>
      <c r="L22"/>
    </row>
    <row r="23" spans="1:12" ht="12.65" customHeight="1" x14ac:dyDescent="0.35">
      <c r="A23"/>
      <c r="B23"/>
      <c r="C23"/>
      <c r="D23"/>
      <c r="E23"/>
      <c r="F23"/>
      <c r="G23"/>
      <c r="H23"/>
      <c r="I23"/>
      <c r="J23"/>
      <c r="K23"/>
      <c r="L23"/>
    </row>
    <row r="24" spans="1:12" x14ac:dyDescent="0.35">
      <c r="A24"/>
      <c r="B24"/>
      <c r="C24"/>
      <c r="D24"/>
      <c r="E24"/>
      <c r="F24"/>
      <c r="G24"/>
      <c r="H24"/>
      <c r="I24"/>
      <c r="J24"/>
      <c r="K24"/>
      <c r="L24"/>
    </row>
    <row r="25" spans="1:12" x14ac:dyDescent="0.35">
      <c r="A25"/>
      <c r="B25"/>
      <c r="C25"/>
      <c r="D25"/>
      <c r="E25"/>
      <c r="F25"/>
      <c r="G25"/>
      <c r="H25"/>
      <c r="I25"/>
      <c r="J25"/>
      <c r="K25"/>
      <c r="L25"/>
    </row>
    <row r="26" spans="1:12" ht="16" customHeight="1" x14ac:dyDescent="0.35">
      <c r="A26"/>
      <c r="B26"/>
      <c r="C26"/>
      <c r="D26"/>
      <c r="E26"/>
      <c r="F26"/>
      <c r="G26"/>
      <c r="H26"/>
      <c r="I26"/>
      <c r="J26"/>
      <c r="K26"/>
      <c r="L26"/>
    </row>
    <row r="27" spans="1:12" ht="13" customHeight="1" x14ac:dyDescent="0.35">
      <c r="A27"/>
      <c r="B27"/>
      <c r="C27"/>
      <c r="D27"/>
      <c r="E27"/>
      <c r="F27"/>
      <c r="G27"/>
      <c r="H27"/>
      <c r="I27"/>
      <c r="J27"/>
      <c r="K27"/>
      <c r="L27"/>
    </row>
    <row r="28" spans="1:12" ht="12.65" customHeight="1" x14ac:dyDescent="0.35">
      <c r="A28"/>
      <c r="B28"/>
      <c r="C28"/>
      <c r="D28"/>
      <c r="E28"/>
      <c r="F28"/>
      <c r="G28"/>
      <c r="H28"/>
      <c r="I28"/>
      <c r="J28"/>
      <c r="K28"/>
      <c r="L28"/>
    </row>
    <row r="29" spans="1:12" x14ac:dyDescent="0.35">
      <c r="A29"/>
      <c r="B29"/>
      <c r="C29"/>
      <c r="D29"/>
      <c r="E29"/>
      <c r="F29"/>
      <c r="G29"/>
      <c r="H29"/>
      <c r="I29"/>
      <c r="J29"/>
      <c r="K29"/>
      <c r="L29"/>
    </row>
    <row r="30" spans="1:12" x14ac:dyDescent="0.35">
      <c r="A30"/>
      <c r="B30"/>
      <c r="C30"/>
      <c r="D30"/>
      <c r="E30"/>
      <c r="F30"/>
      <c r="G30"/>
      <c r="H30"/>
      <c r="I30"/>
      <c r="J30"/>
      <c r="K30"/>
      <c r="L30"/>
    </row>
    <row r="31" spans="1:12" ht="12.65" customHeight="1" x14ac:dyDescent="0.35">
      <c r="A31"/>
      <c r="B31"/>
      <c r="C31"/>
      <c r="D31"/>
      <c r="E31"/>
      <c r="F31"/>
      <c r="G31"/>
      <c r="H31"/>
      <c r="I31"/>
      <c r="J31"/>
      <c r="K31"/>
      <c r="L31"/>
    </row>
    <row r="32" spans="1:12" ht="12.65" customHeight="1" x14ac:dyDescent="0.35">
      <c r="A32"/>
      <c r="B32"/>
      <c r="C32"/>
      <c r="D32"/>
      <c r="E32"/>
      <c r="F32"/>
      <c r="G32"/>
      <c r="H32"/>
      <c r="I32"/>
      <c r="J32"/>
      <c r="K32"/>
      <c r="L32"/>
    </row>
    <row r="33" spans="1:12" ht="12.65" customHeight="1" x14ac:dyDescent="0.35">
      <c r="A33"/>
      <c r="B33"/>
      <c r="C33"/>
      <c r="D33"/>
      <c r="E33"/>
      <c r="F33"/>
      <c r="G33"/>
      <c r="H33"/>
      <c r="I33"/>
      <c r="J33"/>
      <c r="K33"/>
      <c r="L33"/>
    </row>
    <row r="34" spans="1:12" x14ac:dyDescent="0.35">
      <c r="A34"/>
      <c r="B34"/>
      <c r="C34"/>
      <c r="D34"/>
      <c r="E34"/>
      <c r="F34"/>
      <c r="G34"/>
      <c r="H34"/>
      <c r="I34"/>
      <c r="J34"/>
      <c r="K34"/>
      <c r="L34"/>
    </row>
    <row r="35" spans="1:12" x14ac:dyDescent="0.35">
      <c r="A35"/>
      <c r="B35"/>
      <c r="C35"/>
      <c r="D35"/>
      <c r="E35"/>
      <c r="F35"/>
      <c r="G35"/>
      <c r="H35"/>
      <c r="I35"/>
      <c r="J35"/>
      <c r="K35"/>
      <c r="L35"/>
    </row>
    <row r="36" spans="1:12" x14ac:dyDescent="0.35">
      <c r="A36"/>
      <c r="B36"/>
      <c r="C36"/>
      <c r="D36"/>
      <c r="E36"/>
      <c r="F36"/>
      <c r="G36"/>
      <c r="H36"/>
      <c r="I36"/>
      <c r="J36"/>
      <c r="K36"/>
      <c r="L36"/>
    </row>
    <row r="37" spans="1:12" x14ac:dyDescent="0.35">
      <c r="A37"/>
      <c r="B37"/>
      <c r="C37"/>
      <c r="D37"/>
      <c r="E37"/>
      <c r="F37"/>
      <c r="G37"/>
      <c r="H37"/>
      <c r="I37"/>
      <c r="J37"/>
      <c r="K37"/>
      <c r="L37"/>
    </row>
    <row r="38" spans="1:12" x14ac:dyDescent="0.35">
      <c r="A38"/>
      <c r="B38"/>
      <c r="C38"/>
      <c r="D38"/>
      <c r="E38"/>
      <c r="F38"/>
      <c r="G38"/>
      <c r="H38"/>
      <c r="I38"/>
      <c r="J38"/>
      <c r="K38"/>
      <c r="L38"/>
    </row>
    <row r="39" spans="1:12" x14ac:dyDescent="0.35">
      <c r="A39"/>
      <c r="B39"/>
      <c r="C39"/>
      <c r="D39"/>
      <c r="E39"/>
      <c r="F39"/>
      <c r="G39"/>
      <c r="H39"/>
      <c r="I39"/>
      <c r="J39"/>
      <c r="K39"/>
      <c r="L39"/>
    </row>
    <row r="40" spans="1:12" x14ac:dyDescent="0.35">
      <c r="A40"/>
      <c r="B40"/>
      <c r="C40"/>
      <c r="D40"/>
      <c r="E40"/>
      <c r="F40"/>
      <c r="G40"/>
      <c r="H40"/>
      <c r="I40"/>
      <c r="J40"/>
      <c r="K40"/>
      <c r="L40"/>
    </row>
    <row r="41" spans="1:12" x14ac:dyDescent="0.35">
      <c r="A41"/>
      <c r="B41"/>
      <c r="C41"/>
      <c r="D41"/>
      <c r="E41"/>
      <c r="F41"/>
      <c r="G41"/>
      <c r="H41"/>
      <c r="I41"/>
      <c r="J41"/>
      <c r="K41"/>
      <c r="L41"/>
    </row>
    <row r="42" spans="1:12" x14ac:dyDescent="0.35">
      <c r="A42"/>
      <c r="B42"/>
      <c r="C42"/>
      <c r="D42"/>
      <c r="E42"/>
      <c r="F42"/>
      <c r="G42"/>
      <c r="H42"/>
      <c r="I42"/>
      <c r="J42"/>
      <c r="K42"/>
      <c r="L42"/>
    </row>
    <row r="43" spans="1:12" x14ac:dyDescent="0.35">
      <c r="A43"/>
      <c r="B43"/>
      <c r="C43"/>
      <c r="D43"/>
      <c r="E43"/>
      <c r="F43"/>
      <c r="G43"/>
      <c r="H43"/>
      <c r="I43"/>
      <c r="J43"/>
      <c r="K43"/>
      <c r="L43"/>
    </row>
    <row r="44" spans="1:12" x14ac:dyDescent="0.35">
      <c r="A44"/>
      <c r="B44"/>
      <c r="C44"/>
      <c r="D44"/>
      <c r="E44"/>
      <c r="F44"/>
      <c r="G44"/>
      <c r="H44"/>
      <c r="I44"/>
      <c r="J44"/>
      <c r="K44"/>
      <c r="L44"/>
    </row>
    <row r="45" spans="1:12" x14ac:dyDescent="0.35">
      <c r="A45"/>
      <c r="B45"/>
      <c r="C45"/>
      <c r="D45"/>
      <c r="E45"/>
      <c r="F45"/>
      <c r="G45"/>
      <c r="H45"/>
      <c r="I45"/>
      <c r="J45"/>
      <c r="K45"/>
      <c r="L45"/>
    </row>
    <row r="46" spans="1:12" x14ac:dyDescent="0.35">
      <c r="A46"/>
      <c r="B46"/>
      <c r="C46"/>
      <c r="D46"/>
      <c r="E46"/>
      <c r="F46"/>
      <c r="G46"/>
      <c r="H46"/>
      <c r="I46"/>
      <c r="J46"/>
      <c r="K46"/>
      <c r="L46"/>
    </row>
    <row r="47" spans="1:12" x14ac:dyDescent="0.35">
      <c r="A47"/>
      <c r="B47"/>
      <c r="C47"/>
      <c r="D47"/>
      <c r="E47"/>
      <c r="F47"/>
      <c r="G47"/>
      <c r="H47"/>
      <c r="I47"/>
      <c r="J47"/>
      <c r="K47"/>
      <c r="L47"/>
    </row>
  </sheetData>
  <phoneticPr fontId="21" type="noConversion"/>
  <hyperlinks>
    <hyperlink ref="A5" location="Table_of_contents!A1" display="Back to table of contents" xr:uid="{5BC5E1B3-6BAF-4FD9-AA92-DA97E5E50C76}"/>
  </hyperlinks>
  <pageMargins left="0.7" right="0.7" top="0.75" bottom="0.75" header="0.3" footer="0.3"/>
  <pageSetup paperSize="9" orientation="portrait" horizontalDpi="300" verticalDpi="30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DCDE-F2DB-4934-9993-369DC191C033}">
  <sheetPr>
    <pageSetUpPr fitToPage="1"/>
  </sheetPr>
  <dimension ref="A1:Z49"/>
  <sheetViews>
    <sheetView showGridLines="0" zoomScale="70" zoomScaleNormal="70" workbookViewId="0"/>
  </sheetViews>
  <sheetFormatPr defaultColWidth="9.23046875" defaultRowHeight="12.5" x14ac:dyDescent="0.25"/>
  <cols>
    <col min="1" max="1" width="95.84375" style="18" customWidth="1"/>
    <col min="2" max="2" width="17.53515625" style="18" customWidth="1"/>
    <col min="3" max="3" width="9.23046875" style="18"/>
    <col min="4" max="4" width="19.23046875" style="18" customWidth="1"/>
    <col min="5" max="14" width="8.84375" style="18" customWidth="1"/>
    <col min="15" max="15" width="10.23046875" style="18" customWidth="1"/>
    <col min="16" max="18" width="9.69140625" style="18" customWidth="1"/>
    <col min="19" max="19" width="9.23046875" style="18" customWidth="1"/>
    <col min="20" max="21" width="10.23046875" style="18" customWidth="1"/>
    <col min="22" max="22" width="9.23046875" style="18" customWidth="1"/>
    <col min="23" max="23" width="10.23046875" style="18" customWidth="1"/>
    <col min="24" max="16384" width="9.23046875" style="18"/>
  </cols>
  <sheetData>
    <row r="1" spans="1:25" ht="31" customHeight="1" x14ac:dyDescent="0.25">
      <c r="A1" s="41" t="s">
        <v>654</v>
      </c>
      <c r="B1" s="41"/>
    </row>
    <row r="2" spans="1:25" ht="15.5" x14ac:dyDescent="0.35">
      <c r="A2" s="11" t="s">
        <v>331</v>
      </c>
      <c r="B2" s="11"/>
    </row>
    <row r="3" spans="1:25" s="2" customFormat="1" ht="105" customHeight="1" x14ac:dyDescent="0.35">
      <c r="A3" s="425" t="s">
        <v>844</v>
      </c>
      <c r="B3" s="425"/>
      <c r="C3"/>
      <c r="D3"/>
      <c r="E3"/>
      <c r="F3"/>
      <c r="G3"/>
      <c r="H3"/>
      <c r="I3"/>
      <c r="J3"/>
      <c r="K3"/>
      <c r="L3"/>
      <c r="M3"/>
      <c r="N3"/>
      <c r="O3"/>
      <c r="P3"/>
      <c r="Q3"/>
      <c r="R3"/>
      <c r="S3"/>
      <c r="T3"/>
      <c r="U3"/>
      <c r="V3"/>
      <c r="W3"/>
      <c r="X3"/>
      <c r="Y3"/>
    </row>
    <row r="4" spans="1:25" s="2" customFormat="1" ht="18.649999999999999" customHeight="1" x14ac:dyDescent="0.35">
      <c r="A4" s="66" t="s">
        <v>115</v>
      </c>
      <c r="B4" s="425"/>
      <c r="C4"/>
      <c r="D4"/>
      <c r="E4"/>
      <c r="F4"/>
      <c r="G4"/>
      <c r="H4"/>
      <c r="I4"/>
      <c r="J4"/>
      <c r="K4"/>
      <c r="L4"/>
      <c r="M4"/>
      <c r="N4"/>
      <c r="O4"/>
      <c r="P4"/>
      <c r="Q4"/>
      <c r="R4"/>
      <c r="S4"/>
      <c r="T4"/>
      <c r="U4"/>
      <c r="V4"/>
      <c r="W4"/>
      <c r="X4"/>
      <c r="Y4"/>
    </row>
    <row r="5" spans="1:25" s="2" customFormat="1" ht="15.5" x14ac:dyDescent="0.35">
      <c r="A5" s="527" t="s">
        <v>66</v>
      </c>
      <c r="B5" s="527"/>
      <c r="C5"/>
      <c r="D5"/>
      <c r="E5"/>
      <c r="F5"/>
      <c r="G5"/>
      <c r="H5"/>
      <c r="I5"/>
      <c r="J5"/>
      <c r="K5"/>
      <c r="L5"/>
      <c r="M5"/>
      <c r="N5"/>
      <c r="O5"/>
      <c r="P5"/>
      <c r="Q5"/>
      <c r="R5"/>
      <c r="S5"/>
      <c r="T5"/>
      <c r="U5"/>
      <c r="V5"/>
      <c r="W5"/>
      <c r="X5"/>
      <c r="Y5"/>
    </row>
    <row r="6" spans="1:25" s="2" customFormat="1" ht="15.5" x14ac:dyDescent="0.35">
      <c r="C6"/>
      <c r="D6"/>
      <c r="E6"/>
      <c r="F6"/>
      <c r="G6"/>
      <c r="H6"/>
      <c r="I6"/>
      <c r="J6"/>
      <c r="K6"/>
      <c r="L6"/>
      <c r="M6"/>
      <c r="N6"/>
      <c r="O6"/>
      <c r="P6"/>
      <c r="Q6"/>
      <c r="R6"/>
      <c r="S6"/>
      <c r="T6"/>
      <c r="U6"/>
      <c r="V6"/>
      <c r="W6"/>
      <c r="X6"/>
      <c r="Y6"/>
    </row>
    <row r="7" spans="1:25" s="2" customFormat="1" ht="15.5" x14ac:dyDescent="0.35">
      <c r="C7"/>
      <c r="D7"/>
      <c r="E7"/>
      <c r="F7"/>
      <c r="G7"/>
      <c r="H7"/>
      <c r="I7"/>
      <c r="J7"/>
      <c r="K7"/>
      <c r="L7"/>
      <c r="M7"/>
      <c r="N7"/>
      <c r="O7"/>
      <c r="P7"/>
      <c r="Q7"/>
      <c r="R7"/>
      <c r="S7"/>
      <c r="T7"/>
      <c r="U7"/>
      <c r="V7"/>
      <c r="W7"/>
      <c r="X7"/>
      <c r="Y7"/>
    </row>
    <row r="8" spans="1:25" s="2" customFormat="1" ht="18.75" customHeight="1" x14ac:dyDescent="0.35">
      <c r="C8"/>
      <c r="D8"/>
      <c r="E8"/>
      <c r="F8"/>
      <c r="G8"/>
      <c r="H8"/>
      <c r="I8"/>
      <c r="J8"/>
      <c r="K8"/>
      <c r="L8"/>
      <c r="M8"/>
      <c r="N8"/>
      <c r="O8"/>
      <c r="P8"/>
      <c r="Q8"/>
      <c r="R8"/>
      <c r="S8"/>
      <c r="T8"/>
      <c r="U8"/>
      <c r="V8"/>
      <c r="W8"/>
      <c r="X8"/>
      <c r="Y8"/>
    </row>
    <row r="9" spans="1:25" s="2" customFormat="1" ht="15.5" x14ac:dyDescent="0.35">
      <c r="C9"/>
      <c r="D9"/>
      <c r="E9"/>
      <c r="F9"/>
      <c r="G9"/>
      <c r="H9"/>
      <c r="I9"/>
      <c r="J9"/>
      <c r="K9"/>
      <c r="L9"/>
      <c r="M9"/>
      <c r="N9"/>
      <c r="O9"/>
      <c r="P9"/>
      <c r="Q9"/>
      <c r="R9"/>
      <c r="S9"/>
      <c r="T9"/>
      <c r="U9"/>
      <c r="V9"/>
      <c r="W9"/>
      <c r="X9"/>
      <c r="Y9"/>
    </row>
    <row r="10" spans="1:25" s="2" customFormat="1" ht="15.5" x14ac:dyDescent="0.35">
      <c r="C10"/>
      <c r="D10"/>
      <c r="E10"/>
      <c r="F10"/>
      <c r="G10"/>
      <c r="H10"/>
      <c r="I10"/>
      <c r="J10"/>
      <c r="K10"/>
      <c r="L10"/>
      <c r="M10"/>
      <c r="N10"/>
      <c r="O10"/>
      <c r="P10"/>
      <c r="Q10"/>
      <c r="R10"/>
      <c r="S10"/>
      <c r="T10"/>
      <c r="U10"/>
      <c r="V10"/>
      <c r="W10"/>
      <c r="X10"/>
      <c r="Y10"/>
    </row>
    <row r="11" spans="1:25" s="2" customFormat="1" ht="15.5" x14ac:dyDescent="0.35">
      <c r="C11"/>
      <c r="D11"/>
      <c r="E11"/>
      <c r="F11"/>
      <c r="G11"/>
      <c r="H11"/>
      <c r="I11"/>
      <c r="J11"/>
      <c r="K11"/>
      <c r="L11"/>
      <c r="M11"/>
      <c r="N11"/>
      <c r="O11"/>
      <c r="P11"/>
      <c r="Q11"/>
      <c r="R11"/>
      <c r="S11"/>
      <c r="T11"/>
      <c r="U11"/>
      <c r="V11"/>
      <c r="W11"/>
      <c r="X11"/>
      <c r="Y11"/>
    </row>
    <row r="12" spans="1:25" s="2" customFormat="1" ht="20.25" customHeight="1" x14ac:dyDescent="0.35">
      <c r="C12"/>
      <c r="D12"/>
      <c r="E12"/>
      <c r="F12"/>
      <c r="G12"/>
      <c r="H12"/>
      <c r="I12"/>
      <c r="J12"/>
      <c r="K12"/>
      <c r="L12"/>
      <c r="M12"/>
      <c r="N12"/>
      <c r="O12"/>
      <c r="P12"/>
      <c r="Q12"/>
      <c r="R12"/>
      <c r="S12"/>
      <c r="T12"/>
      <c r="U12"/>
      <c r="V12"/>
      <c r="W12"/>
      <c r="X12"/>
      <c r="Y12"/>
    </row>
    <row r="13" spans="1:25" s="2" customFormat="1" ht="15.5" x14ac:dyDescent="0.35">
      <c r="C13"/>
      <c r="D13"/>
      <c r="E13"/>
      <c r="F13"/>
      <c r="G13"/>
      <c r="H13"/>
      <c r="I13"/>
      <c r="J13"/>
      <c r="K13"/>
      <c r="L13"/>
      <c r="M13"/>
      <c r="N13"/>
      <c r="O13"/>
      <c r="P13"/>
      <c r="Q13"/>
      <c r="R13"/>
      <c r="S13"/>
      <c r="T13"/>
      <c r="U13"/>
      <c r="V13"/>
      <c r="W13"/>
      <c r="X13"/>
      <c r="Y13"/>
    </row>
    <row r="14" spans="1:25" s="2" customFormat="1" ht="15.5" x14ac:dyDescent="0.35">
      <c r="C14"/>
      <c r="D14"/>
      <c r="E14"/>
      <c r="F14"/>
      <c r="G14"/>
      <c r="H14"/>
      <c r="I14"/>
      <c r="J14"/>
      <c r="K14"/>
      <c r="L14"/>
      <c r="M14"/>
      <c r="N14"/>
      <c r="O14"/>
      <c r="P14"/>
      <c r="Q14"/>
      <c r="R14"/>
      <c r="S14"/>
      <c r="T14"/>
      <c r="U14"/>
      <c r="V14"/>
      <c r="W14"/>
      <c r="X14"/>
      <c r="Y14"/>
    </row>
    <row r="15" spans="1:25" s="2" customFormat="1" ht="13.5" customHeight="1" x14ac:dyDescent="0.35">
      <c r="C15"/>
      <c r="D15"/>
      <c r="E15"/>
      <c r="F15"/>
      <c r="G15"/>
      <c r="H15"/>
      <c r="I15"/>
      <c r="J15"/>
      <c r="K15"/>
      <c r="L15"/>
      <c r="M15"/>
      <c r="N15"/>
      <c r="O15"/>
      <c r="P15"/>
      <c r="Q15"/>
      <c r="R15"/>
      <c r="S15"/>
      <c r="T15"/>
      <c r="U15"/>
      <c r="V15"/>
      <c r="W15"/>
      <c r="X15"/>
      <c r="Y15"/>
    </row>
    <row r="16" spans="1:25" s="2" customFormat="1" ht="13.5" customHeight="1" x14ac:dyDescent="0.35">
      <c r="C16"/>
      <c r="D16"/>
      <c r="E16"/>
      <c r="F16"/>
      <c r="G16"/>
      <c r="H16"/>
      <c r="I16"/>
      <c r="J16"/>
      <c r="K16"/>
      <c r="L16"/>
      <c r="M16"/>
      <c r="N16"/>
      <c r="O16"/>
      <c r="P16"/>
      <c r="Q16"/>
      <c r="R16"/>
      <c r="S16"/>
      <c r="T16"/>
      <c r="U16"/>
      <c r="V16"/>
      <c r="W16"/>
      <c r="X16"/>
      <c r="Y16"/>
    </row>
    <row r="17" spans="3:26" s="2" customFormat="1" ht="13.5" customHeight="1" x14ac:dyDescent="0.35">
      <c r="C17"/>
      <c r="D17"/>
      <c r="E17"/>
      <c r="F17"/>
      <c r="G17"/>
      <c r="H17"/>
      <c r="I17"/>
      <c r="J17"/>
      <c r="K17"/>
      <c r="L17"/>
      <c r="M17"/>
      <c r="N17"/>
      <c r="O17"/>
      <c r="P17"/>
      <c r="Q17"/>
      <c r="R17"/>
      <c r="S17"/>
      <c r="T17"/>
      <c r="U17"/>
      <c r="V17"/>
      <c r="W17"/>
      <c r="X17"/>
      <c r="Y17"/>
    </row>
    <row r="18" spans="3:26" s="2" customFormat="1" ht="15.5" x14ac:dyDescent="0.35">
      <c r="C18"/>
      <c r="D18"/>
      <c r="E18"/>
      <c r="F18"/>
      <c r="G18"/>
      <c r="H18"/>
      <c r="I18"/>
      <c r="J18"/>
      <c r="K18"/>
      <c r="L18"/>
      <c r="M18"/>
      <c r="N18"/>
      <c r="O18"/>
      <c r="P18"/>
      <c r="Q18"/>
      <c r="R18"/>
      <c r="S18"/>
      <c r="T18"/>
      <c r="U18"/>
      <c r="V18"/>
      <c r="W18"/>
      <c r="X18"/>
      <c r="Y18"/>
      <c r="Z18" s="18"/>
    </row>
    <row r="19" spans="3:26" s="2" customFormat="1" ht="15.5" x14ac:dyDescent="0.35">
      <c r="C19"/>
      <c r="D19"/>
      <c r="E19"/>
      <c r="F19"/>
      <c r="G19"/>
      <c r="H19"/>
      <c r="I19"/>
      <c r="J19"/>
      <c r="K19"/>
      <c r="L19"/>
      <c r="M19"/>
      <c r="N19"/>
      <c r="O19"/>
      <c r="P19"/>
      <c r="Q19"/>
      <c r="R19"/>
      <c r="S19"/>
      <c r="T19"/>
      <c r="U19"/>
      <c r="V19"/>
      <c r="W19"/>
      <c r="X19"/>
      <c r="Y19"/>
      <c r="Z19" s="18"/>
    </row>
    <row r="20" spans="3:26" s="2" customFormat="1" ht="13.5" customHeight="1" x14ac:dyDescent="0.35">
      <c r="C20"/>
      <c r="D20"/>
      <c r="E20"/>
      <c r="F20"/>
      <c r="G20"/>
      <c r="H20"/>
      <c r="I20"/>
      <c r="J20"/>
      <c r="K20"/>
      <c r="L20"/>
      <c r="M20"/>
      <c r="N20"/>
      <c r="O20"/>
      <c r="P20"/>
      <c r="Q20"/>
      <c r="R20"/>
      <c r="S20"/>
      <c r="T20"/>
      <c r="U20"/>
      <c r="V20"/>
      <c r="W20"/>
      <c r="X20"/>
      <c r="Y20"/>
      <c r="Z20" s="18"/>
    </row>
    <row r="21" spans="3:26" s="2" customFormat="1" ht="15.5" x14ac:dyDescent="0.35">
      <c r="C21"/>
      <c r="D21"/>
      <c r="E21"/>
      <c r="F21"/>
      <c r="G21"/>
      <c r="H21"/>
      <c r="I21"/>
      <c r="J21"/>
      <c r="K21"/>
      <c r="L21"/>
      <c r="M21"/>
      <c r="N21"/>
      <c r="O21"/>
      <c r="P21"/>
      <c r="Q21"/>
      <c r="R21"/>
      <c r="S21"/>
      <c r="T21"/>
      <c r="U21"/>
      <c r="V21"/>
      <c r="W21"/>
      <c r="X21"/>
      <c r="Y21"/>
      <c r="Z21" s="18"/>
    </row>
    <row r="22" spans="3:26" s="2" customFormat="1" ht="15.5" x14ac:dyDescent="0.35">
      <c r="C22"/>
      <c r="D22"/>
      <c r="E22"/>
      <c r="F22"/>
      <c r="G22"/>
      <c r="H22"/>
      <c r="I22"/>
      <c r="J22"/>
      <c r="K22"/>
      <c r="L22"/>
      <c r="M22"/>
      <c r="N22"/>
      <c r="O22"/>
      <c r="P22"/>
      <c r="Q22"/>
      <c r="R22"/>
      <c r="S22"/>
      <c r="T22"/>
      <c r="U22"/>
      <c r="V22"/>
      <c r="W22"/>
      <c r="X22"/>
      <c r="Y22"/>
      <c r="Z22" s="18"/>
    </row>
    <row r="23" spans="3:26" s="2" customFormat="1" ht="15.5" x14ac:dyDescent="0.35">
      <c r="C23"/>
      <c r="D23"/>
      <c r="E23"/>
      <c r="F23"/>
      <c r="G23"/>
      <c r="H23"/>
      <c r="I23"/>
      <c r="J23"/>
      <c r="K23"/>
      <c r="L23"/>
      <c r="M23"/>
      <c r="N23"/>
      <c r="O23"/>
      <c r="P23"/>
      <c r="Q23"/>
      <c r="R23"/>
      <c r="S23"/>
      <c r="T23"/>
      <c r="U23"/>
      <c r="V23"/>
      <c r="W23"/>
      <c r="X23"/>
      <c r="Y23"/>
      <c r="Z23" s="18"/>
    </row>
    <row r="24" spans="3:26" s="2" customFormat="1" ht="15.5" x14ac:dyDescent="0.35">
      <c r="C24"/>
      <c r="D24"/>
      <c r="E24"/>
      <c r="F24"/>
      <c r="G24"/>
      <c r="H24"/>
      <c r="I24"/>
      <c r="J24"/>
      <c r="K24"/>
      <c r="L24"/>
      <c r="M24"/>
      <c r="N24"/>
      <c r="O24"/>
      <c r="P24"/>
      <c r="Q24"/>
      <c r="R24"/>
      <c r="S24"/>
      <c r="T24"/>
      <c r="U24"/>
      <c r="V24"/>
      <c r="W24"/>
      <c r="X24"/>
      <c r="Y24"/>
      <c r="Z24" s="18"/>
    </row>
    <row r="25" spans="3:26" s="2" customFormat="1" ht="15.5" x14ac:dyDescent="0.35">
      <c r="C25"/>
      <c r="D25"/>
      <c r="E25"/>
      <c r="F25"/>
      <c r="G25"/>
      <c r="H25"/>
      <c r="I25"/>
      <c r="J25"/>
      <c r="K25"/>
      <c r="L25"/>
      <c r="M25"/>
      <c r="N25"/>
      <c r="O25"/>
      <c r="P25"/>
      <c r="Q25"/>
      <c r="R25"/>
      <c r="S25"/>
      <c r="T25"/>
      <c r="U25"/>
      <c r="V25"/>
      <c r="W25"/>
      <c r="X25"/>
      <c r="Y25"/>
      <c r="Z25" s="18"/>
    </row>
    <row r="26" spans="3:26" s="2" customFormat="1" ht="15.5" x14ac:dyDescent="0.35">
      <c r="C26"/>
      <c r="D26"/>
      <c r="E26"/>
      <c r="F26"/>
      <c r="G26"/>
      <c r="H26"/>
      <c r="I26"/>
      <c r="J26"/>
      <c r="K26"/>
      <c r="L26"/>
      <c r="M26"/>
      <c r="N26"/>
      <c r="O26"/>
      <c r="P26"/>
      <c r="Q26"/>
      <c r="R26"/>
      <c r="S26"/>
      <c r="T26"/>
      <c r="U26"/>
      <c r="V26"/>
      <c r="W26"/>
      <c r="X26"/>
      <c r="Y26"/>
      <c r="Z26" s="18"/>
    </row>
    <row r="27" spans="3:26" s="2" customFormat="1" ht="15.5" x14ac:dyDescent="0.35">
      <c r="C27"/>
      <c r="D27"/>
      <c r="E27"/>
      <c r="F27"/>
      <c r="G27"/>
      <c r="H27"/>
      <c r="I27"/>
      <c r="J27"/>
      <c r="K27"/>
      <c r="L27"/>
      <c r="M27"/>
      <c r="N27"/>
      <c r="O27"/>
      <c r="P27"/>
      <c r="Q27"/>
      <c r="R27"/>
      <c r="S27"/>
      <c r="T27"/>
      <c r="U27"/>
      <c r="V27"/>
      <c r="W27"/>
      <c r="X27"/>
      <c r="Y27"/>
      <c r="Z27" s="18"/>
    </row>
    <row r="28" spans="3:26" s="2" customFormat="1" ht="15.5" x14ac:dyDescent="0.35">
      <c r="C28"/>
      <c r="D28"/>
      <c r="E28"/>
      <c r="F28"/>
      <c r="G28"/>
      <c r="H28"/>
      <c r="I28"/>
      <c r="J28"/>
      <c r="K28"/>
      <c r="L28"/>
      <c r="M28"/>
      <c r="N28"/>
      <c r="O28"/>
      <c r="P28"/>
      <c r="Q28"/>
      <c r="R28"/>
      <c r="S28"/>
      <c r="T28"/>
      <c r="U28"/>
      <c r="V28"/>
      <c r="W28"/>
      <c r="X28"/>
      <c r="Y28"/>
      <c r="Z28" s="18"/>
    </row>
    <row r="29" spans="3:26" s="2" customFormat="1" ht="15.5" x14ac:dyDescent="0.35">
      <c r="C29"/>
      <c r="D29"/>
      <c r="E29"/>
      <c r="F29"/>
      <c r="G29"/>
      <c r="H29"/>
      <c r="I29"/>
      <c r="J29"/>
      <c r="K29"/>
      <c r="L29"/>
      <c r="M29"/>
      <c r="N29"/>
      <c r="O29"/>
      <c r="P29"/>
      <c r="Q29"/>
      <c r="R29"/>
      <c r="S29"/>
      <c r="T29"/>
      <c r="U29"/>
      <c r="V29"/>
      <c r="W29"/>
      <c r="X29"/>
      <c r="Y29"/>
      <c r="Z29" s="18"/>
    </row>
    <row r="30" spans="3:26" s="2" customFormat="1" ht="15.5" x14ac:dyDescent="0.35">
      <c r="C30"/>
      <c r="D30"/>
      <c r="E30"/>
      <c r="F30"/>
      <c r="G30"/>
      <c r="H30"/>
      <c r="I30"/>
      <c r="J30"/>
      <c r="K30"/>
      <c r="L30"/>
      <c r="M30"/>
      <c r="N30"/>
      <c r="O30"/>
      <c r="P30"/>
      <c r="Q30"/>
      <c r="R30"/>
      <c r="S30"/>
      <c r="T30"/>
      <c r="U30"/>
      <c r="V30"/>
      <c r="W30"/>
      <c r="X30"/>
      <c r="Y30"/>
      <c r="Z30" s="18"/>
    </row>
    <row r="31" spans="3:26" s="2" customFormat="1" ht="15.5" x14ac:dyDescent="0.35">
      <c r="C31"/>
      <c r="D31"/>
      <c r="E31"/>
      <c r="F31"/>
      <c r="G31"/>
      <c r="H31"/>
      <c r="I31"/>
      <c r="J31"/>
      <c r="K31"/>
      <c r="L31"/>
      <c r="M31"/>
      <c r="N31"/>
      <c r="O31"/>
      <c r="P31"/>
      <c r="Q31"/>
      <c r="R31"/>
      <c r="S31"/>
      <c r="T31"/>
      <c r="U31"/>
      <c r="V31"/>
      <c r="W31"/>
      <c r="X31"/>
      <c r="Y31"/>
      <c r="Z31" s="18"/>
    </row>
    <row r="32" spans="3:26" ht="15.5" x14ac:dyDescent="0.35">
      <c r="C32"/>
      <c r="D32"/>
      <c r="E32"/>
      <c r="F32"/>
      <c r="G32"/>
      <c r="H32"/>
      <c r="I32"/>
      <c r="J32"/>
      <c r="K32"/>
      <c r="L32"/>
      <c r="M32"/>
      <c r="N32"/>
      <c r="O32"/>
      <c r="P32"/>
      <c r="Q32"/>
      <c r="R32"/>
      <c r="S32"/>
      <c r="T32"/>
      <c r="U32"/>
      <c r="V32"/>
      <c r="W32"/>
      <c r="X32"/>
      <c r="Y32"/>
    </row>
    <row r="33" spans="3:25" ht="15.5" x14ac:dyDescent="0.35">
      <c r="C33"/>
      <c r="D33"/>
      <c r="E33"/>
      <c r="F33"/>
      <c r="G33"/>
      <c r="H33"/>
      <c r="I33"/>
      <c r="J33"/>
      <c r="K33"/>
      <c r="L33"/>
      <c r="M33"/>
      <c r="N33"/>
      <c r="O33"/>
      <c r="P33"/>
      <c r="Q33"/>
      <c r="R33"/>
      <c r="S33"/>
      <c r="T33"/>
      <c r="U33"/>
      <c r="V33"/>
      <c r="W33"/>
      <c r="X33"/>
      <c r="Y33"/>
    </row>
    <row r="34" spans="3:25" ht="15.5" x14ac:dyDescent="0.35">
      <c r="C34"/>
      <c r="D34"/>
      <c r="E34"/>
      <c r="F34"/>
      <c r="G34"/>
      <c r="H34"/>
      <c r="I34"/>
      <c r="J34"/>
      <c r="K34"/>
      <c r="L34"/>
      <c r="M34"/>
      <c r="N34"/>
      <c r="O34"/>
      <c r="P34"/>
      <c r="Q34"/>
      <c r="R34"/>
      <c r="S34"/>
      <c r="T34"/>
      <c r="U34"/>
      <c r="V34"/>
      <c r="W34"/>
      <c r="X34"/>
      <c r="Y34"/>
    </row>
    <row r="35" spans="3:25" ht="15.5" x14ac:dyDescent="0.35">
      <c r="C35"/>
      <c r="D35"/>
      <c r="E35"/>
      <c r="F35"/>
      <c r="G35"/>
      <c r="H35"/>
      <c r="I35"/>
      <c r="J35"/>
      <c r="K35"/>
      <c r="L35"/>
      <c r="M35"/>
      <c r="N35"/>
      <c r="O35"/>
      <c r="P35"/>
      <c r="Q35"/>
      <c r="R35"/>
      <c r="S35"/>
      <c r="T35"/>
      <c r="U35"/>
      <c r="V35"/>
      <c r="W35"/>
      <c r="X35"/>
      <c r="Y35"/>
    </row>
    <row r="36" spans="3:25" ht="15.5" x14ac:dyDescent="0.35">
      <c r="C36"/>
      <c r="D36"/>
      <c r="E36"/>
      <c r="F36"/>
      <c r="G36"/>
      <c r="H36"/>
      <c r="I36"/>
      <c r="J36"/>
      <c r="K36"/>
      <c r="L36"/>
      <c r="M36"/>
      <c r="N36"/>
      <c r="O36"/>
      <c r="P36"/>
      <c r="Q36"/>
      <c r="R36"/>
      <c r="S36"/>
      <c r="T36"/>
      <c r="U36"/>
      <c r="V36"/>
      <c r="W36"/>
      <c r="X36"/>
      <c r="Y36"/>
    </row>
    <row r="37" spans="3:25" ht="15.5" x14ac:dyDescent="0.35">
      <c r="C37"/>
      <c r="D37"/>
      <c r="E37"/>
      <c r="F37"/>
      <c r="G37"/>
      <c r="H37"/>
      <c r="I37"/>
      <c r="J37"/>
      <c r="K37"/>
      <c r="L37"/>
      <c r="M37"/>
      <c r="N37"/>
      <c r="O37"/>
      <c r="P37"/>
      <c r="Q37"/>
      <c r="R37"/>
      <c r="S37"/>
      <c r="T37"/>
      <c r="U37"/>
      <c r="V37"/>
      <c r="W37"/>
      <c r="X37"/>
      <c r="Y37"/>
    </row>
    <row r="38" spans="3:25" ht="12.75" customHeight="1" x14ac:dyDescent="0.35">
      <c r="C38"/>
      <c r="D38"/>
      <c r="E38"/>
      <c r="F38"/>
      <c r="G38"/>
      <c r="H38"/>
      <c r="I38"/>
      <c r="J38"/>
      <c r="K38"/>
      <c r="L38"/>
      <c r="M38"/>
      <c r="N38"/>
      <c r="O38"/>
      <c r="P38"/>
      <c r="Q38"/>
      <c r="R38"/>
      <c r="S38"/>
      <c r="T38"/>
      <c r="U38"/>
      <c r="V38"/>
      <c r="W38"/>
      <c r="X38"/>
      <c r="Y38"/>
    </row>
    <row r="39" spans="3:25" ht="13" customHeight="1" x14ac:dyDescent="0.35">
      <c r="C39"/>
      <c r="D39"/>
      <c r="E39"/>
      <c r="F39"/>
      <c r="G39"/>
      <c r="H39"/>
      <c r="I39"/>
      <c r="J39"/>
      <c r="K39"/>
      <c r="L39"/>
      <c r="M39"/>
      <c r="N39"/>
      <c r="O39"/>
      <c r="P39"/>
      <c r="Q39"/>
      <c r="R39"/>
      <c r="S39"/>
      <c r="T39"/>
      <c r="U39"/>
      <c r="V39"/>
      <c r="W39"/>
      <c r="X39"/>
      <c r="Y39"/>
    </row>
    <row r="40" spans="3:25" ht="13" customHeight="1" x14ac:dyDescent="0.35">
      <c r="C40"/>
      <c r="D40"/>
      <c r="E40"/>
      <c r="F40"/>
      <c r="G40"/>
      <c r="H40"/>
      <c r="I40"/>
      <c r="J40"/>
      <c r="K40"/>
      <c r="L40"/>
      <c r="M40"/>
      <c r="N40"/>
      <c r="O40"/>
      <c r="P40"/>
      <c r="Q40"/>
      <c r="R40"/>
      <c r="S40"/>
      <c r="T40"/>
      <c r="U40"/>
      <c r="V40"/>
      <c r="W40"/>
      <c r="X40"/>
      <c r="Y40"/>
    </row>
    <row r="41" spans="3:25" ht="15.5" x14ac:dyDescent="0.35">
      <c r="C41"/>
      <c r="D41"/>
      <c r="E41"/>
      <c r="F41"/>
      <c r="G41"/>
      <c r="H41"/>
      <c r="I41"/>
      <c r="J41"/>
      <c r="K41"/>
      <c r="L41"/>
      <c r="M41"/>
      <c r="N41"/>
      <c r="O41"/>
      <c r="P41"/>
      <c r="Q41"/>
      <c r="R41"/>
      <c r="S41"/>
      <c r="T41"/>
      <c r="U41"/>
      <c r="V41"/>
      <c r="W41"/>
      <c r="X41"/>
      <c r="Y41"/>
    </row>
    <row r="42" spans="3:25" ht="15.5" x14ac:dyDescent="0.35">
      <c r="C42"/>
      <c r="D42"/>
      <c r="E42"/>
      <c r="F42"/>
      <c r="G42"/>
      <c r="H42"/>
      <c r="I42"/>
      <c r="J42"/>
      <c r="K42"/>
      <c r="L42"/>
      <c r="M42"/>
      <c r="N42"/>
      <c r="O42"/>
      <c r="P42"/>
      <c r="Q42"/>
      <c r="R42"/>
      <c r="S42"/>
      <c r="T42"/>
      <c r="U42"/>
      <c r="V42"/>
      <c r="W42"/>
      <c r="X42"/>
      <c r="Y42"/>
    </row>
    <row r="43" spans="3:25" ht="15.5" x14ac:dyDescent="0.35">
      <c r="C43"/>
      <c r="D43"/>
      <c r="E43"/>
      <c r="F43"/>
      <c r="G43"/>
      <c r="H43"/>
      <c r="I43"/>
      <c r="J43"/>
      <c r="K43"/>
      <c r="L43"/>
      <c r="M43"/>
      <c r="N43"/>
      <c r="O43"/>
      <c r="P43"/>
      <c r="Q43"/>
      <c r="R43"/>
      <c r="S43"/>
      <c r="T43"/>
      <c r="U43"/>
      <c r="V43"/>
      <c r="W43"/>
      <c r="X43"/>
      <c r="Y43"/>
    </row>
    <row r="44" spans="3:25" ht="15.5" x14ac:dyDescent="0.35">
      <c r="C44"/>
      <c r="D44"/>
      <c r="E44"/>
      <c r="F44"/>
      <c r="G44"/>
      <c r="H44"/>
      <c r="I44"/>
      <c r="J44"/>
      <c r="K44"/>
      <c r="L44"/>
      <c r="M44"/>
      <c r="N44"/>
      <c r="O44"/>
      <c r="P44"/>
      <c r="Q44"/>
      <c r="R44"/>
      <c r="S44"/>
      <c r="T44"/>
      <c r="U44"/>
      <c r="V44"/>
      <c r="W44"/>
      <c r="X44"/>
      <c r="Y44"/>
    </row>
    <row r="45" spans="3:25" ht="15.5" x14ac:dyDescent="0.35">
      <c r="C45"/>
      <c r="D45"/>
      <c r="E45"/>
      <c r="F45"/>
      <c r="G45"/>
      <c r="H45"/>
      <c r="I45"/>
      <c r="J45"/>
      <c r="K45"/>
      <c r="L45"/>
      <c r="M45"/>
      <c r="N45"/>
      <c r="O45"/>
      <c r="P45"/>
      <c r="Q45"/>
      <c r="R45"/>
      <c r="S45"/>
      <c r="T45"/>
      <c r="U45"/>
      <c r="V45"/>
      <c r="W45"/>
      <c r="X45"/>
      <c r="Y45"/>
    </row>
    <row r="46" spans="3:25" ht="15.5" x14ac:dyDescent="0.35">
      <c r="C46"/>
      <c r="D46"/>
      <c r="E46"/>
      <c r="F46"/>
      <c r="G46"/>
      <c r="H46"/>
      <c r="I46"/>
      <c r="J46"/>
      <c r="K46"/>
      <c r="L46"/>
      <c r="M46"/>
      <c r="N46"/>
      <c r="O46"/>
      <c r="P46"/>
      <c r="Q46"/>
      <c r="R46"/>
      <c r="S46"/>
      <c r="T46"/>
      <c r="U46"/>
      <c r="V46"/>
      <c r="W46"/>
      <c r="X46"/>
      <c r="Y46"/>
    </row>
    <row r="47" spans="3:25" ht="15.5" x14ac:dyDescent="0.35">
      <c r="C47"/>
      <c r="D47"/>
      <c r="E47"/>
      <c r="F47"/>
      <c r="G47"/>
      <c r="H47"/>
      <c r="I47"/>
      <c r="J47"/>
      <c r="K47"/>
      <c r="L47"/>
      <c r="M47"/>
      <c r="N47"/>
      <c r="O47"/>
      <c r="P47"/>
      <c r="Q47"/>
      <c r="R47"/>
      <c r="S47"/>
      <c r="T47"/>
      <c r="U47"/>
      <c r="V47"/>
      <c r="W47"/>
      <c r="X47"/>
      <c r="Y47"/>
    </row>
    <row r="48" spans="3:25" ht="15.5" x14ac:dyDescent="0.35">
      <c r="C48"/>
      <c r="D48"/>
      <c r="E48"/>
      <c r="F48"/>
      <c r="G48"/>
      <c r="H48"/>
      <c r="I48"/>
      <c r="J48"/>
      <c r="K48"/>
      <c r="L48"/>
      <c r="M48"/>
      <c r="N48"/>
      <c r="O48"/>
      <c r="P48"/>
      <c r="Q48"/>
      <c r="R48"/>
      <c r="S48"/>
      <c r="T48"/>
      <c r="U48"/>
      <c r="V48"/>
      <c r="W48"/>
      <c r="X48"/>
      <c r="Y48"/>
    </row>
    <row r="49" spans="3:25" ht="15.5" x14ac:dyDescent="0.35">
      <c r="C49"/>
      <c r="D49"/>
      <c r="E49"/>
      <c r="F49"/>
      <c r="G49"/>
      <c r="H49"/>
      <c r="I49"/>
      <c r="J49"/>
      <c r="K49"/>
      <c r="L49"/>
      <c r="M49"/>
      <c r="N49"/>
      <c r="O49"/>
      <c r="P49"/>
      <c r="Q49"/>
      <c r="R49"/>
      <c r="S49"/>
      <c r="T49"/>
      <c r="U49"/>
      <c r="V49"/>
      <c r="W49"/>
      <c r="X49"/>
      <c r="Y49"/>
    </row>
  </sheetData>
  <phoneticPr fontId="21" type="noConversion"/>
  <hyperlinks>
    <hyperlink ref="A5" location="Table_of_contents!A1" display="Back to table of contents" xr:uid="{8FE0DE15-64A3-4E45-93CA-EC9ECE3FA3B9}"/>
  </hyperlinks>
  <pageMargins left="0.7" right="0.7" top="0.75" bottom="0.75" header="0.3" footer="0.3"/>
  <pageSetup paperSize="9" scale="21"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B2A33-F1A4-4F5B-B176-D37B554F895E}">
  <sheetPr>
    <pageSetUpPr fitToPage="1"/>
  </sheetPr>
  <dimension ref="A1:AD25"/>
  <sheetViews>
    <sheetView showGridLines="0" zoomScale="70" zoomScaleNormal="70" workbookViewId="0"/>
  </sheetViews>
  <sheetFormatPr defaultColWidth="9.23046875" defaultRowHeight="15.5" x14ac:dyDescent="0.35"/>
  <cols>
    <col min="1" max="1" width="106.84375" style="2" customWidth="1"/>
    <col min="4" max="4" width="9.23046875" customWidth="1"/>
    <col min="5" max="6" width="10.23046875" customWidth="1"/>
    <col min="7" max="7" width="10.84375" customWidth="1"/>
    <col min="11" max="11" width="6.53515625" customWidth="1"/>
    <col min="23" max="25" width="9.23046875" customWidth="1"/>
    <col min="26" max="27" width="10.23046875" customWidth="1"/>
    <col min="28" max="28" width="11.07421875" customWidth="1"/>
    <col min="29" max="29" width="10.23046875" customWidth="1"/>
    <col min="31" max="16384" width="9.23046875" style="2"/>
  </cols>
  <sheetData>
    <row r="1" spans="1:30" ht="32.15" customHeight="1" x14ac:dyDescent="0.35">
      <c r="A1" s="41" t="s">
        <v>655</v>
      </c>
    </row>
    <row r="2" spans="1:30" ht="18.649999999999999" customHeight="1" x14ac:dyDescent="0.35">
      <c r="A2" s="11" t="s">
        <v>331</v>
      </c>
    </row>
    <row r="3" spans="1:30" s="11" customFormat="1" ht="18.649999999999999" customHeight="1" x14ac:dyDescent="0.35">
      <c r="A3" s="11" t="s">
        <v>114</v>
      </c>
      <c r="B3"/>
      <c r="C3"/>
      <c r="D3"/>
      <c r="E3"/>
      <c r="F3"/>
      <c r="G3"/>
      <c r="H3"/>
      <c r="I3"/>
      <c r="J3"/>
      <c r="K3"/>
      <c r="L3"/>
      <c r="M3"/>
      <c r="N3"/>
      <c r="O3"/>
      <c r="P3"/>
      <c r="Q3"/>
      <c r="R3"/>
      <c r="S3"/>
      <c r="T3"/>
      <c r="U3"/>
      <c r="V3"/>
      <c r="W3"/>
      <c r="X3"/>
      <c r="Y3"/>
      <c r="Z3"/>
      <c r="AA3"/>
      <c r="AB3"/>
      <c r="AC3"/>
      <c r="AD3"/>
    </row>
    <row r="4" spans="1:30" ht="157" customHeight="1" x14ac:dyDescent="0.35">
      <c r="A4" s="425" t="s">
        <v>845</v>
      </c>
    </row>
    <row r="5" spans="1:30" ht="19" customHeight="1" x14ac:dyDescent="0.35">
      <c r="A5" s="66" t="s">
        <v>115</v>
      </c>
    </row>
    <row r="6" spans="1:30" ht="25" customHeight="1" x14ac:dyDescent="0.35">
      <c r="A6" s="45" t="s">
        <v>66</v>
      </c>
    </row>
    <row r="7" spans="1:30" ht="13.5" customHeight="1" x14ac:dyDescent="0.35"/>
    <row r="10" spans="1:30" ht="13.5" customHeight="1" x14ac:dyDescent="0.35"/>
    <row r="25" ht="16.5" customHeight="1" x14ac:dyDescent="0.35"/>
  </sheetData>
  <phoneticPr fontId="21" type="noConversion"/>
  <hyperlinks>
    <hyperlink ref="A6" location="Table_of_contents!A1" display="Back to table of contents" xr:uid="{4A05E053-75F4-41BC-928E-7577011F983A}"/>
  </hyperlinks>
  <pageMargins left="0.7" right="0.7" top="0.75" bottom="0.75" header="0.3" footer="0.3"/>
  <pageSetup paperSize="9" scale="1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7D764-65E5-464C-920F-1C7B481BA71C}">
  <sheetPr>
    <pageSetUpPr fitToPage="1"/>
  </sheetPr>
  <dimension ref="A1:AF65"/>
  <sheetViews>
    <sheetView showGridLines="0" zoomScale="70" zoomScaleNormal="70" workbookViewId="0"/>
  </sheetViews>
  <sheetFormatPr defaultColWidth="9.23046875" defaultRowHeight="15.5" x14ac:dyDescent="0.35"/>
  <cols>
    <col min="1" max="1" width="106.84375" style="2" customWidth="1"/>
    <col min="2" max="3" width="9.23046875" style="2"/>
    <col min="4" max="4" width="32.53515625" style="2" customWidth="1"/>
    <col min="5" max="5" width="18.69140625" style="2" customWidth="1"/>
    <col min="6" max="7" width="10.23046875" style="2" customWidth="1"/>
    <col min="8" max="8" width="10.84375" style="2" customWidth="1"/>
    <col min="9" max="11" width="9.23046875" style="2"/>
    <col min="12" max="12" width="6.53515625" style="2" customWidth="1"/>
    <col min="13" max="13" width="23.07421875" style="2" customWidth="1"/>
    <col min="14" max="23" width="9.23046875" style="2"/>
    <col min="24" max="26" width="9.23046875" style="2" customWidth="1"/>
    <col min="27" max="28" width="10.23046875" style="2" customWidth="1"/>
    <col min="29" max="29" width="11.07421875" style="2" customWidth="1"/>
    <col min="30" max="30" width="10.23046875" style="2" customWidth="1"/>
    <col min="31" max="16384" width="9.23046875" style="2"/>
  </cols>
  <sheetData>
    <row r="1" spans="1:32" ht="32.15" customHeight="1" x14ac:dyDescent="0.35">
      <c r="A1" s="41" t="s">
        <v>656</v>
      </c>
      <c r="C1" s="1"/>
      <c r="V1" s="25"/>
    </row>
    <row r="2" spans="1:32" ht="18.649999999999999" customHeight="1" x14ac:dyDescent="0.35">
      <c r="A2" s="11" t="s">
        <v>331</v>
      </c>
      <c r="C2" s="1"/>
    </row>
    <row r="3" spans="1:32" s="11" customFormat="1" ht="18.649999999999999" customHeight="1" x14ac:dyDescent="0.35">
      <c r="A3" s="11" t="s">
        <v>114</v>
      </c>
    </row>
    <row r="4" spans="1:32" ht="236.5" customHeight="1" x14ac:dyDescent="0.35">
      <c r="A4" s="425" t="s">
        <v>846</v>
      </c>
      <c r="C4"/>
      <c r="D4"/>
      <c r="E4"/>
      <c r="F4"/>
      <c r="G4"/>
      <c r="H4"/>
      <c r="I4"/>
      <c r="J4"/>
      <c r="K4"/>
      <c r="L4"/>
      <c r="M4"/>
      <c r="N4"/>
      <c r="O4"/>
      <c r="P4"/>
      <c r="Q4"/>
      <c r="R4"/>
      <c r="S4"/>
      <c r="T4"/>
      <c r="U4"/>
      <c r="V4"/>
      <c r="W4"/>
      <c r="X4"/>
      <c r="Y4"/>
      <c r="Z4"/>
      <c r="AA4"/>
      <c r="AB4"/>
      <c r="AC4"/>
      <c r="AD4"/>
      <c r="AE4"/>
      <c r="AF4"/>
    </row>
    <row r="5" spans="1:32" ht="17.149999999999999" customHeight="1" x14ac:dyDescent="0.35">
      <c r="A5" s="66" t="s">
        <v>115</v>
      </c>
      <c r="C5"/>
      <c r="D5"/>
      <c r="E5"/>
      <c r="F5"/>
      <c r="G5"/>
      <c r="H5"/>
      <c r="I5"/>
      <c r="J5"/>
      <c r="K5"/>
      <c r="L5"/>
      <c r="M5"/>
      <c r="N5"/>
      <c r="O5"/>
      <c r="P5"/>
      <c r="Q5"/>
      <c r="R5"/>
      <c r="S5"/>
      <c r="T5"/>
      <c r="U5"/>
      <c r="V5"/>
      <c r="W5"/>
      <c r="X5"/>
      <c r="Y5"/>
      <c r="Z5"/>
      <c r="AA5"/>
      <c r="AB5"/>
      <c r="AC5"/>
      <c r="AD5"/>
      <c r="AE5"/>
      <c r="AF5"/>
    </row>
    <row r="6" spans="1:32" ht="25" customHeight="1" x14ac:dyDescent="0.35">
      <c r="A6" s="45" t="s">
        <v>66</v>
      </c>
      <c r="C6"/>
      <c r="D6"/>
      <c r="E6"/>
      <c r="F6"/>
      <c r="G6"/>
      <c r="H6"/>
      <c r="I6"/>
      <c r="J6"/>
      <c r="K6"/>
      <c r="L6"/>
      <c r="M6"/>
      <c r="N6"/>
      <c r="S6"/>
      <c r="T6"/>
      <c r="U6"/>
      <c r="V6"/>
      <c r="W6"/>
      <c r="X6"/>
      <c r="Y6"/>
      <c r="Z6"/>
      <c r="AA6"/>
      <c r="AB6"/>
      <c r="AC6"/>
      <c r="AD6"/>
      <c r="AE6"/>
      <c r="AF6"/>
    </row>
    <row r="7" spans="1:32" ht="13.5" customHeight="1" x14ac:dyDescent="0.35">
      <c r="A7" s="12"/>
      <c r="C7"/>
      <c r="D7"/>
      <c r="E7"/>
      <c r="F7"/>
      <c r="G7"/>
      <c r="H7"/>
      <c r="I7"/>
      <c r="J7"/>
      <c r="K7"/>
      <c r="L7"/>
      <c r="M7"/>
      <c r="N7"/>
      <c r="S7"/>
      <c r="T7"/>
      <c r="U7"/>
      <c r="V7"/>
      <c r="W7"/>
      <c r="X7"/>
      <c r="Y7"/>
      <c r="Z7"/>
      <c r="AA7"/>
      <c r="AB7"/>
      <c r="AC7"/>
      <c r="AD7"/>
      <c r="AE7"/>
      <c r="AF7"/>
    </row>
    <row r="8" spans="1:32" x14ac:dyDescent="0.35">
      <c r="C8"/>
      <c r="D8"/>
      <c r="E8"/>
      <c r="F8"/>
      <c r="G8"/>
      <c r="H8"/>
      <c r="I8"/>
      <c r="J8"/>
      <c r="K8"/>
      <c r="L8"/>
      <c r="M8"/>
      <c r="N8"/>
      <c r="S8"/>
      <c r="T8"/>
      <c r="U8"/>
      <c r="V8"/>
      <c r="W8"/>
      <c r="X8"/>
      <c r="Y8"/>
      <c r="Z8"/>
      <c r="AA8"/>
      <c r="AB8"/>
      <c r="AC8"/>
      <c r="AD8"/>
      <c r="AE8"/>
      <c r="AF8"/>
    </row>
    <row r="9" spans="1:32" x14ac:dyDescent="0.35">
      <c r="C9"/>
      <c r="D9"/>
      <c r="E9"/>
      <c r="F9"/>
      <c r="G9"/>
      <c r="H9"/>
      <c r="I9"/>
      <c r="J9"/>
      <c r="K9"/>
      <c r="L9"/>
      <c r="M9"/>
      <c r="N9"/>
      <c r="S9"/>
      <c r="T9"/>
      <c r="U9"/>
      <c r="V9"/>
      <c r="W9"/>
      <c r="X9"/>
      <c r="Y9"/>
      <c r="Z9"/>
      <c r="AA9"/>
      <c r="AB9"/>
      <c r="AC9"/>
      <c r="AD9"/>
      <c r="AE9"/>
      <c r="AF9"/>
    </row>
    <row r="10" spans="1:32" ht="13.5" customHeight="1" x14ac:dyDescent="0.35">
      <c r="C10"/>
      <c r="D10"/>
      <c r="E10"/>
      <c r="F10"/>
      <c r="G10"/>
      <c r="H10"/>
      <c r="I10"/>
      <c r="J10"/>
      <c r="K10"/>
      <c r="L10"/>
      <c r="M10"/>
      <c r="N10"/>
      <c r="S10"/>
      <c r="T10"/>
      <c r="U10"/>
      <c r="V10"/>
      <c r="W10"/>
      <c r="X10"/>
      <c r="Y10"/>
      <c r="Z10"/>
      <c r="AA10"/>
      <c r="AB10"/>
      <c r="AC10"/>
      <c r="AD10"/>
      <c r="AE10"/>
      <c r="AF10"/>
    </row>
    <row r="11" spans="1:32" x14ac:dyDescent="0.35">
      <c r="C11"/>
      <c r="D11"/>
      <c r="E11"/>
      <c r="F11"/>
      <c r="G11"/>
      <c r="H11"/>
      <c r="I11"/>
      <c r="J11"/>
      <c r="K11"/>
      <c r="L11"/>
      <c r="M11"/>
      <c r="N11"/>
      <c r="S11"/>
      <c r="T11"/>
      <c r="U11"/>
      <c r="V11"/>
      <c r="W11"/>
      <c r="X11"/>
      <c r="Y11"/>
      <c r="Z11"/>
      <c r="AA11"/>
      <c r="AB11"/>
      <c r="AC11"/>
      <c r="AD11"/>
      <c r="AE11"/>
      <c r="AF11"/>
    </row>
    <row r="12" spans="1:32" x14ac:dyDescent="0.35">
      <c r="C12"/>
      <c r="D12"/>
      <c r="E12"/>
      <c r="F12"/>
      <c r="G12"/>
      <c r="H12"/>
      <c r="I12"/>
      <c r="J12"/>
      <c r="K12"/>
      <c r="L12"/>
      <c r="M12"/>
      <c r="N12"/>
      <c r="S12"/>
      <c r="T12"/>
      <c r="U12"/>
      <c r="V12"/>
      <c r="W12"/>
      <c r="X12"/>
      <c r="Y12"/>
      <c r="Z12"/>
      <c r="AA12"/>
      <c r="AB12"/>
      <c r="AC12"/>
      <c r="AD12"/>
      <c r="AE12"/>
      <c r="AF12"/>
    </row>
    <row r="13" spans="1:32" x14ac:dyDescent="0.35">
      <c r="C13"/>
      <c r="D13"/>
      <c r="E13"/>
      <c r="F13"/>
      <c r="G13"/>
      <c r="H13"/>
      <c r="I13"/>
      <c r="J13"/>
      <c r="K13"/>
      <c r="L13"/>
      <c r="M13"/>
      <c r="N13"/>
      <c r="O13"/>
      <c r="P13"/>
      <c r="Q13"/>
      <c r="R13"/>
      <c r="S13"/>
      <c r="T13"/>
      <c r="U13"/>
      <c r="V13"/>
      <c r="W13"/>
      <c r="X13"/>
      <c r="Y13"/>
      <c r="Z13"/>
      <c r="AA13"/>
      <c r="AB13"/>
      <c r="AC13"/>
      <c r="AD13"/>
      <c r="AE13"/>
      <c r="AF13"/>
    </row>
    <row r="14" spans="1:32" x14ac:dyDescent="0.35">
      <c r="C14"/>
      <c r="D14"/>
      <c r="E14"/>
      <c r="F14"/>
      <c r="G14"/>
      <c r="H14"/>
      <c r="I14"/>
      <c r="J14"/>
      <c r="K14"/>
      <c r="L14"/>
      <c r="M14"/>
      <c r="N14"/>
      <c r="O14"/>
      <c r="P14"/>
      <c r="Q14"/>
      <c r="R14"/>
      <c r="S14"/>
      <c r="T14"/>
      <c r="U14"/>
      <c r="V14"/>
      <c r="W14"/>
      <c r="X14"/>
      <c r="Y14"/>
      <c r="Z14"/>
      <c r="AA14"/>
      <c r="AB14"/>
      <c r="AC14"/>
      <c r="AD14"/>
      <c r="AE14"/>
      <c r="AF14"/>
    </row>
    <row r="15" spans="1:32" x14ac:dyDescent="0.35">
      <c r="C15"/>
      <c r="D15"/>
      <c r="E15"/>
      <c r="F15"/>
      <c r="G15"/>
      <c r="H15"/>
      <c r="I15"/>
      <c r="J15"/>
      <c r="K15"/>
      <c r="L15"/>
      <c r="M15"/>
      <c r="N15"/>
      <c r="O15"/>
      <c r="P15"/>
      <c r="Q15"/>
      <c r="R15"/>
      <c r="S15"/>
      <c r="T15"/>
      <c r="U15"/>
      <c r="V15"/>
      <c r="W15"/>
      <c r="X15"/>
      <c r="Y15"/>
      <c r="Z15"/>
      <c r="AA15"/>
      <c r="AB15"/>
      <c r="AC15"/>
      <c r="AD15"/>
      <c r="AE15"/>
      <c r="AF15"/>
    </row>
    <row r="16" spans="1:32" x14ac:dyDescent="0.35">
      <c r="C16"/>
      <c r="D16"/>
      <c r="E16"/>
      <c r="F16"/>
      <c r="G16"/>
      <c r="H16"/>
      <c r="I16"/>
      <c r="J16"/>
      <c r="K16"/>
      <c r="L16"/>
      <c r="M16"/>
      <c r="N16"/>
      <c r="O16"/>
      <c r="P16"/>
      <c r="Q16"/>
      <c r="R16"/>
      <c r="S16"/>
      <c r="T16"/>
      <c r="U16"/>
      <c r="V16"/>
      <c r="W16"/>
      <c r="X16"/>
      <c r="Y16"/>
      <c r="Z16"/>
      <c r="AA16"/>
      <c r="AB16"/>
      <c r="AC16"/>
      <c r="AD16"/>
      <c r="AE16"/>
      <c r="AF16"/>
    </row>
    <row r="17" spans="3:32" x14ac:dyDescent="0.35">
      <c r="C17"/>
      <c r="D17"/>
      <c r="E17"/>
      <c r="F17"/>
      <c r="G17"/>
      <c r="H17"/>
      <c r="I17"/>
      <c r="J17"/>
      <c r="K17"/>
      <c r="L17"/>
      <c r="M17"/>
      <c r="N17"/>
      <c r="O17"/>
      <c r="P17"/>
      <c r="Q17"/>
      <c r="R17"/>
      <c r="S17"/>
      <c r="T17"/>
      <c r="U17"/>
      <c r="V17"/>
      <c r="W17"/>
      <c r="X17"/>
      <c r="Y17"/>
      <c r="Z17"/>
      <c r="AA17"/>
      <c r="AB17"/>
      <c r="AC17"/>
      <c r="AD17"/>
      <c r="AE17"/>
      <c r="AF17"/>
    </row>
    <row r="18" spans="3:32" x14ac:dyDescent="0.35">
      <c r="C18"/>
      <c r="D18"/>
      <c r="E18"/>
      <c r="F18"/>
      <c r="G18"/>
      <c r="H18"/>
      <c r="I18"/>
      <c r="J18"/>
      <c r="K18"/>
      <c r="L18"/>
      <c r="M18"/>
      <c r="N18"/>
      <c r="O18"/>
      <c r="P18"/>
      <c r="Q18"/>
      <c r="R18"/>
      <c r="S18"/>
      <c r="T18"/>
      <c r="U18"/>
      <c r="V18"/>
      <c r="W18"/>
      <c r="X18"/>
      <c r="Y18"/>
      <c r="Z18"/>
      <c r="AA18"/>
      <c r="AB18"/>
      <c r="AC18"/>
      <c r="AD18"/>
      <c r="AE18"/>
      <c r="AF18"/>
    </row>
    <row r="19" spans="3:32" x14ac:dyDescent="0.35">
      <c r="C19"/>
      <c r="D19"/>
      <c r="E19"/>
      <c r="F19"/>
      <c r="G19"/>
      <c r="H19"/>
      <c r="I19"/>
      <c r="J19"/>
      <c r="K19"/>
      <c r="L19"/>
      <c r="M19"/>
      <c r="N19"/>
      <c r="O19"/>
      <c r="P19"/>
      <c r="Q19"/>
      <c r="R19"/>
      <c r="S19"/>
      <c r="T19"/>
      <c r="U19"/>
      <c r="V19"/>
      <c r="W19"/>
      <c r="X19"/>
      <c r="Y19"/>
      <c r="Z19"/>
      <c r="AA19"/>
      <c r="AB19"/>
      <c r="AC19"/>
      <c r="AD19"/>
      <c r="AE19"/>
      <c r="AF19"/>
    </row>
    <row r="20" spans="3:32" x14ac:dyDescent="0.35">
      <c r="C20"/>
      <c r="D20"/>
      <c r="E20"/>
      <c r="F20"/>
      <c r="G20"/>
      <c r="H20"/>
      <c r="I20"/>
      <c r="J20"/>
      <c r="K20"/>
      <c r="L20"/>
      <c r="M20"/>
      <c r="N20"/>
      <c r="O20"/>
      <c r="P20"/>
      <c r="Q20"/>
      <c r="R20"/>
      <c r="S20"/>
      <c r="T20"/>
      <c r="U20"/>
      <c r="V20"/>
      <c r="W20"/>
      <c r="X20"/>
      <c r="Y20"/>
      <c r="Z20"/>
      <c r="AA20"/>
      <c r="AB20"/>
      <c r="AC20"/>
      <c r="AD20"/>
      <c r="AE20"/>
      <c r="AF20"/>
    </row>
    <row r="21" spans="3:32" x14ac:dyDescent="0.35">
      <c r="C21"/>
      <c r="D21"/>
      <c r="E21"/>
      <c r="F21"/>
      <c r="G21"/>
      <c r="H21"/>
      <c r="I21"/>
      <c r="J21"/>
      <c r="K21"/>
      <c r="L21"/>
      <c r="M21"/>
      <c r="N21"/>
      <c r="O21"/>
      <c r="P21"/>
      <c r="Q21"/>
      <c r="R21"/>
      <c r="S21"/>
      <c r="T21"/>
      <c r="U21"/>
      <c r="V21"/>
      <c r="W21"/>
      <c r="X21"/>
      <c r="Y21"/>
      <c r="Z21"/>
      <c r="AA21"/>
      <c r="AB21"/>
      <c r="AC21"/>
      <c r="AD21"/>
      <c r="AE21"/>
      <c r="AF21"/>
    </row>
    <row r="22" spans="3:32" x14ac:dyDescent="0.35">
      <c r="C22"/>
      <c r="D22"/>
      <c r="E22"/>
      <c r="F22"/>
      <c r="G22"/>
      <c r="H22"/>
      <c r="I22"/>
      <c r="J22"/>
      <c r="K22"/>
      <c r="L22"/>
      <c r="M22"/>
      <c r="N22"/>
      <c r="O22"/>
      <c r="P22"/>
      <c r="Q22"/>
      <c r="R22"/>
      <c r="S22"/>
      <c r="T22"/>
      <c r="U22"/>
      <c r="V22"/>
      <c r="W22"/>
      <c r="X22"/>
      <c r="Y22"/>
      <c r="Z22"/>
      <c r="AA22"/>
      <c r="AB22"/>
      <c r="AC22"/>
      <c r="AD22"/>
      <c r="AE22"/>
      <c r="AF22"/>
    </row>
    <row r="23" spans="3:32" x14ac:dyDescent="0.35">
      <c r="C23"/>
      <c r="D23"/>
      <c r="E23"/>
      <c r="F23"/>
      <c r="G23"/>
      <c r="H23"/>
      <c r="I23"/>
      <c r="J23"/>
      <c r="K23"/>
      <c r="L23"/>
      <c r="M23"/>
      <c r="N23"/>
      <c r="O23"/>
      <c r="P23"/>
      <c r="Q23"/>
      <c r="R23"/>
      <c r="S23"/>
      <c r="T23"/>
      <c r="U23"/>
      <c r="V23"/>
      <c r="W23"/>
      <c r="X23"/>
      <c r="Y23"/>
      <c r="Z23"/>
      <c r="AA23"/>
      <c r="AB23"/>
      <c r="AC23"/>
      <c r="AD23"/>
      <c r="AE23"/>
      <c r="AF23"/>
    </row>
    <row r="24" spans="3:32" x14ac:dyDescent="0.35">
      <c r="C24"/>
      <c r="D24"/>
      <c r="E24"/>
      <c r="F24"/>
      <c r="G24"/>
      <c r="H24"/>
      <c r="I24"/>
      <c r="J24"/>
      <c r="K24"/>
      <c r="L24"/>
      <c r="M24"/>
      <c r="N24"/>
      <c r="O24"/>
      <c r="P24"/>
      <c r="Q24"/>
      <c r="R24"/>
      <c r="S24"/>
      <c r="T24"/>
      <c r="U24"/>
      <c r="V24"/>
      <c r="W24"/>
      <c r="X24"/>
      <c r="Y24"/>
      <c r="Z24"/>
      <c r="AA24"/>
      <c r="AB24"/>
      <c r="AC24"/>
      <c r="AD24"/>
      <c r="AE24"/>
      <c r="AF24"/>
    </row>
    <row r="25" spans="3:32" ht="16.5" customHeight="1" x14ac:dyDescent="0.35">
      <c r="C25"/>
      <c r="D25"/>
      <c r="E25"/>
      <c r="F25"/>
      <c r="G25"/>
      <c r="H25"/>
      <c r="I25"/>
      <c r="J25"/>
      <c r="K25"/>
      <c r="L25"/>
      <c r="M25"/>
      <c r="N25"/>
      <c r="O25"/>
      <c r="P25"/>
      <c r="Q25"/>
      <c r="R25"/>
      <c r="S25"/>
      <c r="T25"/>
      <c r="U25"/>
      <c r="V25"/>
      <c r="W25"/>
      <c r="X25"/>
      <c r="Y25"/>
      <c r="Z25"/>
      <c r="AA25"/>
      <c r="AB25"/>
      <c r="AC25"/>
      <c r="AD25"/>
      <c r="AE25"/>
      <c r="AF25"/>
    </row>
    <row r="26" spans="3:32" x14ac:dyDescent="0.35">
      <c r="C26"/>
      <c r="D26"/>
      <c r="E26"/>
      <c r="F26"/>
      <c r="G26"/>
      <c r="H26"/>
      <c r="I26"/>
      <c r="J26"/>
      <c r="K26"/>
      <c r="L26"/>
      <c r="M26"/>
      <c r="N26"/>
      <c r="O26"/>
      <c r="P26"/>
      <c r="Q26"/>
      <c r="R26"/>
      <c r="S26"/>
      <c r="T26"/>
      <c r="U26"/>
      <c r="V26"/>
      <c r="W26"/>
      <c r="X26"/>
      <c r="Y26"/>
      <c r="Z26"/>
      <c r="AA26"/>
      <c r="AB26"/>
      <c r="AC26"/>
      <c r="AD26"/>
      <c r="AE26"/>
      <c r="AF26"/>
    </row>
    <row r="27" spans="3:32" x14ac:dyDescent="0.35">
      <c r="C27"/>
      <c r="D27"/>
      <c r="E27"/>
      <c r="F27"/>
      <c r="G27"/>
      <c r="H27"/>
      <c r="I27"/>
      <c r="J27"/>
      <c r="K27"/>
      <c r="L27"/>
      <c r="M27"/>
      <c r="N27"/>
      <c r="O27"/>
      <c r="P27"/>
      <c r="Q27"/>
      <c r="R27"/>
      <c r="S27"/>
      <c r="T27"/>
      <c r="U27"/>
      <c r="V27"/>
      <c r="W27"/>
      <c r="X27"/>
      <c r="Y27"/>
      <c r="Z27"/>
      <c r="AA27"/>
      <c r="AB27"/>
      <c r="AC27"/>
      <c r="AD27"/>
      <c r="AE27"/>
      <c r="AF27"/>
    </row>
    <row r="28" spans="3:32" x14ac:dyDescent="0.35">
      <c r="C28"/>
      <c r="D28"/>
      <c r="E28"/>
      <c r="F28"/>
      <c r="G28"/>
      <c r="H28"/>
      <c r="I28"/>
      <c r="J28"/>
      <c r="K28"/>
      <c r="L28"/>
      <c r="M28"/>
      <c r="N28"/>
      <c r="O28"/>
      <c r="P28"/>
      <c r="Q28"/>
      <c r="R28"/>
      <c r="S28"/>
      <c r="T28"/>
      <c r="U28"/>
      <c r="V28"/>
      <c r="W28"/>
      <c r="X28"/>
      <c r="Y28"/>
      <c r="Z28"/>
      <c r="AA28"/>
      <c r="AB28"/>
      <c r="AC28"/>
      <c r="AD28"/>
      <c r="AE28"/>
      <c r="AF28"/>
    </row>
    <row r="29" spans="3:32" x14ac:dyDescent="0.35">
      <c r="C29"/>
      <c r="D29"/>
      <c r="E29"/>
      <c r="F29"/>
      <c r="G29"/>
      <c r="H29"/>
      <c r="I29"/>
      <c r="J29"/>
      <c r="K29"/>
      <c r="L29"/>
      <c r="M29"/>
      <c r="N29"/>
      <c r="O29"/>
      <c r="P29"/>
      <c r="Q29"/>
      <c r="R29"/>
      <c r="S29"/>
      <c r="T29"/>
      <c r="U29"/>
      <c r="V29"/>
      <c r="W29"/>
      <c r="X29"/>
      <c r="Y29"/>
      <c r="Z29"/>
      <c r="AA29"/>
      <c r="AB29"/>
      <c r="AC29"/>
      <c r="AD29"/>
      <c r="AE29"/>
      <c r="AF29"/>
    </row>
    <row r="30" spans="3:32" x14ac:dyDescent="0.35">
      <c r="C30"/>
      <c r="D30"/>
      <c r="E30"/>
      <c r="F30"/>
      <c r="G30"/>
      <c r="H30"/>
      <c r="I30"/>
      <c r="J30"/>
      <c r="K30"/>
      <c r="L30"/>
      <c r="M30"/>
      <c r="N30"/>
      <c r="O30"/>
      <c r="P30"/>
      <c r="Q30"/>
      <c r="R30"/>
      <c r="S30"/>
      <c r="T30"/>
      <c r="U30"/>
      <c r="V30"/>
      <c r="W30"/>
      <c r="X30"/>
      <c r="Y30"/>
      <c r="Z30"/>
      <c r="AA30"/>
      <c r="AB30"/>
      <c r="AC30"/>
      <c r="AD30"/>
      <c r="AE30"/>
      <c r="AF30"/>
    </row>
    <row r="31" spans="3:32" x14ac:dyDescent="0.35">
      <c r="C31"/>
      <c r="D31"/>
      <c r="E31"/>
      <c r="F31"/>
      <c r="G31"/>
      <c r="H31"/>
      <c r="I31"/>
      <c r="J31"/>
      <c r="K31"/>
      <c r="L31"/>
      <c r="M31"/>
      <c r="N31"/>
      <c r="O31"/>
      <c r="P31"/>
      <c r="Q31"/>
      <c r="R31"/>
      <c r="S31"/>
      <c r="T31"/>
      <c r="U31"/>
      <c r="V31"/>
      <c r="W31"/>
      <c r="X31"/>
      <c r="Y31"/>
      <c r="Z31"/>
      <c r="AA31"/>
      <c r="AB31"/>
      <c r="AC31"/>
      <c r="AD31"/>
      <c r="AE31"/>
      <c r="AF31"/>
    </row>
    <row r="32" spans="3:32" x14ac:dyDescent="0.35">
      <c r="C32"/>
      <c r="D32"/>
      <c r="E32"/>
      <c r="F32"/>
      <c r="G32"/>
      <c r="H32"/>
      <c r="I32"/>
      <c r="J32"/>
      <c r="K32"/>
      <c r="L32"/>
      <c r="M32"/>
      <c r="N32"/>
      <c r="O32"/>
      <c r="P32"/>
      <c r="Q32"/>
      <c r="R32"/>
      <c r="S32"/>
      <c r="T32"/>
      <c r="U32"/>
      <c r="V32"/>
      <c r="W32"/>
      <c r="X32"/>
      <c r="Y32"/>
      <c r="Z32"/>
      <c r="AA32"/>
      <c r="AB32"/>
      <c r="AC32"/>
      <c r="AD32"/>
      <c r="AE32"/>
      <c r="AF32"/>
    </row>
    <row r="33" spans="3:32" x14ac:dyDescent="0.35">
      <c r="C33"/>
      <c r="D33"/>
      <c r="E33"/>
      <c r="F33"/>
      <c r="G33"/>
      <c r="H33"/>
      <c r="I33"/>
      <c r="J33"/>
      <c r="K33"/>
      <c r="L33"/>
      <c r="M33"/>
      <c r="N33"/>
      <c r="O33"/>
      <c r="P33"/>
      <c r="Q33"/>
      <c r="R33"/>
      <c r="S33"/>
      <c r="T33"/>
      <c r="U33"/>
      <c r="V33"/>
      <c r="W33"/>
      <c r="X33"/>
      <c r="Y33"/>
      <c r="Z33"/>
      <c r="AA33"/>
      <c r="AB33"/>
      <c r="AC33"/>
      <c r="AD33"/>
      <c r="AE33"/>
      <c r="AF33"/>
    </row>
    <row r="34" spans="3:32" x14ac:dyDescent="0.35">
      <c r="C34"/>
      <c r="D34"/>
      <c r="E34"/>
      <c r="F34"/>
      <c r="G34"/>
      <c r="H34"/>
      <c r="I34"/>
      <c r="J34"/>
      <c r="K34"/>
      <c r="L34"/>
      <c r="M34"/>
      <c r="N34"/>
      <c r="O34" s="445"/>
      <c r="P34" s="445"/>
      <c r="Q34" s="445"/>
      <c r="R34" s="445"/>
      <c r="S34" s="445"/>
      <c r="T34" s="445"/>
      <c r="U34" s="445"/>
      <c r="V34"/>
      <c r="W34"/>
      <c r="X34"/>
      <c r="Y34"/>
      <c r="Z34"/>
      <c r="AA34"/>
      <c r="AB34"/>
      <c r="AC34"/>
      <c r="AD34"/>
      <c r="AE34"/>
      <c r="AF34"/>
    </row>
    <row r="35" spans="3:32" x14ac:dyDescent="0.35">
      <c r="C35"/>
      <c r="D35"/>
      <c r="E35"/>
      <c r="F35"/>
      <c r="G35"/>
      <c r="H35"/>
      <c r="I35"/>
      <c r="J35"/>
      <c r="K35"/>
      <c r="L35"/>
      <c r="M35"/>
      <c r="N35"/>
      <c r="O35" s="445"/>
      <c r="P35" s="445"/>
      <c r="Q35" s="445"/>
      <c r="R35" s="445"/>
      <c r="S35" s="445"/>
      <c r="T35" s="445"/>
      <c r="V35"/>
      <c r="W35"/>
      <c r="X35"/>
      <c r="Y35"/>
      <c r="Z35"/>
      <c r="AA35"/>
      <c r="AB35"/>
      <c r="AC35"/>
      <c r="AD35"/>
      <c r="AE35"/>
      <c r="AF35"/>
    </row>
    <row r="36" spans="3:32" x14ac:dyDescent="0.35">
      <c r="C36"/>
      <c r="D36"/>
      <c r="E36"/>
      <c r="F36"/>
      <c r="G36"/>
      <c r="H36"/>
      <c r="I36"/>
      <c r="J36"/>
      <c r="K36"/>
      <c r="L36"/>
      <c r="M36"/>
      <c r="N36"/>
      <c r="V36"/>
      <c r="W36"/>
      <c r="X36"/>
      <c r="Y36"/>
      <c r="Z36"/>
      <c r="AA36"/>
      <c r="AB36"/>
      <c r="AC36"/>
      <c r="AD36"/>
      <c r="AE36"/>
      <c r="AF36"/>
    </row>
    <row r="37" spans="3:32" x14ac:dyDescent="0.35">
      <c r="C37"/>
      <c r="D37"/>
      <c r="E37"/>
      <c r="F37"/>
      <c r="G37"/>
      <c r="H37"/>
      <c r="I37"/>
      <c r="J37"/>
      <c r="K37"/>
      <c r="L37"/>
      <c r="M37"/>
      <c r="N37"/>
      <c r="V37"/>
      <c r="W37"/>
      <c r="X37"/>
      <c r="Y37"/>
      <c r="Z37"/>
      <c r="AA37"/>
      <c r="AB37"/>
      <c r="AC37"/>
      <c r="AD37"/>
      <c r="AE37"/>
      <c r="AF37"/>
    </row>
    <row r="38" spans="3:32" x14ac:dyDescent="0.35">
      <c r="D38" s="44"/>
      <c r="E38" s="44"/>
      <c r="F38" s="44"/>
      <c r="G38" s="44"/>
      <c r="H38" s="44"/>
      <c r="I38" s="44"/>
      <c r="J38" s="44"/>
      <c r="K38" s="18"/>
      <c r="L38" s="18"/>
      <c r="M38" s="18"/>
      <c r="V38"/>
      <c r="W38"/>
      <c r="X38"/>
      <c r="Y38"/>
      <c r="Z38"/>
      <c r="AA38"/>
      <c r="AB38"/>
      <c r="AC38"/>
      <c r="AD38"/>
      <c r="AE38"/>
      <c r="AF38"/>
    </row>
    <row r="39" spans="3:32" x14ac:dyDescent="0.35">
      <c r="D39" s="44"/>
      <c r="E39" s="44"/>
      <c r="F39" s="44"/>
      <c r="G39" s="44"/>
      <c r="H39" s="44"/>
      <c r="I39" s="44"/>
      <c r="J39" s="44"/>
      <c r="K39" s="18"/>
      <c r="L39" s="18"/>
      <c r="M39" s="18"/>
      <c r="V39"/>
      <c r="W39"/>
      <c r="X39"/>
      <c r="Y39"/>
      <c r="Z39"/>
      <c r="AA39"/>
      <c r="AB39"/>
      <c r="AC39"/>
      <c r="AD39"/>
      <c r="AE39"/>
      <c r="AF39"/>
    </row>
    <row r="40" spans="3:32" x14ac:dyDescent="0.35">
      <c r="D40" s="44"/>
      <c r="E40" s="44"/>
      <c r="F40" s="44"/>
      <c r="G40" s="44"/>
      <c r="H40" s="44"/>
      <c r="I40" s="44"/>
      <c r="J40" s="44"/>
      <c r="K40" s="18"/>
      <c r="L40" s="18"/>
      <c r="M40" s="18"/>
      <c r="V40"/>
      <c r="W40"/>
      <c r="X40"/>
      <c r="Y40"/>
      <c r="Z40"/>
      <c r="AA40"/>
      <c r="AB40"/>
      <c r="AC40"/>
      <c r="AD40"/>
      <c r="AE40"/>
      <c r="AF40"/>
    </row>
    <row r="41" spans="3:32" x14ac:dyDescent="0.35">
      <c r="D41" s="44"/>
      <c r="E41" s="44"/>
      <c r="F41" s="44"/>
      <c r="G41" s="44"/>
      <c r="H41" s="44"/>
      <c r="I41" s="44"/>
      <c r="J41" s="44"/>
      <c r="K41" s="18"/>
      <c r="L41" s="18"/>
      <c r="M41" s="18"/>
      <c r="V41"/>
      <c r="W41"/>
      <c r="X41"/>
      <c r="Y41"/>
      <c r="Z41"/>
      <c r="AA41"/>
      <c r="AB41"/>
      <c r="AC41"/>
      <c r="AD41"/>
      <c r="AE41"/>
      <c r="AF41"/>
    </row>
    <row r="42" spans="3:32" x14ac:dyDescent="0.35">
      <c r="D42" s="44"/>
      <c r="E42" s="44"/>
      <c r="F42" s="44"/>
      <c r="G42" s="44"/>
      <c r="H42" s="44"/>
      <c r="I42" s="44"/>
      <c r="J42" s="44"/>
      <c r="K42" s="18"/>
      <c r="L42" s="18"/>
      <c r="M42" s="18"/>
      <c r="V42"/>
      <c r="W42"/>
      <c r="X42"/>
      <c r="Y42"/>
      <c r="Z42"/>
      <c r="AA42"/>
      <c r="AB42"/>
      <c r="AC42"/>
      <c r="AD42"/>
      <c r="AE42"/>
      <c r="AF42"/>
    </row>
    <row r="43" spans="3:32" x14ac:dyDescent="0.35">
      <c r="D43" s="44"/>
      <c r="E43" s="44"/>
      <c r="F43" s="44"/>
      <c r="G43" s="44"/>
      <c r="H43" s="44"/>
      <c r="I43" s="44"/>
      <c r="J43" s="44"/>
      <c r="K43" s="18"/>
      <c r="L43" s="18"/>
      <c r="M43" s="18"/>
      <c r="V43"/>
      <c r="W43"/>
      <c r="X43"/>
      <c r="Y43"/>
      <c r="Z43"/>
      <c r="AA43"/>
      <c r="AB43"/>
      <c r="AC43"/>
      <c r="AD43"/>
      <c r="AE43"/>
      <c r="AF43"/>
    </row>
    <row r="44" spans="3:32" x14ac:dyDescent="0.35">
      <c r="D44" s="44"/>
      <c r="E44" s="44"/>
      <c r="F44" s="44"/>
      <c r="G44" s="44"/>
      <c r="H44" s="44"/>
      <c r="I44" s="44"/>
      <c r="J44" s="44"/>
      <c r="K44" s="18"/>
      <c r="L44" s="18"/>
      <c r="M44" s="18"/>
      <c r="V44"/>
      <c r="W44"/>
      <c r="X44"/>
      <c r="Y44"/>
      <c r="Z44"/>
      <c r="AA44"/>
      <c r="AB44"/>
      <c r="AC44"/>
      <c r="AD44"/>
      <c r="AE44"/>
      <c r="AF44"/>
    </row>
    <row r="45" spans="3:32" x14ac:dyDescent="0.35">
      <c r="D45" s="44"/>
      <c r="E45" s="44"/>
      <c r="F45" s="44"/>
      <c r="G45" s="44"/>
      <c r="H45" s="44"/>
      <c r="I45" s="44"/>
      <c r="J45" s="44"/>
      <c r="K45" s="18"/>
      <c r="L45" s="18"/>
      <c r="M45" s="18"/>
      <c r="V45"/>
      <c r="W45"/>
      <c r="X45"/>
      <c r="Y45"/>
      <c r="Z45"/>
      <c r="AA45"/>
      <c r="AB45"/>
      <c r="AC45"/>
      <c r="AD45"/>
      <c r="AE45"/>
      <c r="AF45"/>
    </row>
    <row r="46" spans="3:32" x14ac:dyDescent="0.35">
      <c r="D46" s="44"/>
      <c r="E46" s="44"/>
      <c r="F46" s="44"/>
      <c r="G46" s="44"/>
      <c r="H46" s="44"/>
      <c r="I46" s="44"/>
      <c r="J46" s="44"/>
      <c r="K46" s="18"/>
      <c r="L46" s="18"/>
      <c r="M46" s="18"/>
      <c r="V46"/>
      <c r="W46"/>
      <c r="X46"/>
      <c r="Y46"/>
      <c r="Z46"/>
      <c r="AA46"/>
      <c r="AB46"/>
      <c r="AC46"/>
      <c r="AD46"/>
      <c r="AE46"/>
      <c r="AF46"/>
    </row>
    <row r="47" spans="3:32" x14ac:dyDescent="0.35">
      <c r="D47" s="44"/>
      <c r="E47" s="44"/>
      <c r="F47" s="44"/>
      <c r="G47" s="44"/>
      <c r="H47" s="44"/>
      <c r="I47" s="44"/>
      <c r="J47" s="44"/>
      <c r="K47" s="18"/>
      <c r="L47" s="18"/>
      <c r="M47" s="18"/>
      <c r="V47"/>
      <c r="W47"/>
      <c r="X47"/>
      <c r="Y47"/>
      <c r="Z47"/>
      <c r="AA47"/>
      <c r="AB47"/>
      <c r="AC47"/>
      <c r="AD47"/>
      <c r="AE47"/>
      <c r="AF47"/>
    </row>
    <row r="48" spans="3:32" x14ac:dyDescent="0.35">
      <c r="D48" s="44"/>
      <c r="E48" s="44"/>
      <c r="F48" s="44"/>
      <c r="G48" s="44"/>
      <c r="H48" s="44"/>
      <c r="I48" s="44"/>
      <c r="J48" s="44"/>
      <c r="K48" s="18"/>
      <c r="L48" s="18"/>
      <c r="M48" s="18"/>
      <c r="V48"/>
      <c r="W48"/>
      <c r="X48"/>
      <c r="Y48"/>
      <c r="Z48"/>
      <c r="AA48"/>
      <c r="AB48"/>
      <c r="AC48"/>
      <c r="AD48"/>
      <c r="AE48"/>
      <c r="AF48"/>
    </row>
    <row r="49" spans="3:32" x14ac:dyDescent="0.35">
      <c r="D49" s="44"/>
      <c r="E49" s="44"/>
      <c r="F49" s="44"/>
      <c r="G49" s="44"/>
      <c r="H49" s="44"/>
      <c r="I49" s="44"/>
      <c r="J49" s="44"/>
      <c r="K49" s="18"/>
      <c r="L49" s="18"/>
      <c r="M49" s="18"/>
      <c r="V49"/>
      <c r="W49"/>
      <c r="X49"/>
      <c r="Y49"/>
      <c r="Z49"/>
      <c r="AA49"/>
      <c r="AB49"/>
      <c r="AC49"/>
      <c r="AD49"/>
      <c r="AE49"/>
      <c r="AF49"/>
    </row>
    <row r="50" spans="3:32" x14ac:dyDescent="0.35">
      <c r="D50" s="44"/>
      <c r="E50" s="44"/>
      <c r="F50" s="44"/>
      <c r="G50" s="44"/>
      <c r="H50" s="44"/>
      <c r="I50" s="44"/>
      <c r="J50" s="44"/>
      <c r="K50" s="18"/>
      <c r="L50" s="18"/>
      <c r="M50" s="18"/>
      <c r="V50"/>
      <c r="W50"/>
      <c r="X50"/>
      <c r="Y50"/>
      <c r="Z50"/>
      <c r="AA50"/>
      <c r="AB50"/>
      <c r="AC50"/>
      <c r="AD50"/>
      <c r="AE50"/>
      <c r="AF50"/>
    </row>
    <row r="51" spans="3:32" x14ac:dyDescent="0.35">
      <c r="D51" s="44"/>
      <c r="E51" s="44"/>
      <c r="F51" s="44"/>
      <c r="G51" s="44"/>
      <c r="H51" s="44"/>
      <c r="I51" s="44"/>
      <c r="J51" s="44"/>
      <c r="K51" s="18"/>
      <c r="L51" s="18"/>
      <c r="M51" s="18"/>
      <c r="V51"/>
      <c r="W51"/>
      <c r="X51"/>
      <c r="Y51"/>
      <c r="Z51"/>
      <c r="AA51"/>
      <c r="AB51"/>
      <c r="AC51"/>
      <c r="AD51"/>
      <c r="AE51"/>
      <c r="AF51"/>
    </row>
    <row r="52" spans="3:32" x14ac:dyDescent="0.35">
      <c r="V52"/>
      <c r="W52"/>
      <c r="X52"/>
      <c r="Y52"/>
      <c r="Z52"/>
      <c r="AA52"/>
      <c r="AB52"/>
      <c r="AC52"/>
      <c r="AD52"/>
      <c r="AE52"/>
      <c r="AF52"/>
    </row>
    <row r="53" spans="3:32" x14ac:dyDescent="0.35">
      <c r="V53"/>
      <c r="W53"/>
      <c r="X53"/>
      <c r="Y53"/>
      <c r="Z53"/>
      <c r="AA53"/>
      <c r="AB53"/>
      <c r="AC53"/>
      <c r="AD53"/>
      <c r="AE53"/>
      <c r="AF53"/>
    </row>
    <row r="54" spans="3:32" x14ac:dyDescent="0.35">
      <c r="V54"/>
      <c r="W54"/>
      <c r="X54"/>
      <c r="Y54"/>
      <c r="Z54"/>
      <c r="AA54"/>
      <c r="AB54"/>
      <c r="AC54"/>
      <c r="AD54"/>
      <c r="AE54"/>
      <c r="AF54"/>
    </row>
    <row r="57" spans="3:32" x14ac:dyDescent="0.35">
      <c r="L57" s="445"/>
      <c r="M57" s="445"/>
      <c r="N57" s="445"/>
      <c r="O57" s="445"/>
    </row>
    <row r="58" spans="3:32" x14ac:dyDescent="0.35">
      <c r="C58" s="3"/>
      <c r="D58" s="812"/>
      <c r="E58" s="812"/>
      <c r="F58" s="812"/>
      <c r="G58" s="812"/>
      <c r="H58" s="812"/>
      <c r="I58" s="812"/>
      <c r="J58" s="812"/>
      <c r="K58" s="445"/>
    </row>
    <row r="65" spans="22:22" x14ac:dyDescent="0.35">
      <c r="V65" s="2" t="s">
        <v>340</v>
      </c>
    </row>
  </sheetData>
  <phoneticPr fontId="21" type="noConversion"/>
  <hyperlinks>
    <hyperlink ref="A6" location="Table_of_contents!A1" display="Back to table of contents" xr:uid="{61B5A330-EBB0-436B-8D46-BC13BFA1D98C}"/>
  </hyperlinks>
  <pageMargins left="0.7" right="0.7" top="0.75" bottom="0.75" header="0.3" footer="0.3"/>
  <pageSetup paperSize="9" scale="16"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4D875-2013-45BD-B648-792C0353FC0F}">
  <sheetPr>
    <pageSetUpPr fitToPage="1"/>
  </sheetPr>
  <dimension ref="A1:AQ97"/>
  <sheetViews>
    <sheetView showGridLines="0" zoomScale="70" zoomScaleNormal="70" workbookViewId="0"/>
  </sheetViews>
  <sheetFormatPr defaultColWidth="9.23046875" defaultRowHeight="15.5" x14ac:dyDescent="0.35"/>
  <cols>
    <col min="1" max="1" width="78.23046875" style="2" customWidth="1"/>
    <col min="2" max="6" width="15.69140625" style="2" customWidth="1"/>
    <col min="7" max="7" width="10.07421875" style="2" customWidth="1"/>
    <col min="8" max="8" width="15.84375" style="2" customWidth="1"/>
    <col min="9" max="10" width="9.23046875" style="2"/>
    <col min="11" max="11" width="17.53515625" style="2" customWidth="1"/>
    <col min="12" max="13" width="17.53515625" customWidth="1"/>
    <col min="14" max="14" width="15.84375" customWidth="1"/>
    <col min="15" max="15" width="16.23046875" customWidth="1"/>
    <col min="16" max="16" width="9.23046875" customWidth="1"/>
    <col min="17" max="17" width="14.84375" customWidth="1"/>
    <col min="18" max="18" width="10.23046875" customWidth="1"/>
    <col min="19" max="19" width="9.23046875" customWidth="1"/>
    <col min="20" max="20" width="10.23046875" customWidth="1"/>
    <col min="44" max="16384" width="9.23046875" style="2"/>
  </cols>
  <sheetData>
    <row r="1" spans="1:8" ht="26.5" customHeight="1" x14ac:dyDescent="0.35">
      <c r="A1" s="41" t="s">
        <v>657</v>
      </c>
    </row>
    <row r="2" spans="1:8" ht="20.5" customHeight="1" x14ac:dyDescent="0.35">
      <c r="A2" s="11" t="s">
        <v>594</v>
      </c>
    </row>
    <row r="3" spans="1:8" ht="20.5" customHeight="1" x14ac:dyDescent="0.35">
      <c r="A3" s="11" t="s">
        <v>114</v>
      </c>
    </row>
    <row r="4" spans="1:8" ht="225.75" customHeight="1" x14ac:dyDescent="0.35">
      <c r="A4" s="425" t="s">
        <v>847</v>
      </c>
    </row>
    <row r="5" spans="1:8" ht="19" customHeight="1" x14ac:dyDescent="0.35">
      <c r="A5" s="66" t="s">
        <v>115</v>
      </c>
    </row>
    <row r="6" spans="1:8" ht="23.15" customHeight="1" x14ac:dyDescent="0.35">
      <c r="A6" s="45" t="s">
        <v>66</v>
      </c>
    </row>
    <row r="7" spans="1:8" ht="31.5" thickBot="1" x14ac:dyDescent="0.4">
      <c r="A7" s="708" t="s">
        <v>589</v>
      </c>
      <c r="B7" s="260" t="s">
        <v>131</v>
      </c>
      <c r="C7" s="708" t="s">
        <v>132</v>
      </c>
      <c r="D7" s="328" t="s">
        <v>134</v>
      </c>
      <c r="E7" s="328" t="s">
        <v>590</v>
      </c>
      <c r="F7" s="328" t="s">
        <v>591</v>
      </c>
    </row>
    <row r="8" spans="1:8" x14ac:dyDescent="0.35">
      <c r="A8" s="709" t="s">
        <v>335</v>
      </c>
      <c r="B8" s="710">
        <v>5.0397877984084882E-3</v>
      </c>
      <c r="C8" s="711">
        <v>0.51803713527851458</v>
      </c>
      <c r="D8" s="712">
        <v>0.25238726790450927</v>
      </c>
      <c r="E8" s="712">
        <v>0.14549071618037135</v>
      </c>
      <c r="F8" s="712">
        <v>7.9045092838196288E-2</v>
      </c>
    </row>
    <row r="9" spans="1:8" x14ac:dyDescent="0.35">
      <c r="A9" s="709" t="s">
        <v>333</v>
      </c>
      <c r="B9" s="710">
        <v>0.14481383833837053</v>
      </c>
      <c r="C9" s="711">
        <v>0.38023278245771974</v>
      </c>
      <c r="D9" s="712">
        <v>0.32023664073049962</v>
      </c>
      <c r="E9" s="712">
        <v>8.4560478425824703E-2</v>
      </c>
      <c r="F9" s="712">
        <v>7.0156260047585364E-2</v>
      </c>
    </row>
    <row r="10" spans="1:8" x14ac:dyDescent="0.35">
      <c r="A10" s="709" t="s">
        <v>334</v>
      </c>
      <c r="B10" s="710">
        <v>0.65195178658835051</v>
      </c>
      <c r="C10" s="711">
        <v>0.14323299069995105</v>
      </c>
      <c r="D10" s="712">
        <v>0.15797846304454233</v>
      </c>
      <c r="E10" s="712">
        <v>2.4504405286343612E-2</v>
      </c>
      <c r="F10" s="712">
        <v>2.233235438081253E-2</v>
      </c>
    </row>
    <row r="11" spans="1:8" ht="16.5" customHeight="1" x14ac:dyDescent="0.35"/>
    <row r="12" spans="1:8" ht="13" customHeight="1" x14ac:dyDescent="0.35"/>
    <row r="13" spans="1:8" x14ac:dyDescent="0.35">
      <c r="A13" s="447" t="s">
        <v>341</v>
      </c>
      <c r="B13" s="446"/>
      <c r="C13" s="446"/>
      <c r="D13" s="17"/>
      <c r="E13" s="17"/>
      <c r="F13" s="17"/>
      <c r="G13" s="17"/>
      <c r="H13" s="17"/>
    </row>
    <row r="14" spans="1:8" x14ac:dyDescent="0.35">
      <c r="B14" s="448"/>
      <c r="C14" s="448"/>
      <c r="D14" s="17"/>
      <c r="E14" s="17"/>
      <c r="F14" s="17"/>
      <c r="G14" s="17"/>
      <c r="H14" s="17"/>
    </row>
    <row r="15" spans="1:8" ht="16.5" customHeight="1" x14ac:dyDescent="0.35">
      <c r="A15" s="448"/>
      <c r="B15" s="448"/>
      <c r="C15" s="448"/>
      <c r="D15" s="17"/>
      <c r="E15" s="17"/>
      <c r="F15" s="17"/>
      <c r="G15" s="17"/>
      <c r="H15" s="17"/>
    </row>
    <row r="16" spans="1:8" x14ac:dyDescent="0.35">
      <c r="A16" s="448"/>
    </row>
    <row r="17" spans="1:11" x14ac:dyDescent="0.35">
      <c r="A17" s="449" t="s">
        <v>342</v>
      </c>
    </row>
    <row r="18" spans="1:11" x14ac:dyDescent="0.35">
      <c r="A18" s="448" t="s">
        <v>335</v>
      </c>
    </row>
    <row r="19" spans="1:11" x14ac:dyDescent="0.35">
      <c r="A19" s="448" t="s">
        <v>333</v>
      </c>
    </row>
    <row r="20" spans="1:11" x14ac:dyDescent="0.35">
      <c r="A20" s="448" t="s">
        <v>334</v>
      </c>
    </row>
    <row r="21" spans="1:11" x14ac:dyDescent="0.35">
      <c r="A21" s="445"/>
    </row>
    <row r="22" spans="1:11" x14ac:dyDescent="0.35">
      <c r="A22" s="445"/>
    </row>
    <row r="23" spans="1:11" x14ac:dyDescent="0.35">
      <c r="A23" s="445"/>
    </row>
    <row r="24" spans="1:11" x14ac:dyDescent="0.35">
      <c r="A24" s="445"/>
    </row>
    <row r="25" spans="1:11" x14ac:dyDescent="0.35">
      <c r="A25" s="445"/>
      <c r="B25" s="445"/>
      <c r="C25" s="445"/>
    </row>
    <row r="26" spans="1:11" x14ac:dyDescent="0.35">
      <c r="A26" s="18"/>
      <c r="B26" s="18"/>
      <c r="C26"/>
      <c r="D26"/>
      <c r="E26"/>
      <c r="F26"/>
      <c r="G26"/>
      <c r="H26"/>
      <c r="I26"/>
      <c r="J26"/>
      <c r="K26"/>
    </row>
    <row r="27" spans="1:11" x14ac:dyDescent="0.35">
      <c r="C27"/>
      <c r="D27"/>
      <c r="E27"/>
      <c r="F27"/>
      <c r="G27"/>
      <c r="H27"/>
      <c r="I27"/>
      <c r="J27"/>
      <c r="K27"/>
    </row>
    <row r="28" spans="1:11" x14ac:dyDescent="0.35">
      <c r="A28" s="29"/>
      <c r="B28" s="29"/>
      <c r="C28"/>
      <c r="D28"/>
      <c r="E28"/>
      <c r="F28"/>
      <c r="G28"/>
      <c r="H28"/>
      <c r="I28"/>
      <c r="J28"/>
      <c r="K28"/>
    </row>
    <row r="29" spans="1:11" x14ac:dyDescent="0.35">
      <c r="A29" s="29"/>
      <c r="B29" s="29"/>
      <c r="C29"/>
      <c r="D29"/>
      <c r="E29"/>
      <c r="F29"/>
      <c r="G29"/>
      <c r="H29"/>
      <c r="I29"/>
      <c r="J29"/>
      <c r="K29"/>
    </row>
    <row r="30" spans="1:11" x14ac:dyDescent="0.35">
      <c r="A30" s="29"/>
      <c r="B30" s="29"/>
      <c r="C30"/>
      <c r="D30"/>
      <c r="E30"/>
      <c r="F30"/>
      <c r="G30"/>
      <c r="H30"/>
      <c r="I30"/>
      <c r="J30"/>
      <c r="K30"/>
    </row>
    <row r="31" spans="1:11" x14ac:dyDescent="0.35">
      <c r="C31"/>
      <c r="D31"/>
      <c r="E31"/>
      <c r="F31"/>
      <c r="G31"/>
      <c r="H31"/>
      <c r="I31"/>
      <c r="J31"/>
      <c r="K31"/>
    </row>
    <row r="32" spans="1:11" x14ac:dyDescent="0.35">
      <c r="C32"/>
      <c r="D32"/>
      <c r="E32"/>
      <c r="F32"/>
      <c r="G32"/>
      <c r="H32"/>
      <c r="I32"/>
      <c r="J32"/>
      <c r="K32"/>
    </row>
    <row r="33" spans="1:11" x14ac:dyDescent="0.35">
      <c r="C33"/>
      <c r="D33"/>
      <c r="E33"/>
      <c r="F33"/>
      <c r="G33"/>
      <c r="H33"/>
      <c r="I33"/>
      <c r="J33"/>
      <c r="K33"/>
    </row>
    <row r="34" spans="1:11" x14ac:dyDescent="0.35">
      <c r="C34"/>
      <c r="D34"/>
      <c r="E34"/>
      <c r="F34"/>
      <c r="G34"/>
      <c r="H34"/>
      <c r="I34"/>
      <c r="J34"/>
      <c r="K34"/>
    </row>
    <row r="35" spans="1:11" x14ac:dyDescent="0.35">
      <c r="C35"/>
      <c r="D35"/>
      <c r="E35"/>
      <c r="F35"/>
      <c r="G35"/>
      <c r="H35"/>
      <c r="I35"/>
      <c r="J35"/>
      <c r="K35"/>
    </row>
    <row r="36" spans="1:11" x14ac:dyDescent="0.35">
      <c r="C36"/>
      <c r="D36"/>
      <c r="E36"/>
      <c r="F36"/>
      <c r="G36"/>
      <c r="H36"/>
      <c r="I36"/>
      <c r="J36"/>
      <c r="K36"/>
    </row>
    <row r="37" spans="1:11" x14ac:dyDescent="0.35">
      <c r="C37"/>
      <c r="D37"/>
      <c r="E37"/>
      <c r="F37"/>
      <c r="G37"/>
      <c r="H37"/>
      <c r="I37"/>
      <c r="J37"/>
      <c r="K37"/>
    </row>
    <row r="38" spans="1:11" x14ac:dyDescent="0.35">
      <c r="C38"/>
      <c r="D38"/>
      <c r="E38"/>
      <c r="F38"/>
      <c r="G38"/>
      <c r="H38"/>
      <c r="I38"/>
      <c r="J38"/>
      <c r="K38"/>
    </row>
    <row r="39" spans="1:11" x14ac:dyDescent="0.35">
      <c r="C39"/>
      <c r="D39"/>
      <c r="E39"/>
      <c r="F39"/>
      <c r="G39"/>
      <c r="H39"/>
      <c r="I39"/>
      <c r="J39"/>
      <c r="K39"/>
    </row>
    <row r="40" spans="1:11" x14ac:dyDescent="0.35">
      <c r="C40"/>
      <c r="D40"/>
      <c r="E40"/>
      <c r="F40"/>
      <c r="G40"/>
      <c r="H40"/>
      <c r="I40"/>
      <c r="J40"/>
      <c r="K40"/>
    </row>
    <row r="41" spans="1:11" x14ac:dyDescent="0.35">
      <c r="C41"/>
      <c r="D41"/>
      <c r="E41"/>
      <c r="F41"/>
      <c r="G41"/>
      <c r="H41"/>
      <c r="I41"/>
      <c r="J41"/>
      <c r="K41"/>
    </row>
    <row r="42" spans="1:11" x14ac:dyDescent="0.35">
      <c r="C42"/>
      <c r="D42"/>
      <c r="E42"/>
      <c r="F42"/>
      <c r="G42"/>
      <c r="H42"/>
      <c r="I42"/>
      <c r="J42"/>
      <c r="K42"/>
    </row>
    <row r="43" spans="1:11" x14ac:dyDescent="0.35">
      <c r="C43"/>
      <c r="D43"/>
      <c r="E43"/>
      <c r="F43"/>
      <c r="G43"/>
      <c r="H43"/>
      <c r="I43"/>
      <c r="J43"/>
      <c r="K43"/>
    </row>
    <row r="44" spans="1:11" customFormat="1" x14ac:dyDescent="0.35"/>
    <row r="45" spans="1:11" x14ac:dyDescent="0.35">
      <c r="C45"/>
      <c r="D45"/>
      <c r="E45"/>
      <c r="F45"/>
      <c r="G45"/>
      <c r="H45"/>
      <c r="I45"/>
      <c r="J45"/>
      <c r="K45"/>
    </row>
    <row r="46" spans="1:11" x14ac:dyDescent="0.35">
      <c r="A46"/>
      <c r="B46"/>
      <c r="C46"/>
      <c r="D46"/>
      <c r="E46"/>
      <c r="F46"/>
      <c r="G46"/>
      <c r="H46"/>
      <c r="I46"/>
      <c r="J46"/>
      <c r="K46"/>
    </row>
    <row r="47" spans="1:11" x14ac:dyDescent="0.35">
      <c r="A47"/>
      <c r="B47"/>
      <c r="C47"/>
      <c r="D47"/>
      <c r="E47"/>
      <c r="F47"/>
      <c r="G47"/>
      <c r="H47"/>
      <c r="I47"/>
      <c r="J47"/>
      <c r="K47"/>
    </row>
    <row r="48" spans="1:11" x14ac:dyDescent="0.35">
      <c r="A48"/>
      <c r="B48"/>
      <c r="C48"/>
      <c r="D48"/>
      <c r="E48"/>
      <c r="F48"/>
      <c r="G48"/>
      <c r="H48"/>
      <c r="I48"/>
      <c r="J48"/>
      <c r="K48"/>
    </row>
    <row r="49" spans="1:11" x14ac:dyDescent="0.35">
      <c r="A49"/>
      <c r="B49"/>
      <c r="C49"/>
      <c r="D49"/>
      <c r="E49"/>
      <c r="F49"/>
      <c r="G49"/>
      <c r="H49"/>
      <c r="I49"/>
      <c r="J49"/>
      <c r="K49"/>
    </row>
    <row r="50" spans="1:11" x14ac:dyDescent="0.35">
      <c r="A50"/>
      <c r="B50"/>
      <c r="C50"/>
      <c r="D50"/>
      <c r="E50"/>
      <c r="F50"/>
      <c r="G50"/>
      <c r="H50"/>
      <c r="I50"/>
      <c r="J50"/>
      <c r="K50"/>
    </row>
    <row r="51" spans="1:11" x14ac:dyDescent="0.35">
      <c r="A51"/>
      <c r="B51"/>
      <c r="C51"/>
      <c r="D51"/>
      <c r="E51"/>
      <c r="F51"/>
      <c r="G51"/>
      <c r="H51"/>
      <c r="I51"/>
      <c r="J51"/>
      <c r="K51"/>
    </row>
    <row r="52" spans="1:11" x14ac:dyDescent="0.35">
      <c r="A52"/>
      <c r="B52"/>
      <c r="C52"/>
      <c r="D52"/>
      <c r="E52"/>
      <c r="F52"/>
      <c r="G52"/>
      <c r="H52"/>
      <c r="I52"/>
      <c r="J52"/>
      <c r="K52"/>
    </row>
    <row r="53" spans="1:11" x14ac:dyDescent="0.35">
      <c r="A53"/>
      <c r="B53"/>
      <c r="C53"/>
      <c r="D53"/>
      <c r="E53"/>
      <c r="F53"/>
      <c r="G53"/>
      <c r="H53"/>
      <c r="I53"/>
      <c r="J53"/>
      <c r="K53"/>
    </row>
    <row r="54" spans="1:11" x14ac:dyDescent="0.35">
      <c r="A54"/>
      <c r="B54"/>
      <c r="C54"/>
      <c r="D54"/>
      <c r="E54"/>
      <c r="F54"/>
      <c r="G54"/>
      <c r="H54"/>
      <c r="I54"/>
      <c r="J54"/>
      <c r="K54"/>
    </row>
    <row r="55" spans="1:11" x14ac:dyDescent="0.35">
      <c r="A55"/>
      <c r="B55"/>
      <c r="C55"/>
      <c r="D55"/>
      <c r="E55"/>
      <c r="F55"/>
      <c r="G55"/>
      <c r="H55"/>
      <c r="I55"/>
      <c r="J55"/>
      <c r="K55"/>
    </row>
    <row r="56" spans="1:11" x14ac:dyDescent="0.35">
      <c r="A56"/>
      <c r="B56"/>
      <c r="C56"/>
      <c r="D56"/>
      <c r="E56"/>
      <c r="F56"/>
      <c r="G56"/>
      <c r="H56"/>
      <c r="I56"/>
      <c r="J56"/>
      <c r="K56"/>
    </row>
    <row r="57" spans="1:11" x14ac:dyDescent="0.35">
      <c r="A57"/>
      <c r="B57"/>
      <c r="C57"/>
      <c r="D57"/>
      <c r="E57"/>
      <c r="F57"/>
      <c r="G57"/>
      <c r="H57"/>
      <c r="I57"/>
      <c r="J57"/>
      <c r="K57"/>
    </row>
    <row r="58" spans="1:11" x14ac:dyDescent="0.35">
      <c r="A58"/>
      <c r="B58"/>
      <c r="C58"/>
      <c r="D58"/>
      <c r="E58"/>
      <c r="F58"/>
      <c r="G58"/>
      <c r="H58"/>
      <c r="I58"/>
      <c r="J58"/>
      <c r="K58"/>
    </row>
    <row r="59" spans="1:11" x14ac:dyDescent="0.35">
      <c r="A59"/>
      <c r="B59"/>
      <c r="C59"/>
      <c r="D59"/>
      <c r="E59"/>
      <c r="F59"/>
      <c r="G59"/>
      <c r="H59"/>
      <c r="I59"/>
      <c r="J59"/>
      <c r="K59"/>
    </row>
    <row r="60" spans="1:11" x14ac:dyDescent="0.35">
      <c r="A60"/>
      <c r="B60"/>
      <c r="C60"/>
      <c r="D60"/>
      <c r="E60"/>
      <c r="F60"/>
      <c r="G60"/>
      <c r="H60"/>
      <c r="I60"/>
      <c r="J60"/>
      <c r="K60"/>
    </row>
    <row r="61" spans="1:11" x14ac:dyDescent="0.35">
      <c r="A61"/>
      <c r="B61"/>
      <c r="C61"/>
      <c r="D61"/>
      <c r="E61"/>
      <c r="F61"/>
      <c r="G61"/>
      <c r="H61"/>
      <c r="I61"/>
      <c r="J61"/>
      <c r="K61"/>
    </row>
    <row r="62" spans="1:11" x14ac:dyDescent="0.35">
      <c r="A62"/>
      <c r="B62"/>
      <c r="C62"/>
      <c r="D62"/>
      <c r="E62"/>
      <c r="F62"/>
      <c r="G62"/>
      <c r="H62"/>
      <c r="I62"/>
      <c r="J62"/>
      <c r="K62"/>
    </row>
    <row r="63" spans="1:11" x14ac:dyDescent="0.35">
      <c r="A63"/>
      <c r="B63"/>
      <c r="C63"/>
      <c r="D63"/>
      <c r="E63"/>
      <c r="F63"/>
      <c r="G63"/>
      <c r="H63"/>
      <c r="I63"/>
      <c r="J63"/>
      <c r="K63"/>
    </row>
    <row r="64" spans="1:11" x14ac:dyDescent="0.35">
      <c r="C64"/>
      <c r="D64"/>
      <c r="E64"/>
      <c r="F64"/>
      <c r="G64"/>
      <c r="H64"/>
      <c r="I64"/>
      <c r="J64"/>
      <c r="K64"/>
    </row>
    <row r="86" ht="13.5" customHeight="1" x14ac:dyDescent="0.35"/>
    <row r="97" ht="13.5" customHeight="1" x14ac:dyDescent="0.35"/>
  </sheetData>
  <hyperlinks>
    <hyperlink ref="A6" location="Table_of_contents!A1" display="Back to table of contents" xr:uid="{09F03B81-70D2-4568-BF6C-B9B8B69BD4CF}"/>
  </hyperlinks>
  <pageMargins left="0.7" right="0.7" top="0.75" bottom="0.75" header="0.3" footer="0.3"/>
  <pageSetup paperSize="9" scale="22"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B117-B685-45F3-9D53-515141855D2E}">
  <sheetPr>
    <pageSetUpPr fitToPage="1"/>
  </sheetPr>
  <dimension ref="A1:U90"/>
  <sheetViews>
    <sheetView showGridLines="0" zoomScale="70" zoomScaleNormal="70" workbookViewId="0"/>
  </sheetViews>
  <sheetFormatPr defaultColWidth="9.23046875" defaultRowHeight="15.5" x14ac:dyDescent="0.35"/>
  <cols>
    <col min="1" max="1" width="110.07421875" style="2" customWidth="1"/>
    <col min="2" max="2" width="9.23046875" style="2" customWidth="1"/>
    <col min="3" max="3" width="8.23046875" style="2" customWidth="1"/>
    <col min="4" max="4" width="9.23046875" style="2" customWidth="1"/>
    <col min="5" max="5" width="9.4609375" style="2" customWidth="1"/>
    <col min="6" max="6" width="18.53515625" style="2" customWidth="1"/>
    <col min="7" max="7" width="17.84375" style="2" customWidth="1"/>
    <col min="8" max="8" width="14.07421875" style="2" customWidth="1"/>
    <col min="9" max="9" width="9.23046875" style="2"/>
    <col min="10" max="11" width="17.3046875" style="2" customWidth="1"/>
    <col min="12" max="12" width="9.23046875" style="2"/>
    <col min="13" max="13" width="25.84375" style="2" customWidth="1"/>
    <col min="14" max="14" width="14.84375" style="2" customWidth="1"/>
    <col min="15" max="15" width="29.69140625" style="2" customWidth="1"/>
    <col min="16" max="16" width="14.4609375" style="2" customWidth="1"/>
    <col min="17" max="17" width="9.23046875" style="2"/>
    <col min="18" max="18" width="23.765625" style="2" customWidth="1"/>
    <col min="19" max="19" width="9.23046875" style="2"/>
    <col min="20" max="20" width="21.84375" style="2" customWidth="1"/>
    <col min="21" max="22" width="10.23046875" style="2" customWidth="1"/>
    <col min="23" max="16384" width="9.23046875" style="2"/>
  </cols>
  <sheetData>
    <row r="1" spans="1:21" ht="30" customHeight="1" x14ac:dyDescent="0.35">
      <c r="A1" s="158" t="s">
        <v>658</v>
      </c>
    </row>
    <row r="2" spans="1:21" customFormat="1" ht="30" customHeight="1" x14ac:dyDescent="0.35">
      <c r="A2" s="11" t="s">
        <v>612</v>
      </c>
      <c r="B2" s="2"/>
      <c r="C2" s="2"/>
      <c r="D2" s="2"/>
      <c r="E2" s="2"/>
      <c r="F2" s="2"/>
      <c r="G2" s="2"/>
      <c r="H2" s="2"/>
      <c r="J2" s="2"/>
    </row>
    <row r="3" spans="1:21" customFormat="1" ht="19" customHeight="1" x14ac:dyDescent="0.4">
      <c r="A3" s="11" t="s">
        <v>114</v>
      </c>
      <c r="B3" s="2"/>
      <c r="C3" s="2"/>
      <c r="D3" s="2"/>
      <c r="E3" s="2"/>
      <c r="F3" s="2"/>
      <c r="G3" s="2"/>
      <c r="H3" s="2"/>
      <c r="I3" s="630"/>
      <c r="J3" s="2"/>
    </row>
    <row r="4" spans="1:21" customFormat="1" ht="276.64999999999998" customHeight="1" x14ac:dyDescent="0.35">
      <c r="A4" s="425" t="s">
        <v>848</v>
      </c>
      <c r="B4" s="2"/>
      <c r="C4" s="2"/>
      <c r="D4" s="2"/>
      <c r="E4" s="2"/>
      <c r="F4" s="2"/>
      <c r="G4" s="2"/>
      <c r="H4" s="2"/>
      <c r="I4" s="2"/>
      <c r="J4" s="2"/>
    </row>
    <row r="5" spans="1:21" customFormat="1" ht="15.65" customHeight="1" x14ac:dyDescent="0.35">
      <c r="A5" s="66" t="s">
        <v>115</v>
      </c>
      <c r="B5" s="2"/>
      <c r="C5" s="2"/>
      <c r="D5" s="2"/>
      <c r="E5" s="120"/>
      <c r="F5" s="2"/>
    </row>
    <row r="6" spans="1:21" customFormat="1" ht="25" customHeight="1" x14ac:dyDescent="0.35">
      <c r="A6" s="798" t="s">
        <v>66</v>
      </c>
      <c r="B6" s="718"/>
      <c r="C6" s="718"/>
      <c r="D6" s="718"/>
      <c r="E6" s="718"/>
      <c r="F6" s="799"/>
      <c r="G6" s="714"/>
      <c r="H6" s="714"/>
      <c r="I6" s="601"/>
    </row>
    <row r="7" spans="1:21" customFormat="1" x14ac:dyDescent="0.35">
      <c r="A7" s="741"/>
      <c r="J7" s="2"/>
      <c r="K7" s="2"/>
      <c r="L7" s="2"/>
      <c r="M7" s="2"/>
      <c r="N7" s="2"/>
      <c r="O7" s="2"/>
      <c r="P7" s="2"/>
      <c r="Q7" s="2"/>
      <c r="R7" s="2"/>
      <c r="S7" s="2"/>
      <c r="T7" s="2"/>
      <c r="U7" s="2"/>
    </row>
    <row r="8" spans="1:21" customFormat="1" x14ac:dyDescent="0.35">
      <c r="A8" s="800"/>
      <c r="J8" s="2"/>
      <c r="K8" s="2"/>
      <c r="L8" s="2"/>
      <c r="M8" s="2"/>
      <c r="N8" s="2"/>
      <c r="O8" s="2"/>
      <c r="P8" s="2"/>
      <c r="Q8" s="2"/>
      <c r="R8" s="2"/>
      <c r="S8" s="2"/>
      <c r="T8" s="2"/>
      <c r="U8" s="2"/>
    </row>
    <row r="9" spans="1:21" customFormat="1" ht="12.75" customHeight="1" x14ac:dyDescent="0.35">
      <c r="A9" s="802"/>
      <c r="J9" s="2"/>
      <c r="K9" s="2"/>
      <c r="L9" s="2"/>
      <c r="M9" s="2"/>
      <c r="N9" s="2"/>
      <c r="O9" s="2"/>
      <c r="P9" s="2"/>
      <c r="Q9" s="2"/>
      <c r="R9" s="2"/>
      <c r="S9" s="2"/>
      <c r="T9" s="2"/>
      <c r="U9" s="2"/>
    </row>
    <row r="10" spans="1:21" customFormat="1" x14ac:dyDescent="0.35">
      <c r="A10" s="803"/>
      <c r="J10" s="2"/>
      <c r="K10" s="2"/>
      <c r="L10" s="2"/>
      <c r="M10" s="2"/>
      <c r="N10" s="2"/>
      <c r="O10" s="2"/>
      <c r="P10" s="2"/>
      <c r="Q10" s="2"/>
      <c r="R10" s="2"/>
      <c r="S10" s="2"/>
      <c r="T10" s="2"/>
      <c r="U10" s="2"/>
    </row>
    <row r="11" spans="1:21" customFormat="1" x14ac:dyDescent="0.35">
      <c r="A11" s="804"/>
      <c r="J11" s="2"/>
      <c r="K11" s="2"/>
      <c r="L11" s="2"/>
      <c r="M11" s="2"/>
      <c r="N11" s="2"/>
      <c r="O11" s="2"/>
      <c r="P11" s="2"/>
      <c r="Q11" s="2"/>
      <c r="R11" s="2"/>
      <c r="S11" s="2"/>
      <c r="T11" s="2"/>
      <c r="U11" s="2"/>
    </row>
    <row r="12" spans="1:21" customFormat="1" x14ac:dyDescent="0.35">
      <c r="A12" s="804"/>
      <c r="J12" s="2"/>
      <c r="K12" s="2"/>
      <c r="L12" s="2"/>
      <c r="M12" s="2"/>
      <c r="N12" s="2"/>
      <c r="O12" s="2"/>
      <c r="P12" s="2"/>
      <c r="Q12" s="2"/>
      <c r="R12" s="2"/>
      <c r="S12" s="2"/>
      <c r="T12" s="2"/>
      <c r="U12" s="2"/>
    </row>
    <row r="13" spans="1:21" customFormat="1" x14ac:dyDescent="0.35">
      <c r="A13" s="804"/>
      <c r="J13" s="2"/>
      <c r="K13" s="2"/>
      <c r="L13" s="2"/>
      <c r="M13" s="2"/>
      <c r="N13" s="2"/>
      <c r="O13" s="2"/>
      <c r="P13" s="2"/>
      <c r="Q13" s="2"/>
      <c r="R13" s="2"/>
      <c r="S13" s="2"/>
      <c r="T13" s="2"/>
      <c r="U13" s="2"/>
    </row>
    <row r="14" spans="1:21" customFormat="1" x14ac:dyDescent="0.35">
      <c r="A14" s="804"/>
      <c r="J14" s="2"/>
      <c r="K14" s="2"/>
      <c r="L14" s="2"/>
      <c r="M14" s="2"/>
      <c r="N14" s="2"/>
      <c r="O14" s="2"/>
      <c r="P14" s="2"/>
      <c r="Q14" s="2"/>
      <c r="R14" s="2"/>
      <c r="S14" s="2"/>
      <c r="T14" s="2"/>
      <c r="U14" s="2"/>
    </row>
    <row r="15" spans="1:21" customFormat="1" x14ac:dyDescent="0.35">
      <c r="A15" s="804"/>
      <c r="J15" s="2"/>
      <c r="K15" s="2"/>
      <c r="L15" s="2"/>
      <c r="M15" s="2"/>
      <c r="N15" s="2"/>
      <c r="O15" s="2"/>
      <c r="P15" s="2"/>
      <c r="Q15" s="2"/>
      <c r="R15" s="2"/>
      <c r="S15" s="2"/>
      <c r="T15" s="2"/>
      <c r="U15" s="2"/>
    </row>
    <row r="16" spans="1:21" customFormat="1" x14ac:dyDescent="0.35">
      <c r="A16" s="804"/>
      <c r="J16" s="2"/>
      <c r="K16" s="2"/>
      <c r="L16" s="2"/>
      <c r="M16" s="2"/>
      <c r="N16" s="2"/>
      <c r="O16" s="2"/>
      <c r="P16" s="2"/>
      <c r="Q16" s="2"/>
      <c r="R16" s="2"/>
      <c r="S16" s="2"/>
      <c r="T16" s="2"/>
      <c r="U16" s="2"/>
    </row>
    <row r="17" spans="1:21" customFormat="1" x14ac:dyDescent="0.35">
      <c r="A17" s="804"/>
      <c r="J17" s="2"/>
      <c r="K17" s="2"/>
      <c r="L17" s="2"/>
      <c r="M17" s="2"/>
      <c r="N17" s="2"/>
      <c r="O17" s="2"/>
      <c r="P17" s="2"/>
      <c r="Q17" s="2"/>
      <c r="R17" s="2"/>
      <c r="S17" s="2"/>
      <c r="T17" s="2"/>
      <c r="U17" s="2"/>
    </row>
    <row r="18" spans="1:21" customFormat="1" x14ac:dyDescent="0.35">
      <c r="A18" s="804"/>
      <c r="J18" s="2"/>
      <c r="K18" s="2"/>
      <c r="L18" s="2"/>
      <c r="M18" s="2"/>
      <c r="N18" s="2"/>
      <c r="O18" s="2"/>
      <c r="P18" s="2"/>
      <c r="Q18" s="2"/>
      <c r="R18" s="2"/>
      <c r="S18" s="2"/>
      <c r="T18" s="2"/>
      <c r="U18" s="2"/>
    </row>
    <row r="19" spans="1:21" customFormat="1" x14ac:dyDescent="0.35">
      <c r="A19" s="804"/>
      <c r="J19" s="2"/>
      <c r="K19" s="2"/>
      <c r="L19" s="2"/>
      <c r="M19" s="2"/>
      <c r="N19" s="2"/>
      <c r="O19" s="2"/>
      <c r="P19" s="2"/>
      <c r="Q19" s="2"/>
      <c r="R19" s="2"/>
      <c r="S19" s="2"/>
      <c r="T19" s="2"/>
      <c r="U19" s="2"/>
    </row>
    <row r="20" spans="1:21" customFormat="1" x14ac:dyDescent="0.35">
      <c r="A20" s="804"/>
      <c r="J20" s="2"/>
      <c r="K20" s="2"/>
      <c r="L20" s="2"/>
      <c r="M20" s="2"/>
      <c r="N20" s="2"/>
      <c r="O20" s="2"/>
      <c r="P20" s="2"/>
      <c r="Q20" s="2"/>
      <c r="R20" s="2"/>
      <c r="S20" s="2"/>
      <c r="T20" s="2"/>
      <c r="U20" s="2"/>
    </row>
    <row r="21" spans="1:21" customFormat="1" x14ac:dyDescent="0.35">
      <c r="A21" s="804"/>
      <c r="J21" s="2"/>
      <c r="K21" s="2"/>
      <c r="L21" s="2"/>
      <c r="M21" s="2"/>
      <c r="N21" s="2"/>
      <c r="O21" s="2"/>
      <c r="P21" s="2"/>
      <c r="Q21" s="2"/>
      <c r="R21" s="2"/>
      <c r="S21" s="2"/>
      <c r="T21" s="2"/>
      <c r="U21" s="2"/>
    </row>
    <row r="22" spans="1:21" customFormat="1" x14ac:dyDescent="0.35">
      <c r="A22" s="717"/>
      <c r="J22" s="2"/>
      <c r="K22" s="2"/>
      <c r="L22" s="2"/>
      <c r="M22" s="2"/>
      <c r="N22" s="2"/>
      <c r="O22" s="2"/>
      <c r="P22" s="2"/>
      <c r="Q22" s="2"/>
      <c r="R22" s="2"/>
      <c r="S22" s="2"/>
      <c r="T22" s="2"/>
      <c r="U22" s="2"/>
    </row>
    <row r="23" spans="1:21" customFormat="1" x14ac:dyDescent="0.35">
      <c r="A23" s="717"/>
      <c r="J23" s="2"/>
      <c r="K23" s="2"/>
      <c r="L23" s="2"/>
      <c r="M23" s="2"/>
      <c r="N23" s="2"/>
      <c r="O23" s="2"/>
      <c r="P23" s="2"/>
      <c r="Q23" s="2"/>
      <c r="R23" s="2"/>
      <c r="S23" s="2"/>
      <c r="T23" s="2"/>
      <c r="U23" s="2"/>
    </row>
    <row r="24" spans="1:21" customFormat="1" x14ac:dyDescent="0.35">
      <c r="A24" s="717"/>
      <c r="J24" s="2"/>
      <c r="K24" s="2"/>
      <c r="L24" s="2"/>
      <c r="M24" s="2"/>
      <c r="N24" s="2"/>
      <c r="O24" s="2"/>
      <c r="P24" s="2"/>
      <c r="Q24" s="2"/>
      <c r="R24" s="2"/>
      <c r="S24" s="2"/>
      <c r="T24" s="2"/>
      <c r="U24" s="2"/>
    </row>
    <row r="25" spans="1:21" customFormat="1" x14ac:dyDescent="0.35">
      <c r="A25" s="717"/>
      <c r="J25" s="2"/>
      <c r="K25" s="2"/>
      <c r="L25" s="2"/>
      <c r="M25" s="2"/>
      <c r="N25" s="2"/>
      <c r="O25" s="2"/>
      <c r="P25" s="2"/>
      <c r="Q25" s="2"/>
      <c r="R25" s="2"/>
      <c r="S25" s="2"/>
      <c r="T25" s="2"/>
      <c r="U25" s="2"/>
    </row>
    <row r="26" spans="1:21" customFormat="1" x14ac:dyDescent="0.35">
      <c r="A26" s="717"/>
      <c r="J26" s="2"/>
      <c r="K26" s="2"/>
      <c r="L26" s="2"/>
      <c r="M26" s="2"/>
      <c r="N26" s="2"/>
      <c r="O26" s="2"/>
      <c r="P26" s="2"/>
      <c r="Q26" s="2"/>
      <c r="R26" s="2"/>
      <c r="S26" s="2"/>
      <c r="T26" s="2"/>
      <c r="U26" s="2"/>
    </row>
    <row r="27" spans="1:21" customFormat="1" x14ac:dyDescent="0.35">
      <c r="A27" s="2"/>
      <c r="J27" s="2"/>
      <c r="K27" s="2"/>
      <c r="L27" s="2"/>
      <c r="M27" s="2"/>
      <c r="N27" s="2"/>
      <c r="O27" s="2"/>
      <c r="P27" s="2"/>
      <c r="Q27" s="2"/>
      <c r="R27" s="2"/>
      <c r="S27" s="2"/>
      <c r="T27" s="2"/>
      <c r="U27" s="2"/>
    </row>
    <row r="28" spans="1:21" customFormat="1" x14ac:dyDescent="0.35">
      <c r="A28" s="2"/>
      <c r="J28" s="2"/>
      <c r="K28" s="2"/>
      <c r="L28" s="2"/>
      <c r="M28" s="2"/>
      <c r="N28" s="2"/>
      <c r="O28" s="2"/>
      <c r="P28" s="2"/>
      <c r="Q28" s="2"/>
      <c r="R28" s="2"/>
      <c r="S28" s="2"/>
      <c r="T28" s="2"/>
      <c r="U28" s="2"/>
    </row>
    <row r="29" spans="1:21" customFormat="1" x14ac:dyDescent="0.35">
      <c r="A29" s="2"/>
      <c r="J29" s="2"/>
      <c r="K29" s="2"/>
      <c r="L29" s="2"/>
      <c r="M29" s="2"/>
      <c r="N29" s="2"/>
      <c r="O29" s="2"/>
      <c r="P29" s="2"/>
      <c r="Q29" s="2"/>
      <c r="R29" s="2"/>
      <c r="S29" s="2"/>
      <c r="T29" s="2"/>
      <c r="U29" s="2"/>
    </row>
    <row r="30" spans="1:21" customFormat="1" x14ac:dyDescent="0.35">
      <c r="A30" s="2"/>
      <c r="J30" s="2"/>
      <c r="K30" s="2"/>
      <c r="L30" s="2"/>
      <c r="M30" s="2"/>
      <c r="N30" s="2"/>
      <c r="O30" s="2"/>
      <c r="P30" s="2"/>
      <c r="Q30" s="2"/>
      <c r="R30" s="2"/>
      <c r="S30" s="2"/>
      <c r="T30" s="2"/>
      <c r="U30" s="2"/>
    </row>
    <row r="31" spans="1:21" customFormat="1" ht="12.75" customHeight="1" x14ac:dyDescent="0.35">
      <c r="A31" s="2"/>
      <c r="J31" s="2"/>
      <c r="K31" s="2"/>
      <c r="L31" s="2"/>
      <c r="M31" s="2"/>
      <c r="N31" s="2"/>
      <c r="O31" s="2"/>
      <c r="P31" s="2"/>
      <c r="Q31" s="2"/>
      <c r="R31" s="2"/>
      <c r="S31" s="2"/>
      <c r="T31" s="2"/>
      <c r="U31" s="2"/>
    </row>
    <row r="32" spans="1:21" customFormat="1" x14ac:dyDescent="0.35">
      <c r="A32" s="2"/>
      <c r="J32" s="2"/>
      <c r="K32" s="2"/>
      <c r="L32" s="2"/>
      <c r="M32" s="2"/>
      <c r="N32" s="2"/>
      <c r="O32" s="2"/>
      <c r="P32" s="2"/>
      <c r="Q32" s="2"/>
      <c r="R32" s="2"/>
      <c r="S32" s="2"/>
      <c r="T32" s="2"/>
      <c r="U32" s="2"/>
    </row>
    <row r="33" spans="1:21" customFormat="1" x14ac:dyDescent="0.35">
      <c r="A33" s="18"/>
      <c r="J33" s="2"/>
      <c r="K33" s="2"/>
      <c r="L33" s="2"/>
      <c r="M33" s="2"/>
      <c r="N33" s="2"/>
      <c r="O33" s="2"/>
      <c r="P33" s="2"/>
      <c r="Q33" s="2"/>
      <c r="R33" s="2"/>
      <c r="S33" s="2"/>
      <c r="T33" s="2"/>
      <c r="U33" s="2"/>
    </row>
    <row r="34" spans="1:21" customFormat="1" x14ac:dyDescent="0.35">
      <c r="J34" s="2"/>
      <c r="K34" s="2"/>
      <c r="L34" s="2"/>
      <c r="M34" s="2"/>
      <c r="N34" s="2"/>
      <c r="O34" s="2"/>
      <c r="P34" s="2"/>
      <c r="Q34" s="2"/>
      <c r="R34" s="2"/>
      <c r="S34" s="2"/>
      <c r="T34" s="2"/>
      <c r="U34" s="2"/>
    </row>
    <row r="35" spans="1:21" customFormat="1" ht="12" customHeight="1" x14ac:dyDescent="0.35">
      <c r="A35" s="2"/>
      <c r="J35" s="2"/>
      <c r="K35" s="2"/>
      <c r="L35" s="2"/>
      <c r="M35" s="2"/>
      <c r="N35" s="2"/>
      <c r="O35" s="2"/>
      <c r="P35" s="2"/>
      <c r="Q35" s="2"/>
      <c r="R35" s="2"/>
      <c r="S35" s="2"/>
      <c r="T35" s="2"/>
      <c r="U35" s="2"/>
    </row>
    <row r="36" spans="1:21" customFormat="1" ht="12" customHeight="1" x14ac:dyDescent="0.35">
      <c r="A36" s="2"/>
      <c r="J36" s="2"/>
      <c r="K36" s="2"/>
      <c r="L36" s="2"/>
      <c r="M36" s="2"/>
      <c r="N36" s="2"/>
      <c r="O36" s="2"/>
      <c r="P36" s="2"/>
      <c r="Q36" s="2"/>
      <c r="R36" s="2"/>
      <c r="S36" s="2"/>
      <c r="T36" s="2"/>
      <c r="U36" s="2"/>
    </row>
    <row r="37" spans="1:21" customFormat="1" x14ac:dyDescent="0.35">
      <c r="A37" s="2"/>
      <c r="J37" s="2"/>
      <c r="K37" s="2"/>
      <c r="L37" s="2"/>
      <c r="M37" s="2"/>
      <c r="N37" s="2"/>
      <c r="O37" s="2"/>
      <c r="P37" s="2"/>
      <c r="Q37" s="2"/>
      <c r="R37" s="2"/>
      <c r="S37" s="2"/>
      <c r="T37" s="2"/>
      <c r="U37" s="2"/>
    </row>
    <row r="38" spans="1:21" customFormat="1" x14ac:dyDescent="0.35">
      <c r="J38" s="2"/>
      <c r="K38" s="2"/>
      <c r="L38" s="2"/>
      <c r="M38" s="2"/>
      <c r="N38" s="2"/>
      <c r="O38" s="2"/>
      <c r="P38" s="2"/>
      <c r="Q38" s="2"/>
      <c r="R38" s="2"/>
      <c r="S38" s="2"/>
      <c r="T38" s="2"/>
      <c r="U38" s="2"/>
    </row>
    <row r="39" spans="1:21" customFormat="1" x14ac:dyDescent="0.35">
      <c r="J39" s="2"/>
      <c r="K39" s="2"/>
      <c r="L39" s="2"/>
      <c r="M39" s="2"/>
      <c r="N39" s="2"/>
      <c r="O39" s="2"/>
      <c r="P39" s="2"/>
      <c r="Q39" s="2"/>
      <c r="R39" s="2"/>
      <c r="S39" s="2"/>
      <c r="T39" s="2"/>
      <c r="U39" s="2"/>
    </row>
    <row r="40" spans="1:21" customFormat="1" x14ac:dyDescent="0.35">
      <c r="R40" s="2"/>
      <c r="S40" s="2"/>
      <c r="T40" s="2"/>
      <c r="U40" s="2"/>
    </row>
    <row r="41" spans="1:21" customFormat="1" x14ac:dyDescent="0.35">
      <c r="R41" s="2"/>
      <c r="S41" s="2"/>
      <c r="T41" s="2"/>
      <c r="U41" s="2"/>
    </row>
    <row r="42" spans="1:21" customFormat="1" x14ac:dyDescent="0.35">
      <c r="R42" s="2"/>
      <c r="S42" s="2"/>
      <c r="T42" s="2"/>
      <c r="U42" s="2"/>
    </row>
    <row r="43" spans="1:21" customFormat="1" x14ac:dyDescent="0.35">
      <c r="R43" s="2"/>
      <c r="S43" s="2"/>
      <c r="T43" s="2"/>
      <c r="U43" s="2"/>
    </row>
    <row r="44" spans="1:21" x14ac:dyDescent="0.35">
      <c r="A44"/>
      <c r="B44"/>
      <c r="C44"/>
      <c r="D44"/>
      <c r="E44"/>
      <c r="F44"/>
      <c r="G44"/>
      <c r="H44"/>
      <c r="I44"/>
      <c r="J44"/>
      <c r="K44"/>
      <c r="L44"/>
      <c r="M44"/>
      <c r="N44"/>
      <c r="O44"/>
      <c r="P44"/>
      <c r="Q44"/>
    </row>
    <row r="45" spans="1:21" x14ac:dyDescent="0.35">
      <c r="A45"/>
      <c r="B45"/>
      <c r="C45"/>
      <c r="D45"/>
      <c r="E45"/>
      <c r="F45"/>
      <c r="G45"/>
      <c r="H45"/>
      <c r="I45"/>
      <c r="J45"/>
      <c r="K45"/>
      <c r="L45"/>
      <c r="M45"/>
      <c r="N45"/>
      <c r="O45"/>
      <c r="P45"/>
      <c r="Q45"/>
    </row>
    <row r="46" spans="1:21" x14ac:dyDescent="0.35">
      <c r="A46"/>
      <c r="B46"/>
      <c r="C46"/>
      <c r="D46"/>
      <c r="E46"/>
      <c r="F46"/>
      <c r="G46"/>
      <c r="H46"/>
      <c r="I46"/>
      <c r="J46"/>
      <c r="K46"/>
      <c r="L46"/>
      <c r="M46"/>
      <c r="N46"/>
      <c r="O46"/>
      <c r="P46"/>
      <c r="Q46"/>
    </row>
    <row r="47" spans="1:21" x14ac:dyDescent="0.35">
      <c r="A47"/>
      <c r="B47"/>
      <c r="C47"/>
      <c r="D47"/>
      <c r="E47"/>
      <c r="F47"/>
      <c r="G47"/>
      <c r="H47"/>
      <c r="I47"/>
      <c r="J47"/>
      <c r="K47"/>
      <c r="L47"/>
      <c r="M47"/>
      <c r="N47"/>
      <c r="O47"/>
      <c r="P47"/>
      <c r="Q47"/>
    </row>
    <row r="48" spans="1:21" x14ac:dyDescent="0.35">
      <c r="A48"/>
      <c r="B48"/>
      <c r="C48"/>
      <c r="D48"/>
      <c r="E48"/>
      <c r="F48"/>
      <c r="G48"/>
      <c r="H48"/>
      <c r="I48"/>
      <c r="J48"/>
      <c r="K48"/>
      <c r="L48"/>
      <c r="M48"/>
      <c r="N48"/>
      <c r="O48"/>
      <c r="P48"/>
      <c r="Q48"/>
    </row>
    <row r="49" spans="1:17" x14ac:dyDescent="0.35">
      <c r="A49"/>
      <c r="B49"/>
      <c r="C49"/>
      <c r="D49"/>
      <c r="E49"/>
      <c r="F49"/>
      <c r="G49"/>
      <c r="H49"/>
      <c r="I49"/>
      <c r="J49"/>
      <c r="K49"/>
      <c r="L49"/>
      <c r="M49"/>
      <c r="N49"/>
      <c r="O49"/>
      <c r="P49"/>
      <c r="Q49"/>
    </row>
    <row r="50" spans="1:17" x14ac:dyDescent="0.35">
      <c r="A50"/>
      <c r="B50"/>
      <c r="C50"/>
      <c r="D50"/>
      <c r="E50"/>
      <c r="F50"/>
      <c r="G50"/>
      <c r="H50"/>
      <c r="I50"/>
      <c r="J50"/>
      <c r="K50"/>
      <c r="L50"/>
      <c r="M50"/>
      <c r="N50"/>
      <c r="O50"/>
      <c r="P50"/>
      <c r="Q50"/>
    </row>
    <row r="51" spans="1:17" x14ac:dyDescent="0.35">
      <c r="A51"/>
      <c r="B51"/>
      <c r="C51"/>
      <c r="D51"/>
      <c r="E51"/>
      <c r="F51"/>
      <c r="G51"/>
      <c r="H51"/>
      <c r="I51"/>
      <c r="J51"/>
      <c r="K51"/>
      <c r="L51"/>
      <c r="M51"/>
      <c r="N51"/>
      <c r="O51"/>
      <c r="P51"/>
      <c r="Q51"/>
    </row>
    <row r="52" spans="1:17" x14ac:dyDescent="0.35">
      <c r="A52"/>
      <c r="B52"/>
      <c r="C52"/>
      <c r="D52"/>
      <c r="E52"/>
      <c r="F52"/>
      <c r="G52"/>
      <c r="H52"/>
      <c r="I52"/>
      <c r="J52"/>
      <c r="K52"/>
      <c r="L52"/>
      <c r="M52"/>
      <c r="N52"/>
      <c r="O52"/>
      <c r="P52"/>
      <c r="Q52"/>
    </row>
    <row r="53" spans="1:17" x14ac:dyDescent="0.35">
      <c r="A53"/>
      <c r="B53"/>
      <c r="C53"/>
      <c r="D53"/>
      <c r="E53"/>
      <c r="F53"/>
      <c r="G53"/>
      <c r="H53"/>
      <c r="I53"/>
      <c r="J53"/>
      <c r="K53"/>
      <c r="L53"/>
      <c r="M53"/>
      <c r="N53"/>
      <c r="O53"/>
      <c r="P53"/>
      <c r="Q53"/>
    </row>
    <row r="54" spans="1:17" x14ac:dyDescent="0.35">
      <c r="A54"/>
      <c r="B54"/>
      <c r="C54"/>
      <c r="D54"/>
      <c r="E54"/>
      <c r="F54"/>
      <c r="G54"/>
      <c r="H54"/>
      <c r="I54"/>
      <c r="J54"/>
      <c r="K54"/>
      <c r="L54"/>
      <c r="M54"/>
      <c r="N54"/>
      <c r="O54"/>
      <c r="P54"/>
      <c r="Q54"/>
    </row>
    <row r="55" spans="1:17" x14ac:dyDescent="0.35">
      <c r="A55"/>
      <c r="B55"/>
      <c r="C55"/>
      <c r="D55"/>
      <c r="E55"/>
      <c r="F55"/>
      <c r="G55"/>
      <c r="H55"/>
      <c r="I55"/>
      <c r="J55"/>
      <c r="K55"/>
      <c r="L55"/>
      <c r="M55"/>
      <c r="N55"/>
      <c r="O55"/>
      <c r="P55"/>
      <c r="Q55"/>
    </row>
    <row r="56" spans="1:17" x14ac:dyDescent="0.35">
      <c r="A56"/>
      <c r="B56"/>
      <c r="C56"/>
      <c r="D56"/>
      <c r="E56"/>
      <c r="F56"/>
      <c r="G56"/>
      <c r="H56"/>
      <c r="I56"/>
      <c r="J56"/>
      <c r="K56"/>
      <c r="L56"/>
      <c r="M56"/>
      <c r="N56"/>
      <c r="O56"/>
      <c r="P56"/>
      <c r="Q56"/>
    </row>
    <row r="57" spans="1:17" x14ac:dyDescent="0.35">
      <c r="A57"/>
      <c r="B57"/>
      <c r="C57"/>
      <c r="D57"/>
      <c r="E57"/>
      <c r="F57"/>
      <c r="G57"/>
      <c r="H57"/>
      <c r="I57"/>
      <c r="J57"/>
      <c r="K57"/>
      <c r="L57"/>
      <c r="M57"/>
      <c r="N57"/>
      <c r="O57"/>
      <c r="P57"/>
      <c r="Q57"/>
    </row>
    <row r="58" spans="1:17" x14ac:dyDescent="0.35">
      <c r="A58"/>
      <c r="B58"/>
      <c r="C58"/>
      <c r="D58"/>
      <c r="E58"/>
      <c r="F58"/>
      <c r="G58"/>
      <c r="H58"/>
      <c r="I58"/>
      <c r="J58"/>
      <c r="K58"/>
      <c r="L58"/>
      <c r="M58"/>
      <c r="N58"/>
      <c r="O58"/>
      <c r="P58"/>
      <c r="Q58"/>
    </row>
    <row r="59" spans="1:17" x14ac:dyDescent="0.35">
      <c r="A59"/>
      <c r="B59"/>
      <c r="C59"/>
      <c r="D59"/>
      <c r="E59"/>
      <c r="F59"/>
      <c r="G59"/>
      <c r="H59"/>
      <c r="I59"/>
      <c r="J59"/>
      <c r="K59"/>
      <c r="L59"/>
      <c r="M59"/>
      <c r="N59"/>
      <c r="O59"/>
      <c r="P59"/>
      <c r="Q59"/>
    </row>
    <row r="60" spans="1:17" x14ac:dyDescent="0.35">
      <c r="A60"/>
      <c r="B60"/>
      <c r="C60"/>
      <c r="D60"/>
      <c r="E60"/>
      <c r="F60"/>
      <c r="G60"/>
      <c r="H60"/>
      <c r="I60"/>
      <c r="J60"/>
      <c r="K60"/>
      <c r="L60"/>
      <c r="M60"/>
      <c r="N60"/>
      <c r="O60"/>
      <c r="P60"/>
      <c r="Q60"/>
    </row>
    <row r="61" spans="1:17" x14ac:dyDescent="0.35">
      <c r="A61"/>
      <c r="B61"/>
      <c r="C61"/>
      <c r="D61"/>
      <c r="E61"/>
      <c r="F61"/>
      <c r="G61"/>
      <c r="H61"/>
      <c r="I61"/>
      <c r="J61"/>
      <c r="K61"/>
      <c r="L61"/>
      <c r="M61"/>
      <c r="N61"/>
      <c r="O61"/>
      <c r="P61"/>
      <c r="Q61"/>
    </row>
    <row r="62" spans="1:17" x14ac:dyDescent="0.35">
      <c r="A62"/>
      <c r="B62"/>
      <c r="C62"/>
      <c r="D62"/>
      <c r="E62"/>
      <c r="F62"/>
      <c r="G62"/>
      <c r="H62"/>
      <c r="I62"/>
      <c r="J62"/>
      <c r="K62"/>
      <c r="L62"/>
      <c r="M62"/>
      <c r="N62"/>
      <c r="O62"/>
      <c r="P62"/>
      <c r="Q62"/>
    </row>
    <row r="63" spans="1:17" x14ac:dyDescent="0.35">
      <c r="A63"/>
      <c r="B63"/>
      <c r="C63"/>
      <c r="D63"/>
      <c r="E63"/>
      <c r="F63"/>
      <c r="G63"/>
      <c r="H63"/>
      <c r="I63"/>
      <c r="J63"/>
      <c r="K63"/>
      <c r="L63"/>
      <c r="M63"/>
      <c r="N63"/>
      <c r="O63"/>
      <c r="P63"/>
      <c r="Q63"/>
    </row>
    <row r="64" spans="1:17" x14ac:dyDescent="0.35">
      <c r="A64"/>
      <c r="B64"/>
      <c r="C64"/>
      <c r="D64"/>
      <c r="E64"/>
      <c r="F64"/>
      <c r="G64"/>
      <c r="H64"/>
      <c r="I64"/>
      <c r="J64"/>
      <c r="K64"/>
      <c r="L64"/>
      <c r="M64"/>
      <c r="N64"/>
      <c r="O64"/>
      <c r="P64"/>
      <c r="Q64"/>
    </row>
    <row r="65" spans="1:17" x14ac:dyDescent="0.35">
      <c r="A65"/>
      <c r="B65"/>
      <c r="C65"/>
      <c r="D65"/>
      <c r="E65"/>
      <c r="F65"/>
      <c r="G65"/>
      <c r="H65"/>
      <c r="I65"/>
      <c r="J65"/>
      <c r="K65"/>
      <c r="L65"/>
      <c r="M65"/>
      <c r="N65"/>
      <c r="O65"/>
      <c r="P65"/>
      <c r="Q65"/>
    </row>
    <row r="66" spans="1:17" x14ac:dyDescent="0.35">
      <c r="A66"/>
      <c r="B66"/>
      <c r="C66"/>
      <c r="D66"/>
      <c r="E66"/>
      <c r="F66"/>
      <c r="G66"/>
      <c r="H66"/>
      <c r="I66"/>
      <c r="J66"/>
      <c r="K66"/>
      <c r="L66"/>
      <c r="M66"/>
      <c r="N66"/>
      <c r="O66"/>
      <c r="P66"/>
      <c r="Q66"/>
    </row>
    <row r="67" spans="1:17" x14ac:dyDescent="0.35">
      <c r="A67"/>
      <c r="B67"/>
      <c r="C67"/>
      <c r="D67"/>
      <c r="E67"/>
      <c r="F67"/>
      <c r="G67"/>
      <c r="H67"/>
      <c r="I67"/>
      <c r="J67"/>
      <c r="K67"/>
      <c r="L67"/>
      <c r="M67"/>
      <c r="N67"/>
      <c r="O67"/>
      <c r="P67"/>
      <c r="Q67"/>
    </row>
    <row r="68" spans="1:17" x14ac:dyDescent="0.35">
      <c r="A68"/>
      <c r="B68"/>
      <c r="C68"/>
      <c r="D68"/>
      <c r="E68"/>
      <c r="F68"/>
      <c r="G68"/>
      <c r="H68"/>
      <c r="I68"/>
      <c r="J68"/>
      <c r="K68"/>
      <c r="L68"/>
      <c r="M68"/>
      <c r="N68"/>
      <c r="O68"/>
      <c r="P68"/>
      <c r="Q68"/>
    </row>
    <row r="69" spans="1:17" x14ac:dyDescent="0.35">
      <c r="A69"/>
      <c r="B69"/>
      <c r="C69"/>
      <c r="D69"/>
      <c r="E69"/>
      <c r="F69"/>
      <c r="G69"/>
      <c r="H69"/>
      <c r="I69"/>
      <c r="J69"/>
      <c r="K69"/>
      <c r="L69"/>
      <c r="M69"/>
      <c r="N69"/>
      <c r="O69"/>
      <c r="P69"/>
      <c r="Q69"/>
    </row>
    <row r="70" spans="1:17" x14ac:dyDescent="0.35">
      <c r="A70"/>
      <c r="B70"/>
      <c r="C70"/>
      <c r="D70"/>
      <c r="E70"/>
      <c r="F70"/>
      <c r="G70"/>
      <c r="H70"/>
      <c r="I70"/>
      <c r="J70"/>
      <c r="K70"/>
      <c r="L70"/>
      <c r="M70"/>
      <c r="N70"/>
      <c r="O70"/>
      <c r="P70"/>
      <c r="Q70"/>
    </row>
    <row r="71" spans="1:17" x14ac:dyDescent="0.35">
      <c r="A71"/>
      <c r="B71"/>
      <c r="C71"/>
      <c r="D71"/>
      <c r="E71"/>
      <c r="F71"/>
      <c r="G71"/>
      <c r="H71"/>
      <c r="I71"/>
      <c r="J71"/>
      <c r="K71"/>
      <c r="L71"/>
      <c r="M71"/>
      <c r="N71"/>
      <c r="O71"/>
      <c r="P71"/>
      <c r="Q71"/>
    </row>
    <row r="72" spans="1:17" x14ac:dyDescent="0.35">
      <c r="A72"/>
      <c r="B72"/>
      <c r="C72"/>
      <c r="D72"/>
      <c r="E72"/>
      <c r="F72"/>
      <c r="G72"/>
      <c r="H72"/>
      <c r="I72"/>
      <c r="J72"/>
      <c r="K72"/>
      <c r="L72"/>
      <c r="M72"/>
      <c r="N72"/>
      <c r="O72"/>
      <c r="P72"/>
      <c r="Q72"/>
    </row>
    <row r="73" spans="1:17" x14ac:dyDescent="0.35">
      <c r="A73"/>
      <c r="B73"/>
      <c r="C73"/>
      <c r="D73"/>
      <c r="E73"/>
      <c r="F73"/>
      <c r="G73"/>
      <c r="H73"/>
      <c r="I73"/>
      <c r="J73"/>
      <c r="K73"/>
      <c r="L73"/>
      <c r="M73"/>
      <c r="N73"/>
      <c r="O73"/>
      <c r="P73"/>
      <c r="Q73"/>
    </row>
    <row r="74" spans="1:17" x14ac:dyDescent="0.35">
      <c r="A74"/>
      <c r="B74"/>
      <c r="C74"/>
      <c r="D74"/>
      <c r="E74"/>
      <c r="F74"/>
      <c r="G74"/>
      <c r="H74"/>
      <c r="I74"/>
      <c r="J74"/>
      <c r="K74"/>
      <c r="L74"/>
      <c r="M74"/>
      <c r="N74"/>
      <c r="O74"/>
      <c r="P74"/>
      <c r="Q74"/>
    </row>
    <row r="75" spans="1:17" x14ac:dyDescent="0.35">
      <c r="A75"/>
      <c r="B75"/>
      <c r="C75"/>
      <c r="D75"/>
      <c r="E75"/>
      <c r="F75"/>
      <c r="G75"/>
      <c r="H75"/>
      <c r="I75"/>
      <c r="J75"/>
      <c r="K75"/>
      <c r="L75"/>
      <c r="M75"/>
      <c r="N75"/>
      <c r="O75"/>
      <c r="P75"/>
      <c r="Q75"/>
    </row>
    <row r="76" spans="1:17" x14ac:dyDescent="0.35">
      <c r="A76"/>
      <c r="B76"/>
      <c r="C76"/>
      <c r="D76"/>
      <c r="E76"/>
      <c r="F76"/>
      <c r="G76"/>
      <c r="H76"/>
      <c r="I76"/>
      <c r="J76"/>
      <c r="K76"/>
      <c r="L76"/>
      <c r="M76"/>
      <c r="N76"/>
      <c r="O76"/>
      <c r="P76"/>
      <c r="Q76"/>
    </row>
    <row r="77" spans="1:17" x14ac:dyDescent="0.35">
      <c r="A77"/>
      <c r="B77"/>
      <c r="C77"/>
      <c r="D77"/>
      <c r="E77"/>
      <c r="F77"/>
      <c r="G77"/>
      <c r="H77"/>
      <c r="I77"/>
      <c r="J77"/>
      <c r="K77"/>
      <c r="L77"/>
      <c r="M77"/>
      <c r="N77"/>
      <c r="O77"/>
      <c r="P77"/>
      <c r="Q77"/>
    </row>
    <row r="78" spans="1:17" x14ac:dyDescent="0.35">
      <c r="A78"/>
      <c r="B78"/>
      <c r="C78"/>
      <c r="D78"/>
      <c r="E78"/>
      <c r="F78"/>
      <c r="G78"/>
      <c r="H78"/>
      <c r="I78"/>
      <c r="J78"/>
      <c r="K78"/>
      <c r="L78"/>
      <c r="M78"/>
      <c r="N78"/>
      <c r="O78"/>
      <c r="P78"/>
      <c r="Q78"/>
    </row>
    <row r="79" spans="1:17" x14ac:dyDescent="0.35">
      <c r="A79"/>
      <c r="B79"/>
      <c r="C79"/>
      <c r="D79"/>
      <c r="E79"/>
      <c r="F79"/>
      <c r="G79"/>
      <c r="H79"/>
      <c r="I79"/>
      <c r="J79"/>
      <c r="K79"/>
      <c r="L79"/>
      <c r="M79"/>
      <c r="N79"/>
      <c r="O79"/>
      <c r="P79"/>
      <c r="Q79"/>
    </row>
    <row r="80" spans="1:17" x14ac:dyDescent="0.35">
      <c r="A80"/>
      <c r="B80"/>
      <c r="C80"/>
      <c r="D80"/>
      <c r="E80"/>
      <c r="F80"/>
      <c r="G80"/>
      <c r="H80"/>
      <c r="I80"/>
      <c r="J80"/>
      <c r="K80"/>
      <c r="L80"/>
      <c r="M80"/>
      <c r="N80"/>
      <c r="O80"/>
      <c r="P80"/>
      <c r="Q80"/>
    </row>
    <row r="81" spans="1:17" x14ac:dyDescent="0.35">
      <c r="A81"/>
      <c r="B81"/>
      <c r="C81"/>
      <c r="D81"/>
      <c r="E81"/>
      <c r="F81"/>
      <c r="G81"/>
      <c r="H81"/>
      <c r="I81"/>
      <c r="J81"/>
      <c r="K81"/>
      <c r="L81"/>
      <c r="M81"/>
      <c r="N81"/>
      <c r="O81"/>
      <c r="P81"/>
      <c r="Q81"/>
    </row>
    <row r="82" spans="1:17" x14ac:dyDescent="0.35">
      <c r="A82"/>
      <c r="B82"/>
      <c r="C82"/>
      <c r="D82"/>
      <c r="E82"/>
      <c r="F82"/>
      <c r="G82"/>
      <c r="H82"/>
      <c r="I82"/>
      <c r="J82"/>
      <c r="K82"/>
      <c r="L82"/>
      <c r="M82"/>
      <c r="N82"/>
      <c r="O82"/>
      <c r="P82"/>
      <c r="Q82"/>
    </row>
    <row r="83" spans="1:17" x14ac:dyDescent="0.35">
      <c r="A83"/>
      <c r="B83"/>
      <c r="C83"/>
      <c r="D83"/>
      <c r="E83"/>
      <c r="F83"/>
      <c r="G83"/>
      <c r="H83"/>
      <c r="I83"/>
      <c r="J83"/>
      <c r="K83"/>
      <c r="L83"/>
      <c r="M83"/>
      <c r="N83"/>
      <c r="O83"/>
      <c r="P83"/>
      <c r="Q83"/>
    </row>
    <row r="84" spans="1:17" x14ac:dyDescent="0.35">
      <c r="A84"/>
      <c r="B84"/>
      <c r="C84"/>
      <c r="D84"/>
      <c r="E84"/>
      <c r="F84"/>
      <c r="G84"/>
      <c r="H84"/>
      <c r="I84"/>
      <c r="J84"/>
      <c r="K84"/>
      <c r="L84"/>
      <c r="M84"/>
      <c r="N84"/>
      <c r="O84"/>
      <c r="P84"/>
      <c r="Q84"/>
    </row>
    <row r="85" spans="1:17" x14ac:dyDescent="0.35">
      <c r="A85"/>
      <c r="B85"/>
      <c r="C85"/>
      <c r="D85"/>
      <c r="E85"/>
      <c r="F85"/>
      <c r="G85"/>
      <c r="H85"/>
      <c r="I85"/>
      <c r="J85"/>
      <c r="K85"/>
      <c r="L85"/>
      <c r="M85"/>
      <c r="N85"/>
      <c r="O85"/>
      <c r="P85"/>
      <c r="Q85"/>
    </row>
    <row r="86" spans="1:17" x14ac:dyDescent="0.35">
      <c r="A86"/>
      <c r="B86"/>
      <c r="C86"/>
      <c r="D86"/>
      <c r="E86"/>
      <c r="F86"/>
      <c r="G86"/>
      <c r="H86"/>
      <c r="I86"/>
      <c r="J86"/>
      <c r="K86"/>
      <c r="L86"/>
      <c r="M86"/>
      <c r="N86"/>
      <c r="O86"/>
      <c r="P86"/>
      <c r="Q86"/>
    </row>
    <row r="87" spans="1:17" x14ac:dyDescent="0.35">
      <c r="A87"/>
      <c r="B87"/>
      <c r="C87"/>
      <c r="D87"/>
      <c r="E87"/>
      <c r="F87"/>
      <c r="G87"/>
      <c r="H87"/>
      <c r="I87"/>
      <c r="J87"/>
      <c r="K87"/>
      <c r="L87"/>
      <c r="M87"/>
      <c r="N87"/>
      <c r="O87"/>
      <c r="P87"/>
      <c r="Q87"/>
    </row>
    <row r="88" spans="1:17" x14ac:dyDescent="0.35">
      <c r="A88"/>
      <c r="B88"/>
      <c r="C88"/>
      <c r="D88"/>
      <c r="E88"/>
      <c r="F88"/>
      <c r="G88"/>
      <c r="H88"/>
      <c r="I88"/>
      <c r="J88"/>
      <c r="K88"/>
      <c r="L88"/>
      <c r="M88"/>
      <c r="N88"/>
      <c r="O88"/>
      <c r="P88"/>
      <c r="Q88"/>
    </row>
    <row r="89" spans="1:17" x14ac:dyDescent="0.35">
      <c r="A89"/>
      <c r="B89"/>
      <c r="C89"/>
      <c r="D89"/>
      <c r="E89"/>
      <c r="F89"/>
      <c r="G89"/>
      <c r="H89"/>
      <c r="I89"/>
      <c r="J89"/>
      <c r="K89"/>
      <c r="L89"/>
      <c r="M89"/>
      <c r="N89"/>
      <c r="O89"/>
      <c r="P89"/>
      <c r="Q89"/>
    </row>
    <row r="90" spans="1:17" x14ac:dyDescent="0.35">
      <c r="A90"/>
      <c r="B90"/>
      <c r="C90"/>
      <c r="D90"/>
      <c r="E90"/>
      <c r="F90"/>
      <c r="G90"/>
      <c r="H90"/>
      <c r="I90"/>
      <c r="J90"/>
      <c r="K90"/>
      <c r="L90"/>
      <c r="M90"/>
      <c r="N90"/>
      <c r="O90"/>
      <c r="P90"/>
      <c r="Q90"/>
    </row>
  </sheetData>
  <phoneticPr fontId="21" type="noConversion"/>
  <hyperlinks>
    <hyperlink ref="A6" location="Table_of_contents!A1" display="Back to table of contents" xr:uid="{C7EF63A3-C203-4B24-86E1-D6F29FB33226}"/>
  </hyperlinks>
  <pageMargins left="0.7" right="0.7" top="0.75" bottom="0.75" header="0.3" footer="0.3"/>
  <pageSetup paperSize="9" scale="17"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D4AB3-1179-49A0-9C81-15D24B8AB046}">
  <sheetPr>
    <pageSetUpPr fitToPage="1"/>
  </sheetPr>
  <dimension ref="A1:AC64"/>
  <sheetViews>
    <sheetView showGridLines="0" zoomScale="70" zoomScaleNormal="70" workbookViewId="0"/>
  </sheetViews>
  <sheetFormatPr defaultColWidth="9.23046875" defaultRowHeight="15.5" x14ac:dyDescent="0.35"/>
  <cols>
    <col min="1" max="1" width="110.07421875" style="2" customWidth="1"/>
    <col min="2" max="2" width="9.23046875" style="2" customWidth="1"/>
    <col min="3" max="3" width="20.84375" style="2" customWidth="1"/>
    <col min="4" max="4" width="9.23046875" style="2" customWidth="1"/>
    <col min="5" max="12" width="9.23046875" style="2"/>
    <col min="13" max="13" width="25.84375" style="2" customWidth="1"/>
    <col min="14" max="14" width="14.84375" style="2" customWidth="1"/>
    <col min="15" max="15" width="29.69140625" style="2" customWidth="1"/>
    <col min="16" max="19" width="9.23046875" style="2"/>
    <col min="20" max="20" width="21.84375" style="2" customWidth="1"/>
    <col min="21" max="22" width="10.23046875" style="2" customWidth="1"/>
    <col min="23" max="16384" width="9.23046875" style="2"/>
  </cols>
  <sheetData>
    <row r="1" spans="1:29" ht="30" customHeight="1" x14ac:dyDescent="0.35">
      <c r="A1" s="41" t="s">
        <v>659</v>
      </c>
      <c r="K1"/>
      <c r="L1"/>
      <c r="M1"/>
      <c r="N1"/>
      <c r="O1"/>
      <c r="P1"/>
      <c r="Q1"/>
      <c r="R1"/>
      <c r="S1"/>
      <c r="T1"/>
      <c r="U1"/>
      <c r="V1"/>
      <c r="W1"/>
      <c r="X1"/>
      <c r="Y1"/>
      <c r="Z1"/>
      <c r="AA1"/>
    </row>
    <row r="2" spans="1:29" ht="30" customHeight="1" x14ac:dyDescent="0.4">
      <c r="A2" s="11" t="s">
        <v>331</v>
      </c>
      <c r="I2" s="630"/>
      <c r="K2"/>
      <c r="L2"/>
      <c r="M2"/>
      <c r="N2"/>
      <c r="O2"/>
      <c r="P2"/>
      <c r="Q2"/>
      <c r="R2"/>
      <c r="S2"/>
      <c r="T2"/>
      <c r="U2"/>
      <c r="V2"/>
      <c r="W2"/>
      <c r="X2"/>
      <c r="Y2"/>
      <c r="Z2"/>
      <c r="AA2"/>
    </row>
    <row r="3" spans="1:29" ht="19" customHeight="1" x14ac:dyDescent="0.4">
      <c r="A3" s="11" t="s">
        <v>114</v>
      </c>
      <c r="I3" s="630"/>
      <c r="K3"/>
      <c r="L3"/>
      <c r="M3"/>
      <c r="N3"/>
      <c r="O3"/>
      <c r="P3"/>
      <c r="Q3"/>
      <c r="R3"/>
      <c r="S3"/>
      <c r="T3"/>
      <c r="U3"/>
      <c r="V3"/>
      <c r="W3"/>
      <c r="X3"/>
      <c r="Y3"/>
      <c r="Z3"/>
      <c r="AA3"/>
    </row>
    <row r="4" spans="1:29" ht="193.5" customHeight="1" x14ac:dyDescent="0.35">
      <c r="A4" s="425" t="s">
        <v>849</v>
      </c>
      <c r="K4"/>
      <c r="L4"/>
      <c r="M4"/>
      <c r="N4"/>
      <c r="O4"/>
      <c r="P4"/>
      <c r="Q4"/>
      <c r="R4"/>
      <c r="S4"/>
      <c r="T4"/>
      <c r="U4"/>
      <c r="V4"/>
      <c r="W4"/>
      <c r="X4"/>
      <c r="Y4"/>
      <c r="Z4"/>
      <c r="AA4"/>
    </row>
    <row r="5" spans="1:29" ht="15.65" customHeight="1" x14ac:dyDescent="0.35">
      <c r="A5" s="66" t="s">
        <v>115</v>
      </c>
      <c r="K5"/>
      <c r="L5"/>
      <c r="M5"/>
      <c r="N5"/>
      <c r="O5"/>
      <c r="P5"/>
      <c r="Q5"/>
      <c r="R5"/>
      <c r="S5"/>
      <c r="T5"/>
      <c r="U5"/>
      <c r="V5"/>
      <c r="W5"/>
      <c r="X5"/>
      <c r="Y5"/>
      <c r="Z5"/>
      <c r="AA5"/>
    </row>
    <row r="6" spans="1:29" s="46" customFormat="1" ht="25" customHeight="1" x14ac:dyDescent="0.35">
      <c r="A6" s="45" t="s">
        <v>66</v>
      </c>
      <c r="H6" s="441"/>
      <c r="K6"/>
      <c r="L6"/>
      <c r="M6"/>
      <c r="N6"/>
      <c r="O6"/>
      <c r="P6"/>
      <c r="Q6"/>
      <c r="R6"/>
      <c r="S6"/>
      <c r="T6"/>
      <c r="U6"/>
      <c r="V6"/>
      <c r="W6"/>
      <c r="X6"/>
      <c r="Y6"/>
      <c r="Z6"/>
      <c r="AA6"/>
    </row>
    <row r="7" spans="1:29" x14ac:dyDescent="0.35">
      <c r="A7" s="1"/>
      <c r="K7"/>
      <c r="L7"/>
      <c r="M7"/>
      <c r="N7"/>
      <c r="O7"/>
      <c r="P7"/>
      <c r="Q7"/>
      <c r="R7"/>
      <c r="S7"/>
      <c r="T7"/>
      <c r="U7"/>
      <c r="V7"/>
      <c r="W7"/>
      <c r="X7"/>
      <c r="Y7"/>
      <c r="Z7"/>
      <c r="AA7"/>
    </row>
    <row r="8" spans="1:29" s="4" customFormat="1" x14ac:dyDescent="0.35">
      <c r="A8" s="450"/>
      <c r="B8" s="145"/>
      <c r="C8" s="145"/>
      <c r="D8" s="145"/>
      <c r="E8" s="145"/>
      <c r="F8" s="145"/>
      <c r="G8" s="145"/>
      <c r="H8" s="451"/>
      <c r="I8" s="452"/>
      <c r="K8"/>
      <c r="L8"/>
      <c r="M8"/>
      <c r="N8"/>
      <c r="O8"/>
      <c r="P8"/>
      <c r="Q8"/>
      <c r="R8"/>
      <c r="S8"/>
      <c r="T8"/>
      <c r="U8"/>
      <c r="V8"/>
      <c r="W8"/>
      <c r="X8"/>
      <c r="Y8"/>
      <c r="Z8"/>
      <c r="AA8"/>
    </row>
    <row r="9" spans="1:29" s="4" customFormat="1" ht="12.75" customHeight="1" x14ac:dyDescent="0.35">
      <c r="A9" s="7"/>
      <c r="B9" s="1"/>
      <c r="D9" s="1"/>
      <c r="H9" s="1"/>
      <c r="K9"/>
      <c r="L9"/>
      <c r="M9"/>
      <c r="N9"/>
      <c r="O9"/>
      <c r="P9"/>
      <c r="Q9"/>
      <c r="R9"/>
      <c r="S9"/>
      <c r="T9"/>
      <c r="U9"/>
      <c r="V9"/>
      <c r="W9"/>
      <c r="X9"/>
      <c r="Y9"/>
      <c r="Z9"/>
      <c r="AA9"/>
    </row>
    <row r="10" spans="1:29" x14ac:dyDescent="0.35">
      <c r="A10" s="453"/>
      <c r="B10" s="444"/>
      <c r="C10" s="454"/>
      <c r="D10" s="444"/>
      <c r="E10" s="18"/>
      <c r="F10" s="18"/>
      <c r="G10" s="18"/>
      <c r="H10" s="18"/>
      <c r="K10"/>
      <c r="L10"/>
      <c r="M10"/>
      <c r="N10"/>
      <c r="O10"/>
      <c r="P10"/>
      <c r="Q10"/>
      <c r="R10"/>
      <c r="S10"/>
      <c r="T10"/>
      <c r="U10"/>
      <c r="V10"/>
      <c r="W10"/>
      <c r="X10"/>
      <c r="Y10"/>
      <c r="Z10"/>
      <c r="AA10"/>
    </row>
    <row r="11" spans="1:29" x14ac:dyDescent="0.35">
      <c r="A11" s="455"/>
      <c r="B11" s="456"/>
      <c r="C11" s="457"/>
      <c r="D11" s="456"/>
      <c r="E11" s="457"/>
      <c r="F11" s="18"/>
      <c r="G11" s="18"/>
      <c r="H11" s="18"/>
      <c r="K11"/>
      <c r="L11"/>
      <c r="M11"/>
      <c r="N11"/>
      <c r="O11"/>
      <c r="P11"/>
      <c r="Q11"/>
      <c r="R11"/>
      <c r="S11"/>
      <c r="T11"/>
      <c r="U11"/>
      <c r="V11"/>
      <c r="W11"/>
      <c r="X11"/>
      <c r="Y11"/>
      <c r="Z11"/>
      <c r="AA11"/>
    </row>
    <row r="12" spans="1:29" x14ac:dyDescent="0.35">
      <c r="A12" s="455"/>
      <c r="B12" s="456"/>
      <c r="C12" s="457"/>
      <c r="D12" s="456"/>
      <c r="E12" s="457"/>
      <c r="F12" s="18"/>
      <c r="G12" s="18"/>
      <c r="H12" s="18"/>
      <c r="K12"/>
      <c r="L12"/>
      <c r="M12"/>
      <c r="N12"/>
      <c r="O12"/>
      <c r="P12"/>
      <c r="Q12"/>
      <c r="R12"/>
      <c r="S12"/>
      <c r="T12"/>
      <c r="U12"/>
      <c r="V12"/>
      <c r="W12"/>
      <c r="X12"/>
      <c r="Y12"/>
      <c r="Z12"/>
      <c r="AA12"/>
    </row>
    <row r="13" spans="1:29" x14ac:dyDescent="0.35">
      <c r="A13" s="455"/>
      <c r="B13" s="456"/>
      <c r="C13" s="457"/>
      <c r="D13" s="456"/>
      <c r="E13" s="457"/>
      <c r="F13" s="18"/>
      <c r="G13" s="18"/>
      <c r="H13" s="18"/>
      <c r="K13"/>
      <c r="L13"/>
      <c r="M13"/>
      <c r="N13"/>
      <c r="O13"/>
      <c r="P13"/>
      <c r="Q13"/>
      <c r="R13"/>
      <c r="S13"/>
      <c r="T13"/>
      <c r="U13"/>
      <c r="V13"/>
      <c r="W13"/>
      <c r="X13"/>
      <c r="Y13"/>
      <c r="Z13"/>
      <c r="AA13"/>
      <c r="AB13"/>
      <c r="AC13"/>
    </row>
    <row r="14" spans="1:29" x14ac:dyDescent="0.35">
      <c r="A14" s="455"/>
      <c r="B14" s="456"/>
      <c r="C14" s="457"/>
      <c r="D14" s="456"/>
      <c r="E14" s="457"/>
      <c r="F14" s="18"/>
      <c r="G14" s="18"/>
      <c r="H14" s="18"/>
      <c r="K14"/>
      <c r="L14"/>
      <c r="M14"/>
      <c r="N14"/>
      <c r="O14"/>
      <c r="P14"/>
      <c r="Q14"/>
      <c r="R14"/>
      <c r="S14"/>
      <c r="T14"/>
      <c r="U14"/>
      <c r="V14"/>
      <c r="W14"/>
      <c r="X14"/>
      <c r="Y14"/>
      <c r="Z14"/>
      <c r="AA14"/>
      <c r="AB14"/>
      <c r="AC14"/>
    </row>
    <row r="15" spans="1:29" x14ac:dyDescent="0.35">
      <c r="A15" s="455"/>
      <c r="B15" s="456"/>
      <c r="C15" s="457"/>
      <c r="D15" s="456"/>
      <c r="E15" s="457"/>
      <c r="F15" s="18"/>
      <c r="G15" s="18"/>
      <c r="H15" s="18"/>
      <c r="K15"/>
      <c r="L15"/>
      <c r="M15"/>
      <c r="N15"/>
      <c r="O15"/>
      <c r="P15"/>
      <c r="Q15"/>
      <c r="R15"/>
      <c r="S15"/>
      <c r="T15"/>
      <c r="U15"/>
      <c r="V15"/>
      <c r="W15"/>
      <c r="X15"/>
      <c r="Y15"/>
      <c r="Z15"/>
      <c r="AA15"/>
      <c r="AB15"/>
      <c r="AC15"/>
    </row>
    <row r="16" spans="1:29" x14ac:dyDescent="0.35">
      <c r="A16" s="455"/>
      <c r="B16" s="456"/>
      <c r="C16" s="457"/>
      <c r="D16" s="456"/>
      <c r="E16" s="457"/>
      <c r="F16" s="18"/>
      <c r="G16" s="18"/>
      <c r="H16" s="18"/>
      <c r="K16"/>
      <c r="L16"/>
      <c r="M16"/>
      <c r="N16"/>
      <c r="O16"/>
      <c r="P16"/>
      <c r="Q16"/>
      <c r="R16"/>
      <c r="S16"/>
      <c r="T16"/>
      <c r="U16"/>
      <c r="V16"/>
      <c r="W16"/>
      <c r="X16"/>
      <c r="Y16"/>
      <c r="Z16"/>
      <c r="AA16"/>
      <c r="AB16"/>
      <c r="AC16"/>
    </row>
    <row r="17" spans="1:29" x14ac:dyDescent="0.35">
      <c r="A17" s="455"/>
      <c r="B17" s="456"/>
      <c r="C17" s="457"/>
      <c r="D17" s="456"/>
      <c r="E17" s="457"/>
      <c r="F17" s="18"/>
      <c r="G17" s="18"/>
      <c r="H17" s="18"/>
      <c r="K17"/>
      <c r="L17"/>
      <c r="M17"/>
      <c r="N17"/>
      <c r="O17"/>
      <c r="P17"/>
      <c r="Q17"/>
      <c r="R17"/>
      <c r="S17"/>
      <c r="T17"/>
      <c r="U17"/>
      <c r="V17"/>
      <c r="W17"/>
      <c r="X17"/>
      <c r="Y17"/>
      <c r="Z17"/>
      <c r="AA17"/>
      <c r="AB17"/>
      <c r="AC17"/>
    </row>
    <row r="18" spans="1:29" x14ac:dyDescent="0.35">
      <c r="A18" s="455"/>
      <c r="B18" s="456"/>
      <c r="C18" s="457"/>
      <c r="D18" s="456"/>
      <c r="E18" s="457"/>
      <c r="F18" s="18"/>
      <c r="G18" s="18"/>
      <c r="H18" s="18"/>
      <c r="K18"/>
      <c r="L18"/>
      <c r="M18"/>
      <c r="N18"/>
      <c r="O18"/>
      <c r="P18"/>
      <c r="Q18"/>
      <c r="R18"/>
      <c r="S18"/>
      <c r="T18"/>
      <c r="U18"/>
      <c r="V18"/>
      <c r="W18"/>
      <c r="X18"/>
      <c r="Y18"/>
      <c r="Z18"/>
      <c r="AA18"/>
      <c r="AB18"/>
      <c r="AC18"/>
    </row>
    <row r="19" spans="1:29" x14ac:dyDescent="0.35">
      <c r="A19" s="455"/>
      <c r="B19" s="456"/>
      <c r="C19" s="457"/>
      <c r="D19" s="456"/>
      <c r="E19" s="457"/>
      <c r="F19" s="18"/>
      <c r="G19" s="18"/>
      <c r="H19" s="27"/>
      <c r="I19" s="22"/>
      <c r="K19"/>
      <c r="L19"/>
      <c r="M19"/>
      <c r="N19"/>
      <c r="O19"/>
      <c r="P19"/>
      <c r="Q19"/>
      <c r="R19"/>
      <c r="S19"/>
      <c r="T19"/>
      <c r="U19"/>
      <c r="V19"/>
      <c r="W19"/>
      <c r="X19"/>
      <c r="Y19"/>
      <c r="Z19"/>
      <c r="AA19"/>
      <c r="AB19"/>
      <c r="AC19"/>
    </row>
    <row r="20" spans="1:29" x14ac:dyDescent="0.35">
      <c r="A20" s="455"/>
      <c r="B20" s="456"/>
      <c r="C20" s="457"/>
      <c r="D20" s="456"/>
      <c r="E20" s="457"/>
      <c r="F20" s="18"/>
      <c r="G20" s="18"/>
      <c r="H20" s="18"/>
      <c r="K20"/>
      <c r="L20"/>
      <c r="M20"/>
      <c r="N20"/>
      <c r="O20"/>
      <c r="P20"/>
      <c r="Q20"/>
      <c r="R20"/>
      <c r="S20"/>
      <c r="T20"/>
      <c r="U20"/>
      <c r="V20"/>
      <c r="W20"/>
      <c r="X20"/>
      <c r="Y20"/>
      <c r="Z20"/>
      <c r="AA20"/>
      <c r="AB20"/>
      <c r="AC20"/>
    </row>
    <row r="21" spans="1:29" x14ac:dyDescent="0.35">
      <c r="A21" s="455"/>
      <c r="B21" s="456"/>
      <c r="C21" s="457"/>
      <c r="D21" s="456"/>
      <c r="E21" s="457"/>
      <c r="F21" s="18"/>
      <c r="G21" s="18"/>
      <c r="H21" s="18"/>
      <c r="K21"/>
      <c r="L21"/>
      <c r="M21"/>
      <c r="N21"/>
      <c r="O21"/>
      <c r="P21"/>
      <c r="Q21"/>
      <c r="R21"/>
      <c r="S21"/>
      <c r="T21"/>
      <c r="U21"/>
      <c r="V21"/>
      <c r="W21"/>
      <c r="X21"/>
      <c r="Y21"/>
      <c r="Z21"/>
      <c r="AA21"/>
      <c r="AB21"/>
      <c r="AC21"/>
    </row>
    <row r="22" spans="1:29" x14ac:dyDescent="0.35">
      <c r="D22" s="18"/>
      <c r="E22" s="18"/>
      <c r="F22" s="18"/>
      <c r="G22" s="18"/>
      <c r="K22"/>
      <c r="L22"/>
      <c r="M22"/>
      <c r="N22"/>
      <c r="O22"/>
      <c r="P22"/>
      <c r="Q22"/>
      <c r="R22"/>
      <c r="S22"/>
      <c r="T22"/>
      <c r="U22"/>
      <c r="V22"/>
      <c r="W22"/>
      <c r="X22"/>
      <c r="Y22"/>
      <c r="Z22"/>
      <c r="AA22"/>
      <c r="AB22"/>
      <c r="AC22"/>
    </row>
    <row r="23" spans="1:29" x14ac:dyDescent="0.35">
      <c r="D23" s="18"/>
      <c r="E23" s="18"/>
      <c r="F23" s="18"/>
      <c r="G23" s="18"/>
      <c r="K23"/>
      <c r="L23"/>
      <c r="M23"/>
      <c r="N23"/>
      <c r="O23"/>
      <c r="P23"/>
      <c r="Q23"/>
      <c r="R23"/>
      <c r="S23"/>
      <c r="T23"/>
      <c r="U23"/>
      <c r="V23"/>
      <c r="W23"/>
      <c r="X23"/>
      <c r="Y23"/>
      <c r="Z23"/>
      <c r="AA23"/>
      <c r="AB23"/>
      <c r="AC23"/>
    </row>
    <row r="24" spans="1:29" x14ac:dyDescent="0.35">
      <c r="D24" s="18"/>
      <c r="E24" s="18"/>
      <c r="F24" s="18"/>
      <c r="G24" s="18"/>
      <c r="K24"/>
      <c r="L24"/>
      <c r="M24"/>
      <c r="N24"/>
      <c r="O24"/>
      <c r="P24"/>
      <c r="Q24"/>
      <c r="R24"/>
      <c r="S24"/>
      <c r="T24"/>
      <c r="U24"/>
      <c r="V24"/>
      <c r="W24"/>
      <c r="X24"/>
      <c r="Y24"/>
      <c r="Z24"/>
      <c r="AA24"/>
      <c r="AB24"/>
      <c r="AC24"/>
    </row>
    <row r="25" spans="1:29" x14ac:dyDescent="0.35">
      <c r="D25" s="18"/>
      <c r="E25" s="18"/>
      <c r="F25" s="18"/>
      <c r="G25" s="18"/>
      <c r="K25"/>
      <c r="L25"/>
      <c r="M25"/>
      <c r="N25"/>
      <c r="O25"/>
      <c r="P25"/>
      <c r="Q25"/>
      <c r="R25"/>
      <c r="S25"/>
      <c r="T25"/>
      <c r="U25"/>
      <c r="V25"/>
      <c r="W25"/>
      <c r="X25"/>
      <c r="Y25"/>
      <c r="Z25"/>
      <c r="AA25"/>
      <c r="AB25"/>
      <c r="AC25"/>
    </row>
    <row r="26" spans="1:29" x14ac:dyDescent="0.35">
      <c r="D26" s="18"/>
      <c r="E26" s="18"/>
      <c r="F26" s="18"/>
      <c r="G26" s="18"/>
      <c r="K26"/>
      <c r="L26"/>
      <c r="M26"/>
      <c r="N26"/>
      <c r="O26"/>
      <c r="P26"/>
      <c r="Q26"/>
      <c r="R26"/>
      <c r="S26"/>
      <c r="T26"/>
      <c r="U26"/>
      <c r="V26"/>
      <c r="W26"/>
      <c r="X26"/>
      <c r="Y26"/>
      <c r="Z26"/>
      <c r="AA26"/>
    </row>
    <row r="27" spans="1:29" x14ac:dyDescent="0.35">
      <c r="D27" s="18"/>
      <c r="E27" s="18"/>
      <c r="F27" s="18"/>
      <c r="G27" s="18"/>
      <c r="K27"/>
      <c r="L27"/>
      <c r="M27"/>
      <c r="N27"/>
      <c r="O27"/>
      <c r="P27"/>
      <c r="Q27"/>
      <c r="R27"/>
      <c r="S27"/>
      <c r="T27"/>
      <c r="U27"/>
      <c r="V27"/>
      <c r="W27"/>
      <c r="X27"/>
      <c r="Y27"/>
      <c r="Z27"/>
      <c r="AA27"/>
    </row>
    <row r="28" spans="1:29" x14ac:dyDescent="0.35">
      <c r="D28" s="18"/>
      <c r="E28" s="18"/>
      <c r="F28" s="18"/>
      <c r="G28" s="18"/>
      <c r="K28"/>
      <c r="L28"/>
      <c r="M28"/>
      <c r="N28"/>
      <c r="O28"/>
      <c r="P28"/>
      <c r="Q28"/>
      <c r="R28"/>
      <c r="S28"/>
      <c r="T28"/>
      <c r="U28"/>
      <c r="V28"/>
      <c r="W28"/>
      <c r="X28"/>
      <c r="Y28"/>
      <c r="Z28"/>
      <c r="AA28"/>
    </row>
    <row r="29" spans="1:29" x14ac:dyDescent="0.35">
      <c r="D29" s="18"/>
      <c r="E29" s="18"/>
      <c r="F29" s="18"/>
      <c r="G29" s="18"/>
      <c r="K29"/>
      <c r="L29"/>
      <c r="M29"/>
      <c r="N29"/>
      <c r="O29"/>
      <c r="P29"/>
      <c r="Q29"/>
      <c r="R29"/>
      <c r="S29"/>
      <c r="T29"/>
      <c r="U29"/>
      <c r="V29"/>
      <c r="W29"/>
      <c r="X29"/>
      <c r="Y29"/>
      <c r="Z29"/>
      <c r="AA29"/>
    </row>
    <row r="30" spans="1:29" x14ac:dyDescent="0.35">
      <c r="K30"/>
      <c r="L30"/>
      <c r="M30"/>
      <c r="N30"/>
      <c r="O30"/>
      <c r="P30"/>
      <c r="Q30"/>
      <c r="R30"/>
      <c r="S30"/>
      <c r="T30"/>
      <c r="U30"/>
      <c r="V30"/>
      <c r="W30"/>
      <c r="X30"/>
      <c r="Y30"/>
      <c r="Z30"/>
      <c r="AA30"/>
    </row>
    <row r="31" spans="1:29" ht="12.75" customHeight="1" x14ac:dyDescent="0.35">
      <c r="K31"/>
      <c r="L31"/>
      <c r="M31"/>
      <c r="N31"/>
      <c r="O31"/>
      <c r="P31"/>
      <c r="Q31"/>
      <c r="R31"/>
      <c r="S31"/>
      <c r="T31"/>
      <c r="U31"/>
      <c r="V31"/>
      <c r="W31"/>
      <c r="X31"/>
      <c r="Y31"/>
      <c r="Z31"/>
      <c r="AA31"/>
    </row>
    <row r="32" spans="1:29" x14ac:dyDescent="0.35">
      <c r="K32"/>
      <c r="L32"/>
      <c r="M32"/>
      <c r="N32"/>
      <c r="O32"/>
      <c r="P32"/>
      <c r="Q32"/>
      <c r="R32"/>
      <c r="S32"/>
      <c r="T32"/>
      <c r="U32"/>
      <c r="V32"/>
      <c r="W32"/>
      <c r="X32"/>
      <c r="Y32"/>
      <c r="Z32"/>
      <c r="AA32"/>
    </row>
    <row r="33" spans="1:27" x14ac:dyDescent="0.35">
      <c r="A33" s="18"/>
      <c r="B33" s="18"/>
      <c r="C33" s="18"/>
      <c r="D33" s="18"/>
      <c r="E33" s="18"/>
      <c r="F33" s="18"/>
      <c r="G33" s="18"/>
      <c r="H33" s="18"/>
      <c r="I33" s="18"/>
      <c r="J33" s="18"/>
      <c r="K33"/>
      <c r="L33"/>
      <c r="M33"/>
      <c r="N33"/>
      <c r="O33"/>
      <c r="P33"/>
      <c r="Q33"/>
      <c r="R33"/>
      <c r="S33"/>
      <c r="T33"/>
      <c r="U33"/>
      <c r="V33"/>
      <c r="W33"/>
      <c r="X33"/>
      <c r="Y33"/>
      <c r="Z33"/>
      <c r="AA33"/>
    </row>
    <row r="34" spans="1:27" x14ac:dyDescent="0.35">
      <c r="A34" s="995"/>
      <c r="B34" s="995"/>
      <c r="C34" s="995"/>
      <c r="D34" s="995"/>
      <c r="E34" s="995"/>
      <c r="F34" s="995"/>
      <c r="G34" s="995"/>
      <c r="H34" s="995"/>
      <c r="I34" s="995"/>
      <c r="J34" s="995"/>
      <c r="K34"/>
      <c r="L34"/>
      <c r="M34"/>
      <c r="N34"/>
      <c r="O34"/>
      <c r="P34"/>
      <c r="Q34"/>
      <c r="R34"/>
      <c r="S34"/>
      <c r="T34"/>
      <c r="U34"/>
      <c r="V34"/>
      <c r="W34"/>
      <c r="X34"/>
      <c r="Y34"/>
      <c r="Z34"/>
      <c r="AA34"/>
    </row>
    <row r="35" spans="1:27" ht="12" customHeight="1" x14ac:dyDescent="0.35">
      <c r="K35"/>
      <c r="L35"/>
      <c r="M35"/>
      <c r="N35"/>
      <c r="O35"/>
      <c r="P35"/>
      <c r="Q35"/>
      <c r="R35"/>
      <c r="S35"/>
      <c r="T35"/>
      <c r="U35"/>
      <c r="V35"/>
      <c r="W35"/>
      <c r="X35"/>
      <c r="Y35"/>
      <c r="Z35"/>
      <c r="AA35"/>
    </row>
    <row r="36" spans="1:27" ht="12" customHeight="1" x14ac:dyDescent="0.35">
      <c r="K36"/>
      <c r="L36"/>
      <c r="M36"/>
      <c r="N36"/>
      <c r="O36"/>
      <c r="P36"/>
      <c r="Q36"/>
      <c r="R36"/>
      <c r="S36"/>
      <c r="T36"/>
      <c r="U36"/>
      <c r="V36"/>
      <c r="W36"/>
      <c r="X36"/>
      <c r="Y36"/>
      <c r="Z36"/>
      <c r="AA36"/>
    </row>
    <row r="37" spans="1:27" x14ac:dyDescent="0.35">
      <c r="K37"/>
      <c r="L37"/>
      <c r="M37"/>
      <c r="N37"/>
      <c r="O37"/>
      <c r="P37"/>
      <c r="Q37"/>
      <c r="R37"/>
      <c r="S37"/>
      <c r="T37"/>
      <c r="U37"/>
      <c r="V37"/>
      <c r="W37"/>
      <c r="X37"/>
      <c r="Y37"/>
      <c r="Z37"/>
      <c r="AA37"/>
    </row>
    <row r="38" spans="1:27" x14ac:dyDescent="0.35">
      <c r="A38" s="996"/>
      <c r="B38" s="996"/>
      <c r="C38" s="996"/>
      <c r="D38" s="996"/>
      <c r="E38" s="996"/>
      <c r="F38" s="996"/>
      <c r="G38" s="996"/>
      <c r="H38" s="996"/>
      <c r="I38" s="996"/>
      <c r="J38" s="996"/>
      <c r="K38"/>
      <c r="L38"/>
      <c r="M38"/>
      <c r="N38"/>
      <c r="O38"/>
      <c r="P38"/>
      <c r="Q38"/>
      <c r="R38"/>
      <c r="S38"/>
      <c r="T38"/>
      <c r="U38"/>
      <c r="V38"/>
      <c r="W38"/>
      <c r="X38"/>
      <c r="Y38"/>
      <c r="Z38"/>
      <c r="AA38"/>
    </row>
    <row r="39" spans="1:27" x14ac:dyDescent="0.35">
      <c r="K39"/>
      <c r="L39"/>
      <c r="M39"/>
      <c r="N39"/>
      <c r="O39"/>
      <c r="P39"/>
      <c r="Q39"/>
      <c r="R39"/>
      <c r="S39"/>
      <c r="T39"/>
      <c r="U39"/>
      <c r="V39"/>
      <c r="W39"/>
      <c r="X39"/>
      <c r="Y39"/>
      <c r="Z39"/>
      <c r="AA39"/>
    </row>
    <row r="40" spans="1:27" x14ac:dyDescent="0.35">
      <c r="K40"/>
      <c r="L40"/>
      <c r="M40"/>
      <c r="N40"/>
      <c r="O40"/>
      <c r="P40"/>
      <c r="Q40"/>
      <c r="R40"/>
      <c r="S40"/>
      <c r="T40"/>
      <c r="U40"/>
      <c r="V40"/>
      <c r="W40"/>
      <c r="X40"/>
      <c r="Y40"/>
      <c r="Z40"/>
      <c r="AA40"/>
    </row>
    <row r="41" spans="1:27" x14ac:dyDescent="0.35">
      <c r="K41"/>
      <c r="L41"/>
      <c r="M41"/>
      <c r="N41"/>
      <c r="O41"/>
      <c r="P41"/>
      <c r="Q41"/>
      <c r="R41"/>
      <c r="S41"/>
      <c r="T41"/>
      <c r="U41"/>
      <c r="V41"/>
      <c r="W41"/>
      <c r="X41"/>
      <c r="Y41"/>
      <c r="Z41"/>
      <c r="AA41"/>
    </row>
    <row r="42" spans="1:27" x14ac:dyDescent="0.35">
      <c r="K42"/>
      <c r="L42"/>
      <c r="M42"/>
      <c r="N42"/>
      <c r="O42"/>
      <c r="P42"/>
      <c r="Q42"/>
      <c r="R42"/>
      <c r="S42"/>
      <c r="T42"/>
      <c r="U42"/>
      <c r="V42"/>
      <c r="W42"/>
      <c r="X42"/>
      <c r="Y42"/>
      <c r="Z42"/>
      <c r="AA42"/>
    </row>
    <row r="43" spans="1:27" x14ac:dyDescent="0.35">
      <c r="K43"/>
      <c r="L43"/>
      <c r="M43"/>
      <c r="N43"/>
      <c r="O43"/>
      <c r="P43"/>
      <c r="Q43"/>
      <c r="R43"/>
      <c r="S43"/>
      <c r="T43"/>
      <c r="U43"/>
      <c r="V43"/>
      <c r="W43"/>
      <c r="X43"/>
      <c r="Y43"/>
      <c r="Z43"/>
      <c r="AA43"/>
    </row>
    <row r="44" spans="1:27" x14ac:dyDescent="0.35">
      <c r="K44"/>
      <c r="L44"/>
      <c r="M44"/>
      <c r="N44"/>
      <c r="O44"/>
      <c r="P44"/>
      <c r="Q44"/>
      <c r="R44"/>
      <c r="S44"/>
      <c r="T44"/>
      <c r="U44"/>
      <c r="V44"/>
      <c r="W44"/>
      <c r="X44"/>
      <c r="Y44"/>
      <c r="Z44"/>
      <c r="AA44"/>
    </row>
    <row r="45" spans="1:27" x14ac:dyDescent="0.35">
      <c r="K45"/>
      <c r="L45"/>
      <c r="M45"/>
      <c r="N45"/>
      <c r="O45"/>
      <c r="P45"/>
      <c r="Q45"/>
      <c r="R45"/>
      <c r="S45"/>
      <c r="T45"/>
      <c r="U45"/>
      <c r="V45"/>
      <c r="W45"/>
      <c r="X45"/>
      <c r="Y45"/>
      <c r="Z45"/>
      <c r="AA45"/>
    </row>
    <row r="46" spans="1:27" x14ac:dyDescent="0.35">
      <c r="K46"/>
      <c r="L46"/>
      <c r="M46"/>
      <c r="N46"/>
      <c r="O46"/>
      <c r="P46"/>
      <c r="Q46"/>
      <c r="R46"/>
      <c r="S46"/>
      <c r="T46"/>
      <c r="U46"/>
      <c r="V46"/>
      <c r="W46"/>
      <c r="X46"/>
      <c r="Y46"/>
      <c r="Z46"/>
      <c r="AA46"/>
    </row>
    <row r="47" spans="1:27" x14ac:dyDescent="0.35">
      <c r="K47"/>
      <c r="L47"/>
      <c r="M47"/>
      <c r="N47"/>
      <c r="O47"/>
      <c r="P47"/>
      <c r="Q47"/>
      <c r="R47"/>
      <c r="S47"/>
      <c r="T47"/>
      <c r="U47"/>
      <c r="V47"/>
      <c r="W47"/>
      <c r="X47"/>
      <c r="Y47"/>
      <c r="Z47"/>
      <c r="AA47"/>
    </row>
    <row r="48" spans="1:27" x14ac:dyDescent="0.35">
      <c r="K48"/>
      <c r="L48"/>
      <c r="M48"/>
      <c r="N48"/>
      <c r="O48"/>
      <c r="P48"/>
      <c r="Q48"/>
      <c r="R48"/>
      <c r="S48"/>
      <c r="T48"/>
      <c r="U48"/>
      <c r="V48"/>
      <c r="W48"/>
      <c r="X48"/>
      <c r="Y48"/>
      <c r="Z48"/>
      <c r="AA48"/>
    </row>
    <row r="49" spans="11:27" x14ac:dyDescent="0.35">
      <c r="K49"/>
      <c r="L49"/>
      <c r="M49"/>
      <c r="N49"/>
      <c r="O49"/>
      <c r="P49"/>
      <c r="Q49"/>
      <c r="R49"/>
      <c r="S49"/>
      <c r="T49"/>
      <c r="U49"/>
      <c r="V49"/>
      <c r="W49"/>
      <c r="X49"/>
      <c r="Y49"/>
      <c r="Z49"/>
      <c r="AA49"/>
    </row>
    <row r="50" spans="11:27" x14ac:dyDescent="0.35">
      <c r="K50"/>
      <c r="L50"/>
      <c r="M50"/>
      <c r="N50"/>
      <c r="O50"/>
      <c r="P50"/>
      <c r="Q50"/>
      <c r="R50"/>
      <c r="S50"/>
      <c r="T50"/>
      <c r="U50"/>
      <c r="V50"/>
      <c r="W50"/>
      <c r="X50"/>
      <c r="Y50"/>
      <c r="Z50"/>
      <c r="AA50"/>
    </row>
    <row r="51" spans="11:27" x14ac:dyDescent="0.35">
      <c r="K51"/>
      <c r="L51"/>
      <c r="M51"/>
      <c r="N51"/>
      <c r="O51"/>
      <c r="P51"/>
      <c r="Q51"/>
      <c r="R51"/>
      <c r="S51"/>
      <c r="T51"/>
      <c r="U51"/>
      <c r="V51"/>
      <c r="W51"/>
      <c r="X51"/>
      <c r="Y51"/>
      <c r="Z51"/>
      <c r="AA51"/>
    </row>
    <row r="52" spans="11:27" x14ac:dyDescent="0.35">
      <c r="K52"/>
      <c r="L52"/>
      <c r="M52"/>
      <c r="N52"/>
      <c r="O52"/>
      <c r="P52"/>
      <c r="Q52"/>
      <c r="R52"/>
      <c r="S52"/>
      <c r="T52"/>
      <c r="U52"/>
      <c r="V52"/>
      <c r="W52"/>
      <c r="X52"/>
      <c r="Y52"/>
      <c r="Z52"/>
      <c r="AA52"/>
    </row>
    <row r="53" spans="11:27" x14ac:dyDescent="0.35">
      <c r="K53"/>
      <c r="L53"/>
      <c r="M53"/>
      <c r="N53"/>
      <c r="O53"/>
      <c r="P53"/>
      <c r="Q53"/>
      <c r="R53"/>
      <c r="S53"/>
      <c r="T53"/>
      <c r="U53"/>
      <c r="V53"/>
      <c r="W53"/>
      <c r="X53"/>
      <c r="Y53"/>
      <c r="Z53"/>
      <c r="AA53"/>
    </row>
    <row r="54" spans="11:27" x14ac:dyDescent="0.35">
      <c r="K54"/>
      <c r="L54"/>
      <c r="M54"/>
      <c r="N54"/>
      <c r="O54"/>
      <c r="P54"/>
      <c r="Q54"/>
      <c r="R54"/>
      <c r="S54"/>
      <c r="T54"/>
      <c r="U54"/>
      <c r="V54"/>
      <c r="W54"/>
      <c r="X54"/>
      <c r="Y54"/>
      <c r="Z54"/>
      <c r="AA54"/>
    </row>
    <row r="55" spans="11:27" x14ac:dyDescent="0.35">
      <c r="Q55" s="22"/>
    </row>
    <row r="56" spans="11:27" x14ac:dyDescent="0.35">
      <c r="Q56" s="22"/>
    </row>
    <row r="57" spans="11:27" x14ac:dyDescent="0.35">
      <c r="Q57" s="22"/>
    </row>
    <row r="58" spans="11:27" x14ac:dyDescent="0.35">
      <c r="Q58" s="22"/>
    </row>
    <row r="59" spans="11:27" x14ac:dyDescent="0.35">
      <c r="Q59" s="22"/>
    </row>
    <row r="60" spans="11:27" x14ac:dyDescent="0.35">
      <c r="Q60" s="22"/>
    </row>
    <row r="61" spans="11:27" x14ac:dyDescent="0.35">
      <c r="Q61" s="22"/>
    </row>
    <row r="62" spans="11:27" x14ac:dyDescent="0.35">
      <c r="Q62" s="22"/>
    </row>
    <row r="63" spans="11:27" x14ac:dyDescent="0.35">
      <c r="Q63" s="22"/>
    </row>
    <row r="64" spans="11:27" x14ac:dyDescent="0.35">
      <c r="Q64" s="22"/>
    </row>
  </sheetData>
  <mergeCells count="2">
    <mergeCell ref="A34:J34"/>
    <mergeCell ref="A38:J38"/>
  </mergeCells>
  <phoneticPr fontId="21" type="noConversion"/>
  <conditionalFormatting sqref="Q55:Q64">
    <cfRule type="colorScale" priority="1">
      <colorScale>
        <cfvo type="min"/>
        <cfvo type="percentile" val="50"/>
        <cfvo type="max"/>
        <color rgb="FF5A8AC6"/>
        <color rgb="FFFCFCFF"/>
        <color rgb="FFF8696B"/>
      </colorScale>
    </cfRule>
  </conditionalFormatting>
  <hyperlinks>
    <hyperlink ref="A6" location="Table_of_contents!A1" display="Back to table of contents" xr:uid="{7DD3F04C-ECEB-48AA-A33B-39F9A051F96D}"/>
  </hyperlinks>
  <pageMargins left="0.7" right="0.7" top="0.75" bottom="0.75" header="0.3" footer="0.3"/>
  <pageSetup paperSize="9" scale="17" fitToHeight="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9E0D-582C-4C6B-B56B-4EBE8534C80F}">
  <sheetPr>
    <pageSetUpPr fitToPage="1"/>
  </sheetPr>
  <dimension ref="A1:P43"/>
  <sheetViews>
    <sheetView showGridLines="0" zoomScale="70" zoomScaleNormal="70" workbookViewId="0"/>
  </sheetViews>
  <sheetFormatPr defaultColWidth="9.23046875" defaultRowHeight="15.5" x14ac:dyDescent="0.35"/>
  <cols>
    <col min="1" max="1" width="110.07421875" style="2" customWidth="1"/>
    <col min="2" max="2" width="9.23046875" style="2" customWidth="1"/>
    <col min="3" max="3" width="20.84375" style="2" customWidth="1"/>
    <col min="4" max="4" width="9.23046875" style="2" customWidth="1"/>
    <col min="5" max="5" width="15.53515625" style="2" customWidth="1"/>
    <col min="6" max="6" width="18.53515625" style="2" customWidth="1"/>
    <col min="7" max="7" width="17.84375" style="2" customWidth="1"/>
    <col min="8" max="12" width="9.23046875" style="2"/>
    <col min="13" max="13" width="25.84375" style="2" customWidth="1"/>
    <col min="14" max="14" width="14.84375" style="2" customWidth="1"/>
    <col min="15" max="15" width="11.53515625" style="2" customWidth="1"/>
    <col min="16" max="16" width="12.23046875" style="2" bestFit="1" customWidth="1"/>
    <col min="17" max="17" width="21.84375" style="2" customWidth="1"/>
    <col min="18" max="19" width="10.23046875" style="2" customWidth="1"/>
    <col min="20" max="16384" width="9.23046875" style="2"/>
  </cols>
  <sheetData>
    <row r="1" spans="1:16" ht="30" customHeight="1" x14ac:dyDescent="0.35">
      <c r="A1" s="41" t="s">
        <v>660</v>
      </c>
    </row>
    <row r="2" spans="1:16" customFormat="1" ht="30" customHeight="1" x14ac:dyDescent="0.35">
      <c r="A2" s="11" t="s">
        <v>331</v>
      </c>
      <c r="B2" s="2"/>
      <c r="C2" s="2"/>
      <c r="D2" s="2"/>
      <c r="E2" s="2"/>
      <c r="F2" s="2"/>
      <c r="G2" s="2"/>
      <c r="H2" s="2"/>
      <c r="J2" s="2"/>
    </row>
    <row r="3" spans="1:16" customFormat="1" ht="19" customHeight="1" x14ac:dyDescent="0.4">
      <c r="A3" s="11" t="s">
        <v>114</v>
      </c>
      <c r="B3" s="2"/>
      <c r="C3" s="2"/>
      <c r="D3" s="2"/>
      <c r="E3" s="2"/>
      <c r="F3" s="2"/>
      <c r="G3" s="2"/>
      <c r="H3" s="2"/>
      <c r="I3" s="630"/>
      <c r="J3" s="2"/>
    </row>
    <row r="4" spans="1:16" customFormat="1" ht="334" customHeight="1" x14ac:dyDescent="0.35">
      <c r="A4" s="425" t="s">
        <v>850</v>
      </c>
      <c r="B4" s="2"/>
      <c r="C4" s="2"/>
      <c r="D4" s="2"/>
    </row>
    <row r="5" spans="1:16" customFormat="1" ht="15.65" customHeight="1" x14ac:dyDescent="0.35">
      <c r="A5" s="66" t="s">
        <v>115</v>
      </c>
      <c r="B5" s="2"/>
      <c r="C5" s="2"/>
      <c r="D5" s="2"/>
    </row>
    <row r="6" spans="1:16" customFormat="1" ht="25" customHeight="1" x14ac:dyDescent="0.35">
      <c r="A6" s="45" t="s">
        <v>66</v>
      </c>
      <c r="B6" s="46"/>
      <c r="C6" s="46"/>
      <c r="D6" s="46"/>
    </row>
    <row r="7" spans="1:16" customFormat="1" x14ac:dyDescent="0.35">
      <c r="A7" s="1"/>
      <c r="B7" s="2"/>
      <c r="C7" s="2"/>
      <c r="D7" s="2"/>
      <c r="O7" s="26"/>
      <c r="P7" s="26"/>
    </row>
    <row r="8" spans="1:16" customFormat="1" x14ac:dyDescent="0.35">
      <c r="A8" s="450"/>
      <c r="B8" s="145"/>
      <c r="C8" s="145"/>
      <c r="D8" s="145"/>
      <c r="O8" s="26"/>
      <c r="P8" s="26"/>
    </row>
    <row r="9" spans="1:16" customFormat="1" ht="12.75" customHeight="1" x14ac:dyDescent="0.35">
      <c r="A9" s="7"/>
      <c r="B9" s="1"/>
      <c r="C9" s="4"/>
      <c r="D9" s="1"/>
      <c r="O9" s="26"/>
      <c r="P9" s="26"/>
    </row>
    <row r="10" spans="1:16" customFormat="1" x14ac:dyDescent="0.35">
      <c r="A10" s="453"/>
      <c r="B10" s="444"/>
      <c r="C10" s="454"/>
      <c r="D10" s="444"/>
      <c r="O10" s="26"/>
      <c r="P10" s="26"/>
    </row>
    <row r="11" spans="1:16" customFormat="1" x14ac:dyDescent="0.35">
      <c r="A11" s="455"/>
      <c r="B11" s="456"/>
      <c r="C11" s="457"/>
      <c r="D11" s="456"/>
      <c r="O11" s="26"/>
      <c r="P11" s="26"/>
    </row>
    <row r="12" spans="1:16" customFormat="1" x14ac:dyDescent="0.35">
      <c r="A12" s="455"/>
      <c r="B12" s="456"/>
      <c r="C12" s="457"/>
      <c r="D12" s="456"/>
      <c r="O12" s="26"/>
      <c r="P12" s="26"/>
    </row>
    <row r="13" spans="1:16" customFormat="1" x14ac:dyDescent="0.35">
      <c r="A13" s="455"/>
      <c r="B13" s="456"/>
      <c r="C13" s="457"/>
      <c r="D13" s="456"/>
      <c r="O13" s="26"/>
      <c r="P13" s="26"/>
    </row>
    <row r="14" spans="1:16" customFormat="1" x14ac:dyDescent="0.35">
      <c r="A14" s="455"/>
      <c r="B14" s="456"/>
      <c r="C14" s="457"/>
      <c r="D14" s="456"/>
      <c r="O14" s="26"/>
      <c r="P14" s="26"/>
    </row>
    <row r="15" spans="1:16" customFormat="1" x14ac:dyDescent="0.35">
      <c r="A15" s="455"/>
      <c r="B15" s="456"/>
      <c r="C15" s="457"/>
      <c r="D15" s="456"/>
      <c r="O15" s="26"/>
      <c r="P15" s="26"/>
    </row>
    <row r="16" spans="1:16" customFormat="1" x14ac:dyDescent="0.35">
      <c r="A16" s="455"/>
      <c r="B16" s="456"/>
      <c r="C16" s="457"/>
      <c r="D16" s="456"/>
      <c r="O16" s="26"/>
      <c r="P16" s="26"/>
    </row>
    <row r="17" spans="1:16" customFormat="1" x14ac:dyDescent="0.35">
      <c r="A17" s="455"/>
      <c r="B17" s="456"/>
      <c r="C17" s="457"/>
      <c r="D17" s="456"/>
      <c r="O17" s="26"/>
      <c r="P17" s="26"/>
    </row>
    <row r="18" spans="1:16" customFormat="1" x14ac:dyDescent="0.35">
      <c r="A18" s="455"/>
      <c r="B18" s="456"/>
      <c r="C18" s="457"/>
      <c r="D18" s="456"/>
      <c r="O18" s="26"/>
      <c r="P18" s="26"/>
    </row>
    <row r="19" spans="1:16" customFormat="1" x14ac:dyDescent="0.35">
      <c r="A19" s="455"/>
      <c r="B19" s="456"/>
      <c r="C19" s="457"/>
      <c r="D19" s="456"/>
    </row>
    <row r="20" spans="1:16" customFormat="1" x14ac:dyDescent="0.35">
      <c r="A20" s="455"/>
      <c r="B20" s="456"/>
      <c r="C20" s="457"/>
      <c r="D20" s="456"/>
    </row>
    <row r="21" spans="1:16" customFormat="1" x14ac:dyDescent="0.35">
      <c r="A21" s="455"/>
      <c r="B21" s="456"/>
      <c r="C21" s="457"/>
      <c r="D21" s="456"/>
    </row>
    <row r="22" spans="1:16" customFormat="1" x14ac:dyDescent="0.35">
      <c r="A22" s="2"/>
      <c r="B22" s="2"/>
      <c r="C22" s="2"/>
      <c r="D22" s="18"/>
    </row>
    <row r="23" spans="1:16" customFormat="1" x14ac:dyDescent="0.35">
      <c r="A23" s="2"/>
      <c r="B23" s="2"/>
      <c r="C23" s="2"/>
      <c r="D23" s="18"/>
    </row>
    <row r="24" spans="1:16" customFormat="1" x14ac:dyDescent="0.35">
      <c r="A24" s="2"/>
      <c r="B24" s="2"/>
      <c r="C24" s="2"/>
      <c r="D24" s="18"/>
    </row>
    <row r="25" spans="1:16" customFormat="1" x14ac:dyDescent="0.35">
      <c r="A25" s="2"/>
      <c r="B25" s="2"/>
      <c r="C25" s="2"/>
      <c r="D25" s="18"/>
    </row>
    <row r="26" spans="1:16" customFormat="1" x14ac:dyDescent="0.35">
      <c r="A26" s="2"/>
      <c r="B26" s="2"/>
      <c r="C26" s="2"/>
      <c r="D26" s="18"/>
    </row>
    <row r="27" spans="1:16" customFormat="1" x14ac:dyDescent="0.35">
      <c r="A27" s="2"/>
      <c r="B27" s="2"/>
      <c r="C27" s="2"/>
      <c r="D27" s="18"/>
    </row>
    <row r="28" spans="1:16" customFormat="1" x14ac:dyDescent="0.35">
      <c r="A28" s="2"/>
      <c r="B28" s="2"/>
      <c r="C28" s="2"/>
      <c r="D28" s="18"/>
    </row>
    <row r="29" spans="1:16" customFormat="1" x14ac:dyDescent="0.35">
      <c r="A29" s="2"/>
      <c r="B29" s="2"/>
      <c r="C29" s="2"/>
      <c r="D29" s="18"/>
    </row>
    <row r="30" spans="1:16" customFormat="1" x14ac:dyDescent="0.35">
      <c r="A30" s="2"/>
      <c r="B30" s="2"/>
      <c r="C30" s="2"/>
      <c r="D30" s="2"/>
    </row>
    <row r="31" spans="1:16" customFormat="1" ht="12.75" customHeight="1" x14ac:dyDescent="0.35">
      <c r="A31" s="2"/>
      <c r="B31" s="2"/>
      <c r="C31" s="2"/>
      <c r="D31" s="2"/>
    </row>
    <row r="32" spans="1:16" customFormat="1" x14ac:dyDescent="0.35">
      <c r="A32" s="2"/>
      <c r="B32" s="2"/>
      <c r="C32" s="18"/>
      <c r="D32" s="2"/>
    </row>
    <row r="33" spans="1:10" customFormat="1" x14ac:dyDescent="0.35">
      <c r="A33" s="18"/>
      <c r="B33" s="18"/>
      <c r="C33" s="2"/>
      <c r="D33" s="18"/>
    </row>
    <row r="34" spans="1:10" customFormat="1" x14ac:dyDescent="0.35"/>
    <row r="35" spans="1:10" customFormat="1" ht="12" customHeight="1" x14ac:dyDescent="0.35">
      <c r="A35" s="2"/>
      <c r="B35" s="2"/>
      <c r="C35" s="2"/>
      <c r="D35" s="2"/>
      <c r="E35" s="2"/>
      <c r="F35" s="2"/>
      <c r="G35" s="2"/>
      <c r="H35" s="2"/>
      <c r="I35" s="2"/>
      <c r="J35" s="2"/>
    </row>
    <row r="36" spans="1:10" customFormat="1" ht="12" customHeight="1" x14ac:dyDescent="0.35">
      <c r="A36" s="2"/>
      <c r="B36" s="2"/>
      <c r="C36" s="2"/>
      <c r="D36" s="2"/>
      <c r="E36" s="2"/>
      <c r="F36" s="2"/>
      <c r="G36" s="2"/>
      <c r="H36" s="2"/>
      <c r="I36" s="2"/>
      <c r="J36" s="2"/>
    </row>
    <row r="37" spans="1:10" customFormat="1" x14ac:dyDescent="0.35">
      <c r="A37" s="2"/>
      <c r="B37" s="2"/>
      <c r="C37" s="2"/>
      <c r="D37" s="2"/>
      <c r="E37" s="2"/>
      <c r="F37" s="2"/>
      <c r="G37" s="2"/>
      <c r="H37" s="2"/>
      <c r="I37" s="2"/>
      <c r="J37" s="2"/>
    </row>
    <row r="38" spans="1:10" customFormat="1" x14ac:dyDescent="0.35">
      <c r="A38" s="996"/>
      <c r="B38" s="996"/>
      <c r="C38" s="996"/>
      <c r="D38" s="996"/>
      <c r="E38" s="996"/>
      <c r="F38" s="996"/>
      <c r="G38" s="996"/>
      <c r="H38" s="996"/>
      <c r="I38" s="996"/>
      <c r="J38" s="996"/>
    </row>
    <row r="39" spans="1:10" customFormat="1" x14ac:dyDescent="0.35">
      <c r="A39" s="2"/>
      <c r="B39" s="2"/>
      <c r="C39" s="2"/>
      <c r="D39" s="2"/>
      <c r="E39" s="2"/>
      <c r="F39" s="2"/>
      <c r="G39" s="2"/>
      <c r="H39" s="2"/>
      <c r="I39" s="2"/>
      <c r="J39" s="2"/>
    </row>
    <row r="40" spans="1:10" customFormat="1" x14ac:dyDescent="0.35">
      <c r="A40" s="2"/>
      <c r="B40" s="2"/>
      <c r="C40" s="2"/>
      <c r="D40" s="2"/>
      <c r="E40" s="2"/>
      <c r="F40" s="2"/>
      <c r="G40" s="2"/>
      <c r="H40" s="2"/>
      <c r="I40" s="2"/>
      <c r="J40" s="2"/>
    </row>
    <row r="41" spans="1:10" customFormat="1" x14ac:dyDescent="0.35">
      <c r="A41" s="2"/>
      <c r="B41" s="2"/>
      <c r="C41" s="2"/>
      <c r="D41" s="2"/>
      <c r="E41" s="2"/>
      <c r="F41" s="2"/>
      <c r="G41" s="2"/>
      <c r="H41" s="2"/>
      <c r="I41" s="2"/>
      <c r="J41" s="2"/>
    </row>
    <row r="42" spans="1:10" customFormat="1" x14ac:dyDescent="0.35">
      <c r="A42" s="2"/>
      <c r="B42" s="2"/>
      <c r="C42" s="2"/>
      <c r="D42" s="2"/>
      <c r="E42" s="2"/>
      <c r="F42" s="2"/>
      <c r="G42" s="2"/>
      <c r="H42" s="2"/>
      <c r="I42" s="2"/>
      <c r="J42" s="2"/>
    </row>
    <row r="43" spans="1:10" customFormat="1" x14ac:dyDescent="0.35">
      <c r="A43" s="2"/>
      <c r="B43" s="2"/>
      <c r="C43" s="2"/>
      <c r="D43" s="2"/>
      <c r="E43" s="2"/>
      <c r="F43" s="2"/>
      <c r="G43" s="2"/>
      <c r="H43" s="2"/>
      <c r="I43" s="2"/>
      <c r="J43" s="2"/>
    </row>
  </sheetData>
  <mergeCells count="1">
    <mergeCell ref="A38:J38"/>
  </mergeCells>
  <hyperlinks>
    <hyperlink ref="A6" location="Table_of_contents!A1" display="Back to table of contents" xr:uid="{EDE16454-1362-48CF-8208-449706692D5C}"/>
  </hyperlinks>
  <pageMargins left="0.7" right="0.7" top="0.75" bottom="0.75" header="0.3" footer="0.3"/>
  <pageSetup paperSize="9" scale="23" fitToHeight="0"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1404-FF01-4AFC-9537-8676696EC85A}">
  <sheetPr>
    <pageSetUpPr fitToPage="1"/>
  </sheetPr>
  <dimension ref="A1:L89"/>
  <sheetViews>
    <sheetView showGridLines="0" zoomScale="70" zoomScaleNormal="70" workbookViewId="0"/>
  </sheetViews>
  <sheetFormatPr defaultColWidth="9.23046875" defaultRowHeight="15.5" x14ac:dyDescent="0.35"/>
  <cols>
    <col min="1" max="1" width="110.07421875" style="2" customWidth="1"/>
    <col min="2" max="2" width="9.23046875" style="2" customWidth="1"/>
    <col min="3" max="3" width="20.84375" style="2" customWidth="1"/>
    <col min="4" max="4" width="9.23046875" style="2" customWidth="1"/>
    <col min="5" max="5" width="17.69140625" style="2" customWidth="1"/>
    <col min="6" max="6" width="18.53515625" style="2" customWidth="1"/>
    <col min="7" max="7" width="17.84375" style="2" customWidth="1"/>
    <col min="8" max="12" width="9.23046875" style="2"/>
    <col min="13" max="13" width="25.84375" style="2" customWidth="1"/>
    <col min="14" max="14" width="14.84375" style="2" customWidth="1"/>
    <col min="15" max="15" width="29.69140625" style="2" customWidth="1"/>
    <col min="16" max="19" width="9.23046875" style="2"/>
    <col min="20" max="20" width="21.84375" style="2" customWidth="1"/>
    <col min="21" max="22" width="10.23046875" style="2" customWidth="1"/>
    <col min="23" max="16384" width="9.23046875" style="2"/>
  </cols>
  <sheetData>
    <row r="1" spans="1:10" ht="30" customHeight="1" x14ac:dyDescent="0.35">
      <c r="A1" s="41" t="s">
        <v>661</v>
      </c>
    </row>
    <row r="2" spans="1:10" customFormat="1" ht="30" customHeight="1" x14ac:dyDescent="0.35">
      <c r="A2" s="11" t="s">
        <v>331</v>
      </c>
      <c r="B2" s="2"/>
      <c r="C2" s="2"/>
      <c r="D2" s="2"/>
      <c r="E2" s="2"/>
      <c r="F2" s="2"/>
      <c r="G2" s="2"/>
      <c r="H2" s="2"/>
      <c r="J2" s="2"/>
    </row>
    <row r="3" spans="1:10" customFormat="1" ht="19" customHeight="1" x14ac:dyDescent="0.4">
      <c r="A3" s="11" t="s">
        <v>114</v>
      </c>
      <c r="B3" s="2"/>
      <c r="C3" s="2"/>
      <c r="D3" s="2"/>
      <c r="E3" s="2"/>
      <c r="F3" s="2"/>
      <c r="G3" s="2"/>
      <c r="H3" s="2"/>
      <c r="I3" s="630"/>
      <c r="J3" s="2"/>
    </row>
    <row r="4" spans="1:10" customFormat="1" ht="312" customHeight="1" x14ac:dyDescent="0.35">
      <c r="A4" s="425" t="s">
        <v>851</v>
      </c>
      <c r="B4" s="2"/>
      <c r="C4" s="2"/>
      <c r="D4" s="2"/>
    </row>
    <row r="5" spans="1:10" customFormat="1" ht="15.65" customHeight="1" x14ac:dyDescent="0.35">
      <c r="A5" s="66" t="s">
        <v>115</v>
      </c>
      <c r="B5" s="2"/>
      <c r="C5" s="2"/>
      <c r="D5" s="2"/>
    </row>
    <row r="6" spans="1:10" customFormat="1" ht="25" customHeight="1" x14ac:dyDescent="0.35">
      <c r="A6" s="45" t="s">
        <v>66</v>
      </c>
      <c r="B6" s="46"/>
      <c r="C6" s="46"/>
      <c r="D6" s="46"/>
    </row>
    <row r="7" spans="1:10" customFormat="1" x14ac:dyDescent="0.35">
      <c r="A7" s="35"/>
      <c r="B7" s="2"/>
      <c r="C7" s="2"/>
      <c r="D7" s="2"/>
    </row>
    <row r="8" spans="1:10" customFormat="1" x14ac:dyDescent="0.35">
      <c r="A8" s="450"/>
      <c r="B8" s="145"/>
      <c r="C8" s="145"/>
      <c r="D8" s="145"/>
    </row>
    <row r="9" spans="1:10" customFormat="1" ht="12.75" customHeight="1" x14ac:dyDescent="0.35">
      <c r="A9" s="7"/>
      <c r="B9" s="1"/>
      <c r="C9" s="4"/>
      <c r="D9" s="1"/>
    </row>
    <row r="10" spans="1:10" customFormat="1" x14ac:dyDescent="0.35">
      <c r="A10" s="453"/>
      <c r="B10" s="444"/>
      <c r="C10" s="454"/>
      <c r="D10" s="444"/>
    </row>
    <row r="11" spans="1:10" customFormat="1" x14ac:dyDescent="0.35">
      <c r="A11" s="455"/>
      <c r="B11" s="456"/>
      <c r="C11" s="457"/>
      <c r="D11" s="456"/>
    </row>
    <row r="12" spans="1:10" customFormat="1" x14ac:dyDescent="0.35">
      <c r="A12" s="455"/>
      <c r="B12" s="456"/>
      <c r="C12" s="457"/>
      <c r="D12" s="456"/>
    </row>
    <row r="13" spans="1:10" customFormat="1" x14ac:dyDescent="0.35">
      <c r="A13" s="455"/>
      <c r="B13" s="456"/>
      <c r="C13" s="457"/>
      <c r="D13" s="456"/>
    </row>
    <row r="14" spans="1:10" customFormat="1" x14ac:dyDescent="0.35">
      <c r="A14" s="455"/>
      <c r="B14" s="456"/>
      <c r="C14" s="457"/>
      <c r="D14" s="456"/>
    </row>
    <row r="15" spans="1:10" customFormat="1" x14ac:dyDescent="0.35">
      <c r="A15" s="455"/>
      <c r="B15" s="456"/>
      <c r="C15" s="457"/>
      <c r="D15" s="456"/>
    </row>
    <row r="16" spans="1:10" customFormat="1" x14ac:dyDescent="0.35">
      <c r="A16" s="455"/>
      <c r="B16" s="456"/>
      <c r="C16" s="457"/>
      <c r="D16" s="456"/>
    </row>
    <row r="17" spans="1:4" customFormat="1" x14ac:dyDescent="0.35">
      <c r="A17" s="455"/>
      <c r="B17" s="456"/>
      <c r="C17" s="457"/>
      <c r="D17" s="456"/>
    </row>
    <row r="18" spans="1:4" customFormat="1" x14ac:dyDescent="0.35">
      <c r="A18" s="455"/>
      <c r="B18" s="456"/>
      <c r="C18" s="457"/>
      <c r="D18" s="456"/>
    </row>
    <row r="19" spans="1:4" customFormat="1" x14ac:dyDescent="0.35">
      <c r="A19" s="455"/>
      <c r="B19" s="456"/>
      <c r="C19" s="457"/>
      <c r="D19" s="456"/>
    </row>
    <row r="20" spans="1:4" customFormat="1" x14ac:dyDescent="0.35">
      <c r="A20" s="455"/>
      <c r="B20" s="456"/>
      <c r="C20" s="457"/>
      <c r="D20" s="456"/>
    </row>
    <row r="21" spans="1:4" customFormat="1" x14ac:dyDescent="0.35">
      <c r="A21" s="455"/>
      <c r="B21" s="456"/>
      <c r="C21" s="457"/>
      <c r="D21" s="456"/>
    </row>
    <row r="22" spans="1:4" customFormat="1" x14ac:dyDescent="0.35">
      <c r="A22" s="2"/>
      <c r="B22" s="2"/>
      <c r="C22" s="2"/>
      <c r="D22" s="18"/>
    </row>
    <row r="23" spans="1:4" customFormat="1" x14ac:dyDescent="0.35">
      <c r="A23" s="2"/>
      <c r="B23" s="2"/>
      <c r="C23" s="2"/>
      <c r="D23" s="18"/>
    </row>
    <row r="24" spans="1:4" customFormat="1" x14ac:dyDescent="0.35">
      <c r="A24" s="2"/>
      <c r="B24" s="2"/>
      <c r="C24" s="2"/>
      <c r="D24" s="18"/>
    </row>
    <row r="25" spans="1:4" customFormat="1" x14ac:dyDescent="0.35">
      <c r="A25" s="2"/>
      <c r="B25" s="2"/>
      <c r="C25" s="2"/>
      <c r="D25" s="18"/>
    </row>
    <row r="26" spans="1:4" customFormat="1" x14ac:dyDescent="0.35">
      <c r="A26" s="2"/>
      <c r="B26" s="2"/>
      <c r="C26" s="2"/>
      <c r="D26" s="18"/>
    </row>
    <row r="27" spans="1:4" customFormat="1" x14ac:dyDescent="0.35">
      <c r="A27" s="2"/>
      <c r="B27" s="2"/>
      <c r="C27" s="2"/>
      <c r="D27" s="18"/>
    </row>
    <row r="28" spans="1:4" customFormat="1" x14ac:dyDescent="0.35">
      <c r="A28" s="2"/>
      <c r="B28" s="2"/>
      <c r="C28" s="2"/>
      <c r="D28" s="18"/>
    </row>
    <row r="29" spans="1:4" customFormat="1" x14ac:dyDescent="0.35">
      <c r="A29" s="2"/>
      <c r="B29" s="2"/>
      <c r="C29" s="2"/>
      <c r="D29" s="18"/>
    </row>
    <row r="30" spans="1:4" customFormat="1" x14ac:dyDescent="0.35">
      <c r="A30" s="2"/>
      <c r="B30" s="2"/>
      <c r="C30" s="2"/>
      <c r="D30" s="2"/>
    </row>
    <row r="31" spans="1:4" customFormat="1" ht="12.75" customHeight="1" x14ac:dyDescent="0.35">
      <c r="A31" s="2"/>
      <c r="B31" s="2"/>
      <c r="C31" s="2"/>
      <c r="D31" s="2"/>
    </row>
    <row r="32" spans="1:4" customFormat="1" x14ac:dyDescent="0.35">
      <c r="A32" s="2"/>
      <c r="B32" s="2"/>
      <c r="C32" s="18"/>
      <c r="D32" s="2"/>
    </row>
    <row r="33" spans="1:12" customFormat="1" x14ac:dyDescent="0.35">
      <c r="A33" s="18"/>
      <c r="B33" s="18"/>
      <c r="C33" s="2"/>
      <c r="D33" s="18"/>
    </row>
    <row r="34" spans="1:12" customFormat="1" x14ac:dyDescent="0.35"/>
    <row r="35" spans="1:12" customFormat="1" ht="12" customHeight="1" x14ac:dyDescent="0.35">
      <c r="A35" s="2"/>
      <c r="B35" s="2"/>
      <c r="C35" s="2"/>
      <c r="D35" s="2"/>
    </row>
    <row r="36" spans="1:12" customFormat="1" ht="12" customHeight="1" x14ac:dyDescent="0.35">
      <c r="A36" s="2"/>
      <c r="B36" s="2"/>
      <c r="C36" s="2"/>
      <c r="D36" s="2"/>
    </row>
    <row r="37" spans="1:12" customFormat="1" x14ac:dyDescent="0.35">
      <c r="A37" s="2"/>
      <c r="B37" s="2"/>
      <c r="C37" s="2"/>
      <c r="D37" s="2"/>
    </row>
    <row r="38" spans="1:12" customFormat="1" x14ac:dyDescent="0.35"/>
    <row r="39" spans="1:12" customFormat="1" x14ac:dyDescent="0.35"/>
    <row r="40" spans="1:12" customFormat="1" x14ac:dyDescent="0.35"/>
    <row r="41" spans="1:12" customFormat="1" x14ac:dyDescent="0.35"/>
    <row r="42" spans="1:12" customFormat="1" x14ac:dyDescent="0.35"/>
    <row r="43" spans="1:12" customFormat="1" x14ac:dyDescent="0.35"/>
    <row r="44" spans="1:12" x14ac:dyDescent="0.35">
      <c r="A44"/>
      <c r="B44"/>
      <c r="C44"/>
      <c r="D44"/>
      <c r="E44"/>
      <c r="F44"/>
      <c r="G44"/>
      <c r="H44"/>
      <c r="I44"/>
      <c r="J44"/>
      <c r="K44"/>
      <c r="L44"/>
    </row>
    <row r="45" spans="1:12" x14ac:dyDescent="0.35">
      <c r="A45"/>
      <c r="B45"/>
      <c r="C45"/>
      <c r="D45"/>
      <c r="E45"/>
      <c r="F45"/>
      <c r="G45"/>
      <c r="H45"/>
      <c r="I45"/>
      <c r="J45"/>
      <c r="K45"/>
      <c r="L45"/>
    </row>
    <row r="46" spans="1:12" x14ac:dyDescent="0.35">
      <c r="A46"/>
      <c r="B46"/>
      <c r="C46"/>
      <c r="D46"/>
      <c r="E46"/>
      <c r="F46"/>
      <c r="G46"/>
      <c r="H46"/>
      <c r="I46"/>
      <c r="J46"/>
      <c r="K46"/>
      <c r="L46"/>
    </row>
    <row r="47" spans="1:12" x14ac:dyDescent="0.35">
      <c r="A47"/>
      <c r="B47"/>
      <c r="C47"/>
      <c r="D47"/>
      <c r="E47"/>
      <c r="F47"/>
      <c r="G47"/>
      <c r="H47"/>
      <c r="I47"/>
      <c r="J47"/>
      <c r="K47"/>
      <c r="L47"/>
    </row>
    <row r="48" spans="1:12" x14ac:dyDescent="0.35">
      <c r="A48"/>
      <c r="B48"/>
      <c r="C48"/>
      <c r="D48"/>
      <c r="E48"/>
      <c r="F48"/>
      <c r="G48"/>
      <c r="H48"/>
      <c r="I48"/>
      <c r="J48"/>
      <c r="K48"/>
      <c r="L48"/>
    </row>
    <row r="49" spans="1:12" x14ac:dyDescent="0.35">
      <c r="A49"/>
      <c r="B49"/>
      <c r="C49"/>
      <c r="D49"/>
      <c r="E49"/>
      <c r="F49"/>
      <c r="G49"/>
      <c r="H49"/>
      <c r="I49"/>
      <c r="J49"/>
      <c r="K49"/>
      <c r="L49"/>
    </row>
    <row r="50" spans="1:12" x14ac:dyDescent="0.35">
      <c r="A50"/>
      <c r="B50"/>
      <c r="C50"/>
      <c r="D50"/>
      <c r="E50"/>
      <c r="F50"/>
      <c r="G50"/>
      <c r="H50"/>
      <c r="I50"/>
      <c r="J50"/>
      <c r="K50"/>
      <c r="L50"/>
    </row>
    <row r="51" spans="1:12" x14ac:dyDescent="0.35">
      <c r="A51"/>
      <c r="B51"/>
      <c r="C51"/>
      <c r="D51"/>
      <c r="E51"/>
      <c r="F51"/>
      <c r="G51"/>
      <c r="H51"/>
      <c r="I51"/>
      <c r="J51"/>
      <c r="K51"/>
      <c r="L51"/>
    </row>
    <row r="52" spans="1:12" x14ac:dyDescent="0.35">
      <c r="A52"/>
      <c r="B52"/>
      <c r="C52"/>
      <c r="D52"/>
      <c r="E52"/>
      <c r="F52"/>
      <c r="G52"/>
      <c r="H52"/>
      <c r="I52"/>
      <c r="J52"/>
      <c r="K52"/>
      <c r="L52"/>
    </row>
    <row r="53" spans="1:12" x14ac:dyDescent="0.35">
      <c r="A53"/>
      <c r="B53"/>
      <c r="C53"/>
      <c r="D53"/>
      <c r="E53"/>
      <c r="F53"/>
      <c r="G53"/>
      <c r="H53"/>
      <c r="I53"/>
      <c r="J53"/>
      <c r="K53"/>
      <c r="L53"/>
    </row>
    <row r="54" spans="1:12" x14ac:dyDescent="0.35">
      <c r="A54"/>
      <c r="B54"/>
      <c r="C54"/>
      <c r="D54"/>
      <c r="E54"/>
      <c r="F54"/>
      <c r="G54"/>
      <c r="H54"/>
      <c r="I54"/>
      <c r="J54"/>
      <c r="K54"/>
      <c r="L54"/>
    </row>
    <row r="55" spans="1:12" x14ac:dyDescent="0.35">
      <c r="A55"/>
      <c r="B55"/>
      <c r="C55"/>
      <c r="D55"/>
      <c r="E55"/>
      <c r="F55"/>
      <c r="G55"/>
      <c r="H55"/>
      <c r="I55"/>
      <c r="J55"/>
      <c r="K55"/>
      <c r="L55"/>
    </row>
    <row r="56" spans="1:12" x14ac:dyDescent="0.35">
      <c r="A56"/>
      <c r="B56"/>
      <c r="C56"/>
      <c r="D56"/>
      <c r="E56"/>
      <c r="F56"/>
      <c r="G56"/>
      <c r="H56"/>
      <c r="I56"/>
      <c r="J56"/>
      <c r="K56"/>
      <c r="L56"/>
    </row>
    <row r="57" spans="1:12" x14ac:dyDescent="0.35">
      <c r="A57"/>
      <c r="B57"/>
      <c r="C57"/>
      <c r="D57"/>
      <c r="E57"/>
      <c r="F57"/>
      <c r="G57"/>
      <c r="H57"/>
      <c r="I57"/>
      <c r="J57"/>
      <c r="K57"/>
      <c r="L57"/>
    </row>
    <row r="58" spans="1:12" x14ac:dyDescent="0.35">
      <c r="A58"/>
      <c r="B58"/>
      <c r="C58"/>
      <c r="D58"/>
      <c r="E58"/>
      <c r="F58"/>
      <c r="G58"/>
      <c r="H58"/>
      <c r="I58"/>
      <c r="J58"/>
      <c r="K58"/>
      <c r="L58"/>
    </row>
    <row r="59" spans="1:12" x14ac:dyDescent="0.35">
      <c r="A59"/>
      <c r="B59"/>
      <c r="C59"/>
      <c r="D59"/>
      <c r="E59"/>
      <c r="F59"/>
      <c r="G59"/>
      <c r="H59"/>
      <c r="I59"/>
      <c r="J59"/>
      <c r="K59"/>
      <c r="L59"/>
    </row>
    <row r="60" spans="1:12" x14ac:dyDescent="0.35">
      <c r="A60"/>
      <c r="B60"/>
      <c r="C60"/>
      <c r="D60"/>
      <c r="E60"/>
      <c r="F60"/>
      <c r="G60"/>
      <c r="H60"/>
      <c r="I60"/>
      <c r="J60"/>
      <c r="K60"/>
      <c r="L60"/>
    </row>
    <row r="61" spans="1:12" x14ac:dyDescent="0.35">
      <c r="A61"/>
      <c r="B61"/>
      <c r="C61"/>
      <c r="D61"/>
      <c r="E61"/>
      <c r="F61"/>
      <c r="G61"/>
      <c r="H61"/>
      <c r="I61"/>
      <c r="J61"/>
      <c r="K61"/>
      <c r="L61"/>
    </row>
    <row r="62" spans="1:12" x14ac:dyDescent="0.35">
      <c r="A62"/>
      <c r="B62"/>
      <c r="C62"/>
      <c r="D62"/>
      <c r="E62"/>
      <c r="F62"/>
      <c r="G62"/>
      <c r="H62"/>
      <c r="I62"/>
      <c r="J62"/>
      <c r="K62"/>
      <c r="L62"/>
    </row>
    <row r="63" spans="1:12" x14ac:dyDescent="0.35">
      <c r="A63"/>
      <c r="B63"/>
      <c r="C63"/>
      <c r="D63"/>
      <c r="E63"/>
      <c r="F63"/>
      <c r="G63"/>
      <c r="H63"/>
      <c r="I63"/>
      <c r="J63"/>
      <c r="K63"/>
      <c r="L63"/>
    </row>
    <row r="64" spans="1:12" x14ac:dyDescent="0.35">
      <c r="E64"/>
      <c r="F64"/>
      <c r="G64"/>
      <c r="H64"/>
      <c r="I64"/>
      <c r="J64"/>
      <c r="K64"/>
      <c r="L64"/>
    </row>
    <row r="65" spans="5:12" x14ac:dyDescent="0.35">
      <c r="E65"/>
      <c r="F65"/>
      <c r="G65"/>
      <c r="H65"/>
      <c r="I65"/>
      <c r="J65"/>
      <c r="K65"/>
      <c r="L65"/>
    </row>
    <row r="66" spans="5:12" x14ac:dyDescent="0.35">
      <c r="E66"/>
      <c r="F66"/>
      <c r="G66"/>
      <c r="H66"/>
      <c r="I66"/>
      <c r="J66"/>
      <c r="K66"/>
      <c r="L66"/>
    </row>
    <row r="67" spans="5:12" x14ac:dyDescent="0.35">
      <c r="E67"/>
      <c r="F67"/>
      <c r="G67"/>
      <c r="H67"/>
      <c r="I67"/>
      <c r="J67"/>
      <c r="K67"/>
      <c r="L67"/>
    </row>
    <row r="68" spans="5:12" x14ac:dyDescent="0.35">
      <c r="E68"/>
      <c r="F68"/>
      <c r="G68"/>
      <c r="H68"/>
      <c r="I68"/>
      <c r="J68"/>
      <c r="K68"/>
      <c r="L68"/>
    </row>
    <row r="69" spans="5:12" x14ac:dyDescent="0.35">
      <c r="E69"/>
      <c r="F69"/>
      <c r="G69"/>
      <c r="H69"/>
      <c r="I69"/>
      <c r="J69"/>
      <c r="K69"/>
      <c r="L69"/>
    </row>
    <row r="70" spans="5:12" x14ac:dyDescent="0.35">
      <c r="E70"/>
      <c r="F70"/>
      <c r="G70"/>
      <c r="H70"/>
      <c r="I70"/>
      <c r="J70"/>
      <c r="K70"/>
      <c r="L70"/>
    </row>
    <row r="71" spans="5:12" x14ac:dyDescent="0.35">
      <c r="E71"/>
      <c r="F71"/>
      <c r="G71"/>
      <c r="H71"/>
      <c r="I71"/>
      <c r="J71"/>
      <c r="K71"/>
      <c r="L71"/>
    </row>
    <row r="72" spans="5:12" x14ac:dyDescent="0.35">
      <c r="E72"/>
      <c r="F72"/>
      <c r="G72"/>
      <c r="H72"/>
      <c r="I72"/>
      <c r="J72"/>
      <c r="K72"/>
      <c r="L72"/>
    </row>
    <row r="73" spans="5:12" x14ac:dyDescent="0.35">
      <c r="E73"/>
      <c r="F73"/>
      <c r="G73"/>
      <c r="H73"/>
      <c r="I73"/>
      <c r="J73"/>
      <c r="K73"/>
      <c r="L73"/>
    </row>
    <row r="74" spans="5:12" x14ac:dyDescent="0.35">
      <c r="E74"/>
      <c r="F74" s="19"/>
    </row>
    <row r="75" spans="5:12" x14ac:dyDescent="0.35">
      <c r="E75"/>
      <c r="F75" s="19"/>
    </row>
    <row r="76" spans="5:12" x14ac:dyDescent="0.35">
      <c r="E76"/>
      <c r="F76" s="19"/>
    </row>
    <row r="77" spans="5:12" x14ac:dyDescent="0.35">
      <c r="E77"/>
      <c r="F77" s="19"/>
    </row>
    <row r="78" spans="5:12" x14ac:dyDescent="0.35">
      <c r="E78"/>
      <c r="F78" s="19"/>
    </row>
    <row r="79" spans="5:12" x14ac:dyDescent="0.35">
      <c r="E79"/>
      <c r="F79" s="19"/>
    </row>
    <row r="80" spans="5:12" x14ac:dyDescent="0.35">
      <c r="E80"/>
      <c r="F80" s="19"/>
    </row>
    <row r="81" spans="5:6" x14ac:dyDescent="0.35">
      <c r="E81"/>
      <c r="F81" s="19"/>
    </row>
    <row r="82" spans="5:6" x14ac:dyDescent="0.35">
      <c r="E82"/>
      <c r="F82" s="19"/>
    </row>
    <row r="83" spans="5:6" x14ac:dyDescent="0.35">
      <c r="E83"/>
      <c r="F83" s="19"/>
    </row>
    <row r="84" spans="5:6" x14ac:dyDescent="0.35">
      <c r="E84"/>
      <c r="F84" s="19"/>
    </row>
    <row r="85" spans="5:6" x14ac:dyDescent="0.35">
      <c r="E85"/>
      <c r="F85" s="19"/>
    </row>
    <row r="86" spans="5:6" x14ac:dyDescent="0.35">
      <c r="E86"/>
      <c r="F86" s="19"/>
    </row>
    <row r="87" spans="5:6" x14ac:dyDescent="0.35">
      <c r="E87"/>
      <c r="F87" s="19"/>
    </row>
    <row r="88" spans="5:6" x14ac:dyDescent="0.35">
      <c r="E88"/>
      <c r="F88" s="19"/>
    </row>
    <row r="89" spans="5:6" x14ac:dyDescent="0.35">
      <c r="E89"/>
      <c r="F89" s="19"/>
    </row>
  </sheetData>
  <hyperlinks>
    <hyperlink ref="A6" location="Table_of_contents!A1" display="Back to table of contents" xr:uid="{2F0E3A3A-8A3C-4A34-87FB-1C095C46AF2F}"/>
  </hyperlinks>
  <pageMargins left="0.7" right="0.7" top="0.75" bottom="0.75" header="0.3" footer="0.3"/>
  <pageSetup paperSize="9" scale="31" fitToHeight="0"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D5241-BD80-472A-9652-D3ECB4CAB7BF}">
  <sheetPr>
    <pageSetUpPr fitToPage="1"/>
  </sheetPr>
  <dimension ref="A1:Y89"/>
  <sheetViews>
    <sheetView showGridLines="0" zoomScale="70" zoomScaleNormal="70" workbookViewId="0"/>
  </sheetViews>
  <sheetFormatPr defaultColWidth="9.23046875" defaultRowHeight="15.5" x14ac:dyDescent="0.35"/>
  <cols>
    <col min="1" max="1" width="110.07421875" style="2" customWidth="1"/>
    <col min="2" max="2" width="9.23046875" style="2" customWidth="1"/>
    <col min="3" max="3" width="20.84375" style="2" customWidth="1"/>
    <col min="4" max="4" width="9.23046875" style="2" customWidth="1"/>
    <col min="5" max="5" width="17.69140625" style="2" customWidth="1"/>
    <col min="6" max="6" width="10.07421875" style="2" customWidth="1"/>
    <col min="7" max="7" width="11.3046875" style="2" customWidth="1"/>
    <col min="8" max="12" width="9.23046875" style="2"/>
    <col min="13" max="13" width="25.84375" style="2" customWidth="1"/>
    <col min="14" max="14" width="14.84375" style="2" customWidth="1"/>
    <col min="15" max="15" width="14.07421875" style="2" customWidth="1"/>
    <col min="16" max="19" width="9.23046875" style="2"/>
    <col min="20" max="20" width="11.4609375" style="2" customWidth="1"/>
    <col min="21" max="22" width="10.23046875" style="2" customWidth="1"/>
    <col min="23" max="16384" width="9.23046875" style="2"/>
  </cols>
  <sheetData>
    <row r="1" spans="1:10" ht="30" customHeight="1" x14ac:dyDescent="0.35">
      <c r="A1" s="41" t="s">
        <v>826</v>
      </c>
    </row>
    <row r="2" spans="1:10" customFormat="1" ht="30" customHeight="1" x14ac:dyDescent="0.35">
      <c r="A2" s="11" t="s">
        <v>331</v>
      </c>
      <c r="B2" s="2"/>
      <c r="C2" s="2"/>
      <c r="D2" s="2"/>
      <c r="E2" s="2"/>
      <c r="F2" s="2"/>
      <c r="G2" s="2"/>
      <c r="H2" s="2"/>
      <c r="J2" s="2"/>
    </row>
    <row r="3" spans="1:10" customFormat="1" ht="19" customHeight="1" x14ac:dyDescent="0.4">
      <c r="A3" s="11" t="s">
        <v>114</v>
      </c>
      <c r="B3" s="2"/>
      <c r="C3" s="2"/>
      <c r="D3" s="2"/>
      <c r="E3" s="2"/>
      <c r="F3" s="2"/>
      <c r="G3" s="2"/>
      <c r="H3" s="2"/>
      <c r="I3" s="630"/>
      <c r="J3" s="2"/>
    </row>
    <row r="4" spans="1:10" customFormat="1" ht="368" customHeight="1" x14ac:dyDescent="0.35">
      <c r="A4" s="425" t="s">
        <v>867</v>
      </c>
      <c r="B4" s="2"/>
      <c r="C4" s="2"/>
    </row>
    <row r="5" spans="1:10" customFormat="1" ht="15.65" customHeight="1" x14ac:dyDescent="0.35">
      <c r="A5" s="66" t="s">
        <v>115</v>
      </c>
      <c r="B5" s="2"/>
      <c r="C5" s="2"/>
    </row>
    <row r="6" spans="1:10" customFormat="1" ht="25" customHeight="1" x14ac:dyDescent="0.35">
      <c r="A6" s="45" t="s">
        <v>66</v>
      </c>
      <c r="B6" s="46"/>
      <c r="C6" s="46"/>
    </row>
    <row r="7" spans="1:10" customFormat="1" x14ac:dyDescent="0.35">
      <c r="A7" s="2"/>
      <c r="B7" s="2"/>
      <c r="C7" s="2"/>
    </row>
    <row r="8" spans="1:10" customFormat="1" x14ac:dyDescent="0.35">
      <c r="A8" s="2"/>
      <c r="B8" s="145"/>
      <c r="C8" s="145"/>
    </row>
    <row r="9" spans="1:10" customFormat="1" ht="12.75" customHeight="1" x14ac:dyDescent="0.35">
      <c r="A9" s="35"/>
      <c r="B9" s="1"/>
      <c r="C9" s="4"/>
    </row>
    <row r="10" spans="1:10" customFormat="1" x14ac:dyDescent="0.35">
      <c r="A10" s="453"/>
      <c r="B10" s="444"/>
      <c r="C10" s="454"/>
    </row>
    <row r="11" spans="1:10" customFormat="1" x14ac:dyDescent="0.35">
      <c r="A11" s="455"/>
      <c r="B11" s="456"/>
      <c r="C11" s="457"/>
    </row>
    <row r="12" spans="1:10" customFormat="1" x14ac:dyDescent="0.35">
      <c r="A12" s="455"/>
      <c r="B12" s="456"/>
      <c r="C12" s="457"/>
    </row>
    <row r="13" spans="1:10" customFormat="1" x14ac:dyDescent="0.35">
      <c r="A13" s="455"/>
      <c r="B13" s="456"/>
      <c r="C13" s="457"/>
    </row>
    <row r="14" spans="1:10" customFormat="1" x14ac:dyDescent="0.35">
      <c r="A14" s="455"/>
      <c r="B14" s="456"/>
      <c r="C14" s="457"/>
    </row>
    <row r="15" spans="1:10" customFormat="1" x14ac:dyDescent="0.35">
      <c r="A15" s="455"/>
      <c r="B15" s="456"/>
      <c r="C15" s="457"/>
    </row>
    <row r="16" spans="1:10" customFormat="1" x14ac:dyDescent="0.35">
      <c r="A16" s="455"/>
      <c r="B16" s="456"/>
      <c r="C16" s="457"/>
    </row>
    <row r="17" spans="1:3" customFormat="1" x14ac:dyDescent="0.35">
      <c r="A17" s="455"/>
      <c r="B17" s="456"/>
      <c r="C17" s="457"/>
    </row>
    <row r="18" spans="1:3" customFormat="1" x14ac:dyDescent="0.35">
      <c r="A18" s="455"/>
      <c r="B18" s="456"/>
      <c r="C18" s="457"/>
    </row>
    <row r="19" spans="1:3" customFormat="1" x14ac:dyDescent="0.35">
      <c r="A19" s="455"/>
      <c r="B19" s="456"/>
      <c r="C19" s="457"/>
    </row>
    <row r="20" spans="1:3" customFormat="1" x14ac:dyDescent="0.35">
      <c r="A20" s="455"/>
      <c r="B20" s="456"/>
      <c r="C20" s="457"/>
    </row>
    <row r="21" spans="1:3" customFormat="1" x14ac:dyDescent="0.35">
      <c r="A21" s="455"/>
      <c r="B21" s="456"/>
      <c r="C21" s="457"/>
    </row>
    <row r="22" spans="1:3" customFormat="1" x14ac:dyDescent="0.35">
      <c r="A22" s="2"/>
      <c r="B22" s="2"/>
      <c r="C22" s="2"/>
    </row>
    <row r="23" spans="1:3" customFormat="1" x14ac:dyDescent="0.35">
      <c r="A23" s="2"/>
      <c r="B23" s="2"/>
      <c r="C23" s="2"/>
    </row>
    <row r="24" spans="1:3" customFormat="1" x14ac:dyDescent="0.35">
      <c r="A24" s="2"/>
      <c r="B24" s="2"/>
      <c r="C24" s="2"/>
    </row>
    <row r="25" spans="1:3" customFormat="1" x14ac:dyDescent="0.35">
      <c r="A25" s="2"/>
      <c r="B25" s="2"/>
      <c r="C25" s="2"/>
    </row>
    <row r="26" spans="1:3" customFormat="1" x14ac:dyDescent="0.35">
      <c r="A26" s="2"/>
      <c r="B26" s="2"/>
      <c r="C26" s="2"/>
    </row>
    <row r="27" spans="1:3" customFormat="1" x14ac:dyDescent="0.35">
      <c r="A27" s="2"/>
      <c r="B27" s="2"/>
      <c r="C27" s="2"/>
    </row>
    <row r="28" spans="1:3" customFormat="1" x14ac:dyDescent="0.35">
      <c r="A28" s="2"/>
      <c r="B28" s="2"/>
      <c r="C28" s="2"/>
    </row>
    <row r="29" spans="1:3" customFormat="1" x14ac:dyDescent="0.35">
      <c r="A29" s="2"/>
      <c r="B29" s="2"/>
      <c r="C29" s="2"/>
    </row>
    <row r="30" spans="1:3" customFormat="1" x14ac:dyDescent="0.35">
      <c r="A30" s="2"/>
      <c r="B30" s="2"/>
      <c r="C30" s="2"/>
    </row>
    <row r="31" spans="1:3" customFormat="1" ht="12.75" customHeight="1" x14ac:dyDescent="0.35">
      <c r="A31" s="2"/>
      <c r="B31" s="2"/>
      <c r="C31" s="2"/>
    </row>
    <row r="32" spans="1:3" customFormat="1" x14ac:dyDescent="0.35">
      <c r="A32" s="2"/>
      <c r="B32" s="2"/>
      <c r="C32" s="18"/>
    </row>
    <row r="33" spans="1:25" customFormat="1" x14ac:dyDescent="0.35">
      <c r="A33" s="18"/>
      <c r="B33" s="18"/>
      <c r="C33" s="2"/>
    </row>
    <row r="34" spans="1:25" customFormat="1" x14ac:dyDescent="0.35"/>
    <row r="35" spans="1:25" customFormat="1" ht="12" customHeight="1" x14ac:dyDescent="0.35">
      <c r="A35" s="2"/>
      <c r="B35" s="2"/>
      <c r="C35" s="2"/>
    </row>
    <row r="36" spans="1:25" customFormat="1" ht="12" customHeight="1" x14ac:dyDescent="0.35">
      <c r="A36" s="2"/>
      <c r="B36" s="2"/>
      <c r="C36" s="2"/>
    </row>
    <row r="37" spans="1:25" customFormat="1" x14ac:dyDescent="0.35">
      <c r="A37" s="2"/>
      <c r="B37" s="2"/>
      <c r="C37" s="2"/>
    </row>
    <row r="38" spans="1:25" customFormat="1" x14ac:dyDescent="0.35"/>
    <row r="39" spans="1:25" customFormat="1" x14ac:dyDescent="0.35"/>
    <row r="40" spans="1:25" customFormat="1" x14ac:dyDescent="0.35"/>
    <row r="41" spans="1:25" customFormat="1" x14ac:dyDescent="0.35"/>
    <row r="42" spans="1:25" customFormat="1" x14ac:dyDescent="0.35"/>
    <row r="43" spans="1:25" customFormat="1" x14ac:dyDescent="0.35"/>
    <row r="44" spans="1:25" x14ac:dyDescent="0.35">
      <c r="A44"/>
      <c r="B44"/>
      <c r="C44"/>
      <c r="D44"/>
      <c r="E44"/>
      <c r="F44"/>
      <c r="G44"/>
      <c r="H44"/>
      <c r="I44"/>
      <c r="J44"/>
      <c r="K44"/>
      <c r="L44"/>
      <c r="M44"/>
      <c r="N44"/>
      <c r="O44"/>
      <c r="P44"/>
      <c r="Q44"/>
      <c r="R44"/>
      <c r="S44"/>
      <c r="T44"/>
      <c r="U44"/>
      <c r="V44"/>
      <c r="W44"/>
      <c r="X44"/>
      <c r="Y44"/>
    </row>
    <row r="45" spans="1:25" x14ac:dyDescent="0.35">
      <c r="A45"/>
      <c r="B45"/>
      <c r="C45"/>
      <c r="D45"/>
      <c r="E45"/>
      <c r="F45"/>
      <c r="G45"/>
      <c r="H45"/>
      <c r="I45"/>
      <c r="J45"/>
      <c r="K45"/>
      <c r="L45"/>
      <c r="M45"/>
      <c r="N45"/>
      <c r="O45"/>
      <c r="P45"/>
      <c r="Q45"/>
      <c r="R45"/>
      <c r="S45"/>
      <c r="T45"/>
      <c r="U45"/>
      <c r="V45"/>
      <c r="W45"/>
      <c r="X45"/>
      <c r="Y45"/>
    </row>
    <row r="46" spans="1:25" x14ac:dyDescent="0.35">
      <c r="A46"/>
      <c r="B46"/>
      <c r="C46"/>
      <c r="D46"/>
      <c r="E46"/>
      <c r="F46"/>
      <c r="G46"/>
      <c r="H46"/>
      <c r="I46"/>
      <c r="J46"/>
      <c r="K46"/>
      <c r="L46"/>
      <c r="M46"/>
      <c r="N46"/>
      <c r="O46"/>
      <c r="P46"/>
      <c r="Q46"/>
      <c r="R46"/>
      <c r="S46"/>
      <c r="T46"/>
      <c r="U46"/>
      <c r="V46"/>
      <c r="W46"/>
      <c r="X46"/>
      <c r="Y46"/>
    </row>
    <row r="47" spans="1:25" x14ac:dyDescent="0.35">
      <c r="A47"/>
      <c r="B47"/>
      <c r="C47"/>
      <c r="D47"/>
      <c r="E47"/>
      <c r="F47"/>
      <c r="G47"/>
      <c r="H47"/>
      <c r="I47"/>
      <c r="J47"/>
      <c r="K47"/>
      <c r="L47"/>
      <c r="M47"/>
      <c r="N47"/>
      <c r="O47"/>
      <c r="P47"/>
      <c r="Q47"/>
      <c r="R47"/>
      <c r="S47"/>
      <c r="T47"/>
      <c r="U47"/>
      <c r="V47"/>
      <c r="W47"/>
      <c r="X47"/>
      <c r="Y47"/>
    </row>
    <row r="48" spans="1:25" x14ac:dyDescent="0.35">
      <c r="A48"/>
      <c r="B48"/>
      <c r="C48"/>
      <c r="D48"/>
      <c r="E48"/>
      <c r="F48"/>
      <c r="G48"/>
      <c r="H48"/>
      <c r="I48"/>
      <c r="J48"/>
      <c r="K48"/>
      <c r="L48"/>
      <c r="M48"/>
      <c r="N48"/>
      <c r="O48"/>
      <c r="P48"/>
      <c r="Q48"/>
      <c r="R48"/>
      <c r="S48"/>
      <c r="T48"/>
      <c r="U48"/>
      <c r="V48"/>
      <c r="W48"/>
      <c r="X48"/>
      <c r="Y48"/>
    </row>
    <row r="49" spans="1:25" x14ac:dyDescent="0.35">
      <c r="A49"/>
      <c r="B49"/>
      <c r="C49"/>
      <c r="D49"/>
      <c r="E49"/>
      <c r="F49"/>
      <c r="G49"/>
      <c r="H49"/>
      <c r="I49"/>
      <c r="J49"/>
      <c r="K49"/>
      <c r="L49"/>
      <c r="M49"/>
      <c r="N49"/>
      <c r="O49"/>
      <c r="P49"/>
      <c r="Q49"/>
      <c r="R49"/>
      <c r="S49"/>
      <c r="T49"/>
      <c r="U49"/>
      <c r="V49"/>
      <c r="W49"/>
      <c r="X49"/>
      <c r="Y49"/>
    </row>
    <row r="50" spans="1:25" x14ac:dyDescent="0.35">
      <c r="A50"/>
      <c r="B50"/>
      <c r="C50"/>
      <c r="D50"/>
      <c r="E50"/>
      <c r="F50" s="19"/>
      <c r="G50"/>
      <c r="H50"/>
      <c r="I50"/>
      <c r="J50"/>
    </row>
    <row r="51" spans="1:25" x14ac:dyDescent="0.35">
      <c r="A51"/>
      <c r="B51"/>
      <c r="C51"/>
      <c r="D51"/>
      <c r="E51"/>
      <c r="F51" s="19"/>
      <c r="G51"/>
      <c r="H51"/>
      <c r="I51"/>
      <c r="J51"/>
    </row>
    <row r="52" spans="1:25" x14ac:dyDescent="0.35">
      <c r="A52"/>
      <c r="B52"/>
      <c r="C52"/>
      <c r="D52"/>
      <c r="E52"/>
      <c r="F52" s="19"/>
      <c r="G52"/>
      <c r="H52"/>
      <c r="I52"/>
      <c r="J52"/>
    </row>
    <row r="53" spans="1:25" x14ac:dyDescent="0.35">
      <c r="A53"/>
      <c r="B53"/>
      <c r="C53"/>
      <c r="D53"/>
      <c r="E53"/>
      <c r="F53" s="19"/>
      <c r="G53"/>
      <c r="H53"/>
      <c r="I53"/>
      <c r="J53"/>
    </row>
    <row r="54" spans="1:25" x14ac:dyDescent="0.35">
      <c r="A54"/>
      <c r="B54"/>
      <c r="C54"/>
      <c r="D54"/>
      <c r="E54"/>
      <c r="F54" s="19"/>
      <c r="G54"/>
      <c r="H54"/>
      <c r="I54"/>
      <c r="J54"/>
    </row>
    <row r="55" spans="1:25" x14ac:dyDescent="0.35">
      <c r="A55"/>
      <c r="B55"/>
      <c r="C55"/>
      <c r="D55"/>
      <c r="E55"/>
      <c r="F55" s="19"/>
      <c r="G55"/>
      <c r="H55"/>
      <c r="I55"/>
      <c r="J55"/>
    </row>
    <row r="56" spans="1:25" x14ac:dyDescent="0.35">
      <c r="A56"/>
      <c r="B56"/>
      <c r="C56"/>
      <c r="D56"/>
      <c r="E56"/>
      <c r="F56" s="19"/>
      <c r="G56"/>
      <c r="H56"/>
      <c r="I56"/>
      <c r="J56"/>
    </row>
    <row r="57" spans="1:25" x14ac:dyDescent="0.35">
      <c r="A57"/>
      <c r="B57"/>
      <c r="C57"/>
      <c r="D57"/>
      <c r="E57"/>
      <c r="F57" s="19"/>
      <c r="G57"/>
      <c r="H57"/>
      <c r="I57"/>
      <c r="J57"/>
    </row>
    <row r="58" spans="1:25" x14ac:dyDescent="0.35">
      <c r="A58"/>
      <c r="B58"/>
      <c r="C58"/>
      <c r="D58"/>
      <c r="E58"/>
      <c r="F58" s="19"/>
      <c r="G58"/>
      <c r="H58"/>
      <c r="I58"/>
      <c r="J58"/>
    </row>
    <row r="59" spans="1:25" x14ac:dyDescent="0.35">
      <c r="A59"/>
      <c r="B59"/>
      <c r="C59"/>
      <c r="D59"/>
      <c r="E59"/>
      <c r="F59" s="19"/>
      <c r="G59"/>
      <c r="H59"/>
      <c r="I59"/>
      <c r="J59"/>
    </row>
    <row r="60" spans="1:25" x14ac:dyDescent="0.35">
      <c r="A60"/>
      <c r="B60"/>
      <c r="C60"/>
      <c r="D60"/>
      <c r="E60"/>
      <c r="F60" s="19"/>
      <c r="G60"/>
      <c r="H60"/>
      <c r="I60"/>
      <c r="J60"/>
    </row>
    <row r="61" spans="1:25" x14ac:dyDescent="0.35">
      <c r="A61"/>
      <c r="B61"/>
      <c r="C61"/>
      <c r="D61"/>
      <c r="E61"/>
      <c r="F61" s="19"/>
      <c r="G61"/>
      <c r="H61"/>
      <c r="I61"/>
      <c r="J61"/>
    </row>
    <row r="62" spans="1:25" x14ac:dyDescent="0.35">
      <c r="A62"/>
      <c r="B62"/>
      <c r="C62"/>
      <c r="D62"/>
      <c r="E62"/>
      <c r="F62" s="19"/>
      <c r="G62"/>
      <c r="H62"/>
      <c r="I62"/>
      <c r="J62"/>
    </row>
    <row r="63" spans="1:25" x14ac:dyDescent="0.35">
      <c r="A63"/>
      <c r="B63"/>
      <c r="C63"/>
      <c r="D63"/>
      <c r="E63"/>
      <c r="F63"/>
      <c r="G63"/>
      <c r="H63"/>
      <c r="I63"/>
      <c r="J63"/>
    </row>
    <row r="65" spans="5:6" x14ac:dyDescent="0.35">
      <c r="E65" s="3"/>
      <c r="F65" s="179"/>
    </row>
    <row r="66" spans="5:6" x14ac:dyDescent="0.35">
      <c r="E66"/>
      <c r="F66" s="19"/>
    </row>
    <row r="67" spans="5:6" x14ac:dyDescent="0.35">
      <c r="E67"/>
      <c r="F67" s="19"/>
    </row>
    <row r="68" spans="5:6" x14ac:dyDescent="0.35">
      <c r="F68" s="19"/>
    </row>
    <row r="69" spans="5:6" x14ac:dyDescent="0.35">
      <c r="E69"/>
      <c r="F69" s="19"/>
    </row>
    <row r="70" spans="5:6" x14ac:dyDescent="0.35">
      <c r="E70"/>
      <c r="F70" s="19"/>
    </row>
    <row r="71" spans="5:6" x14ac:dyDescent="0.35">
      <c r="F71" s="19"/>
    </row>
    <row r="72" spans="5:6" x14ac:dyDescent="0.35">
      <c r="E72"/>
      <c r="F72" s="19"/>
    </row>
    <row r="73" spans="5:6" x14ac:dyDescent="0.35">
      <c r="E73"/>
      <c r="F73" s="19"/>
    </row>
    <row r="74" spans="5:6" x14ac:dyDescent="0.35">
      <c r="E74"/>
      <c r="F74" s="19"/>
    </row>
    <row r="75" spans="5:6" x14ac:dyDescent="0.35">
      <c r="E75"/>
      <c r="F75" s="19"/>
    </row>
    <row r="76" spans="5:6" x14ac:dyDescent="0.35">
      <c r="E76"/>
      <c r="F76" s="19"/>
    </row>
    <row r="77" spans="5:6" x14ac:dyDescent="0.35">
      <c r="E77"/>
      <c r="F77" s="19"/>
    </row>
    <row r="78" spans="5:6" x14ac:dyDescent="0.35">
      <c r="E78"/>
      <c r="F78" s="19"/>
    </row>
    <row r="79" spans="5:6" x14ac:dyDescent="0.35">
      <c r="E79"/>
      <c r="F79" s="19"/>
    </row>
    <row r="80" spans="5:6" x14ac:dyDescent="0.35">
      <c r="E80"/>
      <c r="F80" s="19"/>
    </row>
    <row r="81" spans="5:6" x14ac:dyDescent="0.35">
      <c r="E81"/>
      <c r="F81" s="19"/>
    </row>
    <row r="82" spans="5:6" x14ac:dyDescent="0.35">
      <c r="E82"/>
      <c r="F82" s="19"/>
    </row>
    <row r="83" spans="5:6" x14ac:dyDescent="0.35">
      <c r="E83"/>
      <c r="F83" s="19"/>
    </row>
    <row r="84" spans="5:6" x14ac:dyDescent="0.35">
      <c r="E84"/>
      <c r="F84" s="19"/>
    </row>
    <row r="85" spans="5:6" x14ac:dyDescent="0.35">
      <c r="E85"/>
      <c r="F85" s="19"/>
    </row>
    <row r="86" spans="5:6" x14ac:dyDescent="0.35">
      <c r="E86"/>
      <c r="F86" s="19"/>
    </row>
    <row r="87" spans="5:6" x14ac:dyDescent="0.35">
      <c r="E87"/>
      <c r="F87" s="19"/>
    </row>
    <row r="88" spans="5:6" x14ac:dyDescent="0.35">
      <c r="E88"/>
      <c r="F88" s="19"/>
    </row>
    <row r="89" spans="5:6" x14ac:dyDescent="0.35">
      <c r="E89"/>
      <c r="F89" s="19"/>
    </row>
  </sheetData>
  <hyperlinks>
    <hyperlink ref="A6" location="Table_of_contents!A1" display="Back to table of contents" xr:uid="{5F3BD3CE-47A8-4085-9103-9E9676005649}"/>
  </hyperlinks>
  <pageMargins left="0.7" right="0.7" top="0.75" bottom="0.75" header="0.3" footer="0.3"/>
  <pageSetup paperSize="9" scale="16" fitToHeight="0"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521A-070C-49FE-B67D-0945B7CC5DBC}">
  <dimension ref="A1:AU89"/>
  <sheetViews>
    <sheetView showGridLines="0" zoomScale="70" zoomScaleNormal="70" workbookViewId="0"/>
  </sheetViews>
  <sheetFormatPr defaultRowHeight="15.5" x14ac:dyDescent="0.35"/>
  <cols>
    <col min="1" max="1" width="125.61328125" style="2" customWidth="1"/>
    <col min="2" max="7" width="8.84375" style="2" customWidth="1"/>
    <col min="8" max="8" width="11.69140625" customWidth="1"/>
    <col min="9" max="10" width="8.84375" customWidth="1"/>
    <col min="11" max="11" width="9.23046875" customWidth="1"/>
    <col min="12" max="12" width="8.84375" customWidth="1"/>
    <col min="13" max="13" width="9.23046875" customWidth="1"/>
    <col min="14" max="14" width="11.53515625" bestFit="1" customWidth="1"/>
    <col min="16" max="17" width="8.84375" customWidth="1"/>
    <col min="18" max="33" width="5.765625" customWidth="1"/>
  </cols>
  <sheetData>
    <row r="1" spans="1:47" s="2" customFormat="1" ht="39" customHeight="1" x14ac:dyDescent="0.35">
      <c r="A1" s="158" t="s">
        <v>877</v>
      </c>
      <c r="H1"/>
      <c r="I1"/>
      <c r="J1"/>
      <c r="K1"/>
      <c r="L1"/>
      <c r="M1"/>
      <c r="N1"/>
      <c r="O1"/>
      <c r="P1"/>
      <c r="Q1"/>
      <c r="R1"/>
      <c r="S1"/>
      <c r="T1"/>
      <c r="U1"/>
      <c r="V1"/>
      <c r="W1"/>
      <c r="X1"/>
      <c r="Y1"/>
      <c r="Z1"/>
      <c r="AA1"/>
      <c r="AB1"/>
      <c r="AC1"/>
      <c r="AD1"/>
      <c r="AE1"/>
      <c r="AF1"/>
      <c r="AG1"/>
      <c r="AH1"/>
      <c r="AI1"/>
      <c r="AJ1"/>
      <c r="AK1"/>
      <c r="AL1"/>
      <c r="AM1"/>
      <c r="AN1"/>
      <c r="AO1"/>
      <c r="AP1"/>
      <c r="AQ1"/>
      <c r="AR1"/>
      <c r="AS1"/>
      <c r="AT1"/>
      <c r="AU1"/>
    </row>
    <row r="2" spans="1:47" s="2" customFormat="1" ht="22" customHeight="1" x14ac:dyDescent="0.35">
      <c r="A2" s="11" t="s">
        <v>331</v>
      </c>
      <c r="H2"/>
      <c r="I2"/>
      <c r="J2"/>
      <c r="K2"/>
      <c r="L2"/>
      <c r="M2"/>
      <c r="N2"/>
      <c r="O2"/>
      <c r="P2"/>
      <c r="Q2"/>
      <c r="R2"/>
      <c r="S2"/>
      <c r="T2"/>
      <c r="U2"/>
      <c r="V2"/>
      <c r="W2"/>
      <c r="X2"/>
      <c r="Y2"/>
      <c r="Z2"/>
      <c r="AA2"/>
      <c r="AB2"/>
      <c r="AC2"/>
      <c r="AD2"/>
      <c r="AE2"/>
      <c r="AF2"/>
      <c r="AG2"/>
      <c r="AH2"/>
      <c r="AI2"/>
      <c r="AJ2"/>
      <c r="AK2"/>
      <c r="AL2"/>
      <c r="AM2"/>
      <c r="AN2"/>
      <c r="AO2"/>
      <c r="AP2"/>
      <c r="AQ2"/>
      <c r="AR2"/>
      <c r="AS2"/>
      <c r="AT2"/>
      <c r="AU2"/>
    </row>
    <row r="3" spans="1:47" s="2" customFormat="1" ht="27.5" customHeight="1" x14ac:dyDescent="0.35">
      <c r="A3" s="11" t="s">
        <v>114</v>
      </c>
      <c r="H3"/>
      <c r="I3"/>
      <c r="J3"/>
      <c r="K3"/>
      <c r="L3"/>
      <c r="M3"/>
      <c r="N3"/>
      <c r="O3"/>
      <c r="P3"/>
      <c r="Q3"/>
      <c r="R3"/>
      <c r="S3"/>
      <c r="T3"/>
      <c r="U3"/>
      <c r="V3"/>
      <c r="W3"/>
      <c r="X3"/>
      <c r="Y3"/>
      <c r="Z3"/>
      <c r="AA3"/>
      <c r="AB3"/>
      <c r="AC3"/>
      <c r="AD3"/>
      <c r="AE3"/>
      <c r="AF3"/>
      <c r="AG3"/>
      <c r="AH3"/>
      <c r="AI3"/>
      <c r="AJ3"/>
      <c r="AK3"/>
      <c r="AL3"/>
      <c r="AM3"/>
      <c r="AN3"/>
      <c r="AO3"/>
      <c r="AP3"/>
      <c r="AQ3"/>
      <c r="AR3"/>
      <c r="AS3"/>
      <c r="AT3"/>
      <c r="AU3"/>
    </row>
    <row r="4" spans="1:47" s="2" customFormat="1" ht="409.5" customHeight="1" x14ac:dyDescent="0.35">
      <c r="A4" s="425" t="s">
        <v>852</v>
      </c>
      <c r="B4" s="587"/>
      <c r="C4" s="587"/>
      <c r="D4" s="587"/>
      <c r="E4" s="587"/>
      <c r="F4" s="587"/>
      <c r="G4" s="587"/>
      <c r="H4"/>
      <c r="I4"/>
      <c r="J4"/>
      <c r="K4"/>
      <c r="L4"/>
      <c r="M4"/>
      <c r="N4"/>
      <c r="O4"/>
      <c r="P4"/>
      <c r="Q4"/>
      <c r="R4"/>
      <c r="S4"/>
      <c r="T4"/>
      <c r="U4"/>
      <c r="V4"/>
      <c r="W4"/>
      <c r="X4"/>
      <c r="Y4"/>
      <c r="Z4"/>
      <c r="AA4"/>
      <c r="AB4"/>
      <c r="AC4"/>
      <c r="AD4"/>
      <c r="AE4"/>
      <c r="AF4"/>
      <c r="AG4"/>
      <c r="AH4"/>
      <c r="AI4"/>
      <c r="AJ4"/>
      <c r="AK4"/>
      <c r="AL4"/>
      <c r="AM4"/>
      <c r="AN4"/>
      <c r="AO4"/>
      <c r="AP4"/>
      <c r="AQ4"/>
      <c r="AR4"/>
      <c r="AS4"/>
      <c r="AT4"/>
      <c r="AU4"/>
    </row>
    <row r="5" spans="1:47" s="2" customFormat="1" ht="24" customHeight="1" x14ac:dyDescent="0.35">
      <c r="A5" s="66" t="s">
        <v>115</v>
      </c>
      <c r="B5" s="587"/>
      <c r="C5" s="587"/>
      <c r="D5" s="587"/>
      <c r="E5" s="587"/>
      <c r="F5" s="587"/>
      <c r="G5" s="587"/>
      <c r="H5"/>
      <c r="I5"/>
      <c r="J5"/>
      <c r="K5"/>
      <c r="L5"/>
      <c r="M5"/>
      <c r="N5"/>
      <c r="O5"/>
      <c r="P5"/>
      <c r="Q5"/>
      <c r="R5"/>
      <c r="S5"/>
      <c r="T5"/>
      <c r="U5"/>
      <c r="V5"/>
      <c r="W5"/>
      <c r="X5"/>
      <c r="Y5"/>
      <c r="Z5"/>
      <c r="AA5"/>
      <c r="AB5"/>
      <c r="AC5"/>
      <c r="AD5"/>
      <c r="AE5"/>
      <c r="AF5"/>
      <c r="AG5"/>
      <c r="AH5"/>
      <c r="AI5"/>
      <c r="AJ5"/>
      <c r="AK5"/>
      <c r="AL5"/>
      <c r="AM5"/>
      <c r="AN5"/>
      <c r="AO5"/>
      <c r="AP5"/>
      <c r="AQ5"/>
      <c r="AR5"/>
      <c r="AS5"/>
      <c r="AT5"/>
      <c r="AU5"/>
    </row>
    <row r="6" spans="1:47" s="46" customFormat="1" ht="35.15" customHeight="1" x14ac:dyDescent="0.35">
      <c r="A6" s="45" t="s">
        <v>66</v>
      </c>
      <c r="H6"/>
      <c r="I6"/>
      <c r="J6"/>
      <c r="K6"/>
      <c r="L6"/>
      <c r="M6"/>
      <c r="N6"/>
      <c r="O6"/>
      <c r="P6"/>
      <c r="Q6"/>
      <c r="R6"/>
      <c r="S6"/>
      <c r="T6"/>
      <c r="U6"/>
      <c r="V6"/>
      <c r="W6"/>
      <c r="X6"/>
      <c r="Y6"/>
      <c r="Z6"/>
      <c r="AA6"/>
      <c r="AB6"/>
      <c r="AC6"/>
      <c r="AD6"/>
      <c r="AE6"/>
      <c r="AF6"/>
      <c r="AG6"/>
      <c r="AH6"/>
      <c r="AI6"/>
      <c r="AJ6"/>
      <c r="AK6"/>
      <c r="AL6"/>
      <c r="AM6"/>
      <c r="AN6"/>
      <c r="AO6"/>
      <c r="AP6"/>
      <c r="AQ6"/>
      <c r="AR6"/>
      <c r="AS6"/>
      <c r="AT6"/>
      <c r="AU6"/>
    </row>
    <row r="7" spans="1:47" x14ac:dyDescent="0.35">
      <c r="A7" s="1"/>
    </row>
    <row r="9" spans="1:47" ht="13" customHeight="1" x14ac:dyDescent="0.35"/>
    <row r="10" spans="1:47" ht="13.5" customHeight="1" x14ac:dyDescent="0.35"/>
    <row r="11" spans="1:47" ht="13.5" customHeight="1" x14ac:dyDescent="0.35"/>
    <row r="12" spans="1:47" ht="13.5" customHeight="1" x14ac:dyDescent="0.35"/>
    <row r="13" spans="1:47" ht="13.5" customHeight="1" x14ac:dyDescent="0.35"/>
    <row r="14" spans="1:47" ht="13.5" customHeight="1" x14ac:dyDescent="0.35"/>
    <row r="15" spans="1:47" ht="13.5" customHeight="1" x14ac:dyDescent="0.35"/>
    <row r="16" spans="1:47" ht="13.5" customHeight="1" x14ac:dyDescent="0.35"/>
    <row r="17" ht="13.5" customHeight="1" x14ac:dyDescent="0.35"/>
    <row r="18" ht="13.5" customHeight="1" x14ac:dyDescent="0.35"/>
    <row r="19" ht="13.5" customHeight="1" x14ac:dyDescent="0.35"/>
    <row r="20" ht="13.5" customHeight="1" x14ac:dyDescent="0.35"/>
    <row r="21" ht="13.5" customHeight="1" x14ac:dyDescent="0.35"/>
    <row r="22" ht="13.5" customHeight="1" x14ac:dyDescent="0.35"/>
    <row r="23" ht="13.5" customHeight="1" x14ac:dyDescent="0.35"/>
    <row r="24" ht="13.5" customHeight="1" x14ac:dyDescent="0.35"/>
    <row r="25" ht="13.5" customHeight="1" x14ac:dyDescent="0.35"/>
    <row r="26" ht="13.5" customHeight="1" x14ac:dyDescent="0.35"/>
    <row r="27" ht="13.5" customHeight="1" x14ac:dyDescent="0.35"/>
    <row r="28" ht="13.5" customHeight="1" x14ac:dyDescent="0.35"/>
    <row r="29" ht="13.5" customHeight="1" x14ac:dyDescent="0.35"/>
    <row r="30" ht="13.5" customHeight="1" x14ac:dyDescent="0.35"/>
    <row r="31" ht="13.5" customHeight="1" x14ac:dyDescent="0.35"/>
    <row r="32" ht="13.5" customHeight="1" x14ac:dyDescent="0.35"/>
    <row r="33" ht="13.5" customHeight="1" x14ac:dyDescent="0.35"/>
    <row r="34" ht="13.5" customHeight="1" x14ac:dyDescent="0.35"/>
    <row r="35" ht="13.5" customHeight="1" x14ac:dyDescent="0.35"/>
    <row r="36" ht="13.5" customHeight="1" x14ac:dyDescent="0.35"/>
    <row r="37" ht="13.5" customHeight="1" x14ac:dyDescent="0.35"/>
    <row r="38" ht="13.5" customHeight="1" x14ac:dyDescent="0.35"/>
    <row r="39" ht="13.5" customHeight="1" x14ac:dyDescent="0.35"/>
    <row r="40" ht="13.5" customHeight="1" x14ac:dyDescent="0.35"/>
    <row r="41" ht="13.5" customHeight="1" x14ac:dyDescent="0.35"/>
    <row r="42" ht="13.5" customHeight="1" x14ac:dyDescent="0.35"/>
    <row r="43" ht="13.5" customHeight="1" x14ac:dyDescent="0.35"/>
    <row r="44" ht="13.5" customHeight="1" x14ac:dyDescent="0.35"/>
    <row r="45" ht="13.5" customHeight="1" x14ac:dyDescent="0.35"/>
    <row r="46" ht="13.5" customHeight="1" x14ac:dyDescent="0.35"/>
    <row r="50" spans="1:7" x14ac:dyDescent="0.35">
      <c r="A50" s="1"/>
    </row>
    <row r="53" spans="1:7" x14ac:dyDescent="0.35">
      <c r="B53" s="442"/>
      <c r="C53" s="442"/>
      <c r="D53" s="442"/>
      <c r="E53" s="442"/>
      <c r="F53" s="442"/>
      <c r="G53" s="442"/>
    </row>
    <row r="56" spans="1:7" x14ac:dyDescent="0.35">
      <c r="A56" s="3"/>
    </row>
    <row r="57" spans="1:7" x14ac:dyDescent="0.35">
      <c r="A57" s="18"/>
      <c r="B57" s="18"/>
      <c r="C57" s="18"/>
      <c r="D57" s="18"/>
      <c r="E57" s="18"/>
      <c r="F57" s="18"/>
      <c r="G57" s="18"/>
    </row>
    <row r="58" spans="1:7" x14ac:dyDescent="0.35">
      <c r="A58" s="18"/>
      <c r="B58" s="18"/>
      <c r="C58" s="18"/>
      <c r="D58" s="18"/>
      <c r="E58" s="18"/>
      <c r="F58" s="18"/>
      <c r="G58" s="18"/>
    </row>
    <row r="59" spans="1:7" x14ac:dyDescent="0.35">
      <c r="A59" s="18"/>
      <c r="B59" s="18"/>
      <c r="C59" s="18"/>
      <c r="D59" s="18"/>
      <c r="E59" s="18"/>
      <c r="F59" s="18"/>
      <c r="G59" s="18"/>
    </row>
    <row r="60" spans="1:7" x14ac:dyDescent="0.35">
      <c r="A60" s="442"/>
      <c r="B60" s="18"/>
      <c r="C60" s="18"/>
      <c r="D60" s="18"/>
      <c r="E60" s="18"/>
      <c r="F60" s="18"/>
      <c r="G60" s="18"/>
    </row>
    <row r="61" spans="1:7" x14ac:dyDescent="0.35">
      <c r="A61" s="442"/>
      <c r="B61" s="18"/>
      <c r="C61" s="18"/>
      <c r="D61" s="18"/>
      <c r="E61" s="18"/>
      <c r="F61" s="18"/>
      <c r="G61" s="18"/>
    </row>
    <row r="62" spans="1:7" x14ac:dyDescent="0.35">
      <c r="A62" s="442"/>
      <c r="B62" s="18"/>
      <c r="C62" s="18"/>
      <c r="D62" s="18"/>
      <c r="E62" s="18"/>
      <c r="F62" s="18"/>
      <c r="G62" s="18"/>
    </row>
    <row r="63" spans="1:7" x14ac:dyDescent="0.35">
      <c r="A63" s="442"/>
      <c r="B63" s="18"/>
      <c r="C63" s="18"/>
      <c r="D63" s="18"/>
      <c r="E63" s="18"/>
      <c r="F63" s="18"/>
      <c r="G63" s="18"/>
    </row>
    <row r="64" spans="1:7" x14ac:dyDescent="0.35">
      <c r="A64" s="442"/>
      <c r="B64" s="18"/>
      <c r="C64" s="18"/>
      <c r="D64" s="18"/>
      <c r="E64" s="18"/>
      <c r="F64" s="18"/>
      <c r="G64" s="18"/>
    </row>
    <row r="65" spans="1:47" x14ac:dyDescent="0.35">
      <c r="A65" s="442"/>
      <c r="B65" s="18"/>
      <c r="C65" s="18"/>
      <c r="D65" s="18"/>
      <c r="E65" s="18"/>
      <c r="F65" s="18"/>
      <c r="G65" s="18"/>
    </row>
    <row r="66" spans="1:47" x14ac:dyDescent="0.35">
      <c r="A66" s="442"/>
      <c r="B66" s="18"/>
      <c r="C66" s="18"/>
      <c r="D66" s="18"/>
      <c r="E66" s="18"/>
      <c r="F66" s="18"/>
      <c r="G66" s="18"/>
    </row>
    <row r="67" spans="1:47" s="2" customFormat="1" x14ac:dyDescent="0.35">
      <c r="A67" s="442"/>
      <c r="B67" s="18"/>
      <c r="C67" s="18"/>
      <c r="D67" s="18"/>
      <c r="E67" s="18"/>
      <c r="F67" s="18"/>
      <c r="G67" s="18"/>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row>
    <row r="68" spans="1:47" s="2" customFormat="1" x14ac:dyDescent="0.35">
      <c r="A68" s="18"/>
      <c r="B68" s="18"/>
      <c r="C68" s="18"/>
      <c r="D68" s="18"/>
      <c r="E68" s="18"/>
      <c r="F68" s="18"/>
      <c r="G68" s="1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row>
    <row r="69" spans="1:47" s="2" customFormat="1" ht="12.75" customHeight="1" x14ac:dyDescent="0.35">
      <c r="A69" s="18"/>
      <c r="B69" s="18"/>
      <c r="C69" s="18"/>
      <c r="D69" s="18"/>
      <c r="E69" s="18"/>
      <c r="F69" s="18"/>
      <c r="G69" s="18"/>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row>
    <row r="70" spans="1:47" s="2" customFormat="1" x14ac:dyDescent="0.35">
      <c r="A70" s="18"/>
      <c r="B70" s="18"/>
      <c r="C70" s="18"/>
      <c r="D70" s="18"/>
      <c r="E70" s="18"/>
      <c r="F70" s="18"/>
      <c r="G70" s="18"/>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row>
    <row r="71" spans="1:47" s="2" customFormat="1" x14ac:dyDescent="0.35">
      <c r="A71" s="18"/>
      <c r="B71" s="18"/>
      <c r="C71" s="18"/>
      <c r="D71" s="18"/>
      <c r="E71" s="18"/>
      <c r="F71" s="18"/>
      <c r="G71" s="18"/>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row>
    <row r="72" spans="1:47" s="2" customFormat="1" x14ac:dyDescent="0.35">
      <c r="A72" s="18"/>
      <c r="B72" s="18"/>
      <c r="C72" s="18"/>
      <c r="D72" s="18"/>
      <c r="E72" s="18"/>
      <c r="F72" s="18"/>
      <c r="G72" s="18"/>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row>
    <row r="73" spans="1:47" s="2" customFormat="1" x14ac:dyDescent="0.35">
      <c r="A73" s="18"/>
      <c r="B73" s="18"/>
      <c r="C73" s="18"/>
      <c r="D73" s="18"/>
      <c r="E73" s="18"/>
      <c r="F73" s="18"/>
      <c r="G73" s="18"/>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row>
    <row r="74" spans="1:47" s="2" customFormat="1" x14ac:dyDescent="0.35">
      <c r="A74" s="18"/>
      <c r="B74" s="18"/>
      <c r="C74" s="18"/>
      <c r="D74" s="18"/>
      <c r="E74" s="18"/>
      <c r="F74" s="18"/>
      <c r="G74" s="18"/>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row>
    <row r="75" spans="1:47" s="2" customFormat="1" x14ac:dyDescent="0.35">
      <c r="A75" s="18"/>
      <c r="B75" s="18"/>
      <c r="C75" s="18"/>
      <c r="D75" s="18"/>
      <c r="E75" s="18"/>
      <c r="F75" s="18"/>
      <c r="G75" s="18"/>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row>
    <row r="76" spans="1:47" s="2" customFormat="1" x14ac:dyDescent="0.35">
      <c r="A76" s="18"/>
      <c r="B76" s="18"/>
      <c r="C76" s="18"/>
      <c r="D76" s="18"/>
      <c r="E76" s="18"/>
      <c r="F76" s="18"/>
      <c r="G76" s="18"/>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row>
    <row r="77" spans="1:47" s="2" customFormat="1" x14ac:dyDescent="0.35">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row>
    <row r="78" spans="1:47" s="2" customFormat="1" x14ac:dyDescent="0.35">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row>
    <row r="79" spans="1:47" s="2" customFormat="1" x14ac:dyDescent="0.35">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row>
    <row r="80" spans="1:47" s="2" customFormat="1" x14ac:dyDescent="0.35">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row>
    <row r="81" spans="2:47" s="2" customFormat="1" x14ac:dyDescent="0.35">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row>
    <row r="89" spans="2:47" s="2" customFormat="1" x14ac:dyDescent="0.35">
      <c r="B89" s="12"/>
      <c r="C89" s="12"/>
      <c r="D89" s="12"/>
      <c r="E89" s="12"/>
      <c r="F89" s="12"/>
      <c r="G89" s="12"/>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row>
  </sheetData>
  <phoneticPr fontId="21" type="noConversion"/>
  <hyperlinks>
    <hyperlink ref="A6" location="Table_of_contents!A1" display="Back to table of contents" xr:uid="{BAF03198-67BB-4D01-A9C7-2E391A2AFD33}"/>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1E66-B92A-47E4-AF0E-3F047617E1C8}">
  <dimension ref="A1:T47"/>
  <sheetViews>
    <sheetView showGridLines="0" zoomScale="70" zoomScaleNormal="70" workbookViewId="0"/>
  </sheetViews>
  <sheetFormatPr defaultColWidth="9.23046875" defaultRowHeight="15.5" x14ac:dyDescent="0.35"/>
  <cols>
    <col min="1" max="1" width="109.84375" style="560" customWidth="1"/>
    <col min="2" max="2" width="8.84375" style="560" customWidth="1"/>
    <col min="3" max="3" width="20.84375" style="560" customWidth="1"/>
    <col min="4" max="10" width="8.84375" style="560" customWidth="1"/>
    <col min="11" max="18" width="5.84375" style="560" customWidth="1"/>
    <col min="19" max="19" width="24.69140625" style="560" customWidth="1"/>
    <col min="20" max="20" width="9.23046875" style="560"/>
    <col min="21" max="34" width="8.84375" style="560" customWidth="1"/>
    <col min="35" max="16384" width="9.23046875" style="560"/>
  </cols>
  <sheetData>
    <row r="1" spans="1:20" ht="28.5" customHeight="1" x14ac:dyDescent="0.35">
      <c r="A1" s="1017" t="s">
        <v>878</v>
      </c>
      <c r="B1"/>
      <c r="D1"/>
      <c r="E1"/>
      <c r="F1"/>
      <c r="G1"/>
      <c r="H1"/>
      <c r="I1"/>
      <c r="J1"/>
      <c r="K1"/>
      <c r="L1"/>
      <c r="M1"/>
      <c r="N1"/>
      <c r="O1"/>
      <c r="P1"/>
      <c r="Q1"/>
      <c r="R1"/>
      <c r="S1"/>
      <c r="T1"/>
    </row>
    <row r="2" spans="1:20" x14ac:dyDescent="0.35">
      <c r="A2" s="66" t="s">
        <v>331</v>
      </c>
      <c r="B2"/>
      <c r="D2"/>
      <c r="E2"/>
      <c r="F2"/>
      <c r="G2"/>
      <c r="H2"/>
      <c r="I2"/>
      <c r="J2"/>
      <c r="K2"/>
      <c r="L2"/>
      <c r="M2"/>
      <c r="N2"/>
      <c r="O2"/>
      <c r="P2"/>
      <c r="Q2"/>
      <c r="R2"/>
      <c r="S2"/>
      <c r="T2"/>
    </row>
    <row r="3" spans="1:20" x14ac:dyDescent="0.35">
      <c r="A3" s="11" t="s">
        <v>114</v>
      </c>
      <c r="B3"/>
      <c r="D3"/>
      <c r="E3"/>
      <c r="F3"/>
      <c r="G3"/>
      <c r="H3"/>
      <c r="I3"/>
      <c r="J3"/>
      <c r="K3"/>
      <c r="L3"/>
      <c r="M3"/>
      <c r="N3"/>
      <c r="O3"/>
      <c r="P3"/>
      <c r="Q3"/>
      <c r="R3"/>
      <c r="S3"/>
      <c r="T3"/>
    </row>
    <row r="4" spans="1:20" ht="278.5" customHeight="1" x14ac:dyDescent="0.35">
      <c r="A4" s="787" t="s">
        <v>868</v>
      </c>
      <c r="B4"/>
      <c r="D4"/>
      <c r="E4"/>
      <c r="F4"/>
      <c r="G4"/>
      <c r="H4"/>
      <c r="I4"/>
      <c r="J4"/>
      <c r="K4"/>
      <c r="L4"/>
      <c r="M4"/>
      <c r="N4"/>
      <c r="O4"/>
      <c r="P4"/>
      <c r="Q4"/>
      <c r="R4"/>
      <c r="S4"/>
      <c r="T4"/>
    </row>
    <row r="5" spans="1:20" ht="20.5" customHeight="1" x14ac:dyDescent="0.35">
      <c r="A5" s="66" t="s">
        <v>115</v>
      </c>
      <c r="B5"/>
      <c r="D5"/>
      <c r="E5"/>
      <c r="F5"/>
      <c r="G5"/>
      <c r="H5"/>
      <c r="I5"/>
      <c r="J5"/>
      <c r="K5"/>
      <c r="L5"/>
      <c r="M5"/>
      <c r="N5"/>
      <c r="O5"/>
      <c r="P5"/>
      <c r="Q5"/>
      <c r="R5"/>
      <c r="S5"/>
      <c r="T5"/>
    </row>
    <row r="6" spans="1:20" x14ac:dyDescent="0.35">
      <c r="A6" s="45" t="s">
        <v>66</v>
      </c>
      <c r="B6"/>
      <c r="D6"/>
      <c r="E6"/>
      <c r="F6"/>
      <c r="G6"/>
      <c r="H6"/>
      <c r="I6"/>
      <c r="J6"/>
      <c r="K6"/>
      <c r="L6"/>
      <c r="M6"/>
      <c r="N6"/>
      <c r="O6"/>
      <c r="P6"/>
      <c r="Q6"/>
      <c r="R6"/>
      <c r="S6"/>
      <c r="T6"/>
    </row>
    <row r="7" spans="1:20" x14ac:dyDescent="0.35">
      <c r="A7"/>
      <c r="B7"/>
      <c r="C7" s="45"/>
      <c r="D7"/>
      <c r="E7"/>
      <c r="F7"/>
      <c r="G7"/>
      <c r="H7"/>
      <c r="I7"/>
      <c r="J7"/>
      <c r="K7"/>
      <c r="L7"/>
      <c r="M7"/>
      <c r="N7"/>
      <c r="O7"/>
      <c r="P7"/>
      <c r="Q7"/>
      <c r="R7"/>
      <c r="S7"/>
      <c r="T7"/>
    </row>
    <row r="8" spans="1:20" ht="30.75" customHeight="1" x14ac:dyDescent="0.35">
      <c r="A8"/>
      <c r="B8"/>
      <c r="C8"/>
      <c r="D8"/>
      <c r="E8"/>
      <c r="F8"/>
      <c r="G8"/>
      <c r="H8"/>
      <c r="I8"/>
      <c r="P8" s="561"/>
      <c r="Q8" s="561"/>
      <c r="R8" s="561"/>
      <c r="T8" s="561"/>
    </row>
    <row r="9" spans="1:20" ht="42.75" customHeight="1" x14ac:dyDescent="0.35">
      <c r="A9"/>
      <c r="B9"/>
      <c r="C9"/>
      <c r="D9"/>
      <c r="E9"/>
      <c r="F9"/>
      <c r="G9"/>
      <c r="H9"/>
      <c r="I9"/>
    </row>
    <row r="10" spans="1:20" x14ac:dyDescent="0.35">
      <c r="A10"/>
      <c r="B10"/>
      <c r="C10"/>
      <c r="D10"/>
      <c r="E10"/>
      <c r="F10"/>
      <c r="G10"/>
      <c r="H10"/>
      <c r="I10"/>
    </row>
    <row r="11" spans="1:20" x14ac:dyDescent="0.35">
      <c r="A11"/>
      <c r="B11"/>
      <c r="C11"/>
      <c r="D11"/>
      <c r="E11"/>
      <c r="F11"/>
      <c r="G11"/>
      <c r="H11"/>
      <c r="I11"/>
    </row>
    <row r="12" spans="1:20" x14ac:dyDescent="0.35">
      <c r="A12"/>
      <c r="B12"/>
      <c r="C12"/>
      <c r="D12"/>
      <c r="E12"/>
      <c r="F12"/>
      <c r="G12"/>
      <c r="H12"/>
      <c r="I12"/>
    </row>
    <row r="13" spans="1:20" x14ac:dyDescent="0.35">
      <c r="A13"/>
      <c r="B13"/>
      <c r="C13"/>
      <c r="D13"/>
      <c r="E13"/>
      <c r="F13"/>
      <c r="G13"/>
      <c r="H13"/>
      <c r="I13"/>
    </row>
    <row r="14" spans="1:20" x14ac:dyDescent="0.35">
      <c r="A14"/>
      <c r="B14"/>
      <c r="C14"/>
      <c r="D14"/>
      <c r="E14"/>
      <c r="F14"/>
      <c r="G14"/>
      <c r="H14"/>
      <c r="I14"/>
    </row>
    <row r="15" spans="1:20" x14ac:dyDescent="0.35">
      <c r="A15"/>
      <c r="B15"/>
      <c r="C15"/>
      <c r="D15"/>
      <c r="E15"/>
      <c r="F15"/>
      <c r="G15"/>
      <c r="H15"/>
      <c r="I15"/>
    </row>
    <row r="16" spans="1:20" x14ac:dyDescent="0.35">
      <c r="A16"/>
      <c r="B16"/>
      <c r="C16"/>
      <c r="D16"/>
      <c r="E16"/>
      <c r="F16"/>
      <c r="G16"/>
      <c r="H16"/>
      <c r="I16"/>
    </row>
    <row r="17" spans="1:9" x14ac:dyDescent="0.35">
      <c r="A17"/>
      <c r="B17"/>
      <c r="C17"/>
      <c r="D17"/>
      <c r="E17"/>
      <c r="F17"/>
      <c r="G17"/>
      <c r="H17"/>
      <c r="I17"/>
    </row>
    <row r="18" spans="1:9" x14ac:dyDescent="0.35">
      <c r="A18"/>
      <c r="B18"/>
      <c r="C18"/>
      <c r="D18"/>
      <c r="E18"/>
      <c r="F18"/>
      <c r="G18"/>
      <c r="H18"/>
      <c r="I18"/>
    </row>
    <row r="19" spans="1:9" x14ac:dyDescent="0.35">
      <c r="A19"/>
      <c r="B19"/>
      <c r="C19"/>
      <c r="D19"/>
      <c r="E19"/>
      <c r="F19"/>
      <c r="G19"/>
      <c r="H19"/>
      <c r="I19"/>
    </row>
    <row r="20" spans="1:9" x14ac:dyDescent="0.35">
      <c r="A20"/>
      <c r="B20"/>
      <c r="C20"/>
      <c r="D20"/>
      <c r="E20"/>
      <c r="F20"/>
      <c r="G20"/>
      <c r="H20"/>
      <c r="I20"/>
    </row>
    <row r="21" spans="1:9" x14ac:dyDescent="0.35">
      <c r="A21"/>
      <c r="B21"/>
      <c r="C21"/>
      <c r="D21"/>
      <c r="E21"/>
      <c r="F21"/>
      <c r="G21"/>
      <c r="H21"/>
      <c r="I21"/>
    </row>
    <row r="22" spans="1:9" x14ac:dyDescent="0.35">
      <c r="A22"/>
      <c r="B22"/>
      <c r="C22"/>
      <c r="D22"/>
      <c r="E22"/>
      <c r="F22"/>
      <c r="G22"/>
      <c r="H22"/>
      <c r="I22"/>
    </row>
    <row r="23" spans="1:9" x14ac:dyDescent="0.35">
      <c r="A23"/>
      <c r="B23"/>
      <c r="C23"/>
      <c r="D23"/>
      <c r="E23"/>
      <c r="F23"/>
      <c r="G23"/>
      <c r="H23"/>
      <c r="I23"/>
    </row>
    <row r="24" spans="1:9" x14ac:dyDescent="0.35">
      <c r="A24"/>
      <c r="B24"/>
      <c r="C24"/>
      <c r="D24"/>
      <c r="E24"/>
      <c r="F24"/>
      <c r="G24"/>
      <c r="H24"/>
      <c r="I24"/>
    </row>
    <row r="25" spans="1:9" x14ac:dyDescent="0.35">
      <c r="A25"/>
      <c r="B25"/>
      <c r="C25"/>
      <c r="D25"/>
      <c r="E25"/>
      <c r="F25"/>
      <c r="G25"/>
      <c r="H25"/>
      <c r="I25"/>
    </row>
    <row r="26" spans="1:9" x14ac:dyDescent="0.35">
      <c r="A26"/>
      <c r="B26"/>
      <c r="C26"/>
      <c r="D26"/>
      <c r="E26"/>
      <c r="F26"/>
      <c r="G26"/>
      <c r="H26"/>
      <c r="I26"/>
    </row>
    <row r="27" spans="1:9" x14ac:dyDescent="0.35">
      <c r="A27"/>
      <c r="B27"/>
      <c r="C27"/>
      <c r="D27"/>
      <c r="E27"/>
      <c r="F27"/>
      <c r="G27"/>
      <c r="H27"/>
      <c r="I27"/>
    </row>
    <row r="28" spans="1:9" x14ac:dyDescent="0.35">
      <c r="A28"/>
      <c r="B28"/>
      <c r="C28"/>
      <c r="D28"/>
      <c r="E28"/>
      <c r="F28"/>
      <c r="G28"/>
      <c r="H28"/>
      <c r="I28"/>
    </row>
    <row r="29" spans="1:9" x14ac:dyDescent="0.35">
      <c r="A29"/>
      <c r="B29"/>
      <c r="C29"/>
      <c r="D29"/>
      <c r="E29"/>
      <c r="F29"/>
      <c r="G29"/>
      <c r="H29"/>
      <c r="I29"/>
    </row>
    <row r="30" spans="1:9" x14ac:dyDescent="0.35">
      <c r="A30"/>
      <c r="B30"/>
      <c r="C30"/>
      <c r="D30"/>
      <c r="E30"/>
      <c r="F30"/>
      <c r="G30"/>
      <c r="H30"/>
      <c r="I30"/>
    </row>
    <row r="31" spans="1:9" x14ac:dyDescent="0.35">
      <c r="A31"/>
      <c r="B31"/>
      <c r="C31"/>
      <c r="D31"/>
      <c r="E31"/>
      <c r="F31"/>
      <c r="G31"/>
      <c r="H31"/>
      <c r="I31"/>
    </row>
    <row r="32" spans="1:9" x14ac:dyDescent="0.35">
      <c r="A32"/>
      <c r="B32"/>
      <c r="C32"/>
      <c r="D32"/>
      <c r="E32"/>
      <c r="F32"/>
      <c r="G32"/>
      <c r="H32"/>
      <c r="I32"/>
    </row>
    <row r="33" spans="1:10" x14ac:dyDescent="0.35">
      <c r="A33"/>
      <c r="B33"/>
      <c r="C33"/>
      <c r="D33"/>
      <c r="E33"/>
      <c r="F33"/>
      <c r="G33"/>
      <c r="H33"/>
      <c r="I33"/>
    </row>
    <row r="34" spans="1:10" x14ac:dyDescent="0.35">
      <c r="A34"/>
      <c r="B34"/>
      <c r="C34"/>
      <c r="D34"/>
      <c r="E34"/>
      <c r="F34"/>
      <c r="G34"/>
      <c r="H34"/>
      <c r="I34"/>
    </row>
    <row r="35" spans="1:10" x14ac:dyDescent="0.35">
      <c r="A35"/>
      <c r="B35"/>
      <c r="C35"/>
      <c r="D35"/>
      <c r="E35"/>
      <c r="F35"/>
      <c r="G35"/>
      <c r="H35"/>
      <c r="I35"/>
    </row>
    <row r="36" spans="1:10" x14ac:dyDescent="0.35">
      <c r="A36"/>
      <c r="B36"/>
      <c r="C36"/>
      <c r="D36"/>
      <c r="E36"/>
      <c r="F36"/>
      <c r="G36"/>
      <c r="H36"/>
      <c r="I36"/>
    </row>
    <row r="37" spans="1:10" x14ac:dyDescent="0.35">
      <c r="A37"/>
      <c r="B37"/>
      <c r="C37"/>
      <c r="D37"/>
      <c r="E37"/>
      <c r="F37"/>
      <c r="G37"/>
      <c r="H37"/>
      <c r="I37"/>
    </row>
    <row r="38" spans="1:10" x14ac:dyDescent="0.35">
      <c r="A38"/>
      <c r="B38"/>
      <c r="C38"/>
      <c r="D38"/>
      <c r="E38"/>
      <c r="F38"/>
      <c r="G38"/>
      <c r="H38"/>
      <c r="I38"/>
    </row>
    <row r="39" spans="1:10" x14ac:dyDescent="0.35">
      <c r="A39"/>
      <c r="B39"/>
      <c r="C39"/>
      <c r="D39"/>
      <c r="E39"/>
      <c r="F39"/>
      <c r="G39"/>
      <c r="H39"/>
      <c r="I39"/>
    </row>
    <row r="40" spans="1:10" x14ac:dyDescent="0.35">
      <c r="A40"/>
      <c r="B40"/>
      <c r="C40"/>
      <c r="D40"/>
      <c r="E40"/>
      <c r="F40"/>
      <c r="G40"/>
      <c r="H40"/>
      <c r="I40"/>
    </row>
    <row r="41" spans="1:10" x14ac:dyDescent="0.35">
      <c r="A41"/>
      <c r="B41"/>
      <c r="C41"/>
      <c r="D41"/>
      <c r="E41"/>
      <c r="F41"/>
      <c r="G41"/>
      <c r="H41"/>
      <c r="I41"/>
    </row>
    <row r="42" spans="1:10" x14ac:dyDescent="0.35">
      <c r="A42"/>
      <c r="B42"/>
      <c r="C42"/>
      <c r="D42"/>
      <c r="E42"/>
      <c r="F42"/>
      <c r="G42"/>
      <c r="H42"/>
      <c r="I42"/>
    </row>
    <row r="43" spans="1:10" x14ac:dyDescent="0.35">
      <c r="A43"/>
      <c r="B43"/>
      <c r="C43"/>
      <c r="D43"/>
      <c r="E43"/>
      <c r="F43"/>
      <c r="G43"/>
      <c r="H43"/>
      <c r="I43"/>
    </row>
    <row r="44" spans="1:10" x14ac:dyDescent="0.35">
      <c r="A44"/>
      <c r="B44"/>
      <c r="C44"/>
      <c r="D44"/>
      <c r="E44"/>
      <c r="F44"/>
      <c r="G44"/>
      <c r="H44"/>
      <c r="I44"/>
    </row>
    <row r="45" spans="1:10" x14ac:dyDescent="0.35">
      <c r="A45"/>
      <c r="B45"/>
      <c r="C45"/>
      <c r="D45"/>
      <c r="E45"/>
      <c r="F45"/>
      <c r="G45"/>
      <c r="H45"/>
      <c r="I45"/>
      <c r="J45" s="561"/>
    </row>
    <row r="46" spans="1:10" x14ac:dyDescent="0.35">
      <c r="A46"/>
      <c r="B46"/>
      <c r="C46"/>
      <c r="D46"/>
      <c r="E46"/>
      <c r="F46"/>
      <c r="G46"/>
      <c r="H46"/>
      <c r="I46"/>
      <c r="J46" s="561"/>
    </row>
    <row r="47" spans="1:10" x14ac:dyDescent="0.35">
      <c r="D47" s="562"/>
      <c r="E47" s="562"/>
      <c r="F47" s="562"/>
      <c r="G47" s="562"/>
      <c r="H47" s="562"/>
      <c r="I47" s="562"/>
      <c r="J47" s="561"/>
    </row>
  </sheetData>
  <hyperlinks>
    <hyperlink ref="A6" location="Table_of_contents!A1" display="Back to table of contents" xr:uid="{E0225633-A4F6-4073-9159-23B5436B8E02}"/>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2AEBF-4FEF-41AB-9ACB-DFE8721A977D}">
  <sheetPr>
    <pageSetUpPr fitToPage="1"/>
  </sheetPr>
  <dimension ref="A1:V89"/>
  <sheetViews>
    <sheetView showGridLines="0" zoomScale="70" zoomScaleNormal="70" workbookViewId="0"/>
  </sheetViews>
  <sheetFormatPr defaultColWidth="9.23046875" defaultRowHeight="15.5" x14ac:dyDescent="0.35"/>
  <cols>
    <col min="1" max="1" width="110.07421875" style="2" customWidth="1"/>
    <col min="2" max="2" width="9.23046875" style="2" customWidth="1"/>
    <col min="3" max="3" width="20.84375" style="2" customWidth="1"/>
    <col min="4" max="4" width="9.23046875" style="2" customWidth="1"/>
    <col min="5" max="5" width="17.69140625" style="2" customWidth="1"/>
    <col min="6" max="6" width="10.07421875" style="2" customWidth="1"/>
    <col min="7" max="7" width="11.3046875" style="2" customWidth="1"/>
    <col min="8" max="12" width="9.23046875" style="2"/>
    <col min="13" max="13" width="25.84375" style="2" customWidth="1"/>
    <col min="14" max="14" width="14.84375" style="2" customWidth="1"/>
    <col min="15" max="15" width="29.69140625" style="2" customWidth="1"/>
    <col min="16" max="19" width="9.23046875" style="2"/>
    <col min="20" max="20" width="11.07421875" style="2" customWidth="1"/>
    <col min="21" max="22" width="10.23046875" style="2" customWidth="1"/>
    <col min="23" max="16384" width="9.23046875" style="2"/>
  </cols>
  <sheetData>
    <row r="1" spans="1:10" ht="30" customHeight="1" x14ac:dyDescent="0.35">
      <c r="A1" s="41" t="s">
        <v>827</v>
      </c>
    </row>
    <row r="2" spans="1:10" customFormat="1" ht="30" customHeight="1" x14ac:dyDescent="0.35">
      <c r="A2" s="11" t="s">
        <v>331</v>
      </c>
      <c r="B2" s="2"/>
      <c r="C2" s="2"/>
      <c r="D2" s="2"/>
      <c r="E2" s="2"/>
      <c r="F2" s="2"/>
      <c r="G2" s="2"/>
      <c r="H2" s="2"/>
      <c r="J2" s="2"/>
    </row>
    <row r="3" spans="1:10" customFormat="1" ht="19" customHeight="1" x14ac:dyDescent="0.4">
      <c r="A3" s="11" t="s">
        <v>114</v>
      </c>
      <c r="B3" s="2"/>
      <c r="C3" s="2"/>
      <c r="D3" s="2"/>
      <c r="E3" s="2"/>
      <c r="F3" s="2"/>
      <c r="G3" s="2"/>
      <c r="H3" s="2"/>
      <c r="I3" s="630"/>
      <c r="J3" s="2"/>
    </row>
    <row r="4" spans="1:10" customFormat="1" ht="355.5" customHeight="1" x14ac:dyDescent="0.35">
      <c r="A4" s="425" t="s">
        <v>869</v>
      </c>
      <c r="B4" s="2"/>
    </row>
    <row r="5" spans="1:10" customFormat="1" ht="15.65" customHeight="1" x14ac:dyDescent="0.35">
      <c r="A5" s="66" t="s">
        <v>115</v>
      </c>
      <c r="B5" s="2"/>
    </row>
    <row r="6" spans="1:10" customFormat="1" ht="25" customHeight="1" x14ac:dyDescent="0.35">
      <c r="A6" s="45" t="s">
        <v>66</v>
      </c>
      <c r="B6" s="46"/>
    </row>
    <row r="7" spans="1:10" customFormat="1" x14ac:dyDescent="0.35">
      <c r="A7" s="35"/>
      <c r="B7" s="2"/>
    </row>
    <row r="8" spans="1:10" customFormat="1" x14ac:dyDescent="0.35">
      <c r="A8" s="450"/>
      <c r="B8" s="145"/>
    </row>
    <row r="9" spans="1:10" customFormat="1" ht="12.75" customHeight="1" x14ac:dyDescent="0.35">
      <c r="A9" s="7"/>
      <c r="B9" s="1"/>
    </row>
    <row r="10" spans="1:10" customFormat="1" x14ac:dyDescent="0.35">
      <c r="A10" s="453"/>
      <c r="B10" s="444"/>
    </row>
    <row r="11" spans="1:10" customFormat="1" x14ac:dyDescent="0.35">
      <c r="A11" s="455"/>
      <c r="B11" s="456"/>
    </row>
    <row r="12" spans="1:10" customFormat="1" x14ac:dyDescent="0.35">
      <c r="A12" s="455"/>
      <c r="B12" s="456"/>
    </row>
    <row r="13" spans="1:10" customFormat="1" x14ac:dyDescent="0.35">
      <c r="A13" s="455"/>
      <c r="B13" s="456"/>
    </row>
    <row r="14" spans="1:10" customFormat="1" x14ac:dyDescent="0.35">
      <c r="A14" s="455"/>
      <c r="B14" s="456"/>
    </row>
    <row r="15" spans="1:10" customFormat="1" x14ac:dyDescent="0.35">
      <c r="A15" s="455"/>
      <c r="B15" s="456"/>
    </row>
    <row r="16" spans="1:10" customFormat="1" x14ac:dyDescent="0.35">
      <c r="A16" s="455"/>
      <c r="B16" s="456"/>
    </row>
    <row r="17" spans="1:2" customFormat="1" x14ac:dyDescent="0.35">
      <c r="A17" s="455"/>
      <c r="B17" s="456"/>
    </row>
    <row r="18" spans="1:2" customFormat="1" x14ac:dyDescent="0.35">
      <c r="A18" s="455"/>
      <c r="B18" s="456"/>
    </row>
    <row r="19" spans="1:2" customFormat="1" x14ac:dyDescent="0.35">
      <c r="A19" s="455"/>
      <c r="B19" s="456"/>
    </row>
    <row r="20" spans="1:2" customFormat="1" x14ac:dyDescent="0.35">
      <c r="A20" s="455"/>
      <c r="B20" s="456"/>
    </row>
    <row r="21" spans="1:2" customFormat="1" x14ac:dyDescent="0.35">
      <c r="A21" s="455"/>
      <c r="B21" s="456"/>
    </row>
    <row r="22" spans="1:2" customFormat="1" x14ac:dyDescent="0.35">
      <c r="A22" s="2"/>
      <c r="B22" s="2"/>
    </row>
    <row r="23" spans="1:2" customFormat="1" x14ac:dyDescent="0.35">
      <c r="A23" s="2"/>
      <c r="B23" s="2"/>
    </row>
    <row r="24" spans="1:2" customFormat="1" x14ac:dyDescent="0.35">
      <c r="A24" s="2"/>
      <c r="B24" s="2"/>
    </row>
    <row r="25" spans="1:2" customFormat="1" x14ac:dyDescent="0.35">
      <c r="A25" s="2"/>
      <c r="B25" s="2"/>
    </row>
    <row r="26" spans="1:2" customFormat="1" x14ac:dyDescent="0.35">
      <c r="A26" s="2"/>
      <c r="B26" s="2"/>
    </row>
    <row r="27" spans="1:2" customFormat="1" x14ac:dyDescent="0.35">
      <c r="A27" s="2"/>
      <c r="B27" s="2"/>
    </row>
    <row r="28" spans="1:2" customFormat="1" x14ac:dyDescent="0.35">
      <c r="A28" s="2"/>
      <c r="B28" s="2"/>
    </row>
    <row r="29" spans="1:2" customFormat="1" x14ac:dyDescent="0.35">
      <c r="A29" s="2"/>
      <c r="B29" s="2"/>
    </row>
    <row r="30" spans="1:2" customFormat="1" x14ac:dyDescent="0.35">
      <c r="A30" s="2"/>
      <c r="B30" s="2"/>
    </row>
    <row r="31" spans="1:2" customFormat="1" ht="12.75" customHeight="1" x14ac:dyDescent="0.35">
      <c r="A31" s="2"/>
      <c r="B31" s="2"/>
    </row>
    <row r="32" spans="1:2" customFormat="1" x14ac:dyDescent="0.35">
      <c r="A32" s="2"/>
      <c r="B32" s="2"/>
    </row>
    <row r="33" spans="1:22" customFormat="1" x14ac:dyDescent="0.35">
      <c r="A33" s="18"/>
      <c r="B33" s="18"/>
    </row>
    <row r="34" spans="1:22" customFormat="1" x14ac:dyDescent="0.35"/>
    <row r="35" spans="1:22" customFormat="1" ht="12" customHeight="1" x14ac:dyDescent="0.35">
      <c r="A35" s="2"/>
      <c r="B35" s="2"/>
    </row>
    <row r="36" spans="1:22" customFormat="1" ht="12" customHeight="1" x14ac:dyDescent="0.35">
      <c r="A36" s="2"/>
      <c r="B36" s="2"/>
    </row>
    <row r="37" spans="1:22" customFormat="1" x14ac:dyDescent="0.35">
      <c r="A37" s="2"/>
      <c r="B37" s="2"/>
    </row>
    <row r="38" spans="1:22" customFormat="1" x14ac:dyDescent="0.35"/>
    <row r="39" spans="1:22" customFormat="1" x14ac:dyDescent="0.35"/>
    <row r="40" spans="1:22" customFormat="1" x14ac:dyDescent="0.35"/>
    <row r="41" spans="1:22" customFormat="1" x14ac:dyDescent="0.35"/>
    <row r="42" spans="1:22" customFormat="1" x14ac:dyDescent="0.35"/>
    <row r="43" spans="1:22" customFormat="1" x14ac:dyDescent="0.35"/>
    <row r="44" spans="1:22" x14ac:dyDescent="0.35">
      <c r="A44"/>
      <c r="B44"/>
      <c r="C44"/>
      <c r="D44"/>
      <c r="E44"/>
      <c r="F44"/>
      <c r="G44"/>
      <c r="H44"/>
      <c r="I44"/>
      <c r="J44"/>
      <c r="K44"/>
      <c r="L44"/>
      <c r="M44"/>
      <c r="N44"/>
      <c r="O44"/>
      <c r="P44"/>
      <c r="Q44"/>
      <c r="R44"/>
      <c r="S44"/>
      <c r="T44"/>
      <c r="U44"/>
      <c r="V44"/>
    </row>
    <row r="45" spans="1:22" x14ac:dyDescent="0.35">
      <c r="A45"/>
      <c r="B45"/>
      <c r="C45"/>
      <c r="D45"/>
      <c r="E45"/>
      <c r="F45"/>
      <c r="G45"/>
      <c r="H45"/>
      <c r="I45"/>
      <c r="J45"/>
      <c r="K45"/>
      <c r="L45"/>
      <c r="M45"/>
      <c r="N45"/>
      <c r="O45"/>
      <c r="P45"/>
      <c r="Q45"/>
      <c r="R45"/>
      <c r="S45"/>
      <c r="T45"/>
      <c r="U45"/>
      <c r="V45"/>
    </row>
    <row r="46" spans="1:22" x14ac:dyDescent="0.35">
      <c r="A46"/>
      <c r="B46"/>
      <c r="C46"/>
      <c r="D46"/>
      <c r="E46"/>
      <c r="F46"/>
      <c r="G46"/>
      <c r="H46"/>
      <c r="I46"/>
      <c r="J46"/>
      <c r="K46"/>
      <c r="L46"/>
      <c r="M46"/>
      <c r="N46"/>
      <c r="O46"/>
      <c r="P46"/>
      <c r="Q46"/>
      <c r="R46"/>
      <c r="S46"/>
      <c r="T46"/>
      <c r="U46"/>
      <c r="V46"/>
    </row>
    <row r="47" spans="1:22" x14ac:dyDescent="0.35">
      <c r="A47"/>
      <c r="B47"/>
      <c r="C47"/>
      <c r="D47"/>
      <c r="E47"/>
      <c r="F47"/>
      <c r="G47"/>
      <c r="H47"/>
      <c r="I47"/>
      <c r="J47"/>
      <c r="K47"/>
      <c r="L47"/>
      <c r="M47"/>
      <c r="N47"/>
      <c r="O47"/>
      <c r="P47"/>
      <c r="Q47"/>
      <c r="R47"/>
      <c r="S47"/>
      <c r="T47"/>
      <c r="U47"/>
      <c r="V47"/>
    </row>
    <row r="48" spans="1:22" x14ac:dyDescent="0.35">
      <c r="A48"/>
      <c r="B48"/>
      <c r="C48"/>
      <c r="D48"/>
      <c r="E48"/>
      <c r="F48"/>
      <c r="G48"/>
      <c r="H48"/>
      <c r="I48"/>
      <c r="J48"/>
      <c r="K48"/>
      <c r="L48"/>
      <c r="M48"/>
      <c r="N48"/>
      <c r="O48"/>
      <c r="P48"/>
      <c r="Q48"/>
      <c r="R48"/>
      <c r="S48"/>
      <c r="T48"/>
      <c r="U48"/>
      <c r="V48"/>
    </row>
    <row r="49" spans="1:22" x14ac:dyDescent="0.35">
      <c r="A49"/>
      <c r="B49"/>
      <c r="C49"/>
      <c r="D49"/>
      <c r="E49"/>
      <c r="F49"/>
      <c r="G49"/>
      <c r="H49"/>
      <c r="I49"/>
      <c r="J49"/>
      <c r="K49"/>
      <c r="L49"/>
      <c r="M49"/>
      <c r="N49"/>
      <c r="O49"/>
      <c r="P49"/>
      <c r="Q49"/>
      <c r="R49"/>
      <c r="S49"/>
      <c r="T49"/>
      <c r="U49"/>
      <c r="V49"/>
    </row>
    <row r="50" spans="1:22" x14ac:dyDescent="0.35">
      <c r="A50"/>
      <c r="B50"/>
      <c r="C50"/>
      <c r="D50"/>
      <c r="E50"/>
      <c r="F50"/>
      <c r="G50"/>
      <c r="H50"/>
      <c r="I50"/>
      <c r="J50"/>
      <c r="K50"/>
      <c r="L50"/>
      <c r="M50"/>
      <c r="N50"/>
      <c r="O50"/>
      <c r="P50"/>
      <c r="Q50"/>
      <c r="R50"/>
      <c r="S50"/>
      <c r="T50"/>
      <c r="U50"/>
      <c r="V50"/>
    </row>
    <row r="51" spans="1:22" x14ac:dyDescent="0.35">
      <c r="A51"/>
      <c r="B51"/>
      <c r="C51"/>
      <c r="D51"/>
      <c r="E51"/>
      <c r="F51"/>
      <c r="G51"/>
      <c r="H51"/>
      <c r="I51"/>
      <c r="J51"/>
      <c r="K51"/>
      <c r="L51"/>
      <c r="M51"/>
      <c r="N51"/>
      <c r="O51"/>
      <c r="P51"/>
      <c r="Q51"/>
      <c r="R51"/>
      <c r="S51"/>
      <c r="T51"/>
      <c r="U51"/>
      <c r="V51"/>
    </row>
    <row r="52" spans="1:22" x14ac:dyDescent="0.35">
      <c r="A52"/>
      <c r="B52"/>
      <c r="C52"/>
      <c r="D52"/>
      <c r="E52"/>
      <c r="F52"/>
      <c r="G52"/>
      <c r="H52"/>
      <c r="I52"/>
      <c r="J52"/>
      <c r="K52"/>
      <c r="L52"/>
      <c r="M52"/>
      <c r="N52"/>
      <c r="O52"/>
      <c r="P52"/>
      <c r="Q52"/>
      <c r="R52"/>
      <c r="S52"/>
      <c r="T52"/>
      <c r="U52"/>
      <c r="V52"/>
    </row>
    <row r="53" spans="1:22" x14ac:dyDescent="0.35">
      <c r="A53"/>
      <c r="B53"/>
      <c r="C53"/>
      <c r="D53"/>
      <c r="E53"/>
      <c r="F53"/>
      <c r="G53"/>
      <c r="H53"/>
      <c r="I53"/>
      <c r="J53"/>
      <c r="K53"/>
      <c r="L53"/>
      <c r="M53"/>
      <c r="N53"/>
      <c r="O53"/>
      <c r="P53"/>
      <c r="Q53"/>
      <c r="R53"/>
      <c r="S53"/>
      <c r="T53"/>
      <c r="U53"/>
      <c r="V53"/>
    </row>
    <row r="54" spans="1:22" x14ac:dyDescent="0.35">
      <c r="A54"/>
      <c r="B54"/>
      <c r="C54"/>
      <c r="D54"/>
      <c r="E54"/>
      <c r="F54"/>
      <c r="G54"/>
      <c r="H54"/>
      <c r="I54"/>
      <c r="J54"/>
      <c r="K54"/>
      <c r="L54"/>
      <c r="M54"/>
      <c r="N54"/>
      <c r="O54"/>
      <c r="P54"/>
      <c r="Q54"/>
      <c r="R54"/>
      <c r="S54"/>
      <c r="T54"/>
      <c r="U54"/>
      <c r="V54"/>
    </row>
    <row r="55" spans="1:22" x14ac:dyDescent="0.35">
      <c r="A55"/>
      <c r="B55"/>
      <c r="C55"/>
      <c r="D55"/>
      <c r="E55"/>
      <c r="F55"/>
      <c r="G55"/>
      <c r="H55"/>
      <c r="I55"/>
      <c r="J55"/>
      <c r="K55"/>
      <c r="L55"/>
      <c r="M55"/>
      <c r="N55"/>
      <c r="O55"/>
      <c r="P55"/>
      <c r="Q55"/>
      <c r="R55"/>
      <c r="S55"/>
      <c r="T55"/>
      <c r="U55"/>
      <c r="V55"/>
    </row>
    <row r="56" spans="1:22" x14ac:dyDescent="0.35">
      <c r="A56"/>
      <c r="B56"/>
      <c r="C56"/>
      <c r="D56"/>
      <c r="E56"/>
      <c r="F56"/>
      <c r="G56"/>
      <c r="H56"/>
      <c r="I56"/>
      <c r="J56"/>
      <c r="K56"/>
      <c r="L56"/>
      <c r="M56"/>
      <c r="N56"/>
      <c r="O56"/>
      <c r="P56"/>
      <c r="Q56"/>
      <c r="R56"/>
      <c r="S56"/>
      <c r="T56"/>
      <c r="U56"/>
      <c r="V56"/>
    </row>
    <row r="57" spans="1:22" x14ac:dyDescent="0.35">
      <c r="A57"/>
      <c r="B57"/>
      <c r="C57"/>
      <c r="D57"/>
      <c r="E57"/>
      <c r="F57"/>
      <c r="G57"/>
      <c r="H57"/>
      <c r="I57"/>
      <c r="J57"/>
      <c r="K57"/>
      <c r="L57"/>
      <c r="M57"/>
      <c r="N57"/>
      <c r="O57"/>
      <c r="P57"/>
      <c r="Q57"/>
      <c r="R57"/>
      <c r="S57"/>
      <c r="T57"/>
      <c r="U57"/>
      <c r="V57"/>
    </row>
    <row r="58" spans="1:22" x14ac:dyDescent="0.35">
      <c r="A58"/>
      <c r="B58"/>
      <c r="C58"/>
      <c r="D58"/>
      <c r="E58"/>
      <c r="F58" s="19"/>
      <c r="G58"/>
      <c r="H58"/>
      <c r="I58"/>
      <c r="J58"/>
    </row>
    <row r="59" spans="1:22" x14ac:dyDescent="0.35">
      <c r="A59"/>
      <c r="B59"/>
      <c r="C59"/>
      <c r="D59"/>
      <c r="E59"/>
      <c r="F59" s="19"/>
      <c r="G59"/>
      <c r="H59"/>
      <c r="I59"/>
      <c r="J59"/>
    </row>
    <row r="60" spans="1:22" x14ac:dyDescent="0.35">
      <c r="A60"/>
      <c r="B60"/>
      <c r="C60"/>
      <c r="D60"/>
      <c r="E60"/>
      <c r="F60" s="19"/>
      <c r="G60"/>
      <c r="H60"/>
      <c r="I60"/>
      <c r="J60"/>
    </row>
    <row r="61" spans="1:22" x14ac:dyDescent="0.35">
      <c r="A61"/>
      <c r="B61"/>
      <c r="C61"/>
      <c r="D61"/>
      <c r="E61"/>
      <c r="F61" s="19"/>
      <c r="G61"/>
      <c r="H61"/>
      <c r="I61"/>
      <c r="J61"/>
    </row>
    <row r="62" spans="1:22" x14ac:dyDescent="0.35">
      <c r="A62"/>
      <c r="B62"/>
      <c r="C62"/>
      <c r="D62"/>
      <c r="E62"/>
      <c r="F62" s="19"/>
      <c r="G62"/>
      <c r="H62"/>
      <c r="I62"/>
      <c r="J62"/>
    </row>
    <row r="63" spans="1:22" x14ac:dyDescent="0.35">
      <c r="A63"/>
      <c r="B63"/>
      <c r="C63"/>
      <c r="D63"/>
      <c r="E63"/>
      <c r="F63"/>
      <c r="G63"/>
      <c r="H63"/>
      <c r="I63"/>
      <c r="J63"/>
    </row>
    <row r="65" spans="5:6" x14ac:dyDescent="0.35">
      <c r="E65" s="3"/>
      <c r="F65" s="179"/>
    </row>
    <row r="66" spans="5:6" x14ac:dyDescent="0.35">
      <c r="E66"/>
      <c r="F66" s="19"/>
    </row>
    <row r="67" spans="5:6" x14ac:dyDescent="0.35">
      <c r="E67"/>
      <c r="F67" s="19"/>
    </row>
    <row r="68" spans="5:6" x14ac:dyDescent="0.35">
      <c r="F68" s="19"/>
    </row>
    <row r="69" spans="5:6" x14ac:dyDescent="0.35">
      <c r="E69"/>
      <c r="F69" s="19"/>
    </row>
    <row r="70" spans="5:6" x14ac:dyDescent="0.35">
      <c r="E70"/>
      <c r="F70" s="19"/>
    </row>
    <row r="71" spans="5:6" x14ac:dyDescent="0.35">
      <c r="F71" s="19"/>
    </row>
    <row r="72" spans="5:6" x14ac:dyDescent="0.35">
      <c r="E72"/>
      <c r="F72" s="19"/>
    </row>
    <row r="73" spans="5:6" x14ac:dyDescent="0.35">
      <c r="E73"/>
      <c r="F73" s="19"/>
    </row>
    <row r="74" spans="5:6" x14ac:dyDescent="0.35">
      <c r="E74"/>
      <c r="F74" s="19"/>
    </row>
    <row r="75" spans="5:6" x14ac:dyDescent="0.35">
      <c r="E75"/>
      <c r="F75" s="19"/>
    </row>
    <row r="76" spans="5:6" x14ac:dyDescent="0.35">
      <c r="E76"/>
      <c r="F76" s="19"/>
    </row>
    <row r="77" spans="5:6" x14ac:dyDescent="0.35">
      <c r="E77"/>
      <c r="F77" s="19"/>
    </row>
    <row r="78" spans="5:6" x14ac:dyDescent="0.35">
      <c r="E78"/>
      <c r="F78" s="19"/>
    </row>
    <row r="79" spans="5:6" x14ac:dyDescent="0.35">
      <c r="E79"/>
      <c r="F79" s="19"/>
    </row>
    <row r="80" spans="5:6" x14ac:dyDescent="0.35">
      <c r="E80"/>
      <c r="F80" s="19"/>
    </row>
    <row r="81" spans="5:6" x14ac:dyDescent="0.35">
      <c r="E81"/>
      <c r="F81" s="19"/>
    </row>
    <row r="82" spans="5:6" x14ac:dyDescent="0.35">
      <c r="E82"/>
      <c r="F82" s="19"/>
    </row>
    <row r="83" spans="5:6" x14ac:dyDescent="0.35">
      <c r="E83"/>
      <c r="F83" s="19"/>
    </row>
    <row r="84" spans="5:6" x14ac:dyDescent="0.35">
      <c r="E84"/>
      <c r="F84" s="19"/>
    </row>
    <row r="85" spans="5:6" x14ac:dyDescent="0.35">
      <c r="E85"/>
      <c r="F85" s="19"/>
    </row>
    <row r="86" spans="5:6" x14ac:dyDescent="0.35">
      <c r="E86"/>
      <c r="F86" s="19"/>
    </row>
    <row r="87" spans="5:6" x14ac:dyDescent="0.35">
      <c r="E87"/>
      <c r="F87" s="19"/>
    </row>
    <row r="88" spans="5:6" x14ac:dyDescent="0.35">
      <c r="E88"/>
      <c r="F88" s="19"/>
    </row>
    <row r="89" spans="5:6" x14ac:dyDescent="0.35">
      <c r="E89"/>
      <c r="F89" s="19"/>
    </row>
  </sheetData>
  <phoneticPr fontId="21" type="noConversion"/>
  <hyperlinks>
    <hyperlink ref="A6" location="Table_of_contents!A1" display="Back to table of contents" xr:uid="{227F7732-A3E9-4E53-9B65-6CBD59908E93}"/>
  </hyperlinks>
  <pageMargins left="0.7" right="0.7" top="0.75" bottom="0.75" header="0.3" footer="0.3"/>
  <pageSetup paperSize="9" scale="15" fitToHeight="0"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8EE78-E6C5-4D87-A649-2D3265225B4B}">
  <dimension ref="A1:BD101"/>
  <sheetViews>
    <sheetView showGridLines="0" zoomScale="70" zoomScaleNormal="70" workbookViewId="0"/>
  </sheetViews>
  <sheetFormatPr defaultColWidth="9.23046875" defaultRowHeight="15.5" x14ac:dyDescent="0.35"/>
  <cols>
    <col min="1" max="1" width="111.69140625" style="2" customWidth="1"/>
    <col min="2" max="2" width="9.23046875" style="2"/>
    <col min="3" max="5" width="11.69140625" style="2" customWidth="1"/>
    <col min="6" max="7" width="9.23046875" style="2"/>
    <col min="8" max="8" width="9.23046875" style="2" customWidth="1"/>
    <col min="9" max="12" width="9.23046875" style="2"/>
    <col min="13" max="13" width="24.23046875" style="2" customWidth="1"/>
    <col min="14" max="14" width="9.23046875" style="2" customWidth="1"/>
    <col min="15" max="15" width="10.23046875" style="2" customWidth="1"/>
    <col min="16" max="16" width="9.23046875" style="2" customWidth="1"/>
    <col min="17" max="20" width="10.23046875" style="2" customWidth="1"/>
    <col min="21" max="22" width="9.23046875" style="2"/>
    <col min="23" max="23" width="31.84375" customWidth="1"/>
    <col min="24" max="30" width="8.84375" customWidth="1"/>
    <col min="31" max="32" width="9.23046875" style="2"/>
    <col min="33" max="33" width="22.84375" style="2" customWidth="1"/>
    <col min="34" max="48" width="5.69140625" style="2" customWidth="1"/>
    <col min="49" max="16384" width="9.23046875" style="2"/>
  </cols>
  <sheetData>
    <row r="1" spans="1:56" ht="39" customHeight="1" x14ac:dyDescent="0.35">
      <c r="A1" s="158" t="s">
        <v>880</v>
      </c>
      <c r="W1" s="2"/>
      <c r="X1" s="2"/>
      <c r="Y1" s="2"/>
      <c r="Z1" s="2"/>
      <c r="AA1" s="2"/>
      <c r="AB1" s="2"/>
      <c r="AC1" s="2"/>
      <c r="AD1" s="2"/>
    </row>
    <row r="2" spans="1:56" ht="22" customHeight="1" x14ac:dyDescent="0.4">
      <c r="A2" s="11" t="s">
        <v>331</v>
      </c>
      <c r="C2" s="630"/>
      <c r="W2" s="2"/>
      <c r="X2" s="2"/>
      <c r="Y2" s="2"/>
      <c r="Z2" s="2"/>
      <c r="AA2" s="2"/>
      <c r="AB2" s="2"/>
      <c r="AC2" s="2"/>
      <c r="AD2" s="2"/>
    </row>
    <row r="3" spans="1:56" ht="22" customHeight="1" x14ac:dyDescent="0.4">
      <c r="A3" s="11" t="s">
        <v>114</v>
      </c>
      <c r="C3" s="630"/>
      <c r="W3" s="2"/>
      <c r="X3" s="2"/>
      <c r="Y3" s="2"/>
      <c r="Z3" s="2"/>
      <c r="AA3" s="2"/>
      <c r="AB3" s="2"/>
      <c r="AC3" s="2"/>
      <c r="AD3" s="2"/>
    </row>
    <row r="4" spans="1:56" ht="354.5" customHeight="1" x14ac:dyDescent="0.35">
      <c r="A4" s="425" t="s">
        <v>853</v>
      </c>
      <c r="J4"/>
      <c r="K4"/>
      <c r="L4"/>
      <c r="M4"/>
      <c r="N4"/>
      <c r="O4"/>
      <c r="P4"/>
      <c r="Q4"/>
      <c r="R4"/>
      <c r="S4"/>
      <c r="T4"/>
      <c r="U4"/>
      <c r="V4"/>
      <c r="AE4"/>
      <c r="AF4"/>
      <c r="AG4"/>
      <c r="AH4"/>
      <c r="AI4"/>
      <c r="AJ4"/>
      <c r="AK4"/>
      <c r="AL4"/>
      <c r="AM4"/>
      <c r="AN4"/>
      <c r="AO4"/>
      <c r="AP4"/>
      <c r="AQ4"/>
      <c r="AR4"/>
      <c r="AS4"/>
      <c r="AT4"/>
      <c r="AU4"/>
      <c r="AV4"/>
      <c r="AW4"/>
      <c r="AX4"/>
      <c r="AY4"/>
      <c r="AZ4"/>
      <c r="BA4"/>
      <c r="BB4"/>
      <c r="BC4"/>
      <c r="BD4"/>
    </row>
    <row r="5" spans="1:56" ht="21.65" customHeight="1" x14ac:dyDescent="0.35">
      <c r="A5" s="66" t="s">
        <v>115</v>
      </c>
      <c r="J5"/>
      <c r="K5"/>
      <c r="L5"/>
      <c r="M5"/>
      <c r="N5"/>
      <c r="O5"/>
      <c r="P5"/>
      <c r="Q5"/>
      <c r="R5"/>
      <c r="S5"/>
      <c r="T5"/>
      <c r="U5"/>
      <c r="V5"/>
      <c r="AE5"/>
      <c r="AF5"/>
      <c r="AG5"/>
      <c r="AH5"/>
      <c r="AI5"/>
      <c r="AJ5"/>
      <c r="AK5"/>
      <c r="AL5"/>
      <c r="AM5"/>
      <c r="AN5"/>
      <c r="AO5"/>
      <c r="AP5"/>
      <c r="AQ5"/>
      <c r="AR5"/>
      <c r="AS5"/>
      <c r="AT5"/>
      <c r="AU5"/>
      <c r="AV5"/>
      <c r="AW5"/>
      <c r="AX5"/>
      <c r="AY5"/>
      <c r="AZ5"/>
      <c r="BA5"/>
      <c r="BB5"/>
      <c r="BC5"/>
      <c r="BD5"/>
    </row>
    <row r="6" spans="1:56" s="46" customFormat="1" ht="35.15" customHeight="1" x14ac:dyDescent="0.35">
      <c r="A6" s="45" t="s">
        <v>66</v>
      </c>
      <c r="H6" s="425"/>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row>
    <row r="7" spans="1:56" x14ac:dyDescent="0.35">
      <c r="A7" s="1"/>
      <c r="J7"/>
      <c r="K7"/>
      <c r="L7"/>
      <c r="M7"/>
      <c r="N7"/>
      <c r="O7"/>
      <c r="P7"/>
      <c r="Q7"/>
      <c r="R7"/>
      <c r="S7"/>
      <c r="T7"/>
      <c r="U7"/>
      <c r="V7"/>
      <c r="AE7"/>
      <c r="AF7"/>
      <c r="AG7"/>
      <c r="AH7"/>
      <c r="AI7"/>
      <c r="AJ7"/>
      <c r="AK7"/>
      <c r="AL7"/>
      <c r="AM7"/>
      <c r="AN7"/>
      <c r="AO7"/>
      <c r="AP7"/>
      <c r="AQ7"/>
      <c r="AR7"/>
      <c r="AS7"/>
      <c r="AT7"/>
      <c r="AU7"/>
      <c r="AV7"/>
      <c r="AW7"/>
      <c r="AX7"/>
      <c r="AY7"/>
      <c r="AZ7"/>
      <c r="BA7"/>
      <c r="BB7"/>
      <c r="BC7"/>
      <c r="BD7"/>
    </row>
    <row r="8" spans="1:56" x14ac:dyDescent="0.35">
      <c r="J8"/>
      <c r="K8"/>
      <c r="L8"/>
      <c r="M8"/>
      <c r="N8"/>
      <c r="O8"/>
      <c r="P8"/>
      <c r="Q8"/>
      <c r="R8"/>
      <c r="S8"/>
      <c r="T8"/>
      <c r="U8"/>
      <c r="V8"/>
      <c r="AE8"/>
      <c r="AF8"/>
      <c r="AG8"/>
      <c r="AH8"/>
      <c r="AI8"/>
      <c r="AJ8"/>
      <c r="AK8"/>
      <c r="AL8"/>
      <c r="AM8"/>
      <c r="AN8"/>
      <c r="AO8"/>
      <c r="AP8"/>
      <c r="AQ8"/>
      <c r="AR8"/>
      <c r="AS8"/>
      <c r="AT8"/>
      <c r="AU8"/>
      <c r="AV8"/>
      <c r="AW8"/>
      <c r="AX8"/>
      <c r="AY8"/>
      <c r="AZ8"/>
      <c r="BA8"/>
      <c r="BB8"/>
      <c r="BC8"/>
      <c r="BD8"/>
    </row>
    <row r="9" spans="1:56" ht="13" customHeight="1" x14ac:dyDescent="0.35">
      <c r="J9"/>
      <c r="K9"/>
      <c r="L9"/>
      <c r="M9"/>
      <c r="N9"/>
      <c r="O9"/>
      <c r="P9"/>
      <c r="Q9"/>
      <c r="R9"/>
      <c r="S9"/>
      <c r="T9"/>
      <c r="U9"/>
      <c r="V9"/>
      <c r="AE9"/>
      <c r="AF9"/>
      <c r="AG9"/>
      <c r="AH9"/>
      <c r="AI9"/>
      <c r="AJ9"/>
      <c r="AK9"/>
      <c r="AL9"/>
      <c r="AM9"/>
      <c r="AN9"/>
      <c r="AO9"/>
      <c r="AP9"/>
      <c r="AQ9"/>
      <c r="AR9"/>
      <c r="AS9"/>
      <c r="AT9"/>
      <c r="AU9"/>
      <c r="AV9"/>
      <c r="AW9"/>
      <c r="AX9"/>
      <c r="AY9"/>
      <c r="AZ9"/>
      <c r="BA9"/>
      <c r="BB9"/>
      <c r="BC9"/>
      <c r="BD9"/>
    </row>
    <row r="10" spans="1:56" ht="13.5" customHeight="1" x14ac:dyDescent="0.35">
      <c r="J10"/>
      <c r="K10"/>
      <c r="L10"/>
      <c r="M10"/>
      <c r="N10"/>
      <c r="O10"/>
      <c r="P10"/>
      <c r="Q10"/>
      <c r="R10"/>
      <c r="S10"/>
      <c r="T10"/>
      <c r="U10"/>
      <c r="V10"/>
      <c r="AE10"/>
      <c r="AF10"/>
      <c r="AG10"/>
      <c r="AH10"/>
      <c r="AI10"/>
      <c r="AJ10"/>
      <c r="AK10"/>
      <c r="AL10"/>
      <c r="AM10"/>
      <c r="AN10"/>
      <c r="AO10"/>
      <c r="AP10"/>
      <c r="AQ10"/>
      <c r="AR10"/>
      <c r="AS10"/>
      <c r="AT10"/>
      <c r="AU10"/>
      <c r="AV10"/>
      <c r="AW10"/>
      <c r="AX10"/>
      <c r="AY10"/>
      <c r="AZ10"/>
      <c r="BA10"/>
      <c r="BB10"/>
      <c r="BC10"/>
      <c r="BD10"/>
    </row>
    <row r="11" spans="1:56" ht="13.5" customHeight="1" x14ac:dyDescent="0.35">
      <c r="J11"/>
      <c r="K11"/>
      <c r="L11"/>
      <c r="M11"/>
      <c r="N11"/>
      <c r="O11"/>
      <c r="P11"/>
      <c r="Q11"/>
      <c r="R11"/>
      <c r="S11"/>
      <c r="T11"/>
      <c r="U11"/>
      <c r="V11"/>
      <c r="AE11"/>
      <c r="AF11"/>
      <c r="AG11"/>
      <c r="AH11"/>
      <c r="AI11"/>
      <c r="AJ11"/>
      <c r="AK11"/>
      <c r="AL11"/>
      <c r="AM11"/>
      <c r="AN11"/>
      <c r="AO11"/>
      <c r="AP11"/>
      <c r="AQ11"/>
      <c r="AR11"/>
      <c r="AS11"/>
      <c r="AT11"/>
      <c r="AU11"/>
      <c r="AV11"/>
      <c r="AW11"/>
      <c r="AX11"/>
      <c r="AY11"/>
      <c r="AZ11"/>
      <c r="BA11"/>
      <c r="BB11"/>
      <c r="BC11"/>
      <c r="BD11"/>
    </row>
    <row r="12" spans="1:56" ht="13.5" customHeight="1" x14ac:dyDescent="0.35">
      <c r="J12"/>
      <c r="K12"/>
      <c r="L12"/>
      <c r="M12"/>
      <c r="N12"/>
      <c r="O12"/>
      <c r="P12"/>
      <c r="Q12"/>
      <c r="R12"/>
      <c r="S12"/>
      <c r="T12"/>
      <c r="U12"/>
      <c r="V12"/>
      <c r="AE12"/>
      <c r="AF12"/>
      <c r="AG12"/>
      <c r="AH12"/>
      <c r="AI12"/>
      <c r="AJ12"/>
      <c r="AK12"/>
      <c r="AL12"/>
      <c r="AM12"/>
      <c r="AN12"/>
      <c r="AO12"/>
      <c r="AP12"/>
      <c r="AQ12"/>
      <c r="AR12"/>
      <c r="AS12"/>
      <c r="AT12"/>
      <c r="AU12"/>
      <c r="AV12"/>
      <c r="AW12"/>
      <c r="AX12"/>
      <c r="AY12"/>
      <c r="AZ12"/>
      <c r="BA12"/>
      <c r="BB12"/>
      <c r="BC12"/>
      <c r="BD12"/>
    </row>
    <row r="13" spans="1:56" ht="13.5" customHeight="1" x14ac:dyDescent="0.35">
      <c r="J13"/>
      <c r="K13"/>
      <c r="L13"/>
      <c r="M13"/>
      <c r="N13"/>
      <c r="O13"/>
      <c r="P13"/>
      <c r="Q13"/>
      <c r="R13"/>
      <c r="S13"/>
      <c r="T13"/>
      <c r="U13"/>
      <c r="V13"/>
      <c r="AE13"/>
      <c r="AF13"/>
      <c r="AG13"/>
      <c r="AH13"/>
      <c r="AI13"/>
      <c r="AJ13"/>
      <c r="AK13"/>
      <c r="AL13"/>
      <c r="AM13"/>
      <c r="AN13"/>
      <c r="AO13"/>
      <c r="AP13"/>
      <c r="AQ13"/>
      <c r="AR13"/>
      <c r="AS13"/>
      <c r="AT13"/>
      <c r="AU13"/>
      <c r="AV13"/>
      <c r="AW13"/>
      <c r="AX13"/>
      <c r="AY13"/>
      <c r="AZ13"/>
      <c r="BA13"/>
      <c r="BB13"/>
      <c r="BC13"/>
      <c r="BD13"/>
    </row>
    <row r="14" spans="1:56" ht="13.5" customHeight="1" x14ac:dyDescent="0.35">
      <c r="I14" s="8"/>
      <c r="J14"/>
      <c r="K14"/>
      <c r="L14"/>
      <c r="M14"/>
      <c r="N14"/>
      <c r="O14"/>
      <c r="P14"/>
      <c r="Q14"/>
      <c r="R14"/>
      <c r="S14"/>
      <c r="T14"/>
      <c r="U14"/>
      <c r="V14"/>
      <c r="AE14"/>
      <c r="AF14"/>
      <c r="AG14"/>
      <c r="AH14"/>
      <c r="AI14"/>
      <c r="AJ14"/>
      <c r="AK14"/>
      <c r="AL14"/>
      <c r="AM14"/>
      <c r="AN14"/>
      <c r="AO14"/>
      <c r="AP14"/>
      <c r="AQ14"/>
      <c r="AR14"/>
      <c r="AS14"/>
      <c r="AT14"/>
      <c r="AU14"/>
      <c r="AV14"/>
      <c r="AW14"/>
      <c r="AX14"/>
      <c r="AY14"/>
      <c r="AZ14"/>
      <c r="BA14"/>
      <c r="BB14"/>
      <c r="BC14"/>
      <c r="BD14"/>
    </row>
    <row r="15" spans="1:56" ht="13.5" customHeight="1" x14ac:dyDescent="0.35">
      <c r="J15"/>
      <c r="K15"/>
      <c r="L15"/>
      <c r="M15"/>
      <c r="N15"/>
      <c r="O15"/>
      <c r="P15"/>
      <c r="Q15"/>
      <c r="R15"/>
      <c r="S15"/>
      <c r="T15"/>
      <c r="U15"/>
      <c r="V15"/>
      <c r="AE15"/>
      <c r="AF15"/>
      <c r="AG15"/>
      <c r="AH15"/>
      <c r="AI15"/>
      <c r="AJ15"/>
      <c r="AK15"/>
      <c r="AL15"/>
      <c r="AM15"/>
      <c r="AN15"/>
      <c r="AO15"/>
      <c r="AP15"/>
      <c r="AQ15"/>
      <c r="AR15"/>
      <c r="AS15"/>
      <c r="AT15"/>
      <c r="AU15"/>
      <c r="AV15"/>
      <c r="AW15"/>
      <c r="AX15"/>
      <c r="AY15"/>
      <c r="AZ15"/>
      <c r="BA15"/>
      <c r="BB15"/>
      <c r="BC15"/>
      <c r="BD15"/>
    </row>
    <row r="16" spans="1:56" ht="13.5" customHeight="1" x14ac:dyDescent="0.35">
      <c r="J16"/>
      <c r="K16"/>
      <c r="L16"/>
      <c r="M16"/>
      <c r="N16"/>
      <c r="O16"/>
      <c r="P16"/>
      <c r="Q16"/>
      <c r="R16"/>
      <c r="S16"/>
      <c r="T16"/>
      <c r="U16"/>
      <c r="V16"/>
      <c r="AE16"/>
      <c r="AF16"/>
      <c r="AG16"/>
      <c r="AH16"/>
      <c r="AI16"/>
      <c r="AJ16"/>
      <c r="AK16"/>
      <c r="AL16"/>
      <c r="AM16"/>
      <c r="AN16"/>
      <c r="AO16"/>
      <c r="AP16"/>
      <c r="AQ16"/>
      <c r="AR16"/>
      <c r="AS16"/>
      <c r="AT16"/>
      <c r="AU16"/>
      <c r="AV16"/>
      <c r="AW16"/>
      <c r="AX16"/>
      <c r="AY16"/>
      <c r="AZ16"/>
      <c r="BA16"/>
      <c r="BB16"/>
      <c r="BC16"/>
      <c r="BD16"/>
    </row>
    <row r="17" spans="10:56" ht="13.5" customHeight="1" x14ac:dyDescent="0.35">
      <c r="J17"/>
      <c r="K17"/>
      <c r="L17"/>
      <c r="M17"/>
      <c r="N17"/>
      <c r="O17"/>
      <c r="P17"/>
      <c r="Q17"/>
      <c r="R17"/>
      <c r="S17"/>
      <c r="T17"/>
      <c r="U17"/>
      <c r="V17"/>
      <c r="AE17"/>
      <c r="AF17"/>
      <c r="AG17"/>
      <c r="AH17"/>
      <c r="AI17"/>
      <c r="AJ17"/>
      <c r="AK17"/>
      <c r="AL17"/>
      <c r="AM17"/>
      <c r="AN17"/>
      <c r="AO17"/>
      <c r="AP17"/>
      <c r="AQ17"/>
      <c r="AR17"/>
      <c r="AS17"/>
      <c r="AT17"/>
      <c r="AU17"/>
      <c r="AV17"/>
      <c r="AW17"/>
      <c r="AX17"/>
      <c r="AY17"/>
      <c r="AZ17"/>
      <c r="BA17"/>
      <c r="BB17"/>
      <c r="BC17"/>
      <c r="BD17"/>
    </row>
    <row r="18" spans="10:56" ht="13.5" customHeight="1" x14ac:dyDescent="0.35">
      <c r="J18"/>
      <c r="K18"/>
      <c r="L18"/>
      <c r="M18"/>
      <c r="N18"/>
      <c r="O18"/>
      <c r="P18"/>
      <c r="Q18"/>
      <c r="R18"/>
      <c r="S18"/>
      <c r="T18"/>
      <c r="U18"/>
      <c r="V18"/>
      <c r="AE18"/>
      <c r="AF18"/>
      <c r="AG18"/>
      <c r="AH18"/>
      <c r="AI18"/>
      <c r="AJ18"/>
      <c r="AK18"/>
      <c r="AL18"/>
      <c r="AM18"/>
      <c r="AN18"/>
      <c r="AO18"/>
      <c r="AP18"/>
      <c r="AQ18"/>
      <c r="AR18"/>
      <c r="AS18"/>
      <c r="AT18"/>
      <c r="AU18"/>
      <c r="AV18"/>
      <c r="AW18"/>
      <c r="AX18"/>
      <c r="AY18"/>
      <c r="AZ18"/>
      <c r="BA18"/>
      <c r="BB18"/>
      <c r="BC18"/>
      <c r="BD18"/>
    </row>
    <row r="19" spans="10:56" ht="13.5" customHeight="1" x14ac:dyDescent="0.35">
      <c r="J19"/>
      <c r="K19"/>
      <c r="L19"/>
      <c r="M19"/>
      <c r="N19"/>
      <c r="O19"/>
      <c r="P19"/>
      <c r="Q19"/>
      <c r="R19"/>
      <c r="S19"/>
      <c r="T19"/>
      <c r="U19"/>
      <c r="V19"/>
      <c r="AE19"/>
      <c r="AF19"/>
      <c r="AG19"/>
      <c r="AH19"/>
      <c r="AI19"/>
      <c r="AJ19"/>
      <c r="AK19"/>
      <c r="AL19"/>
      <c r="AM19"/>
      <c r="AN19"/>
      <c r="AO19"/>
      <c r="AP19"/>
      <c r="AQ19"/>
      <c r="AR19"/>
      <c r="AS19"/>
      <c r="AT19"/>
      <c r="AU19"/>
      <c r="AV19"/>
      <c r="AW19"/>
      <c r="AX19"/>
      <c r="AY19"/>
      <c r="AZ19"/>
      <c r="BA19"/>
      <c r="BB19"/>
      <c r="BC19"/>
      <c r="BD19"/>
    </row>
    <row r="20" spans="10:56" ht="13.5" customHeight="1" x14ac:dyDescent="0.35">
      <c r="J20"/>
      <c r="K20"/>
      <c r="L20"/>
      <c r="M20"/>
      <c r="N20"/>
      <c r="O20"/>
      <c r="P20"/>
      <c r="Q20"/>
      <c r="R20"/>
      <c r="S20"/>
      <c r="T20"/>
      <c r="U20"/>
      <c r="V20"/>
      <c r="AE20"/>
      <c r="AF20"/>
      <c r="AG20"/>
      <c r="AH20"/>
      <c r="AI20"/>
      <c r="AJ20"/>
      <c r="AK20"/>
      <c r="AL20"/>
      <c r="AM20"/>
      <c r="AN20"/>
      <c r="AO20"/>
      <c r="AP20"/>
      <c r="AQ20"/>
      <c r="AR20"/>
      <c r="AS20"/>
      <c r="AT20"/>
      <c r="AU20"/>
      <c r="AV20"/>
      <c r="AW20"/>
      <c r="AX20"/>
      <c r="AY20"/>
      <c r="AZ20"/>
      <c r="BA20"/>
      <c r="BB20"/>
      <c r="BC20"/>
      <c r="BD20"/>
    </row>
    <row r="21" spans="10:56" ht="13.5" customHeight="1" x14ac:dyDescent="0.35">
      <c r="J21"/>
      <c r="K21"/>
      <c r="L21"/>
      <c r="M21"/>
      <c r="N21"/>
      <c r="O21"/>
      <c r="P21"/>
      <c r="Q21"/>
      <c r="R21"/>
      <c r="S21"/>
      <c r="T21"/>
      <c r="U21"/>
      <c r="V21"/>
      <c r="AE21"/>
      <c r="AF21"/>
      <c r="AG21"/>
      <c r="AH21"/>
      <c r="AI21"/>
      <c r="AJ21"/>
      <c r="AK21"/>
      <c r="AL21"/>
      <c r="AM21"/>
      <c r="AN21"/>
      <c r="AO21"/>
      <c r="AP21"/>
      <c r="AQ21"/>
      <c r="AR21"/>
      <c r="AS21"/>
      <c r="AT21"/>
      <c r="AU21"/>
      <c r="AV21"/>
      <c r="AW21"/>
      <c r="AX21"/>
      <c r="AY21"/>
      <c r="AZ21"/>
      <c r="BA21"/>
      <c r="BB21"/>
      <c r="BC21"/>
      <c r="BD21"/>
    </row>
    <row r="22" spans="10:56" ht="13.5" customHeight="1" x14ac:dyDescent="0.35">
      <c r="J22"/>
      <c r="K22"/>
      <c r="L22"/>
      <c r="M22"/>
      <c r="N22"/>
      <c r="O22"/>
      <c r="P22"/>
      <c r="Q22"/>
      <c r="R22"/>
      <c r="S22"/>
      <c r="T22"/>
      <c r="U22"/>
      <c r="V22"/>
      <c r="AE22"/>
      <c r="AF22"/>
      <c r="AG22"/>
      <c r="AH22"/>
      <c r="AI22"/>
      <c r="AJ22"/>
      <c r="AK22"/>
      <c r="AL22"/>
      <c r="AM22"/>
      <c r="AN22"/>
      <c r="AO22"/>
      <c r="AP22"/>
      <c r="AQ22"/>
      <c r="AR22"/>
      <c r="AS22"/>
      <c r="AT22"/>
      <c r="AU22"/>
      <c r="AV22"/>
      <c r="AW22"/>
      <c r="AX22"/>
      <c r="AY22"/>
      <c r="AZ22"/>
      <c r="BA22"/>
      <c r="BB22"/>
      <c r="BC22"/>
      <c r="BD22"/>
    </row>
    <row r="23" spans="10:56" ht="13.5" customHeight="1" x14ac:dyDescent="0.35">
      <c r="J23"/>
      <c r="K23"/>
      <c r="L23"/>
      <c r="M23"/>
      <c r="N23"/>
      <c r="O23"/>
      <c r="P23"/>
      <c r="Q23"/>
      <c r="R23"/>
      <c r="S23"/>
      <c r="T23"/>
      <c r="U23"/>
      <c r="V23"/>
      <c r="AE23"/>
      <c r="AF23"/>
      <c r="AG23"/>
      <c r="AH23"/>
      <c r="AI23"/>
      <c r="AJ23"/>
      <c r="AK23"/>
      <c r="AL23"/>
      <c r="AM23"/>
      <c r="AN23"/>
      <c r="AO23"/>
      <c r="AP23"/>
      <c r="AQ23"/>
      <c r="AR23"/>
      <c r="AS23"/>
      <c r="AT23"/>
      <c r="AU23"/>
      <c r="AV23"/>
      <c r="AW23"/>
      <c r="AX23"/>
      <c r="AY23"/>
      <c r="AZ23"/>
      <c r="BA23"/>
      <c r="BB23"/>
      <c r="BC23"/>
      <c r="BD23"/>
    </row>
    <row r="24" spans="10:56" ht="13.5" customHeight="1" x14ac:dyDescent="0.35">
      <c r="J24"/>
      <c r="K24"/>
      <c r="L24"/>
      <c r="M24"/>
      <c r="N24"/>
      <c r="O24"/>
      <c r="P24"/>
      <c r="Q24"/>
      <c r="R24"/>
      <c r="S24"/>
      <c r="T24"/>
      <c r="U24"/>
      <c r="V24"/>
      <c r="AE24"/>
      <c r="AF24"/>
      <c r="AG24"/>
      <c r="AH24"/>
      <c r="AI24"/>
      <c r="AJ24"/>
      <c r="AK24"/>
      <c r="AL24"/>
      <c r="AM24"/>
      <c r="AN24"/>
      <c r="AO24"/>
      <c r="AP24"/>
      <c r="AQ24"/>
      <c r="AR24"/>
      <c r="AS24"/>
      <c r="AT24"/>
      <c r="AU24"/>
      <c r="AV24"/>
      <c r="AW24"/>
      <c r="AX24"/>
      <c r="AY24"/>
      <c r="AZ24"/>
      <c r="BA24"/>
      <c r="BB24"/>
      <c r="BC24"/>
      <c r="BD24"/>
    </row>
    <row r="25" spans="10:56" ht="13.5" customHeight="1" x14ac:dyDescent="0.35">
      <c r="J25"/>
      <c r="K25"/>
      <c r="L25"/>
      <c r="M25"/>
      <c r="N25"/>
      <c r="O25"/>
      <c r="P25"/>
      <c r="Q25"/>
      <c r="R25"/>
      <c r="S25"/>
      <c r="T25"/>
      <c r="U25"/>
      <c r="V25"/>
      <c r="AE25"/>
      <c r="AF25"/>
      <c r="AG25"/>
      <c r="AH25"/>
      <c r="AI25"/>
      <c r="AJ25"/>
      <c r="AK25"/>
      <c r="AL25"/>
      <c r="AM25"/>
      <c r="AN25"/>
      <c r="AO25"/>
      <c r="AP25"/>
      <c r="AQ25"/>
      <c r="AR25"/>
      <c r="AS25"/>
      <c r="AT25"/>
      <c r="AU25"/>
      <c r="AV25"/>
      <c r="AW25"/>
      <c r="AX25"/>
      <c r="AY25"/>
      <c r="AZ25"/>
      <c r="BA25"/>
      <c r="BB25"/>
      <c r="BC25"/>
      <c r="BD25"/>
    </row>
    <row r="26" spans="10:56" ht="13.5" customHeight="1" x14ac:dyDescent="0.35">
      <c r="J26"/>
      <c r="K26"/>
      <c r="L26"/>
      <c r="M26"/>
      <c r="N26"/>
      <c r="O26"/>
      <c r="P26"/>
      <c r="Q26"/>
      <c r="R26"/>
      <c r="S26"/>
      <c r="T26"/>
      <c r="U26"/>
      <c r="V26"/>
      <c r="AE26"/>
      <c r="AF26"/>
      <c r="AG26"/>
      <c r="AH26"/>
      <c r="AI26"/>
      <c r="AJ26"/>
      <c r="AK26"/>
      <c r="AL26"/>
      <c r="AM26"/>
      <c r="AN26"/>
      <c r="AO26"/>
      <c r="AP26"/>
      <c r="AQ26"/>
      <c r="AR26"/>
      <c r="AS26"/>
      <c r="AT26"/>
      <c r="AU26"/>
      <c r="AV26"/>
      <c r="AW26"/>
      <c r="AX26"/>
      <c r="AY26"/>
      <c r="AZ26"/>
      <c r="BA26"/>
      <c r="BB26"/>
      <c r="BC26"/>
      <c r="BD26"/>
    </row>
    <row r="27" spans="10:56" ht="13.5" customHeight="1" x14ac:dyDescent="0.35">
      <c r="J27"/>
      <c r="K27"/>
      <c r="L27"/>
      <c r="M27"/>
      <c r="N27"/>
      <c r="O27"/>
      <c r="P27"/>
      <c r="Q27"/>
      <c r="R27"/>
      <c r="S27"/>
      <c r="T27"/>
      <c r="U27"/>
      <c r="V27"/>
      <c r="AE27"/>
      <c r="AF27"/>
      <c r="AG27"/>
      <c r="AH27"/>
      <c r="AI27"/>
      <c r="AJ27"/>
      <c r="AK27"/>
      <c r="AL27"/>
      <c r="AM27"/>
      <c r="AN27"/>
      <c r="AO27"/>
      <c r="AP27"/>
      <c r="AQ27"/>
      <c r="AR27"/>
      <c r="AS27"/>
      <c r="AT27"/>
      <c r="AU27"/>
      <c r="AV27"/>
      <c r="AW27"/>
      <c r="AX27"/>
      <c r="AY27"/>
      <c r="AZ27"/>
      <c r="BA27"/>
      <c r="BB27"/>
      <c r="BC27"/>
      <c r="BD27"/>
    </row>
    <row r="28" spans="10:56" ht="13.5" customHeight="1" x14ac:dyDescent="0.35">
      <c r="J28"/>
      <c r="K28"/>
      <c r="L28"/>
      <c r="M28"/>
      <c r="N28"/>
      <c r="O28"/>
      <c r="P28"/>
      <c r="Q28"/>
      <c r="R28"/>
      <c r="S28"/>
      <c r="T28"/>
      <c r="U28"/>
      <c r="V28"/>
      <c r="AE28"/>
      <c r="AF28"/>
      <c r="AG28"/>
      <c r="AH28"/>
      <c r="AI28"/>
      <c r="AJ28"/>
      <c r="AK28"/>
      <c r="AL28"/>
      <c r="AM28"/>
      <c r="AN28"/>
      <c r="AO28"/>
      <c r="AP28"/>
      <c r="AQ28"/>
      <c r="AR28"/>
      <c r="AS28"/>
      <c r="AT28"/>
      <c r="AU28"/>
      <c r="AV28"/>
      <c r="AW28"/>
      <c r="AX28"/>
      <c r="AY28"/>
      <c r="AZ28"/>
      <c r="BA28"/>
      <c r="BB28"/>
      <c r="BC28"/>
      <c r="BD28"/>
    </row>
    <row r="29" spans="10:56" ht="13.5" customHeight="1" x14ac:dyDescent="0.35">
      <c r="J29"/>
      <c r="K29"/>
      <c r="L29"/>
      <c r="M29"/>
      <c r="N29"/>
      <c r="O29"/>
      <c r="P29"/>
      <c r="Q29"/>
      <c r="R29"/>
      <c r="S29"/>
      <c r="T29"/>
      <c r="U29"/>
      <c r="V29"/>
      <c r="AE29"/>
      <c r="AF29"/>
      <c r="AG29"/>
      <c r="AH29"/>
      <c r="AI29"/>
      <c r="AJ29"/>
      <c r="AK29"/>
      <c r="AL29"/>
      <c r="AM29"/>
      <c r="AN29"/>
      <c r="AO29"/>
      <c r="AP29"/>
      <c r="AQ29"/>
      <c r="AR29"/>
      <c r="AS29"/>
      <c r="AT29"/>
      <c r="AU29"/>
      <c r="AV29"/>
      <c r="AW29"/>
      <c r="AX29"/>
      <c r="AY29"/>
      <c r="AZ29"/>
      <c r="BA29"/>
      <c r="BB29"/>
      <c r="BC29"/>
      <c r="BD29"/>
    </row>
    <row r="30" spans="10:56" ht="13.5" customHeight="1" x14ac:dyDescent="0.35">
      <c r="J30"/>
      <c r="K30"/>
      <c r="L30"/>
      <c r="M30"/>
      <c r="N30"/>
      <c r="O30"/>
      <c r="P30"/>
      <c r="Q30"/>
      <c r="R30"/>
      <c r="S30"/>
      <c r="T30"/>
      <c r="U30"/>
      <c r="V30"/>
      <c r="AE30"/>
      <c r="AF30"/>
      <c r="AG30"/>
      <c r="AH30"/>
      <c r="AI30"/>
      <c r="AJ30"/>
      <c r="AK30"/>
      <c r="AL30"/>
      <c r="AM30"/>
      <c r="AN30"/>
      <c r="AO30"/>
      <c r="AP30"/>
      <c r="AQ30"/>
      <c r="AR30"/>
      <c r="AS30"/>
      <c r="AT30"/>
      <c r="AU30"/>
      <c r="AV30"/>
      <c r="AW30"/>
      <c r="AX30"/>
      <c r="AY30"/>
      <c r="AZ30"/>
      <c r="BA30"/>
      <c r="BB30"/>
      <c r="BC30"/>
      <c r="BD30"/>
    </row>
    <row r="31" spans="10:56" ht="13.5" customHeight="1" x14ac:dyDescent="0.35">
      <c r="J31"/>
      <c r="K31"/>
      <c r="L31"/>
      <c r="M31"/>
      <c r="N31"/>
      <c r="O31"/>
      <c r="P31"/>
      <c r="Q31"/>
      <c r="R31"/>
      <c r="S31"/>
      <c r="T31"/>
      <c r="U31"/>
      <c r="V31"/>
      <c r="AE31"/>
      <c r="AF31"/>
      <c r="AG31"/>
      <c r="AH31"/>
      <c r="AI31"/>
      <c r="AJ31"/>
      <c r="AK31"/>
      <c r="AL31"/>
      <c r="AM31"/>
      <c r="AN31"/>
      <c r="AO31"/>
      <c r="AP31"/>
      <c r="AQ31"/>
      <c r="AR31"/>
      <c r="AS31"/>
      <c r="AT31"/>
      <c r="AU31"/>
      <c r="AV31"/>
      <c r="AW31"/>
      <c r="AX31"/>
      <c r="AY31"/>
      <c r="AZ31"/>
      <c r="BA31"/>
      <c r="BB31"/>
      <c r="BC31"/>
      <c r="BD31"/>
    </row>
    <row r="32" spans="10:56" ht="13.5" customHeight="1" x14ac:dyDescent="0.35">
      <c r="J32"/>
      <c r="K32"/>
      <c r="L32"/>
      <c r="M32"/>
      <c r="N32"/>
      <c r="O32"/>
      <c r="P32"/>
      <c r="Q32"/>
      <c r="R32"/>
      <c r="S32"/>
      <c r="T32"/>
      <c r="U32"/>
      <c r="V32"/>
      <c r="AE32"/>
      <c r="AF32"/>
      <c r="AG32"/>
      <c r="AH32"/>
      <c r="AI32"/>
      <c r="AJ32"/>
      <c r="AK32"/>
      <c r="AL32"/>
      <c r="AM32"/>
      <c r="AN32"/>
      <c r="AO32"/>
      <c r="AP32"/>
      <c r="AQ32"/>
      <c r="AR32"/>
      <c r="AS32"/>
      <c r="AT32"/>
      <c r="AU32"/>
      <c r="AV32"/>
      <c r="AW32"/>
      <c r="AX32"/>
      <c r="AY32"/>
      <c r="AZ32"/>
      <c r="BA32"/>
      <c r="BB32"/>
      <c r="BC32"/>
      <c r="BD32"/>
    </row>
    <row r="33" spans="9:56" ht="13.5" customHeight="1" x14ac:dyDescent="0.35">
      <c r="I33" s="18"/>
      <c r="J33"/>
      <c r="K33"/>
      <c r="L33"/>
      <c r="M33"/>
      <c r="N33"/>
      <c r="O33"/>
      <c r="P33"/>
      <c r="Q33"/>
      <c r="R33"/>
      <c r="S33"/>
      <c r="T33"/>
      <c r="U33"/>
      <c r="V33"/>
      <c r="AE33"/>
      <c r="AF33"/>
      <c r="AG33"/>
      <c r="AH33"/>
      <c r="AI33"/>
      <c r="AJ33"/>
      <c r="AK33"/>
      <c r="AL33"/>
      <c r="AM33"/>
      <c r="AN33"/>
      <c r="AO33"/>
      <c r="AP33"/>
      <c r="AQ33"/>
      <c r="AR33"/>
      <c r="AS33"/>
      <c r="AT33"/>
      <c r="AU33"/>
      <c r="AV33"/>
      <c r="AW33"/>
      <c r="AX33"/>
      <c r="AY33"/>
      <c r="AZ33"/>
      <c r="BA33"/>
      <c r="BB33"/>
      <c r="BC33"/>
      <c r="BD33"/>
    </row>
    <row r="34" spans="9:56" ht="13.5" customHeight="1" x14ac:dyDescent="0.35">
      <c r="I34" s="18"/>
      <c r="J34"/>
      <c r="K34"/>
      <c r="L34"/>
      <c r="M34"/>
      <c r="N34"/>
      <c r="O34"/>
      <c r="P34"/>
      <c r="Q34"/>
      <c r="R34"/>
      <c r="S34"/>
      <c r="T34"/>
      <c r="U34"/>
      <c r="V34"/>
      <c r="AE34"/>
      <c r="AF34"/>
      <c r="AG34"/>
      <c r="AH34"/>
      <c r="AI34"/>
      <c r="AJ34"/>
      <c r="AK34"/>
      <c r="AL34"/>
      <c r="AM34"/>
      <c r="AN34"/>
      <c r="AO34"/>
      <c r="AP34"/>
      <c r="AQ34"/>
      <c r="AR34"/>
      <c r="AS34"/>
      <c r="AT34"/>
      <c r="AU34"/>
      <c r="AV34"/>
      <c r="AW34"/>
      <c r="AX34"/>
      <c r="AY34"/>
      <c r="AZ34"/>
      <c r="BA34"/>
      <c r="BB34"/>
      <c r="BC34"/>
      <c r="BD34"/>
    </row>
    <row r="35" spans="9:56" ht="13.5" customHeight="1" x14ac:dyDescent="0.35">
      <c r="I35" s="21"/>
      <c r="J35"/>
      <c r="K35"/>
      <c r="L35"/>
      <c r="M35"/>
      <c r="N35"/>
      <c r="O35"/>
      <c r="P35"/>
      <c r="Q35"/>
      <c r="R35"/>
      <c r="S35"/>
      <c r="T35"/>
      <c r="U35"/>
      <c r="V35"/>
      <c r="AE35"/>
      <c r="AF35"/>
      <c r="AG35"/>
      <c r="AH35"/>
      <c r="AI35"/>
      <c r="AJ35"/>
      <c r="AK35"/>
      <c r="AL35"/>
      <c r="AM35"/>
      <c r="AN35"/>
      <c r="AO35"/>
      <c r="AP35"/>
      <c r="AQ35"/>
      <c r="AR35"/>
      <c r="AS35"/>
      <c r="AT35"/>
      <c r="AU35"/>
      <c r="AV35"/>
      <c r="AW35"/>
      <c r="AX35"/>
      <c r="AY35"/>
      <c r="AZ35"/>
      <c r="BA35"/>
      <c r="BB35"/>
      <c r="BC35"/>
      <c r="BD35"/>
    </row>
    <row r="36" spans="9:56" ht="13.5" customHeight="1" x14ac:dyDescent="0.35">
      <c r="I36" s="21"/>
      <c r="J36"/>
      <c r="K36"/>
      <c r="L36"/>
      <c r="M36"/>
      <c r="N36"/>
      <c r="O36"/>
      <c r="P36"/>
      <c r="Q36"/>
      <c r="R36"/>
      <c r="S36"/>
      <c r="T36"/>
      <c r="U36"/>
      <c r="V36"/>
      <c r="AE36"/>
      <c r="AF36"/>
      <c r="AG36"/>
      <c r="AH36"/>
      <c r="AI36"/>
      <c r="AJ36"/>
      <c r="AK36"/>
      <c r="AL36"/>
      <c r="AM36"/>
      <c r="AN36"/>
      <c r="AO36"/>
      <c r="AP36"/>
      <c r="AQ36"/>
      <c r="AR36"/>
      <c r="AS36"/>
      <c r="AT36"/>
      <c r="AU36"/>
      <c r="AV36"/>
      <c r="AW36"/>
      <c r="AX36"/>
      <c r="AY36"/>
      <c r="AZ36"/>
      <c r="BA36"/>
      <c r="BB36"/>
      <c r="BC36"/>
      <c r="BD36"/>
    </row>
    <row r="37" spans="9:56" ht="13.5" customHeight="1" x14ac:dyDescent="0.35">
      <c r="I37" s="21"/>
      <c r="J37"/>
      <c r="K37"/>
      <c r="L37"/>
      <c r="M37"/>
      <c r="N37"/>
      <c r="O37"/>
      <c r="P37"/>
      <c r="Q37"/>
      <c r="R37"/>
      <c r="S37"/>
      <c r="T37"/>
      <c r="U37"/>
      <c r="V37"/>
      <c r="AE37"/>
      <c r="AF37"/>
      <c r="AG37"/>
      <c r="AH37"/>
      <c r="AI37"/>
      <c r="AJ37"/>
      <c r="AK37"/>
      <c r="AL37"/>
      <c r="AM37"/>
      <c r="AN37"/>
      <c r="AO37"/>
      <c r="AP37"/>
      <c r="AQ37"/>
      <c r="AR37"/>
      <c r="AS37"/>
      <c r="AT37"/>
      <c r="AU37"/>
      <c r="AV37"/>
      <c r="AW37"/>
      <c r="AX37"/>
      <c r="AY37"/>
      <c r="AZ37"/>
      <c r="BA37"/>
      <c r="BB37"/>
      <c r="BC37"/>
      <c r="BD37"/>
    </row>
    <row r="38" spans="9:56" ht="13.5" customHeight="1" x14ac:dyDescent="0.35">
      <c r="I38" s="21"/>
      <c r="J38"/>
      <c r="K38"/>
      <c r="L38"/>
      <c r="M38"/>
      <c r="N38"/>
      <c r="O38"/>
      <c r="P38"/>
      <c r="Q38"/>
      <c r="R38"/>
      <c r="S38"/>
      <c r="T38"/>
      <c r="U38"/>
      <c r="V38"/>
      <c r="AE38"/>
      <c r="AF38"/>
      <c r="AG38"/>
      <c r="AH38"/>
      <c r="AI38"/>
      <c r="AJ38"/>
      <c r="AK38"/>
      <c r="AL38"/>
      <c r="AM38"/>
      <c r="AN38"/>
      <c r="AO38"/>
      <c r="AP38"/>
      <c r="AQ38"/>
      <c r="AR38"/>
      <c r="AS38"/>
      <c r="AT38"/>
      <c r="AU38"/>
      <c r="AV38"/>
      <c r="AW38"/>
      <c r="AX38"/>
      <c r="AY38"/>
      <c r="AZ38"/>
      <c r="BA38"/>
      <c r="BB38"/>
      <c r="BC38"/>
      <c r="BD38"/>
    </row>
    <row r="39" spans="9:56" ht="13.5" customHeight="1" x14ac:dyDescent="0.35">
      <c r="I39" s="21"/>
      <c r="J39"/>
      <c r="K39"/>
      <c r="L39"/>
      <c r="M39"/>
      <c r="N39"/>
      <c r="O39"/>
      <c r="P39"/>
      <c r="Q39"/>
      <c r="R39"/>
      <c r="S39"/>
      <c r="T39"/>
      <c r="U39"/>
      <c r="V39"/>
      <c r="AE39"/>
      <c r="AF39"/>
      <c r="AG39"/>
      <c r="AH39"/>
      <c r="AI39"/>
      <c r="AJ39"/>
      <c r="AK39"/>
      <c r="AL39"/>
      <c r="AM39"/>
      <c r="AN39"/>
      <c r="AO39"/>
      <c r="AP39"/>
      <c r="AQ39"/>
      <c r="AR39"/>
      <c r="AS39"/>
      <c r="AT39"/>
      <c r="AU39"/>
      <c r="AV39"/>
      <c r="AW39"/>
      <c r="AX39"/>
      <c r="AY39"/>
      <c r="AZ39"/>
      <c r="BA39"/>
      <c r="BB39"/>
      <c r="BC39"/>
      <c r="BD39"/>
    </row>
    <row r="40" spans="9:56" ht="13.5" customHeight="1" x14ac:dyDescent="0.35">
      <c r="I40" s="21"/>
      <c r="J40"/>
      <c r="K40"/>
      <c r="L40"/>
      <c r="M40"/>
      <c r="N40"/>
      <c r="O40"/>
      <c r="P40"/>
      <c r="Q40"/>
      <c r="R40"/>
      <c r="S40"/>
      <c r="T40"/>
      <c r="U40"/>
      <c r="V40"/>
      <c r="AE40"/>
      <c r="AF40"/>
      <c r="AG40"/>
      <c r="AH40"/>
      <c r="AI40"/>
      <c r="AJ40"/>
      <c r="AK40"/>
      <c r="AL40"/>
      <c r="AM40"/>
      <c r="AN40"/>
      <c r="AO40"/>
      <c r="AP40"/>
      <c r="AQ40"/>
      <c r="AR40"/>
      <c r="AS40"/>
      <c r="AT40"/>
      <c r="AU40"/>
      <c r="AV40"/>
      <c r="AW40"/>
      <c r="AX40"/>
      <c r="AY40"/>
      <c r="AZ40"/>
      <c r="BA40"/>
      <c r="BB40"/>
      <c r="BC40"/>
      <c r="BD40"/>
    </row>
    <row r="41" spans="9:56" ht="13.5" customHeight="1" x14ac:dyDescent="0.35">
      <c r="I41" s="21"/>
      <c r="J41"/>
      <c r="K41"/>
      <c r="L41"/>
      <c r="M41"/>
      <c r="N41"/>
      <c r="O41"/>
      <c r="P41"/>
      <c r="Q41"/>
      <c r="R41"/>
      <c r="S41"/>
      <c r="T41"/>
      <c r="U41"/>
      <c r="V41"/>
      <c r="AE41"/>
      <c r="AF41"/>
      <c r="AG41"/>
      <c r="AH41"/>
      <c r="AI41"/>
      <c r="AJ41"/>
      <c r="AK41"/>
      <c r="AL41"/>
      <c r="AM41"/>
      <c r="AN41"/>
      <c r="AO41"/>
      <c r="AP41"/>
      <c r="AQ41"/>
      <c r="AR41"/>
      <c r="AS41"/>
      <c r="AT41"/>
      <c r="AU41"/>
      <c r="AV41"/>
      <c r="AW41"/>
      <c r="AX41"/>
      <c r="AY41"/>
      <c r="AZ41"/>
      <c r="BA41"/>
      <c r="BB41"/>
      <c r="BC41"/>
      <c r="BD41"/>
    </row>
    <row r="42" spans="9:56" ht="13.5" customHeight="1" x14ac:dyDescent="0.35">
      <c r="I42" s="21"/>
      <c r="J42"/>
      <c r="K42"/>
      <c r="L42"/>
      <c r="M42"/>
      <c r="N42"/>
      <c r="O42"/>
      <c r="P42"/>
      <c r="Q42"/>
      <c r="R42"/>
      <c r="S42"/>
      <c r="T42"/>
      <c r="U42"/>
      <c r="V42"/>
      <c r="AE42"/>
      <c r="AF42"/>
      <c r="AG42"/>
      <c r="AH42"/>
      <c r="AI42"/>
      <c r="AJ42"/>
      <c r="AK42"/>
      <c r="AL42"/>
      <c r="AM42"/>
      <c r="AN42"/>
      <c r="AO42"/>
      <c r="AP42"/>
      <c r="AQ42"/>
      <c r="AR42"/>
      <c r="AS42"/>
      <c r="AT42"/>
      <c r="AU42"/>
      <c r="AV42"/>
      <c r="AW42"/>
      <c r="AX42"/>
      <c r="AY42"/>
      <c r="AZ42"/>
      <c r="BA42"/>
      <c r="BB42"/>
      <c r="BC42"/>
      <c r="BD42"/>
    </row>
    <row r="43" spans="9:56" ht="13.5" customHeight="1" x14ac:dyDescent="0.35">
      <c r="I43" s="18"/>
      <c r="J43"/>
      <c r="K43"/>
      <c r="L43"/>
      <c r="M43"/>
      <c r="N43"/>
      <c r="O43"/>
      <c r="P43"/>
      <c r="Q43"/>
      <c r="R43"/>
      <c r="S43"/>
      <c r="T43"/>
      <c r="U43"/>
      <c r="V43"/>
      <c r="AE43"/>
      <c r="AF43"/>
      <c r="AG43"/>
      <c r="AH43"/>
      <c r="AI43"/>
      <c r="AJ43"/>
      <c r="AK43"/>
      <c r="AL43"/>
      <c r="AM43"/>
      <c r="AN43"/>
      <c r="AO43"/>
      <c r="AP43"/>
      <c r="AQ43"/>
      <c r="AR43"/>
      <c r="AS43"/>
      <c r="AT43"/>
      <c r="AU43"/>
      <c r="AV43"/>
      <c r="AW43"/>
      <c r="AX43"/>
      <c r="AY43"/>
      <c r="AZ43"/>
      <c r="BA43"/>
      <c r="BB43"/>
      <c r="BC43"/>
      <c r="BD43"/>
    </row>
    <row r="44" spans="9:56" ht="13.5" customHeight="1" x14ac:dyDescent="0.35">
      <c r="I44" s="18"/>
      <c r="J44"/>
      <c r="K44"/>
      <c r="L44"/>
      <c r="M44"/>
      <c r="N44"/>
      <c r="O44"/>
      <c r="P44"/>
      <c r="Q44"/>
      <c r="R44"/>
      <c r="S44"/>
      <c r="T44"/>
      <c r="U44"/>
      <c r="V44"/>
      <c r="AE44"/>
      <c r="AF44"/>
      <c r="AG44"/>
      <c r="AH44"/>
      <c r="AI44"/>
      <c r="AJ44"/>
      <c r="AK44"/>
      <c r="AL44"/>
      <c r="AM44"/>
      <c r="AN44"/>
      <c r="AO44"/>
      <c r="AP44"/>
      <c r="AQ44"/>
      <c r="AR44"/>
      <c r="AS44"/>
      <c r="AT44"/>
      <c r="AU44"/>
      <c r="AV44"/>
      <c r="AW44"/>
      <c r="AX44"/>
      <c r="AY44"/>
      <c r="AZ44"/>
      <c r="BA44"/>
      <c r="BB44"/>
      <c r="BC44"/>
      <c r="BD44"/>
    </row>
    <row r="45" spans="9:56" ht="13.5" customHeight="1" x14ac:dyDescent="0.35">
      <c r="I45" s="18"/>
      <c r="J45"/>
      <c r="K45"/>
      <c r="L45"/>
      <c r="M45"/>
      <c r="N45"/>
      <c r="O45"/>
      <c r="P45"/>
      <c r="Q45"/>
      <c r="R45"/>
      <c r="S45"/>
      <c r="T45"/>
      <c r="U45"/>
      <c r="V45"/>
      <c r="AE45"/>
      <c r="AF45"/>
      <c r="AG45"/>
      <c r="AH45"/>
      <c r="AI45"/>
      <c r="AJ45"/>
      <c r="AK45"/>
      <c r="AL45"/>
      <c r="AM45"/>
      <c r="AN45"/>
      <c r="AO45"/>
      <c r="AP45"/>
      <c r="AQ45"/>
      <c r="AR45"/>
      <c r="AS45"/>
      <c r="AT45"/>
      <c r="AU45"/>
      <c r="AV45"/>
      <c r="AW45"/>
      <c r="AX45"/>
      <c r="AY45"/>
      <c r="AZ45"/>
      <c r="BA45"/>
      <c r="BB45"/>
      <c r="BC45"/>
      <c r="BD45"/>
    </row>
    <row r="46" spans="9:56" ht="13.5" customHeight="1" x14ac:dyDescent="0.35">
      <c r="I46" s="18"/>
      <c r="J46"/>
      <c r="K46"/>
      <c r="L46"/>
      <c r="M46"/>
      <c r="N46"/>
      <c r="O46"/>
      <c r="P46"/>
      <c r="Q46"/>
      <c r="R46"/>
      <c r="S46"/>
      <c r="T46"/>
      <c r="U46"/>
      <c r="V46"/>
      <c r="AE46"/>
      <c r="AF46"/>
      <c r="AG46"/>
      <c r="AH46"/>
      <c r="AI46"/>
      <c r="AJ46"/>
      <c r="AK46"/>
      <c r="AL46"/>
      <c r="AM46"/>
      <c r="AN46"/>
      <c r="AO46"/>
      <c r="AP46"/>
      <c r="AQ46"/>
      <c r="AR46"/>
      <c r="AS46"/>
      <c r="AT46"/>
      <c r="AU46"/>
      <c r="AV46"/>
      <c r="AW46"/>
      <c r="AX46"/>
      <c r="AY46"/>
      <c r="AZ46"/>
      <c r="BA46"/>
      <c r="BB46"/>
      <c r="BC46"/>
      <c r="BD46"/>
    </row>
    <row r="47" spans="9:56" x14ac:dyDescent="0.35">
      <c r="I47" s="18"/>
      <c r="J47"/>
      <c r="K47"/>
      <c r="L47"/>
      <c r="M47"/>
      <c r="N47"/>
      <c r="O47"/>
      <c r="P47"/>
      <c r="Q47"/>
      <c r="R47"/>
      <c r="S47"/>
      <c r="T47"/>
      <c r="U47"/>
      <c r="V47"/>
      <c r="AE47"/>
      <c r="AF47"/>
      <c r="AG47"/>
      <c r="AH47"/>
      <c r="AI47"/>
      <c r="AJ47"/>
      <c r="AK47"/>
      <c r="AL47"/>
      <c r="AM47"/>
      <c r="AN47"/>
      <c r="AO47"/>
      <c r="AP47"/>
      <c r="AQ47"/>
      <c r="AR47"/>
      <c r="AS47"/>
      <c r="AT47"/>
      <c r="AU47"/>
      <c r="AV47"/>
      <c r="AW47"/>
      <c r="AX47"/>
      <c r="AY47"/>
      <c r="AZ47"/>
      <c r="BA47"/>
      <c r="BB47"/>
      <c r="BC47"/>
      <c r="BD47"/>
    </row>
    <row r="48" spans="9:56" x14ac:dyDescent="0.35">
      <c r="I48" s="18"/>
      <c r="J48"/>
      <c r="K48"/>
      <c r="L48"/>
      <c r="M48"/>
      <c r="N48"/>
      <c r="O48"/>
      <c r="P48"/>
      <c r="Q48"/>
      <c r="R48"/>
      <c r="S48"/>
      <c r="T48"/>
      <c r="U48"/>
      <c r="V48"/>
      <c r="AE48"/>
      <c r="AF48"/>
      <c r="AG48"/>
      <c r="AH48"/>
      <c r="AI48"/>
      <c r="AJ48"/>
      <c r="AK48"/>
      <c r="AL48"/>
      <c r="AM48"/>
      <c r="AN48"/>
      <c r="AO48"/>
      <c r="AP48"/>
      <c r="AQ48"/>
      <c r="AR48"/>
      <c r="AS48"/>
      <c r="AT48"/>
      <c r="AU48"/>
      <c r="AV48"/>
      <c r="AW48"/>
      <c r="AX48"/>
      <c r="AY48"/>
      <c r="AZ48"/>
      <c r="BA48"/>
      <c r="BB48"/>
      <c r="BC48"/>
      <c r="BD48"/>
    </row>
    <row r="49" spans="1:56" x14ac:dyDescent="0.35">
      <c r="I49" s="18"/>
      <c r="J49"/>
      <c r="K49"/>
      <c r="L49"/>
      <c r="M49"/>
      <c r="N49"/>
      <c r="O49"/>
      <c r="P49"/>
      <c r="Q49"/>
      <c r="R49"/>
      <c r="S49"/>
      <c r="T49"/>
      <c r="U49"/>
      <c r="V49"/>
      <c r="AE49"/>
      <c r="AF49"/>
      <c r="AG49"/>
      <c r="AH49"/>
      <c r="AI49"/>
      <c r="AJ49"/>
      <c r="AK49"/>
      <c r="AL49"/>
      <c r="AM49"/>
      <c r="AN49"/>
      <c r="AO49"/>
      <c r="AP49"/>
      <c r="AQ49"/>
      <c r="AR49"/>
      <c r="AS49"/>
      <c r="AT49"/>
      <c r="AU49"/>
      <c r="AV49"/>
      <c r="AW49"/>
      <c r="AX49"/>
      <c r="AY49"/>
      <c r="AZ49"/>
      <c r="BA49"/>
      <c r="BB49"/>
      <c r="BC49"/>
      <c r="BD49"/>
    </row>
    <row r="50" spans="1:56" x14ac:dyDescent="0.35">
      <c r="A50" s="1"/>
      <c r="G50" s="18"/>
      <c r="H50" s="18"/>
      <c r="I50" s="18"/>
      <c r="J50"/>
      <c r="K50"/>
      <c r="L50"/>
      <c r="M50"/>
      <c r="N50"/>
      <c r="O50"/>
      <c r="P50"/>
      <c r="Q50"/>
      <c r="R50"/>
      <c r="S50"/>
      <c r="T50"/>
      <c r="U50"/>
      <c r="V50"/>
      <c r="AE50"/>
      <c r="AF50"/>
      <c r="AG50"/>
      <c r="AH50"/>
      <c r="AI50"/>
      <c r="AJ50"/>
      <c r="AK50"/>
      <c r="AL50"/>
      <c r="AM50"/>
      <c r="AN50"/>
      <c r="AO50"/>
      <c r="AP50"/>
      <c r="AQ50"/>
      <c r="AR50"/>
      <c r="AS50"/>
      <c r="AT50"/>
      <c r="AU50"/>
      <c r="AV50"/>
      <c r="AW50"/>
      <c r="AX50"/>
      <c r="AY50"/>
      <c r="AZ50"/>
      <c r="BA50"/>
      <c r="BB50"/>
      <c r="BC50"/>
      <c r="BD50"/>
    </row>
    <row r="51" spans="1:56" x14ac:dyDescent="0.35">
      <c r="G51" s="18"/>
      <c r="H51" s="18"/>
      <c r="I51" s="18"/>
      <c r="J51"/>
      <c r="K51"/>
      <c r="L51"/>
      <c r="M51"/>
      <c r="N51"/>
      <c r="O51"/>
      <c r="P51"/>
      <c r="Q51"/>
      <c r="R51"/>
      <c r="S51"/>
      <c r="T51"/>
      <c r="U51"/>
      <c r="V51"/>
      <c r="AE51"/>
      <c r="AF51"/>
      <c r="AG51"/>
      <c r="AH51"/>
      <c r="AI51"/>
      <c r="AJ51"/>
      <c r="AK51"/>
      <c r="AL51"/>
      <c r="AM51"/>
      <c r="AN51"/>
      <c r="AO51"/>
      <c r="AP51"/>
      <c r="AQ51"/>
      <c r="AR51"/>
      <c r="AS51"/>
      <c r="AT51"/>
      <c r="AU51"/>
      <c r="AV51"/>
      <c r="AW51"/>
      <c r="AX51"/>
      <c r="AY51"/>
      <c r="AZ51"/>
      <c r="BA51"/>
      <c r="BB51"/>
      <c r="BC51"/>
      <c r="BD51"/>
    </row>
    <row r="52" spans="1:56" x14ac:dyDescent="0.35">
      <c r="J52"/>
      <c r="K52"/>
      <c r="L52"/>
      <c r="M52"/>
      <c r="N52"/>
      <c r="O52"/>
      <c r="P52"/>
      <c r="Q52"/>
      <c r="R52"/>
      <c r="S52"/>
      <c r="T52"/>
      <c r="U52"/>
      <c r="V52"/>
      <c r="AE52"/>
      <c r="AF52"/>
      <c r="AG52"/>
      <c r="AH52"/>
      <c r="AI52"/>
      <c r="AJ52"/>
      <c r="AK52"/>
      <c r="AL52"/>
      <c r="AM52"/>
      <c r="AN52"/>
      <c r="AO52"/>
      <c r="AP52"/>
      <c r="AQ52"/>
      <c r="AR52"/>
      <c r="AS52"/>
      <c r="AT52"/>
      <c r="AU52"/>
      <c r="AV52"/>
      <c r="AW52"/>
      <c r="AX52"/>
      <c r="AY52"/>
      <c r="AZ52"/>
      <c r="BA52"/>
      <c r="BB52"/>
      <c r="BC52"/>
      <c r="BD52"/>
    </row>
    <row r="53" spans="1:56" x14ac:dyDescent="0.35">
      <c r="A53" s="38"/>
      <c r="B53" s="442"/>
      <c r="C53" s="442"/>
      <c r="D53" s="442"/>
      <c r="E53" s="442"/>
      <c r="F53" s="442"/>
      <c r="J53"/>
      <c r="K53"/>
      <c r="L53"/>
      <c r="M53"/>
      <c r="N53"/>
      <c r="O53"/>
      <c r="P53"/>
      <c r="Q53"/>
      <c r="R53"/>
      <c r="S53"/>
      <c r="T53"/>
      <c r="U53"/>
      <c r="V53"/>
      <c r="AE53"/>
      <c r="AF53"/>
      <c r="AG53"/>
      <c r="AH53"/>
      <c r="AI53"/>
      <c r="AJ53"/>
      <c r="AK53"/>
      <c r="AL53"/>
      <c r="AM53"/>
      <c r="AN53"/>
      <c r="AO53"/>
      <c r="AP53"/>
      <c r="AQ53"/>
      <c r="AR53"/>
      <c r="AS53"/>
      <c r="AT53"/>
      <c r="AU53"/>
      <c r="AV53"/>
      <c r="AW53"/>
      <c r="AX53"/>
      <c r="AY53"/>
      <c r="AZ53"/>
      <c r="BA53"/>
      <c r="BB53"/>
      <c r="BC53"/>
      <c r="BD53"/>
    </row>
    <row r="54" spans="1:56" x14ac:dyDescent="0.35">
      <c r="G54" s="18"/>
      <c r="J54"/>
      <c r="K54"/>
      <c r="L54"/>
      <c r="M54"/>
      <c r="N54"/>
      <c r="O54"/>
      <c r="P54"/>
      <c r="Q54"/>
      <c r="R54"/>
      <c r="S54"/>
      <c r="T54"/>
      <c r="U54"/>
      <c r="V54"/>
      <c r="AE54"/>
      <c r="AF54"/>
      <c r="AG54"/>
      <c r="AH54"/>
      <c r="AI54"/>
      <c r="AJ54"/>
      <c r="AK54"/>
      <c r="AL54"/>
      <c r="AM54"/>
      <c r="AN54"/>
      <c r="AO54"/>
      <c r="AP54"/>
      <c r="AQ54"/>
      <c r="AR54"/>
      <c r="AS54"/>
      <c r="AT54"/>
      <c r="AU54"/>
      <c r="AV54"/>
      <c r="AW54"/>
      <c r="AX54"/>
      <c r="AY54"/>
      <c r="AZ54"/>
      <c r="BA54"/>
      <c r="BB54"/>
      <c r="BC54"/>
      <c r="BD54"/>
    </row>
    <row r="55" spans="1:56" x14ac:dyDescent="0.35">
      <c r="G55" s="18"/>
      <c r="J55"/>
      <c r="K55"/>
      <c r="L55"/>
      <c r="M55"/>
      <c r="N55"/>
      <c r="O55"/>
      <c r="P55"/>
      <c r="Q55"/>
      <c r="R55"/>
      <c r="S55"/>
      <c r="T55"/>
      <c r="U55"/>
      <c r="V55"/>
      <c r="AE55"/>
      <c r="AF55"/>
      <c r="AG55"/>
      <c r="AH55"/>
      <c r="AI55"/>
      <c r="AJ55"/>
      <c r="AK55"/>
      <c r="AL55"/>
      <c r="AM55"/>
      <c r="AN55"/>
      <c r="AO55"/>
      <c r="AP55"/>
      <c r="AQ55"/>
      <c r="AR55"/>
      <c r="AS55"/>
      <c r="AT55"/>
      <c r="AU55"/>
      <c r="AV55"/>
      <c r="AW55"/>
      <c r="AX55"/>
      <c r="AY55"/>
      <c r="AZ55"/>
      <c r="BA55"/>
      <c r="BB55"/>
      <c r="BC55"/>
      <c r="BD55"/>
    </row>
    <row r="56" spans="1:56" x14ac:dyDescent="0.35">
      <c r="A56" s="3"/>
      <c r="G56" s="18"/>
      <c r="J56"/>
      <c r="K56"/>
      <c r="L56"/>
      <c r="M56"/>
      <c r="N56"/>
      <c r="O56"/>
      <c r="P56"/>
      <c r="Q56"/>
      <c r="R56"/>
      <c r="S56"/>
      <c r="T56"/>
      <c r="U56"/>
      <c r="V56"/>
      <c r="AE56"/>
      <c r="AF56"/>
      <c r="AG56"/>
      <c r="AH56"/>
      <c r="AI56"/>
      <c r="AJ56"/>
      <c r="AK56"/>
      <c r="AL56"/>
      <c r="AM56"/>
      <c r="AN56"/>
      <c r="AO56"/>
      <c r="AP56"/>
      <c r="AQ56"/>
      <c r="AR56"/>
      <c r="AS56"/>
      <c r="AT56"/>
      <c r="AU56"/>
      <c r="AV56"/>
      <c r="AW56"/>
      <c r="AX56"/>
      <c r="AY56"/>
      <c r="AZ56"/>
      <c r="BA56"/>
      <c r="BB56"/>
      <c r="BC56"/>
      <c r="BD56"/>
    </row>
    <row r="57" spans="1:56" x14ac:dyDescent="0.35">
      <c r="A57" s="18"/>
      <c r="B57" s="18"/>
      <c r="C57" s="18"/>
      <c r="D57" s="18"/>
      <c r="E57" s="18"/>
      <c r="F57" s="18"/>
      <c r="J57"/>
      <c r="K57"/>
      <c r="L57"/>
      <c r="M57"/>
      <c r="N57"/>
      <c r="O57"/>
      <c r="P57"/>
      <c r="Q57"/>
      <c r="R57"/>
      <c r="S57"/>
      <c r="T57"/>
      <c r="U57"/>
      <c r="V57"/>
      <c r="AE57"/>
      <c r="AF57"/>
      <c r="AG57"/>
      <c r="AH57"/>
      <c r="AI57"/>
      <c r="AJ57"/>
      <c r="AK57"/>
      <c r="AL57"/>
      <c r="AM57"/>
      <c r="AN57"/>
      <c r="AO57"/>
      <c r="AP57"/>
      <c r="AQ57"/>
      <c r="AR57"/>
      <c r="AS57"/>
      <c r="AT57"/>
      <c r="AU57"/>
      <c r="AV57"/>
      <c r="AW57"/>
      <c r="AX57"/>
      <c r="AY57"/>
      <c r="AZ57"/>
      <c r="BA57"/>
      <c r="BB57"/>
      <c r="BC57"/>
      <c r="BD57"/>
    </row>
    <row r="58" spans="1:56" x14ac:dyDescent="0.35">
      <c r="A58" s="18"/>
      <c r="B58" s="18"/>
      <c r="C58" s="18"/>
      <c r="D58" s="18"/>
      <c r="E58" s="18"/>
      <c r="F58" s="18"/>
      <c r="J58"/>
      <c r="K58"/>
      <c r="L58"/>
      <c r="M58"/>
      <c r="N58"/>
      <c r="O58"/>
      <c r="P58"/>
      <c r="Q58"/>
      <c r="R58"/>
      <c r="S58"/>
      <c r="T58"/>
      <c r="U58"/>
      <c r="V58"/>
      <c r="AE58"/>
      <c r="AF58"/>
      <c r="AG58"/>
      <c r="AH58"/>
      <c r="AI58"/>
      <c r="AJ58"/>
      <c r="AK58"/>
      <c r="AL58"/>
      <c r="AM58"/>
      <c r="AN58"/>
      <c r="AO58"/>
      <c r="AP58"/>
      <c r="AQ58"/>
      <c r="AR58"/>
      <c r="AS58"/>
      <c r="AT58"/>
      <c r="AU58"/>
      <c r="AV58"/>
      <c r="AW58"/>
      <c r="AX58"/>
      <c r="AY58"/>
      <c r="AZ58"/>
      <c r="BA58"/>
      <c r="BB58"/>
      <c r="BC58"/>
      <c r="BD58"/>
    </row>
    <row r="59" spans="1:56" x14ac:dyDescent="0.35">
      <c r="A59" s="18"/>
      <c r="B59" s="18"/>
      <c r="C59" s="18"/>
      <c r="D59" s="18"/>
      <c r="E59" s="18"/>
      <c r="F59" s="18"/>
      <c r="J59"/>
      <c r="K59"/>
      <c r="L59"/>
      <c r="M59"/>
      <c r="N59"/>
      <c r="O59"/>
      <c r="P59"/>
      <c r="Q59"/>
      <c r="R59"/>
      <c r="S59"/>
      <c r="T59"/>
      <c r="U59"/>
      <c r="V59"/>
      <c r="AE59"/>
      <c r="AF59"/>
      <c r="AG59"/>
      <c r="AH59"/>
      <c r="AI59"/>
      <c r="AJ59"/>
      <c r="AK59"/>
      <c r="AL59"/>
      <c r="AM59"/>
      <c r="AN59"/>
      <c r="AO59"/>
      <c r="AP59"/>
      <c r="AQ59"/>
      <c r="AR59"/>
      <c r="AS59"/>
      <c r="AT59"/>
      <c r="AU59"/>
      <c r="AV59"/>
      <c r="AW59"/>
      <c r="AX59"/>
      <c r="AY59"/>
      <c r="AZ59"/>
      <c r="BA59"/>
      <c r="BB59"/>
      <c r="BC59"/>
      <c r="BD59"/>
    </row>
    <row r="60" spans="1:56" x14ac:dyDescent="0.35">
      <c r="A60" s="442"/>
      <c r="B60" s="18"/>
      <c r="C60" s="20"/>
      <c r="D60" s="20"/>
      <c r="E60" s="20"/>
      <c r="F60" s="456"/>
      <c r="J60"/>
      <c r="K60"/>
      <c r="L60"/>
      <c r="M60"/>
      <c r="N60"/>
      <c r="O60"/>
      <c r="P60"/>
      <c r="Q60"/>
      <c r="R60"/>
      <c r="S60"/>
      <c r="T60"/>
      <c r="U60"/>
      <c r="V60"/>
      <c r="AE60"/>
      <c r="AF60"/>
      <c r="AG60"/>
      <c r="AH60"/>
      <c r="AI60"/>
      <c r="AJ60"/>
      <c r="AK60"/>
      <c r="AL60"/>
      <c r="AM60"/>
      <c r="AN60"/>
      <c r="AO60"/>
      <c r="AP60"/>
      <c r="AQ60"/>
      <c r="AR60"/>
      <c r="AS60"/>
      <c r="AT60"/>
      <c r="AU60"/>
      <c r="AV60"/>
      <c r="AW60"/>
      <c r="AX60"/>
      <c r="AY60"/>
      <c r="AZ60"/>
      <c r="BA60"/>
      <c r="BB60"/>
      <c r="BC60"/>
      <c r="BD60"/>
    </row>
    <row r="61" spans="1:56" x14ac:dyDescent="0.35">
      <c r="A61" s="442"/>
      <c r="B61" s="18"/>
      <c r="C61" s="20"/>
      <c r="D61" s="20"/>
      <c r="E61" s="20"/>
      <c r="F61" s="456"/>
      <c r="J61"/>
      <c r="K61"/>
      <c r="L61"/>
      <c r="M61"/>
      <c r="N61"/>
      <c r="O61"/>
      <c r="P61"/>
      <c r="Q61"/>
      <c r="R61"/>
      <c r="S61"/>
      <c r="T61"/>
      <c r="U61"/>
      <c r="V61"/>
      <c r="AE61"/>
      <c r="AF61"/>
      <c r="AG61"/>
      <c r="AH61"/>
      <c r="AI61"/>
      <c r="AJ61"/>
      <c r="AK61"/>
      <c r="AL61"/>
      <c r="AM61"/>
      <c r="AN61"/>
      <c r="AO61"/>
      <c r="AP61"/>
      <c r="AQ61"/>
      <c r="AR61"/>
      <c r="AS61"/>
      <c r="AT61"/>
      <c r="AU61"/>
      <c r="AV61"/>
      <c r="AW61"/>
      <c r="AX61"/>
      <c r="AY61"/>
      <c r="AZ61"/>
      <c r="BA61"/>
      <c r="BB61"/>
      <c r="BC61"/>
      <c r="BD61"/>
    </row>
    <row r="62" spans="1:56" x14ac:dyDescent="0.35">
      <c r="A62" s="442"/>
      <c r="B62" s="18"/>
      <c r="C62" s="20"/>
      <c r="D62" s="20"/>
      <c r="E62" s="20"/>
      <c r="F62" s="456"/>
      <c r="J62"/>
      <c r="K62"/>
      <c r="L62"/>
      <c r="M62"/>
      <c r="N62"/>
      <c r="O62"/>
      <c r="P62"/>
      <c r="Q62"/>
      <c r="R62"/>
      <c r="S62"/>
      <c r="T62"/>
      <c r="U62"/>
      <c r="V62"/>
      <c r="AE62"/>
      <c r="AF62"/>
      <c r="AG62"/>
      <c r="AH62"/>
      <c r="AI62"/>
      <c r="AJ62"/>
      <c r="AK62"/>
      <c r="AL62"/>
      <c r="AM62"/>
      <c r="AN62"/>
      <c r="AO62"/>
      <c r="AP62"/>
      <c r="AQ62"/>
      <c r="AR62"/>
      <c r="AS62"/>
      <c r="AT62"/>
      <c r="AU62"/>
      <c r="AV62"/>
      <c r="AW62"/>
      <c r="AX62"/>
      <c r="AY62"/>
      <c r="AZ62"/>
      <c r="BA62"/>
      <c r="BB62"/>
      <c r="BC62"/>
      <c r="BD62"/>
    </row>
    <row r="63" spans="1:56" x14ac:dyDescent="0.35">
      <c r="A63" s="442"/>
      <c r="B63" s="18"/>
      <c r="C63" s="20"/>
      <c r="D63" s="20"/>
      <c r="E63" s="20"/>
      <c r="F63" s="456"/>
      <c r="J63"/>
      <c r="K63"/>
      <c r="L63"/>
      <c r="M63"/>
      <c r="N63"/>
      <c r="O63"/>
      <c r="P63"/>
      <c r="Q63"/>
      <c r="R63"/>
      <c r="S63"/>
      <c r="T63"/>
      <c r="U63"/>
      <c r="V63"/>
      <c r="AE63"/>
      <c r="AF63"/>
      <c r="AG63"/>
      <c r="AH63"/>
      <c r="AI63"/>
      <c r="AJ63"/>
      <c r="AK63"/>
      <c r="AL63"/>
      <c r="AM63"/>
      <c r="AN63"/>
      <c r="AO63"/>
      <c r="AP63"/>
      <c r="AQ63"/>
      <c r="AR63"/>
      <c r="AS63"/>
      <c r="AT63"/>
      <c r="AU63"/>
      <c r="AV63"/>
      <c r="AW63"/>
      <c r="AX63"/>
      <c r="AY63"/>
      <c r="AZ63"/>
      <c r="BA63"/>
      <c r="BB63"/>
      <c r="BC63"/>
      <c r="BD63"/>
    </row>
    <row r="64" spans="1:56" x14ac:dyDescent="0.35">
      <c r="A64" s="442"/>
      <c r="B64" s="18"/>
      <c r="C64" s="20"/>
      <c r="D64" s="20"/>
      <c r="E64" s="20"/>
      <c r="F64" s="456"/>
      <c r="J64"/>
      <c r="K64"/>
      <c r="L64"/>
      <c r="M64"/>
      <c r="N64"/>
      <c r="O64"/>
      <c r="P64"/>
      <c r="Q64"/>
      <c r="R64"/>
      <c r="S64"/>
      <c r="T64"/>
      <c r="U64"/>
      <c r="V64"/>
      <c r="AE64"/>
      <c r="AF64"/>
      <c r="AG64"/>
      <c r="AH64"/>
      <c r="AI64"/>
      <c r="AJ64"/>
      <c r="AK64"/>
      <c r="AL64"/>
      <c r="AM64"/>
      <c r="AN64"/>
      <c r="AO64"/>
      <c r="AP64"/>
      <c r="AQ64"/>
      <c r="AR64"/>
      <c r="AS64"/>
      <c r="AT64"/>
      <c r="AU64"/>
      <c r="AV64"/>
      <c r="AW64"/>
      <c r="AX64"/>
      <c r="AY64"/>
      <c r="AZ64"/>
      <c r="BA64"/>
      <c r="BB64"/>
      <c r="BC64"/>
      <c r="BD64"/>
    </row>
    <row r="65" spans="1:56" x14ac:dyDescent="0.35">
      <c r="A65" s="442"/>
      <c r="B65" s="18"/>
      <c r="C65" s="20"/>
      <c r="D65" s="20"/>
      <c r="E65" s="20"/>
      <c r="F65" s="456"/>
      <c r="J65"/>
      <c r="K65"/>
      <c r="L65"/>
      <c r="M65"/>
      <c r="N65"/>
      <c r="O65"/>
      <c r="P65"/>
      <c r="Q65"/>
      <c r="R65"/>
      <c r="S65"/>
      <c r="T65"/>
      <c r="U65"/>
      <c r="V65"/>
      <c r="AE65"/>
      <c r="AF65"/>
      <c r="AG65"/>
      <c r="AH65"/>
      <c r="AI65"/>
      <c r="AJ65"/>
      <c r="AK65"/>
      <c r="AL65"/>
      <c r="AM65"/>
      <c r="AN65"/>
      <c r="AO65"/>
      <c r="AP65"/>
      <c r="AQ65"/>
      <c r="AR65"/>
      <c r="AS65"/>
      <c r="AT65"/>
      <c r="AU65"/>
      <c r="AV65"/>
      <c r="AW65"/>
      <c r="AX65"/>
      <c r="AY65"/>
      <c r="AZ65"/>
      <c r="BA65"/>
      <c r="BB65"/>
      <c r="BC65"/>
      <c r="BD65"/>
    </row>
    <row r="66" spans="1:56" x14ac:dyDescent="0.35">
      <c r="A66" s="442"/>
      <c r="B66" s="18"/>
      <c r="C66" s="20"/>
      <c r="D66" s="20"/>
      <c r="E66" s="20"/>
      <c r="F66" s="456"/>
      <c r="J66"/>
      <c r="K66"/>
      <c r="L66"/>
      <c r="M66"/>
      <c r="N66"/>
      <c r="O66"/>
      <c r="P66"/>
      <c r="Q66"/>
      <c r="R66"/>
      <c r="S66"/>
      <c r="T66"/>
      <c r="U66"/>
      <c r="V66"/>
      <c r="AE66"/>
      <c r="AF66"/>
      <c r="AG66"/>
      <c r="AH66"/>
      <c r="AI66"/>
      <c r="AJ66"/>
      <c r="AK66"/>
      <c r="AL66"/>
      <c r="AM66"/>
      <c r="AN66"/>
      <c r="AO66"/>
      <c r="AP66"/>
      <c r="AQ66"/>
      <c r="AR66"/>
      <c r="AS66"/>
      <c r="AT66"/>
      <c r="AU66"/>
      <c r="AV66"/>
      <c r="AW66"/>
      <c r="AX66"/>
      <c r="AY66"/>
      <c r="AZ66"/>
      <c r="BA66"/>
      <c r="BB66"/>
      <c r="BC66"/>
      <c r="BD66"/>
    </row>
    <row r="67" spans="1:56" x14ac:dyDescent="0.35">
      <c r="A67" s="442"/>
      <c r="B67" s="18"/>
      <c r="C67" s="20"/>
      <c r="D67" s="20"/>
      <c r="E67" s="20"/>
      <c r="F67" s="456"/>
      <c r="J67"/>
      <c r="K67"/>
      <c r="L67"/>
      <c r="M67"/>
      <c r="N67"/>
      <c r="O67"/>
      <c r="P67"/>
      <c r="Q67"/>
      <c r="R67"/>
      <c r="S67"/>
      <c r="T67"/>
      <c r="U67"/>
      <c r="V67"/>
      <c r="AE67"/>
      <c r="AF67"/>
      <c r="AG67"/>
      <c r="AH67"/>
      <c r="AI67"/>
      <c r="AJ67"/>
      <c r="AK67"/>
      <c r="AL67"/>
      <c r="AM67"/>
      <c r="AN67"/>
      <c r="AO67"/>
      <c r="AP67"/>
      <c r="AQ67"/>
      <c r="AR67"/>
      <c r="AS67"/>
      <c r="AT67"/>
      <c r="AU67"/>
      <c r="AV67"/>
      <c r="AW67"/>
      <c r="AX67"/>
      <c r="AY67"/>
      <c r="AZ67"/>
      <c r="BA67"/>
      <c r="BB67"/>
      <c r="BC67"/>
      <c r="BD67"/>
    </row>
    <row r="68" spans="1:56" x14ac:dyDescent="0.35">
      <c r="A68" s="18"/>
      <c r="B68" s="18"/>
      <c r="C68" s="20"/>
      <c r="D68" s="20"/>
      <c r="E68" s="20"/>
      <c r="F68" s="456"/>
      <c r="J68"/>
      <c r="K68"/>
      <c r="L68"/>
      <c r="M68"/>
      <c r="N68"/>
      <c r="O68"/>
      <c r="P68"/>
      <c r="Q68"/>
      <c r="R68"/>
      <c r="S68"/>
      <c r="T68"/>
      <c r="U68"/>
      <c r="V68"/>
      <c r="AE68"/>
      <c r="AF68"/>
      <c r="AG68"/>
      <c r="AH68"/>
      <c r="AI68"/>
      <c r="AJ68"/>
      <c r="AK68"/>
      <c r="AL68"/>
      <c r="AM68"/>
      <c r="AN68"/>
      <c r="AO68"/>
      <c r="AP68"/>
      <c r="AQ68"/>
      <c r="AR68"/>
      <c r="AS68"/>
      <c r="AT68"/>
      <c r="AU68"/>
      <c r="AV68"/>
      <c r="AW68"/>
      <c r="AX68"/>
      <c r="AY68"/>
      <c r="AZ68"/>
      <c r="BA68"/>
      <c r="BB68"/>
      <c r="BC68"/>
      <c r="BD68"/>
    </row>
    <row r="69" spans="1:56" ht="12.75" customHeight="1" x14ac:dyDescent="0.35">
      <c r="A69" s="18"/>
      <c r="B69" s="18"/>
      <c r="C69" s="18"/>
      <c r="D69" s="18"/>
      <c r="E69" s="18"/>
      <c r="F69" s="18"/>
      <c r="G69" s="442"/>
      <c r="H69" s="442"/>
      <c r="I69" s="442"/>
      <c r="J69"/>
      <c r="K69"/>
      <c r="L69"/>
      <c r="M69"/>
      <c r="N69"/>
      <c r="O69"/>
      <c r="P69"/>
      <c r="Q69"/>
      <c r="R69"/>
      <c r="S69"/>
      <c r="T69"/>
      <c r="U69"/>
      <c r="V69"/>
      <c r="AE69"/>
      <c r="AF69"/>
      <c r="AG69"/>
      <c r="AH69"/>
      <c r="AI69"/>
      <c r="AJ69"/>
      <c r="AK69"/>
      <c r="AL69"/>
      <c r="AM69"/>
      <c r="AN69"/>
      <c r="AO69"/>
      <c r="AP69"/>
      <c r="AQ69"/>
      <c r="AR69"/>
      <c r="AS69"/>
      <c r="AT69"/>
      <c r="AU69"/>
      <c r="AV69"/>
      <c r="AW69"/>
      <c r="AX69"/>
      <c r="AY69"/>
      <c r="AZ69"/>
      <c r="BA69"/>
      <c r="BB69"/>
      <c r="BC69"/>
      <c r="BD69"/>
    </row>
    <row r="70" spans="1:56" x14ac:dyDescent="0.35">
      <c r="A70" s="18"/>
      <c r="B70" s="18"/>
      <c r="C70" s="20"/>
      <c r="D70" s="18"/>
      <c r="E70" s="20"/>
      <c r="F70" s="20"/>
      <c r="M70"/>
      <c r="N70"/>
      <c r="O70"/>
      <c r="P70"/>
      <c r="Q70"/>
      <c r="R70"/>
      <c r="S70"/>
      <c r="T70"/>
      <c r="U70"/>
      <c r="V70"/>
      <c r="AE70"/>
      <c r="AF70"/>
      <c r="AG70"/>
      <c r="AH70"/>
      <c r="AI70"/>
      <c r="AJ70"/>
      <c r="AK70"/>
      <c r="AL70"/>
      <c r="AM70"/>
    </row>
    <row r="71" spans="1:56" x14ac:dyDescent="0.35">
      <c r="A71" s="18"/>
      <c r="B71" s="18"/>
      <c r="C71" s="20"/>
      <c r="D71" s="18"/>
      <c r="E71" s="20"/>
      <c r="F71" s="20"/>
      <c r="M71"/>
      <c r="N71"/>
      <c r="O71"/>
      <c r="P71"/>
      <c r="Q71"/>
      <c r="R71"/>
      <c r="S71"/>
      <c r="T71"/>
      <c r="U71"/>
      <c r="V71"/>
      <c r="AE71"/>
      <c r="AF71"/>
      <c r="AG71"/>
      <c r="AH71"/>
      <c r="AI71"/>
      <c r="AJ71"/>
      <c r="AK71"/>
      <c r="AL71"/>
      <c r="AM71"/>
    </row>
    <row r="72" spans="1:56" x14ac:dyDescent="0.35">
      <c r="A72" s="18"/>
      <c r="B72" s="18"/>
      <c r="C72" s="20"/>
      <c r="D72" s="18"/>
      <c r="E72" s="20"/>
      <c r="F72" s="20"/>
      <c r="M72"/>
      <c r="N72"/>
      <c r="O72"/>
      <c r="P72"/>
      <c r="Q72"/>
      <c r="R72"/>
      <c r="S72"/>
      <c r="T72"/>
      <c r="U72"/>
      <c r="V72"/>
      <c r="AE72"/>
      <c r="AF72"/>
      <c r="AG72"/>
      <c r="AH72"/>
      <c r="AI72"/>
      <c r="AJ72"/>
      <c r="AK72"/>
      <c r="AL72"/>
      <c r="AM72"/>
    </row>
    <row r="73" spans="1:56" x14ac:dyDescent="0.35">
      <c r="A73" s="18"/>
      <c r="B73" s="18"/>
      <c r="C73" s="18"/>
      <c r="D73" s="18"/>
      <c r="E73" s="18"/>
      <c r="F73" s="18"/>
      <c r="M73"/>
      <c r="N73"/>
      <c r="O73"/>
      <c r="P73"/>
      <c r="Q73"/>
      <c r="R73"/>
      <c r="S73"/>
      <c r="T73"/>
      <c r="U73"/>
      <c r="V73"/>
      <c r="AE73"/>
      <c r="AF73"/>
      <c r="AG73"/>
      <c r="AH73"/>
      <c r="AI73"/>
      <c r="AJ73"/>
      <c r="AK73"/>
      <c r="AL73"/>
      <c r="AM73"/>
    </row>
    <row r="74" spans="1:56" x14ac:dyDescent="0.35">
      <c r="A74" s="18"/>
      <c r="B74" s="18"/>
      <c r="C74" s="18"/>
      <c r="D74" s="18"/>
      <c r="E74" s="18"/>
      <c r="F74" s="18"/>
      <c r="M74"/>
      <c r="N74"/>
      <c r="O74"/>
      <c r="P74"/>
      <c r="Q74"/>
      <c r="R74"/>
      <c r="S74"/>
      <c r="T74"/>
      <c r="U74"/>
      <c r="V74"/>
      <c r="AE74"/>
      <c r="AF74"/>
      <c r="AG74"/>
      <c r="AH74"/>
      <c r="AI74"/>
      <c r="AJ74"/>
      <c r="AK74"/>
      <c r="AL74"/>
      <c r="AM74"/>
    </row>
    <row r="75" spans="1:56" x14ac:dyDescent="0.35">
      <c r="A75" s="18"/>
      <c r="B75" s="18"/>
      <c r="C75" s="18"/>
      <c r="D75" s="18"/>
      <c r="E75" s="18"/>
      <c r="F75" s="18"/>
      <c r="M75"/>
      <c r="N75"/>
      <c r="O75"/>
      <c r="P75"/>
      <c r="Q75"/>
      <c r="R75"/>
      <c r="S75"/>
      <c r="T75"/>
      <c r="U75"/>
      <c r="V75"/>
      <c r="AE75"/>
      <c r="AF75"/>
      <c r="AG75"/>
      <c r="AH75"/>
      <c r="AI75"/>
      <c r="AJ75"/>
      <c r="AK75"/>
      <c r="AL75"/>
      <c r="AM75"/>
    </row>
    <row r="76" spans="1:56" x14ac:dyDescent="0.35">
      <c r="A76" s="18"/>
      <c r="B76" s="18"/>
      <c r="C76" s="18"/>
      <c r="D76" s="18"/>
      <c r="E76" s="18"/>
      <c r="F76" s="18"/>
      <c r="M76"/>
      <c r="N76"/>
      <c r="O76"/>
      <c r="P76"/>
      <c r="Q76"/>
      <c r="R76"/>
      <c r="S76"/>
      <c r="T76"/>
      <c r="U76"/>
      <c r="V76"/>
      <c r="AE76"/>
      <c r="AF76"/>
      <c r="AG76"/>
      <c r="AH76"/>
      <c r="AI76"/>
      <c r="AJ76"/>
      <c r="AK76"/>
      <c r="AL76"/>
      <c r="AM76"/>
    </row>
    <row r="77" spans="1:56" x14ac:dyDescent="0.35">
      <c r="D77" s="18"/>
      <c r="E77" s="18"/>
      <c r="F77" s="18"/>
      <c r="M77"/>
      <c r="N77"/>
      <c r="O77"/>
      <c r="P77"/>
      <c r="Q77"/>
      <c r="R77"/>
      <c r="S77"/>
      <c r="T77"/>
      <c r="U77"/>
      <c r="V77"/>
      <c r="AE77"/>
      <c r="AF77"/>
      <c r="AG77"/>
      <c r="AH77"/>
      <c r="AI77"/>
      <c r="AJ77"/>
      <c r="AK77"/>
      <c r="AL77"/>
      <c r="AM77"/>
    </row>
    <row r="78" spans="1:56" x14ac:dyDescent="0.35">
      <c r="D78" s="18"/>
      <c r="E78" s="18"/>
      <c r="F78" s="18"/>
      <c r="M78"/>
      <c r="N78"/>
      <c r="O78"/>
      <c r="P78"/>
      <c r="Q78"/>
      <c r="R78"/>
      <c r="S78"/>
      <c r="T78"/>
      <c r="U78"/>
      <c r="V78"/>
      <c r="AE78"/>
      <c r="AF78"/>
      <c r="AG78"/>
      <c r="AH78"/>
      <c r="AI78"/>
      <c r="AJ78"/>
      <c r="AK78"/>
      <c r="AL78"/>
      <c r="AM78"/>
    </row>
    <row r="79" spans="1:56" x14ac:dyDescent="0.35">
      <c r="D79" s="18"/>
      <c r="E79" s="18"/>
      <c r="F79" s="18"/>
      <c r="M79"/>
      <c r="N79"/>
      <c r="O79"/>
      <c r="P79"/>
      <c r="Q79"/>
      <c r="R79"/>
      <c r="S79"/>
      <c r="T79"/>
      <c r="U79"/>
      <c r="V79"/>
      <c r="AE79"/>
      <c r="AF79"/>
      <c r="AG79"/>
      <c r="AH79"/>
      <c r="AI79"/>
      <c r="AJ79"/>
      <c r="AK79"/>
      <c r="AL79"/>
      <c r="AM79"/>
    </row>
    <row r="80" spans="1:56" x14ac:dyDescent="0.35">
      <c r="D80" s="18"/>
      <c r="E80" s="18"/>
      <c r="F80" s="18"/>
      <c r="M80"/>
      <c r="N80"/>
      <c r="O80"/>
      <c r="P80"/>
      <c r="Q80"/>
      <c r="R80"/>
      <c r="S80"/>
      <c r="T80"/>
      <c r="U80"/>
      <c r="V80"/>
      <c r="AE80"/>
      <c r="AF80"/>
      <c r="AG80"/>
      <c r="AH80"/>
      <c r="AI80"/>
      <c r="AJ80"/>
      <c r="AK80"/>
      <c r="AL80"/>
      <c r="AM80"/>
    </row>
    <row r="81" spans="2:39" x14ac:dyDescent="0.35">
      <c r="D81" s="18"/>
      <c r="E81" s="18"/>
      <c r="F81" s="18"/>
      <c r="M81"/>
      <c r="N81"/>
      <c r="O81"/>
      <c r="P81"/>
      <c r="Q81"/>
      <c r="R81"/>
      <c r="S81"/>
      <c r="T81"/>
      <c r="U81"/>
      <c r="V81"/>
      <c r="AE81"/>
      <c r="AF81"/>
      <c r="AG81"/>
      <c r="AH81"/>
      <c r="AI81"/>
      <c r="AJ81"/>
      <c r="AK81"/>
      <c r="AL81"/>
      <c r="AM81"/>
    </row>
    <row r="82" spans="2:39" x14ac:dyDescent="0.35">
      <c r="M82"/>
      <c r="N82"/>
      <c r="O82"/>
      <c r="P82"/>
      <c r="Q82"/>
      <c r="R82"/>
      <c r="S82"/>
      <c r="T82"/>
      <c r="U82"/>
      <c r="V82"/>
      <c r="AE82"/>
      <c r="AF82"/>
      <c r="AG82"/>
      <c r="AH82"/>
      <c r="AI82"/>
      <c r="AJ82"/>
      <c r="AK82"/>
      <c r="AL82"/>
      <c r="AM82"/>
    </row>
    <row r="83" spans="2:39" x14ac:dyDescent="0.35">
      <c r="M83"/>
      <c r="N83"/>
      <c r="O83"/>
      <c r="P83"/>
      <c r="Q83"/>
      <c r="R83"/>
      <c r="S83"/>
      <c r="T83"/>
      <c r="U83"/>
      <c r="V83"/>
      <c r="AE83"/>
      <c r="AF83"/>
      <c r="AG83"/>
      <c r="AH83"/>
      <c r="AI83"/>
      <c r="AJ83"/>
      <c r="AK83"/>
      <c r="AL83"/>
      <c r="AM83"/>
    </row>
    <row r="84" spans="2:39" x14ac:dyDescent="0.35">
      <c r="M84"/>
      <c r="N84"/>
      <c r="O84"/>
      <c r="P84"/>
      <c r="Q84"/>
      <c r="R84"/>
      <c r="S84"/>
      <c r="T84"/>
      <c r="U84"/>
      <c r="V84"/>
      <c r="AE84"/>
      <c r="AF84"/>
      <c r="AG84"/>
      <c r="AH84"/>
      <c r="AI84"/>
      <c r="AJ84"/>
      <c r="AK84"/>
      <c r="AL84"/>
      <c r="AM84"/>
    </row>
    <row r="85" spans="2:39" x14ac:dyDescent="0.35">
      <c r="M85"/>
      <c r="N85"/>
      <c r="O85"/>
      <c r="P85"/>
      <c r="Q85"/>
      <c r="R85"/>
      <c r="S85"/>
      <c r="T85"/>
      <c r="U85"/>
      <c r="V85"/>
      <c r="AE85"/>
      <c r="AF85"/>
      <c r="AG85"/>
      <c r="AH85"/>
      <c r="AI85"/>
      <c r="AJ85"/>
      <c r="AK85"/>
      <c r="AL85"/>
      <c r="AM85"/>
    </row>
    <row r="86" spans="2:39" x14ac:dyDescent="0.35">
      <c r="M86"/>
      <c r="N86"/>
      <c r="O86"/>
      <c r="P86"/>
      <c r="Q86"/>
      <c r="R86"/>
      <c r="S86"/>
      <c r="T86"/>
      <c r="U86"/>
      <c r="V86"/>
      <c r="AE86"/>
      <c r="AF86"/>
      <c r="AG86"/>
      <c r="AH86"/>
      <c r="AI86"/>
      <c r="AJ86"/>
      <c r="AK86"/>
      <c r="AL86"/>
      <c r="AM86"/>
    </row>
    <row r="87" spans="2:39" x14ac:dyDescent="0.35">
      <c r="M87"/>
      <c r="N87"/>
      <c r="O87"/>
      <c r="P87"/>
      <c r="Q87"/>
      <c r="R87"/>
      <c r="S87"/>
      <c r="T87"/>
      <c r="U87"/>
      <c r="V87"/>
      <c r="AE87"/>
      <c r="AF87"/>
      <c r="AG87"/>
      <c r="AH87"/>
      <c r="AI87"/>
      <c r="AJ87"/>
      <c r="AK87"/>
      <c r="AL87"/>
      <c r="AM87"/>
    </row>
    <row r="88" spans="2:39" x14ac:dyDescent="0.35">
      <c r="M88"/>
      <c r="N88"/>
      <c r="O88"/>
      <c r="P88"/>
      <c r="Q88"/>
      <c r="R88"/>
      <c r="S88"/>
      <c r="T88"/>
      <c r="U88"/>
      <c r="V88"/>
      <c r="AE88"/>
      <c r="AF88"/>
      <c r="AG88"/>
      <c r="AH88"/>
      <c r="AI88"/>
      <c r="AJ88"/>
      <c r="AK88"/>
      <c r="AL88"/>
      <c r="AM88"/>
    </row>
    <row r="89" spans="2:39" x14ac:dyDescent="0.35">
      <c r="B89" s="12"/>
      <c r="M89"/>
      <c r="N89"/>
      <c r="O89"/>
      <c r="P89"/>
      <c r="Q89"/>
      <c r="R89"/>
      <c r="S89"/>
      <c r="T89"/>
      <c r="U89"/>
      <c r="V89"/>
      <c r="AE89"/>
      <c r="AF89"/>
      <c r="AG89"/>
      <c r="AH89"/>
      <c r="AI89"/>
      <c r="AJ89"/>
      <c r="AK89"/>
      <c r="AL89"/>
      <c r="AM89"/>
    </row>
    <row r="90" spans="2:39" x14ac:dyDescent="0.35">
      <c r="M90"/>
      <c r="N90"/>
      <c r="O90"/>
      <c r="P90"/>
      <c r="Q90"/>
      <c r="R90"/>
      <c r="S90"/>
      <c r="T90"/>
      <c r="U90"/>
      <c r="V90"/>
      <c r="AE90"/>
      <c r="AF90"/>
      <c r="AG90"/>
      <c r="AH90"/>
      <c r="AI90"/>
      <c r="AJ90"/>
      <c r="AK90"/>
      <c r="AL90"/>
      <c r="AM90"/>
    </row>
    <row r="91" spans="2:39" x14ac:dyDescent="0.35">
      <c r="M91"/>
      <c r="N91"/>
      <c r="O91"/>
      <c r="P91"/>
      <c r="Q91"/>
      <c r="R91"/>
      <c r="S91"/>
      <c r="T91"/>
      <c r="U91"/>
      <c r="V91"/>
      <c r="AE91"/>
      <c r="AF91"/>
      <c r="AG91"/>
      <c r="AH91"/>
      <c r="AI91"/>
      <c r="AJ91"/>
      <c r="AK91"/>
      <c r="AL91"/>
      <c r="AM91"/>
    </row>
    <row r="92" spans="2:39" x14ac:dyDescent="0.35">
      <c r="M92"/>
      <c r="N92"/>
      <c r="O92"/>
      <c r="P92"/>
      <c r="Q92"/>
      <c r="R92"/>
      <c r="S92"/>
      <c r="T92"/>
      <c r="U92"/>
      <c r="V92"/>
      <c r="AE92"/>
      <c r="AF92"/>
      <c r="AG92"/>
      <c r="AH92"/>
      <c r="AI92"/>
      <c r="AJ92"/>
      <c r="AK92"/>
      <c r="AL92"/>
      <c r="AM92"/>
    </row>
    <row r="93" spans="2:39" x14ac:dyDescent="0.35">
      <c r="M93"/>
      <c r="N93"/>
      <c r="O93"/>
      <c r="P93"/>
      <c r="Q93"/>
      <c r="R93"/>
      <c r="S93"/>
      <c r="T93"/>
      <c r="U93"/>
      <c r="V93"/>
      <c r="AE93"/>
      <c r="AF93"/>
      <c r="AG93"/>
      <c r="AH93"/>
      <c r="AI93"/>
      <c r="AJ93"/>
      <c r="AK93"/>
      <c r="AL93"/>
      <c r="AM93"/>
    </row>
    <row r="94" spans="2:39" x14ac:dyDescent="0.35">
      <c r="M94"/>
      <c r="N94"/>
      <c r="O94"/>
      <c r="P94"/>
      <c r="Q94"/>
      <c r="R94"/>
      <c r="S94"/>
      <c r="T94"/>
      <c r="U94"/>
      <c r="V94"/>
      <c r="AE94"/>
      <c r="AF94"/>
      <c r="AG94"/>
      <c r="AH94"/>
      <c r="AI94"/>
      <c r="AJ94"/>
      <c r="AK94"/>
      <c r="AL94"/>
      <c r="AM94"/>
    </row>
    <row r="95" spans="2:39" x14ac:dyDescent="0.35">
      <c r="M95"/>
      <c r="N95"/>
      <c r="O95"/>
      <c r="P95"/>
      <c r="Q95"/>
      <c r="R95"/>
      <c r="S95"/>
      <c r="T95"/>
      <c r="U95"/>
      <c r="V95"/>
      <c r="AE95"/>
      <c r="AF95"/>
      <c r="AG95"/>
      <c r="AH95"/>
      <c r="AI95"/>
      <c r="AJ95"/>
      <c r="AK95"/>
      <c r="AL95"/>
      <c r="AM95"/>
    </row>
    <row r="96" spans="2:39" x14ac:dyDescent="0.35">
      <c r="M96"/>
      <c r="N96"/>
      <c r="O96"/>
      <c r="P96"/>
      <c r="Q96"/>
      <c r="R96"/>
      <c r="S96"/>
      <c r="T96"/>
      <c r="U96"/>
      <c r="V96"/>
      <c r="AE96"/>
      <c r="AF96"/>
      <c r="AG96"/>
      <c r="AH96"/>
      <c r="AI96"/>
      <c r="AJ96"/>
      <c r="AK96"/>
      <c r="AL96"/>
      <c r="AM96"/>
    </row>
    <row r="97" spans="13:39" x14ac:dyDescent="0.35">
      <c r="M97"/>
      <c r="N97"/>
      <c r="O97"/>
      <c r="P97"/>
      <c r="Q97"/>
      <c r="R97"/>
      <c r="S97"/>
      <c r="T97"/>
      <c r="U97"/>
      <c r="V97"/>
      <c r="AE97"/>
      <c r="AF97"/>
      <c r="AG97"/>
      <c r="AH97"/>
      <c r="AI97"/>
      <c r="AJ97"/>
      <c r="AK97"/>
      <c r="AL97"/>
      <c r="AM97"/>
    </row>
    <row r="98" spans="13:39" x14ac:dyDescent="0.35">
      <c r="M98"/>
      <c r="N98"/>
      <c r="O98"/>
      <c r="P98"/>
      <c r="Q98"/>
      <c r="R98"/>
      <c r="S98"/>
      <c r="T98"/>
      <c r="U98"/>
      <c r="V98"/>
      <c r="AE98"/>
      <c r="AF98"/>
      <c r="AG98"/>
      <c r="AH98"/>
      <c r="AI98"/>
      <c r="AJ98"/>
      <c r="AK98"/>
      <c r="AL98"/>
      <c r="AM98"/>
    </row>
    <row r="99" spans="13:39" x14ac:dyDescent="0.35">
      <c r="M99"/>
      <c r="N99"/>
      <c r="O99"/>
      <c r="P99"/>
      <c r="Q99"/>
      <c r="R99"/>
      <c r="S99"/>
      <c r="T99"/>
      <c r="U99"/>
      <c r="V99"/>
      <c r="AE99"/>
      <c r="AF99"/>
      <c r="AG99"/>
      <c r="AH99"/>
      <c r="AI99"/>
      <c r="AJ99"/>
      <c r="AK99"/>
      <c r="AL99"/>
      <c r="AM99"/>
    </row>
    <row r="100" spans="13:39" x14ac:dyDescent="0.35">
      <c r="M100"/>
      <c r="N100"/>
      <c r="O100"/>
      <c r="P100"/>
      <c r="Q100"/>
      <c r="R100"/>
      <c r="S100"/>
      <c r="T100"/>
      <c r="U100"/>
      <c r="V100"/>
      <c r="AE100"/>
      <c r="AF100"/>
      <c r="AG100"/>
      <c r="AH100"/>
      <c r="AI100"/>
      <c r="AJ100"/>
      <c r="AK100"/>
      <c r="AL100"/>
      <c r="AM100"/>
    </row>
    <row r="101" spans="13:39" x14ac:dyDescent="0.35">
      <c r="M101"/>
      <c r="N101"/>
      <c r="O101"/>
      <c r="P101"/>
      <c r="Q101"/>
      <c r="R101"/>
      <c r="S101"/>
      <c r="T101"/>
      <c r="U101"/>
      <c r="V101"/>
      <c r="AE101"/>
      <c r="AF101"/>
      <c r="AG101"/>
      <c r="AH101"/>
      <c r="AI101"/>
      <c r="AJ101"/>
      <c r="AK101"/>
      <c r="AL101"/>
      <c r="AM101"/>
    </row>
  </sheetData>
  <phoneticPr fontId="21" type="noConversion"/>
  <hyperlinks>
    <hyperlink ref="A6" location="Table_of_contents!A1" display="Back to table of contents" xr:uid="{35B4CAEA-384C-48D1-8D94-80702FA67627}"/>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52B68-571D-48A3-BC91-9C4757B91313}">
  <dimension ref="A1:T47"/>
  <sheetViews>
    <sheetView showGridLines="0" zoomScale="70" zoomScaleNormal="70" zoomScaleSheetLayoutView="50" workbookViewId="0"/>
  </sheetViews>
  <sheetFormatPr defaultColWidth="9.23046875" defaultRowHeight="15.5" x14ac:dyDescent="0.35"/>
  <cols>
    <col min="1" max="1" width="100" style="560" customWidth="1"/>
    <col min="2" max="2" width="9.23046875" style="560"/>
    <col min="3" max="3" width="20.84375" style="560" customWidth="1"/>
    <col min="4" max="10" width="8.84375" style="560" customWidth="1"/>
    <col min="11" max="18" width="5.84375" style="560" customWidth="1"/>
    <col min="19" max="19" width="24.69140625" style="560" customWidth="1"/>
    <col min="20" max="16384" width="9.23046875" style="560"/>
  </cols>
  <sheetData>
    <row r="1" spans="1:20" customFormat="1" ht="30" customHeight="1" x14ac:dyDescent="0.35">
      <c r="A1" s="1017" t="s">
        <v>879</v>
      </c>
      <c r="C1" s="560"/>
    </row>
    <row r="2" spans="1:20" customFormat="1" x14ac:dyDescent="0.35">
      <c r="A2" s="66" t="s">
        <v>331</v>
      </c>
      <c r="C2" s="560"/>
    </row>
    <row r="3" spans="1:20" customFormat="1" ht="29.15" customHeight="1" x14ac:dyDescent="0.35">
      <c r="A3" s="66" t="s">
        <v>114</v>
      </c>
      <c r="C3" s="560"/>
    </row>
    <row r="4" spans="1:20" customFormat="1" ht="283.5" customHeight="1" x14ac:dyDescent="0.35">
      <c r="A4" s="787" t="s">
        <v>870</v>
      </c>
      <c r="C4" s="560"/>
    </row>
    <row r="5" spans="1:20" customFormat="1" ht="15" customHeight="1" x14ac:dyDescent="0.35">
      <c r="A5" s="66" t="s">
        <v>115</v>
      </c>
      <c r="C5" s="560"/>
    </row>
    <row r="6" spans="1:20" customFormat="1" x14ac:dyDescent="0.35">
      <c r="A6" s="45" t="s">
        <v>66</v>
      </c>
      <c r="C6" s="560"/>
    </row>
    <row r="7" spans="1:20" customFormat="1" x14ac:dyDescent="0.35">
      <c r="C7" s="45"/>
    </row>
    <row r="8" spans="1:20" ht="32.15" customHeight="1" x14ac:dyDescent="0.35">
      <c r="A8"/>
      <c r="B8"/>
      <c r="C8"/>
      <c r="D8"/>
      <c r="E8"/>
      <c r="F8"/>
      <c r="G8"/>
      <c r="H8"/>
      <c r="I8"/>
      <c r="P8" s="561"/>
      <c r="Q8" s="561"/>
      <c r="R8" s="561"/>
      <c r="T8" s="561"/>
    </row>
    <row r="9" spans="1:20" ht="58.5" customHeight="1" x14ac:dyDescent="0.35">
      <c r="A9"/>
      <c r="B9"/>
      <c r="C9"/>
      <c r="D9"/>
      <c r="E9"/>
      <c r="F9"/>
      <c r="G9"/>
      <c r="H9"/>
      <c r="I9"/>
    </row>
    <row r="10" spans="1:20" x14ac:dyDescent="0.35">
      <c r="A10"/>
      <c r="B10"/>
      <c r="C10"/>
      <c r="D10"/>
      <c r="E10"/>
      <c r="F10"/>
      <c r="G10"/>
      <c r="H10"/>
      <c r="I10"/>
    </row>
    <row r="11" spans="1:20" x14ac:dyDescent="0.35">
      <c r="A11"/>
      <c r="B11"/>
      <c r="C11"/>
      <c r="D11"/>
      <c r="E11"/>
      <c r="F11"/>
      <c r="G11"/>
      <c r="H11"/>
      <c r="I11"/>
    </row>
    <row r="12" spans="1:20" x14ac:dyDescent="0.35">
      <c r="A12"/>
      <c r="B12"/>
      <c r="C12"/>
      <c r="D12"/>
      <c r="E12"/>
      <c r="F12"/>
      <c r="G12"/>
      <c r="H12"/>
      <c r="I12"/>
    </row>
    <row r="13" spans="1:20" x14ac:dyDescent="0.35">
      <c r="A13"/>
      <c r="B13"/>
      <c r="C13"/>
      <c r="D13"/>
      <c r="E13"/>
      <c r="F13"/>
      <c r="G13"/>
      <c r="H13"/>
      <c r="I13"/>
    </row>
    <row r="14" spans="1:20" x14ac:dyDescent="0.35">
      <c r="A14"/>
      <c r="B14"/>
      <c r="C14"/>
      <c r="D14"/>
      <c r="E14"/>
      <c r="F14"/>
      <c r="G14"/>
      <c r="H14"/>
      <c r="I14"/>
    </row>
    <row r="15" spans="1:20" x14ac:dyDescent="0.35">
      <c r="A15"/>
      <c r="B15"/>
      <c r="C15"/>
      <c r="D15"/>
      <c r="E15"/>
      <c r="F15"/>
      <c r="G15"/>
      <c r="H15"/>
      <c r="I15"/>
    </row>
    <row r="16" spans="1:20" x14ac:dyDescent="0.35">
      <c r="A16"/>
      <c r="B16"/>
      <c r="C16"/>
      <c r="D16"/>
      <c r="E16"/>
      <c r="F16"/>
      <c r="G16"/>
      <c r="H16"/>
      <c r="I16"/>
    </row>
    <row r="17" spans="1:9" x14ac:dyDescent="0.35">
      <c r="A17"/>
      <c r="B17"/>
      <c r="C17"/>
      <c r="D17"/>
      <c r="E17"/>
      <c r="F17"/>
      <c r="G17"/>
      <c r="H17"/>
      <c r="I17"/>
    </row>
    <row r="18" spans="1:9" x14ac:dyDescent="0.35">
      <c r="A18"/>
      <c r="B18"/>
      <c r="C18"/>
      <c r="D18"/>
      <c r="E18"/>
      <c r="F18"/>
      <c r="G18"/>
      <c r="H18"/>
      <c r="I18"/>
    </row>
    <row r="19" spans="1:9" x14ac:dyDescent="0.35">
      <c r="A19"/>
      <c r="B19"/>
      <c r="C19"/>
      <c r="D19"/>
      <c r="E19"/>
      <c r="F19"/>
      <c r="G19"/>
      <c r="H19"/>
      <c r="I19"/>
    </row>
    <row r="20" spans="1:9" x14ac:dyDescent="0.35">
      <c r="A20"/>
      <c r="B20"/>
      <c r="C20"/>
      <c r="D20"/>
      <c r="E20"/>
      <c r="F20"/>
      <c r="G20"/>
      <c r="H20"/>
      <c r="I20"/>
    </row>
    <row r="21" spans="1:9" x14ac:dyDescent="0.35">
      <c r="A21"/>
      <c r="B21"/>
      <c r="C21"/>
      <c r="D21"/>
      <c r="E21"/>
      <c r="F21"/>
      <c r="G21"/>
      <c r="H21"/>
      <c r="I21"/>
    </row>
    <row r="22" spans="1:9" x14ac:dyDescent="0.35">
      <c r="A22"/>
      <c r="B22"/>
      <c r="C22"/>
      <c r="D22"/>
      <c r="E22"/>
      <c r="F22"/>
      <c r="G22"/>
      <c r="H22"/>
      <c r="I22"/>
    </row>
    <row r="23" spans="1:9" x14ac:dyDescent="0.35">
      <c r="A23"/>
      <c r="B23"/>
      <c r="C23"/>
      <c r="D23"/>
      <c r="E23"/>
      <c r="F23"/>
      <c r="G23"/>
      <c r="H23"/>
      <c r="I23"/>
    </row>
    <row r="24" spans="1:9" x14ac:dyDescent="0.35">
      <c r="A24"/>
      <c r="B24"/>
      <c r="C24"/>
      <c r="D24"/>
      <c r="E24"/>
      <c r="F24"/>
      <c r="G24"/>
      <c r="H24"/>
      <c r="I24"/>
    </row>
    <row r="25" spans="1:9" x14ac:dyDescent="0.35">
      <c r="A25"/>
      <c r="B25"/>
      <c r="C25"/>
      <c r="D25"/>
      <c r="E25"/>
      <c r="F25"/>
      <c r="G25"/>
      <c r="H25"/>
      <c r="I25"/>
    </row>
    <row r="26" spans="1:9" x14ac:dyDescent="0.35">
      <c r="A26"/>
      <c r="B26"/>
      <c r="C26"/>
      <c r="D26"/>
      <c r="E26"/>
      <c r="F26"/>
      <c r="G26"/>
      <c r="H26"/>
      <c r="I26"/>
    </row>
    <row r="27" spans="1:9" x14ac:dyDescent="0.35">
      <c r="A27"/>
      <c r="B27"/>
      <c r="C27"/>
      <c r="D27"/>
      <c r="E27"/>
      <c r="F27"/>
      <c r="G27"/>
      <c r="H27"/>
      <c r="I27"/>
    </row>
    <row r="28" spans="1:9" x14ac:dyDescent="0.35">
      <c r="A28"/>
      <c r="B28"/>
      <c r="C28"/>
      <c r="D28"/>
      <c r="E28"/>
      <c r="F28"/>
      <c r="G28"/>
      <c r="H28"/>
      <c r="I28"/>
    </row>
    <row r="29" spans="1:9" x14ac:dyDescent="0.35">
      <c r="A29"/>
      <c r="B29"/>
      <c r="C29"/>
      <c r="D29"/>
      <c r="E29"/>
      <c r="F29"/>
      <c r="G29"/>
      <c r="H29"/>
      <c r="I29"/>
    </row>
    <row r="30" spans="1:9" x14ac:dyDescent="0.35">
      <c r="A30"/>
      <c r="B30"/>
      <c r="C30"/>
      <c r="D30"/>
      <c r="E30"/>
      <c r="F30"/>
      <c r="G30"/>
      <c r="H30"/>
      <c r="I30"/>
    </row>
    <row r="31" spans="1:9" x14ac:dyDescent="0.35">
      <c r="A31"/>
      <c r="B31"/>
      <c r="C31"/>
      <c r="D31"/>
      <c r="E31"/>
      <c r="F31"/>
      <c r="G31"/>
      <c r="H31"/>
      <c r="I31"/>
    </row>
    <row r="32" spans="1:9" x14ac:dyDescent="0.35">
      <c r="A32"/>
      <c r="B32"/>
      <c r="C32"/>
      <c r="D32"/>
      <c r="E32"/>
      <c r="F32"/>
      <c r="G32"/>
      <c r="H32"/>
      <c r="I32"/>
    </row>
    <row r="33" spans="1:10" x14ac:dyDescent="0.35">
      <c r="A33"/>
      <c r="B33"/>
      <c r="C33"/>
      <c r="D33"/>
      <c r="E33"/>
      <c r="F33"/>
      <c r="G33"/>
      <c r="H33"/>
      <c r="I33"/>
    </row>
    <row r="34" spans="1:10" x14ac:dyDescent="0.35">
      <c r="A34"/>
      <c r="B34"/>
      <c r="C34"/>
      <c r="D34"/>
      <c r="E34"/>
      <c r="F34"/>
      <c r="G34"/>
      <c r="H34"/>
      <c r="I34"/>
    </row>
    <row r="35" spans="1:10" x14ac:dyDescent="0.35">
      <c r="A35"/>
      <c r="B35"/>
      <c r="C35"/>
      <c r="D35"/>
      <c r="E35"/>
      <c r="F35"/>
      <c r="G35"/>
      <c r="H35"/>
      <c r="I35"/>
    </row>
    <row r="36" spans="1:10" x14ac:dyDescent="0.35">
      <c r="A36"/>
      <c r="B36"/>
      <c r="C36"/>
      <c r="D36"/>
      <c r="E36"/>
      <c r="F36"/>
      <c r="G36"/>
      <c r="H36"/>
      <c r="I36"/>
    </row>
    <row r="37" spans="1:10" x14ac:dyDescent="0.35">
      <c r="A37"/>
      <c r="B37"/>
      <c r="C37"/>
      <c r="D37"/>
      <c r="E37"/>
      <c r="F37"/>
      <c r="G37"/>
      <c r="H37"/>
      <c r="I37"/>
    </row>
    <row r="38" spans="1:10" x14ac:dyDescent="0.35">
      <c r="A38"/>
      <c r="B38"/>
      <c r="C38"/>
      <c r="D38"/>
      <c r="E38"/>
      <c r="F38"/>
      <c r="G38"/>
      <c r="H38"/>
      <c r="I38"/>
    </row>
    <row r="39" spans="1:10" x14ac:dyDescent="0.35">
      <c r="A39"/>
      <c r="B39"/>
      <c r="C39"/>
      <c r="D39"/>
      <c r="E39"/>
      <c r="F39"/>
      <c r="G39"/>
      <c r="H39"/>
      <c r="I39"/>
    </row>
    <row r="40" spans="1:10" x14ac:dyDescent="0.35">
      <c r="A40"/>
      <c r="B40"/>
      <c r="C40"/>
      <c r="D40"/>
      <c r="E40"/>
      <c r="F40"/>
      <c r="G40"/>
      <c r="H40"/>
      <c r="I40"/>
    </row>
    <row r="41" spans="1:10" x14ac:dyDescent="0.35">
      <c r="A41"/>
      <c r="B41"/>
      <c r="C41"/>
      <c r="D41"/>
      <c r="E41"/>
      <c r="F41"/>
      <c r="G41"/>
      <c r="H41"/>
      <c r="I41"/>
    </row>
    <row r="42" spans="1:10" x14ac:dyDescent="0.35">
      <c r="A42"/>
      <c r="B42"/>
      <c r="C42"/>
      <c r="D42"/>
      <c r="E42"/>
      <c r="F42"/>
      <c r="G42"/>
      <c r="H42"/>
      <c r="I42"/>
    </row>
    <row r="43" spans="1:10" x14ac:dyDescent="0.35">
      <c r="A43"/>
      <c r="B43"/>
      <c r="C43"/>
      <c r="D43"/>
      <c r="E43"/>
      <c r="F43"/>
      <c r="G43"/>
      <c r="H43"/>
      <c r="I43"/>
    </row>
    <row r="45" spans="1:10" x14ac:dyDescent="0.35">
      <c r="D45" s="562"/>
      <c r="E45" s="562"/>
      <c r="F45" s="562"/>
      <c r="G45" s="562"/>
      <c r="H45" s="562"/>
      <c r="I45" s="562"/>
      <c r="J45" s="561"/>
    </row>
    <row r="46" spans="1:10" x14ac:dyDescent="0.35">
      <c r="D46" s="562"/>
      <c r="E46" s="562"/>
      <c r="F46" s="562"/>
      <c r="G46" s="562"/>
      <c r="H46" s="562"/>
      <c r="I46" s="562"/>
      <c r="J46" s="561"/>
    </row>
    <row r="47" spans="1:10" x14ac:dyDescent="0.35">
      <c r="D47" s="562"/>
      <c r="E47" s="562"/>
      <c r="F47" s="562"/>
      <c r="G47" s="562"/>
      <c r="H47" s="562"/>
      <c r="I47" s="562"/>
      <c r="J47" s="561"/>
    </row>
  </sheetData>
  <hyperlinks>
    <hyperlink ref="A6" location="Table_of_contents!A1" display="Back to table of contents" xr:uid="{63E8BC1A-0958-48CE-A612-5E061C9D57C5}"/>
  </hyperlink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BD811-9C14-41AD-8279-408E2434774A}">
  <sheetPr>
    <pageSetUpPr fitToPage="1"/>
  </sheetPr>
  <dimension ref="A1:M89"/>
  <sheetViews>
    <sheetView showGridLines="0" zoomScale="70" zoomScaleNormal="70" workbookViewId="0"/>
  </sheetViews>
  <sheetFormatPr defaultColWidth="9.23046875" defaultRowHeight="15.5" x14ac:dyDescent="0.35"/>
  <cols>
    <col min="1" max="1" width="110.07421875" style="2" customWidth="1"/>
    <col min="2" max="2" width="9.23046875" style="2" customWidth="1"/>
    <col min="3" max="3" width="20.84375" style="2" customWidth="1"/>
    <col min="4" max="4" width="9.23046875" style="2" customWidth="1"/>
    <col min="5" max="5" width="17.69140625" style="2" customWidth="1"/>
    <col min="6" max="6" width="18.53515625" style="2" customWidth="1"/>
    <col min="7" max="7" width="17.84375" style="2" customWidth="1"/>
    <col min="8" max="8" width="14.07421875" style="2" customWidth="1"/>
    <col min="9" max="12" width="9.23046875" style="2"/>
    <col min="13" max="13" width="25.84375" style="2" customWidth="1"/>
    <col min="14" max="14" width="14.84375" style="2" customWidth="1"/>
    <col min="15" max="15" width="29.69140625" style="2" customWidth="1"/>
    <col min="16" max="19" width="9.23046875" style="2"/>
    <col min="20" max="20" width="21.84375" style="2" customWidth="1"/>
    <col min="21" max="22" width="10.23046875" style="2" customWidth="1"/>
    <col min="23" max="16384" width="9.23046875" style="2"/>
  </cols>
  <sheetData>
    <row r="1" spans="1:10" ht="30" customHeight="1" x14ac:dyDescent="0.35">
      <c r="A1" s="41" t="s">
        <v>662</v>
      </c>
    </row>
    <row r="2" spans="1:10" customFormat="1" ht="30" customHeight="1" x14ac:dyDescent="0.35">
      <c r="A2" s="11" t="s">
        <v>331</v>
      </c>
      <c r="B2" s="2"/>
      <c r="C2" s="2"/>
      <c r="D2" s="2"/>
      <c r="E2" s="2"/>
      <c r="F2" s="2"/>
      <c r="G2" s="2"/>
      <c r="H2" s="2"/>
      <c r="J2" s="2"/>
    </row>
    <row r="3" spans="1:10" customFormat="1" ht="19" customHeight="1" x14ac:dyDescent="0.4">
      <c r="A3" s="11" t="s">
        <v>114</v>
      </c>
      <c r="B3" s="2"/>
      <c r="C3" s="2"/>
      <c r="D3" s="2"/>
      <c r="E3" s="2"/>
      <c r="F3" s="2"/>
      <c r="G3" s="2"/>
      <c r="H3" s="2"/>
      <c r="I3" s="630"/>
      <c r="J3" s="2"/>
    </row>
    <row r="4" spans="1:10" customFormat="1" ht="256" customHeight="1" x14ac:dyDescent="0.35">
      <c r="A4" s="425" t="s">
        <v>871</v>
      </c>
      <c r="B4" s="2"/>
    </row>
    <row r="5" spans="1:10" customFormat="1" ht="15.65" customHeight="1" x14ac:dyDescent="0.35">
      <c r="A5" s="66" t="s">
        <v>115</v>
      </c>
      <c r="B5" s="2"/>
    </row>
    <row r="6" spans="1:10" customFormat="1" ht="25" customHeight="1" x14ac:dyDescent="0.35">
      <c r="A6" s="45" t="s">
        <v>66</v>
      </c>
      <c r="B6" s="46"/>
    </row>
    <row r="7" spans="1:10" customFormat="1" x14ac:dyDescent="0.35">
      <c r="A7" s="35"/>
      <c r="B7" s="2"/>
    </row>
    <row r="8" spans="1:10" customFormat="1" x14ac:dyDescent="0.35">
      <c r="A8" s="450"/>
      <c r="B8" s="145"/>
    </row>
    <row r="9" spans="1:10" customFormat="1" ht="12.75" customHeight="1" x14ac:dyDescent="0.35">
      <c r="A9" s="7"/>
      <c r="B9" s="1"/>
    </row>
    <row r="10" spans="1:10" customFormat="1" x14ac:dyDescent="0.35">
      <c r="A10" s="453"/>
      <c r="B10" s="444"/>
    </row>
    <row r="11" spans="1:10" customFormat="1" x14ac:dyDescent="0.35">
      <c r="A11" s="455"/>
      <c r="B11" s="456"/>
    </row>
    <row r="12" spans="1:10" customFormat="1" x14ac:dyDescent="0.35">
      <c r="A12" s="455"/>
      <c r="B12" s="456"/>
    </row>
    <row r="13" spans="1:10" customFormat="1" x14ac:dyDescent="0.35">
      <c r="A13" s="455"/>
      <c r="B13" s="456"/>
    </row>
    <row r="14" spans="1:10" customFormat="1" x14ac:dyDescent="0.35">
      <c r="A14" s="455"/>
      <c r="B14" s="456"/>
    </row>
    <row r="15" spans="1:10" customFormat="1" x14ac:dyDescent="0.35">
      <c r="A15" s="455"/>
      <c r="B15" s="456"/>
    </row>
    <row r="16" spans="1:10" customFormat="1" x14ac:dyDescent="0.35">
      <c r="A16" s="455"/>
      <c r="B16" s="456"/>
    </row>
    <row r="17" spans="1:2" customFormat="1" x14ac:dyDescent="0.35">
      <c r="A17" s="455"/>
      <c r="B17" s="456"/>
    </row>
    <row r="18" spans="1:2" customFormat="1" x14ac:dyDescent="0.35">
      <c r="A18" s="455"/>
      <c r="B18" s="456"/>
    </row>
    <row r="19" spans="1:2" customFormat="1" x14ac:dyDescent="0.35">
      <c r="A19" s="455"/>
      <c r="B19" s="456"/>
    </row>
    <row r="20" spans="1:2" customFormat="1" x14ac:dyDescent="0.35">
      <c r="A20" s="455"/>
      <c r="B20" s="456"/>
    </row>
    <row r="21" spans="1:2" customFormat="1" x14ac:dyDescent="0.35">
      <c r="A21" s="455"/>
      <c r="B21" s="456"/>
    </row>
    <row r="22" spans="1:2" customFormat="1" x14ac:dyDescent="0.35">
      <c r="A22" s="2"/>
      <c r="B22" s="2"/>
    </row>
    <row r="23" spans="1:2" customFormat="1" x14ac:dyDescent="0.35">
      <c r="A23" s="2"/>
      <c r="B23" s="2"/>
    </row>
    <row r="24" spans="1:2" customFormat="1" x14ac:dyDescent="0.35">
      <c r="A24" s="2"/>
      <c r="B24" s="2"/>
    </row>
    <row r="25" spans="1:2" customFormat="1" x14ac:dyDescent="0.35">
      <c r="A25" s="2"/>
      <c r="B25" s="2"/>
    </row>
    <row r="26" spans="1:2" customFormat="1" x14ac:dyDescent="0.35">
      <c r="A26" s="2"/>
      <c r="B26" s="2"/>
    </row>
    <row r="27" spans="1:2" customFormat="1" x14ac:dyDescent="0.35">
      <c r="A27" s="2"/>
      <c r="B27" s="2"/>
    </row>
    <row r="28" spans="1:2" customFormat="1" x14ac:dyDescent="0.35">
      <c r="A28" s="2"/>
      <c r="B28" s="2"/>
    </row>
    <row r="29" spans="1:2" customFormat="1" x14ac:dyDescent="0.35">
      <c r="A29" s="2"/>
      <c r="B29" s="2"/>
    </row>
    <row r="30" spans="1:2" customFormat="1" x14ac:dyDescent="0.35">
      <c r="A30" s="2"/>
      <c r="B30" s="2"/>
    </row>
    <row r="31" spans="1:2" customFormat="1" ht="12.75" customHeight="1" x14ac:dyDescent="0.35">
      <c r="A31" s="2"/>
      <c r="B31" s="2"/>
    </row>
    <row r="32" spans="1:2" customFormat="1" x14ac:dyDescent="0.35">
      <c r="A32" s="2"/>
      <c r="B32" s="2"/>
    </row>
    <row r="33" spans="1:13" customFormat="1" x14ac:dyDescent="0.35">
      <c r="A33" s="18"/>
      <c r="B33" s="18"/>
    </row>
    <row r="34" spans="1:13" customFormat="1" x14ac:dyDescent="0.35"/>
    <row r="35" spans="1:13" customFormat="1" ht="12" customHeight="1" x14ac:dyDescent="0.35">
      <c r="A35" s="2"/>
      <c r="B35" s="2"/>
    </row>
    <row r="36" spans="1:13" customFormat="1" ht="12" customHeight="1" x14ac:dyDescent="0.35">
      <c r="A36" s="2"/>
      <c r="B36" s="2"/>
    </row>
    <row r="37" spans="1:13" customFormat="1" x14ac:dyDescent="0.35">
      <c r="A37" s="2"/>
      <c r="B37" s="2"/>
    </row>
    <row r="38" spans="1:13" customFormat="1" x14ac:dyDescent="0.35"/>
    <row r="39" spans="1:13" customFormat="1" x14ac:dyDescent="0.35"/>
    <row r="40" spans="1:13" customFormat="1" x14ac:dyDescent="0.35"/>
    <row r="41" spans="1:13" customFormat="1" x14ac:dyDescent="0.35"/>
    <row r="42" spans="1:13" customFormat="1" x14ac:dyDescent="0.35"/>
    <row r="43" spans="1:13" customFormat="1" x14ac:dyDescent="0.35"/>
    <row r="44" spans="1:13" x14ac:dyDescent="0.35">
      <c r="A44"/>
      <c r="B44"/>
      <c r="C44"/>
      <c r="D44"/>
      <c r="E44"/>
      <c r="F44"/>
      <c r="G44"/>
      <c r="H44"/>
      <c r="I44"/>
      <c r="J44"/>
      <c r="K44"/>
      <c r="L44"/>
      <c r="M44"/>
    </row>
    <row r="45" spans="1:13" x14ac:dyDescent="0.35">
      <c r="A45"/>
      <c r="B45"/>
      <c r="C45"/>
      <c r="D45"/>
      <c r="E45"/>
      <c r="F45"/>
      <c r="G45"/>
      <c r="H45"/>
      <c r="I45"/>
      <c r="J45"/>
      <c r="K45"/>
      <c r="L45"/>
      <c r="M45"/>
    </row>
    <row r="46" spans="1:13" x14ac:dyDescent="0.35">
      <c r="A46"/>
      <c r="B46"/>
      <c r="C46"/>
      <c r="D46"/>
      <c r="E46"/>
      <c r="F46"/>
      <c r="G46"/>
      <c r="H46"/>
      <c r="I46"/>
      <c r="J46"/>
      <c r="K46"/>
      <c r="L46"/>
      <c r="M46"/>
    </row>
    <row r="47" spans="1:13" x14ac:dyDescent="0.35">
      <c r="A47"/>
      <c r="B47"/>
      <c r="C47"/>
      <c r="D47"/>
      <c r="E47"/>
      <c r="F47"/>
      <c r="G47"/>
      <c r="H47"/>
      <c r="I47"/>
      <c r="J47"/>
      <c r="K47"/>
      <c r="L47"/>
      <c r="M47"/>
    </row>
    <row r="48" spans="1:13" x14ac:dyDescent="0.35">
      <c r="A48"/>
      <c r="B48"/>
      <c r="C48"/>
      <c r="D48"/>
      <c r="E48"/>
      <c r="F48"/>
      <c r="G48"/>
      <c r="H48"/>
      <c r="I48"/>
      <c r="J48"/>
      <c r="K48"/>
      <c r="L48"/>
      <c r="M48"/>
    </row>
    <row r="49" spans="1:13" x14ac:dyDescent="0.35">
      <c r="A49"/>
      <c r="B49"/>
      <c r="C49"/>
      <c r="D49"/>
      <c r="E49"/>
      <c r="F49"/>
      <c r="G49"/>
      <c r="H49"/>
      <c r="I49"/>
      <c r="J49"/>
      <c r="K49"/>
      <c r="L49"/>
      <c r="M49"/>
    </row>
    <row r="50" spans="1:13" x14ac:dyDescent="0.35">
      <c r="A50"/>
      <c r="B50"/>
      <c r="C50"/>
      <c r="D50"/>
      <c r="E50"/>
      <c r="F50"/>
      <c r="G50"/>
      <c r="H50"/>
      <c r="I50"/>
      <c r="J50"/>
      <c r="K50"/>
      <c r="L50"/>
      <c r="M50"/>
    </row>
    <row r="51" spans="1:13" x14ac:dyDescent="0.35">
      <c r="A51"/>
      <c r="B51"/>
      <c r="C51"/>
      <c r="D51"/>
      <c r="E51"/>
      <c r="F51"/>
      <c r="G51"/>
      <c r="H51"/>
      <c r="I51"/>
      <c r="J51"/>
      <c r="K51"/>
      <c r="L51"/>
      <c r="M51"/>
    </row>
    <row r="52" spans="1:13" x14ac:dyDescent="0.35">
      <c r="A52"/>
      <c r="B52"/>
      <c r="C52"/>
      <c r="D52"/>
      <c r="E52"/>
      <c r="F52"/>
      <c r="G52"/>
      <c r="H52"/>
      <c r="I52"/>
      <c r="J52"/>
      <c r="K52"/>
      <c r="L52"/>
      <c r="M52"/>
    </row>
    <row r="53" spans="1:13" x14ac:dyDescent="0.35">
      <c r="A53"/>
      <c r="B53"/>
      <c r="C53"/>
      <c r="D53"/>
      <c r="E53"/>
      <c r="F53"/>
      <c r="G53"/>
      <c r="H53"/>
      <c r="I53"/>
      <c r="J53"/>
      <c r="K53"/>
      <c r="L53"/>
      <c r="M53"/>
    </row>
    <row r="54" spans="1:13" x14ac:dyDescent="0.35">
      <c r="A54"/>
      <c r="B54"/>
      <c r="C54"/>
      <c r="D54"/>
      <c r="E54"/>
      <c r="F54"/>
      <c r="G54"/>
      <c r="H54"/>
      <c r="I54"/>
      <c r="J54"/>
      <c r="K54"/>
      <c r="L54"/>
      <c r="M54"/>
    </row>
    <row r="55" spans="1:13" x14ac:dyDescent="0.35">
      <c r="A55"/>
      <c r="B55"/>
      <c r="C55"/>
      <c r="D55"/>
      <c r="E55"/>
      <c r="F55"/>
      <c r="G55"/>
      <c r="H55"/>
      <c r="I55"/>
      <c r="J55"/>
      <c r="K55"/>
      <c r="L55"/>
      <c r="M55"/>
    </row>
    <row r="56" spans="1:13" x14ac:dyDescent="0.35">
      <c r="A56"/>
      <c r="B56"/>
      <c r="C56"/>
      <c r="D56"/>
      <c r="E56"/>
      <c r="F56"/>
      <c r="G56"/>
      <c r="H56"/>
      <c r="I56"/>
      <c r="J56"/>
      <c r="K56"/>
      <c r="L56"/>
      <c r="M56"/>
    </row>
    <row r="57" spans="1:13" x14ac:dyDescent="0.35">
      <c r="A57"/>
      <c r="B57"/>
      <c r="C57"/>
      <c r="D57"/>
      <c r="E57"/>
      <c r="F57" s="19"/>
      <c r="G57" s="19"/>
      <c r="H57" s="19"/>
      <c r="I57"/>
      <c r="J57"/>
    </row>
    <row r="58" spans="1:13" x14ac:dyDescent="0.35">
      <c r="A58"/>
      <c r="B58"/>
      <c r="C58"/>
      <c r="D58"/>
      <c r="E58"/>
      <c r="F58" s="19"/>
      <c r="G58" s="19"/>
      <c r="H58" s="19"/>
      <c r="I58"/>
      <c r="J58"/>
    </row>
    <row r="59" spans="1:13" x14ac:dyDescent="0.35">
      <c r="A59"/>
      <c r="B59"/>
      <c r="C59"/>
      <c r="D59"/>
      <c r="E59"/>
      <c r="F59" s="19"/>
      <c r="G59" s="19"/>
      <c r="H59" s="19"/>
      <c r="I59"/>
      <c r="J59"/>
    </row>
    <row r="60" spans="1:13" x14ac:dyDescent="0.35">
      <c r="A60"/>
      <c r="B60"/>
      <c r="C60"/>
      <c r="D60"/>
      <c r="E60"/>
      <c r="F60" s="19"/>
      <c r="G60" s="19"/>
      <c r="H60" s="19"/>
      <c r="I60"/>
      <c r="J60"/>
    </row>
    <row r="61" spans="1:13" x14ac:dyDescent="0.35">
      <c r="A61"/>
      <c r="B61"/>
      <c r="C61"/>
      <c r="D61"/>
      <c r="E61"/>
      <c r="F61" s="19"/>
      <c r="G61" s="19"/>
      <c r="H61" s="19"/>
      <c r="I61"/>
      <c r="J61"/>
    </row>
    <row r="62" spans="1:13" x14ac:dyDescent="0.35">
      <c r="A62"/>
      <c r="B62"/>
      <c r="C62"/>
      <c r="D62"/>
      <c r="E62"/>
      <c r="F62" s="19"/>
      <c r="G62" s="19"/>
      <c r="H62" s="19"/>
      <c r="I62"/>
      <c r="J62"/>
    </row>
    <row r="63" spans="1:13" x14ac:dyDescent="0.35">
      <c r="A63"/>
      <c r="B63"/>
      <c r="C63"/>
      <c r="D63"/>
      <c r="E63"/>
      <c r="F63"/>
      <c r="G63"/>
      <c r="H63"/>
      <c r="I63"/>
      <c r="J63"/>
    </row>
    <row r="65" spans="5:8" x14ac:dyDescent="0.35">
      <c r="E65" s="3"/>
      <c r="F65" s="714"/>
      <c r="G65" s="714"/>
      <c r="H65" s="714"/>
    </row>
    <row r="66" spans="5:8" x14ac:dyDescent="0.35">
      <c r="E66"/>
      <c r="F66" s="19"/>
      <c r="G66" s="19"/>
      <c r="H66" s="19"/>
    </row>
    <row r="67" spans="5:8" x14ac:dyDescent="0.35">
      <c r="E67"/>
      <c r="F67" s="19"/>
      <c r="G67" s="19"/>
      <c r="H67" s="19"/>
    </row>
    <row r="68" spans="5:8" x14ac:dyDescent="0.35">
      <c r="F68" s="19"/>
      <c r="G68" s="19"/>
      <c r="H68" s="19"/>
    </row>
    <row r="69" spans="5:8" x14ac:dyDescent="0.35">
      <c r="E69"/>
      <c r="F69" s="19"/>
      <c r="G69" s="19"/>
      <c r="H69" s="19"/>
    </row>
    <row r="70" spans="5:8" x14ac:dyDescent="0.35">
      <c r="E70"/>
      <c r="F70" s="19"/>
      <c r="G70" s="19"/>
      <c r="H70" s="19"/>
    </row>
    <row r="71" spans="5:8" x14ac:dyDescent="0.35">
      <c r="F71" s="19"/>
      <c r="G71" s="19"/>
      <c r="H71" s="19"/>
    </row>
    <row r="72" spans="5:8" x14ac:dyDescent="0.35">
      <c r="E72"/>
      <c r="F72" s="19"/>
      <c r="G72" s="19"/>
      <c r="H72" s="19"/>
    </row>
    <row r="73" spans="5:8" x14ac:dyDescent="0.35">
      <c r="E73"/>
      <c r="F73" s="19"/>
      <c r="G73" s="19"/>
      <c r="H73" s="19"/>
    </row>
    <row r="74" spans="5:8" x14ac:dyDescent="0.35">
      <c r="E74"/>
      <c r="F74" s="19"/>
      <c r="G74" s="19"/>
      <c r="H74" s="19"/>
    </row>
    <row r="75" spans="5:8" x14ac:dyDescent="0.35">
      <c r="E75"/>
      <c r="F75" s="19"/>
      <c r="G75" s="19"/>
      <c r="H75" s="19"/>
    </row>
    <row r="76" spans="5:8" x14ac:dyDescent="0.35">
      <c r="E76"/>
      <c r="F76" s="19"/>
      <c r="G76" s="19"/>
      <c r="H76" s="19"/>
    </row>
    <row r="77" spans="5:8" x14ac:dyDescent="0.35">
      <c r="E77"/>
      <c r="F77" s="19"/>
      <c r="G77" s="19"/>
      <c r="H77" s="19"/>
    </row>
    <row r="78" spans="5:8" x14ac:dyDescent="0.35">
      <c r="E78"/>
      <c r="F78" s="19"/>
      <c r="G78" s="19"/>
      <c r="H78" s="19"/>
    </row>
    <row r="79" spans="5:8" x14ac:dyDescent="0.35">
      <c r="E79"/>
      <c r="F79" s="19"/>
      <c r="G79" s="19"/>
      <c r="H79" s="19"/>
    </row>
    <row r="80" spans="5:8" x14ac:dyDescent="0.35">
      <c r="E80"/>
      <c r="F80" s="19"/>
      <c r="G80" s="19"/>
      <c r="H80" s="19"/>
    </row>
    <row r="81" spans="5:8" x14ac:dyDescent="0.35">
      <c r="E81"/>
      <c r="F81" s="19"/>
      <c r="G81" s="19"/>
      <c r="H81" s="19"/>
    </row>
    <row r="82" spans="5:8" x14ac:dyDescent="0.35">
      <c r="E82"/>
      <c r="F82" s="19"/>
      <c r="G82" s="19"/>
      <c r="H82" s="19"/>
    </row>
    <row r="83" spans="5:8" x14ac:dyDescent="0.35">
      <c r="E83"/>
      <c r="F83" s="19"/>
      <c r="G83" s="19"/>
      <c r="H83" s="19"/>
    </row>
    <row r="84" spans="5:8" x14ac:dyDescent="0.35">
      <c r="E84"/>
      <c r="F84" s="19"/>
      <c r="G84" s="19"/>
      <c r="H84" s="19"/>
    </row>
    <row r="85" spans="5:8" x14ac:dyDescent="0.35">
      <c r="E85"/>
      <c r="F85" s="19"/>
      <c r="G85" s="19"/>
      <c r="H85" s="19"/>
    </row>
    <row r="86" spans="5:8" x14ac:dyDescent="0.35">
      <c r="E86"/>
      <c r="F86" s="19"/>
      <c r="G86" s="19"/>
      <c r="H86" s="19"/>
    </row>
    <row r="87" spans="5:8" x14ac:dyDescent="0.35">
      <c r="E87"/>
      <c r="F87" s="19"/>
      <c r="G87" s="19"/>
      <c r="H87" s="19"/>
    </row>
    <row r="88" spans="5:8" x14ac:dyDescent="0.35">
      <c r="E88"/>
      <c r="F88" s="19"/>
      <c r="G88" s="19"/>
      <c r="H88" s="19"/>
    </row>
    <row r="89" spans="5:8" x14ac:dyDescent="0.35">
      <c r="E89"/>
      <c r="F89" s="19"/>
      <c r="G89" s="19"/>
      <c r="H89" s="19"/>
    </row>
  </sheetData>
  <hyperlinks>
    <hyperlink ref="A6" location="Table_of_contents!A1" display="Back to table of contents" xr:uid="{44C6342A-F1AF-4A9B-9F9C-F33411484192}"/>
  </hyperlinks>
  <pageMargins left="0.7" right="0.7" top="0.75" bottom="0.75" header="0.3" footer="0.3"/>
  <pageSetup paperSize="9" scale="31" fitToHeight="0"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6DF52-41F5-40A2-9F8D-586D9C9D3B54}">
  <dimension ref="A1:AR65"/>
  <sheetViews>
    <sheetView showGridLines="0" zoomScale="70" zoomScaleNormal="70" workbookViewId="0"/>
  </sheetViews>
  <sheetFormatPr defaultColWidth="8.84375" defaultRowHeight="15.5" x14ac:dyDescent="0.35"/>
  <cols>
    <col min="1" max="26" width="13.53515625" style="2" customWidth="1"/>
    <col min="27" max="28" width="8.84375" style="2"/>
    <col min="29" max="29" width="8.84375" style="2" customWidth="1"/>
    <col min="30" max="31" width="9.84375" style="2" customWidth="1"/>
    <col min="32" max="33" width="10.23046875" style="2" customWidth="1"/>
    <col min="34" max="16384" width="8.84375" style="2"/>
  </cols>
  <sheetData>
    <row r="1" spans="1:44" ht="24.65" customHeight="1" x14ac:dyDescent="0.35">
      <c r="A1" s="41" t="s">
        <v>664</v>
      </c>
    </row>
    <row r="2" spans="1:44" x14ac:dyDescent="0.35">
      <c r="A2" s="11" t="s">
        <v>613</v>
      </c>
      <c r="AC2"/>
      <c r="AD2"/>
      <c r="AE2"/>
      <c r="AF2"/>
      <c r="AG2"/>
      <c r="AH2"/>
      <c r="AI2"/>
      <c r="AJ2"/>
      <c r="AK2"/>
      <c r="AL2"/>
      <c r="AM2"/>
      <c r="AN2"/>
      <c r="AO2"/>
      <c r="AP2"/>
      <c r="AQ2"/>
      <c r="AR2"/>
    </row>
    <row r="3" spans="1:44" x14ac:dyDescent="0.35">
      <c r="A3" s="11" t="s">
        <v>114</v>
      </c>
      <c r="U3"/>
      <c r="V3"/>
      <c r="W3"/>
      <c r="X3"/>
      <c r="Y3"/>
      <c r="Z3"/>
      <c r="AA3"/>
      <c r="AB3"/>
      <c r="AC3"/>
      <c r="AD3"/>
      <c r="AE3"/>
      <c r="AF3"/>
      <c r="AG3"/>
      <c r="AH3"/>
      <c r="AI3"/>
      <c r="AJ3"/>
      <c r="AK3"/>
      <c r="AL3"/>
      <c r="AM3"/>
      <c r="AN3"/>
      <c r="AO3"/>
      <c r="AP3"/>
      <c r="AQ3"/>
      <c r="AR3"/>
    </row>
    <row r="4" spans="1:44" ht="21" customHeight="1" x14ac:dyDescent="0.35">
      <c r="A4" s="11" t="s">
        <v>115</v>
      </c>
      <c r="U4"/>
      <c r="V4" s="522"/>
      <c r="W4" s="522"/>
      <c r="X4" s="522"/>
      <c r="Y4" s="522"/>
      <c r="Z4" s="522"/>
      <c r="AA4" s="522"/>
      <c r="AB4" s="522"/>
      <c r="AC4"/>
      <c r="AD4"/>
      <c r="AE4"/>
      <c r="AF4"/>
      <c r="AG4"/>
      <c r="AH4"/>
      <c r="AI4"/>
      <c r="AJ4"/>
      <c r="AK4"/>
      <c r="AL4"/>
      <c r="AM4"/>
      <c r="AN4"/>
      <c r="AO4"/>
      <c r="AP4"/>
      <c r="AQ4"/>
      <c r="AR4"/>
    </row>
    <row r="5" spans="1:44" s="178" customFormat="1" ht="21" customHeight="1" x14ac:dyDescent="0.35">
      <c r="A5" s="45" t="s">
        <v>66</v>
      </c>
      <c r="U5"/>
      <c r="V5" s="522"/>
      <c r="W5" s="522"/>
      <c r="X5" s="522"/>
      <c r="Y5" s="522"/>
      <c r="Z5" s="522"/>
      <c r="AA5" s="522"/>
      <c r="AB5" s="522"/>
      <c r="AC5"/>
      <c r="AD5"/>
      <c r="AE5"/>
      <c r="AF5"/>
      <c r="AG5"/>
      <c r="AH5"/>
      <c r="AI5"/>
      <c r="AJ5"/>
      <c r="AK5"/>
      <c r="AL5"/>
      <c r="AM5"/>
      <c r="AN5"/>
      <c r="AO5"/>
      <c r="AP5"/>
      <c r="AQ5"/>
      <c r="AR5"/>
    </row>
    <row r="6" spans="1:44" s="725" customFormat="1" ht="50.5" customHeight="1" x14ac:dyDescent="0.35">
      <c r="A6" s="997" t="s">
        <v>674</v>
      </c>
      <c r="B6" s="997"/>
      <c r="C6" s="997"/>
      <c r="D6" s="997"/>
      <c r="E6" s="997"/>
      <c r="F6" s="997"/>
      <c r="G6" s="997"/>
      <c r="I6" s="997" t="s">
        <v>675</v>
      </c>
      <c r="J6" s="997"/>
      <c r="K6" s="997"/>
      <c r="L6" s="997"/>
      <c r="M6" s="997"/>
      <c r="N6" s="997"/>
      <c r="P6" s="997" t="s">
        <v>676</v>
      </c>
      <c r="Q6" s="997"/>
      <c r="R6" s="997"/>
      <c r="S6" s="997"/>
      <c r="T6" s="997"/>
      <c r="U6"/>
      <c r="V6" s="503" t="s">
        <v>614</v>
      </c>
      <c r="W6" s="761"/>
      <c r="X6" s="761"/>
      <c r="Y6" s="761"/>
      <c r="Z6" s="761"/>
      <c r="AA6" s="522"/>
      <c r="AB6" s="522"/>
      <c r="AC6"/>
      <c r="AD6"/>
      <c r="AE6"/>
      <c r="AF6"/>
      <c r="AG6"/>
      <c r="AH6"/>
      <c r="AI6"/>
      <c r="AJ6"/>
      <c r="AK6"/>
      <c r="AL6"/>
      <c r="AM6"/>
      <c r="AN6"/>
      <c r="AO6"/>
      <c r="AP6"/>
      <c r="AQ6"/>
      <c r="AR6"/>
    </row>
    <row r="7" spans="1:44" ht="16" thickBot="1" x14ac:dyDescent="0.4">
      <c r="A7" s="180" t="s">
        <v>153</v>
      </c>
      <c r="B7" s="181" t="s">
        <v>338</v>
      </c>
      <c r="C7" s="181" t="s">
        <v>335</v>
      </c>
      <c r="D7" s="181" t="s">
        <v>333</v>
      </c>
      <c r="E7" s="181" t="s">
        <v>334</v>
      </c>
      <c r="F7" s="181" t="s">
        <v>337</v>
      </c>
      <c r="G7" s="181" t="s">
        <v>336</v>
      </c>
      <c r="I7" s="180" t="s">
        <v>153</v>
      </c>
      <c r="J7" s="181" t="s">
        <v>338</v>
      </c>
      <c r="K7" s="181" t="s">
        <v>335</v>
      </c>
      <c r="L7" s="181" t="s">
        <v>333</v>
      </c>
      <c r="M7" s="181" t="s">
        <v>334</v>
      </c>
      <c r="N7" s="181" t="s">
        <v>337</v>
      </c>
      <c r="P7" s="180" t="s">
        <v>153</v>
      </c>
      <c r="Q7" s="181" t="s">
        <v>338</v>
      </c>
      <c r="R7" s="181" t="s">
        <v>335</v>
      </c>
      <c r="S7" s="181" t="s">
        <v>333</v>
      </c>
      <c r="T7" s="181" t="s">
        <v>334</v>
      </c>
      <c r="U7"/>
      <c r="V7" s="180" t="s">
        <v>153</v>
      </c>
      <c r="W7" s="181" t="s">
        <v>338</v>
      </c>
      <c r="X7" s="181" t="s">
        <v>335</v>
      </c>
      <c r="Y7" s="181" t="s">
        <v>333</v>
      </c>
      <c r="Z7" s="181" t="s">
        <v>334</v>
      </c>
      <c r="AA7" s="522"/>
      <c r="AB7"/>
      <c r="AC7"/>
      <c r="AD7"/>
      <c r="AE7"/>
      <c r="AF7"/>
      <c r="AG7"/>
      <c r="AH7"/>
      <c r="AI7"/>
      <c r="AJ7"/>
      <c r="AK7"/>
      <c r="AL7"/>
      <c r="AM7"/>
      <c r="AN7"/>
      <c r="AO7"/>
      <c r="AP7"/>
      <c r="AQ7"/>
    </row>
    <row r="8" spans="1:44" x14ac:dyDescent="0.35">
      <c r="A8" s="182" t="s">
        <v>117</v>
      </c>
      <c r="B8" s="183">
        <v>226</v>
      </c>
      <c r="C8" s="183">
        <v>8862</v>
      </c>
      <c r="D8" s="183">
        <v>14856</v>
      </c>
      <c r="E8" s="183">
        <v>29178</v>
      </c>
      <c r="F8" s="183">
        <v>12</v>
      </c>
      <c r="G8" s="183">
        <v>53134</v>
      </c>
      <c r="I8" s="182" t="s">
        <v>117</v>
      </c>
      <c r="J8" s="184">
        <v>0.42533970715549363</v>
      </c>
      <c r="K8" s="184">
        <v>16.678586215982232</v>
      </c>
      <c r="L8" s="184">
        <v>27.959498626115103</v>
      </c>
      <c r="M8" s="184">
        <v>54.913991041517676</v>
      </c>
      <c r="N8" s="184">
        <v>2.2584409229495239E-2</v>
      </c>
      <c r="P8" s="182" t="s">
        <v>117</v>
      </c>
      <c r="Q8" s="184">
        <v>0.39481499598197128</v>
      </c>
      <c r="R8" s="184">
        <v>15.465698678906129</v>
      </c>
      <c r="S8" s="184">
        <v>31.4665762941625</v>
      </c>
      <c r="T8" s="184">
        <v>96.914338858072867</v>
      </c>
      <c r="U8"/>
      <c r="V8" s="182">
        <v>2009</v>
      </c>
      <c r="W8" s="749">
        <v>57242</v>
      </c>
      <c r="X8" s="749">
        <v>57301</v>
      </c>
      <c r="Y8" s="749">
        <v>47212</v>
      </c>
      <c r="Z8" s="749">
        <v>30107</v>
      </c>
      <c r="AA8" s="522"/>
      <c r="AB8"/>
      <c r="AC8"/>
      <c r="AD8"/>
      <c r="AE8"/>
      <c r="AF8"/>
      <c r="AG8"/>
      <c r="AH8"/>
      <c r="AI8"/>
      <c r="AJ8"/>
      <c r="AK8"/>
      <c r="AL8"/>
      <c r="AM8"/>
      <c r="AN8"/>
      <c r="AO8"/>
      <c r="AP8"/>
      <c r="AQ8"/>
    </row>
    <row r="9" spans="1:44" x14ac:dyDescent="0.35">
      <c r="A9" s="182" t="s">
        <v>118</v>
      </c>
      <c r="B9" s="183">
        <v>167</v>
      </c>
      <c r="C9" s="183">
        <v>7863</v>
      </c>
      <c r="D9" s="183">
        <v>14764</v>
      </c>
      <c r="E9" s="183">
        <v>30581</v>
      </c>
      <c r="F9" s="183">
        <v>19</v>
      </c>
      <c r="G9" s="183">
        <v>53394</v>
      </c>
      <c r="I9" s="182" t="s">
        <v>118</v>
      </c>
      <c r="J9" s="184">
        <v>0.31276922500655502</v>
      </c>
      <c r="K9" s="184">
        <v>14.726373749859533</v>
      </c>
      <c r="L9" s="184">
        <v>27.651046934112451</v>
      </c>
      <c r="M9" s="184">
        <v>57.274225568415929</v>
      </c>
      <c r="N9" s="184">
        <v>3.5584522605536205E-2</v>
      </c>
      <c r="P9" s="182" t="s">
        <v>118</v>
      </c>
      <c r="Q9" s="184">
        <v>0.2978632326186994</v>
      </c>
      <c r="R9" s="184">
        <v>13.938523718357795</v>
      </c>
      <c r="S9" s="184">
        <v>31.105024755082695</v>
      </c>
      <c r="T9" s="184">
        <v>96.99632073077899</v>
      </c>
      <c r="U9"/>
      <c r="V9" s="182">
        <v>2010</v>
      </c>
      <c r="W9" s="749">
        <v>56066</v>
      </c>
      <c r="X9" s="749">
        <v>56412</v>
      </c>
      <c r="Y9" s="749">
        <v>47465</v>
      </c>
      <c r="Z9" s="749">
        <v>31528</v>
      </c>
      <c r="AA9" s="522"/>
      <c r="AB9"/>
      <c r="AC9"/>
      <c r="AD9"/>
      <c r="AE9"/>
      <c r="AF9"/>
      <c r="AG9"/>
      <c r="AH9"/>
      <c r="AI9"/>
      <c r="AJ9"/>
      <c r="AK9"/>
      <c r="AL9"/>
      <c r="AM9"/>
      <c r="AN9"/>
      <c r="AO9"/>
      <c r="AP9"/>
      <c r="AQ9"/>
    </row>
    <row r="10" spans="1:44" x14ac:dyDescent="0.35">
      <c r="A10" s="182" t="s">
        <v>119</v>
      </c>
      <c r="B10" s="183">
        <v>93</v>
      </c>
      <c r="C10" s="183">
        <v>6210</v>
      </c>
      <c r="D10" s="183">
        <v>12953</v>
      </c>
      <c r="E10" s="183">
        <v>30465</v>
      </c>
      <c r="F10" s="183">
        <v>24</v>
      </c>
      <c r="G10" s="183">
        <v>49745</v>
      </c>
      <c r="I10" s="182" t="s">
        <v>119</v>
      </c>
      <c r="J10" s="184">
        <v>0.18695346265956378</v>
      </c>
      <c r="K10" s="184">
        <v>12.483666700170872</v>
      </c>
      <c r="L10" s="184">
        <v>26.038797869132573</v>
      </c>
      <c r="M10" s="184">
        <v>61.242335913157099</v>
      </c>
      <c r="N10" s="184">
        <v>4.824605487988743E-2</v>
      </c>
      <c r="P10" s="182" t="s">
        <v>119</v>
      </c>
      <c r="Q10" s="184">
        <v>0.16753134457414612</v>
      </c>
      <c r="R10" s="184">
        <v>11.241243234436944</v>
      </c>
      <c r="S10" s="184">
        <v>27.131815420707568</v>
      </c>
      <c r="T10" s="184">
        <v>94.476834336041676</v>
      </c>
      <c r="U10"/>
      <c r="V10" s="182">
        <v>2011</v>
      </c>
      <c r="W10" s="749">
        <v>55512</v>
      </c>
      <c r="X10" s="749">
        <v>55243</v>
      </c>
      <c r="Y10" s="749">
        <v>47741</v>
      </c>
      <c r="Z10" s="749">
        <v>32246</v>
      </c>
      <c r="AA10" s="522"/>
      <c r="AB10"/>
      <c r="AC10"/>
      <c r="AD10"/>
      <c r="AE10"/>
      <c r="AF10"/>
      <c r="AG10"/>
      <c r="AH10"/>
      <c r="AI10"/>
      <c r="AJ10"/>
      <c r="AK10"/>
      <c r="AL10"/>
      <c r="AM10"/>
      <c r="AN10"/>
      <c r="AO10"/>
      <c r="AP10"/>
      <c r="AQ10"/>
    </row>
    <row r="11" spans="1:44" x14ac:dyDescent="0.35">
      <c r="A11" s="182" t="s">
        <v>120</v>
      </c>
      <c r="B11" s="183">
        <v>87</v>
      </c>
      <c r="C11" s="183">
        <v>6370</v>
      </c>
      <c r="D11" s="183">
        <v>13166</v>
      </c>
      <c r="E11" s="183">
        <v>31993</v>
      </c>
      <c r="F11" s="183">
        <v>31</v>
      </c>
      <c r="G11" s="183">
        <v>51647</v>
      </c>
      <c r="I11" s="182" t="s">
        <v>120</v>
      </c>
      <c r="J11" s="184">
        <v>0.16845121691482565</v>
      </c>
      <c r="K11" s="184">
        <v>12.333727031579762</v>
      </c>
      <c r="L11" s="184">
        <v>25.492284159776947</v>
      </c>
      <c r="M11" s="184">
        <v>61.945514744322026</v>
      </c>
      <c r="N11" s="184">
        <v>6.0022847406432128E-2</v>
      </c>
      <c r="P11" s="182" t="s">
        <v>120</v>
      </c>
      <c r="Q11" s="184">
        <v>0.16019444291001492</v>
      </c>
      <c r="R11" s="184">
        <v>11.603971217779398</v>
      </c>
      <c r="S11" s="184">
        <v>27.645144356955381</v>
      </c>
      <c r="T11" s="184">
        <v>95.790293122548576</v>
      </c>
      <c r="U11"/>
      <c r="V11" s="182">
        <v>2012</v>
      </c>
      <c r="W11" s="749">
        <v>54309</v>
      </c>
      <c r="X11" s="749">
        <v>54895</v>
      </c>
      <c r="Y11" s="749">
        <v>47625</v>
      </c>
      <c r="Z11" s="749">
        <v>33399</v>
      </c>
      <c r="AA11" s="522"/>
      <c r="AB11"/>
      <c r="AC11"/>
      <c r="AD11"/>
      <c r="AE11"/>
      <c r="AF11"/>
      <c r="AG11"/>
      <c r="AH11"/>
      <c r="AI11"/>
      <c r="AJ11"/>
      <c r="AK11"/>
      <c r="AL11"/>
      <c r="AM11"/>
      <c r="AN11"/>
      <c r="AO11"/>
      <c r="AP11"/>
      <c r="AQ11"/>
    </row>
    <row r="12" spans="1:44" x14ac:dyDescent="0.35">
      <c r="A12" s="182" t="s">
        <v>121</v>
      </c>
      <c r="B12" s="183">
        <v>61</v>
      </c>
      <c r="C12" s="183">
        <v>5970</v>
      </c>
      <c r="D12" s="183">
        <v>12774</v>
      </c>
      <c r="E12" s="183">
        <v>32591</v>
      </c>
      <c r="F12" s="183">
        <v>20</v>
      </c>
      <c r="G12" s="183">
        <v>51416</v>
      </c>
      <c r="I12" s="182" t="s">
        <v>121</v>
      </c>
      <c r="J12" s="184">
        <v>0.11864011202738448</v>
      </c>
      <c r="K12" s="184">
        <v>11.611171619729268</v>
      </c>
      <c r="L12" s="184">
        <v>24.844406410455889</v>
      </c>
      <c r="M12" s="184">
        <v>63.386883460401435</v>
      </c>
      <c r="N12" s="184">
        <v>3.8898397386027697E-2</v>
      </c>
      <c r="P12" s="182" t="s">
        <v>121</v>
      </c>
      <c r="Q12" s="184">
        <v>0.11653230428303976</v>
      </c>
      <c r="R12" s="184">
        <v>11.077094350125243</v>
      </c>
      <c r="S12" s="184">
        <v>26.718818632475056</v>
      </c>
      <c r="T12" s="184">
        <v>96.2977189457511</v>
      </c>
      <c r="U12"/>
      <c r="V12" s="182">
        <v>2013</v>
      </c>
      <c r="W12" s="749">
        <v>52346</v>
      </c>
      <c r="X12" s="749">
        <v>53895</v>
      </c>
      <c r="Y12" s="749">
        <v>47809</v>
      </c>
      <c r="Z12" s="749">
        <v>33844</v>
      </c>
      <c r="AA12" s="522"/>
      <c r="AB12"/>
      <c r="AC12"/>
      <c r="AD12"/>
      <c r="AE12"/>
      <c r="AF12"/>
      <c r="AG12"/>
      <c r="AH12"/>
      <c r="AI12"/>
      <c r="AJ12"/>
      <c r="AK12"/>
      <c r="AL12"/>
      <c r="AM12"/>
      <c r="AN12"/>
      <c r="AO12"/>
      <c r="AP12"/>
      <c r="AQ12"/>
    </row>
    <row r="13" spans="1:44" x14ac:dyDescent="0.35">
      <c r="A13" s="185" t="s">
        <v>122</v>
      </c>
      <c r="B13" s="183" t="s">
        <v>343</v>
      </c>
      <c r="C13" s="183">
        <v>5814</v>
      </c>
      <c r="D13" s="183">
        <v>13173</v>
      </c>
      <c r="E13" s="183">
        <v>33444</v>
      </c>
      <c r="F13" s="183" t="s">
        <v>344</v>
      </c>
      <c r="G13" s="183">
        <v>52491</v>
      </c>
      <c r="I13" s="185" t="s">
        <v>122</v>
      </c>
      <c r="J13" s="184" t="s">
        <v>345</v>
      </c>
      <c r="K13" s="184">
        <v>11.076184488769503</v>
      </c>
      <c r="L13" s="184">
        <v>25.095730696690861</v>
      </c>
      <c r="M13" s="184">
        <v>63.713779505058014</v>
      </c>
      <c r="N13" s="184" t="s">
        <v>345</v>
      </c>
      <c r="P13" s="185" t="s">
        <v>122</v>
      </c>
      <c r="Q13" s="184" t="s">
        <v>161</v>
      </c>
      <c r="R13" s="184">
        <v>11.136650959659809</v>
      </c>
      <c r="S13" s="184">
        <v>27.806978658729658</v>
      </c>
      <c r="T13" s="184">
        <v>97.65526907466348</v>
      </c>
      <c r="U13"/>
      <c r="V13" s="182">
        <v>2014</v>
      </c>
      <c r="W13" s="749">
        <v>51361</v>
      </c>
      <c r="X13" s="749">
        <v>52206</v>
      </c>
      <c r="Y13" s="749">
        <v>47373</v>
      </c>
      <c r="Z13" s="749">
        <v>34247</v>
      </c>
      <c r="AA13" s="522"/>
      <c r="AB13"/>
      <c r="AC13"/>
      <c r="AD13"/>
      <c r="AE13"/>
      <c r="AF13"/>
      <c r="AG13"/>
      <c r="AH13"/>
      <c r="AI13"/>
      <c r="AJ13"/>
      <c r="AK13"/>
      <c r="AL13"/>
      <c r="AM13"/>
      <c r="AN13"/>
      <c r="AO13"/>
      <c r="AP13"/>
      <c r="AQ13"/>
    </row>
    <row r="14" spans="1:44" x14ac:dyDescent="0.35">
      <c r="A14" s="182" t="s">
        <v>123</v>
      </c>
      <c r="B14" s="183" t="s">
        <v>343</v>
      </c>
      <c r="C14" s="183">
        <v>5786</v>
      </c>
      <c r="D14" s="183">
        <v>13169</v>
      </c>
      <c r="E14" s="183">
        <v>33294</v>
      </c>
      <c r="F14" s="183" t="s">
        <v>344</v>
      </c>
      <c r="G14" s="183">
        <v>52305</v>
      </c>
      <c r="I14" s="182" t="s">
        <v>123</v>
      </c>
      <c r="J14" s="184" t="s">
        <v>345</v>
      </c>
      <c r="K14" s="184">
        <v>11.062039957939012</v>
      </c>
      <c r="L14" s="184">
        <v>25.177325303508269</v>
      </c>
      <c r="M14" s="184">
        <v>63.653570404359051</v>
      </c>
      <c r="N14" s="184" t="s">
        <v>345</v>
      </c>
      <c r="P14" s="182" t="s">
        <v>123</v>
      </c>
      <c r="Q14" s="184" t="s">
        <v>161</v>
      </c>
      <c r="R14" s="184">
        <v>11.306301905227162</v>
      </c>
      <c r="S14" s="184">
        <v>28.683757705125135</v>
      </c>
      <c r="T14" s="184">
        <v>97.828578144741869</v>
      </c>
      <c r="U14"/>
      <c r="V14" s="182">
        <v>2015</v>
      </c>
      <c r="W14" s="749">
        <v>50296</v>
      </c>
      <c r="X14" s="749">
        <v>51175</v>
      </c>
      <c r="Y14" s="749">
        <v>45911</v>
      </c>
      <c r="Z14" s="749">
        <v>34033</v>
      </c>
      <c r="AA14" s="522"/>
      <c r="AB14"/>
      <c r="AC14"/>
      <c r="AD14"/>
      <c r="AE14"/>
      <c r="AF14"/>
      <c r="AG14"/>
      <c r="AH14"/>
      <c r="AI14"/>
      <c r="AJ14"/>
      <c r="AK14"/>
      <c r="AL14"/>
      <c r="AM14"/>
      <c r="AN14"/>
      <c r="AO14"/>
      <c r="AP14"/>
      <c r="AQ14"/>
    </row>
    <row r="15" spans="1:44" x14ac:dyDescent="0.35">
      <c r="A15" s="182" t="s">
        <v>124</v>
      </c>
      <c r="B15" s="183" t="s">
        <v>343</v>
      </c>
      <c r="C15" s="183">
        <v>5975</v>
      </c>
      <c r="D15" s="183">
        <v>13224</v>
      </c>
      <c r="E15" s="183">
        <v>32059</v>
      </c>
      <c r="F15" s="183" t="s">
        <v>344</v>
      </c>
      <c r="G15" s="183">
        <v>51300</v>
      </c>
      <c r="I15" s="182" t="s">
        <v>124</v>
      </c>
      <c r="J15" s="184" t="s">
        <v>345</v>
      </c>
      <c r="K15" s="184">
        <v>11.647173489278751</v>
      </c>
      <c r="L15" s="184">
        <v>25.777777777777779</v>
      </c>
      <c r="M15" s="184">
        <v>62.493177387914237</v>
      </c>
      <c r="N15" s="184" t="s">
        <v>345</v>
      </c>
      <c r="P15" s="182" t="s">
        <v>124</v>
      </c>
      <c r="Q15" s="184" t="s">
        <v>161</v>
      </c>
      <c r="R15" s="184">
        <v>11.891967200063689</v>
      </c>
      <c r="S15" s="184">
        <v>29.477062993179082</v>
      </c>
      <c r="T15" s="184">
        <v>97.905023667735534</v>
      </c>
      <c r="U15"/>
      <c r="V15" s="182">
        <v>2016</v>
      </c>
      <c r="W15" s="749">
        <v>49793</v>
      </c>
      <c r="X15" s="749">
        <v>50244</v>
      </c>
      <c r="Y15" s="749">
        <v>44862</v>
      </c>
      <c r="Z15" s="749">
        <v>32745</v>
      </c>
      <c r="AA15" s="522"/>
      <c r="AB15"/>
      <c r="AC15"/>
      <c r="AD15"/>
      <c r="AE15"/>
      <c r="AF15"/>
      <c r="AG15"/>
      <c r="AH15"/>
      <c r="AI15"/>
      <c r="AJ15"/>
      <c r="AK15"/>
      <c r="AL15"/>
      <c r="AM15"/>
      <c r="AN15"/>
      <c r="AO15"/>
      <c r="AP15"/>
      <c r="AQ15"/>
    </row>
    <row r="16" spans="1:44" x14ac:dyDescent="0.35">
      <c r="A16" s="182" t="s">
        <v>125</v>
      </c>
      <c r="B16" s="183" t="s">
        <v>343</v>
      </c>
      <c r="C16" s="183">
        <v>5646</v>
      </c>
      <c r="D16" s="183">
        <v>12887</v>
      </c>
      <c r="E16" s="183">
        <v>31174</v>
      </c>
      <c r="F16" s="183" t="s">
        <v>344</v>
      </c>
      <c r="G16" s="183">
        <v>49748</v>
      </c>
      <c r="I16" s="182" t="s">
        <v>125</v>
      </c>
      <c r="J16" s="184" t="s">
        <v>345</v>
      </c>
      <c r="K16" s="184">
        <v>11.349199967837903</v>
      </c>
      <c r="L16" s="184">
        <v>25.904558977245319</v>
      </c>
      <c r="M16" s="184">
        <v>62.663825681434425</v>
      </c>
      <c r="N16" s="184" t="s">
        <v>345</v>
      </c>
      <c r="P16" s="182" t="s">
        <v>125</v>
      </c>
      <c r="Q16" s="184" t="s">
        <v>161</v>
      </c>
      <c r="R16" s="184">
        <v>11.3590182074238</v>
      </c>
      <c r="S16" s="184">
        <v>29.332635316611285</v>
      </c>
      <c r="T16" s="184">
        <v>97.917517354022053</v>
      </c>
      <c r="U16"/>
      <c r="V16" s="182">
        <v>2017</v>
      </c>
      <c r="W16" s="749">
        <v>51284</v>
      </c>
      <c r="X16" s="749">
        <v>49705</v>
      </c>
      <c r="Y16" s="749">
        <v>43934</v>
      </c>
      <c r="Z16" s="749">
        <v>31837</v>
      </c>
      <c r="AA16" s="522"/>
      <c r="AB16"/>
      <c r="AC16"/>
      <c r="AD16"/>
      <c r="AE16"/>
      <c r="AF16"/>
      <c r="AG16"/>
      <c r="AH16"/>
      <c r="AI16"/>
      <c r="AJ16"/>
      <c r="AK16"/>
      <c r="AL16"/>
      <c r="AM16"/>
      <c r="AN16"/>
      <c r="AO16"/>
      <c r="AP16"/>
      <c r="AQ16"/>
    </row>
    <row r="17" spans="1:44" x14ac:dyDescent="0.35">
      <c r="A17" s="182" t="s">
        <v>126</v>
      </c>
      <c r="B17" s="183" t="s">
        <v>343</v>
      </c>
      <c r="C17" s="183">
        <v>5919</v>
      </c>
      <c r="D17" s="183">
        <v>13340</v>
      </c>
      <c r="E17" s="183">
        <v>30458</v>
      </c>
      <c r="F17" s="183" t="s">
        <v>344</v>
      </c>
      <c r="G17" s="183">
        <v>49760</v>
      </c>
      <c r="I17" s="182" t="s">
        <v>126</v>
      </c>
      <c r="J17" s="184" t="s">
        <v>345</v>
      </c>
      <c r="K17" s="184">
        <v>11.895096463022508</v>
      </c>
      <c r="L17" s="184">
        <v>26.808681672025724</v>
      </c>
      <c r="M17" s="184">
        <v>61.209807073954977</v>
      </c>
      <c r="N17" s="184" t="s">
        <v>345</v>
      </c>
      <c r="P17" s="182" t="s">
        <v>126</v>
      </c>
      <c r="Q17" s="184" t="s">
        <v>161</v>
      </c>
      <c r="R17" s="184">
        <v>11.56619443087445</v>
      </c>
      <c r="S17" s="184">
        <v>30.554283096655976</v>
      </c>
      <c r="T17" s="184">
        <v>97.521772540983605</v>
      </c>
      <c r="U17"/>
      <c r="V17" s="182">
        <v>2018</v>
      </c>
      <c r="W17" s="749">
        <v>52555</v>
      </c>
      <c r="X17" s="749">
        <v>51175</v>
      </c>
      <c r="Y17" s="749">
        <v>43660</v>
      </c>
      <c r="Z17" s="749">
        <v>31232</v>
      </c>
      <c r="AA17" s="522"/>
      <c r="AB17"/>
      <c r="AC17"/>
      <c r="AD17"/>
      <c r="AE17"/>
      <c r="AF17"/>
      <c r="AG17"/>
      <c r="AH17"/>
      <c r="AI17"/>
      <c r="AJ17"/>
      <c r="AK17"/>
      <c r="AL17"/>
      <c r="AM17"/>
      <c r="AN17"/>
      <c r="AO17"/>
      <c r="AP17"/>
      <c r="AQ17"/>
    </row>
    <row r="18" spans="1:44" x14ac:dyDescent="0.35">
      <c r="A18" s="185" t="s">
        <v>127</v>
      </c>
      <c r="B18" s="183" t="s">
        <v>344</v>
      </c>
      <c r="C18" s="183">
        <v>5396</v>
      </c>
      <c r="D18" s="183">
        <v>12240</v>
      </c>
      <c r="E18" s="183">
        <v>29793</v>
      </c>
      <c r="F18" s="183" t="s">
        <v>344</v>
      </c>
      <c r="G18" s="183">
        <v>47454</v>
      </c>
      <c r="I18" s="185" t="s">
        <v>127</v>
      </c>
      <c r="J18" s="184" t="s">
        <v>345</v>
      </c>
      <c r="K18" s="184">
        <v>11.371011927340161</v>
      </c>
      <c r="L18" s="184">
        <v>25.793399924137063</v>
      </c>
      <c r="M18" s="184">
        <v>62.78290555063851</v>
      </c>
      <c r="N18" s="184" t="s">
        <v>345</v>
      </c>
      <c r="P18" s="185" t="s">
        <v>127</v>
      </c>
      <c r="Q18" s="184" t="s">
        <v>161</v>
      </c>
      <c r="R18" s="184">
        <v>10.28573607060483</v>
      </c>
      <c r="S18" s="184">
        <v>27.351344104042369</v>
      </c>
      <c r="T18" s="184">
        <v>97.82951336441846</v>
      </c>
      <c r="U18"/>
      <c r="V18" s="182">
        <v>2019</v>
      </c>
      <c r="W18" s="749">
        <v>53142</v>
      </c>
      <c r="X18" s="749">
        <v>52461</v>
      </c>
      <c r="Y18" s="749">
        <v>44751</v>
      </c>
      <c r="Z18" s="749">
        <v>30454</v>
      </c>
      <c r="AA18" s="522"/>
      <c r="AB18"/>
      <c r="AC18"/>
      <c r="AD18"/>
      <c r="AE18"/>
      <c r="AF18"/>
      <c r="AG18"/>
      <c r="AH18"/>
      <c r="AI18"/>
      <c r="AJ18"/>
      <c r="AK18"/>
      <c r="AL18"/>
      <c r="AM18"/>
      <c r="AN18"/>
      <c r="AO18"/>
      <c r="AP18"/>
      <c r="AQ18"/>
    </row>
    <row r="19" spans="1:44" x14ac:dyDescent="0.35">
      <c r="A19" s="185" t="s">
        <v>128</v>
      </c>
      <c r="B19" s="183" t="s">
        <v>344</v>
      </c>
      <c r="C19" s="183">
        <v>5659</v>
      </c>
      <c r="D19" s="183">
        <v>12995</v>
      </c>
      <c r="E19" s="183">
        <v>32065</v>
      </c>
      <c r="F19" s="183" t="s">
        <v>344</v>
      </c>
      <c r="G19" s="183">
        <v>50746</v>
      </c>
      <c r="I19" s="185" t="s">
        <v>128</v>
      </c>
      <c r="J19" s="184" t="s">
        <v>345</v>
      </c>
      <c r="K19" s="184">
        <v>11.151617861506326</v>
      </c>
      <c r="L19" s="184">
        <v>25.607929689039533</v>
      </c>
      <c r="M19" s="184">
        <v>63.187246285421509</v>
      </c>
      <c r="N19" s="184" t="s">
        <v>345</v>
      </c>
      <c r="P19" s="185" t="s">
        <v>128</v>
      </c>
      <c r="Q19" s="184" t="s">
        <v>161</v>
      </c>
      <c r="R19" s="184">
        <v>10.651433303845357</v>
      </c>
      <c r="S19" s="184">
        <v>27.945034622166787</v>
      </c>
      <c r="T19" s="184">
        <v>98.307630989974541</v>
      </c>
      <c r="U19"/>
      <c r="V19" s="182">
        <v>2020</v>
      </c>
      <c r="W19" s="749">
        <v>54952</v>
      </c>
      <c r="X19" s="749">
        <v>53129</v>
      </c>
      <c r="Y19" s="749">
        <v>46502</v>
      </c>
      <c r="Z19" s="749">
        <v>32617</v>
      </c>
      <c r="AA19" s="522"/>
      <c r="AB19"/>
      <c r="AC19"/>
      <c r="AD19"/>
      <c r="AE19"/>
      <c r="AF19"/>
      <c r="AG19"/>
      <c r="AH19"/>
      <c r="AI19"/>
      <c r="AJ19"/>
      <c r="AK19"/>
      <c r="AL19"/>
      <c r="AM19"/>
      <c r="AN19"/>
      <c r="AO19"/>
      <c r="AP19"/>
      <c r="AQ19"/>
    </row>
    <row r="20" spans="1:44" s="12" customFormat="1" x14ac:dyDescent="0.35">
      <c r="A20" s="185" t="s">
        <v>129</v>
      </c>
      <c r="B20" s="183" t="s">
        <v>344</v>
      </c>
      <c r="C20" s="183">
        <v>6863</v>
      </c>
      <c r="D20" s="183">
        <v>15308</v>
      </c>
      <c r="E20" s="183">
        <v>33039</v>
      </c>
      <c r="F20" s="183" t="s">
        <v>344</v>
      </c>
      <c r="G20" s="183">
        <v>55237</v>
      </c>
      <c r="I20" s="185" t="s">
        <v>129</v>
      </c>
      <c r="J20" s="184" t="s">
        <v>345</v>
      </c>
      <c r="K20" s="184">
        <v>12.424642902402375</v>
      </c>
      <c r="L20" s="184">
        <v>27.713308108695255</v>
      </c>
      <c r="M20" s="184">
        <v>59.813168709379582</v>
      </c>
      <c r="N20" s="184" t="s">
        <v>345</v>
      </c>
      <c r="P20" s="185" t="s">
        <v>129</v>
      </c>
      <c r="Q20" s="184" t="s">
        <v>161</v>
      </c>
      <c r="R20" s="184">
        <v>12.476820710467949</v>
      </c>
      <c r="S20" s="184">
        <v>32.476238968092332</v>
      </c>
      <c r="T20" s="184">
        <v>98.309875918707405</v>
      </c>
      <c r="U20"/>
      <c r="V20" s="182">
        <v>2021</v>
      </c>
      <c r="W20" s="749">
        <v>56695</v>
      </c>
      <c r="X20" s="749">
        <v>55006</v>
      </c>
      <c r="Y20" s="749">
        <v>47136</v>
      </c>
      <c r="Z20" s="749">
        <v>33607</v>
      </c>
      <c r="AA20" s="522"/>
      <c r="AB20"/>
      <c r="AC20"/>
      <c r="AD20"/>
      <c r="AE20"/>
      <c r="AF20"/>
      <c r="AG20"/>
      <c r="AH20"/>
      <c r="AI20"/>
      <c r="AJ20"/>
      <c r="AK20"/>
      <c r="AL20"/>
      <c r="AM20"/>
      <c r="AN20"/>
      <c r="AO20"/>
      <c r="AP20"/>
      <c r="AQ20"/>
    </row>
    <row r="21" spans="1:44" x14ac:dyDescent="0.35">
      <c r="A21" s="185" t="s">
        <v>130</v>
      </c>
      <c r="B21" s="183" t="s">
        <v>344</v>
      </c>
      <c r="C21" s="183">
        <v>7890</v>
      </c>
      <c r="D21" s="183">
        <v>15584</v>
      </c>
      <c r="E21" s="183">
        <v>31245</v>
      </c>
      <c r="F21" s="183" t="s">
        <v>344</v>
      </c>
      <c r="G21" s="183">
        <v>54743</v>
      </c>
      <c r="H21" s="12"/>
      <c r="I21" s="185" t="s">
        <v>130</v>
      </c>
      <c r="J21" s="184" t="s">
        <v>345</v>
      </c>
      <c r="K21" s="184">
        <v>14.412801636738944</v>
      </c>
      <c r="L21" s="184">
        <v>28.467566629523411</v>
      </c>
      <c r="M21" s="184">
        <v>57.075790512028931</v>
      </c>
      <c r="N21" s="184" t="s">
        <v>345</v>
      </c>
      <c r="P21" s="185" t="s">
        <v>130</v>
      </c>
      <c r="Q21" s="184" t="s">
        <v>161</v>
      </c>
      <c r="R21" s="184">
        <v>13.841619592295007</v>
      </c>
      <c r="S21" s="184">
        <v>32.593646079518123</v>
      </c>
      <c r="T21" s="184">
        <v>98.097390976735426</v>
      </c>
      <c r="U21"/>
      <c r="V21" s="182">
        <v>2022</v>
      </c>
      <c r="W21" s="749">
        <v>57837</v>
      </c>
      <c r="X21" s="749">
        <v>57002</v>
      </c>
      <c r="Y21" s="749">
        <v>47813</v>
      </c>
      <c r="Z21" s="749">
        <v>31851</v>
      </c>
      <c r="AA21" s="522"/>
      <c r="AB21"/>
      <c r="AC21"/>
      <c r="AD21"/>
      <c r="AE21"/>
      <c r="AF21"/>
      <c r="AG21"/>
      <c r="AH21"/>
      <c r="AI21"/>
      <c r="AJ21"/>
      <c r="AK21"/>
      <c r="AL21"/>
      <c r="AM21"/>
      <c r="AN21"/>
      <c r="AO21"/>
      <c r="AP21"/>
      <c r="AQ21"/>
    </row>
    <row r="22" spans="1:44" x14ac:dyDescent="0.35">
      <c r="A22" s="813" t="s">
        <v>588</v>
      </c>
      <c r="B22" s="814" t="s">
        <v>344</v>
      </c>
      <c r="C22" s="814">
        <v>8084</v>
      </c>
      <c r="D22" s="814">
        <v>15921</v>
      </c>
      <c r="E22" s="814">
        <v>31956</v>
      </c>
      <c r="F22" s="814" t="s">
        <v>344</v>
      </c>
      <c r="G22" s="814">
        <v>55988</v>
      </c>
      <c r="H22" s="12"/>
      <c r="I22" s="813" t="s">
        <v>588</v>
      </c>
      <c r="J22" s="815" t="s">
        <v>345</v>
      </c>
      <c r="K22" s="815">
        <v>14.438808316067728</v>
      </c>
      <c r="L22" s="815">
        <v>28.436450668000283</v>
      </c>
      <c r="M22" s="815">
        <v>57.07651639637065</v>
      </c>
      <c r="N22" s="815" t="s">
        <v>345</v>
      </c>
      <c r="P22" s="813" t="s">
        <v>588</v>
      </c>
      <c r="Q22" s="815" t="s">
        <v>161</v>
      </c>
      <c r="R22" s="184">
        <v>13.893615192919137</v>
      </c>
      <c r="S22" s="184">
        <v>32.683938249302017</v>
      </c>
      <c r="T22" s="184">
        <v>98.147977517737033</v>
      </c>
      <c r="U22"/>
      <c r="V22" s="185">
        <v>2023</v>
      </c>
      <c r="W22" s="749">
        <v>58051</v>
      </c>
      <c r="X22" s="749">
        <v>58185</v>
      </c>
      <c r="Y22" s="749">
        <v>48712</v>
      </c>
      <c r="Z22" s="749">
        <v>32559</v>
      </c>
      <c r="AA22" s="522"/>
      <c r="AB22" s="26"/>
      <c r="AC22" s="26"/>
      <c r="AD22" s="26"/>
      <c r="AE22"/>
      <c r="AF22"/>
      <c r="AG22"/>
      <c r="AH22"/>
      <c r="AI22"/>
      <c r="AJ22"/>
      <c r="AK22"/>
      <c r="AL22"/>
      <c r="AM22"/>
      <c r="AN22"/>
      <c r="AO22"/>
      <c r="AP22"/>
      <c r="AQ22"/>
    </row>
    <row r="23" spans="1:44" x14ac:dyDescent="0.35">
      <c r="A23" s="185" t="s">
        <v>651</v>
      </c>
      <c r="B23" s="183" t="s">
        <v>344</v>
      </c>
      <c r="C23" s="183">
        <v>7540</v>
      </c>
      <c r="D23" s="183">
        <v>15551</v>
      </c>
      <c r="E23" s="183">
        <v>32688</v>
      </c>
      <c r="F23" s="183" t="s">
        <v>344</v>
      </c>
      <c r="G23" s="183">
        <v>55801</v>
      </c>
      <c r="H23" s="12"/>
      <c r="I23" s="185" t="s">
        <v>651</v>
      </c>
      <c r="J23" s="184" t="s">
        <v>345</v>
      </c>
      <c r="K23" s="184">
        <v>13.512302646905969</v>
      </c>
      <c r="L23" s="184">
        <v>27.868676188598773</v>
      </c>
      <c r="M23" s="184">
        <v>58.579595347753624</v>
      </c>
      <c r="N23" s="184" t="s">
        <v>345</v>
      </c>
      <c r="P23" s="185" t="s">
        <v>651</v>
      </c>
      <c r="Q23" s="815" t="s">
        <v>161</v>
      </c>
      <c r="R23" s="184">
        <v>12.949541441967504</v>
      </c>
      <c r="S23" s="184">
        <v>31.308006683980594</v>
      </c>
      <c r="T23" s="184">
        <v>98.241817690018934</v>
      </c>
      <c r="V23" s="185">
        <v>2024</v>
      </c>
      <c r="W23" s="749">
        <v>57973</v>
      </c>
      <c r="X23" s="749">
        <v>58226</v>
      </c>
      <c r="Y23" s="749">
        <v>49671</v>
      </c>
      <c r="Z23" s="749">
        <v>33273</v>
      </c>
      <c r="AA23" s="20"/>
      <c r="AB23" s="956"/>
      <c r="AC23" s="956"/>
      <c r="AD23" s="956"/>
      <c r="AE23"/>
      <c r="AF23"/>
      <c r="AG23"/>
      <c r="AH23"/>
      <c r="AI23"/>
      <c r="AJ23"/>
      <c r="AK23"/>
      <c r="AL23"/>
      <c r="AM23"/>
      <c r="AN23"/>
      <c r="AO23"/>
      <c r="AP23"/>
      <c r="AQ23"/>
    </row>
    <row r="24" spans="1:44" x14ac:dyDescent="0.35">
      <c r="V24" s="185">
        <v>2025</v>
      </c>
      <c r="W24" s="749">
        <v>58520</v>
      </c>
      <c r="X24" s="749">
        <v>58057</v>
      </c>
      <c r="Y24" s="749">
        <v>50159</v>
      </c>
      <c r="Z24" s="749">
        <v>34442</v>
      </c>
      <c r="AA24" s="20"/>
      <c r="AB24" s="60"/>
      <c r="AC24" s="60"/>
      <c r="AD24" s="44"/>
      <c r="AE24"/>
      <c r="AF24"/>
      <c r="AG24"/>
      <c r="AH24"/>
      <c r="AI24"/>
      <c r="AJ24"/>
      <c r="AK24"/>
      <c r="AL24"/>
      <c r="AM24"/>
      <c r="AN24"/>
      <c r="AO24"/>
      <c r="AP24"/>
      <c r="AQ24"/>
    </row>
    <row r="25" spans="1:44" x14ac:dyDescent="0.35">
      <c r="A25"/>
      <c r="B25"/>
      <c r="C25"/>
      <c r="D25"/>
      <c r="E25"/>
      <c r="F25"/>
      <c r="G25"/>
      <c r="H25"/>
      <c r="I25"/>
      <c r="J25"/>
      <c r="K25"/>
      <c r="L25"/>
      <c r="M25"/>
      <c r="N25"/>
      <c r="O25"/>
      <c r="V25" s="18"/>
      <c r="W25" s="18"/>
      <c r="X25" s="18"/>
      <c r="Y25" s="18"/>
      <c r="Z25" s="18"/>
      <c r="AA25" s="18"/>
      <c r="AB25" s="18"/>
      <c r="AC25"/>
      <c r="AD25"/>
      <c r="AE25"/>
      <c r="AF25"/>
      <c r="AG25"/>
      <c r="AH25"/>
      <c r="AI25"/>
      <c r="AJ25"/>
      <c r="AK25"/>
      <c r="AL25"/>
      <c r="AM25"/>
      <c r="AN25"/>
      <c r="AO25"/>
      <c r="AP25"/>
      <c r="AQ25"/>
      <c r="AR25"/>
    </row>
    <row r="26" spans="1:44" x14ac:dyDescent="0.35">
      <c r="A26"/>
      <c r="B26"/>
      <c r="C26"/>
      <c r="D26"/>
      <c r="E26"/>
      <c r="F26"/>
      <c r="G26"/>
      <c r="H26"/>
      <c r="I26"/>
      <c r="J26"/>
      <c r="K26"/>
      <c r="L26"/>
      <c r="M26"/>
      <c r="N26"/>
      <c r="O26"/>
      <c r="Q26" s="724"/>
      <c r="R26" s="724"/>
      <c r="S26" s="724"/>
      <c r="T26" s="724"/>
      <c r="V26" s="18" t="s">
        <v>663</v>
      </c>
      <c r="W26" s="18"/>
      <c r="X26" s="18"/>
      <c r="Y26" s="18"/>
      <c r="Z26" s="18"/>
      <c r="AA26" s="18"/>
      <c r="AB26" s="18"/>
      <c r="AC26"/>
      <c r="AD26"/>
      <c r="AE26"/>
      <c r="AF26"/>
      <c r="AG26"/>
      <c r="AH26"/>
      <c r="AI26"/>
      <c r="AJ26"/>
      <c r="AK26"/>
      <c r="AL26"/>
      <c r="AM26"/>
      <c r="AN26"/>
      <c r="AO26"/>
      <c r="AP26"/>
      <c r="AQ26"/>
      <c r="AR26"/>
    </row>
    <row r="27" spans="1:44" x14ac:dyDescent="0.35">
      <c r="A27"/>
      <c r="B27"/>
      <c r="C27"/>
      <c r="D27"/>
      <c r="E27"/>
      <c r="F27"/>
      <c r="G27"/>
      <c r="H27"/>
      <c r="I27"/>
      <c r="J27"/>
      <c r="K27"/>
      <c r="L27"/>
      <c r="M27"/>
      <c r="N27"/>
      <c r="O27"/>
      <c r="V27" s="18"/>
      <c r="W27" s="18"/>
      <c r="X27" s="18"/>
      <c r="Y27" s="18"/>
      <c r="Z27" s="18"/>
      <c r="AA27" s="18"/>
      <c r="AB27" s="18"/>
      <c r="AC27"/>
      <c r="AD27"/>
      <c r="AE27"/>
      <c r="AF27"/>
      <c r="AG27"/>
      <c r="AH27"/>
      <c r="AI27"/>
      <c r="AJ27"/>
      <c r="AK27"/>
      <c r="AL27"/>
      <c r="AM27"/>
      <c r="AN27"/>
      <c r="AO27"/>
      <c r="AP27"/>
      <c r="AQ27"/>
      <c r="AR27"/>
    </row>
    <row r="28" spans="1:44" x14ac:dyDescent="0.35">
      <c r="A28"/>
      <c r="B28"/>
      <c r="C28"/>
      <c r="D28"/>
      <c r="E28"/>
      <c r="F28"/>
      <c r="G28"/>
      <c r="H28"/>
      <c r="I28"/>
      <c r="J28"/>
      <c r="K28"/>
      <c r="L28"/>
      <c r="M28"/>
      <c r="N28"/>
      <c r="O28"/>
      <c r="V28" s="18"/>
      <c r="W28" s="18"/>
      <c r="X28" s="18"/>
      <c r="Y28" s="18"/>
      <c r="Z28" s="18"/>
      <c r="AA28" s="18"/>
      <c r="AB28" s="18"/>
      <c r="AC28"/>
      <c r="AD28"/>
      <c r="AE28"/>
      <c r="AF28"/>
      <c r="AG28"/>
      <c r="AH28"/>
      <c r="AI28"/>
      <c r="AJ28"/>
      <c r="AK28"/>
      <c r="AL28"/>
      <c r="AM28"/>
      <c r="AN28"/>
      <c r="AO28"/>
      <c r="AP28"/>
      <c r="AQ28"/>
      <c r="AR28"/>
    </row>
    <row r="29" spans="1:44" x14ac:dyDescent="0.35">
      <c r="A29"/>
      <c r="B29"/>
      <c r="C29"/>
      <c r="D29"/>
      <c r="E29"/>
      <c r="F29"/>
      <c r="G29"/>
      <c r="H29"/>
      <c r="I29"/>
      <c r="J29"/>
      <c r="K29"/>
      <c r="L29"/>
      <c r="M29"/>
      <c r="N29"/>
      <c r="O29"/>
      <c r="V29" s="18"/>
      <c r="W29" s="18"/>
      <c r="X29" s="18"/>
      <c r="Y29" s="18"/>
      <c r="Z29" s="18"/>
      <c r="AA29" s="18"/>
      <c r="AB29" s="18"/>
      <c r="AC29"/>
      <c r="AD29"/>
      <c r="AE29"/>
      <c r="AF29"/>
      <c r="AG29"/>
      <c r="AH29"/>
      <c r="AI29"/>
      <c r="AJ29"/>
      <c r="AK29"/>
      <c r="AL29"/>
      <c r="AM29"/>
      <c r="AN29"/>
      <c r="AO29"/>
      <c r="AP29"/>
      <c r="AQ29"/>
      <c r="AR29"/>
    </row>
    <row r="30" spans="1:44" x14ac:dyDescent="0.35">
      <c r="A30"/>
      <c r="B30"/>
      <c r="C30"/>
      <c r="D30"/>
      <c r="E30"/>
      <c r="F30"/>
      <c r="G30"/>
      <c r="H30"/>
      <c r="I30"/>
      <c r="J30"/>
      <c r="K30"/>
      <c r="L30"/>
      <c r="M30"/>
      <c r="N30"/>
      <c r="O30"/>
      <c r="V30" s="18"/>
      <c r="W30" s="18"/>
      <c r="X30" s="18"/>
      <c r="Y30" s="18"/>
      <c r="Z30" s="18"/>
      <c r="AC30"/>
      <c r="AD30"/>
      <c r="AE30"/>
      <c r="AF30"/>
      <c r="AG30"/>
      <c r="AH30"/>
      <c r="AI30"/>
      <c r="AJ30"/>
      <c r="AK30"/>
      <c r="AL30"/>
      <c r="AM30"/>
      <c r="AN30"/>
      <c r="AO30"/>
      <c r="AP30"/>
      <c r="AQ30"/>
      <c r="AR30"/>
    </row>
    <row r="31" spans="1:44" x14ac:dyDescent="0.35">
      <c r="A31"/>
      <c r="B31"/>
      <c r="C31"/>
      <c r="D31"/>
      <c r="E31"/>
      <c r="F31"/>
      <c r="G31"/>
      <c r="H31"/>
      <c r="I31"/>
      <c r="J31"/>
      <c r="K31"/>
      <c r="L31"/>
      <c r="M31"/>
      <c r="N31"/>
      <c r="O31"/>
      <c r="AC31"/>
      <c r="AD31"/>
      <c r="AE31"/>
      <c r="AF31"/>
      <c r="AG31"/>
      <c r="AH31"/>
      <c r="AI31"/>
      <c r="AJ31"/>
      <c r="AK31"/>
      <c r="AL31"/>
      <c r="AM31"/>
      <c r="AN31"/>
      <c r="AO31"/>
      <c r="AP31"/>
      <c r="AQ31"/>
      <c r="AR31"/>
    </row>
    <row r="32" spans="1:44" x14ac:dyDescent="0.35">
      <c r="A32"/>
      <c r="B32"/>
      <c r="C32"/>
      <c r="D32"/>
      <c r="E32"/>
      <c r="F32"/>
      <c r="G32"/>
      <c r="H32"/>
      <c r="I32"/>
      <c r="J32"/>
      <c r="K32"/>
      <c r="L32"/>
      <c r="M32"/>
      <c r="N32"/>
      <c r="O32"/>
      <c r="AC32"/>
      <c r="AD32"/>
      <c r="AE32"/>
      <c r="AF32"/>
      <c r="AG32"/>
      <c r="AH32"/>
      <c r="AI32"/>
      <c r="AJ32"/>
      <c r="AK32"/>
      <c r="AL32"/>
      <c r="AM32"/>
      <c r="AN32"/>
      <c r="AO32"/>
      <c r="AP32"/>
      <c r="AQ32"/>
      <c r="AR32"/>
    </row>
    <row r="33" spans="1:44" x14ac:dyDescent="0.35">
      <c r="A33"/>
      <c r="B33"/>
      <c r="C33"/>
      <c r="D33"/>
      <c r="E33"/>
      <c r="F33"/>
      <c r="G33"/>
      <c r="H33"/>
      <c r="I33"/>
      <c r="J33"/>
      <c r="K33"/>
      <c r="L33"/>
      <c r="M33"/>
      <c r="N33"/>
      <c r="O33"/>
      <c r="AC33"/>
      <c r="AD33"/>
      <c r="AE33"/>
      <c r="AF33"/>
      <c r="AG33"/>
      <c r="AH33"/>
      <c r="AI33"/>
      <c r="AJ33"/>
      <c r="AK33"/>
      <c r="AL33"/>
      <c r="AM33"/>
      <c r="AN33"/>
      <c r="AO33"/>
      <c r="AP33"/>
      <c r="AQ33"/>
      <c r="AR33"/>
    </row>
    <row r="34" spans="1:44" x14ac:dyDescent="0.35">
      <c r="A34"/>
      <c r="B34"/>
      <c r="C34"/>
      <c r="D34"/>
      <c r="E34"/>
      <c r="F34"/>
      <c r="G34"/>
      <c r="H34"/>
      <c r="I34"/>
      <c r="J34"/>
      <c r="K34"/>
      <c r="L34"/>
      <c r="M34"/>
      <c r="N34"/>
      <c r="O34"/>
      <c r="AC34"/>
      <c r="AD34"/>
      <c r="AE34"/>
      <c r="AF34"/>
      <c r="AG34"/>
      <c r="AH34"/>
      <c r="AI34"/>
      <c r="AJ34"/>
      <c r="AK34"/>
      <c r="AL34"/>
      <c r="AM34"/>
      <c r="AN34"/>
      <c r="AO34"/>
      <c r="AP34"/>
      <c r="AQ34"/>
      <c r="AR34"/>
    </row>
    <row r="35" spans="1:44" x14ac:dyDescent="0.35">
      <c r="A35"/>
      <c r="B35"/>
      <c r="C35"/>
      <c r="D35"/>
      <c r="E35"/>
      <c r="F35"/>
      <c r="G35"/>
      <c r="H35"/>
      <c r="I35"/>
      <c r="J35"/>
      <c r="K35"/>
      <c r="L35"/>
      <c r="M35"/>
      <c r="N35"/>
      <c r="O35"/>
      <c r="AC35"/>
      <c r="AD35"/>
      <c r="AE35"/>
      <c r="AF35"/>
      <c r="AG35"/>
      <c r="AH35"/>
      <c r="AI35"/>
      <c r="AJ35"/>
      <c r="AK35"/>
      <c r="AL35"/>
      <c r="AM35"/>
      <c r="AN35"/>
      <c r="AO35"/>
      <c r="AP35"/>
      <c r="AQ35"/>
      <c r="AR35"/>
    </row>
    <row r="36" spans="1:44" x14ac:dyDescent="0.35">
      <c r="A36"/>
      <c r="B36"/>
      <c r="C36"/>
      <c r="D36"/>
      <c r="E36"/>
      <c r="F36"/>
      <c r="G36"/>
      <c r="H36"/>
      <c r="I36"/>
      <c r="J36"/>
      <c r="K36"/>
      <c r="L36"/>
      <c r="M36"/>
      <c r="N36"/>
      <c r="O36"/>
      <c r="AC36"/>
      <c r="AD36"/>
      <c r="AE36"/>
      <c r="AF36"/>
      <c r="AG36"/>
      <c r="AH36"/>
      <c r="AI36"/>
      <c r="AJ36"/>
      <c r="AK36"/>
      <c r="AL36"/>
      <c r="AM36"/>
      <c r="AN36"/>
      <c r="AO36"/>
      <c r="AP36"/>
      <c r="AQ36"/>
      <c r="AR36"/>
    </row>
    <row r="37" spans="1:44" x14ac:dyDescent="0.35">
      <c r="A37"/>
      <c r="B37"/>
      <c r="C37"/>
      <c r="D37"/>
      <c r="E37"/>
      <c r="F37"/>
      <c r="G37"/>
      <c r="H37"/>
      <c r="I37"/>
      <c r="J37"/>
      <c r="K37"/>
      <c r="L37"/>
      <c r="M37"/>
      <c r="N37"/>
      <c r="O37"/>
      <c r="AC37"/>
      <c r="AD37"/>
      <c r="AE37"/>
      <c r="AF37"/>
      <c r="AG37"/>
      <c r="AH37"/>
      <c r="AI37"/>
      <c r="AJ37"/>
      <c r="AK37"/>
      <c r="AL37"/>
      <c r="AM37"/>
      <c r="AN37"/>
      <c r="AO37"/>
      <c r="AP37"/>
      <c r="AQ37"/>
      <c r="AR37"/>
    </row>
    <row r="38" spans="1:44" x14ac:dyDescent="0.35">
      <c r="A38"/>
      <c r="B38"/>
      <c r="C38"/>
      <c r="D38"/>
      <c r="E38"/>
      <c r="F38"/>
      <c r="G38"/>
      <c r="H38"/>
      <c r="I38"/>
      <c r="J38"/>
      <c r="K38"/>
      <c r="L38"/>
      <c r="M38"/>
      <c r="N38"/>
      <c r="O38"/>
      <c r="AC38"/>
      <c r="AD38"/>
      <c r="AE38"/>
      <c r="AF38"/>
      <c r="AG38"/>
      <c r="AH38"/>
      <c r="AI38"/>
      <c r="AJ38"/>
      <c r="AK38"/>
      <c r="AL38"/>
      <c r="AM38"/>
      <c r="AN38"/>
      <c r="AO38"/>
      <c r="AP38"/>
      <c r="AQ38"/>
      <c r="AR38"/>
    </row>
    <row r="39" spans="1:44" x14ac:dyDescent="0.35">
      <c r="A39"/>
      <c r="B39"/>
      <c r="C39"/>
      <c r="D39"/>
      <c r="E39"/>
      <c r="F39"/>
      <c r="G39"/>
      <c r="H39"/>
      <c r="I39"/>
      <c r="J39"/>
      <c r="K39"/>
      <c r="L39"/>
      <c r="M39"/>
      <c r="N39"/>
      <c r="O39"/>
      <c r="AC39"/>
      <c r="AD39"/>
      <c r="AE39"/>
      <c r="AF39"/>
      <c r="AG39"/>
      <c r="AH39"/>
      <c r="AI39"/>
      <c r="AJ39"/>
      <c r="AK39"/>
      <c r="AL39"/>
      <c r="AM39"/>
      <c r="AN39"/>
      <c r="AO39"/>
      <c r="AP39"/>
      <c r="AQ39"/>
      <c r="AR39"/>
    </row>
    <row r="40" spans="1:44" x14ac:dyDescent="0.35">
      <c r="A40"/>
      <c r="B40"/>
      <c r="C40"/>
      <c r="D40"/>
      <c r="E40"/>
      <c r="F40"/>
      <c r="G40"/>
      <c r="H40"/>
      <c r="I40"/>
      <c r="J40"/>
      <c r="K40"/>
      <c r="L40"/>
      <c r="M40"/>
      <c r="N40"/>
      <c r="O40"/>
      <c r="AC40"/>
      <c r="AD40"/>
      <c r="AE40"/>
      <c r="AF40"/>
      <c r="AG40"/>
      <c r="AH40"/>
      <c r="AI40"/>
      <c r="AJ40"/>
      <c r="AK40"/>
      <c r="AL40"/>
      <c r="AM40"/>
      <c r="AN40"/>
      <c r="AO40"/>
      <c r="AP40"/>
      <c r="AQ40"/>
      <c r="AR40"/>
    </row>
    <row r="41" spans="1:44" x14ac:dyDescent="0.35">
      <c r="A41"/>
      <c r="B41"/>
      <c r="C41"/>
      <c r="D41"/>
      <c r="E41"/>
      <c r="F41"/>
      <c r="G41"/>
      <c r="H41"/>
      <c r="I41"/>
      <c r="J41"/>
      <c r="K41"/>
      <c r="L41"/>
      <c r="M41"/>
      <c r="N41"/>
      <c r="O41"/>
      <c r="AC41"/>
      <c r="AD41"/>
      <c r="AE41"/>
      <c r="AF41"/>
      <c r="AG41"/>
      <c r="AH41"/>
      <c r="AI41"/>
      <c r="AJ41"/>
      <c r="AK41"/>
      <c r="AL41"/>
      <c r="AM41"/>
      <c r="AN41"/>
      <c r="AO41"/>
      <c r="AP41"/>
      <c r="AQ41"/>
      <c r="AR41"/>
    </row>
    <row r="42" spans="1:44" x14ac:dyDescent="0.35">
      <c r="A42"/>
      <c r="B42"/>
      <c r="C42"/>
      <c r="D42"/>
      <c r="E42"/>
      <c r="F42"/>
      <c r="G42"/>
      <c r="H42"/>
      <c r="I42"/>
      <c r="J42"/>
      <c r="K42"/>
      <c r="L42"/>
      <c r="M42"/>
      <c r="N42"/>
      <c r="O42"/>
      <c r="AC42"/>
      <c r="AD42"/>
      <c r="AE42"/>
      <c r="AF42"/>
      <c r="AG42"/>
      <c r="AH42"/>
      <c r="AI42"/>
      <c r="AJ42"/>
      <c r="AK42"/>
      <c r="AL42"/>
      <c r="AM42"/>
      <c r="AN42"/>
      <c r="AO42"/>
      <c r="AP42"/>
      <c r="AQ42"/>
      <c r="AR42"/>
    </row>
    <row r="43" spans="1:44" x14ac:dyDescent="0.35">
      <c r="A43"/>
      <c r="B43"/>
      <c r="C43"/>
      <c r="D43"/>
      <c r="E43"/>
      <c r="F43"/>
      <c r="G43"/>
      <c r="H43"/>
      <c r="I43"/>
      <c r="J43"/>
      <c r="K43"/>
      <c r="L43"/>
      <c r="M43"/>
      <c r="N43"/>
      <c r="O43"/>
      <c r="AC43"/>
      <c r="AD43"/>
      <c r="AE43"/>
      <c r="AF43"/>
      <c r="AG43"/>
      <c r="AH43"/>
      <c r="AI43"/>
      <c r="AJ43"/>
      <c r="AK43"/>
      <c r="AL43"/>
      <c r="AM43"/>
      <c r="AN43"/>
      <c r="AO43"/>
      <c r="AP43"/>
      <c r="AQ43"/>
      <c r="AR43"/>
    </row>
    <row r="44" spans="1:44" x14ac:dyDescent="0.35">
      <c r="A44"/>
      <c r="B44"/>
      <c r="C44"/>
      <c r="D44"/>
      <c r="E44"/>
      <c r="F44"/>
      <c r="G44"/>
      <c r="H44"/>
      <c r="I44"/>
      <c r="J44"/>
      <c r="K44"/>
      <c r="L44"/>
      <c r="M44"/>
      <c r="N44"/>
      <c r="O44"/>
    </row>
    <row r="45" spans="1:44" x14ac:dyDescent="0.35">
      <c r="A45"/>
      <c r="B45"/>
      <c r="C45"/>
      <c r="D45"/>
      <c r="E45"/>
      <c r="F45"/>
      <c r="G45"/>
      <c r="H45"/>
      <c r="I45"/>
      <c r="J45"/>
      <c r="K45"/>
      <c r="L45"/>
      <c r="M45"/>
      <c r="N45"/>
      <c r="O45"/>
    </row>
    <row r="46" spans="1:44" ht="12.75" customHeight="1" x14ac:dyDescent="0.35">
      <c r="A46"/>
      <c r="B46"/>
      <c r="C46"/>
      <c r="D46"/>
      <c r="E46"/>
      <c r="F46"/>
      <c r="G46"/>
      <c r="H46"/>
      <c r="I46"/>
      <c r="J46"/>
      <c r="K46"/>
      <c r="L46"/>
      <c r="M46"/>
      <c r="N46"/>
      <c r="O46"/>
    </row>
    <row r="47" spans="1:44" ht="13" customHeight="1" x14ac:dyDescent="0.35">
      <c r="A47"/>
      <c r="B47"/>
      <c r="C47"/>
      <c r="D47"/>
      <c r="E47"/>
      <c r="F47"/>
      <c r="G47"/>
      <c r="H47"/>
      <c r="I47"/>
      <c r="J47"/>
      <c r="K47"/>
      <c r="L47"/>
      <c r="M47"/>
      <c r="N47"/>
      <c r="O47"/>
    </row>
    <row r="48" spans="1:44" x14ac:dyDescent="0.35">
      <c r="A48"/>
      <c r="B48"/>
      <c r="C48"/>
      <c r="D48"/>
      <c r="E48"/>
      <c r="F48"/>
      <c r="G48"/>
      <c r="H48"/>
      <c r="I48"/>
      <c r="J48"/>
      <c r="K48"/>
      <c r="L48"/>
      <c r="M48"/>
      <c r="N48"/>
      <c r="O48"/>
    </row>
    <row r="49" spans="1:15" x14ac:dyDescent="0.35">
      <c r="A49"/>
      <c r="B49"/>
      <c r="C49"/>
      <c r="D49"/>
      <c r="E49"/>
      <c r="F49"/>
      <c r="G49"/>
      <c r="H49"/>
      <c r="I49"/>
      <c r="J49"/>
      <c r="K49"/>
      <c r="L49"/>
      <c r="M49"/>
      <c r="N49"/>
      <c r="O49"/>
    </row>
    <row r="50" spans="1:15" x14ac:dyDescent="0.35">
      <c r="A50"/>
      <c r="B50"/>
      <c r="C50"/>
      <c r="D50"/>
      <c r="E50"/>
      <c r="F50"/>
      <c r="G50"/>
      <c r="H50"/>
      <c r="I50"/>
      <c r="J50"/>
      <c r="K50"/>
      <c r="L50"/>
      <c r="M50"/>
      <c r="N50"/>
      <c r="O50"/>
    </row>
    <row r="51" spans="1:15" x14ac:dyDescent="0.35">
      <c r="A51"/>
      <c r="B51"/>
      <c r="C51"/>
      <c r="D51"/>
      <c r="E51"/>
      <c r="F51"/>
      <c r="G51"/>
      <c r="H51"/>
      <c r="I51"/>
      <c r="J51"/>
      <c r="K51"/>
      <c r="L51"/>
      <c r="M51"/>
      <c r="N51"/>
      <c r="O51"/>
    </row>
    <row r="52" spans="1:15" x14ac:dyDescent="0.35">
      <c r="A52"/>
      <c r="B52"/>
      <c r="C52"/>
      <c r="D52"/>
      <c r="E52"/>
      <c r="F52"/>
      <c r="G52"/>
      <c r="H52"/>
      <c r="I52"/>
      <c r="J52"/>
      <c r="K52"/>
      <c r="L52"/>
      <c r="M52"/>
      <c r="N52"/>
      <c r="O52"/>
    </row>
    <row r="53" spans="1:15" x14ac:dyDescent="0.35">
      <c r="A53"/>
      <c r="B53"/>
      <c r="C53"/>
      <c r="D53"/>
      <c r="E53"/>
      <c r="F53"/>
      <c r="G53"/>
      <c r="H53"/>
      <c r="I53"/>
      <c r="J53"/>
      <c r="K53"/>
      <c r="L53"/>
      <c r="M53"/>
      <c r="N53"/>
      <c r="O53"/>
    </row>
    <row r="54" spans="1:15" x14ac:dyDescent="0.35">
      <c r="A54"/>
      <c r="B54"/>
      <c r="C54"/>
      <c r="D54"/>
      <c r="E54"/>
      <c r="F54"/>
      <c r="G54"/>
      <c r="H54"/>
      <c r="I54"/>
      <c r="J54"/>
      <c r="K54"/>
      <c r="L54"/>
      <c r="M54"/>
      <c r="N54"/>
      <c r="O54"/>
    </row>
    <row r="55" spans="1:15" x14ac:dyDescent="0.35">
      <c r="A55"/>
      <c r="B55"/>
      <c r="C55"/>
      <c r="D55"/>
      <c r="E55"/>
      <c r="F55"/>
      <c r="G55"/>
      <c r="H55"/>
      <c r="I55"/>
      <c r="J55"/>
      <c r="K55"/>
      <c r="L55"/>
      <c r="M55"/>
      <c r="N55"/>
      <c r="O55"/>
    </row>
    <row r="56" spans="1:15" x14ac:dyDescent="0.35">
      <c r="A56"/>
      <c r="B56"/>
      <c r="C56"/>
      <c r="D56"/>
      <c r="E56"/>
      <c r="F56"/>
      <c r="G56"/>
      <c r="H56"/>
      <c r="I56"/>
      <c r="J56"/>
      <c r="K56"/>
      <c r="L56"/>
      <c r="M56"/>
      <c r="N56"/>
      <c r="O56"/>
    </row>
    <row r="57" spans="1:15" x14ac:dyDescent="0.35">
      <c r="A57"/>
      <c r="B57"/>
      <c r="C57"/>
      <c r="D57"/>
      <c r="E57"/>
      <c r="F57"/>
      <c r="G57"/>
      <c r="H57"/>
      <c r="I57"/>
      <c r="J57"/>
      <c r="K57"/>
      <c r="L57"/>
      <c r="M57"/>
      <c r="N57"/>
      <c r="O57"/>
    </row>
    <row r="58" spans="1:15" x14ac:dyDescent="0.35">
      <c r="A58"/>
      <c r="B58"/>
      <c r="C58"/>
      <c r="D58"/>
      <c r="E58"/>
      <c r="F58"/>
      <c r="G58"/>
      <c r="H58"/>
      <c r="I58"/>
      <c r="J58"/>
      <c r="K58"/>
      <c r="L58"/>
      <c r="M58"/>
      <c r="N58"/>
      <c r="O58"/>
    </row>
    <row r="59" spans="1:15" x14ac:dyDescent="0.35">
      <c r="A59"/>
      <c r="B59"/>
      <c r="C59"/>
      <c r="D59"/>
      <c r="E59"/>
      <c r="F59"/>
      <c r="G59"/>
      <c r="H59"/>
      <c r="I59"/>
      <c r="J59"/>
      <c r="K59"/>
      <c r="L59"/>
      <c r="M59"/>
      <c r="N59"/>
      <c r="O59"/>
    </row>
    <row r="60" spans="1:15" x14ac:dyDescent="0.35">
      <c r="A60"/>
      <c r="B60"/>
      <c r="C60"/>
      <c r="D60"/>
      <c r="E60"/>
      <c r="F60"/>
      <c r="G60"/>
      <c r="H60"/>
      <c r="I60"/>
      <c r="J60"/>
      <c r="K60"/>
      <c r="L60"/>
      <c r="M60"/>
      <c r="N60"/>
      <c r="O60"/>
    </row>
    <row r="61" spans="1:15" x14ac:dyDescent="0.35">
      <c r="A61"/>
      <c r="B61"/>
      <c r="C61"/>
      <c r="D61"/>
      <c r="E61"/>
      <c r="F61"/>
      <c r="G61"/>
      <c r="H61"/>
      <c r="I61"/>
      <c r="J61"/>
      <c r="K61"/>
      <c r="L61"/>
      <c r="M61"/>
      <c r="N61"/>
      <c r="O61"/>
    </row>
    <row r="62" spans="1:15" x14ac:dyDescent="0.35">
      <c r="A62"/>
      <c r="B62"/>
      <c r="C62"/>
      <c r="D62"/>
      <c r="E62"/>
      <c r="F62"/>
      <c r="G62"/>
      <c r="H62"/>
      <c r="I62"/>
      <c r="J62"/>
      <c r="K62"/>
      <c r="L62"/>
      <c r="M62"/>
      <c r="N62"/>
      <c r="O62"/>
    </row>
    <row r="63" spans="1:15" x14ac:dyDescent="0.35">
      <c r="A63"/>
      <c r="B63"/>
      <c r="C63"/>
      <c r="D63"/>
      <c r="E63"/>
      <c r="F63"/>
      <c r="G63"/>
      <c r="H63"/>
      <c r="I63"/>
      <c r="J63"/>
      <c r="K63"/>
      <c r="L63"/>
      <c r="M63"/>
      <c r="N63"/>
      <c r="O63"/>
    </row>
    <row r="64" spans="1:15" x14ac:dyDescent="0.35">
      <c r="A64"/>
      <c r="B64"/>
      <c r="C64"/>
      <c r="D64"/>
      <c r="E64"/>
      <c r="F64"/>
      <c r="G64"/>
      <c r="H64"/>
      <c r="I64"/>
      <c r="J64"/>
      <c r="K64"/>
      <c r="L64"/>
      <c r="M64"/>
      <c r="N64"/>
      <c r="O64"/>
    </row>
    <row r="65" spans="1:15" x14ac:dyDescent="0.35">
      <c r="A65"/>
      <c r="B65"/>
      <c r="C65"/>
      <c r="D65"/>
      <c r="E65"/>
      <c r="F65"/>
      <c r="G65"/>
      <c r="H65"/>
      <c r="I65"/>
      <c r="J65"/>
      <c r="K65"/>
      <c r="L65"/>
      <c r="M65"/>
      <c r="N65"/>
      <c r="O65"/>
    </row>
  </sheetData>
  <mergeCells count="3">
    <mergeCell ref="P6:T6"/>
    <mergeCell ref="I6:N6"/>
    <mergeCell ref="A6:G6"/>
  </mergeCells>
  <phoneticPr fontId="21" type="noConversion"/>
  <conditionalFormatting sqref="W8:Z16 W17:W24">
    <cfRule type="cellIs" dxfId="8" priority="4" stopIfTrue="1" operator="between">
      <formula>1</formula>
      <formula>4</formula>
    </cfRule>
  </conditionalFormatting>
  <hyperlinks>
    <hyperlink ref="A5" location="Table_of_contents!A1" display="Back to table of contents" xr:uid="{CA76C651-4C33-4628-A890-6C88F0CDE8BC}"/>
  </hyperlinks>
  <pageMargins left="0.7" right="0.7" top="0.75" bottom="0.75" header="0.3" footer="0.3"/>
  <pageSetup paperSize="9" orientation="portrait" r:id="rId1"/>
  <tableParts count="4">
    <tablePart r:id="rId2"/>
    <tablePart r:id="rId3"/>
    <tablePart r:id="rId4"/>
    <tablePart r:id="rId5"/>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7F907-7BD0-4563-84AC-72CCBA48B0C3}">
  <sheetPr>
    <pageSetUpPr fitToPage="1"/>
  </sheetPr>
  <dimension ref="A1:J89"/>
  <sheetViews>
    <sheetView showGridLines="0" zoomScale="70" zoomScaleNormal="70" workbookViewId="0"/>
  </sheetViews>
  <sheetFormatPr defaultColWidth="9.23046875" defaultRowHeight="15.5" x14ac:dyDescent="0.35"/>
  <cols>
    <col min="1" max="1" width="110.07421875" style="2" customWidth="1"/>
    <col min="2" max="2" width="9.23046875" style="2" customWidth="1"/>
    <col min="3" max="3" width="20.84375" style="2" customWidth="1"/>
    <col min="4" max="4" width="9.23046875" style="2" customWidth="1"/>
    <col min="5" max="5" width="17.69140625" style="2" customWidth="1"/>
    <col min="6" max="6" width="18.53515625" style="2" customWidth="1"/>
    <col min="7" max="7" width="17.84375" style="2" customWidth="1"/>
    <col min="8" max="8" width="14.07421875" style="2" customWidth="1"/>
    <col min="9" max="12" width="9.23046875" style="2"/>
    <col min="13" max="13" width="25.84375" style="2" customWidth="1"/>
    <col min="14" max="14" width="14.84375" style="2" customWidth="1"/>
    <col min="15" max="15" width="29.69140625" style="2" customWidth="1"/>
    <col min="16" max="19" width="9.23046875" style="2"/>
    <col min="20" max="20" width="21.84375" style="2" customWidth="1"/>
    <col min="21" max="22" width="10.23046875" style="2" customWidth="1"/>
    <col min="23" max="16384" width="9.23046875" style="2"/>
  </cols>
  <sheetData>
    <row r="1" spans="1:10" ht="30" customHeight="1" x14ac:dyDescent="0.35">
      <c r="A1" s="41" t="s">
        <v>673</v>
      </c>
    </row>
    <row r="2" spans="1:10" customFormat="1" ht="30" customHeight="1" x14ac:dyDescent="0.35">
      <c r="A2" s="11" t="s">
        <v>612</v>
      </c>
      <c r="B2" s="2"/>
      <c r="C2" s="2"/>
      <c r="D2" s="2"/>
      <c r="E2" s="2"/>
      <c r="F2" s="2"/>
      <c r="G2" s="2"/>
      <c r="H2" s="2"/>
      <c r="J2" s="2"/>
    </row>
    <row r="3" spans="1:10" customFormat="1" ht="19" customHeight="1" x14ac:dyDescent="0.4">
      <c r="A3" s="11" t="s">
        <v>114</v>
      </c>
      <c r="B3" s="2"/>
      <c r="C3" s="2"/>
      <c r="D3" s="2"/>
      <c r="E3" s="2"/>
      <c r="F3" s="2"/>
      <c r="G3" s="2"/>
      <c r="H3" s="2"/>
      <c r="I3" s="630"/>
      <c r="J3" s="2"/>
    </row>
    <row r="4" spans="1:10" customFormat="1" ht="293" customHeight="1" x14ac:dyDescent="0.35">
      <c r="A4" s="425" t="s">
        <v>854</v>
      </c>
      <c r="B4" s="2"/>
      <c r="C4" s="2"/>
      <c r="D4" s="2"/>
      <c r="E4" s="2"/>
      <c r="F4" s="2"/>
      <c r="G4" s="2"/>
      <c r="H4" s="2"/>
      <c r="I4" s="2"/>
      <c r="J4" s="2"/>
    </row>
    <row r="5" spans="1:10" customFormat="1" ht="15.65" customHeight="1" x14ac:dyDescent="0.35">
      <c r="A5" s="66" t="s">
        <v>115</v>
      </c>
      <c r="B5" s="2"/>
      <c r="C5" s="2"/>
      <c r="D5" s="2"/>
      <c r="E5" s="120"/>
      <c r="F5" s="2"/>
    </row>
    <row r="6" spans="1:10" customFormat="1" ht="25" customHeight="1" x14ac:dyDescent="0.35">
      <c r="A6" s="45" t="s">
        <v>66</v>
      </c>
      <c r="B6" s="46"/>
      <c r="C6" s="46"/>
      <c r="D6" s="46"/>
      <c r="E6" s="713"/>
      <c r="F6" s="3"/>
      <c r="G6" s="714"/>
      <c r="H6" s="714"/>
      <c r="I6" s="601"/>
    </row>
    <row r="7" spans="1:10" customFormat="1" x14ac:dyDescent="0.35">
      <c r="A7" s="35"/>
      <c r="B7" s="2"/>
      <c r="C7" s="2"/>
      <c r="D7" s="2"/>
      <c r="F7" s="715"/>
      <c r="G7" s="716"/>
      <c r="H7" s="19"/>
    </row>
    <row r="8" spans="1:10" customFormat="1" x14ac:dyDescent="0.35">
      <c r="A8" s="450"/>
      <c r="B8" s="145"/>
      <c r="C8" s="145"/>
      <c r="D8" s="145"/>
      <c r="F8" s="715"/>
      <c r="G8" s="716"/>
      <c r="H8" s="19"/>
    </row>
    <row r="9" spans="1:10" customFormat="1" ht="12.75" customHeight="1" x14ac:dyDescent="0.35">
      <c r="A9" s="7"/>
      <c r="B9" s="1"/>
      <c r="C9" s="4"/>
      <c r="D9" s="1"/>
      <c r="F9" s="715"/>
      <c r="G9" s="716"/>
      <c r="H9" s="19"/>
    </row>
    <row r="10" spans="1:10" customFormat="1" x14ac:dyDescent="0.35">
      <c r="A10" s="453"/>
      <c r="B10" s="444"/>
      <c r="C10" s="454"/>
      <c r="D10" s="444"/>
      <c r="F10" s="715"/>
      <c r="G10" s="716"/>
      <c r="H10" s="19"/>
    </row>
    <row r="11" spans="1:10" customFormat="1" x14ac:dyDescent="0.35">
      <c r="A11" s="455"/>
      <c r="B11" s="456"/>
      <c r="C11" s="457"/>
      <c r="D11" s="456"/>
      <c r="F11" s="715"/>
      <c r="G11" s="716"/>
      <c r="H11" s="19"/>
    </row>
    <row r="12" spans="1:10" customFormat="1" x14ac:dyDescent="0.35">
      <c r="A12" s="455"/>
      <c r="B12" s="456"/>
      <c r="C12" s="457"/>
      <c r="D12" s="456"/>
      <c r="F12" s="715"/>
      <c r="G12" s="716"/>
      <c r="H12" s="19"/>
    </row>
    <row r="13" spans="1:10" customFormat="1" x14ac:dyDescent="0.35">
      <c r="A13" s="455"/>
      <c r="B13" s="456"/>
      <c r="C13" s="457"/>
      <c r="D13" s="456"/>
      <c r="F13" s="715"/>
      <c r="G13" s="716"/>
      <c r="H13" s="19"/>
    </row>
    <row r="14" spans="1:10" customFormat="1" x14ac:dyDescent="0.35">
      <c r="A14" s="455"/>
      <c r="B14" s="456"/>
      <c r="C14" s="457"/>
      <c r="D14" s="456"/>
      <c r="F14" s="715"/>
      <c r="G14" s="716"/>
      <c r="H14" s="19"/>
    </row>
    <row r="15" spans="1:10" customFormat="1" x14ac:dyDescent="0.35">
      <c r="A15" s="455"/>
      <c r="B15" s="456"/>
      <c r="C15" s="457"/>
      <c r="D15" s="456"/>
      <c r="F15" s="715"/>
      <c r="G15" s="716"/>
      <c r="H15" s="19"/>
    </row>
    <row r="16" spans="1:10" customFormat="1" x14ac:dyDescent="0.35">
      <c r="A16" s="455"/>
      <c r="B16" s="456"/>
      <c r="C16" s="457"/>
      <c r="D16" s="456"/>
      <c r="F16" s="715"/>
      <c r="G16" s="716"/>
      <c r="H16" s="19"/>
    </row>
    <row r="17" spans="1:8" customFormat="1" x14ac:dyDescent="0.35">
      <c r="A17" s="455"/>
      <c r="B17" s="456"/>
      <c r="C17" s="457"/>
      <c r="D17" s="456"/>
      <c r="F17" s="715"/>
      <c r="G17" s="716"/>
      <c r="H17" s="19"/>
    </row>
    <row r="18" spans="1:8" customFormat="1" x14ac:dyDescent="0.35">
      <c r="A18" s="455"/>
      <c r="B18" s="456"/>
      <c r="C18" s="457"/>
      <c r="D18" s="456"/>
      <c r="F18" s="715"/>
      <c r="G18" s="716"/>
      <c r="H18" s="19"/>
    </row>
    <row r="19" spans="1:8" customFormat="1" x14ac:dyDescent="0.35">
      <c r="A19" s="455"/>
      <c r="B19" s="456"/>
      <c r="C19" s="457"/>
      <c r="D19" s="456"/>
      <c r="F19" s="715"/>
      <c r="G19" s="716"/>
      <c r="H19" s="19"/>
    </row>
    <row r="20" spans="1:8" customFormat="1" x14ac:dyDescent="0.35">
      <c r="A20" s="455"/>
      <c r="B20" s="456"/>
      <c r="C20" s="457"/>
      <c r="D20" s="456"/>
      <c r="F20" s="715"/>
      <c r="G20" s="716"/>
      <c r="H20" s="19"/>
    </row>
    <row r="21" spans="1:8" customFormat="1" x14ac:dyDescent="0.35">
      <c r="A21" s="455"/>
      <c r="B21" s="456"/>
      <c r="C21" s="457"/>
      <c r="D21" s="456"/>
      <c r="F21" s="715"/>
      <c r="G21" s="716"/>
      <c r="H21" s="19"/>
    </row>
    <row r="22" spans="1:8" customFormat="1" x14ac:dyDescent="0.35">
      <c r="A22" s="2"/>
      <c r="B22" s="2"/>
      <c r="C22" s="2"/>
      <c r="D22" s="18"/>
      <c r="F22" s="715"/>
      <c r="G22" s="716"/>
      <c r="H22" s="19"/>
    </row>
    <row r="23" spans="1:8" customFormat="1" x14ac:dyDescent="0.35">
      <c r="A23" s="2"/>
      <c r="B23" s="2"/>
      <c r="C23" s="2"/>
      <c r="D23" s="18"/>
      <c r="F23" s="715"/>
      <c r="G23" s="716"/>
      <c r="H23" s="19"/>
    </row>
    <row r="24" spans="1:8" customFormat="1" x14ac:dyDescent="0.35">
      <c r="A24" s="2"/>
      <c r="B24" s="2"/>
      <c r="C24" s="2"/>
      <c r="D24" s="18"/>
      <c r="F24" s="715"/>
      <c r="G24" s="716"/>
      <c r="H24" s="19"/>
    </row>
    <row r="25" spans="1:8" customFormat="1" x14ac:dyDescent="0.35">
      <c r="A25" s="2"/>
      <c r="B25" s="2"/>
      <c r="C25" s="2"/>
      <c r="D25" s="18"/>
      <c r="F25" s="715"/>
      <c r="G25" s="716"/>
      <c r="H25" s="19"/>
    </row>
    <row r="26" spans="1:8" customFormat="1" x14ac:dyDescent="0.35">
      <c r="A26" s="2"/>
      <c r="B26" s="2"/>
      <c r="C26" s="2"/>
      <c r="D26" s="18"/>
      <c r="F26" s="715"/>
      <c r="G26" s="716"/>
      <c r="H26" s="19"/>
    </row>
    <row r="27" spans="1:8" customFormat="1" x14ac:dyDescent="0.35">
      <c r="A27" s="2"/>
      <c r="B27" s="2"/>
      <c r="C27" s="2"/>
      <c r="D27" s="18"/>
      <c r="F27" s="715"/>
      <c r="G27" s="716"/>
      <c r="H27" s="19"/>
    </row>
    <row r="28" spans="1:8" customFormat="1" x14ac:dyDescent="0.35">
      <c r="A28" s="2"/>
      <c r="B28" s="2"/>
      <c r="C28" s="2"/>
      <c r="D28" s="18"/>
      <c r="F28" s="715"/>
      <c r="G28" s="716"/>
      <c r="H28" s="19"/>
    </row>
    <row r="29" spans="1:8" customFormat="1" x14ac:dyDescent="0.35">
      <c r="A29" s="2"/>
      <c r="B29" s="2"/>
      <c r="C29" s="2"/>
      <c r="D29" s="18"/>
      <c r="F29" s="715"/>
      <c r="G29" s="716"/>
      <c r="H29" s="19"/>
    </row>
    <row r="30" spans="1:8" customFormat="1" x14ac:dyDescent="0.35">
      <c r="A30" s="2"/>
      <c r="B30" s="2"/>
      <c r="C30" s="2"/>
      <c r="D30" s="2"/>
      <c r="F30" s="715"/>
      <c r="G30" s="716"/>
      <c r="H30" s="19"/>
    </row>
    <row r="31" spans="1:8" customFormat="1" ht="12.75" customHeight="1" x14ac:dyDescent="0.35">
      <c r="A31" s="2"/>
      <c r="B31" s="2"/>
      <c r="C31" s="2"/>
      <c r="D31" s="2"/>
      <c r="F31" s="715"/>
      <c r="G31" s="716"/>
      <c r="H31" s="19"/>
    </row>
    <row r="32" spans="1:8" customFormat="1" x14ac:dyDescent="0.35">
      <c r="A32" s="2"/>
      <c r="B32" s="2"/>
      <c r="C32" s="18"/>
      <c r="D32" s="2"/>
      <c r="E32" s="2"/>
      <c r="F32" s="2"/>
    </row>
    <row r="33" spans="1:10" customFormat="1" x14ac:dyDescent="0.35">
      <c r="A33" s="18"/>
      <c r="B33" s="18"/>
      <c r="C33" s="2"/>
      <c r="D33" s="18"/>
      <c r="E33" s="2"/>
      <c r="F33" s="2"/>
      <c r="G33" s="2"/>
      <c r="H33" s="18"/>
      <c r="I33" s="18"/>
      <c r="J33" s="18"/>
    </row>
    <row r="34" spans="1:10" customFormat="1" x14ac:dyDescent="0.35"/>
    <row r="35" spans="1:10" customFormat="1" ht="12" customHeight="1" x14ac:dyDescent="0.35">
      <c r="A35" s="2"/>
      <c r="B35" s="2"/>
      <c r="C35" s="2"/>
      <c r="D35" s="2"/>
      <c r="E35" s="12"/>
      <c r="F35" s="18"/>
      <c r="H35" s="2"/>
      <c r="I35" s="2"/>
      <c r="J35" s="2"/>
    </row>
    <row r="36" spans="1:10" customFormat="1" ht="12" customHeight="1" x14ac:dyDescent="0.35">
      <c r="A36" s="2"/>
      <c r="B36" s="2"/>
      <c r="C36" s="2"/>
      <c r="D36" s="2"/>
      <c r="E36" s="3"/>
      <c r="F36" s="714"/>
      <c r="G36" s="714"/>
      <c r="H36" s="714"/>
      <c r="I36" s="2"/>
      <c r="J36" s="2"/>
    </row>
    <row r="37" spans="1:10" customFormat="1" x14ac:dyDescent="0.35">
      <c r="A37" s="2"/>
      <c r="B37" s="2"/>
      <c r="C37" s="2"/>
      <c r="D37" s="2"/>
      <c r="F37" s="19"/>
      <c r="G37" s="19"/>
      <c r="H37" s="19"/>
      <c r="I37" s="2"/>
      <c r="J37" s="2"/>
    </row>
    <row r="38" spans="1:10" customFormat="1" x14ac:dyDescent="0.35">
      <c r="F38" s="19"/>
      <c r="G38" s="19"/>
      <c r="H38" s="19"/>
    </row>
    <row r="39" spans="1:10" customFormat="1" x14ac:dyDescent="0.35">
      <c r="E39" s="2"/>
      <c r="F39" s="19"/>
      <c r="G39" s="19"/>
      <c r="H39" s="19"/>
    </row>
    <row r="40" spans="1:10" customFormat="1" x14ac:dyDescent="0.35">
      <c r="F40" s="19"/>
      <c r="G40" s="19"/>
      <c r="H40" s="19"/>
    </row>
    <row r="41" spans="1:10" customFormat="1" x14ac:dyDescent="0.35">
      <c r="F41" s="19"/>
      <c r="G41" s="19"/>
      <c r="H41" s="19"/>
    </row>
    <row r="42" spans="1:10" customFormat="1" x14ac:dyDescent="0.35">
      <c r="E42" s="2"/>
      <c r="F42" s="19"/>
      <c r="G42" s="19"/>
      <c r="H42" s="19"/>
    </row>
    <row r="43" spans="1:10" customFormat="1" x14ac:dyDescent="0.35">
      <c r="F43" s="19"/>
      <c r="G43" s="19"/>
      <c r="H43" s="19"/>
    </row>
    <row r="44" spans="1:10" x14ac:dyDescent="0.35">
      <c r="A44"/>
      <c r="B44"/>
      <c r="C44"/>
      <c r="D44"/>
      <c r="E44"/>
      <c r="F44" s="19"/>
      <c r="G44" s="19"/>
      <c r="H44" s="19"/>
      <c r="I44"/>
      <c r="J44"/>
    </row>
    <row r="45" spans="1:10" x14ac:dyDescent="0.35">
      <c r="A45"/>
      <c r="B45"/>
      <c r="C45"/>
      <c r="D45"/>
      <c r="E45"/>
      <c r="F45" s="19"/>
      <c r="G45" s="19"/>
      <c r="H45" s="19"/>
      <c r="I45"/>
      <c r="J45"/>
    </row>
    <row r="46" spans="1:10" x14ac:dyDescent="0.35">
      <c r="A46"/>
      <c r="B46"/>
      <c r="C46"/>
      <c r="D46"/>
      <c r="E46"/>
      <c r="F46" s="19"/>
      <c r="G46" s="19"/>
      <c r="H46" s="19"/>
      <c r="I46"/>
      <c r="J46"/>
    </row>
    <row r="47" spans="1:10" x14ac:dyDescent="0.35">
      <c r="A47"/>
      <c r="B47"/>
      <c r="C47"/>
      <c r="D47"/>
      <c r="E47"/>
      <c r="F47" s="19"/>
      <c r="G47" s="19"/>
      <c r="H47" s="19"/>
      <c r="I47"/>
      <c r="J47"/>
    </row>
    <row r="48" spans="1:10" x14ac:dyDescent="0.35">
      <c r="A48"/>
      <c r="B48"/>
      <c r="C48"/>
      <c r="D48"/>
      <c r="E48"/>
      <c r="F48" s="19"/>
      <c r="G48" s="19"/>
      <c r="H48" s="19"/>
      <c r="I48"/>
      <c r="J48"/>
    </row>
    <row r="49" spans="1:10" x14ac:dyDescent="0.35">
      <c r="A49"/>
      <c r="B49"/>
      <c r="C49"/>
      <c r="D49"/>
      <c r="E49"/>
      <c r="F49" s="19"/>
      <c r="G49" s="19"/>
      <c r="H49" s="19"/>
      <c r="I49"/>
      <c r="J49"/>
    </row>
    <row r="50" spans="1:10" x14ac:dyDescent="0.35">
      <c r="A50"/>
      <c r="B50"/>
      <c r="C50"/>
      <c r="D50"/>
      <c r="E50"/>
      <c r="F50" s="19"/>
      <c r="G50" s="19"/>
      <c r="H50" s="19"/>
      <c r="I50"/>
      <c r="J50"/>
    </row>
    <row r="51" spans="1:10" x14ac:dyDescent="0.35">
      <c r="A51"/>
      <c r="B51"/>
      <c r="C51"/>
      <c r="D51"/>
      <c r="E51"/>
      <c r="F51" s="19"/>
      <c r="G51" s="19"/>
      <c r="H51" s="19"/>
      <c r="I51"/>
      <c r="J51"/>
    </row>
    <row r="52" spans="1:10" x14ac:dyDescent="0.35">
      <c r="A52"/>
      <c r="B52"/>
      <c r="C52"/>
      <c r="D52"/>
      <c r="E52"/>
      <c r="F52" s="19"/>
      <c r="G52" s="19"/>
      <c r="H52" s="19"/>
      <c r="I52"/>
      <c r="J52"/>
    </row>
    <row r="53" spans="1:10" x14ac:dyDescent="0.35">
      <c r="A53"/>
      <c r="B53"/>
      <c r="C53"/>
      <c r="D53"/>
      <c r="E53"/>
      <c r="F53" s="19"/>
      <c r="G53" s="19"/>
      <c r="H53" s="19"/>
      <c r="I53"/>
      <c r="J53"/>
    </row>
    <row r="54" spans="1:10" x14ac:dyDescent="0.35">
      <c r="A54"/>
      <c r="B54"/>
      <c r="C54"/>
      <c r="D54"/>
      <c r="E54"/>
      <c r="F54" s="19"/>
      <c r="G54" s="19"/>
      <c r="H54" s="19"/>
      <c r="I54"/>
      <c r="J54"/>
    </row>
    <row r="55" spans="1:10" x14ac:dyDescent="0.35">
      <c r="A55"/>
      <c r="B55"/>
      <c r="C55"/>
      <c r="D55"/>
      <c r="E55"/>
      <c r="F55" s="19"/>
      <c r="G55" s="19"/>
      <c r="H55" s="19"/>
      <c r="I55"/>
      <c r="J55"/>
    </row>
    <row r="56" spans="1:10" x14ac:dyDescent="0.35">
      <c r="A56"/>
      <c r="B56"/>
      <c r="C56"/>
      <c r="D56"/>
      <c r="E56"/>
      <c r="F56" s="19"/>
      <c r="G56" s="19"/>
      <c r="H56" s="19"/>
      <c r="I56"/>
      <c r="J56"/>
    </row>
    <row r="57" spans="1:10" x14ac:dyDescent="0.35">
      <c r="A57"/>
      <c r="B57"/>
      <c r="C57"/>
      <c r="D57"/>
      <c r="E57"/>
      <c r="F57" s="19"/>
      <c r="G57" s="19"/>
      <c r="H57" s="19"/>
      <c r="I57"/>
      <c r="J57"/>
    </row>
    <row r="58" spans="1:10" x14ac:dyDescent="0.35">
      <c r="A58"/>
      <c r="B58"/>
      <c r="C58"/>
      <c r="D58"/>
      <c r="E58"/>
      <c r="F58" s="19"/>
      <c r="G58" s="19"/>
      <c r="H58" s="19"/>
      <c r="I58"/>
      <c r="J58"/>
    </row>
    <row r="59" spans="1:10" x14ac:dyDescent="0.35">
      <c r="A59"/>
      <c r="B59"/>
      <c r="C59"/>
      <c r="D59"/>
      <c r="E59"/>
      <c r="F59" s="19"/>
      <c r="G59" s="19"/>
      <c r="H59" s="19"/>
      <c r="I59"/>
      <c r="J59"/>
    </row>
    <row r="60" spans="1:10" x14ac:dyDescent="0.35">
      <c r="A60"/>
      <c r="B60"/>
      <c r="C60"/>
      <c r="D60"/>
      <c r="E60"/>
      <c r="F60" s="19"/>
      <c r="G60" s="19"/>
      <c r="H60" s="19"/>
      <c r="I60"/>
      <c r="J60"/>
    </row>
    <row r="61" spans="1:10" x14ac:dyDescent="0.35">
      <c r="A61"/>
      <c r="B61"/>
      <c r="C61"/>
      <c r="D61"/>
      <c r="E61"/>
      <c r="F61" s="19"/>
      <c r="G61" s="19"/>
      <c r="H61" s="19"/>
      <c r="I61"/>
      <c r="J61"/>
    </row>
    <row r="62" spans="1:10" x14ac:dyDescent="0.35">
      <c r="A62"/>
      <c r="B62"/>
      <c r="C62"/>
      <c r="D62"/>
      <c r="E62"/>
      <c r="F62" s="19"/>
      <c r="G62" s="19"/>
      <c r="H62" s="19"/>
      <c r="I62"/>
      <c r="J62"/>
    </row>
    <row r="63" spans="1:10" x14ac:dyDescent="0.35">
      <c r="A63"/>
      <c r="B63"/>
      <c r="C63"/>
      <c r="D63"/>
      <c r="E63"/>
      <c r="F63"/>
      <c r="G63"/>
      <c r="H63"/>
      <c r="I63"/>
      <c r="J63"/>
    </row>
    <row r="65" spans="5:8" x14ac:dyDescent="0.35">
      <c r="E65" s="3"/>
      <c r="F65" s="714"/>
      <c r="G65" s="714"/>
      <c r="H65" s="714"/>
    </row>
    <row r="66" spans="5:8" x14ac:dyDescent="0.35">
      <c r="E66"/>
      <c r="F66" s="19"/>
      <c r="G66" s="19"/>
      <c r="H66" s="19"/>
    </row>
    <row r="67" spans="5:8" x14ac:dyDescent="0.35">
      <c r="E67"/>
      <c r="F67" s="19"/>
      <c r="G67" s="19"/>
      <c r="H67" s="19"/>
    </row>
    <row r="68" spans="5:8" x14ac:dyDescent="0.35">
      <c r="F68" s="19"/>
      <c r="G68" s="19"/>
      <c r="H68" s="19"/>
    </row>
    <row r="69" spans="5:8" x14ac:dyDescent="0.35">
      <c r="E69"/>
      <c r="F69" s="19"/>
      <c r="G69" s="19"/>
      <c r="H69" s="19"/>
    </row>
    <row r="70" spans="5:8" x14ac:dyDescent="0.35">
      <c r="E70"/>
      <c r="F70" s="19"/>
      <c r="G70" s="19"/>
      <c r="H70" s="19"/>
    </row>
    <row r="71" spans="5:8" x14ac:dyDescent="0.35">
      <c r="F71" s="19"/>
      <c r="G71" s="19"/>
      <c r="H71" s="19"/>
    </row>
    <row r="72" spans="5:8" x14ac:dyDescent="0.35">
      <c r="E72"/>
      <c r="F72" s="19"/>
      <c r="G72" s="19"/>
      <c r="H72" s="19"/>
    </row>
    <row r="73" spans="5:8" x14ac:dyDescent="0.35">
      <c r="E73"/>
      <c r="F73" s="19"/>
      <c r="G73" s="19"/>
      <c r="H73" s="19"/>
    </row>
    <row r="74" spans="5:8" x14ac:dyDescent="0.35">
      <c r="E74"/>
      <c r="F74" s="19"/>
      <c r="G74" s="19"/>
      <c r="H74" s="19"/>
    </row>
    <row r="75" spans="5:8" x14ac:dyDescent="0.35">
      <c r="E75"/>
      <c r="F75" s="19"/>
      <c r="G75" s="19"/>
      <c r="H75" s="19"/>
    </row>
    <row r="76" spans="5:8" x14ac:dyDescent="0.35">
      <c r="E76"/>
      <c r="F76" s="19"/>
      <c r="G76" s="19"/>
      <c r="H76" s="19"/>
    </row>
    <row r="77" spans="5:8" x14ac:dyDescent="0.35">
      <c r="E77"/>
      <c r="F77" s="19"/>
      <c r="G77" s="19"/>
      <c r="H77" s="19"/>
    </row>
    <row r="78" spans="5:8" x14ac:dyDescent="0.35">
      <c r="E78"/>
      <c r="F78" s="19"/>
      <c r="G78" s="19"/>
      <c r="H78" s="19"/>
    </row>
    <row r="79" spans="5:8" x14ac:dyDescent="0.35">
      <c r="E79"/>
      <c r="F79" s="19"/>
      <c r="G79" s="19"/>
      <c r="H79" s="19"/>
    </row>
    <row r="80" spans="5:8" x14ac:dyDescent="0.35">
      <c r="E80"/>
      <c r="F80" s="19"/>
      <c r="G80" s="19"/>
      <c r="H80" s="19"/>
    </row>
    <row r="81" spans="5:8" x14ac:dyDescent="0.35">
      <c r="E81"/>
      <c r="F81" s="19"/>
      <c r="G81" s="19"/>
      <c r="H81" s="19"/>
    </row>
    <row r="82" spans="5:8" x14ac:dyDescent="0.35">
      <c r="E82"/>
      <c r="F82" s="19"/>
      <c r="G82" s="19"/>
      <c r="H82" s="19"/>
    </row>
    <row r="83" spans="5:8" x14ac:dyDescent="0.35">
      <c r="E83"/>
      <c r="F83" s="19"/>
      <c r="G83" s="19"/>
      <c r="H83" s="19"/>
    </row>
    <row r="84" spans="5:8" x14ac:dyDescent="0.35">
      <c r="E84"/>
      <c r="F84" s="19"/>
      <c r="G84" s="19"/>
      <c r="H84" s="19"/>
    </row>
    <row r="85" spans="5:8" x14ac:dyDescent="0.35">
      <c r="E85"/>
      <c r="F85" s="19"/>
      <c r="G85" s="19"/>
      <c r="H85" s="19"/>
    </row>
    <row r="86" spans="5:8" x14ac:dyDescent="0.35">
      <c r="E86"/>
      <c r="F86" s="19"/>
      <c r="G86" s="19"/>
      <c r="H86" s="19"/>
    </row>
    <row r="87" spans="5:8" x14ac:dyDescent="0.35">
      <c r="E87"/>
      <c r="F87" s="19"/>
      <c r="G87" s="19"/>
      <c r="H87" s="19"/>
    </row>
    <row r="88" spans="5:8" x14ac:dyDescent="0.35">
      <c r="E88"/>
      <c r="F88" s="19"/>
      <c r="G88" s="19"/>
      <c r="H88" s="19"/>
    </row>
    <row r="89" spans="5:8" x14ac:dyDescent="0.35">
      <c r="E89"/>
      <c r="F89" s="19"/>
      <c r="G89" s="19"/>
      <c r="H89" s="19"/>
    </row>
  </sheetData>
  <hyperlinks>
    <hyperlink ref="A6" location="Table_of_contents!A1" display="Back to table of contents" xr:uid="{568518B1-7E7B-41F3-AF12-431F7FE4275F}"/>
  </hyperlinks>
  <pageMargins left="0.7" right="0.7" top="0.75" bottom="0.75" header="0.3" footer="0.3"/>
  <pageSetup paperSize="9" scale="31" fitToHeight="0"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F4CB2-FA83-472A-8671-93B0C1AA7AEA}">
  <dimension ref="A1:BE178"/>
  <sheetViews>
    <sheetView showGridLines="0" zoomScale="70" zoomScaleNormal="70" workbookViewId="0"/>
  </sheetViews>
  <sheetFormatPr defaultColWidth="8.84375" defaultRowHeight="15.5" x14ac:dyDescent="0.35"/>
  <cols>
    <col min="1" max="14" width="13.69140625" style="2" customWidth="1"/>
    <col min="15" max="15" width="13.53515625" style="2" customWidth="1"/>
    <col min="16" max="16" width="13.69140625" style="2" customWidth="1"/>
    <col min="17" max="17" width="13.69140625" style="9" customWidth="1"/>
    <col min="18" max="29" width="13.69140625" style="2" customWidth="1"/>
    <col min="30" max="31" width="9.84375" style="2" customWidth="1"/>
    <col min="32" max="33" width="10.23046875" style="2" customWidth="1"/>
    <col min="34" max="16384" width="8.84375" style="2"/>
  </cols>
  <sheetData>
    <row r="1" spans="1:33" ht="24.65" customHeight="1" x14ac:dyDescent="0.35">
      <c r="A1" s="158" t="s">
        <v>698</v>
      </c>
    </row>
    <row r="2" spans="1:33" x14ac:dyDescent="0.35">
      <c r="A2" s="11" t="s">
        <v>644</v>
      </c>
    </row>
    <row r="3" spans="1:33" x14ac:dyDescent="0.35">
      <c r="A3" s="11" t="s">
        <v>114</v>
      </c>
    </row>
    <row r="4" spans="1:33" ht="21" customHeight="1" x14ac:dyDescent="0.35">
      <c r="A4" s="11" t="s">
        <v>115</v>
      </c>
    </row>
    <row r="5" spans="1:33" s="178" customFormat="1" ht="21" customHeight="1" x14ac:dyDescent="0.25">
      <c r="A5" s="45" t="s">
        <v>66</v>
      </c>
      <c r="Q5" s="792"/>
      <c r="AC5" s="723"/>
      <c r="AD5" s="724"/>
      <c r="AE5" s="724"/>
      <c r="AF5" s="724"/>
      <c r="AG5" s="724"/>
    </row>
    <row r="6" spans="1:33" s="725" customFormat="1" ht="35.5" customHeight="1" x14ac:dyDescent="0.35">
      <c r="A6" s="758" t="s">
        <v>665</v>
      </c>
      <c r="B6" s="64"/>
      <c r="C6" s="64"/>
      <c r="D6" s="64"/>
      <c r="E6" s="64"/>
      <c r="F6"/>
      <c r="G6"/>
      <c r="H6"/>
      <c r="I6"/>
      <c r="J6"/>
      <c r="K6"/>
      <c r="L6"/>
      <c r="M6"/>
      <c r="N6"/>
      <c r="O6"/>
      <c r="P6" s="758" t="s">
        <v>666</v>
      </c>
      <c r="Q6" s="793"/>
      <c r="R6" s="64"/>
      <c r="S6" s="64"/>
      <c r="T6" s="64"/>
      <c r="U6"/>
      <c r="V6"/>
      <c r="W6"/>
      <c r="X6"/>
      <c r="Y6"/>
      <c r="Z6"/>
      <c r="AA6"/>
      <c r="AB6"/>
      <c r="AC6"/>
      <c r="AD6"/>
      <c r="AE6"/>
      <c r="AF6"/>
      <c r="AG6"/>
    </row>
    <row r="7" spans="1:33" ht="70.5" customHeight="1" thickBot="1" x14ac:dyDescent="0.4">
      <c r="A7" s="180" t="s">
        <v>153</v>
      </c>
      <c r="B7" s="181" t="s">
        <v>332</v>
      </c>
      <c r="C7" s="754" t="s">
        <v>144</v>
      </c>
      <c r="D7" s="754" t="s">
        <v>384</v>
      </c>
      <c r="E7" s="754" t="s">
        <v>385</v>
      </c>
      <c r="F7" s="789" t="s">
        <v>132</v>
      </c>
      <c r="G7" s="789" t="s">
        <v>133</v>
      </c>
      <c r="H7" s="789" t="s">
        <v>134</v>
      </c>
      <c r="I7" s="789" t="s">
        <v>135</v>
      </c>
      <c r="J7" s="789" t="s">
        <v>386</v>
      </c>
      <c r="K7" s="789" t="s">
        <v>138</v>
      </c>
      <c r="L7" s="789" t="s">
        <v>387</v>
      </c>
      <c r="M7" s="789" t="s">
        <v>388</v>
      </c>
      <c r="N7" s="789" t="s">
        <v>352</v>
      </c>
      <c r="O7"/>
      <c r="P7" s="180" t="s">
        <v>153</v>
      </c>
      <c r="Q7" s="181" t="s">
        <v>332</v>
      </c>
      <c r="R7" s="754" t="s">
        <v>144</v>
      </c>
      <c r="S7" s="754" t="s">
        <v>384</v>
      </c>
      <c r="T7" s="754" t="s">
        <v>385</v>
      </c>
      <c r="U7" s="789" t="s">
        <v>132</v>
      </c>
      <c r="V7" s="789" t="s">
        <v>133</v>
      </c>
      <c r="W7" s="789" t="s">
        <v>134</v>
      </c>
      <c r="X7" s="789" t="s">
        <v>135</v>
      </c>
      <c r="Y7" s="789" t="s">
        <v>386</v>
      </c>
      <c r="Z7" s="789" t="s">
        <v>138</v>
      </c>
      <c r="AA7" s="789" t="s">
        <v>387</v>
      </c>
      <c r="AB7" s="789" t="s">
        <v>388</v>
      </c>
      <c r="AC7" s="789" t="s">
        <v>352</v>
      </c>
      <c r="AD7"/>
      <c r="AE7"/>
      <c r="AF7"/>
      <c r="AG7"/>
    </row>
    <row r="8" spans="1:33" ht="15" customHeight="1" x14ac:dyDescent="0.35">
      <c r="A8" s="182" t="s">
        <v>117</v>
      </c>
      <c r="B8" s="797" t="s">
        <v>335</v>
      </c>
      <c r="C8" s="796">
        <v>8862</v>
      </c>
      <c r="D8" s="757">
        <v>78.390882419318444</v>
      </c>
      <c r="E8" s="757">
        <v>0.30467163168584971</v>
      </c>
      <c r="F8" s="757">
        <v>42.879711126156622</v>
      </c>
      <c r="G8" s="757">
        <v>14.274430151207401</v>
      </c>
      <c r="H8" s="757">
        <v>18.968630106070865</v>
      </c>
      <c r="I8" s="788">
        <v>0.2031144211238998</v>
      </c>
      <c r="J8" s="795" t="s">
        <v>137</v>
      </c>
      <c r="K8" s="757">
        <v>1.7151884450462649</v>
      </c>
      <c r="L8" s="757">
        <v>19.092755585646582</v>
      </c>
      <c r="M8" s="757">
        <v>1.7716091175806816</v>
      </c>
      <c r="N8" s="757">
        <v>0.74475287745429919</v>
      </c>
      <c r="O8"/>
      <c r="P8" t="s">
        <v>117</v>
      </c>
      <c r="Q8" s="32" t="s">
        <v>335</v>
      </c>
      <c r="R8" s="790">
        <v>8862</v>
      </c>
      <c r="S8" s="790">
        <v>6947</v>
      </c>
      <c r="T8" s="790">
        <v>27</v>
      </c>
      <c r="U8" s="791">
        <v>3800</v>
      </c>
      <c r="V8" s="791">
        <v>1265</v>
      </c>
      <c r="W8" s="791">
        <v>1681</v>
      </c>
      <c r="X8" s="791">
        <v>18</v>
      </c>
      <c r="Y8" s="791" t="s">
        <v>137</v>
      </c>
      <c r="Z8" s="791">
        <v>152</v>
      </c>
      <c r="AA8" s="791">
        <v>1692</v>
      </c>
      <c r="AB8" s="791">
        <v>157</v>
      </c>
      <c r="AC8" s="791">
        <v>66</v>
      </c>
      <c r="AD8"/>
      <c r="AE8"/>
      <c r="AF8"/>
      <c r="AG8"/>
    </row>
    <row r="9" spans="1:33" ht="15" customHeight="1" x14ac:dyDescent="0.35">
      <c r="A9" s="182" t="s">
        <v>117</v>
      </c>
      <c r="B9" s="797" t="s">
        <v>333</v>
      </c>
      <c r="C9" s="796">
        <v>14856</v>
      </c>
      <c r="D9" s="173">
        <v>82.074582660204626</v>
      </c>
      <c r="E9" s="173">
        <v>8.3400646203554114</v>
      </c>
      <c r="F9" s="788">
        <v>37.836564351103931</v>
      </c>
      <c r="G9" s="788">
        <v>8.1583198707592892</v>
      </c>
      <c r="H9" s="788">
        <v>26.453957996768985</v>
      </c>
      <c r="I9" s="788">
        <v>0.25578890683898758</v>
      </c>
      <c r="J9" s="788" t="s">
        <v>137</v>
      </c>
      <c r="K9" s="788">
        <v>1.0298869143780289</v>
      </c>
      <c r="L9" s="788">
        <v>15.333871836295099</v>
      </c>
      <c r="M9" s="788">
        <v>1.8914916532040926</v>
      </c>
      <c r="N9" s="788">
        <v>0.70005385029617662</v>
      </c>
      <c r="O9"/>
      <c r="P9" t="s">
        <v>117</v>
      </c>
      <c r="Q9" s="32" t="s">
        <v>333</v>
      </c>
      <c r="R9" s="790">
        <v>14856</v>
      </c>
      <c r="S9" s="790">
        <v>12193</v>
      </c>
      <c r="T9" s="790">
        <v>1239</v>
      </c>
      <c r="U9" s="791">
        <v>5621</v>
      </c>
      <c r="V9" s="791">
        <v>1212</v>
      </c>
      <c r="W9" s="791">
        <v>3930</v>
      </c>
      <c r="X9" s="791">
        <v>38</v>
      </c>
      <c r="Y9" s="791" t="s">
        <v>137</v>
      </c>
      <c r="Z9" s="791">
        <v>153</v>
      </c>
      <c r="AA9" s="791">
        <v>2278</v>
      </c>
      <c r="AB9" s="791">
        <v>281</v>
      </c>
      <c r="AC9" s="791">
        <v>104</v>
      </c>
      <c r="AD9"/>
      <c r="AE9"/>
      <c r="AF9"/>
      <c r="AG9"/>
    </row>
    <row r="10" spans="1:33" ht="15" customHeight="1" x14ac:dyDescent="0.35">
      <c r="A10" s="182" t="s">
        <v>117</v>
      </c>
      <c r="B10" s="797" t="s">
        <v>334</v>
      </c>
      <c r="C10" s="796">
        <v>29178</v>
      </c>
      <c r="D10" s="173">
        <v>93.57735280005484</v>
      </c>
      <c r="E10" s="173">
        <v>61.632051545685108</v>
      </c>
      <c r="F10" s="788">
        <v>16.399341969977378</v>
      </c>
      <c r="G10" s="788">
        <v>0.66145726232092672</v>
      </c>
      <c r="H10" s="788">
        <v>14.342998149290562</v>
      </c>
      <c r="I10" s="788">
        <v>0.43183220234423197</v>
      </c>
      <c r="J10" s="788" t="s">
        <v>137</v>
      </c>
      <c r="K10" s="788">
        <v>0.10967167043663033</v>
      </c>
      <c r="L10" s="788">
        <v>5.2436767427513882</v>
      </c>
      <c r="M10" s="788">
        <v>0.78483789156213579</v>
      </c>
      <c r="N10" s="788">
        <v>0.39413256563164029</v>
      </c>
      <c r="O10"/>
      <c r="P10" t="s">
        <v>117</v>
      </c>
      <c r="Q10" s="32" t="s">
        <v>334</v>
      </c>
      <c r="R10" s="790">
        <v>29178</v>
      </c>
      <c r="S10" s="790">
        <v>27304</v>
      </c>
      <c r="T10" s="790">
        <v>17983</v>
      </c>
      <c r="U10" s="791">
        <v>4785</v>
      </c>
      <c r="V10" s="791">
        <v>193</v>
      </c>
      <c r="W10" s="791">
        <v>4185</v>
      </c>
      <c r="X10" s="791">
        <v>126</v>
      </c>
      <c r="Y10" s="791" t="s">
        <v>137</v>
      </c>
      <c r="Z10" s="791">
        <v>32</v>
      </c>
      <c r="AA10" s="791">
        <v>1530</v>
      </c>
      <c r="AB10" s="791">
        <v>229</v>
      </c>
      <c r="AC10" s="791">
        <v>115</v>
      </c>
      <c r="AD10"/>
      <c r="AE10"/>
      <c r="AF10"/>
      <c r="AG10"/>
    </row>
    <row r="11" spans="1:33" ht="15" customHeight="1" x14ac:dyDescent="0.35">
      <c r="A11" s="182" t="s">
        <v>118</v>
      </c>
      <c r="B11" s="797" t="s">
        <v>335</v>
      </c>
      <c r="C11" s="796">
        <v>7863</v>
      </c>
      <c r="D11" s="173">
        <v>80.948747297469154</v>
      </c>
      <c r="E11" s="173">
        <v>0.50871168765102381</v>
      </c>
      <c r="F11" s="788">
        <v>42.731781762685998</v>
      </c>
      <c r="G11" s="788">
        <v>15.73190894060791</v>
      </c>
      <c r="H11" s="788">
        <v>18.91135698842681</v>
      </c>
      <c r="I11" s="788">
        <v>0.31794480478188986</v>
      </c>
      <c r="J11" s="788">
        <v>1.9585399974564415</v>
      </c>
      <c r="K11" s="788">
        <v>0.78850311585908683</v>
      </c>
      <c r="L11" s="788">
        <v>16.952816990970369</v>
      </c>
      <c r="M11" s="788">
        <v>1.7296197380134808</v>
      </c>
      <c r="N11" s="788">
        <v>0.36881597354699225</v>
      </c>
      <c r="O11"/>
      <c r="P11" t="s">
        <v>118</v>
      </c>
      <c r="Q11" s="32" t="s">
        <v>335</v>
      </c>
      <c r="R11" s="790">
        <v>7863</v>
      </c>
      <c r="S11" s="790">
        <v>6365</v>
      </c>
      <c r="T11" s="790">
        <v>40</v>
      </c>
      <c r="U11" s="791">
        <v>3360</v>
      </c>
      <c r="V11" s="791">
        <v>1237</v>
      </c>
      <c r="W11" s="791">
        <v>1487</v>
      </c>
      <c r="X11" s="791">
        <v>25</v>
      </c>
      <c r="Y11" s="791">
        <v>154</v>
      </c>
      <c r="Z11" s="791">
        <v>62</v>
      </c>
      <c r="AA11" s="791">
        <v>1333</v>
      </c>
      <c r="AB11" s="791">
        <v>136</v>
      </c>
      <c r="AC11" s="791">
        <v>29</v>
      </c>
      <c r="AD11"/>
      <c r="AE11"/>
      <c r="AF11"/>
      <c r="AG11"/>
    </row>
    <row r="12" spans="1:33" ht="15" customHeight="1" x14ac:dyDescent="0.35">
      <c r="A12" s="182" t="s">
        <v>118</v>
      </c>
      <c r="B12" s="797" t="s">
        <v>333</v>
      </c>
      <c r="C12" s="796">
        <v>14764</v>
      </c>
      <c r="D12" s="173">
        <v>83.967759414792738</v>
      </c>
      <c r="E12" s="173">
        <v>8.236250338661609</v>
      </c>
      <c r="F12" s="788">
        <v>37.645624492007585</v>
      </c>
      <c r="G12" s="788">
        <v>8.6832836629639676</v>
      </c>
      <c r="H12" s="788">
        <v>28.061500948252505</v>
      </c>
      <c r="I12" s="788">
        <v>0.23706312652397726</v>
      </c>
      <c r="J12" s="788">
        <v>0.69764291519913302</v>
      </c>
      <c r="K12" s="788">
        <v>0.40639393118396094</v>
      </c>
      <c r="L12" s="788">
        <v>13.593876998103497</v>
      </c>
      <c r="M12" s="788">
        <v>1.9303711731238147</v>
      </c>
      <c r="N12" s="788">
        <v>0.50799241397995132</v>
      </c>
      <c r="O12"/>
      <c r="P12" t="s">
        <v>118</v>
      </c>
      <c r="Q12" s="32" t="s">
        <v>333</v>
      </c>
      <c r="R12" s="790">
        <v>14764</v>
      </c>
      <c r="S12" s="790">
        <v>12397</v>
      </c>
      <c r="T12" s="790">
        <v>1216</v>
      </c>
      <c r="U12" s="791">
        <v>5558</v>
      </c>
      <c r="V12" s="791">
        <v>1282</v>
      </c>
      <c r="W12" s="791">
        <v>4143</v>
      </c>
      <c r="X12" s="791">
        <v>35</v>
      </c>
      <c r="Y12" s="791">
        <v>103</v>
      </c>
      <c r="Z12" s="791">
        <v>60</v>
      </c>
      <c r="AA12" s="791">
        <v>2007</v>
      </c>
      <c r="AB12" s="791">
        <v>285</v>
      </c>
      <c r="AC12" s="791">
        <v>75</v>
      </c>
      <c r="AD12"/>
      <c r="AE12"/>
      <c r="AF12"/>
      <c r="AG12"/>
    </row>
    <row r="13" spans="1:33" ht="15" customHeight="1" x14ac:dyDescent="0.35">
      <c r="A13" s="182" t="s">
        <v>118</v>
      </c>
      <c r="B13" s="797" t="s">
        <v>334</v>
      </c>
      <c r="C13" s="796">
        <v>30581</v>
      </c>
      <c r="D13" s="173">
        <v>94.100912331186024</v>
      </c>
      <c r="E13" s="173">
        <v>59.229586998463105</v>
      </c>
      <c r="F13" s="788">
        <v>17.909813282757266</v>
      </c>
      <c r="G13" s="788">
        <v>1.0137013178117131</v>
      </c>
      <c r="H13" s="788">
        <v>15.110689643896539</v>
      </c>
      <c r="I13" s="788">
        <v>0.61803080344004446</v>
      </c>
      <c r="J13" s="788">
        <v>3.2700042510055261E-2</v>
      </c>
      <c r="K13" s="788">
        <v>0.18639024230731499</v>
      </c>
      <c r="L13" s="788">
        <v>5.0652365848075602</v>
      </c>
      <c r="M13" s="788">
        <v>0.67362087570713847</v>
      </c>
      <c r="N13" s="788">
        <v>0.16023020829927079</v>
      </c>
      <c r="O13"/>
      <c r="P13" t="s">
        <v>118</v>
      </c>
      <c r="Q13" s="32" t="s">
        <v>334</v>
      </c>
      <c r="R13" s="790">
        <v>30581</v>
      </c>
      <c r="S13" s="790">
        <v>28777</v>
      </c>
      <c r="T13" s="790">
        <v>18113</v>
      </c>
      <c r="U13" s="791">
        <v>5477</v>
      </c>
      <c r="V13" s="791">
        <v>310</v>
      </c>
      <c r="W13" s="791">
        <v>4621</v>
      </c>
      <c r="X13" s="791">
        <v>189</v>
      </c>
      <c r="Y13" s="791">
        <v>10</v>
      </c>
      <c r="Z13" s="791">
        <v>57</v>
      </c>
      <c r="AA13" s="791">
        <v>1549</v>
      </c>
      <c r="AB13" s="791">
        <v>206</v>
      </c>
      <c r="AC13" s="791">
        <v>49</v>
      </c>
      <c r="AD13"/>
      <c r="AE13"/>
      <c r="AF13"/>
      <c r="AG13"/>
    </row>
    <row r="14" spans="1:33" ht="15" customHeight="1" x14ac:dyDescent="0.35">
      <c r="A14" s="182" t="s">
        <v>119</v>
      </c>
      <c r="B14" s="797" t="s">
        <v>335</v>
      </c>
      <c r="C14" s="796">
        <v>6210</v>
      </c>
      <c r="D14" s="173">
        <v>82.351046698872793</v>
      </c>
      <c r="E14" s="173">
        <v>0.54750402576489532</v>
      </c>
      <c r="F14" s="788">
        <v>44.283413848631241</v>
      </c>
      <c r="G14" s="788">
        <v>13.526570048309178</v>
      </c>
      <c r="H14" s="788">
        <v>19.742351046698872</v>
      </c>
      <c r="I14" s="788">
        <v>0.22544283413848631</v>
      </c>
      <c r="J14" s="788">
        <v>3.3333333333333335</v>
      </c>
      <c r="K14" s="788">
        <v>0.69243156199677935</v>
      </c>
      <c r="L14" s="788">
        <v>14.895330112721417</v>
      </c>
      <c r="M14" s="788">
        <v>2.1256038647342996</v>
      </c>
      <c r="N14" s="788">
        <v>0.6280193236714976</v>
      </c>
      <c r="O14"/>
      <c r="P14" t="s">
        <v>119</v>
      </c>
      <c r="Q14" s="32" t="s">
        <v>335</v>
      </c>
      <c r="R14" s="790">
        <v>6210</v>
      </c>
      <c r="S14" s="790">
        <v>5114</v>
      </c>
      <c r="T14" s="790">
        <v>34</v>
      </c>
      <c r="U14" s="791">
        <v>2750</v>
      </c>
      <c r="V14" s="791">
        <v>840</v>
      </c>
      <c r="W14" s="791">
        <v>1226</v>
      </c>
      <c r="X14" s="791">
        <v>14</v>
      </c>
      <c r="Y14" s="791">
        <v>207</v>
      </c>
      <c r="Z14" s="791">
        <v>43</v>
      </c>
      <c r="AA14" s="791">
        <v>925</v>
      </c>
      <c r="AB14" s="791">
        <v>132</v>
      </c>
      <c r="AC14" s="791">
        <v>39</v>
      </c>
      <c r="AD14"/>
      <c r="AE14"/>
      <c r="AF14"/>
      <c r="AG14"/>
    </row>
    <row r="15" spans="1:33" ht="15" customHeight="1" x14ac:dyDescent="0.35">
      <c r="A15" s="182" t="s">
        <v>119</v>
      </c>
      <c r="B15" s="797" t="s">
        <v>333</v>
      </c>
      <c r="C15" s="796">
        <v>12953</v>
      </c>
      <c r="D15" s="173">
        <v>83.941943951208202</v>
      </c>
      <c r="E15" s="173">
        <v>7.5503744306338296</v>
      </c>
      <c r="F15" s="788">
        <v>36.825445842661928</v>
      </c>
      <c r="G15" s="788">
        <v>8.1911526287346561</v>
      </c>
      <c r="H15" s="788">
        <v>29.151547903960473</v>
      </c>
      <c r="I15" s="788">
        <v>0.30108855091484599</v>
      </c>
      <c r="J15" s="788">
        <v>1.3741990272523741</v>
      </c>
      <c r="K15" s="788">
        <v>0.54813556705010424</v>
      </c>
      <c r="L15" s="788">
        <v>13.556705010422295</v>
      </c>
      <c r="M15" s="788">
        <v>1.9454952520651585</v>
      </c>
      <c r="N15" s="788">
        <v>0.55585578630433108</v>
      </c>
      <c r="O15"/>
      <c r="P15" t="s">
        <v>119</v>
      </c>
      <c r="Q15" s="32" t="s">
        <v>333</v>
      </c>
      <c r="R15" s="790">
        <v>12953</v>
      </c>
      <c r="S15" s="790">
        <v>10873</v>
      </c>
      <c r="T15" s="790">
        <v>978</v>
      </c>
      <c r="U15" s="791">
        <v>4770</v>
      </c>
      <c r="V15" s="791">
        <v>1061</v>
      </c>
      <c r="W15" s="791">
        <v>3776</v>
      </c>
      <c r="X15" s="791">
        <v>39</v>
      </c>
      <c r="Y15" s="791">
        <v>178</v>
      </c>
      <c r="Z15" s="791">
        <v>71</v>
      </c>
      <c r="AA15" s="791">
        <v>1756</v>
      </c>
      <c r="AB15" s="791">
        <v>252</v>
      </c>
      <c r="AC15" s="791">
        <v>72</v>
      </c>
      <c r="AD15"/>
      <c r="AE15"/>
      <c r="AF15"/>
      <c r="AG15"/>
    </row>
    <row r="16" spans="1:33" ht="15" customHeight="1" x14ac:dyDescent="0.35">
      <c r="A16" s="182" t="s">
        <v>119</v>
      </c>
      <c r="B16" s="797" t="s">
        <v>334</v>
      </c>
      <c r="C16" s="796">
        <v>30465</v>
      </c>
      <c r="D16" s="173">
        <v>94.705399638929919</v>
      </c>
      <c r="E16" s="173">
        <v>58.427703922534057</v>
      </c>
      <c r="F16" s="788">
        <v>18.732972263252915</v>
      </c>
      <c r="G16" s="788">
        <v>0.85343837190218275</v>
      </c>
      <c r="H16" s="788">
        <v>15.919908091252259</v>
      </c>
      <c r="I16" s="788">
        <v>0.52191038897095021</v>
      </c>
      <c r="J16" s="788">
        <v>9.1908747743312008E-2</v>
      </c>
      <c r="K16" s="788">
        <v>0.15755785327424915</v>
      </c>
      <c r="L16" s="788">
        <v>4.2442146725750867</v>
      </c>
      <c r="M16" s="788">
        <v>0.76809453471196454</v>
      </c>
      <c r="N16" s="788">
        <v>0.28229115378302971</v>
      </c>
      <c r="O16"/>
      <c r="P16" t="s">
        <v>119</v>
      </c>
      <c r="Q16" s="32" t="s">
        <v>334</v>
      </c>
      <c r="R16" s="790">
        <v>30465</v>
      </c>
      <c r="S16" s="790">
        <v>28852</v>
      </c>
      <c r="T16" s="790">
        <v>17800</v>
      </c>
      <c r="U16" s="791">
        <v>5707</v>
      </c>
      <c r="V16" s="791">
        <v>260</v>
      </c>
      <c r="W16" s="791">
        <v>4850</v>
      </c>
      <c r="X16" s="791">
        <v>159</v>
      </c>
      <c r="Y16" s="791">
        <v>28</v>
      </c>
      <c r="Z16" s="791">
        <v>48</v>
      </c>
      <c r="AA16" s="791">
        <v>1293</v>
      </c>
      <c r="AB16" s="791">
        <v>234</v>
      </c>
      <c r="AC16" s="791">
        <v>86</v>
      </c>
      <c r="AD16"/>
      <c r="AE16"/>
      <c r="AF16"/>
      <c r="AG16"/>
    </row>
    <row r="17" spans="1:33" ht="15" customHeight="1" x14ac:dyDescent="0.35">
      <c r="A17" s="182" t="s">
        <v>120</v>
      </c>
      <c r="B17" s="797" t="s">
        <v>335</v>
      </c>
      <c r="C17" s="796">
        <v>6370</v>
      </c>
      <c r="D17" s="173">
        <v>84.866562009419155</v>
      </c>
      <c r="E17" s="173">
        <v>0.87912087912087911</v>
      </c>
      <c r="F17" s="788">
        <v>43.861852433281008</v>
      </c>
      <c r="G17" s="788">
        <v>12.762951334379904</v>
      </c>
      <c r="H17" s="788">
        <v>21.491365777080063</v>
      </c>
      <c r="I17" s="788">
        <v>0.37676609105180531</v>
      </c>
      <c r="J17" s="788">
        <v>4.5839874411302981</v>
      </c>
      <c r="K17" s="788">
        <v>0.9105180533751962</v>
      </c>
      <c r="L17" s="788">
        <v>12.276295133437991</v>
      </c>
      <c r="M17" s="788">
        <v>2.3233908948194664</v>
      </c>
      <c r="N17" s="788">
        <v>0.53375196232339084</v>
      </c>
      <c r="O17"/>
      <c r="P17" t="s">
        <v>120</v>
      </c>
      <c r="Q17" s="32" t="s">
        <v>335</v>
      </c>
      <c r="R17" s="790">
        <v>6370</v>
      </c>
      <c r="S17" s="790">
        <v>5406</v>
      </c>
      <c r="T17" s="790">
        <v>56</v>
      </c>
      <c r="U17" s="791">
        <v>2794</v>
      </c>
      <c r="V17" s="791">
        <v>813</v>
      </c>
      <c r="W17" s="791">
        <v>1369</v>
      </c>
      <c r="X17" s="791">
        <v>24</v>
      </c>
      <c r="Y17" s="791">
        <v>292</v>
      </c>
      <c r="Z17" s="791">
        <v>58</v>
      </c>
      <c r="AA17" s="791">
        <v>782</v>
      </c>
      <c r="AB17" s="791">
        <v>148</v>
      </c>
      <c r="AC17" s="791">
        <v>34</v>
      </c>
      <c r="AD17"/>
      <c r="AE17"/>
      <c r="AF17"/>
      <c r="AG17"/>
    </row>
    <row r="18" spans="1:33" ht="15" customHeight="1" x14ac:dyDescent="0.35">
      <c r="A18" s="182" t="s">
        <v>120</v>
      </c>
      <c r="B18" s="797" t="s">
        <v>333</v>
      </c>
      <c r="C18" s="796">
        <v>13166</v>
      </c>
      <c r="D18" s="173">
        <v>87.004405286343612</v>
      </c>
      <c r="E18" s="173">
        <v>7.8003949567066684</v>
      </c>
      <c r="F18" s="788">
        <v>38.515874221479571</v>
      </c>
      <c r="G18" s="788">
        <v>8.6434756190186839</v>
      </c>
      <c r="H18" s="788">
        <v>28.976150691174237</v>
      </c>
      <c r="I18" s="788">
        <v>0.43293331307914329</v>
      </c>
      <c r="J18" s="788">
        <v>2.1190946377031747</v>
      </c>
      <c r="K18" s="788">
        <v>0.51648184718213574</v>
      </c>
      <c r="L18" s="788">
        <v>10.8081421844144</v>
      </c>
      <c r="M18" s="788">
        <v>1.7773051800091144</v>
      </c>
      <c r="N18" s="788">
        <v>0.41014734923287249</v>
      </c>
      <c r="O18"/>
      <c r="P18" t="s">
        <v>120</v>
      </c>
      <c r="Q18" s="32" t="s">
        <v>333</v>
      </c>
      <c r="R18" s="790">
        <v>13166</v>
      </c>
      <c r="S18" s="790">
        <v>11455</v>
      </c>
      <c r="T18" s="790">
        <v>1027</v>
      </c>
      <c r="U18" s="791">
        <v>5071</v>
      </c>
      <c r="V18" s="791">
        <v>1138</v>
      </c>
      <c r="W18" s="791">
        <v>3815</v>
      </c>
      <c r="X18" s="791">
        <v>57</v>
      </c>
      <c r="Y18" s="791">
        <v>279</v>
      </c>
      <c r="Z18" s="791">
        <v>68</v>
      </c>
      <c r="AA18" s="791">
        <v>1423</v>
      </c>
      <c r="AB18" s="791">
        <v>234</v>
      </c>
      <c r="AC18" s="791">
        <v>54</v>
      </c>
      <c r="AD18" s="751"/>
      <c r="AE18" s="751"/>
      <c r="AF18" s="751"/>
      <c r="AG18" s="751"/>
    </row>
    <row r="19" spans="1:33" ht="15" customHeight="1" x14ac:dyDescent="0.35">
      <c r="A19" s="182" t="s">
        <v>120</v>
      </c>
      <c r="B19" s="797" t="s">
        <v>334</v>
      </c>
      <c r="C19" s="796">
        <v>31993</v>
      </c>
      <c r="D19" s="173">
        <v>95.411496264807923</v>
      </c>
      <c r="E19" s="173">
        <v>56.549870284124651</v>
      </c>
      <c r="F19" s="788">
        <v>19.894977026224485</v>
      </c>
      <c r="G19" s="788">
        <v>1.362798112087019</v>
      </c>
      <c r="H19" s="788">
        <v>16.656768668146157</v>
      </c>
      <c r="I19" s="788">
        <v>0.57512580877066866</v>
      </c>
      <c r="J19" s="788">
        <v>0.20942081080236302</v>
      </c>
      <c r="K19" s="788">
        <v>0.16253555465258024</v>
      </c>
      <c r="L19" s="788">
        <v>3.8664707904854185</v>
      </c>
      <c r="M19" s="788">
        <v>0.50323508267433503</v>
      </c>
      <c r="N19" s="788">
        <v>0.21879786203231957</v>
      </c>
      <c r="O19"/>
      <c r="P19" t="s">
        <v>120</v>
      </c>
      <c r="Q19" s="32" t="s">
        <v>334</v>
      </c>
      <c r="R19" s="790">
        <v>31993</v>
      </c>
      <c r="S19" s="790">
        <v>30525</v>
      </c>
      <c r="T19" s="790">
        <v>18092</v>
      </c>
      <c r="U19" s="791">
        <v>6365</v>
      </c>
      <c r="V19" s="791">
        <v>436</v>
      </c>
      <c r="W19" s="791">
        <v>5329</v>
      </c>
      <c r="X19" s="791">
        <v>184</v>
      </c>
      <c r="Y19" s="791">
        <v>67</v>
      </c>
      <c r="Z19" s="791">
        <v>52</v>
      </c>
      <c r="AA19" s="791">
        <v>1237</v>
      </c>
      <c r="AB19" s="791">
        <v>161</v>
      </c>
      <c r="AC19" s="791">
        <v>70</v>
      </c>
      <c r="AD19" s="751"/>
      <c r="AE19" s="751"/>
      <c r="AF19" s="751"/>
      <c r="AG19" s="751"/>
    </row>
    <row r="20" spans="1:33" s="12" customFormat="1" ht="15" customHeight="1" x14ac:dyDescent="0.35">
      <c r="A20" s="182" t="s">
        <v>121</v>
      </c>
      <c r="B20" s="797" t="s">
        <v>335</v>
      </c>
      <c r="C20" s="796">
        <v>5970</v>
      </c>
      <c r="D20" s="173">
        <v>85.092127303182579</v>
      </c>
      <c r="E20" s="173">
        <v>0.90452261306532655</v>
      </c>
      <c r="F20" s="788">
        <v>43.50083752093802</v>
      </c>
      <c r="G20" s="788">
        <v>11.691792294807369</v>
      </c>
      <c r="H20" s="788">
        <v>23.584589614740366</v>
      </c>
      <c r="I20" s="788">
        <v>0.38525963149078724</v>
      </c>
      <c r="J20" s="788">
        <v>4.3886097152428816</v>
      </c>
      <c r="K20" s="788">
        <v>0.63651591289782239</v>
      </c>
      <c r="L20" s="788">
        <v>12.261306532663317</v>
      </c>
      <c r="M20" s="788">
        <v>2.2948073701842544</v>
      </c>
      <c r="N20" s="788">
        <v>0.35175879396984927</v>
      </c>
      <c r="O20"/>
      <c r="P20" t="s">
        <v>121</v>
      </c>
      <c r="Q20" s="32" t="s">
        <v>335</v>
      </c>
      <c r="R20" s="790">
        <v>5970</v>
      </c>
      <c r="S20" s="790">
        <v>5080</v>
      </c>
      <c r="T20" s="790">
        <v>54</v>
      </c>
      <c r="U20" s="791">
        <v>2597</v>
      </c>
      <c r="V20" s="791">
        <v>698</v>
      </c>
      <c r="W20" s="791">
        <v>1408</v>
      </c>
      <c r="X20" s="791">
        <v>23</v>
      </c>
      <c r="Y20" s="791">
        <v>262</v>
      </c>
      <c r="Z20" s="791">
        <v>38</v>
      </c>
      <c r="AA20" s="791">
        <v>732</v>
      </c>
      <c r="AB20" s="791">
        <v>137</v>
      </c>
      <c r="AC20" s="791">
        <v>21</v>
      </c>
      <c r="AD20" s="751"/>
      <c r="AE20" s="751"/>
      <c r="AF20" s="751"/>
      <c r="AG20" s="751"/>
    </row>
    <row r="21" spans="1:33" ht="15" customHeight="1" x14ac:dyDescent="0.35">
      <c r="A21" s="182" t="s">
        <v>121</v>
      </c>
      <c r="B21" s="797" t="s">
        <v>333</v>
      </c>
      <c r="C21" s="796">
        <v>12774</v>
      </c>
      <c r="D21" s="173">
        <v>88.124315014873972</v>
      </c>
      <c r="E21" s="173">
        <v>8.8304368248003762</v>
      </c>
      <c r="F21" s="788">
        <v>38.648817911382494</v>
      </c>
      <c r="G21" s="788">
        <v>6.8185376546109291</v>
      </c>
      <c r="H21" s="788">
        <v>31.532801002035381</v>
      </c>
      <c r="I21" s="788">
        <v>0.35227806481916396</v>
      </c>
      <c r="J21" s="788">
        <v>1.6596211053702834</v>
      </c>
      <c r="K21" s="788">
        <v>0.28182245185533111</v>
      </c>
      <c r="L21" s="788">
        <v>9.7150461875684986</v>
      </c>
      <c r="M21" s="788">
        <v>1.7692187255362455</v>
      </c>
      <c r="N21" s="788">
        <v>0.39142007202129325</v>
      </c>
      <c r="O21"/>
      <c r="P21" t="s">
        <v>121</v>
      </c>
      <c r="Q21" s="32" t="s">
        <v>333</v>
      </c>
      <c r="R21" s="790">
        <v>12774</v>
      </c>
      <c r="S21" s="790">
        <v>11257</v>
      </c>
      <c r="T21" s="790">
        <v>1128</v>
      </c>
      <c r="U21" s="791">
        <v>4937</v>
      </c>
      <c r="V21" s="791">
        <v>871</v>
      </c>
      <c r="W21" s="791">
        <v>4028</v>
      </c>
      <c r="X21" s="791">
        <v>45</v>
      </c>
      <c r="Y21" s="791">
        <v>212</v>
      </c>
      <c r="Z21" s="791">
        <v>36</v>
      </c>
      <c r="AA21" s="791">
        <v>1241</v>
      </c>
      <c r="AB21" s="791">
        <v>226</v>
      </c>
      <c r="AC21" s="791">
        <v>50</v>
      </c>
      <c r="AD21" s="751"/>
      <c r="AE21" s="751"/>
      <c r="AF21" s="751"/>
      <c r="AG21" s="751"/>
    </row>
    <row r="22" spans="1:33" ht="15" customHeight="1" x14ac:dyDescent="0.35">
      <c r="A22" s="182" t="s">
        <v>121</v>
      </c>
      <c r="B22" s="797" t="s">
        <v>334</v>
      </c>
      <c r="C22" s="796">
        <v>32591</v>
      </c>
      <c r="D22" s="173">
        <v>95.741155533736304</v>
      </c>
      <c r="E22" s="173">
        <v>57.896351753551592</v>
      </c>
      <c r="F22" s="788">
        <v>18.311803872234666</v>
      </c>
      <c r="G22" s="788">
        <v>1.1935810499831243</v>
      </c>
      <c r="H22" s="788">
        <v>17.538584271731459</v>
      </c>
      <c r="I22" s="788">
        <v>0.48479641618851832</v>
      </c>
      <c r="J22" s="788">
        <v>0.18716823662974441</v>
      </c>
      <c r="K22" s="788">
        <v>0.12886993341720107</v>
      </c>
      <c r="L22" s="788">
        <v>3.5255131784848577</v>
      </c>
      <c r="M22" s="788">
        <v>0.52161639716486141</v>
      </c>
      <c r="N22" s="788">
        <v>0.21171489061397319</v>
      </c>
      <c r="O22"/>
      <c r="P22" t="s">
        <v>121</v>
      </c>
      <c r="Q22" s="32" t="s">
        <v>334</v>
      </c>
      <c r="R22" s="790">
        <v>32591</v>
      </c>
      <c r="S22" s="790">
        <v>31203</v>
      </c>
      <c r="T22" s="790">
        <v>18869</v>
      </c>
      <c r="U22" s="791">
        <v>5968</v>
      </c>
      <c r="V22" s="791">
        <v>389</v>
      </c>
      <c r="W22" s="791">
        <v>5716</v>
      </c>
      <c r="X22" s="791">
        <v>158</v>
      </c>
      <c r="Y22" s="791">
        <v>61</v>
      </c>
      <c r="Z22" s="791">
        <v>42</v>
      </c>
      <c r="AA22" s="791">
        <v>1149</v>
      </c>
      <c r="AB22" s="791">
        <v>170</v>
      </c>
      <c r="AC22" s="791">
        <v>69</v>
      </c>
      <c r="AD22" s="751"/>
      <c r="AE22" s="751"/>
      <c r="AF22" s="751"/>
      <c r="AG22" s="751"/>
    </row>
    <row r="23" spans="1:33" ht="15" customHeight="1" x14ac:dyDescent="0.35">
      <c r="A23" s="182" t="s">
        <v>122</v>
      </c>
      <c r="B23" s="797" t="s">
        <v>335</v>
      </c>
      <c r="C23" s="796">
        <v>5814</v>
      </c>
      <c r="D23" s="173">
        <v>85.827313381492957</v>
      </c>
      <c r="E23" s="173">
        <v>0.41279669762641896</v>
      </c>
      <c r="F23" s="788">
        <v>47.196422428620572</v>
      </c>
      <c r="G23" s="788">
        <v>10.509115927072584</v>
      </c>
      <c r="H23" s="788">
        <v>22.463020295837634</v>
      </c>
      <c r="I23" s="788">
        <v>0.25799793601651189</v>
      </c>
      <c r="J23" s="788">
        <v>4.1967664258685931</v>
      </c>
      <c r="K23" s="788">
        <v>0.79119367045063638</v>
      </c>
      <c r="L23" s="788">
        <v>11.50670794633643</v>
      </c>
      <c r="M23" s="788">
        <v>1.9607843137254901</v>
      </c>
      <c r="N23" s="788">
        <v>0.70519435844513245</v>
      </c>
      <c r="O23"/>
      <c r="P23" t="s">
        <v>122</v>
      </c>
      <c r="Q23" s="32" t="s">
        <v>335</v>
      </c>
      <c r="R23" s="790">
        <v>5814</v>
      </c>
      <c r="S23" s="790">
        <v>4990</v>
      </c>
      <c r="T23" s="790">
        <v>24</v>
      </c>
      <c r="U23" s="791">
        <v>2744</v>
      </c>
      <c r="V23" s="791">
        <v>611</v>
      </c>
      <c r="W23" s="791">
        <v>1306</v>
      </c>
      <c r="X23" s="791">
        <v>15</v>
      </c>
      <c r="Y23" s="791">
        <v>244</v>
      </c>
      <c r="Z23" s="791">
        <v>46</v>
      </c>
      <c r="AA23" s="791">
        <v>669</v>
      </c>
      <c r="AB23" s="791">
        <v>114</v>
      </c>
      <c r="AC23" s="791">
        <v>41</v>
      </c>
      <c r="AD23" s="751"/>
      <c r="AE23" s="751"/>
      <c r="AF23" s="751"/>
      <c r="AG23" s="751"/>
    </row>
    <row r="24" spans="1:33" ht="15" customHeight="1" x14ac:dyDescent="0.35">
      <c r="A24" s="182" t="s">
        <v>122</v>
      </c>
      <c r="B24" s="797" t="s">
        <v>333</v>
      </c>
      <c r="C24" s="796">
        <v>13173</v>
      </c>
      <c r="D24" s="173">
        <v>89.37220071358081</v>
      </c>
      <c r="E24" s="173">
        <v>9.0108555378425557</v>
      </c>
      <c r="F24" s="788">
        <v>41.243452516511049</v>
      </c>
      <c r="G24" s="788">
        <v>6.8549305397403781</v>
      </c>
      <c r="H24" s="788">
        <v>30.228497684658013</v>
      </c>
      <c r="I24" s="788">
        <v>0.25051241175130951</v>
      </c>
      <c r="J24" s="788">
        <v>1.2905184847794733</v>
      </c>
      <c r="K24" s="788">
        <v>0.49343353829803382</v>
      </c>
      <c r="L24" s="788">
        <v>8.0619448872694157</v>
      </c>
      <c r="M24" s="788">
        <v>1.6473088893949743</v>
      </c>
      <c r="N24" s="788">
        <v>0.91854550975480154</v>
      </c>
      <c r="O24"/>
      <c r="P24" t="s">
        <v>122</v>
      </c>
      <c r="Q24" s="32" t="s">
        <v>333</v>
      </c>
      <c r="R24" s="790">
        <v>13173</v>
      </c>
      <c r="S24" s="790">
        <v>11773</v>
      </c>
      <c r="T24" s="790">
        <v>1187</v>
      </c>
      <c r="U24" s="791">
        <v>5433</v>
      </c>
      <c r="V24" s="791">
        <v>903</v>
      </c>
      <c r="W24" s="791">
        <v>3982</v>
      </c>
      <c r="X24" s="791">
        <v>33</v>
      </c>
      <c r="Y24" s="791">
        <v>170</v>
      </c>
      <c r="Z24" s="791">
        <v>65</v>
      </c>
      <c r="AA24" s="791">
        <v>1062</v>
      </c>
      <c r="AB24" s="791">
        <v>217</v>
      </c>
      <c r="AC24" s="791">
        <v>121</v>
      </c>
    </row>
    <row r="25" spans="1:33" ht="15" customHeight="1" x14ac:dyDescent="0.35">
      <c r="A25" s="182" t="s">
        <v>122</v>
      </c>
      <c r="B25" s="797" t="s">
        <v>334</v>
      </c>
      <c r="C25" s="796">
        <v>33444</v>
      </c>
      <c r="D25" s="173">
        <v>95.951441215165644</v>
      </c>
      <c r="E25" s="173">
        <v>57.262887214448035</v>
      </c>
      <c r="F25" s="788">
        <v>18.858390144719532</v>
      </c>
      <c r="G25" s="788">
        <v>1.0883865566319819</v>
      </c>
      <c r="H25" s="788">
        <v>17.790934098792011</v>
      </c>
      <c r="I25" s="788">
        <v>0.48738189211816774</v>
      </c>
      <c r="J25" s="788">
        <v>0.18538452338237052</v>
      </c>
      <c r="K25" s="788">
        <v>0.27807678507355577</v>
      </c>
      <c r="L25" s="788">
        <v>3.0947255113024754</v>
      </c>
      <c r="M25" s="788">
        <v>0.62193517521827535</v>
      </c>
      <c r="N25" s="788">
        <v>0.33189809831359884</v>
      </c>
      <c r="O25"/>
      <c r="P25" t="s">
        <v>122</v>
      </c>
      <c r="Q25" s="32" t="s">
        <v>334</v>
      </c>
      <c r="R25" s="790">
        <v>33444</v>
      </c>
      <c r="S25" s="790">
        <v>32090</v>
      </c>
      <c r="T25" s="790">
        <v>19151</v>
      </c>
      <c r="U25" s="791">
        <v>6307</v>
      </c>
      <c r="V25" s="791">
        <v>364</v>
      </c>
      <c r="W25" s="791">
        <v>5950</v>
      </c>
      <c r="X25" s="791">
        <v>163</v>
      </c>
      <c r="Y25" s="791">
        <v>62</v>
      </c>
      <c r="Z25" s="791">
        <v>93</v>
      </c>
      <c r="AA25" s="791">
        <v>1035</v>
      </c>
      <c r="AB25" s="791">
        <v>208</v>
      </c>
      <c r="AC25" s="791">
        <v>111</v>
      </c>
    </row>
    <row r="26" spans="1:33" ht="15" customHeight="1" x14ac:dyDescent="0.35">
      <c r="A26" s="182" t="s">
        <v>123</v>
      </c>
      <c r="B26" s="797" t="s">
        <v>335</v>
      </c>
      <c r="C26" s="796">
        <v>5786</v>
      </c>
      <c r="D26" s="173">
        <v>85.464915312824061</v>
      </c>
      <c r="E26" s="173">
        <v>0.50120981679917043</v>
      </c>
      <c r="F26" s="788">
        <v>48.496370549602489</v>
      </c>
      <c r="G26" s="788">
        <v>7.4317317663325264</v>
      </c>
      <c r="H26" s="788">
        <v>22.951952989975805</v>
      </c>
      <c r="I26" s="788">
        <v>0.27652955409609403</v>
      </c>
      <c r="J26" s="788">
        <v>4.4936052540615279</v>
      </c>
      <c r="K26" s="788">
        <v>1.3135153819564467</v>
      </c>
      <c r="L26" s="788">
        <v>11.752506049083996</v>
      </c>
      <c r="M26" s="788">
        <v>2.4023505012098165</v>
      </c>
      <c r="N26" s="788">
        <v>0.38022813688212925</v>
      </c>
      <c r="O26"/>
      <c r="P26" t="s">
        <v>123</v>
      </c>
      <c r="Q26" s="32" t="s">
        <v>335</v>
      </c>
      <c r="R26" s="790">
        <v>5786</v>
      </c>
      <c r="S26" s="790">
        <v>4945</v>
      </c>
      <c r="T26" s="790">
        <v>29</v>
      </c>
      <c r="U26" s="791">
        <v>2806</v>
      </c>
      <c r="V26" s="791">
        <v>430</v>
      </c>
      <c r="W26" s="791">
        <v>1328</v>
      </c>
      <c r="X26" s="791">
        <v>16</v>
      </c>
      <c r="Y26" s="791">
        <v>260</v>
      </c>
      <c r="Z26" s="791">
        <v>76</v>
      </c>
      <c r="AA26" s="791">
        <v>680</v>
      </c>
      <c r="AB26" s="791">
        <v>139</v>
      </c>
      <c r="AC26" s="791">
        <v>22</v>
      </c>
    </row>
    <row r="27" spans="1:33" ht="15" customHeight="1" x14ac:dyDescent="0.35">
      <c r="A27" s="182" t="s">
        <v>123</v>
      </c>
      <c r="B27" s="797" t="s">
        <v>333</v>
      </c>
      <c r="C27" s="796">
        <v>13169</v>
      </c>
      <c r="D27" s="173">
        <v>89.23988153998026</v>
      </c>
      <c r="E27" s="173">
        <v>10.145037588275494</v>
      </c>
      <c r="F27" s="788">
        <v>39.615764294935076</v>
      </c>
      <c r="G27" s="788">
        <v>3.8955121877135701</v>
      </c>
      <c r="H27" s="788">
        <v>32.849874705748348</v>
      </c>
      <c r="I27" s="788">
        <v>0.43283468752372994</v>
      </c>
      <c r="J27" s="788">
        <v>1.5946541119295314</v>
      </c>
      <c r="K27" s="788">
        <v>0.70620396385450679</v>
      </c>
      <c r="L27" s="788">
        <v>8.2314526539600568</v>
      </c>
      <c r="M27" s="788">
        <v>2.0426759814716382</v>
      </c>
      <c r="N27" s="788">
        <v>0.48598982458804774</v>
      </c>
      <c r="O27"/>
      <c r="P27" t="s">
        <v>123</v>
      </c>
      <c r="Q27" s="32" t="s">
        <v>333</v>
      </c>
      <c r="R27" s="790">
        <v>13169</v>
      </c>
      <c r="S27" s="790">
        <v>11752</v>
      </c>
      <c r="T27" s="790">
        <v>1336</v>
      </c>
      <c r="U27" s="791">
        <v>5217</v>
      </c>
      <c r="V27" s="791">
        <v>513</v>
      </c>
      <c r="W27" s="791">
        <v>4326</v>
      </c>
      <c r="X27" s="791">
        <v>57</v>
      </c>
      <c r="Y27" s="791">
        <v>210</v>
      </c>
      <c r="Z27" s="791">
        <v>93</v>
      </c>
      <c r="AA27" s="791">
        <v>1084</v>
      </c>
      <c r="AB27" s="791">
        <v>269</v>
      </c>
      <c r="AC27" s="791">
        <v>64</v>
      </c>
    </row>
    <row r="28" spans="1:33" ht="15" customHeight="1" x14ac:dyDescent="0.35">
      <c r="A28" s="182" t="s">
        <v>123</v>
      </c>
      <c r="B28" s="797" t="s">
        <v>334</v>
      </c>
      <c r="C28" s="796">
        <v>33294</v>
      </c>
      <c r="D28" s="173">
        <v>96.627019883462481</v>
      </c>
      <c r="E28" s="173">
        <v>59.199855829879255</v>
      </c>
      <c r="F28" s="788">
        <v>17.624797260767703</v>
      </c>
      <c r="G28" s="788">
        <v>0.80795338499429314</v>
      </c>
      <c r="H28" s="788">
        <v>17.997236739352434</v>
      </c>
      <c r="I28" s="788">
        <v>0.55565567369496005</v>
      </c>
      <c r="J28" s="788">
        <v>0.17420556256382533</v>
      </c>
      <c r="K28" s="788">
        <v>0.26731543221000781</v>
      </c>
      <c r="L28" s="788">
        <v>2.5740373640896257</v>
      </c>
      <c r="M28" s="788">
        <v>0.68180452934462665</v>
      </c>
      <c r="N28" s="788">
        <v>0.11413467892112694</v>
      </c>
      <c r="O28"/>
      <c r="P28" t="s">
        <v>123</v>
      </c>
      <c r="Q28" s="32" t="s">
        <v>334</v>
      </c>
      <c r="R28" s="790">
        <v>33294</v>
      </c>
      <c r="S28" s="790">
        <v>32171</v>
      </c>
      <c r="T28" s="790">
        <v>19710</v>
      </c>
      <c r="U28" s="791">
        <v>5868</v>
      </c>
      <c r="V28" s="791">
        <v>269</v>
      </c>
      <c r="W28" s="791">
        <v>5992</v>
      </c>
      <c r="X28" s="791">
        <v>185</v>
      </c>
      <c r="Y28" s="791">
        <v>58</v>
      </c>
      <c r="Z28" s="791">
        <v>89</v>
      </c>
      <c r="AA28" s="791">
        <v>857</v>
      </c>
      <c r="AB28" s="791">
        <v>227</v>
      </c>
      <c r="AC28" s="791">
        <v>38</v>
      </c>
    </row>
    <row r="29" spans="1:33" ht="15" customHeight="1" x14ac:dyDescent="0.35">
      <c r="A29" s="182" t="s">
        <v>124</v>
      </c>
      <c r="B29" s="797" t="s">
        <v>335</v>
      </c>
      <c r="C29" s="796">
        <v>5975</v>
      </c>
      <c r="D29" s="173">
        <v>87.029288702928881</v>
      </c>
      <c r="E29" s="173">
        <v>0.46861924686192474</v>
      </c>
      <c r="F29" s="788">
        <v>49.422594142259413</v>
      </c>
      <c r="G29" s="788">
        <v>5.8577405857740583</v>
      </c>
      <c r="H29" s="788">
        <v>25.00418410041841</v>
      </c>
      <c r="I29" s="788">
        <v>0.23430962343096237</v>
      </c>
      <c r="J29" s="788">
        <v>4.9539748953974891</v>
      </c>
      <c r="K29" s="788">
        <v>1.0878661087866108</v>
      </c>
      <c r="L29" s="788">
        <v>9.7573221757322184</v>
      </c>
      <c r="M29" s="788">
        <v>2.5271966527196654</v>
      </c>
      <c r="N29" s="788">
        <v>0.68619246861924688</v>
      </c>
      <c r="O29"/>
      <c r="P29" t="s">
        <v>124</v>
      </c>
      <c r="Q29" s="32" t="s">
        <v>335</v>
      </c>
      <c r="R29" s="790">
        <v>5975</v>
      </c>
      <c r="S29" s="790">
        <v>5200</v>
      </c>
      <c r="T29" s="790">
        <v>28</v>
      </c>
      <c r="U29" s="791">
        <v>2953</v>
      </c>
      <c r="V29" s="791">
        <v>350</v>
      </c>
      <c r="W29" s="791">
        <v>1494</v>
      </c>
      <c r="X29" s="791">
        <v>14</v>
      </c>
      <c r="Y29" s="791">
        <v>296</v>
      </c>
      <c r="Z29" s="791">
        <v>65</v>
      </c>
      <c r="AA29" s="791">
        <v>583</v>
      </c>
      <c r="AB29" s="791">
        <v>151</v>
      </c>
      <c r="AC29" s="791">
        <v>41</v>
      </c>
    </row>
    <row r="30" spans="1:33" ht="15" customHeight="1" x14ac:dyDescent="0.35">
      <c r="A30" s="182" t="s">
        <v>124</v>
      </c>
      <c r="B30" s="797" t="s">
        <v>333</v>
      </c>
      <c r="C30" s="796">
        <v>13224</v>
      </c>
      <c r="D30" s="173">
        <v>89.745916515426501</v>
      </c>
      <c r="E30" s="173">
        <v>10.957350272232306</v>
      </c>
      <c r="F30" s="788">
        <v>39.526618269812467</v>
      </c>
      <c r="G30" s="788">
        <v>4.0154264972776774</v>
      </c>
      <c r="H30" s="788">
        <v>32.3805202661827</v>
      </c>
      <c r="I30" s="788">
        <v>0.41591046581972174</v>
      </c>
      <c r="J30" s="788">
        <v>1.8148820326678767</v>
      </c>
      <c r="K30" s="788">
        <v>0.63520871143375679</v>
      </c>
      <c r="L30" s="788">
        <v>7.3275862068965507</v>
      </c>
      <c r="M30" s="788">
        <v>2.2307924984875984</v>
      </c>
      <c r="N30" s="788">
        <v>0.6957047791893527</v>
      </c>
      <c r="O30"/>
      <c r="P30" t="s">
        <v>124</v>
      </c>
      <c r="Q30" s="32" t="s">
        <v>333</v>
      </c>
      <c r="R30" s="790">
        <v>13224</v>
      </c>
      <c r="S30" s="790">
        <v>11868</v>
      </c>
      <c r="T30" s="790">
        <v>1449</v>
      </c>
      <c r="U30" s="791">
        <v>5227</v>
      </c>
      <c r="V30" s="791">
        <v>531</v>
      </c>
      <c r="W30" s="791">
        <v>4282</v>
      </c>
      <c r="X30" s="791">
        <v>55</v>
      </c>
      <c r="Y30" s="791">
        <v>240</v>
      </c>
      <c r="Z30" s="791">
        <v>84</v>
      </c>
      <c r="AA30" s="791">
        <v>969</v>
      </c>
      <c r="AB30" s="791">
        <v>295</v>
      </c>
      <c r="AC30" s="791">
        <v>92</v>
      </c>
    </row>
    <row r="31" spans="1:33" ht="15" customHeight="1" x14ac:dyDescent="0.35">
      <c r="A31" s="182" t="s">
        <v>124</v>
      </c>
      <c r="B31" s="797" t="s">
        <v>334</v>
      </c>
      <c r="C31" s="796">
        <v>32059</v>
      </c>
      <c r="D31" s="173">
        <v>96.865154870707144</v>
      </c>
      <c r="E31" s="173">
        <v>60.485355126485544</v>
      </c>
      <c r="F31" s="788">
        <v>17.36797779094794</v>
      </c>
      <c r="G31" s="788">
        <v>0.77045447456252536</v>
      </c>
      <c r="H31" s="788">
        <v>17.109080133503852</v>
      </c>
      <c r="I31" s="788">
        <v>0.63320752362831023</v>
      </c>
      <c r="J31" s="788">
        <v>0.27137465298356156</v>
      </c>
      <c r="K31" s="788">
        <v>0.22770516859540224</v>
      </c>
      <c r="L31" s="788">
        <v>2.2021897127171779</v>
      </c>
      <c r="M31" s="788">
        <v>0.76109672790791982</v>
      </c>
      <c r="N31" s="788">
        <v>0.1715586886677688</v>
      </c>
      <c r="O31"/>
      <c r="P31" t="s">
        <v>124</v>
      </c>
      <c r="Q31" s="32" t="s">
        <v>334</v>
      </c>
      <c r="R31" s="790">
        <v>32059</v>
      </c>
      <c r="S31" s="790">
        <v>31054</v>
      </c>
      <c r="T31" s="790">
        <v>19391</v>
      </c>
      <c r="U31" s="791">
        <v>5568</v>
      </c>
      <c r="V31" s="791">
        <v>247</v>
      </c>
      <c r="W31" s="791">
        <v>5485</v>
      </c>
      <c r="X31" s="791">
        <v>203</v>
      </c>
      <c r="Y31" s="791">
        <v>87</v>
      </c>
      <c r="Z31" s="791">
        <v>73</v>
      </c>
      <c r="AA31" s="791">
        <v>706</v>
      </c>
      <c r="AB31" s="791">
        <v>244</v>
      </c>
      <c r="AC31" s="791">
        <v>55</v>
      </c>
    </row>
    <row r="32" spans="1:33" ht="15" customHeight="1" x14ac:dyDescent="0.35">
      <c r="A32" s="182" t="s">
        <v>125</v>
      </c>
      <c r="B32" s="797" t="s">
        <v>335</v>
      </c>
      <c r="C32" s="796">
        <v>5646</v>
      </c>
      <c r="D32" s="173">
        <v>87.902940134608571</v>
      </c>
      <c r="E32" s="173">
        <v>0.46050301098122559</v>
      </c>
      <c r="F32" s="788">
        <v>49.45093871767623</v>
      </c>
      <c r="G32" s="788">
        <v>5.7917109458023379</v>
      </c>
      <c r="H32" s="788">
        <v>25.416223875309953</v>
      </c>
      <c r="I32" s="788">
        <v>0.49592631951824301</v>
      </c>
      <c r="J32" s="788">
        <v>5.3489195890896211</v>
      </c>
      <c r="K32" s="788">
        <v>0.93871767623095992</v>
      </c>
      <c r="L32" s="788">
        <v>8.5015940488841668</v>
      </c>
      <c r="M32" s="788">
        <v>2.745306411618845</v>
      </c>
      <c r="N32" s="788">
        <v>0.85015940488841657</v>
      </c>
      <c r="O32"/>
      <c r="P32" t="s">
        <v>125</v>
      </c>
      <c r="Q32" s="32" t="s">
        <v>335</v>
      </c>
      <c r="R32" s="790">
        <v>5646</v>
      </c>
      <c r="S32" s="790">
        <v>4963</v>
      </c>
      <c r="T32" s="790">
        <v>26</v>
      </c>
      <c r="U32" s="791">
        <v>2792</v>
      </c>
      <c r="V32" s="791">
        <v>327</v>
      </c>
      <c r="W32" s="791">
        <v>1435</v>
      </c>
      <c r="X32" s="791">
        <v>28</v>
      </c>
      <c r="Y32" s="791">
        <v>302</v>
      </c>
      <c r="Z32" s="791">
        <v>53</v>
      </c>
      <c r="AA32" s="791">
        <v>480</v>
      </c>
      <c r="AB32" s="791">
        <v>155</v>
      </c>
      <c r="AC32" s="791">
        <v>48</v>
      </c>
    </row>
    <row r="33" spans="1:29" ht="15" customHeight="1" x14ac:dyDescent="0.35">
      <c r="A33" s="182" t="s">
        <v>125</v>
      </c>
      <c r="B33" s="797" t="s">
        <v>333</v>
      </c>
      <c r="C33" s="796">
        <v>12887</v>
      </c>
      <c r="D33" s="173">
        <v>91.091797935904395</v>
      </c>
      <c r="E33" s="173">
        <v>11.616357569643828</v>
      </c>
      <c r="F33" s="788">
        <v>39.613564056801422</v>
      </c>
      <c r="G33" s="788">
        <v>3.3987739582525025</v>
      </c>
      <c r="H33" s="788">
        <v>33.483355319314043</v>
      </c>
      <c r="I33" s="788">
        <v>0.55094281058430972</v>
      </c>
      <c r="J33" s="788">
        <v>1.8235431054551099</v>
      </c>
      <c r="K33" s="788">
        <v>0.60526111585318532</v>
      </c>
      <c r="L33" s="788">
        <v>6.0293318848451927</v>
      </c>
      <c r="M33" s="788">
        <v>2.0563358423217193</v>
      </c>
      <c r="N33" s="788">
        <v>0.82253433692868783</v>
      </c>
      <c r="O33"/>
      <c r="P33" t="s">
        <v>125</v>
      </c>
      <c r="Q33" s="32" t="s">
        <v>333</v>
      </c>
      <c r="R33" s="790">
        <v>12887</v>
      </c>
      <c r="S33" s="790">
        <v>11739</v>
      </c>
      <c r="T33" s="790">
        <v>1497</v>
      </c>
      <c r="U33" s="791">
        <v>5105</v>
      </c>
      <c r="V33" s="791">
        <v>438</v>
      </c>
      <c r="W33" s="791">
        <v>4315</v>
      </c>
      <c r="X33" s="791">
        <v>71</v>
      </c>
      <c r="Y33" s="791">
        <v>235</v>
      </c>
      <c r="Z33" s="791">
        <v>78</v>
      </c>
      <c r="AA33" s="791">
        <v>777</v>
      </c>
      <c r="AB33" s="791">
        <v>265</v>
      </c>
      <c r="AC33" s="791">
        <v>106</v>
      </c>
    </row>
    <row r="34" spans="1:29" ht="15" customHeight="1" x14ac:dyDescent="0.35">
      <c r="A34" s="182" t="s">
        <v>125</v>
      </c>
      <c r="B34" s="797" t="s">
        <v>334</v>
      </c>
      <c r="C34" s="796">
        <v>31174</v>
      </c>
      <c r="D34" s="173">
        <v>97.218836209661902</v>
      </c>
      <c r="E34" s="173">
        <v>60.768589208956179</v>
      </c>
      <c r="F34" s="788">
        <v>16.966061461474304</v>
      </c>
      <c r="G34" s="788">
        <v>0.6223134663501636</v>
      </c>
      <c r="H34" s="788">
        <v>17.694232373131456</v>
      </c>
      <c r="I34" s="788">
        <v>0.74420991852184515</v>
      </c>
      <c r="J34" s="788">
        <v>0.19567588374927825</v>
      </c>
      <c r="K34" s="788">
        <v>0.22775389747866809</v>
      </c>
      <c r="L34" s="788">
        <v>1.9214730223904537</v>
      </c>
      <c r="M34" s="788">
        <v>0.65118367870661453</v>
      </c>
      <c r="N34" s="788">
        <v>0.2085070892410342</v>
      </c>
      <c r="O34"/>
      <c r="P34" t="s">
        <v>125</v>
      </c>
      <c r="Q34" s="32" t="s">
        <v>334</v>
      </c>
      <c r="R34" s="790">
        <v>31174</v>
      </c>
      <c r="S34" s="790">
        <v>30307</v>
      </c>
      <c r="T34" s="790">
        <v>18944</v>
      </c>
      <c r="U34" s="791">
        <v>5289</v>
      </c>
      <c r="V34" s="791">
        <v>194</v>
      </c>
      <c r="W34" s="791">
        <v>5516</v>
      </c>
      <c r="X34" s="791">
        <v>232</v>
      </c>
      <c r="Y34" s="791">
        <v>61</v>
      </c>
      <c r="Z34" s="791">
        <v>71</v>
      </c>
      <c r="AA34" s="791">
        <v>599</v>
      </c>
      <c r="AB34" s="791">
        <v>203</v>
      </c>
      <c r="AC34" s="791">
        <v>65</v>
      </c>
    </row>
    <row r="35" spans="1:29" ht="15" customHeight="1" x14ac:dyDescent="0.35">
      <c r="A35" s="182" t="s">
        <v>126</v>
      </c>
      <c r="B35" s="797" t="s">
        <v>335</v>
      </c>
      <c r="C35" s="796">
        <v>5919</v>
      </c>
      <c r="D35" s="173">
        <v>89.305625950329443</v>
      </c>
      <c r="E35" s="173">
        <v>0.54063186349045445</v>
      </c>
      <c r="F35" s="788">
        <v>52.052711606690316</v>
      </c>
      <c r="G35" s="788">
        <v>10.76195303260686</v>
      </c>
      <c r="H35" s="788">
        <v>24.53117080587937</v>
      </c>
      <c r="I35" s="788">
        <v>0.32100016894745736</v>
      </c>
      <c r="J35" s="794" t="s">
        <v>137</v>
      </c>
      <c r="K35" s="788">
        <v>1.0981584727149856</v>
      </c>
      <c r="L35" s="788">
        <v>7.129582699780368</v>
      </c>
      <c r="M35" s="788">
        <v>2.8721067747930396</v>
      </c>
      <c r="N35" s="788">
        <v>0.69268457509714487</v>
      </c>
      <c r="O35"/>
      <c r="P35" t="s">
        <v>126</v>
      </c>
      <c r="Q35" s="32" t="s">
        <v>335</v>
      </c>
      <c r="R35" s="790">
        <v>5919</v>
      </c>
      <c r="S35" s="790">
        <v>5286</v>
      </c>
      <c r="T35" s="790">
        <v>32</v>
      </c>
      <c r="U35" s="791">
        <v>3081</v>
      </c>
      <c r="V35" s="791">
        <v>637</v>
      </c>
      <c r="W35" s="791">
        <v>1452</v>
      </c>
      <c r="X35" s="791">
        <v>19</v>
      </c>
      <c r="Y35" s="791" t="s">
        <v>137</v>
      </c>
      <c r="Z35" s="791">
        <v>65</v>
      </c>
      <c r="AA35" s="791">
        <v>422</v>
      </c>
      <c r="AB35" s="791">
        <v>170</v>
      </c>
      <c r="AC35" s="791">
        <v>41</v>
      </c>
    </row>
    <row r="36" spans="1:29" ht="15" customHeight="1" x14ac:dyDescent="0.35">
      <c r="A36" s="182" t="s">
        <v>126</v>
      </c>
      <c r="B36" s="797" t="s">
        <v>333</v>
      </c>
      <c r="C36" s="796">
        <v>13340</v>
      </c>
      <c r="D36" s="173">
        <v>91.919040479760113</v>
      </c>
      <c r="E36" s="173">
        <v>12.218890554722639</v>
      </c>
      <c r="F36" s="788">
        <v>39.137931034482762</v>
      </c>
      <c r="G36" s="788">
        <v>5.9745127436281864</v>
      </c>
      <c r="H36" s="788">
        <v>33.395802098950526</v>
      </c>
      <c r="I36" s="788">
        <v>0.52473763118440786</v>
      </c>
      <c r="J36" s="794" t="s">
        <v>137</v>
      </c>
      <c r="K36" s="788">
        <v>0.66716641679160416</v>
      </c>
      <c r="L36" s="788">
        <v>4.8875562218890556</v>
      </c>
      <c r="M36" s="788">
        <v>2.3538230884557723</v>
      </c>
      <c r="N36" s="788">
        <v>0.83958020989505244</v>
      </c>
      <c r="O36"/>
      <c r="P36" t="s">
        <v>126</v>
      </c>
      <c r="Q36" s="32" t="s">
        <v>333</v>
      </c>
      <c r="R36" s="790">
        <v>13340</v>
      </c>
      <c r="S36" s="790">
        <v>12262</v>
      </c>
      <c r="T36" s="790">
        <v>1630</v>
      </c>
      <c r="U36" s="791">
        <v>5221</v>
      </c>
      <c r="V36" s="791">
        <v>797</v>
      </c>
      <c r="W36" s="791">
        <v>4455</v>
      </c>
      <c r="X36" s="791">
        <v>70</v>
      </c>
      <c r="Y36" s="791" t="s">
        <v>137</v>
      </c>
      <c r="Z36" s="791">
        <v>89</v>
      </c>
      <c r="AA36" s="791">
        <v>652</v>
      </c>
      <c r="AB36" s="791">
        <v>314</v>
      </c>
      <c r="AC36" s="791">
        <v>112</v>
      </c>
    </row>
    <row r="37" spans="1:29" ht="15" customHeight="1" x14ac:dyDescent="0.35">
      <c r="A37" s="182" t="s">
        <v>126</v>
      </c>
      <c r="B37" s="797" t="s">
        <v>334</v>
      </c>
      <c r="C37" s="796">
        <v>30458</v>
      </c>
      <c r="D37" s="173">
        <v>97.540875960338823</v>
      </c>
      <c r="E37" s="173">
        <v>60.404491430822773</v>
      </c>
      <c r="F37" s="788">
        <v>17.256550003283209</v>
      </c>
      <c r="G37" s="788">
        <v>0.94884759340731506</v>
      </c>
      <c r="H37" s="788">
        <v>18.018254645741678</v>
      </c>
      <c r="I37" s="788">
        <v>0.65664193315385122</v>
      </c>
      <c r="J37" s="794" t="s">
        <v>137</v>
      </c>
      <c r="K37" s="788">
        <v>0.25609035393000196</v>
      </c>
      <c r="L37" s="788">
        <v>1.5595245912403966</v>
      </c>
      <c r="M37" s="788">
        <v>0.70917328780615929</v>
      </c>
      <c r="N37" s="788">
        <v>0.19042616061461684</v>
      </c>
      <c r="O37"/>
      <c r="P37" t="s">
        <v>126</v>
      </c>
      <c r="Q37" s="32" t="s">
        <v>334</v>
      </c>
      <c r="R37" s="790">
        <v>30458</v>
      </c>
      <c r="S37" s="790">
        <v>29709</v>
      </c>
      <c r="T37" s="790">
        <v>18398</v>
      </c>
      <c r="U37" s="791">
        <v>5256</v>
      </c>
      <c r="V37" s="791">
        <v>289</v>
      </c>
      <c r="W37" s="791">
        <v>5488</v>
      </c>
      <c r="X37" s="791">
        <v>200</v>
      </c>
      <c r="Y37" s="791" t="s">
        <v>137</v>
      </c>
      <c r="Z37" s="791">
        <v>78</v>
      </c>
      <c r="AA37" s="791">
        <v>475</v>
      </c>
      <c r="AB37" s="791">
        <v>216</v>
      </c>
      <c r="AC37" s="791">
        <v>58</v>
      </c>
    </row>
    <row r="38" spans="1:29" ht="15" customHeight="1" x14ac:dyDescent="0.35">
      <c r="A38" s="182" t="s">
        <v>127</v>
      </c>
      <c r="B38" s="797" t="s">
        <v>335</v>
      </c>
      <c r="C38" s="796">
        <v>5396</v>
      </c>
      <c r="D38" s="173">
        <v>88.30615270570793</v>
      </c>
      <c r="E38" s="173">
        <v>0.72275759822090446</v>
      </c>
      <c r="F38" s="788">
        <v>57.023721275018538</v>
      </c>
      <c r="G38" s="788">
        <v>10.693106004447738</v>
      </c>
      <c r="H38" s="788">
        <v>17.828020756115642</v>
      </c>
      <c r="I38" s="788">
        <v>0.40770941438102298</v>
      </c>
      <c r="J38" s="794" t="s">
        <v>137</v>
      </c>
      <c r="K38" s="788">
        <v>1.6308376575240919</v>
      </c>
      <c r="L38" s="788">
        <v>7.4870274277242395</v>
      </c>
      <c r="M38" s="788">
        <v>3.2060785767234994</v>
      </c>
      <c r="N38" s="788">
        <v>1.0007412898443291</v>
      </c>
      <c r="O38"/>
      <c r="P38" t="s">
        <v>127</v>
      </c>
      <c r="Q38" s="32" t="s">
        <v>335</v>
      </c>
      <c r="R38" s="790">
        <v>5396</v>
      </c>
      <c r="S38" s="790">
        <v>4765</v>
      </c>
      <c r="T38" s="790">
        <v>39</v>
      </c>
      <c r="U38" s="791">
        <v>3077</v>
      </c>
      <c r="V38" s="791">
        <v>577</v>
      </c>
      <c r="W38" s="791">
        <v>962</v>
      </c>
      <c r="X38" s="791">
        <v>22</v>
      </c>
      <c r="Y38" s="791" t="s">
        <v>137</v>
      </c>
      <c r="Z38" s="791">
        <v>88</v>
      </c>
      <c r="AA38" s="791">
        <v>404</v>
      </c>
      <c r="AB38" s="791">
        <v>173</v>
      </c>
      <c r="AC38" s="791">
        <v>54</v>
      </c>
    </row>
    <row r="39" spans="1:29" ht="15" customHeight="1" x14ac:dyDescent="0.35">
      <c r="A39" s="182" t="s">
        <v>127</v>
      </c>
      <c r="B39" s="797" t="s">
        <v>333</v>
      </c>
      <c r="C39" s="796">
        <v>12240</v>
      </c>
      <c r="D39" s="173">
        <v>89.240196078431381</v>
      </c>
      <c r="E39" s="173">
        <v>13.921568627450981</v>
      </c>
      <c r="F39" s="788">
        <v>42.785947712418299</v>
      </c>
      <c r="G39" s="788">
        <v>6.7565359477124183</v>
      </c>
      <c r="H39" s="788">
        <v>24.093137254901961</v>
      </c>
      <c r="I39" s="788">
        <v>0.47385620915032678</v>
      </c>
      <c r="J39" s="794" t="s">
        <v>137</v>
      </c>
      <c r="K39" s="788">
        <v>1.2091503267973858</v>
      </c>
      <c r="L39" s="788">
        <v>6.0212418300653594</v>
      </c>
      <c r="M39" s="788">
        <v>3.3415032679738563</v>
      </c>
      <c r="N39" s="788">
        <v>1.3970588235294119</v>
      </c>
      <c r="O39"/>
      <c r="P39" t="s">
        <v>127</v>
      </c>
      <c r="Q39" s="32" t="s">
        <v>333</v>
      </c>
      <c r="R39" s="790">
        <v>12240</v>
      </c>
      <c r="S39" s="790">
        <v>10923</v>
      </c>
      <c r="T39" s="790">
        <v>1704</v>
      </c>
      <c r="U39" s="791">
        <v>5237</v>
      </c>
      <c r="V39" s="791">
        <v>827</v>
      </c>
      <c r="W39" s="791">
        <v>2949</v>
      </c>
      <c r="X39" s="791">
        <v>58</v>
      </c>
      <c r="Y39" s="791" t="s">
        <v>137</v>
      </c>
      <c r="Z39" s="791">
        <v>148</v>
      </c>
      <c r="AA39" s="791">
        <v>737</v>
      </c>
      <c r="AB39" s="791">
        <v>409</v>
      </c>
      <c r="AC39" s="791">
        <v>171</v>
      </c>
    </row>
    <row r="40" spans="1:29" ht="15" customHeight="1" x14ac:dyDescent="0.35">
      <c r="A40" s="182" t="s">
        <v>127</v>
      </c>
      <c r="B40" s="797" t="s">
        <v>334</v>
      </c>
      <c r="C40" s="796">
        <v>29793</v>
      </c>
      <c r="D40" s="173">
        <v>95.965495250562213</v>
      </c>
      <c r="E40" s="173">
        <v>64.518511059644879</v>
      </c>
      <c r="F40" s="788">
        <v>16.762326721041855</v>
      </c>
      <c r="G40" s="788">
        <v>1.1479206525022656</v>
      </c>
      <c r="H40" s="788">
        <v>12.630483670660894</v>
      </c>
      <c r="I40" s="788">
        <v>0.44641358708421441</v>
      </c>
      <c r="J40" s="794" t="s">
        <v>137</v>
      </c>
      <c r="K40" s="788">
        <v>0.45983955962810052</v>
      </c>
      <c r="L40" s="788">
        <v>2.7590373577686034</v>
      </c>
      <c r="M40" s="788">
        <v>0.96331353002383113</v>
      </c>
      <c r="N40" s="788">
        <v>0.31215386164535291</v>
      </c>
      <c r="O40"/>
      <c r="P40" t="s">
        <v>127</v>
      </c>
      <c r="Q40" s="32" t="s">
        <v>334</v>
      </c>
      <c r="R40" s="790">
        <v>29793</v>
      </c>
      <c r="S40" s="790">
        <v>28591</v>
      </c>
      <c r="T40" s="790">
        <v>19222</v>
      </c>
      <c r="U40" s="791">
        <v>4994</v>
      </c>
      <c r="V40" s="791">
        <v>342</v>
      </c>
      <c r="W40" s="791">
        <v>3763</v>
      </c>
      <c r="X40" s="791">
        <v>133</v>
      </c>
      <c r="Y40" s="791" t="s">
        <v>137</v>
      </c>
      <c r="Z40" s="791">
        <v>137</v>
      </c>
      <c r="AA40" s="791">
        <v>822</v>
      </c>
      <c r="AB40" s="791">
        <v>287</v>
      </c>
      <c r="AC40" s="791">
        <v>93</v>
      </c>
    </row>
    <row r="41" spans="1:29" ht="15" customHeight="1" x14ac:dyDescent="0.35">
      <c r="A41" s="182" t="s">
        <v>128</v>
      </c>
      <c r="B41" s="797" t="s">
        <v>335</v>
      </c>
      <c r="C41" s="796">
        <v>5659</v>
      </c>
      <c r="D41" s="173">
        <v>91.05849089945221</v>
      </c>
      <c r="E41" s="173">
        <v>0.6538257642693055</v>
      </c>
      <c r="F41" s="788">
        <v>49.036932320197913</v>
      </c>
      <c r="G41" s="788">
        <v>10.86764446015197</v>
      </c>
      <c r="H41" s="788">
        <v>28.892030394062555</v>
      </c>
      <c r="I41" s="788">
        <v>0.35341933203746245</v>
      </c>
      <c r="J41" s="794" t="s">
        <v>137</v>
      </c>
      <c r="K41" s="788">
        <v>1.2546386287329916</v>
      </c>
      <c r="L41" s="788">
        <v>5.1245803145432056</v>
      </c>
      <c r="M41" s="788">
        <v>3.3044707545502741</v>
      </c>
      <c r="N41" s="788">
        <v>0.51245803145432056</v>
      </c>
      <c r="O41"/>
      <c r="P41" t="s">
        <v>128</v>
      </c>
      <c r="Q41" s="32" t="s">
        <v>335</v>
      </c>
      <c r="R41" s="790">
        <v>5659</v>
      </c>
      <c r="S41" s="790">
        <v>5153</v>
      </c>
      <c r="T41" s="790">
        <v>37</v>
      </c>
      <c r="U41" s="791">
        <v>2775</v>
      </c>
      <c r="V41" s="791">
        <v>615</v>
      </c>
      <c r="W41" s="791">
        <v>1635</v>
      </c>
      <c r="X41" s="791">
        <v>20</v>
      </c>
      <c r="Y41" s="791" t="s">
        <v>137</v>
      </c>
      <c r="Z41" s="791">
        <v>71</v>
      </c>
      <c r="AA41" s="791">
        <v>290</v>
      </c>
      <c r="AB41" s="791">
        <v>187</v>
      </c>
      <c r="AC41" s="791">
        <v>29</v>
      </c>
    </row>
    <row r="42" spans="1:29" ht="15" customHeight="1" x14ac:dyDescent="0.35">
      <c r="A42" s="182" t="s">
        <v>128</v>
      </c>
      <c r="B42" s="797" t="s">
        <v>333</v>
      </c>
      <c r="C42" s="796">
        <v>12995</v>
      </c>
      <c r="D42" s="173">
        <v>92.620238553289724</v>
      </c>
      <c r="E42" s="173">
        <v>13.766833397460562</v>
      </c>
      <c r="F42" s="788">
        <v>34.974990380915742</v>
      </c>
      <c r="G42" s="788">
        <v>6.387071950750288</v>
      </c>
      <c r="H42" s="788">
        <v>36.375529049634473</v>
      </c>
      <c r="I42" s="788">
        <v>0.4694113120430935</v>
      </c>
      <c r="J42" s="794" t="s">
        <v>137</v>
      </c>
      <c r="K42" s="788">
        <v>0.64640246248557132</v>
      </c>
      <c r="L42" s="788">
        <v>3.8091573682185458</v>
      </c>
      <c r="M42" s="788">
        <v>2.9549826856483263</v>
      </c>
      <c r="N42" s="788">
        <v>0.61562139284340134</v>
      </c>
      <c r="O42"/>
      <c r="P42" t="s">
        <v>128</v>
      </c>
      <c r="Q42" s="32" t="s">
        <v>333</v>
      </c>
      <c r="R42" s="790">
        <v>12995</v>
      </c>
      <c r="S42" s="790">
        <v>12036</v>
      </c>
      <c r="T42" s="790">
        <v>1789</v>
      </c>
      <c r="U42" s="791">
        <v>4545</v>
      </c>
      <c r="V42" s="791">
        <v>830</v>
      </c>
      <c r="W42" s="791">
        <v>4727</v>
      </c>
      <c r="X42" s="791">
        <v>61</v>
      </c>
      <c r="Y42" s="791" t="s">
        <v>137</v>
      </c>
      <c r="Z42" s="791">
        <v>84</v>
      </c>
      <c r="AA42" s="791">
        <v>495</v>
      </c>
      <c r="AB42" s="791">
        <v>384</v>
      </c>
      <c r="AC42" s="791">
        <v>80</v>
      </c>
    </row>
    <row r="43" spans="1:29" ht="15" customHeight="1" x14ac:dyDescent="0.35">
      <c r="A43" s="182" t="s">
        <v>128</v>
      </c>
      <c r="B43" s="797" t="s">
        <v>334</v>
      </c>
      <c r="C43" s="796">
        <v>32065</v>
      </c>
      <c r="D43" s="173">
        <v>97.423982535474821</v>
      </c>
      <c r="E43" s="173">
        <v>65.654140028067985</v>
      </c>
      <c r="F43" s="788">
        <v>14.002806798690159</v>
      </c>
      <c r="G43" s="788">
        <v>1.3036020583190395</v>
      </c>
      <c r="H43" s="788">
        <v>15.874005925463901</v>
      </c>
      <c r="I43" s="788">
        <v>0.33681584281927335</v>
      </c>
      <c r="J43" s="794" t="s">
        <v>137</v>
      </c>
      <c r="K43" s="788">
        <v>0.25261188211445501</v>
      </c>
      <c r="L43" s="788">
        <v>1.5468579447996258</v>
      </c>
      <c r="M43" s="788">
        <v>0.88881958521752691</v>
      </c>
      <c r="N43" s="788">
        <v>0.14033993450803056</v>
      </c>
      <c r="O43"/>
      <c r="P43" t="s">
        <v>128</v>
      </c>
      <c r="Q43" s="32" t="s">
        <v>334</v>
      </c>
      <c r="R43" s="790">
        <v>32065</v>
      </c>
      <c r="S43" s="790">
        <v>31239</v>
      </c>
      <c r="T43" s="790">
        <v>21052</v>
      </c>
      <c r="U43" s="791">
        <v>4490</v>
      </c>
      <c r="V43" s="791">
        <v>418</v>
      </c>
      <c r="W43" s="791">
        <v>5090</v>
      </c>
      <c r="X43" s="791">
        <v>108</v>
      </c>
      <c r="Y43" s="791" t="s">
        <v>137</v>
      </c>
      <c r="Z43" s="791">
        <v>81</v>
      </c>
      <c r="AA43" s="791">
        <v>496</v>
      </c>
      <c r="AB43" s="791">
        <v>285</v>
      </c>
      <c r="AC43" s="791">
        <v>45</v>
      </c>
    </row>
    <row r="44" spans="1:29" ht="15" customHeight="1" x14ac:dyDescent="0.35">
      <c r="A44" s="182" t="s">
        <v>129</v>
      </c>
      <c r="B44" s="797" t="s">
        <v>335</v>
      </c>
      <c r="C44" s="796">
        <v>6863</v>
      </c>
      <c r="D44" s="173">
        <v>91.694594200786824</v>
      </c>
      <c r="E44" s="173">
        <v>0.43712662101121963</v>
      </c>
      <c r="F44" s="788">
        <v>50.152994317353929</v>
      </c>
      <c r="G44" s="788">
        <v>8.2908349118461313</v>
      </c>
      <c r="H44" s="788">
        <v>30.933993880227305</v>
      </c>
      <c r="I44" s="788">
        <v>0.48083928311234159</v>
      </c>
      <c r="J44" s="794" t="s">
        <v>137</v>
      </c>
      <c r="K44" s="788">
        <v>1.3988051872359026</v>
      </c>
      <c r="L44" s="788">
        <v>4.9541017047938221</v>
      </c>
      <c r="M44" s="788">
        <v>2.3459128660935451</v>
      </c>
      <c r="N44" s="788">
        <v>1.0053912283258051</v>
      </c>
      <c r="O44"/>
      <c r="P44" t="s">
        <v>129</v>
      </c>
      <c r="Q44" s="32" t="s">
        <v>335</v>
      </c>
      <c r="R44" s="790">
        <v>6863</v>
      </c>
      <c r="S44" s="790">
        <v>6293</v>
      </c>
      <c r="T44" s="790">
        <v>30</v>
      </c>
      <c r="U44" s="791">
        <v>3442</v>
      </c>
      <c r="V44" s="791">
        <v>569</v>
      </c>
      <c r="W44" s="791">
        <v>2123</v>
      </c>
      <c r="X44" s="791">
        <v>33</v>
      </c>
      <c r="Y44" s="791" t="s">
        <v>137</v>
      </c>
      <c r="Z44" s="791">
        <v>96</v>
      </c>
      <c r="AA44" s="791">
        <v>340</v>
      </c>
      <c r="AB44" s="791">
        <v>161</v>
      </c>
      <c r="AC44" s="791">
        <v>69</v>
      </c>
    </row>
    <row r="45" spans="1:29" ht="15" customHeight="1" x14ac:dyDescent="0.35">
      <c r="A45" s="182" t="s">
        <v>129</v>
      </c>
      <c r="B45" s="797" t="s">
        <v>333</v>
      </c>
      <c r="C45" s="796">
        <v>15308</v>
      </c>
      <c r="D45" s="173">
        <v>93.826757251110521</v>
      </c>
      <c r="E45" s="173">
        <v>13.019336294747843</v>
      </c>
      <c r="F45" s="788">
        <v>37.339952965769534</v>
      </c>
      <c r="G45" s="788">
        <v>4.4943820224719104</v>
      </c>
      <c r="H45" s="788">
        <v>37.744969950352761</v>
      </c>
      <c r="I45" s="788">
        <v>0.5617977528089888</v>
      </c>
      <c r="J45" s="794" t="s">
        <v>137</v>
      </c>
      <c r="K45" s="788">
        <v>0.66631826495949831</v>
      </c>
      <c r="L45" s="788">
        <v>3.344656388816305</v>
      </c>
      <c r="M45" s="788">
        <v>2.2863862032923961</v>
      </c>
      <c r="N45" s="788">
        <v>0.54220015678076816</v>
      </c>
      <c r="O45"/>
      <c r="P45" t="s">
        <v>129</v>
      </c>
      <c r="Q45" s="32" t="s">
        <v>333</v>
      </c>
      <c r="R45" s="790">
        <v>15308</v>
      </c>
      <c r="S45" s="790">
        <v>14363</v>
      </c>
      <c r="T45" s="790">
        <v>1993</v>
      </c>
      <c r="U45" s="791">
        <v>5716</v>
      </c>
      <c r="V45" s="791">
        <v>688</v>
      </c>
      <c r="W45" s="791">
        <v>5778</v>
      </c>
      <c r="X45" s="791">
        <v>86</v>
      </c>
      <c r="Y45" s="791" t="s">
        <v>137</v>
      </c>
      <c r="Z45" s="791">
        <v>102</v>
      </c>
      <c r="AA45" s="791">
        <v>512</v>
      </c>
      <c r="AB45" s="791">
        <v>350</v>
      </c>
      <c r="AC45" s="791">
        <v>83</v>
      </c>
    </row>
    <row r="46" spans="1:29" ht="15" customHeight="1" x14ac:dyDescent="0.35">
      <c r="A46" s="182" t="s">
        <v>129</v>
      </c>
      <c r="B46" s="797" t="s">
        <v>334</v>
      </c>
      <c r="C46" s="796">
        <v>33039</v>
      </c>
      <c r="D46" s="173">
        <v>97.469657071945278</v>
      </c>
      <c r="E46" s="173">
        <v>62.834831562698632</v>
      </c>
      <c r="F46" s="788">
        <v>14.81885044946881</v>
      </c>
      <c r="G46" s="788">
        <v>1.0805411786071009</v>
      </c>
      <c r="H46" s="788">
        <v>18.048367081328127</v>
      </c>
      <c r="I46" s="788">
        <v>0.43282181664093949</v>
      </c>
      <c r="J46" s="794" t="s">
        <v>137</v>
      </c>
      <c r="K46" s="788">
        <v>0.25424498320167077</v>
      </c>
      <c r="L46" s="788">
        <v>1.2954387239323224</v>
      </c>
      <c r="M46" s="788">
        <v>1.0290868367686672</v>
      </c>
      <c r="N46" s="788">
        <v>0.20581736735373349</v>
      </c>
      <c r="O46"/>
      <c r="P46" t="s">
        <v>129</v>
      </c>
      <c r="Q46" s="32" t="s">
        <v>334</v>
      </c>
      <c r="R46" s="790">
        <v>33039</v>
      </c>
      <c r="S46" s="790">
        <v>32203</v>
      </c>
      <c r="T46" s="790">
        <v>20760</v>
      </c>
      <c r="U46" s="791">
        <v>4896</v>
      </c>
      <c r="V46" s="791">
        <v>357</v>
      </c>
      <c r="W46" s="791">
        <v>5963</v>
      </c>
      <c r="X46" s="791">
        <v>143</v>
      </c>
      <c r="Y46" s="791" t="s">
        <v>137</v>
      </c>
      <c r="Z46" s="791">
        <v>84</v>
      </c>
      <c r="AA46" s="791">
        <v>428</v>
      </c>
      <c r="AB46" s="791">
        <v>340</v>
      </c>
      <c r="AC46" s="791">
        <v>68</v>
      </c>
    </row>
    <row r="47" spans="1:29" ht="15" customHeight="1" x14ac:dyDescent="0.35">
      <c r="A47" s="182" t="s">
        <v>130</v>
      </c>
      <c r="B47" s="797" t="s">
        <v>335</v>
      </c>
      <c r="C47" s="796">
        <v>7890</v>
      </c>
      <c r="D47" s="173">
        <v>92.712294043092527</v>
      </c>
      <c r="E47" s="173">
        <v>0.58301647655259825</v>
      </c>
      <c r="F47" s="788">
        <v>52.091254752851711</v>
      </c>
      <c r="G47" s="788">
        <v>8.5804816223067171</v>
      </c>
      <c r="H47" s="788">
        <v>29.163498098859314</v>
      </c>
      <c r="I47" s="788">
        <v>0.49429657794676801</v>
      </c>
      <c r="J47" s="794" t="s">
        <v>137</v>
      </c>
      <c r="K47" s="788">
        <v>1.7997465145754117</v>
      </c>
      <c r="L47" s="788">
        <v>4.245880861850444</v>
      </c>
      <c r="M47" s="788">
        <v>2.496831432192649</v>
      </c>
      <c r="N47" s="788">
        <v>0.54499366286438533</v>
      </c>
      <c r="O47"/>
      <c r="P47" t="s">
        <v>130</v>
      </c>
      <c r="Q47" s="32" t="s">
        <v>335</v>
      </c>
      <c r="R47" s="790">
        <v>7890</v>
      </c>
      <c r="S47" s="790">
        <v>7315</v>
      </c>
      <c r="T47" s="790">
        <v>46</v>
      </c>
      <c r="U47" s="791">
        <v>4110</v>
      </c>
      <c r="V47" s="791">
        <v>677</v>
      </c>
      <c r="W47" s="791">
        <v>2301</v>
      </c>
      <c r="X47" s="791">
        <v>39</v>
      </c>
      <c r="Y47" s="791" t="s">
        <v>137</v>
      </c>
      <c r="Z47" s="791">
        <v>142</v>
      </c>
      <c r="AA47" s="791">
        <v>335</v>
      </c>
      <c r="AB47" s="791">
        <v>197</v>
      </c>
      <c r="AC47" s="791">
        <v>43</v>
      </c>
    </row>
    <row r="48" spans="1:29" ht="15" customHeight="1" x14ac:dyDescent="0.35">
      <c r="A48" s="182" t="s">
        <v>130</v>
      </c>
      <c r="B48" s="797" t="s">
        <v>333</v>
      </c>
      <c r="C48" s="796">
        <v>15584</v>
      </c>
      <c r="D48" s="173">
        <v>93.698665297741272</v>
      </c>
      <c r="E48" s="173">
        <v>13.565195071868583</v>
      </c>
      <c r="F48" s="788">
        <v>37.378080082135526</v>
      </c>
      <c r="G48" s="788">
        <v>5.2361396303901433</v>
      </c>
      <c r="H48" s="788">
        <v>36.011293634496923</v>
      </c>
      <c r="I48" s="788">
        <v>0.57751540041067762</v>
      </c>
      <c r="J48" s="794" t="s">
        <v>137</v>
      </c>
      <c r="K48" s="788">
        <v>0.93044147843942515</v>
      </c>
      <c r="L48" s="788">
        <v>3.1635010266940453</v>
      </c>
      <c r="M48" s="788">
        <v>2.6373203285420943</v>
      </c>
      <c r="N48" s="788">
        <v>0.50051334702258721</v>
      </c>
      <c r="O48"/>
      <c r="P48" t="s">
        <v>130</v>
      </c>
      <c r="Q48" s="32" t="s">
        <v>333</v>
      </c>
      <c r="R48" s="790">
        <v>15584</v>
      </c>
      <c r="S48" s="790">
        <v>14602</v>
      </c>
      <c r="T48" s="790">
        <v>2114</v>
      </c>
      <c r="U48" s="791">
        <v>5825</v>
      </c>
      <c r="V48" s="791">
        <v>816</v>
      </c>
      <c r="W48" s="791">
        <v>5612</v>
      </c>
      <c r="X48" s="791">
        <v>90</v>
      </c>
      <c r="Y48" s="791" t="s">
        <v>137</v>
      </c>
      <c r="Z48" s="791">
        <v>145</v>
      </c>
      <c r="AA48" s="791">
        <v>493</v>
      </c>
      <c r="AB48" s="791">
        <v>411</v>
      </c>
      <c r="AC48" s="791">
        <v>78</v>
      </c>
    </row>
    <row r="49" spans="1:57" ht="15" customHeight="1" x14ac:dyDescent="0.35">
      <c r="A49" s="182" t="s">
        <v>130</v>
      </c>
      <c r="B49" s="797" t="s">
        <v>334</v>
      </c>
      <c r="C49" s="796">
        <v>31245</v>
      </c>
      <c r="D49" s="173">
        <v>97.74683949431909</v>
      </c>
      <c r="E49" s="173">
        <v>63.658185309649539</v>
      </c>
      <c r="F49" s="788">
        <v>14.818370939350295</v>
      </c>
      <c r="G49" s="788">
        <v>1.0913746199391903</v>
      </c>
      <c r="H49" s="788">
        <v>17.295567290766524</v>
      </c>
      <c r="I49" s="788">
        <v>0.49607937269963198</v>
      </c>
      <c r="J49" s="794" t="s">
        <v>137</v>
      </c>
      <c r="K49" s="788">
        <v>0.38726196191390622</v>
      </c>
      <c r="L49" s="788">
        <v>1.2738038086093775</v>
      </c>
      <c r="M49" s="788">
        <v>0.80332853256521042</v>
      </c>
      <c r="N49" s="788">
        <v>0.17602816450632103</v>
      </c>
      <c r="O49"/>
      <c r="P49" t="s">
        <v>130</v>
      </c>
      <c r="Q49" s="32" t="s">
        <v>334</v>
      </c>
      <c r="R49" s="790">
        <v>31245</v>
      </c>
      <c r="S49" s="790">
        <v>30541</v>
      </c>
      <c r="T49" s="790">
        <v>19890</v>
      </c>
      <c r="U49" s="791">
        <v>4630</v>
      </c>
      <c r="V49" s="791">
        <v>341</v>
      </c>
      <c r="W49" s="791">
        <v>5404</v>
      </c>
      <c r="X49" s="791">
        <v>155</v>
      </c>
      <c r="Y49" s="791" t="s">
        <v>137</v>
      </c>
      <c r="Z49" s="791">
        <v>121</v>
      </c>
      <c r="AA49" s="791">
        <v>398</v>
      </c>
      <c r="AB49" s="791">
        <v>251</v>
      </c>
      <c r="AC49" s="791">
        <v>55</v>
      </c>
    </row>
    <row r="50" spans="1:57" ht="15" customHeight="1" x14ac:dyDescent="0.35">
      <c r="A50" s="182" t="s">
        <v>588</v>
      </c>
      <c r="B50" s="797" t="s">
        <v>335</v>
      </c>
      <c r="C50" s="796">
        <v>8084</v>
      </c>
      <c r="D50" s="173">
        <v>91.897575457694217</v>
      </c>
      <c r="E50" s="173">
        <v>0.50717466600692729</v>
      </c>
      <c r="F50" s="788">
        <v>52.177140029688275</v>
      </c>
      <c r="G50" s="788">
        <v>9.4631370608609604</v>
      </c>
      <c r="H50" s="788">
        <v>26.583374567046015</v>
      </c>
      <c r="I50" s="788">
        <v>0.65561603166749138</v>
      </c>
      <c r="J50" s="794" t="s">
        <v>137</v>
      </c>
      <c r="K50" s="788">
        <v>2.5111331024245422</v>
      </c>
      <c r="L50" s="788">
        <v>4.2553191489361701</v>
      </c>
      <c r="M50" s="788">
        <v>3.3770410687778329</v>
      </c>
      <c r="N50" s="788">
        <v>0.47006432459178626</v>
      </c>
      <c r="O50"/>
      <c r="P50" t="s">
        <v>588</v>
      </c>
      <c r="Q50" s="32" t="s">
        <v>335</v>
      </c>
      <c r="R50" s="790">
        <v>8084</v>
      </c>
      <c r="S50" s="790">
        <v>7429</v>
      </c>
      <c r="T50" s="790">
        <v>41</v>
      </c>
      <c r="U50" s="791">
        <v>4218</v>
      </c>
      <c r="V50" s="791">
        <v>765</v>
      </c>
      <c r="W50" s="791">
        <v>2149</v>
      </c>
      <c r="X50" s="791">
        <v>53</v>
      </c>
      <c r="Y50" s="791" t="s">
        <v>137</v>
      </c>
      <c r="Z50" s="791">
        <v>203</v>
      </c>
      <c r="AA50" s="791">
        <v>344</v>
      </c>
      <c r="AB50" s="791">
        <v>273</v>
      </c>
      <c r="AC50" s="791">
        <v>38</v>
      </c>
    </row>
    <row r="51" spans="1:57" ht="15" customHeight="1" x14ac:dyDescent="0.35">
      <c r="A51" s="182" t="s">
        <v>588</v>
      </c>
      <c r="B51" s="797" t="s">
        <v>333</v>
      </c>
      <c r="C51" s="796">
        <v>15921</v>
      </c>
      <c r="D51" s="173">
        <v>93.511714088311038</v>
      </c>
      <c r="E51" s="173">
        <v>13.315746498335532</v>
      </c>
      <c r="F51" s="788">
        <v>37.717480057785316</v>
      </c>
      <c r="G51" s="788">
        <v>6.4505998366936756</v>
      </c>
      <c r="H51" s="788">
        <v>34.118459895735192</v>
      </c>
      <c r="I51" s="788">
        <v>0.72231643740971041</v>
      </c>
      <c r="J51" s="794" t="s">
        <v>137</v>
      </c>
      <c r="K51" s="788">
        <v>1.1871113623516112</v>
      </c>
      <c r="L51" s="788">
        <v>3.1530682746058663</v>
      </c>
      <c r="M51" s="788">
        <v>2.9018277746372716</v>
      </c>
      <c r="N51" s="788">
        <v>0.43338986244582628</v>
      </c>
      <c r="O51"/>
      <c r="P51" t="s">
        <v>588</v>
      </c>
      <c r="Q51" s="32" t="s">
        <v>333</v>
      </c>
      <c r="R51" s="790">
        <v>15921</v>
      </c>
      <c r="S51" s="790">
        <v>14888</v>
      </c>
      <c r="T51" s="790">
        <v>2120</v>
      </c>
      <c r="U51" s="791">
        <v>6005</v>
      </c>
      <c r="V51" s="791">
        <v>1027</v>
      </c>
      <c r="W51" s="791">
        <v>5432</v>
      </c>
      <c r="X51" s="791">
        <v>115</v>
      </c>
      <c r="Y51" s="791" t="s">
        <v>137</v>
      </c>
      <c r="Z51" s="791">
        <v>189</v>
      </c>
      <c r="AA51" s="791">
        <v>502</v>
      </c>
      <c r="AB51" s="791">
        <v>462</v>
      </c>
      <c r="AC51" s="791">
        <v>69</v>
      </c>
    </row>
    <row r="52" spans="1:57" ht="15" customHeight="1" x14ac:dyDescent="0.35">
      <c r="A52" s="182" t="s">
        <v>588</v>
      </c>
      <c r="B52" s="797" t="s">
        <v>334</v>
      </c>
      <c r="C52" s="796">
        <v>31956</v>
      </c>
      <c r="D52" s="173">
        <v>97.778195018149958</v>
      </c>
      <c r="E52" s="173">
        <v>64.692076605332332</v>
      </c>
      <c r="F52" s="788">
        <v>14.294655150832394</v>
      </c>
      <c r="G52" s="788">
        <v>1.2016522718738265</v>
      </c>
      <c r="H52" s="788">
        <v>16.688571786206033</v>
      </c>
      <c r="I52" s="788">
        <v>0.49442984103141818</v>
      </c>
      <c r="J52" s="794" t="s">
        <v>137</v>
      </c>
      <c r="K52" s="788">
        <v>0.4068093628739517</v>
      </c>
      <c r="L52" s="788">
        <v>1.1359369132557267</v>
      </c>
      <c r="M52" s="788">
        <v>0.95443735135811747</v>
      </c>
      <c r="N52" s="788">
        <v>0.13143071723619978</v>
      </c>
      <c r="O52"/>
      <c r="P52" t="s">
        <v>588</v>
      </c>
      <c r="Q52" s="32" t="s">
        <v>334</v>
      </c>
      <c r="R52" s="790">
        <v>31956</v>
      </c>
      <c r="S52" s="790">
        <v>31246</v>
      </c>
      <c r="T52" s="790">
        <v>20673</v>
      </c>
      <c r="U52" s="791">
        <v>4568</v>
      </c>
      <c r="V52" s="791">
        <v>384</v>
      </c>
      <c r="W52" s="791">
        <v>5333</v>
      </c>
      <c r="X52" s="791">
        <v>158</v>
      </c>
      <c r="Y52" s="791" t="s">
        <v>137</v>
      </c>
      <c r="Z52" s="791">
        <v>130</v>
      </c>
      <c r="AA52" s="791">
        <v>363</v>
      </c>
      <c r="AB52" s="791">
        <v>305</v>
      </c>
      <c r="AC52" s="791">
        <v>42</v>
      </c>
    </row>
    <row r="53" spans="1:57" ht="15" customHeight="1" x14ac:dyDescent="0.35">
      <c r="A53" s="182" t="s">
        <v>651</v>
      </c>
      <c r="B53" s="797" t="s">
        <v>335</v>
      </c>
      <c r="C53" s="796">
        <v>7540</v>
      </c>
      <c r="D53" s="173">
        <v>92.095490716180379</v>
      </c>
      <c r="E53" s="173">
        <v>0.50397877984084882</v>
      </c>
      <c r="F53" s="788">
        <v>51.803713527851457</v>
      </c>
      <c r="G53" s="788">
        <v>10.503978779840848</v>
      </c>
      <c r="H53" s="788">
        <v>25.238726790450926</v>
      </c>
      <c r="I53" s="788">
        <v>0.67639257294429711</v>
      </c>
      <c r="J53" s="794" t="s">
        <v>137</v>
      </c>
      <c r="K53" s="788">
        <v>3.3687002652519893</v>
      </c>
      <c r="L53" s="788">
        <v>4.4562334217506629</v>
      </c>
      <c r="M53" s="788">
        <v>2.9708222811671088</v>
      </c>
      <c r="N53" s="788">
        <v>0.47745358090185674</v>
      </c>
      <c r="O53"/>
      <c r="P53" t="s">
        <v>651</v>
      </c>
      <c r="Q53" s="32" t="s">
        <v>335</v>
      </c>
      <c r="R53" s="790">
        <v>7540</v>
      </c>
      <c r="S53" s="790">
        <v>6944</v>
      </c>
      <c r="T53" s="790">
        <v>38</v>
      </c>
      <c r="U53" s="791">
        <v>3906</v>
      </c>
      <c r="V53" s="791">
        <v>792</v>
      </c>
      <c r="W53" s="791">
        <v>1903</v>
      </c>
      <c r="X53" s="791">
        <v>51</v>
      </c>
      <c r="Y53" s="791" t="s">
        <v>137</v>
      </c>
      <c r="Z53" s="791">
        <v>254</v>
      </c>
      <c r="AA53" s="791">
        <v>336</v>
      </c>
      <c r="AB53" s="791">
        <v>224</v>
      </c>
      <c r="AC53" s="791">
        <v>36</v>
      </c>
    </row>
    <row r="54" spans="1:57" x14ac:dyDescent="0.35">
      <c r="A54" s="182" t="s">
        <v>651</v>
      </c>
      <c r="B54" s="797" t="s">
        <v>333</v>
      </c>
      <c r="C54" s="796">
        <v>15551</v>
      </c>
      <c r="D54" s="173">
        <v>92.984373995241469</v>
      </c>
      <c r="E54" s="173">
        <v>14.481383833837052</v>
      </c>
      <c r="F54" s="788">
        <v>38.023278245771976</v>
      </c>
      <c r="G54" s="788">
        <v>6.3404282682785666</v>
      </c>
      <c r="H54" s="788">
        <v>32.023664073049964</v>
      </c>
      <c r="I54" s="788">
        <v>0.76522410134396501</v>
      </c>
      <c r="J54" s="794" t="s">
        <v>137</v>
      </c>
      <c r="K54" s="788">
        <v>1.3503954729599383</v>
      </c>
      <c r="L54" s="788">
        <v>3.7103723233232593</v>
      </c>
      <c r="M54" s="788">
        <v>2.617195035689023</v>
      </c>
      <c r="N54" s="788">
        <v>0.6880586457462543</v>
      </c>
      <c r="O54"/>
      <c r="P54" t="s">
        <v>651</v>
      </c>
      <c r="Q54" s="32" t="s">
        <v>333</v>
      </c>
      <c r="R54" s="790">
        <v>15551</v>
      </c>
      <c r="S54" s="790">
        <v>14460</v>
      </c>
      <c r="T54" s="790">
        <v>2252</v>
      </c>
      <c r="U54" s="791">
        <v>5913</v>
      </c>
      <c r="V54" s="791">
        <v>986</v>
      </c>
      <c r="W54" s="791">
        <v>4980</v>
      </c>
      <c r="X54" s="791">
        <v>119</v>
      </c>
      <c r="Y54" s="791" t="s">
        <v>137</v>
      </c>
      <c r="Z54" s="791">
        <v>210</v>
      </c>
      <c r="AA54" s="791">
        <v>577</v>
      </c>
      <c r="AB54" s="791">
        <v>407</v>
      </c>
      <c r="AC54" s="791">
        <v>107</v>
      </c>
    </row>
    <row r="55" spans="1:57" x14ac:dyDescent="0.35">
      <c r="A55" s="182" t="s">
        <v>651</v>
      </c>
      <c r="B55" s="797" t="s">
        <v>334</v>
      </c>
      <c r="C55" s="796">
        <v>32688</v>
      </c>
      <c r="D55" s="173">
        <v>97.766764561918748</v>
      </c>
      <c r="E55" s="173">
        <v>65.195178658835047</v>
      </c>
      <c r="F55" s="788">
        <v>14.323299069995105</v>
      </c>
      <c r="G55" s="788">
        <v>1.3766519823788546</v>
      </c>
      <c r="H55" s="788">
        <v>15.797846304454232</v>
      </c>
      <c r="I55" s="788">
        <v>0.63325991189427311</v>
      </c>
      <c r="J55" s="794" t="s">
        <v>137</v>
      </c>
      <c r="K55" s="788">
        <v>0.44052863436123352</v>
      </c>
      <c r="L55" s="788">
        <v>1.2909936368086148</v>
      </c>
      <c r="M55" s="788">
        <v>0.7280959373470387</v>
      </c>
      <c r="N55" s="788">
        <v>0.21414586392559959</v>
      </c>
      <c r="O55"/>
      <c r="P55" t="s">
        <v>651</v>
      </c>
      <c r="Q55" s="32" t="s">
        <v>334</v>
      </c>
      <c r="R55" s="790">
        <v>32688</v>
      </c>
      <c r="S55" s="790">
        <v>31958</v>
      </c>
      <c r="T55" s="790">
        <v>21311</v>
      </c>
      <c r="U55" s="791">
        <v>4682</v>
      </c>
      <c r="V55" s="791">
        <v>450</v>
      </c>
      <c r="W55" s="791">
        <v>5164</v>
      </c>
      <c r="X55" s="791">
        <v>207</v>
      </c>
      <c r="Y55" s="791" t="s">
        <v>137</v>
      </c>
      <c r="Z55" s="791">
        <v>144</v>
      </c>
      <c r="AA55" s="791">
        <v>422</v>
      </c>
      <c r="AB55" s="791">
        <v>238</v>
      </c>
      <c r="AC55" s="791">
        <v>70</v>
      </c>
    </row>
    <row r="56" spans="1:57" x14ac:dyDescent="0.35">
      <c r="A56"/>
      <c r="B56"/>
      <c r="C56"/>
      <c r="D56"/>
      <c r="E56"/>
      <c r="F56"/>
      <c r="G56"/>
      <c r="H56"/>
      <c r="I56"/>
      <c r="J56"/>
      <c r="K56"/>
      <c r="L56"/>
      <c r="M56"/>
      <c r="N56"/>
      <c r="O56"/>
      <c r="P56"/>
      <c r="Q56" s="32"/>
      <c r="R56"/>
      <c r="S56"/>
      <c r="T56"/>
    </row>
    <row r="57" spans="1:57" x14ac:dyDescent="0.35">
      <c r="A57"/>
      <c r="B57"/>
      <c r="C57"/>
      <c r="D57"/>
      <c r="E57"/>
      <c r="F57"/>
      <c r="G57"/>
      <c r="H57"/>
      <c r="I57"/>
      <c r="J57"/>
      <c r="K57"/>
      <c r="L57"/>
      <c r="M57"/>
      <c r="N57"/>
      <c r="O57"/>
      <c r="P57"/>
      <c r="Q57" s="32"/>
      <c r="R57"/>
      <c r="S57"/>
      <c r="T57"/>
    </row>
    <row r="58" spans="1:57" x14ac:dyDescent="0.35">
      <c r="A58"/>
      <c r="B58"/>
      <c r="C58"/>
      <c r="D58"/>
      <c r="E58"/>
      <c r="F58"/>
      <c r="G58"/>
      <c r="H58"/>
      <c r="I58"/>
      <c r="J58"/>
      <c r="K58"/>
      <c r="L58"/>
      <c r="M58"/>
      <c r="N58"/>
      <c r="O58"/>
      <c r="P58"/>
      <c r="Q58" s="32"/>
      <c r="R58"/>
      <c r="S58"/>
      <c r="T58"/>
    </row>
    <row r="59" spans="1:57" x14ac:dyDescent="0.3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row>
    <row r="60" spans="1:57" x14ac:dyDescent="0.3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row>
    <row r="61" spans="1:57" x14ac:dyDescent="0.3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row>
    <row r="62" spans="1:57" x14ac:dyDescent="0.3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row>
    <row r="63" spans="1:57" x14ac:dyDescent="0.3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row>
    <row r="64" spans="1:57" x14ac:dyDescent="0.3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row>
    <row r="65" spans="1:57" x14ac:dyDescent="0.3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row>
    <row r="66" spans="1:57" x14ac:dyDescent="0.3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row>
    <row r="67" spans="1:57" x14ac:dyDescent="0.3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row>
    <row r="68" spans="1:57" x14ac:dyDescent="0.3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row>
    <row r="69" spans="1:57" x14ac:dyDescent="0.3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row>
    <row r="70" spans="1:57" x14ac:dyDescent="0.3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row>
    <row r="71" spans="1:57" x14ac:dyDescent="0.3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row>
    <row r="72" spans="1:57" x14ac:dyDescent="0.3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row>
    <row r="73" spans="1:57" x14ac:dyDescent="0.3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row>
    <row r="74" spans="1:57" x14ac:dyDescent="0.3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row>
    <row r="75" spans="1:57" x14ac:dyDescent="0.3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row>
    <row r="76" spans="1:57" x14ac:dyDescent="0.3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row>
    <row r="77" spans="1:57" x14ac:dyDescent="0.3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row>
    <row r="78" spans="1:57" x14ac:dyDescent="0.3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row>
    <row r="79" spans="1:57" x14ac:dyDescent="0.3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row>
    <row r="80" spans="1:57" x14ac:dyDescent="0.3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row>
    <row r="81" spans="1:57" x14ac:dyDescent="0.3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row>
    <row r="82" spans="1:57" x14ac:dyDescent="0.3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row>
    <row r="83" spans="1:57" x14ac:dyDescent="0.3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row>
    <row r="84" spans="1:57" x14ac:dyDescent="0.3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row>
    <row r="85" spans="1:57" x14ac:dyDescent="0.3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row>
    <row r="86" spans="1:57" x14ac:dyDescent="0.3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row>
    <row r="87" spans="1:57" x14ac:dyDescent="0.35">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row>
    <row r="88" spans="1:57" x14ac:dyDescent="0.35">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row>
    <row r="89" spans="1:57" x14ac:dyDescent="0.35">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row>
    <row r="90" spans="1:57" x14ac:dyDescent="0.3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row>
    <row r="91" spans="1:57" x14ac:dyDescent="0.3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row>
    <row r="92" spans="1:57" x14ac:dyDescent="0.3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row>
    <row r="93" spans="1:57" x14ac:dyDescent="0.3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row>
    <row r="94" spans="1:57" x14ac:dyDescent="0.35">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row>
    <row r="95" spans="1:57" x14ac:dyDescent="0.3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row>
    <row r="96" spans="1:57" x14ac:dyDescent="0.35">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row>
    <row r="97" spans="1:57" x14ac:dyDescent="0.35">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row>
    <row r="98" spans="1:57" x14ac:dyDescent="0.35">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row>
    <row r="99" spans="1:57" x14ac:dyDescent="0.35">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row>
    <row r="100" spans="1:57" x14ac:dyDescent="0.3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row>
    <row r="101" spans="1:57" x14ac:dyDescent="0.3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row>
    <row r="102" spans="1:57" x14ac:dyDescent="0.3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row>
    <row r="103" spans="1:57" x14ac:dyDescent="0.3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row>
    <row r="104" spans="1:57" x14ac:dyDescent="0.3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row>
    <row r="105" spans="1:57" x14ac:dyDescent="0.3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row>
    <row r="106" spans="1:57" x14ac:dyDescent="0.3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row>
    <row r="107" spans="1:57" x14ac:dyDescent="0.3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row>
    <row r="108" spans="1:57" x14ac:dyDescent="0.3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row>
    <row r="109" spans="1:57" x14ac:dyDescent="0.3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row>
    <row r="110" spans="1:57" x14ac:dyDescent="0.3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row>
    <row r="111" spans="1:57" x14ac:dyDescent="0.3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row>
    <row r="112" spans="1:57" x14ac:dyDescent="0.3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row>
    <row r="113" spans="1:57" x14ac:dyDescent="0.3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row>
    <row r="114" spans="1:57" x14ac:dyDescent="0.3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row>
    <row r="115" spans="1:57" x14ac:dyDescent="0.3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row>
    <row r="116" spans="1:57" x14ac:dyDescent="0.3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row>
    <row r="117" spans="1:57" x14ac:dyDescent="0.3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row>
    <row r="118" spans="1:57" x14ac:dyDescent="0.3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row>
    <row r="119" spans="1:57" x14ac:dyDescent="0.3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row>
    <row r="120" spans="1:57" x14ac:dyDescent="0.3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row>
    <row r="121" spans="1:57" x14ac:dyDescent="0.3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row>
    <row r="122" spans="1:57" x14ac:dyDescent="0.3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row>
    <row r="123" spans="1:57" ht="15.65" customHeight="1" x14ac:dyDescent="0.3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row>
    <row r="124" spans="1:57" x14ac:dyDescent="0.3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row>
    <row r="125" spans="1:57" x14ac:dyDescent="0.3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row>
    <row r="126" spans="1:57" x14ac:dyDescent="0.3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row>
    <row r="127" spans="1:57" x14ac:dyDescent="0.3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row>
    <row r="128" spans="1:57" x14ac:dyDescent="0.3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row>
    <row r="129" spans="1:57" x14ac:dyDescent="0.3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row>
    <row r="130" spans="1:57" x14ac:dyDescent="0.3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row>
    <row r="131" spans="1:57" x14ac:dyDescent="0.3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row>
    <row r="132" spans="1:57" x14ac:dyDescent="0.3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row>
    <row r="133" spans="1:57" x14ac:dyDescent="0.3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row>
    <row r="134" spans="1:57" x14ac:dyDescent="0.3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row>
    <row r="135" spans="1:57" x14ac:dyDescent="0.3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row>
    <row r="136" spans="1:57" x14ac:dyDescent="0.3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row>
    <row r="137" spans="1:57" x14ac:dyDescent="0.3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row>
    <row r="138" spans="1:57" x14ac:dyDescent="0.3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row>
    <row r="139" spans="1:57" x14ac:dyDescent="0.3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row>
    <row r="140" spans="1:57" x14ac:dyDescent="0.3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row>
    <row r="141" spans="1:57" x14ac:dyDescent="0.3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row>
    <row r="142" spans="1:57" x14ac:dyDescent="0.3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row>
    <row r="143" spans="1:57" x14ac:dyDescent="0.3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row>
    <row r="144" spans="1:57" x14ac:dyDescent="0.3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row>
    <row r="145" spans="1:57" x14ac:dyDescent="0.3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row>
    <row r="146" spans="1:57" x14ac:dyDescent="0.3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row>
    <row r="147" spans="1:57" x14ac:dyDescent="0.3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row>
    <row r="148" spans="1:57" x14ac:dyDescent="0.3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row>
    <row r="149" spans="1:57" x14ac:dyDescent="0.3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row>
    <row r="150" spans="1:57" x14ac:dyDescent="0.3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row>
    <row r="151" spans="1:57" x14ac:dyDescent="0.3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row>
    <row r="152" spans="1:57" x14ac:dyDescent="0.3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row>
    <row r="153" spans="1:57" x14ac:dyDescent="0.3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row>
    <row r="154" spans="1:57" x14ac:dyDescent="0.3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row>
    <row r="155" spans="1:57" x14ac:dyDescent="0.3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row>
    <row r="156" spans="1:57" x14ac:dyDescent="0.3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row>
    <row r="157" spans="1:57" x14ac:dyDescent="0.3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row>
    <row r="158" spans="1:57" x14ac:dyDescent="0.3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row>
    <row r="159" spans="1:57" x14ac:dyDescent="0.3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row>
    <row r="160" spans="1:57" x14ac:dyDescent="0.3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row>
    <row r="161" spans="1:57" x14ac:dyDescent="0.3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row>
    <row r="162" spans="1:57" x14ac:dyDescent="0.3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row>
    <row r="163" spans="1:57" x14ac:dyDescent="0.3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row>
    <row r="164" spans="1:57" x14ac:dyDescent="0.3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row>
    <row r="165" spans="1:57" x14ac:dyDescent="0.3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row>
    <row r="166" spans="1:57" x14ac:dyDescent="0.3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row>
    <row r="167" spans="1:57" x14ac:dyDescent="0.3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row>
    <row r="168" spans="1:57" x14ac:dyDescent="0.3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row>
    <row r="169" spans="1:57" x14ac:dyDescent="0.3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row>
    <row r="170" spans="1:57" x14ac:dyDescent="0.3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row>
    <row r="171" spans="1:57" x14ac:dyDescent="0.3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row>
    <row r="172" spans="1:57" x14ac:dyDescent="0.3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row>
    <row r="173" spans="1:57" x14ac:dyDescent="0.3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row>
    <row r="174" spans="1:57" x14ac:dyDescent="0.3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row>
    <row r="175" spans="1:57" x14ac:dyDescent="0.3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row>
    <row r="176" spans="1:57" x14ac:dyDescent="0.3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row>
    <row r="177" spans="1:57" x14ac:dyDescent="0.3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row>
    <row r="178" spans="1:57" x14ac:dyDescent="0.3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row>
  </sheetData>
  <phoneticPr fontId="21" type="noConversion"/>
  <conditionalFormatting sqref="AD18:AG23">
    <cfRule type="cellIs" dxfId="7" priority="4" stopIfTrue="1" operator="between">
      <formula>1</formula>
      <formula>4</formula>
    </cfRule>
  </conditionalFormatting>
  <hyperlinks>
    <hyperlink ref="A5" location="Table_of_contents!A1" display="Back to table of contents" xr:uid="{09A8B001-4F7F-405D-B4F2-F12200697A0E}"/>
  </hyperlinks>
  <pageMargins left="0.7" right="0.7" top="0.75" bottom="0.75" header="0.3" footer="0.3"/>
  <pageSetup paperSize="9" orientation="portrait" r:id="rId1"/>
  <tableParts count="2">
    <tablePart r:id="rId2"/>
    <tablePart r:id="rId3"/>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32F4E-24FE-4B5C-931C-25834DCCFB23}">
  <dimension ref="A1:AG85"/>
  <sheetViews>
    <sheetView showGridLines="0" zoomScale="70" zoomScaleNormal="70" workbookViewId="0"/>
  </sheetViews>
  <sheetFormatPr defaultColWidth="8.84375" defaultRowHeight="15.5" x14ac:dyDescent="0.35"/>
  <cols>
    <col min="1" max="1" width="14.69140625" style="2" customWidth="1"/>
    <col min="2" max="2" width="25.69140625" style="2" customWidth="1"/>
    <col min="3" max="4" width="20.69140625" style="2" customWidth="1"/>
    <col min="5" max="6" width="13.53515625" style="2" customWidth="1"/>
    <col min="7" max="8" width="25.69140625" style="2" customWidth="1"/>
    <col min="9" max="10" width="20.69140625" style="2" customWidth="1"/>
    <col min="11" max="26" width="13.53515625" style="2" customWidth="1"/>
    <col min="27" max="28" width="8.84375" style="2"/>
    <col min="29" max="29" width="8.84375" style="2" customWidth="1"/>
    <col min="30" max="31" width="9.84375" style="2" customWidth="1"/>
    <col min="32" max="33" width="10.23046875" style="2" customWidth="1"/>
    <col min="34" max="16384" width="8.84375" style="2"/>
  </cols>
  <sheetData>
    <row r="1" spans="1:33" ht="24.65" customHeight="1" x14ac:dyDescent="0.35">
      <c r="A1" s="158" t="s">
        <v>669</v>
      </c>
    </row>
    <row r="2" spans="1:33" x14ac:dyDescent="0.35">
      <c r="A2" s="11" t="s">
        <v>65</v>
      </c>
    </row>
    <row r="3" spans="1:33" x14ac:dyDescent="0.35">
      <c r="A3" s="11" t="s">
        <v>114</v>
      </c>
    </row>
    <row r="4" spans="1:33" ht="21" customHeight="1" x14ac:dyDescent="0.35">
      <c r="A4" s="11" t="s">
        <v>115</v>
      </c>
    </row>
    <row r="5" spans="1:33" s="178" customFormat="1" ht="21" customHeight="1" x14ac:dyDescent="0.25">
      <c r="A5" s="45" t="s">
        <v>66</v>
      </c>
      <c r="AC5" s="723"/>
      <c r="AD5" s="724"/>
      <c r="AE5" s="724"/>
      <c r="AF5" s="724"/>
      <c r="AG5" s="724"/>
    </row>
    <row r="6" spans="1:33" s="725" customFormat="1" ht="50.5" customHeight="1" x14ac:dyDescent="0.35">
      <c r="A6" s="998" t="s">
        <v>667</v>
      </c>
      <c r="B6" s="998"/>
      <c r="C6" s="998"/>
      <c r="D6" s="998"/>
      <c r="E6" s="758"/>
      <c r="F6" s="998" t="s">
        <v>668</v>
      </c>
      <c r="G6" s="998"/>
      <c r="H6" s="998"/>
      <c r="I6" s="998"/>
      <c r="K6" s="758"/>
      <c r="L6"/>
      <c r="M6"/>
      <c r="N6"/>
      <c r="O6"/>
      <c r="P6"/>
      <c r="Q6"/>
      <c r="R6"/>
      <c r="S6"/>
      <c r="T6"/>
      <c r="AA6" s="753"/>
      <c r="AB6"/>
      <c r="AC6"/>
      <c r="AD6"/>
      <c r="AE6"/>
      <c r="AF6"/>
      <c r="AG6"/>
    </row>
    <row r="7" spans="1:33" ht="57" customHeight="1" thickBot="1" x14ac:dyDescent="0.4">
      <c r="A7" s="180" t="s">
        <v>153</v>
      </c>
      <c r="B7" s="754" t="s">
        <v>610</v>
      </c>
      <c r="C7" s="754" t="s">
        <v>608</v>
      </c>
      <c r="D7" s="754" t="s">
        <v>609</v>
      </c>
      <c r="E7"/>
      <c r="F7" s="180" t="s">
        <v>153</v>
      </c>
      <c r="G7" s="754" t="s">
        <v>611</v>
      </c>
      <c r="H7" s="754" t="s">
        <v>608</v>
      </c>
      <c r="I7" s="754" t="s">
        <v>609</v>
      </c>
      <c r="K7"/>
      <c r="L7"/>
      <c r="M7"/>
      <c r="N7"/>
      <c r="O7"/>
      <c r="P7"/>
      <c r="Q7"/>
      <c r="R7"/>
      <c r="S7"/>
      <c r="AA7"/>
      <c r="AB7"/>
      <c r="AC7"/>
      <c r="AD7"/>
      <c r="AE7"/>
      <c r="AF7"/>
    </row>
    <row r="8" spans="1:33" x14ac:dyDescent="0.35">
      <c r="A8" s="182" t="s">
        <v>117</v>
      </c>
      <c r="B8" s="755">
        <v>6956</v>
      </c>
      <c r="C8" s="759">
        <v>46.822832525578889</v>
      </c>
      <c r="D8" s="759">
        <v>73.48</v>
      </c>
      <c r="E8"/>
      <c r="F8" s="182" t="s">
        <v>117</v>
      </c>
      <c r="G8" s="755">
        <v>7900</v>
      </c>
      <c r="H8" s="759">
        <v>53.177167474421104</v>
      </c>
      <c r="I8" s="759">
        <v>89.649999999999991</v>
      </c>
      <c r="K8"/>
      <c r="L8"/>
      <c r="M8"/>
      <c r="N8"/>
      <c r="O8"/>
      <c r="P8"/>
      <c r="Q8"/>
      <c r="R8"/>
      <c r="S8"/>
      <c r="AA8"/>
      <c r="AB8"/>
      <c r="AC8"/>
      <c r="AD8"/>
      <c r="AE8"/>
      <c r="AF8"/>
    </row>
    <row r="9" spans="1:33" x14ac:dyDescent="0.35">
      <c r="A9" s="182" t="s">
        <v>118</v>
      </c>
      <c r="B9" s="756">
        <v>6794</v>
      </c>
      <c r="C9" s="760">
        <v>46.017339474397183</v>
      </c>
      <c r="D9" s="760">
        <v>74.8</v>
      </c>
      <c r="E9"/>
      <c r="F9" s="182" t="s">
        <v>118</v>
      </c>
      <c r="G9" s="756">
        <v>7970</v>
      </c>
      <c r="H9" s="760">
        <v>53.982660525602824</v>
      </c>
      <c r="I9" s="760">
        <v>91.78</v>
      </c>
      <c r="K9"/>
      <c r="L9"/>
      <c r="M9"/>
      <c r="N9"/>
      <c r="O9"/>
      <c r="P9"/>
      <c r="Q9"/>
      <c r="R9"/>
      <c r="S9"/>
      <c r="AA9"/>
      <c r="AB9"/>
      <c r="AC9"/>
      <c r="AD9"/>
      <c r="AE9"/>
      <c r="AF9"/>
    </row>
    <row r="10" spans="1:33" x14ac:dyDescent="0.35">
      <c r="A10" s="182" t="s">
        <v>119</v>
      </c>
      <c r="B10" s="756">
        <v>6002</v>
      </c>
      <c r="C10" s="760">
        <v>46.336755963869372</v>
      </c>
      <c r="D10" s="760">
        <v>74.59</v>
      </c>
      <c r="E10"/>
      <c r="F10" s="182" t="s">
        <v>119</v>
      </c>
      <c r="G10" s="756">
        <v>6951</v>
      </c>
      <c r="H10" s="760">
        <v>53.663244036130628</v>
      </c>
      <c r="I10" s="760">
        <v>92.02</v>
      </c>
      <c r="K10"/>
      <c r="L10"/>
      <c r="M10"/>
      <c r="N10"/>
      <c r="O10"/>
      <c r="P10"/>
      <c r="Q10"/>
      <c r="R10"/>
      <c r="S10"/>
      <c r="AA10"/>
      <c r="AB10"/>
      <c r="AC10"/>
      <c r="AD10"/>
      <c r="AE10"/>
      <c r="AF10"/>
    </row>
    <row r="11" spans="1:33" x14ac:dyDescent="0.35">
      <c r="A11" s="182" t="s">
        <v>120</v>
      </c>
      <c r="B11" s="756">
        <v>5953</v>
      </c>
      <c r="C11" s="760">
        <v>45.214947592283153</v>
      </c>
      <c r="D11" s="760">
        <v>79.19</v>
      </c>
      <c r="E11"/>
      <c r="F11" s="182" t="s">
        <v>120</v>
      </c>
      <c r="G11" s="756">
        <v>7213</v>
      </c>
      <c r="H11" s="760">
        <v>54.785052407716847</v>
      </c>
      <c r="I11" s="760">
        <v>93.46</v>
      </c>
      <c r="K11"/>
      <c r="L11"/>
      <c r="M11"/>
      <c r="N11"/>
      <c r="O11"/>
      <c r="P11"/>
      <c r="Q11"/>
      <c r="R11"/>
      <c r="S11"/>
      <c r="AA11"/>
      <c r="AB11"/>
      <c r="AC11"/>
      <c r="AD11"/>
      <c r="AE11"/>
      <c r="AF11"/>
    </row>
    <row r="12" spans="1:33" x14ac:dyDescent="0.35">
      <c r="A12" s="182" t="s">
        <v>121</v>
      </c>
      <c r="B12" s="756">
        <v>5518</v>
      </c>
      <c r="C12" s="760">
        <v>43.197119148269927</v>
      </c>
      <c r="D12" s="760">
        <v>80.83</v>
      </c>
      <c r="E12"/>
      <c r="F12" s="182" t="s">
        <v>121</v>
      </c>
      <c r="G12" s="756">
        <v>7256</v>
      </c>
      <c r="H12" s="760">
        <v>56.802880851730073</v>
      </c>
      <c r="I12" s="760">
        <v>93.67</v>
      </c>
      <c r="K12"/>
      <c r="L12"/>
      <c r="M12"/>
      <c r="N12"/>
      <c r="O12"/>
      <c r="P12"/>
      <c r="Q12"/>
      <c r="R12"/>
      <c r="S12"/>
      <c r="AA12"/>
      <c r="AB12"/>
      <c r="AC12"/>
      <c r="AD12"/>
      <c r="AE12"/>
      <c r="AF12"/>
    </row>
    <row r="13" spans="1:33" x14ac:dyDescent="0.35">
      <c r="A13" s="185" t="s">
        <v>122</v>
      </c>
      <c r="B13" s="756">
        <v>5398</v>
      </c>
      <c r="C13" s="760">
        <v>40.977757534350566</v>
      </c>
      <c r="D13" s="760">
        <v>83.03</v>
      </c>
      <c r="E13"/>
      <c r="F13" s="185" t="s">
        <v>122</v>
      </c>
      <c r="G13" s="756">
        <v>7775</v>
      </c>
      <c r="H13" s="760">
        <v>59.022242465649434</v>
      </c>
      <c r="I13" s="760">
        <v>93.77</v>
      </c>
      <c r="K13"/>
      <c r="L13"/>
      <c r="M13"/>
      <c r="N13"/>
      <c r="O13"/>
      <c r="P13"/>
      <c r="Q13"/>
      <c r="R13"/>
      <c r="S13"/>
      <c r="AA13"/>
      <c r="AB13"/>
      <c r="AC13"/>
      <c r="AD13"/>
      <c r="AE13"/>
      <c r="AF13"/>
    </row>
    <row r="14" spans="1:33" x14ac:dyDescent="0.35">
      <c r="A14" s="182" t="s">
        <v>123</v>
      </c>
      <c r="B14" s="756">
        <v>5305</v>
      </c>
      <c r="C14" s="760">
        <v>40.284000303743639</v>
      </c>
      <c r="D14" s="760">
        <v>82.49</v>
      </c>
      <c r="E14"/>
      <c r="F14" s="182" t="s">
        <v>123</v>
      </c>
      <c r="G14" s="756">
        <v>7864</v>
      </c>
      <c r="H14" s="760">
        <v>59.715999696256361</v>
      </c>
      <c r="I14" s="760">
        <v>93.789999999999992</v>
      </c>
      <c r="K14"/>
      <c r="L14"/>
      <c r="M14"/>
      <c r="N14"/>
      <c r="O14"/>
      <c r="P14"/>
      <c r="Q14"/>
      <c r="R14"/>
      <c r="S14"/>
      <c r="AA14"/>
      <c r="AB14"/>
      <c r="AC14"/>
      <c r="AD14"/>
      <c r="AE14"/>
      <c r="AF14"/>
    </row>
    <row r="15" spans="1:33" x14ac:dyDescent="0.35">
      <c r="A15" s="182" t="s">
        <v>124</v>
      </c>
      <c r="B15" s="756">
        <v>5214</v>
      </c>
      <c r="C15" s="760">
        <v>39.42831215970962</v>
      </c>
      <c r="D15" s="760">
        <v>82.83</v>
      </c>
      <c r="E15"/>
      <c r="F15" s="182" t="s">
        <v>124</v>
      </c>
      <c r="G15" s="756">
        <v>8010</v>
      </c>
      <c r="H15" s="760">
        <v>60.57168784029038</v>
      </c>
      <c r="I15" s="760">
        <v>94.24</v>
      </c>
      <c r="K15"/>
      <c r="L15"/>
      <c r="M15"/>
      <c r="N15"/>
      <c r="O15"/>
      <c r="P15"/>
      <c r="Q15"/>
      <c r="R15"/>
      <c r="S15"/>
      <c r="AA15"/>
      <c r="AB15"/>
      <c r="AC15"/>
      <c r="AD15"/>
      <c r="AE15"/>
      <c r="AF15"/>
    </row>
    <row r="16" spans="1:33" x14ac:dyDescent="0.35">
      <c r="A16" s="182" t="s">
        <v>125</v>
      </c>
      <c r="B16" s="756">
        <v>4895</v>
      </c>
      <c r="C16" s="760">
        <v>37.984014898735161</v>
      </c>
      <c r="D16" s="760">
        <v>84.13000000000001</v>
      </c>
      <c r="E16"/>
      <c r="F16" s="182" t="s">
        <v>125</v>
      </c>
      <c r="G16" s="756">
        <v>7992</v>
      </c>
      <c r="H16" s="760">
        <v>62.015985101264839</v>
      </c>
      <c r="I16" s="760">
        <v>95.36</v>
      </c>
      <c r="K16"/>
      <c r="L16"/>
      <c r="M16"/>
      <c r="N16"/>
      <c r="O16"/>
      <c r="P16"/>
      <c r="Q16"/>
      <c r="R16"/>
      <c r="S16"/>
      <c r="AA16"/>
      <c r="AB16"/>
      <c r="AC16"/>
      <c r="AD16"/>
      <c r="AE16"/>
      <c r="AF16"/>
    </row>
    <row r="17" spans="1:33" x14ac:dyDescent="0.35">
      <c r="A17" s="182" t="s">
        <v>126</v>
      </c>
      <c r="B17" s="756">
        <v>5112</v>
      </c>
      <c r="C17" s="760">
        <v>38.320839580209899</v>
      </c>
      <c r="D17" s="760">
        <v>85.31</v>
      </c>
      <c r="E17"/>
      <c r="F17" s="182" t="s">
        <v>126</v>
      </c>
      <c r="G17" s="756">
        <v>8228</v>
      </c>
      <c r="H17" s="760">
        <v>61.679160419790101</v>
      </c>
      <c r="I17" s="760">
        <v>96.03</v>
      </c>
      <c r="K17"/>
      <c r="L17"/>
      <c r="M17"/>
      <c r="N17"/>
      <c r="O17"/>
      <c r="P17"/>
      <c r="Q17"/>
      <c r="R17"/>
      <c r="S17"/>
      <c r="AA17"/>
      <c r="AB17"/>
      <c r="AC17"/>
      <c r="AD17"/>
      <c r="AE17"/>
      <c r="AF17"/>
    </row>
    <row r="18" spans="1:33" x14ac:dyDescent="0.35">
      <c r="A18" s="185" t="s">
        <v>127</v>
      </c>
      <c r="B18" s="756">
        <v>5064</v>
      </c>
      <c r="C18" s="760">
        <v>41.372549019607838</v>
      </c>
      <c r="D18" s="760">
        <v>82.62</v>
      </c>
      <c r="E18"/>
      <c r="F18" s="185" t="s">
        <v>127</v>
      </c>
      <c r="G18" s="756">
        <v>7176</v>
      </c>
      <c r="H18" s="760">
        <v>58.627450980392162</v>
      </c>
      <c r="I18" s="760">
        <v>93.910000000000011</v>
      </c>
      <c r="K18"/>
      <c r="L18"/>
      <c r="M18"/>
      <c r="N18"/>
      <c r="O18"/>
      <c r="P18"/>
      <c r="Q18"/>
      <c r="R18"/>
      <c r="S18"/>
      <c r="AB18" s="750"/>
      <c r="AC18" s="751"/>
      <c r="AD18" s="751"/>
      <c r="AE18" s="751"/>
      <c r="AF18" s="751"/>
    </row>
    <row r="19" spans="1:33" x14ac:dyDescent="0.35">
      <c r="A19" s="185" t="s">
        <v>128</v>
      </c>
      <c r="B19" s="756">
        <v>4638</v>
      </c>
      <c r="C19" s="760">
        <v>35.690650250096191</v>
      </c>
      <c r="D19" s="760">
        <v>87.32</v>
      </c>
      <c r="E19"/>
      <c r="F19" s="185" t="s">
        <v>128</v>
      </c>
      <c r="G19" s="756">
        <v>8357</v>
      </c>
      <c r="H19" s="760">
        <v>64.309349749903816</v>
      </c>
      <c r="I19" s="760">
        <v>95.56</v>
      </c>
      <c r="K19"/>
      <c r="L19"/>
      <c r="M19"/>
      <c r="N19"/>
      <c r="O19"/>
      <c r="P19"/>
      <c r="Q19"/>
      <c r="R19"/>
      <c r="S19"/>
      <c r="AB19" s="750"/>
      <c r="AC19" s="751"/>
      <c r="AD19" s="751"/>
      <c r="AE19" s="751"/>
      <c r="AF19" s="751"/>
    </row>
    <row r="20" spans="1:33" s="12" customFormat="1" x14ac:dyDescent="0.35">
      <c r="A20" s="185" t="s">
        <v>129</v>
      </c>
      <c r="B20" s="756">
        <v>6097</v>
      </c>
      <c r="C20" s="760">
        <v>39.828847661353542</v>
      </c>
      <c r="D20" s="760">
        <v>89.95</v>
      </c>
      <c r="E20"/>
      <c r="F20" s="185" t="s">
        <v>129</v>
      </c>
      <c r="G20" s="756">
        <v>9211</v>
      </c>
      <c r="H20" s="760">
        <v>60.171152338646458</v>
      </c>
      <c r="I20" s="760">
        <v>96.399999999999991</v>
      </c>
      <c r="K20"/>
      <c r="L20"/>
      <c r="M20"/>
      <c r="N20"/>
      <c r="O20"/>
      <c r="P20"/>
      <c r="Q20"/>
      <c r="R20"/>
      <c r="S20"/>
      <c r="Z20" s="2"/>
      <c r="AA20" s="2"/>
      <c r="AB20" s="750"/>
      <c r="AC20" s="751"/>
      <c r="AD20" s="751"/>
      <c r="AE20" s="751"/>
      <c r="AF20" s="751"/>
    </row>
    <row r="21" spans="1:33" x14ac:dyDescent="0.35">
      <c r="A21" s="185" t="s">
        <v>130</v>
      </c>
      <c r="B21" s="756">
        <v>6233</v>
      </c>
      <c r="C21" s="760">
        <v>39.996149897330596</v>
      </c>
      <c r="D21" s="760">
        <v>89.52</v>
      </c>
      <c r="E21"/>
      <c r="F21" s="185" t="s">
        <v>130</v>
      </c>
      <c r="G21" s="756">
        <v>9351</v>
      </c>
      <c r="H21" s="760">
        <v>60.003850102669411</v>
      </c>
      <c r="I21" s="760">
        <v>96.48</v>
      </c>
      <c r="K21"/>
      <c r="L21"/>
      <c r="M21"/>
      <c r="N21"/>
      <c r="O21"/>
      <c r="P21"/>
      <c r="Q21"/>
      <c r="R21"/>
      <c r="S21"/>
      <c r="AB21" s="750"/>
      <c r="AC21" s="751"/>
      <c r="AD21" s="751"/>
      <c r="AE21" s="751"/>
      <c r="AF21" s="751"/>
    </row>
    <row r="22" spans="1:33" x14ac:dyDescent="0.35">
      <c r="A22" s="185" t="s">
        <v>588</v>
      </c>
      <c r="B22" s="756">
        <v>6364</v>
      </c>
      <c r="C22" s="760">
        <v>39.972363545003454</v>
      </c>
      <c r="D22" s="760">
        <v>89.36</v>
      </c>
      <c r="E22"/>
      <c r="F22" s="185" t="s">
        <v>588</v>
      </c>
      <c r="G22" s="756">
        <v>9557</v>
      </c>
      <c r="H22" s="760">
        <v>60.027636454996546</v>
      </c>
      <c r="I22" s="760">
        <v>96.27</v>
      </c>
      <c r="K22"/>
      <c r="L22"/>
      <c r="M22"/>
      <c r="N22"/>
      <c r="O22"/>
      <c r="P22"/>
      <c r="Q22"/>
      <c r="R22"/>
      <c r="S22"/>
      <c r="AB22" s="752"/>
      <c r="AC22" s="751"/>
      <c r="AD22" s="751"/>
      <c r="AE22" s="751"/>
      <c r="AF22" s="751"/>
    </row>
    <row r="23" spans="1:33" x14ac:dyDescent="0.35">
      <c r="A23" s="813" t="s">
        <v>651</v>
      </c>
      <c r="B23" s="816">
        <v>6486</v>
      </c>
      <c r="C23" s="817">
        <v>41.707928750562665</v>
      </c>
      <c r="D23" s="817">
        <v>88.31</v>
      </c>
      <c r="E23"/>
      <c r="F23" s="813" t="s">
        <v>651</v>
      </c>
      <c r="G23" s="816">
        <v>9065</v>
      </c>
      <c r="H23" s="817">
        <v>58.292071249437342</v>
      </c>
      <c r="I23" s="817">
        <v>96.33</v>
      </c>
      <c r="J23"/>
      <c r="K23"/>
      <c r="L23"/>
      <c r="M23"/>
      <c r="N23"/>
      <c r="O23"/>
      <c r="P23"/>
      <c r="Q23"/>
      <c r="R23"/>
      <c r="S23"/>
      <c r="T23"/>
      <c r="AC23" s="752"/>
      <c r="AD23" s="751"/>
      <c r="AE23" s="751"/>
      <c r="AF23" s="751"/>
      <c r="AG23" s="751"/>
    </row>
    <row r="24" spans="1:33" x14ac:dyDescent="0.35">
      <c r="A24"/>
      <c r="B24"/>
      <c r="C24" s="26"/>
      <c r="D24" s="26"/>
      <c r="E24"/>
      <c r="F24"/>
      <c r="G24"/>
      <c r="H24"/>
      <c r="I24"/>
      <c r="J24"/>
      <c r="K24"/>
      <c r="L24"/>
      <c r="M24"/>
      <c r="N24"/>
      <c r="O24"/>
      <c r="P24"/>
      <c r="Q24"/>
      <c r="R24"/>
      <c r="S24"/>
      <c r="T24"/>
    </row>
    <row r="25" spans="1:33" x14ac:dyDescent="0.35">
      <c r="A25"/>
      <c r="B25"/>
      <c r="C25"/>
      <c r="D25"/>
      <c r="E25"/>
      <c r="F25"/>
      <c r="G25"/>
      <c r="H25"/>
      <c r="I25"/>
      <c r="J25"/>
      <c r="K25"/>
      <c r="L25"/>
      <c r="M25"/>
      <c r="N25"/>
      <c r="O25"/>
      <c r="P25"/>
      <c r="Q25"/>
      <c r="R25"/>
      <c r="S25"/>
      <c r="T25"/>
    </row>
    <row r="26" spans="1:33" x14ac:dyDescent="0.35">
      <c r="A26"/>
      <c r="B26"/>
      <c r="C26"/>
      <c r="D26"/>
      <c r="E26"/>
      <c r="F26"/>
      <c r="G26"/>
      <c r="H26"/>
      <c r="I26"/>
      <c r="J26"/>
      <c r="K26"/>
      <c r="L26"/>
      <c r="M26"/>
      <c r="N26"/>
      <c r="O26"/>
      <c r="P26"/>
      <c r="Q26"/>
      <c r="R26"/>
      <c r="S26"/>
      <c r="T26"/>
    </row>
    <row r="27" spans="1:33" ht="15.65" customHeight="1" x14ac:dyDescent="0.35">
      <c r="A27" s="999"/>
      <c r="B27" s="1000"/>
      <c r="C27" s="1000"/>
      <c r="D27" s="1000"/>
      <c r="E27" s="1000"/>
      <c r="F27" s="1000"/>
      <c r="G27" s="1000"/>
      <c r="H27" s="1000"/>
      <c r="I27" s="1000"/>
      <c r="J27" s="1000"/>
      <c r="K27" s="1000"/>
      <c r="L27" s="1000"/>
      <c r="M27" s="1000"/>
      <c r="N27" s="1000"/>
      <c r="O27" s="1000"/>
      <c r="P27" s="1000"/>
      <c r="Q27" s="1000"/>
      <c r="R27" s="1000"/>
      <c r="S27" s="1000"/>
      <c r="T27"/>
    </row>
    <row r="28" spans="1:33" ht="15.65" customHeight="1" x14ac:dyDescent="0.35">
      <c r="A28" s="999"/>
      <c r="B28" s="1000"/>
      <c r="C28" s="1000"/>
      <c r="D28" s="1000"/>
      <c r="E28" s="1000"/>
      <c r="F28" s="1000"/>
      <c r="G28" s="1000"/>
      <c r="H28" s="1000"/>
      <c r="I28" s="1000"/>
      <c r="J28" s="1000"/>
      <c r="K28" s="1000"/>
      <c r="L28" s="1000"/>
      <c r="M28" s="1000"/>
      <c r="N28" s="1000"/>
      <c r="O28" s="1000"/>
      <c r="P28" s="1000"/>
      <c r="Q28" s="1000"/>
      <c r="R28" s="1000"/>
      <c r="S28" s="1000"/>
      <c r="T28"/>
    </row>
    <row r="29" spans="1:33" x14ac:dyDescent="0.35">
      <c r="A29" s="999"/>
      <c r="B29" s="950"/>
      <c r="C29" s="950"/>
      <c r="D29" s="950"/>
      <c r="E29" s="950"/>
      <c r="F29" s="950"/>
      <c r="G29" s="950"/>
      <c r="H29" s="950"/>
      <c r="I29" s="950"/>
      <c r="J29" s="950"/>
      <c r="K29" s="950"/>
      <c r="L29" s="950"/>
      <c r="M29" s="950"/>
      <c r="N29" s="950"/>
      <c r="O29" s="950"/>
      <c r="P29" s="950"/>
      <c r="Q29" s="950"/>
      <c r="R29" s="950"/>
      <c r="S29" s="950"/>
      <c r="T29"/>
    </row>
    <row r="30" spans="1:33" x14ac:dyDescent="0.35">
      <c r="A30" s="948"/>
      <c r="B30" s="1001"/>
      <c r="C30" s="1001"/>
      <c r="D30" s="1001"/>
      <c r="E30" s="1001"/>
      <c r="F30" s="1001"/>
      <c r="G30" s="1001"/>
      <c r="H30" s="1001"/>
      <c r="I30" s="1001"/>
      <c r="J30" s="1001"/>
      <c r="K30" s="1001"/>
      <c r="L30" s="1001"/>
      <c r="M30" s="1001"/>
      <c r="N30" s="1001"/>
      <c r="O30" s="1001"/>
      <c r="P30" s="1001"/>
      <c r="Q30" s="1001"/>
      <c r="R30" s="1001"/>
      <c r="S30" s="1001"/>
      <c r="T30"/>
    </row>
    <row r="31" spans="1:33" x14ac:dyDescent="0.35">
      <c r="A31" s="951"/>
      <c r="B31" s="1001"/>
      <c r="C31" s="1001"/>
      <c r="D31" s="1001"/>
      <c r="E31" s="1001"/>
      <c r="F31" s="1001"/>
      <c r="G31" s="1001"/>
      <c r="H31" s="1001"/>
      <c r="I31" s="1001"/>
      <c r="J31" s="1001"/>
      <c r="K31" s="1001"/>
      <c r="L31" s="1001"/>
      <c r="M31" s="1001"/>
      <c r="N31" s="1001"/>
      <c r="O31" s="1001"/>
      <c r="P31" s="1001"/>
      <c r="Q31" s="1001"/>
      <c r="R31" s="1001"/>
      <c r="S31" s="1001"/>
      <c r="T31"/>
    </row>
    <row r="32" spans="1:33" x14ac:dyDescent="0.35">
      <c r="A32"/>
      <c r="B32"/>
      <c r="C32"/>
      <c r="D32"/>
      <c r="E32"/>
      <c r="F32"/>
      <c r="G32"/>
      <c r="H32"/>
      <c r="I32"/>
      <c r="J32"/>
      <c r="K32"/>
      <c r="L32"/>
      <c r="M32"/>
      <c r="N32"/>
      <c r="O32"/>
      <c r="P32"/>
      <c r="Q32"/>
      <c r="R32"/>
      <c r="S32"/>
      <c r="T32"/>
    </row>
    <row r="33" spans="1:20" x14ac:dyDescent="0.35">
      <c r="A33"/>
      <c r="B33"/>
      <c r="C33"/>
      <c r="D33"/>
      <c r="E33"/>
      <c r="F33"/>
      <c r="G33"/>
      <c r="H33"/>
      <c r="I33"/>
      <c r="J33"/>
      <c r="K33"/>
      <c r="L33"/>
      <c r="M33"/>
      <c r="N33"/>
      <c r="O33"/>
      <c r="P33"/>
      <c r="Q33"/>
      <c r="R33"/>
      <c r="S33"/>
      <c r="T33"/>
    </row>
    <row r="34" spans="1:20" x14ac:dyDescent="0.35">
      <c r="A34"/>
      <c r="B34"/>
      <c r="C34"/>
      <c r="D34"/>
      <c r="E34"/>
      <c r="F34"/>
      <c r="G34"/>
      <c r="H34"/>
      <c r="I34"/>
      <c r="J34"/>
      <c r="K34"/>
      <c r="L34"/>
      <c r="M34"/>
      <c r="N34"/>
      <c r="O34"/>
      <c r="P34"/>
      <c r="Q34"/>
      <c r="R34"/>
      <c r="S34"/>
      <c r="T34"/>
    </row>
    <row r="35" spans="1:20" x14ac:dyDescent="0.35">
      <c r="A35"/>
      <c r="B35"/>
      <c r="C35"/>
      <c r="D35"/>
      <c r="E35"/>
      <c r="F35"/>
      <c r="G35"/>
      <c r="H35"/>
      <c r="I35"/>
      <c r="J35"/>
      <c r="K35"/>
      <c r="L35"/>
      <c r="M35"/>
      <c r="N35"/>
      <c r="O35"/>
      <c r="P35"/>
      <c r="Q35"/>
      <c r="R35"/>
      <c r="S35"/>
      <c r="T35"/>
    </row>
    <row r="36" spans="1:20" x14ac:dyDescent="0.35">
      <c r="A36"/>
      <c r="B36"/>
      <c r="C36"/>
      <c r="D36"/>
      <c r="E36"/>
      <c r="F36"/>
      <c r="G36"/>
      <c r="H36"/>
      <c r="I36"/>
      <c r="J36"/>
      <c r="K36"/>
      <c r="L36"/>
      <c r="M36"/>
      <c r="N36"/>
      <c r="O36"/>
      <c r="P36"/>
      <c r="Q36"/>
      <c r="R36"/>
      <c r="S36"/>
      <c r="T36"/>
    </row>
    <row r="37" spans="1:20" x14ac:dyDescent="0.35">
      <c r="A37"/>
      <c r="B37"/>
      <c r="C37"/>
      <c r="D37"/>
      <c r="E37"/>
      <c r="F37"/>
      <c r="G37"/>
      <c r="H37"/>
      <c r="I37"/>
      <c r="J37"/>
      <c r="K37"/>
      <c r="L37"/>
      <c r="M37"/>
      <c r="N37"/>
      <c r="O37"/>
      <c r="P37"/>
      <c r="Q37"/>
      <c r="R37"/>
      <c r="S37"/>
      <c r="T37"/>
    </row>
    <row r="38" spans="1:20" x14ac:dyDescent="0.35">
      <c r="A38"/>
      <c r="B38"/>
      <c r="C38"/>
      <c r="D38"/>
      <c r="E38"/>
      <c r="F38"/>
      <c r="G38"/>
      <c r="H38"/>
      <c r="I38"/>
      <c r="J38"/>
      <c r="K38"/>
      <c r="L38"/>
      <c r="M38"/>
      <c r="N38"/>
      <c r="O38"/>
      <c r="P38"/>
      <c r="Q38"/>
      <c r="R38"/>
      <c r="S38"/>
      <c r="T38"/>
    </row>
    <row r="39" spans="1:20" x14ac:dyDescent="0.35">
      <c r="A39"/>
      <c r="B39"/>
      <c r="C39"/>
      <c r="D39"/>
      <c r="E39"/>
      <c r="F39"/>
      <c r="G39"/>
      <c r="H39"/>
      <c r="I39"/>
      <c r="J39"/>
      <c r="K39"/>
      <c r="L39"/>
      <c r="M39"/>
      <c r="N39"/>
      <c r="O39"/>
      <c r="P39"/>
      <c r="Q39"/>
      <c r="R39"/>
      <c r="S39"/>
      <c r="T39"/>
    </row>
    <row r="40" spans="1:20" x14ac:dyDescent="0.35">
      <c r="A40"/>
      <c r="B40"/>
      <c r="C40"/>
      <c r="D40"/>
      <c r="E40"/>
      <c r="F40"/>
      <c r="G40"/>
      <c r="H40"/>
      <c r="I40"/>
      <c r="J40"/>
      <c r="K40"/>
      <c r="L40"/>
      <c r="M40"/>
      <c r="N40"/>
      <c r="O40"/>
      <c r="P40"/>
      <c r="Q40"/>
      <c r="R40"/>
      <c r="S40"/>
      <c r="T40"/>
    </row>
    <row r="41" spans="1:20" ht="12.75" customHeight="1" x14ac:dyDescent="0.35">
      <c r="A41"/>
      <c r="B41"/>
      <c r="C41"/>
      <c r="D41"/>
      <c r="E41"/>
      <c r="F41"/>
      <c r="G41"/>
      <c r="H41"/>
      <c r="I41"/>
      <c r="J41"/>
      <c r="K41"/>
      <c r="L41"/>
      <c r="M41"/>
      <c r="N41"/>
      <c r="O41"/>
      <c r="P41"/>
      <c r="Q41"/>
      <c r="R41"/>
      <c r="S41"/>
      <c r="T41"/>
    </row>
    <row r="42" spans="1:20" ht="13" customHeight="1" x14ac:dyDescent="0.35">
      <c r="A42"/>
      <c r="B42"/>
      <c r="C42"/>
      <c r="D42"/>
      <c r="E42"/>
      <c r="F42"/>
      <c r="G42"/>
      <c r="H42"/>
      <c r="I42"/>
      <c r="J42"/>
      <c r="K42"/>
      <c r="L42"/>
      <c r="M42"/>
      <c r="N42"/>
      <c r="O42"/>
      <c r="P42"/>
      <c r="Q42"/>
      <c r="R42"/>
      <c r="S42"/>
      <c r="T42"/>
    </row>
    <row r="43" spans="1:20" x14ac:dyDescent="0.35">
      <c r="A43"/>
      <c r="B43"/>
      <c r="C43"/>
      <c r="D43"/>
      <c r="E43"/>
      <c r="F43"/>
      <c r="G43"/>
      <c r="H43"/>
      <c r="I43"/>
      <c r="J43"/>
      <c r="K43"/>
      <c r="L43"/>
      <c r="M43"/>
      <c r="N43"/>
      <c r="O43"/>
      <c r="P43"/>
      <c r="Q43"/>
      <c r="R43"/>
      <c r="S43"/>
      <c r="T43"/>
    </row>
    <row r="44" spans="1:20" x14ac:dyDescent="0.35">
      <c r="A44"/>
      <c r="B44"/>
      <c r="C44"/>
      <c r="D44"/>
      <c r="E44"/>
      <c r="F44"/>
      <c r="G44"/>
      <c r="H44"/>
      <c r="I44"/>
      <c r="J44"/>
      <c r="K44"/>
      <c r="L44"/>
      <c r="M44"/>
      <c r="N44"/>
      <c r="O44"/>
      <c r="P44"/>
      <c r="Q44"/>
      <c r="R44"/>
      <c r="S44"/>
      <c r="T44"/>
    </row>
    <row r="45" spans="1:20" x14ac:dyDescent="0.35">
      <c r="A45"/>
      <c r="B45"/>
      <c r="C45"/>
      <c r="D45"/>
      <c r="E45"/>
      <c r="F45"/>
      <c r="G45"/>
      <c r="H45"/>
      <c r="I45"/>
      <c r="J45"/>
      <c r="K45"/>
      <c r="L45"/>
      <c r="M45"/>
      <c r="N45"/>
      <c r="O45"/>
      <c r="P45"/>
      <c r="Q45"/>
      <c r="R45"/>
      <c r="S45"/>
      <c r="T45"/>
    </row>
    <row r="46" spans="1:20" x14ac:dyDescent="0.35">
      <c r="A46"/>
      <c r="B46"/>
      <c r="C46"/>
      <c r="D46"/>
      <c r="E46"/>
      <c r="F46"/>
      <c r="G46"/>
      <c r="H46"/>
      <c r="I46"/>
      <c r="J46"/>
      <c r="K46"/>
      <c r="L46"/>
      <c r="M46"/>
      <c r="N46"/>
      <c r="O46"/>
      <c r="P46"/>
      <c r="Q46"/>
      <c r="R46"/>
      <c r="S46"/>
      <c r="T46"/>
    </row>
    <row r="47" spans="1:20" x14ac:dyDescent="0.35">
      <c r="A47"/>
      <c r="B47"/>
      <c r="C47"/>
      <c r="D47"/>
      <c r="E47"/>
      <c r="F47"/>
      <c r="G47"/>
      <c r="H47"/>
      <c r="I47"/>
      <c r="J47"/>
      <c r="K47"/>
      <c r="L47"/>
      <c r="M47"/>
      <c r="N47"/>
      <c r="O47"/>
      <c r="P47"/>
      <c r="Q47"/>
      <c r="R47"/>
      <c r="S47"/>
      <c r="T47"/>
    </row>
    <row r="48" spans="1:20" x14ac:dyDescent="0.35">
      <c r="A48"/>
      <c r="B48"/>
      <c r="C48"/>
      <c r="D48"/>
      <c r="E48"/>
      <c r="F48"/>
      <c r="G48"/>
      <c r="H48"/>
      <c r="I48"/>
      <c r="J48"/>
      <c r="K48"/>
      <c r="L48"/>
      <c r="M48"/>
      <c r="N48"/>
      <c r="O48"/>
      <c r="P48"/>
      <c r="Q48"/>
      <c r="R48"/>
      <c r="S48"/>
      <c r="T48"/>
    </row>
    <row r="49" spans="1:20" x14ac:dyDescent="0.35">
      <c r="A49"/>
      <c r="B49"/>
      <c r="C49"/>
      <c r="D49"/>
      <c r="E49"/>
      <c r="F49"/>
      <c r="G49"/>
      <c r="H49"/>
      <c r="I49"/>
      <c r="J49"/>
      <c r="K49"/>
      <c r="L49"/>
      <c r="M49"/>
      <c r="N49"/>
      <c r="O49"/>
      <c r="P49"/>
      <c r="Q49"/>
      <c r="R49"/>
      <c r="S49"/>
      <c r="T49"/>
    </row>
    <row r="50" spans="1:20" x14ac:dyDescent="0.35">
      <c r="A50"/>
      <c r="B50"/>
      <c r="C50"/>
      <c r="D50"/>
      <c r="E50"/>
      <c r="F50"/>
      <c r="G50"/>
      <c r="H50"/>
      <c r="I50"/>
      <c r="J50"/>
      <c r="K50"/>
      <c r="L50"/>
      <c r="M50"/>
      <c r="N50"/>
      <c r="O50"/>
      <c r="P50"/>
      <c r="Q50"/>
      <c r="R50"/>
      <c r="S50"/>
      <c r="T50"/>
    </row>
    <row r="51" spans="1:20" x14ac:dyDescent="0.35">
      <c r="A51"/>
      <c r="B51"/>
      <c r="C51"/>
      <c r="D51"/>
      <c r="E51"/>
      <c r="F51"/>
      <c r="G51"/>
      <c r="H51"/>
      <c r="I51"/>
      <c r="J51"/>
      <c r="K51"/>
      <c r="L51"/>
      <c r="M51"/>
      <c r="N51"/>
      <c r="O51"/>
      <c r="P51"/>
      <c r="Q51"/>
      <c r="R51"/>
      <c r="S51"/>
      <c r="T51"/>
    </row>
    <row r="52" spans="1:20" x14ac:dyDescent="0.35">
      <c r="A52"/>
      <c r="B52"/>
      <c r="C52"/>
      <c r="D52"/>
      <c r="E52"/>
      <c r="F52"/>
      <c r="G52"/>
      <c r="H52"/>
      <c r="I52"/>
      <c r="J52"/>
      <c r="K52"/>
      <c r="L52"/>
      <c r="M52"/>
      <c r="N52"/>
      <c r="O52"/>
      <c r="P52"/>
      <c r="Q52"/>
      <c r="R52"/>
      <c r="S52"/>
      <c r="T52"/>
    </row>
    <row r="53" spans="1:20" x14ac:dyDescent="0.35">
      <c r="A53"/>
      <c r="B53"/>
      <c r="C53"/>
      <c r="D53"/>
      <c r="E53"/>
      <c r="F53"/>
      <c r="G53"/>
      <c r="H53"/>
      <c r="I53"/>
      <c r="J53"/>
      <c r="K53"/>
      <c r="L53"/>
      <c r="M53"/>
      <c r="N53"/>
      <c r="O53"/>
      <c r="P53"/>
      <c r="Q53"/>
      <c r="R53"/>
      <c r="S53"/>
      <c r="T53"/>
    </row>
    <row r="54" spans="1:20" x14ac:dyDescent="0.35">
      <c r="A54"/>
      <c r="B54"/>
      <c r="C54"/>
      <c r="D54"/>
      <c r="E54"/>
      <c r="F54"/>
      <c r="G54"/>
      <c r="H54"/>
      <c r="I54"/>
      <c r="J54"/>
      <c r="K54"/>
      <c r="L54"/>
      <c r="M54"/>
      <c r="N54"/>
      <c r="O54"/>
      <c r="P54"/>
      <c r="Q54"/>
      <c r="R54"/>
      <c r="S54"/>
      <c r="T54"/>
    </row>
    <row r="55" spans="1:20" x14ac:dyDescent="0.35">
      <c r="A55"/>
      <c r="B55"/>
      <c r="C55"/>
      <c r="D55"/>
      <c r="E55"/>
      <c r="F55"/>
      <c r="G55"/>
      <c r="H55"/>
      <c r="I55"/>
      <c r="J55"/>
      <c r="K55"/>
      <c r="L55"/>
      <c r="M55"/>
      <c r="N55"/>
      <c r="O55"/>
      <c r="P55"/>
      <c r="Q55"/>
      <c r="R55"/>
      <c r="S55"/>
      <c r="T55"/>
    </row>
    <row r="56" spans="1:20" x14ac:dyDescent="0.35">
      <c r="A56"/>
      <c r="B56"/>
      <c r="C56"/>
      <c r="D56"/>
      <c r="E56"/>
      <c r="F56"/>
      <c r="G56"/>
      <c r="H56"/>
      <c r="I56"/>
      <c r="J56"/>
      <c r="K56"/>
      <c r="L56"/>
      <c r="M56"/>
      <c r="N56"/>
      <c r="O56"/>
      <c r="P56"/>
      <c r="Q56"/>
      <c r="R56"/>
      <c r="S56"/>
      <c r="T56"/>
    </row>
    <row r="57" spans="1:20" x14ac:dyDescent="0.35">
      <c r="A57"/>
      <c r="B57"/>
      <c r="C57"/>
      <c r="D57"/>
      <c r="E57"/>
      <c r="F57"/>
      <c r="G57"/>
      <c r="H57"/>
      <c r="I57"/>
      <c r="J57"/>
      <c r="K57"/>
      <c r="L57"/>
      <c r="M57"/>
      <c r="N57"/>
      <c r="O57"/>
      <c r="P57"/>
      <c r="Q57"/>
      <c r="R57"/>
      <c r="S57"/>
      <c r="T57"/>
    </row>
    <row r="58" spans="1:20" x14ac:dyDescent="0.35">
      <c r="A58"/>
      <c r="B58"/>
      <c r="C58"/>
      <c r="D58"/>
      <c r="E58"/>
      <c r="F58"/>
      <c r="G58"/>
      <c r="H58"/>
      <c r="I58"/>
      <c r="J58"/>
      <c r="K58"/>
      <c r="L58"/>
      <c r="M58"/>
      <c r="N58"/>
      <c r="O58"/>
      <c r="P58"/>
      <c r="Q58"/>
      <c r="R58"/>
      <c r="S58"/>
      <c r="T58"/>
    </row>
    <row r="59" spans="1:20" x14ac:dyDescent="0.35">
      <c r="A59"/>
      <c r="B59"/>
      <c r="C59"/>
      <c r="D59"/>
      <c r="E59"/>
      <c r="F59"/>
      <c r="G59"/>
      <c r="H59"/>
      <c r="I59"/>
      <c r="J59"/>
      <c r="K59"/>
      <c r="L59"/>
      <c r="M59"/>
      <c r="N59"/>
      <c r="O59"/>
      <c r="P59"/>
      <c r="Q59"/>
      <c r="R59"/>
      <c r="S59"/>
      <c r="T59"/>
    </row>
    <row r="60" spans="1:20" x14ac:dyDescent="0.35">
      <c r="A60"/>
      <c r="B60"/>
      <c r="C60"/>
      <c r="D60"/>
      <c r="E60"/>
      <c r="F60"/>
      <c r="G60"/>
      <c r="H60"/>
      <c r="I60"/>
      <c r="J60"/>
      <c r="K60"/>
      <c r="L60"/>
      <c r="M60"/>
      <c r="N60"/>
      <c r="O60"/>
      <c r="P60"/>
      <c r="Q60"/>
      <c r="R60"/>
      <c r="S60"/>
      <c r="T60"/>
    </row>
    <row r="61" spans="1:20" x14ac:dyDescent="0.35">
      <c r="A61"/>
      <c r="B61"/>
      <c r="C61"/>
      <c r="D61"/>
      <c r="E61"/>
      <c r="F61"/>
      <c r="G61"/>
      <c r="H61"/>
      <c r="I61"/>
      <c r="J61"/>
      <c r="K61"/>
      <c r="L61"/>
      <c r="M61"/>
      <c r="N61"/>
      <c r="O61"/>
      <c r="P61"/>
      <c r="Q61"/>
      <c r="R61"/>
      <c r="S61"/>
      <c r="T61"/>
    </row>
    <row r="62" spans="1:20" x14ac:dyDescent="0.35">
      <c r="A62"/>
      <c r="B62"/>
      <c r="C62"/>
      <c r="D62"/>
      <c r="E62"/>
      <c r="F62"/>
      <c r="G62"/>
      <c r="H62"/>
      <c r="I62"/>
      <c r="J62"/>
      <c r="K62"/>
      <c r="L62"/>
      <c r="M62"/>
      <c r="N62"/>
      <c r="O62"/>
      <c r="P62"/>
      <c r="Q62"/>
      <c r="R62"/>
      <c r="S62"/>
      <c r="T62"/>
    </row>
    <row r="63" spans="1:20" x14ac:dyDescent="0.35">
      <c r="A63"/>
      <c r="B63"/>
      <c r="C63"/>
      <c r="D63"/>
      <c r="E63"/>
      <c r="F63"/>
      <c r="G63"/>
      <c r="H63"/>
      <c r="I63"/>
      <c r="J63"/>
      <c r="K63"/>
      <c r="L63"/>
      <c r="M63"/>
      <c r="N63"/>
      <c r="O63"/>
      <c r="P63"/>
      <c r="Q63"/>
      <c r="R63"/>
      <c r="S63"/>
      <c r="T63"/>
    </row>
    <row r="64" spans="1:20" x14ac:dyDescent="0.35">
      <c r="A64"/>
      <c r="B64"/>
      <c r="C64"/>
      <c r="D64"/>
      <c r="E64"/>
      <c r="F64"/>
      <c r="G64"/>
      <c r="H64"/>
      <c r="I64"/>
      <c r="J64"/>
      <c r="K64"/>
      <c r="L64"/>
      <c r="M64"/>
      <c r="N64"/>
      <c r="O64"/>
      <c r="P64"/>
      <c r="Q64"/>
      <c r="R64"/>
      <c r="S64"/>
      <c r="T64"/>
    </row>
    <row r="65" spans="1:20" x14ac:dyDescent="0.35">
      <c r="A65"/>
      <c r="B65"/>
      <c r="C65"/>
      <c r="D65"/>
      <c r="E65"/>
      <c r="F65"/>
      <c r="G65"/>
      <c r="H65"/>
      <c r="I65"/>
      <c r="J65"/>
      <c r="K65"/>
      <c r="L65"/>
      <c r="M65"/>
      <c r="N65"/>
      <c r="O65"/>
      <c r="P65"/>
      <c r="Q65"/>
      <c r="R65"/>
      <c r="S65"/>
      <c r="T65"/>
    </row>
    <row r="66" spans="1:20" x14ac:dyDescent="0.35">
      <c r="A66"/>
      <c r="B66"/>
      <c r="C66"/>
      <c r="D66"/>
      <c r="E66"/>
      <c r="F66"/>
      <c r="G66"/>
      <c r="H66"/>
      <c r="I66"/>
      <c r="J66"/>
      <c r="K66"/>
      <c r="L66"/>
      <c r="M66"/>
      <c r="N66"/>
      <c r="O66"/>
      <c r="P66"/>
      <c r="Q66"/>
      <c r="R66"/>
      <c r="S66"/>
      <c r="T66"/>
    </row>
    <row r="67" spans="1:20" x14ac:dyDescent="0.35">
      <c r="A67"/>
      <c r="B67"/>
      <c r="C67"/>
      <c r="D67"/>
      <c r="E67"/>
      <c r="F67"/>
      <c r="G67"/>
      <c r="H67"/>
      <c r="I67"/>
      <c r="J67"/>
      <c r="K67"/>
      <c r="L67"/>
      <c r="M67"/>
      <c r="N67"/>
      <c r="O67"/>
      <c r="P67"/>
      <c r="Q67"/>
      <c r="R67"/>
      <c r="S67"/>
      <c r="T67"/>
    </row>
    <row r="68" spans="1:20" x14ac:dyDescent="0.35">
      <c r="A68"/>
      <c r="B68"/>
      <c r="C68"/>
      <c r="D68"/>
      <c r="E68"/>
      <c r="F68"/>
      <c r="G68"/>
      <c r="H68"/>
      <c r="I68"/>
      <c r="J68"/>
      <c r="K68"/>
      <c r="L68"/>
      <c r="M68"/>
      <c r="N68"/>
      <c r="O68"/>
      <c r="P68"/>
      <c r="Q68"/>
      <c r="R68"/>
      <c r="S68"/>
      <c r="T68"/>
    </row>
    <row r="69" spans="1:20" x14ac:dyDescent="0.35">
      <c r="A69"/>
      <c r="B69"/>
      <c r="C69"/>
      <c r="D69"/>
      <c r="E69"/>
      <c r="F69"/>
      <c r="G69"/>
      <c r="H69"/>
      <c r="I69"/>
      <c r="J69"/>
      <c r="K69"/>
      <c r="L69"/>
      <c r="M69"/>
      <c r="N69"/>
      <c r="O69"/>
      <c r="P69"/>
      <c r="Q69"/>
      <c r="R69"/>
      <c r="S69"/>
      <c r="T69"/>
    </row>
    <row r="70" spans="1:20" x14ac:dyDescent="0.35">
      <c r="A70"/>
      <c r="B70"/>
      <c r="C70"/>
      <c r="D70"/>
      <c r="E70"/>
      <c r="F70"/>
      <c r="G70"/>
      <c r="H70"/>
      <c r="I70"/>
      <c r="J70"/>
      <c r="K70"/>
      <c r="L70"/>
      <c r="M70"/>
      <c r="N70"/>
      <c r="O70"/>
      <c r="P70"/>
      <c r="Q70"/>
      <c r="R70"/>
      <c r="S70"/>
      <c r="T70"/>
    </row>
    <row r="71" spans="1:20" x14ac:dyDescent="0.35">
      <c r="A71"/>
      <c r="B71"/>
      <c r="C71"/>
      <c r="D71"/>
      <c r="E71"/>
      <c r="F71"/>
      <c r="G71"/>
      <c r="H71"/>
      <c r="I71"/>
      <c r="J71"/>
      <c r="K71"/>
      <c r="L71"/>
      <c r="M71"/>
      <c r="N71"/>
      <c r="O71"/>
      <c r="P71"/>
      <c r="Q71"/>
      <c r="R71"/>
      <c r="S71"/>
      <c r="T71"/>
    </row>
    <row r="72" spans="1:20" x14ac:dyDescent="0.35">
      <c r="A72"/>
      <c r="B72"/>
      <c r="C72"/>
      <c r="D72"/>
      <c r="E72"/>
      <c r="F72"/>
      <c r="G72"/>
      <c r="H72"/>
      <c r="I72"/>
      <c r="J72"/>
      <c r="K72"/>
      <c r="L72"/>
      <c r="M72"/>
      <c r="N72"/>
      <c r="O72"/>
      <c r="P72"/>
      <c r="Q72"/>
      <c r="R72"/>
      <c r="S72"/>
      <c r="T72"/>
    </row>
    <row r="73" spans="1:20" x14ac:dyDescent="0.35">
      <c r="A73"/>
      <c r="B73"/>
      <c r="C73"/>
      <c r="D73"/>
      <c r="E73"/>
      <c r="F73"/>
      <c r="G73"/>
      <c r="H73"/>
      <c r="I73"/>
      <c r="J73"/>
      <c r="K73"/>
      <c r="L73"/>
      <c r="M73"/>
      <c r="N73"/>
      <c r="O73"/>
      <c r="P73"/>
      <c r="Q73"/>
      <c r="R73"/>
      <c r="S73"/>
      <c r="T73"/>
    </row>
    <row r="74" spans="1:20" x14ac:dyDescent="0.35">
      <c r="A74"/>
      <c r="B74"/>
      <c r="C74"/>
      <c r="D74"/>
      <c r="E74"/>
      <c r="F74"/>
      <c r="G74"/>
      <c r="H74"/>
      <c r="I74"/>
      <c r="J74"/>
      <c r="K74"/>
      <c r="L74"/>
      <c r="M74"/>
      <c r="N74"/>
      <c r="O74"/>
      <c r="P74"/>
      <c r="Q74"/>
      <c r="R74"/>
      <c r="S74"/>
      <c r="T74"/>
    </row>
    <row r="75" spans="1:20" x14ac:dyDescent="0.35">
      <c r="A75"/>
      <c r="B75"/>
      <c r="C75"/>
      <c r="D75"/>
      <c r="E75"/>
      <c r="F75"/>
      <c r="G75"/>
      <c r="H75"/>
      <c r="I75"/>
      <c r="J75"/>
      <c r="K75"/>
      <c r="L75"/>
      <c r="M75"/>
      <c r="N75"/>
      <c r="O75"/>
      <c r="P75"/>
      <c r="Q75"/>
      <c r="R75"/>
      <c r="S75"/>
      <c r="T75"/>
    </row>
    <row r="76" spans="1:20" x14ac:dyDescent="0.35">
      <c r="A76"/>
      <c r="B76"/>
      <c r="C76"/>
      <c r="D76"/>
      <c r="E76"/>
      <c r="F76"/>
      <c r="G76"/>
      <c r="H76"/>
      <c r="I76"/>
      <c r="J76"/>
      <c r="K76"/>
      <c r="L76"/>
      <c r="M76"/>
      <c r="N76"/>
      <c r="O76"/>
      <c r="P76"/>
      <c r="Q76"/>
      <c r="R76"/>
      <c r="S76"/>
      <c r="T76"/>
    </row>
    <row r="77" spans="1:20" x14ac:dyDescent="0.35">
      <c r="A77"/>
      <c r="B77"/>
      <c r="C77"/>
      <c r="D77"/>
      <c r="E77"/>
      <c r="F77"/>
      <c r="G77"/>
      <c r="H77"/>
      <c r="I77"/>
      <c r="J77"/>
      <c r="K77"/>
      <c r="L77"/>
      <c r="M77"/>
      <c r="N77"/>
      <c r="O77"/>
      <c r="P77"/>
      <c r="Q77"/>
      <c r="R77"/>
      <c r="S77"/>
      <c r="T77"/>
    </row>
    <row r="78" spans="1:20" x14ac:dyDescent="0.35">
      <c r="A78"/>
      <c r="B78"/>
      <c r="C78"/>
      <c r="D78"/>
      <c r="E78"/>
      <c r="F78"/>
      <c r="G78"/>
      <c r="H78"/>
      <c r="I78"/>
      <c r="J78"/>
      <c r="K78"/>
      <c r="L78"/>
      <c r="M78"/>
      <c r="N78"/>
      <c r="O78"/>
      <c r="P78"/>
      <c r="Q78"/>
      <c r="R78"/>
      <c r="S78"/>
      <c r="T78"/>
    </row>
    <row r="79" spans="1:20" x14ac:dyDescent="0.35">
      <c r="A79"/>
      <c r="B79"/>
      <c r="C79"/>
      <c r="D79"/>
      <c r="E79"/>
      <c r="F79"/>
      <c r="G79"/>
      <c r="H79"/>
      <c r="I79"/>
      <c r="J79"/>
      <c r="K79"/>
      <c r="L79"/>
      <c r="M79"/>
      <c r="N79"/>
      <c r="O79"/>
      <c r="P79"/>
      <c r="Q79"/>
      <c r="R79"/>
      <c r="S79"/>
      <c r="T79"/>
    </row>
    <row r="80" spans="1:20" x14ac:dyDescent="0.35">
      <c r="A80"/>
      <c r="B80"/>
      <c r="C80"/>
      <c r="D80"/>
      <c r="E80"/>
      <c r="F80"/>
      <c r="G80"/>
      <c r="H80"/>
      <c r="I80"/>
      <c r="J80"/>
      <c r="K80"/>
      <c r="L80"/>
      <c r="M80"/>
      <c r="N80"/>
      <c r="O80"/>
      <c r="P80"/>
      <c r="Q80"/>
      <c r="R80"/>
      <c r="S80"/>
      <c r="T80"/>
    </row>
    <row r="81" spans="1:20" x14ac:dyDescent="0.35">
      <c r="A81"/>
      <c r="B81"/>
      <c r="C81"/>
      <c r="D81"/>
      <c r="E81"/>
      <c r="F81"/>
      <c r="G81"/>
      <c r="H81"/>
      <c r="I81"/>
      <c r="J81"/>
      <c r="K81"/>
      <c r="L81"/>
      <c r="M81"/>
      <c r="N81"/>
      <c r="O81"/>
      <c r="P81"/>
      <c r="Q81"/>
      <c r="R81"/>
      <c r="S81"/>
      <c r="T81"/>
    </row>
    <row r="82" spans="1:20" x14ac:dyDescent="0.35">
      <c r="A82"/>
      <c r="B82"/>
      <c r="C82"/>
      <c r="D82"/>
      <c r="E82"/>
      <c r="F82"/>
      <c r="G82"/>
      <c r="H82"/>
      <c r="I82"/>
      <c r="J82"/>
      <c r="K82"/>
      <c r="L82"/>
      <c r="M82"/>
      <c r="N82"/>
      <c r="O82"/>
      <c r="P82"/>
      <c r="Q82"/>
      <c r="R82"/>
      <c r="S82"/>
      <c r="T82"/>
    </row>
    <row r="83" spans="1:20" x14ac:dyDescent="0.35">
      <c r="A83"/>
      <c r="B83"/>
      <c r="C83"/>
      <c r="D83"/>
      <c r="E83"/>
      <c r="F83"/>
      <c r="G83"/>
      <c r="H83"/>
      <c r="I83"/>
      <c r="J83"/>
      <c r="K83"/>
      <c r="L83"/>
      <c r="M83"/>
      <c r="N83"/>
      <c r="O83"/>
      <c r="P83"/>
      <c r="Q83"/>
      <c r="R83"/>
      <c r="S83"/>
      <c r="T83"/>
    </row>
    <row r="84" spans="1:20" x14ac:dyDescent="0.35">
      <c r="A84"/>
      <c r="B84"/>
      <c r="C84"/>
      <c r="D84"/>
      <c r="E84"/>
      <c r="F84"/>
      <c r="G84"/>
      <c r="H84"/>
      <c r="I84"/>
      <c r="J84"/>
      <c r="K84"/>
      <c r="L84"/>
      <c r="M84"/>
      <c r="N84"/>
      <c r="O84"/>
      <c r="P84"/>
      <c r="Q84"/>
      <c r="R84"/>
      <c r="S84"/>
      <c r="T84"/>
    </row>
    <row r="85" spans="1:20" x14ac:dyDescent="0.35">
      <c r="A85"/>
      <c r="B85"/>
      <c r="C85"/>
      <c r="D85"/>
      <c r="F85"/>
      <c r="G85"/>
      <c r="H85"/>
      <c r="I85"/>
    </row>
  </sheetData>
  <mergeCells count="33">
    <mergeCell ref="Q30:Q31"/>
    <mergeCell ref="R30:R31"/>
    <mergeCell ref="S30:S31"/>
    <mergeCell ref="L30:L31"/>
    <mergeCell ref="M30:M31"/>
    <mergeCell ref="N30:N31"/>
    <mergeCell ref="O30:O31"/>
    <mergeCell ref="P30:P31"/>
    <mergeCell ref="G30:G31"/>
    <mergeCell ref="H30:H31"/>
    <mergeCell ref="I30:I31"/>
    <mergeCell ref="J30:J31"/>
    <mergeCell ref="K30:K31"/>
    <mergeCell ref="B30:B31"/>
    <mergeCell ref="C30:C31"/>
    <mergeCell ref="D30:D31"/>
    <mergeCell ref="E30:E31"/>
    <mergeCell ref="F30:F31"/>
    <mergeCell ref="L27:M28"/>
    <mergeCell ref="N27:Q27"/>
    <mergeCell ref="R27:S28"/>
    <mergeCell ref="B28:C28"/>
    <mergeCell ref="D28:E28"/>
    <mergeCell ref="H28:I28"/>
    <mergeCell ref="J28:K28"/>
    <mergeCell ref="N28:O28"/>
    <mergeCell ref="P28:Q28"/>
    <mergeCell ref="A6:D6"/>
    <mergeCell ref="F6:I6"/>
    <mergeCell ref="A27:A29"/>
    <mergeCell ref="B27:E27"/>
    <mergeCell ref="F27:G28"/>
    <mergeCell ref="H27:K27"/>
  </mergeCells>
  <conditionalFormatting sqref="AC18:AF22 AD23:AG23">
    <cfRule type="cellIs" dxfId="6" priority="1" stopIfTrue="1" operator="between">
      <formula>1</formula>
      <formula>4</formula>
    </cfRule>
  </conditionalFormatting>
  <hyperlinks>
    <hyperlink ref="A5" location="Table_of_contents!A1" display="Back to table of contents" xr:uid="{BCE6D165-CC18-415E-98C8-34B2E5D14654}"/>
  </hyperlinks>
  <pageMargins left="0.7" right="0.7" top="0.75" bottom="0.75" header="0.3" footer="0.3"/>
  <pageSetup paperSize="9" orientation="portrait" r:id="rId1"/>
  <tableParts count="2">
    <tablePart r:id="rId2"/>
    <tablePart r:id="rId3"/>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8CF5-B38C-4B0F-9C05-55E8196EAF19}">
  <sheetPr>
    <pageSetUpPr fitToPage="1"/>
  </sheetPr>
  <dimension ref="A1:M89"/>
  <sheetViews>
    <sheetView showGridLines="0" zoomScale="70" zoomScaleNormal="70" workbookViewId="0"/>
  </sheetViews>
  <sheetFormatPr defaultColWidth="9.23046875" defaultRowHeight="15.5" x14ac:dyDescent="0.35"/>
  <cols>
    <col min="1" max="1" width="110.07421875" style="2" customWidth="1"/>
    <col min="2" max="2" width="9.23046875" style="2" customWidth="1"/>
    <col min="3" max="3" width="20.84375" style="2" customWidth="1"/>
    <col min="4" max="4" width="9.23046875" style="2" customWidth="1"/>
    <col min="5" max="5" width="17.69140625" style="2" customWidth="1"/>
    <col min="6" max="6" width="18.53515625" style="2" customWidth="1"/>
    <col min="7" max="7" width="17.84375" style="2" customWidth="1"/>
    <col min="8" max="8" width="14.07421875" style="2" customWidth="1"/>
    <col min="9" max="12" width="9.23046875" style="2"/>
    <col min="13" max="13" width="25.84375" style="2" customWidth="1"/>
    <col min="14" max="14" width="14.84375" style="2" customWidth="1"/>
    <col min="15" max="15" width="29.69140625" style="2" customWidth="1"/>
    <col min="16" max="19" width="9.23046875" style="2"/>
    <col min="20" max="20" width="21.84375" style="2" customWidth="1"/>
    <col min="21" max="22" width="10.23046875" style="2" customWidth="1"/>
    <col min="23" max="16384" width="9.23046875" style="2"/>
  </cols>
  <sheetData>
    <row r="1" spans="1:13" ht="30" customHeight="1" x14ac:dyDescent="0.35">
      <c r="A1" s="158" t="s">
        <v>670</v>
      </c>
      <c r="H1"/>
      <c r="I1"/>
      <c r="J1"/>
      <c r="K1"/>
      <c r="L1"/>
      <c r="M1"/>
    </row>
    <row r="2" spans="1:13" customFormat="1" ht="30" customHeight="1" x14ac:dyDescent="0.35">
      <c r="A2" s="11" t="s">
        <v>612</v>
      </c>
      <c r="B2" s="2"/>
      <c r="C2" s="2"/>
      <c r="D2" s="2"/>
      <c r="E2" s="2"/>
      <c r="F2" s="2"/>
      <c r="G2" s="2"/>
    </row>
    <row r="3" spans="1:13" customFormat="1" ht="19" customHeight="1" x14ac:dyDescent="0.35">
      <c r="A3" s="11" t="s">
        <v>114</v>
      </c>
      <c r="B3" s="2"/>
      <c r="C3" s="2"/>
      <c r="D3" s="2"/>
      <c r="E3" s="2"/>
      <c r="F3" s="2"/>
      <c r="G3" s="2"/>
    </row>
    <row r="4" spans="1:13" customFormat="1" ht="381.5" customHeight="1" x14ac:dyDescent="0.35">
      <c r="A4" s="425" t="s">
        <v>855</v>
      </c>
      <c r="B4" s="2"/>
      <c r="C4" s="2"/>
      <c r="D4" s="2"/>
      <c r="E4" s="2"/>
      <c r="F4" s="2"/>
      <c r="G4" s="2"/>
    </row>
    <row r="5" spans="1:13" customFormat="1" ht="15.65" customHeight="1" x14ac:dyDescent="0.35">
      <c r="A5" s="66" t="s">
        <v>115</v>
      </c>
      <c r="B5" s="2"/>
      <c r="C5" s="2"/>
      <c r="D5" s="2"/>
      <c r="E5" s="120"/>
      <c r="F5" s="2"/>
    </row>
    <row r="6" spans="1:13" customFormat="1" ht="25" customHeight="1" x14ac:dyDescent="0.35">
      <c r="A6" s="45" t="s">
        <v>66</v>
      </c>
      <c r="B6" s="46"/>
      <c r="C6" s="46"/>
      <c r="D6" s="46"/>
      <c r="E6" s="713"/>
      <c r="F6" s="3"/>
      <c r="G6" s="714"/>
    </row>
    <row r="7" spans="1:13" customFormat="1" x14ac:dyDescent="0.35">
      <c r="A7" s="35"/>
      <c r="B7" s="2"/>
      <c r="C7" s="2"/>
      <c r="D7" s="2"/>
      <c r="F7" s="715"/>
      <c r="G7" s="716"/>
    </row>
    <row r="8" spans="1:13" customFormat="1" x14ac:dyDescent="0.35">
      <c r="A8" s="450"/>
      <c r="B8" s="145"/>
      <c r="C8" s="145"/>
      <c r="D8" s="145"/>
      <c r="F8" s="715"/>
      <c r="G8" s="716"/>
    </row>
    <row r="9" spans="1:13" customFormat="1" ht="12.75" customHeight="1" x14ac:dyDescent="0.35">
      <c r="A9" s="2"/>
      <c r="B9" s="1"/>
      <c r="C9" s="4"/>
      <c r="D9" s="1"/>
      <c r="F9" s="715"/>
      <c r="G9" s="716"/>
    </row>
    <row r="10" spans="1:13" customFormat="1" x14ac:dyDescent="0.35">
      <c r="A10" s="7"/>
      <c r="B10" s="444"/>
      <c r="C10" s="454"/>
      <c r="D10" s="444"/>
      <c r="F10" s="715"/>
      <c r="G10" s="716"/>
    </row>
    <row r="11" spans="1:13" customFormat="1" x14ac:dyDescent="0.35">
      <c r="A11" s="455"/>
      <c r="B11" s="456"/>
      <c r="C11" s="457"/>
      <c r="D11" s="456"/>
      <c r="F11" s="715"/>
      <c r="G11" s="716"/>
    </row>
    <row r="12" spans="1:13" customFormat="1" x14ac:dyDescent="0.35">
      <c r="A12" s="455"/>
      <c r="B12" s="456"/>
      <c r="C12" s="457"/>
      <c r="D12" s="456"/>
      <c r="F12" s="715"/>
      <c r="G12" s="716"/>
    </row>
    <row r="13" spans="1:13" customFormat="1" x14ac:dyDescent="0.35">
      <c r="A13" s="455"/>
      <c r="B13" s="456"/>
      <c r="C13" s="457"/>
      <c r="D13" s="456"/>
      <c r="F13" s="715"/>
      <c r="G13" s="716"/>
    </row>
    <row r="14" spans="1:13" customFormat="1" x14ac:dyDescent="0.35">
      <c r="A14" s="455"/>
      <c r="B14" s="456"/>
      <c r="C14" s="457"/>
      <c r="D14" s="456"/>
      <c r="F14" s="715"/>
      <c r="G14" s="716"/>
    </row>
    <row r="15" spans="1:13" customFormat="1" x14ac:dyDescent="0.35">
      <c r="A15" s="455"/>
      <c r="B15" s="456"/>
      <c r="C15" s="457"/>
      <c r="D15" s="456"/>
      <c r="F15" s="715"/>
      <c r="G15" s="716"/>
    </row>
    <row r="16" spans="1:13" customFormat="1" x14ac:dyDescent="0.35">
      <c r="A16" s="455"/>
      <c r="B16" s="456"/>
      <c r="C16" s="457"/>
      <c r="D16" s="456"/>
      <c r="F16" s="715"/>
      <c r="G16" s="716"/>
    </row>
    <row r="17" spans="1:7" customFormat="1" x14ac:dyDescent="0.35">
      <c r="A17" s="455"/>
      <c r="B17" s="456"/>
      <c r="C17" s="457"/>
      <c r="D17" s="456"/>
      <c r="F17" s="715"/>
      <c r="G17" s="716"/>
    </row>
    <row r="18" spans="1:7" customFormat="1" x14ac:dyDescent="0.35">
      <c r="A18" s="455"/>
      <c r="B18" s="456"/>
      <c r="C18" s="457"/>
      <c r="D18" s="456"/>
      <c r="F18" s="715"/>
      <c r="G18" s="716"/>
    </row>
    <row r="19" spans="1:7" customFormat="1" x14ac:dyDescent="0.35">
      <c r="A19" s="455"/>
      <c r="B19" s="456"/>
      <c r="C19" s="457"/>
      <c r="D19" s="456"/>
      <c r="F19" s="715"/>
      <c r="G19" s="716"/>
    </row>
    <row r="20" spans="1:7" customFormat="1" x14ac:dyDescent="0.35">
      <c r="A20" s="455"/>
      <c r="B20" s="456"/>
      <c r="C20" s="457"/>
      <c r="D20" s="456"/>
      <c r="F20" s="715"/>
      <c r="G20" s="716"/>
    </row>
    <row r="21" spans="1:7" customFormat="1" x14ac:dyDescent="0.35">
      <c r="A21" s="455"/>
      <c r="B21" s="456"/>
      <c r="C21" s="457"/>
      <c r="D21" s="456"/>
      <c r="F21" s="715"/>
      <c r="G21" s="716"/>
    </row>
    <row r="22" spans="1:7" customFormat="1" x14ac:dyDescent="0.35">
      <c r="A22" s="2"/>
      <c r="B22" s="2"/>
      <c r="C22" s="2"/>
      <c r="D22" s="18"/>
      <c r="F22" s="715"/>
      <c r="G22" s="716"/>
    </row>
    <row r="23" spans="1:7" customFormat="1" x14ac:dyDescent="0.35">
      <c r="A23" s="2"/>
      <c r="B23" s="2"/>
      <c r="C23" s="2"/>
      <c r="D23" s="18"/>
      <c r="F23" s="715"/>
      <c r="G23" s="716"/>
    </row>
    <row r="24" spans="1:7" customFormat="1" x14ac:dyDescent="0.35">
      <c r="A24" s="2"/>
      <c r="B24" s="2"/>
      <c r="C24" s="2"/>
      <c r="D24" s="18"/>
      <c r="F24" s="715"/>
      <c r="G24" s="716"/>
    </row>
    <row r="25" spans="1:7" customFormat="1" x14ac:dyDescent="0.35">
      <c r="A25" s="2"/>
      <c r="B25" s="2"/>
      <c r="C25" s="2"/>
      <c r="D25" s="18"/>
      <c r="F25" s="715"/>
      <c r="G25" s="716"/>
    </row>
    <row r="26" spans="1:7" customFormat="1" x14ac:dyDescent="0.35">
      <c r="A26" s="2"/>
      <c r="B26" s="2"/>
      <c r="C26" s="2"/>
      <c r="D26" s="18"/>
      <c r="F26" s="715"/>
      <c r="G26" s="716"/>
    </row>
    <row r="27" spans="1:7" customFormat="1" x14ac:dyDescent="0.35">
      <c r="A27" s="2"/>
      <c r="B27" s="2"/>
      <c r="C27" s="2"/>
      <c r="D27" s="18"/>
      <c r="F27" s="715"/>
      <c r="G27" s="716"/>
    </row>
    <row r="28" spans="1:7" customFormat="1" x14ac:dyDescent="0.35">
      <c r="A28" s="2"/>
      <c r="B28" s="2"/>
      <c r="C28" s="2"/>
      <c r="D28" s="18"/>
      <c r="F28" s="715"/>
      <c r="G28" s="716"/>
    </row>
    <row r="29" spans="1:7" customFormat="1" x14ac:dyDescent="0.35">
      <c r="A29" s="2"/>
      <c r="B29" s="2"/>
      <c r="C29" s="2"/>
      <c r="D29" s="18"/>
      <c r="F29" s="715"/>
      <c r="G29" s="716"/>
    </row>
    <row r="30" spans="1:7" customFormat="1" x14ac:dyDescent="0.35">
      <c r="A30" s="2"/>
      <c r="B30" s="2"/>
      <c r="C30" s="2"/>
      <c r="D30" s="2"/>
      <c r="F30" s="715"/>
      <c r="G30" s="716"/>
    </row>
    <row r="31" spans="1:7" customFormat="1" ht="12.75" customHeight="1" x14ac:dyDescent="0.35">
      <c r="A31" s="2"/>
      <c r="B31" s="2"/>
      <c r="C31" s="2"/>
      <c r="D31" s="2"/>
      <c r="F31" s="715"/>
      <c r="G31" s="716"/>
    </row>
    <row r="32" spans="1:7" customFormat="1" x14ac:dyDescent="0.35">
      <c r="A32" s="2"/>
      <c r="B32" s="2"/>
      <c r="C32" s="18"/>
      <c r="D32" s="2"/>
      <c r="E32" s="2"/>
      <c r="F32" s="2"/>
    </row>
    <row r="33" spans="1:13" customFormat="1" x14ac:dyDescent="0.35">
      <c r="A33" s="18"/>
      <c r="B33" s="18"/>
      <c r="C33" s="2"/>
      <c r="D33" s="18"/>
      <c r="E33" s="2"/>
      <c r="F33" s="2"/>
      <c r="G33" s="2"/>
    </row>
    <row r="34" spans="1:13" customFormat="1" x14ac:dyDescent="0.35"/>
    <row r="35" spans="1:13" customFormat="1" ht="12" customHeight="1" x14ac:dyDescent="0.35">
      <c r="A35" s="2"/>
      <c r="B35" s="2"/>
      <c r="C35" s="2"/>
      <c r="D35" s="2"/>
      <c r="E35" s="12"/>
      <c r="F35" s="18"/>
    </row>
    <row r="36" spans="1:13" customFormat="1" ht="12" customHeight="1" x14ac:dyDescent="0.35">
      <c r="A36" s="2"/>
      <c r="B36" s="2"/>
      <c r="C36" s="2"/>
      <c r="D36" s="2"/>
      <c r="E36" s="3"/>
      <c r="F36" s="714"/>
      <c r="G36" s="714"/>
    </row>
    <row r="37" spans="1:13" customFormat="1" x14ac:dyDescent="0.35">
      <c r="A37" s="2"/>
      <c r="B37" s="2"/>
      <c r="C37" s="2"/>
      <c r="D37" s="2"/>
      <c r="F37" s="19"/>
      <c r="G37" s="19"/>
    </row>
    <row r="38" spans="1:13" customFormat="1" x14ac:dyDescent="0.35">
      <c r="F38" s="19"/>
      <c r="G38" s="19"/>
    </row>
    <row r="39" spans="1:13" customFormat="1" x14ac:dyDescent="0.35">
      <c r="E39" s="2"/>
      <c r="F39" s="19"/>
      <c r="G39" s="19"/>
    </row>
    <row r="40" spans="1:13" customFormat="1" x14ac:dyDescent="0.35">
      <c r="F40" s="19"/>
      <c r="G40" s="19"/>
    </row>
    <row r="41" spans="1:13" customFormat="1" x14ac:dyDescent="0.35">
      <c r="F41" s="19"/>
      <c r="G41" s="19"/>
    </row>
    <row r="42" spans="1:13" customFormat="1" x14ac:dyDescent="0.35">
      <c r="E42" s="2"/>
      <c r="F42" s="19"/>
      <c r="G42" s="19"/>
    </row>
    <row r="43" spans="1:13" customFormat="1" x14ac:dyDescent="0.35">
      <c r="F43" s="19"/>
      <c r="G43" s="19"/>
    </row>
    <row r="44" spans="1:13" x14ac:dyDescent="0.35">
      <c r="A44"/>
      <c r="B44"/>
      <c r="C44"/>
      <c r="D44"/>
      <c r="E44"/>
      <c r="F44" s="19"/>
      <c r="G44" s="19"/>
      <c r="H44"/>
      <c r="I44"/>
      <c r="J44"/>
      <c r="K44"/>
      <c r="L44"/>
      <c r="M44"/>
    </row>
    <row r="45" spans="1:13" x14ac:dyDescent="0.35">
      <c r="A45"/>
      <c r="B45"/>
      <c r="C45"/>
      <c r="D45"/>
      <c r="E45"/>
      <c r="F45" s="19"/>
      <c r="G45" s="19"/>
      <c r="H45"/>
      <c r="I45"/>
      <c r="J45"/>
      <c r="K45"/>
      <c r="L45"/>
      <c r="M45"/>
    </row>
    <row r="46" spans="1:13" x14ac:dyDescent="0.35">
      <c r="A46"/>
      <c r="B46"/>
      <c r="C46"/>
      <c r="D46"/>
      <c r="E46"/>
      <c r="F46" s="19"/>
      <c r="G46" s="19"/>
      <c r="H46"/>
      <c r="I46"/>
      <c r="J46"/>
      <c r="K46"/>
      <c r="L46"/>
      <c r="M46"/>
    </row>
    <row r="47" spans="1:13" x14ac:dyDescent="0.35">
      <c r="A47"/>
      <c r="B47"/>
      <c r="C47"/>
      <c r="D47"/>
      <c r="E47"/>
      <c r="F47" s="19"/>
      <c r="G47" s="19"/>
      <c r="H47"/>
      <c r="I47"/>
      <c r="J47"/>
      <c r="K47"/>
      <c r="L47"/>
      <c r="M47"/>
    </row>
    <row r="48" spans="1:13" x14ac:dyDescent="0.35">
      <c r="A48"/>
      <c r="B48"/>
      <c r="C48"/>
      <c r="D48"/>
      <c r="E48"/>
      <c r="F48" s="19"/>
      <c r="G48" s="19"/>
      <c r="H48"/>
      <c r="I48"/>
      <c r="J48"/>
      <c r="K48"/>
      <c r="L48"/>
      <c r="M48"/>
    </row>
    <row r="49" spans="1:13" x14ac:dyDescent="0.35">
      <c r="A49"/>
      <c r="B49"/>
      <c r="C49"/>
      <c r="D49"/>
      <c r="E49"/>
      <c r="F49" s="19"/>
      <c r="G49" s="19"/>
      <c r="H49"/>
      <c r="I49"/>
      <c r="J49"/>
      <c r="K49"/>
      <c r="L49"/>
      <c r="M49"/>
    </row>
    <row r="50" spans="1:13" x14ac:dyDescent="0.35">
      <c r="A50"/>
      <c r="B50"/>
      <c r="C50"/>
      <c r="D50"/>
      <c r="E50"/>
      <c r="F50" s="19"/>
      <c r="G50" s="19"/>
      <c r="H50"/>
      <c r="I50"/>
      <c r="J50"/>
      <c r="K50"/>
      <c r="L50"/>
      <c r="M50"/>
    </row>
    <row r="51" spans="1:13" x14ac:dyDescent="0.35">
      <c r="A51"/>
      <c r="B51"/>
      <c r="C51"/>
      <c r="D51"/>
      <c r="E51"/>
      <c r="F51" s="19"/>
      <c r="G51" s="19"/>
      <c r="H51"/>
      <c r="I51"/>
      <c r="J51"/>
      <c r="K51"/>
      <c r="L51"/>
      <c r="M51"/>
    </row>
    <row r="52" spans="1:13" x14ac:dyDescent="0.35">
      <c r="A52"/>
      <c r="B52"/>
      <c r="C52"/>
      <c r="D52"/>
      <c r="E52"/>
      <c r="F52" s="19"/>
      <c r="G52" s="19"/>
      <c r="H52"/>
      <c r="I52"/>
      <c r="J52"/>
      <c r="K52"/>
      <c r="L52"/>
      <c r="M52"/>
    </row>
    <row r="53" spans="1:13" x14ac:dyDescent="0.35">
      <c r="A53"/>
      <c r="B53"/>
      <c r="C53"/>
      <c r="D53"/>
      <c r="E53"/>
      <c r="F53" s="19"/>
      <c r="G53" s="19"/>
      <c r="H53"/>
      <c r="I53"/>
      <c r="J53"/>
      <c r="K53"/>
      <c r="L53"/>
      <c r="M53"/>
    </row>
    <row r="54" spans="1:13" x14ac:dyDescent="0.35">
      <c r="A54"/>
      <c r="B54"/>
      <c r="C54"/>
      <c r="D54"/>
      <c r="E54"/>
      <c r="F54" s="19"/>
      <c r="G54" s="19"/>
      <c r="H54"/>
      <c r="I54"/>
      <c r="J54"/>
      <c r="K54"/>
      <c r="L54"/>
      <c r="M54"/>
    </row>
    <row r="55" spans="1:13" x14ac:dyDescent="0.35">
      <c r="A55"/>
      <c r="B55"/>
      <c r="C55"/>
      <c r="D55"/>
      <c r="E55"/>
      <c r="F55" s="19"/>
      <c r="G55" s="19"/>
      <c r="H55"/>
      <c r="I55"/>
      <c r="J55"/>
      <c r="K55"/>
      <c r="L55"/>
      <c r="M55"/>
    </row>
    <row r="56" spans="1:13" x14ac:dyDescent="0.35">
      <c r="A56"/>
      <c r="B56"/>
      <c r="C56"/>
      <c r="D56"/>
      <c r="E56"/>
      <c r="F56" s="19"/>
      <c r="G56" s="19"/>
      <c r="H56"/>
      <c r="I56"/>
      <c r="J56"/>
      <c r="K56"/>
      <c r="L56"/>
      <c r="M56"/>
    </row>
    <row r="57" spans="1:13" x14ac:dyDescent="0.35">
      <c r="A57"/>
      <c r="B57"/>
      <c r="C57"/>
      <c r="D57"/>
      <c r="E57"/>
      <c r="F57" s="19"/>
      <c r="G57" s="19"/>
      <c r="H57"/>
      <c r="I57"/>
      <c r="J57"/>
      <c r="K57"/>
      <c r="L57"/>
      <c r="M57"/>
    </row>
    <row r="58" spans="1:13" x14ac:dyDescent="0.35">
      <c r="A58"/>
      <c r="B58"/>
      <c r="C58"/>
      <c r="D58"/>
      <c r="E58"/>
      <c r="F58" s="19"/>
      <c r="G58" s="19"/>
      <c r="H58"/>
      <c r="I58"/>
      <c r="J58"/>
      <c r="K58"/>
      <c r="L58"/>
      <c r="M58"/>
    </row>
    <row r="59" spans="1:13" x14ac:dyDescent="0.35">
      <c r="A59"/>
      <c r="B59"/>
      <c r="C59"/>
      <c r="D59"/>
      <c r="E59"/>
      <c r="F59" s="19"/>
      <c r="G59" s="19"/>
      <c r="H59"/>
      <c r="I59"/>
      <c r="J59"/>
      <c r="K59"/>
      <c r="L59"/>
      <c r="M59"/>
    </row>
    <row r="60" spans="1:13" x14ac:dyDescent="0.35">
      <c r="A60"/>
      <c r="B60"/>
      <c r="C60"/>
      <c r="D60"/>
      <c r="E60"/>
      <c r="F60" s="19"/>
      <c r="G60" s="19"/>
      <c r="H60"/>
      <c r="I60"/>
      <c r="J60"/>
      <c r="K60"/>
      <c r="L60"/>
      <c r="M60"/>
    </row>
    <row r="61" spans="1:13" x14ac:dyDescent="0.35">
      <c r="A61"/>
      <c r="B61"/>
      <c r="C61"/>
      <c r="D61"/>
      <c r="E61"/>
      <c r="F61" s="19"/>
      <c r="G61" s="19"/>
      <c r="H61"/>
      <c r="I61"/>
      <c r="J61"/>
      <c r="K61"/>
      <c r="L61"/>
      <c r="M61"/>
    </row>
    <row r="62" spans="1:13" x14ac:dyDescent="0.35">
      <c r="A62"/>
      <c r="B62"/>
      <c r="C62"/>
      <c r="D62"/>
      <c r="E62"/>
      <c r="F62" s="19"/>
      <c r="G62" s="19"/>
      <c r="H62"/>
      <c r="I62"/>
      <c r="J62"/>
      <c r="K62"/>
      <c r="L62"/>
      <c r="M62"/>
    </row>
    <row r="63" spans="1:13" x14ac:dyDescent="0.35">
      <c r="A63"/>
      <c r="B63"/>
      <c r="C63"/>
      <c r="D63"/>
      <c r="E63"/>
      <c r="F63"/>
      <c r="G63"/>
      <c r="H63"/>
      <c r="I63"/>
      <c r="J63"/>
      <c r="K63"/>
      <c r="L63"/>
      <c r="M63"/>
    </row>
    <row r="64" spans="1:13" x14ac:dyDescent="0.35">
      <c r="H64"/>
      <c r="I64"/>
      <c r="J64"/>
      <c r="K64"/>
      <c r="L64"/>
      <c r="M64"/>
    </row>
    <row r="65" spans="5:13" x14ac:dyDescent="0.35">
      <c r="E65" s="3"/>
      <c r="F65" s="714"/>
      <c r="G65" s="714"/>
      <c r="H65"/>
      <c r="I65"/>
      <c r="J65"/>
      <c r="K65"/>
      <c r="L65"/>
      <c r="M65"/>
    </row>
    <row r="66" spans="5:13" x14ac:dyDescent="0.35">
      <c r="E66"/>
      <c r="F66" s="19"/>
      <c r="G66" s="19"/>
      <c r="H66"/>
      <c r="I66"/>
      <c r="J66"/>
      <c r="K66"/>
      <c r="L66"/>
      <c r="M66"/>
    </row>
    <row r="67" spans="5:13" x14ac:dyDescent="0.35">
      <c r="E67"/>
      <c r="F67" s="19"/>
      <c r="G67" s="19"/>
      <c r="H67"/>
      <c r="I67"/>
      <c r="J67"/>
      <c r="K67"/>
      <c r="L67"/>
      <c r="M67"/>
    </row>
    <row r="68" spans="5:13" x14ac:dyDescent="0.35">
      <c r="F68" s="19"/>
      <c r="G68" s="19"/>
      <c r="H68"/>
      <c r="I68"/>
      <c r="J68"/>
      <c r="K68"/>
      <c r="L68"/>
      <c r="M68"/>
    </row>
    <row r="69" spans="5:13" x14ac:dyDescent="0.35">
      <c r="E69"/>
      <c r="F69" s="19"/>
      <c r="G69" s="19"/>
      <c r="H69"/>
      <c r="I69"/>
      <c r="J69"/>
      <c r="K69"/>
      <c r="L69"/>
      <c r="M69"/>
    </row>
    <row r="70" spans="5:13" x14ac:dyDescent="0.35">
      <c r="E70"/>
      <c r="F70" s="19"/>
      <c r="G70" s="19"/>
      <c r="H70"/>
      <c r="I70"/>
      <c r="J70"/>
      <c r="K70"/>
      <c r="L70"/>
      <c r="M70"/>
    </row>
    <row r="71" spans="5:13" x14ac:dyDescent="0.35">
      <c r="F71" s="19"/>
      <c r="G71" s="19"/>
      <c r="H71" s="19"/>
    </row>
    <row r="72" spans="5:13" x14ac:dyDescent="0.35">
      <c r="E72"/>
      <c r="F72" s="19"/>
      <c r="G72" s="19"/>
      <c r="H72" s="19"/>
    </row>
    <row r="73" spans="5:13" x14ac:dyDescent="0.35">
      <c r="E73"/>
      <c r="F73" s="19"/>
      <c r="G73" s="19"/>
      <c r="H73" s="19"/>
    </row>
    <row r="74" spans="5:13" x14ac:dyDescent="0.35">
      <c r="E74"/>
      <c r="F74" s="19"/>
      <c r="G74" s="19"/>
      <c r="H74" s="19"/>
    </row>
    <row r="75" spans="5:13" x14ac:dyDescent="0.35">
      <c r="E75"/>
      <c r="F75" s="19"/>
      <c r="G75" s="19"/>
      <c r="H75" s="19"/>
    </row>
    <row r="76" spans="5:13" x14ac:dyDescent="0.35">
      <c r="E76"/>
      <c r="F76" s="19"/>
      <c r="G76" s="19"/>
      <c r="H76" s="19"/>
    </row>
    <row r="77" spans="5:13" x14ac:dyDescent="0.35">
      <c r="E77"/>
      <c r="F77" s="19"/>
      <c r="G77" s="19"/>
      <c r="H77" s="19"/>
    </row>
    <row r="78" spans="5:13" x14ac:dyDescent="0.35">
      <c r="E78"/>
      <c r="F78" s="19"/>
      <c r="G78" s="19"/>
      <c r="H78" s="19"/>
    </row>
    <row r="79" spans="5:13" x14ac:dyDescent="0.35">
      <c r="E79"/>
      <c r="F79" s="19"/>
      <c r="G79" s="19"/>
      <c r="H79" s="19"/>
    </row>
    <row r="80" spans="5:13" x14ac:dyDescent="0.35">
      <c r="E80"/>
      <c r="F80" s="19"/>
      <c r="G80" s="19"/>
      <c r="H80" s="19"/>
    </row>
    <row r="81" spans="5:8" x14ac:dyDescent="0.35">
      <c r="E81"/>
      <c r="F81" s="19"/>
      <c r="G81" s="19"/>
      <c r="H81" s="19"/>
    </row>
    <row r="82" spans="5:8" x14ac:dyDescent="0.35">
      <c r="E82"/>
      <c r="F82" s="19"/>
      <c r="G82" s="19"/>
      <c r="H82" s="19"/>
    </row>
    <row r="83" spans="5:8" x14ac:dyDescent="0.35">
      <c r="E83"/>
      <c r="F83" s="19"/>
      <c r="G83" s="19"/>
      <c r="H83" s="19"/>
    </row>
    <row r="84" spans="5:8" x14ac:dyDescent="0.35">
      <c r="E84"/>
      <c r="F84" s="19"/>
      <c r="G84" s="19"/>
      <c r="H84" s="19"/>
    </row>
    <row r="85" spans="5:8" x14ac:dyDescent="0.35">
      <c r="E85"/>
      <c r="F85" s="19"/>
      <c r="G85" s="19"/>
      <c r="H85" s="19"/>
    </row>
    <row r="86" spans="5:8" x14ac:dyDescent="0.35">
      <c r="E86"/>
      <c r="F86" s="19"/>
      <c r="G86" s="19"/>
      <c r="H86" s="19"/>
    </row>
    <row r="87" spans="5:8" x14ac:dyDescent="0.35">
      <c r="E87"/>
      <c r="F87" s="19"/>
      <c r="G87" s="19"/>
      <c r="H87" s="19"/>
    </row>
    <row r="88" spans="5:8" x14ac:dyDescent="0.35">
      <c r="E88"/>
      <c r="F88" s="19"/>
      <c r="G88" s="19"/>
      <c r="H88" s="19"/>
    </row>
    <row r="89" spans="5:8" x14ac:dyDescent="0.35">
      <c r="E89"/>
      <c r="F89" s="19"/>
      <c r="G89" s="19"/>
      <c r="H89" s="19"/>
    </row>
  </sheetData>
  <hyperlinks>
    <hyperlink ref="A6" location="Table_of_contents!A1" display="Back to table of contents" xr:uid="{44B07614-A218-4651-A4E9-2E859C53D31B}"/>
  </hyperlinks>
  <pageMargins left="0.7" right="0.7" top="0.75" bottom="0.75" header="0.3" footer="0.3"/>
  <pageSetup paperSize="9" scale="28" fitToHeight="0"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C94C-94CD-48D5-A655-92AC1C408B49}">
  <dimension ref="A1:L32"/>
  <sheetViews>
    <sheetView zoomScale="70" zoomScaleNormal="70" workbookViewId="0"/>
  </sheetViews>
  <sheetFormatPr defaultColWidth="9.23046875" defaultRowHeight="12" x14ac:dyDescent="0.25"/>
  <cols>
    <col min="1" max="1" width="13.765625" style="843" bestFit="1" customWidth="1"/>
    <col min="2" max="2" width="10.23046875" style="843" bestFit="1" customWidth="1"/>
    <col min="3" max="5" width="6" style="843" bestFit="1" customWidth="1"/>
    <col min="6" max="7" width="5.07421875" style="843" bestFit="1" customWidth="1"/>
    <col min="8" max="8" width="13.84375" style="843" bestFit="1" customWidth="1"/>
    <col min="9" max="16384" width="9.23046875" style="843"/>
  </cols>
  <sheetData>
    <row r="1" spans="1:12" ht="18" x14ac:dyDescent="0.25">
      <c r="A1" s="41" t="s">
        <v>889</v>
      </c>
    </row>
    <row r="2" spans="1:12" ht="15.5" x14ac:dyDescent="0.35">
      <c r="A2" s="846"/>
      <c r="B2" s="846"/>
      <c r="C2" s="846"/>
      <c r="D2" s="846"/>
      <c r="E2" s="846"/>
      <c r="F2" s="846"/>
      <c r="G2" s="846"/>
      <c r="H2" s="846"/>
    </row>
    <row r="3" spans="1:12" ht="15.5" x14ac:dyDescent="0.35">
      <c r="A3" s="2" t="s">
        <v>800</v>
      </c>
      <c r="B3" s="2" t="s">
        <v>801</v>
      </c>
      <c r="C3" s="847"/>
      <c r="D3" s="847"/>
      <c r="E3" s="847"/>
      <c r="F3" s="846"/>
      <c r="G3" s="846"/>
      <c r="H3" s="846"/>
      <c r="J3" s="843" t="str">
        <f>CONCATENATE("Number of leavers in S", B3, " by highest SCQF Level achieved under the All SCQF measure")</f>
        <v>Number of leavers in S4-6 by highest SCQF Level achieved under the All SCQF measure</v>
      </c>
    </row>
    <row r="4" spans="1:12" ht="15.5" x14ac:dyDescent="0.35">
      <c r="A4" s="847"/>
      <c r="B4" s="847"/>
      <c r="C4" s="847"/>
      <c r="D4" s="847"/>
      <c r="E4" s="847"/>
      <c r="F4" s="846"/>
      <c r="G4" s="846"/>
      <c r="H4" s="846"/>
    </row>
    <row r="5" spans="1:12" ht="46.5" x14ac:dyDescent="0.35">
      <c r="A5" s="44" t="s">
        <v>153</v>
      </c>
      <c r="B5" s="868" t="s">
        <v>799</v>
      </c>
      <c r="C5" s="808" t="s">
        <v>226</v>
      </c>
      <c r="D5" s="808" t="s">
        <v>792</v>
      </c>
      <c r="E5" s="808" t="s">
        <v>793</v>
      </c>
      <c r="F5" s="808" t="s">
        <v>794</v>
      </c>
      <c r="G5" s="808" t="s">
        <v>795</v>
      </c>
      <c r="H5" s="808" t="s">
        <v>595</v>
      </c>
    </row>
    <row r="6" spans="1:12" ht="15.5" x14ac:dyDescent="0.35">
      <c r="A6" s="541">
        <v>1415</v>
      </c>
      <c r="B6" s="946">
        <v>0</v>
      </c>
      <c r="C6" s="541">
        <v>10953</v>
      </c>
      <c r="D6" s="541">
        <v>22153</v>
      </c>
      <c r="E6" s="541">
        <v>12329</v>
      </c>
      <c r="F6" s="541">
        <v>5158</v>
      </c>
      <c r="G6" s="541">
        <v>750</v>
      </c>
      <c r="H6" s="541">
        <v>1087</v>
      </c>
      <c r="L6" s="843">
        <f>SUM(F6:H6)</f>
        <v>6995</v>
      </c>
    </row>
    <row r="7" spans="1:12" ht="15.5" x14ac:dyDescent="0.35">
      <c r="A7" s="541">
        <v>1516</v>
      </c>
      <c r="B7" s="946">
        <v>0</v>
      </c>
      <c r="C7" s="541">
        <v>11320</v>
      </c>
      <c r="D7" s="541">
        <v>22622</v>
      </c>
      <c r="E7" s="541">
        <v>11585</v>
      </c>
      <c r="F7" s="541">
        <v>4978</v>
      </c>
      <c r="G7" s="541">
        <v>759</v>
      </c>
      <c r="H7" s="541">
        <v>984</v>
      </c>
      <c r="L7" s="843">
        <f t="shared" ref="L7:L15" si="0">SUM(F7:H7)</f>
        <v>6721</v>
      </c>
    </row>
    <row r="8" spans="1:12" ht="15.5" x14ac:dyDescent="0.35">
      <c r="A8" s="541">
        <v>1617</v>
      </c>
      <c r="B8" s="946">
        <v>0</v>
      </c>
      <c r="C8" s="541">
        <v>11282</v>
      </c>
      <c r="D8" s="541">
        <v>21935</v>
      </c>
      <c r="E8" s="541">
        <v>11711</v>
      </c>
      <c r="F8" s="541">
        <v>4604</v>
      </c>
      <c r="G8" s="541">
        <v>738</v>
      </c>
      <c r="H8" s="541">
        <v>988</v>
      </c>
      <c r="L8" s="843">
        <f t="shared" si="0"/>
        <v>6330</v>
      </c>
    </row>
    <row r="9" spans="1:12" ht="15.5" x14ac:dyDescent="0.35">
      <c r="A9" s="541">
        <v>1718</v>
      </c>
      <c r="B9" s="946">
        <v>0</v>
      </c>
      <c r="C9" s="541">
        <v>11543</v>
      </c>
      <c r="D9" s="541">
        <v>21359</v>
      </c>
      <c r="E9" s="541">
        <v>10830</v>
      </c>
      <c r="F9" s="541">
        <v>4209</v>
      </c>
      <c r="G9" s="541">
        <v>763</v>
      </c>
      <c r="H9" s="541">
        <v>1003</v>
      </c>
      <c r="L9" s="843">
        <f t="shared" si="0"/>
        <v>5975</v>
      </c>
    </row>
    <row r="10" spans="1:12" ht="15.5" x14ac:dyDescent="0.35">
      <c r="A10" s="541">
        <v>1819</v>
      </c>
      <c r="B10" s="946">
        <v>0</v>
      </c>
      <c r="C10" s="541">
        <v>10986</v>
      </c>
      <c r="D10" s="541">
        <v>21915</v>
      </c>
      <c r="E10" s="541">
        <v>10823</v>
      </c>
      <c r="F10" s="541">
        <v>4163</v>
      </c>
      <c r="G10" s="541">
        <v>842</v>
      </c>
      <c r="H10" s="541">
        <v>988</v>
      </c>
      <c r="L10" s="843">
        <f t="shared" si="0"/>
        <v>5993</v>
      </c>
    </row>
    <row r="11" spans="1:12" ht="15.5" x14ac:dyDescent="0.35">
      <c r="A11" s="541">
        <v>1920</v>
      </c>
      <c r="B11" s="946">
        <v>0</v>
      </c>
      <c r="C11" s="541">
        <v>12118</v>
      </c>
      <c r="D11" s="541">
        <v>20243</v>
      </c>
      <c r="E11" s="541">
        <v>9376</v>
      </c>
      <c r="F11" s="541">
        <v>3858</v>
      </c>
      <c r="G11" s="541">
        <v>955</v>
      </c>
      <c r="H11" s="541">
        <v>879</v>
      </c>
      <c r="L11" s="843">
        <f t="shared" si="0"/>
        <v>5692</v>
      </c>
    </row>
    <row r="12" spans="1:12" ht="15.5" x14ac:dyDescent="0.35">
      <c r="A12" s="541">
        <v>2021</v>
      </c>
      <c r="B12" s="946">
        <v>0</v>
      </c>
      <c r="C12" s="541">
        <v>14223</v>
      </c>
      <c r="D12" s="541">
        <v>21390</v>
      </c>
      <c r="E12" s="541">
        <v>9792</v>
      </c>
      <c r="F12" s="541">
        <v>3554</v>
      </c>
      <c r="G12" s="541">
        <v>817</v>
      </c>
      <c r="H12" s="541">
        <v>943</v>
      </c>
      <c r="L12" s="843">
        <f t="shared" si="0"/>
        <v>5314</v>
      </c>
    </row>
    <row r="13" spans="1:12" ht="15.5" x14ac:dyDescent="0.35">
      <c r="A13" s="541">
        <v>2122</v>
      </c>
      <c r="B13" s="946">
        <v>0</v>
      </c>
      <c r="C13" s="541">
        <v>14348</v>
      </c>
      <c r="D13" s="541">
        <v>22702</v>
      </c>
      <c r="E13" s="541">
        <v>12057</v>
      </c>
      <c r="F13" s="541">
        <v>4281</v>
      </c>
      <c r="G13" s="541">
        <v>783</v>
      </c>
      <c r="H13" s="541">
        <v>1039</v>
      </c>
      <c r="L13" s="843">
        <f t="shared" si="0"/>
        <v>6103</v>
      </c>
    </row>
    <row r="14" spans="1:12" ht="15.5" x14ac:dyDescent="0.35">
      <c r="A14" s="541">
        <v>2223</v>
      </c>
      <c r="B14" s="946">
        <v>0</v>
      </c>
      <c r="C14" s="541">
        <v>13901</v>
      </c>
      <c r="D14" s="541">
        <v>22000</v>
      </c>
      <c r="E14" s="541">
        <v>12214</v>
      </c>
      <c r="F14" s="541">
        <v>4669</v>
      </c>
      <c r="G14" s="541">
        <v>822</v>
      </c>
      <c r="H14" s="541">
        <v>1113</v>
      </c>
      <c r="L14" s="843">
        <f t="shared" si="0"/>
        <v>6604</v>
      </c>
    </row>
    <row r="15" spans="1:12" ht="15.5" x14ac:dyDescent="0.35">
      <c r="A15" s="541">
        <v>2324</v>
      </c>
      <c r="B15" s="946">
        <v>0</v>
      </c>
      <c r="C15" s="541">
        <v>14207</v>
      </c>
      <c r="D15" s="541">
        <v>22992</v>
      </c>
      <c r="E15" s="541">
        <v>11708</v>
      </c>
      <c r="F15" s="541">
        <v>4698</v>
      </c>
      <c r="G15" s="541">
        <v>1128</v>
      </c>
      <c r="H15" s="541">
        <v>1228</v>
      </c>
      <c r="L15" s="843">
        <f t="shared" si="0"/>
        <v>7054</v>
      </c>
    </row>
    <row r="16" spans="1:12" ht="15.5" x14ac:dyDescent="0.35">
      <c r="A16" s="541">
        <v>2425</v>
      </c>
      <c r="B16" s="946">
        <v>0</v>
      </c>
      <c r="C16" s="541">
        <v>14633</v>
      </c>
      <c r="D16" s="541">
        <v>23460</v>
      </c>
      <c r="E16" s="541">
        <v>10977</v>
      </c>
      <c r="F16" s="541">
        <v>4236</v>
      </c>
      <c r="G16" s="541">
        <v>1330</v>
      </c>
      <c r="H16" s="541">
        <v>1143</v>
      </c>
    </row>
    <row r="17" spans="1:8" ht="15.5" x14ac:dyDescent="0.35">
      <c r="A17" s="541"/>
      <c r="B17" s="946"/>
      <c r="C17" s="541"/>
      <c r="D17" s="541"/>
      <c r="E17" s="541"/>
      <c r="F17" s="541"/>
      <c r="G17" s="541"/>
      <c r="H17" s="541"/>
    </row>
    <row r="18" spans="1:8" ht="18" x14ac:dyDescent="0.4">
      <c r="A18" s="839" t="s">
        <v>786</v>
      </c>
      <c r="B18" s="840"/>
      <c r="C18" s="840"/>
      <c r="D18" s="840"/>
      <c r="E18" s="840"/>
      <c r="F18" s="840"/>
      <c r="G18" s="840"/>
      <c r="H18" s="841"/>
    </row>
    <row r="19" spans="1:8" x14ac:dyDescent="0.25">
      <c r="A19" s="842"/>
      <c r="H19" s="844"/>
    </row>
    <row r="20" spans="1:8" x14ac:dyDescent="0.25">
      <c r="A20" s="842" t="s">
        <v>787</v>
      </c>
      <c r="H20" s="844"/>
    </row>
    <row r="21" spans="1:8" x14ac:dyDescent="0.25">
      <c r="A21" s="842" t="s">
        <v>802</v>
      </c>
      <c r="H21" s="844"/>
    </row>
    <row r="22" spans="1:8" x14ac:dyDescent="0.25">
      <c r="A22" s="842"/>
      <c r="H22" s="844"/>
    </row>
    <row r="23" spans="1:8" x14ac:dyDescent="0.25">
      <c r="A23" s="842" t="s">
        <v>789</v>
      </c>
      <c r="H23" s="844"/>
    </row>
    <row r="24" spans="1:8" ht="12.75" customHeight="1" x14ac:dyDescent="0.25">
      <c r="A24" s="842" t="s">
        <v>790</v>
      </c>
      <c r="H24" s="844"/>
    </row>
    <row r="25" spans="1:8" ht="12.75" customHeight="1" x14ac:dyDescent="0.25">
      <c r="A25" s="842"/>
      <c r="H25" s="844"/>
    </row>
    <row r="26" spans="1:8" x14ac:dyDescent="0.25">
      <c r="A26" s="1002" t="s">
        <v>796</v>
      </c>
      <c r="B26" s="1003"/>
      <c r="C26" s="1003"/>
      <c r="D26" s="1003"/>
      <c r="E26" s="1003"/>
      <c r="F26" s="1003"/>
      <c r="G26" s="1003"/>
      <c r="H26" s="1004"/>
    </row>
    <row r="27" spans="1:8" x14ac:dyDescent="0.25">
      <c r="A27" s="842" t="s">
        <v>797</v>
      </c>
      <c r="B27" s="858"/>
      <c r="C27" s="858"/>
      <c r="D27" s="858"/>
      <c r="E27" s="858"/>
      <c r="F27" s="858"/>
      <c r="G27" s="858"/>
      <c r="H27" s="859"/>
    </row>
    <row r="28" spans="1:8" x14ac:dyDescent="0.25">
      <c r="A28" s="857"/>
      <c r="B28" s="858"/>
      <c r="C28" s="858"/>
      <c r="D28" s="858"/>
      <c r="E28" s="858"/>
      <c r="F28" s="858"/>
      <c r="G28" s="858"/>
      <c r="H28" s="859"/>
    </row>
    <row r="29" spans="1:8" x14ac:dyDescent="0.25">
      <c r="A29" s="1002" t="s">
        <v>798</v>
      </c>
      <c r="B29" s="1003"/>
      <c r="C29" s="1003"/>
      <c r="D29" s="1003"/>
      <c r="E29" s="1003"/>
      <c r="F29" s="1003"/>
      <c r="G29" s="1003"/>
      <c r="H29" s="1004"/>
    </row>
    <row r="30" spans="1:8" x14ac:dyDescent="0.25">
      <c r="A30" s="1005"/>
      <c r="B30" s="1006"/>
      <c r="C30" s="1006"/>
      <c r="D30" s="1006"/>
      <c r="E30" s="1006"/>
      <c r="F30" s="1006"/>
      <c r="G30" s="1006"/>
      <c r="H30" s="1007"/>
    </row>
    <row r="32" spans="1:8" ht="15.5" x14ac:dyDescent="0.25">
      <c r="A32" s="45" t="s">
        <v>66</v>
      </c>
    </row>
  </sheetData>
  <mergeCells count="2">
    <mergeCell ref="A26:H26"/>
    <mergeCell ref="A29:H30"/>
  </mergeCells>
  <hyperlinks>
    <hyperlink ref="A32" location="Table_of_contents!A1" display="Back to table of contents" xr:uid="{0FC00ACA-6F90-4B43-BB36-0B6EF4597976}"/>
  </hyperlinks>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10805-1BAB-4D61-A4D6-92BF1F466745}">
  <dimension ref="A1:L32"/>
  <sheetViews>
    <sheetView zoomScale="70" zoomScaleNormal="70" workbookViewId="0"/>
  </sheetViews>
  <sheetFormatPr defaultColWidth="9.23046875" defaultRowHeight="12" x14ac:dyDescent="0.25"/>
  <cols>
    <col min="1" max="1" width="14.3046875" style="843" bestFit="1" customWidth="1"/>
    <col min="2" max="2" width="10.61328125" style="843" bestFit="1" customWidth="1"/>
    <col min="3" max="5" width="6.3046875" style="843" bestFit="1" customWidth="1"/>
    <col min="6" max="7" width="5.3046875" style="843" bestFit="1" customWidth="1"/>
    <col min="8" max="8" width="14.3828125" style="843" bestFit="1" customWidth="1"/>
    <col min="9" max="9" width="10.53515625" style="843" customWidth="1"/>
    <col min="10" max="16384" width="9.23046875" style="843"/>
  </cols>
  <sheetData>
    <row r="1" spans="1:12" ht="18" x14ac:dyDescent="0.25">
      <c r="A1" s="41" t="s">
        <v>888</v>
      </c>
    </row>
    <row r="2" spans="1:12" ht="15.5" x14ac:dyDescent="0.35">
      <c r="A2" s="846"/>
      <c r="B2" s="846"/>
      <c r="C2" s="846"/>
      <c r="D2" s="846"/>
      <c r="E2" s="846"/>
      <c r="F2" s="846"/>
      <c r="G2" s="846"/>
      <c r="H2" s="846"/>
      <c r="I2" s="846"/>
    </row>
    <row r="3" spans="1:12" s="880" customFormat="1" ht="17.5" x14ac:dyDescent="0.35">
      <c r="A3" s="2" t="s">
        <v>800</v>
      </c>
      <c r="B3" s="2" t="s">
        <v>801</v>
      </c>
      <c r="C3" s="846"/>
      <c r="D3" s="846"/>
      <c r="E3" s="846"/>
      <c r="F3" s="846"/>
      <c r="G3" s="846"/>
      <c r="H3" s="846"/>
      <c r="I3" s="846"/>
      <c r="J3" s="880" t="str">
        <f>CONCATENATE("Percentage of leavers in S"&amp;B3&amp;" by highest SCQF level achieved under the All SCQF measure")</f>
        <v>Percentage of leavers in S4-6 by highest SCQF level achieved under the All SCQF measure</v>
      </c>
    </row>
    <row r="4" spans="1:12" ht="15.5" x14ac:dyDescent="0.35">
      <c r="A4" s="846"/>
      <c r="B4" s="846"/>
      <c r="C4" s="846"/>
      <c r="D4" s="846"/>
      <c r="E4" s="846"/>
      <c r="F4" s="846"/>
      <c r="G4" s="846"/>
      <c r="H4" s="846"/>
      <c r="I4" s="846"/>
    </row>
    <row r="5" spans="1:12" ht="46.5" x14ac:dyDescent="0.35">
      <c r="A5" s="44" t="s">
        <v>153</v>
      </c>
      <c r="B5" s="868" t="s">
        <v>799</v>
      </c>
      <c r="C5" s="808" t="s">
        <v>226</v>
      </c>
      <c r="D5" s="808" t="s">
        <v>792</v>
      </c>
      <c r="E5" s="808" t="s">
        <v>793</v>
      </c>
      <c r="F5" s="808" t="s">
        <v>794</v>
      </c>
      <c r="G5" s="808" t="s">
        <v>795</v>
      </c>
      <c r="H5" s="808" t="s">
        <v>595</v>
      </c>
      <c r="I5" s="846"/>
    </row>
    <row r="6" spans="1:12" ht="15.5" x14ac:dyDescent="0.35">
      <c r="A6" s="541">
        <v>1415</v>
      </c>
      <c r="B6" s="947">
        <v>0</v>
      </c>
      <c r="C6" s="24">
        <v>0.20890711424756819</v>
      </c>
      <c r="D6" s="24">
        <v>0.42252527179095939</v>
      </c>
      <c r="E6" s="24">
        <v>0.23515163074575623</v>
      </c>
      <c r="F6" s="24">
        <v>9.8378790768643906E-2</v>
      </c>
      <c r="G6" s="24">
        <v>1.4304787335494945E-2</v>
      </c>
      <c r="H6" s="24">
        <v>2.073240511157734E-2</v>
      </c>
      <c r="I6" s="882"/>
      <c r="L6" s="881">
        <f>SUM(F6:H6)</f>
        <v>0.13341598321571618</v>
      </c>
    </row>
    <row r="7" spans="1:12" ht="15.5" x14ac:dyDescent="0.35">
      <c r="A7" s="541">
        <v>1516</v>
      </c>
      <c r="B7" s="947">
        <v>0</v>
      </c>
      <c r="C7" s="24">
        <v>0.21665901087122952</v>
      </c>
      <c r="D7" s="24">
        <v>0.43297351094778747</v>
      </c>
      <c r="E7" s="24">
        <v>0.22173097534833869</v>
      </c>
      <c r="F7" s="24">
        <v>9.5276374215280971E-2</v>
      </c>
      <c r="G7" s="24">
        <v>1.4526871841984382E-2</v>
      </c>
      <c r="H7" s="24">
        <v>1.8833256775378962E-2</v>
      </c>
      <c r="I7" s="882"/>
      <c r="L7" s="881">
        <f t="shared" ref="L7:L15" si="0">SUM(F7:H7)</f>
        <v>0.12863650283264433</v>
      </c>
    </row>
    <row r="8" spans="1:12" ht="15.5" x14ac:dyDescent="0.35">
      <c r="A8" s="541">
        <v>1617</v>
      </c>
      <c r="B8" s="947">
        <v>0</v>
      </c>
      <c r="C8" s="24">
        <v>0.22010222794490616</v>
      </c>
      <c r="D8" s="24">
        <v>0.42793320067111473</v>
      </c>
      <c r="E8" s="24">
        <v>0.22847165320535331</v>
      </c>
      <c r="F8" s="24">
        <v>8.982012563892465E-2</v>
      </c>
      <c r="G8" s="24">
        <v>1.4397752545944048E-2</v>
      </c>
      <c r="H8" s="24">
        <v>1.927503999375707E-2</v>
      </c>
      <c r="I8" s="882"/>
      <c r="L8" s="881">
        <f t="shared" si="0"/>
        <v>0.12349291817862577</v>
      </c>
    </row>
    <row r="9" spans="1:12" ht="15.5" x14ac:dyDescent="0.35">
      <c r="A9" s="541">
        <v>1718</v>
      </c>
      <c r="B9" s="947">
        <v>0</v>
      </c>
      <c r="C9" s="24">
        <v>0.23222081396986341</v>
      </c>
      <c r="D9" s="24">
        <v>0.42969803045848676</v>
      </c>
      <c r="E9" s="24">
        <v>0.21787675780071217</v>
      </c>
      <c r="F9" s="24">
        <v>8.4676202546924983E-2</v>
      </c>
      <c r="G9" s="24">
        <v>1.5349950711167442E-2</v>
      </c>
      <c r="H9" s="24">
        <v>2.0178244512845275E-2</v>
      </c>
      <c r="I9" s="882"/>
      <c r="L9" s="881">
        <f t="shared" si="0"/>
        <v>0.12020439777093771</v>
      </c>
    </row>
    <row r="10" spans="1:12" ht="15.5" x14ac:dyDescent="0.35">
      <c r="A10" s="541">
        <v>1819</v>
      </c>
      <c r="B10" s="947">
        <v>0</v>
      </c>
      <c r="C10" s="24">
        <v>0.22097069412876882</v>
      </c>
      <c r="D10" s="24">
        <v>0.44079489912907055</v>
      </c>
      <c r="E10" s="24">
        <v>0.21769213749824004</v>
      </c>
      <c r="F10" s="24">
        <v>8.3733934066818186E-2</v>
      </c>
      <c r="G10" s="24">
        <v>1.6935856950338918E-2</v>
      </c>
      <c r="H10" s="24">
        <v>1.9872478226763482E-2</v>
      </c>
      <c r="I10" s="882"/>
      <c r="L10" s="881">
        <f t="shared" si="0"/>
        <v>0.12054226924392059</v>
      </c>
    </row>
    <row r="11" spans="1:12" ht="15.5" x14ac:dyDescent="0.35">
      <c r="A11" s="541">
        <v>1920</v>
      </c>
      <c r="B11" s="947">
        <v>0</v>
      </c>
      <c r="C11" s="24">
        <v>0.25549769128592209</v>
      </c>
      <c r="D11" s="24">
        <v>0.42680638427966011</v>
      </c>
      <c r="E11" s="24">
        <v>0.19768496067806615</v>
      </c>
      <c r="F11" s="24">
        <v>8.1342638470134301E-2</v>
      </c>
      <c r="G11" s="24">
        <v>2.0135360222648592E-2</v>
      </c>
      <c r="H11" s="24">
        <v>1.8532965063568704E-2</v>
      </c>
      <c r="I11" s="882"/>
      <c r="L11" s="881">
        <f t="shared" si="0"/>
        <v>0.1200109637563516</v>
      </c>
    </row>
    <row r="12" spans="1:12" ht="15.5" x14ac:dyDescent="0.35">
      <c r="A12" s="541">
        <v>2021</v>
      </c>
      <c r="B12" s="947">
        <v>0</v>
      </c>
      <c r="C12" s="24">
        <v>0.28042745322265816</v>
      </c>
      <c r="D12" s="24">
        <v>0.42173544431081056</v>
      </c>
      <c r="E12" s="24">
        <v>0.19306374337033458</v>
      </c>
      <c r="F12" s="24">
        <v>7.0072359470809753E-2</v>
      </c>
      <c r="G12" s="24">
        <v>1.6108361757921096E-2</v>
      </c>
      <c r="H12" s="24">
        <v>1.8592637867465841E-2</v>
      </c>
      <c r="I12" s="882"/>
      <c r="L12" s="881">
        <f t="shared" si="0"/>
        <v>0.1047733590961967</v>
      </c>
    </row>
    <row r="13" spans="1:12" ht="15.5" x14ac:dyDescent="0.35">
      <c r="A13" s="541">
        <v>2122</v>
      </c>
      <c r="B13" s="947">
        <v>0</v>
      </c>
      <c r="C13" s="24">
        <v>0.25988045643905089</v>
      </c>
      <c r="D13" s="24">
        <v>0.41119362434341605</v>
      </c>
      <c r="E13" s="24">
        <v>0.21838435066111211</v>
      </c>
      <c r="F13" s="24">
        <v>7.7540300670168441E-2</v>
      </c>
      <c r="G13" s="24">
        <v>1.4182213367143634E-2</v>
      </c>
      <c r="H13" s="24">
        <v>1.8819054519108858E-2</v>
      </c>
      <c r="I13" s="882"/>
      <c r="L13" s="881">
        <f t="shared" si="0"/>
        <v>0.11054156855642093</v>
      </c>
    </row>
    <row r="14" spans="1:12" ht="15.5" x14ac:dyDescent="0.35">
      <c r="A14" s="541">
        <v>2223</v>
      </c>
      <c r="B14" s="947">
        <v>0</v>
      </c>
      <c r="C14" s="24">
        <v>0.25404338529578391</v>
      </c>
      <c r="D14" s="24">
        <v>0.40205413110619714</v>
      </c>
      <c r="E14" s="24">
        <v>0.22321314351504962</v>
      </c>
      <c r="F14" s="24">
        <v>8.5326851733401557E-2</v>
      </c>
      <c r="G14" s="24">
        <v>1.5022204353149729E-2</v>
      </c>
      <c r="H14" s="24">
        <v>2.0340283996418063E-2</v>
      </c>
      <c r="I14" s="882"/>
      <c r="L14" s="881">
        <f t="shared" si="0"/>
        <v>0.12068934008296935</v>
      </c>
    </row>
    <row r="15" spans="1:12" ht="15.5" x14ac:dyDescent="0.35">
      <c r="A15" s="541">
        <v>2324</v>
      </c>
      <c r="B15" s="947">
        <v>0</v>
      </c>
      <c r="C15" s="24">
        <v>0.25387323314451138</v>
      </c>
      <c r="D15" s="24">
        <v>0.41085756151605585</v>
      </c>
      <c r="E15" s="24">
        <v>0.20921713336073336</v>
      </c>
      <c r="F15" s="24">
        <v>8.3951323242972789E-2</v>
      </c>
      <c r="G15" s="24">
        <v>2.0156894980432803E-2</v>
      </c>
      <c r="H15" s="24">
        <v>2.1943853755293865E-2</v>
      </c>
      <c r="I15" s="882"/>
      <c r="L15" s="881">
        <f t="shared" si="0"/>
        <v>0.12605207197869944</v>
      </c>
    </row>
    <row r="16" spans="1:12" ht="15.5" x14ac:dyDescent="0.35">
      <c r="A16" s="541">
        <v>2425</v>
      </c>
      <c r="B16" s="947">
        <v>0</v>
      </c>
      <c r="C16" s="24">
        <v>0.26233887305258252</v>
      </c>
      <c r="D16" s="24">
        <v>0.42058839348141774</v>
      </c>
      <c r="E16" s="24">
        <v>0.19679449255096004</v>
      </c>
      <c r="F16" s="24">
        <v>7.5942559027591033E-2</v>
      </c>
      <c r="G16" s="24">
        <v>2.3844099033686512E-2</v>
      </c>
      <c r="H16" s="24">
        <v>2.049158285376217E-2</v>
      </c>
    </row>
    <row r="17" spans="1:9" ht="15.5" x14ac:dyDescent="0.35">
      <c r="A17" s="541"/>
      <c r="B17" s="947"/>
      <c r="C17" s="8"/>
      <c r="D17" s="24"/>
      <c r="E17" s="24"/>
      <c r="F17" s="24"/>
      <c r="G17" s="24"/>
      <c r="H17" s="24"/>
    </row>
    <row r="18" spans="1:9" ht="18" x14ac:dyDescent="0.4">
      <c r="A18" s="839" t="s">
        <v>786</v>
      </c>
      <c r="B18" s="840"/>
      <c r="C18" s="840"/>
      <c r="D18" s="840"/>
      <c r="E18" s="840"/>
      <c r="F18" s="840"/>
      <c r="G18" s="840"/>
      <c r="H18" s="840"/>
      <c r="I18" s="841"/>
    </row>
    <row r="19" spans="1:9" x14ac:dyDescent="0.25">
      <c r="A19" s="842"/>
      <c r="I19" s="844"/>
    </row>
    <row r="20" spans="1:9" x14ac:dyDescent="0.25">
      <c r="A20" s="842" t="s">
        <v>787</v>
      </c>
      <c r="I20" s="844"/>
    </row>
    <row r="21" spans="1:9" x14ac:dyDescent="0.25">
      <c r="A21" s="842" t="s">
        <v>802</v>
      </c>
      <c r="I21" s="844"/>
    </row>
    <row r="22" spans="1:9" x14ac:dyDescent="0.25">
      <c r="A22" s="842"/>
      <c r="I22" s="844"/>
    </row>
    <row r="23" spans="1:9" x14ac:dyDescent="0.25">
      <c r="A23" s="842" t="s">
        <v>789</v>
      </c>
      <c r="I23" s="844"/>
    </row>
    <row r="24" spans="1:9" x14ac:dyDescent="0.25">
      <c r="A24" s="842" t="s">
        <v>790</v>
      </c>
      <c r="I24" s="844"/>
    </row>
    <row r="25" spans="1:9" ht="12.75" customHeight="1" x14ac:dyDescent="0.25">
      <c r="A25" s="842"/>
      <c r="I25" s="844"/>
    </row>
    <row r="26" spans="1:9" ht="12.75" customHeight="1" x14ac:dyDescent="0.25">
      <c r="A26" s="1002" t="s">
        <v>796</v>
      </c>
      <c r="B26" s="1003"/>
      <c r="C26" s="1003"/>
      <c r="D26" s="1003"/>
      <c r="E26" s="1003"/>
      <c r="F26" s="1003"/>
      <c r="G26" s="1003"/>
      <c r="H26" s="1003"/>
      <c r="I26" s="844"/>
    </row>
    <row r="27" spans="1:9" ht="12.75" customHeight="1" x14ac:dyDescent="0.25">
      <c r="A27" s="842" t="s">
        <v>797</v>
      </c>
      <c r="B27" s="858"/>
      <c r="C27" s="858"/>
      <c r="D27" s="858"/>
      <c r="E27" s="858"/>
      <c r="F27" s="858"/>
      <c r="G27" s="858"/>
      <c r="H27" s="858"/>
      <c r="I27" s="844"/>
    </row>
    <row r="28" spans="1:9" ht="12.75" customHeight="1" x14ac:dyDescent="0.25">
      <c r="A28" s="842"/>
      <c r="B28" s="858"/>
      <c r="C28" s="858"/>
      <c r="D28" s="858"/>
      <c r="E28" s="858"/>
      <c r="F28" s="858"/>
      <c r="G28" s="858"/>
      <c r="H28" s="858"/>
      <c r="I28" s="844"/>
    </row>
    <row r="29" spans="1:9" ht="12.75" customHeight="1" x14ac:dyDescent="0.25">
      <c r="A29" s="1002" t="s">
        <v>798</v>
      </c>
      <c r="B29" s="1003"/>
      <c r="C29" s="1003"/>
      <c r="D29" s="1003"/>
      <c r="E29" s="1003"/>
      <c r="F29" s="1003"/>
      <c r="G29" s="1003"/>
      <c r="H29" s="1003"/>
      <c r="I29" s="844"/>
    </row>
    <row r="30" spans="1:9" x14ac:dyDescent="0.25">
      <c r="A30" s="1005"/>
      <c r="B30" s="1006"/>
      <c r="C30" s="1006"/>
      <c r="D30" s="1006"/>
      <c r="E30" s="1006"/>
      <c r="F30" s="1006"/>
      <c r="G30" s="1006"/>
      <c r="H30" s="1006"/>
      <c r="I30" s="879"/>
    </row>
    <row r="32" spans="1:9" ht="15.5" x14ac:dyDescent="0.25">
      <c r="A32" s="45" t="s">
        <v>66</v>
      </c>
    </row>
  </sheetData>
  <mergeCells count="2">
    <mergeCell ref="A26:H26"/>
    <mergeCell ref="A29:H30"/>
  </mergeCells>
  <hyperlinks>
    <hyperlink ref="A32" location="Table_of_contents!A1" display="Back to table of contents" xr:uid="{2072713B-8ECC-4AC0-BC4B-CD1CDB3D90D1}"/>
  </hyperlinks>
  <pageMargins left="0.7" right="0.7" top="0.75" bottom="0.75" header="0.3" footer="0.3"/>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6185-6821-45DB-ABB5-3D45A82FAE33}">
  <dimension ref="A1:G32"/>
  <sheetViews>
    <sheetView zoomScale="70" zoomScaleNormal="70" workbookViewId="0"/>
  </sheetViews>
  <sheetFormatPr defaultColWidth="9.23046875" defaultRowHeight="12" x14ac:dyDescent="0.25"/>
  <cols>
    <col min="1" max="1" width="13.765625" style="843" bestFit="1" customWidth="1"/>
    <col min="2" max="2" width="18.765625" style="843" bestFit="1" customWidth="1"/>
    <col min="3" max="3" width="8.765625" style="843" bestFit="1" customWidth="1"/>
    <col min="4" max="4" width="16.07421875" style="843" bestFit="1" customWidth="1"/>
    <col min="5" max="5" width="17.07421875" style="843" customWidth="1"/>
    <col min="6" max="6" width="5.84375" style="843" customWidth="1"/>
    <col min="7" max="16384" width="9.23046875" style="843"/>
  </cols>
  <sheetData>
    <row r="1" spans="1:7" ht="18" x14ac:dyDescent="0.25">
      <c r="A1" s="41" t="s">
        <v>891</v>
      </c>
    </row>
    <row r="2" spans="1:7" ht="15.5" x14ac:dyDescent="0.35">
      <c r="A2" s="846"/>
      <c r="B2" s="846"/>
      <c r="C2" s="846"/>
      <c r="D2" s="846"/>
      <c r="E2" s="846"/>
    </row>
    <row r="3" spans="1:7" ht="15.5" x14ac:dyDescent="0.35">
      <c r="A3" s="2" t="s">
        <v>800</v>
      </c>
      <c r="B3" s="2" t="s">
        <v>801</v>
      </c>
      <c r="C3" s="846"/>
      <c r="D3" s="846"/>
      <c r="E3" s="846"/>
      <c r="G3" s="843" t="str">
        <f>CONCATENATE("Number of leavers in S"&amp;B3&amp;" with attainment below SCQF level 3 under the All SCQF measure")</f>
        <v>Number of leavers in S4-6 with attainment below SCQF level 3 under the All SCQF measure</v>
      </c>
    </row>
    <row r="4" spans="1:7" ht="15.5" x14ac:dyDescent="0.35">
      <c r="A4" s="846"/>
      <c r="B4" s="846"/>
      <c r="C4" s="846"/>
      <c r="D4" s="846"/>
      <c r="E4" s="846"/>
    </row>
    <row r="5" spans="1:7" ht="46.5" x14ac:dyDescent="0.35">
      <c r="A5" s="51" t="s">
        <v>153</v>
      </c>
      <c r="B5" s="875" t="s">
        <v>783</v>
      </c>
      <c r="C5" s="875" t="s">
        <v>784</v>
      </c>
      <c r="D5" s="875" t="s">
        <v>785</v>
      </c>
      <c r="E5" s="876" t="s">
        <v>152</v>
      </c>
    </row>
    <row r="6" spans="1:7" ht="15.5" x14ac:dyDescent="0.35">
      <c r="A6" s="541">
        <v>1415</v>
      </c>
      <c r="B6" s="2">
        <v>399</v>
      </c>
      <c r="C6" s="2">
        <v>513</v>
      </c>
      <c r="D6" s="2">
        <v>175</v>
      </c>
      <c r="E6" s="877">
        <f>SUM(B6:D6)</f>
        <v>1087</v>
      </c>
    </row>
    <row r="7" spans="1:7" ht="15.5" x14ac:dyDescent="0.35">
      <c r="A7" s="541">
        <v>1516</v>
      </c>
      <c r="B7" s="2">
        <v>376</v>
      </c>
      <c r="C7" s="2">
        <v>469</v>
      </c>
      <c r="D7" s="2">
        <v>139</v>
      </c>
      <c r="E7" s="877">
        <f t="shared" ref="E7:E16" si="0">SUM(B7:D7)</f>
        <v>984</v>
      </c>
    </row>
    <row r="8" spans="1:7" ht="15.5" x14ac:dyDescent="0.35">
      <c r="A8" s="541">
        <v>1617</v>
      </c>
      <c r="B8" s="2">
        <v>387</v>
      </c>
      <c r="C8" s="2">
        <v>474</v>
      </c>
      <c r="D8" s="2">
        <v>127</v>
      </c>
      <c r="E8" s="877">
        <f t="shared" si="0"/>
        <v>988</v>
      </c>
    </row>
    <row r="9" spans="1:7" ht="15.5" x14ac:dyDescent="0.35">
      <c r="A9" s="541">
        <v>1718</v>
      </c>
      <c r="B9" s="2">
        <v>415</v>
      </c>
      <c r="C9" s="2">
        <v>463</v>
      </c>
      <c r="D9" s="2">
        <v>125</v>
      </c>
      <c r="E9" s="877">
        <f t="shared" si="0"/>
        <v>1003</v>
      </c>
    </row>
    <row r="10" spans="1:7" ht="15.5" x14ac:dyDescent="0.35">
      <c r="A10" s="541">
        <v>1819</v>
      </c>
      <c r="B10" s="2">
        <v>399</v>
      </c>
      <c r="C10" s="2">
        <v>470</v>
      </c>
      <c r="D10" s="2">
        <v>119</v>
      </c>
      <c r="E10" s="877">
        <f t="shared" si="0"/>
        <v>988</v>
      </c>
    </row>
    <row r="11" spans="1:7" ht="15.5" x14ac:dyDescent="0.35">
      <c r="A11" s="541">
        <v>1920</v>
      </c>
      <c r="B11" s="2">
        <v>421</v>
      </c>
      <c r="C11" s="2">
        <v>373</v>
      </c>
      <c r="D11" s="2">
        <v>85</v>
      </c>
      <c r="E11" s="877">
        <f t="shared" si="0"/>
        <v>879</v>
      </c>
    </row>
    <row r="12" spans="1:7" ht="15.5" x14ac:dyDescent="0.35">
      <c r="A12" s="541">
        <v>2021</v>
      </c>
      <c r="B12" s="2">
        <v>469</v>
      </c>
      <c r="C12" s="2">
        <v>392</v>
      </c>
      <c r="D12" s="2">
        <v>82</v>
      </c>
      <c r="E12" s="877">
        <f t="shared" si="0"/>
        <v>943</v>
      </c>
    </row>
    <row r="13" spans="1:7" ht="15.5" x14ac:dyDescent="0.35">
      <c r="A13" s="541">
        <v>2122</v>
      </c>
      <c r="B13" s="2">
        <v>518</v>
      </c>
      <c r="C13" s="2">
        <v>427</v>
      </c>
      <c r="D13" s="2">
        <v>94</v>
      </c>
      <c r="E13" s="877">
        <f t="shared" si="0"/>
        <v>1039</v>
      </c>
    </row>
    <row r="14" spans="1:7" ht="15.5" x14ac:dyDescent="0.35">
      <c r="A14" s="541">
        <v>2223</v>
      </c>
      <c r="B14" s="2">
        <v>562</v>
      </c>
      <c r="C14" s="2">
        <v>442</v>
      </c>
      <c r="D14" s="2">
        <v>109</v>
      </c>
      <c r="E14" s="877">
        <f t="shared" si="0"/>
        <v>1113</v>
      </c>
    </row>
    <row r="15" spans="1:7" ht="15.5" x14ac:dyDescent="0.35">
      <c r="A15" s="541">
        <v>2324</v>
      </c>
      <c r="B15" s="2">
        <v>589</v>
      </c>
      <c r="C15" s="2">
        <v>499</v>
      </c>
      <c r="D15" s="2">
        <v>140</v>
      </c>
      <c r="E15" s="878">
        <f t="shared" si="0"/>
        <v>1228</v>
      </c>
    </row>
    <row r="16" spans="1:7" ht="15.5" x14ac:dyDescent="0.35">
      <c r="A16" s="541">
        <v>2425</v>
      </c>
      <c r="B16" s="2">
        <v>558</v>
      </c>
      <c r="C16" s="2">
        <v>459</v>
      </c>
      <c r="D16" s="2">
        <v>126</v>
      </c>
      <c r="E16" s="878">
        <f t="shared" si="0"/>
        <v>1143</v>
      </c>
    </row>
    <row r="17" spans="1:6" ht="15.5" x14ac:dyDescent="0.35">
      <c r="A17" s="541"/>
      <c r="B17" s="2"/>
      <c r="C17" s="2"/>
      <c r="D17" s="2"/>
    </row>
    <row r="18" spans="1:6" ht="18" x14ac:dyDescent="0.4">
      <c r="A18" s="839" t="s">
        <v>786</v>
      </c>
      <c r="B18" s="840"/>
      <c r="C18" s="840"/>
      <c r="D18" s="840"/>
      <c r="E18" s="840"/>
      <c r="F18" s="841"/>
    </row>
    <row r="19" spans="1:6" x14ac:dyDescent="0.25">
      <c r="A19" s="842"/>
      <c r="F19" s="844"/>
    </row>
    <row r="20" spans="1:6" x14ac:dyDescent="0.25">
      <c r="A20" s="842" t="s">
        <v>787</v>
      </c>
      <c r="F20" s="844"/>
    </row>
    <row r="21" spans="1:6" x14ac:dyDescent="0.25">
      <c r="A21" s="842" t="s">
        <v>802</v>
      </c>
      <c r="F21" s="844"/>
    </row>
    <row r="22" spans="1:6" x14ac:dyDescent="0.25">
      <c r="A22" s="842"/>
      <c r="F22" s="844"/>
    </row>
    <row r="23" spans="1:6" x14ac:dyDescent="0.25">
      <c r="A23" s="842" t="s">
        <v>789</v>
      </c>
      <c r="F23" s="844"/>
    </row>
    <row r="24" spans="1:6" x14ac:dyDescent="0.25">
      <c r="A24" s="842" t="s">
        <v>790</v>
      </c>
      <c r="F24" s="844"/>
    </row>
    <row r="25" spans="1:6" x14ac:dyDescent="0.25">
      <c r="A25" s="842"/>
      <c r="F25" s="844"/>
    </row>
    <row r="26" spans="1:6" ht="12.75" customHeight="1" x14ac:dyDescent="0.25">
      <c r="A26" s="1002" t="s">
        <v>796</v>
      </c>
      <c r="B26" s="1003"/>
      <c r="C26" s="1003"/>
      <c r="D26" s="1003"/>
      <c r="E26" s="1003"/>
      <c r="F26" s="1004"/>
    </row>
    <row r="27" spans="1:6" ht="12.75" customHeight="1" x14ac:dyDescent="0.25">
      <c r="A27" s="842" t="s">
        <v>797</v>
      </c>
      <c r="B27" s="858"/>
      <c r="C27" s="858"/>
      <c r="D27" s="858"/>
      <c r="E27" s="858"/>
      <c r="F27" s="859"/>
    </row>
    <row r="28" spans="1:6" ht="12.75" customHeight="1" x14ac:dyDescent="0.25">
      <c r="A28" s="857"/>
      <c r="B28" s="858"/>
      <c r="C28" s="858"/>
      <c r="D28" s="858"/>
      <c r="E28" s="858"/>
      <c r="F28" s="859"/>
    </row>
    <row r="29" spans="1:6" ht="26.25" customHeight="1" x14ac:dyDescent="0.25">
      <c r="A29" s="1002" t="s">
        <v>798</v>
      </c>
      <c r="B29" s="1003"/>
      <c r="C29" s="1003"/>
      <c r="D29" s="1003"/>
      <c r="E29" s="1003"/>
      <c r="F29" s="1004"/>
    </row>
    <row r="30" spans="1:6" ht="12.5" x14ac:dyDescent="0.3">
      <c r="A30" s="872"/>
      <c r="B30" s="873"/>
      <c r="C30" s="873"/>
      <c r="D30" s="873"/>
      <c r="E30" s="873"/>
      <c r="F30" s="874"/>
    </row>
    <row r="32" spans="1:6" ht="15.5" x14ac:dyDescent="0.25">
      <c r="A32" s="45" t="s">
        <v>66</v>
      </c>
    </row>
  </sheetData>
  <mergeCells count="2">
    <mergeCell ref="A26:F26"/>
    <mergeCell ref="A29:F29"/>
  </mergeCells>
  <hyperlinks>
    <hyperlink ref="A32" location="Table_of_contents!A1" display="Back to table of contents" xr:uid="{4A5D35EB-DD3D-4AEF-AE38-6A7BB270F586}"/>
  </hyperlinks>
  <pageMargins left="0.7" right="0.7" top="0.75" bottom="0.75" header="0.3" footer="0.3"/>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2C22-C659-4289-B121-CD7A564260D9}">
  <sheetPr>
    <tabColor theme="0" tint="-0.499984740745262"/>
  </sheetPr>
  <dimension ref="A1:W45"/>
  <sheetViews>
    <sheetView topLeftCell="A14" zoomScaleNormal="100" workbookViewId="0">
      <selection activeCell="B45" sqref="B45"/>
    </sheetView>
  </sheetViews>
  <sheetFormatPr defaultColWidth="9.69140625" defaultRowHeight="12" customHeight="1" x14ac:dyDescent="0.25"/>
  <cols>
    <col min="1" max="1" width="4.84375" style="838" bestFit="1" customWidth="1"/>
    <col min="2" max="3" width="7.3046875" style="838" bestFit="1" customWidth="1"/>
    <col min="4" max="4" width="4.84375" style="838" bestFit="1" customWidth="1"/>
    <col min="5" max="5" width="8.23046875" style="838" bestFit="1" customWidth="1"/>
    <col min="6" max="6" width="9.84375" style="838" bestFit="1" customWidth="1"/>
    <col min="7" max="11" width="8.23046875" style="838" bestFit="1" customWidth="1"/>
    <col min="12" max="12" width="8.23046875" style="838" customWidth="1"/>
    <col min="13" max="13" width="9.84375" style="838" bestFit="1" customWidth="1"/>
    <col min="14" max="16384" width="9.69140625" style="838"/>
  </cols>
  <sheetData>
    <row r="1" spans="1:23" ht="43" customHeight="1" x14ac:dyDescent="0.25">
      <c r="A1" s="848" t="s">
        <v>339</v>
      </c>
      <c r="B1" s="850" t="s">
        <v>800</v>
      </c>
      <c r="C1" s="850" t="s">
        <v>763</v>
      </c>
      <c r="D1" s="850" t="s">
        <v>764</v>
      </c>
      <c r="E1" s="848" t="s">
        <v>524</v>
      </c>
      <c r="F1" s="848" t="s">
        <v>765</v>
      </c>
      <c r="G1" s="848" t="s">
        <v>766</v>
      </c>
      <c r="H1" s="848" t="s">
        <v>767</v>
      </c>
      <c r="I1" s="848" t="s">
        <v>768</v>
      </c>
      <c r="J1" s="848" t="s">
        <v>769</v>
      </c>
      <c r="K1" s="848" t="s">
        <v>770</v>
      </c>
      <c r="L1" s="848" t="s">
        <v>782</v>
      </c>
      <c r="M1" s="848" t="s">
        <v>771</v>
      </c>
      <c r="N1" s="850" t="s">
        <v>763</v>
      </c>
      <c r="O1" s="850" t="s">
        <v>764</v>
      </c>
      <c r="P1" s="848" t="s">
        <v>524</v>
      </c>
      <c r="Q1" s="848" t="s">
        <v>765</v>
      </c>
      <c r="R1" s="848" t="s">
        <v>766</v>
      </c>
      <c r="S1" s="848" t="s">
        <v>767</v>
      </c>
      <c r="T1" s="848" t="s">
        <v>768</v>
      </c>
      <c r="U1" s="848" t="s">
        <v>769</v>
      </c>
      <c r="V1" s="848" t="s">
        <v>770</v>
      </c>
      <c r="W1" s="838" t="s">
        <v>782</v>
      </c>
    </row>
    <row r="2" spans="1:23" ht="14.15" customHeight="1" x14ac:dyDescent="0.35">
      <c r="A2" s="851">
        <v>1415</v>
      </c>
      <c r="B2" s="869">
        <v>4</v>
      </c>
      <c r="C2" s="851">
        <v>76</v>
      </c>
      <c r="D2" s="851">
        <v>348</v>
      </c>
      <c r="E2" s="851">
        <v>255</v>
      </c>
      <c r="F2" s="851">
        <v>679</v>
      </c>
      <c r="G2" s="851">
        <v>421</v>
      </c>
      <c r="H2" s="851">
        <v>2212</v>
      </c>
      <c r="I2" s="851">
        <v>2491</v>
      </c>
      <c r="J2" s="851" t="s">
        <v>177</v>
      </c>
      <c r="K2" s="851" t="s">
        <v>177</v>
      </c>
      <c r="L2" s="851">
        <v>11</v>
      </c>
      <c r="M2" s="851">
        <v>5814</v>
      </c>
      <c r="N2" s="870">
        <f t="shared" ref="N2:V17" si="0">C2/$M2</f>
        <v>1.3071895424836602E-2</v>
      </c>
      <c r="O2" s="870">
        <f t="shared" si="0"/>
        <v>5.9855521155830753E-2</v>
      </c>
      <c r="P2" s="870">
        <f t="shared" si="0"/>
        <v>4.3859649122807015E-2</v>
      </c>
      <c r="Q2" s="870">
        <f t="shared" si="0"/>
        <v>0.11678706570347437</v>
      </c>
      <c r="R2" s="870">
        <f t="shared" si="0"/>
        <v>7.2411420708634336E-2</v>
      </c>
      <c r="S2" s="870">
        <f t="shared" si="0"/>
        <v>0.3804609563123495</v>
      </c>
      <c r="T2" s="870">
        <f t="shared" si="0"/>
        <v>0.4284485724114207</v>
      </c>
      <c r="U2" s="870" t="s">
        <v>177</v>
      </c>
      <c r="V2" s="870" t="s">
        <v>177</v>
      </c>
      <c r="W2" s="870">
        <f>L2/$M2</f>
        <v>1.891984864121087E-3</v>
      </c>
    </row>
    <row r="3" spans="1:23" ht="14.15" customHeight="1" x14ac:dyDescent="0.35">
      <c r="A3" s="851">
        <v>1415</v>
      </c>
      <c r="B3" s="869">
        <v>5</v>
      </c>
      <c r="C3" s="851">
        <v>61</v>
      </c>
      <c r="D3" s="851">
        <v>129</v>
      </c>
      <c r="E3" s="851">
        <v>115</v>
      </c>
      <c r="F3" s="851">
        <v>305</v>
      </c>
      <c r="G3" s="851">
        <v>287</v>
      </c>
      <c r="H3" s="851">
        <v>2612</v>
      </c>
      <c r="I3" s="851">
        <v>5926</v>
      </c>
      <c r="J3" s="851" t="s">
        <v>177</v>
      </c>
      <c r="K3" s="851" t="s">
        <v>177</v>
      </c>
      <c r="L3" s="851">
        <v>4042</v>
      </c>
      <c r="M3" s="851">
        <v>13172</v>
      </c>
      <c r="N3" s="870">
        <f t="shared" si="0"/>
        <v>4.6310355299119341E-3</v>
      </c>
      <c r="O3" s="870">
        <f t="shared" si="0"/>
        <v>9.7935013665350745E-3</v>
      </c>
      <c r="P3" s="870">
        <f t="shared" si="0"/>
        <v>8.7306407531126638E-3</v>
      </c>
      <c r="Q3" s="870">
        <f t="shared" si="0"/>
        <v>2.3155177649559672E-2</v>
      </c>
      <c r="R3" s="870">
        <f t="shared" si="0"/>
        <v>2.1788642575159427E-2</v>
      </c>
      <c r="S3" s="870">
        <f t="shared" si="0"/>
        <v>0.19829942301852413</v>
      </c>
      <c r="T3" s="870">
        <f t="shared" si="0"/>
        <v>0.44989371393865774</v>
      </c>
      <c r="U3" s="870" t="s">
        <v>177</v>
      </c>
      <c r="V3" s="870" t="s">
        <v>177</v>
      </c>
      <c r="W3" s="870">
        <f t="shared" ref="W3:W41" si="1">L3/$M3</f>
        <v>0.30686304281809901</v>
      </c>
    </row>
    <row r="4" spans="1:23" ht="14.15" customHeight="1" x14ac:dyDescent="0.35">
      <c r="A4" s="851">
        <v>1415</v>
      </c>
      <c r="B4" s="869">
        <v>6</v>
      </c>
      <c r="C4" s="851">
        <v>38</v>
      </c>
      <c r="D4" s="851">
        <v>36</v>
      </c>
      <c r="E4" s="851">
        <v>29</v>
      </c>
      <c r="F4" s="851">
        <v>103</v>
      </c>
      <c r="G4" s="851">
        <v>42</v>
      </c>
      <c r="H4" s="851">
        <v>334</v>
      </c>
      <c r="I4" s="851">
        <v>3912</v>
      </c>
      <c r="J4" s="851">
        <v>18135</v>
      </c>
      <c r="K4" s="851">
        <v>10918</v>
      </c>
      <c r="L4" s="851">
        <v>0</v>
      </c>
      <c r="M4" s="851">
        <v>33444</v>
      </c>
      <c r="N4" s="870">
        <f t="shared" si="0"/>
        <v>1.1362277239564645E-3</v>
      </c>
      <c r="O4" s="870">
        <f t="shared" si="0"/>
        <v>1.076426264800861E-3</v>
      </c>
      <c r="P4" s="870">
        <f t="shared" si="0"/>
        <v>8.6712115775624925E-4</v>
      </c>
      <c r="Q4" s="870">
        <f t="shared" si="0"/>
        <v>3.079775146513575E-3</v>
      </c>
      <c r="R4" s="870">
        <f t="shared" si="0"/>
        <v>1.2558306422676714E-3</v>
      </c>
      <c r="S4" s="870">
        <f t="shared" si="0"/>
        <v>9.9868436789857674E-3</v>
      </c>
      <c r="T4" s="870">
        <f t="shared" si="0"/>
        <v>0.11697165410836025</v>
      </c>
      <c r="U4" s="870">
        <f t="shared" si="0"/>
        <v>0.54224973089343376</v>
      </c>
      <c r="V4" s="870">
        <f t="shared" si="0"/>
        <v>0.32645616553043894</v>
      </c>
      <c r="W4" s="870">
        <f t="shared" si="1"/>
        <v>0</v>
      </c>
    </row>
    <row r="5" spans="1:23" ht="14.15" customHeight="1" x14ac:dyDescent="0.35">
      <c r="A5" s="851">
        <v>1415</v>
      </c>
      <c r="B5" s="871" t="s">
        <v>801</v>
      </c>
      <c r="C5" s="851">
        <v>175</v>
      </c>
      <c r="D5" s="851">
        <v>513</v>
      </c>
      <c r="E5" s="851">
        <v>399</v>
      </c>
      <c r="F5" s="851">
        <v>1087</v>
      </c>
      <c r="G5" s="851">
        <v>750</v>
      </c>
      <c r="H5" s="851">
        <v>5158</v>
      </c>
      <c r="I5" s="851">
        <v>12329</v>
      </c>
      <c r="J5" s="851">
        <v>22153</v>
      </c>
      <c r="K5" s="851">
        <v>10953</v>
      </c>
      <c r="L5" s="851">
        <v>0</v>
      </c>
      <c r="M5" s="851">
        <v>52430</v>
      </c>
      <c r="N5" s="870">
        <f t="shared" si="0"/>
        <v>3.3377837116154874E-3</v>
      </c>
      <c r="O5" s="870">
        <f t="shared" si="0"/>
        <v>9.7844745374785422E-3</v>
      </c>
      <c r="P5" s="870">
        <f t="shared" si="0"/>
        <v>7.6101468624833113E-3</v>
      </c>
      <c r="Q5" s="870">
        <f t="shared" si="0"/>
        <v>2.073240511157734E-2</v>
      </c>
      <c r="R5" s="870">
        <f t="shared" si="0"/>
        <v>1.4304787335494945E-2</v>
      </c>
      <c r="S5" s="870">
        <f t="shared" si="0"/>
        <v>9.8378790768643906E-2</v>
      </c>
      <c r="T5" s="870">
        <f t="shared" si="0"/>
        <v>0.23515163074575623</v>
      </c>
      <c r="U5" s="870">
        <f t="shared" si="0"/>
        <v>0.42252527179095939</v>
      </c>
      <c r="V5" s="870">
        <f t="shared" si="0"/>
        <v>0.20890711424756819</v>
      </c>
      <c r="W5" s="870">
        <f t="shared" si="1"/>
        <v>0</v>
      </c>
    </row>
    <row r="6" spans="1:23" ht="14.15" customHeight="1" x14ac:dyDescent="0.35">
      <c r="A6" s="851">
        <v>1516</v>
      </c>
      <c r="B6" s="869">
        <v>4</v>
      </c>
      <c r="C6" s="851">
        <v>67</v>
      </c>
      <c r="D6" s="851">
        <v>289</v>
      </c>
      <c r="E6" s="851">
        <v>261</v>
      </c>
      <c r="F6" s="851">
        <v>617</v>
      </c>
      <c r="G6" s="851">
        <v>414</v>
      </c>
      <c r="H6" s="851">
        <v>2217</v>
      </c>
      <c r="I6" s="851">
        <v>2521</v>
      </c>
      <c r="J6" s="851">
        <v>17</v>
      </c>
      <c r="K6" s="851" t="s">
        <v>286</v>
      </c>
      <c r="L6" s="851">
        <v>0</v>
      </c>
      <c r="M6" s="851">
        <v>5786</v>
      </c>
      <c r="N6" s="870">
        <f t="shared" si="0"/>
        <v>1.1579675077773938E-2</v>
      </c>
      <c r="O6" s="870">
        <f t="shared" si="0"/>
        <v>4.9948150708606982E-2</v>
      </c>
      <c r="P6" s="870">
        <f t="shared" si="0"/>
        <v>4.5108883511925338E-2</v>
      </c>
      <c r="Q6" s="870">
        <f t="shared" si="0"/>
        <v>0.10663670929830625</v>
      </c>
      <c r="R6" s="870">
        <f t="shared" si="0"/>
        <v>7.1552022122364334E-2</v>
      </c>
      <c r="S6" s="870">
        <f t="shared" si="0"/>
        <v>0.3831662633944003</v>
      </c>
      <c r="T6" s="870">
        <f t="shared" si="0"/>
        <v>0.43570687867265812</v>
      </c>
      <c r="U6" s="870">
        <f t="shared" si="0"/>
        <v>2.9381265122709992E-3</v>
      </c>
      <c r="V6" s="870"/>
      <c r="W6" s="870">
        <f t="shared" si="1"/>
        <v>0</v>
      </c>
    </row>
    <row r="7" spans="1:23" ht="14.15" customHeight="1" x14ac:dyDescent="0.35">
      <c r="A7" s="851">
        <v>1516</v>
      </c>
      <c r="B7" s="869">
        <v>5</v>
      </c>
      <c r="C7" s="851">
        <v>35</v>
      </c>
      <c r="D7" s="851">
        <v>149</v>
      </c>
      <c r="E7" s="851">
        <v>81</v>
      </c>
      <c r="F7" s="851">
        <v>265</v>
      </c>
      <c r="G7" s="851">
        <v>296</v>
      </c>
      <c r="H7" s="851">
        <v>2410</v>
      </c>
      <c r="I7" s="851">
        <v>5824</v>
      </c>
      <c r="J7" s="851">
        <v>4324</v>
      </c>
      <c r="K7" s="851">
        <v>50</v>
      </c>
      <c r="L7" s="851">
        <v>0</v>
      </c>
      <c r="M7" s="851">
        <v>13169</v>
      </c>
      <c r="N7" s="870">
        <f t="shared" si="0"/>
        <v>2.6577568532158858E-3</v>
      </c>
      <c r="O7" s="870">
        <f t="shared" si="0"/>
        <v>1.1314450603690485E-2</v>
      </c>
      <c r="P7" s="870">
        <f t="shared" si="0"/>
        <v>6.1508087174424785E-3</v>
      </c>
      <c r="Q7" s="870">
        <f t="shared" si="0"/>
        <v>2.0123016174348848E-2</v>
      </c>
      <c r="R7" s="870">
        <f t="shared" si="0"/>
        <v>2.2477029387197204E-2</v>
      </c>
      <c r="S7" s="870">
        <f t="shared" si="0"/>
        <v>0.1830055433214367</v>
      </c>
      <c r="T7" s="870">
        <f t="shared" si="0"/>
        <v>0.44225074037512341</v>
      </c>
      <c r="U7" s="870">
        <f t="shared" si="0"/>
        <v>0.32834687523729972</v>
      </c>
      <c r="V7" s="870">
        <f t="shared" si="0"/>
        <v>3.7967955045941225E-3</v>
      </c>
      <c r="W7" s="870">
        <f t="shared" si="1"/>
        <v>0</v>
      </c>
    </row>
    <row r="8" spans="1:23" ht="14.15" customHeight="1" x14ac:dyDescent="0.35">
      <c r="A8" s="851">
        <v>1516</v>
      </c>
      <c r="B8" s="869">
        <v>6</v>
      </c>
      <c r="C8" s="851">
        <v>37</v>
      </c>
      <c r="D8" s="851">
        <v>31</v>
      </c>
      <c r="E8" s="851">
        <v>34</v>
      </c>
      <c r="F8" s="851">
        <v>102</v>
      </c>
      <c r="G8" s="851">
        <v>49</v>
      </c>
      <c r="H8" s="851">
        <v>351</v>
      </c>
      <c r="I8" s="851">
        <v>3240</v>
      </c>
      <c r="J8" s="851">
        <v>18281</v>
      </c>
      <c r="K8" s="851">
        <v>11270</v>
      </c>
      <c r="L8" s="851">
        <v>0</v>
      </c>
      <c r="M8" s="851">
        <v>33293</v>
      </c>
      <c r="N8" s="870">
        <f t="shared" si="0"/>
        <v>1.1113447271198149E-3</v>
      </c>
      <c r="O8" s="870">
        <f t="shared" si="0"/>
        <v>9.3112666326254764E-4</v>
      </c>
      <c r="P8" s="870">
        <f t="shared" si="0"/>
        <v>1.0212356951911814E-3</v>
      </c>
      <c r="Q8" s="870">
        <f t="shared" si="0"/>
        <v>3.0637070855735441E-3</v>
      </c>
      <c r="R8" s="870">
        <f t="shared" si="0"/>
        <v>1.4717808548343496E-3</v>
      </c>
      <c r="S8" s="870">
        <f t="shared" si="0"/>
        <v>1.0542756735650137E-2</v>
      </c>
      <c r="T8" s="870">
        <f t="shared" si="0"/>
        <v>9.7317754482924332E-2</v>
      </c>
      <c r="U8" s="870">
        <f t="shared" si="0"/>
        <v>0.54909440422911726</v>
      </c>
      <c r="V8" s="870">
        <f t="shared" si="0"/>
        <v>0.33850959661190039</v>
      </c>
      <c r="W8" s="870">
        <f t="shared" si="1"/>
        <v>0</v>
      </c>
    </row>
    <row r="9" spans="1:23" ht="14.15" customHeight="1" x14ac:dyDescent="0.35">
      <c r="A9" s="851">
        <v>1516</v>
      </c>
      <c r="B9" s="871" t="s">
        <v>801</v>
      </c>
      <c r="C9" s="851">
        <v>139</v>
      </c>
      <c r="D9" s="851">
        <v>469</v>
      </c>
      <c r="E9" s="851">
        <v>376</v>
      </c>
      <c r="F9" s="851">
        <v>984</v>
      </c>
      <c r="G9" s="851">
        <v>759</v>
      </c>
      <c r="H9" s="851">
        <v>4978</v>
      </c>
      <c r="I9" s="851">
        <v>11585</v>
      </c>
      <c r="J9" s="851">
        <v>22622</v>
      </c>
      <c r="K9" s="851">
        <v>11320</v>
      </c>
      <c r="L9" s="851">
        <v>0</v>
      </c>
      <c r="M9" s="851">
        <v>52248</v>
      </c>
      <c r="N9" s="870">
        <f t="shared" si="0"/>
        <v>2.6603889144082072E-3</v>
      </c>
      <c r="O9" s="870">
        <f t="shared" si="0"/>
        <v>8.9764201500535899E-3</v>
      </c>
      <c r="P9" s="870">
        <f t="shared" si="0"/>
        <v>7.1964477109171645E-3</v>
      </c>
      <c r="Q9" s="870">
        <f t="shared" si="0"/>
        <v>1.8833256775378962E-2</v>
      </c>
      <c r="R9" s="870">
        <f t="shared" si="0"/>
        <v>1.4526871841984382E-2</v>
      </c>
      <c r="S9" s="870">
        <f t="shared" si="0"/>
        <v>9.5276374215280971E-2</v>
      </c>
      <c r="T9" s="870">
        <f t="shared" si="0"/>
        <v>0.22173097534833869</v>
      </c>
      <c r="U9" s="870">
        <f t="shared" si="0"/>
        <v>0.43297351094778747</v>
      </c>
      <c r="V9" s="870">
        <f t="shared" si="0"/>
        <v>0.21665901087122952</v>
      </c>
      <c r="W9" s="870">
        <f t="shared" si="1"/>
        <v>0</v>
      </c>
    </row>
    <row r="10" spans="1:23" ht="14.15" customHeight="1" x14ac:dyDescent="0.35">
      <c r="A10" s="851">
        <v>1617</v>
      </c>
      <c r="B10" s="869">
        <v>4</v>
      </c>
      <c r="C10" s="851">
        <v>42</v>
      </c>
      <c r="D10" s="851">
        <v>270</v>
      </c>
      <c r="E10" s="851">
        <v>253</v>
      </c>
      <c r="F10" s="851">
        <v>565</v>
      </c>
      <c r="G10" s="851">
        <v>436</v>
      </c>
      <c r="H10" s="851">
        <v>2020</v>
      </c>
      <c r="I10" s="851">
        <v>2937</v>
      </c>
      <c r="J10" s="851">
        <v>17</v>
      </c>
      <c r="K10" s="851" t="s">
        <v>286</v>
      </c>
      <c r="L10" s="851">
        <v>0</v>
      </c>
      <c r="M10" s="851">
        <v>5975</v>
      </c>
      <c r="N10" s="870">
        <f t="shared" si="0"/>
        <v>7.0292887029288703E-3</v>
      </c>
      <c r="O10" s="870">
        <f t="shared" si="0"/>
        <v>4.5188284518828455E-2</v>
      </c>
      <c r="P10" s="870">
        <f t="shared" si="0"/>
        <v>4.2343096234309624E-2</v>
      </c>
      <c r="Q10" s="870">
        <f t="shared" si="0"/>
        <v>9.4560669456066948E-2</v>
      </c>
      <c r="R10" s="870">
        <f t="shared" si="0"/>
        <v>7.2970711297071125E-2</v>
      </c>
      <c r="S10" s="870">
        <f t="shared" si="0"/>
        <v>0.33807531380753136</v>
      </c>
      <c r="T10" s="870">
        <f t="shared" si="0"/>
        <v>0.49154811715481173</v>
      </c>
      <c r="U10" s="870">
        <f t="shared" si="0"/>
        <v>2.8451882845188284E-3</v>
      </c>
      <c r="V10" s="870"/>
      <c r="W10" s="870">
        <f t="shared" si="1"/>
        <v>0</v>
      </c>
    </row>
    <row r="11" spans="1:23" ht="14.15" customHeight="1" x14ac:dyDescent="0.35">
      <c r="A11" s="851">
        <v>1617</v>
      </c>
      <c r="B11" s="869">
        <v>5</v>
      </c>
      <c r="C11" s="851">
        <v>36</v>
      </c>
      <c r="D11" s="851">
        <v>159</v>
      </c>
      <c r="E11" s="851">
        <v>103</v>
      </c>
      <c r="F11" s="851">
        <v>298</v>
      </c>
      <c r="G11" s="851">
        <v>236</v>
      </c>
      <c r="H11" s="851">
        <v>2263</v>
      </c>
      <c r="I11" s="851">
        <v>5839</v>
      </c>
      <c r="J11" s="851">
        <v>4540</v>
      </c>
      <c r="K11" s="851">
        <v>48</v>
      </c>
      <c r="L11" s="851">
        <v>0</v>
      </c>
      <c r="M11" s="851">
        <v>13224</v>
      </c>
      <c r="N11" s="870">
        <f t="shared" si="0"/>
        <v>2.7223230490018148E-3</v>
      </c>
      <c r="O11" s="870">
        <f t="shared" si="0"/>
        <v>1.2023593466424683E-2</v>
      </c>
      <c r="P11" s="870">
        <f t="shared" si="0"/>
        <v>7.7888687235329705E-3</v>
      </c>
      <c r="Q11" s="870">
        <f t="shared" si="0"/>
        <v>2.2534785238959468E-2</v>
      </c>
      <c r="R11" s="870">
        <f t="shared" si="0"/>
        <v>1.7846339987900785E-2</v>
      </c>
      <c r="S11" s="870">
        <f t="shared" si="0"/>
        <v>0.17112825166364187</v>
      </c>
      <c r="T11" s="870">
        <f t="shared" si="0"/>
        <v>0.44154567453115545</v>
      </c>
      <c r="U11" s="870">
        <f t="shared" si="0"/>
        <v>0.34331518451300663</v>
      </c>
      <c r="V11" s="870">
        <f t="shared" si="0"/>
        <v>3.629764065335753E-3</v>
      </c>
      <c r="W11" s="870">
        <f t="shared" si="1"/>
        <v>0</v>
      </c>
    </row>
    <row r="12" spans="1:23" ht="14.15" customHeight="1" x14ac:dyDescent="0.35">
      <c r="A12" s="851">
        <v>1617</v>
      </c>
      <c r="B12" s="869">
        <v>6</v>
      </c>
      <c r="C12" s="851">
        <v>49</v>
      </c>
      <c r="D12" s="851">
        <v>45</v>
      </c>
      <c r="E12" s="851">
        <v>31</v>
      </c>
      <c r="F12" s="851">
        <v>125</v>
      </c>
      <c r="G12" s="851">
        <v>66</v>
      </c>
      <c r="H12" s="851">
        <v>321</v>
      </c>
      <c r="I12" s="851">
        <v>2935</v>
      </c>
      <c r="J12" s="851">
        <v>17378</v>
      </c>
      <c r="K12" s="851">
        <v>11234</v>
      </c>
      <c r="L12" s="851">
        <v>0</v>
      </c>
      <c r="M12" s="851">
        <v>32059</v>
      </c>
      <c r="N12" s="870">
        <f t="shared" si="0"/>
        <v>1.5284319535855766E-3</v>
      </c>
      <c r="O12" s="870">
        <f t="shared" si="0"/>
        <v>1.4036619981908356E-3</v>
      </c>
      <c r="P12" s="870">
        <f t="shared" si="0"/>
        <v>9.6696715430924236E-4</v>
      </c>
      <c r="Q12" s="870">
        <f t="shared" si="0"/>
        <v>3.8990611060856547E-3</v>
      </c>
      <c r="R12" s="870">
        <f t="shared" si="0"/>
        <v>2.0587042640132255E-3</v>
      </c>
      <c r="S12" s="870">
        <f t="shared" si="0"/>
        <v>1.0012788920427961E-2</v>
      </c>
      <c r="T12" s="870">
        <f t="shared" si="0"/>
        <v>9.1549954770891173E-2</v>
      </c>
      <c r="U12" s="870">
        <f t="shared" si="0"/>
        <v>0.54206307121245201</v>
      </c>
      <c r="V12" s="870">
        <f t="shared" si="0"/>
        <v>0.35041641972612997</v>
      </c>
      <c r="W12" s="870">
        <f t="shared" si="1"/>
        <v>0</v>
      </c>
    </row>
    <row r="13" spans="1:23" ht="14.15" customHeight="1" x14ac:dyDescent="0.35">
      <c r="A13" s="851">
        <v>1617</v>
      </c>
      <c r="B13" s="871" t="s">
        <v>801</v>
      </c>
      <c r="C13" s="851">
        <v>127</v>
      </c>
      <c r="D13" s="851">
        <v>474</v>
      </c>
      <c r="E13" s="851">
        <v>387</v>
      </c>
      <c r="F13" s="851">
        <v>988</v>
      </c>
      <c r="G13" s="851">
        <v>738</v>
      </c>
      <c r="H13" s="851">
        <v>4604</v>
      </c>
      <c r="I13" s="851">
        <v>11711</v>
      </c>
      <c r="J13" s="851">
        <v>21935</v>
      </c>
      <c r="K13" s="851">
        <v>11282</v>
      </c>
      <c r="L13" s="851">
        <v>0</v>
      </c>
      <c r="M13" s="851">
        <v>51258</v>
      </c>
      <c r="N13" s="870">
        <f t="shared" si="0"/>
        <v>2.4776620234890166E-3</v>
      </c>
      <c r="O13" s="870">
        <f t="shared" si="0"/>
        <v>9.2473370010534937E-3</v>
      </c>
      <c r="P13" s="870">
        <f t="shared" si="0"/>
        <v>7.550040969214562E-3</v>
      </c>
      <c r="Q13" s="870">
        <f t="shared" si="0"/>
        <v>1.927503999375707E-2</v>
      </c>
      <c r="R13" s="870">
        <f t="shared" si="0"/>
        <v>1.4397752545944048E-2</v>
      </c>
      <c r="S13" s="870">
        <f t="shared" si="0"/>
        <v>8.982012563892465E-2</v>
      </c>
      <c r="T13" s="870">
        <f t="shared" si="0"/>
        <v>0.22847165320535331</v>
      </c>
      <c r="U13" s="870">
        <f t="shared" si="0"/>
        <v>0.42793320067111473</v>
      </c>
      <c r="V13" s="870">
        <f t="shared" si="0"/>
        <v>0.22010222794490616</v>
      </c>
      <c r="W13" s="870">
        <f t="shared" si="1"/>
        <v>0</v>
      </c>
    </row>
    <row r="14" spans="1:23" ht="14.15" customHeight="1" x14ac:dyDescent="0.35">
      <c r="A14" s="851">
        <v>1718</v>
      </c>
      <c r="B14" s="869">
        <v>4</v>
      </c>
      <c r="C14" s="851">
        <v>45</v>
      </c>
      <c r="D14" s="851">
        <v>299</v>
      </c>
      <c r="E14" s="851">
        <v>280</v>
      </c>
      <c r="F14" s="851">
        <v>624</v>
      </c>
      <c r="G14" s="851">
        <v>450</v>
      </c>
      <c r="H14" s="851">
        <v>1865</v>
      </c>
      <c r="I14" s="851">
        <v>2672</v>
      </c>
      <c r="J14" s="851">
        <v>35</v>
      </c>
      <c r="K14" s="851" t="s">
        <v>286</v>
      </c>
      <c r="L14" s="851">
        <v>0</v>
      </c>
      <c r="M14" s="851">
        <v>5646</v>
      </c>
      <c r="N14" s="870">
        <f t="shared" si="0"/>
        <v>7.970244420828906E-3</v>
      </c>
      <c r="O14" s="870">
        <f t="shared" si="0"/>
        <v>5.2957846262840946E-2</v>
      </c>
      <c r="P14" s="870">
        <f t="shared" si="0"/>
        <v>4.9592631951824298E-2</v>
      </c>
      <c r="Q14" s="870">
        <f t="shared" si="0"/>
        <v>0.11052072263549416</v>
      </c>
      <c r="R14" s="870">
        <f t="shared" si="0"/>
        <v>7.970244420828905E-2</v>
      </c>
      <c r="S14" s="870">
        <f t="shared" si="0"/>
        <v>0.33032235210768685</v>
      </c>
      <c r="T14" s="870">
        <f t="shared" si="0"/>
        <v>0.47325540205455191</v>
      </c>
      <c r="U14" s="870">
        <f t="shared" si="0"/>
        <v>6.1990789939780373E-3</v>
      </c>
      <c r="V14" s="870"/>
      <c r="W14" s="870">
        <f t="shared" si="1"/>
        <v>0</v>
      </c>
    </row>
    <row r="15" spans="1:23" ht="14.15" customHeight="1" x14ac:dyDescent="0.35">
      <c r="A15" s="851">
        <v>1718</v>
      </c>
      <c r="B15" s="869">
        <v>5</v>
      </c>
      <c r="C15" s="851">
        <v>37</v>
      </c>
      <c r="D15" s="851">
        <v>130</v>
      </c>
      <c r="E15" s="851">
        <v>102</v>
      </c>
      <c r="F15" s="851">
        <v>269</v>
      </c>
      <c r="G15" s="851">
        <v>262</v>
      </c>
      <c r="H15" s="851">
        <v>2047</v>
      </c>
      <c r="I15" s="851">
        <v>5538</v>
      </c>
      <c r="J15" s="851">
        <v>4722</v>
      </c>
      <c r="K15" s="851">
        <v>49</v>
      </c>
      <c r="L15" s="851">
        <v>0</v>
      </c>
      <c r="M15" s="851">
        <v>12887</v>
      </c>
      <c r="N15" s="870">
        <f t="shared" si="0"/>
        <v>2.8711104213548539E-3</v>
      </c>
      <c r="O15" s="870">
        <f t="shared" si="0"/>
        <v>1.0087685264219756E-2</v>
      </c>
      <c r="P15" s="870">
        <f t="shared" si="0"/>
        <v>7.9149530534647315E-3</v>
      </c>
      <c r="Q15" s="870">
        <f t="shared" si="0"/>
        <v>2.0873748739039341E-2</v>
      </c>
      <c r="R15" s="870">
        <f t="shared" si="0"/>
        <v>2.0330565686350586E-2</v>
      </c>
      <c r="S15" s="870">
        <f t="shared" si="0"/>
        <v>0.15884224412198339</v>
      </c>
      <c r="T15" s="870">
        <f t="shared" si="0"/>
        <v>0.42973539225576163</v>
      </c>
      <c r="U15" s="870">
        <f t="shared" si="0"/>
        <v>0.36641576782804375</v>
      </c>
      <c r="V15" s="870">
        <f t="shared" si="0"/>
        <v>3.8022813688212928E-3</v>
      </c>
      <c r="W15" s="870">
        <f t="shared" si="1"/>
        <v>0</v>
      </c>
    </row>
    <row r="16" spans="1:23" ht="14.15" customHeight="1" x14ac:dyDescent="0.35">
      <c r="A16" s="851">
        <v>1718</v>
      </c>
      <c r="B16" s="869">
        <v>6</v>
      </c>
      <c r="C16" s="851">
        <v>43</v>
      </c>
      <c r="D16" s="851">
        <v>34</v>
      </c>
      <c r="E16" s="851">
        <v>33</v>
      </c>
      <c r="F16" s="851">
        <v>110</v>
      </c>
      <c r="G16" s="851">
        <v>51</v>
      </c>
      <c r="H16" s="851">
        <v>297</v>
      </c>
      <c r="I16" s="851">
        <v>2620</v>
      </c>
      <c r="J16" s="851">
        <v>16602</v>
      </c>
      <c r="K16" s="851">
        <v>11494</v>
      </c>
      <c r="L16" s="851">
        <v>0</v>
      </c>
      <c r="M16" s="851">
        <v>31174</v>
      </c>
      <c r="N16" s="870">
        <f t="shared" si="0"/>
        <v>1.3793545903637648E-3</v>
      </c>
      <c r="O16" s="870">
        <f t="shared" si="0"/>
        <v>1.0906524667992558E-3</v>
      </c>
      <c r="P16" s="870">
        <f t="shared" si="0"/>
        <v>1.058574453069866E-3</v>
      </c>
      <c r="Q16" s="870">
        <f t="shared" si="0"/>
        <v>3.5285815102328866E-3</v>
      </c>
      <c r="R16" s="870">
        <f t="shared" si="0"/>
        <v>1.6359787001988836E-3</v>
      </c>
      <c r="S16" s="870">
        <f t="shared" si="0"/>
        <v>9.5271700776287938E-3</v>
      </c>
      <c r="T16" s="870">
        <f t="shared" si="0"/>
        <v>8.4044395971001482E-2</v>
      </c>
      <c r="U16" s="870">
        <f t="shared" si="0"/>
        <v>0.53255918393533075</v>
      </c>
      <c r="V16" s="870">
        <f t="shared" si="0"/>
        <v>0.36870468980560722</v>
      </c>
      <c r="W16" s="870">
        <f t="shared" si="1"/>
        <v>0</v>
      </c>
    </row>
    <row r="17" spans="1:23" ht="14.15" customHeight="1" x14ac:dyDescent="0.35">
      <c r="A17" s="851">
        <v>1718</v>
      </c>
      <c r="B17" s="871" t="s">
        <v>801</v>
      </c>
      <c r="C17" s="851">
        <v>125</v>
      </c>
      <c r="D17" s="851">
        <v>463</v>
      </c>
      <c r="E17" s="851">
        <v>415</v>
      </c>
      <c r="F17" s="851">
        <v>1003</v>
      </c>
      <c r="G17" s="851">
        <v>763</v>
      </c>
      <c r="H17" s="851">
        <v>4209</v>
      </c>
      <c r="I17" s="851">
        <v>10830</v>
      </c>
      <c r="J17" s="851">
        <v>21359</v>
      </c>
      <c r="K17" s="851">
        <v>11543</v>
      </c>
      <c r="L17" s="851">
        <v>0</v>
      </c>
      <c r="M17" s="851">
        <v>49707</v>
      </c>
      <c r="N17" s="870">
        <f t="shared" si="0"/>
        <v>2.5147363550405374E-3</v>
      </c>
      <c r="O17" s="870">
        <f t="shared" si="0"/>
        <v>9.3145834590701512E-3</v>
      </c>
      <c r="P17" s="870">
        <f t="shared" si="0"/>
        <v>8.3489246987345847E-3</v>
      </c>
      <c r="Q17" s="870">
        <f t="shared" si="0"/>
        <v>2.0178244512845275E-2</v>
      </c>
      <c r="R17" s="870">
        <f t="shared" si="0"/>
        <v>1.5349950711167442E-2</v>
      </c>
      <c r="S17" s="870">
        <f t="shared" si="0"/>
        <v>8.4676202546924983E-2</v>
      </c>
      <c r="T17" s="870">
        <f t="shared" si="0"/>
        <v>0.21787675780071217</v>
      </c>
      <c r="U17" s="870">
        <f t="shared" si="0"/>
        <v>0.42969803045848676</v>
      </c>
      <c r="V17" s="870">
        <f t="shared" si="0"/>
        <v>0.23222081396986341</v>
      </c>
      <c r="W17" s="870">
        <f t="shared" si="1"/>
        <v>0</v>
      </c>
    </row>
    <row r="18" spans="1:23" ht="14.15" customHeight="1" x14ac:dyDescent="0.35">
      <c r="A18" s="851">
        <v>1819</v>
      </c>
      <c r="B18" s="869">
        <v>4</v>
      </c>
      <c r="C18" s="851">
        <v>47</v>
      </c>
      <c r="D18" s="851">
        <v>291</v>
      </c>
      <c r="E18" s="851">
        <v>247</v>
      </c>
      <c r="F18" s="851">
        <v>585</v>
      </c>
      <c r="G18" s="851">
        <v>467</v>
      </c>
      <c r="H18" s="851">
        <v>1823</v>
      </c>
      <c r="I18" s="851">
        <v>2997</v>
      </c>
      <c r="J18" s="851">
        <v>47</v>
      </c>
      <c r="K18" s="851" t="s">
        <v>286</v>
      </c>
      <c r="L18" s="851">
        <v>0</v>
      </c>
      <c r="M18" s="851">
        <v>5919</v>
      </c>
      <c r="N18" s="870">
        <f t="shared" ref="N18:V41" si="2">C18/$M18</f>
        <v>7.9405304950160502E-3</v>
      </c>
      <c r="O18" s="870">
        <f t="shared" si="2"/>
        <v>4.9163710086163201E-2</v>
      </c>
      <c r="P18" s="870">
        <f t="shared" si="2"/>
        <v>4.1730021963169453E-2</v>
      </c>
      <c r="Q18" s="870">
        <f t="shared" si="2"/>
        <v>9.8834262544348711E-2</v>
      </c>
      <c r="R18" s="870">
        <f t="shared" si="2"/>
        <v>7.8898462578138193E-2</v>
      </c>
      <c r="S18" s="870">
        <f t="shared" si="2"/>
        <v>0.3079912147322183</v>
      </c>
      <c r="T18" s="870">
        <f t="shared" si="2"/>
        <v>0.50633552965027873</v>
      </c>
      <c r="U18" s="870">
        <f t="shared" si="2"/>
        <v>7.9405304950160502E-3</v>
      </c>
      <c r="V18" s="870"/>
      <c r="W18" s="870">
        <f t="shared" si="1"/>
        <v>0</v>
      </c>
    </row>
    <row r="19" spans="1:23" ht="14.15" customHeight="1" x14ac:dyDescent="0.35">
      <c r="A19" s="851">
        <v>1819</v>
      </c>
      <c r="B19" s="869">
        <v>5</v>
      </c>
      <c r="C19" s="851">
        <v>36</v>
      </c>
      <c r="D19" s="851">
        <v>152</v>
      </c>
      <c r="E19" s="851">
        <v>116</v>
      </c>
      <c r="F19" s="851">
        <v>304</v>
      </c>
      <c r="G19" s="851">
        <v>319</v>
      </c>
      <c r="H19" s="851">
        <v>2058</v>
      </c>
      <c r="I19" s="851">
        <v>5516</v>
      </c>
      <c r="J19" s="851">
        <v>5064</v>
      </c>
      <c r="K19" s="851">
        <v>79</v>
      </c>
      <c r="L19" s="851">
        <v>0</v>
      </c>
      <c r="M19" s="851">
        <v>13340</v>
      </c>
      <c r="N19" s="870">
        <f t="shared" si="2"/>
        <v>2.6986506746626685E-3</v>
      </c>
      <c r="O19" s="870">
        <f t="shared" si="2"/>
        <v>1.1394302848575712E-2</v>
      </c>
      <c r="P19" s="870">
        <f t="shared" si="2"/>
        <v>8.6956521739130436E-3</v>
      </c>
      <c r="Q19" s="870">
        <f t="shared" si="2"/>
        <v>2.2788605697151423E-2</v>
      </c>
      <c r="R19" s="870">
        <f t="shared" si="2"/>
        <v>2.391304347826087E-2</v>
      </c>
      <c r="S19" s="870">
        <f t="shared" si="2"/>
        <v>0.1542728635682159</v>
      </c>
      <c r="T19" s="870">
        <f t="shared" si="2"/>
        <v>0.41349325337331333</v>
      </c>
      <c r="U19" s="870">
        <f t="shared" si="2"/>
        <v>0.37961019490254871</v>
      </c>
      <c r="V19" s="870">
        <f t="shared" si="2"/>
        <v>5.9220389805097447E-3</v>
      </c>
      <c r="W19" s="870">
        <f t="shared" si="1"/>
        <v>0</v>
      </c>
    </row>
    <row r="20" spans="1:23" ht="14.15" customHeight="1" x14ac:dyDescent="0.35">
      <c r="A20" s="851">
        <v>1819</v>
      </c>
      <c r="B20" s="869">
        <v>6</v>
      </c>
      <c r="C20" s="851">
        <v>36</v>
      </c>
      <c r="D20" s="851">
        <v>27</v>
      </c>
      <c r="E20" s="851">
        <v>36</v>
      </c>
      <c r="F20" s="851">
        <v>99</v>
      </c>
      <c r="G20" s="851">
        <v>56</v>
      </c>
      <c r="H20" s="851">
        <v>282</v>
      </c>
      <c r="I20" s="851">
        <v>2310</v>
      </c>
      <c r="J20" s="851">
        <v>16804</v>
      </c>
      <c r="K20" s="851">
        <v>10907</v>
      </c>
      <c r="L20" s="851">
        <v>0</v>
      </c>
      <c r="M20" s="851">
        <v>30458</v>
      </c>
      <c r="N20" s="870">
        <f t="shared" si="2"/>
        <v>1.1819554796769322E-3</v>
      </c>
      <c r="O20" s="870">
        <f t="shared" si="2"/>
        <v>8.8646660975769912E-4</v>
      </c>
      <c r="P20" s="870">
        <f t="shared" si="2"/>
        <v>1.1819554796769322E-3</v>
      </c>
      <c r="Q20" s="870">
        <f t="shared" si="2"/>
        <v>3.2503775691115635E-3</v>
      </c>
      <c r="R20" s="870">
        <f t="shared" si="2"/>
        <v>1.8385974128307834E-3</v>
      </c>
      <c r="S20" s="870">
        <f t="shared" si="2"/>
        <v>9.2586512574693025E-3</v>
      </c>
      <c r="T20" s="870">
        <f t="shared" si="2"/>
        <v>7.5842143279269816E-2</v>
      </c>
      <c r="U20" s="870">
        <f t="shared" si="2"/>
        <v>0.55171055223586574</v>
      </c>
      <c r="V20" s="870">
        <f t="shared" si="2"/>
        <v>0.35809967824545275</v>
      </c>
      <c r="W20" s="870">
        <f t="shared" si="1"/>
        <v>0</v>
      </c>
    </row>
    <row r="21" spans="1:23" ht="14.15" customHeight="1" x14ac:dyDescent="0.35">
      <c r="A21" s="851">
        <v>1819</v>
      </c>
      <c r="B21" s="871" t="s">
        <v>801</v>
      </c>
      <c r="C21" s="851">
        <v>119</v>
      </c>
      <c r="D21" s="851">
        <v>470</v>
      </c>
      <c r="E21" s="851">
        <v>399</v>
      </c>
      <c r="F21" s="851">
        <v>988</v>
      </c>
      <c r="G21" s="851">
        <v>842</v>
      </c>
      <c r="H21" s="851">
        <v>4163</v>
      </c>
      <c r="I21" s="851">
        <v>10823</v>
      </c>
      <c r="J21" s="851">
        <v>21915</v>
      </c>
      <c r="K21" s="851">
        <v>10986</v>
      </c>
      <c r="L21" s="851">
        <v>0</v>
      </c>
      <c r="M21" s="851">
        <v>49717</v>
      </c>
      <c r="N21" s="870">
        <f t="shared" si="2"/>
        <v>2.3935474787296095E-3</v>
      </c>
      <c r="O21" s="870">
        <f t="shared" si="2"/>
        <v>9.4535068487640039E-3</v>
      </c>
      <c r="P21" s="870">
        <f t="shared" si="2"/>
        <v>8.0254238992698672E-3</v>
      </c>
      <c r="Q21" s="870">
        <f t="shared" si="2"/>
        <v>1.9872478226763482E-2</v>
      </c>
      <c r="R21" s="870">
        <f t="shared" si="2"/>
        <v>1.6935856950338918E-2</v>
      </c>
      <c r="S21" s="870">
        <f t="shared" si="2"/>
        <v>8.3733934066818186E-2</v>
      </c>
      <c r="T21" s="870">
        <f t="shared" si="2"/>
        <v>0.21769213749824004</v>
      </c>
      <c r="U21" s="870">
        <f t="shared" si="2"/>
        <v>0.44079489912907055</v>
      </c>
      <c r="V21" s="870">
        <f t="shared" si="2"/>
        <v>0.22097069412876882</v>
      </c>
      <c r="W21" s="870">
        <f t="shared" si="1"/>
        <v>0</v>
      </c>
    </row>
    <row r="22" spans="1:23" ht="14.15" customHeight="1" x14ac:dyDescent="0.35">
      <c r="A22" s="851">
        <v>1920</v>
      </c>
      <c r="B22" s="869">
        <v>4</v>
      </c>
      <c r="C22" s="851">
        <v>20</v>
      </c>
      <c r="D22" s="851">
        <v>184</v>
      </c>
      <c r="E22" s="851">
        <v>230</v>
      </c>
      <c r="F22" s="851">
        <v>434</v>
      </c>
      <c r="G22" s="851">
        <v>510</v>
      </c>
      <c r="H22" s="851">
        <v>1639</v>
      </c>
      <c r="I22" s="851">
        <v>2776</v>
      </c>
      <c r="J22" s="851">
        <v>37</v>
      </c>
      <c r="K22" s="851" t="s">
        <v>286</v>
      </c>
      <c r="L22" s="851">
        <v>0</v>
      </c>
      <c r="M22" s="851">
        <v>5396</v>
      </c>
      <c r="N22" s="870">
        <f t="shared" si="2"/>
        <v>3.7064492216456633E-3</v>
      </c>
      <c r="O22" s="870">
        <f t="shared" si="2"/>
        <v>3.4099332839140101E-2</v>
      </c>
      <c r="P22" s="870">
        <f t="shared" si="2"/>
        <v>4.2624166048925133E-2</v>
      </c>
      <c r="Q22" s="870">
        <f t="shared" si="2"/>
        <v>8.0429948109710894E-2</v>
      </c>
      <c r="R22" s="870">
        <f t="shared" si="2"/>
        <v>9.4514455151964424E-2</v>
      </c>
      <c r="S22" s="870">
        <f t="shared" si="2"/>
        <v>0.3037435137138621</v>
      </c>
      <c r="T22" s="870">
        <f t="shared" si="2"/>
        <v>0.51445515196441804</v>
      </c>
      <c r="U22" s="870">
        <f t="shared" si="2"/>
        <v>6.8569310600444773E-3</v>
      </c>
      <c r="V22" s="870"/>
      <c r="W22" s="870">
        <f t="shared" si="1"/>
        <v>0</v>
      </c>
    </row>
    <row r="23" spans="1:23" ht="14.15" customHeight="1" x14ac:dyDescent="0.35">
      <c r="A23" s="851">
        <v>1920</v>
      </c>
      <c r="B23" s="869">
        <v>5</v>
      </c>
      <c r="C23" s="851">
        <v>31</v>
      </c>
      <c r="D23" s="851">
        <v>156</v>
      </c>
      <c r="E23" s="851">
        <v>166</v>
      </c>
      <c r="F23" s="851">
        <v>353</v>
      </c>
      <c r="G23" s="851">
        <v>364</v>
      </c>
      <c r="H23" s="851">
        <v>1924</v>
      </c>
      <c r="I23" s="851">
        <v>4756</v>
      </c>
      <c r="J23" s="851">
        <v>4784</v>
      </c>
      <c r="K23" s="851">
        <v>59</v>
      </c>
      <c r="L23" s="851">
        <v>0</v>
      </c>
      <c r="M23" s="851">
        <v>12240</v>
      </c>
      <c r="N23" s="870">
        <f t="shared" si="2"/>
        <v>2.5326797385620916E-3</v>
      </c>
      <c r="O23" s="870">
        <f t="shared" si="2"/>
        <v>1.2745098039215686E-2</v>
      </c>
      <c r="P23" s="870">
        <f t="shared" si="2"/>
        <v>1.3562091503267974E-2</v>
      </c>
      <c r="Q23" s="870">
        <f t="shared" si="2"/>
        <v>2.8839869281045753E-2</v>
      </c>
      <c r="R23" s="870">
        <f t="shared" si="2"/>
        <v>2.9738562091503266E-2</v>
      </c>
      <c r="S23" s="870">
        <f t="shared" si="2"/>
        <v>0.15718954248366013</v>
      </c>
      <c r="T23" s="870">
        <f t="shared" si="2"/>
        <v>0.38856209150326798</v>
      </c>
      <c r="U23" s="870">
        <f t="shared" si="2"/>
        <v>0.39084967320261438</v>
      </c>
      <c r="V23" s="870">
        <f t="shared" si="2"/>
        <v>4.820261437908497E-3</v>
      </c>
      <c r="W23" s="870">
        <f t="shared" si="1"/>
        <v>0</v>
      </c>
    </row>
    <row r="24" spans="1:23" ht="14.15" customHeight="1" x14ac:dyDescent="0.35">
      <c r="A24" s="851">
        <v>1920</v>
      </c>
      <c r="B24" s="869">
        <v>6</v>
      </c>
      <c r="C24" s="851">
        <v>34</v>
      </c>
      <c r="D24" s="851">
        <v>33</v>
      </c>
      <c r="E24" s="851">
        <v>25</v>
      </c>
      <c r="F24" s="851">
        <v>92</v>
      </c>
      <c r="G24" s="851">
        <v>81</v>
      </c>
      <c r="H24" s="851">
        <v>295</v>
      </c>
      <c r="I24" s="851">
        <v>1844</v>
      </c>
      <c r="J24" s="851">
        <v>15422</v>
      </c>
      <c r="K24" s="851">
        <v>12059</v>
      </c>
      <c r="L24" s="851">
        <v>0</v>
      </c>
      <c r="M24" s="851">
        <v>29793</v>
      </c>
      <c r="N24" s="870">
        <f t="shared" si="2"/>
        <v>1.1412076662303226E-3</v>
      </c>
      <c r="O24" s="870">
        <f t="shared" si="2"/>
        <v>1.1076427348706071E-3</v>
      </c>
      <c r="P24" s="870">
        <f t="shared" si="2"/>
        <v>8.3912328399288422E-4</v>
      </c>
      <c r="Q24" s="870">
        <f t="shared" si="2"/>
        <v>3.0879736850938141E-3</v>
      </c>
      <c r="R24" s="870">
        <f t="shared" si="2"/>
        <v>2.718759440136945E-3</v>
      </c>
      <c r="S24" s="870">
        <f t="shared" si="2"/>
        <v>9.9016547511160333E-3</v>
      </c>
      <c r="T24" s="870">
        <f t="shared" si="2"/>
        <v>6.1893733427315141E-2</v>
      </c>
      <c r="U24" s="870">
        <f t="shared" si="2"/>
        <v>0.5176383714295304</v>
      </c>
      <c r="V24" s="870">
        <f t="shared" si="2"/>
        <v>0.40475950726680765</v>
      </c>
      <c r="W24" s="870">
        <f t="shared" si="1"/>
        <v>0</v>
      </c>
    </row>
    <row r="25" spans="1:23" ht="14.15" customHeight="1" x14ac:dyDescent="0.35">
      <c r="A25" s="851">
        <v>1920</v>
      </c>
      <c r="B25" s="871" t="s">
        <v>801</v>
      </c>
      <c r="C25" s="851">
        <v>85</v>
      </c>
      <c r="D25" s="851">
        <v>373</v>
      </c>
      <c r="E25" s="851">
        <v>421</v>
      </c>
      <c r="F25" s="851">
        <v>879</v>
      </c>
      <c r="G25" s="851">
        <v>955</v>
      </c>
      <c r="H25" s="851">
        <v>3858</v>
      </c>
      <c r="I25" s="851">
        <v>9376</v>
      </c>
      <c r="J25" s="851">
        <v>20243</v>
      </c>
      <c r="K25" s="851">
        <v>12118</v>
      </c>
      <c r="L25" s="851">
        <v>0</v>
      </c>
      <c r="M25" s="851">
        <v>47429</v>
      </c>
      <c r="N25" s="870">
        <f t="shared" si="2"/>
        <v>1.7921524805498746E-3</v>
      </c>
      <c r="O25" s="870">
        <f t="shared" si="2"/>
        <v>7.8643867675894496E-3</v>
      </c>
      <c r="P25" s="870">
        <f t="shared" si="2"/>
        <v>8.8764258154293788E-3</v>
      </c>
      <c r="Q25" s="870">
        <f t="shared" si="2"/>
        <v>1.8532965063568704E-2</v>
      </c>
      <c r="R25" s="870">
        <f t="shared" si="2"/>
        <v>2.0135360222648592E-2</v>
      </c>
      <c r="S25" s="870">
        <f t="shared" si="2"/>
        <v>8.1342638470134301E-2</v>
      </c>
      <c r="T25" s="870">
        <f t="shared" si="2"/>
        <v>0.19768496067806615</v>
      </c>
      <c r="U25" s="870">
        <f t="shared" si="2"/>
        <v>0.42680638427966011</v>
      </c>
      <c r="V25" s="870">
        <f t="shared" si="2"/>
        <v>0.25549769128592209</v>
      </c>
      <c r="W25" s="870">
        <f t="shared" si="1"/>
        <v>0</v>
      </c>
    </row>
    <row r="26" spans="1:23" ht="14.15" customHeight="1" x14ac:dyDescent="0.35">
      <c r="A26" s="851">
        <v>2021</v>
      </c>
      <c r="B26" s="869">
        <v>4</v>
      </c>
      <c r="C26" s="851">
        <v>26</v>
      </c>
      <c r="D26" s="851">
        <v>243</v>
      </c>
      <c r="E26" s="851">
        <v>291</v>
      </c>
      <c r="F26" s="851">
        <v>560</v>
      </c>
      <c r="G26" s="851">
        <v>431</v>
      </c>
      <c r="H26" s="851">
        <v>1529</v>
      </c>
      <c r="I26" s="851">
        <v>3020</v>
      </c>
      <c r="J26" s="851" t="s">
        <v>177</v>
      </c>
      <c r="K26" s="851" t="s">
        <v>177</v>
      </c>
      <c r="L26" s="851">
        <v>119</v>
      </c>
      <c r="M26" s="851">
        <v>5659</v>
      </c>
      <c r="N26" s="870">
        <f t="shared" si="2"/>
        <v>4.5944513164870122E-3</v>
      </c>
      <c r="O26" s="870">
        <f t="shared" si="2"/>
        <v>4.2940448842551687E-2</v>
      </c>
      <c r="P26" s="870">
        <f t="shared" si="2"/>
        <v>5.1422512811450785E-2</v>
      </c>
      <c r="Q26" s="870">
        <f t="shared" si="2"/>
        <v>9.8957412970489489E-2</v>
      </c>
      <c r="R26" s="870">
        <f t="shared" si="2"/>
        <v>7.6161866054073157E-2</v>
      </c>
      <c r="S26" s="870">
        <f t="shared" si="2"/>
        <v>0.27018907934264003</v>
      </c>
      <c r="T26" s="870">
        <f t="shared" si="2"/>
        <v>0.53366319137656826</v>
      </c>
      <c r="U26" s="870" t="s">
        <v>177</v>
      </c>
      <c r="V26" s="870" t="s">
        <v>177</v>
      </c>
      <c r="W26" s="870">
        <f t="shared" si="1"/>
        <v>2.1028450256229014E-2</v>
      </c>
    </row>
    <row r="27" spans="1:23" ht="14.15" customHeight="1" x14ac:dyDescent="0.35">
      <c r="A27" s="851">
        <v>2021</v>
      </c>
      <c r="B27" s="869">
        <v>5</v>
      </c>
      <c r="C27" s="851">
        <v>17</v>
      </c>
      <c r="D27" s="851">
        <v>115</v>
      </c>
      <c r="E27" s="851">
        <v>139</v>
      </c>
      <c r="F27" s="851">
        <v>271</v>
      </c>
      <c r="G27" s="851">
        <v>318</v>
      </c>
      <c r="H27" s="851">
        <v>1706</v>
      </c>
      <c r="I27" s="851">
        <v>4938</v>
      </c>
      <c r="J27" s="851" t="s">
        <v>177</v>
      </c>
      <c r="K27" s="851" t="s">
        <v>177</v>
      </c>
      <c r="L27" s="851">
        <v>5761</v>
      </c>
      <c r="M27" s="851">
        <v>12994</v>
      </c>
      <c r="N27" s="870">
        <f t="shared" si="2"/>
        <v>1.308296136678467E-3</v>
      </c>
      <c r="O27" s="870">
        <f t="shared" si="2"/>
        <v>8.8502385716484524E-3</v>
      </c>
      <c r="P27" s="870">
        <f t="shared" si="2"/>
        <v>1.0697244882253348E-2</v>
      </c>
      <c r="Q27" s="870">
        <f t="shared" si="2"/>
        <v>2.0855779590580267E-2</v>
      </c>
      <c r="R27" s="870">
        <f t="shared" si="2"/>
        <v>2.4472833615514854E-2</v>
      </c>
      <c r="S27" s="870">
        <f t="shared" si="2"/>
        <v>0.13129136524549792</v>
      </c>
      <c r="T27" s="870">
        <f t="shared" si="2"/>
        <v>0.38002154840695707</v>
      </c>
      <c r="U27" s="870" t="s">
        <v>177</v>
      </c>
      <c r="V27" s="870" t="s">
        <v>177</v>
      </c>
      <c r="W27" s="870">
        <f t="shared" si="1"/>
        <v>0.44335847314144988</v>
      </c>
    </row>
    <row r="28" spans="1:23" ht="14.15" customHeight="1" x14ac:dyDescent="0.35">
      <c r="A28" s="851">
        <v>2021</v>
      </c>
      <c r="B28" s="869">
        <v>6</v>
      </c>
      <c r="C28" s="851">
        <v>39</v>
      </c>
      <c r="D28" s="851">
        <v>34</v>
      </c>
      <c r="E28" s="851">
        <v>39</v>
      </c>
      <c r="F28" s="851">
        <v>112</v>
      </c>
      <c r="G28" s="851">
        <v>68</v>
      </c>
      <c r="H28" s="851">
        <v>319</v>
      </c>
      <c r="I28" s="851">
        <v>1834</v>
      </c>
      <c r="J28" s="851">
        <v>15625</v>
      </c>
      <c r="K28" s="851">
        <v>14108</v>
      </c>
      <c r="L28" s="851">
        <v>0</v>
      </c>
      <c r="M28" s="851">
        <v>32066</v>
      </c>
      <c r="N28" s="870">
        <f t="shared" si="2"/>
        <v>1.2162415019023264E-3</v>
      </c>
      <c r="O28" s="870">
        <f t="shared" si="2"/>
        <v>1.060313104222541E-3</v>
      </c>
      <c r="P28" s="870">
        <f t="shared" si="2"/>
        <v>1.2162415019023264E-3</v>
      </c>
      <c r="Q28" s="870">
        <f t="shared" si="2"/>
        <v>3.4927961080271938E-3</v>
      </c>
      <c r="R28" s="870">
        <f t="shared" si="2"/>
        <v>2.120626208445082E-3</v>
      </c>
      <c r="S28" s="870">
        <f t="shared" si="2"/>
        <v>9.9482317719703107E-3</v>
      </c>
      <c r="T28" s="870">
        <f t="shared" si="2"/>
        <v>5.7194536268945301E-2</v>
      </c>
      <c r="U28" s="870">
        <f t="shared" si="2"/>
        <v>0.48727624274932951</v>
      </c>
      <c r="V28" s="870">
        <f t="shared" si="2"/>
        <v>0.43996756689328259</v>
      </c>
      <c r="W28" s="870">
        <f t="shared" si="1"/>
        <v>0</v>
      </c>
    </row>
    <row r="29" spans="1:23" ht="14.15" customHeight="1" x14ac:dyDescent="0.35">
      <c r="A29" s="851">
        <v>2021</v>
      </c>
      <c r="B29" s="871" t="s">
        <v>801</v>
      </c>
      <c r="C29" s="851">
        <v>82</v>
      </c>
      <c r="D29" s="851">
        <v>392</v>
      </c>
      <c r="E29" s="851">
        <v>469</v>
      </c>
      <c r="F29" s="851">
        <v>943</v>
      </c>
      <c r="G29" s="851">
        <v>817</v>
      </c>
      <c r="H29" s="851">
        <v>3554</v>
      </c>
      <c r="I29" s="851">
        <v>9792</v>
      </c>
      <c r="J29" s="851">
        <v>21390</v>
      </c>
      <c r="K29" s="851">
        <v>14223</v>
      </c>
      <c r="L29" s="851">
        <v>0</v>
      </c>
      <c r="M29" s="851">
        <v>50719</v>
      </c>
      <c r="N29" s="870">
        <f t="shared" si="2"/>
        <v>1.6167511189100732E-3</v>
      </c>
      <c r="O29" s="870">
        <f t="shared" si="2"/>
        <v>7.7288590074725445E-3</v>
      </c>
      <c r="P29" s="870">
        <f t="shared" si="2"/>
        <v>9.247027741083224E-3</v>
      </c>
      <c r="Q29" s="870">
        <f t="shared" si="2"/>
        <v>1.8592637867465841E-2</v>
      </c>
      <c r="R29" s="870">
        <f t="shared" si="2"/>
        <v>1.6108361757921096E-2</v>
      </c>
      <c r="S29" s="870">
        <f t="shared" si="2"/>
        <v>7.0072359470809753E-2</v>
      </c>
      <c r="T29" s="870">
        <f t="shared" si="2"/>
        <v>0.19306374337033458</v>
      </c>
      <c r="U29" s="870">
        <f t="shared" si="2"/>
        <v>0.42173544431081056</v>
      </c>
      <c r="V29" s="870">
        <f t="shared" si="2"/>
        <v>0.28042745322265816</v>
      </c>
      <c r="W29" s="870">
        <f t="shared" si="1"/>
        <v>0</v>
      </c>
    </row>
    <row r="30" spans="1:23" ht="14.15" customHeight="1" x14ac:dyDescent="0.35">
      <c r="A30" s="851">
        <v>2122</v>
      </c>
      <c r="B30" s="869">
        <v>4</v>
      </c>
      <c r="C30" s="851">
        <v>26</v>
      </c>
      <c r="D30" s="851">
        <v>238</v>
      </c>
      <c r="E30" s="851">
        <v>290</v>
      </c>
      <c r="F30" s="851">
        <v>554</v>
      </c>
      <c r="G30" s="851">
        <v>403</v>
      </c>
      <c r="H30" s="851">
        <v>1961</v>
      </c>
      <c r="I30" s="851">
        <v>3676</v>
      </c>
      <c r="J30" s="851">
        <v>269</v>
      </c>
      <c r="K30" s="851" t="s">
        <v>286</v>
      </c>
      <c r="L30" s="851">
        <v>0</v>
      </c>
      <c r="M30" s="851">
        <v>6863</v>
      </c>
      <c r="N30" s="870">
        <f t="shared" si="2"/>
        <v>3.7884307154305696E-3</v>
      </c>
      <c r="O30" s="870">
        <f t="shared" si="2"/>
        <v>3.4678711933556754E-2</v>
      </c>
      <c r="P30" s="870">
        <f t="shared" si="2"/>
        <v>4.2255573364417896E-2</v>
      </c>
      <c r="Q30" s="870">
        <f t="shared" si="2"/>
        <v>8.0722716013405221E-2</v>
      </c>
      <c r="R30" s="870">
        <f t="shared" si="2"/>
        <v>5.8720676089173827E-2</v>
      </c>
      <c r="S30" s="870">
        <f t="shared" si="2"/>
        <v>0.28573510126766721</v>
      </c>
      <c r="T30" s="870">
        <f t="shared" si="2"/>
        <v>0.5356258196124144</v>
      </c>
      <c r="U30" s="870">
        <f t="shared" si="2"/>
        <v>3.9195687017339359E-2</v>
      </c>
      <c r="V30" s="870"/>
      <c r="W30" s="870">
        <f t="shared" si="1"/>
        <v>0</v>
      </c>
    </row>
    <row r="31" spans="1:23" ht="14.15" customHeight="1" x14ac:dyDescent="0.35">
      <c r="A31" s="851">
        <v>2122</v>
      </c>
      <c r="B31" s="869">
        <v>5</v>
      </c>
      <c r="C31" s="851">
        <v>30</v>
      </c>
      <c r="D31" s="851">
        <v>154</v>
      </c>
      <c r="E31" s="851">
        <v>176</v>
      </c>
      <c r="F31" s="851">
        <v>360</v>
      </c>
      <c r="G31" s="851">
        <v>281</v>
      </c>
      <c r="H31" s="851">
        <v>1931</v>
      </c>
      <c r="I31" s="851">
        <v>6199</v>
      </c>
      <c r="J31" s="851">
        <v>6440</v>
      </c>
      <c r="K31" s="851">
        <v>97</v>
      </c>
      <c r="L31" s="851">
        <v>0</v>
      </c>
      <c r="M31" s="851">
        <v>15308</v>
      </c>
      <c r="N31" s="870">
        <f t="shared" si="2"/>
        <v>1.9597596028220537E-3</v>
      </c>
      <c r="O31" s="870">
        <f t="shared" si="2"/>
        <v>1.0060099294486542E-2</v>
      </c>
      <c r="P31" s="870">
        <f t="shared" si="2"/>
        <v>1.1497256336556049E-2</v>
      </c>
      <c r="Q31" s="870">
        <f t="shared" si="2"/>
        <v>2.3517115233864645E-2</v>
      </c>
      <c r="R31" s="870">
        <f t="shared" si="2"/>
        <v>1.8356414946433239E-2</v>
      </c>
      <c r="S31" s="870">
        <f t="shared" si="2"/>
        <v>0.12614319310164621</v>
      </c>
      <c r="T31" s="870">
        <f t="shared" si="2"/>
        <v>0.40495165926313037</v>
      </c>
      <c r="U31" s="870">
        <f t="shared" si="2"/>
        <v>0.42069506140580087</v>
      </c>
      <c r="V31" s="870">
        <f t="shared" si="2"/>
        <v>6.3365560491246411E-3</v>
      </c>
      <c r="W31" s="870">
        <f t="shared" si="1"/>
        <v>0</v>
      </c>
    </row>
    <row r="32" spans="1:23" ht="14.15" customHeight="1" x14ac:dyDescent="0.35">
      <c r="A32" s="851">
        <v>2122</v>
      </c>
      <c r="B32" s="869">
        <v>6</v>
      </c>
      <c r="C32" s="851">
        <v>38</v>
      </c>
      <c r="D32" s="851">
        <v>35</v>
      </c>
      <c r="E32" s="851">
        <v>52</v>
      </c>
      <c r="F32" s="851">
        <v>125</v>
      </c>
      <c r="G32" s="851">
        <v>99</v>
      </c>
      <c r="H32" s="851">
        <v>389</v>
      </c>
      <c r="I32" s="851">
        <v>2182</v>
      </c>
      <c r="J32" s="851">
        <v>15993</v>
      </c>
      <c r="K32" s="851">
        <v>14251</v>
      </c>
      <c r="L32" s="851">
        <v>0</v>
      </c>
      <c r="M32" s="851">
        <v>33039</v>
      </c>
      <c r="N32" s="870">
        <f t="shared" si="2"/>
        <v>1.1501558763885105E-3</v>
      </c>
      <c r="O32" s="870">
        <f t="shared" si="2"/>
        <v>1.0593540966736281E-3</v>
      </c>
      <c r="P32" s="870">
        <f t="shared" si="2"/>
        <v>1.5738975150579619E-3</v>
      </c>
      <c r="Q32" s="870">
        <f t="shared" si="2"/>
        <v>3.7834074881201007E-3</v>
      </c>
      <c r="R32" s="870">
        <f t="shared" si="2"/>
        <v>2.9964587305911197E-3</v>
      </c>
      <c r="S32" s="870">
        <f t="shared" si="2"/>
        <v>1.1773964103029753E-2</v>
      </c>
      <c r="T32" s="870">
        <f t="shared" si="2"/>
        <v>6.6043161112624468E-2</v>
      </c>
      <c r="U32" s="870">
        <f t="shared" si="2"/>
        <v>0.48406428766003812</v>
      </c>
      <c r="V32" s="870">
        <f t="shared" si="2"/>
        <v>0.43133872090559644</v>
      </c>
      <c r="W32" s="870">
        <f t="shared" si="1"/>
        <v>0</v>
      </c>
    </row>
    <row r="33" spans="1:23" ht="14.15" customHeight="1" x14ac:dyDescent="0.35">
      <c r="A33" s="851">
        <v>2122</v>
      </c>
      <c r="B33" s="871" t="s">
        <v>801</v>
      </c>
      <c r="C33" s="851">
        <v>94</v>
      </c>
      <c r="D33" s="851">
        <v>427</v>
      </c>
      <c r="E33" s="851">
        <v>518</v>
      </c>
      <c r="F33" s="851">
        <v>1039</v>
      </c>
      <c r="G33" s="851">
        <v>783</v>
      </c>
      <c r="H33" s="851">
        <v>4281</v>
      </c>
      <c r="I33" s="851">
        <v>12057</v>
      </c>
      <c r="J33" s="851">
        <v>22702</v>
      </c>
      <c r="K33" s="851">
        <v>14348</v>
      </c>
      <c r="L33" s="851">
        <v>0</v>
      </c>
      <c r="M33" s="851">
        <v>55210</v>
      </c>
      <c r="N33" s="870">
        <f t="shared" si="2"/>
        <v>1.7025901104872306E-3</v>
      </c>
      <c r="O33" s="870">
        <f t="shared" si="2"/>
        <v>7.7341061401919944E-3</v>
      </c>
      <c r="P33" s="870">
        <f t="shared" si="2"/>
        <v>9.3823582684296331E-3</v>
      </c>
      <c r="Q33" s="870">
        <f t="shared" si="2"/>
        <v>1.8819054519108858E-2</v>
      </c>
      <c r="R33" s="870">
        <f t="shared" si="2"/>
        <v>1.4182213367143634E-2</v>
      </c>
      <c r="S33" s="870">
        <f t="shared" si="2"/>
        <v>7.7540300670168441E-2</v>
      </c>
      <c r="T33" s="870">
        <f t="shared" si="2"/>
        <v>0.21838435066111211</v>
      </c>
      <c r="U33" s="870">
        <f t="shared" si="2"/>
        <v>0.41119362434341605</v>
      </c>
      <c r="V33" s="870">
        <f t="shared" si="2"/>
        <v>0.25988045643905089</v>
      </c>
      <c r="W33" s="870">
        <f t="shared" si="1"/>
        <v>0</v>
      </c>
    </row>
    <row r="34" spans="1:23" ht="14.15" customHeight="1" x14ac:dyDescent="0.35">
      <c r="A34" s="851">
        <v>2223</v>
      </c>
      <c r="B34" s="869">
        <v>4</v>
      </c>
      <c r="C34" s="851">
        <v>35</v>
      </c>
      <c r="D34" s="851">
        <v>202</v>
      </c>
      <c r="E34" s="851">
        <v>243</v>
      </c>
      <c r="F34" s="851">
        <v>480</v>
      </c>
      <c r="G34" s="851">
        <v>404</v>
      </c>
      <c r="H34" s="851">
        <v>2367</v>
      </c>
      <c r="I34" s="851">
        <v>4257</v>
      </c>
      <c r="J34" s="851" t="s">
        <v>177</v>
      </c>
      <c r="K34" s="851" t="s">
        <v>177</v>
      </c>
      <c r="L34" s="851">
        <v>382</v>
      </c>
      <c r="M34" s="851">
        <v>7890</v>
      </c>
      <c r="N34" s="870">
        <f t="shared" si="2"/>
        <v>4.4359949302915083E-3</v>
      </c>
      <c r="O34" s="870">
        <f t="shared" si="2"/>
        <v>2.5602027883396706E-2</v>
      </c>
      <c r="P34" s="870">
        <f t="shared" si="2"/>
        <v>3.0798479087452472E-2</v>
      </c>
      <c r="Q34" s="870">
        <f t="shared" si="2"/>
        <v>6.0836501901140684E-2</v>
      </c>
      <c r="R34" s="870">
        <f t="shared" si="2"/>
        <v>5.1204055766793412E-2</v>
      </c>
      <c r="S34" s="870">
        <f t="shared" si="2"/>
        <v>0.3</v>
      </c>
      <c r="T34" s="870">
        <f t="shared" si="2"/>
        <v>0.53954372623574143</v>
      </c>
      <c r="U34" s="870" t="s">
        <v>177</v>
      </c>
      <c r="V34" s="870" t="s">
        <v>177</v>
      </c>
      <c r="W34" s="870">
        <f t="shared" si="1"/>
        <v>4.841571609632446E-2</v>
      </c>
    </row>
    <row r="35" spans="1:23" ht="14.15" customHeight="1" x14ac:dyDescent="0.35">
      <c r="A35" s="851">
        <v>2223</v>
      </c>
      <c r="B35" s="869">
        <v>5</v>
      </c>
      <c r="C35" s="851">
        <v>26</v>
      </c>
      <c r="D35" s="851">
        <v>182</v>
      </c>
      <c r="E35" s="851">
        <v>241</v>
      </c>
      <c r="F35" s="851">
        <v>449</v>
      </c>
      <c r="G35" s="851">
        <v>323</v>
      </c>
      <c r="H35" s="851">
        <v>1955</v>
      </c>
      <c r="I35" s="851">
        <v>6112</v>
      </c>
      <c r="J35" s="851" t="s">
        <v>177</v>
      </c>
      <c r="K35" s="851" t="s">
        <v>177</v>
      </c>
      <c r="L35" s="851">
        <v>6745</v>
      </c>
      <c r="M35" s="851">
        <v>15584</v>
      </c>
      <c r="N35" s="870">
        <f t="shared" si="2"/>
        <v>1.6683778234086242E-3</v>
      </c>
      <c r="O35" s="870">
        <f t="shared" si="2"/>
        <v>1.1678644763860369E-2</v>
      </c>
      <c r="P35" s="870">
        <f t="shared" si="2"/>
        <v>1.5464579055441479E-2</v>
      </c>
      <c r="Q35" s="870">
        <f t="shared" si="2"/>
        <v>2.8811601642710471E-2</v>
      </c>
      <c r="R35" s="870">
        <f t="shared" si="2"/>
        <v>2.0726386036960986E-2</v>
      </c>
      <c r="S35" s="870">
        <f t="shared" si="2"/>
        <v>0.12544917864476385</v>
      </c>
      <c r="T35" s="870">
        <f t="shared" si="2"/>
        <v>0.3921971252566735</v>
      </c>
      <c r="U35" s="870" t="s">
        <v>177</v>
      </c>
      <c r="V35" s="870" t="s">
        <v>177</v>
      </c>
      <c r="W35" s="870">
        <f t="shared" si="1"/>
        <v>0.43281570841889117</v>
      </c>
    </row>
    <row r="36" spans="1:23" ht="14.15" customHeight="1" x14ac:dyDescent="0.35">
      <c r="A36" s="851">
        <v>2223</v>
      </c>
      <c r="B36" s="869">
        <v>6</v>
      </c>
      <c r="C36" s="851">
        <v>48</v>
      </c>
      <c r="D36" s="851">
        <v>58</v>
      </c>
      <c r="E36" s="851">
        <v>78</v>
      </c>
      <c r="F36" s="851">
        <v>184</v>
      </c>
      <c r="G36" s="851">
        <v>95</v>
      </c>
      <c r="H36" s="851">
        <v>347</v>
      </c>
      <c r="I36" s="851">
        <v>1845</v>
      </c>
      <c r="J36" s="851">
        <v>14999</v>
      </c>
      <c r="K36" s="851">
        <v>13775</v>
      </c>
      <c r="L36" s="851">
        <v>0</v>
      </c>
      <c r="M36" s="851">
        <v>31245</v>
      </c>
      <c r="N36" s="870">
        <f t="shared" si="2"/>
        <v>1.5362457993278924E-3</v>
      </c>
      <c r="O36" s="870">
        <f t="shared" si="2"/>
        <v>1.8562970075212033E-3</v>
      </c>
      <c r="P36" s="870">
        <f t="shared" si="2"/>
        <v>2.4963994239078253E-3</v>
      </c>
      <c r="Q36" s="870">
        <f t="shared" si="2"/>
        <v>5.8889422307569208E-3</v>
      </c>
      <c r="R36" s="870">
        <f t="shared" si="2"/>
        <v>3.0404864778364538E-3</v>
      </c>
      <c r="S36" s="870">
        <f t="shared" si="2"/>
        <v>1.1105776924307888E-2</v>
      </c>
      <c r="T36" s="870">
        <f t="shared" si="2"/>
        <v>5.9049447911665866E-2</v>
      </c>
      <c r="U36" s="870">
        <f t="shared" si="2"/>
        <v>0.48004480716914705</v>
      </c>
      <c r="V36" s="870">
        <f t="shared" si="2"/>
        <v>0.44087053928628578</v>
      </c>
      <c r="W36" s="870">
        <f t="shared" si="1"/>
        <v>0</v>
      </c>
    </row>
    <row r="37" spans="1:23" ht="14.15" customHeight="1" x14ac:dyDescent="0.35">
      <c r="A37" s="851">
        <v>2223</v>
      </c>
      <c r="B37" s="871" t="s">
        <v>801</v>
      </c>
      <c r="C37" s="851">
        <v>109</v>
      </c>
      <c r="D37" s="851">
        <v>442</v>
      </c>
      <c r="E37" s="851">
        <v>562</v>
      </c>
      <c r="F37" s="851">
        <v>1113</v>
      </c>
      <c r="G37" s="851">
        <v>822</v>
      </c>
      <c r="H37" s="851">
        <v>4669</v>
      </c>
      <c r="I37" s="851">
        <v>12214</v>
      </c>
      <c r="J37" s="851">
        <v>22000</v>
      </c>
      <c r="K37" s="851">
        <v>13901</v>
      </c>
      <c r="L37" s="851">
        <v>0</v>
      </c>
      <c r="M37" s="851">
        <v>54719</v>
      </c>
      <c r="N37" s="870">
        <f t="shared" si="2"/>
        <v>1.9919954677534314E-3</v>
      </c>
      <c r="O37" s="870">
        <f t="shared" si="2"/>
        <v>8.0776329976790517E-3</v>
      </c>
      <c r="P37" s="870">
        <f t="shared" si="2"/>
        <v>1.027065553098558E-2</v>
      </c>
      <c r="Q37" s="870">
        <f t="shared" si="2"/>
        <v>2.0340283996418063E-2</v>
      </c>
      <c r="R37" s="870">
        <f t="shared" si="2"/>
        <v>1.5022204353149729E-2</v>
      </c>
      <c r="S37" s="870">
        <f t="shared" si="2"/>
        <v>8.5326851733401557E-2</v>
      </c>
      <c r="T37" s="870">
        <f t="shared" si="2"/>
        <v>0.22321314351504962</v>
      </c>
      <c r="U37" s="870">
        <f t="shared" si="2"/>
        <v>0.40205413110619714</v>
      </c>
      <c r="V37" s="870">
        <f t="shared" si="2"/>
        <v>0.25404338529578391</v>
      </c>
      <c r="W37" s="870">
        <f t="shared" si="1"/>
        <v>0</v>
      </c>
    </row>
    <row r="38" spans="1:23" ht="14.15" customHeight="1" x14ac:dyDescent="0.35">
      <c r="A38" s="851">
        <v>2324</v>
      </c>
      <c r="B38" s="869">
        <v>4</v>
      </c>
      <c r="C38" s="851">
        <v>48</v>
      </c>
      <c r="D38" s="851">
        <v>262</v>
      </c>
      <c r="E38" s="851">
        <v>338</v>
      </c>
      <c r="F38" s="851">
        <v>648</v>
      </c>
      <c r="G38" s="851">
        <v>710</v>
      </c>
      <c r="H38" s="851">
        <v>2118</v>
      </c>
      <c r="I38" s="851">
        <v>4082</v>
      </c>
      <c r="J38" s="851">
        <v>526</v>
      </c>
      <c r="K38" s="851" t="s">
        <v>286</v>
      </c>
      <c r="L38" s="851">
        <v>0</v>
      </c>
      <c r="M38" s="851">
        <v>8084</v>
      </c>
      <c r="N38" s="870">
        <f t="shared" si="2"/>
        <v>5.9376546264225628E-3</v>
      </c>
      <c r="O38" s="870">
        <f t="shared" si="2"/>
        <v>3.2409698169223157E-2</v>
      </c>
      <c r="P38" s="870">
        <f t="shared" si="2"/>
        <v>4.1810984661058884E-2</v>
      </c>
      <c r="Q38" s="870">
        <f t="shared" si="2"/>
        <v>8.0158337456704601E-2</v>
      </c>
      <c r="R38" s="870">
        <f t="shared" si="2"/>
        <v>8.7827808015833744E-2</v>
      </c>
      <c r="S38" s="870">
        <f t="shared" si="2"/>
        <v>0.26199901039089557</v>
      </c>
      <c r="T38" s="870">
        <f t="shared" si="2"/>
        <v>0.50494804552201877</v>
      </c>
      <c r="U38" s="870">
        <f t="shared" si="2"/>
        <v>6.5066798614547255E-2</v>
      </c>
      <c r="V38" s="870"/>
      <c r="W38" s="870">
        <f t="shared" si="1"/>
        <v>0</v>
      </c>
    </row>
    <row r="39" spans="1:23" ht="14.15" customHeight="1" x14ac:dyDescent="0.35">
      <c r="A39" s="851">
        <v>2324</v>
      </c>
      <c r="B39" s="869">
        <v>5</v>
      </c>
      <c r="C39" s="851">
        <v>38</v>
      </c>
      <c r="D39" s="851">
        <v>177</v>
      </c>
      <c r="E39" s="851">
        <v>187</v>
      </c>
      <c r="F39" s="851">
        <v>402</v>
      </c>
      <c r="G39" s="851">
        <v>305</v>
      </c>
      <c r="H39" s="851">
        <v>2212</v>
      </c>
      <c r="I39" s="851">
        <v>5902</v>
      </c>
      <c r="J39" s="851">
        <v>6940</v>
      </c>
      <c r="K39" s="851">
        <v>160</v>
      </c>
      <c r="L39" s="851">
        <v>0</v>
      </c>
      <c r="M39" s="851">
        <v>15921</v>
      </c>
      <c r="N39" s="870">
        <f t="shared" si="2"/>
        <v>2.3867847497016518E-3</v>
      </c>
      <c r="O39" s="870">
        <f t="shared" si="2"/>
        <v>1.1117392123610325E-2</v>
      </c>
      <c r="P39" s="870">
        <f t="shared" si="2"/>
        <v>1.1745493373531814E-2</v>
      </c>
      <c r="Q39" s="870">
        <f t="shared" si="2"/>
        <v>2.524967024684379E-2</v>
      </c>
      <c r="R39" s="870">
        <f t="shared" si="2"/>
        <v>1.9157088122605363E-2</v>
      </c>
      <c r="S39" s="870">
        <f t="shared" si="2"/>
        <v>0.138935996482633</v>
      </c>
      <c r="T39" s="870">
        <f t="shared" si="2"/>
        <v>0.37070535770366181</v>
      </c>
      <c r="U39" s="870">
        <f t="shared" si="2"/>
        <v>0.43590226744551219</v>
      </c>
      <c r="V39" s="870">
        <f t="shared" si="2"/>
        <v>1.0049619998743797E-2</v>
      </c>
      <c r="W39" s="870">
        <f t="shared" si="1"/>
        <v>0</v>
      </c>
    </row>
    <row r="40" spans="1:23" ht="14.15" customHeight="1" x14ac:dyDescent="0.35">
      <c r="A40" s="851">
        <v>2324</v>
      </c>
      <c r="B40" s="869">
        <v>6</v>
      </c>
      <c r="C40" s="851">
        <v>54</v>
      </c>
      <c r="D40" s="851">
        <v>60</v>
      </c>
      <c r="E40" s="851">
        <v>64</v>
      </c>
      <c r="F40" s="851">
        <v>178</v>
      </c>
      <c r="G40" s="851">
        <v>113</v>
      </c>
      <c r="H40" s="851">
        <v>368</v>
      </c>
      <c r="I40" s="851">
        <v>1724</v>
      </c>
      <c r="J40" s="851">
        <v>15526</v>
      </c>
      <c r="K40" s="851">
        <v>14047</v>
      </c>
      <c r="L40" s="851">
        <v>0</v>
      </c>
      <c r="M40" s="851">
        <v>31956</v>
      </c>
      <c r="N40" s="870">
        <f t="shared" si="2"/>
        <v>1.6898235073225685E-3</v>
      </c>
      <c r="O40" s="870">
        <f t="shared" si="2"/>
        <v>1.8775816748028539E-3</v>
      </c>
      <c r="P40" s="870">
        <f t="shared" si="2"/>
        <v>2.0027537864563774E-3</v>
      </c>
      <c r="Q40" s="870">
        <f t="shared" si="2"/>
        <v>5.5701589685818002E-3</v>
      </c>
      <c r="R40" s="870">
        <f t="shared" si="2"/>
        <v>3.5361121542120417E-3</v>
      </c>
      <c r="S40" s="870">
        <f t="shared" si="2"/>
        <v>1.1515834272124171E-2</v>
      </c>
      <c r="T40" s="870">
        <f t="shared" si="2"/>
        <v>5.3949180122668666E-2</v>
      </c>
      <c r="U40" s="870">
        <f t="shared" si="2"/>
        <v>0.48585555138315184</v>
      </c>
      <c r="V40" s="870">
        <f t="shared" si="2"/>
        <v>0.43957316309926148</v>
      </c>
      <c r="W40" s="870">
        <f t="shared" si="1"/>
        <v>0</v>
      </c>
    </row>
    <row r="41" spans="1:23" ht="14.15" customHeight="1" x14ac:dyDescent="0.35">
      <c r="A41" s="851">
        <v>2324</v>
      </c>
      <c r="B41" s="871" t="s">
        <v>801</v>
      </c>
      <c r="C41" s="851">
        <v>140</v>
      </c>
      <c r="D41" s="851">
        <v>499</v>
      </c>
      <c r="E41" s="851">
        <v>589</v>
      </c>
      <c r="F41" s="851">
        <v>1228</v>
      </c>
      <c r="G41" s="851">
        <v>1128</v>
      </c>
      <c r="H41" s="851">
        <v>4698</v>
      </c>
      <c r="I41" s="851">
        <v>11708</v>
      </c>
      <c r="J41" s="851">
        <v>22992</v>
      </c>
      <c r="K41" s="851">
        <v>14207</v>
      </c>
      <c r="L41" s="851">
        <v>0</v>
      </c>
      <c r="M41" s="851">
        <v>55961</v>
      </c>
      <c r="N41" s="870">
        <f t="shared" si="2"/>
        <v>2.5017422848054895E-3</v>
      </c>
      <c r="O41" s="870">
        <f t="shared" si="2"/>
        <v>8.9169242865567086E-3</v>
      </c>
      <c r="P41" s="870">
        <f t="shared" si="2"/>
        <v>1.0525187183931667E-2</v>
      </c>
      <c r="Q41" s="870">
        <f t="shared" si="2"/>
        <v>2.1943853755293865E-2</v>
      </c>
      <c r="R41" s="870">
        <f t="shared" si="2"/>
        <v>2.0156894980432803E-2</v>
      </c>
      <c r="S41" s="870">
        <f t="shared" si="2"/>
        <v>8.3951323242972789E-2</v>
      </c>
      <c r="T41" s="870">
        <f t="shared" si="2"/>
        <v>0.20921713336073336</v>
      </c>
      <c r="U41" s="870">
        <f t="shared" si="2"/>
        <v>0.41085756151605585</v>
      </c>
      <c r="V41" s="870">
        <f t="shared" si="2"/>
        <v>0.25387323314451138</v>
      </c>
      <c r="W41" s="870">
        <f t="shared" si="1"/>
        <v>0</v>
      </c>
    </row>
    <row r="42" spans="1:23" ht="12" customHeight="1" x14ac:dyDescent="0.35">
      <c r="A42" s="851">
        <v>2425</v>
      </c>
      <c r="B42" s="851">
        <v>4</v>
      </c>
      <c r="C42" s="869">
        <v>33</v>
      </c>
      <c r="D42" s="851">
        <v>208</v>
      </c>
      <c r="E42" s="851">
        <v>268</v>
      </c>
      <c r="F42" s="851">
        <v>509</v>
      </c>
      <c r="G42" s="851">
        <v>687</v>
      </c>
      <c r="H42" s="851">
        <v>1896</v>
      </c>
      <c r="I42" s="851">
        <v>3790</v>
      </c>
      <c r="J42" s="851">
        <v>659</v>
      </c>
      <c r="K42" s="851" t="s">
        <v>286</v>
      </c>
      <c r="L42" s="851">
        <v>0</v>
      </c>
      <c r="M42" s="851">
        <v>7541</v>
      </c>
      <c r="N42" s="870">
        <f t="shared" ref="N42:N45" si="3">C42/$M42</f>
        <v>4.3760774433099061E-3</v>
      </c>
      <c r="O42" s="870">
        <f t="shared" ref="O42:O45" si="4">D42/$M42</f>
        <v>2.7582548733589708E-2</v>
      </c>
      <c r="P42" s="870">
        <f t="shared" ref="P42:P45" si="5">E42/$M42</f>
        <v>3.5539053175971357E-2</v>
      </c>
      <c r="Q42" s="870">
        <f t="shared" ref="Q42:Q45" si="6">F42/$M42</f>
        <v>6.7497679352870973E-2</v>
      </c>
      <c r="R42" s="870">
        <f t="shared" ref="R42:R45" si="7">G42/$M42</f>
        <v>9.1101975865269857E-2</v>
      </c>
      <c r="S42" s="870">
        <f t="shared" ref="S42:S45" si="8">H42/$M42</f>
        <v>0.25142554037926007</v>
      </c>
      <c r="T42" s="870">
        <f t="shared" ref="T42:T45" si="9">I42/$M42</f>
        <v>0.50258586394377402</v>
      </c>
      <c r="U42" s="870">
        <f t="shared" ref="U42:U45" si="10">J42/$M42</f>
        <v>8.7388940458825087E-2</v>
      </c>
      <c r="V42" s="870"/>
      <c r="W42" s="870">
        <f t="shared" ref="W42:W45" si="11">L42/$M42</f>
        <v>0</v>
      </c>
    </row>
    <row r="43" spans="1:23" ht="12" customHeight="1" x14ac:dyDescent="0.35">
      <c r="A43" s="851">
        <v>2425</v>
      </c>
      <c r="B43" s="851">
        <v>5</v>
      </c>
      <c r="C43" s="869">
        <v>38</v>
      </c>
      <c r="D43" s="851">
        <v>195</v>
      </c>
      <c r="E43" s="851">
        <v>208</v>
      </c>
      <c r="F43" s="851">
        <v>441</v>
      </c>
      <c r="G43" s="851">
        <v>547</v>
      </c>
      <c r="H43" s="851">
        <v>1995</v>
      </c>
      <c r="I43" s="851">
        <v>5518</v>
      </c>
      <c r="J43" s="851">
        <v>6873</v>
      </c>
      <c r="K43" s="851">
        <v>176</v>
      </c>
      <c r="L43" s="851">
        <v>0</v>
      </c>
      <c r="M43" s="851">
        <v>15550</v>
      </c>
      <c r="N43" s="870">
        <f t="shared" si="3"/>
        <v>2.4437299035369774E-3</v>
      </c>
      <c r="O43" s="870">
        <f t="shared" si="4"/>
        <v>1.2540192926045015E-2</v>
      </c>
      <c r="P43" s="870">
        <f t="shared" si="5"/>
        <v>1.3376205787781351E-2</v>
      </c>
      <c r="Q43" s="870">
        <f t="shared" si="6"/>
        <v>2.8360128617363343E-2</v>
      </c>
      <c r="R43" s="870">
        <f t="shared" si="7"/>
        <v>3.5176848874598071E-2</v>
      </c>
      <c r="S43" s="870">
        <f t="shared" si="8"/>
        <v>0.12829581993569131</v>
      </c>
      <c r="T43" s="870">
        <f t="shared" si="9"/>
        <v>0.35485530546623795</v>
      </c>
      <c r="U43" s="870">
        <f t="shared" si="10"/>
        <v>0.4419935691318328</v>
      </c>
      <c r="V43" s="870">
        <f t="shared" ref="V43:V45" si="12">K43/$M43</f>
        <v>1.1318327974276527E-2</v>
      </c>
      <c r="W43" s="870">
        <f t="shared" si="11"/>
        <v>0</v>
      </c>
    </row>
    <row r="44" spans="1:23" ht="12" customHeight="1" x14ac:dyDescent="0.35">
      <c r="A44" s="851">
        <v>2425</v>
      </c>
      <c r="B44" s="851">
        <v>6</v>
      </c>
      <c r="C44" s="869">
        <v>55</v>
      </c>
      <c r="D44" s="851">
        <v>56</v>
      </c>
      <c r="E44" s="851">
        <v>82</v>
      </c>
      <c r="F44" s="851">
        <v>193</v>
      </c>
      <c r="G44" s="851">
        <v>96</v>
      </c>
      <c r="H44" s="851">
        <v>345</v>
      </c>
      <c r="I44" s="851">
        <v>1669</v>
      </c>
      <c r="J44" s="851">
        <v>15928</v>
      </c>
      <c r="K44" s="851">
        <v>14457</v>
      </c>
      <c r="L44" s="851">
        <v>0</v>
      </c>
      <c r="M44" s="851">
        <v>32688</v>
      </c>
      <c r="N44" s="870">
        <f t="shared" si="3"/>
        <v>1.6825746451297112E-3</v>
      </c>
      <c r="O44" s="870">
        <f t="shared" si="4"/>
        <v>1.7131669114047968E-3</v>
      </c>
      <c r="P44" s="870">
        <f t="shared" si="5"/>
        <v>2.5085658345570241E-3</v>
      </c>
      <c r="Q44" s="870">
        <f t="shared" si="6"/>
        <v>5.9043073910915317E-3</v>
      </c>
      <c r="R44" s="870">
        <f t="shared" si="7"/>
        <v>2.936857562408223E-3</v>
      </c>
      <c r="S44" s="870">
        <f t="shared" si="8"/>
        <v>1.0554331864904553E-2</v>
      </c>
      <c r="T44" s="870">
        <f t="shared" si="9"/>
        <v>5.105849241311796E-2</v>
      </c>
      <c r="U44" s="870">
        <f t="shared" si="10"/>
        <v>0.48727361722956436</v>
      </c>
      <c r="V44" s="870">
        <f t="shared" si="12"/>
        <v>0.44227239353891334</v>
      </c>
      <c r="W44" s="870">
        <f t="shared" si="11"/>
        <v>0</v>
      </c>
    </row>
    <row r="45" spans="1:23" ht="12" customHeight="1" x14ac:dyDescent="0.35">
      <c r="A45" s="851">
        <v>2425</v>
      </c>
      <c r="B45" s="871" t="s">
        <v>801</v>
      </c>
      <c r="C45" s="871">
        <v>126</v>
      </c>
      <c r="D45" s="851">
        <v>459</v>
      </c>
      <c r="E45" s="851">
        <v>558</v>
      </c>
      <c r="F45" s="851">
        <v>1143</v>
      </c>
      <c r="G45" s="851">
        <v>1330</v>
      </c>
      <c r="H45" s="851">
        <v>4236</v>
      </c>
      <c r="I45" s="851">
        <v>10977</v>
      </c>
      <c r="J45" s="851">
        <v>23460</v>
      </c>
      <c r="K45" s="851">
        <v>14633</v>
      </c>
      <c r="L45" s="851">
        <v>0</v>
      </c>
      <c r="M45" s="851">
        <v>55779</v>
      </c>
      <c r="N45" s="870">
        <f t="shared" si="3"/>
        <v>2.2589146452966168E-3</v>
      </c>
      <c r="O45" s="870">
        <f t="shared" si="4"/>
        <v>8.2289033507233905E-3</v>
      </c>
      <c r="P45" s="870">
        <f t="shared" si="5"/>
        <v>1.000376485774216E-2</v>
      </c>
      <c r="Q45" s="870">
        <f t="shared" si="6"/>
        <v>2.049158285376217E-2</v>
      </c>
      <c r="R45" s="870">
        <f t="shared" si="7"/>
        <v>2.3844099033686512E-2</v>
      </c>
      <c r="S45" s="870">
        <f t="shared" si="8"/>
        <v>7.5942559027591033E-2</v>
      </c>
      <c r="T45" s="870">
        <f t="shared" si="9"/>
        <v>0.19679449255096004</v>
      </c>
      <c r="U45" s="870">
        <f t="shared" si="10"/>
        <v>0.42058839348141774</v>
      </c>
      <c r="V45" s="870">
        <f t="shared" si="12"/>
        <v>0.26233887305258252</v>
      </c>
      <c r="W45" s="870">
        <f t="shared" si="11"/>
        <v>0</v>
      </c>
    </row>
  </sheetData>
  <pageMargins left="0.05" right="0.05" top="0.5" bottom="0.5" header="0" footer="0"/>
  <pageSetup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080D-D0CA-4987-B5FC-3202D7D303E8}">
  <dimension ref="A1:J32"/>
  <sheetViews>
    <sheetView zoomScale="70" zoomScaleNormal="70" workbookViewId="0"/>
  </sheetViews>
  <sheetFormatPr defaultColWidth="9.23046875" defaultRowHeight="12" x14ac:dyDescent="0.25"/>
  <cols>
    <col min="1" max="1" width="14.3046875" style="843" bestFit="1" customWidth="1"/>
    <col min="2" max="2" width="14.69140625" style="843" bestFit="1" customWidth="1"/>
    <col min="3" max="7" width="6.53515625" style="843" bestFit="1" customWidth="1"/>
    <col min="8" max="8" width="25.53515625" style="843" bestFit="1" customWidth="1"/>
    <col min="9" max="16384" width="9.23046875" style="843"/>
  </cols>
  <sheetData>
    <row r="1" spans="1:10" ht="18" x14ac:dyDescent="0.4">
      <c r="A1" s="845" t="s">
        <v>893</v>
      </c>
    </row>
    <row r="3" spans="1:10" ht="15.5" x14ac:dyDescent="0.35">
      <c r="A3" s="2" t="s">
        <v>589</v>
      </c>
      <c r="B3" s="962" t="s">
        <v>781</v>
      </c>
      <c r="C3" s="846"/>
      <c r="D3" s="846"/>
      <c r="E3" s="846"/>
      <c r="F3" s="846"/>
      <c r="G3" s="846"/>
      <c r="H3" s="846"/>
      <c r="J3" s="843" t="str">
        <f>CONCATENATE("Number of leavers by highest SCQF Level achieved under the National Qualifications measure, ", B3)</f>
        <v>Number of leavers by highest SCQF Level achieved under the National Qualifications measure, All Stages</v>
      </c>
    </row>
    <row r="4" spans="1:10" ht="15.5" x14ac:dyDescent="0.35">
      <c r="A4" s="846"/>
      <c r="B4" s="846"/>
      <c r="C4" s="846"/>
      <c r="D4" s="846"/>
      <c r="E4" s="846"/>
      <c r="F4" s="846"/>
      <c r="G4" s="846"/>
      <c r="H4" s="846"/>
    </row>
    <row r="5" spans="1:10" s="860" customFormat="1" ht="31" x14ac:dyDescent="0.35">
      <c r="A5" s="44" t="s">
        <v>153</v>
      </c>
      <c r="B5" s="868" t="s">
        <v>799</v>
      </c>
      <c r="C5" s="808" t="s">
        <v>226</v>
      </c>
      <c r="D5" s="808" t="s">
        <v>792</v>
      </c>
      <c r="E5" s="808" t="s">
        <v>793</v>
      </c>
      <c r="F5" s="808" t="s">
        <v>794</v>
      </c>
      <c r="G5" s="808" t="s">
        <v>795</v>
      </c>
      <c r="H5" s="808" t="s">
        <v>595</v>
      </c>
    </row>
    <row r="6" spans="1:10" ht="15.5" x14ac:dyDescent="0.35">
      <c r="A6" s="541">
        <v>1415</v>
      </c>
      <c r="B6" s="812"/>
      <c r="C6" s="2">
        <v>9856</v>
      </c>
      <c r="D6" s="2">
        <v>21749</v>
      </c>
      <c r="E6" s="2">
        <v>13094</v>
      </c>
      <c r="F6" s="2">
        <v>5796</v>
      </c>
      <c r="G6" s="2">
        <v>888</v>
      </c>
      <c r="H6" s="2">
        <v>1108</v>
      </c>
    </row>
    <row r="7" spans="1:10" ht="15.5" x14ac:dyDescent="0.35">
      <c r="A7" s="541">
        <v>1516</v>
      </c>
      <c r="B7" s="812"/>
      <c r="C7" s="2">
        <v>10004</v>
      </c>
      <c r="D7" s="2">
        <v>22275</v>
      </c>
      <c r="E7" s="2">
        <v>12516</v>
      </c>
      <c r="F7" s="2">
        <v>5579</v>
      </c>
      <c r="G7" s="2">
        <v>864</v>
      </c>
      <c r="H7" s="2">
        <v>1066</v>
      </c>
    </row>
    <row r="8" spans="1:10" ht="15.5" x14ac:dyDescent="0.35">
      <c r="A8" s="541">
        <v>1617</v>
      </c>
      <c r="B8" s="812"/>
      <c r="C8" s="2">
        <v>9898</v>
      </c>
      <c r="D8" s="2">
        <v>21507</v>
      </c>
      <c r="E8" s="2">
        <v>12765</v>
      </c>
      <c r="F8" s="2">
        <v>5236</v>
      </c>
      <c r="G8" s="2">
        <v>847</v>
      </c>
      <c r="H8" s="2">
        <v>1047</v>
      </c>
    </row>
    <row r="9" spans="1:10" ht="15.5" x14ac:dyDescent="0.35">
      <c r="A9" s="541">
        <v>1718</v>
      </c>
      <c r="B9" s="812"/>
      <c r="C9" s="2">
        <v>10029</v>
      </c>
      <c r="D9" s="2">
        <v>20891</v>
      </c>
      <c r="E9" s="2">
        <v>11825</v>
      </c>
      <c r="F9" s="2">
        <v>5100</v>
      </c>
      <c r="G9" s="2">
        <v>811</v>
      </c>
      <c r="H9" s="2">
        <v>1092</v>
      </c>
    </row>
    <row r="10" spans="1:10" ht="15.5" x14ac:dyDescent="0.35">
      <c r="A10" s="541">
        <v>1819</v>
      </c>
      <c r="B10" s="812"/>
      <c r="C10" s="2">
        <v>9512</v>
      </c>
      <c r="D10" s="2">
        <v>20613</v>
      </c>
      <c r="E10" s="2">
        <v>12196</v>
      </c>
      <c r="F10" s="2">
        <v>5401</v>
      </c>
      <c r="G10" s="2">
        <v>925</v>
      </c>
      <c r="H10" s="2">
        <v>1113</v>
      </c>
    </row>
    <row r="11" spans="1:10" ht="15.5" x14ac:dyDescent="0.35">
      <c r="A11" s="541">
        <v>1920</v>
      </c>
      <c r="B11" s="812"/>
      <c r="C11" s="2">
        <v>11028</v>
      </c>
      <c r="D11" s="2">
        <v>19286</v>
      </c>
      <c r="E11" s="2">
        <v>10360</v>
      </c>
      <c r="F11" s="2">
        <v>4780</v>
      </c>
      <c r="G11" s="2">
        <v>1036</v>
      </c>
      <c r="H11" s="2">
        <v>964</v>
      </c>
    </row>
    <row r="12" spans="1:10" ht="15.5" x14ac:dyDescent="0.35">
      <c r="A12" s="541">
        <v>2021</v>
      </c>
      <c r="B12" s="812"/>
      <c r="C12" s="2">
        <v>12292</v>
      </c>
      <c r="D12" s="2">
        <v>21194</v>
      </c>
      <c r="E12" s="2">
        <v>11004</v>
      </c>
      <c r="F12" s="2">
        <v>4322</v>
      </c>
      <c r="G12" s="2">
        <v>889</v>
      </c>
      <c r="H12" s="2">
        <v>1045</v>
      </c>
    </row>
    <row r="13" spans="1:10" ht="15.5" x14ac:dyDescent="0.35">
      <c r="A13" s="541">
        <v>2122</v>
      </c>
      <c r="B13" s="812"/>
      <c r="C13" s="2">
        <v>11882</v>
      </c>
      <c r="D13" s="2">
        <v>21963</v>
      </c>
      <c r="E13" s="2">
        <v>13887</v>
      </c>
      <c r="F13" s="2">
        <v>5521</v>
      </c>
      <c r="G13" s="2">
        <v>845</v>
      </c>
      <c r="H13" s="2">
        <v>1139</v>
      </c>
    </row>
    <row r="14" spans="1:10" ht="15.5" x14ac:dyDescent="0.35">
      <c r="A14" s="541">
        <v>2223</v>
      </c>
      <c r="B14" s="812"/>
      <c r="C14" s="2">
        <v>11055</v>
      </c>
      <c r="D14" s="2">
        <v>20658</v>
      </c>
      <c r="E14" s="2">
        <v>14704</v>
      </c>
      <c r="F14" s="2">
        <v>6158</v>
      </c>
      <c r="G14" s="2">
        <v>948</v>
      </c>
      <c r="H14" s="2">
        <v>1220</v>
      </c>
    </row>
    <row r="15" spans="1:10" ht="15.5" x14ac:dyDescent="0.35">
      <c r="A15" s="541">
        <v>2324</v>
      </c>
      <c r="B15" s="812"/>
      <c r="C15" s="2">
        <v>10830</v>
      </c>
      <c r="D15" s="2">
        <v>21294</v>
      </c>
      <c r="E15" s="2">
        <v>14650</v>
      </c>
      <c r="F15" s="2">
        <v>6545</v>
      </c>
      <c r="G15" s="2">
        <v>1318</v>
      </c>
      <c r="H15" s="2">
        <v>1351</v>
      </c>
    </row>
    <row r="16" spans="1:10" ht="15.5" x14ac:dyDescent="0.35">
      <c r="A16" s="541">
        <v>2425</v>
      </c>
      <c r="B16" s="812"/>
      <c r="C16" s="2">
        <v>11061</v>
      </c>
      <c r="D16" s="2">
        <v>21536</v>
      </c>
      <c r="E16" s="2">
        <v>14341</v>
      </c>
      <c r="F16" s="2">
        <v>5973</v>
      </c>
      <c r="G16" s="2">
        <v>1600</v>
      </c>
      <c r="H16" s="2">
        <v>1290</v>
      </c>
    </row>
    <row r="17" spans="1:8" ht="15.5" x14ac:dyDescent="0.35">
      <c r="A17" s="541"/>
      <c r="B17" s="812"/>
      <c r="C17" s="2"/>
      <c r="D17" s="2"/>
      <c r="E17" s="2"/>
      <c r="F17" s="2"/>
      <c r="G17" s="2"/>
      <c r="H17" s="2"/>
    </row>
    <row r="18" spans="1:8" ht="18" x14ac:dyDescent="0.4">
      <c r="A18" s="839" t="s">
        <v>786</v>
      </c>
      <c r="B18" s="840"/>
      <c r="C18" s="840"/>
      <c r="D18" s="840"/>
      <c r="E18" s="840"/>
      <c r="F18" s="840"/>
      <c r="G18" s="840"/>
      <c r="H18" s="841"/>
    </row>
    <row r="19" spans="1:8" x14ac:dyDescent="0.25">
      <c r="A19" s="842"/>
      <c r="H19" s="844"/>
    </row>
    <row r="20" spans="1:8" x14ac:dyDescent="0.25">
      <c r="A20" s="842" t="s">
        <v>787</v>
      </c>
      <c r="H20" s="844"/>
    </row>
    <row r="21" spans="1:8" x14ac:dyDescent="0.25">
      <c r="A21" s="842" t="s">
        <v>788</v>
      </c>
      <c r="H21" s="844"/>
    </row>
    <row r="22" spans="1:8" x14ac:dyDescent="0.25">
      <c r="A22" s="842"/>
      <c r="H22" s="844"/>
    </row>
    <row r="23" spans="1:8" x14ac:dyDescent="0.25">
      <c r="A23" s="842" t="s">
        <v>789</v>
      </c>
      <c r="H23" s="844"/>
    </row>
    <row r="24" spans="1:8" x14ac:dyDescent="0.25">
      <c r="A24" s="842" t="s">
        <v>790</v>
      </c>
      <c r="H24" s="844"/>
    </row>
    <row r="25" spans="1:8" x14ac:dyDescent="0.25">
      <c r="A25" s="842"/>
      <c r="H25" s="844"/>
    </row>
    <row r="26" spans="1:8" x14ac:dyDescent="0.25">
      <c r="A26" s="1002" t="s">
        <v>796</v>
      </c>
      <c r="B26" s="1003"/>
      <c r="C26" s="1003"/>
      <c r="D26" s="1003"/>
      <c r="E26" s="1003"/>
      <c r="F26" s="1003"/>
      <c r="G26" s="1003"/>
      <c r="H26" s="1004"/>
    </row>
    <row r="27" spans="1:8" x14ac:dyDescent="0.25">
      <c r="A27" s="842" t="s">
        <v>797</v>
      </c>
      <c r="B27" s="858"/>
      <c r="C27" s="858"/>
      <c r="D27" s="858"/>
      <c r="E27" s="858"/>
      <c r="F27" s="858"/>
      <c r="G27" s="858"/>
      <c r="H27" s="859"/>
    </row>
    <row r="28" spans="1:8" x14ac:dyDescent="0.25">
      <c r="A28" s="1002" t="s">
        <v>798</v>
      </c>
      <c r="B28" s="1003"/>
      <c r="C28" s="1003"/>
      <c r="D28" s="1003"/>
      <c r="E28" s="1003"/>
      <c r="F28" s="1003"/>
      <c r="G28" s="1003"/>
      <c r="H28" s="1004"/>
    </row>
    <row r="29" spans="1:8" x14ac:dyDescent="0.25">
      <c r="A29" s="1005"/>
      <c r="B29" s="1006"/>
      <c r="C29" s="1006"/>
      <c r="D29" s="1006"/>
      <c r="E29" s="1006"/>
      <c r="F29" s="1006"/>
      <c r="G29" s="1006"/>
      <c r="H29" s="1007"/>
    </row>
    <row r="32" spans="1:8" ht="15.5" x14ac:dyDescent="0.25">
      <c r="A32" s="45" t="s">
        <v>66</v>
      </c>
    </row>
  </sheetData>
  <mergeCells count="2">
    <mergeCell ref="A26:H26"/>
    <mergeCell ref="A28:H29"/>
  </mergeCells>
  <hyperlinks>
    <hyperlink ref="A32" location="Table_of_contents!A1" display="Back to table of contents" xr:uid="{E7A15642-476D-45CD-B1A5-5E10E9007426}"/>
  </hyperlinks>
  <pageMargins left="0.7" right="0.7" top="0.75" bottom="0.75" header="0.3" footer="0.3"/>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095A1-8146-4FB2-B4F4-E4864B9FAF14}">
  <dimension ref="A1:I32"/>
  <sheetViews>
    <sheetView zoomScale="70" zoomScaleNormal="70" workbookViewId="0"/>
  </sheetViews>
  <sheetFormatPr defaultColWidth="9.23046875" defaultRowHeight="12" x14ac:dyDescent="0.25"/>
  <cols>
    <col min="1" max="1" width="14.765625" style="835" bestFit="1" customWidth="1"/>
    <col min="2" max="2" width="15.3046875" style="835" bestFit="1" customWidth="1"/>
    <col min="3" max="7" width="5.3828125" style="835" bestFit="1" customWidth="1"/>
    <col min="8" max="8" width="14.3046875" style="835" bestFit="1" customWidth="1"/>
    <col min="9" max="16384" width="9.23046875" style="835"/>
  </cols>
  <sheetData>
    <row r="1" spans="1:9" ht="18" x14ac:dyDescent="0.25">
      <c r="A1" s="41" t="s">
        <v>892</v>
      </c>
    </row>
    <row r="2" spans="1:9" ht="15.5" x14ac:dyDescent="0.35">
      <c r="A2" s="837"/>
      <c r="B2" s="837"/>
      <c r="C2" s="837"/>
      <c r="D2" s="837"/>
      <c r="E2" s="837"/>
      <c r="F2" s="837"/>
      <c r="G2" s="837"/>
      <c r="H2" s="837"/>
    </row>
    <row r="3" spans="1:9" ht="15.5" x14ac:dyDescent="0.35">
      <c r="A3" s="2" t="s">
        <v>589</v>
      </c>
      <c r="B3" s="2" t="s">
        <v>781</v>
      </c>
      <c r="C3" s="837"/>
      <c r="D3" s="837"/>
      <c r="E3" s="837"/>
      <c r="F3" s="837"/>
      <c r="G3" s="837"/>
      <c r="H3" s="837"/>
      <c r="I3" s="835" t="str">
        <f>CONCATENATE("Percentage of leavers by highest SCQF Level achieved under the National Qualifications measure, ", B3)</f>
        <v>Percentage of leavers by highest SCQF Level achieved under the National Qualifications measure, All Stages</v>
      </c>
    </row>
    <row r="4" spans="1:9" ht="15.5" x14ac:dyDescent="0.35">
      <c r="A4" s="837"/>
      <c r="B4" s="837"/>
      <c r="C4" s="837"/>
      <c r="D4" s="837"/>
      <c r="E4" s="837"/>
      <c r="F4" s="837"/>
      <c r="G4" s="837"/>
      <c r="H4" s="837"/>
    </row>
    <row r="5" spans="1:9" ht="46.5" x14ac:dyDescent="0.35">
      <c r="A5" s="44" t="s">
        <v>153</v>
      </c>
      <c r="B5" s="812" t="s">
        <v>791</v>
      </c>
      <c r="C5" s="808" t="s">
        <v>226</v>
      </c>
      <c r="D5" s="808" t="s">
        <v>792</v>
      </c>
      <c r="E5" s="808" t="s">
        <v>793</v>
      </c>
      <c r="F5" s="808" t="s">
        <v>794</v>
      </c>
      <c r="G5" s="808" t="s">
        <v>795</v>
      </c>
      <c r="H5" s="808" t="s">
        <v>595</v>
      </c>
    </row>
    <row r="6" spans="1:9" ht="15.5" x14ac:dyDescent="0.35">
      <c r="A6" s="541">
        <v>1415</v>
      </c>
      <c r="B6" s="867"/>
      <c r="C6" s="8">
        <v>18.776552170848301</v>
      </c>
      <c r="D6" s="8">
        <v>41.433769598597898</v>
      </c>
      <c r="E6" s="8">
        <v>24.945228705873401</v>
      </c>
      <c r="F6" s="8">
        <v>11.041892895925001</v>
      </c>
      <c r="G6" s="8">
        <v>1.6917185803280601</v>
      </c>
      <c r="H6" s="8">
        <v>2.1108380484273499</v>
      </c>
    </row>
    <row r="7" spans="1:9" ht="15.5" x14ac:dyDescent="0.35">
      <c r="A7" s="541">
        <v>1516</v>
      </c>
      <c r="B7" s="867"/>
      <c r="C7" s="8">
        <v>19.1266442337106</v>
      </c>
      <c r="D7" s="8">
        <v>42.587565004588598</v>
      </c>
      <c r="E7" s="8">
        <v>23.9293361884368</v>
      </c>
      <c r="F7" s="8">
        <v>10.666488222698099</v>
      </c>
      <c r="G7" s="8">
        <v>1.65188130926889</v>
      </c>
      <c r="H7" s="8">
        <v>2.0380850412970299</v>
      </c>
    </row>
    <row r="8" spans="1:9" ht="15.5" x14ac:dyDescent="0.35">
      <c r="A8" s="541">
        <v>1617</v>
      </c>
      <c r="B8" s="867"/>
      <c r="C8" s="8">
        <v>19.294346978557499</v>
      </c>
      <c r="D8" s="8">
        <v>41.923976608187097</v>
      </c>
      <c r="E8" s="8">
        <v>24.883040935672501</v>
      </c>
      <c r="F8" s="8">
        <v>10.2066276803119</v>
      </c>
      <c r="G8" s="8">
        <v>1.65107212475634</v>
      </c>
      <c r="H8" s="8">
        <v>2.0409356725146202</v>
      </c>
    </row>
    <row r="9" spans="1:9" ht="15.5" x14ac:dyDescent="0.35">
      <c r="A9" s="541">
        <v>1718</v>
      </c>
      <c r="B9" s="867"/>
      <c r="C9" s="8">
        <v>20.159604406207301</v>
      </c>
      <c r="D9" s="8">
        <v>41.993647985848703</v>
      </c>
      <c r="E9" s="8">
        <v>23.769799790946401</v>
      </c>
      <c r="F9" s="8">
        <v>10.251668408780301</v>
      </c>
      <c r="G9" s="8">
        <v>1.63021629010211</v>
      </c>
      <c r="H9" s="8">
        <v>2.1950631181153</v>
      </c>
    </row>
    <row r="10" spans="1:9" ht="15.5" x14ac:dyDescent="0.35">
      <c r="A10" s="541">
        <v>1819</v>
      </c>
      <c r="B10" s="867"/>
      <c r="C10" s="8">
        <v>19.115755627009602</v>
      </c>
      <c r="D10" s="8">
        <v>41.424839228295802</v>
      </c>
      <c r="E10" s="8">
        <v>24.5096463022508</v>
      </c>
      <c r="F10" s="8">
        <v>10.854099678456601</v>
      </c>
      <c r="G10" s="8">
        <v>1.85892282958199</v>
      </c>
      <c r="H10" s="8">
        <v>2.2367363344051499</v>
      </c>
    </row>
    <row r="11" spans="1:9" ht="15.5" x14ac:dyDescent="0.35">
      <c r="A11" s="541">
        <v>1920</v>
      </c>
      <c r="B11" s="867"/>
      <c r="C11" s="8">
        <v>23.2393475787078</v>
      </c>
      <c r="D11" s="8">
        <v>40.641463311838798</v>
      </c>
      <c r="E11" s="8">
        <v>21.8316685632402</v>
      </c>
      <c r="F11" s="8">
        <v>10.0729127154718</v>
      </c>
      <c r="G11" s="8">
        <v>2.1831668563240201</v>
      </c>
      <c r="H11" s="8">
        <v>2.0314409744173298</v>
      </c>
    </row>
    <row r="12" spans="1:9" ht="15.5" x14ac:dyDescent="0.35">
      <c r="A12" s="541">
        <v>2021</v>
      </c>
      <c r="B12" s="867"/>
      <c r="C12" s="8">
        <v>24.2225988255232</v>
      </c>
      <c r="D12" s="8">
        <v>41.7648681669491</v>
      </c>
      <c r="E12" s="8">
        <v>21.684467741299802</v>
      </c>
      <c r="F12" s="8">
        <v>8.5169274425570496</v>
      </c>
      <c r="G12" s="8">
        <v>1.7518622157411401</v>
      </c>
      <c r="H12" s="8">
        <v>2.0592756079296901</v>
      </c>
    </row>
    <row r="13" spans="1:9" ht="15.5" x14ac:dyDescent="0.35">
      <c r="A13" s="541">
        <v>2122</v>
      </c>
      <c r="B13" s="867"/>
      <c r="C13" s="8">
        <v>21.510943751470901</v>
      </c>
      <c r="D13" s="8">
        <v>39.761391820699899</v>
      </c>
      <c r="E13" s="8">
        <v>25.140757101218401</v>
      </c>
      <c r="F13" s="8">
        <v>9.9951119720477202</v>
      </c>
      <c r="G13" s="8">
        <v>1.52977171099082</v>
      </c>
      <c r="H13" s="8">
        <v>2.0620236435722399</v>
      </c>
    </row>
    <row r="14" spans="1:9" ht="15.5" x14ac:dyDescent="0.35">
      <c r="A14" s="541">
        <v>2223</v>
      </c>
      <c r="B14" s="867"/>
      <c r="C14" s="8">
        <v>20.194362749575301</v>
      </c>
      <c r="D14" s="8">
        <v>37.736331585773499</v>
      </c>
      <c r="E14" s="8">
        <v>26.860055166870701</v>
      </c>
      <c r="F14" s="8">
        <v>11.248926803426899</v>
      </c>
      <c r="G14" s="8">
        <v>1.73172825749411</v>
      </c>
      <c r="H14" s="8">
        <v>2.2285954368595098</v>
      </c>
    </row>
    <row r="15" spans="1:9" ht="15.5" x14ac:dyDescent="0.35">
      <c r="A15" s="541">
        <v>2324</v>
      </c>
      <c r="B15" s="867"/>
      <c r="C15" s="8">
        <v>19.343430735157501</v>
      </c>
      <c r="D15" s="8">
        <v>38.033149960705899</v>
      </c>
      <c r="E15" s="8">
        <v>26.166321354575999</v>
      </c>
      <c r="F15" s="8">
        <v>11.6900050010717</v>
      </c>
      <c r="G15" s="8">
        <v>2.35407587340144</v>
      </c>
      <c r="H15" s="8">
        <v>2.4130170750875202</v>
      </c>
    </row>
    <row r="16" spans="1:9" ht="15.5" x14ac:dyDescent="0.35">
      <c r="A16" s="541">
        <v>2425</v>
      </c>
      <c r="B16" s="867"/>
      <c r="C16" s="8">
        <v>19.822225408146799</v>
      </c>
      <c r="D16" s="8">
        <v>38.594290424902802</v>
      </c>
      <c r="E16" s="8">
        <v>25.7002562678088</v>
      </c>
      <c r="F16" s="8">
        <v>10.704109245353999</v>
      </c>
      <c r="G16" s="8">
        <v>2.8673321266644001</v>
      </c>
      <c r="H16" s="8">
        <v>2.3117865271231701</v>
      </c>
    </row>
    <row r="18" spans="1:8" ht="18" x14ac:dyDescent="0.4">
      <c r="A18" s="831" t="s">
        <v>786</v>
      </c>
      <c r="B18" s="832"/>
      <c r="C18" s="832"/>
      <c r="D18" s="832"/>
      <c r="E18" s="832"/>
      <c r="F18" s="832"/>
      <c r="G18" s="832"/>
      <c r="H18" s="833"/>
    </row>
    <row r="19" spans="1:8" x14ac:dyDescent="0.25">
      <c r="A19" s="834"/>
      <c r="H19" s="836"/>
    </row>
    <row r="20" spans="1:8" x14ac:dyDescent="0.25">
      <c r="A20" s="861" t="s">
        <v>787</v>
      </c>
      <c r="B20" s="862"/>
      <c r="C20" s="862"/>
      <c r="D20" s="862"/>
      <c r="E20" s="862"/>
      <c r="F20" s="862"/>
      <c r="G20" s="862"/>
      <c r="H20" s="863"/>
    </row>
    <row r="21" spans="1:8" x14ac:dyDescent="0.25">
      <c r="A21" s="861" t="s">
        <v>788</v>
      </c>
      <c r="B21" s="862"/>
      <c r="C21" s="862"/>
      <c r="D21" s="862"/>
      <c r="E21" s="862"/>
      <c r="F21" s="862"/>
      <c r="G21" s="862"/>
      <c r="H21" s="863"/>
    </row>
    <row r="22" spans="1:8" x14ac:dyDescent="0.25">
      <c r="A22" s="861"/>
      <c r="B22" s="862"/>
      <c r="C22" s="862"/>
      <c r="D22" s="862"/>
      <c r="E22" s="862"/>
      <c r="F22" s="862"/>
      <c r="G22" s="862"/>
      <c r="H22" s="863"/>
    </row>
    <row r="23" spans="1:8" x14ac:dyDescent="0.25">
      <c r="A23" s="861" t="s">
        <v>789</v>
      </c>
      <c r="B23" s="862"/>
      <c r="C23" s="862"/>
      <c r="D23" s="862"/>
      <c r="E23" s="862"/>
      <c r="F23" s="862"/>
      <c r="G23" s="862"/>
      <c r="H23" s="863"/>
    </row>
    <row r="24" spans="1:8" x14ac:dyDescent="0.25">
      <c r="A24" s="861" t="s">
        <v>790</v>
      </c>
      <c r="B24" s="862"/>
      <c r="C24" s="862"/>
      <c r="D24" s="862"/>
      <c r="E24" s="862"/>
      <c r="F24" s="862"/>
      <c r="G24" s="862"/>
      <c r="H24" s="863"/>
    </row>
    <row r="25" spans="1:8" x14ac:dyDescent="0.25">
      <c r="A25" s="861"/>
      <c r="B25" s="862"/>
      <c r="C25" s="862"/>
      <c r="D25" s="862"/>
      <c r="E25" s="862"/>
      <c r="F25" s="862"/>
      <c r="G25" s="862"/>
      <c r="H25" s="863"/>
    </row>
    <row r="26" spans="1:8" x14ac:dyDescent="0.25">
      <c r="A26" s="1008" t="s">
        <v>796</v>
      </c>
      <c r="B26" s="1009"/>
      <c r="C26" s="1009"/>
      <c r="D26" s="1009"/>
      <c r="E26" s="1009"/>
      <c r="F26" s="1009"/>
      <c r="G26" s="1009"/>
      <c r="H26" s="1010"/>
    </row>
    <row r="27" spans="1:8" x14ac:dyDescent="0.25">
      <c r="A27" s="861" t="s">
        <v>797</v>
      </c>
      <c r="B27" s="865"/>
      <c r="C27" s="865"/>
      <c r="D27" s="865"/>
      <c r="E27" s="865"/>
      <c r="F27" s="865"/>
      <c r="G27" s="865"/>
      <c r="H27" s="866"/>
    </row>
    <row r="28" spans="1:8" x14ac:dyDescent="0.25">
      <c r="A28" s="864"/>
      <c r="B28" s="865"/>
      <c r="C28" s="865"/>
      <c r="D28" s="865"/>
      <c r="E28" s="865"/>
      <c r="F28" s="865"/>
      <c r="G28" s="865"/>
      <c r="H28" s="866"/>
    </row>
    <row r="29" spans="1:8" x14ac:dyDescent="0.25">
      <c r="A29" s="1008" t="s">
        <v>798</v>
      </c>
      <c r="B29" s="1009"/>
      <c r="C29" s="1009"/>
      <c r="D29" s="1009"/>
      <c r="E29" s="1009"/>
      <c r="F29" s="1009"/>
      <c r="G29" s="1009"/>
      <c r="H29" s="1010"/>
    </row>
    <row r="30" spans="1:8" x14ac:dyDescent="0.25">
      <c r="A30" s="1011"/>
      <c r="B30" s="1012"/>
      <c r="C30" s="1012"/>
      <c r="D30" s="1012"/>
      <c r="E30" s="1012"/>
      <c r="F30" s="1012"/>
      <c r="G30" s="1012"/>
      <c r="H30" s="1013"/>
    </row>
    <row r="32" spans="1:8" ht="15.5" x14ac:dyDescent="0.25">
      <c r="A32" s="45" t="s">
        <v>66</v>
      </c>
    </row>
  </sheetData>
  <mergeCells count="2">
    <mergeCell ref="A26:H26"/>
    <mergeCell ref="A29:H30"/>
  </mergeCells>
  <hyperlinks>
    <hyperlink ref="A32" location="Table_of_contents!A1" display="Back to table of contents" xr:uid="{24902E1D-C700-4040-A7A3-24CE8EDB25F3}"/>
  </hyperlinks>
  <pageMargins left="0.7" right="0.7" top="0.75" bottom="0.75" header="0.3" footer="0.3"/>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1E0-4987-4331-A2FB-B3049DA019D9}">
  <dimension ref="A1:I32"/>
  <sheetViews>
    <sheetView showGridLines="0" zoomScale="70" zoomScaleNormal="70" workbookViewId="0"/>
  </sheetViews>
  <sheetFormatPr defaultColWidth="9.23046875" defaultRowHeight="12" x14ac:dyDescent="0.25"/>
  <cols>
    <col min="1" max="1" width="14.23046875" style="843" bestFit="1" customWidth="1"/>
    <col min="2" max="2" width="18.23046875" style="843" bestFit="1" customWidth="1"/>
    <col min="3" max="3" width="8.3046875" style="843" bestFit="1" customWidth="1"/>
    <col min="4" max="4" width="15.69140625" style="843" bestFit="1" customWidth="1"/>
    <col min="5" max="5" width="8.84375" style="843" customWidth="1"/>
    <col min="6" max="6" width="10.07421875" style="843" customWidth="1"/>
    <col min="7" max="7" width="4.84375" style="843" customWidth="1"/>
    <col min="8" max="16384" width="9.23046875" style="843"/>
  </cols>
  <sheetData>
    <row r="1" spans="1:9" ht="18" x14ac:dyDescent="0.4">
      <c r="A1" s="845" t="s">
        <v>894</v>
      </c>
    </row>
    <row r="2" spans="1:9" ht="15.5" x14ac:dyDescent="0.35">
      <c r="A2" s="846"/>
      <c r="B2" s="846"/>
      <c r="C2" s="846"/>
      <c r="D2" s="846"/>
      <c r="E2" s="846"/>
    </row>
    <row r="3" spans="1:9" ht="15.5" x14ac:dyDescent="0.35">
      <c r="A3" s="2" t="s">
        <v>589</v>
      </c>
      <c r="B3" s="541" t="s">
        <v>781</v>
      </c>
      <c r="C3" s="846"/>
      <c r="D3" s="846"/>
      <c r="E3" s="846"/>
      <c r="I3" s="843" t="str">
        <f>CONCATENATE("Number of leavers with attainment below SCQF level 3 under the National Qualifications Measure, "&amp;B3)</f>
        <v>Number of leavers with attainment below SCQF level 3 under the National Qualifications Measure, All Stages</v>
      </c>
    </row>
    <row r="4" spans="1:9" ht="15.5" x14ac:dyDescent="0.35">
      <c r="A4" s="847"/>
      <c r="B4" s="847"/>
      <c r="C4" s="847"/>
      <c r="D4" s="847"/>
      <c r="E4" s="846"/>
    </row>
    <row r="5" spans="1:9" ht="46.5" x14ac:dyDescent="0.35">
      <c r="A5" s="44" t="s">
        <v>153</v>
      </c>
      <c r="B5" s="875" t="s">
        <v>783</v>
      </c>
      <c r="C5" s="875" t="s">
        <v>784</v>
      </c>
      <c r="D5" s="875" t="s">
        <v>785</v>
      </c>
      <c r="E5" s="876" t="s">
        <v>152</v>
      </c>
    </row>
    <row r="6" spans="1:9" ht="15.5" x14ac:dyDescent="0.35">
      <c r="A6" s="541">
        <v>1415</v>
      </c>
      <c r="B6" s="2">
        <v>423</v>
      </c>
      <c r="C6" s="2">
        <v>522</v>
      </c>
      <c r="D6" s="2">
        <v>163</v>
      </c>
      <c r="E6" s="877">
        <f>SUM(B6:D6)</f>
        <v>1108</v>
      </c>
    </row>
    <row r="7" spans="1:9" ht="15.5" x14ac:dyDescent="0.35">
      <c r="A7" s="541">
        <v>1516</v>
      </c>
      <c r="B7" s="2">
        <v>397</v>
      </c>
      <c r="C7" s="2">
        <v>482</v>
      </c>
      <c r="D7" s="2">
        <v>187</v>
      </c>
      <c r="E7" s="877">
        <f t="shared" ref="E7:E16" si="0">SUM(B7:D7)</f>
        <v>1066</v>
      </c>
    </row>
    <row r="8" spans="1:9" ht="15.5" x14ac:dyDescent="0.35">
      <c r="A8" s="541">
        <v>1617</v>
      </c>
      <c r="B8" s="2">
        <v>401</v>
      </c>
      <c r="C8" s="2">
        <v>481</v>
      </c>
      <c r="D8" s="2">
        <v>165</v>
      </c>
      <c r="E8" s="877">
        <f t="shared" si="0"/>
        <v>1047</v>
      </c>
    </row>
    <row r="9" spans="1:9" ht="15.5" x14ac:dyDescent="0.35">
      <c r="A9" s="541">
        <v>1718</v>
      </c>
      <c r="B9" s="2">
        <v>433</v>
      </c>
      <c r="C9" s="2">
        <v>471</v>
      </c>
      <c r="D9" s="2">
        <v>188</v>
      </c>
      <c r="E9" s="877">
        <f t="shared" si="0"/>
        <v>1092</v>
      </c>
    </row>
    <row r="10" spans="1:9" ht="15.5" x14ac:dyDescent="0.35">
      <c r="A10" s="541">
        <v>1819</v>
      </c>
      <c r="B10" s="2">
        <v>421</v>
      </c>
      <c r="C10" s="2">
        <v>477</v>
      </c>
      <c r="D10" s="2">
        <v>215</v>
      </c>
      <c r="E10" s="877">
        <f t="shared" si="0"/>
        <v>1113</v>
      </c>
    </row>
    <row r="11" spans="1:9" ht="15.5" x14ac:dyDescent="0.35">
      <c r="A11" s="541">
        <v>1920</v>
      </c>
      <c r="B11" s="2">
        <v>437</v>
      </c>
      <c r="C11" s="2">
        <v>381</v>
      </c>
      <c r="D11" s="2">
        <v>146</v>
      </c>
      <c r="E11" s="877">
        <f t="shared" si="0"/>
        <v>964</v>
      </c>
    </row>
    <row r="12" spans="1:9" ht="15.5" x14ac:dyDescent="0.35">
      <c r="A12" s="541">
        <v>2021</v>
      </c>
      <c r="B12" s="2">
        <v>490</v>
      </c>
      <c r="C12" s="2">
        <v>401</v>
      </c>
      <c r="D12" s="2">
        <v>154</v>
      </c>
      <c r="E12" s="877">
        <f t="shared" si="0"/>
        <v>1045</v>
      </c>
    </row>
    <row r="13" spans="1:9" ht="15.5" x14ac:dyDescent="0.35">
      <c r="A13" s="541">
        <v>2122</v>
      </c>
      <c r="B13" s="2">
        <v>536</v>
      </c>
      <c r="C13" s="2">
        <v>432</v>
      </c>
      <c r="D13" s="2">
        <v>171</v>
      </c>
      <c r="E13" s="877">
        <f t="shared" si="0"/>
        <v>1139</v>
      </c>
    </row>
    <row r="14" spans="1:9" ht="15.5" x14ac:dyDescent="0.35">
      <c r="A14" s="541">
        <v>2223</v>
      </c>
      <c r="B14" s="2">
        <v>580</v>
      </c>
      <c r="C14" s="2">
        <v>450</v>
      </c>
      <c r="D14" s="2">
        <v>190</v>
      </c>
      <c r="E14" s="877">
        <f t="shared" si="0"/>
        <v>1220</v>
      </c>
    </row>
    <row r="15" spans="1:9" ht="15.5" x14ac:dyDescent="0.35">
      <c r="A15" s="541">
        <v>2324</v>
      </c>
      <c r="B15" s="2">
        <v>607</v>
      </c>
      <c r="C15" s="2">
        <v>521</v>
      </c>
      <c r="D15" s="2">
        <v>223</v>
      </c>
      <c r="E15" s="878">
        <f t="shared" si="0"/>
        <v>1351</v>
      </c>
    </row>
    <row r="16" spans="1:9" ht="15.5" x14ac:dyDescent="0.35">
      <c r="A16" s="541">
        <v>2425</v>
      </c>
      <c r="B16" s="2">
        <v>573</v>
      </c>
      <c r="C16" s="2">
        <v>473</v>
      </c>
      <c r="D16" s="2">
        <v>244</v>
      </c>
      <c r="E16" s="878">
        <f t="shared" si="0"/>
        <v>1290</v>
      </c>
    </row>
    <row r="18" spans="1:6" ht="18" x14ac:dyDescent="0.4">
      <c r="A18" s="839" t="s">
        <v>786</v>
      </c>
      <c r="B18" s="840"/>
      <c r="C18" s="840"/>
      <c r="D18" s="840"/>
      <c r="E18" s="840"/>
      <c r="F18" s="841"/>
    </row>
    <row r="19" spans="1:6" x14ac:dyDescent="0.25">
      <c r="A19" s="842"/>
      <c r="F19" s="844"/>
    </row>
    <row r="20" spans="1:6" x14ac:dyDescent="0.25">
      <c r="A20" s="842" t="s">
        <v>787</v>
      </c>
      <c r="F20" s="844"/>
    </row>
    <row r="21" spans="1:6" x14ac:dyDescent="0.25">
      <c r="A21" s="842" t="s">
        <v>788</v>
      </c>
      <c r="F21" s="844"/>
    </row>
    <row r="22" spans="1:6" x14ac:dyDescent="0.25">
      <c r="A22" s="842"/>
      <c r="F22" s="844"/>
    </row>
    <row r="23" spans="1:6" x14ac:dyDescent="0.25">
      <c r="A23" s="842" t="s">
        <v>789</v>
      </c>
      <c r="F23" s="844"/>
    </row>
    <row r="24" spans="1:6" x14ac:dyDescent="0.25">
      <c r="A24" s="842" t="s">
        <v>790</v>
      </c>
      <c r="F24" s="844"/>
    </row>
    <row r="25" spans="1:6" x14ac:dyDescent="0.25">
      <c r="A25" s="842"/>
      <c r="F25" s="844"/>
    </row>
    <row r="26" spans="1:6" ht="12.75" customHeight="1" x14ac:dyDescent="0.25">
      <c r="A26" s="854" t="s">
        <v>796</v>
      </c>
      <c r="B26" s="855"/>
      <c r="C26" s="855"/>
      <c r="D26" s="855"/>
      <c r="E26" s="855"/>
      <c r="F26" s="856"/>
    </row>
    <row r="27" spans="1:6" ht="12.75" customHeight="1" x14ac:dyDescent="0.25">
      <c r="A27" s="842" t="s">
        <v>797</v>
      </c>
      <c r="B27" s="855"/>
      <c r="C27" s="855"/>
      <c r="D27" s="855"/>
      <c r="E27" s="855"/>
      <c r="F27" s="856"/>
    </row>
    <row r="28" spans="1:6" ht="12.75" customHeight="1" x14ac:dyDescent="0.25">
      <c r="A28" s="854"/>
      <c r="B28" s="855"/>
      <c r="C28" s="855"/>
      <c r="D28" s="855"/>
      <c r="E28" s="855"/>
      <c r="F28" s="856"/>
    </row>
    <row r="29" spans="1:6" ht="12.75" customHeight="1" x14ac:dyDescent="0.25">
      <c r="A29" s="1002" t="s">
        <v>798</v>
      </c>
      <c r="B29" s="1003"/>
      <c r="C29" s="1003"/>
      <c r="D29" s="1003"/>
      <c r="E29" s="1003"/>
      <c r="F29" s="1004"/>
    </row>
    <row r="30" spans="1:6" x14ac:dyDescent="0.25">
      <c r="A30" s="1005"/>
      <c r="B30" s="1006"/>
      <c r="C30" s="1006"/>
      <c r="D30" s="1006"/>
      <c r="E30" s="1006"/>
      <c r="F30" s="1007"/>
    </row>
    <row r="32" spans="1:6" ht="15.5" x14ac:dyDescent="0.25">
      <c r="A32" s="45" t="s">
        <v>66</v>
      </c>
    </row>
  </sheetData>
  <mergeCells count="1">
    <mergeCell ref="A29:F30"/>
  </mergeCells>
  <hyperlinks>
    <hyperlink ref="A32" location="Table_of_contents!A1" display="Back to table of contents" xr:uid="{A0EFF7C2-7E2A-4752-B508-3DB9D10470B0}"/>
  </hyperlinks>
  <pageMargins left="0.7" right="0.7" top="0.75" bottom="0.75" header="0.3" footer="0.3"/>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402ED-BB8B-4E39-92AB-D7B913537184}">
  <sheetPr>
    <tabColor theme="0" tint="-0.499984740745262"/>
  </sheetPr>
  <dimension ref="A1:W45"/>
  <sheetViews>
    <sheetView zoomScaleNormal="100" workbookViewId="0">
      <selection activeCell="W27" sqref="W27"/>
    </sheetView>
  </sheetViews>
  <sheetFormatPr defaultColWidth="9.69140625" defaultRowHeight="12" customHeight="1" x14ac:dyDescent="0.25"/>
  <cols>
    <col min="1" max="1" width="4.84375" style="838" bestFit="1" customWidth="1"/>
    <col min="2" max="2" width="13.3046875" style="838" bestFit="1" customWidth="1"/>
    <col min="3" max="3" width="7.3046875" style="838" bestFit="1" customWidth="1"/>
    <col min="4" max="4" width="4.84375" style="838" bestFit="1" customWidth="1"/>
    <col min="5" max="5" width="8.23046875" style="838" bestFit="1" customWidth="1"/>
    <col min="6" max="6" width="9.84375" style="838" bestFit="1" customWidth="1"/>
    <col min="7" max="11" width="8.23046875" style="838" bestFit="1" customWidth="1"/>
    <col min="12" max="12" width="8.23046875" style="838" customWidth="1"/>
    <col min="13" max="13" width="9.84375" style="838" bestFit="1" customWidth="1"/>
    <col min="14" max="14" width="19.23046875" style="838" bestFit="1" customWidth="1"/>
    <col min="15" max="15" width="12.4609375" style="838" bestFit="1" customWidth="1"/>
    <col min="16" max="16" width="11.69140625" style="838" bestFit="1" customWidth="1"/>
    <col min="17" max="17" width="13.3046875" style="838" bestFit="1" customWidth="1"/>
    <col min="18" max="22" width="11.69140625" style="838" bestFit="1" customWidth="1"/>
    <col min="23" max="16384" width="9.69140625" style="838"/>
  </cols>
  <sheetData>
    <row r="1" spans="1:23" ht="43" customHeight="1" x14ac:dyDescent="0.25">
      <c r="A1" s="848" t="s">
        <v>339</v>
      </c>
      <c r="B1" s="849" t="s">
        <v>589</v>
      </c>
      <c r="C1" s="850" t="s">
        <v>763</v>
      </c>
      <c r="D1" s="850" t="s">
        <v>764</v>
      </c>
      <c r="E1" s="848" t="s">
        <v>524</v>
      </c>
      <c r="F1" s="848" t="s">
        <v>765</v>
      </c>
      <c r="G1" s="848" t="s">
        <v>766</v>
      </c>
      <c r="H1" s="848" t="s">
        <v>767</v>
      </c>
      <c r="I1" s="848" t="s">
        <v>768</v>
      </c>
      <c r="J1" s="848" t="s">
        <v>769</v>
      </c>
      <c r="K1" s="848" t="s">
        <v>770</v>
      </c>
      <c r="L1" s="848" t="s">
        <v>782</v>
      </c>
      <c r="M1" s="848" t="s">
        <v>771</v>
      </c>
      <c r="N1" s="848" t="s">
        <v>772</v>
      </c>
      <c r="O1" s="848" t="s">
        <v>773</v>
      </c>
      <c r="P1" s="848" t="s">
        <v>774</v>
      </c>
      <c r="Q1" s="848" t="s">
        <v>775</v>
      </c>
      <c r="R1" s="848" t="s">
        <v>776</v>
      </c>
      <c r="S1" s="848" t="s">
        <v>777</v>
      </c>
      <c r="T1" s="848" t="s">
        <v>778</v>
      </c>
      <c r="U1" s="848" t="s">
        <v>779</v>
      </c>
      <c r="V1" s="848" t="s">
        <v>780</v>
      </c>
      <c r="W1" s="838" t="s">
        <v>782</v>
      </c>
    </row>
    <row r="2" spans="1:23" ht="14.15" customHeight="1" x14ac:dyDescent="0.25">
      <c r="A2" s="851">
        <v>1415</v>
      </c>
      <c r="B2" s="852" t="s">
        <v>781</v>
      </c>
      <c r="C2" s="851">
        <v>163</v>
      </c>
      <c r="D2" s="851">
        <v>522</v>
      </c>
      <c r="E2" s="851">
        <v>423</v>
      </c>
      <c r="F2" s="851">
        <v>1108</v>
      </c>
      <c r="G2" s="851">
        <v>888</v>
      </c>
      <c r="H2" s="851">
        <v>5796</v>
      </c>
      <c r="I2" s="851">
        <v>13094</v>
      </c>
      <c r="J2" s="851">
        <v>21749</v>
      </c>
      <c r="K2" s="851">
        <v>9856</v>
      </c>
      <c r="L2" s="851"/>
      <c r="M2" s="851">
        <v>52491</v>
      </c>
      <c r="N2" s="853">
        <v>0.31052942409174999</v>
      </c>
      <c r="O2" s="853">
        <v>0.99445619249013995</v>
      </c>
      <c r="P2" s="853">
        <v>0.80585243184545996</v>
      </c>
      <c r="Q2" s="853">
        <v>2.1108380484273499</v>
      </c>
      <c r="R2" s="853">
        <v>1.6917185803280601</v>
      </c>
      <c r="S2" s="853">
        <v>11.041892895925001</v>
      </c>
      <c r="T2" s="853">
        <v>24.945228705873401</v>
      </c>
      <c r="U2" s="853">
        <v>41.433769598597898</v>
      </c>
      <c r="V2" s="853">
        <v>18.776552170848301</v>
      </c>
    </row>
    <row r="3" spans="1:23" ht="14.15" customHeight="1" x14ac:dyDescent="0.25">
      <c r="A3" s="851">
        <v>1415</v>
      </c>
      <c r="B3" s="852" t="s">
        <v>335</v>
      </c>
      <c r="C3" s="851">
        <v>74</v>
      </c>
      <c r="D3" s="851">
        <v>349</v>
      </c>
      <c r="E3" s="851">
        <v>255</v>
      </c>
      <c r="F3" s="851">
        <v>678</v>
      </c>
      <c r="G3" s="851">
        <v>462</v>
      </c>
      <c r="H3" s="851">
        <v>2351</v>
      </c>
      <c r="I3" s="851">
        <v>2317</v>
      </c>
      <c r="J3" s="851">
        <v>6</v>
      </c>
      <c r="K3" s="851" t="s">
        <v>286</v>
      </c>
      <c r="L3" s="851"/>
      <c r="M3" s="851">
        <v>5814</v>
      </c>
      <c r="N3" s="853">
        <v>1.27278981768146</v>
      </c>
      <c r="O3" s="853">
        <v>6.0027519779841798</v>
      </c>
      <c r="P3" s="853">
        <v>4.3859649122807003</v>
      </c>
      <c r="Q3" s="853">
        <v>11.6615067079463</v>
      </c>
      <c r="R3" s="853">
        <v>7.9463364293085696</v>
      </c>
      <c r="S3" s="853">
        <v>40.436876504988</v>
      </c>
      <c r="T3" s="853">
        <v>39.852081183350499</v>
      </c>
      <c r="U3" s="853">
        <v>0.10319917440659999</v>
      </c>
      <c r="V3" s="853" t="s">
        <v>286</v>
      </c>
    </row>
    <row r="4" spans="1:23" ht="14.15" customHeight="1" x14ac:dyDescent="0.25">
      <c r="A4" s="851">
        <v>1415</v>
      </c>
      <c r="B4" s="852" t="s">
        <v>333</v>
      </c>
      <c r="C4" s="851">
        <v>46</v>
      </c>
      <c r="D4" s="851">
        <v>130</v>
      </c>
      <c r="E4" s="851">
        <v>116</v>
      </c>
      <c r="F4" s="851">
        <v>292</v>
      </c>
      <c r="G4" s="851">
        <v>364</v>
      </c>
      <c r="H4" s="851">
        <v>3008</v>
      </c>
      <c r="I4" s="851">
        <v>5913</v>
      </c>
      <c r="J4" s="851">
        <v>3578</v>
      </c>
      <c r="K4" s="851">
        <v>18</v>
      </c>
      <c r="L4" s="851"/>
      <c r="M4" s="851">
        <v>13173</v>
      </c>
      <c r="N4" s="853">
        <v>0.34919911941092002</v>
      </c>
      <c r="O4" s="853">
        <v>0.98686707659606998</v>
      </c>
      <c r="P4" s="853">
        <v>0.88058908373188005</v>
      </c>
      <c r="Q4" s="853">
        <v>2.2166552797388599</v>
      </c>
      <c r="R4" s="853">
        <v>2.7632278144689901</v>
      </c>
      <c r="S4" s="853">
        <v>22.834585895392099</v>
      </c>
      <c r="T4" s="853">
        <v>44.887269414711902</v>
      </c>
      <c r="U4" s="853">
        <v>27.161618462005599</v>
      </c>
      <c r="V4" s="853">
        <v>0.13664313368253</v>
      </c>
    </row>
    <row r="5" spans="1:23" ht="14.15" customHeight="1" x14ac:dyDescent="0.25">
      <c r="A5" s="851">
        <v>1415</v>
      </c>
      <c r="B5" s="852" t="s">
        <v>334</v>
      </c>
      <c r="C5" s="851">
        <v>39</v>
      </c>
      <c r="D5" s="851">
        <v>38</v>
      </c>
      <c r="E5" s="851">
        <v>29</v>
      </c>
      <c r="F5" s="851">
        <v>106</v>
      </c>
      <c r="G5" s="851">
        <v>51</v>
      </c>
      <c r="H5" s="851">
        <v>435</v>
      </c>
      <c r="I5" s="851">
        <v>4860</v>
      </c>
      <c r="J5" s="851">
        <v>18156</v>
      </c>
      <c r="K5" s="851">
        <v>9836</v>
      </c>
      <c r="L5" s="851"/>
      <c r="M5" s="851">
        <v>33444</v>
      </c>
      <c r="N5" s="853">
        <v>0.11661284535343</v>
      </c>
      <c r="O5" s="853">
        <v>0.11362277239565</v>
      </c>
      <c r="P5" s="853">
        <v>8.6712115775620005E-2</v>
      </c>
      <c r="Q5" s="853">
        <v>0.31694773352470001</v>
      </c>
      <c r="R5" s="853">
        <v>0.15249372084679</v>
      </c>
      <c r="S5" s="853">
        <v>1.3006817366343699</v>
      </c>
      <c r="T5" s="853">
        <v>14.5317545748116</v>
      </c>
      <c r="U5" s="853">
        <v>54.287764621456802</v>
      </c>
      <c r="V5" s="853">
        <v>29.4103576127258</v>
      </c>
    </row>
    <row r="6" spans="1:23" ht="14.15" customHeight="1" x14ac:dyDescent="0.25">
      <c r="A6" s="851">
        <v>1516</v>
      </c>
      <c r="B6" s="852" t="s">
        <v>781</v>
      </c>
      <c r="C6" s="851">
        <v>187</v>
      </c>
      <c r="D6" s="851">
        <v>482</v>
      </c>
      <c r="E6" s="851">
        <v>397</v>
      </c>
      <c r="F6" s="851">
        <v>1066</v>
      </c>
      <c r="G6" s="851">
        <v>864</v>
      </c>
      <c r="H6" s="851">
        <v>5579</v>
      </c>
      <c r="I6" s="851">
        <v>12516</v>
      </c>
      <c r="J6" s="851">
        <v>22275</v>
      </c>
      <c r="K6" s="851">
        <v>10004</v>
      </c>
      <c r="L6" s="851"/>
      <c r="M6" s="851">
        <v>52304</v>
      </c>
      <c r="N6" s="853">
        <v>0.35752523707556</v>
      </c>
      <c r="O6" s="853">
        <v>0.92153563780973002</v>
      </c>
      <c r="P6" s="853">
        <v>0.75902416641174997</v>
      </c>
      <c r="Q6" s="853">
        <v>2.0380850412970299</v>
      </c>
      <c r="R6" s="853">
        <v>1.65188130926889</v>
      </c>
      <c r="S6" s="853">
        <v>10.666488222698099</v>
      </c>
      <c r="T6" s="853">
        <v>23.9293361884368</v>
      </c>
      <c r="U6" s="853">
        <v>42.587565004588598</v>
      </c>
      <c r="V6" s="853">
        <v>19.1266442337106</v>
      </c>
    </row>
    <row r="7" spans="1:23" ht="14.15" customHeight="1" x14ac:dyDescent="0.25">
      <c r="A7" s="851">
        <v>1516</v>
      </c>
      <c r="B7" s="852" t="s">
        <v>335</v>
      </c>
      <c r="C7" s="851">
        <v>73</v>
      </c>
      <c r="D7" s="851">
        <v>294</v>
      </c>
      <c r="E7" s="851">
        <v>262</v>
      </c>
      <c r="F7" s="851">
        <v>629</v>
      </c>
      <c r="G7" s="851">
        <v>454</v>
      </c>
      <c r="H7" s="851">
        <v>2352</v>
      </c>
      <c r="I7" s="851">
        <v>2336</v>
      </c>
      <c r="J7" s="851" t="s">
        <v>177</v>
      </c>
      <c r="K7" s="851" t="s">
        <v>177</v>
      </c>
      <c r="L7" s="851">
        <v>15</v>
      </c>
      <c r="M7" s="851">
        <v>5786</v>
      </c>
      <c r="N7" s="853">
        <v>1.26166609056343</v>
      </c>
      <c r="O7" s="853">
        <v>5.0812305565157301</v>
      </c>
      <c r="P7" s="853">
        <v>4.5281714483235396</v>
      </c>
      <c r="Q7" s="853">
        <v>10.8710680954027</v>
      </c>
      <c r="R7" s="853">
        <v>7.8465260974766702</v>
      </c>
      <c r="S7" s="853">
        <v>40.649844452125798</v>
      </c>
      <c r="T7" s="853">
        <v>40.373314898029697</v>
      </c>
      <c r="U7" s="853" t="s">
        <v>177</v>
      </c>
      <c r="V7" s="853" t="s">
        <v>177</v>
      </c>
      <c r="W7" s="838">
        <v>0.3</v>
      </c>
    </row>
    <row r="8" spans="1:23" ht="14.15" customHeight="1" x14ac:dyDescent="0.25">
      <c r="A8" s="851">
        <v>1516</v>
      </c>
      <c r="B8" s="852" t="s">
        <v>333</v>
      </c>
      <c r="C8" s="851">
        <v>72</v>
      </c>
      <c r="D8" s="851">
        <v>151</v>
      </c>
      <c r="E8" s="851">
        <v>81</v>
      </c>
      <c r="F8" s="851">
        <v>304</v>
      </c>
      <c r="G8" s="851">
        <v>340</v>
      </c>
      <c r="H8" s="851">
        <v>2763</v>
      </c>
      <c r="I8" s="851">
        <v>5971</v>
      </c>
      <c r="J8" s="851">
        <v>3766</v>
      </c>
      <c r="K8" s="851">
        <v>25</v>
      </c>
      <c r="L8" s="851"/>
      <c r="M8" s="851">
        <v>13169</v>
      </c>
      <c r="N8" s="853">
        <v>0.54673855266155003</v>
      </c>
      <c r="O8" s="853">
        <v>1.14663224238743</v>
      </c>
      <c r="P8" s="853">
        <v>0.61508087174424997</v>
      </c>
      <c r="Q8" s="853">
        <v>2.3084516667932302</v>
      </c>
      <c r="R8" s="853">
        <v>2.5818209431239998</v>
      </c>
      <c r="S8" s="853">
        <v>20.981091958387101</v>
      </c>
      <c r="T8" s="853">
        <v>45.341331915863002</v>
      </c>
      <c r="U8" s="853">
        <v>28.597463740602901</v>
      </c>
      <c r="V8" s="853">
        <v>0.18983977522970999</v>
      </c>
    </row>
    <row r="9" spans="1:23" ht="14.15" customHeight="1" x14ac:dyDescent="0.25">
      <c r="A9" s="851">
        <v>1516</v>
      </c>
      <c r="B9" s="852" t="s">
        <v>334</v>
      </c>
      <c r="C9" s="851">
        <v>41</v>
      </c>
      <c r="D9" s="851">
        <v>31</v>
      </c>
      <c r="E9" s="851">
        <v>34</v>
      </c>
      <c r="F9" s="851">
        <v>106</v>
      </c>
      <c r="G9" s="851">
        <v>62</v>
      </c>
      <c r="H9" s="851">
        <v>458</v>
      </c>
      <c r="I9" s="851">
        <v>4203</v>
      </c>
      <c r="J9" s="851">
        <v>18488</v>
      </c>
      <c r="K9" s="851">
        <v>9976</v>
      </c>
      <c r="L9" s="851"/>
      <c r="M9" s="851">
        <v>33293</v>
      </c>
      <c r="N9" s="853">
        <v>0.12314901030247</v>
      </c>
      <c r="O9" s="853">
        <v>9.3112666326249996E-2</v>
      </c>
      <c r="P9" s="853">
        <v>0.10212356951911999</v>
      </c>
      <c r="Q9" s="853">
        <v>0.31838524614783997</v>
      </c>
      <c r="R9" s="853">
        <v>0.18622533265251001</v>
      </c>
      <c r="S9" s="853">
        <v>1.37566455411047</v>
      </c>
      <c r="T9" s="853">
        <v>12.6242753732016</v>
      </c>
      <c r="U9" s="853">
        <v>55.5311927432193</v>
      </c>
      <c r="V9" s="853">
        <v>29.964256750668302</v>
      </c>
    </row>
    <row r="10" spans="1:23" ht="14.15" customHeight="1" x14ac:dyDescent="0.25">
      <c r="A10" s="851">
        <v>1617</v>
      </c>
      <c r="B10" s="852" t="s">
        <v>781</v>
      </c>
      <c r="C10" s="851">
        <v>165</v>
      </c>
      <c r="D10" s="851">
        <v>481</v>
      </c>
      <c r="E10" s="851">
        <v>401</v>
      </c>
      <c r="F10" s="851">
        <v>1047</v>
      </c>
      <c r="G10" s="851">
        <v>847</v>
      </c>
      <c r="H10" s="851">
        <v>5236</v>
      </c>
      <c r="I10" s="851">
        <v>12765</v>
      </c>
      <c r="J10" s="851">
        <v>21507</v>
      </c>
      <c r="K10" s="851">
        <v>9898</v>
      </c>
      <c r="L10" s="851"/>
      <c r="M10" s="851">
        <v>51300</v>
      </c>
      <c r="N10" s="853">
        <v>0.32163742690058</v>
      </c>
      <c r="O10" s="853">
        <v>0.93762183235867003</v>
      </c>
      <c r="P10" s="853">
        <v>0.78167641325535997</v>
      </c>
      <c r="Q10" s="853">
        <v>2.0409356725146202</v>
      </c>
      <c r="R10" s="853">
        <v>1.65107212475634</v>
      </c>
      <c r="S10" s="853">
        <v>10.2066276803119</v>
      </c>
      <c r="T10" s="853">
        <v>24.883040935672501</v>
      </c>
      <c r="U10" s="853">
        <v>41.923976608187097</v>
      </c>
      <c r="V10" s="853">
        <v>19.294346978557499</v>
      </c>
    </row>
    <row r="11" spans="1:23" ht="14.15" customHeight="1" x14ac:dyDescent="0.25">
      <c r="A11" s="851">
        <v>1617</v>
      </c>
      <c r="B11" s="852" t="s">
        <v>335</v>
      </c>
      <c r="C11" s="851">
        <v>55</v>
      </c>
      <c r="D11" s="851">
        <v>271</v>
      </c>
      <c r="E11" s="851">
        <v>253</v>
      </c>
      <c r="F11" s="851">
        <v>579</v>
      </c>
      <c r="G11" s="851">
        <v>494</v>
      </c>
      <c r="H11" s="851">
        <v>2151</v>
      </c>
      <c r="I11" s="851">
        <v>2736</v>
      </c>
      <c r="J11" s="851">
        <v>15</v>
      </c>
      <c r="K11" s="851" t="s">
        <v>286</v>
      </c>
      <c r="L11" s="851"/>
      <c r="M11" s="851">
        <v>5975</v>
      </c>
      <c r="N11" s="853">
        <v>0.92050209205021005</v>
      </c>
      <c r="O11" s="853">
        <v>4.5355648535564903</v>
      </c>
      <c r="P11" s="853">
        <v>4.2343096234309598</v>
      </c>
      <c r="Q11" s="853">
        <v>9.6903765690376602</v>
      </c>
      <c r="R11" s="853">
        <v>8.2677824267782505</v>
      </c>
      <c r="S11" s="853">
        <v>36</v>
      </c>
      <c r="T11" s="853">
        <v>45.7907949790795</v>
      </c>
      <c r="U11" s="853">
        <v>0.2510460251046</v>
      </c>
      <c r="V11" s="853" t="s">
        <v>286</v>
      </c>
    </row>
    <row r="12" spans="1:23" ht="14.15" customHeight="1" x14ac:dyDescent="0.25">
      <c r="A12" s="851">
        <v>1617</v>
      </c>
      <c r="B12" s="852" t="s">
        <v>333</v>
      </c>
      <c r="C12" s="851">
        <v>59</v>
      </c>
      <c r="D12" s="851">
        <v>160</v>
      </c>
      <c r="E12" s="851">
        <v>103</v>
      </c>
      <c r="F12" s="851">
        <v>322</v>
      </c>
      <c r="G12" s="851">
        <v>274</v>
      </c>
      <c r="H12" s="851">
        <v>2639</v>
      </c>
      <c r="I12" s="851">
        <v>6095</v>
      </c>
      <c r="J12" s="851">
        <v>3864</v>
      </c>
      <c r="K12" s="851">
        <v>30</v>
      </c>
      <c r="L12" s="851"/>
      <c r="M12" s="851">
        <v>13224</v>
      </c>
      <c r="N12" s="853">
        <v>0.44615849969751997</v>
      </c>
      <c r="O12" s="853">
        <v>1.2099213551119199</v>
      </c>
      <c r="P12" s="853">
        <v>0.77888687235330001</v>
      </c>
      <c r="Q12" s="853">
        <v>2.4349667271627302</v>
      </c>
      <c r="R12" s="853">
        <v>2.0719903206291601</v>
      </c>
      <c r="S12" s="853">
        <v>19.956140350877199</v>
      </c>
      <c r="T12" s="853">
        <v>46.090441621294602</v>
      </c>
      <c r="U12" s="853">
        <v>29.219600725952802</v>
      </c>
      <c r="V12" s="853">
        <v>0.22686025408348001</v>
      </c>
    </row>
    <row r="13" spans="1:23" ht="14.15" customHeight="1" x14ac:dyDescent="0.25">
      <c r="A13" s="851">
        <v>1617</v>
      </c>
      <c r="B13" s="852" t="s">
        <v>334</v>
      </c>
      <c r="C13" s="851">
        <v>49</v>
      </c>
      <c r="D13" s="851">
        <v>45</v>
      </c>
      <c r="E13" s="851">
        <v>31</v>
      </c>
      <c r="F13" s="851">
        <v>125</v>
      </c>
      <c r="G13" s="851">
        <v>75</v>
      </c>
      <c r="H13" s="851">
        <v>443</v>
      </c>
      <c r="I13" s="851">
        <v>3932</v>
      </c>
      <c r="J13" s="851">
        <v>17617</v>
      </c>
      <c r="K13" s="851">
        <v>9867</v>
      </c>
      <c r="L13" s="851"/>
      <c r="M13" s="851">
        <v>32059</v>
      </c>
      <c r="N13" s="853">
        <v>0.15284319535856</v>
      </c>
      <c r="O13" s="853">
        <v>0.14036619981908</v>
      </c>
      <c r="P13" s="853">
        <v>9.6696715430919997E-2</v>
      </c>
      <c r="Q13" s="853">
        <v>0.38990611060857</v>
      </c>
      <c r="R13" s="853">
        <v>0.23394366636514</v>
      </c>
      <c r="S13" s="853">
        <v>1.3818272559967599</v>
      </c>
      <c r="T13" s="853">
        <v>12.264886615303</v>
      </c>
      <c r="U13" s="853">
        <v>54.951807604728799</v>
      </c>
      <c r="V13" s="853">
        <v>30.777628746997699</v>
      </c>
    </row>
    <row r="14" spans="1:23" ht="14.15" customHeight="1" x14ac:dyDescent="0.25">
      <c r="A14" s="851">
        <v>1718</v>
      </c>
      <c r="B14" s="852" t="s">
        <v>781</v>
      </c>
      <c r="C14" s="851">
        <v>188</v>
      </c>
      <c r="D14" s="851">
        <v>471</v>
      </c>
      <c r="E14" s="851">
        <v>433</v>
      </c>
      <c r="F14" s="851">
        <v>1092</v>
      </c>
      <c r="G14" s="851">
        <v>811</v>
      </c>
      <c r="H14" s="851">
        <v>5100</v>
      </c>
      <c r="I14" s="851">
        <v>11825</v>
      </c>
      <c r="J14" s="851">
        <v>20891</v>
      </c>
      <c r="K14" s="851">
        <v>10029</v>
      </c>
      <c r="L14" s="851"/>
      <c r="M14" s="851">
        <v>49748</v>
      </c>
      <c r="N14" s="853">
        <v>0.37790463938249003</v>
      </c>
      <c r="O14" s="853">
        <v>0.94677172951676003</v>
      </c>
      <c r="P14" s="853">
        <v>0.87038674921604997</v>
      </c>
      <c r="Q14" s="853">
        <v>2.1950631181153</v>
      </c>
      <c r="R14" s="853">
        <v>1.63021629010211</v>
      </c>
      <c r="S14" s="853">
        <v>10.251668408780301</v>
      </c>
      <c r="T14" s="853">
        <v>23.769799790946401</v>
      </c>
      <c r="U14" s="853">
        <v>41.993647985848703</v>
      </c>
      <c r="V14" s="853">
        <v>20.159604406207301</v>
      </c>
    </row>
    <row r="15" spans="1:23" ht="14.15" customHeight="1" x14ac:dyDescent="0.25">
      <c r="A15" s="851">
        <v>1718</v>
      </c>
      <c r="B15" s="852" t="s">
        <v>335</v>
      </c>
      <c r="C15" s="851">
        <v>80</v>
      </c>
      <c r="D15" s="851">
        <v>301</v>
      </c>
      <c r="E15" s="851">
        <v>280</v>
      </c>
      <c r="F15" s="851">
        <v>661</v>
      </c>
      <c r="G15" s="851">
        <v>460</v>
      </c>
      <c r="H15" s="851">
        <v>2203</v>
      </c>
      <c r="I15" s="851">
        <v>2299</v>
      </c>
      <c r="J15" s="851">
        <v>23</v>
      </c>
      <c r="K15" s="851" t="s">
        <v>286</v>
      </c>
      <c r="L15" s="851"/>
      <c r="M15" s="851">
        <v>5646</v>
      </c>
      <c r="N15" s="853">
        <v>1.41693234148069</v>
      </c>
      <c r="O15" s="853">
        <v>5.3312079348211103</v>
      </c>
      <c r="P15" s="853">
        <v>4.9592631951824302</v>
      </c>
      <c r="Q15" s="853">
        <v>11.7074034714842</v>
      </c>
      <c r="R15" s="853">
        <v>8.1473609635139894</v>
      </c>
      <c r="S15" s="853">
        <v>39.018774353524599</v>
      </c>
      <c r="T15" s="853">
        <v>40.719093163301501</v>
      </c>
      <c r="U15" s="853">
        <v>0.40736804817569999</v>
      </c>
      <c r="V15" s="853" t="s">
        <v>286</v>
      </c>
    </row>
    <row r="16" spans="1:23" ht="14.15" customHeight="1" x14ac:dyDescent="0.25">
      <c r="A16" s="851">
        <v>1718</v>
      </c>
      <c r="B16" s="852" t="s">
        <v>333</v>
      </c>
      <c r="C16" s="851">
        <v>58</v>
      </c>
      <c r="D16" s="851">
        <v>130</v>
      </c>
      <c r="E16" s="851">
        <v>102</v>
      </c>
      <c r="F16" s="851">
        <v>290</v>
      </c>
      <c r="G16" s="851">
        <v>285</v>
      </c>
      <c r="H16" s="851">
        <v>2490</v>
      </c>
      <c r="I16" s="851">
        <v>5850</v>
      </c>
      <c r="J16" s="851">
        <v>3950</v>
      </c>
      <c r="K16" s="851">
        <v>22</v>
      </c>
      <c r="L16" s="851"/>
      <c r="M16" s="851">
        <v>12887</v>
      </c>
      <c r="N16" s="853">
        <v>0.45006595794211002</v>
      </c>
      <c r="O16" s="853">
        <v>1.0087685264219799</v>
      </c>
      <c r="P16" s="853">
        <v>0.79149530534646995</v>
      </c>
      <c r="Q16" s="853">
        <v>2.2503297897105599</v>
      </c>
      <c r="R16" s="853">
        <v>2.2115310002327901</v>
      </c>
      <c r="S16" s="853">
        <v>19.3217971599286</v>
      </c>
      <c r="T16" s="853">
        <v>45.394583688988902</v>
      </c>
      <c r="U16" s="853">
        <v>30.651043687436999</v>
      </c>
      <c r="V16" s="853">
        <v>0.17071467370217999</v>
      </c>
    </row>
    <row r="17" spans="1:23" ht="14.15" customHeight="1" x14ac:dyDescent="0.25">
      <c r="A17" s="851">
        <v>1718</v>
      </c>
      <c r="B17" s="852" t="s">
        <v>334</v>
      </c>
      <c r="C17" s="851">
        <v>47</v>
      </c>
      <c r="D17" s="851">
        <v>34</v>
      </c>
      <c r="E17" s="851">
        <v>33</v>
      </c>
      <c r="F17" s="851">
        <v>114</v>
      </c>
      <c r="G17" s="851">
        <v>63</v>
      </c>
      <c r="H17" s="851">
        <v>405</v>
      </c>
      <c r="I17" s="851">
        <v>3675</v>
      </c>
      <c r="J17" s="851">
        <v>16912</v>
      </c>
      <c r="K17" s="851">
        <v>10005</v>
      </c>
      <c r="L17" s="851"/>
      <c r="M17" s="851">
        <v>31174</v>
      </c>
      <c r="N17" s="853">
        <v>0.15076666452813001</v>
      </c>
      <c r="O17" s="853">
        <v>0.10906524667993001</v>
      </c>
      <c r="P17" s="853">
        <v>0.10585744530699</v>
      </c>
      <c r="Q17" s="853">
        <v>0.36568935651503998</v>
      </c>
      <c r="R17" s="853">
        <v>0.20209148649516001</v>
      </c>
      <c r="S17" s="853">
        <v>1.29915955604029</v>
      </c>
      <c r="T17" s="853">
        <v>11.7886700455508</v>
      </c>
      <c r="U17" s="853">
        <v>54.250336819144202</v>
      </c>
      <c r="V17" s="853">
        <v>32.094052736254604</v>
      </c>
    </row>
    <row r="18" spans="1:23" ht="14.15" customHeight="1" x14ac:dyDescent="0.25">
      <c r="A18" s="851">
        <v>1819</v>
      </c>
      <c r="B18" s="852" t="s">
        <v>781</v>
      </c>
      <c r="C18" s="851">
        <v>215</v>
      </c>
      <c r="D18" s="851">
        <v>477</v>
      </c>
      <c r="E18" s="851">
        <v>421</v>
      </c>
      <c r="F18" s="851">
        <v>1113</v>
      </c>
      <c r="G18" s="851">
        <v>925</v>
      </c>
      <c r="H18" s="851">
        <v>5401</v>
      </c>
      <c r="I18" s="851">
        <v>12196</v>
      </c>
      <c r="J18" s="851">
        <v>20613</v>
      </c>
      <c r="K18" s="851">
        <v>9512</v>
      </c>
      <c r="L18" s="851"/>
      <c r="M18" s="851">
        <v>49760</v>
      </c>
      <c r="N18" s="853">
        <v>0.43207395498391998</v>
      </c>
      <c r="O18" s="853">
        <v>0.95860128617363005</v>
      </c>
      <c r="P18" s="853">
        <v>0.84606109324759005</v>
      </c>
      <c r="Q18" s="853">
        <v>2.2367363344051499</v>
      </c>
      <c r="R18" s="853">
        <v>1.85892282958199</v>
      </c>
      <c r="S18" s="853">
        <v>10.854099678456601</v>
      </c>
      <c r="T18" s="853">
        <v>24.5096463022508</v>
      </c>
      <c r="U18" s="853">
        <v>41.424839228295802</v>
      </c>
      <c r="V18" s="853">
        <v>19.115755627009602</v>
      </c>
    </row>
    <row r="19" spans="1:23" ht="14.15" customHeight="1" x14ac:dyDescent="0.25">
      <c r="A19" s="851">
        <v>1819</v>
      </c>
      <c r="B19" s="852" t="s">
        <v>335</v>
      </c>
      <c r="C19" s="851">
        <v>92</v>
      </c>
      <c r="D19" s="851">
        <v>295</v>
      </c>
      <c r="E19" s="851">
        <v>250</v>
      </c>
      <c r="F19" s="851">
        <v>637</v>
      </c>
      <c r="G19" s="851">
        <v>500</v>
      </c>
      <c r="H19" s="851">
        <v>2140</v>
      </c>
      <c r="I19" s="851">
        <v>2627</v>
      </c>
      <c r="J19" s="851">
        <v>15</v>
      </c>
      <c r="K19" s="851" t="s">
        <v>286</v>
      </c>
      <c r="L19" s="851"/>
      <c r="M19" s="851">
        <v>5919</v>
      </c>
      <c r="N19" s="853">
        <v>1.5543166075350601</v>
      </c>
      <c r="O19" s="853">
        <v>4.9839499915526302</v>
      </c>
      <c r="P19" s="853">
        <v>4.2236864335191804</v>
      </c>
      <c r="Q19" s="853">
        <v>10.7619530326069</v>
      </c>
      <c r="R19" s="853">
        <v>8.4473728670383501</v>
      </c>
      <c r="S19" s="853">
        <v>36.154755870924099</v>
      </c>
      <c r="T19" s="853">
        <v>44.382497043419498</v>
      </c>
      <c r="U19" s="853">
        <v>0.25342118601114999</v>
      </c>
      <c r="V19" s="853" t="s">
        <v>286</v>
      </c>
    </row>
    <row r="20" spans="1:23" ht="14.15" customHeight="1" x14ac:dyDescent="0.25">
      <c r="A20" s="851">
        <v>1819</v>
      </c>
      <c r="B20" s="852" t="s">
        <v>333</v>
      </c>
      <c r="C20" s="851">
        <v>77</v>
      </c>
      <c r="D20" s="851">
        <v>152</v>
      </c>
      <c r="E20" s="851">
        <v>116</v>
      </c>
      <c r="F20" s="851">
        <v>345</v>
      </c>
      <c r="G20" s="851">
        <v>355</v>
      </c>
      <c r="H20" s="851">
        <v>2756</v>
      </c>
      <c r="I20" s="851">
        <v>5856</v>
      </c>
      <c r="J20" s="851">
        <v>3996</v>
      </c>
      <c r="K20" s="851">
        <v>32</v>
      </c>
      <c r="L20" s="851"/>
      <c r="M20" s="851">
        <v>13340</v>
      </c>
      <c r="N20" s="853">
        <v>0.57721139430284996</v>
      </c>
      <c r="O20" s="853">
        <v>1.1394302848575699</v>
      </c>
      <c r="P20" s="853">
        <v>0.86956521739129999</v>
      </c>
      <c r="Q20" s="853">
        <v>2.5862068965517202</v>
      </c>
      <c r="R20" s="853">
        <v>2.66116941529235</v>
      </c>
      <c r="S20" s="853">
        <v>20.6596701649175</v>
      </c>
      <c r="T20" s="853">
        <v>43.898050974512699</v>
      </c>
      <c r="U20" s="853">
        <v>29.955022488755599</v>
      </c>
      <c r="V20" s="853">
        <v>0.23988005997001999</v>
      </c>
    </row>
    <row r="21" spans="1:23" ht="14.15" customHeight="1" x14ac:dyDescent="0.25">
      <c r="A21" s="851">
        <v>1819</v>
      </c>
      <c r="B21" s="852" t="s">
        <v>334</v>
      </c>
      <c r="C21" s="851">
        <v>44</v>
      </c>
      <c r="D21" s="851">
        <v>27</v>
      </c>
      <c r="E21" s="851">
        <v>36</v>
      </c>
      <c r="F21" s="851">
        <v>107</v>
      </c>
      <c r="G21" s="851">
        <v>62</v>
      </c>
      <c r="H21" s="851">
        <v>500</v>
      </c>
      <c r="I21" s="851">
        <v>3712</v>
      </c>
      <c r="J21" s="851">
        <v>16598</v>
      </c>
      <c r="K21" s="851">
        <v>9479</v>
      </c>
      <c r="L21" s="851"/>
      <c r="M21" s="851">
        <v>30458</v>
      </c>
      <c r="N21" s="853">
        <v>0.14446122529385</v>
      </c>
      <c r="O21" s="853">
        <v>8.8646660975769995E-2</v>
      </c>
      <c r="P21" s="853">
        <v>0.11819554796769</v>
      </c>
      <c r="Q21" s="853">
        <v>0.35130343423730997</v>
      </c>
      <c r="R21" s="853">
        <v>0.20355899927769</v>
      </c>
      <c r="S21" s="853">
        <v>1.64160483288463</v>
      </c>
      <c r="T21" s="853">
        <v>12.187274279335499</v>
      </c>
      <c r="U21" s="853">
        <v>54.494714032438097</v>
      </c>
      <c r="V21" s="853">
        <v>31.121544421826801</v>
      </c>
    </row>
    <row r="22" spans="1:23" ht="14.15" customHeight="1" x14ac:dyDescent="0.25">
      <c r="A22" s="851">
        <v>1920</v>
      </c>
      <c r="B22" s="852" t="s">
        <v>781</v>
      </c>
      <c r="C22" s="851">
        <v>146</v>
      </c>
      <c r="D22" s="851">
        <v>381</v>
      </c>
      <c r="E22" s="851">
        <v>437</v>
      </c>
      <c r="F22" s="851">
        <v>964</v>
      </c>
      <c r="G22" s="851">
        <v>1036</v>
      </c>
      <c r="H22" s="851">
        <v>4780</v>
      </c>
      <c r="I22" s="851">
        <v>10360</v>
      </c>
      <c r="J22" s="851">
        <v>19286</v>
      </c>
      <c r="K22" s="851">
        <v>11028</v>
      </c>
      <c r="L22" s="851"/>
      <c r="M22" s="851">
        <v>47454</v>
      </c>
      <c r="N22" s="853">
        <v>0.30766637164411997</v>
      </c>
      <c r="O22" s="853">
        <v>0.80288279175623001</v>
      </c>
      <c r="P22" s="853">
        <v>0.92089181101699003</v>
      </c>
      <c r="Q22" s="853">
        <v>2.0314409744173298</v>
      </c>
      <c r="R22" s="853">
        <v>2.1831668563240201</v>
      </c>
      <c r="S22" s="853">
        <v>10.0729127154718</v>
      </c>
      <c r="T22" s="853">
        <v>21.8316685632402</v>
      </c>
      <c r="U22" s="853">
        <v>40.641463311838798</v>
      </c>
      <c r="V22" s="853">
        <v>23.2393475787078</v>
      </c>
    </row>
    <row r="23" spans="1:23" ht="14.15" customHeight="1" x14ac:dyDescent="0.25">
      <c r="A23" s="851">
        <v>1920</v>
      </c>
      <c r="B23" s="852" t="s">
        <v>335</v>
      </c>
      <c r="C23" s="851">
        <v>39</v>
      </c>
      <c r="D23" s="851">
        <v>189</v>
      </c>
      <c r="E23" s="851">
        <v>233</v>
      </c>
      <c r="F23" s="851">
        <v>461</v>
      </c>
      <c r="G23" s="851">
        <v>538</v>
      </c>
      <c r="H23" s="851">
        <v>1845</v>
      </c>
      <c r="I23" s="851">
        <v>2541</v>
      </c>
      <c r="J23" s="851">
        <v>11</v>
      </c>
      <c r="K23" s="851" t="s">
        <v>286</v>
      </c>
      <c r="L23" s="851"/>
      <c r="M23" s="851">
        <v>5396</v>
      </c>
      <c r="N23" s="853">
        <v>0.72275759822090002</v>
      </c>
      <c r="O23" s="853">
        <v>3.5025945144551498</v>
      </c>
      <c r="P23" s="853">
        <v>4.3180133432172001</v>
      </c>
      <c r="Q23" s="853">
        <v>8.5433654558932606</v>
      </c>
      <c r="R23" s="853">
        <v>9.9703484062268402</v>
      </c>
      <c r="S23" s="853">
        <v>34.1919940696813</v>
      </c>
      <c r="T23" s="853">
        <v>47.090437361008199</v>
      </c>
      <c r="U23" s="853">
        <v>0.20385470719050999</v>
      </c>
      <c r="V23" s="853" t="s">
        <v>286</v>
      </c>
    </row>
    <row r="24" spans="1:23" ht="14.15" customHeight="1" x14ac:dyDescent="0.25">
      <c r="A24" s="851">
        <v>1920</v>
      </c>
      <c r="B24" s="852" t="s">
        <v>333</v>
      </c>
      <c r="C24" s="851">
        <v>68</v>
      </c>
      <c r="D24" s="851">
        <v>156</v>
      </c>
      <c r="E24" s="851">
        <v>166</v>
      </c>
      <c r="F24" s="851">
        <v>390</v>
      </c>
      <c r="G24" s="851">
        <v>409</v>
      </c>
      <c r="H24" s="851">
        <v>2474</v>
      </c>
      <c r="I24" s="851">
        <v>4894</v>
      </c>
      <c r="J24" s="851">
        <v>4045</v>
      </c>
      <c r="K24" s="851">
        <v>28</v>
      </c>
      <c r="L24" s="851"/>
      <c r="M24" s="851">
        <v>12240</v>
      </c>
      <c r="N24" s="853">
        <v>0.55555555555556002</v>
      </c>
      <c r="O24" s="853">
        <v>1.2745098039215701</v>
      </c>
      <c r="P24" s="853">
        <v>1.3562091503267999</v>
      </c>
      <c r="Q24" s="853">
        <v>3.18627450980392</v>
      </c>
      <c r="R24" s="853">
        <v>3.3415032679738599</v>
      </c>
      <c r="S24" s="853">
        <v>20.212418300653599</v>
      </c>
      <c r="T24" s="853">
        <v>39.983660130719002</v>
      </c>
      <c r="U24" s="853">
        <v>33.047385620915001</v>
      </c>
      <c r="V24" s="853">
        <v>0.22875816993463999</v>
      </c>
    </row>
    <row r="25" spans="1:23" ht="14.15" customHeight="1" x14ac:dyDescent="0.25">
      <c r="A25" s="851">
        <v>1920</v>
      </c>
      <c r="B25" s="852" t="s">
        <v>334</v>
      </c>
      <c r="C25" s="851">
        <v>38</v>
      </c>
      <c r="D25" s="851">
        <v>33</v>
      </c>
      <c r="E25" s="851">
        <v>26</v>
      </c>
      <c r="F25" s="851">
        <v>97</v>
      </c>
      <c r="G25" s="851">
        <v>86</v>
      </c>
      <c r="H25" s="851">
        <v>459</v>
      </c>
      <c r="I25" s="851">
        <v>2923</v>
      </c>
      <c r="J25" s="851">
        <v>15229</v>
      </c>
      <c r="K25" s="851">
        <v>10999</v>
      </c>
      <c r="L25" s="851"/>
      <c r="M25" s="851">
        <v>29793</v>
      </c>
      <c r="N25" s="853">
        <v>0.12754673916692</v>
      </c>
      <c r="O25" s="853">
        <v>0.11076427348706</v>
      </c>
      <c r="P25" s="853">
        <v>8.7268821535259999E-2</v>
      </c>
      <c r="Q25" s="853">
        <v>0.32557983418924002</v>
      </c>
      <c r="R25" s="853">
        <v>0.28865840969355</v>
      </c>
      <c r="S25" s="853">
        <v>1.5406303494109399</v>
      </c>
      <c r="T25" s="853">
        <v>9.8110294364448105</v>
      </c>
      <c r="U25" s="853">
        <v>51.1160339677105</v>
      </c>
      <c r="V25" s="853">
        <v>36.918068002550903</v>
      </c>
    </row>
    <row r="26" spans="1:23" ht="14.15" customHeight="1" x14ac:dyDescent="0.25">
      <c r="A26" s="851">
        <v>2021</v>
      </c>
      <c r="B26" s="852" t="s">
        <v>781</v>
      </c>
      <c r="C26" s="851">
        <v>154</v>
      </c>
      <c r="D26" s="851">
        <v>401</v>
      </c>
      <c r="E26" s="851">
        <v>490</v>
      </c>
      <c r="F26" s="851">
        <v>1045</v>
      </c>
      <c r="G26" s="851">
        <v>889</v>
      </c>
      <c r="H26" s="851">
        <v>4322</v>
      </c>
      <c r="I26" s="851">
        <v>11004</v>
      </c>
      <c r="J26" s="851">
        <v>21194</v>
      </c>
      <c r="K26" s="851">
        <v>12292</v>
      </c>
      <c r="L26" s="851"/>
      <c r="M26" s="851">
        <v>50746</v>
      </c>
      <c r="N26" s="853">
        <v>0.30347219485280003</v>
      </c>
      <c r="O26" s="853">
        <v>0.79021006581800002</v>
      </c>
      <c r="P26" s="853">
        <v>0.9655933472589</v>
      </c>
      <c r="Q26" s="853">
        <v>2.0592756079296901</v>
      </c>
      <c r="R26" s="853">
        <v>1.7518622157411401</v>
      </c>
      <c r="S26" s="853">
        <v>8.5169274425570496</v>
      </c>
      <c r="T26" s="853">
        <v>21.684467741299802</v>
      </c>
      <c r="U26" s="853">
        <v>41.7648681669491</v>
      </c>
      <c r="V26" s="853">
        <v>24.2225988255232</v>
      </c>
    </row>
    <row r="27" spans="1:23" ht="14.15" customHeight="1" x14ac:dyDescent="0.25">
      <c r="A27" s="851">
        <v>2021</v>
      </c>
      <c r="B27" s="852" t="s">
        <v>335</v>
      </c>
      <c r="C27" s="851">
        <v>53</v>
      </c>
      <c r="D27" s="851">
        <v>248</v>
      </c>
      <c r="E27" s="851">
        <v>296</v>
      </c>
      <c r="F27" s="851">
        <v>597</v>
      </c>
      <c r="G27" s="851">
        <v>446</v>
      </c>
      <c r="H27" s="851">
        <v>1757</v>
      </c>
      <c r="I27" s="851">
        <v>2845</v>
      </c>
      <c r="J27" s="851" t="s">
        <v>177</v>
      </c>
      <c r="K27" s="851" t="s">
        <v>177</v>
      </c>
      <c r="L27" s="851">
        <v>14</v>
      </c>
      <c r="M27" s="851">
        <v>5659</v>
      </c>
      <c r="N27" s="853">
        <v>0.93656122989928003</v>
      </c>
      <c r="O27" s="853">
        <v>4.3823997172645397</v>
      </c>
      <c r="P27" s="853">
        <v>5.2306061141544502</v>
      </c>
      <c r="Q27" s="853">
        <v>10.549567061318299</v>
      </c>
      <c r="R27" s="853">
        <v>7.8812511044354103</v>
      </c>
      <c r="S27" s="853">
        <v>31.047888319491101</v>
      </c>
      <c r="T27" s="853">
        <v>50.273899982328999</v>
      </c>
      <c r="U27" s="853" t="s">
        <v>177</v>
      </c>
      <c r="V27" s="853" t="s">
        <v>177</v>
      </c>
      <c r="W27" s="838">
        <v>0.2</v>
      </c>
    </row>
    <row r="28" spans="1:23" ht="14.15" customHeight="1" x14ac:dyDescent="0.25">
      <c r="A28" s="851">
        <v>2021</v>
      </c>
      <c r="B28" s="852" t="s">
        <v>333</v>
      </c>
      <c r="C28" s="851">
        <v>53</v>
      </c>
      <c r="D28" s="851">
        <v>117</v>
      </c>
      <c r="E28" s="851">
        <v>139</v>
      </c>
      <c r="F28" s="851">
        <v>309</v>
      </c>
      <c r="G28" s="851">
        <v>359</v>
      </c>
      <c r="H28" s="851">
        <v>2099</v>
      </c>
      <c r="I28" s="851">
        <v>5355</v>
      </c>
      <c r="J28" s="851">
        <v>4842</v>
      </c>
      <c r="K28" s="851">
        <v>31</v>
      </c>
      <c r="L28" s="851"/>
      <c r="M28" s="851">
        <v>12995</v>
      </c>
      <c r="N28" s="853">
        <v>0.40784917275874999</v>
      </c>
      <c r="O28" s="853">
        <v>0.90034628703346997</v>
      </c>
      <c r="P28" s="853">
        <v>1.06964217006541</v>
      </c>
      <c r="Q28" s="853">
        <v>2.3778376298576398</v>
      </c>
      <c r="R28" s="853">
        <v>2.7626010003847599</v>
      </c>
      <c r="S28" s="853">
        <v>16.152366294728701</v>
      </c>
      <c r="T28" s="853">
        <v>41.208156983455197</v>
      </c>
      <c r="U28" s="853">
        <v>37.2604848018469</v>
      </c>
      <c r="V28" s="853">
        <v>0.23855328972681999</v>
      </c>
    </row>
    <row r="29" spans="1:23" ht="14.15" customHeight="1" x14ac:dyDescent="0.25">
      <c r="A29" s="851">
        <v>2021</v>
      </c>
      <c r="B29" s="852" t="s">
        <v>334</v>
      </c>
      <c r="C29" s="851">
        <v>48</v>
      </c>
      <c r="D29" s="851">
        <v>35</v>
      </c>
      <c r="E29" s="851">
        <v>39</v>
      </c>
      <c r="F29" s="851">
        <v>122</v>
      </c>
      <c r="G29" s="851">
        <v>80</v>
      </c>
      <c r="H29" s="851">
        <v>465</v>
      </c>
      <c r="I29" s="851">
        <v>2802</v>
      </c>
      <c r="J29" s="851">
        <v>16337</v>
      </c>
      <c r="K29" s="851">
        <v>12259</v>
      </c>
      <c r="L29" s="851"/>
      <c r="M29" s="851">
        <v>32065</v>
      </c>
      <c r="N29" s="853">
        <v>0.1496959301419</v>
      </c>
      <c r="O29" s="853">
        <v>0.10915328239513</v>
      </c>
      <c r="P29" s="853">
        <v>0.12162794324029</v>
      </c>
      <c r="Q29" s="853">
        <v>0.38047715577732999</v>
      </c>
      <c r="R29" s="853">
        <v>0.24949321690317</v>
      </c>
      <c r="S29" s="853">
        <v>1.45017932324965</v>
      </c>
      <c r="T29" s="853">
        <v>8.7384999220333697</v>
      </c>
      <c r="U29" s="853">
        <v>50.949633556837703</v>
      </c>
      <c r="V29" s="853">
        <v>38.231716825198802</v>
      </c>
    </row>
    <row r="30" spans="1:23" ht="14.15" customHeight="1" x14ac:dyDescent="0.25">
      <c r="A30" s="851">
        <v>2122</v>
      </c>
      <c r="B30" s="852" t="s">
        <v>781</v>
      </c>
      <c r="C30" s="851">
        <v>171</v>
      </c>
      <c r="D30" s="851">
        <v>432</v>
      </c>
      <c r="E30" s="851">
        <v>536</v>
      </c>
      <c r="F30" s="851">
        <v>1139</v>
      </c>
      <c r="G30" s="851">
        <v>845</v>
      </c>
      <c r="H30" s="851">
        <v>5521</v>
      </c>
      <c r="I30" s="851">
        <v>13887</v>
      </c>
      <c r="J30" s="851">
        <v>21963</v>
      </c>
      <c r="K30" s="851">
        <v>11882</v>
      </c>
      <c r="L30" s="851"/>
      <c r="M30" s="851">
        <v>55237</v>
      </c>
      <c r="N30" s="853">
        <v>0.30957510364430002</v>
      </c>
      <c r="O30" s="853">
        <v>0.78208447236454004</v>
      </c>
      <c r="P30" s="853">
        <v>0.97036406756340998</v>
      </c>
      <c r="Q30" s="853">
        <v>2.0620236435722399</v>
      </c>
      <c r="R30" s="853">
        <v>1.52977171099082</v>
      </c>
      <c r="S30" s="853">
        <v>9.9951119720477202</v>
      </c>
      <c r="T30" s="853">
        <v>25.140757101218401</v>
      </c>
      <c r="U30" s="853">
        <v>39.761391820699899</v>
      </c>
      <c r="V30" s="853">
        <v>21.510943751470901</v>
      </c>
    </row>
    <row r="31" spans="1:23" ht="14.15" customHeight="1" x14ac:dyDescent="0.25">
      <c r="A31" s="851">
        <v>2122</v>
      </c>
      <c r="B31" s="852" t="s">
        <v>335</v>
      </c>
      <c r="C31" s="851">
        <v>61</v>
      </c>
      <c r="D31" s="851">
        <v>240</v>
      </c>
      <c r="E31" s="851">
        <v>292</v>
      </c>
      <c r="F31" s="851">
        <v>593</v>
      </c>
      <c r="G31" s="851">
        <v>421</v>
      </c>
      <c r="H31" s="851">
        <v>2380</v>
      </c>
      <c r="I31" s="851">
        <v>3452</v>
      </c>
      <c r="J31" s="851">
        <v>17</v>
      </c>
      <c r="K31" s="851" t="s">
        <v>286</v>
      </c>
      <c r="L31" s="851"/>
      <c r="M31" s="851">
        <v>6863</v>
      </c>
      <c r="N31" s="853">
        <v>0.88882412938947997</v>
      </c>
      <c r="O31" s="853">
        <v>3.4970129680897601</v>
      </c>
      <c r="P31" s="853">
        <v>4.2546991111758699</v>
      </c>
      <c r="Q31" s="853">
        <v>8.6405362086551101</v>
      </c>
      <c r="R31" s="853">
        <v>6.1343435815241198</v>
      </c>
      <c r="S31" s="853">
        <v>34.678711933556798</v>
      </c>
      <c r="T31" s="853">
        <v>50.298703191024302</v>
      </c>
      <c r="U31" s="853">
        <v>0.24770508523969001</v>
      </c>
      <c r="V31" s="853" t="s">
        <v>286</v>
      </c>
    </row>
    <row r="32" spans="1:23" ht="14.15" customHeight="1" x14ac:dyDescent="0.25">
      <c r="A32" s="851">
        <v>2122</v>
      </c>
      <c r="B32" s="852" t="s">
        <v>333</v>
      </c>
      <c r="C32" s="851">
        <v>63</v>
      </c>
      <c r="D32" s="851">
        <v>154</v>
      </c>
      <c r="E32" s="851">
        <v>180</v>
      </c>
      <c r="F32" s="851">
        <v>397</v>
      </c>
      <c r="G32" s="851">
        <v>309</v>
      </c>
      <c r="H32" s="851">
        <v>2573</v>
      </c>
      <c r="I32" s="851">
        <v>6952</v>
      </c>
      <c r="J32" s="851">
        <v>5044</v>
      </c>
      <c r="K32" s="851">
        <v>33</v>
      </c>
      <c r="L32" s="851"/>
      <c r="M32" s="851">
        <v>15308</v>
      </c>
      <c r="N32" s="853">
        <v>0.41154951659263</v>
      </c>
      <c r="O32" s="853">
        <v>1.00600992944865</v>
      </c>
      <c r="P32" s="853">
        <v>1.1758557616932299</v>
      </c>
      <c r="Q32" s="853">
        <v>2.5934152077345201</v>
      </c>
      <c r="R32" s="853">
        <v>2.01855239090672</v>
      </c>
      <c r="S32" s="853">
        <v>16.808204860203801</v>
      </c>
      <c r="T32" s="853">
        <v>45.4141625293964</v>
      </c>
      <c r="U32" s="853">
        <v>32.950091455448103</v>
      </c>
      <c r="V32" s="853">
        <v>0.21557355631042999</v>
      </c>
    </row>
    <row r="33" spans="1:22" ht="14.15" customHeight="1" x14ac:dyDescent="0.25">
      <c r="A33" s="851">
        <v>2122</v>
      </c>
      <c r="B33" s="852" t="s">
        <v>334</v>
      </c>
      <c r="C33" s="851">
        <v>45</v>
      </c>
      <c r="D33" s="851">
        <v>37</v>
      </c>
      <c r="E33" s="851">
        <v>52</v>
      </c>
      <c r="F33" s="851">
        <v>134</v>
      </c>
      <c r="G33" s="851">
        <v>112</v>
      </c>
      <c r="H33" s="851">
        <v>565</v>
      </c>
      <c r="I33" s="851">
        <v>3481</v>
      </c>
      <c r="J33" s="851">
        <v>16899</v>
      </c>
      <c r="K33" s="851">
        <v>11848</v>
      </c>
      <c r="L33" s="851"/>
      <c r="M33" s="851">
        <v>33039</v>
      </c>
      <c r="N33" s="853">
        <v>0.13620266957232</v>
      </c>
      <c r="O33" s="853">
        <v>0.11198886164836</v>
      </c>
      <c r="P33" s="853">
        <v>0.15738975150580001</v>
      </c>
      <c r="Q33" s="853">
        <v>0.40558128272646998</v>
      </c>
      <c r="R33" s="853">
        <v>0.33899331093556001</v>
      </c>
      <c r="S33" s="853">
        <v>1.7101001846302899</v>
      </c>
      <c r="T33" s="853">
        <v>10.5360331729169</v>
      </c>
      <c r="U33" s="853">
        <v>51.148642513393298</v>
      </c>
      <c r="V33" s="853">
        <v>35.860649535397599</v>
      </c>
    </row>
    <row r="34" spans="1:22" ht="14.15" customHeight="1" x14ac:dyDescent="0.25">
      <c r="A34" s="851">
        <v>2223</v>
      </c>
      <c r="B34" s="852" t="s">
        <v>781</v>
      </c>
      <c r="C34" s="851">
        <v>190</v>
      </c>
      <c r="D34" s="851">
        <v>450</v>
      </c>
      <c r="E34" s="851">
        <v>580</v>
      </c>
      <c r="F34" s="851">
        <v>1220</v>
      </c>
      <c r="G34" s="851">
        <v>948</v>
      </c>
      <c r="H34" s="851">
        <v>6158</v>
      </c>
      <c r="I34" s="851">
        <v>14704</v>
      </c>
      <c r="J34" s="851">
        <v>20658</v>
      </c>
      <c r="K34" s="851">
        <v>11055</v>
      </c>
      <c r="L34" s="851"/>
      <c r="M34" s="851">
        <v>54743</v>
      </c>
      <c r="N34" s="853">
        <v>0.34707633852730002</v>
      </c>
      <c r="O34" s="853">
        <v>0.82202290703834002</v>
      </c>
      <c r="P34" s="853">
        <v>1.0594961912938601</v>
      </c>
      <c r="Q34" s="853">
        <v>2.2285954368595098</v>
      </c>
      <c r="R34" s="853">
        <v>1.73172825749411</v>
      </c>
      <c r="S34" s="853">
        <v>11.248926803426899</v>
      </c>
      <c r="T34" s="853">
        <v>26.860055166870701</v>
      </c>
      <c r="U34" s="853">
        <v>37.736331585773499</v>
      </c>
      <c r="V34" s="853">
        <v>20.194362749575301</v>
      </c>
    </row>
    <row r="35" spans="1:22" ht="14.15" customHeight="1" x14ac:dyDescent="0.25">
      <c r="A35" s="851">
        <v>2223</v>
      </c>
      <c r="B35" s="852" t="s">
        <v>335</v>
      </c>
      <c r="C35" s="851">
        <v>72</v>
      </c>
      <c r="D35" s="851">
        <v>204</v>
      </c>
      <c r="E35" s="851">
        <v>250</v>
      </c>
      <c r="F35" s="851">
        <v>526</v>
      </c>
      <c r="G35" s="851">
        <v>465</v>
      </c>
      <c r="H35" s="851">
        <v>2896</v>
      </c>
      <c r="I35" s="851">
        <v>3991</v>
      </c>
      <c r="J35" s="851">
        <v>12</v>
      </c>
      <c r="K35" s="851" t="s">
        <v>286</v>
      </c>
      <c r="L35" s="851"/>
      <c r="M35" s="851">
        <v>7890</v>
      </c>
      <c r="N35" s="853">
        <v>0.91254752851710996</v>
      </c>
      <c r="O35" s="853">
        <v>2.5855513307984799</v>
      </c>
      <c r="P35" s="853">
        <v>3.1685678073510801</v>
      </c>
      <c r="Q35" s="853">
        <v>6.6666666666666696</v>
      </c>
      <c r="R35" s="853">
        <v>5.8935361216729998</v>
      </c>
      <c r="S35" s="853">
        <v>36.704689480354901</v>
      </c>
      <c r="T35" s="853">
        <v>50.583016476552601</v>
      </c>
      <c r="U35" s="853">
        <v>0.15209125475285001</v>
      </c>
      <c r="V35" s="853" t="s">
        <v>286</v>
      </c>
    </row>
    <row r="36" spans="1:22" ht="14.15" customHeight="1" x14ac:dyDescent="0.25">
      <c r="A36" s="851">
        <v>2223</v>
      </c>
      <c r="B36" s="852" t="s">
        <v>333</v>
      </c>
      <c r="C36" s="851">
        <v>60</v>
      </c>
      <c r="D36" s="851">
        <v>186</v>
      </c>
      <c r="E36" s="851">
        <v>246</v>
      </c>
      <c r="F36" s="851">
        <v>492</v>
      </c>
      <c r="G36" s="851">
        <v>371</v>
      </c>
      <c r="H36" s="851">
        <v>2714</v>
      </c>
      <c r="I36" s="851">
        <v>7176</v>
      </c>
      <c r="J36" s="851">
        <v>4798</v>
      </c>
      <c r="K36" s="851">
        <v>33</v>
      </c>
      <c r="L36" s="851"/>
      <c r="M36" s="851">
        <v>15584</v>
      </c>
      <c r="N36" s="853">
        <v>0.38501026694044999</v>
      </c>
      <c r="O36" s="853">
        <v>1.1935318275154001</v>
      </c>
      <c r="P36" s="853">
        <v>1.5785420944558499</v>
      </c>
      <c r="Q36" s="853">
        <v>3.1570841889117101</v>
      </c>
      <c r="R36" s="853">
        <v>2.3806468172484601</v>
      </c>
      <c r="S36" s="853">
        <v>17.4152977412731</v>
      </c>
      <c r="T36" s="853">
        <v>46.047227926078001</v>
      </c>
      <c r="U36" s="853">
        <v>30.787987679671499</v>
      </c>
      <c r="V36" s="853">
        <v>0.21175564681725001</v>
      </c>
    </row>
    <row r="37" spans="1:22" ht="14.15" customHeight="1" x14ac:dyDescent="0.25">
      <c r="A37" s="851">
        <v>2223</v>
      </c>
      <c r="B37" s="852" t="s">
        <v>334</v>
      </c>
      <c r="C37" s="851">
        <v>57</v>
      </c>
      <c r="D37" s="851">
        <v>58</v>
      </c>
      <c r="E37" s="851">
        <v>80</v>
      </c>
      <c r="F37" s="851">
        <v>195</v>
      </c>
      <c r="G37" s="851">
        <v>109</v>
      </c>
      <c r="H37" s="851">
        <v>541</v>
      </c>
      <c r="I37" s="851">
        <v>3537</v>
      </c>
      <c r="J37" s="851">
        <v>15843</v>
      </c>
      <c r="K37" s="851">
        <v>11020</v>
      </c>
      <c r="L37" s="851"/>
      <c r="M37" s="851">
        <v>31245</v>
      </c>
      <c r="N37" s="853">
        <v>0.18242918867019001</v>
      </c>
      <c r="O37" s="853">
        <v>0.18562970075212001</v>
      </c>
      <c r="P37" s="853">
        <v>0.25604096655464997</v>
      </c>
      <c r="Q37" s="853">
        <v>0.62409985597696005</v>
      </c>
      <c r="R37" s="853">
        <v>0.34885581693070999</v>
      </c>
      <c r="S37" s="853">
        <v>1.7314770363258101</v>
      </c>
      <c r="T37" s="853">
        <v>11.3202112337974</v>
      </c>
      <c r="U37" s="853">
        <v>50.705712914066297</v>
      </c>
      <c r="V37" s="853">
        <v>35.2696431429029</v>
      </c>
    </row>
    <row r="38" spans="1:22" ht="14.15" customHeight="1" x14ac:dyDescent="0.25">
      <c r="A38" s="851">
        <v>2324</v>
      </c>
      <c r="B38" s="852" t="s">
        <v>781</v>
      </c>
      <c r="C38" s="851">
        <v>223</v>
      </c>
      <c r="D38" s="851">
        <v>521</v>
      </c>
      <c r="E38" s="851">
        <v>607</v>
      </c>
      <c r="F38" s="851">
        <v>1351</v>
      </c>
      <c r="G38" s="851">
        <v>1318</v>
      </c>
      <c r="H38" s="851">
        <v>6545</v>
      </c>
      <c r="I38" s="851">
        <v>14650</v>
      </c>
      <c r="J38" s="851">
        <v>21294</v>
      </c>
      <c r="K38" s="851">
        <v>10830</v>
      </c>
      <c r="L38" s="851"/>
      <c r="M38" s="851">
        <v>55988</v>
      </c>
      <c r="N38" s="853">
        <v>0.39829963563621001</v>
      </c>
      <c r="O38" s="853">
        <v>0.93055654783167996</v>
      </c>
      <c r="P38" s="853">
        <v>1.0841608916196299</v>
      </c>
      <c r="Q38" s="853">
        <v>2.4130170750875202</v>
      </c>
      <c r="R38" s="853">
        <v>2.35407587340144</v>
      </c>
      <c r="S38" s="853">
        <v>11.6900050010717</v>
      </c>
      <c r="T38" s="853">
        <v>26.166321354575999</v>
      </c>
      <c r="U38" s="853">
        <v>38.033149960705899</v>
      </c>
      <c r="V38" s="853">
        <v>19.343430735157501</v>
      </c>
    </row>
    <row r="39" spans="1:22" ht="14.15" customHeight="1" x14ac:dyDescent="0.25">
      <c r="A39" s="851">
        <v>2324</v>
      </c>
      <c r="B39" s="852" t="s">
        <v>335</v>
      </c>
      <c r="C39" s="851">
        <v>81</v>
      </c>
      <c r="D39" s="851">
        <v>279</v>
      </c>
      <c r="E39" s="851">
        <v>341</v>
      </c>
      <c r="F39" s="851">
        <v>701</v>
      </c>
      <c r="G39" s="851">
        <v>801</v>
      </c>
      <c r="H39" s="851">
        <v>2756</v>
      </c>
      <c r="I39" s="851">
        <v>3804</v>
      </c>
      <c r="J39" s="851">
        <v>22</v>
      </c>
      <c r="K39" s="851" t="s">
        <v>286</v>
      </c>
      <c r="L39" s="851"/>
      <c r="M39" s="851">
        <v>8084</v>
      </c>
      <c r="N39" s="853">
        <v>1.0019792182088101</v>
      </c>
      <c r="O39" s="853">
        <v>3.4512617516081199</v>
      </c>
      <c r="P39" s="853">
        <v>4.2182088075210302</v>
      </c>
      <c r="Q39" s="853">
        <v>8.6714497773379495</v>
      </c>
      <c r="R39" s="853">
        <v>9.90846115784265</v>
      </c>
      <c r="S39" s="853">
        <v>34.092033646709602</v>
      </c>
      <c r="T39" s="853">
        <v>47.055912914398803</v>
      </c>
      <c r="U39" s="853">
        <v>0.27214250371102999</v>
      </c>
      <c r="V39" s="853" t="s">
        <v>286</v>
      </c>
    </row>
    <row r="40" spans="1:22" ht="14.15" customHeight="1" x14ac:dyDescent="0.25">
      <c r="A40" s="851">
        <v>2324</v>
      </c>
      <c r="B40" s="852" t="s">
        <v>333</v>
      </c>
      <c r="C40" s="851">
        <v>68</v>
      </c>
      <c r="D40" s="851">
        <v>181</v>
      </c>
      <c r="E40" s="851">
        <v>190</v>
      </c>
      <c r="F40" s="851">
        <v>439</v>
      </c>
      <c r="G40" s="851">
        <v>377</v>
      </c>
      <c r="H40" s="851">
        <v>3162</v>
      </c>
      <c r="I40" s="851">
        <v>7199</v>
      </c>
      <c r="J40" s="851">
        <v>4712</v>
      </c>
      <c r="K40" s="851">
        <v>32</v>
      </c>
      <c r="L40" s="851"/>
      <c r="M40" s="851">
        <v>15921</v>
      </c>
      <c r="N40" s="853">
        <v>0.42710884994661003</v>
      </c>
      <c r="O40" s="853">
        <v>1.13686326235789</v>
      </c>
      <c r="P40" s="853">
        <v>1.1933923748508299</v>
      </c>
      <c r="Q40" s="853">
        <v>2.7573644871553298</v>
      </c>
      <c r="R40" s="853">
        <v>2.3679417122040101</v>
      </c>
      <c r="S40" s="853">
        <v>19.860561522517401</v>
      </c>
      <c r="T40" s="853">
        <v>45.217008981847897</v>
      </c>
      <c r="U40" s="853">
        <v>29.596130896300501</v>
      </c>
      <c r="V40" s="853">
        <v>0.20099239997488</v>
      </c>
    </row>
    <row r="41" spans="1:22" ht="14.15" customHeight="1" x14ac:dyDescent="0.25">
      <c r="A41" s="851">
        <v>2324</v>
      </c>
      <c r="B41" s="852" t="s">
        <v>334</v>
      </c>
      <c r="C41" s="851">
        <v>74</v>
      </c>
      <c r="D41" s="851">
        <v>61</v>
      </c>
      <c r="E41" s="851">
        <v>66</v>
      </c>
      <c r="F41" s="851">
        <v>201</v>
      </c>
      <c r="G41" s="851">
        <v>137</v>
      </c>
      <c r="H41" s="851">
        <v>621</v>
      </c>
      <c r="I41" s="851">
        <v>3645</v>
      </c>
      <c r="J41" s="851">
        <v>16557</v>
      </c>
      <c r="K41" s="851">
        <v>10795</v>
      </c>
      <c r="L41" s="851"/>
      <c r="M41" s="851">
        <v>31956</v>
      </c>
      <c r="N41" s="853">
        <v>0.23156840655902</v>
      </c>
      <c r="O41" s="853">
        <v>0.19088747027162001</v>
      </c>
      <c r="P41" s="853">
        <v>0.20653398422831001</v>
      </c>
      <c r="Q41" s="853">
        <v>0.62898986105896004</v>
      </c>
      <c r="R41" s="853">
        <v>0.42871448241332</v>
      </c>
      <c r="S41" s="853">
        <v>1.9432970334209501</v>
      </c>
      <c r="T41" s="853">
        <v>11.406308674427301</v>
      </c>
      <c r="U41" s="853">
        <v>51.811866316184798</v>
      </c>
      <c r="V41" s="853">
        <v>33.780823632494702</v>
      </c>
    </row>
    <row r="42" spans="1:22" ht="14.15" customHeight="1" x14ac:dyDescent="0.25">
      <c r="A42" s="851">
        <v>2425</v>
      </c>
      <c r="B42" s="852" t="s">
        <v>781</v>
      </c>
      <c r="C42" s="851">
        <v>244</v>
      </c>
      <c r="D42" s="851">
        <v>473</v>
      </c>
      <c r="E42" s="851">
        <v>573</v>
      </c>
      <c r="F42" s="851">
        <v>1290</v>
      </c>
      <c r="G42" s="851">
        <v>1600</v>
      </c>
      <c r="H42" s="851">
        <v>5973</v>
      </c>
      <c r="I42" s="851">
        <v>14341</v>
      </c>
      <c r="J42" s="851">
        <v>21536</v>
      </c>
      <c r="K42" s="851">
        <v>11061</v>
      </c>
      <c r="L42" s="851"/>
      <c r="M42" s="851">
        <v>55801</v>
      </c>
      <c r="N42" s="853">
        <v>0.43726814931632002</v>
      </c>
      <c r="O42" s="853">
        <v>0.84765505994515999</v>
      </c>
      <c r="P42" s="853">
        <v>1.0268633178616899</v>
      </c>
      <c r="Q42" s="853">
        <v>2.3117865271231701</v>
      </c>
      <c r="R42" s="853">
        <v>2.8673321266644001</v>
      </c>
      <c r="S42" s="853">
        <v>10.704109245353999</v>
      </c>
      <c r="T42" s="853">
        <v>25.7002562678088</v>
      </c>
      <c r="U42" s="853">
        <v>38.594290424902802</v>
      </c>
      <c r="V42" s="853">
        <v>19.822225408146799</v>
      </c>
    </row>
    <row r="43" spans="1:22" ht="14.15" customHeight="1" x14ac:dyDescent="0.25">
      <c r="A43" s="851">
        <v>2425</v>
      </c>
      <c r="B43" s="852" t="s">
        <v>335</v>
      </c>
      <c r="C43" s="851">
        <v>73</v>
      </c>
      <c r="D43" s="851">
        <v>211</v>
      </c>
      <c r="E43" s="851">
        <v>270</v>
      </c>
      <c r="F43" s="851">
        <v>554</v>
      </c>
      <c r="G43" s="851">
        <v>825</v>
      </c>
      <c r="H43" s="851">
        <v>2460</v>
      </c>
      <c r="I43" s="851">
        <v>3688</v>
      </c>
      <c r="J43" s="851">
        <v>13</v>
      </c>
      <c r="K43" s="851" t="s">
        <v>286</v>
      </c>
      <c r="L43" s="851"/>
      <c r="M43" s="851">
        <v>7540</v>
      </c>
      <c r="N43" s="853">
        <v>0.96816976127320997</v>
      </c>
      <c r="O43" s="853">
        <v>2.7984084880636599</v>
      </c>
      <c r="P43" s="853">
        <v>3.5809018567639299</v>
      </c>
      <c r="Q43" s="853">
        <v>7.3474801061008002</v>
      </c>
      <c r="R43" s="853">
        <v>10.941644562334201</v>
      </c>
      <c r="S43" s="853">
        <v>32.625994694960198</v>
      </c>
      <c r="T43" s="853">
        <v>48.912466843501299</v>
      </c>
      <c r="U43" s="853">
        <v>0.17241379310345001</v>
      </c>
      <c r="V43" s="853" t="s">
        <v>286</v>
      </c>
    </row>
    <row r="44" spans="1:22" ht="14.15" customHeight="1" x14ac:dyDescent="0.25">
      <c r="A44" s="851">
        <v>2425</v>
      </c>
      <c r="B44" s="852" t="s">
        <v>333</v>
      </c>
      <c r="C44" s="851">
        <v>93</v>
      </c>
      <c r="D44" s="851">
        <v>205</v>
      </c>
      <c r="E44" s="851">
        <v>212</v>
      </c>
      <c r="F44" s="851">
        <v>510</v>
      </c>
      <c r="G44" s="851">
        <v>662</v>
      </c>
      <c r="H44" s="851">
        <v>2909</v>
      </c>
      <c r="I44" s="851">
        <v>6882</v>
      </c>
      <c r="J44" s="851">
        <v>4538</v>
      </c>
      <c r="K44" s="851">
        <v>50</v>
      </c>
      <c r="L44" s="851"/>
      <c r="M44" s="851">
        <v>15551</v>
      </c>
      <c r="N44" s="853">
        <v>0.59803228088226001</v>
      </c>
      <c r="O44" s="853">
        <v>1.3182431997942301</v>
      </c>
      <c r="P44" s="853">
        <v>1.36325638222622</v>
      </c>
      <c r="Q44" s="853">
        <v>3.2795318629027101</v>
      </c>
      <c r="R44" s="853">
        <v>4.2569609671403796</v>
      </c>
      <c r="S44" s="853">
        <v>18.706192527811702</v>
      </c>
      <c r="T44" s="853">
        <v>44.254388785287098</v>
      </c>
      <c r="U44" s="853">
        <v>29.181403125201001</v>
      </c>
      <c r="V44" s="853">
        <v>0.32152273165713002</v>
      </c>
    </row>
    <row r="45" spans="1:22" ht="14.15" customHeight="1" x14ac:dyDescent="0.25">
      <c r="A45" s="851">
        <v>2425</v>
      </c>
      <c r="B45" s="852" t="s">
        <v>334</v>
      </c>
      <c r="C45" s="851">
        <v>77</v>
      </c>
      <c r="D45" s="851">
        <v>57</v>
      </c>
      <c r="E45" s="851">
        <v>85</v>
      </c>
      <c r="F45" s="851">
        <v>219</v>
      </c>
      <c r="G45" s="851">
        <v>110</v>
      </c>
      <c r="H45" s="851">
        <v>595</v>
      </c>
      <c r="I45" s="851">
        <v>3771</v>
      </c>
      <c r="J45" s="851">
        <v>16982</v>
      </c>
      <c r="K45" s="851">
        <v>11011</v>
      </c>
      <c r="L45" s="851"/>
      <c r="M45" s="851">
        <v>32688</v>
      </c>
      <c r="N45" s="853">
        <v>0.23556045031816</v>
      </c>
      <c r="O45" s="853">
        <v>0.17437591776799</v>
      </c>
      <c r="P45" s="853">
        <v>0.26003426333822999</v>
      </c>
      <c r="Q45" s="853">
        <v>0.66997063142437996</v>
      </c>
      <c r="R45" s="853">
        <v>0.33651492902593999</v>
      </c>
      <c r="S45" s="853">
        <v>1.8202398433675999</v>
      </c>
      <c r="T45" s="853">
        <v>11.5363436123348</v>
      </c>
      <c r="U45" s="853">
        <v>51.951786588350501</v>
      </c>
      <c r="V45" s="853">
        <v>33.685144395496799</v>
      </c>
    </row>
  </sheetData>
  <conditionalFormatting sqref="C42:K45 M42:M45">
    <cfRule type="cellIs" dxfId="5" priority="3" operator="lessThan">
      <formula>5</formula>
    </cfRule>
  </conditionalFormatting>
  <conditionalFormatting sqref="M42:M45">
    <cfRule type="cellIs" dxfId="4" priority="2" operator="lessThan">
      <formula>20</formula>
    </cfRule>
  </conditionalFormatting>
  <pageMargins left="0.05" right="0.05" top="0.5" bottom="0.5" header="0" footer="0"/>
  <pageSetup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5D65F-F76D-433A-BC42-50714DC8148D}">
  <dimension ref="A1:V67"/>
  <sheetViews>
    <sheetView showGridLines="0" zoomScale="70" zoomScaleNormal="70" workbookViewId="0"/>
  </sheetViews>
  <sheetFormatPr defaultRowHeight="15.5" x14ac:dyDescent="0.35"/>
  <cols>
    <col min="1" max="1" width="21.84375" style="11" customWidth="1"/>
    <col min="2" max="2" width="17.23046875" style="11" customWidth="1"/>
    <col min="3" max="3" width="18.84375" style="185" customWidth="1"/>
    <col min="4" max="13" width="18.84375" style="11" customWidth="1"/>
    <col min="14" max="14" width="11.84375" style="11" customWidth="1"/>
    <col min="15" max="15" width="9.23046875" style="11"/>
    <col min="16" max="16" width="11.07421875" style="11" customWidth="1"/>
    <col min="17" max="17" width="12.84375" style="11" customWidth="1"/>
    <col min="18" max="18" width="11.765625" style="11" customWidth="1"/>
    <col min="19" max="19" width="12.84375" style="11" customWidth="1"/>
    <col min="20" max="20" width="11.07421875" style="11" customWidth="1"/>
    <col min="21" max="21" width="12.07421875" style="11" customWidth="1"/>
    <col min="22" max="233" width="8.84375" style="11" customWidth="1"/>
    <col min="234" max="234" width="11.07421875" style="11" customWidth="1"/>
    <col min="235" max="235" width="13.53515625" style="11" customWidth="1"/>
    <col min="236" max="236" width="12.69140625" style="11" customWidth="1"/>
    <col min="237" max="237" width="10.84375" style="11" customWidth="1"/>
    <col min="238" max="238" width="15.07421875" style="11" customWidth="1"/>
    <col min="239" max="239" width="12.23046875" style="11" customWidth="1"/>
    <col min="240" max="240" width="12.84375" style="11" customWidth="1"/>
    <col min="241" max="241" width="20.23046875" style="11" customWidth="1"/>
    <col min="242" max="242" width="20.07421875" style="11" customWidth="1"/>
    <col min="243" max="243" width="15.23046875" style="11" customWidth="1"/>
    <col min="244" max="244" width="14.23046875" style="11" customWidth="1"/>
    <col min="245" max="489" width="8.84375" style="11" customWidth="1"/>
    <col min="490" max="490" width="11.07421875" style="11" customWidth="1"/>
    <col min="491" max="491" width="13.53515625" style="11" customWidth="1"/>
    <col min="492" max="492" width="12.69140625" style="11" customWidth="1"/>
    <col min="493" max="493" width="10.84375" style="11" customWidth="1"/>
    <col min="494" max="494" width="15.07421875" style="11" customWidth="1"/>
    <col min="495" max="495" width="12.23046875" style="11" customWidth="1"/>
    <col min="496" max="496" width="12.84375" style="11" customWidth="1"/>
    <col min="497" max="497" width="20.23046875" style="11" customWidth="1"/>
    <col min="498" max="498" width="20.07421875" style="11" customWidth="1"/>
    <col min="499" max="499" width="15.23046875" style="11" customWidth="1"/>
    <col min="500" max="500" width="14.23046875" style="11" customWidth="1"/>
    <col min="501" max="745" width="8.84375" style="11" customWidth="1"/>
    <col min="746" max="746" width="11.07421875" style="11" customWidth="1"/>
    <col min="747" max="747" width="13.53515625" style="11" customWidth="1"/>
    <col min="748" max="748" width="12.69140625" style="11" customWidth="1"/>
    <col min="749" max="749" width="10.84375" style="11" customWidth="1"/>
    <col min="750" max="750" width="15.07421875" style="11" customWidth="1"/>
    <col min="751" max="751" width="12.23046875" style="11" customWidth="1"/>
    <col min="752" max="752" width="12.84375" style="11" customWidth="1"/>
    <col min="753" max="753" width="20.23046875" style="11" customWidth="1"/>
    <col min="754" max="754" width="20.07421875" style="11" customWidth="1"/>
    <col min="755" max="755" width="15.23046875" style="11" customWidth="1"/>
    <col min="756" max="756" width="14.23046875" style="11" customWidth="1"/>
    <col min="757" max="1001" width="8.84375" style="11" customWidth="1"/>
    <col min="1002" max="1002" width="11.07421875" style="11" customWidth="1"/>
    <col min="1003" max="1003" width="13.53515625" style="11" customWidth="1"/>
    <col min="1004" max="1004" width="12.69140625" style="11" customWidth="1"/>
    <col min="1005" max="1005" width="10.84375" style="11" customWidth="1"/>
    <col min="1006" max="1006" width="15.07421875" style="11" customWidth="1"/>
    <col min="1007" max="1007" width="12.23046875" style="11" customWidth="1"/>
    <col min="1008" max="1008" width="12.84375" style="11" customWidth="1"/>
    <col min="1009" max="1009" width="20.23046875" style="11" customWidth="1"/>
    <col min="1010" max="1010" width="20.07421875" style="11" customWidth="1"/>
    <col min="1011" max="1011" width="15.23046875" style="11" customWidth="1"/>
    <col min="1012" max="1012" width="14.23046875" style="11" customWidth="1"/>
    <col min="1013" max="1257" width="8.84375" style="11" customWidth="1"/>
    <col min="1258" max="1258" width="11.07421875" style="11" customWidth="1"/>
    <col min="1259" max="1259" width="13.53515625" style="11" customWidth="1"/>
    <col min="1260" max="1260" width="12.69140625" style="11" customWidth="1"/>
    <col min="1261" max="1261" width="10.84375" style="11" customWidth="1"/>
    <col min="1262" max="1262" width="15.07421875" style="11" customWidth="1"/>
    <col min="1263" max="1263" width="12.23046875" style="11" customWidth="1"/>
    <col min="1264" max="1264" width="12.84375" style="11" customWidth="1"/>
    <col min="1265" max="1265" width="20.23046875" style="11" customWidth="1"/>
    <col min="1266" max="1266" width="20.07421875" style="11" customWidth="1"/>
    <col min="1267" max="1267" width="15.23046875" style="11" customWidth="1"/>
    <col min="1268" max="1268" width="14.23046875" style="11" customWidth="1"/>
    <col min="1269" max="1513" width="8.84375" style="11" customWidth="1"/>
    <col min="1514" max="1514" width="11.07421875" style="11" customWidth="1"/>
    <col min="1515" max="1515" width="13.53515625" style="11" customWidth="1"/>
    <col min="1516" max="1516" width="12.69140625" style="11" customWidth="1"/>
    <col min="1517" max="1517" width="10.84375" style="11" customWidth="1"/>
    <col min="1518" max="1518" width="15.07421875" style="11" customWidth="1"/>
    <col min="1519" max="1519" width="12.23046875" style="11" customWidth="1"/>
    <col min="1520" max="1520" width="12.84375" style="11" customWidth="1"/>
    <col min="1521" max="1521" width="20.23046875" style="11" customWidth="1"/>
    <col min="1522" max="1522" width="20.07421875" style="11" customWidth="1"/>
    <col min="1523" max="1523" width="15.23046875" style="11" customWidth="1"/>
    <col min="1524" max="1524" width="14.23046875" style="11" customWidth="1"/>
    <col min="1525" max="1769" width="8.84375" style="11" customWidth="1"/>
    <col min="1770" max="1770" width="11.07421875" style="11" customWidth="1"/>
    <col min="1771" max="1771" width="13.53515625" style="11" customWidth="1"/>
    <col min="1772" max="1772" width="12.69140625" style="11" customWidth="1"/>
    <col min="1773" max="1773" width="10.84375" style="11" customWidth="1"/>
    <col min="1774" max="1774" width="15.07421875" style="11" customWidth="1"/>
    <col min="1775" max="1775" width="12.23046875" style="11" customWidth="1"/>
    <col min="1776" max="1776" width="12.84375" style="11" customWidth="1"/>
    <col min="1777" max="1777" width="20.23046875" style="11" customWidth="1"/>
    <col min="1778" max="1778" width="20.07421875" style="11" customWidth="1"/>
    <col min="1779" max="1779" width="15.23046875" style="11" customWidth="1"/>
    <col min="1780" max="1780" width="14.23046875" style="11" customWidth="1"/>
    <col min="1781" max="2025" width="8.84375" style="11" customWidth="1"/>
    <col min="2026" max="2026" width="11.07421875" style="11" customWidth="1"/>
    <col min="2027" max="2027" width="13.53515625" style="11" customWidth="1"/>
    <col min="2028" max="2028" width="12.69140625" style="11" customWidth="1"/>
    <col min="2029" max="2029" width="10.84375" style="11" customWidth="1"/>
    <col min="2030" max="2030" width="15.07421875" style="11" customWidth="1"/>
    <col min="2031" max="2031" width="12.23046875" style="11" customWidth="1"/>
    <col min="2032" max="2032" width="12.84375" style="11" customWidth="1"/>
    <col min="2033" max="2033" width="20.23046875" style="11" customWidth="1"/>
    <col min="2034" max="2034" width="20.07421875" style="11" customWidth="1"/>
    <col min="2035" max="2035" width="15.23046875" style="11" customWidth="1"/>
    <col min="2036" max="2036" width="14.23046875" style="11" customWidth="1"/>
    <col min="2037" max="2281" width="8.84375" style="11" customWidth="1"/>
    <col min="2282" max="2282" width="11.07421875" style="11" customWidth="1"/>
    <col min="2283" max="2283" width="13.53515625" style="11" customWidth="1"/>
    <col min="2284" max="2284" width="12.69140625" style="11" customWidth="1"/>
    <col min="2285" max="2285" width="10.84375" style="11" customWidth="1"/>
    <col min="2286" max="2286" width="15.07421875" style="11" customWidth="1"/>
    <col min="2287" max="2287" width="12.23046875" style="11" customWidth="1"/>
    <col min="2288" max="2288" width="12.84375" style="11" customWidth="1"/>
    <col min="2289" max="2289" width="20.23046875" style="11" customWidth="1"/>
    <col min="2290" max="2290" width="20.07421875" style="11" customWidth="1"/>
    <col min="2291" max="2291" width="15.23046875" style="11" customWidth="1"/>
    <col min="2292" max="2292" width="14.23046875" style="11" customWidth="1"/>
    <col min="2293" max="2537" width="8.84375" style="11" customWidth="1"/>
    <col min="2538" max="2538" width="11.07421875" style="11" customWidth="1"/>
    <col min="2539" max="2539" width="13.53515625" style="11" customWidth="1"/>
    <col min="2540" max="2540" width="12.69140625" style="11" customWidth="1"/>
    <col min="2541" max="2541" width="10.84375" style="11" customWidth="1"/>
    <col min="2542" max="2542" width="15.07421875" style="11" customWidth="1"/>
    <col min="2543" max="2543" width="12.23046875" style="11" customWidth="1"/>
    <col min="2544" max="2544" width="12.84375" style="11" customWidth="1"/>
    <col min="2545" max="2545" width="20.23046875" style="11" customWidth="1"/>
    <col min="2546" max="2546" width="20.07421875" style="11" customWidth="1"/>
    <col min="2547" max="2547" width="15.23046875" style="11" customWidth="1"/>
    <col min="2548" max="2548" width="14.23046875" style="11" customWidth="1"/>
    <col min="2549" max="2793" width="8.84375" style="11" customWidth="1"/>
    <col min="2794" max="2794" width="11.07421875" style="11" customWidth="1"/>
    <col min="2795" max="2795" width="13.53515625" style="11" customWidth="1"/>
    <col min="2796" max="2796" width="12.69140625" style="11" customWidth="1"/>
    <col min="2797" max="2797" width="10.84375" style="11" customWidth="1"/>
    <col min="2798" max="2798" width="15.07421875" style="11" customWidth="1"/>
    <col min="2799" max="2799" width="12.23046875" style="11" customWidth="1"/>
    <col min="2800" max="2800" width="12.84375" style="11" customWidth="1"/>
    <col min="2801" max="2801" width="20.23046875" style="11" customWidth="1"/>
    <col min="2802" max="2802" width="20.07421875" style="11" customWidth="1"/>
    <col min="2803" max="2803" width="15.23046875" style="11" customWidth="1"/>
    <col min="2804" max="2804" width="14.23046875" style="11" customWidth="1"/>
    <col min="2805" max="3049" width="8.84375" style="11" customWidth="1"/>
    <col min="3050" max="3050" width="11.07421875" style="11" customWidth="1"/>
    <col min="3051" max="3051" width="13.53515625" style="11" customWidth="1"/>
    <col min="3052" max="3052" width="12.69140625" style="11" customWidth="1"/>
    <col min="3053" max="3053" width="10.84375" style="11" customWidth="1"/>
    <col min="3054" max="3054" width="15.07421875" style="11" customWidth="1"/>
    <col min="3055" max="3055" width="12.23046875" style="11" customWidth="1"/>
    <col min="3056" max="3056" width="12.84375" style="11" customWidth="1"/>
    <col min="3057" max="3057" width="20.23046875" style="11" customWidth="1"/>
    <col min="3058" max="3058" width="20.07421875" style="11" customWidth="1"/>
    <col min="3059" max="3059" width="15.23046875" style="11" customWidth="1"/>
    <col min="3060" max="3060" width="14.23046875" style="11" customWidth="1"/>
    <col min="3061" max="3305" width="8.84375" style="11" customWidth="1"/>
    <col min="3306" max="3306" width="11.07421875" style="11" customWidth="1"/>
    <col min="3307" max="3307" width="13.53515625" style="11" customWidth="1"/>
    <col min="3308" max="3308" width="12.69140625" style="11" customWidth="1"/>
    <col min="3309" max="3309" width="10.84375" style="11" customWidth="1"/>
    <col min="3310" max="3310" width="15.07421875" style="11" customWidth="1"/>
    <col min="3311" max="3311" width="12.23046875" style="11" customWidth="1"/>
    <col min="3312" max="3312" width="12.84375" style="11" customWidth="1"/>
    <col min="3313" max="3313" width="20.23046875" style="11" customWidth="1"/>
    <col min="3314" max="3314" width="20.07421875" style="11" customWidth="1"/>
    <col min="3315" max="3315" width="15.23046875" style="11" customWidth="1"/>
    <col min="3316" max="3316" width="14.23046875" style="11" customWidth="1"/>
    <col min="3317" max="3561" width="8.84375" style="11" customWidth="1"/>
    <col min="3562" max="3562" width="11.07421875" style="11" customWidth="1"/>
    <col min="3563" max="3563" width="13.53515625" style="11" customWidth="1"/>
    <col min="3564" max="3564" width="12.69140625" style="11" customWidth="1"/>
    <col min="3565" max="3565" width="10.84375" style="11" customWidth="1"/>
    <col min="3566" max="3566" width="15.07421875" style="11" customWidth="1"/>
    <col min="3567" max="3567" width="12.23046875" style="11" customWidth="1"/>
    <col min="3568" max="3568" width="12.84375" style="11" customWidth="1"/>
    <col min="3569" max="3569" width="20.23046875" style="11" customWidth="1"/>
    <col min="3570" max="3570" width="20.07421875" style="11" customWidth="1"/>
    <col min="3571" max="3571" width="15.23046875" style="11" customWidth="1"/>
    <col min="3572" max="3572" width="14.23046875" style="11" customWidth="1"/>
    <col min="3573" max="3817" width="8.84375" style="11" customWidth="1"/>
    <col min="3818" max="3818" width="11.07421875" style="11" customWidth="1"/>
    <col min="3819" max="3819" width="13.53515625" style="11" customWidth="1"/>
    <col min="3820" max="3820" width="12.69140625" style="11" customWidth="1"/>
    <col min="3821" max="3821" width="10.84375" style="11" customWidth="1"/>
    <col min="3822" max="3822" width="15.07421875" style="11" customWidth="1"/>
    <col min="3823" max="3823" width="12.23046875" style="11" customWidth="1"/>
    <col min="3824" max="3824" width="12.84375" style="11" customWidth="1"/>
    <col min="3825" max="3825" width="20.23046875" style="11" customWidth="1"/>
    <col min="3826" max="3826" width="20.07421875" style="11" customWidth="1"/>
    <col min="3827" max="3827" width="15.23046875" style="11" customWidth="1"/>
    <col min="3828" max="3828" width="14.23046875" style="11" customWidth="1"/>
    <col min="3829" max="4073" width="8.84375" style="11" customWidth="1"/>
    <col min="4074" max="4074" width="11.07421875" style="11" customWidth="1"/>
    <col min="4075" max="4075" width="13.53515625" style="11" customWidth="1"/>
    <col min="4076" max="4076" width="12.69140625" style="11" customWidth="1"/>
    <col min="4077" max="4077" width="10.84375" style="11" customWidth="1"/>
    <col min="4078" max="4078" width="15.07421875" style="11" customWidth="1"/>
    <col min="4079" max="4079" width="12.23046875" style="11" customWidth="1"/>
    <col min="4080" max="4080" width="12.84375" style="11" customWidth="1"/>
    <col min="4081" max="4081" width="20.23046875" style="11" customWidth="1"/>
    <col min="4082" max="4082" width="20.07421875" style="11" customWidth="1"/>
    <col min="4083" max="4083" width="15.23046875" style="11" customWidth="1"/>
    <col min="4084" max="4084" width="14.23046875" style="11" customWidth="1"/>
    <col min="4085" max="4329" width="8.84375" style="11" customWidth="1"/>
    <col min="4330" max="4330" width="11.07421875" style="11" customWidth="1"/>
    <col min="4331" max="4331" width="13.53515625" style="11" customWidth="1"/>
    <col min="4332" max="4332" width="12.69140625" style="11" customWidth="1"/>
    <col min="4333" max="4333" width="10.84375" style="11" customWidth="1"/>
    <col min="4334" max="4334" width="15.07421875" style="11" customWidth="1"/>
    <col min="4335" max="4335" width="12.23046875" style="11" customWidth="1"/>
    <col min="4336" max="4336" width="12.84375" style="11" customWidth="1"/>
    <col min="4337" max="4337" width="20.23046875" style="11" customWidth="1"/>
    <col min="4338" max="4338" width="20.07421875" style="11" customWidth="1"/>
    <col min="4339" max="4339" width="15.23046875" style="11" customWidth="1"/>
    <col min="4340" max="4340" width="14.23046875" style="11" customWidth="1"/>
    <col min="4341" max="4585" width="8.84375" style="11" customWidth="1"/>
    <col min="4586" max="4586" width="11.07421875" style="11" customWidth="1"/>
    <col min="4587" max="4587" width="13.53515625" style="11" customWidth="1"/>
    <col min="4588" max="4588" width="12.69140625" style="11" customWidth="1"/>
    <col min="4589" max="4589" width="10.84375" style="11" customWidth="1"/>
    <col min="4590" max="4590" width="15.07421875" style="11" customWidth="1"/>
    <col min="4591" max="4591" width="12.23046875" style="11" customWidth="1"/>
    <col min="4592" max="4592" width="12.84375" style="11" customWidth="1"/>
    <col min="4593" max="4593" width="20.23046875" style="11" customWidth="1"/>
    <col min="4594" max="4594" width="20.07421875" style="11" customWidth="1"/>
    <col min="4595" max="4595" width="15.23046875" style="11" customWidth="1"/>
    <col min="4596" max="4596" width="14.23046875" style="11" customWidth="1"/>
    <col min="4597" max="4841" width="8.84375" style="11" customWidth="1"/>
    <col min="4842" max="4842" width="11.07421875" style="11" customWidth="1"/>
    <col min="4843" max="4843" width="13.53515625" style="11" customWidth="1"/>
    <col min="4844" max="4844" width="12.69140625" style="11" customWidth="1"/>
    <col min="4845" max="4845" width="10.84375" style="11" customWidth="1"/>
    <col min="4846" max="4846" width="15.07421875" style="11" customWidth="1"/>
    <col min="4847" max="4847" width="12.23046875" style="11" customWidth="1"/>
    <col min="4848" max="4848" width="12.84375" style="11" customWidth="1"/>
    <col min="4849" max="4849" width="20.23046875" style="11" customWidth="1"/>
    <col min="4850" max="4850" width="20.07421875" style="11" customWidth="1"/>
    <col min="4851" max="4851" width="15.23046875" style="11" customWidth="1"/>
    <col min="4852" max="4852" width="14.23046875" style="11" customWidth="1"/>
    <col min="4853" max="5097" width="8.84375" style="11" customWidth="1"/>
    <col min="5098" max="5098" width="11.07421875" style="11" customWidth="1"/>
    <col min="5099" max="5099" width="13.53515625" style="11" customWidth="1"/>
    <col min="5100" max="5100" width="12.69140625" style="11" customWidth="1"/>
    <col min="5101" max="5101" width="10.84375" style="11" customWidth="1"/>
    <col min="5102" max="5102" width="15.07421875" style="11" customWidth="1"/>
    <col min="5103" max="5103" width="12.23046875" style="11" customWidth="1"/>
    <col min="5104" max="5104" width="12.84375" style="11" customWidth="1"/>
    <col min="5105" max="5105" width="20.23046875" style="11" customWidth="1"/>
    <col min="5106" max="5106" width="20.07421875" style="11" customWidth="1"/>
    <col min="5107" max="5107" width="15.23046875" style="11" customWidth="1"/>
    <col min="5108" max="5108" width="14.23046875" style="11" customWidth="1"/>
    <col min="5109" max="5353" width="8.84375" style="11" customWidth="1"/>
    <col min="5354" max="5354" width="11.07421875" style="11" customWidth="1"/>
    <col min="5355" max="5355" width="13.53515625" style="11" customWidth="1"/>
    <col min="5356" max="5356" width="12.69140625" style="11" customWidth="1"/>
    <col min="5357" max="5357" width="10.84375" style="11" customWidth="1"/>
    <col min="5358" max="5358" width="15.07421875" style="11" customWidth="1"/>
    <col min="5359" max="5359" width="12.23046875" style="11" customWidth="1"/>
    <col min="5360" max="5360" width="12.84375" style="11" customWidth="1"/>
    <col min="5361" max="5361" width="20.23046875" style="11" customWidth="1"/>
    <col min="5362" max="5362" width="20.07421875" style="11" customWidth="1"/>
    <col min="5363" max="5363" width="15.23046875" style="11" customWidth="1"/>
    <col min="5364" max="5364" width="14.23046875" style="11" customWidth="1"/>
    <col min="5365" max="5609" width="8.84375" style="11" customWidth="1"/>
    <col min="5610" max="5610" width="11.07421875" style="11" customWidth="1"/>
    <col min="5611" max="5611" width="13.53515625" style="11" customWidth="1"/>
    <col min="5612" max="5612" width="12.69140625" style="11" customWidth="1"/>
    <col min="5613" max="5613" width="10.84375" style="11" customWidth="1"/>
    <col min="5614" max="5614" width="15.07421875" style="11" customWidth="1"/>
    <col min="5615" max="5615" width="12.23046875" style="11" customWidth="1"/>
    <col min="5616" max="5616" width="12.84375" style="11" customWidth="1"/>
    <col min="5617" max="5617" width="20.23046875" style="11" customWidth="1"/>
    <col min="5618" max="5618" width="20.07421875" style="11" customWidth="1"/>
    <col min="5619" max="5619" width="15.23046875" style="11" customWidth="1"/>
    <col min="5620" max="5620" width="14.23046875" style="11" customWidth="1"/>
    <col min="5621" max="5865" width="8.84375" style="11" customWidth="1"/>
    <col min="5866" max="5866" width="11.07421875" style="11" customWidth="1"/>
    <col min="5867" max="5867" width="13.53515625" style="11" customWidth="1"/>
    <col min="5868" max="5868" width="12.69140625" style="11" customWidth="1"/>
    <col min="5869" max="5869" width="10.84375" style="11" customWidth="1"/>
    <col min="5870" max="5870" width="15.07421875" style="11" customWidth="1"/>
    <col min="5871" max="5871" width="12.23046875" style="11" customWidth="1"/>
    <col min="5872" max="5872" width="12.84375" style="11" customWidth="1"/>
    <col min="5873" max="5873" width="20.23046875" style="11" customWidth="1"/>
    <col min="5874" max="5874" width="20.07421875" style="11" customWidth="1"/>
    <col min="5875" max="5875" width="15.23046875" style="11" customWidth="1"/>
    <col min="5876" max="5876" width="14.23046875" style="11" customWidth="1"/>
    <col min="5877" max="6121" width="8.84375" style="11" customWidth="1"/>
    <col min="6122" max="6122" width="11.07421875" style="11" customWidth="1"/>
    <col min="6123" max="6123" width="13.53515625" style="11" customWidth="1"/>
    <col min="6124" max="6124" width="12.69140625" style="11" customWidth="1"/>
    <col min="6125" max="6125" width="10.84375" style="11" customWidth="1"/>
    <col min="6126" max="6126" width="15.07421875" style="11" customWidth="1"/>
    <col min="6127" max="6127" width="12.23046875" style="11" customWidth="1"/>
    <col min="6128" max="6128" width="12.84375" style="11" customWidth="1"/>
    <col min="6129" max="6129" width="20.23046875" style="11" customWidth="1"/>
    <col min="6130" max="6130" width="20.07421875" style="11" customWidth="1"/>
    <col min="6131" max="6131" width="15.23046875" style="11" customWidth="1"/>
    <col min="6132" max="6132" width="14.23046875" style="11" customWidth="1"/>
    <col min="6133" max="6377" width="8.84375" style="11" customWidth="1"/>
    <col min="6378" max="6378" width="11.07421875" style="11" customWidth="1"/>
    <col min="6379" max="6379" width="13.53515625" style="11" customWidth="1"/>
    <col min="6380" max="6380" width="12.69140625" style="11" customWidth="1"/>
    <col min="6381" max="6381" width="10.84375" style="11" customWidth="1"/>
    <col min="6382" max="6382" width="15.07421875" style="11" customWidth="1"/>
    <col min="6383" max="6383" width="12.23046875" style="11" customWidth="1"/>
    <col min="6384" max="6384" width="12.84375" style="11" customWidth="1"/>
    <col min="6385" max="6385" width="20.23046875" style="11" customWidth="1"/>
    <col min="6386" max="6386" width="20.07421875" style="11" customWidth="1"/>
    <col min="6387" max="6387" width="15.23046875" style="11" customWidth="1"/>
    <col min="6388" max="6388" width="14.23046875" style="11" customWidth="1"/>
    <col min="6389" max="6633" width="8.84375" style="11" customWidth="1"/>
    <col min="6634" max="6634" width="11.07421875" style="11" customWidth="1"/>
    <col min="6635" max="6635" width="13.53515625" style="11" customWidth="1"/>
    <col min="6636" max="6636" width="12.69140625" style="11" customWidth="1"/>
    <col min="6637" max="6637" width="10.84375" style="11" customWidth="1"/>
    <col min="6638" max="6638" width="15.07421875" style="11" customWidth="1"/>
    <col min="6639" max="6639" width="12.23046875" style="11" customWidth="1"/>
    <col min="6640" max="6640" width="12.84375" style="11" customWidth="1"/>
    <col min="6641" max="6641" width="20.23046875" style="11" customWidth="1"/>
    <col min="6642" max="6642" width="20.07421875" style="11" customWidth="1"/>
    <col min="6643" max="6643" width="15.23046875" style="11" customWidth="1"/>
    <col min="6644" max="6644" width="14.23046875" style="11" customWidth="1"/>
    <col min="6645" max="6889" width="8.84375" style="11" customWidth="1"/>
    <col min="6890" max="6890" width="11.07421875" style="11" customWidth="1"/>
    <col min="6891" max="6891" width="13.53515625" style="11" customWidth="1"/>
    <col min="6892" max="6892" width="12.69140625" style="11" customWidth="1"/>
    <col min="6893" max="6893" width="10.84375" style="11" customWidth="1"/>
    <col min="6894" max="6894" width="15.07421875" style="11" customWidth="1"/>
    <col min="6895" max="6895" width="12.23046875" style="11" customWidth="1"/>
    <col min="6896" max="6896" width="12.84375" style="11" customWidth="1"/>
    <col min="6897" max="6897" width="20.23046875" style="11" customWidth="1"/>
    <col min="6898" max="6898" width="20.07421875" style="11" customWidth="1"/>
    <col min="6899" max="6899" width="15.23046875" style="11" customWidth="1"/>
    <col min="6900" max="6900" width="14.23046875" style="11" customWidth="1"/>
    <col min="6901" max="7145" width="8.84375" style="11" customWidth="1"/>
    <col min="7146" max="7146" width="11.07421875" style="11" customWidth="1"/>
    <col min="7147" max="7147" width="13.53515625" style="11" customWidth="1"/>
    <col min="7148" max="7148" width="12.69140625" style="11" customWidth="1"/>
    <col min="7149" max="7149" width="10.84375" style="11" customWidth="1"/>
    <col min="7150" max="7150" width="15.07421875" style="11" customWidth="1"/>
    <col min="7151" max="7151" width="12.23046875" style="11" customWidth="1"/>
    <col min="7152" max="7152" width="12.84375" style="11" customWidth="1"/>
    <col min="7153" max="7153" width="20.23046875" style="11" customWidth="1"/>
    <col min="7154" max="7154" width="20.07421875" style="11" customWidth="1"/>
    <col min="7155" max="7155" width="15.23046875" style="11" customWidth="1"/>
    <col min="7156" max="7156" width="14.23046875" style="11" customWidth="1"/>
    <col min="7157" max="7401" width="8.84375" style="11" customWidth="1"/>
    <col min="7402" max="7402" width="11.07421875" style="11" customWidth="1"/>
    <col min="7403" max="7403" width="13.53515625" style="11" customWidth="1"/>
    <col min="7404" max="7404" width="12.69140625" style="11" customWidth="1"/>
    <col min="7405" max="7405" width="10.84375" style="11" customWidth="1"/>
    <col min="7406" max="7406" width="15.07421875" style="11" customWidth="1"/>
    <col min="7407" max="7407" width="12.23046875" style="11" customWidth="1"/>
    <col min="7408" max="7408" width="12.84375" style="11" customWidth="1"/>
    <col min="7409" max="7409" width="20.23046875" style="11" customWidth="1"/>
    <col min="7410" max="7410" width="20.07421875" style="11" customWidth="1"/>
    <col min="7411" max="7411" width="15.23046875" style="11" customWidth="1"/>
    <col min="7412" max="7412" width="14.23046875" style="11" customWidth="1"/>
    <col min="7413" max="7657" width="8.84375" style="11" customWidth="1"/>
    <col min="7658" max="7658" width="11.07421875" style="11" customWidth="1"/>
    <col min="7659" max="7659" width="13.53515625" style="11" customWidth="1"/>
    <col min="7660" max="7660" width="12.69140625" style="11" customWidth="1"/>
    <col min="7661" max="7661" width="10.84375" style="11" customWidth="1"/>
    <col min="7662" max="7662" width="15.07421875" style="11" customWidth="1"/>
    <col min="7663" max="7663" width="12.23046875" style="11" customWidth="1"/>
    <col min="7664" max="7664" width="12.84375" style="11" customWidth="1"/>
    <col min="7665" max="7665" width="20.23046875" style="11" customWidth="1"/>
    <col min="7666" max="7666" width="20.07421875" style="11" customWidth="1"/>
    <col min="7667" max="7667" width="15.23046875" style="11" customWidth="1"/>
    <col min="7668" max="7668" width="14.23046875" style="11" customWidth="1"/>
    <col min="7669" max="7913" width="8.84375" style="11" customWidth="1"/>
    <col min="7914" max="7914" width="11.07421875" style="11" customWidth="1"/>
    <col min="7915" max="7915" width="13.53515625" style="11" customWidth="1"/>
    <col min="7916" max="7916" width="12.69140625" style="11" customWidth="1"/>
    <col min="7917" max="7917" width="10.84375" style="11" customWidth="1"/>
    <col min="7918" max="7918" width="15.07421875" style="11" customWidth="1"/>
    <col min="7919" max="7919" width="12.23046875" style="11" customWidth="1"/>
    <col min="7920" max="7920" width="12.84375" style="11" customWidth="1"/>
    <col min="7921" max="7921" width="20.23046875" style="11" customWidth="1"/>
    <col min="7922" max="7922" width="20.07421875" style="11" customWidth="1"/>
    <col min="7923" max="7923" width="15.23046875" style="11" customWidth="1"/>
    <col min="7924" max="7924" width="14.23046875" style="11" customWidth="1"/>
    <col min="7925" max="8169" width="8.84375" style="11" customWidth="1"/>
    <col min="8170" max="8170" width="11.07421875" style="11" customWidth="1"/>
    <col min="8171" max="8171" width="13.53515625" style="11" customWidth="1"/>
    <col min="8172" max="8172" width="12.69140625" style="11" customWidth="1"/>
    <col min="8173" max="8173" width="10.84375" style="11" customWidth="1"/>
    <col min="8174" max="8174" width="15.07421875" style="11" customWidth="1"/>
    <col min="8175" max="8175" width="12.23046875" style="11" customWidth="1"/>
    <col min="8176" max="8176" width="12.84375" style="11" customWidth="1"/>
    <col min="8177" max="8177" width="20.23046875" style="11" customWidth="1"/>
    <col min="8178" max="8178" width="20.07421875" style="11" customWidth="1"/>
    <col min="8179" max="8179" width="15.23046875" style="11" customWidth="1"/>
    <col min="8180" max="8180" width="14.23046875" style="11" customWidth="1"/>
    <col min="8181" max="8425" width="8.84375" style="11" customWidth="1"/>
    <col min="8426" max="8426" width="11.07421875" style="11" customWidth="1"/>
    <col min="8427" max="8427" width="13.53515625" style="11" customWidth="1"/>
    <col min="8428" max="8428" width="12.69140625" style="11" customWidth="1"/>
    <col min="8429" max="8429" width="10.84375" style="11" customWidth="1"/>
    <col min="8430" max="8430" width="15.07421875" style="11" customWidth="1"/>
    <col min="8431" max="8431" width="12.23046875" style="11" customWidth="1"/>
    <col min="8432" max="8432" width="12.84375" style="11" customWidth="1"/>
    <col min="8433" max="8433" width="20.23046875" style="11" customWidth="1"/>
    <col min="8434" max="8434" width="20.07421875" style="11" customWidth="1"/>
    <col min="8435" max="8435" width="15.23046875" style="11" customWidth="1"/>
    <col min="8436" max="8436" width="14.23046875" style="11" customWidth="1"/>
    <col min="8437" max="8681" width="8.84375" style="11" customWidth="1"/>
    <col min="8682" max="8682" width="11.07421875" style="11" customWidth="1"/>
    <col min="8683" max="8683" width="13.53515625" style="11" customWidth="1"/>
    <col min="8684" max="8684" width="12.69140625" style="11" customWidth="1"/>
    <col min="8685" max="8685" width="10.84375" style="11" customWidth="1"/>
    <col min="8686" max="8686" width="15.07421875" style="11" customWidth="1"/>
    <col min="8687" max="8687" width="12.23046875" style="11" customWidth="1"/>
    <col min="8688" max="8688" width="12.84375" style="11" customWidth="1"/>
    <col min="8689" max="8689" width="20.23046875" style="11" customWidth="1"/>
    <col min="8690" max="8690" width="20.07421875" style="11" customWidth="1"/>
    <col min="8691" max="8691" width="15.23046875" style="11" customWidth="1"/>
    <col min="8692" max="8692" width="14.23046875" style="11" customWidth="1"/>
    <col min="8693" max="8937" width="8.84375" style="11" customWidth="1"/>
    <col min="8938" max="8938" width="11.07421875" style="11" customWidth="1"/>
    <col min="8939" max="8939" width="13.53515625" style="11" customWidth="1"/>
    <col min="8940" max="8940" width="12.69140625" style="11" customWidth="1"/>
    <col min="8941" max="8941" width="10.84375" style="11" customWidth="1"/>
    <col min="8942" max="8942" width="15.07421875" style="11" customWidth="1"/>
    <col min="8943" max="8943" width="12.23046875" style="11" customWidth="1"/>
    <col min="8944" max="8944" width="12.84375" style="11" customWidth="1"/>
    <col min="8945" max="8945" width="20.23046875" style="11" customWidth="1"/>
    <col min="8946" max="8946" width="20.07421875" style="11" customWidth="1"/>
    <col min="8947" max="8947" width="15.23046875" style="11" customWidth="1"/>
    <col min="8948" max="8948" width="14.23046875" style="11" customWidth="1"/>
    <col min="8949" max="9193" width="8.84375" style="11" customWidth="1"/>
    <col min="9194" max="9194" width="11.07421875" style="11" customWidth="1"/>
    <col min="9195" max="9195" width="13.53515625" style="11" customWidth="1"/>
    <col min="9196" max="9196" width="12.69140625" style="11" customWidth="1"/>
    <col min="9197" max="9197" width="10.84375" style="11" customWidth="1"/>
    <col min="9198" max="9198" width="15.07421875" style="11" customWidth="1"/>
    <col min="9199" max="9199" width="12.23046875" style="11" customWidth="1"/>
    <col min="9200" max="9200" width="12.84375" style="11" customWidth="1"/>
    <col min="9201" max="9201" width="20.23046875" style="11" customWidth="1"/>
    <col min="9202" max="9202" width="20.07421875" style="11" customWidth="1"/>
    <col min="9203" max="9203" width="15.23046875" style="11" customWidth="1"/>
    <col min="9204" max="9204" width="14.23046875" style="11" customWidth="1"/>
    <col min="9205" max="9449" width="8.84375" style="11" customWidth="1"/>
    <col min="9450" max="9450" width="11.07421875" style="11" customWidth="1"/>
    <col min="9451" max="9451" width="13.53515625" style="11" customWidth="1"/>
    <col min="9452" max="9452" width="12.69140625" style="11" customWidth="1"/>
    <col min="9453" max="9453" width="10.84375" style="11" customWidth="1"/>
    <col min="9454" max="9454" width="15.07421875" style="11" customWidth="1"/>
    <col min="9455" max="9455" width="12.23046875" style="11" customWidth="1"/>
    <col min="9456" max="9456" width="12.84375" style="11" customWidth="1"/>
    <col min="9457" max="9457" width="20.23046875" style="11" customWidth="1"/>
    <col min="9458" max="9458" width="20.07421875" style="11" customWidth="1"/>
    <col min="9459" max="9459" width="15.23046875" style="11" customWidth="1"/>
    <col min="9460" max="9460" width="14.23046875" style="11" customWidth="1"/>
    <col min="9461" max="9705" width="8.84375" style="11" customWidth="1"/>
    <col min="9706" max="9706" width="11.07421875" style="11" customWidth="1"/>
    <col min="9707" max="9707" width="13.53515625" style="11" customWidth="1"/>
    <col min="9708" max="9708" width="12.69140625" style="11" customWidth="1"/>
    <col min="9709" max="9709" width="10.84375" style="11" customWidth="1"/>
    <col min="9710" max="9710" width="15.07421875" style="11" customWidth="1"/>
    <col min="9711" max="9711" width="12.23046875" style="11" customWidth="1"/>
    <col min="9712" max="9712" width="12.84375" style="11" customWidth="1"/>
    <col min="9713" max="9713" width="20.23046875" style="11" customWidth="1"/>
    <col min="9714" max="9714" width="20.07421875" style="11" customWidth="1"/>
    <col min="9715" max="9715" width="15.23046875" style="11" customWidth="1"/>
    <col min="9716" max="9716" width="14.23046875" style="11" customWidth="1"/>
    <col min="9717" max="9961" width="8.84375" style="11" customWidth="1"/>
    <col min="9962" max="9962" width="11.07421875" style="11" customWidth="1"/>
    <col min="9963" max="9963" width="13.53515625" style="11" customWidth="1"/>
    <col min="9964" max="9964" width="12.69140625" style="11" customWidth="1"/>
    <col min="9965" max="9965" width="10.84375" style="11" customWidth="1"/>
    <col min="9966" max="9966" width="15.07421875" style="11" customWidth="1"/>
    <col min="9967" max="9967" width="12.23046875" style="11" customWidth="1"/>
    <col min="9968" max="9968" width="12.84375" style="11" customWidth="1"/>
    <col min="9969" max="9969" width="20.23046875" style="11" customWidth="1"/>
    <col min="9970" max="9970" width="20.07421875" style="11" customWidth="1"/>
    <col min="9971" max="9971" width="15.23046875" style="11" customWidth="1"/>
    <col min="9972" max="9972" width="14.23046875" style="11" customWidth="1"/>
    <col min="9973" max="10217" width="8.84375" style="11" customWidth="1"/>
    <col min="10218" max="10218" width="11.07421875" style="11" customWidth="1"/>
    <col min="10219" max="10219" width="13.53515625" style="11" customWidth="1"/>
    <col min="10220" max="10220" width="12.69140625" style="11" customWidth="1"/>
    <col min="10221" max="10221" width="10.84375" style="11" customWidth="1"/>
    <col min="10222" max="10222" width="15.07421875" style="11" customWidth="1"/>
    <col min="10223" max="10223" width="12.23046875" style="11" customWidth="1"/>
    <col min="10224" max="10224" width="12.84375" style="11" customWidth="1"/>
    <col min="10225" max="10225" width="20.23046875" style="11" customWidth="1"/>
    <col min="10226" max="10226" width="20.07421875" style="11" customWidth="1"/>
    <col min="10227" max="10227" width="15.23046875" style="11" customWidth="1"/>
    <col min="10228" max="10228" width="14.23046875" style="11" customWidth="1"/>
    <col min="10229" max="10473" width="8.84375" style="11" customWidth="1"/>
    <col min="10474" max="10474" width="11.07421875" style="11" customWidth="1"/>
    <col min="10475" max="10475" width="13.53515625" style="11" customWidth="1"/>
    <col min="10476" max="10476" width="12.69140625" style="11" customWidth="1"/>
    <col min="10477" max="10477" width="10.84375" style="11" customWidth="1"/>
    <col min="10478" max="10478" width="15.07421875" style="11" customWidth="1"/>
    <col min="10479" max="10479" width="12.23046875" style="11" customWidth="1"/>
    <col min="10480" max="10480" width="12.84375" style="11" customWidth="1"/>
    <col min="10481" max="10481" width="20.23046875" style="11" customWidth="1"/>
    <col min="10482" max="10482" width="20.07421875" style="11" customWidth="1"/>
    <col min="10483" max="10483" width="15.23046875" style="11" customWidth="1"/>
    <col min="10484" max="10484" width="14.23046875" style="11" customWidth="1"/>
    <col min="10485" max="10729" width="8.84375" style="11" customWidth="1"/>
    <col min="10730" max="10730" width="11.07421875" style="11" customWidth="1"/>
    <col min="10731" max="10731" width="13.53515625" style="11" customWidth="1"/>
    <col min="10732" max="10732" width="12.69140625" style="11" customWidth="1"/>
    <col min="10733" max="10733" width="10.84375" style="11" customWidth="1"/>
    <col min="10734" max="10734" width="15.07421875" style="11" customWidth="1"/>
    <col min="10735" max="10735" width="12.23046875" style="11" customWidth="1"/>
    <col min="10736" max="10736" width="12.84375" style="11" customWidth="1"/>
    <col min="10737" max="10737" width="20.23046875" style="11" customWidth="1"/>
    <col min="10738" max="10738" width="20.07421875" style="11" customWidth="1"/>
    <col min="10739" max="10739" width="15.23046875" style="11" customWidth="1"/>
    <col min="10740" max="10740" width="14.23046875" style="11" customWidth="1"/>
    <col min="10741" max="10985" width="8.84375" style="11" customWidth="1"/>
    <col min="10986" max="10986" width="11.07421875" style="11" customWidth="1"/>
    <col min="10987" max="10987" width="13.53515625" style="11" customWidth="1"/>
    <col min="10988" max="10988" width="12.69140625" style="11" customWidth="1"/>
    <col min="10989" max="10989" width="10.84375" style="11" customWidth="1"/>
    <col min="10990" max="10990" width="15.07421875" style="11" customWidth="1"/>
    <col min="10991" max="10991" width="12.23046875" style="11" customWidth="1"/>
    <col min="10992" max="10992" width="12.84375" style="11" customWidth="1"/>
    <col min="10993" max="10993" width="20.23046875" style="11" customWidth="1"/>
    <col min="10994" max="10994" width="20.07421875" style="11" customWidth="1"/>
    <col min="10995" max="10995" width="15.23046875" style="11" customWidth="1"/>
    <col min="10996" max="10996" width="14.23046875" style="11" customWidth="1"/>
    <col min="10997" max="11241" width="8.84375" style="11" customWidth="1"/>
    <col min="11242" max="11242" width="11.07421875" style="11" customWidth="1"/>
    <col min="11243" max="11243" width="13.53515625" style="11" customWidth="1"/>
    <col min="11244" max="11244" width="12.69140625" style="11" customWidth="1"/>
    <col min="11245" max="11245" width="10.84375" style="11" customWidth="1"/>
    <col min="11246" max="11246" width="15.07421875" style="11" customWidth="1"/>
    <col min="11247" max="11247" width="12.23046875" style="11" customWidth="1"/>
    <col min="11248" max="11248" width="12.84375" style="11" customWidth="1"/>
    <col min="11249" max="11249" width="20.23046875" style="11" customWidth="1"/>
    <col min="11250" max="11250" width="20.07421875" style="11" customWidth="1"/>
    <col min="11251" max="11251" width="15.23046875" style="11" customWidth="1"/>
    <col min="11252" max="11252" width="14.23046875" style="11" customWidth="1"/>
    <col min="11253" max="11497" width="8.84375" style="11" customWidth="1"/>
    <col min="11498" max="11498" width="11.07421875" style="11" customWidth="1"/>
    <col min="11499" max="11499" width="13.53515625" style="11" customWidth="1"/>
    <col min="11500" max="11500" width="12.69140625" style="11" customWidth="1"/>
    <col min="11501" max="11501" width="10.84375" style="11" customWidth="1"/>
    <col min="11502" max="11502" width="15.07421875" style="11" customWidth="1"/>
    <col min="11503" max="11503" width="12.23046875" style="11" customWidth="1"/>
    <col min="11504" max="11504" width="12.84375" style="11" customWidth="1"/>
    <col min="11505" max="11505" width="20.23046875" style="11" customWidth="1"/>
    <col min="11506" max="11506" width="20.07421875" style="11" customWidth="1"/>
    <col min="11507" max="11507" width="15.23046875" style="11" customWidth="1"/>
    <col min="11508" max="11508" width="14.23046875" style="11" customWidth="1"/>
    <col min="11509" max="11753" width="8.84375" style="11" customWidth="1"/>
    <col min="11754" max="11754" width="11.07421875" style="11" customWidth="1"/>
    <col min="11755" max="11755" width="13.53515625" style="11" customWidth="1"/>
    <col min="11756" max="11756" width="12.69140625" style="11" customWidth="1"/>
    <col min="11757" max="11757" width="10.84375" style="11" customWidth="1"/>
    <col min="11758" max="11758" width="15.07421875" style="11" customWidth="1"/>
    <col min="11759" max="11759" width="12.23046875" style="11" customWidth="1"/>
    <col min="11760" max="11760" width="12.84375" style="11" customWidth="1"/>
    <col min="11761" max="11761" width="20.23046875" style="11" customWidth="1"/>
    <col min="11762" max="11762" width="20.07421875" style="11" customWidth="1"/>
    <col min="11763" max="11763" width="15.23046875" style="11" customWidth="1"/>
    <col min="11764" max="11764" width="14.23046875" style="11" customWidth="1"/>
    <col min="11765" max="12009" width="8.84375" style="11" customWidth="1"/>
    <col min="12010" max="12010" width="11.07421875" style="11" customWidth="1"/>
    <col min="12011" max="12011" width="13.53515625" style="11" customWidth="1"/>
    <col min="12012" max="12012" width="12.69140625" style="11" customWidth="1"/>
    <col min="12013" max="12013" width="10.84375" style="11" customWidth="1"/>
    <col min="12014" max="12014" width="15.07421875" style="11" customWidth="1"/>
    <col min="12015" max="12015" width="12.23046875" style="11" customWidth="1"/>
    <col min="12016" max="12016" width="12.84375" style="11" customWidth="1"/>
    <col min="12017" max="12017" width="20.23046875" style="11" customWidth="1"/>
    <col min="12018" max="12018" width="20.07421875" style="11" customWidth="1"/>
    <col min="12019" max="12019" width="15.23046875" style="11" customWidth="1"/>
    <col min="12020" max="12020" width="14.23046875" style="11" customWidth="1"/>
    <col min="12021" max="12265" width="8.84375" style="11" customWidth="1"/>
    <col min="12266" max="12266" width="11.07421875" style="11" customWidth="1"/>
    <col min="12267" max="12267" width="13.53515625" style="11" customWidth="1"/>
    <col min="12268" max="12268" width="12.69140625" style="11" customWidth="1"/>
    <col min="12269" max="12269" width="10.84375" style="11" customWidth="1"/>
    <col min="12270" max="12270" width="15.07421875" style="11" customWidth="1"/>
    <col min="12271" max="12271" width="12.23046875" style="11" customWidth="1"/>
    <col min="12272" max="12272" width="12.84375" style="11" customWidth="1"/>
    <col min="12273" max="12273" width="20.23046875" style="11" customWidth="1"/>
    <col min="12274" max="12274" width="20.07421875" style="11" customWidth="1"/>
    <col min="12275" max="12275" width="15.23046875" style="11" customWidth="1"/>
    <col min="12276" max="12276" width="14.23046875" style="11" customWidth="1"/>
    <col min="12277" max="12521" width="8.84375" style="11" customWidth="1"/>
    <col min="12522" max="12522" width="11.07421875" style="11" customWidth="1"/>
    <col min="12523" max="12523" width="13.53515625" style="11" customWidth="1"/>
    <col min="12524" max="12524" width="12.69140625" style="11" customWidth="1"/>
    <col min="12525" max="12525" width="10.84375" style="11" customWidth="1"/>
    <col min="12526" max="12526" width="15.07421875" style="11" customWidth="1"/>
    <col min="12527" max="12527" width="12.23046875" style="11" customWidth="1"/>
    <col min="12528" max="12528" width="12.84375" style="11" customWidth="1"/>
    <col min="12529" max="12529" width="20.23046875" style="11" customWidth="1"/>
    <col min="12530" max="12530" width="20.07421875" style="11" customWidth="1"/>
    <col min="12531" max="12531" width="15.23046875" style="11" customWidth="1"/>
    <col min="12532" max="12532" width="14.23046875" style="11" customWidth="1"/>
    <col min="12533" max="12777" width="8.84375" style="11" customWidth="1"/>
    <col min="12778" max="12778" width="11.07421875" style="11" customWidth="1"/>
    <col min="12779" max="12779" width="13.53515625" style="11" customWidth="1"/>
    <col min="12780" max="12780" width="12.69140625" style="11" customWidth="1"/>
    <col min="12781" max="12781" width="10.84375" style="11" customWidth="1"/>
    <col min="12782" max="12782" width="15.07421875" style="11" customWidth="1"/>
    <col min="12783" max="12783" width="12.23046875" style="11" customWidth="1"/>
    <col min="12784" max="12784" width="12.84375" style="11" customWidth="1"/>
    <col min="12785" max="12785" width="20.23046875" style="11" customWidth="1"/>
    <col min="12786" max="12786" width="20.07421875" style="11" customWidth="1"/>
    <col min="12787" max="12787" width="15.23046875" style="11" customWidth="1"/>
    <col min="12788" max="12788" width="14.23046875" style="11" customWidth="1"/>
    <col min="12789" max="13033" width="8.84375" style="11" customWidth="1"/>
    <col min="13034" max="13034" width="11.07421875" style="11" customWidth="1"/>
    <col min="13035" max="13035" width="13.53515625" style="11" customWidth="1"/>
    <col min="13036" max="13036" width="12.69140625" style="11" customWidth="1"/>
    <col min="13037" max="13037" width="10.84375" style="11" customWidth="1"/>
    <col min="13038" max="13038" width="15.07421875" style="11" customWidth="1"/>
    <col min="13039" max="13039" width="12.23046875" style="11" customWidth="1"/>
    <col min="13040" max="13040" width="12.84375" style="11" customWidth="1"/>
    <col min="13041" max="13041" width="20.23046875" style="11" customWidth="1"/>
    <col min="13042" max="13042" width="20.07421875" style="11" customWidth="1"/>
    <col min="13043" max="13043" width="15.23046875" style="11" customWidth="1"/>
    <col min="13044" max="13044" width="14.23046875" style="11" customWidth="1"/>
    <col min="13045" max="13289" width="8.84375" style="11" customWidth="1"/>
    <col min="13290" max="13290" width="11.07421875" style="11" customWidth="1"/>
    <col min="13291" max="13291" width="13.53515625" style="11" customWidth="1"/>
    <col min="13292" max="13292" width="12.69140625" style="11" customWidth="1"/>
    <col min="13293" max="13293" width="10.84375" style="11" customWidth="1"/>
    <col min="13294" max="13294" width="15.07421875" style="11" customWidth="1"/>
    <col min="13295" max="13295" width="12.23046875" style="11" customWidth="1"/>
    <col min="13296" max="13296" width="12.84375" style="11" customWidth="1"/>
    <col min="13297" max="13297" width="20.23046875" style="11" customWidth="1"/>
    <col min="13298" max="13298" width="20.07421875" style="11" customWidth="1"/>
    <col min="13299" max="13299" width="15.23046875" style="11" customWidth="1"/>
    <col min="13300" max="13300" width="14.23046875" style="11" customWidth="1"/>
    <col min="13301" max="13545" width="8.84375" style="11" customWidth="1"/>
    <col min="13546" max="13546" width="11.07421875" style="11" customWidth="1"/>
    <col min="13547" max="13547" width="13.53515625" style="11" customWidth="1"/>
    <col min="13548" max="13548" width="12.69140625" style="11" customWidth="1"/>
    <col min="13549" max="13549" width="10.84375" style="11" customWidth="1"/>
    <col min="13550" max="13550" width="15.07421875" style="11" customWidth="1"/>
    <col min="13551" max="13551" width="12.23046875" style="11" customWidth="1"/>
    <col min="13552" max="13552" width="12.84375" style="11" customWidth="1"/>
    <col min="13553" max="13553" width="20.23046875" style="11" customWidth="1"/>
    <col min="13554" max="13554" width="20.07421875" style="11" customWidth="1"/>
    <col min="13555" max="13555" width="15.23046875" style="11" customWidth="1"/>
    <col min="13556" max="13556" width="14.23046875" style="11" customWidth="1"/>
    <col min="13557" max="13801" width="8.84375" style="11" customWidth="1"/>
    <col min="13802" max="13802" width="11.07421875" style="11" customWidth="1"/>
    <col min="13803" max="13803" width="13.53515625" style="11" customWidth="1"/>
    <col min="13804" max="13804" width="12.69140625" style="11" customWidth="1"/>
    <col min="13805" max="13805" width="10.84375" style="11" customWidth="1"/>
    <col min="13806" max="13806" width="15.07421875" style="11" customWidth="1"/>
    <col min="13807" max="13807" width="12.23046875" style="11" customWidth="1"/>
    <col min="13808" max="13808" width="12.84375" style="11" customWidth="1"/>
    <col min="13809" max="13809" width="20.23046875" style="11" customWidth="1"/>
    <col min="13810" max="13810" width="20.07421875" style="11" customWidth="1"/>
    <col min="13811" max="13811" width="15.23046875" style="11" customWidth="1"/>
    <col min="13812" max="13812" width="14.23046875" style="11" customWidth="1"/>
    <col min="13813" max="14057" width="8.84375" style="11" customWidth="1"/>
    <col min="14058" max="14058" width="11.07421875" style="11" customWidth="1"/>
    <col min="14059" max="14059" width="13.53515625" style="11" customWidth="1"/>
    <col min="14060" max="14060" width="12.69140625" style="11" customWidth="1"/>
    <col min="14061" max="14061" width="10.84375" style="11" customWidth="1"/>
    <col min="14062" max="14062" width="15.07421875" style="11" customWidth="1"/>
    <col min="14063" max="14063" width="12.23046875" style="11" customWidth="1"/>
    <col min="14064" max="14064" width="12.84375" style="11" customWidth="1"/>
    <col min="14065" max="14065" width="20.23046875" style="11" customWidth="1"/>
    <col min="14066" max="14066" width="20.07421875" style="11" customWidth="1"/>
    <col min="14067" max="14067" width="15.23046875" style="11" customWidth="1"/>
    <col min="14068" max="14068" width="14.23046875" style="11" customWidth="1"/>
    <col min="14069" max="14313" width="8.84375" style="11" customWidth="1"/>
    <col min="14314" max="14314" width="11.07421875" style="11" customWidth="1"/>
    <col min="14315" max="14315" width="13.53515625" style="11" customWidth="1"/>
    <col min="14316" max="14316" width="12.69140625" style="11" customWidth="1"/>
    <col min="14317" max="14317" width="10.84375" style="11" customWidth="1"/>
    <col min="14318" max="14318" width="15.07421875" style="11" customWidth="1"/>
    <col min="14319" max="14319" width="12.23046875" style="11" customWidth="1"/>
    <col min="14320" max="14320" width="12.84375" style="11" customWidth="1"/>
    <col min="14321" max="14321" width="20.23046875" style="11" customWidth="1"/>
    <col min="14322" max="14322" width="20.07421875" style="11" customWidth="1"/>
    <col min="14323" max="14323" width="15.23046875" style="11" customWidth="1"/>
    <col min="14324" max="14324" width="14.23046875" style="11" customWidth="1"/>
    <col min="14325" max="14569" width="8.84375" style="11" customWidth="1"/>
    <col min="14570" max="14570" width="11.07421875" style="11" customWidth="1"/>
    <col min="14571" max="14571" width="13.53515625" style="11" customWidth="1"/>
    <col min="14572" max="14572" width="12.69140625" style="11" customWidth="1"/>
    <col min="14573" max="14573" width="10.84375" style="11" customWidth="1"/>
    <col min="14574" max="14574" width="15.07421875" style="11" customWidth="1"/>
    <col min="14575" max="14575" width="12.23046875" style="11" customWidth="1"/>
    <col min="14576" max="14576" width="12.84375" style="11" customWidth="1"/>
    <col min="14577" max="14577" width="20.23046875" style="11" customWidth="1"/>
    <col min="14578" max="14578" width="20.07421875" style="11" customWidth="1"/>
    <col min="14579" max="14579" width="15.23046875" style="11" customWidth="1"/>
    <col min="14580" max="14580" width="14.23046875" style="11" customWidth="1"/>
    <col min="14581" max="14825" width="8.84375" style="11" customWidth="1"/>
    <col min="14826" max="14826" width="11.07421875" style="11" customWidth="1"/>
    <col min="14827" max="14827" width="13.53515625" style="11" customWidth="1"/>
    <col min="14828" max="14828" width="12.69140625" style="11" customWidth="1"/>
    <col min="14829" max="14829" width="10.84375" style="11" customWidth="1"/>
    <col min="14830" max="14830" width="15.07421875" style="11" customWidth="1"/>
    <col min="14831" max="14831" width="12.23046875" style="11" customWidth="1"/>
    <col min="14832" max="14832" width="12.84375" style="11" customWidth="1"/>
    <col min="14833" max="14833" width="20.23046875" style="11" customWidth="1"/>
    <col min="14834" max="14834" width="20.07421875" style="11" customWidth="1"/>
    <col min="14835" max="14835" width="15.23046875" style="11" customWidth="1"/>
    <col min="14836" max="14836" width="14.23046875" style="11" customWidth="1"/>
    <col min="14837" max="15081" width="8.84375" style="11" customWidth="1"/>
    <col min="15082" max="15082" width="11.07421875" style="11" customWidth="1"/>
    <col min="15083" max="15083" width="13.53515625" style="11" customWidth="1"/>
    <col min="15084" max="15084" width="12.69140625" style="11" customWidth="1"/>
    <col min="15085" max="15085" width="10.84375" style="11" customWidth="1"/>
    <col min="15086" max="15086" width="15.07421875" style="11" customWidth="1"/>
    <col min="15087" max="15087" width="12.23046875" style="11" customWidth="1"/>
    <col min="15088" max="15088" width="12.84375" style="11" customWidth="1"/>
    <col min="15089" max="15089" width="20.23046875" style="11" customWidth="1"/>
    <col min="15090" max="15090" width="20.07421875" style="11" customWidth="1"/>
    <col min="15091" max="15091" width="15.23046875" style="11" customWidth="1"/>
    <col min="15092" max="15092" width="14.23046875" style="11" customWidth="1"/>
    <col min="15093" max="15337" width="8.84375" style="11" customWidth="1"/>
    <col min="15338" max="15338" width="11.07421875" style="11" customWidth="1"/>
    <col min="15339" max="15339" width="13.53515625" style="11" customWidth="1"/>
    <col min="15340" max="15340" width="12.69140625" style="11" customWidth="1"/>
    <col min="15341" max="15341" width="10.84375" style="11" customWidth="1"/>
    <col min="15342" max="15342" width="15.07421875" style="11" customWidth="1"/>
    <col min="15343" max="15343" width="12.23046875" style="11" customWidth="1"/>
    <col min="15344" max="15344" width="12.84375" style="11" customWidth="1"/>
    <col min="15345" max="15345" width="20.23046875" style="11" customWidth="1"/>
    <col min="15346" max="15346" width="20.07421875" style="11" customWidth="1"/>
    <col min="15347" max="15347" width="15.23046875" style="11" customWidth="1"/>
    <col min="15348" max="15348" width="14.23046875" style="11" customWidth="1"/>
    <col min="15349" max="15593" width="8.84375" style="11" customWidth="1"/>
    <col min="15594" max="15594" width="11.07421875" style="11" customWidth="1"/>
    <col min="15595" max="15595" width="13.53515625" style="11" customWidth="1"/>
    <col min="15596" max="15596" width="12.69140625" style="11" customWidth="1"/>
    <col min="15597" max="15597" width="10.84375" style="11" customWidth="1"/>
    <col min="15598" max="15598" width="15.07421875" style="11" customWidth="1"/>
    <col min="15599" max="15599" width="12.23046875" style="11" customWidth="1"/>
    <col min="15600" max="15600" width="12.84375" style="11" customWidth="1"/>
    <col min="15601" max="15601" width="20.23046875" style="11" customWidth="1"/>
    <col min="15602" max="15602" width="20.07421875" style="11" customWidth="1"/>
    <col min="15603" max="15603" width="15.23046875" style="11" customWidth="1"/>
    <col min="15604" max="15604" width="14.23046875" style="11" customWidth="1"/>
    <col min="15605" max="15849" width="8.84375" style="11" customWidth="1"/>
    <col min="15850" max="15850" width="11.07421875" style="11" customWidth="1"/>
    <col min="15851" max="15851" width="13.53515625" style="11" customWidth="1"/>
    <col min="15852" max="15852" width="12.69140625" style="11" customWidth="1"/>
    <col min="15853" max="15853" width="10.84375" style="11" customWidth="1"/>
    <col min="15854" max="15854" width="15.07421875" style="11" customWidth="1"/>
    <col min="15855" max="15855" width="12.23046875" style="11" customWidth="1"/>
    <col min="15856" max="15856" width="12.84375" style="11" customWidth="1"/>
    <col min="15857" max="15857" width="20.23046875" style="11" customWidth="1"/>
    <col min="15858" max="15858" width="20.07421875" style="11" customWidth="1"/>
    <col min="15859" max="15859" width="15.23046875" style="11" customWidth="1"/>
    <col min="15860" max="15860" width="14.23046875" style="11" customWidth="1"/>
    <col min="15861" max="16105" width="8.84375" style="11" customWidth="1"/>
    <col min="16106" max="16106" width="11.07421875" style="11" customWidth="1"/>
    <col min="16107" max="16107" width="13.53515625" style="11" customWidth="1"/>
    <col min="16108" max="16108" width="12.69140625" style="11" customWidth="1"/>
    <col min="16109" max="16109" width="10.84375" style="11" customWidth="1"/>
    <col min="16110" max="16110" width="15.07421875" style="11" customWidth="1"/>
    <col min="16111" max="16111" width="12.23046875" style="11" customWidth="1"/>
    <col min="16112" max="16112" width="12.84375" style="11" customWidth="1"/>
    <col min="16113" max="16113" width="20.23046875" style="11" customWidth="1"/>
    <col min="16114" max="16114" width="20.07421875" style="11" customWidth="1"/>
    <col min="16115" max="16115" width="15.23046875" style="11" customWidth="1"/>
    <col min="16116" max="16116" width="14.23046875" style="11" customWidth="1"/>
    <col min="16117" max="16117" width="8.84375" style="11" customWidth="1"/>
    <col min="16118" max="16384" width="7.4609375" style="11"/>
  </cols>
  <sheetData>
    <row r="1" spans="1:22" s="186" customFormat="1" ht="30" customHeight="1" x14ac:dyDescent="0.35">
      <c r="A1" s="41" t="s">
        <v>677</v>
      </c>
      <c r="C1" s="187"/>
      <c r="K1" s="188"/>
      <c r="O1"/>
      <c r="P1"/>
      <c r="Q1"/>
      <c r="R1"/>
      <c r="S1"/>
      <c r="T1"/>
      <c r="U1"/>
      <c r="V1"/>
    </row>
    <row r="2" spans="1:22" x14ac:dyDescent="0.35">
      <c r="A2" s="11" t="s">
        <v>146</v>
      </c>
      <c r="O2"/>
      <c r="P2"/>
      <c r="Q2"/>
      <c r="R2"/>
      <c r="S2"/>
      <c r="T2"/>
      <c r="U2"/>
      <c r="V2"/>
    </row>
    <row r="3" spans="1:22" x14ac:dyDescent="0.35">
      <c r="A3" s="11" t="s">
        <v>114</v>
      </c>
      <c r="O3"/>
      <c r="P3"/>
      <c r="Q3"/>
      <c r="R3"/>
      <c r="S3"/>
      <c r="T3"/>
      <c r="U3"/>
      <c r="V3"/>
    </row>
    <row r="4" spans="1:22" x14ac:dyDescent="0.35">
      <c r="A4" s="11" t="s">
        <v>115</v>
      </c>
      <c r="B4" s="189"/>
      <c r="C4" s="190"/>
      <c r="D4" s="189"/>
      <c r="E4" s="189"/>
      <c r="F4" s="189"/>
      <c r="G4" s="189"/>
      <c r="H4" s="189"/>
      <c r="I4" s="189"/>
      <c r="J4" s="189"/>
      <c r="K4" s="189"/>
      <c r="L4" s="189"/>
      <c r="M4" s="189"/>
      <c r="O4"/>
      <c r="P4"/>
      <c r="Q4"/>
      <c r="R4"/>
      <c r="S4"/>
      <c r="T4"/>
      <c r="U4"/>
      <c r="V4"/>
    </row>
    <row r="5" spans="1:22" s="71" customFormat="1" ht="40" customHeight="1" x14ac:dyDescent="0.35">
      <c r="A5" s="45" t="s">
        <v>66</v>
      </c>
      <c r="B5" s="191"/>
      <c r="C5" s="192"/>
      <c r="D5" s="191"/>
      <c r="E5" s="191"/>
      <c r="F5" s="191"/>
      <c r="G5" s="191"/>
      <c r="H5" s="191"/>
      <c r="I5" s="191"/>
      <c r="J5" s="191"/>
      <c r="K5" s="191"/>
      <c r="L5" s="191"/>
      <c r="M5" s="193"/>
      <c r="O5"/>
      <c r="P5"/>
      <c r="Q5"/>
      <c r="R5"/>
      <c r="S5"/>
      <c r="T5"/>
      <c r="U5"/>
      <c r="V5"/>
    </row>
    <row r="6" spans="1:22" ht="70" customHeight="1" thickBot="1" x14ac:dyDescent="0.4">
      <c r="A6" s="194" t="s">
        <v>346</v>
      </c>
      <c r="B6" s="195" t="s">
        <v>144</v>
      </c>
      <c r="C6" s="195" t="s">
        <v>347</v>
      </c>
      <c r="D6" s="195" t="s">
        <v>132</v>
      </c>
      <c r="E6" s="195" t="s">
        <v>133</v>
      </c>
      <c r="F6" s="195" t="s">
        <v>134</v>
      </c>
      <c r="G6" s="195" t="s">
        <v>348</v>
      </c>
      <c r="H6" s="195" t="s">
        <v>349</v>
      </c>
      <c r="I6" s="195" t="s">
        <v>350</v>
      </c>
      <c r="J6" s="195" t="s">
        <v>140</v>
      </c>
      <c r="K6" s="195" t="s">
        <v>141</v>
      </c>
      <c r="L6" s="195" t="s">
        <v>351</v>
      </c>
      <c r="M6" s="195" t="s">
        <v>352</v>
      </c>
      <c r="O6"/>
      <c r="P6"/>
      <c r="Q6"/>
      <c r="R6"/>
      <c r="S6"/>
      <c r="T6"/>
      <c r="U6"/>
      <c r="V6"/>
    </row>
    <row r="7" spans="1:22" ht="20.149999999999999" customHeight="1" x14ac:dyDescent="0.35">
      <c r="A7" s="196" t="s">
        <v>353</v>
      </c>
      <c r="B7" s="197">
        <v>55800</v>
      </c>
      <c r="C7" s="197">
        <v>25</v>
      </c>
      <c r="D7" s="197">
        <v>15</v>
      </c>
      <c r="E7" s="197">
        <v>19</v>
      </c>
      <c r="F7" s="197">
        <v>21</v>
      </c>
      <c r="G7" s="197" t="s">
        <v>137</v>
      </c>
      <c r="H7" s="197" t="s">
        <v>137</v>
      </c>
      <c r="I7" s="197" t="s">
        <v>137</v>
      </c>
      <c r="J7" s="197" t="s">
        <v>137</v>
      </c>
      <c r="K7" s="197" t="s">
        <v>137</v>
      </c>
      <c r="L7" s="197">
        <v>13</v>
      </c>
      <c r="M7" s="197">
        <v>6</v>
      </c>
      <c r="O7"/>
      <c r="P7"/>
      <c r="Q7"/>
      <c r="R7"/>
      <c r="S7"/>
      <c r="T7"/>
      <c r="U7"/>
      <c r="V7"/>
    </row>
    <row r="8" spans="1:22" ht="20.149999999999999" customHeight="1" x14ac:dyDescent="0.35">
      <c r="A8" s="196" t="s">
        <v>354</v>
      </c>
      <c r="B8" s="197">
        <v>53694</v>
      </c>
      <c r="C8" s="197">
        <v>27</v>
      </c>
      <c r="D8" s="197">
        <v>15</v>
      </c>
      <c r="E8" s="197">
        <v>18</v>
      </c>
      <c r="F8" s="197">
        <v>22</v>
      </c>
      <c r="G8" s="197" t="s">
        <v>137</v>
      </c>
      <c r="H8" s="197" t="s">
        <v>137</v>
      </c>
      <c r="I8" s="197" t="s">
        <v>137</v>
      </c>
      <c r="J8" s="197" t="s">
        <v>137</v>
      </c>
      <c r="K8" s="197" t="s">
        <v>137</v>
      </c>
      <c r="L8" s="197">
        <v>14</v>
      </c>
      <c r="M8" s="197">
        <v>4</v>
      </c>
      <c r="O8"/>
      <c r="P8"/>
      <c r="Q8"/>
      <c r="R8"/>
      <c r="S8"/>
      <c r="T8"/>
      <c r="U8"/>
      <c r="V8"/>
    </row>
    <row r="9" spans="1:22" ht="20.149999999999999" customHeight="1" x14ac:dyDescent="0.35">
      <c r="A9" s="196" t="s">
        <v>355</v>
      </c>
      <c r="B9" s="197">
        <v>56832</v>
      </c>
      <c r="C9" s="197">
        <v>27</v>
      </c>
      <c r="D9" s="197">
        <v>16</v>
      </c>
      <c r="E9" s="197">
        <v>16</v>
      </c>
      <c r="F9" s="197">
        <v>24</v>
      </c>
      <c r="G9" s="197" t="s">
        <v>137</v>
      </c>
      <c r="H9" s="197" t="s">
        <v>137</v>
      </c>
      <c r="I9" s="197" t="s">
        <v>137</v>
      </c>
      <c r="J9" s="197" t="s">
        <v>137</v>
      </c>
      <c r="K9" s="197" t="s">
        <v>137</v>
      </c>
      <c r="L9" s="197">
        <v>14</v>
      </c>
      <c r="M9" s="197">
        <v>3</v>
      </c>
      <c r="O9"/>
      <c r="P9"/>
      <c r="Q9"/>
      <c r="R9"/>
      <c r="S9"/>
      <c r="T9"/>
      <c r="U9"/>
      <c r="V9"/>
    </row>
    <row r="10" spans="1:22" ht="20.149999999999999" customHeight="1" x14ac:dyDescent="0.35">
      <c r="A10" s="196" t="s">
        <v>356</v>
      </c>
      <c r="B10" s="197">
        <v>57372</v>
      </c>
      <c r="C10" s="197">
        <v>28</v>
      </c>
      <c r="D10" s="197">
        <v>17</v>
      </c>
      <c r="E10" s="197">
        <v>14</v>
      </c>
      <c r="F10" s="197">
        <v>23</v>
      </c>
      <c r="G10" s="197" t="s">
        <v>137</v>
      </c>
      <c r="H10" s="197" t="s">
        <v>137</v>
      </c>
      <c r="I10" s="197" t="s">
        <v>137</v>
      </c>
      <c r="J10" s="197" t="s">
        <v>137</v>
      </c>
      <c r="K10" s="197" t="s">
        <v>137</v>
      </c>
      <c r="L10" s="197">
        <v>14</v>
      </c>
      <c r="M10" s="197">
        <v>4</v>
      </c>
      <c r="O10"/>
      <c r="P10"/>
      <c r="Q10"/>
      <c r="R10"/>
      <c r="S10"/>
      <c r="T10"/>
      <c r="U10"/>
      <c r="V10"/>
    </row>
    <row r="11" spans="1:22" ht="20.149999999999999" customHeight="1" x14ac:dyDescent="0.35">
      <c r="A11" s="196" t="s">
        <v>357</v>
      </c>
      <c r="B11" s="197">
        <v>60381</v>
      </c>
      <c r="C11" s="197">
        <v>29</v>
      </c>
      <c r="D11" s="197">
        <v>18</v>
      </c>
      <c r="E11" s="197">
        <v>11</v>
      </c>
      <c r="F11" s="197">
        <v>25</v>
      </c>
      <c r="G11" s="197" t="s">
        <v>137</v>
      </c>
      <c r="H11" s="197" t="s">
        <v>137</v>
      </c>
      <c r="I11" s="197" t="s">
        <v>137</v>
      </c>
      <c r="J11" s="197" t="s">
        <v>137</v>
      </c>
      <c r="K11" s="197" t="s">
        <v>137</v>
      </c>
      <c r="L11" s="197">
        <v>13</v>
      </c>
      <c r="M11" s="197">
        <v>3</v>
      </c>
      <c r="O11"/>
      <c r="P11"/>
      <c r="Q11"/>
      <c r="R11"/>
      <c r="S11"/>
      <c r="T11"/>
      <c r="U11"/>
      <c r="V11"/>
    </row>
    <row r="12" spans="1:22" ht="20.149999999999999" customHeight="1" x14ac:dyDescent="0.35">
      <c r="A12" s="196" t="s">
        <v>358</v>
      </c>
      <c r="B12" s="197">
        <v>58462</v>
      </c>
      <c r="C12" s="198">
        <v>29.8</v>
      </c>
      <c r="D12" s="198">
        <v>18.600000000000001</v>
      </c>
      <c r="E12" s="198">
        <v>9.5</v>
      </c>
      <c r="F12" s="198">
        <v>26.2</v>
      </c>
      <c r="G12" s="198" t="s">
        <v>137</v>
      </c>
      <c r="H12" s="198" t="s">
        <v>137</v>
      </c>
      <c r="I12" s="198" t="s">
        <v>137</v>
      </c>
      <c r="J12" s="198" t="s">
        <v>137</v>
      </c>
      <c r="K12" s="198" t="s">
        <v>137</v>
      </c>
      <c r="L12" s="198">
        <v>13.1</v>
      </c>
      <c r="M12" s="198">
        <v>2.9</v>
      </c>
      <c r="O12"/>
      <c r="P12"/>
      <c r="Q12"/>
      <c r="R12"/>
      <c r="S12"/>
      <c r="T12"/>
      <c r="U12"/>
      <c r="V12"/>
    </row>
    <row r="13" spans="1:22" ht="20.149999999999999" customHeight="1" x14ac:dyDescent="0.35">
      <c r="A13" s="196" t="s">
        <v>359</v>
      </c>
      <c r="B13" s="197">
        <v>57198</v>
      </c>
      <c r="C13" s="198">
        <v>31</v>
      </c>
      <c r="D13" s="198">
        <v>18.5</v>
      </c>
      <c r="E13" s="198">
        <v>8</v>
      </c>
      <c r="F13" s="198">
        <v>25.9</v>
      </c>
      <c r="G13" s="198" t="s">
        <v>137</v>
      </c>
      <c r="H13" s="198" t="s">
        <v>137</v>
      </c>
      <c r="I13" s="198" t="s">
        <v>137</v>
      </c>
      <c r="J13" s="198" t="s">
        <v>137</v>
      </c>
      <c r="K13" s="198" t="s">
        <v>137</v>
      </c>
      <c r="L13" s="198">
        <v>14</v>
      </c>
      <c r="M13" s="198">
        <v>2.7</v>
      </c>
      <c r="O13"/>
      <c r="P13"/>
      <c r="Q13"/>
      <c r="R13"/>
      <c r="S13"/>
      <c r="T13"/>
      <c r="U13"/>
      <c r="V13"/>
    </row>
    <row r="14" spans="1:22" ht="20.149999999999999" customHeight="1" x14ac:dyDescent="0.35">
      <c r="A14" s="196" t="s">
        <v>360</v>
      </c>
      <c r="B14" s="197">
        <v>55569</v>
      </c>
      <c r="C14" s="198">
        <v>31.5</v>
      </c>
      <c r="D14" s="198">
        <v>19.3</v>
      </c>
      <c r="E14" s="198">
        <v>7.1</v>
      </c>
      <c r="F14" s="198">
        <v>26</v>
      </c>
      <c r="G14" s="198" t="s">
        <v>137</v>
      </c>
      <c r="H14" s="198" t="s">
        <v>137</v>
      </c>
      <c r="I14" s="198" t="s">
        <v>137</v>
      </c>
      <c r="J14" s="198" t="s">
        <v>137</v>
      </c>
      <c r="K14" s="198" t="s">
        <v>137</v>
      </c>
      <c r="L14" s="198">
        <v>12.6</v>
      </c>
      <c r="M14" s="198">
        <v>3.5</v>
      </c>
      <c r="O14"/>
      <c r="P14"/>
      <c r="Q14"/>
      <c r="R14"/>
      <c r="S14"/>
      <c r="T14"/>
      <c r="U14"/>
      <c r="V14"/>
    </row>
    <row r="15" spans="1:22" ht="20.149999999999999" customHeight="1" x14ac:dyDescent="0.35">
      <c r="A15" s="196" t="s">
        <v>361</v>
      </c>
      <c r="B15" s="197">
        <v>57067</v>
      </c>
      <c r="C15" s="198">
        <v>32.4</v>
      </c>
      <c r="D15" s="198">
        <v>19.8</v>
      </c>
      <c r="E15" s="198">
        <v>6.4</v>
      </c>
      <c r="F15" s="198">
        <v>24</v>
      </c>
      <c r="G15" s="198" t="s">
        <v>137</v>
      </c>
      <c r="H15" s="198" t="s">
        <v>137</v>
      </c>
      <c r="I15" s="198" t="s">
        <v>137</v>
      </c>
      <c r="J15" s="198" t="s">
        <v>137</v>
      </c>
      <c r="K15" s="198" t="s">
        <v>137</v>
      </c>
      <c r="L15" s="198">
        <v>13.7</v>
      </c>
      <c r="M15" s="198">
        <v>3.7</v>
      </c>
      <c r="O15"/>
      <c r="P15"/>
      <c r="Q15"/>
      <c r="R15"/>
      <c r="S15"/>
      <c r="T15"/>
      <c r="U15"/>
      <c r="V15"/>
    </row>
    <row r="16" spans="1:22" ht="20.149999999999999" customHeight="1" x14ac:dyDescent="0.35">
      <c r="A16" s="196" t="s">
        <v>362</v>
      </c>
      <c r="B16" s="197">
        <v>56513</v>
      </c>
      <c r="C16" s="198">
        <v>32.200000000000003</v>
      </c>
      <c r="D16" s="198">
        <v>20.2</v>
      </c>
      <c r="E16" s="198">
        <v>5.7</v>
      </c>
      <c r="F16" s="198">
        <v>22.6</v>
      </c>
      <c r="G16" s="198" t="s">
        <v>137</v>
      </c>
      <c r="H16" s="198" t="s">
        <v>137</v>
      </c>
      <c r="I16" s="198" t="s">
        <v>137</v>
      </c>
      <c r="J16" s="198" t="s">
        <v>137</v>
      </c>
      <c r="K16" s="198" t="s">
        <v>137</v>
      </c>
      <c r="L16" s="198">
        <v>15.8</v>
      </c>
      <c r="M16" s="198">
        <v>3.4</v>
      </c>
      <c r="O16"/>
      <c r="P16"/>
      <c r="Q16"/>
      <c r="R16"/>
      <c r="S16"/>
      <c r="T16"/>
      <c r="U16"/>
      <c r="V16"/>
    </row>
    <row r="17" spans="1:22" ht="20.149999999999999" customHeight="1" x14ac:dyDescent="0.35">
      <c r="A17" s="196" t="s">
        <v>363</v>
      </c>
      <c r="B17" s="197">
        <v>57266</v>
      </c>
      <c r="C17" s="198">
        <v>30.9</v>
      </c>
      <c r="D17" s="198">
        <v>20.6</v>
      </c>
      <c r="E17" s="198">
        <v>4.8</v>
      </c>
      <c r="F17" s="198">
        <v>23.3</v>
      </c>
      <c r="G17" s="198" t="s">
        <v>137</v>
      </c>
      <c r="H17" s="198" t="s">
        <v>137</v>
      </c>
      <c r="I17" s="198" t="s">
        <v>137</v>
      </c>
      <c r="J17" s="198">
        <v>12.5</v>
      </c>
      <c r="K17" s="198">
        <v>3.9</v>
      </c>
      <c r="L17" s="198" t="s">
        <v>137</v>
      </c>
      <c r="M17" s="198">
        <v>4</v>
      </c>
      <c r="O17"/>
      <c r="P17"/>
      <c r="Q17"/>
      <c r="R17"/>
      <c r="S17"/>
      <c r="T17"/>
      <c r="U17"/>
      <c r="V17"/>
    </row>
    <row r="18" spans="1:22" ht="20.149999999999999" customHeight="1" x14ac:dyDescent="0.35">
      <c r="A18" s="196" t="s">
        <v>364</v>
      </c>
      <c r="B18" s="197">
        <v>56537</v>
      </c>
      <c r="C18" s="198">
        <v>29.5</v>
      </c>
      <c r="D18" s="198">
        <v>20.9</v>
      </c>
      <c r="E18" s="198">
        <v>4.5</v>
      </c>
      <c r="F18" s="198">
        <v>25</v>
      </c>
      <c r="G18" s="198" t="s">
        <v>137</v>
      </c>
      <c r="H18" s="198" t="s">
        <v>137</v>
      </c>
      <c r="I18" s="198" t="s">
        <v>137</v>
      </c>
      <c r="J18" s="198">
        <v>13.3</v>
      </c>
      <c r="K18" s="198">
        <v>3.1</v>
      </c>
      <c r="L18" s="198" t="s">
        <v>137</v>
      </c>
      <c r="M18" s="198">
        <v>3.8</v>
      </c>
      <c r="O18"/>
      <c r="P18"/>
      <c r="Q18"/>
      <c r="R18"/>
      <c r="S18"/>
      <c r="T18"/>
      <c r="U18"/>
      <c r="V18"/>
    </row>
    <row r="19" spans="1:22" ht="20.149999999999999" customHeight="1" x14ac:dyDescent="0.35">
      <c r="A19" s="196" t="s">
        <v>365</v>
      </c>
      <c r="B19" s="197">
        <v>55952</v>
      </c>
      <c r="C19" s="198">
        <v>31.4</v>
      </c>
      <c r="D19" s="198">
        <v>21.3</v>
      </c>
      <c r="E19" s="198">
        <v>4.9000000000000004</v>
      </c>
      <c r="F19" s="198">
        <v>26.6</v>
      </c>
      <c r="G19" s="198" t="s">
        <v>137</v>
      </c>
      <c r="H19" s="198" t="s">
        <v>137</v>
      </c>
      <c r="I19" s="198" t="s">
        <v>137</v>
      </c>
      <c r="J19" s="198">
        <v>10.199999999999999</v>
      </c>
      <c r="K19" s="198">
        <v>2.9</v>
      </c>
      <c r="L19" s="198" t="s">
        <v>137</v>
      </c>
      <c r="M19" s="198">
        <v>2.7</v>
      </c>
      <c r="O19"/>
      <c r="P19"/>
      <c r="Q19"/>
      <c r="R19"/>
      <c r="S19"/>
      <c r="T19"/>
      <c r="U19"/>
      <c r="V19"/>
    </row>
    <row r="20" spans="1:22" ht="20.149999999999999" customHeight="1" x14ac:dyDescent="0.35">
      <c r="A20" s="196" t="s">
        <v>366</v>
      </c>
      <c r="B20" s="199">
        <v>56619</v>
      </c>
      <c r="C20" s="198">
        <v>30.5</v>
      </c>
      <c r="D20" s="198">
        <v>23.2</v>
      </c>
      <c r="E20" s="198">
        <v>5.0999999999999996</v>
      </c>
      <c r="F20" s="198">
        <v>26.2</v>
      </c>
      <c r="G20" s="198" t="s">
        <v>137</v>
      </c>
      <c r="H20" s="198" t="s">
        <v>137</v>
      </c>
      <c r="I20" s="198" t="s">
        <v>137</v>
      </c>
      <c r="J20" s="198">
        <v>11.1</v>
      </c>
      <c r="K20" s="198">
        <v>2.2000000000000002</v>
      </c>
      <c r="L20" s="198" t="s">
        <v>137</v>
      </c>
      <c r="M20" s="198">
        <v>1.6</v>
      </c>
      <c r="O20"/>
      <c r="P20"/>
      <c r="Q20"/>
      <c r="R20"/>
      <c r="S20"/>
      <c r="T20"/>
      <c r="U20"/>
      <c r="V20"/>
    </row>
    <row r="21" spans="1:22" ht="20.149999999999999" customHeight="1" x14ac:dyDescent="0.35">
      <c r="A21" s="196" t="s">
        <v>367</v>
      </c>
      <c r="B21" s="199">
        <v>57364</v>
      </c>
      <c r="C21" s="200">
        <v>29.7</v>
      </c>
      <c r="D21" s="200">
        <v>23.3</v>
      </c>
      <c r="E21" s="200">
        <v>5.0999999999999996</v>
      </c>
      <c r="F21" s="200">
        <v>28.3</v>
      </c>
      <c r="G21" s="200">
        <v>0.3</v>
      </c>
      <c r="H21" s="200" t="s">
        <v>137</v>
      </c>
      <c r="I21" s="200" t="s">
        <v>137</v>
      </c>
      <c r="J21" s="200">
        <v>10.8</v>
      </c>
      <c r="K21" s="200">
        <v>1.2</v>
      </c>
      <c r="L21" s="200" t="s">
        <v>137</v>
      </c>
      <c r="M21" s="198">
        <v>1.4</v>
      </c>
      <c r="O21"/>
      <c r="P21"/>
      <c r="Q21"/>
      <c r="R21"/>
      <c r="S21"/>
      <c r="T21"/>
      <c r="U21"/>
      <c r="V21"/>
    </row>
    <row r="22" spans="1:22" ht="20.149999999999999" customHeight="1" x14ac:dyDescent="0.35">
      <c r="A22" s="196" t="s">
        <v>368</v>
      </c>
      <c r="B22" s="199">
        <v>58844</v>
      </c>
      <c r="C22" s="200">
        <v>31.1</v>
      </c>
      <c r="D22" s="200">
        <v>24.8</v>
      </c>
      <c r="E22" s="200">
        <v>4.9000000000000004</v>
      </c>
      <c r="F22" s="200">
        <v>25.3</v>
      </c>
      <c r="G22" s="200">
        <v>0.2</v>
      </c>
      <c r="H22" s="200" t="s">
        <v>137</v>
      </c>
      <c r="I22" s="200" t="s">
        <v>137</v>
      </c>
      <c r="J22" s="200">
        <v>10.9</v>
      </c>
      <c r="K22" s="200">
        <v>1.5</v>
      </c>
      <c r="L22" s="200" t="s">
        <v>137</v>
      </c>
      <c r="M22" s="198">
        <v>1.1000000000000001</v>
      </c>
      <c r="O22"/>
      <c r="P22"/>
      <c r="Q22"/>
      <c r="R22"/>
      <c r="S22"/>
      <c r="T22"/>
      <c r="U22"/>
      <c r="V22"/>
    </row>
    <row r="23" spans="1:22" ht="20.149999999999999" customHeight="1" x14ac:dyDescent="0.35">
      <c r="A23" s="201" t="s">
        <v>369</v>
      </c>
      <c r="B23" s="202">
        <v>53532</v>
      </c>
      <c r="C23" s="203">
        <v>34.9</v>
      </c>
      <c r="D23" s="203">
        <v>27</v>
      </c>
      <c r="E23" s="203">
        <v>5.0999999999999996</v>
      </c>
      <c r="F23" s="203">
        <v>18.399999999999999</v>
      </c>
      <c r="G23" s="203">
        <v>0.2</v>
      </c>
      <c r="H23" s="203" t="s">
        <v>137</v>
      </c>
      <c r="I23" s="203" t="s">
        <v>137</v>
      </c>
      <c r="J23" s="203">
        <v>11.5</v>
      </c>
      <c r="K23" s="203">
        <v>1.6</v>
      </c>
      <c r="L23" s="203" t="s">
        <v>137</v>
      </c>
      <c r="M23" s="203">
        <v>1.2</v>
      </c>
      <c r="O23"/>
      <c r="P23"/>
      <c r="Q23"/>
      <c r="R23"/>
      <c r="S23"/>
      <c r="T23"/>
      <c r="U23"/>
      <c r="V23"/>
    </row>
    <row r="24" spans="1:22" ht="20.149999999999999" customHeight="1" x14ac:dyDescent="0.35">
      <c r="A24" s="572" t="s">
        <v>117</v>
      </c>
      <c r="B24" s="204">
        <v>53134</v>
      </c>
      <c r="C24" s="200">
        <v>36.229156472315275</v>
      </c>
      <c r="D24" s="200">
        <v>26.862272744382125</v>
      </c>
      <c r="E24" s="200">
        <v>5.1021944517634656</v>
      </c>
      <c r="F24" s="200">
        <v>18.475928783829563</v>
      </c>
      <c r="G24" s="200">
        <v>0.34253020664734446</v>
      </c>
      <c r="H24" s="200" t="s">
        <v>137</v>
      </c>
      <c r="I24" s="200">
        <v>0.67565024278239927</v>
      </c>
      <c r="J24" s="200">
        <v>10.467873677871042</v>
      </c>
      <c r="K24" s="200">
        <v>1.2873113260812286</v>
      </c>
      <c r="L24" s="200" t="s">
        <v>137</v>
      </c>
      <c r="M24" s="205">
        <v>0.54767192381525953</v>
      </c>
      <c r="O24"/>
      <c r="P24"/>
      <c r="Q24"/>
      <c r="R24"/>
      <c r="S24"/>
      <c r="T24"/>
      <c r="U24"/>
      <c r="V24"/>
    </row>
    <row r="25" spans="1:22" ht="20.149999999999999" customHeight="1" x14ac:dyDescent="0.35">
      <c r="A25" s="572" t="s">
        <v>118</v>
      </c>
      <c r="B25" s="199">
        <v>53394</v>
      </c>
      <c r="C25" s="200">
        <v>36.288721579203653</v>
      </c>
      <c r="D25" s="200">
        <v>27.051728658650788</v>
      </c>
      <c r="E25" s="200">
        <v>5.352661347716972</v>
      </c>
      <c r="F25" s="200">
        <v>19.228752294265274</v>
      </c>
      <c r="G25" s="200">
        <v>0.46821740270442375</v>
      </c>
      <c r="H25" s="200">
        <v>0.5206577518073191</v>
      </c>
      <c r="I25" s="200">
        <v>0.35022661722290893</v>
      </c>
      <c r="J25" s="200">
        <v>9.2519758774394134</v>
      </c>
      <c r="K25" s="200">
        <v>1.1967636813125071</v>
      </c>
      <c r="L25" s="200" t="s">
        <v>137</v>
      </c>
      <c r="M25" s="200">
        <v>0.29029478967674271</v>
      </c>
      <c r="O25"/>
      <c r="P25"/>
      <c r="Q25"/>
      <c r="R25"/>
      <c r="S25"/>
      <c r="T25"/>
      <c r="U25"/>
      <c r="V25"/>
    </row>
    <row r="26" spans="1:22" ht="20.149999999999999" customHeight="1" x14ac:dyDescent="0.35">
      <c r="A26" s="572" t="s">
        <v>119</v>
      </c>
      <c r="B26" s="204">
        <v>49745</v>
      </c>
      <c r="C26" s="200">
        <v>37.836968539551712</v>
      </c>
      <c r="D26" s="200">
        <v>26.623781284551214</v>
      </c>
      <c r="E26" s="200">
        <v>4.3783294803497839</v>
      </c>
      <c r="F26" s="200">
        <v>19.825108051060408</v>
      </c>
      <c r="G26" s="200">
        <v>0.43019398934566283</v>
      </c>
      <c r="H26" s="200">
        <v>0.86239823097798773</v>
      </c>
      <c r="I26" s="200">
        <v>0.3276711227259021</v>
      </c>
      <c r="J26" s="200">
        <v>8.0490501557945535</v>
      </c>
      <c r="K26" s="200">
        <v>1.2644486883103829</v>
      </c>
      <c r="L26" s="200" t="s">
        <v>137</v>
      </c>
      <c r="M26" s="205">
        <v>0.40205045733239519</v>
      </c>
      <c r="O26"/>
      <c r="P26"/>
      <c r="Q26"/>
      <c r="R26"/>
      <c r="S26"/>
      <c r="T26"/>
      <c r="U26"/>
      <c r="V26"/>
    </row>
    <row r="27" spans="1:22" ht="20.149999999999999" customHeight="1" x14ac:dyDescent="0.35">
      <c r="A27" s="572" t="s">
        <v>120</v>
      </c>
      <c r="B27" s="204">
        <v>51647</v>
      </c>
      <c r="C27" s="200">
        <v>37.148333881929254</v>
      </c>
      <c r="D27" s="200">
        <v>27.624063353147328</v>
      </c>
      <c r="E27" s="200">
        <v>4.6449939009042147</v>
      </c>
      <c r="F27" s="200">
        <v>20.376788584041666</v>
      </c>
      <c r="G27" s="200">
        <v>0.5150347551648693</v>
      </c>
      <c r="H27" s="200">
        <v>1.2585435746509963</v>
      </c>
      <c r="I27" s="200">
        <v>0.35432842178635737</v>
      </c>
      <c r="J27" s="200">
        <v>6.7090053633318494</v>
      </c>
      <c r="K27" s="200">
        <v>1.0591128235909153</v>
      </c>
      <c r="L27" s="200" t="s">
        <v>137</v>
      </c>
      <c r="M27" s="205">
        <v>0.30979534145255289</v>
      </c>
      <c r="O27"/>
      <c r="P27"/>
      <c r="Q27"/>
      <c r="R27"/>
      <c r="S27"/>
      <c r="T27"/>
      <c r="U27"/>
      <c r="V27"/>
    </row>
    <row r="28" spans="1:22" ht="20.149999999999999" customHeight="1" x14ac:dyDescent="0.35">
      <c r="A28" s="572" t="s">
        <v>121</v>
      </c>
      <c r="B28" s="204">
        <v>51416</v>
      </c>
      <c r="C28" s="200">
        <v>39.009257818577872</v>
      </c>
      <c r="D28" s="200">
        <v>26.291426793216122</v>
      </c>
      <c r="E28" s="200">
        <v>3.8276023027851256</v>
      </c>
      <c r="F28" s="200">
        <v>21.709195581142058</v>
      </c>
      <c r="G28" s="200">
        <v>0.43955189046211302</v>
      </c>
      <c r="H28" s="200">
        <v>1.0483118095534463</v>
      </c>
      <c r="I28" s="200">
        <v>0.23144546444686478</v>
      </c>
      <c r="J28" s="200">
        <v>6.1128831492142526</v>
      </c>
      <c r="K28" s="200">
        <v>1.0541465691613505</v>
      </c>
      <c r="L28" s="200" t="s">
        <v>137</v>
      </c>
      <c r="M28" s="205">
        <v>0.27617862144079663</v>
      </c>
      <c r="O28"/>
      <c r="P28"/>
      <c r="Q28"/>
      <c r="R28"/>
      <c r="S28"/>
      <c r="T28"/>
      <c r="U28"/>
      <c r="V28"/>
    </row>
    <row r="29" spans="1:22" ht="20.149999999999999" customHeight="1" x14ac:dyDescent="0.35">
      <c r="A29" s="298" t="s">
        <v>122</v>
      </c>
      <c r="B29" s="204">
        <v>52491</v>
      </c>
      <c r="C29" s="200">
        <v>38.808557657503187</v>
      </c>
      <c r="D29" s="200">
        <v>27.629498390200226</v>
      </c>
      <c r="E29" s="200">
        <v>3.5872816292316778</v>
      </c>
      <c r="F29" s="200">
        <v>21.418909908365244</v>
      </c>
      <c r="G29" s="200">
        <v>0.40197367167704939</v>
      </c>
      <c r="H29" s="200">
        <v>0.92206282981844512</v>
      </c>
      <c r="I29" s="200">
        <v>0.39054314072888685</v>
      </c>
      <c r="J29" s="200">
        <v>5.286620563525176</v>
      </c>
      <c r="K29" s="200">
        <v>1.0306528738259892</v>
      </c>
      <c r="L29" s="200" t="s">
        <v>137</v>
      </c>
      <c r="M29" s="205">
        <v>0.52389933512411657</v>
      </c>
      <c r="O29"/>
      <c r="P29"/>
      <c r="Q29"/>
      <c r="R29"/>
      <c r="S29"/>
      <c r="T29"/>
      <c r="U29"/>
      <c r="V29"/>
    </row>
    <row r="30" spans="1:22" ht="20.149999999999999" customHeight="1" x14ac:dyDescent="0.35">
      <c r="A30" s="572" t="s">
        <v>123</v>
      </c>
      <c r="B30" s="206">
        <v>52305</v>
      </c>
      <c r="C30" s="200">
        <v>40.300162508364402</v>
      </c>
      <c r="D30" s="52">
        <v>26.605487047127426</v>
      </c>
      <c r="E30" s="200">
        <v>2.3229136793805565</v>
      </c>
      <c r="F30" s="200">
        <v>22.280852690947327</v>
      </c>
      <c r="G30" s="52">
        <v>0.49326068253513045</v>
      </c>
      <c r="H30" s="52">
        <v>1.0151993117292801</v>
      </c>
      <c r="I30" s="52">
        <v>1.0151993117292801</v>
      </c>
      <c r="J30" s="52">
        <v>5.0320237071025717</v>
      </c>
      <c r="K30" s="52">
        <v>1.2159449383424148</v>
      </c>
      <c r="L30" s="52" t="s">
        <v>137</v>
      </c>
      <c r="M30" s="207">
        <v>0.23707102571455885</v>
      </c>
      <c r="O30"/>
      <c r="P30"/>
      <c r="Q30"/>
      <c r="R30"/>
      <c r="S30"/>
      <c r="T30"/>
      <c r="U30"/>
      <c r="V30"/>
    </row>
    <row r="31" spans="1:22" ht="20.149999999999999" customHeight="1" x14ac:dyDescent="0.35">
      <c r="A31" s="572" t="s">
        <v>124</v>
      </c>
      <c r="B31" s="206">
        <v>51300</v>
      </c>
      <c r="C31" s="200">
        <v>40.686159844054579</v>
      </c>
      <c r="D31" s="52">
        <v>26.826510721247566</v>
      </c>
      <c r="E31" s="200">
        <v>2.2007797270955165</v>
      </c>
      <c r="F31" s="200">
        <v>21.970760233918128</v>
      </c>
      <c r="G31" s="52">
        <v>0.53021442495126714</v>
      </c>
      <c r="H31" s="52">
        <v>1.2202729044834308</v>
      </c>
      <c r="I31" s="52">
        <v>0.43469785575048736</v>
      </c>
      <c r="J31" s="52">
        <v>4.4132553606237819</v>
      </c>
      <c r="K31" s="52">
        <v>1.3508771929824561</v>
      </c>
      <c r="L31" s="52" t="s">
        <v>137</v>
      </c>
      <c r="M31" s="207">
        <v>0.36647173489278756</v>
      </c>
      <c r="O31"/>
      <c r="P31"/>
      <c r="Q31"/>
      <c r="R31"/>
      <c r="S31"/>
      <c r="T31"/>
      <c r="U31"/>
      <c r="V31"/>
    </row>
    <row r="32" spans="1:22" ht="20.149999999999999" customHeight="1" x14ac:dyDescent="0.35">
      <c r="A32" s="572" t="s">
        <v>125</v>
      </c>
      <c r="B32" s="206">
        <v>49748</v>
      </c>
      <c r="C32" s="200">
        <v>41.149392940419716</v>
      </c>
      <c r="D32" s="52">
        <v>26.53775026131704</v>
      </c>
      <c r="E32" s="200">
        <v>1.9297258181233414</v>
      </c>
      <c r="F32" s="200">
        <v>22.656187183404359</v>
      </c>
      <c r="G32" s="52">
        <v>0.66535338104044384</v>
      </c>
      <c r="H32" s="52">
        <v>1.2080887673876337</v>
      </c>
      <c r="I32" s="52">
        <v>0.4100667363512101</v>
      </c>
      <c r="J32" s="52">
        <v>3.7468842968561553</v>
      </c>
      <c r="K32" s="52">
        <v>1.2543217817801722</v>
      </c>
      <c r="L32" s="52" t="s">
        <v>137</v>
      </c>
      <c r="M32" s="207">
        <v>0.44222883331993246</v>
      </c>
      <c r="O32"/>
      <c r="P32"/>
      <c r="Q32"/>
      <c r="R32"/>
      <c r="S32"/>
      <c r="T32"/>
      <c r="U32"/>
      <c r="V32"/>
    </row>
    <row r="33" spans="1:22" ht="20.149999999999999" customHeight="1" x14ac:dyDescent="0.35">
      <c r="A33" s="572" t="s">
        <v>126</v>
      </c>
      <c r="B33" s="206">
        <v>49760</v>
      </c>
      <c r="C33" s="200">
        <v>40.323553054662383</v>
      </c>
      <c r="D33" s="52">
        <v>27.280948553054664</v>
      </c>
      <c r="E33" s="200">
        <v>3.4867363344051445</v>
      </c>
      <c r="F33" s="200">
        <v>22.90594855305466</v>
      </c>
      <c r="G33" s="52">
        <v>0.58078778135048226</v>
      </c>
      <c r="H33" s="52" t="s">
        <v>137</v>
      </c>
      <c r="I33" s="52">
        <v>0.46824758842443731</v>
      </c>
      <c r="J33" s="52">
        <v>3.114951768488746</v>
      </c>
      <c r="K33" s="52">
        <v>1.4127813504823152</v>
      </c>
      <c r="L33" s="52" t="s">
        <v>137</v>
      </c>
      <c r="M33" s="207">
        <v>0.42604501607717038</v>
      </c>
      <c r="O33"/>
      <c r="P33"/>
      <c r="Q33"/>
      <c r="R33"/>
      <c r="S33"/>
      <c r="T33"/>
      <c r="U33"/>
      <c r="V33"/>
    </row>
    <row r="34" spans="1:22" ht="20.149999999999999" customHeight="1" x14ac:dyDescent="0.35">
      <c r="A34" s="298" t="s">
        <v>127</v>
      </c>
      <c r="B34" s="206">
        <v>47454</v>
      </c>
      <c r="C34" s="200">
        <v>44.181733889661565</v>
      </c>
      <c r="D34" s="52">
        <v>28.060858937075906</v>
      </c>
      <c r="E34" s="200">
        <v>3.6814599401525689</v>
      </c>
      <c r="F34" s="200">
        <v>16.179879462216039</v>
      </c>
      <c r="G34" s="52">
        <v>0.45096303788932435</v>
      </c>
      <c r="H34" s="52" t="s">
        <v>137</v>
      </c>
      <c r="I34" s="52">
        <v>0.78813166434863247</v>
      </c>
      <c r="J34" s="52">
        <v>4.1471741054494879</v>
      </c>
      <c r="K34" s="52">
        <v>1.8375690142032286</v>
      </c>
      <c r="L34" s="52" t="s">
        <v>137</v>
      </c>
      <c r="M34" s="207">
        <v>0.67222994900324518</v>
      </c>
      <c r="O34"/>
      <c r="P34"/>
      <c r="Q34"/>
      <c r="R34"/>
      <c r="S34"/>
      <c r="T34"/>
      <c r="U34"/>
      <c r="V34"/>
    </row>
    <row r="35" spans="1:22" ht="20.149999999999999" customHeight="1" x14ac:dyDescent="0.35">
      <c r="A35" s="298" t="s">
        <v>128</v>
      </c>
      <c r="B35" s="206">
        <v>50746</v>
      </c>
      <c r="C35" s="200">
        <v>45.087297520986873</v>
      </c>
      <c r="D35" s="52">
        <v>23.292476254286051</v>
      </c>
      <c r="E35" s="200">
        <v>3.6791077129231859</v>
      </c>
      <c r="F35" s="200">
        <v>22.579119536515194</v>
      </c>
      <c r="G35" s="52">
        <v>0.37441374689630708</v>
      </c>
      <c r="H35" s="52" t="s">
        <v>137</v>
      </c>
      <c r="I35" s="52">
        <v>0.46506128561857091</v>
      </c>
      <c r="J35" s="52">
        <v>2.5282780908840103</v>
      </c>
      <c r="K35" s="52">
        <v>1.6907736570370078</v>
      </c>
      <c r="L35" s="52" t="s">
        <v>137</v>
      </c>
      <c r="M35" s="207">
        <v>0.30347219485279631</v>
      </c>
      <c r="O35"/>
      <c r="P35"/>
      <c r="Q35"/>
      <c r="R35"/>
      <c r="S35"/>
      <c r="T35"/>
      <c r="U35"/>
      <c r="V35"/>
    </row>
    <row r="36" spans="1:22" ht="20.149999999999999" customHeight="1" x14ac:dyDescent="0.35">
      <c r="A36" s="298" t="s">
        <v>129</v>
      </c>
      <c r="B36" s="206">
        <v>55237</v>
      </c>
      <c r="C36" s="200">
        <v>41.249524775060202</v>
      </c>
      <c r="D36" s="200">
        <v>25.463004869924145</v>
      </c>
      <c r="E36" s="200">
        <v>2.929196009920886</v>
      </c>
      <c r="F36" s="200">
        <v>25.102739106034001</v>
      </c>
      <c r="G36" s="200">
        <v>0.4743197494433079</v>
      </c>
      <c r="H36" s="200" t="s">
        <v>137</v>
      </c>
      <c r="I36" s="200">
        <v>0.51233774462769521</v>
      </c>
      <c r="J36" s="534">
        <v>2.2999999999999998</v>
      </c>
      <c r="K36" s="200">
        <v>1.5</v>
      </c>
      <c r="L36" s="200" t="s">
        <v>137</v>
      </c>
      <c r="M36" s="200">
        <v>0.39828375907453339</v>
      </c>
      <c r="O36"/>
      <c r="P36"/>
      <c r="Q36"/>
      <c r="R36"/>
      <c r="S36"/>
      <c r="T36"/>
      <c r="U36"/>
      <c r="V36"/>
    </row>
    <row r="37" spans="1:22" ht="20.149999999999999" customHeight="1" x14ac:dyDescent="0.35">
      <c r="A37" s="631" t="s">
        <v>130</v>
      </c>
      <c r="B37" s="632">
        <v>54743</v>
      </c>
      <c r="C37" s="633">
        <v>40.284602597592382</v>
      </c>
      <c r="D37" s="634">
        <v>26.622581882615126</v>
      </c>
      <c r="E37" s="633">
        <v>3.3538534607164383</v>
      </c>
      <c r="F37" s="633">
        <v>24.33553148347734</v>
      </c>
      <c r="G37" s="634">
        <v>0.52061450779095042</v>
      </c>
      <c r="H37" s="634" t="s">
        <v>137</v>
      </c>
      <c r="I37" s="634">
        <v>0.74895420419049019</v>
      </c>
      <c r="J37" s="634">
        <v>2.2395557422866847</v>
      </c>
      <c r="K37" s="634">
        <v>1.5728038288000294</v>
      </c>
      <c r="L37" s="634" t="s">
        <v>137</v>
      </c>
      <c r="M37" s="635">
        <v>0.32150229253055185</v>
      </c>
      <c r="O37"/>
      <c r="P37"/>
      <c r="Q37"/>
      <c r="R37"/>
      <c r="S37"/>
      <c r="T37"/>
      <c r="U37"/>
      <c r="V37"/>
    </row>
    <row r="38" spans="1:22" ht="20.149999999999999" customHeight="1" x14ac:dyDescent="0.35">
      <c r="A38" s="819" t="s">
        <v>588</v>
      </c>
      <c r="B38" s="820">
        <v>55988</v>
      </c>
      <c r="C38" s="821">
        <v>40.790883760805883</v>
      </c>
      <c r="D38" s="822">
        <v>26.437808101736088</v>
      </c>
      <c r="E38" s="821">
        <v>3.891905408301779</v>
      </c>
      <c r="F38" s="821">
        <v>23.074587411588197</v>
      </c>
      <c r="G38" s="822">
        <v>0.58405372579838533</v>
      </c>
      <c r="H38" s="822" t="s">
        <v>137</v>
      </c>
      <c r="I38" s="822">
        <v>0.93412874187325856</v>
      </c>
      <c r="J38" s="822">
        <v>2.1629634921768952</v>
      </c>
      <c r="K38" s="822">
        <v>1.8575409016217761</v>
      </c>
      <c r="L38" s="822" t="s">
        <v>137</v>
      </c>
      <c r="M38" s="823">
        <v>0.26612845609773522</v>
      </c>
      <c r="O38"/>
      <c r="P38"/>
      <c r="Q38"/>
      <c r="R38"/>
      <c r="S38"/>
      <c r="T38"/>
      <c r="U38"/>
      <c r="V38"/>
    </row>
    <row r="39" spans="1:22" ht="20.149999999999999" customHeight="1" x14ac:dyDescent="0.35">
      <c r="A39" s="298" t="s">
        <v>651</v>
      </c>
      <c r="B39" s="206">
        <v>55801</v>
      </c>
      <c r="C39" s="207">
        <v>42.302109281195676</v>
      </c>
      <c r="D39" s="207">
        <v>26.00311822368775</v>
      </c>
      <c r="E39" s="207">
        <v>3.9945520689593375</v>
      </c>
      <c r="F39" s="207">
        <v>21.599971326678734</v>
      </c>
      <c r="G39" s="207">
        <v>0.67561513234529846</v>
      </c>
      <c r="H39" s="52" t="s">
        <v>137</v>
      </c>
      <c r="I39" s="207">
        <v>1.0913782907116361</v>
      </c>
      <c r="J39" s="207">
        <v>2.3924302431856059</v>
      </c>
      <c r="K39" s="207">
        <v>1.5591118438737657</v>
      </c>
      <c r="L39" s="52" t="s">
        <v>137</v>
      </c>
      <c r="M39" s="207">
        <v>0.38171358936219785</v>
      </c>
      <c r="O39"/>
      <c r="P39"/>
      <c r="Q39"/>
      <c r="R39"/>
      <c r="S39"/>
      <c r="T39"/>
      <c r="U39"/>
      <c r="V39"/>
    </row>
    <row r="40" spans="1:22" x14ac:dyDescent="0.35">
      <c r="A40" s="196"/>
      <c r="B40" s="208"/>
      <c r="C40" s="200"/>
      <c r="D40" s="52"/>
      <c r="E40" s="200"/>
      <c r="F40" s="200"/>
      <c r="G40" s="52"/>
      <c r="H40" s="52"/>
      <c r="I40" s="52"/>
      <c r="J40" s="52"/>
      <c r="K40" s="52"/>
      <c r="L40" s="52"/>
      <c r="M40" s="207"/>
      <c r="O40"/>
      <c r="P40"/>
      <c r="Q40"/>
      <c r="R40"/>
      <c r="S40"/>
      <c r="T40"/>
      <c r="U40"/>
      <c r="V40"/>
    </row>
    <row r="41" spans="1:22" x14ac:dyDescent="0.35">
      <c r="B41" s="204"/>
      <c r="C41" s="204"/>
      <c r="D41" s="204"/>
      <c r="E41" s="204"/>
      <c r="F41" s="204"/>
      <c r="G41" s="204"/>
      <c r="H41" s="204"/>
      <c r="I41" s="204"/>
      <c r="J41" s="204"/>
      <c r="K41" s="204"/>
      <c r="L41" s="204"/>
      <c r="M41" s="204"/>
      <c r="O41"/>
      <c r="P41"/>
      <c r="Q41"/>
      <c r="R41"/>
      <c r="S41"/>
      <c r="T41"/>
      <c r="U41"/>
      <c r="V41"/>
    </row>
    <row r="42" spans="1:22" x14ac:dyDescent="0.35">
      <c r="B42" s="204"/>
      <c r="C42" s="204"/>
      <c r="D42" s="204"/>
      <c r="E42" s="204"/>
      <c r="F42" s="204"/>
      <c r="G42" s="204"/>
      <c r="H42" s="204"/>
      <c r="I42" s="204"/>
      <c r="J42" s="204"/>
      <c r="K42" s="204"/>
      <c r="L42" s="204"/>
      <c r="M42" s="204"/>
      <c r="O42"/>
      <c r="P42"/>
      <c r="Q42"/>
      <c r="R42"/>
      <c r="S42"/>
      <c r="T42"/>
      <c r="U42"/>
      <c r="V42"/>
    </row>
    <row r="43" spans="1:22" x14ac:dyDescent="0.35">
      <c r="B43" s="204"/>
      <c r="C43" s="204"/>
      <c r="D43" s="204"/>
      <c r="E43" s="204"/>
      <c r="F43" s="204"/>
      <c r="G43" s="204"/>
      <c r="H43" s="204"/>
      <c r="I43" s="204"/>
      <c r="J43" s="204"/>
      <c r="K43" s="204"/>
      <c r="L43" s="204"/>
      <c r="M43" s="204"/>
      <c r="O43"/>
      <c r="P43"/>
      <c r="Q43"/>
      <c r="R43"/>
      <c r="S43"/>
      <c r="T43"/>
      <c r="U43"/>
      <c r="V43"/>
    </row>
    <row r="44" spans="1:22" x14ac:dyDescent="0.35">
      <c r="B44" s="204"/>
      <c r="C44" s="204"/>
      <c r="D44" s="204"/>
      <c r="E44" s="204"/>
      <c r="F44" s="204"/>
      <c r="G44" s="204"/>
      <c r="H44" s="204"/>
      <c r="I44" s="204"/>
      <c r="J44" s="204"/>
      <c r="K44" s="204"/>
      <c r="L44" s="204"/>
      <c r="M44" s="204"/>
      <c r="O44"/>
      <c r="P44"/>
      <c r="Q44"/>
      <c r="R44"/>
      <c r="S44"/>
      <c r="T44"/>
      <c r="U44"/>
      <c r="V44"/>
    </row>
    <row r="45" spans="1:22" x14ac:dyDescent="0.35">
      <c r="B45" s="204"/>
      <c r="C45" s="204"/>
      <c r="D45" s="204"/>
      <c r="E45" s="204"/>
      <c r="F45" s="204"/>
      <c r="G45" s="204"/>
      <c r="H45" s="204"/>
      <c r="I45" s="204"/>
      <c r="J45" s="204"/>
      <c r="K45" s="204"/>
      <c r="L45" s="204"/>
      <c r="M45" s="204"/>
      <c r="O45"/>
      <c r="P45"/>
      <c r="Q45"/>
      <c r="R45"/>
      <c r="S45"/>
      <c r="T45"/>
      <c r="U45"/>
      <c r="V45"/>
    </row>
    <row r="46" spans="1:22" x14ac:dyDescent="0.35">
      <c r="B46" s="204"/>
      <c r="C46" s="204"/>
      <c r="D46" s="204"/>
      <c r="E46" s="204"/>
      <c r="F46" s="204"/>
      <c r="G46" s="204"/>
      <c r="H46" s="204"/>
      <c r="I46" s="204"/>
      <c r="J46" s="204"/>
      <c r="K46" s="204"/>
      <c r="L46" s="204"/>
      <c r="M46" s="204"/>
      <c r="O46"/>
      <c r="P46"/>
      <c r="Q46"/>
      <c r="R46"/>
      <c r="S46"/>
      <c r="T46"/>
      <c r="U46"/>
      <c r="V46"/>
    </row>
    <row r="47" spans="1:22" x14ac:dyDescent="0.35">
      <c r="B47" s="204"/>
      <c r="C47" s="204"/>
      <c r="D47" s="204"/>
      <c r="E47" s="204"/>
      <c r="F47" s="204"/>
      <c r="G47" s="204"/>
      <c r="H47" s="204"/>
      <c r="I47" s="204"/>
      <c r="J47" s="204"/>
      <c r="K47" s="204"/>
      <c r="L47" s="204"/>
      <c r="M47" s="204"/>
      <c r="O47"/>
      <c r="P47"/>
      <c r="Q47"/>
      <c r="R47"/>
      <c r="S47"/>
      <c r="T47"/>
      <c r="U47"/>
      <c r="V47"/>
    </row>
    <row r="48" spans="1:22" x14ac:dyDescent="0.35">
      <c r="B48" s="204"/>
      <c r="C48" s="204"/>
      <c r="D48" s="204"/>
      <c r="E48" s="204"/>
      <c r="F48" s="204"/>
      <c r="G48" s="204"/>
      <c r="H48" s="204"/>
      <c r="I48" s="204"/>
      <c r="J48" s="204"/>
      <c r="K48" s="204"/>
      <c r="L48" s="204"/>
      <c r="M48" s="204"/>
      <c r="O48"/>
      <c r="P48"/>
      <c r="Q48"/>
      <c r="R48"/>
      <c r="S48"/>
      <c r="T48"/>
      <c r="U48"/>
      <c r="V48"/>
    </row>
    <row r="49" spans="2:22" x14ac:dyDescent="0.35">
      <c r="B49" s="204"/>
      <c r="C49" s="204"/>
      <c r="D49" s="204"/>
      <c r="E49" s="204"/>
      <c r="F49" s="204"/>
      <c r="G49" s="204"/>
      <c r="H49" s="204"/>
      <c r="I49" s="204"/>
      <c r="J49" s="204"/>
      <c r="K49" s="204"/>
      <c r="L49" s="204"/>
      <c r="M49" s="204"/>
      <c r="O49"/>
      <c r="P49"/>
      <c r="Q49"/>
      <c r="R49"/>
      <c r="S49"/>
      <c r="T49"/>
      <c r="U49"/>
      <c r="V49"/>
    </row>
    <row r="50" spans="2:22" x14ac:dyDescent="0.35">
      <c r="B50" s="204"/>
      <c r="C50" s="204"/>
      <c r="D50" s="204"/>
      <c r="E50" s="204"/>
      <c r="F50" s="204"/>
      <c r="G50" s="204"/>
      <c r="H50" s="204"/>
      <c r="I50" s="204"/>
      <c r="J50" s="204"/>
      <c r="K50" s="204"/>
      <c r="L50" s="204"/>
      <c r="M50" s="204"/>
      <c r="O50"/>
      <c r="P50"/>
      <c r="Q50"/>
      <c r="R50"/>
      <c r="S50"/>
      <c r="T50"/>
      <c r="U50"/>
      <c r="V50"/>
    </row>
    <row r="51" spans="2:22" x14ac:dyDescent="0.35">
      <c r="B51" s="204"/>
      <c r="C51" s="204"/>
      <c r="D51" s="204"/>
      <c r="E51" s="204"/>
      <c r="F51" s="204"/>
      <c r="G51" s="204"/>
      <c r="H51" s="204"/>
      <c r="I51" s="204"/>
      <c r="J51" s="204"/>
      <c r="K51" s="204"/>
      <c r="L51" s="204"/>
      <c r="M51" s="204"/>
      <c r="O51" s="729"/>
      <c r="P51" s="729"/>
      <c r="Q51" s="729"/>
      <c r="R51" s="729"/>
      <c r="S51" s="729"/>
      <c r="T51" s="729"/>
      <c r="U51" s="729"/>
      <c r="V51" s="729"/>
    </row>
    <row r="52" spans="2:22" x14ac:dyDescent="0.35">
      <c r="B52" s="204"/>
      <c r="C52" s="204"/>
      <c r="D52" s="204"/>
      <c r="E52" s="204"/>
      <c r="F52" s="204"/>
      <c r="G52" s="204"/>
      <c r="H52" s="204"/>
      <c r="I52" s="204"/>
      <c r="J52" s="204"/>
      <c r="K52" s="204"/>
      <c r="L52" s="204"/>
      <c r="M52" s="204"/>
      <c r="O52" s="729"/>
      <c r="P52" s="729"/>
      <c r="Q52" s="729"/>
      <c r="R52" s="729"/>
      <c r="S52" s="729"/>
      <c r="T52" s="729"/>
      <c r="U52" s="729"/>
      <c r="V52" s="729"/>
    </row>
    <row r="53" spans="2:22" x14ac:dyDescent="0.35">
      <c r="B53" s="204"/>
      <c r="C53" s="204"/>
      <c r="D53" s="204"/>
      <c r="E53" s="204"/>
      <c r="F53" s="204"/>
      <c r="G53" s="204"/>
      <c r="H53" s="204"/>
      <c r="I53" s="204"/>
      <c r="J53" s="204"/>
      <c r="K53" s="204"/>
      <c r="L53" s="204"/>
      <c r="M53" s="204"/>
      <c r="O53" s="729"/>
      <c r="P53" s="729"/>
      <c r="Q53" s="729"/>
      <c r="R53" s="729"/>
      <c r="S53" s="729"/>
      <c r="T53" s="729"/>
      <c r="U53" s="729"/>
      <c r="V53" s="729"/>
    </row>
    <row r="54" spans="2:22" x14ac:dyDescent="0.35">
      <c r="B54" s="204"/>
      <c r="C54" s="204"/>
      <c r="D54" s="204"/>
      <c r="E54" s="204"/>
      <c r="F54" s="204"/>
      <c r="G54" s="204"/>
      <c r="H54" s="204"/>
      <c r="I54" s="204"/>
      <c r="J54" s="204"/>
      <c r="K54" s="204"/>
      <c r="L54" s="204"/>
      <c r="M54" s="204"/>
      <c r="O54" s="729"/>
      <c r="P54" s="729"/>
      <c r="Q54" s="729"/>
      <c r="R54" s="729"/>
      <c r="S54" s="729"/>
      <c r="T54" s="729"/>
      <c r="U54" s="729"/>
      <c r="V54" s="729"/>
    </row>
    <row r="55" spans="2:22" x14ac:dyDescent="0.35">
      <c r="B55" s="204"/>
      <c r="C55" s="204"/>
      <c r="D55" s="204"/>
      <c r="E55" s="204"/>
      <c r="F55" s="204"/>
      <c r="G55" s="204"/>
      <c r="H55" s="204"/>
      <c r="I55" s="204"/>
      <c r="J55" s="204"/>
      <c r="K55" s="204"/>
      <c r="L55" s="204"/>
      <c r="M55" s="204"/>
      <c r="O55" s="729"/>
      <c r="P55" s="729"/>
      <c r="Q55" s="729"/>
      <c r="R55" s="729"/>
      <c r="S55" s="729"/>
      <c r="T55" s="729"/>
      <c r="U55" s="729"/>
      <c r="V55" s="729"/>
    </row>
    <row r="56" spans="2:22" x14ac:dyDescent="0.35">
      <c r="B56" s="204"/>
      <c r="C56" s="204"/>
      <c r="D56" s="204"/>
      <c r="E56" s="204"/>
      <c r="F56" s="204"/>
      <c r="G56" s="204"/>
      <c r="H56" s="204"/>
      <c r="I56" s="204"/>
      <c r="J56" s="204"/>
      <c r="K56" s="204"/>
      <c r="L56" s="204"/>
      <c r="M56" s="204"/>
      <c r="O56" s="729"/>
      <c r="P56" s="729"/>
      <c r="Q56" s="729"/>
      <c r="R56" s="729"/>
      <c r="S56" s="729"/>
      <c r="T56" s="729"/>
      <c r="U56" s="729"/>
      <c r="V56" s="729"/>
    </row>
    <row r="57" spans="2:22" x14ac:dyDescent="0.35">
      <c r="B57" s="204"/>
      <c r="C57" s="204"/>
      <c r="D57" s="204"/>
      <c r="E57" s="204"/>
      <c r="F57" s="204"/>
      <c r="G57" s="204"/>
      <c r="H57" s="204"/>
      <c r="I57" s="204"/>
      <c r="J57" s="204"/>
      <c r="K57" s="204"/>
      <c r="L57" s="204"/>
      <c r="M57" s="204"/>
      <c r="O57" s="729"/>
      <c r="P57" s="729"/>
      <c r="Q57" s="729"/>
      <c r="R57" s="729"/>
      <c r="S57" s="729"/>
      <c r="T57" s="729"/>
      <c r="U57" s="729"/>
      <c r="V57" s="729"/>
    </row>
    <row r="58" spans="2:22" x14ac:dyDescent="0.35">
      <c r="B58" s="204"/>
      <c r="C58" s="204"/>
      <c r="D58" s="204"/>
      <c r="E58" s="204"/>
      <c r="F58" s="204"/>
      <c r="G58" s="204"/>
      <c r="H58" s="204"/>
      <c r="I58" s="204"/>
      <c r="J58" s="204"/>
      <c r="K58" s="204"/>
      <c r="L58" s="204"/>
      <c r="M58" s="204"/>
      <c r="O58" s="729"/>
      <c r="P58" s="729"/>
      <c r="Q58" s="729"/>
      <c r="R58" s="729"/>
      <c r="S58" s="729"/>
      <c r="T58" s="729"/>
      <c r="U58" s="729"/>
      <c r="V58" s="729"/>
    </row>
    <row r="59" spans="2:22" x14ac:dyDescent="0.35">
      <c r="B59" s="204"/>
      <c r="C59" s="204"/>
      <c r="D59" s="204"/>
      <c r="E59" s="204"/>
      <c r="F59" s="204"/>
      <c r="G59" s="204"/>
      <c r="H59" s="204"/>
      <c r="I59" s="204"/>
      <c r="J59" s="204"/>
      <c r="K59" s="204"/>
      <c r="L59" s="204"/>
      <c r="M59" s="204"/>
    </row>
    <row r="60" spans="2:22" x14ac:dyDescent="0.35">
      <c r="B60" s="204"/>
      <c r="C60" s="204"/>
      <c r="D60" s="204"/>
      <c r="E60" s="204"/>
      <c r="F60" s="204"/>
      <c r="G60" s="204"/>
      <c r="H60" s="204"/>
      <c r="I60" s="204"/>
      <c r="J60" s="204"/>
      <c r="K60" s="204"/>
      <c r="L60" s="204"/>
      <c r="M60" s="204"/>
    </row>
    <row r="61" spans="2:22" x14ac:dyDescent="0.35">
      <c r="B61" s="204"/>
      <c r="C61" s="204"/>
      <c r="D61" s="204"/>
      <c r="E61" s="204"/>
      <c r="F61" s="204"/>
      <c r="G61" s="204"/>
      <c r="H61" s="204"/>
      <c r="I61" s="204"/>
      <c r="J61" s="204"/>
      <c r="K61" s="204"/>
      <c r="L61" s="204"/>
      <c r="M61" s="204"/>
    </row>
    <row r="62" spans="2:22" x14ac:dyDescent="0.35">
      <c r="B62" s="204"/>
      <c r="C62" s="204"/>
      <c r="D62" s="204"/>
      <c r="E62" s="204"/>
      <c r="F62" s="204"/>
      <c r="G62" s="204"/>
      <c r="H62" s="204"/>
      <c r="I62" s="204"/>
      <c r="J62" s="204"/>
      <c r="K62" s="204"/>
      <c r="L62" s="204"/>
      <c r="M62" s="204"/>
    </row>
    <row r="63" spans="2:22" x14ac:dyDescent="0.35">
      <c r="B63" s="204"/>
      <c r="C63" s="204"/>
      <c r="D63" s="204"/>
      <c r="E63" s="204"/>
      <c r="F63" s="204"/>
      <c r="G63" s="204"/>
      <c r="H63" s="204"/>
      <c r="I63" s="204"/>
      <c r="J63" s="204"/>
      <c r="K63" s="204"/>
      <c r="L63" s="204"/>
      <c r="M63" s="204"/>
    </row>
    <row r="64" spans="2:22" x14ac:dyDescent="0.35">
      <c r="B64" s="204"/>
      <c r="C64" s="204"/>
      <c r="D64" s="204"/>
      <c r="E64" s="204"/>
      <c r="F64" s="204"/>
      <c r="G64" s="204"/>
      <c r="H64" s="204"/>
      <c r="I64" s="204"/>
      <c r="J64" s="204"/>
      <c r="K64" s="204"/>
      <c r="L64" s="204"/>
      <c r="M64" s="204"/>
    </row>
    <row r="65" spans="2:13" x14ac:dyDescent="0.35">
      <c r="B65" s="204"/>
      <c r="C65" s="204"/>
      <c r="D65" s="204"/>
      <c r="E65" s="204"/>
      <c r="F65" s="204"/>
      <c r="G65" s="204"/>
      <c r="H65" s="204"/>
      <c r="I65" s="204"/>
      <c r="J65" s="204"/>
      <c r="K65" s="204"/>
      <c r="L65" s="204"/>
      <c r="M65" s="204"/>
    </row>
    <row r="66" spans="2:13" x14ac:dyDescent="0.35">
      <c r="B66" s="204"/>
      <c r="C66" s="204"/>
      <c r="D66" s="204"/>
      <c r="E66" s="204"/>
      <c r="F66" s="204"/>
      <c r="G66" s="204"/>
      <c r="H66" s="204"/>
      <c r="I66" s="204"/>
      <c r="J66" s="204"/>
      <c r="K66" s="204"/>
      <c r="L66" s="204"/>
      <c r="M66" s="204"/>
    </row>
    <row r="67" spans="2:13" x14ac:dyDescent="0.35">
      <c r="B67" s="204"/>
      <c r="C67" s="204"/>
      <c r="D67" s="204"/>
      <c r="E67" s="204"/>
      <c r="F67" s="204"/>
      <c r="G67" s="204"/>
      <c r="H67" s="204"/>
      <c r="I67" s="204"/>
      <c r="J67" s="204"/>
      <c r="K67" s="204"/>
      <c r="L67" s="204"/>
      <c r="M67" s="204"/>
    </row>
  </sheetData>
  <phoneticPr fontId="21" type="noConversion"/>
  <hyperlinks>
    <hyperlink ref="A5" location="Table_of_contents!A1" display="Back to table of contents" xr:uid="{873F0463-5A18-471B-BDB7-B45881739934}"/>
  </hyperlinks>
  <pageMargins left="0.7" right="0.7" top="0.75" bottom="0.75" header="0.3" footer="0.3"/>
  <pageSetup paperSize="9" orientation="portrait"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5A71F-A0A8-4DC3-A3C6-B586ECB935D3}">
  <dimension ref="A1:L214"/>
  <sheetViews>
    <sheetView showGridLines="0" zoomScale="70" zoomScaleNormal="70" workbookViewId="0"/>
  </sheetViews>
  <sheetFormatPr defaultColWidth="9.23046875" defaultRowHeight="15.5" x14ac:dyDescent="0.35"/>
  <cols>
    <col min="1" max="1" width="11.84375" style="11" customWidth="1"/>
    <col min="2" max="2" width="41.07421875" style="11" customWidth="1"/>
    <col min="3" max="3" width="14.07421875" style="11" customWidth="1"/>
    <col min="4" max="4" width="15.23046875" style="11" customWidth="1"/>
    <col min="5" max="5" width="14.07421875" style="11" customWidth="1"/>
    <col min="7" max="7" width="18.53515625" customWidth="1"/>
    <col min="10" max="10" width="11.69140625" customWidth="1"/>
    <col min="13" max="16384" width="9.23046875" style="11"/>
  </cols>
  <sheetData>
    <row r="1" spans="1:12" ht="30" customHeight="1" x14ac:dyDescent="0.35">
      <c r="A1" s="41" t="s">
        <v>678</v>
      </c>
    </row>
    <row r="2" spans="1:12" x14ac:dyDescent="0.35">
      <c r="A2" s="11" t="s">
        <v>146</v>
      </c>
    </row>
    <row r="3" spans="1:12" x14ac:dyDescent="0.35">
      <c r="A3" s="11" t="s">
        <v>114</v>
      </c>
    </row>
    <row r="4" spans="1:12" x14ac:dyDescent="0.35">
      <c r="A4" s="11" t="s">
        <v>115</v>
      </c>
      <c r="C4" s="209"/>
      <c r="D4" s="209"/>
      <c r="E4" s="209"/>
    </row>
    <row r="5" spans="1:12" s="71" customFormat="1" ht="40" customHeight="1" x14ac:dyDescent="0.35">
      <c r="A5" s="45" t="s">
        <v>66</v>
      </c>
      <c r="C5" s="210"/>
      <c r="D5" s="210"/>
      <c r="E5" s="210"/>
      <c r="F5"/>
      <c r="G5"/>
      <c r="H5"/>
      <c r="I5"/>
      <c r="J5"/>
      <c r="K5"/>
      <c r="L5"/>
    </row>
    <row r="6" spans="1:12" ht="50.15" customHeight="1" thickBot="1" x14ac:dyDescent="0.4">
      <c r="A6" s="150" t="s">
        <v>153</v>
      </c>
      <c r="B6" s="211" t="s">
        <v>370</v>
      </c>
      <c r="C6" s="212" t="s">
        <v>168</v>
      </c>
      <c r="D6" s="212" t="s">
        <v>169</v>
      </c>
      <c r="E6" s="212" t="s">
        <v>152</v>
      </c>
    </row>
    <row r="7" spans="1:12" ht="25" customHeight="1" x14ac:dyDescent="0.35">
      <c r="A7" s="11" t="s">
        <v>651</v>
      </c>
      <c r="B7" s="213" t="s">
        <v>131</v>
      </c>
      <c r="C7" s="214">
        <v>34.937965260545909</v>
      </c>
      <c r="D7" s="214">
        <v>49.831466782646515</v>
      </c>
      <c r="E7" s="214">
        <v>42.302109281195676</v>
      </c>
    </row>
    <row r="8" spans="1:12" ht="15" customHeight="1" x14ac:dyDescent="0.35">
      <c r="A8" s="11" t="s">
        <v>651</v>
      </c>
      <c r="B8" s="213" t="s">
        <v>132</v>
      </c>
      <c r="C8" s="214">
        <v>26.316908897554057</v>
      </c>
      <c r="D8" s="214">
        <v>25.68228770251169</v>
      </c>
      <c r="E8" s="214">
        <v>26.00311822368775</v>
      </c>
    </row>
    <row r="9" spans="1:12" ht="15" customHeight="1" x14ac:dyDescent="0.35">
      <c r="A9" s="11" t="s">
        <v>651</v>
      </c>
      <c r="B9" s="213" t="s">
        <v>133</v>
      </c>
      <c r="C9" s="214">
        <v>4.8989719957461899</v>
      </c>
      <c r="D9" s="214">
        <v>3.0698416150193903</v>
      </c>
      <c r="E9" s="214">
        <v>3.9945520689593375</v>
      </c>
    </row>
    <row r="10" spans="1:12" ht="15" customHeight="1" x14ac:dyDescent="0.35">
      <c r="A10" s="11" t="s">
        <v>651</v>
      </c>
      <c r="B10" s="213" t="s">
        <v>134</v>
      </c>
      <c r="C10" s="214">
        <v>27.238567883729175</v>
      </c>
      <c r="D10" s="214">
        <v>15.834873690696242</v>
      </c>
      <c r="E10" s="214">
        <v>21.599971326678734</v>
      </c>
    </row>
    <row r="11" spans="1:12" ht="15" customHeight="1" x14ac:dyDescent="0.35">
      <c r="A11" s="11" t="s">
        <v>651</v>
      </c>
      <c r="B11" s="213" t="s">
        <v>135</v>
      </c>
      <c r="C11" s="214">
        <v>0.55654023395958885</v>
      </c>
      <c r="D11" s="214">
        <v>0.79736145844659478</v>
      </c>
      <c r="E11" s="214">
        <v>0.67561513234529846</v>
      </c>
    </row>
    <row r="12" spans="1:12" ht="15" customHeight="1" x14ac:dyDescent="0.35">
      <c r="A12" s="11" t="s">
        <v>651</v>
      </c>
      <c r="B12" s="215" t="s">
        <v>136</v>
      </c>
      <c r="C12" s="219" t="s">
        <v>137</v>
      </c>
      <c r="D12" s="219" t="s">
        <v>137</v>
      </c>
      <c r="E12" s="219" t="s">
        <v>137</v>
      </c>
    </row>
    <row r="13" spans="1:12" ht="15" customHeight="1" x14ac:dyDescent="0.35">
      <c r="A13" s="11" t="s">
        <v>651</v>
      </c>
      <c r="B13" s="213" t="s">
        <v>138</v>
      </c>
      <c r="C13" s="214">
        <v>1.2265154200638073</v>
      </c>
      <c r="D13" s="214">
        <v>0.95320937987024756</v>
      </c>
      <c r="E13" s="214">
        <v>1.0913782907116361</v>
      </c>
    </row>
    <row r="14" spans="1:12" s="71" customFormat="1" ht="25" customHeight="1" x14ac:dyDescent="0.35">
      <c r="A14" s="71" t="s">
        <v>651</v>
      </c>
      <c r="B14" s="216" t="s">
        <v>162</v>
      </c>
      <c r="C14" s="217">
        <v>95.175469691598721</v>
      </c>
      <c r="D14" s="217">
        <v>96.16904062919069</v>
      </c>
      <c r="E14" s="217">
        <v>95.666744323578428</v>
      </c>
      <c r="F14"/>
      <c r="G14"/>
      <c r="H14"/>
      <c r="I14"/>
      <c r="J14"/>
      <c r="K14"/>
      <c r="L14"/>
    </row>
    <row r="15" spans="1:12" ht="15" customHeight="1" x14ac:dyDescent="0.35">
      <c r="A15" s="11" t="s">
        <v>651</v>
      </c>
      <c r="B15" s="213" t="s">
        <v>140</v>
      </c>
      <c r="C15" s="214">
        <v>2.8535980148883375</v>
      </c>
      <c r="D15" s="214">
        <v>1.9209162408031604</v>
      </c>
      <c r="E15" s="214">
        <v>2.3924302431856059</v>
      </c>
    </row>
    <row r="16" spans="1:12" ht="15" customHeight="1" x14ac:dyDescent="0.35">
      <c r="A16" s="11" t="s">
        <v>651</v>
      </c>
      <c r="B16" s="213" t="s">
        <v>141</v>
      </c>
      <c r="C16" s="214">
        <v>1.5349166962070189</v>
      </c>
      <c r="D16" s="214">
        <v>1.583849806096191</v>
      </c>
      <c r="E16" s="214">
        <v>1.5591118438737657</v>
      </c>
    </row>
    <row r="17" spans="1:12" ht="15" customHeight="1" x14ac:dyDescent="0.35">
      <c r="A17" s="11" t="s">
        <v>651</v>
      </c>
      <c r="B17" s="213" t="s">
        <v>142</v>
      </c>
      <c r="C17" s="214">
        <v>0.43601559730591993</v>
      </c>
      <c r="D17" s="214">
        <v>0.32619332390997063</v>
      </c>
      <c r="E17" s="214">
        <v>0.38171358936219785</v>
      </c>
    </row>
    <row r="18" spans="1:12" s="71" customFormat="1" ht="25" customHeight="1" x14ac:dyDescent="0.35">
      <c r="A18" s="71" t="s">
        <v>651</v>
      </c>
      <c r="B18" s="216" t="s">
        <v>143</v>
      </c>
      <c r="C18" s="217">
        <v>4.8245303084012754</v>
      </c>
      <c r="D18" s="217">
        <v>3.8309593708093219</v>
      </c>
      <c r="E18" s="217">
        <v>4.3332556764215688</v>
      </c>
      <c r="F18"/>
      <c r="G18"/>
      <c r="H18"/>
      <c r="I18"/>
      <c r="J18"/>
      <c r="K18"/>
      <c r="L18"/>
    </row>
    <row r="19" spans="1:12" s="71" customFormat="1" ht="25" customHeight="1" x14ac:dyDescent="0.35">
      <c r="A19" s="647" t="s">
        <v>651</v>
      </c>
      <c r="B19" s="648" t="s">
        <v>144</v>
      </c>
      <c r="C19" s="652">
        <v>28210</v>
      </c>
      <c r="D19" s="652">
        <v>27591</v>
      </c>
      <c r="E19" s="652">
        <v>55801</v>
      </c>
      <c r="F19"/>
      <c r="G19"/>
      <c r="H19"/>
      <c r="I19"/>
      <c r="J19"/>
      <c r="K19"/>
      <c r="L19"/>
    </row>
    <row r="20" spans="1:12" ht="25" customHeight="1" x14ac:dyDescent="0.35">
      <c r="A20" s="11" t="s">
        <v>588</v>
      </c>
      <c r="B20" s="213" t="s">
        <v>131</v>
      </c>
      <c r="C20" s="214">
        <v>33.874139626352019</v>
      </c>
      <c r="D20" s="214">
        <v>47.949985460889792</v>
      </c>
      <c r="E20" s="214">
        <v>40.790883760805883</v>
      </c>
    </row>
    <row r="21" spans="1:12" ht="15" customHeight="1" x14ac:dyDescent="0.35">
      <c r="A21" s="11" t="s">
        <v>588</v>
      </c>
      <c r="B21" s="213" t="s">
        <v>132</v>
      </c>
      <c r="C21" s="214">
        <v>25.958702064896755</v>
      </c>
      <c r="D21" s="214">
        <v>26.933701657458563</v>
      </c>
      <c r="E21" s="214">
        <v>26.437808101736088</v>
      </c>
    </row>
    <row r="22" spans="1:12" ht="15" customHeight="1" x14ac:dyDescent="0.35">
      <c r="A22" s="11" t="s">
        <v>588</v>
      </c>
      <c r="B22" s="213" t="s">
        <v>133</v>
      </c>
      <c r="C22" s="214">
        <v>4.8848152830453717</v>
      </c>
      <c r="D22" s="214">
        <v>2.8642047106717068</v>
      </c>
      <c r="E22" s="214">
        <v>3.891905408301779</v>
      </c>
    </row>
    <row r="23" spans="1:12" ht="15" customHeight="1" x14ac:dyDescent="0.35">
      <c r="A23" s="11" t="s">
        <v>588</v>
      </c>
      <c r="B23" s="213" t="s">
        <v>134</v>
      </c>
      <c r="C23" s="214">
        <v>28.806714426183454</v>
      </c>
      <c r="D23" s="214">
        <v>17.141610933410874</v>
      </c>
      <c r="E23" s="214">
        <v>23.074587411588197</v>
      </c>
    </row>
    <row r="24" spans="1:12" ht="15" customHeight="1" x14ac:dyDescent="0.35">
      <c r="A24" s="11" t="s">
        <v>588</v>
      </c>
      <c r="B24" s="213" t="s">
        <v>135</v>
      </c>
      <c r="C24" s="214">
        <v>0.58645877229948029</v>
      </c>
      <c r="D24" s="214">
        <v>0.58156440825821465</v>
      </c>
      <c r="E24" s="214">
        <v>0.58405372579838533</v>
      </c>
    </row>
    <row r="25" spans="1:12" ht="15" customHeight="1" x14ac:dyDescent="0.35">
      <c r="A25" s="11" t="s">
        <v>588</v>
      </c>
      <c r="B25" s="215" t="s">
        <v>136</v>
      </c>
      <c r="C25" s="219" t="s">
        <v>137</v>
      </c>
      <c r="D25" s="219" t="s">
        <v>137</v>
      </c>
      <c r="E25" s="219" t="s">
        <v>137</v>
      </c>
    </row>
    <row r="26" spans="1:12" ht="15" customHeight="1" x14ac:dyDescent="0.35">
      <c r="A26" s="11" t="s">
        <v>588</v>
      </c>
      <c r="B26" s="213" t="s">
        <v>138</v>
      </c>
      <c r="C26" s="214">
        <v>1.0781008568619188</v>
      </c>
      <c r="D26" s="214">
        <v>0.78511195114858967</v>
      </c>
      <c r="E26" s="214">
        <v>0.93412874187325856</v>
      </c>
    </row>
    <row r="27" spans="1:12" s="71" customFormat="1" ht="25" customHeight="1" x14ac:dyDescent="0.35">
      <c r="A27" s="71" t="s">
        <v>588</v>
      </c>
      <c r="B27" s="216" t="s">
        <v>162</v>
      </c>
      <c r="C27" s="217">
        <v>95.188931029638994</v>
      </c>
      <c r="D27" s="217">
        <v>96.256179121837746</v>
      </c>
      <c r="E27" s="217">
        <v>95.713367150103593</v>
      </c>
      <c r="F27"/>
      <c r="G27"/>
      <c r="H27"/>
      <c r="I27"/>
      <c r="J27"/>
      <c r="K27"/>
      <c r="L27"/>
    </row>
    <row r="28" spans="1:12" ht="15" customHeight="1" x14ac:dyDescent="0.35">
      <c r="A28" s="11" t="s">
        <v>588</v>
      </c>
      <c r="B28" s="213" t="s">
        <v>140</v>
      </c>
      <c r="C28" s="214">
        <v>2.630285152409046</v>
      </c>
      <c r="D28" s="214">
        <v>1.6792672288455948</v>
      </c>
      <c r="E28" s="214">
        <v>2.1629634921768952</v>
      </c>
    </row>
    <row r="29" spans="1:12" ht="15" customHeight="1" x14ac:dyDescent="0.35">
      <c r="A29" s="11" t="s">
        <v>588</v>
      </c>
      <c r="B29" s="213" t="s">
        <v>141</v>
      </c>
      <c r="C29" s="214">
        <v>1.9033572130917265</v>
      </c>
      <c r="D29" s="214">
        <v>1.8101192207036927</v>
      </c>
      <c r="E29" s="214">
        <v>1.8575409016217761</v>
      </c>
    </row>
    <row r="30" spans="1:12" ht="15" customHeight="1" x14ac:dyDescent="0.35">
      <c r="A30" s="11" t="s">
        <v>588</v>
      </c>
      <c r="B30" s="213" t="s">
        <v>142</v>
      </c>
      <c r="C30" s="214">
        <v>0.27742660486023318</v>
      </c>
      <c r="D30" s="214">
        <v>0.25443442861296889</v>
      </c>
      <c r="E30" s="214">
        <v>0.26612845609773522</v>
      </c>
    </row>
    <row r="31" spans="1:12" s="71" customFormat="1" ht="25" customHeight="1" x14ac:dyDescent="0.35">
      <c r="A31" s="71" t="s">
        <v>588</v>
      </c>
      <c r="B31" s="216" t="s">
        <v>143</v>
      </c>
      <c r="C31" s="217">
        <v>4.8110689703610054</v>
      </c>
      <c r="D31" s="217">
        <v>3.7438208781622566</v>
      </c>
      <c r="E31" s="217">
        <v>4.2866328498964066</v>
      </c>
      <c r="F31"/>
      <c r="G31"/>
      <c r="H31"/>
      <c r="I31"/>
      <c r="J31"/>
      <c r="K31"/>
      <c r="L31"/>
    </row>
    <row r="32" spans="1:12" s="647" customFormat="1" ht="25" customHeight="1" x14ac:dyDescent="0.35">
      <c r="A32" s="647" t="s">
        <v>588</v>
      </c>
      <c r="B32" s="648" t="s">
        <v>144</v>
      </c>
      <c r="C32" s="652">
        <v>28476</v>
      </c>
      <c r="D32" s="652">
        <v>27512</v>
      </c>
      <c r="E32" s="652">
        <v>55988</v>
      </c>
      <c r="F32"/>
      <c r="G32"/>
      <c r="H32"/>
      <c r="I32"/>
      <c r="J32"/>
      <c r="K32"/>
      <c r="L32"/>
    </row>
    <row r="33" spans="1:12" ht="25" customHeight="1" x14ac:dyDescent="0.35">
      <c r="A33" s="636" t="s">
        <v>130</v>
      </c>
      <c r="B33" s="637" t="s">
        <v>131</v>
      </c>
      <c r="C33" s="638">
        <v>33.474996458421877</v>
      </c>
      <c r="D33" s="638">
        <v>47.538386086694082</v>
      </c>
      <c r="E33" s="638">
        <v>40.284602597592382</v>
      </c>
    </row>
    <row r="34" spans="1:12" ht="15" customHeight="1" x14ac:dyDescent="0.35">
      <c r="A34" s="636" t="s">
        <v>130</v>
      </c>
      <c r="B34" s="637" t="s">
        <v>132</v>
      </c>
      <c r="C34" s="638">
        <v>26.267884969542425</v>
      </c>
      <c r="D34" s="638">
        <v>27.000414984721015</v>
      </c>
      <c r="E34" s="638">
        <v>26.622581882615126</v>
      </c>
    </row>
    <row r="35" spans="1:12" ht="15" customHeight="1" x14ac:dyDescent="0.35">
      <c r="A35" s="636" t="s">
        <v>130</v>
      </c>
      <c r="B35" s="637" t="s">
        <v>133</v>
      </c>
      <c r="C35" s="638">
        <v>4.1223969400764986</v>
      </c>
      <c r="D35" s="638">
        <v>2.5351793865771306</v>
      </c>
      <c r="E35" s="638">
        <v>3.3538534607164383</v>
      </c>
    </row>
    <row r="36" spans="1:12" ht="15" customHeight="1" x14ac:dyDescent="0.35">
      <c r="A36" s="636" t="s">
        <v>130</v>
      </c>
      <c r="B36" s="637" t="s">
        <v>134</v>
      </c>
      <c r="C36" s="638">
        <v>30.199036690749399</v>
      </c>
      <c r="D36" s="638">
        <v>18.089561247972235</v>
      </c>
      <c r="E36" s="638">
        <v>24.33553148347734</v>
      </c>
    </row>
    <row r="37" spans="1:12" ht="15" customHeight="1" x14ac:dyDescent="0.35">
      <c r="A37" s="636" t="s">
        <v>130</v>
      </c>
      <c r="B37" s="637" t="s">
        <v>135</v>
      </c>
      <c r="C37" s="638">
        <v>0.44269726590168579</v>
      </c>
      <c r="D37" s="638">
        <v>0.60361413966122157</v>
      </c>
      <c r="E37" s="638">
        <v>0.52061450779095042</v>
      </c>
    </row>
    <row r="38" spans="1:12" ht="15" customHeight="1" x14ac:dyDescent="0.35">
      <c r="A38" s="636" t="s">
        <v>130</v>
      </c>
      <c r="B38" s="637" t="s">
        <v>136</v>
      </c>
      <c r="C38" s="639" t="s">
        <v>137</v>
      </c>
      <c r="D38" s="639" t="s">
        <v>137</v>
      </c>
      <c r="E38" s="639" t="s">
        <v>137</v>
      </c>
    </row>
    <row r="39" spans="1:12" ht="15" customHeight="1" x14ac:dyDescent="0.35">
      <c r="A39" s="636" t="s">
        <v>130</v>
      </c>
      <c r="B39" s="637" t="s">
        <v>138</v>
      </c>
      <c r="C39" s="638">
        <v>0.83581243802238281</v>
      </c>
      <c r="D39" s="638">
        <v>0.65643037688157846</v>
      </c>
      <c r="E39" s="638">
        <v>0.74895420419049019</v>
      </c>
    </row>
    <row r="40" spans="1:12" s="71" customFormat="1" ht="25" customHeight="1" x14ac:dyDescent="0.35">
      <c r="A40" s="640" t="s">
        <v>130</v>
      </c>
      <c r="B40" s="641" t="s">
        <v>162</v>
      </c>
      <c r="C40" s="642">
        <v>95.342824762714258</v>
      </c>
      <c r="D40" s="642">
        <v>96.423586222507268</v>
      </c>
      <c r="E40" s="642">
        <v>95.866138136382745</v>
      </c>
      <c r="F40"/>
      <c r="G40"/>
      <c r="H40"/>
      <c r="I40"/>
      <c r="J40"/>
      <c r="K40"/>
      <c r="L40"/>
    </row>
    <row r="41" spans="1:12" ht="15" customHeight="1" x14ac:dyDescent="0.35">
      <c r="A41" s="636" t="s">
        <v>130</v>
      </c>
      <c r="B41" s="637" t="s">
        <v>140</v>
      </c>
      <c r="C41" s="638">
        <v>2.7836804079898001</v>
      </c>
      <c r="D41" s="638">
        <v>1.6599388840683591</v>
      </c>
      <c r="E41" s="638">
        <v>2.2395557422866847</v>
      </c>
    </row>
    <row r="42" spans="1:12" ht="15" customHeight="1" x14ac:dyDescent="0.35">
      <c r="A42" s="636" t="s">
        <v>130</v>
      </c>
      <c r="B42" s="637" t="s">
        <v>141</v>
      </c>
      <c r="C42" s="638">
        <v>1.5087122821929451</v>
      </c>
      <c r="D42" s="638">
        <v>1.6410759422039463</v>
      </c>
      <c r="E42" s="638">
        <v>1.5728038288000294</v>
      </c>
    </row>
    <row r="43" spans="1:12" ht="15" customHeight="1" x14ac:dyDescent="0.35">
      <c r="A43" s="636" t="s">
        <v>130</v>
      </c>
      <c r="B43" s="637" t="s">
        <v>142</v>
      </c>
      <c r="C43" s="638">
        <v>0.36478254710298907</v>
      </c>
      <c r="D43" s="638">
        <v>0.27539895122043234</v>
      </c>
      <c r="E43" s="638">
        <v>0.32150229253055185</v>
      </c>
    </row>
    <row r="44" spans="1:12" s="71" customFormat="1" ht="25" customHeight="1" x14ac:dyDescent="0.35">
      <c r="A44" s="640" t="s">
        <v>130</v>
      </c>
      <c r="B44" s="641" t="s">
        <v>143</v>
      </c>
      <c r="C44" s="642">
        <v>4.6571752372857347</v>
      </c>
      <c r="D44" s="642">
        <v>3.5764137774927383</v>
      </c>
      <c r="E44" s="642">
        <v>4.1338618636172662</v>
      </c>
      <c r="F44"/>
      <c r="G44"/>
      <c r="H44"/>
      <c r="I44"/>
      <c r="J44"/>
      <c r="K44"/>
      <c r="L44"/>
    </row>
    <row r="45" spans="1:12" s="647" customFormat="1" ht="25" customHeight="1" x14ac:dyDescent="0.35">
      <c r="A45" s="647" t="s">
        <v>130</v>
      </c>
      <c r="B45" s="645" t="s">
        <v>144</v>
      </c>
      <c r="C45" s="653">
        <v>28236</v>
      </c>
      <c r="D45" s="653">
        <v>26507</v>
      </c>
      <c r="E45" s="653">
        <v>54743</v>
      </c>
      <c r="F45"/>
      <c r="G45"/>
      <c r="H45"/>
      <c r="I45"/>
      <c r="J45"/>
      <c r="K45"/>
      <c r="L45"/>
    </row>
    <row r="46" spans="1:12" ht="25" customHeight="1" x14ac:dyDescent="0.35">
      <c r="A46" s="11" t="s">
        <v>129</v>
      </c>
      <c r="B46" s="213" t="s">
        <v>131</v>
      </c>
      <c r="C46" s="643">
        <v>34.579638169563673</v>
      </c>
      <c r="D46" s="643">
        <v>48.201279254630833</v>
      </c>
      <c r="E46" s="643">
        <v>41.249524775060195</v>
      </c>
    </row>
    <row r="47" spans="1:12" ht="15" customHeight="1" x14ac:dyDescent="0.35">
      <c r="A47" s="71" t="s">
        <v>129</v>
      </c>
      <c r="B47" s="216" t="s">
        <v>132</v>
      </c>
      <c r="C47" s="547">
        <v>25.484214260376021</v>
      </c>
      <c r="D47" s="547">
        <v>25.440899175509298</v>
      </c>
      <c r="E47" s="547">
        <v>25.463004869924145</v>
      </c>
    </row>
    <row r="48" spans="1:12" ht="15" customHeight="1" x14ac:dyDescent="0.35">
      <c r="A48" s="71" t="s">
        <v>129</v>
      </c>
      <c r="B48" s="216" t="s">
        <v>133</v>
      </c>
      <c r="C48" s="547">
        <v>3.6537779354380988</v>
      </c>
      <c r="D48" s="547">
        <v>2.1739934188634602</v>
      </c>
      <c r="E48" s="547">
        <v>2.929196009920886</v>
      </c>
    </row>
    <row r="49" spans="1:12" ht="15" customHeight="1" x14ac:dyDescent="0.35">
      <c r="A49" s="71" t="s">
        <v>129</v>
      </c>
      <c r="B49" s="216" t="s">
        <v>134</v>
      </c>
      <c r="C49" s="547">
        <v>30.48953529620433</v>
      </c>
      <c r="D49" s="547">
        <v>19.488298147668871</v>
      </c>
      <c r="E49" s="547">
        <v>25.102739106034001</v>
      </c>
    </row>
    <row r="50" spans="1:12" ht="15" customHeight="1" x14ac:dyDescent="0.35">
      <c r="A50" s="71" t="s">
        <v>129</v>
      </c>
      <c r="B50" s="216" t="s">
        <v>135</v>
      </c>
      <c r="C50" s="547">
        <v>0.42568286626463281</v>
      </c>
      <c r="D50" s="547">
        <v>0.5250120161200873</v>
      </c>
      <c r="E50" s="547">
        <v>0.4743197494433079</v>
      </c>
    </row>
    <row r="51" spans="1:12" ht="15" customHeight="1" x14ac:dyDescent="0.35">
      <c r="A51" s="71" t="s">
        <v>129</v>
      </c>
      <c r="B51" s="216" t="s">
        <v>136</v>
      </c>
      <c r="C51" s="439" t="s">
        <v>137</v>
      </c>
      <c r="D51" s="439" t="s">
        <v>137</v>
      </c>
      <c r="E51" s="439" t="s">
        <v>137</v>
      </c>
    </row>
    <row r="52" spans="1:12" ht="15" customHeight="1" x14ac:dyDescent="0.35">
      <c r="A52" s="71" t="s">
        <v>129</v>
      </c>
      <c r="B52" s="216" t="s">
        <v>138</v>
      </c>
      <c r="C52" s="547">
        <v>0.59595601277048593</v>
      </c>
      <c r="D52" s="547">
        <v>0.42518578770288751</v>
      </c>
      <c r="E52" s="547">
        <v>0.51233774462769521</v>
      </c>
    </row>
    <row r="53" spans="1:12" s="71" customFormat="1" ht="25" customHeight="1" x14ac:dyDescent="0.35">
      <c r="A53" s="71" t="s">
        <v>129</v>
      </c>
      <c r="B53" s="216" t="s">
        <v>162</v>
      </c>
      <c r="C53" s="547">
        <v>95.228804540617233</v>
      </c>
      <c r="D53" s="547">
        <v>96.254667800495426</v>
      </c>
      <c r="E53" s="547">
        <v>95.73112225501022</v>
      </c>
      <c r="F53"/>
      <c r="G53"/>
      <c r="H53"/>
      <c r="I53"/>
      <c r="J53"/>
      <c r="K53"/>
      <c r="L53"/>
    </row>
    <row r="54" spans="1:12" ht="15" customHeight="1" x14ac:dyDescent="0.35">
      <c r="A54" s="71" t="s">
        <v>129</v>
      </c>
      <c r="B54" s="216" t="s">
        <v>140</v>
      </c>
      <c r="C54" s="547">
        <v>2.8733593472862715</v>
      </c>
      <c r="D54" s="547">
        <v>1.7525048988797278</v>
      </c>
      <c r="E54" s="547">
        <v>2.3245288484168221</v>
      </c>
    </row>
    <row r="55" spans="1:12" ht="15" customHeight="1" x14ac:dyDescent="0.35">
      <c r="A55" s="71" t="s">
        <v>129</v>
      </c>
      <c r="B55" s="216" t="s">
        <v>141</v>
      </c>
      <c r="C55" s="547">
        <v>1.4934373891450869</v>
      </c>
      <c r="D55" s="547">
        <v>1.6009169223943507</v>
      </c>
      <c r="E55" s="547">
        <v>1.5460651374984158</v>
      </c>
    </row>
    <row r="56" spans="1:12" ht="15" customHeight="1" x14ac:dyDescent="0.35">
      <c r="A56" s="71" t="s">
        <v>129</v>
      </c>
      <c r="B56" s="216" t="s">
        <v>142</v>
      </c>
      <c r="C56" s="547">
        <v>0.40439872295140117</v>
      </c>
      <c r="D56" s="547">
        <v>0.39191037823048763</v>
      </c>
      <c r="E56" s="547">
        <v>0.39828375907453339</v>
      </c>
    </row>
    <row r="57" spans="1:12" s="71" customFormat="1" ht="25" customHeight="1" x14ac:dyDescent="0.35">
      <c r="A57" s="71" t="s">
        <v>129</v>
      </c>
      <c r="B57" s="216" t="s">
        <v>143</v>
      </c>
      <c r="C57" s="547">
        <v>4.7711954593827599</v>
      </c>
      <c r="D57" s="547">
        <v>3.7453321995045661</v>
      </c>
      <c r="E57" s="547">
        <v>4.268877744989771</v>
      </c>
      <c r="F57"/>
      <c r="G57"/>
      <c r="H57"/>
      <c r="I57"/>
      <c r="J57"/>
      <c r="K57"/>
      <c r="L57"/>
    </row>
    <row r="58" spans="1:12" s="647" customFormat="1" ht="25" customHeight="1" x14ac:dyDescent="0.35">
      <c r="A58" s="647" t="s">
        <v>129</v>
      </c>
      <c r="B58" s="648" t="s">
        <v>144</v>
      </c>
      <c r="C58" s="652">
        <v>28190</v>
      </c>
      <c r="D58" s="652">
        <v>27047</v>
      </c>
      <c r="E58" s="652">
        <v>55237</v>
      </c>
      <c r="F58"/>
      <c r="G58"/>
      <c r="H58"/>
      <c r="I58"/>
      <c r="J58"/>
      <c r="K58"/>
      <c r="L58"/>
    </row>
    <row r="59" spans="1:12" ht="25" customHeight="1" x14ac:dyDescent="0.35">
      <c r="A59" s="11" t="s">
        <v>128</v>
      </c>
      <c r="B59" s="213" t="s">
        <v>131</v>
      </c>
      <c r="C59" s="219">
        <v>37.281507840300314</v>
      </c>
      <c r="D59" s="219">
        <v>53.017121519087908</v>
      </c>
      <c r="E59" s="219">
        <v>45.087297520986873</v>
      </c>
    </row>
    <row r="60" spans="1:12" ht="15" customHeight="1" x14ac:dyDescent="0.35">
      <c r="A60" s="11" t="s">
        <v>128</v>
      </c>
      <c r="B60" s="213" t="s">
        <v>132</v>
      </c>
      <c r="C60" s="219">
        <v>23.96668361162163</v>
      </c>
      <c r="D60" s="219">
        <v>22.607555714455966</v>
      </c>
      <c r="E60" s="219">
        <v>23.292476254286051</v>
      </c>
    </row>
    <row r="61" spans="1:12" ht="15" customHeight="1" x14ac:dyDescent="0.35">
      <c r="A61" s="11" t="s">
        <v>128</v>
      </c>
      <c r="B61" s="213" t="s">
        <v>133</v>
      </c>
      <c r="C61" s="219">
        <v>4.6533453251476171</v>
      </c>
      <c r="D61" s="219">
        <v>2.6893894251777697</v>
      </c>
      <c r="E61" s="219">
        <v>3.6791077129231859</v>
      </c>
    </row>
    <row r="62" spans="1:12" ht="15" customHeight="1" x14ac:dyDescent="0.35">
      <c r="A62" s="11" t="s">
        <v>128</v>
      </c>
      <c r="B62" s="213" t="s">
        <v>134</v>
      </c>
      <c r="C62" s="219">
        <v>27.939623821999763</v>
      </c>
      <c r="D62" s="219">
        <v>17.133436618599294</v>
      </c>
      <c r="E62" s="219">
        <v>22.579119536515194</v>
      </c>
    </row>
    <row r="63" spans="1:12" ht="15" customHeight="1" x14ac:dyDescent="0.35">
      <c r="A63" s="11" t="s">
        <v>128</v>
      </c>
      <c r="B63" s="213" t="s">
        <v>135</v>
      </c>
      <c r="C63" s="219">
        <v>0.3362921831619286</v>
      </c>
      <c r="D63" s="219">
        <v>0.4131410638382394</v>
      </c>
      <c r="E63" s="219">
        <v>0.37441374689630708</v>
      </c>
    </row>
    <row r="64" spans="1:12" ht="15" customHeight="1" x14ac:dyDescent="0.35">
      <c r="A64" s="11" t="s">
        <v>128</v>
      </c>
      <c r="B64" s="215" t="s">
        <v>136</v>
      </c>
      <c r="C64" s="219" t="s">
        <v>137</v>
      </c>
      <c r="D64" s="219" t="s">
        <v>137</v>
      </c>
      <c r="E64" s="219" t="s">
        <v>137</v>
      </c>
    </row>
    <row r="65" spans="1:12" ht="15" customHeight="1" x14ac:dyDescent="0.35">
      <c r="A65" s="11" t="s">
        <v>128</v>
      </c>
      <c r="B65" s="213" t="s">
        <v>138</v>
      </c>
      <c r="C65" s="219">
        <v>0.55136276541665041</v>
      </c>
      <c r="D65" s="219">
        <v>0.37738847177531482</v>
      </c>
      <c r="E65" s="219">
        <v>0.46506128561857091</v>
      </c>
    </row>
    <row r="66" spans="1:12" s="71" customFormat="1" ht="25" customHeight="1" x14ac:dyDescent="0.35">
      <c r="A66" s="71" t="s">
        <v>128</v>
      </c>
      <c r="B66" s="216" t="s">
        <v>162</v>
      </c>
      <c r="C66" s="220">
        <v>94.728815547647912</v>
      </c>
      <c r="D66" s="220">
        <v>96.238032812934492</v>
      </c>
      <c r="E66" s="220">
        <v>95.477476057226184</v>
      </c>
      <c r="F66"/>
      <c r="G66"/>
      <c r="H66"/>
      <c r="I66"/>
      <c r="J66"/>
      <c r="K66"/>
      <c r="L66"/>
    </row>
    <row r="67" spans="1:12" ht="15" customHeight="1" x14ac:dyDescent="0.35">
      <c r="A67" s="11" t="s">
        <v>128</v>
      </c>
      <c r="B67" s="213" t="s">
        <v>140</v>
      </c>
      <c r="C67" s="219">
        <v>3.1634927462558164</v>
      </c>
      <c r="D67" s="219">
        <v>1.8829698486473603</v>
      </c>
      <c r="E67" s="219">
        <v>2.5282780908840103</v>
      </c>
    </row>
    <row r="68" spans="1:12" ht="15" customHeight="1" x14ac:dyDescent="0.35">
      <c r="A68" s="11" t="s">
        <v>128</v>
      </c>
      <c r="B68" s="213" t="s">
        <v>141</v>
      </c>
      <c r="C68" s="219">
        <v>1.720564658037774</v>
      </c>
      <c r="D68" s="219">
        <v>1.6605092758113851</v>
      </c>
      <c r="E68" s="219">
        <v>1.6907736570370078</v>
      </c>
    </row>
    <row r="69" spans="1:12" ht="15" customHeight="1" x14ac:dyDescent="0.35">
      <c r="A69" s="11" t="s">
        <v>128</v>
      </c>
      <c r="B69" s="213" t="s">
        <v>142</v>
      </c>
      <c r="C69" s="219">
        <v>0.38712704805849918</v>
      </c>
      <c r="D69" s="219">
        <v>0.21848806260676121</v>
      </c>
      <c r="E69" s="219">
        <v>0.30347219485279631</v>
      </c>
    </row>
    <row r="70" spans="1:12" s="71" customFormat="1" ht="25" customHeight="1" x14ac:dyDescent="0.35">
      <c r="A70" s="71" t="s">
        <v>128</v>
      </c>
      <c r="B70" s="216" t="s">
        <v>143</v>
      </c>
      <c r="C70" s="220">
        <v>5.2711844523520899</v>
      </c>
      <c r="D70" s="220">
        <v>3.7619671870655069</v>
      </c>
      <c r="E70" s="220">
        <v>4.5225239427738142</v>
      </c>
      <c r="F70"/>
      <c r="G70"/>
      <c r="H70"/>
      <c r="I70"/>
      <c r="J70"/>
      <c r="K70"/>
      <c r="L70"/>
    </row>
    <row r="71" spans="1:12" s="647" customFormat="1" ht="25" customHeight="1" x14ac:dyDescent="0.35">
      <c r="A71" s="647" t="s">
        <v>128</v>
      </c>
      <c r="B71" s="648" t="s">
        <v>144</v>
      </c>
      <c r="C71" s="654">
        <v>25573</v>
      </c>
      <c r="D71" s="654">
        <v>25173</v>
      </c>
      <c r="E71" s="654">
        <v>50746</v>
      </c>
      <c r="F71"/>
      <c r="G71"/>
      <c r="H71"/>
      <c r="I71"/>
      <c r="J71"/>
      <c r="K71"/>
      <c r="L71"/>
    </row>
    <row r="72" spans="1:12" ht="25" customHeight="1" x14ac:dyDescent="0.35">
      <c r="A72" s="11" t="s">
        <v>127</v>
      </c>
      <c r="B72" s="213" t="s">
        <v>131</v>
      </c>
      <c r="C72" s="219">
        <v>36.445294631346947</v>
      </c>
      <c r="D72" s="219">
        <v>52.129704789165629</v>
      </c>
      <c r="E72" s="219">
        <v>44.181733889661565</v>
      </c>
    </row>
    <row r="73" spans="1:12" ht="15" customHeight="1" x14ac:dyDescent="0.35">
      <c r="A73" s="11" t="s">
        <v>127</v>
      </c>
      <c r="B73" s="213" t="s">
        <v>132</v>
      </c>
      <c r="C73" s="219">
        <v>29.804133571755315</v>
      </c>
      <c r="D73" s="219">
        <v>26.269919254923739</v>
      </c>
      <c r="E73" s="219">
        <v>28.060858937075906</v>
      </c>
    </row>
    <row r="74" spans="1:12" ht="15" customHeight="1" x14ac:dyDescent="0.35">
      <c r="A74" s="11" t="s">
        <v>127</v>
      </c>
      <c r="B74" s="213" t="s">
        <v>133</v>
      </c>
      <c r="C74" s="219">
        <v>4.578533704828045</v>
      </c>
      <c r="D74" s="219">
        <v>2.7598581620882641</v>
      </c>
      <c r="E74" s="219">
        <v>3.6814599401525689</v>
      </c>
    </row>
    <row r="75" spans="1:12" ht="15" customHeight="1" x14ac:dyDescent="0.35">
      <c r="A75" s="11" t="s">
        <v>127</v>
      </c>
      <c r="B75" s="213" t="s">
        <v>134</v>
      </c>
      <c r="C75" s="219">
        <v>19.728032602819479</v>
      </c>
      <c r="D75" s="219">
        <v>12.534711838338957</v>
      </c>
      <c r="E75" s="219">
        <v>16.179879462216039</v>
      </c>
    </row>
    <row r="76" spans="1:12" ht="15" customHeight="1" x14ac:dyDescent="0.35">
      <c r="A76" s="11" t="s">
        <v>127</v>
      </c>
      <c r="B76" s="213" t="s">
        <v>135</v>
      </c>
      <c r="C76" s="219">
        <v>0.48238865554954874</v>
      </c>
      <c r="D76" s="219">
        <v>0.41867817319605249</v>
      </c>
      <c r="E76" s="219">
        <v>0.45096303788932435</v>
      </c>
    </row>
    <row r="77" spans="1:12" ht="15" customHeight="1" x14ac:dyDescent="0.35">
      <c r="A77" s="11" t="s">
        <v>127</v>
      </c>
      <c r="B77" s="215" t="s">
        <v>136</v>
      </c>
      <c r="C77" s="219" t="s">
        <v>137</v>
      </c>
      <c r="D77" s="219" t="s">
        <v>137</v>
      </c>
      <c r="E77" s="219" t="s">
        <v>137</v>
      </c>
    </row>
    <row r="78" spans="1:12" ht="15" customHeight="1" x14ac:dyDescent="0.35">
      <c r="A78" s="11" t="s">
        <v>127</v>
      </c>
      <c r="B78" s="213" t="s">
        <v>138</v>
      </c>
      <c r="C78" s="219">
        <v>1.0562648147378051</v>
      </c>
      <c r="D78" s="219">
        <v>0.51266715085230907</v>
      </c>
      <c r="E78" s="219">
        <v>0.78813166434863247</v>
      </c>
    </row>
    <row r="79" spans="1:12" s="71" customFormat="1" ht="25" customHeight="1" x14ac:dyDescent="0.35">
      <c r="A79" s="71" t="s">
        <v>127</v>
      </c>
      <c r="B79" s="216" t="s">
        <v>162</v>
      </c>
      <c r="C79" s="220">
        <v>92.094647981037141</v>
      </c>
      <c r="D79" s="220">
        <v>94.625539368564958</v>
      </c>
      <c r="E79" s="220">
        <v>93.343026931344042</v>
      </c>
      <c r="F79"/>
      <c r="G79"/>
      <c r="H79"/>
      <c r="I79"/>
      <c r="J79"/>
      <c r="K79"/>
      <c r="L79"/>
    </row>
    <row r="80" spans="1:12" ht="15" customHeight="1" x14ac:dyDescent="0.35">
      <c r="A80" s="11" t="s">
        <v>127</v>
      </c>
      <c r="B80" s="213" t="s">
        <v>140</v>
      </c>
      <c r="C80" s="219">
        <v>5.2480558905476773</v>
      </c>
      <c r="D80" s="219">
        <v>3.0161917375144185</v>
      </c>
      <c r="E80" s="219">
        <v>4.1471741054494879</v>
      </c>
    </row>
    <row r="81" spans="1:12" ht="15" customHeight="1" x14ac:dyDescent="0.35">
      <c r="A81" s="11" t="s">
        <v>127</v>
      </c>
      <c r="B81" s="213" t="s">
        <v>141</v>
      </c>
      <c r="C81" s="219">
        <v>1.8297500727741507</v>
      </c>
      <c r="D81" s="219">
        <v>1.8456017430683129</v>
      </c>
      <c r="E81" s="219">
        <v>1.8375690142032286</v>
      </c>
    </row>
    <row r="82" spans="1:12" ht="15" customHeight="1" x14ac:dyDescent="0.35">
      <c r="A82" s="11" t="s">
        <v>127</v>
      </c>
      <c r="B82" s="213" t="s">
        <v>142</v>
      </c>
      <c r="C82" s="219">
        <v>0.82754605564103623</v>
      </c>
      <c r="D82" s="219">
        <v>0.51266715085230907</v>
      </c>
      <c r="E82" s="219">
        <v>0.67222994900324518</v>
      </c>
    </row>
    <row r="83" spans="1:12" s="71" customFormat="1" ht="25" customHeight="1" x14ac:dyDescent="0.35">
      <c r="A83" s="71" t="s">
        <v>127</v>
      </c>
      <c r="B83" s="216" t="s">
        <v>143</v>
      </c>
      <c r="C83" s="220">
        <v>7.9053520189628648</v>
      </c>
      <c r="D83" s="220">
        <v>5.3744606314350403</v>
      </c>
      <c r="E83" s="220">
        <v>6.6569730686559625</v>
      </c>
      <c r="F83"/>
      <c r="G83"/>
      <c r="H83"/>
      <c r="I83"/>
      <c r="J83"/>
      <c r="K83"/>
      <c r="L83"/>
    </row>
    <row r="84" spans="1:12" s="647" customFormat="1" ht="25" customHeight="1" x14ac:dyDescent="0.35">
      <c r="A84" s="647" t="s">
        <v>127</v>
      </c>
      <c r="B84" s="648" t="s">
        <v>144</v>
      </c>
      <c r="C84" s="654">
        <v>24047</v>
      </c>
      <c r="D84" s="654">
        <v>23407</v>
      </c>
      <c r="E84" s="654">
        <v>47454</v>
      </c>
      <c r="F84"/>
      <c r="G84"/>
      <c r="H84"/>
      <c r="I84"/>
      <c r="J84"/>
      <c r="K84"/>
      <c r="L84"/>
    </row>
    <row r="85" spans="1:12" ht="25" customHeight="1" x14ac:dyDescent="0.35">
      <c r="A85" s="11" t="s">
        <v>126</v>
      </c>
      <c r="B85" s="213" t="s">
        <v>131</v>
      </c>
      <c r="C85" s="219">
        <v>33.073205514181588</v>
      </c>
      <c r="D85" s="219">
        <v>47.789198890520481</v>
      </c>
      <c r="E85" s="219">
        <v>40.323553054662383</v>
      </c>
    </row>
    <row r="86" spans="1:12" ht="15" customHeight="1" x14ac:dyDescent="0.35">
      <c r="A86" s="11" t="s">
        <v>126</v>
      </c>
      <c r="B86" s="213" t="s">
        <v>132</v>
      </c>
      <c r="C86" s="219">
        <v>28.216605926160671</v>
      </c>
      <c r="D86" s="219">
        <v>26.317506934247021</v>
      </c>
      <c r="E86" s="219">
        <v>27.280948553054664</v>
      </c>
    </row>
    <row r="87" spans="1:12" ht="15" customHeight="1" x14ac:dyDescent="0.35">
      <c r="A87" s="11" t="s">
        <v>126</v>
      </c>
      <c r="B87" s="213" t="s">
        <v>133</v>
      </c>
      <c r="C87" s="219">
        <v>4.2029789256853114</v>
      </c>
      <c r="D87" s="219">
        <v>2.7492249959210313</v>
      </c>
      <c r="E87" s="219">
        <v>3.4867363344051445</v>
      </c>
    </row>
    <row r="88" spans="1:12" ht="15" customHeight="1" x14ac:dyDescent="0.35">
      <c r="A88" s="11" t="s">
        <v>126</v>
      </c>
      <c r="B88" s="213" t="s">
        <v>134</v>
      </c>
      <c r="C88" s="219">
        <v>27.626366661384882</v>
      </c>
      <c r="D88" s="219">
        <v>18.045358133463861</v>
      </c>
      <c r="E88" s="219">
        <v>22.90594855305466</v>
      </c>
    </row>
    <row r="89" spans="1:12" ht="15" customHeight="1" x14ac:dyDescent="0.35">
      <c r="A89" s="11" t="s">
        <v>126</v>
      </c>
      <c r="B89" s="213" t="s">
        <v>135</v>
      </c>
      <c r="C89" s="219">
        <v>0.49120583108857552</v>
      </c>
      <c r="D89" s="219">
        <v>0.67302985805188453</v>
      </c>
      <c r="E89" s="219">
        <v>0.58078778135048226</v>
      </c>
    </row>
    <row r="90" spans="1:12" ht="15" customHeight="1" x14ac:dyDescent="0.35">
      <c r="A90" s="11" t="s">
        <v>126</v>
      </c>
      <c r="B90" s="215" t="s">
        <v>136</v>
      </c>
      <c r="C90" s="219" t="s">
        <v>137</v>
      </c>
      <c r="D90" s="219" t="s">
        <v>137</v>
      </c>
      <c r="E90" s="219" t="s">
        <v>137</v>
      </c>
    </row>
    <row r="91" spans="1:12" ht="15" customHeight="1" x14ac:dyDescent="0.35">
      <c r="A91" s="11" t="s">
        <v>126</v>
      </c>
      <c r="B91" s="213" t="s">
        <v>138</v>
      </c>
      <c r="C91" s="219">
        <v>0.63777531294565049</v>
      </c>
      <c r="D91" s="219">
        <v>0.29368575624082233</v>
      </c>
      <c r="E91" s="219">
        <v>0.46824758842443731</v>
      </c>
    </row>
    <row r="92" spans="1:12" s="71" customFormat="1" ht="25" customHeight="1" x14ac:dyDescent="0.35">
      <c r="A92" s="71" t="s">
        <v>126</v>
      </c>
      <c r="B92" s="216" t="s">
        <v>162</v>
      </c>
      <c r="C92" s="220">
        <v>94.248138171446683</v>
      </c>
      <c r="D92" s="220">
        <v>95.868004568445102</v>
      </c>
      <c r="E92" s="220">
        <v>95.046221864951761</v>
      </c>
      <c r="F92"/>
      <c r="G92"/>
      <c r="H92"/>
      <c r="I92"/>
      <c r="J92"/>
      <c r="K92"/>
      <c r="L92"/>
    </row>
    <row r="93" spans="1:12" ht="15" customHeight="1" x14ac:dyDescent="0.35">
      <c r="A93" s="11" t="s">
        <v>126</v>
      </c>
      <c r="B93" s="213" t="s">
        <v>140</v>
      </c>
      <c r="C93" s="219">
        <v>3.8860719378862303</v>
      </c>
      <c r="D93" s="219">
        <v>2.3209332680698318</v>
      </c>
      <c r="E93" s="219">
        <v>3.114951768488746</v>
      </c>
    </row>
    <row r="94" spans="1:12" ht="15" customHeight="1" x14ac:dyDescent="0.35">
      <c r="A94" s="11" t="s">
        <v>126</v>
      </c>
      <c r="B94" s="213" t="s">
        <v>141</v>
      </c>
      <c r="C94" s="219">
        <v>1.4023134210109331</v>
      </c>
      <c r="D94" s="219">
        <v>1.4235601240006526</v>
      </c>
      <c r="E94" s="219">
        <v>1.4127813504823152</v>
      </c>
    </row>
    <row r="95" spans="1:12" ht="15" customHeight="1" x14ac:dyDescent="0.35">
      <c r="A95" s="11" t="s">
        <v>126</v>
      </c>
      <c r="B95" s="213" t="s">
        <v>145</v>
      </c>
      <c r="C95" s="219">
        <v>0.46347646965615591</v>
      </c>
      <c r="D95" s="219">
        <v>0.3875020394844183</v>
      </c>
      <c r="E95" s="219">
        <v>0.42604501607717038</v>
      </c>
    </row>
    <row r="96" spans="1:12" s="71" customFormat="1" ht="25" customHeight="1" x14ac:dyDescent="0.35">
      <c r="A96" s="71" t="s">
        <v>126</v>
      </c>
      <c r="B96" s="216" t="s">
        <v>143</v>
      </c>
      <c r="C96" s="220">
        <v>5.7518618285533192</v>
      </c>
      <c r="D96" s="220">
        <v>4.1319954315549028</v>
      </c>
      <c r="E96" s="220">
        <v>4.9537781350482311</v>
      </c>
      <c r="F96"/>
      <c r="G96"/>
      <c r="H96"/>
      <c r="I96"/>
      <c r="J96"/>
      <c r="K96"/>
      <c r="L96"/>
    </row>
    <row r="97" spans="1:12" s="647" customFormat="1" ht="25" customHeight="1" x14ac:dyDescent="0.35">
      <c r="A97" s="647" t="s">
        <v>126</v>
      </c>
      <c r="B97" s="648" t="s">
        <v>144</v>
      </c>
      <c r="C97" s="654">
        <v>25244</v>
      </c>
      <c r="D97" s="654">
        <v>24516</v>
      </c>
      <c r="E97" s="654">
        <v>49760</v>
      </c>
      <c r="F97"/>
      <c r="G97"/>
      <c r="H97"/>
      <c r="I97"/>
      <c r="J97"/>
      <c r="K97"/>
      <c r="L97"/>
    </row>
    <row r="98" spans="1:12" ht="25" customHeight="1" x14ac:dyDescent="0.35">
      <c r="A98" s="11" t="s">
        <v>125</v>
      </c>
      <c r="B98" s="215" t="s">
        <v>131</v>
      </c>
      <c r="C98" s="219">
        <v>34.328358208955223</v>
      </c>
      <c r="D98" s="219">
        <v>48.299571805006586</v>
      </c>
      <c r="E98" s="219">
        <v>41.149392940419716</v>
      </c>
    </row>
    <row r="99" spans="1:12" ht="15" customHeight="1" x14ac:dyDescent="0.35">
      <c r="A99" s="11" t="s">
        <v>125</v>
      </c>
      <c r="B99" s="215" t="s">
        <v>132</v>
      </c>
      <c r="C99" s="219">
        <v>27.305577376276513</v>
      </c>
      <c r="D99" s="219">
        <v>25.732872200263508</v>
      </c>
      <c r="E99" s="219">
        <v>26.53775026131704</v>
      </c>
    </row>
    <row r="100" spans="1:12" ht="15" customHeight="1" x14ac:dyDescent="0.35">
      <c r="A100" s="11" t="s">
        <v>125</v>
      </c>
      <c r="B100" s="215" t="s">
        <v>133</v>
      </c>
      <c r="C100" s="219">
        <v>2.415553809897879</v>
      </c>
      <c r="D100" s="219">
        <v>1.4204545454545454</v>
      </c>
      <c r="E100" s="219">
        <v>1.9297258181233414</v>
      </c>
    </row>
    <row r="101" spans="1:12" ht="15" customHeight="1" x14ac:dyDescent="0.35">
      <c r="A101" s="11" t="s">
        <v>125</v>
      </c>
      <c r="B101" s="215" t="s">
        <v>134</v>
      </c>
      <c r="C101" s="219">
        <v>27.179890023566379</v>
      </c>
      <c r="D101" s="219">
        <v>17.914196310935441</v>
      </c>
      <c r="E101" s="219">
        <v>22.656187183404359</v>
      </c>
    </row>
    <row r="102" spans="1:12" ht="15" customHeight="1" x14ac:dyDescent="0.35">
      <c r="A102" s="11" t="s">
        <v>125</v>
      </c>
      <c r="B102" s="215" t="s">
        <v>135</v>
      </c>
      <c r="C102" s="219">
        <v>0.48311076197957586</v>
      </c>
      <c r="D102" s="219">
        <v>0.85638998682476941</v>
      </c>
      <c r="E102" s="219">
        <v>0.66535338104044384</v>
      </c>
    </row>
    <row r="103" spans="1:12" ht="15" customHeight="1" x14ac:dyDescent="0.35">
      <c r="A103" s="11" t="s">
        <v>125</v>
      </c>
      <c r="B103" s="215" t="s">
        <v>136</v>
      </c>
      <c r="C103" s="219">
        <v>1.3197172034564022</v>
      </c>
      <c r="D103" s="219">
        <v>1.0910737812911726</v>
      </c>
      <c r="E103" s="219">
        <v>1.2080887673876337</v>
      </c>
    </row>
    <row r="104" spans="1:12" ht="15" customHeight="1" x14ac:dyDescent="0.35">
      <c r="A104" s="11" t="s">
        <v>125</v>
      </c>
      <c r="B104" s="213" t="s">
        <v>138</v>
      </c>
      <c r="C104" s="219">
        <v>0.4870384917517675</v>
      </c>
      <c r="D104" s="219">
        <v>0.32938076416337286</v>
      </c>
      <c r="E104" s="219">
        <v>0.4100667363512101</v>
      </c>
    </row>
    <row r="105" spans="1:12" s="71" customFormat="1" ht="25" customHeight="1" x14ac:dyDescent="0.35">
      <c r="A105" s="71" t="s">
        <v>125</v>
      </c>
      <c r="B105" s="222" t="s">
        <v>162</v>
      </c>
      <c r="C105" s="220">
        <v>93.51924587588374</v>
      </c>
      <c r="D105" s="220">
        <v>95.643939393939391</v>
      </c>
      <c r="E105" s="220">
        <v>94.55656508804374</v>
      </c>
      <c r="F105"/>
      <c r="G105"/>
      <c r="H105"/>
      <c r="I105"/>
      <c r="J105"/>
      <c r="K105"/>
      <c r="L105"/>
    </row>
    <row r="106" spans="1:12" ht="15" customHeight="1" x14ac:dyDescent="0.35">
      <c r="A106" s="11" t="s">
        <v>125</v>
      </c>
      <c r="B106" s="215" t="s">
        <v>140</v>
      </c>
      <c r="C106" s="219">
        <v>4.6897093479968577</v>
      </c>
      <c r="D106" s="219">
        <v>2.7585638998682476</v>
      </c>
      <c r="E106" s="219">
        <v>3.7468842968561553</v>
      </c>
    </row>
    <row r="107" spans="1:12" ht="15" customHeight="1" x14ac:dyDescent="0.35">
      <c r="A107" s="11" t="s">
        <v>125</v>
      </c>
      <c r="B107" s="215" t="s">
        <v>141</v>
      </c>
      <c r="C107" s="219">
        <v>1.2725844461901021</v>
      </c>
      <c r="D107" s="219">
        <v>1.2351778656126482</v>
      </c>
      <c r="E107" s="219">
        <v>1.2543217817801722</v>
      </c>
    </row>
    <row r="108" spans="1:12" ht="15" customHeight="1" x14ac:dyDescent="0.35">
      <c r="A108" s="11" t="s">
        <v>125</v>
      </c>
      <c r="B108" s="215" t="s">
        <v>145</v>
      </c>
      <c r="C108" s="219">
        <v>0.5184603299293008</v>
      </c>
      <c r="D108" s="219">
        <v>0.36231884057971014</v>
      </c>
      <c r="E108" s="219">
        <v>0.44222883331993246</v>
      </c>
    </row>
    <row r="109" spans="1:12" s="71" customFormat="1" ht="25" customHeight="1" x14ac:dyDescent="0.35">
      <c r="A109" s="71" t="s">
        <v>125</v>
      </c>
      <c r="B109" s="223" t="s">
        <v>143</v>
      </c>
      <c r="C109" s="220">
        <v>6.4807541241162614</v>
      </c>
      <c r="D109" s="220">
        <v>4.3560606060606064</v>
      </c>
      <c r="E109" s="220">
        <v>5.4434349119562597</v>
      </c>
      <c r="F109"/>
      <c r="G109"/>
      <c r="H109"/>
      <c r="I109"/>
      <c r="J109"/>
      <c r="K109"/>
      <c r="L109"/>
    </row>
    <row r="110" spans="1:12" s="647" customFormat="1" ht="25" customHeight="1" x14ac:dyDescent="0.35">
      <c r="A110" s="647" t="s">
        <v>125</v>
      </c>
      <c r="B110" s="645" t="s">
        <v>144</v>
      </c>
      <c r="C110" s="654">
        <v>25460</v>
      </c>
      <c r="D110" s="654">
        <v>24288</v>
      </c>
      <c r="E110" s="654">
        <v>49748</v>
      </c>
      <c r="F110"/>
      <c r="G110"/>
      <c r="H110"/>
      <c r="I110"/>
      <c r="J110"/>
      <c r="K110"/>
      <c r="L110"/>
    </row>
    <row r="111" spans="1:12" ht="25" customHeight="1" x14ac:dyDescent="0.35">
      <c r="A111" s="11" t="s">
        <v>124</v>
      </c>
      <c r="B111" s="215" t="s">
        <v>131</v>
      </c>
      <c r="C111" s="219">
        <v>34.058302808302813</v>
      </c>
      <c r="D111" s="219">
        <v>47.608799617407939</v>
      </c>
      <c r="E111" s="219">
        <v>40.686159844054579</v>
      </c>
    </row>
    <row r="112" spans="1:12" ht="15" customHeight="1" x14ac:dyDescent="0.35">
      <c r="A112" s="11" t="s">
        <v>124</v>
      </c>
      <c r="B112" s="215" t="s">
        <v>132</v>
      </c>
      <c r="C112" s="219">
        <v>27.61752136752137</v>
      </c>
      <c r="D112" s="219">
        <v>26.000318826717677</v>
      </c>
      <c r="E112" s="219">
        <v>26.826510721247566</v>
      </c>
    </row>
    <row r="113" spans="1:12" ht="15" customHeight="1" x14ac:dyDescent="0.35">
      <c r="A113" s="11" t="s">
        <v>124</v>
      </c>
      <c r="B113" s="215" t="s">
        <v>133</v>
      </c>
      <c r="C113" s="219">
        <v>2.7090964590964592</v>
      </c>
      <c r="D113" s="219">
        <v>1.6698549338434561</v>
      </c>
      <c r="E113" s="219">
        <v>2.2007797270955165</v>
      </c>
    </row>
    <row r="114" spans="1:12" ht="15" customHeight="1" x14ac:dyDescent="0.35">
      <c r="A114" s="11" t="s">
        <v>124</v>
      </c>
      <c r="B114" s="215" t="s">
        <v>134</v>
      </c>
      <c r="C114" s="219">
        <v>26.392704517704519</v>
      </c>
      <c r="D114" s="219">
        <v>17.352144109676392</v>
      </c>
      <c r="E114" s="219">
        <v>21.970760233918128</v>
      </c>
    </row>
    <row r="115" spans="1:12" ht="15" customHeight="1" x14ac:dyDescent="0.35">
      <c r="A115" s="11" t="s">
        <v>124</v>
      </c>
      <c r="B115" s="215" t="s">
        <v>135</v>
      </c>
      <c r="C115" s="219">
        <v>0.37393162393162394</v>
      </c>
      <c r="D115" s="219">
        <v>0.69344811095169767</v>
      </c>
      <c r="E115" s="219">
        <v>0.53021442495126714</v>
      </c>
    </row>
    <row r="116" spans="1:12" ht="15" customHeight="1" x14ac:dyDescent="0.35">
      <c r="A116" s="11" t="s">
        <v>124</v>
      </c>
      <c r="B116" s="215" t="s">
        <v>136</v>
      </c>
      <c r="C116" s="219">
        <v>1.3125763125763126</v>
      </c>
      <c r="D116" s="219">
        <v>1.1238641798182687</v>
      </c>
      <c r="E116" s="219">
        <v>1.2202729044834308</v>
      </c>
    </row>
    <row r="117" spans="1:12" ht="15" customHeight="1" x14ac:dyDescent="0.35">
      <c r="A117" s="11" t="s">
        <v>124</v>
      </c>
      <c r="B117" s="213" t="s">
        <v>138</v>
      </c>
      <c r="C117" s="219">
        <v>0.45405982905982911</v>
      </c>
      <c r="D117" s="219">
        <v>0.41447473298262388</v>
      </c>
      <c r="E117" s="219">
        <v>0.43469785575048736</v>
      </c>
    </row>
    <row r="118" spans="1:12" s="71" customFormat="1" ht="25" customHeight="1" x14ac:dyDescent="0.35">
      <c r="A118" s="71" t="s">
        <v>124</v>
      </c>
      <c r="B118" s="222" t="s">
        <v>162</v>
      </c>
      <c r="C118" s="220">
        <v>92.918192918192915</v>
      </c>
      <c r="D118" s="220">
        <v>94.862904511398057</v>
      </c>
      <c r="E118" s="220">
        <v>93.869395711500971</v>
      </c>
      <c r="F118"/>
      <c r="G118"/>
      <c r="H118"/>
      <c r="I118"/>
      <c r="J118"/>
      <c r="K118"/>
      <c r="L118"/>
    </row>
    <row r="119" spans="1:12" ht="15" customHeight="1" x14ac:dyDescent="0.35">
      <c r="A119" s="11" t="s">
        <v>124</v>
      </c>
      <c r="B119" s="215" t="s">
        <v>140</v>
      </c>
      <c r="C119" s="219">
        <v>5.4525335775335773</v>
      </c>
      <c r="D119" s="219">
        <v>3.3277538657739516</v>
      </c>
      <c r="E119" s="219">
        <v>4.4132553606237819</v>
      </c>
    </row>
    <row r="120" spans="1:12" ht="15" customHeight="1" x14ac:dyDescent="0.35">
      <c r="A120" s="11" t="s">
        <v>124</v>
      </c>
      <c r="B120" s="215" t="s">
        <v>141</v>
      </c>
      <c r="C120" s="219">
        <v>1.2057387057387059</v>
      </c>
      <c r="D120" s="219">
        <v>1.5024709070620119</v>
      </c>
      <c r="E120" s="219">
        <v>1.3508771929824561</v>
      </c>
    </row>
    <row r="121" spans="1:12" ht="15" customHeight="1" x14ac:dyDescent="0.35">
      <c r="A121" s="11" t="s">
        <v>124</v>
      </c>
      <c r="B121" s="215" t="s">
        <v>145</v>
      </c>
      <c r="C121" s="219">
        <v>0.42353479853479853</v>
      </c>
      <c r="D121" s="219">
        <v>0.30687071576598118</v>
      </c>
      <c r="E121" s="219">
        <v>0.36647173489278756</v>
      </c>
    </row>
    <row r="122" spans="1:12" s="71" customFormat="1" ht="25" customHeight="1" x14ac:dyDescent="0.35">
      <c r="A122" s="71" t="s">
        <v>124</v>
      </c>
      <c r="B122" s="223" t="s">
        <v>143</v>
      </c>
      <c r="C122" s="220">
        <v>7.0818070818070815</v>
      </c>
      <c r="D122" s="220">
        <v>5.1370954886019451</v>
      </c>
      <c r="E122" s="220">
        <v>6.1306042884990255</v>
      </c>
      <c r="F122"/>
      <c r="G122"/>
      <c r="H122"/>
      <c r="I122"/>
      <c r="J122"/>
      <c r="K122"/>
      <c r="L122"/>
    </row>
    <row r="123" spans="1:12" s="647" customFormat="1" ht="25" customHeight="1" x14ac:dyDescent="0.35">
      <c r="A123" s="647" t="s">
        <v>124</v>
      </c>
      <c r="B123" s="645" t="s">
        <v>144</v>
      </c>
      <c r="C123" s="654">
        <v>26208</v>
      </c>
      <c r="D123" s="654">
        <v>25092</v>
      </c>
      <c r="E123" s="654">
        <v>51300</v>
      </c>
      <c r="F123"/>
      <c r="G123"/>
      <c r="H123"/>
      <c r="I123"/>
      <c r="J123"/>
      <c r="K123"/>
      <c r="L123"/>
    </row>
    <row r="124" spans="1:12" ht="25" customHeight="1" x14ac:dyDescent="0.35">
      <c r="A124" s="11" t="s">
        <v>123</v>
      </c>
      <c r="B124" s="215" t="s">
        <v>131</v>
      </c>
      <c r="C124" s="219">
        <v>34.422346704763335</v>
      </c>
      <c r="D124" s="219">
        <v>46.382167587333697</v>
      </c>
      <c r="E124" s="219">
        <v>40.300162508364402</v>
      </c>
    </row>
    <row r="125" spans="1:12" ht="15" customHeight="1" x14ac:dyDescent="0.35">
      <c r="A125" s="11" t="s">
        <v>123</v>
      </c>
      <c r="B125" s="215" t="s">
        <v>132</v>
      </c>
      <c r="C125" s="219">
        <v>26.707770968833415</v>
      </c>
      <c r="D125" s="219">
        <v>26.499649887185871</v>
      </c>
      <c r="E125" s="219">
        <v>26.605487047127426</v>
      </c>
    </row>
    <row r="126" spans="1:12" ht="15" customHeight="1" x14ac:dyDescent="0.35">
      <c r="A126" s="11" t="s">
        <v>123</v>
      </c>
      <c r="B126" s="215" t="s">
        <v>133</v>
      </c>
      <c r="C126" s="219">
        <v>2.9625173878717246</v>
      </c>
      <c r="D126" s="219">
        <v>1.6610907959231307</v>
      </c>
      <c r="E126" s="219">
        <v>2.3229136793805565</v>
      </c>
    </row>
    <row r="127" spans="1:12" ht="15" customHeight="1" x14ac:dyDescent="0.35">
      <c r="A127" s="11" t="s">
        <v>123</v>
      </c>
      <c r="B127" s="215" t="s">
        <v>134</v>
      </c>
      <c r="C127" s="219">
        <v>26.463400879732319</v>
      </c>
      <c r="D127" s="219">
        <v>17.95300708005913</v>
      </c>
      <c r="E127" s="219">
        <v>22.280852690947327</v>
      </c>
    </row>
    <row r="128" spans="1:12" ht="15" customHeight="1" x14ac:dyDescent="0.35">
      <c r="A128" s="11" t="s">
        <v>123</v>
      </c>
      <c r="B128" s="215" t="s">
        <v>135</v>
      </c>
      <c r="C128" s="219">
        <v>0.39099214256175041</v>
      </c>
      <c r="D128" s="219">
        <v>0.59908192639850621</v>
      </c>
      <c r="E128" s="219">
        <v>0.49326068253513045</v>
      </c>
    </row>
    <row r="129" spans="1:12" ht="15" customHeight="1" x14ac:dyDescent="0.35">
      <c r="A129" s="11" t="s">
        <v>123</v>
      </c>
      <c r="B129" s="215" t="s">
        <v>136</v>
      </c>
      <c r="C129" s="219">
        <v>1.0827474717094627</v>
      </c>
      <c r="D129" s="219">
        <v>0.94530459814829226</v>
      </c>
      <c r="E129" s="219">
        <v>1.0151993117292801</v>
      </c>
    </row>
    <row r="130" spans="1:12" ht="15" customHeight="1" x14ac:dyDescent="0.35">
      <c r="A130" s="11" t="s">
        <v>123</v>
      </c>
      <c r="B130" s="213" t="s">
        <v>138</v>
      </c>
      <c r="C130" s="219">
        <v>0.6015263731719237</v>
      </c>
      <c r="D130" s="219">
        <v>0.38901423792110795</v>
      </c>
      <c r="E130" s="219">
        <v>0.49708440875633303</v>
      </c>
    </row>
    <row r="131" spans="1:12" s="71" customFormat="1" ht="25" customHeight="1" x14ac:dyDescent="0.35">
      <c r="A131" s="71" t="s">
        <v>123</v>
      </c>
      <c r="B131" s="222" t="s">
        <v>162</v>
      </c>
      <c r="C131" s="220">
        <v>92.631301928643936</v>
      </c>
      <c r="D131" s="220">
        <v>94.42931611296973</v>
      </c>
      <c r="E131" s="220">
        <v>93.514960328840459</v>
      </c>
      <c r="F131"/>
      <c r="G131"/>
      <c r="H131"/>
      <c r="I131"/>
      <c r="J131"/>
      <c r="K131"/>
      <c r="L131"/>
    </row>
    <row r="132" spans="1:12" ht="15" customHeight="1" x14ac:dyDescent="0.35">
      <c r="A132" s="11" t="s">
        <v>123</v>
      </c>
      <c r="B132" s="215" t="s">
        <v>140</v>
      </c>
      <c r="C132" s="219">
        <v>6.0340614308808602</v>
      </c>
      <c r="D132" s="219">
        <v>3.9951762234497785</v>
      </c>
      <c r="E132" s="219">
        <v>5.0320237071025717</v>
      </c>
    </row>
    <row r="133" spans="1:12" ht="15" customHeight="1" x14ac:dyDescent="0.35">
      <c r="A133" s="11" t="s">
        <v>123</v>
      </c>
      <c r="B133" s="215" t="s">
        <v>141</v>
      </c>
      <c r="C133" s="219">
        <v>1.0489116132185421</v>
      </c>
      <c r="D133" s="219">
        <v>1.3887808293783552</v>
      </c>
      <c r="E133" s="219">
        <v>1.2159449383424148</v>
      </c>
    </row>
    <row r="134" spans="1:12" ht="15" customHeight="1" x14ac:dyDescent="0.35">
      <c r="A134" s="11" t="s">
        <v>123</v>
      </c>
      <c r="B134" s="215" t="s">
        <v>145</v>
      </c>
      <c r="C134" s="219">
        <v>0.28572502725666377</v>
      </c>
      <c r="D134" s="219">
        <v>0.18672683420213179</v>
      </c>
      <c r="E134" s="219">
        <v>0.23707102571455885</v>
      </c>
    </row>
    <row r="135" spans="1:12" s="71" customFormat="1" ht="25" customHeight="1" x14ac:dyDescent="0.35">
      <c r="A135" s="71" t="s">
        <v>123</v>
      </c>
      <c r="B135" s="223" t="s">
        <v>143</v>
      </c>
      <c r="C135" s="220">
        <v>7.3686980713560652</v>
      </c>
      <c r="D135" s="220">
        <v>5.5706838870302651</v>
      </c>
      <c r="E135" s="220">
        <v>6.4850396711595453</v>
      </c>
      <c r="F135"/>
      <c r="G135"/>
      <c r="H135"/>
      <c r="I135"/>
      <c r="J135"/>
      <c r="K135"/>
      <c r="L135"/>
    </row>
    <row r="136" spans="1:12" s="647" customFormat="1" ht="25" customHeight="1" x14ac:dyDescent="0.35">
      <c r="A136" s="647" t="s">
        <v>123</v>
      </c>
      <c r="B136" s="645" t="s">
        <v>144</v>
      </c>
      <c r="C136" s="654">
        <v>26599</v>
      </c>
      <c r="D136" s="654">
        <v>25706</v>
      </c>
      <c r="E136" s="654">
        <v>52305</v>
      </c>
      <c r="F136"/>
      <c r="G136"/>
      <c r="H136"/>
      <c r="I136"/>
      <c r="J136"/>
      <c r="K136"/>
      <c r="L136"/>
    </row>
    <row r="137" spans="1:12" ht="25" customHeight="1" x14ac:dyDescent="0.35">
      <c r="A137" s="11" t="s">
        <v>122</v>
      </c>
      <c r="B137" s="215" t="s">
        <v>131</v>
      </c>
      <c r="C137" s="219">
        <v>33.465762152842849</v>
      </c>
      <c r="D137" s="219">
        <v>44.331654397520346</v>
      </c>
      <c r="E137" s="219">
        <v>38.808557657503187</v>
      </c>
    </row>
    <row r="138" spans="1:12" ht="15" customHeight="1" x14ac:dyDescent="0.35">
      <c r="A138" s="11" t="s">
        <v>122</v>
      </c>
      <c r="B138" s="215" t="s">
        <v>132</v>
      </c>
      <c r="C138" s="219">
        <v>26.93302349986882</v>
      </c>
      <c r="D138" s="219">
        <v>28.3494769469198</v>
      </c>
      <c r="E138" s="219">
        <v>27.629498390200226</v>
      </c>
    </row>
    <row r="139" spans="1:12" ht="15" customHeight="1" x14ac:dyDescent="0.35">
      <c r="A139" s="11" t="s">
        <v>122</v>
      </c>
      <c r="B139" s="215" t="s">
        <v>133</v>
      </c>
      <c r="C139" s="219">
        <v>4.3738990292717661</v>
      </c>
      <c r="D139" s="219">
        <v>2.7741185586981789</v>
      </c>
      <c r="E139" s="219">
        <v>3.5872816292316778</v>
      </c>
    </row>
    <row r="140" spans="1:12" ht="15" customHeight="1" x14ac:dyDescent="0.35">
      <c r="A140" s="11" t="s">
        <v>122</v>
      </c>
      <c r="B140" s="215" t="s">
        <v>134</v>
      </c>
      <c r="C140" s="219">
        <v>25.377609534875006</v>
      </c>
      <c r="D140" s="219">
        <v>17.326617590081366</v>
      </c>
      <c r="E140" s="219">
        <v>21.418909908365244</v>
      </c>
    </row>
    <row r="141" spans="1:12" ht="15" customHeight="1" x14ac:dyDescent="0.35">
      <c r="A141" s="11" t="s">
        <v>122</v>
      </c>
      <c r="B141" s="215" t="s">
        <v>135</v>
      </c>
      <c r="C141" s="219">
        <v>0.35980660395037667</v>
      </c>
      <c r="D141" s="219">
        <v>0.44556373498643936</v>
      </c>
      <c r="E141" s="219">
        <v>0.40197367167704939</v>
      </c>
    </row>
    <row r="142" spans="1:12" ht="15" customHeight="1" x14ac:dyDescent="0.35">
      <c r="A142" s="11" t="s">
        <v>122</v>
      </c>
      <c r="B142" s="215" t="s">
        <v>136</v>
      </c>
      <c r="C142" s="219">
        <v>1.07941981185113</v>
      </c>
      <c r="D142" s="219">
        <v>0.75939558310732269</v>
      </c>
      <c r="E142" s="219">
        <v>0.92206282981844512</v>
      </c>
    </row>
    <row r="143" spans="1:12" ht="15" customHeight="1" x14ac:dyDescent="0.35">
      <c r="A143" s="11" t="s">
        <v>122</v>
      </c>
      <c r="B143" s="213" t="s">
        <v>138</v>
      </c>
      <c r="C143" s="219">
        <v>0.4347663131067051</v>
      </c>
      <c r="D143" s="219">
        <v>0.34482758620689657</v>
      </c>
      <c r="E143" s="219">
        <v>0.39054314072888685</v>
      </c>
    </row>
    <row r="144" spans="1:12" s="71" customFormat="1" ht="25" customHeight="1" x14ac:dyDescent="0.35">
      <c r="A144" s="71" t="s">
        <v>122</v>
      </c>
      <c r="B144" s="222" t="s">
        <v>162</v>
      </c>
      <c r="C144" s="220">
        <v>92.024286945766647</v>
      </c>
      <c r="D144" s="220">
        <v>94.331654397520339</v>
      </c>
      <c r="E144" s="220">
        <v>93.158827227524725</v>
      </c>
      <c r="F144"/>
      <c r="G144"/>
      <c r="H144"/>
      <c r="I144"/>
      <c r="J144"/>
      <c r="K144"/>
      <c r="L144"/>
    </row>
    <row r="145" spans="1:12" ht="15" customHeight="1" x14ac:dyDescent="0.35">
      <c r="A145" s="11" t="s">
        <v>122</v>
      </c>
      <c r="B145" s="215" t="s">
        <v>140</v>
      </c>
      <c r="C145" s="219">
        <v>6.532738652974027</v>
      </c>
      <c r="D145" s="219">
        <v>3.9984502130956994</v>
      </c>
      <c r="E145" s="219">
        <v>5.286620563525176</v>
      </c>
    </row>
    <row r="146" spans="1:12" ht="15" customHeight="1" x14ac:dyDescent="0.35">
      <c r="A146" s="11" t="s">
        <v>122</v>
      </c>
      <c r="B146" s="215" t="s">
        <v>141</v>
      </c>
      <c r="C146" s="219">
        <v>0.79832090251489818</v>
      </c>
      <c r="D146" s="219">
        <v>1.2708252615265401</v>
      </c>
      <c r="E146" s="219">
        <v>1.0306528738259892</v>
      </c>
    </row>
    <row r="147" spans="1:12" ht="15" customHeight="1" x14ac:dyDescent="0.35">
      <c r="A147" s="11" t="s">
        <v>122</v>
      </c>
      <c r="B147" s="215" t="s">
        <v>145</v>
      </c>
      <c r="C147" s="219">
        <v>0.6446534987444249</v>
      </c>
      <c r="D147" s="219">
        <v>0.39907012785741958</v>
      </c>
      <c r="E147" s="219">
        <v>0.52389933512411657</v>
      </c>
    </row>
    <row r="148" spans="1:12" s="71" customFormat="1" ht="25" customHeight="1" x14ac:dyDescent="0.35">
      <c r="A148" s="71" t="s">
        <v>122</v>
      </c>
      <c r="B148" s="223" t="s">
        <v>143</v>
      </c>
      <c r="C148" s="220">
        <v>7.9757130542333492</v>
      </c>
      <c r="D148" s="220">
        <v>5.6683456024796586</v>
      </c>
      <c r="E148" s="220">
        <v>6.8411727724752822</v>
      </c>
      <c r="F148"/>
      <c r="G148"/>
      <c r="H148"/>
      <c r="I148"/>
      <c r="J148"/>
      <c r="K148"/>
      <c r="L148"/>
    </row>
    <row r="149" spans="1:12" s="647" customFormat="1" ht="25" customHeight="1" x14ac:dyDescent="0.35">
      <c r="A149" s="647" t="s">
        <v>122</v>
      </c>
      <c r="B149" s="645" t="s">
        <v>144</v>
      </c>
      <c r="C149" s="654">
        <v>26681</v>
      </c>
      <c r="D149" s="654">
        <v>25810</v>
      </c>
      <c r="E149" s="654">
        <v>52491</v>
      </c>
      <c r="F149"/>
      <c r="G149"/>
      <c r="H149"/>
      <c r="I149"/>
      <c r="J149"/>
      <c r="K149"/>
      <c r="L149"/>
    </row>
    <row r="150" spans="1:12" ht="25" customHeight="1" x14ac:dyDescent="0.35">
      <c r="A150" s="11" t="s">
        <v>121</v>
      </c>
      <c r="B150" s="215" t="s">
        <v>131</v>
      </c>
      <c r="C150" s="219">
        <v>33.914013228734042</v>
      </c>
      <c r="D150" s="219">
        <v>44.22320163702188</v>
      </c>
      <c r="E150" s="219">
        <v>39.009257818577872</v>
      </c>
    </row>
    <row r="151" spans="1:12" ht="15" customHeight="1" x14ac:dyDescent="0.35">
      <c r="A151" s="11" t="s">
        <v>121</v>
      </c>
      <c r="B151" s="215" t="s">
        <v>132</v>
      </c>
      <c r="C151" s="219">
        <v>25.296108291032148</v>
      </c>
      <c r="D151" s="219">
        <v>27.309932315441525</v>
      </c>
      <c r="E151" s="219">
        <v>26.291426793216122</v>
      </c>
    </row>
    <row r="152" spans="1:12" ht="15" customHeight="1" x14ac:dyDescent="0.35">
      <c r="A152" s="11" t="s">
        <v>121</v>
      </c>
      <c r="B152" s="215" t="s">
        <v>133</v>
      </c>
      <c r="C152" s="219">
        <v>4.7185048454083987</v>
      </c>
      <c r="D152" s="219">
        <v>2.9159452227294191</v>
      </c>
      <c r="E152" s="219">
        <v>3.8276023027851256</v>
      </c>
    </row>
    <row r="153" spans="1:12" ht="15" customHeight="1" x14ac:dyDescent="0.35">
      <c r="A153" s="11" t="s">
        <v>121</v>
      </c>
      <c r="B153" s="215" t="s">
        <v>134</v>
      </c>
      <c r="C153" s="219">
        <v>25.761421319796955</v>
      </c>
      <c r="D153" s="219">
        <v>17.562568865103103</v>
      </c>
      <c r="E153" s="219">
        <v>21.709195581142058</v>
      </c>
    </row>
    <row r="154" spans="1:12" ht="15" customHeight="1" x14ac:dyDescent="0.35">
      <c r="A154" s="11" t="s">
        <v>121</v>
      </c>
      <c r="B154" s="215" t="s">
        <v>135</v>
      </c>
      <c r="C154" s="219">
        <v>0.36917397323488693</v>
      </c>
      <c r="D154" s="219">
        <v>0.51156933732095078</v>
      </c>
      <c r="E154" s="219">
        <v>0.43955189046211302</v>
      </c>
    </row>
    <row r="155" spans="1:12" ht="15" customHeight="1" x14ac:dyDescent="0.35">
      <c r="A155" s="11" t="s">
        <v>121</v>
      </c>
      <c r="B155" s="215" t="s">
        <v>136</v>
      </c>
      <c r="C155" s="219">
        <v>1.1382864174742346</v>
      </c>
      <c r="D155" s="219">
        <v>0.95624114591531562</v>
      </c>
      <c r="E155" s="219">
        <v>1.0483118095534463</v>
      </c>
    </row>
    <row r="156" spans="1:12" ht="15" customHeight="1" x14ac:dyDescent="0.35">
      <c r="A156" s="11" t="s">
        <v>121</v>
      </c>
      <c r="B156" s="213" t="s">
        <v>138</v>
      </c>
      <c r="C156" s="219">
        <v>0.26534379326257501</v>
      </c>
      <c r="D156" s="219">
        <v>0.19675743743113489</v>
      </c>
      <c r="E156" s="219">
        <v>0.23144546444686478</v>
      </c>
    </row>
    <row r="157" spans="1:12" s="71" customFormat="1" ht="25" customHeight="1" x14ac:dyDescent="0.35">
      <c r="A157" s="71" t="s">
        <v>121</v>
      </c>
      <c r="B157" s="222" t="s">
        <v>162</v>
      </c>
      <c r="C157" s="220">
        <v>91.462851868943247</v>
      </c>
      <c r="D157" s="220">
        <v>93.676215960963333</v>
      </c>
      <c r="E157" s="220">
        <v>92.556791660183606</v>
      </c>
      <c r="F157"/>
      <c r="G157"/>
      <c r="H157"/>
      <c r="I157"/>
      <c r="J157"/>
      <c r="K157"/>
      <c r="L157"/>
    </row>
    <row r="158" spans="1:12" ht="15" customHeight="1" x14ac:dyDescent="0.35">
      <c r="A158" s="11" t="s">
        <v>121</v>
      </c>
      <c r="B158" s="215" t="s">
        <v>140</v>
      </c>
      <c r="C158" s="219">
        <v>7.4642362713428705</v>
      </c>
      <c r="D158" s="219">
        <v>4.7300487958444837</v>
      </c>
      <c r="E158" s="219">
        <v>6.1128831492142526</v>
      </c>
    </row>
    <row r="159" spans="1:12" ht="15" customHeight="1" x14ac:dyDescent="0.35">
      <c r="A159" s="11" t="s">
        <v>121</v>
      </c>
      <c r="B159" s="215" t="s">
        <v>141</v>
      </c>
      <c r="C159" s="219">
        <v>0.75757575757575757</v>
      </c>
      <c r="D159" s="219">
        <v>1.3576263182748307</v>
      </c>
      <c r="E159" s="219">
        <v>1.0541465691613505</v>
      </c>
    </row>
    <row r="160" spans="1:12" ht="15" customHeight="1" x14ac:dyDescent="0.35">
      <c r="A160" s="11" t="s">
        <v>121</v>
      </c>
      <c r="B160" s="215" t="s">
        <v>145</v>
      </c>
      <c r="C160" s="219">
        <v>0.31533610213813257</v>
      </c>
      <c r="D160" s="219">
        <v>0.23610892491736185</v>
      </c>
      <c r="E160" s="219">
        <v>0.27617862144079663</v>
      </c>
    </row>
    <row r="161" spans="1:12" s="71" customFormat="1" ht="25" customHeight="1" x14ac:dyDescent="0.35">
      <c r="A161" s="71" t="s">
        <v>121</v>
      </c>
      <c r="B161" s="223" t="s">
        <v>143</v>
      </c>
      <c r="C161" s="220">
        <v>8.5371481310567603</v>
      </c>
      <c r="D161" s="220">
        <v>6.323784039036676</v>
      </c>
      <c r="E161" s="220">
        <v>7.4432083398164002</v>
      </c>
      <c r="F161"/>
      <c r="G161"/>
      <c r="H161"/>
      <c r="I161"/>
      <c r="J161"/>
      <c r="K161"/>
      <c r="L161"/>
    </row>
    <row r="162" spans="1:12" s="647" customFormat="1" ht="25" customHeight="1" x14ac:dyDescent="0.35">
      <c r="A162" s="647" t="s">
        <v>121</v>
      </c>
      <c r="B162" s="645" t="s">
        <v>144</v>
      </c>
      <c r="C162" s="654">
        <v>26004</v>
      </c>
      <c r="D162" s="654">
        <v>25412</v>
      </c>
      <c r="E162" s="654">
        <v>51416</v>
      </c>
      <c r="F162"/>
      <c r="G162"/>
      <c r="H162"/>
      <c r="I162"/>
      <c r="J162"/>
      <c r="K162"/>
      <c r="L162"/>
    </row>
    <row r="163" spans="1:12" ht="25" customHeight="1" x14ac:dyDescent="0.35">
      <c r="A163" s="11" t="s">
        <v>120</v>
      </c>
      <c r="B163" s="215" t="s">
        <v>131</v>
      </c>
      <c r="C163" s="219">
        <v>32.40395587675922</v>
      </c>
      <c r="D163" s="219">
        <v>42.06727925227748</v>
      </c>
      <c r="E163" s="219">
        <v>37.148333881929254</v>
      </c>
    </row>
    <row r="164" spans="1:12" ht="15" customHeight="1" x14ac:dyDescent="0.35">
      <c r="A164" s="11" t="s">
        <v>120</v>
      </c>
      <c r="B164" s="215" t="s">
        <v>132</v>
      </c>
      <c r="C164" s="219">
        <v>26.21148725751236</v>
      </c>
      <c r="D164" s="219">
        <v>29.088614583744132</v>
      </c>
      <c r="E164" s="219">
        <v>27.624063353147328</v>
      </c>
    </row>
    <row r="165" spans="1:12" ht="15" customHeight="1" x14ac:dyDescent="0.35">
      <c r="A165" s="11" t="s">
        <v>120</v>
      </c>
      <c r="B165" s="215" t="s">
        <v>133</v>
      </c>
      <c r="C165" s="219">
        <v>5.473564092810955</v>
      </c>
      <c r="D165" s="219">
        <v>3.7859368221792797</v>
      </c>
      <c r="E165" s="219">
        <v>4.6449939009042147</v>
      </c>
    </row>
    <row r="166" spans="1:12" ht="15" customHeight="1" x14ac:dyDescent="0.35">
      <c r="A166" s="11" t="s">
        <v>120</v>
      </c>
      <c r="B166" s="215" t="s">
        <v>134</v>
      </c>
      <c r="C166" s="219">
        <v>24.324838341574743</v>
      </c>
      <c r="D166" s="219">
        <v>16.283472019560673</v>
      </c>
      <c r="E166" s="219">
        <v>20.376788584041666</v>
      </c>
    </row>
    <row r="167" spans="1:12" ht="15" customHeight="1" x14ac:dyDescent="0.35">
      <c r="A167" s="11" t="s">
        <v>120</v>
      </c>
      <c r="B167" s="215" t="s">
        <v>135</v>
      </c>
      <c r="C167" s="219">
        <v>0.42221376949410422</v>
      </c>
      <c r="D167" s="219">
        <v>0.61127104941436294</v>
      </c>
      <c r="E167" s="219">
        <v>0.5150347551648693</v>
      </c>
    </row>
    <row r="168" spans="1:12" ht="15" customHeight="1" x14ac:dyDescent="0.35">
      <c r="A168" s="11" t="s">
        <v>120</v>
      </c>
      <c r="B168" s="215" t="s">
        <v>136</v>
      </c>
      <c r="C168" s="219">
        <v>1.399771776340814</v>
      </c>
      <c r="D168" s="219">
        <v>1.1121189415151636</v>
      </c>
      <c r="E168" s="219">
        <v>1.2585435746509963</v>
      </c>
    </row>
    <row r="169" spans="1:12" ht="15" customHeight="1" x14ac:dyDescent="0.35">
      <c r="A169" s="11" t="s">
        <v>120</v>
      </c>
      <c r="B169" s="213" t="s">
        <v>138</v>
      </c>
      <c r="C169" s="219">
        <v>0.44503613541270443</v>
      </c>
      <c r="D169" s="219">
        <v>0.26028315652482548</v>
      </c>
      <c r="E169" s="219">
        <v>0.35432842178635737</v>
      </c>
    </row>
    <row r="170" spans="1:12" s="71" customFormat="1" ht="25" customHeight="1" x14ac:dyDescent="0.35">
      <c r="A170" s="71" t="s">
        <v>120</v>
      </c>
      <c r="B170" s="222" t="s">
        <v>162</v>
      </c>
      <c r="C170" s="220">
        <v>90.680867249904907</v>
      </c>
      <c r="D170" s="220">
        <v>93.208975825215916</v>
      </c>
      <c r="E170" s="220">
        <v>91.922086471624681</v>
      </c>
      <c r="F170"/>
      <c r="G170"/>
      <c r="H170"/>
      <c r="I170"/>
      <c r="J170"/>
      <c r="K170"/>
      <c r="L170"/>
    </row>
    <row r="171" spans="1:12" ht="15" customHeight="1" x14ac:dyDescent="0.35">
      <c r="A171" s="11" t="s">
        <v>120</v>
      </c>
      <c r="B171" s="215" t="s">
        <v>140</v>
      </c>
      <c r="C171" s="219">
        <v>8.1780144541650817</v>
      </c>
      <c r="D171" s="219">
        <v>5.1859447095476598</v>
      </c>
      <c r="E171" s="219">
        <v>6.7090053633318494</v>
      </c>
    </row>
    <row r="172" spans="1:12" ht="15" customHeight="1" x14ac:dyDescent="0.35">
      <c r="A172" s="11" t="s">
        <v>120</v>
      </c>
      <c r="B172" s="215" t="s">
        <v>141</v>
      </c>
      <c r="C172" s="219">
        <v>0.75694180296690761</v>
      </c>
      <c r="D172" s="219">
        <v>1.3724020980399889</v>
      </c>
      <c r="E172" s="219">
        <v>1.0591128235909153</v>
      </c>
    </row>
    <row r="173" spans="1:12" ht="15" customHeight="1" x14ac:dyDescent="0.35">
      <c r="A173" s="11" t="s">
        <v>120</v>
      </c>
      <c r="B173" s="215" t="s">
        <v>145</v>
      </c>
      <c r="C173" s="219">
        <v>0.38417649296310385</v>
      </c>
      <c r="D173" s="219">
        <v>0.23267736719643489</v>
      </c>
      <c r="E173" s="219">
        <v>0.30979534145255289</v>
      </c>
    </row>
    <row r="174" spans="1:12" s="71" customFormat="1" ht="25" customHeight="1" x14ac:dyDescent="0.35">
      <c r="A174" s="71" t="s">
        <v>120</v>
      </c>
      <c r="B174" s="223" t="s">
        <v>143</v>
      </c>
      <c r="C174" s="220">
        <v>9.3191327500950933</v>
      </c>
      <c r="D174" s="220">
        <v>6.7910241747840825</v>
      </c>
      <c r="E174" s="220">
        <v>8.0779135283753174</v>
      </c>
      <c r="F174"/>
      <c r="G174"/>
      <c r="H174"/>
      <c r="I174"/>
      <c r="J174"/>
      <c r="K174"/>
      <c r="L174"/>
    </row>
    <row r="175" spans="1:12" s="647" customFormat="1" ht="25" customHeight="1" x14ac:dyDescent="0.35">
      <c r="A175" s="647" t="s">
        <v>120</v>
      </c>
      <c r="B175" s="645" t="s">
        <v>144</v>
      </c>
      <c r="C175" s="654">
        <v>26290</v>
      </c>
      <c r="D175" s="654">
        <v>25357</v>
      </c>
      <c r="E175" s="654">
        <v>51647</v>
      </c>
      <c r="F175"/>
      <c r="G175"/>
      <c r="H175"/>
      <c r="I175"/>
      <c r="J175"/>
      <c r="K175"/>
      <c r="L175"/>
    </row>
    <row r="176" spans="1:12" ht="25" customHeight="1" x14ac:dyDescent="0.35">
      <c r="A176" s="11" t="s">
        <v>119</v>
      </c>
      <c r="B176" s="215" t="s">
        <v>131</v>
      </c>
      <c r="C176" s="219">
        <v>33.647949024293112</v>
      </c>
      <c r="D176" s="219">
        <v>42.106758676679526</v>
      </c>
      <c r="E176" s="219">
        <v>37.836968539551712</v>
      </c>
    </row>
    <row r="177" spans="1:12" ht="15" customHeight="1" x14ac:dyDescent="0.35">
      <c r="A177" s="11" t="s">
        <v>119</v>
      </c>
      <c r="B177" s="215" t="s">
        <v>132</v>
      </c>
      <c r="C177" s="219">
        <v>25.037833532457189</v>
      </c>
      <c r="D177" s="219">
        <v>28.240308504160751</v>
      </c>
      <c r="E177" s="219">
        <v>26.623781284551214</v>
      </c>
    </row>
    <row r="178" spans="1:12" ht="15" customHeight="1" x14ac:dyDescent="0.35">
      <c r="A178" s="11" t="s">
        <v>119</v>
      </c>
      <c r="B178" s="215" t="s">
        <v>133</v>
      </c>
      <c r="C178" s="219">
        <v>5.3643966547192354</v>
      </c>
      <c r="D178" s="219">
        <v>3.373249441851025</v>
      </c>
      <c r="E178" s="219">
        <v>4.3783294803497839</v>
      </c>
    </row>
    <row r="179" spans="1:12" ht="15" customHeight="1" x14ac:dyDescent="0.35">
      <c r="A179" s="11" t="s">
        <v>119</v>
      </c>
      <c r="B179" s="215" t="s">
        <v>134</v>
      </c>
      <c r="C179" s="219">
        <v>23.205894066109121</v>
      </c>
      <c r="D179" s="219">
        <v>16.379135376496855</v>
      </c>
      <c r="E179" s="219">
        <v>19.825108051060408</v>
      </c>
    </row>
    <row r="180" spans="1:12" ht="15" customHeight="1" x14ac:dyDescent="0.35">
      <c r="A180" s="11" t="s">
        <v>119</v>
      </c>
      <c r="B180" s="215" t="s">
        <v>135</v>
      </c>
      <c r="C180" s="219">
        <v>0.39028275587415373</v>
      </c>
      <c r="D180" s="219">
        <v>0.47087477166632846</v>
      </c>
      <c r="E180" s="219">
        <v>0.43019398934566283</v>
      </c>
    </row>
    <row r="181" spans="1:12" ht="15" customHeight="1" x14ac:dyDescent="0.35">
      <c r="A181" s="11" t="s">
        <v>119</v>
      </c>
      <c r="B181" s="215" t="s">
        <v>136</v>
      </c>
      <c r="C181" s="219">
        <v>0.8960573476702508</v>
      </c>
      <c r="D181" s="219">
        <v>0.82809011568906032</v>
      </c>
      <c r="E181" s="219">
        <v>0.86239823097798773</v>
      </c>
    </row>
    <row r="182" spans="1:12" ht="15" customHeight="1" x14ac:dyDescent="0.35">
      <c r="A182" s="11" t="s">
        <v>119</v>
      </c>
      <c r="B182" s="213" t="s">
        <v>138</v>
      </c>
      <c r="C182" s="219">
        <v>0.3066507367582636</v>
      </c>
      <c r="D182" s="219">
        <v>0.34909681347676069</v>
      </c>
      <c r="E182" s="219">
        <v>0.3276711227259021</v>
      </c>
    </row>
    <row r="183" spans="1:12" ht="25" customHeight="1" x14ac:dyDescent="0.35">
      <c r="A183" s="71" t="s">
        <v>119</v>
      </c>
      <c r="B183" s="222" t="s">
        <v>162</v>
      </c>
      <c r="C183" s="220">
        <v>88.849064117881326</v>
      </c>
      <c r="D183" s="220">
        <v>91.747513700020306</v>
      </c>
      <c r="E183" s="220">
        <v>90.284450698562665</v>
      </c>
    </row>
    <row r="184" spans="1:12" ht="15" customHeight="1" x14ac:dyDescent="0.35">
      <c r="A184" s="11" t="s">
        <v>119</v>
      </c>
      <c r="B184" s="215" t="s">
        <v>140</v>
      </c>
      <c r="C184" s="219">
        <v>9.9123855037833533</v>
      </c>
      <c r="D184" s="219">
        <v>6.1497868885731677</v>
      </c>
      <c r="E184" s="219">
        <v>8.0490501557945535</v>
      </c>
    </row>
    <row r="185" spans="1:12" ht="15" customHeight="1" x14ac:dyDescent="0.35">
      <c r="A185" s="11" t="s">
        <v>119</v>
      </c>
      <c r="B185" s="215" t="s">
        <v>141</v>
      </c>
      <c r="C185" s="219">
        <v>0.8164078056551175</v>
      </c>
      <c r="D185" s="219">
        <v>1.7211284757458902</v>
      </c>
      <c r="E185" s="219">
        <v>1.2644486883103829</v>
      </c>
    </row>
    <row r="186" spans="1:12" ht="15" customHeight="1" x14ac:dyDescent="0.35">
      <c r="A186" s="11" t="s">
        <v>119</v>
      </c>
      <c r="B186" s="215" t="s">
        <v>145</v>
      </c>
      <c r="C186" s="219">
        <v>0.42214257268020705</v>
      </c>
      <c r="D186" s="219">
        <v>0.38157093566064543</v>
      </c>
      <c r="E186" s="219">
        <v>0.40205045733239519</v>
      </c>
    </row>
    <row r="187" spans="1:12" ht="25" customHeight="1" x14ac:dyDescent="0.35">
      <c r="A187" s="71" t="s">
        <v>119</v>
      </c>
      <c r="B187" s="223" t="s">
        <v>143</v>
      </c>
      <c r="C187" s="220">
        <v>11.150935882118677</v>
      </c>
      <c r="D187" s="220">
        <v>8.2524862999797044</v>
      </c>
      <c r="E187" s="220">
        <v>9.7155493014373295</v>
      </c>
    </row>
    <row r="188" spans="1:12" s="293" customFormat="1" ht="25" customHeight="1" x14ac:dyDescent="0.35">
      <c r="A188" s="647" t="s">
        <v>119</v>
      </c>
      <c r="B188" s="645" t="s">
        <v>144</v>
      </c>
      <c r="C188" s="654">
        <v>25110</v>
      </c>
      <c r="D188" s="654">
        <v>24635</v>
      </c>
      <c r="E188" s="654">
        <v>49745</v>
      </c>
      <c r="F188"/>
      <c r="G188"/>
      <c r="H188"/>
      <c r="I188"/>
      <c r="J188"/>
      <c r="K188"/>
      <c r="L188"/>
    </row>
    <row r="189" spans="1:12" ht="25" customHeight="1" x14ac:dyDescent="0.35">
      <c r="A189" s="11" t="s">
        <v>118</v>
      </c>
      <c r="B189" s="215" t="s">
        <v>131</v>
      </c>
      <c r="C189" s="219">
        <v>32.593635386952172</v>
      </c>
      <c r="D189" s="219">
        <v>40.06666414150979</v>
      </c>
      <c r="E189" s="219">
        <v>36.288721579203653</v>
      </c>
    </row>
    <row r="190" spans="1:12" ht="15" customHeight="1" x14ac:dyDescent="0.35">
      <c r="A190" s="11" t="s">
        <v>118</v>
      </c>
      <c r="B190" s="215" t="s">
        <v>132</v>
      </c>
      <c r="C190" s="219">
        <v>24.973141184751601</v>
      </c>
      <c r="D190" s="219">
        <v>29.176925116472862</v>
      </c>
      <c r="E190" s="219">
        <v>27.051728658650788</v>
      </c>
    </row>
    <row r="191" spans="1:12" ht="15" customHeight="1" x14ac:dyDescent="0.35">
      <c r="A191" s="11" t="s">
        <v>118</v>
      </c>
      <c r="B191" s="215" t="s">
        <v>133</v>
      </c>
      <c r="C191" s="219">
        <v>6.4683436446486127</v>
      </c>
      <c r="D191" s="219">
        <v>4.211961668118632</v>
      </c>
      <c r="E191" s="219">
        <v>5.352661347716972</v>
      </c>
    </row>
    <row r="192" spans="1:12" ht="15" customHeight="1" x14ac:dyDescent="0.35">
      <c r="A192" s="11" t="s">
        <v>118</v>
      </c>
      <c r="B192" s="215" t="s">
        <v>134</v>
      </c>
      <c r="C192" s="219">
        <v>22.502130181899009</v>
      </c>
      <c r="D192" s="219">
        <v>15.881974167645167</v>
      </c>
      <c r="E192" s="219">
        <v>19.228752294265274</v>
      </c>
    </row>
    <row r="193" spans="1:12" ht="15" customHeight="1" x14ac:dyDescent="0.35">
      <c r="A193" s="11" t="s">
        <v>118</v>
      </c>
      <c r="B193" s="215" t="s">
        <v>135</v>
      </c>
      <c r="C193" s="219">
        <v>0.35194309635831511</v>
      </c>
      <c r="D193" s="219">
        <v>0.58709897352373019</v>
      </c>
      <c r="E193" s="219">
        <v>0.46821740270442375</v>
      </c>
    </row>
    <row r="194" spans="1:12" ht="15" customHeight="1" x14ac:dyDescent="0.35">
      <c r="A194" s="11" t="s">
        <v>118</v>
      </c>
      <c r="B194" s="215" t="s">
        <v>136</v>
      </c>
      <c r="C194" s="219">
        <v>0.53717630496795465</v>
      </c>
      <c r="D194" s="219">
        <v>0.5037687966364911</v>
      </c>
      <c r="E194" s="219">
        <v>0.5206577518073191</v>
      </c>
    </row>
    <row r="195" spans="1:12" ht="15" customHeight="1" x14ac:dyDescent="0.35">
      <c r="A195" s="11" t="s">
        <v>118</v>
      </c>
      <c r="B195" s="213" t="s">
        <v>138</v>
      </c>
      <c r="C195" s="219">
        <v>0.41862705145778534</v>
      </c>
      <c r="D195" s="219">
        <v>0.28029241316616793</v>
      </c>
      <c r="E195" s="219">
        <v>0.35022661722290893</v>
      </c>
    </row>
    <row r="196" spans="1:12" ht="25" customHeight="1" x14ac:dyDescent="0.35">
      <c r="A196" s="71" t="s">
        <v>118</v>
      </c>
      <c r="B196" s="222" t="s">
        <v>162</v>
      </c>
      <c r="C196" s="220">
        <v>87.844996851035447</v>
      </c>
      <c r="D196" s="220">
        <v>90.708685277072846</v>
      </c>
      <c r="E196" s="220">
        <v>89.26096565157134</v>
      </c>
    </row>
    <row r="197" spans="1:12" ht="15" customHeight="1" x14ac:dyDescent="0.35">
      <c r="A197" s="11" t="s">
        <v>118</v>
      </c>
      <c r="B197" s="215" t="s">
        <v>140</v>
      </c>
      <c r="C197" s="219">
        <v>11.084355203200829</v>
      </c>
      <c r="D197" s="219">
        <v>7.3785083898337183</v>
      </c>
      <c r="E197" s="219">
        <v>9.2519758774394134</v>
      </c>
    </row>
    <row r="198" spans="1:12" ht="15" customHeight="1" x14ac:dyDescent="0.35">
      <c r="A198" s="11" t="s">
        <v>118</v>
      </c>
      <c r="B198" s="215" t="s">
        <v>141</v>
      </c>
      <c r="C198" s="219">
        <v>0.78168414033267886</v>
      </c>
      <c r="D198" s="219">
        <v>1.6211507139881065</v>
      </c>
      <c r="E198" s="219">
        <v>1.1967636813125071</v>
      </c>
    </row>
    <row r="199" spans="1:12" ht="15" customHeight="1" x14ac:dyDescent="0.35">
      <c r="A199" s="11" t="s">
        <v>118</v>
      </c>
      <c r="B199" s="215" t="s">
        <v>145</v>
      </c>
      <c r="C199" s="219">
        <v>0.28896380543103767</v>
      </c>
      <c r="D199" s="219">
        <v>0.29165561910533694</v>
      </c>
      <c r="E199" s="219">
        <v>0.29029478967674271</v>
      </c>
    </row>
    <row r="200" spans="1:12" ht="25" customHeight="1" x14ac:dyDescent="0.35">
      <c r="A200" s="71" t="s">
        <v>118</v>
      </c>
      <c r="B200" s="223" t="s">
        <v>143</v>
      </c>
      <c r="C200" s="220">
        <v>12.155003148964546</v>
      </c>
      <c r="D200" s="220">
        <v>9.2913147229271615</v>
      </c>
      <c r="E200" s="220">
        <v>10.739034348428662</v>
      </c>
    </row>
    <row r="201" spans="1:12" s="293" customFormat="1" ht="25" customHeight="1" x14ac:dyDescent="0.35">
      <c r="A201" s="647" t="s">
        <v>118</v>
      </c>
      <c r="B201" s="645" t="s">
        <v>144</v>
      </c>
      <c r="C201" s="654">
        <v>26993</v>
      </c>
      <c r="D201" s="654">
        <v>26401</v>
      </c>
      <c r="E201" s="654">
        <v>53394</v>
      </c>
      <c r="F201"/>
      <c r="G201"/>
      <c r="H201"/>
      <c r="I201"/>
      <c r="J201"/>
      <c r="K201"/>
      <c r="L201"/>
    </row>
    <row r="202" spans="1:12" ht="25" customHeight="1" x14ac:dyDescent="0.35">
      <c r="A202" s="11" t="s">
        <v>117</v>
      </c>
      <c r="B202" s="215" t="s">
        <v>131</v>
      </c>
      <c r="C202" s="219">
        <v>32.429614181439</v>
      </c>
      <c r="D202" s="219">
        <v>40.111102655810058</v>
      </c>
      <c r="E202" s="219">
        <v>36.229156472315275</v>
      </c>
    </row>
    <row r="203" spans="1:12" ht="15" customHeight="1" x14ac:dyDescent="0.35">
      <c r="A203" s="11" t="s">
        <v>117</v>
      </c>
      <c r="B203" s="215" t="s">
        <v>132</v>
      </c>
      <c r="C203" s="219">
        <v>24.694622374497243</v>
      </c>
      <c r="D203" s="219">
        <v>29.076934784262992</v>
      </c>
      <c r="E203" s="219">
        <v>26.862272744382125</v>
      </c>
    </row>
    <row r="204" spans="1:12" ht="15" customHeight="1" x14ac:dyDescent="0.35">
      <c r="A204" s="11" t="s">
        <v>117</v>
      </c>
      <c r="B204" s="215" t="s">
        <v>133</v>
      </c>
      <c r="C204" s="219">
        <v>6.5321018918516316</v>
      </c>
      <c r="D204" s="219">
        <v>3.6412753976105319</v>
      </c>
      <c r="E204" s="219">
        <v>5.1021944517634656</v>
      </c>
    </row>
    <row r="205" spans="1:12" ht="15" customHeight="1" x14ac:dyDescent="0.35">
      <c r="A205" s="11" t="s">
        <v>117</v>
      </c>
      <c r="B205" s="215" t="s">
        <v>134</v>
      </c>
      <c r="C205" s="219">
        <v>21.581260241322806</v>
      </c>
      <c r="D205" s="219">
        <v>15.303249372193898</v>
      </c>
      <c r="E205" s="219">
        <v>18.475928783829563</v>
      </c>
    </row>
    <row r="206" spans="1:12" ht="15" customHeight="1" x14ac:dyDescent="0.35">
      <c r="A206" s="11" t="s">
        <v>117</v>
      </c>
      <c r="B206" s="215" t="s">
        <v>135</v>
      </c>
      <c r="C206" s="219">
        <v>0.28675703858185608</v>
      </c>
      <c r="D206" s="219">
        <v>0.39951297465946273</v>
      </c>
      <c r="E206" s="219">
        <v>0.34253020664734446</v>
      </c>
    </row>
    <row r="207" spans="1:12" ht="15" customHeight="1" x14ac:dyDescent="0.35">
      <c r="A207" s="11" t="s">
        <v>117</v>
      </c>
      <c r="B207" s="215" t="s">
        <v>136</v>
      </c>
      <c r="C207" s="219" t="s">
        <v>137</v>
      </c>
      <c r="D207" s="219" t="s">
        <v>137</v>
      </c>
      <c r="E207" s="219" t="s">
        <v>137</v>
      </c>
    </row>
    <row r="208" spans="1:12" ht="15" customHeight="1" x14ac:dyDescent="0.35">
      <c r="A208" s="11" t="s">
        <v>117</v>
      </c>
      <c r="B208" s="213" t="s">
        <v>138</v>
      </c>
      <c r="C208" s="219">
        <v>0.77461641590942953</v>
      </c>
      <c r="D208" s="219">
        <v>0.57453770641503699</v>
      </c>
      <c r="E208" s="219">
        <v>0.67565024278239927</v>
      </c>
    </row>
    <row r="209" spans="1:5" ht="25" customHeight="1" x14ac:dyDescent="0.35">
      <c r="A209" s="71" t="s">
        <v>117</v>
      </c>
      <c r="B209" s="222" t="s">
        <v>162</v>
      </c>
      <c r="C209" s="220">
        <v>86.3101444957545</v>
      </c>
      <c r="D209" s="220">
        <v>89.114222661897884</v>
      </c>
      <c r="E209" s="220">
        <v>87.697143072232464</v>
      </c>
    </row>
    <row r="210" spans="1:5" ht="15" customHeight="1" x14ac:dyDescent="0.35">
      <c r="A210" s="11" t="s">
        <v>117</v>
      </c>
      <c r="B210" s="215" t="s">
        <v>140</v>
      </c>
      <c r="C210" s="214">
        <v>12.334276776403993</v>
      </c>
      <c r="D210" s="214">
        <v>8.5609923141313455</v>
      </c>
      <c r="E210" s="214">
        <v>10.467873677871042</v>
      </c>
    </row>
    <row r="211" spans="1:5" ht="15" customHeight="1" x14ac:dyDescent="0.35">
      <c r="A211" s="11" t="s">
        <v>117</v>
      </c>
      <c r="B211" s="215" t="s">
        <v>141</v>
      </c>
      <c r="C211" s="214">
        <v>0.77834053329360942</v>
      </c>
      <c r="D211" s="214">
        <v>1.8073205996499506</v>
      </c>
      <c r="E211" s="214">
        <v>1.2873113260812286</v>
      </c>
    </row>
    <row r="212" spans="1:5" ht="15" customHeight="1" x14ac:dyDescent="0.35">
      <c r="A212" s="11" t="s">
        <v>117</v>
      </c>
      <c r="B212" s="215" t="s">
        <v>145</v>
      </c>
      <c r="C212" s="214">
        <v>0.57723819454789216</v>
      </c>
      <c r="D212" s="214">
        <v>0.51746442432082795</v>
      </c>
      <c r="E212" s="214">
        <v>0.54767192381525953</v>
      </c>
    </row>
    <row r="213" spans="1:5" ht="25" customHeight="1" x14ac:dyDescent="0.35">
      <c r="A213" s="71" t="s">
        <v>117</v>
      </c>
      <c r="B213" s="223" t="s">
        <v>143</v>
      </c>
      <c r="C213" s="217">
        <v>13.689855504245493</v>
      </c>
      <c r="D213" s="217">
        <v>10.885777338102123</v>
      </c>
      <c r="E213" s="217">
        <v>12.302856927767532</v>
      </c>
    </row>
    <row r="214" spans="1:5" ht="25" customHeight="1" x14ac:dyDescent="0.35">
      <c r="A214" s="647" t="s">
        <v>117</v>
      </c>
      <c r="B214" s="645" t="s">
        <v>144</v>
      </c>
      <c r="C214" s="654">
        <v>26852</v>
      </c>
      <c r="D214" s="654">
        <v>26282</v>
      </c>
      <c r="E214" s="654">
        <v>53134</v>
      </c>
    </row>
  </sheetData>
  <phoneticPr fontId="21" type="noConversion"/>
  <hyperlinks>
    <hyperlink ref="A5" location="Table_of_contents!A1" display="Back to table of contents" xr:uid="{F002608E-2D03-4807-A898-EE432CA823CF}"/>
  </hyperlinks>
  <pageMargins left="0.7" right="0.7" top="0.75" bottom="0.75" header="0.3" footer="0.3"/>
  <pageSetup paperSize="9" orientation="portrait"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2FA8-3A6A-4ED9-897E-4C9A87D21779}">
  <dimension ref="A1:Y216"/>
  <sheetViews>
    <sheetView showGridLines="0" zoomScale="70" zoomScaleNormal="70" workbookViewId="0"/>
  </sheetViews>
  <sheetFormatPr defaultColWidth="8.84375" defaultRowHeight="15.5" x14ac:dyDescent="0.35"/>
  <cols>
    <col min="1" max="1" width="13.23046875" style="11" customWidth="1"/>
    <col min="2" max="2" width="38.84375" style="11" customWidth="1"/>
    <col min="3" max="9" width="15.23046875" style="11" customWidth="1"/>
    <col min="10" max="10" width="8.84375" style="11"/>
    <col min="14" max="22" width="12.765625" customWidth="1"/>
    <col min="26" max="207" width="8.84375" style="11"/>
    <col min="208" max="208" width="23.53515625" style="11" customWidth="1"/>
    <col min="209" max="209" width="11.23046875" style="11" customWidth="1"/>
    <col min="210" max="211" width="12.23046875" style="11" customWidth="1"/>
    <col min="212" max="212" width="12.84375" style="11" customWidth="1"/>
    <col min="213" max="213" width="12.53515625" style="11" customWidth="1"/>
    <col min="214" max="216" width="8.84375" style="11"/>
    <col min="217" max="217" width="9.84375" style="11" customWidth="1"/>
    <col min="218" max="220" width="8.84375" style="11"/>
    <col min="221" max="221" width="10.84375" style="11" customWidth="1"/>
    <col min="222" max="222" width="19.84375" style="11" customWidth="1"/>
    <col min="223" max="463" width="8.84375" style="11"/>
    <col min="464" max="464" width="23.53515625" style="11" customWidth="1"/>
    <col min="465" max="465" width="11.23046875" style="11" customWidth="1"/>
    <col min="466" max="467" width="12.23046875" style="11" customWidth="1"/>
    <col min="468" max="468" width="12.84375" style="11" customWidth="1"/>
    <col min="469" max="469" width="12.53515625" style="11" customWidth="1"/>
    <col min="470" max="472" width="8.84375" style="11"/>
    <col min="473" max="473" width="9.84375" style="11" customWidth="1"/>
    <col min="474" max="476" width="8.84375" style="11"/>
    <col min="477" max="477" width="10.84375" style="11" customWidth="1"/>
    <col min="478" max="478" width="19.84375" style="11" customWidth="1"/>
    <col min="479" max="719" width="8.84375" style="11"/>
    <col min="720" max="720" width="23.53515625" style="11" customWidth="1"/>
    <col min="721" max="721" width="11.23046875" style="11" customWidth="1"/>
    <col min="722" max="723" width="12.23046875" style="11" customWidth="1"/>
    <col min="724" max="724" width="12.84375" style="11" customWidth="1"/>
    <col min="725" max="725" width="12.53515625" style="11" customWidth="1"/>
    <col min="726" max="728" width="8.84375" style="11"/>
    <col min="729" max="729" width="9.84375" style="11" customWidth="1"/>
    <col min="730" max="732" width="8.84375" style="11"/>
    <col min="733" max="733" width="10.84375" style="11" customWidth="1"/>
    <col min="734" max="734" width="19.84375" style="11" customWidth="1"/>
    <col min="735" max="975" width="8.84375" style="11"/>
    <col min="976" max="976" width="23.53515625" style="11" customWidth="1"/>
    <col min="977" max="977" width="11.23046875" style="11" customWidth="1"/>
    <col min="978" max="979" width="12.23046875" style="11" customWidth="1"/>
    <col min="980" max="980" width="12.84375" style="11" customWidth="1"/>
    <col min="981" max="981" width="12.53515625" style="11" customWidth="1"/>
    <col min="982" max="984" width="8.84375" style="11"/>
    <col min="985" max="985" width="9.84375" style="11" customWidth="1"/>
    <col min="986" max="988" width="8.84375" style="11"/>
    <col min="989" max="989" width="10.84375" style="11" customWidth="1"/>
    <col min="990" max="990" width="19.84375" style="11" customWidth="1"/>
    <col min="991" max="1231" width="8.84375" style="11"/>
    <col min="1232" max="1232" width="23.53515625" style="11" customWidth="1"/>
    <col min="1233" max="1233" width="11.23046875" style="11" customWidth="1"/>
    <col min="1234" max="1235" width="12.23046875" style="11" customWidth="1"/>
    <col min="1236" max="1236" width="12.84375" style="11" customWidth="1"/>
    <col min="1237" max="1237" width="12.53515625" style="11" customWidth="1"/>
    <col min="1238" max="1240" width="8.84375" style="11"/>
    <col min="1241" max="1241" width="9.84375" style="11" customWidth="1"/>
    <col min="1242" max="1244" width="8.84375" style="11"/>
    <col min="1245" max="1245" width="10.84375" style="11" customWidth="1"/>
    <col min="1246" max="1246" width="19.84375" style="11" customWidth="1"/>
    <col min="1247" max="1487" width="8.84375" style="11"/>
    <col min="1488" max="1488" width="23.53515625" style="11" customWidth="1"/>
    <col min="1489" max="1489" width="11.23046875" style="11" customWidth="1"/>
    <col min="1490" max="1491" width="12.23046875" style="11" customWidth="1"/>
    <col min="1492" max="1492" width="12.84375" style="11" customWidth="1"/>
    <col min="1493" max="1493" width="12.53515625" style="11" customWidth="1"/>
    <col min="1494" max="1496" width="8.84375" style="11"/>
    <col min="1497" max="1497" width="9.84375" style="11" customWidth="1"/>
    <col min="1498" max="1500" width="8.84375" style="11"/>
    <col min="1501" max="1501" width="10.84375" style="11" customWidth="1"/>
    <col min="1502" max="1502" width="19.84375" style="11" customWidth="1"/>
    <col min="1503" max="1743" width="8.84375" style="11"/>
    <col min="1744" max="1744" width="23.53515625" style="11" customWidth="1"/>
    <col min="1745" max="1745" width="11.23046875" style="11" customWidth="1"/>
    <col min="1746" max="1747" width="12.23046875" style="11" customWidth="1"/>
    <col min="1748" max="1748" width="12.84375" style="11" customWidth="1"/>
    <col min="1749" max="1749" width="12.53515625" style="11" customWidth="1"/>
    <col min="1750" max="1752" width="8.84375" style="11"/>
    <col min="1753" max="1753" width="9.84375" style="11" customWidth="1"/>
    <col min="1754" max="1756" width="8.84375" style="11"/>
    <col min="1757" max="1757" width="10.84375" style="11" customWidth="1"/>
    <col min="1758" max="1758" width="19.84375" style="11" customWidth="1"/>
    <col min="1759" max="1999" width="8.84375" style="11"/>
    <col min="2000" max="2000" width="23.53515625" style="11" customWidth="1"/>
    <col min="2001" max="2001" width="11.23046875" style="11" customWidth="1"/>
    <col min="2002" max="2003" width="12.23046875" style="11" customWidth="1"/>
    <col min="2004" max="2004" width="12.84375" style="11" customWidth="1"/>
    <col min="2005" max="2005" width="12.53515625" style="11" customWidth="1"/>
    <col min="2006" max="2008" width="8.84375" style="11"/>
    <col min="2009" max="2009" width="9.84375" style="11" customWidth="1"/>
    <col min="2010" max="2012" width="8.84375" style="11"/>
    <col min="2013" max="2013" width="10.84375" style="11" customWidth="1"/>
    <col min="2014" max="2014" width="19.84375" style="11" customWidth="1"/>
    <col min="2015" max="2255" width="8.84375" style="11"/>
    <col min="2256" max="2256" width="23.53515625" style="11" customWidth="1"/>
    <col min="2257" max="2257" width="11.23046875" style="11" customWidth="1"/>
    <col min="2258" max="2259" width="12.23046875" style="11" customWidth="1"/>
    <col min="2260" max="2260" width="12.84375" style="11" customWidth="1"/>
    <col min="2261" max="2261" width="12.53515625" style="11" customWidth="1"/>
    <col min="2262" max="2264" width="8.84375" style="11"/>
    <col min="2265" max="2265" width="9.84375" style="11" customWidth="1"/>
    <col min="2266" max="2268" width="8.84375" style="11"/>
    <col min="2269" max="2269" width="10.84375" style="11" customWidth="1"/>
    <col min="2270" max="2270" width="19.84375" style="11" customWidth="1"/>
    <col min="2271" max="2511" width="8.84375" style="11"/>
    <col min="2512" max="2512" width="23.53515625" style="11" customWidth="1"/>
    <col min="2513" max="2513" width="11.23046875" style="11" customWidth="1"/>
    <col min="2514" max="2515" width="12.23046875" style="11" customWidth="1"/>
    <col min="2516" max="2516" width="12.84375" style="11" customWidth="1"/>
    <col min="2517" max="2517" width="12.53515625" style="11" customWidth="1"/>
    <col min="2518" max="2520" width="8.84375" style="11"/>
    <col min="2521" max="2521" width="9.84375" style="11" customWidth="1"/>
    <col min="2522" max="2524" width="8.84375" style="11"/>
    <col min="2525" max="2525" width="10.84375" style="11" customWidth="1"/>
    <col min="2526" max="2526" width="19.84375" style="11" customWidth="1"/>
    <col min="2527" max="2767" width="8.84375" style="11"/>
    <col min="2768" max="2768" width="23.53515625" style="11" customWidth="1"/>
    <col min="2769" max="2769" width="11.23046875" style="11" customWidth="1"/>
    <col min="2770" max="2771" width="12.23046875" style="11" customWidth="1"/>
    <col min="2772" max="2772" width="12.84375" style="11" customWidth="1"/>
    <col min="2773" max="2773" width="12.53515625" style="11" customWidth="1"/>
    <col min="2774" max="2776" width="8.84375" style="11"/>
    <col min="2777" max="2777" width="9.84375" style="11" customWidth="1"/>
    <col min="2778" max="2780" width="8.84375" style="11"/>
    <col min="2781" max="2781" width="10.84375" style="11" customWidth="1"/>
    <col min="2782" max="2782" width="19.84375" style="11" customWidth="1"/>
    <col min="2783" max="3023" width="8.84375" style="11"/>
    <col min="3024" max="3024" width="23.53515625" style="11" customWidth="1"/>
    <col min="3025" max="3025" width="11.23046875" style="11" customWidth="1"/>
    <col min="3026" max="3027" width="12.23046875" style="11" customWidth="1"/>
    <col min="3028" max="3028" width="12.84375" style="11" customWidth="1"/>
    <col min="3029" max="3029" width="12.53515625" style="11" customWidth="1"/>
    <col min="3030" max="3032" width="8.84375" style="11"/>
    <col min="3033" max="3033" width="9.84375" style="11" customWidth="1"/>
    <col min="3034" max="3036" width="8.84375" style="11"/>
    <col min="3037" max="3037" width="10.84375" style="11" customWidth="1"/>
    <col min="3038" max="3038" width="19.84375" style="11" customWidth="1"/>
    <col min="3039" max="3279" width="8.84375" style="11"/>
    <col min="3280" max="3280" width="23.53515625" style="11" customWidth="1"/>
    <col min="3281" max="3281" width="11.23046875" style="11" customWidth="1"/>
    <col min="3282" max="3283" width="12.23046875" style="11" customWidth="1"/>
    <col min="3284" max="3284" width="12.84375" style="11" customWidth="1"/>
    <col min="3285" max="3285" width="12.53515625" style="11" customWidth="1"/>
    <col min="3286" max="3288" width="8.84375" style="11"/>
    <col min="3289" max="3289" width="9.84375" style="11" customWidth="1"/>
    <col min="3290" max="3292" width="8.84375" style="11"/>
    <col min="3293" max="3293" width="10.84375" style="11" customWidth="1"/>
    <col min="3294" max="3294" width="19.84375" style="11" customWidth="1"/>
    <col min="3295" max="3535" width="8.84375" style="11"/>
    <col min="3536" max="3536" width="23.53515625" style="11" customWidth="1"/>
    <col min="3537" max="3537" width="11.23046875" style="11" customWidth="1"/>
    <col min="3538" max="3539" width="12.23046875" style="11" customWidth="1"/>
    <col min="3540" max="3540" width="12.84375" style="11" customWidth="1"/>
    <col min="3541" max="3541" width="12.53515625" style="11" customWidth="1"/>
    <col min="3542" max="3544" width="8.84375" style="11"/>
    <col min="3545" max="3545" width="9.84375" style="11" customWidth="1"/>
    <col min="3546" max="3548" width="8.84375" style="11"/>
    <col min="3549" max="3549" width="10.84375" style="11" customWidth="1"/>
    <col min="3550" max="3550" width="19.84375" style="11" customWidth="1"/>
    <col min="3551" max="3791" width="8.84375" style="11"/>
    <col min="3792" max="3792" width="23.53515625" style="11" customWidth="1"/>
    <col min="3793" max="3793" width="11.23046875" style="11" customWidth="1"/>
    <col min="3794" max="3795" width="12.23046875" style="11" customWidth="1"/>
    <col min="3796" max="3796" width="12.84375" style="11" customWidth="1"/>
    <col min="3797" max="3797" width="12.53515625" style="11" customWidth="1"/>
    <col min="3798" max="3800" width="8.84375" style="11"/>
    <col min="3801" max="3801" width="9.84375" style="11" customWidth="1"/>
    <col min="3802" max="3804" width="8.84375" style="11"/>
    <col min="3805" max="3805" width="10.84375" style="11" customWidth="1"/>
    <col min="3806" max="3806" width="19.84375" style="11" customWidth="1"/>
    <col min="3807" max="4047" width="8.84375" style="11"/>
    <col min="4048" max="4048" width="23.53515625" style="11" customWidth="1"/>
    <col min="4049" max="4049" width="11.23046875" style="11" customWidth="1"/>
    <col min="4050" max="4051" width="12.23046875" style="11" customWidth="1"/>
    <col min="4052" max="4052" width="12.84375" style="11" customWidth="1"/>
    <col min="4053" max="4053" width="12.53515625" style="11" customWidth="1"/>
    <col min="4054" max="4056" width="8.84375" style="11"/>
    <col min="4057" max="4057" width="9.84375" style="11" customWidth="1"/>
    <col min="4058" max="4060" width="8.84375" style="11"/>
    <col min="4061" max="4061" width="10.84375" style="11" customWidth="1"/>
    <col min="4062" max="4062" width="19.84375" style="11" customWidth="1"/>
    <col min="4063" max="4303" width="8.84375" style="11"/>
    <col min="4304" max="4304" width="23.53515625" style="11" customWidth="1"/>
    <col min="4305" max="4305" width="11.23046875" style="11" customWidth="1"/>
    <col min="4306" max="4307" width="12.23046875" style="11" customWidth="1"/>
    <col min="4308" max="4308" width="12.84375" style="11" customWidth="1"/>
    <col min="4309" max="4309" width="12.53515625" style="11" customWidth="1"/>
    <col min="4310" max="4312" width="8.84375" style="11"/>
    <col min="4313" max="4313" width="9.84375" style="11" customWidth="1"/>
    <col min="4314" max="4316" width="8.84375" style="11"/>
    <col min="4317" max="4317" width="10.84375" style="11" customWidth="1"/>
    <col min="4318" max="4318" width="19.84375" style="11" customWidth="1"/>
    <col min="4319" max="4559" width="8.84375" style="11"/>
    <col min="4560" max="4560" width="23.53515625" style="11" customWidth="1"/>
    <col min="4561" max="4561" width="11.23046875" style="11" customWidth="1"/>
    <col min="4562" max="4563" width="12.23046875" style="11" customWidth="1"/>
    <col min="4564" max="4564" width="12.84375" style="11" customWidth="1"/>
    <col min="4565" max="4565" width="12.53515625" style="11" customWidth="1"/>
    <col min="4566" max="4568" width="8.84375" style="11"/>
    <col min="4569" max="4569" width="9.84375" style="11" customWidth="1"/>
    <col min="4570" max="4572" width="8.84375" style="11"/>
    <col min="4573" max="4573" width="10.84375" style="11" customWidth="1"/>
    <col min="4574" max="4574" width="19.84375" style="11" customWidth="1"/>
    <col min="4575" max="4815" width="8.84375" style="11"/>
    <col min="4816" max="4816" width="23.53515625" style="11" customWidth="1"/>
    <col min="4817" max="4817" width="11.23046875" style="11" customWidth="1"/>
    <col min="4818" max="4819" width="12.23046875" style="11" customWidth="1"/>
    <col min="4820" max="4820" width="12.84375" style="11" customWidth="1"/>
    <col min="4821" max="4821" width="12.53515625" style="11" customWidth="1"/>
    <col min="4822" max="4824" width="8.84375" style="11"/>
    <col min="4825" max="4825" width="9.84375" style="11" customWidth="1"/>
    <col min="4826" max="4828" width="8.84375" style="11"/>
    <col min="4829" max="4829" width="10.84375" style="11" customWidth="1"/>
    <col min="4830" max="4830" width="19.84375" style="11" customWidth="1"/>
    <col min="4831" max="5071" width="8.84375" style="11"/>
    <col min="5072" max="5072" width="23.53515625" style="11" customWidth="1"/>
    <col min="5073" max="5073" width="11.23046875" style="11" customWidth="1"/>
    <col min="5074" max="5075" width="12.23046875" style="11" customWidth="1"/>
    <col min="5076" max="5076" width="12.84375" style="11" customWidth="1"/>
    <col min="5077" max="5077" width="12.53515625" style="11" customWidth="1"/>
    <col min="5078" max="5080" width="8.84375" style="11"/>
    <col min="5081" max="5081" width="9.84375" style="11" customWidth="1"/>
    <col min="5082" max="5084" width="8.84375" style="11"/>
    <col min="5085" max="5085" width="10.84375" style="11" customWidth="1"/>
    <col min="5086" max="5086" width="19.84375" style="11" customWidth="1"/>
    <col min="5087" max="5327" width="8.84375" style="11"/>
    <col min="5328" max="5328" width="23.53515625" style="11" customWidth="1"/>
    <col min="5329" max="5329" width="11.23046875" style="11" customWidth="1"/>
    <col min="5330" max="5331" width="12.23046875" style="11" customWidth="1"/>
    <col min="5332" max="5332" width="12.84375" style="11" customWidth="1"/>
    <col min="5333" max="5333" width="12.53515625" style="11" customWidth="1"/>
    <col min="5334" max="5336" width="8.84375" style="11"/>
    <col min="5337" max="5337" width="9.84375" style="11" customWidth="1"/>
    <col min="5338" max="5340" width="8.84375" style="11"/>
    <col min="5341" max="5341" width="10.84375" style="11" customWidth="1"/>
    <col min="5342" max="5342" width="19.84375" style="11" customWidth="1"/>
    <col min="5343" max="5583" width="8.84375" style="11"/>
    <col min="5584" max="5584" width="23.53515625" style="11" customWidth="1"/>
    <col min="5585" max="5585" width="11.23046875" style="11" customWidth="1"/>
    <col min="5586" max="5587" width="12.23046875" style="11" customWidth="1"/>
    <col min="5588" max="5588" width="12.84375" style="11" customWidth="1"/>
    <col min="5589" max="5589" width="12.53515625" style="11" customWidth="1"/>
    <col min="5590" max="5592" width="8.84375" style="11"/>
    <col min="5593" max="5593" width="9.84375" style="11" customWidth="1"/>
    <col min="5594" max="5596" width="8.84375" style="11"/>
    <col min="5597" max="5597" width="10.84375" style="11" customWidth="1"/>
    <col min="5598" max="5598" width="19.84375" style="11" customWidth="1"/>
    <col min="5599" max="5839" width="8.84375" style="11"/>
    <col min="5840" max="5840" width="23.53515625" style="11" customWidth="1"/>
    <col min="5841" max="5841" width="11.23046875" style="11" customWidth="1"/>
    <col min="5842" max="5843" width="12.23046875" style="11" customWidth="1"/>
    <col min="5844" max="5844" width="12.84375" style="11" customWidth="1"/>
    <col min="5845" max="5845" width="12.53515625" style="11" customWidth="1"/>
    <col min="5846" max="5848" width="8.84375" style="11"/>
    <col min="5849" max="5849" width="9.84375" style="11" customWidth="1"/>
    <col min="5850" max="5852" width="8.84375" style="11"/>
    <col min="5853" max="5853" width="10.84375" style="11" customWidth="1"/>
    <col min="5854" max="5854" width="19.84375" style="11" customWidth="1"/>
    <col min="5855" max="6095" width="8.84375" style="11"/>
    <col min="6096" max="6096" width="23.53515625" style="11" customWidth="1"/>
    <col min="6097" max="6097" width="11.23046875" style="11" customWidth="1"/>
    <col min="6098" max="6099" width="12.23046875" style="11" customWidth="1"/>
    <col min="6100" max="6100" width="12.84375" style="11" customWidth="1"/>
    <col min="6101" max="6101" width="12.53515625" style="11" customWidth="1"/>
    <col min="6102" max="6104" width="8.84375" style="11"/>
    <col min="6105" max="6105" width="9.84375" style="11" customWidth="1"/>
    <col min="6106" max="6108" width="8.84375" style="11"/>
    <col min="6109" max="6109" width="10.84375" style="11" customWidth="1"/>
    <col min="6110" max="6110" width="19.84375" style="11" customWidth="1"/>
    <col min="6111" max="6351" width="8.84375" style="11"/>
    <col min="6352" max="6352" width="23.53515625" style="11" customWidth="1"/>
    <col min="6353" max="6353" width="11.23046875" style="11" customWidth="1"/>
    <col min="6354" max="6355" width="12.23046875" style="11" customWidth="1"/>
    <col min="6356" max="6356" width="12.84375" style="11" customWidth="1"/>
    <col min="6357" max="6357" width="12.53515625" style="11" customWidth="1"/>
    <col min="6358" max="6360" width="8.84375" style="11"/>
    <col min="6361" max="6361" width="9.84375" style="11" customWidth="1"/>
    <col min="6362" max="6364" width="8.84375" style="11"/>
    <col min="6365" max="6365" width="10.84375" style="11" customWidth="1"/>
    <col min="6366" max="6366" width="19.84375" style="11" customWidth="1"/>
    <col min="6367" max="6607" width="8.84375" style="11"/>
    <col min="6608" max="6608" width="23.53515625" style="11" customWidth="1"/>
    <col min="6609" max="6609" width="11.23046875" style="11" customWidth="1"/>
    <col min="6610" max="6611" width="12.23046875" style="11" customWidth="1"/>
    <col min="6612" max="6612" width="12.84375" style="11" customWidth="1"/>
    <col min="6613" max="6613" width="12.53515625" style="11" customWidth="1"/>
    <col min="6614" max="6616" width="8.84375" style="11"/>
    <col min="6617" max="6617" width="9.84375" style="11" customWidth="1"/>
    <col min="6618" max="6620" width="8.84375" style="11"/>
    <col min="6621" max="6621" width="10.84375" style="11" customWidth="1"/>
    <col min="6622" max="6622" width="19.84375" style="11" customWidth="1"/>
    <col min="6623" max="6863" width="8.84375" style="11"/>
    <col min="6864" max="6864" width="23.53515625" style="11" customWidth="1"/>
    <col min="6865" max="6865" width="11.23046875" style="11" customWidth="1"/>
    <col min="6866" max="6867" width="12.23046875" style="11" customWidth="1"/>
    <col min="6868" max="6868" width="12.84375" style="11" customWidth="1"/>
    <col min="6869" max="6869" width="12.53515625" style="11" customWidth="1"/>
    <col min="6870" max="6872" width="8.84375" style="11"/>
    <col min="6873" max="6873" width="9.84375" style="11" customWidth="1"/>
    <col min="6874" max="6876" width="8.84375" style="11"/>
    <col min="6877" max="6877" width="10.84375" style="11" customWidth="1"/>
    <col min="6878" max="6878" width="19.84375" style="11" customWidth="1"/>
    <col min="6879" max="7119" width="8.84375" style="11"/>
    <col min="7120" max="7120" width="23.53515625" style="11" customWidth="1"/>
    <col min="7121" max="7121" width="11.23046875" style="11" customWidth="1"/>
    <col min="7122" max="7123" width="12.23046875" style="11" customWidth="1"/>
    <col min="7124" max="7124" width="12.84375" style="11" customWidth="1"/>
    <col min="7125" max="7125" width="12.53515625" style="11" customWidth="1"/>
    <col min="7126" max="7128" width="8.84375" style="11"/>
    <col min="7129" max="7129" width="9.84375" style="11" customWidth="1"/>
    <col min="7130" max="7132" width="8.84375" style="11"/>
    <col min="7133" max="7133" width="10.84375" style="11" customWidth="1"/>
    <col min="7134" max="7134" width="19.84375" style="11" customWidth="1"/>
    <col min="7135" max="7375" width="8.84375" style="11"/>
    <col min="7376" max="7376" width="23.53515625" style="11" customWidth="1"/>
    <col min="7377" max="7377" width="11.23046875" style="11" customWidth="1"/>
    <col min="7378" max="7379" width="12.23046875" style="11" customWidth="1"/>
    <col min="7380" max="7380" width="12.84375" style="11" customWidth="1"/>
    <col min="7381" max="7381" width="12.53515625" style="11" customWidth="1"/>
    <col min="7382" max="7384" width="8.84375" style="11"/>
    <col min="7385" max="7385" width="9.84375" style="11" customWidth="1"/>
    <col min="7386" max="7388" width="8.84375" style="11"/>
    <col min="7389" max="7389" width="10.84375" style="11" customWidth="1"/>
    <col min="7390" max="7390" width="19.84375" style="11" customWidth="1"/>
    <col min="7391" max="7631" width="8.84375" style="11"/>
    <col min="7632" max="7632" width="23.53515625" style="11" customWidth="1"/>
    <col min="7633" max="7633" width="11.23046875" style="11" customWidth="1"/>
    <col min="7634" max="7635" width="12.23046875" style="11" customWidth="1"/>
    <col min="7636" max="7636" width="12.84375" style="11" customWidth="1"/>
    <col min="7637" max="7637" width="12.53515625" style="11" customWidth="1"/>
    <col min="7638" max="7640" width="8.84375" style="11"/>
    <col min="7641" max="7641" width="9.84375" style="11" customWidth="1"/>
    <col min="7642" max="7644" width="8.84375" style="11"/>
    <col min="7645" max="7645" width="10.84375" style="11" customWidth="1"/>
    <col min="7646" max="7646" width="19.84375" style="11" customWidth="1"/>
    <col min="7647" max="7887" width="8.84375" style="11"/>
    <col min="7888" max="7888" width="23.53515625" style="11" customWidth="1"/>
    <col min="7889" max="7889" width="11.23046875" style="11" customWidth="1"/>
    <col min="7890" max="7891" width="12.23046875" style="11" customWidth="1"/>
    <col min="7892" max="7892" width="12.84375" style="11" customWidth="1"/>
    <col min="7893" max="7893" width="12.53515625" style="11" customWidth="1"/>
    <col min="7894" max="7896" width="8.84375" style="11"/>
    <col min="7897" max="7897" width="9.84375" style="11" customWidth="1"/>
    <col min="7898" max="7900" width="8.84375" style="11"/>
    <col min="7901" max="7901" width="10.84375" style="11" customWidth="1"/>
    <col min="7902" max="7902" width="19.84375" style="11" customWidth="1"/>
    <col min="7903" max="8143" width="8.84375" style="11"/>
    <col min="8144" max="8144" width="23.53515625" style="11" customWidth="1"/>
    <col min="8145" max="8145" width="11.23046875" style="11" customWidth="1"/>
    <col min="8146" max="8147" width="12.23046875" style="11" customWidth="1"/>
    <col min="8148" max="8148" width="12.84375" style="11" customWidth="1"/>
    <col min="8149" max="8149" width="12.53515625" style="11" customWidth="1"/>
    <col min="8150" max="8152" width="8.84375" style="11"/>
    <col min="8153" max="8153" width="9.84375" style="11" customWidth="1"/>
    <col min="8154" max="8156" width="8.84375" style="11"/>
    <col min="8157" max="8157" width="10.84375" style="11" customWidth="1"/>
    <col min="8158" max="8158" width="19.84375" style="11" customWidth="1"/>
    <col min="8159" max="8399" width="8.84375" style="11"/>
    <col min="8400" max="8400" width="23.53515625" style="11" customWidth="1"/>
    <col min="8401" max="8401" width="11.23046875" style="11" customWidth="1"/>
    <col min="8402" max="8403" width="12.23046875" style="11" customWidth="1"/>
    <col min="8404" max="8404" width="12.84375" style="11" customWidth="1"/>
    <col min="8405" max="8405" width="12.53515625" style="11" customWidth="1"/>
    <col min="8406" max="8408" width="8.84375" style="11"/>
    <col min="8409" max="8409" width="9.84375" style="11" customWidth="1"/>
    <col min="8410" max="8412" width="8.84375" style="11"/>
    <col min="8413" max="8413" width="10.84375" style="11" customWidth="1"/>
    <col min="8414" max="8414" width="19.84375" style="11" customWidth="1"/>
    <col min="8415" max="8655" width="8.84375" style="11"/>
    <col min="8656" max="8656" width="23.53515625" style="11" customWidth="1"/>
    <col min="8657" max="8657" width="11.23046875" style="11" customWidth="1"/>
    <col min="8658" max="8659" width="12.23046875" style="11" customWidth="1"/>
    <col min="8660" max="8660" width="12.84375" style="11" customWidth="1"/>
    <col min="8661" max="8661" width="12.53515625" style="11" customWidth="1"/>
    <col min="8662" max="8664" width="8.84375" style="11"/>
    <col min="8665" max="8665" width="9.84375" style="11" customWidth="1"/>
    <col min="8666" max="8668" width="8.84375" style="11"/>
    <col min="8669" max="8669" width="10.84375" style="11" customWidth="1"/>
    <col min="8670" max="8670" width="19.84375" style="11" customWidth="1"/>
    <col min="8671" max="8911" width="8.84375" style="11"/>
    <col min="8912" max="8912" width="23.53515625" style="11" customWidth="1"/>
    <col min="8913" max="8913" width="11.23046875" style="11" customWidth="1"/>
    <col min="8914" max="8915" width="12.23046875" style="11" customWidth="1"/>
    <col min="8916" max="8916" width="12.84375" style="11" customWidth="1"/>
    <col min="8917" max="8917" width="12.53515625" style="11" customWidth="1"/>
    <col min="8918" max="8920" width="8.84375" style="11"/>
    <col min="8921" max="8921" width="9.84375" style="11" customWidth="1"/>
    <col min="8922" max="8924" width="8.84375" style="11"/>
    <col min="8925" max="8925" width="10.84375" style="11" customWidth="1"/>
    <col min="8926" max="8926" width="19.84375" style="11" customWidth="1"/>
    <col min="8927" max="9167" width="8.84375" style="11"/>
    <col min="9168" max="9168" width="23.53515625" style="11" customWidth="1"/>
    <col min="9169" max="9169" width="11.23046875" style="11" customWidth="1"/>
    <col min="9170" max="9171" width="12.23046875" style="11" customWidth="1"/>
    <col min="9172" max="9172" width="12.84375" style="11" customWidth="1"/>
    <col min="9173" max="9173" width="12.53515625" style="11" customWidth="1"/>
    <col min="9174" max="9176" width="8.84375" style="11"/>
    <col min="9177" max="9177" width="9.84375" style="11" customWidth="1"/>
    <col min="9178" max="9180" width="8.84375" style="11"/>
    <col min="9181" max="9181" width="10.84375" style="11" customWidth="1"/>
    <col min="9182" max="9182" width="19.84375" style="11" customWidth="1"/>
    <col min="9183" max="9423" width="8.84375" style="11"/>
    <col min="9424" max="9424" width="23.53515625" style="11" customWidth="1"/>
    <col min="9425" max="9425" width="11.23046875" style="11" customWidth="1"/>
    <col min="9426" max="9427" width="12.23046875" style="11" customWidth="1"/>
    <col min="9428" max="9428" width="12.84375" style="11" customWidth="1"/>
    <col min="9429" max="9429" width="12.53515625" style="11" customWidth="1"/>
    <col min="9430" max="9432" width="8.84375" style="11"/>
    <col min="9433" max="9433" width="9.84375" style="11" customWidth="1"/>
    <col min="9434" max="9436" width="8.84375" style="11"/>
    <col min="9437" max="9437" width="10.84375" style="11" customWidth="1"/>
    <col min="9438" max="9438" width="19.84375" style="11" customWidth="1"/>
    <col min="9439" max="9679" width="8.84375" style="11"/>
    <col min="9680" max="9680" width="23.53515625" style="11" customWidth="1"/>
    <col min="9681" max="9681" width="11.23046875" style="11" customWidth="1"/>
    <col min="9682" max="9683" width="12.23046875" style="11" customWidth="1"/>
    <col min="9684" max="9684" width="12.84375" style="11" customWidth="1"/>
    <col min="9685" max="9685" width="12.53515625" style="11" customWidth="1"/>
    <col min="9686" max="9688" width="8.84375" style="11"/>
    <col min="9689" max="9689" width="9.84375" style="11" customWidth="1"/>
    <col min="9690" max="9692" width="8.84375" style="11"/>
    <col min="9693" max="9693" width="10.84375" style="11" customWidth="1"/>
    <col min="9694" max="9694" width="19.84375" style="11" customWidth="1"/>
    <col min="9695" max="9935" width="8.84375" style="11"/>
    <col min="9936" max="9936" width="23.53515625" style="11" customWidth="1"/>
    <col min="9937" max="9937" width="11.23046875" style="11" customWidth="1"/>
    <col min="9938" max="9939" width="12.23046875" style="11" customWidth="1"/>
    <col min="9940" max="9940" width="12.84375" style="11" customWidth="1"/>
    <col min="9941" max="9941" width="12.53515625" style="11" customWidth="1"/>
    <col min="9942" max="9944" width="8.84375" style="11"/>
    <col min="9945" max="9945" width="9.84375" style="11" customWidth="1"/>
    <col min="9946" max="9948" width="8.84375" style="11"/>
    <col min="9949" max="9949" width="10.84375" style="11" customWidth="1"/>
    <col min="9950" max="9950" width="19.84375" style="11" customWidth="1"/>
    <col min="9951" max="10191" width="8.84375" style="11"/>
    <col min="10192" max="10192" width="23.53515625" style="11" customWidth="1"/>
    <col min="10193" max="10193" width="11.23046875" style="11" customWidth="1"/>
    <col min="10194" max="10195" width="12.23046875" style="11" customWidth="1"/>
    <col min="10196" max="10196" width="12.84375" style="11" customWidth="1"/>
    <col min="10197" max="10197" width="12.53515625" style="11" customWidth="1"/>
    <col min="10198" max="10200" width="8.84375" style="11"/>
    <col min="10201" max="10201" width="9.84375" style="11" customWidth="1"/>
    <col min="10202" max="10204" width="8.84375" style="11"/>
    <col min="10205" max="10205" width="10.84375" style="11" customWidth="1"/>
    <col min="10206" max="10206" width="19.84375" style="11" customWidth="1"/>
    <col min="10207" max="10447" width="8.84375" style="11"/>
    <col min="10448" max="10448" width="23.53515625" style="11" customWidth="1"/>
    <col min="10449" max="10449" width="11.23046875" style="11" customWidth="1"/>
    <col min="10450" max="10451" width="12.23046875" style="11" customWidth="1"/>
    <col min="10452" max="10452" width="12.84375" style="11" customWidth="1"/>
    <col min="10453" max="10453" width="12.53515625" style="11" customWidth="1"/>
    <col min="10454" max="10456" width="8.84375" style="11"/>
    <col min="10457" max="10457" width="9.84375" style="11" customWidth="1"/>
    <col min="10458" max="10460" width="8.84375" style="11"/>
    <col min="10461" max="10461" width="10.84375" style="11" customWidth="1"/>
    <col min="10462" max="10462" width="19.84375" style="11" customWidth="1"/>
    <col min="10463" max="10703" width="8.84375" style="11"/>
    <col min="10704" max="10704" width="23.53515625" style="11" customWidth="1"/>
    <col min="10705" max="10705" width="11.23046875" style="11" customWidth="1"/>
    <col min="10706" max="10707" width="12.23046875" style="11" customWidth="1"/>
    <col min="10708" max="10708" width="12.84375" style="11" customWidth="1"/>
    <col min="10709" max="10709" width="12.53515625" style="11" customWidth="1"/>
    <col min="10710" max="10712" width="8.84375" style="11"/>
    <col min="10713" max="10713" width="9.84375" style="11" customWidth="1"/>
    <col min="10714" max="10716" width="8.84375" style="11"/>
    <col min="10717" max="10717" width="10.84375" style="11" customWidth="1"/>
    <col min="10718" max="10718" width="19.84375" style="11" customWidth="1"/>
    <col min="10719" max="10959" width="8.84375" style="11"/>
    <col min="10960" max="10960" width="23.53515625" style="11" customWidth="1"/>
    <col min="10961" max="10961" width="11.23046875" style="11" customWidth="1"/>
    <col min="10962" max="10963" width="12.23046875" style="11" customWidth="1"/>
    <col min="10964" max="10964" width="12.84375" style="11" customWidth="1"/>
    <col min="10965" max="10965" width="12.53515625" style="11" customWidth="1"/>
    <col min="10966" max="10968" width="8.84375" style="11"/>
    <col min="10969" max="10969" width="9.84375" style="11" customWidth="1"/>
    <col min="10970" max="10972" width="8.84375" style="11"/>
    <col min="10973" max="10973" width="10.84375" style="11" customWidth="1"/>
    <col min="10974" max="10974" width="19.84375" style="11" customWidth="1"/>
    <col min="10975" max="11215" width="8.84375" style="11"/>
    <col min="11216" max="11216" width="23.53515625" style="11" customWidth="1"/>
    <col min="11217" max="11217" width="11.23046875" style="11" customWidth="1"/>
    <col min="11218" max="11219" width="12.23046875" style="11" customWidth="1"/>
    <col min="11220" max="11220" width="12.84375" style="11" customWidth="1"/>
    <col min="11221" max="11221" width="12.53515625" style="11" customWidth="1"/>
    <col min="11222" max="11224" width="8.84375" style="11"/>
    <col min="11225" max="11225" width="9.84375" style="11" customWidth="1"/>
    <col min="11226" max="11228" width="8.84375" style="11"/>
    <col min="11229" max="11229" width="10.84375" style="11" customWidth="1"/>
    <col min="11230" max="11230" width="19.84375" style="11" customWidth="1"/>
    <col min="11231" max="11471" width="8.84375" style="11"/>
    <col min="11472" max="11472" width="23.53515625" style="11" customWidth="1"/>
    <col min="11473" max="11473" width="11.23046875" style="11" customWidth="1"/>
    <col min="11474" max="11475" width="12.23046875" style="11" customWidth="1"/>
    <col min="11476" max="11476" width="12.84375" style="11" customWidth="1"/>
    <col min="11477" max="11477" width="12.53515625" style="11" customWidth="1"/>
    <col min="11478" max="11480" width="8.84375" style="11"/>
    <col min="11481" max="11481" width="9.84375" style="11" customWidth="1"/>
    <col min="11482" max="11484" width="8.84375" style="11"/>
    <col min="11485" max="11485" width="10.84375" style="11" customWidth="1"/>
    <col min="11486" max="11486" width="19.84375" style="11" customWidth="1"/>
    <col min="11487" max="11727" width="8.84375" style="11"/>
    <col min="11728" max="11728" width="23.53515625" style="11" customWidth="1"/>
    <col min="11729" max="11729" width="11.23046875" style="11" customWidth="1"/>
    <col min="11730" max="11731" width="12.23046875" style="11" customWidth="1"/>
    <col min="11732" max="11732" width="12.84375" style="11" customWidth="1"/>
    <col min="11733" max="11733" width="12.53515625" style="11" customWidth="1"/>
    <col min="11734" max="11736" width="8.84375" style="11"/>
    <col min="11737" max="11737" width="9.84375" style="11" customWidth="1"/>
    <col min="11738" max="11740" width="8.84375" style="11"/>
    <col min="11741" max="11741" width="10.84375" style="11" customWidth="1"/>
    <col min="11742" max="11742" width="19.84375" style="11" customWidth="1"/>
    <col min="11743" max="11983" width="8.84375" style="11"/>
    <col min="11984" max="11984" width="23.53515625" style="11" customWidth="1"/>
    <col min="11985" max="11985" width="11.23046875" style="11" customWidth="1"/>
    <col min="11986" max="11987" width="12.23046875" style="11" customWidth="1"/>
    <col min="11988" max="11988" width="12.84375" style="11" customWidth="1"/>
    <col min="11989" max="11989" width="12.53515625" style="11" customWidth="1"/>
    <col min="11990" max="11992" width="8.84375" style="11"/>
    <col min="11993" max="11993" width="9.84375" style="11" customWidth="1"/>
    <col min="11994" max="11996" width="8.84375" style="11"/>
    <col min="11997" max="11997" width="10.84375" style="11" customWidth="1"/>
    <col min="11998" max="11998" width="19.84375" style="11" customWidth="1"/>
    <col min="11999" max="12239" width="8.84375" style="11"/>
    <col min="12240" max="12240" width="23.53515625" style="11" customWidth="1"/>
    <col min="12241" max="12241" width="11.23046875" style="11" customWidth="1"/>
    <col min="12242" max="12243" width="12.23046875" style="11" customWidth="1"/>
    <col min="12244" max="12244" width="12.84375" style="11" customWidth="1"/>
    <col min="12245" max="12245" width="12.53515625" style="11" customWidth="1"/>
    <col min="12246" max="12248" width="8.84375" style="11"/>
    <col min="12249" max="12249" width="9.84375" style="11" customWidth="1"/>
    <col min="12250" max="12252" width="8.84375" style="11"/>
    <col min="12253" max="12253" width="10.84375" style="11" customWidth="1"/>
    <col min="12254" max="12254" width="19.84375" style="11" customWidth="1"/>
    <col min="12255" max="12495" width="8.84375" style="11"/>
    <col min="12496" max="12496" width="23.53515625" style="11" customWidth="1"/>
    <col min="12497" max="12497" width="11.23046875" style="11" customWidth="1"/>
    <col min="12498" max="12499" width="12.23046875" style="11" customWidth="1"/>
    <col min="12500" max="12500" width="12.84375" style="11" customWidth="1"/>
    <col min="12501" max="12501" width="12.53515625" style="11" customWidth="1"/>
    <col min="12502" max="12504" width="8.84375" style="11"/>
    <col min="12505" max="12505" width="9.84375" style="11" customWidth="1"/>
    <col min="12506" max="12508" width="8.84375" style="11"/>
    <col min="12509" max="12509" width="10.84375" style="11" customWidth="1"/>
    <col min="12510" max="12510" width="19.84375" style="11" customWidth="1"/>
    <col min="12511" max="12751" width="8.84375" style="11"/>
    <col min="12752" max="12752" width="23.53515625" style="11" customWidth="1"/>
    <col min="12753" max="12753" width="11.23046875" style="11" customWidth="1"/>
    <col min="12754" max="12755" width="12.23046875" style="11" customWidth="1"/>
    <col min="12756" max="12756" width="12.84375" style="11" customWidth="1"/>
    <col min="12757" max="12757" width="12.53515625" style="11" customWidth="1"/>
    <col min="12758" max="12760" width="8.84375" style="11"/>
    <col min="12761" max="12761" width="9.84375" style="11" customWidth="1"/>
    <col min="12762" max="12764" width="8.84375" style="11"/>
    <col min="12765" max="12765" width="10.84375" style="11" customWidth="1"/>
    <col min="12766" max="12766" width="19.84375" style="11" customWidth="1"/>
    <col min="12767" max="13007" width="8.84375" style="11"/>
    <col min="13008" max="13008" width="23.53515625" style="11" customWidth="1"/>
    <col min="13009" max="13009" width="11.23046875" style="11" customWidth="1"/>
    <col min="13010" max="13011" width="12.23046875" style="11" customWidth="1"/>
    <col min="13012" max="13012" width="12.84375" style="11" customWidth="1"/>
    <col min="13013" max="13013" width="12.53515625" style="11" customWidth="1"/>
    <col min="13014" max="13016" width="8.84375" style="11"/>
    <col min="13017" max="13017" width="9.84375" style="11" customWidth="1"/>
    <col min="13018" max="13020" width="8.84375" style="11"/>
    <col min="13021" max="13021" width="10.84375" style="11" customWidth="1"/>
    <col min="13022" max="13022" width="19.84375" style="11" customWidth="1"/>
    <col min="13023" max="13263" width="8.84375" style="11"/>
    <col min="13264" max="13264" width="23.53515625" style="11" customWidth="1"/>
    <col min="13265" max="13265" width="11.23046875" style="11" customWidth="1"/>
    <col min="13266" max="13267" width="12.23046875" style="11" customWidth="1"/>
    <col min="13268" max="13268" width="12.84375" style="11" customWidth="1"/>
    <col min="13269" max="13269" width="12.53515625" style="11" customWidth="1"/>
    <col min="13270" max="13272" width="8.84375" style="11"/>
    <col min="13273" max="13273" width="9.84375" style="11" customWidth="1"/>
    <col min="13274" max="13276" width="8.84375" style="11"/>
    <col min="13277" max="13277" width="10.84375" style="11" customWidth="1"/>
    <col min="13278" max="13278" width="19.84375" style="11" customWidth="1"/>
    <col min="13279" max="13519" width="8.84375" style="11"/>
    <col min="13520" max="13520" width="23.53515625" style="11" customWidth="1"/>
    <col min="13521" max="13521" width="11.23046875" style="11" customWidth="1"/>
    <col min="13522" max="13523" width="12.23046875" style="11" customWidth="1"/>
    <col min="13524" max="13524" width="12.84375" style="11" customWidth="1"/>
    <col min="13525" max="13525" width="12.53515625" style="11" customWidth="1"/>
    <col min="13526" max="13528" width="8.84375" style="11"/>
    <col min="13529" max="13529" width="9.84375" style="11" customWidth="1"/>
    <col min="13530" max="13532" width="8.84375" style="11"/>
    <col min="13533" max="13533" width="10.84375" style="11" customWidth="1"/>
    <col min="13534" max="13534" width="19.84375" style="11" customWidth="1"/>
    <col min="13535" max="13775" width="8.84375" style="11"/>
    <col min="13776" max="13776" width="23.53515625" style="11" customWidth="1"/>
    <col min="13777" max="13777" width="11.23046875" style="11" customWidth="1"/>
    <col min="13778" max="13779" width="12.23046875" style="11" customWidth="1"/>
    <col min="13780" max="13780" width="12.84375" style="11" customWidth="1"/>
    <col min="13781" max="13781" width="12.53515625" style="11" customWidth="1"/>
    <col min="13782" max="13784" width="8.84375" style="11"/>
    <col min="13785" max="13785" width="9.84375" style="11" customWidth="1"/>
    <col min="13786" max="13788" width="8.84375" style="11"/>
    <col min="13789" max="13789" width="10.84375" style="11" customWidth="1"/>
    <col min="13790" max="13790" width="19.84375" style="11" customWidth="1"/>
    <col min="13791" max="14031" width="8.84375" style="11"/>
    <col min="14032" max="14032" width="23.53515625" style="11" customWidth="1"/>
    <col min="14033" max="14033" width="11.23046875" style="11" customWidth="1"/>
    <col min="14034" max="14035" width="12.23046875" style="11" customWidth="1"/>
    <col min="14036" max="14036" width="12.84375" style="11" customWidth="1"/>
    <col min="14037" max="14037" width="12.53515625" style="11" customWidth="1"/>
    <col min="14038" max="14040" width="8.84375" style="11"/>
    <col min="14041" max="14041" width="9.84375" style="11" customWidth="1"/>
    <col min="14042" max="14044" width="8.84375" style="11"/>
    <col min="14045" max="14045" width="10.84375" style="11" customWidth="1"/>
    <col min="14046" max="14046" width="19.84375" style="11" customWidth="1"/>
    <col min="14047" max="14287" width="8.84375" style="11"/>
    <col min="14288" max="14288" width="23.53515625" style="11" customWidth="1"/>
    <col min="14289" max="14289" width="11.23046875" style="11" customWidth="1"/>
    <col min="14290" max="14291" width="12.23046875" style="11" customWidth="1"/>
    <col min="14292" max="14292" width="12.84375" style="11" customWidth="1"/>
    <col min="14293" max="14293" width="12.53515625" style="11" customWidth="1"/>
    <col min="14294" max="14296" width="8.84375" style="11"/>
    <col min="14297" max="14297" width="9.84375" style="11" customWidth="1"/>
    <col min="14298" max="14300" width="8.84375" style="11"/>
    <col min="14301" max="14301" width="10.84375" style="11" customWidth="1"/>
    <col min="14302" max="14302" width="19.84375" style="11" customWidth="1"/>
    <col min="14303" max="14543" width="8.84375" style="11"/>
    <col min="14544" max="14544" width="23.53515625" style="11" customWidth="1"/>
    <col min="14545" max="14545" width="11.23046875" style="11" customWidth="1"/>
    <col min="14546" max="14547" width="12.23046875" style="11" customWidth="1"/>
    <col min="14548" max="14548" width="12.84375" style="11" customWidth="1"/>
    <col min="14549" max="14549" width="12.53515625" style="11" customWidth="1"/>
    <col min="14550" max="14552" width="8.84375" style="11"/>
    <col min="14553" max="14553" width="9.84375" style="11" customWidth="1"/>
    <col min="14554" max="14556" width="8.84375" style="11"/>
    <col min="14557" max="14557" width="10.84375" style="11" customWidth="1"/>
    <col min="14558" max="14558" width="19.84375" style="11" customWidth="1"/>
    <col min="14559" max="14799" width="8.84375" style="11"/>
    <col min="14800" max="14800" width="23.53515625" style="11" customWidth="1"/>
    <col min="14801" max="14801" width="11.23046875" style="11" customWidth="1"/>
    <col min="14802" max="14803" width="12.23046875" style="11" customWidth="1"/>
    <col min="14804" max="14804" width="12.84375" style="11" customWidth="1"/>
    <col min="14805" max="14805" width="12.53515625" style="11" customWidth="1"/>
    <col min="14806" max="14808" width="8.84375" style="11"/>
    <col min="14809" max="14809" width="9.84375" style="11" customWidth="1"/>
    <col min="14810" max="14812" width="8.84375" style="11"/>
    <col min="14813" max="14813" width="10.84375" style="11" customWidth="1"/>
    <col min="14814" max="14814" width="19.84375" style="11" customWidth="1"/>
    <col min="14815" max="15055" width="8.84375" style="11"/>
    <col min="15056" max="15056" width="23.53515625" style="11" customWidth="1"/>
    <col min="15057" max="15057" width="11.23046875" style="11" customWidth="1"/>
    <col min="15058" max="15059" width="12.23046875" style="11" customWidth="1"/>
    <col min="15060" max="15060" width="12.84375" style="11" customWidth="1"/>
    <col min="15061" max="15061" width="12.53515625" style="11" customWidth="1"/>
    <col min="15062" max="15064" width="8.84375" style="11"/>
    <col min="15065" max="15065" width="9.84375" style="11" customWidth="1"/>
    <col min="15066" max="15068" width="8.84375" style="11"/>
    <col min="15069" max="15069" width="10.84375" style="11" customWidth="1"/>
    <col min="15070" max="15070" width="19.84375" style="11" customWidth="1"/>
    <col min="15071" max="15311" width="8.84375" style="11"/>
    <col min="15312" max="15312" width="23.53515625" style="11" customWidth="1"/>
    <col min="15313" max="15313" width="11.23046875" style="11" customWidth="1"/>
    <col min="15314" max="15315" width="12.23046875" style="11" customWidth="1"/>
    <col min="15316" max="15316" width="12.84375" style="11" customWidth="1"/>
    <col min="15317" max="15317" width="12.53515625" style="11" customWidth="1"/>
    <col min="15318" max="15320" width="8.84375" style="11"/>
    <col min="15321" max="15321" width="9.84375" style="11" customWidth="1"/>
    <col min="15322" max="15324" width="8.84375" style="11"/>
    <col min="15325" max="15325" width="10.84375" style="11" customWidth="1"/>
    <col min="15326" max="15326" width="19.84375" style="11" customWidth="1"/>
    <col min="15327" max="15567" width="8.84375" style="11"/>
    <col min="15568" max="15568" width="23.53515625" style="11" customWidth="1"/>
    <col min="15569" max="15569" width="11.23046875" style="11" customWidth="1"/>
    <col min="15570" max="15571" width="12.23046875" style="11" customWidth="1"/>
    <col min="15572" max="15572" width="12.84375" style="11" customWidth="1"/>
    <col min="15573" max="15573" width="12.53515625" style="11" customWidth="1"/>
    <col min="15574" max="15576" width="8.84375" style="11"/>
    <col min="15577" max="15577" width="9.84375" style="11" customWidth="1"/>
    <col min="15578" max="15580" width="8.84375" style="11"/>
    <col min="15581" max="15581" width="10.84375" style="11" customWidth="1"/>
    <col min="15582" max="15582" width="19.84375" style="11" customWidth="1"/>
    <col min="15583" max="15823" width="8.84375" style="11"/>
    <col min="15824" max="15824" width="23.53515625" style="11" customWidth="1"/>
    <col min="15825" max="15825" width="11.23046875" style="11" customWidth="1"/>
    <col min="15826" max="15827" width="12.23046875" style="11" customWidth="1"/>
    <col min="15828" max="15828" width="12.84375" style="11" customWidth="1"/>
    <col min="15829" max="15829" width="12.53515625" style="11" customWidth="1"/>
    <col min="15830" max="15832" width="8.84375" style="11"/>
    <col min="15833" max="15833" width="9.84375" style="11" customWidth="1"/>
    <col min="15834" max="15836" width="8.84375" style="11"/>
    <col min="15837" max="15837" width="10.84375" style="11" customWidth="1"/>
    <col min="15838" max="15838" width="19.84375" style="11" customWidth="1"/>
    <col min="15839" max="16079" width="8.84375" style="11"/>
    <col min="16080" max="16080" width="23.53515625" style="11" customWidth="1"/>
    <col min="16081" max="16081" width="11.23046875" style="11" customWidth="1"/>
    <col min="16082" max="16083" width="12.23046875" style="11" customWidth="1"/>
    <col min="16084" max="16084" width="12.84375" style="11" customWidth="1"/>
    <col min="16085" max="16085" width="12.53515625" style="11" customWidth="1"/>
    <col min="16086" max="16088" width="8.84375" style="11"/>
    <col min="16089" max="16089" width="9.84375" style="11" customWidth="1"/>
    <col min="16090" max="16092" width="8.84375" style="11"/>
    <col min="16093" max="16093" width="10.84375" style="11" customWidth="1"/>
    <col min="16094" max="16094" width="19.84375" style="11" customWidth="1"/>
    <col min="16095" max="16384" width="8.84375" style="11"/>
  </cols>
  <sheetData>
    <row r="1" spans="1:25" s="225" customFormat="1" ht="30" customHeight="1" x14ac:dyDescent="0.35">
      <c r="A1" s="41" t="s">
        <v>679</v>
      </c>
      <c r="C1" s="226"/>
      <c r="D1" s="226"/>
      <c r="E1" s="226"/>
      <c r="F1" s="226"/>
      <c r="G1" s="226"/>
      <c r="H1" s="226"/>
      <c r="I1" s="226"/>
      <c r="K1"/>
      <c r="L1"/>
      <c r="M1"/>
      <c r="N1"/>
      <c r="O1"/>
      <c r="P1"/>
      <c r="Q1"/>
      <c r="R1"/>
      <c r="S1"/>
      <c r="T1"/>
      <c r="U1"/>
      <c r="V1"/>
      <c r="W1"/>
      <c r="X1"/>
      <c r="Y1"/>
    </row>
    <row r="2" spans="1:25" ht="12.75" customHeight="1" x14ac:dyDescent="0.35">
      <c r="A2" s="11" t="s">
        <v>146</v>
      </c>
      <c r="C2" s="174"/>
      <c r="D2" s="174"/>
      <c r="E2" s="174"/>
      <c r="F2" s="174"/>
      <c r="G2" s="174"/>
      <c r="H2" s="174"/>
      <c r="I2" s="174"/>
    </row>
    <row r="3" spans="1:25" ht="12.75" customHeight="1" x14ac:dyDescent="0.35">
      <c r="A3" s="11" t="s">
        <v>114</v>
      </c>
      <c r="C3" s="174"/>
      <c r="D3" s="174"/>
      <c r="E3" s="174"/>
      <c r="F3" s="174"/>
      <c r="G3" s="174"/>
      <c r="H3" s="174"/>
      <c r="I3" s="174"/>
    </row>
    <row r="4" spans="1:25" ht="12.75" customHeight="1" x14ac:dyDescent="0.35">
      <c r="A4" s="11" t="s">
        <v>115</v>
      </c>
      <c r="C4" s="174"/>
      <c r="D4" s="174"/>
      <c r="E4" s="174"/>
      <c r="F4" s="174"/>
      <c r="G4" s="174"/>
      <c r="H4" s="174"/>
      <c r="I4" s="174"/>
    </row>
    <row r="5" spans="1:25" s="71" customFormat="1" ht="40" customHeight="1" x14ac:dyDescent="0.35">
      <c r="A5" s="45" t="s">
        <v>66</v>
      </c>
      <c r="C5" s="227"/>
      <c r="D5" s="227"/>
      <c r="E5" s="175"/>
      <c r="F5" s="228"/>
      <c r="G5" s="227"/>
      <c r="H5" s="227"/>
      <c r="I5" s="228"/>
      <c r="K5"/>
      <c r="L5"/>
      <c r="M5"/>
      <c r="N5"/>
      <c r="O5"/>
      <c r="P5"/>
      <c r="Q5"/>
      <c r="R5"/>
      <c r="S5"/>
      <c r="T5"/>
      <c r="U5"/>
      <c r="V5"/>
      <c r="W5"/>
      <c r="X5"/>
      <c r="Y5"/>
    </row>
    <row r="6" spans="1:25" ht="60" customHeight="1" thickBot="1" x14ac:dyDescent="0.4">
      <c r="A6" s="150" t="s">
        <v>153</v>
      </c>
      <c r="B6" s="211" t="s">
        <v>370</v>
      </c>
      <c r="C6" s="229" t="s">
        <v>185</v>
      </c>
      <c r="D6" s="229" t="s">
        <v>186</v>
      </c>
      <c r="E6" s="229" t="s">
        <v>187</v>
      </c>
      <c r="F6" s="229" t="s">
        <v>188</v>
      </c>
      <c r="G6" s="229" t="s">
        <v>371</v>
      </c>
      <c r="H6" s="229" t="s">
        <v>372</v>
      </c>
      <c r="I6" s="229" t="s">
        <v>152</v>
      </c>
    </row>
    <row r="7" spans="1:25" ht="25" customHeight="1" x14ac:dyDescent="0.35">
      <c r="A7" s="51" t="s">
        <v>651</v>
      </c>
      <c r="B7" s="213" t="s">
        <v>131</v>
      </c>
      <c r="C7" s="462">
        <v>47.353319481547437</v>
      </c>
      <c r="D7" s="462">
        <v>38.643568840579711</v>
      </c>
      <c r="E7" s="462">
        <v>41.162100854999132</v>
      </c>
      <c r="F7" s="462">
        <v>25.821972734562955</v>
      </c>
      <c r="G7" s="462">
        <v>43.633779462276436</v>
      </c>
      <c r="H7" s="462">
        <v>33.653077537969622</v>
      </c>
      <c r="I7" s="462">
        <v>42.302109281195676</v>
      </c>
    </row>
    <row r="8" spans="1:25" ht="15" customHeight="1" x14ac:dyDescent="0.35">
      <c r="A8" s="51" t="s">
        <v>651</v>
      </c>
      <c r="B8" s="216" t="s">
        <v>132</v>
      </c>
      <c r="C8" s="462">
        <v>25.868210151380232</v>
      </c>
      <c r="D8" s="462">
        <v>28.815670289855071</v>
      </c>
      <c r="E8" s="462">
        <v>26.103646833013432</v>
      </c>
      <c r="F8" s="462">
        <v>25.501202886928631</v>
      </c>
      <c r="G8" s="462">
        <v>23.143432429231318</v>
      </c>
      <c r="H8" s="462">
        <v>16.906474820143885</v>
      </c>
      <c r="I8" s="462">
        <v>26.00311822368775</v>
      </c>
    </row>
    <row r="9" spans="1:25" ht="15" customHeight="1" x14ac:dyDescent="0.35">
      <c r="A9" s="51" t="s">
        <v>651</v>
      </c>
      <c r="B9" s="216" t="s">
        <v>133</v>
      </c>
      <c r="C9" s="462">
        <v>4.3534184228752348</v>
      </c>
      <c r="D9" s="462">
        <v>4.26856884057971</v>
      </c>
      <c r="E9" s="462">
        <v>3.4374454719944167</v>
      </c>
      <c r="F9" s="462">
        <v>3.6086607858861268</v>
      </c>
      <c r="G9" s="462">
        <v>3.0320975956413596</v>
      </c>
      <c r="H9" s="462">
        <v>3.8768984812150276</v>
      </c>
      <c r="I9" s="462">
        <v>3.9945520689593375</v>
      </c>
    </row>
    <row r="10" spans="1:25" ht="15" customHeight="1" x14ac:dyDescent="0.35">
      <c r="A10" s="51" t="s">
        <v>651</v>
      </c>
      <c r="B10" s="216" t="s">
        <v>134</v>
      </c>
      <c r="C10" s="462">
        <v>16.444048679133275</v>
      </c>
      <c r="D10" s="462">
        <v>21.580615942028984</v>
      </c>
      <c r="E10" s="462">
        <v>23.451404641423835</v>
      </c>
      <c r="F10" s="462">
        <v>37.369687249398559</v>
      </c>
      <c r="G10" s="462">
        <v>24.884519720478504</v>
      </c>
      <c r="H10" s="462">
        <v>40.207833733013587</v>
      </c>
      <c r="I10" s="462">
        <v>21.599971326678734</v>
      </c>
    </row>
    <row r="11" spans="1:25" ht="15" customHeight="1" x14ac:dyDescent="0.35">
      <c r="A11" s="51" t="s">
        <v>651</v>
      </c>
      <c r="B11" s="216" t="s">
        <v>135</v>
      </c>
      <c r="C11" s="462">
        <v>0.67774809537944003</v>
      </c>
      <c r="D11" s="462">
        <v>0.83786231884057982</v>
      </c>
      <c r="E11" s="462">
        <v>0.61071366253707904</v>
      </c>
      <c r="F11" s="462">
        <v>0.16038492381716118</v>
      </c>
      <c r="G11" s="462">
        <v>0.5092976430178846</v>
      </c>
      <c r="H11" s="462">
        <v>0.47961630695443641</v>
      </c>
      <c r="I11" s="462">
        <v>0.67561513234529846</v>
      </c>
    </row>
    <row r="12" spans="1:25" ht="15" customHeight="1" x14ac:dyDescent="0.35">
      <c r="A12" s="51" t="s">
        <v>651</v>
      </c>
      <c r="B12" s="222" t="s">
        <v>136</v>
      </c>
      <c r="C12" s="462" t="s">
        <v>137</v>
      </c>
      <c r="D12" s="462" t="s">
        <v>137</v>
      </c>
      <c r="E12" s="462" t="s">
        <v>137</v>
      </c>
      <c r="F12" s="462" t="s">
        <v>137</v>
      </c>
      <c r="G12" s="462" t="s">
        <v>137</v>
      </c>
      <c r="H12" s="462" t="s">
        <v>137</v>
      </c>
      <c r="I12" s="462" t="s">
        <v>137</v>
      </c>
    </row>
    <row r="13" spans="1:25" ht="15" customHeight="1" x14ac:dyDescent="0.35">
      <c r="A13" s="51" t="s">
        <v>651</v>
      </c>
      <c r="B13" s="216" t="s">
        <v>138</v>
      </c>
      <c r="C13" s="462">
        <v>0.90531314930246354</v>
      </c>
      <c r="D13" s="462">
        <v>1.4266304347826086</v>
      </c>
      <c r="E13" s="462">
        <v>1.2563252486477055</v>
      </c>
      <c r="F13" s="462">
        <v>0.48115477145148355</v>
      </c>
      <c r="G13" s="462">
        <v>0.94753049863792493</v>
      </c>
      <c r="H13" s="462">
        <v>0.63948840927258188</v>
      </c>
      <c r="I13" s="462">
        <v>1.0913782907116361</v>
      </c>
    </row>
    <row r="14" spans="1:25" s="71" customFormat="1" ht="25" customHeight="1" x14ac:dyDescent="0.35">
      <c r="A14" s="53" t="s">
        <v>651</v>
      </c>
      <c r="B14" s="216" t="s">
        <v>162</v>
      </c>
      <c r="C14" s="463">
        <v>95.602057979618081</v>
      </c>
      <c r="D14" s="463">
        <v>95.572916666666657</v>
      </c>
      <c r="E14" s="463">
        <v>96.021636712615603</v>
      </c>
      <c r="F14" s="463">
        <v>92.943063352044902</v>
      </c>
      <c r="G14" s="463">
        <v>96.150657349283435</v>
      </c>
      <c r="H14" s="463">
        <v>95.763389288569144</v>
      </c>
      <c r="I14" s="463">
        <v>95.666744323578428</v>
      </c>
      <c r="K14"/>
      <c r="L14"/>
      <c r="M14"/>
      <c r="N14"/>
      <c r="O14"/>
      <c r="P14"/>
      <c r="Q14"/>
      <c r="R14"/>
      <c r="S14"/>
      <c r="T14"/>
      <c r="U14"/>
      <c r="V14"/>
      <c r="W14"/>
      <c r="X14"/>
      <c r="Y14"/>
    </row>
    <row r="15" spans="1:25" ht="15" customHeight="1" x14ac:dyDescent="0.35">
      <c r="A15" s="51" t="s">
        <v>651</v>
      </c>
      <c r="B15" s="216" t="s">
        <v>140</v>
      </c>
      <c r="C15" s="462">
        <v>2.6268922528940339</v>
      </c>
      <c r="D15" s="462">
        <v>2.524909420289855</v>
      </c>
      <c r="E15" s="462">
        <v>2.058977490839295</v>
      </c>
      <c r="F15" s="462">
        <v>3.6086607858861268</v>
      </c>
      <c r="G15" s="462">
        <v>1.9187492597417981</v>
      </c>
      <c r="H15" s="462">
        <v>1.3189448441247003</v>
      </c>
      <c r="I15" s="462">
        <v>2.3924302431856059</v>
      </c>
    </row>
    <row r="16" spans="1:25" ht="15" customHeight="1" x14ac:dyDescent="0.35">
      <c r="A16" s="51" t="s">
        <v>651</v>
      </c>
      <c r="B16" s="216" t="s">
        <v>141</v>
      </c>
      <c r="C16" s="462">
        <v>1.4890669832789156</v>
      </c>
      <c r="D16" s="462">
        <v>1.5115489130434783</v>
      </c>
      <c r="E16" s="462">
        <v>1.6402024079567268</v>
      </c>
      <c r="F16" s="462">
        <v>2.566158781074579</v>
      </c>
      <c r="G16" s="462">
        <v>1.4212957479568875</v>
      </c>
      <c r="H16" s="462">
        <v>2.2382094324540369</v>
      </c>
      <c r="I16" s="462">
        <v>1.5591118438737657</v>
      </c>
    </row>
    <row r="17" spans="1:25" ht="15" customHeight="1" x14ac:dyDescent="0.35">
      <c r="A17" s="51" t="s">
        <v>651</v>
      </c>
      <c r="B17" s="216" t="s">
        <v>142</v>
      </c>
      <c r="C17" s="462">
        <v>0.28198278420896405</v>
      </c>
      <c r="D17" s="462">
        <v>0.390625</v>
      </c>
      <c r="E17" s="462">
        <v>0.27918338858837899</v>
      </c>
      <c r="F17" s="462">
        <v>0.88211708099438657</v>
      </c>
      <c r="G17" s="462">
        <v>0.5092976430178846</v>
      </c>
      <c r="H17" s="462">
        <v>0.67945643485211826</v>
      </c>
      <c r="I17" s="462">
        <v>0.38171358936219785</v>
      </c>
    </row>
    <row r="18" spans="1:25" ht="25" customHeight="1" x14ac:dyDescent="0.35">
      <c r="A18" s="53" t="s">
        <v>651</v>
      </c>
      <c r="B18" s="216" t="s">
        <v>143</v>
      </c>
      <c r="C18" s="463">
        <v>4.3979420203819135</v>
      </c>
      <c r="D18" s="463">
        <v>4.4270833333333339</v>
      </c>
      <c r="E18" s="463">
        <v>3.9783632873844001</v>
      </c>
      <c r="F18" s="463">
        <v>7.0569366479550926</v>
      </c>
      <c r="G18" s="463">
        <v>3.8493426507165704</v>
      </c>
      <c r="H18" s="463">
        <v>4.2366107114308553</v>
      </c>
      <c r="I18" s="463">
        <v>4.3332556764215688</v>
      </c>
    </row>
    <row r="19" spans="1:25" ht="25" customHeight="1" x14ac:dyDescent="0.35">
      <c r="A19" s="644" t="s">
        <v>651</v>
      </c>
      <c r="B19" s="648" t="s">
        <v>144</v>
      </c>
      <c r="C19" s="649">
        <v>20214</v>
      </c>
      <c r="D19" s="649">
        <v>17664</v>
      </c>
      <c r="E19" s="649">
        <v>5731</v>
      </c>
      <c r="F19" s="649">
        <v>1247</v>
      </c>
      <c r="G19" s="649">
        <v>8443</v>
      </c>
      <c r="H19" s="649">
        <v>2502</v>
      </c>
      <c r="I19" s="649">
        <v>55801</v>
      </c>
    </row>
    <row r="20" spans="1:25" ht="25" customHeight="1" x14ac:dyDescent="0.35">
      <c r="A20" s="51" t="s">
        <v>588</v>
      </c>
      <c r="B20" s="213" t="s">
        <v>131</v>
      </c>
      <c r="C20" s="462">
        <v>45.320169874800065</v>
      </c>
      <c r="D20" s="462">
        <v>37.781318462457683</v>
      </c>
      <c r="E20" s="462">
        <v>41.302235179786202</v>
      </c>
      <c r="F20" s="462">
        <v>31.213497728747569</v>
      </c>
      <c r="G20" s="462">
        <v>41.870324189526187</v>
      </c>
      <c r="H20" s="462">
        <v>34.854907075317897</v>
      </c>
      <c r="I20" s="462">
        <v>40.790883760805883</v>
      </c>
    </row>
    <row r="21" spans="1:25" ht="15" customHeight="1" x14ac:dyDescent="0.35">
      <c r="A21" s="53" t="s">
        <v>588</v>
      </c>
      <c r="B21" s="216" t="s">
        <v>132</v>
      </c>
      <c r="C21" s="462">
        <v>26.47399481550935</v>
      </c>
      <c r="D21" s="462">
        <v>28.535152360087636</v>
      </c>
      <c r="E21" s="462">
        <v>25.481049562682216</v>
      </c>
      <c r="F21" s="462">
        <v>24.853990914990266</v>
      </c>
      <c r="G21" s="462">
        <v>24.314214463840401</v>
      </c>
      <c r="H21" s="462">
        <v>20.443430061949787</v>
      </c>
      <c r="I21" s="462">
        <v>26.437808101736088</v>
      </c>
    </row>
    <row r="22" spans="1:25" ht="15" customHeight="1" x14ac:dyDescent="0.35">
      <c r="A22" s="53" t="s">
        <v>588</v>
      </c>
      <c r="B22" s="216" t="s">
        <v>133</v>
      </c>
      <c r="C22" s="462">
        <v>4.5281561965694115</v>
      </c>
      <c r="D22" s="462">
        <v>4.2720573590918143</v>
      </c>
      <c r="E22" s="462">
        <v>3.5568513119533525</v>
      </c>
      <c r="F22" s="462">
        <v>3.6988968202465928</v>
      </c>
      <c r="G22" s="462">
        <v>2.281795511221945</v>
      </c>
      <c r="H22" s="462">
        <v>2.5105966742745354</v>
      </c>
      <c r="I22" s="462">
        <v>3.891905408301779</v>
      </c>
    </row>
    <row r="23" spans="1:25" ht="15" customHeight="1" x14ac:dyDescent="0.35">
      <c r="A23" s="53" t="s">
        <v>588</v>
      </c>
      <c r="B23" s="216" t="s">
        <v>134</v>
      </c>
      <c r="C23" s="462">
        <v>17.85891566929568</v>
      </c>
      <c r="D23" s="462">
        <v>23.192591117307309</v>
      </c>
      <c r="E23" s="462">
        <v>24.062196307094265</v>
      </c>
      <c r="F23" s="462">
        <v>33.874107722258273</v>
      </c>
      <c r="G23" s="462">
        <v>26.334164588528679</v>
      </c>
      <c r="H23" s="462">
        <v>37.528529507662213</v>
      </c>
      <c r="I23" s="462">
        <v>23.074587411588197</v>
      </c>
    </row>
    <row r="24" spans="1:25" ht="15" customHeight="1" x14ac:dyDescent="0.35">
      <c r="A24" s="53" t="s">
        <v>588</v>
      </c>
      <c r="B24" s="216" t="s">
        <v>135</v>
      </c>
      <c r="C24" s="462">
        <v>0.61221113010865369</v>
      </c>
      <c r="D24" s="462">
        <v>0.61740689105755819</v>
      </c>
      <c r="E24" s="462">
        <v>0.58309037900874638</v>
      </c>
      <c r="F24" s="462">
        <v>0.5191434133679429</v>
      </c>
      <c r="G24" s="462">
        <v>0.51122194513715702</v>
      </c>
      <c r="H24" s="462">
        <v>0.42386697098141507</v>
      </c>
      <c r="I24" s="462">
        <v>0.58405372579838533</v>
      </c>
    </row>
    <row r="25" spans="1:25" ht="15" customHeight="1" x14ac:dyDescent="0.35">
      <c r="A25" s="53" t="s">
        <v>588</v>
      </c>
      <c r="B25" s="222" t="s">
        <v>136</v>
      </c>
      <c r="C25" s="462" t="s">
        <v>137</v>
      </c>
      <c r="D25" s="462" t="s">
        <v>137</v>
      </c>
      <c r="E25" s="462" t="s">
        <v>137</v>
      </c>
      <c r="F25" s="462" t="s">
        <v>137</v>
      </c>
      <c r="G25" s="462" t="s">
        <v>137</v>
      </c>
      <c r="H25" s="462" t="s">
        <v>137</v>
      </c>
      <c r="I25" s="462" t="s">
        <v>137</v>
      </c>
    </row>
    <row r="26" spans="1:25" ht="15" customHeight="1" x14ac:dyDescent="0.35">
      <c r="A26" s="53" t="s">
        <v>588</v>
      </c>
      <c r="B26" s="216" t="s">
        <v>138</v>
      </c>
      <c r="C26" s="462">
        <v>0.82731233798466719</v>
      </c>
      <c r="D26" s="462">
        <v>1.0953993228440551</v>
      </c>
      <c r="E26" s="462">
        <v>1.185617103984451</v>
      </c>
      <c r="F26" s="462">
        <v>0.71382219338092145</v>
      </c>
      <c r="G26" s="462">
        <v>0.78553615960099754</v>
      </c>
      <c r="H26" s="462">
        <v>0.58689272905119005</v>
      </c>
      <c r="I26" s="462">
        <v>0.93412874187325856</v>
      </c>
    </row>
    <row r="27" spans="1:25" s="71" customFormat="1" ht="25" customHeight="1" x14ac:dyDescent="0.35">
      <c r="A27" s="53" t="s">
        <v>588</v>
      </c>
      <c r="B27" s="216" t="s">
        <v>162</v>
      </c>
      <c r="C27" s="463">
        <v>95.620760024267824</v>
      </c>
      <c r="D27" s="463">
        <v>95.493925512846047</v>
      </c>
      <c r="E27" s="463">
        <v>96.171039844509238</v>
      </c>
      <c r="F27" s="463">
        <v>94.873458792991556</v>
      </c>
      <c r="G27" s="463">
        <v>96.097256857855356</v>
      </c>
      <c r="H27" s="463">
        <v>96.348223019237039</v>
      </c>
      <c r="I27" s="463">
        <v>95.713367150103593</v>
      </c>
      <c r="K27"/>
      <c r="L27"/>
      <c r="M27"/>
      <c r="N27"/>
      <c r="O27"/>
      <c r="P27"/>
      <c r="Q27"/>
      <c r="R27"/>
      <c r="S27"/>
      <c r="T27"/>
      <c r="U27"/>
      <c r="V27"/>
      <c r="W27"/>
      <c r="X27"/>
      <c r="Y27"/>
    </row>
    <row r="28" spans="1:25" ht="15" customHeight="1" x14ac:dyDescent="0.35">
      <c r="A28" s="53" t="s">
        <v>588</v>
      </c>
      <c r="B28" s="216" t="s">
        <v>140</v>
      </c>
      <c r="C28" s="462">
        <v>2.2944128840108102</v>
      </c>
      <c r="D28" s="462">
        <v>2.2605058753236409</v>
      </c>
      <c r="E28" s="462">
        <v>1.9047619047619049</v>
      </c>
      <c r="F28" s="462">
        <v>2.8552887735236858</v>
      </c>
      <c r="G28" s="462">
        <v>1.8703241895261846</v>
      </c>
      <c r="H28" s="462">
        <v>1.5976524290837952</v>
      </c>
      <c r="I28" s="462">
        <v>2.1629634921768952</v>
      </c>
    </row>
    <row r="29" spans="1:25" ht="15" customHeight="1" x14ac:dyDescent="0.35">
      <c r="A29" s="53" t="s">
        <v>588</v>
      </c>
      <c r="B29" s="216" t="s">
        <v>141</v>
      </c>
      <c r="C29" s="462">
        <v>1.79802548122001</v>
      </c>
      <c r="D29" s="462">
        <v>1.9916351324437365</v>
      </c>
      <c r="E29" s="462">
        <v>1.749271137026239</v>
      </c>
      <c r="F29" s="462">
        <v>1.881894873458793</v>
      </c>
      <c r="G29" s="462">
        <v>1.7581047381546133</v>
      </c>
      <c r="H29" s="462">
        <v>1.7606781871535704</v>
      </c>
      <c r="I29" s="462">
        <v>1.8575409016217761</v>
      </c>
    </row>
    <row r="30" spans="1:25" ht="15" customHeight="1" x14ac:dyDescent="0.35">
      <c r="A30" s="53" t="s">
        <v>588</v>
      </c>
      <c r="B30" s="216" t="s">
        <v>142</v>
      </c>
      <c r="C30" s="462">
        <v>0.28680161050135128</v>
      </c>
      <c r="D30" s="462">
        <v>0.2539334793865764</v>
      </c>
      <c r="E30" s="462">
        <v>0.1749271137026239</v>
      </c>
      <c r="F30" s="462">
        <v>0.38935756002595717</v>
      </c>
      <c r="G30" s="462">
        <v>0.27431421446384041</v>
      </c>
      <c r="H30" s="462">
        <v>0.29344636452559503</v>
      </c>
      <c r="I30" s="462">
        <v>0.26612845609773522</v>
      </c>
    </row>
    <row r="31" spans="1:25" s="71" customFormat="1" ht="25" customHeight="1" x14ac:dyDescent="0.35">
      <c r="A31" s="53" t="s">
        <v>588</v>
      </c>
      <c r="B31" s="216" t="s">
        <v>143</v>
      </c>
      <c r="C31" s="463">
        <v>4.3792399757321716</v>
      </c>
      <c r="D31" s="463">
        <v>4.5060744871539535</v>
      </c>
      <c r="E31" s="463">
        <v>3.8289601554907673</v>
      </c>
      <c r="F31" s="463">
        <v>5.1265412070084357</v>
      </c>
      <c r="G31" s="463">
        <v>3.9027431421446388</v>
      </c>
      <c r="H31" s="463">
        <v>3.6517769807629605</v>
      </c>
      <c r="I31" s="463">
        <v>4.2866328498964066</v>
      </c>
      <c r="K31"/>
      <c r="L31"/>
      <c r="M31"/>
      <c r="N31"/>
      <c r="O31"/>
      <c r="P31"/>
      <c r="Q31"/>
      <c r="R31"/>
      <c r="S31"/>
      <c r="T31"/>
      <c r="U31"/>
      <c r="V31"/>
      <c r="W31"/>
      <c r="X31"/>
      <c r="Y31"/>
    </row>
    <row r="32" spans="1:25" s="221" customFormat="1" ht="25" customHeight="1" x14ac:dyDescent="0.35">
      <c r="A32" s="644" t="s">
        <v>588</v>
      </c>
      <c r="B32" s="648" t="s">
        <v>144</v>
      </c>
      <c r="C32" s="649">
        <v>18131</v>
      </c>
      <c r="D32" s="649">
        <v>20084</v>
      </c>
      <c r="E32" s="649">
        <v>5145</v>
      </c>
      <c r="F32" s="649">
        <v>1541</v>
      </c>
      <c r="G32" s="649">
        <v>8020</v>
      </c>
      <c r="H32" s="649">
        <v>3067</v>
      </c>
      <c r="I32" s="649">
        <v>55988</v>
      </c>
      <c r="K32"/>
      <c r="L32"/>
      <c r="M32"/>
      <c r="N32"/>
      <c r="O32"/>
      <c r="P32"/>
      <c r="Q32"/>
      <c r="R32"/>
      <c r="S32"/>
      <c r="T32"/>
      <c r="U32"/>
      <c r="V32"/>
      <c r="W32"/>
      <c r="X32"/>
      <c r="Y32"/>
    </row>
    <row r="33" spans="1:25" ht="25" customHeight="1" x14ac:dyDescent="0.35">
      <c r="A33" s="185" t="s">
        <v>130</v>
      </c>
      <c r="B33" s="213" t="s">
        <v>131</v>
      </c>
      <c r="C33" s="651">
        <v>44.446332483715665</v>
      </c>
      <c r="D33" s="651">
        <v>37.565816119886591</v>
      </c>
      <c r="E33" s="651">
        <v>39.860557768924302</v>
      </c>
      <c r="F33" s="651">
        <v>27.87433155080214</v>
      </c>
      <c r="G33" s="651">
        <v>41.978505762009583</v>
      </c>
      <c r="H33" s="651">
        <v>36.357765579593156</v>
      </c>
      <c r="I33" s="651">
        <v>40.284602597592382</v>
      </c>
    </row>
    <row r="34" spans="1:25" ht="15" customHeight="1" x14ac:dyDescent="0.35">
      <c r="A34" s="441" t="s">
        <v>130</v>
      </c>
      <c r="B34" s="216" t="s">
        <v>132</v>
      </c>
      <c r="C34" s="548">
        <v>26.745964316057773</v>
      </c>
      <c r="D34" s="548">
        <v>28.893276630214658</v>
      </c>
      <c r="E34" s="548">
        <v>25.657370517928285</v>
      </c>
      <c r="F34" s="548">
        <v>25.267379679144387</v>
      </c>
      <c r="G34" s="548">
        <v>23.786093486986921</v>
      </c>
      <c r="H34" s="548">
        <v>20.729738456570875</v>
      </c>
      <c r="I34" s="548">
        <v>26.622581882615126</v>
      </c>
    </row>
    <row r="35" spans="1:25" ht="15" customHeight="1" x14ac:dyDescent="0.35">
      <c r="A35" s="441" t="s">
        <v>130</v>
      </c>
      <c r="B35" s="216" t="s">
        <v>133</v>
      </c>
      <c r="C35" s="548">
        <v>3.8685924667233076</v>
      </c>
      <c r="D35" s="548">
        <v>3.599635479951397</v>
      </c>
      <c r="E35" s="548">
        <v>3.3864541832669319</v>
      </c>
      <c r="F35" s="548">
        <v>2.2727272727272729</v>
      </c>
      <c r="G35" s="548">
        <v>2.2530104881522726</v>
      </c>
      <c r="H35" s="548">
        <v>2.0665159832095576</v>
      </c>
      <c r="I35" s="548">
        <v>3.3538534607164383</v>
      </c>
    </row>
    <row r="36" spans="1:25" ht="15" customHeight="1" x14ac:dyDescent="0.35">
      <c r="A36" s="441" t="s">
        <v>130</v>
      </c>
      <c r="B36" s="216" t="s">
        <v>134</v>
      </c>
      <c r="C36" s="548">
        <v>19.541206457094308</v>
      </c>
      <c r="D36" s="548">
        <v>24.438031591737548</v>
      </c>
      <c r="E36" s="548">
        <v>25.179282868525899</v>
      </c>
      <c r="F36" s="548">
        <v>38.502673796791441</v>
      </c>
      <c r="G36" s="548">
        <v>26.984332513272047</v>
      </c>
      <c r="H36" s="548">
        <v>36.196319018404907</v>
      </c>
      <c r="I36" s="548">
        <v>24.33553148347734</v>
      </c>
    </row>
    <row r="37" spans="1:25" ht="15" customHeight="1" x14ac:dyDescent="0.35">
      <c r="A37" s="441" t="s">
        <v>130</v>
      </c>
      <c r="B37" s="216" t="s">
        <v>135</v>
      </c>
      <c r="C37" s="548">
        <v>0.56641178136505244</v>
      </c>
      <c r="D37" s="548">
        <v>0.43033616848926692</v>
      </c>
      <c r="E37" s="548">
        <v>0.65737051792828693</v>
      </c>
      <c r="F37" s="548">
        <v>0.53475935828876997</v>
      </c>
      <c r="G37" s="548">
        <v>0.54383011782985891</v>
      </c>
      <c r="H37" s="548">
        <v>0.54891830804003872</v>
      </c>
      <c r="I37" s="548">
        <v>0.52061450779095042</v>
      </c>
    </row>
    <row r="38" spans="1:25" ht="15" customHeight="1" x14ac:dyDescent="0.35">
      <c r="A38" s="441" t="s">
        <v>130</v>
      </c>
      <c r="B38" s="216" t="s">
        <v>136</v>
      </c>
      <c r="C38" s="548" t="s">
        <v>137</v>
      </c>
      <c r="D38" s="548" t="s">
        <v>137</v>
      </c>
      <c r="E38" s="548" t="s">
        <v>137</v>
      </c>
      <c r="F38" s="548" t="s">
        <v>137</v>
      </c>
      <c r="G38" s="548" t="s">
        <v>137</v>
      </c>
      <c r="H38" s="548" t="s">
        <v>137</v>
      </c>
      <c r="I38" s="548" t="s">
        <v>137</v>
      </c>
    </row>
    <row r="39" spans="1:25" ht="15" customHeight="1" x14ac:dyDescent="0.35">
      <c r="A39" s="441" t="s">
        <v>130</v>
      </c>
      <c r="B39" s="216" t="s">
        <v>138</v>
      </c>
      <c r="C39" s="548">
        <v>1.0025488530161428</v>
      </c>
      <c r="D39" s="548">
        <v>0.62778452814904817</v>
      </c>
      <c r="E39" s="548">
        <v>0.63745019920318724</v>
      </c>
      <c r="F39" s="548">
        <v>0.93582887700534756</v>
      </c>
      <c r="G39" s="548">
        <v>0.60857179852388965</v>
      </c>
      <c r="H39" s="548">
        <v>0.51662899580238941</v>
      </c>
      <c r="I39" s="548">
        <v>0.74895420419049019</v>
      </c>
    </row>
    <row r="40" spans="1:25" s="71" customFormat="1" ht="25" customHeight="1" x14ac:dyDescent="0.35">
      <c r="A40" s="441" t="s">
        <v>130</v>
      </c>
      <c r="B40" s="216" t="s">
        <v>162</v>
      </c>
      <c r="C40" s="548">
        <v>96.171056357972247</v>
      </c>
      <c r="D40" s="548">
        <v>95.554880518428504</v>
      </c>
      <c r="E40" s="548">
        <v>95.378486055776889</v>
      </c>
      <c r="F40" s="548">
        <v>95.387700534759361</v>
      </c>
      <c r="G40" s="548">
        <v>96.154344166774578</v>
      </c>
      <c r="H40" s="548">
        <v>96.415886341620933</v>
      </c>
      <c r="I40" s="548">
        <v>95.866138136382745</v>
      </c>
      <c r="K40"/>
      <c r="L40"/>
      <c r="M40"/>
      <c r="N40"/>
      <c r="O40"/>
      <c r="P40"/>
      <c r="Q40"/>
      <c r="R40"/>
      <c r="S40"/>
      <c r="T40"/>
      <c r="U40"/>
      <c r="V40"/>
      <c r="W40"/>
      <c r="X40"/>
      <c r="Y40"/>
    </row>
    <row r="41" spans="1:25" ht="15" customHeight="1" x14ac:dyDescent="0.35">
      <c r="A41" s="441" t="s">
        <v>130</v>
      </c>
      <c r="B41" s="216" t="s">
        <v>140</v>
      </c>
      <c r="C41" s="548">
        <v>2.1976777116964032</v>
      </c>
      <c r="D41" s="548">
        <v>2.3541919805589306</v>
      </c>
      <c r="E41" s="548">
        <v>2.3505976095617531</v>
      </c>
      <c r="F41" s="548">
        <v>2.2058823529411766</v>
      </c>
      <c r="G41" s="548">
        <v>2.1882688074582419</v>
      </c>
      <c r="H41" s="548">
        <v>1.7113335485954149</v>
      </c>
      <c r="I41" s="548">
        <v>2.2395557422866847</v>
      </c>
    </row>
    <row r="42" spans="1:25" ht="15" customHeight="1" x14ac:dyDescent="0.35">
      <c r="A42" s="441" t="s">
        <v>130</v>
      </c>
      <c r="B42" s="216" t="s">
        <v>141</v>
      </c>
      <c r="C42" s="548">
        <v>1.3084112149532712</v>
      </c>
      <c r="D42" s="548">
        <v>1.8226002430133657</v>
      </c>
      <c r="E42" s="548">
        <v>1.7330677290836654</v>
      </c>
      <c r="F42" s="548">
        <v>2.0053475935828877</v>
      </c>
      <c r="G42" s="548">
        <v>1.3725236307134534</v>
      </c>
      <c r="H42" s="548">
        <v>1.517597675169519</v>
      </c>
      <c r="I42" s="548">
        <v>1.5728038288000294</v>
      </c>
    </row>
    <row r="43" spans="1:25" ht="15" customHeight="1" x14ac:dyDescent="0.35">
      <c r="A43" s="441" t="s">
        <v>130</v>
      </c>
      <c r="B43" s="216" t="s">
        <v>142</v>
      </c>
      <c r="C43" s="548">
        <v>0.32285471537807986</v>
      </c>
      <c r="D43" s="548">
        <v>0.26832725799918994</v>
      </c>
      <c r="E43" s="548">
        <v>0.53784860557768932</v>
      </c>
      <c r="F43" s="548">
        <v>0.40106951871657759</v>
      </c>
      <c r="G43" s="548">
        <v>0.28486339505373559</v>
      </c>
      <c r="H43" s="548">
        <v>0.35518243461414273</v>
      </c>
      <c r="I43" s="548">
        <v>0.32150229253055185</v>
      </c>
    </row>
    <row r="44" spans="1:25" s="71" customFormat="1" ht="25" customHeight="1" x14ac:dyDescent="0.35">
      <c r="A44" s="441" t="s">
        <v>130</v>
      </c>
      <c r="B44" s="216" t="s">
        <v>143</v>
      </c>
      <c r="C44" s="548">
        <v>3.8289436420277543</v>
      </c>
      <c r="D44" s="548">
        <v>4.4451194815714867</v>
      </c>
      <c r="E44" s="548">
        <v>4.621513944223107</v>
      </c>
      <c r="F44" s="548">
        <v>4.6122994652406417</v>
      </c>
      <c r="G44" s="548">
        <v>3.8456558332254303</v>
      </c>
      <c r="H44" s="548">
        <v>3.5841136583790769</v>
      </c>
      <c r="I44" s="548">
        <v>4.1338618636172662</v>
      </c>
      <c r="K44"/>
      <c r="L44"/>
      <c r="M44"/>
      <c r="N44"/>
      <c r="O44"/>
      <c r="P44"/>
      <c r="Q44"/>
      <c r="R44"/>
      <c r="S44"/>
      <c r="T44"/>
      <c r="U44"/>
      <c r="V44"/>
      <c r="W44"/>
      <c r="X44"/>
      <c r="Y44"/>
    </row>
    <row r="45" spans="1:25" s="647" customFormat="1" ht="25" customHeight="1" x14ac:dyDescent="0.35">
      <c r="A45" s="650" t="s">
        <v>130</v>
      </c>
      <c r="B45" s="648" t="s">
        <v>144</v>
      </c>
      <c r="C45" s="649">
        <v>17655</v>
      </c>
      <c r="D45" s="649">
        <v>19752</v>
      </c>
      <c r="E45" s="649">
        <v>5020</v>
      </c>
      <c r="F45" s="649">
        <v>1496</v>
      </c>
      <c r="G45" s="649">
        <v>7723</v>
      </c>
      <c r="H45" s="649">
        <v>3097</v>
      </c>
      <c r="I45" s="649">
        <v>54743</v>
      </c>
      <c r="K45"/>
      <c r="L45"/>
      <c r="M45"/>
      <c r="N45"/>
      <c r="O45"/>
      <c r="P45"/>
      <c r="Q45"/>
      <c r="R45"/>
      <c r="S45"/>
      <c r="T45"/>
      <c r="U45"/>
      <c r="V45"/>
      <c r="W45"/>
      <c r="X45"/>
      <c r="Y45"/>
    </row>
    <row r="46" spans="1:25" ht="25" customHeight="1" x14ac:dyDescent="0.35">
      <c r="A46" s="51" t="s">
        <v>129</v>
      </c>
      <c r="B46" s="213" t="s">
        <v>131</v>
      </c>
      <c r="C46" s="651">
        <v>44.780270721305399</v>
      </c>
      <c r="D46" s="651">
        <v>39.622898682417087</v>
      </c>
      <c r="E46" s="651">
        <v>41.842756520083761</v>
      </c>
      <c r="F46" s="651">
        <v>31.963249516441007</v>
      </c>
      <c r="G46" s="651">
        <v>41.8848167539267</v>
      </c>
      <c r="H46" s="651">
        <v>38.354469532941543</v>
      </c>
      <c r="I46" s="651">
        <v>41.249524775060195</v>
      </c>
    </row>
    <row r="47" spans="1:25" ht="15" customHeight="1" x14ac:dyDescent="0.35">
      <c r="A47" s="53" t="s">
        <v>129</v>
      </c>
      <c r="B47" s="216" t="s">
        <v>132</v>
      </c>
      <c r="C47" s="548">
        <v>26.534396439829411</v>
      </c>
      <c r="D47" s="548">
        <v>26.592457973648344</v>
      </c>
      <c r="E47" s="548">
        <v>24.709689701123168</v>
      </c>
      <c r="F47" s="548">
        <v>23.30754352030948</v>
      </c>
      <c r="G47" s="548">
        <v>23.806590699106867</v>
      </c>
      <c r="H47" s="548">
        <v>18.342097123414785</v>
      </c>
      <c r="I47" s="548">
        <v>25.463004869924145</v>
      </c>
    </row>
    <row r="48" spans="1:25" ht="15" customHeight="1" x14ac:dyDescent="0.35">
      <c r="A48" s="53" t="s">
        <v>129</v>
      </c>
      <c r="B48" s="216" t="s">
        <v>133</v>
      </c>
      <c r="C48" s="548">
        <v>3.6776067742134861</v>
      </c>
      <c r="D48" s="548">
        <v>2.798727850976829</v>
      </c>
      <c r="E48" s="548">
        <v>2.4747763182943081</v>
      </c>
      <c r="F48" s="548">
        <v>3.5299806576402317</v>
      </c>
      <c r="G48" s="548">
        <v>2.0172466892516168</v>
      </c>
      <c r="H48" s="548">
        <v>2.257964738632849</v>
      </c>
      <c r="I48" s="548">
        <v>2.929196009920886</v>
      </c>
    </row>
    <row r="49" spans="1:25" ht="15" customHeight="1" x14ac:dyDescent="0.35">
      <c r="A49" s="53" t="s">
        <v>129</v>
      </c>
      <c r="B49" s="216" t="s">
        <v>134</v>
      </c>
      <c r="C49" s="548">
        <v>20.087768094443415</v>
      </c>
      <c r="D49" s="548">
        <v>25.093139482053612</v>
      </c>
      <c r="E49" s="548">
        <v>26.137445269369884</v>
      </c>
      <c r="F49" s="548">
        <v>34.574468085106389</v>
      </c>
      <c r="G49" s="548">
        <v>28.133661841700032</v>
      </c>
      <c r="H49" s="548">
        <v>36.43674605629446</v>
      </c>
      <c r="I49" s="548">
        <v>25.102739106034001</v>
      </c>
    </row>
    <row r="50" spans="1:25" ht="15" customHeight="1" x14ac:dyDescent="0.35">
      <c r="A50" s="53" t="s">
        <v>129</v>
      </c>
      <c r="B50" s="216" t="s">
        <v>135</v>
      </c>
      <c r="C50" s="548">
        <v>0.47592558254527473</v>
      </c>
      <c r="D50" s="548">
        <v>0.45433893684688781</v>
      </c>
      <c r="E50" s="548">
        <v>0.64724919093851141</v>
      </c>
      <c r="F50" s="548">
        <v>0.19342359767891684</v>
      </c>
      <c r="G50" s="548">
        <v>0.40036957191253469</v>
      </c>
      <c r="H50" s="548">
        <v>0.64955150015465513</v>
      </c>
      <c r="I50" s="548">
        <v>0.4743197494433079</v>
      </c>
    </row>
    <row r="51" spans="1:25" ht="15" customHeight="1" x14ac:dyDescent="0.35">
      <c r="A51" s="53" t="s">
        <v>129</v>
      </c>
      <c r="B51" s="216" t="s">
        <v>136</v>
      </c>
      <c r="C51" s="548" t="s">
        <v>137</v>
      </c>
      <c r="D51" s="548" t="s">
        <v>137</v>
      </c>
      <c r="E51" s="548" t="s">
        <v>137</v>
      </c>
      <c r="F51" s="548" t="s">
        <v>137</v>
      </c>
      <c r="G51" s="548" t="s">
        <v>137</v>
      </c>
      <c r="H51" s="548" t="s">
        <v>137</v>
      </c>
      <c r="I51" s="548" t="s">
        <v>137</v>
      </c>
    </row>
    <row r="52" spans="1:25" ht="15" customHeight="1" x14ac:dyDescent="0.35">
      <c r="A52" s="53" t="s">
        <v>129</v>
      </c>
      <c r="B52" s="216" t="s">
        <v>138</v>
      </c>
      <c r="C52" s="548">
        <v>0.72934050312133014</v>
      </c>
      <c r="D52" s="548">
        <v>0.44979554747841888</v>
      </c>
      <c r="E52" s="548">
        <v>0.36169807728916809</v>
      </c>
      <c r="F52" s="548">
        <v>0.29013539651837528</v>
      </c>
      <c r="G52" s="548">
        <v>0.3541730828457037</v>
      </c>
      <c r="H52" s="548">
        <v>0.55675842870399006</v>
      </c>
      <c r="I52" s="548">
        <v>0.51233774462769521</v>
      </c>
    </row>
    <row r="53" spans="1:25" s="71" customFormat="1" ht="25" customHeight="1" x14ac:dyDescent="0.35">
      <c r="A53" s="53" t="s">
        <v>129</v>
      </c>
      <c r="B53" s="216" t="s">
        <v>162</v>
      </c>
      <c r="C53" s="548">
        <v>96.285308115458307</v>
      </c>
      <c r="D53" s="548">
        <v>95.011358473421168</v>
      </c>
      <c r="E53" s="548">
        <v>96.173615077098802</v>
      </c>
      <c r="F53" s="548">
        <v>93.858800773694398</v>
      </c>
      <c r="G53" s="548">
        <v>96.596858638743456</v>
      </c>
      <c r="H53" s="548">
        <v>96.597587380142286</v>
      </c>
      <c r="I53" s="548">
        <v>95.73112225501022</v>
      </c>
      <c r="K53"/>
      <c r="L53"/>
      <c r="M53"/>
      <c r="N53"/>
      <c r="O53"/>
      <c r="P53"/>
      <c r="Q53"/>
      <c r="R53"/>
      <c r="S53"/>
      <c r="T53"/>
      <c r="U53"/>
      <c r="V53"/>
      <c r="W53"/>
      <c r="X53"/>
      <c r="Y53"/>
    </row>
    <row r="54" spans="1:25" ht="15" customHeight="1" x14ac:dyDescent="0.35">
      <c r="A54" s="53" t="s">
        <v>129</v>
      </c>
      <c r="B54" s="216" t="s">
        <v>140</v>
      </c>
      <c r="C54" s="548">
        <v>2.052042771493912</v>
      </c>
      <c r="D54" s="548">
        <v>2.798727850976829</v>
      </c>
      <c r="E54" s="548">
        <v>2.0940415000951837</v>
      </c>
      <c r="F54" s="548">
        <v>3.3849129593810443</v>
      </c>
      <c r="G54" s="548">
        <v>1.6476747767169695</v>
      </c>
      <c r="H54" s="548">
        <v>1.5156201670275287</v>
      </c>
      <c r="I54" s="548">
        <v>2.3245288484168221</v>
      </c>
    </row>
    <row r="55" spans="1:25" ht="15" customHeight="1" x14ac:dyDescent="0.35">
      <c r="A55" s="53" t="s">
        <v>129</v>
      </c>
      <c r="B55" s="216" t="s">
        <v>141</v>
      </c>
      <c r="C55" s="548">
        <v>1.328883120093949</v>
      </c>
      <c r="D55" s="548">
        <v>1.7673784643343935</v>
      </c>
      <c r="E55" s="548">
        <v>1.3516086046068914</v>
      </c>
      <c r="F55" s="548">
        <v>2.1276595744680851</v>
      </c>
      <c r="G55" s="548">
        <v>1.4012935016938712</v>
      </c>
      <c r="H55" s="548">
        <v>1.3609650479430868</v>
      </c>
      <c r="I55" s="548">
        <v>1.5460651374984158</v>
      </c>
    </row>
    <row r="56" spans="1:25" ht="15" customHeight="1" x14ac:dyDescent="0.35">
      <c r="A56" s="53" t="s">
        <v>129</v>
      </c>
      <c r="B56" s="216" t="s">
        <v>142</v>
      </c>
      <c r="C56" s="548">
        <v>0.33376599295382903</v>
      </c>
      <c r="D56" s="548">
        <v>0.42253521126760557</v>
      </c>
      <c r="E56" s="548">
        <v>0.3807348181991243</v>
      </c>
      <c r="F56" s="548">
        <v>0.62862669245647962</v>
      </c>
      <c r="G56" s="548">
        <v>0.3541730828457037</v>
      </c>
      <c r="H56" s="548">
        <v>0.52582740488710178</v>
      </c>
      <c r="I56" s="548">
        <v>0.39828375907453339</v>
      </c>
    </row>
    <row r="57" spans="1:25" s="71" customFormat="1" ht="25" customHeight="1" x14ac:dyDescent="0.35">
      <c r="A57" s="53" t="s">
        <v>129</v>
      </c>
      <c r="B57" s="216" t="s">
        <v>143</v>
      </c>
      <c r="C57" s="548">
        <v>3.7146918845416899</v>
      </c>
      <c r="D57" s="548">
        <v>4.988641526578828</v>
      </c>
      <c r="E57" s="548">
        <v>3.826384922901199</v>
      </c>
      <c r="F57" s="548">
        <v>6.1411992263056092</v>
      </c>
      <c r="G57" s="548">
        <v>3.4031413612565444</v>
      </c>
      <c r="H57" s="548">
        <v>3.4024126198577171</v>
      </c>
      <c r="I57" s="548">
        <v>4.268877744989771</v>
      </c>
      <c r="K57"/>
      <c r="L57"/>
      <c r="M57"/>
      <c r="N57"/>
      <c r="O57"/>
      <c r="P57"/>
      <c r="Q57"/>
      <c r="R57"/>
      <c r="S57"/>
      <c r="T57"/>
      <c r="U57"/>
      <c r="V57"/>
      <c r="W57"/>
      <c r="X57"/>
      <c r="Y57"/>
    </row>
    <row r="58" spans="1:25" s="647" customFormat="1" ht="25" customHeight="1" x14ac:dyDescent="0.35">
      <c r="A58" s="644" t="s">
        <v>129</v>
      </c>
      <c r="B58" s="648" t="s">
        <v>144</v>
      </c>
      <c r="C58" s="649">
        <v>16179</v>
      </c>
      <c r="D58" s="649">
        <v>22010</v>
      </c>
      <c r="E58" s="649">
        <v>5253</v>
      </c>
      <c r="F58" s="649">
        <v>2068</v>
      </c>
      <c r="G58" s="649">
        <v>6494</v>
      </c>
      <c r="H58" s="649">
        <v>3233</v>
      </c>
      <c r="I58" s="649">
        <v>55237</v>
      </c>
      <c r="K58"/>
      <c r="L58"/>
      <c r="M58"/>
      <c r="N58"/>
      <c r="O58"/>
      <c r="P58"/>
      <c r="Q58"/>
      <c r="R58"/>
      <c r="S58"/>
      <c r="T58"/>
      <c r="U58"/>
      <c r="V58"/>
      <c r="W58"/>
      <c r="X58"/>
      <c r="Y58"/>
    </row>
    <row r="59" spans="1:25" ht="25" customHeight="1" x14ac:dyDescent="0.35">
      <c r="A59" s="51" t="s">
        <v>128</v>
      </c>
      <c r="B59" s="213" t="s">
        <v>131</v>
      </c>
      <c r="C59" s="207">
        <v>48.586365825135857</v>
      </c>
      <c r="D59" s="207">
        <v>42.8125</v>
      </c>
      <c r="E59" s="207">
        <v>46.868645790971939</v>
      </c>
      <c r="F59" s="207">
        <v>39.473684210526315</v>
      </c>
      <c r="G59" s="207">
        <v>46.854734111543451</v>
      </c>
      <c r="H59" s="207">
        <v>40.515834149526611</v>
      </c>
      <c r="I59" s="207">
        <v>45.087297520986873</v>
      </c>
    </row>
    <row r="60" spans="1:25" ht="15" customHeight="1" x14ac:dyDescent="0.35">
      <c r="A60" s="53" t="s">
        <v>128</v>
      </c>
      <c r="B60" s="213" t="s">
        <v>132</v>
      </c>
      <c r="C60" s="207">
        <v>24.372291394372979</v>
      </c>
      <c r="D60" s="207">
        <v>24.231150793650794</v>
      </c>
      <c r="E60" s="207">
        <v>23.037820252135013</v>
      </c>
      <c r="F60" s="207">
        <v>20.263157894736842</v>
      </c>
      <c r="G60" s="207">
        <v>21.530479896238653</v>
      </c>
      <c r="H60" s="207">
        <v>17.8256611165524</v>
      </c>
      <c r="I60" s="207">
        <v>23.292476254286051</v>
      </c>
    </row>
    <row r="61" spans="1:25" ht="15" customHeight="1" x14ac:dyDescent="0.35">
      <c r="A61" s="53" t="s">
        <v>128</v>
      </c>
      <c r="B61" s="213" t="s">
        <v>133</v>
      </c>
      <c r="C61" s="207">
        <v>4.3612849969044509</v>
      </c>
      <c r="D61" s="207">
        <v>4.0178571428571432</v>
      </c>
      <c r="E61" s="207">
        <v>2.7043513623424156</v>
      </c>
      <c r="F61" s="207">
        <v>3.3157894736842106</v>
      </c>
      <c r="G61" s="207">
        <v>2.3994811932555127</v>
      </c>
      <c r="H61" s="207">
        <v>2.5791707476330394</v>
      </c>
      <c r="I61" s="207">
        <v>3.6791077129231859</v>
      </c>
    </row>
    <row r="62" spans="1:25" ht="15" customHeight="1" x14ac:dyDescent="0.35">
      <c r="A62" s="53" t="s">
        <v>128</v>
      </c>
      <c r="B62" s="213" t="s">
        <v>134</v>
      </c>
      <c r="C62" s="207">
        <v>16.922336107862694</v>
      </c>
      <c r="D62" s="207">
        <v>23.12996031746032</v>
      </c>
      <c r="E62" s="207">
        <v>22.488816592110613</v>
      </c>
      <c r="F62" s="207">
        <v>30.842105263157894</v>
      </c>
      <c r="G62" s="207">
        <v>25.356679636835278</v>
      </c>
      <c r="H62" s="207">
        <v>35.226901730329743</v>
      </c>
      <c r="I62" s="207">
        <v>22.579119536515194</v>
      </c>
    </row>
    <row r="63" spans="1:25" ht="15" customHeight="1" x14ac:dyDescent="0.35">
      <c r="A63" s="53" t="s">
        <v>128</v>
      </c>
      <c r="B63" s="213" t="s">
        <v>135</v>
      </c>
      <c r="C63" s="207">
        <v>0.43337690032331294</v>
      </c>
      <c r="D63" s="207">
        <v>0.42658730158730157</v>
      </c>
      <c r="E63" s="207">
        <v>0.40666937779585194</v>
      </c>
      <c r="F63" s="207">
        <v>0.31578947368421051</v>
      </c>
      <c r="G63" s="207">
        <v>0.16212710765239949</v>
      </c>
      <c r="H63" s="207">
        <v>0.16323865491348349</v>
      </c>
      <c r="I63" s="207">
        <v>0.37441374689630708</v>
      </c>
    </row>
    <row r="64" spans="1:25" ht="15" customHeight="1" x14ac:dyDescent="0.35">
      <c r="A64" s="53" t="s">
        <v>128</v>
      </c>
      <c r="B64" s="215" t="s">
        <v>136</v>
      </c>
      <c r="C64" s="52" t="s">
        <v>137</v>
      </c>
      <c r="D64" s="52" t="s">
        <v>137</v>
      </c>
      <c r="E64" s="52" t="s">
        <v>137</v>
      </c>
      <c r="F64" s="52" t="s">
        <v>137</v>
      </c>
      <c r="G64" s="52" t="s">
        <v>137</v>
      </c>
      <c r="H64" s="52" t="s">
        <v>137</v>
      </c>
      <c r="I64" s="52" t="s">
        <v>137</v>
      </c>
    </row>
    <row r="65" spans="1:25" ht="15" customHeight="1" x14ac:dyDescent="0.35">
      <c r="A65" s="53" t="s">
        <v>128</v>
      </c>
      <c r="B65" s="213" t="s">
        <v>138</v>
      </c>
      <c r="C65" s="207">
        <v>0.94242278324275996</v>
      </c>
      <c r="D65" s="207">
        <v>0.27281746031746029</v>
      </c>
      <c r="E65" s="207">
        <v>0.22366815778771856</v>
      </c>
      <c r="F65" s="207">
        <v>0.47368421052631582</v>
      </c>
      <c r="G65" s="207">
        <v>0.19455252918287938</v>
      </c>
      <c r="H65" s="207">
        <v>0.39177277179236042</v>
      </c>
      <c r="I65" s="207">
        <v>0.46506128561857091</v>
      </c>
    </row>
    <row r="66" spans="1:25" s="71" customFormat="1" ht="25" customHeight="1" x14ac:dyDescent="0.35">
      <c r="A66" s="53" t="s">
        <v>128</v>
      </c>
      <c r="B66" s="216" t="s">
        <v>162</v>
      </c>
      <c r="C66" s="230">
        <v>95.618078007842058</v>
      </c>
      <c r="D66" s="230">
        <v>94.890873015873012</v>
      </c>
      <c r="E66" s="230">
        <v>95.729971533143555</v>
      </c>
      <c r="F66" s="230">
        <v>94.684210526315795</v>
      </c>
      <c r="G66" s="230">
        <v>96.498054474708169</v>
      </c>
      <c r="H66" s="230">
        <v>96.70257917074764</v>
      </c>
      <c r="I66" s="230">
        <v>95.477476057226184</v>
      </c>
      <c r="K66"/>
      <c r="L66"/>
      <c r="M66"/>
      <c r="N66"/>
      <c r="O66"/>
      <c r="P66"/>
      <c r="Q66"/>
      <c r="R66"/>
      <c r="S66"/>
      <c r="T66"/>
      <c r="U66"/>
      <c r="V66"/>
      <c r="W66"/>
      <c r="X66"/>
      <c r="Y66"/>
    </row>
    <row r="67" spans="1:25" ht="15" customHeight="1" x14ac:dyDescent="0.35">
      <c r="A67" s="53" t="s">
        <v>128</v>
      </c>
      <c r="B67" s="213" t="s">
        <v>140</v>
      </c>
      <c r="C67" s="207">
        <v>2.5108344225080828</v>
      </c>
      <c r="D67" s="207">
        <v>2.9662698412698409</v>
      </c>
      <c r="E67" s="207">
        <v>2.2976819845465637</v>
      </c>
      <c r="F67" s="207">
        <v>2.5789473684210527</v>
      </c>
      <c r="G67" s="207">
        <v>1.7509727626459144</v>
      </c>
      <c r="H67" s="207">
        <v>1.6323865491348351</v>
      </c>
      <c r="I67" s="207">
        <v>2.5282780908840103</v>
      </c>
    </row>
    <row r="68" spans="1:25" ht="15" customHeight="1" x14ac:dyDescent="0.35">
      <c r="A68" s="53" t="s">
        <v>128</v>
      </c>
      <c r="B68" s="213" t="s">
        <v>141</v>
      </c>
      <c r="C68" s="207">
        <v>1.6853546123684393</v>
      </c>
      <c r="D68" s="207">
        <v>1.7609126984126984</v>
      </c>
      <c r="E68" s="207">
        <v>1.5453436356242376</v>
      </c>
      <c r="F68" s="207">
        <v>2.2631578947368425</v>
      </c>
      <c r="G68" s="207">
        <v>1.523994811932555</v>
      </c>
      <c r="H68" s="207">
        <v>1.4691478942213516</v>
      </c>
      <c r="I68" s="207">
        <v>1.6907736570370078</v>
      </c>
    </row>
    <row r="69" spans="1:25" ht="15" customHeight="1" x14ac:dyDescent="0.35">
      <c r="A69" s="53" t="s">
        <v>128</v>
      </c>
      <c r="B69" s="213" t="s">
        <v>142</v>
      </c>
      <c r="C69" s="207">
        <v>0.18573295728141981</v>
      </c>
      <c r="D69" s="207">
        <v>0.38194444444444442</v>
      </c>
      <c r="E69" s="207">
        <v>0.42700284668564453</v>
      </c>
      <c r="F69" s="207">
        <v>0.47368421052631582</v>
      </c>
      <c r="G69" s="207">
        <v>0.2269779507133593</v>
      </c>
      <c r="H69" s="207">
        <v>0.19588638589618021</v>
      </c>
      <c r="I69" s="207">
        <v>0.30347219485279631</v>
      </c>
    </row>
    <row r="70" spans="1:25" s="71" customFormat="1" ht="25" customHeight="1" x14ac:dyDescent="0.35">
      <c r="A70" s="53" t="s">
        <v>128</v>
      </c>
      <c r="B70" s="216" t="s">
        <v>143</v>
      </c>
      <c r="C70" s="230">
        <v>4.3819219921579418</v>
      </c>
      <c r="D70" s="230">
        <v>5.1091269841269842</v>
      </c>
      <c r="E70" s="230">
        <v>4.2700284668564459</v>
      </c>
      <c r="F70" s="230">
        <v>5.3157894736842106</v>
      </c>
      <c r="G70" s="230">
        <v>3.5019455252918288</v>
      </c>
      <c r="H70" s="230">
        <v>3.297420829252367</v>
      </c>
      <c r="I70" s="230">
        <v>4.5225239427738142</v>
      </c>
      <c r="K70"/>
      <c r="L70"/>
      <c r="M70"/>
      <c r="N70"/>
      <c r="O70"/>
      <c r="P70"/>
      <c r="Q70"/>
      <c r="R70"/>
      <c r="S70"/>
      <c r="T70"/>
      <c r="U70"/>
      <c r="V70"/>
      <c r="W70"/>
      <c r="X70"/>
      <c r="Y70"/>
    </row>
    <row r="71" spans="1:25" s="647" customFormat="1" ht="25" customHeight="1" x14ac:dyDescent="0.35">
      <c r="A71" s="644" t="s">
        <v>128</v>
      </c>
      <c r="B71" s="648" t="s">
        <v>144</v>
      </c>
      <c r="C71" s="646">
        <v>14537</v>
      </c>
      <c r="D71" s="646">
        <v>20160</v>
      </c>
      <c r="E71" s="646">
        <v>4918</v>
      </c>
      <c r="F71" s="646">
        <v>1900</v>
      </c>
      <c r="G71" s="646">
        <v>6168</v>
      </c>
      <c r="H71" s="646">
        <v>3063</v>
      </c>
      <c r="I71" s="646">
        <v>50746</v>
      </c>
      <c r="K71"/>
      <c r="L71"/>
      <c r="M71"/>
      <c r="N71"/>
      <c r="O71"/>
      <c r="P71"/>
      <c r="Q71"/>
      <c r="R71"/>
      <c r="S71"/>
      <c r="T71"/>
      <c r="U71"/>
      <c r="V71"/>
      <c r="W71"/>
      <c r="X71"/>
      <c r="Y71"/>
    </row>
    <row r="72" spans="1:25" ht="25" customHeight="1" x14ac:dyDescent="0.35">
      <c r="A72" s="51" t="s">
        <v>127</v>
      </c>
      <c r="B72" s="213" t="s">
        <v>131</v>
      </c>
      <c r="C72" s="207">
        <v>47.357897743501859</v>
      </c>
      <c r="D72" s="207">
        <v>41.741645244215938</v>
      </c>
      <c r="E72" s="207">
        <v>45.54276686978109</v>
      </c>
      <c r="F72" s="207">
        <v>36.881047239612975</v>
      </c>
      <c r="G72" s="207">
        <v>45.833333333333329</v>
      </c>
      <c r="H72" s="207">
        <v>43.729152768512343</v>
      </c>
      <c r="I72" s="207">
        <v>44.181733889661565</v>
      </c>
    </row>
    <row r="73" spans="1:25" ht="15" customHeight="1" x14ac:dyDescent="0.35">
      <c r="A73" s="53" t="s">
        <v>127</v>
      </c>
      <c r="B73" s="213" t="s">
        <v>132</v>
      </c>
      <c r="C73" s="207">
        <v>27.706369608683236</v>
      </c>
      <c r="D73" s="207">
        <v>29.739717223650388</v>
      </c>
      <c r="E73" s="207">
        <v>27.330173775671408</v>
      </c>
      <c r="F73" s="207">
        <v>28.571428571428569</v>
      </c>
      <c r="G73" s="207">
        <v>26.949213161659515</v>
      </c>
      <c r="H73" s="207">
        <v>22.114743162108073</v>
      </c>
      <c r="I73" s="207">
        <v>28.060858937075906</v>
      </c>
    </row>
    <row r="74" spans="1:25" ht="15" customHeight="1" x14ac:dyDescent="0.35">
      <c r="A74" s="53" t="s">
        <v>127</v>
      </c>
      <c r="B74" s="213" t="s">
        <v>133</v>
      </c>
      <c r="C74" s="207">
        <v>3.8489003141959439</v>
      </c>
      <c r="D74" s="207">
        <v>4.2255784061696655</v>
      </c>
      <c r="E74" s="207">
        <v>3.1369893929135633</v>
      </c>
      <c r="F74" s="207">
        <v>3.6994877632327832</v>
      </c>
      <c r="G74" s="207">
        <v>2.5393419170243203</v>
      </c>
      <c r="H74" s="207">
        <v>2.4349566377585057</v>
      </c>
      <c r="I74" s="207">
        <v>3.6814599401525689</v>
      </c>
    </row>
    <row r="75" spans="1:25" ht="15" customHeight="1" x14ac:dyDescent="0.35">
      <c r="A75" s="53" t="s">
        <v>127</v>
      </c>
      <c r="B75" s="213" t="s">
        <v>134</v>
      </c>
      <c r="C75" s="207">
        <v>12.239360182804914</v>
      </c>
      <c r="D75" s="207">
        <v>16.11503856041131</v>
      </c>
      <c r="E75" s="207">
        <v>17.28729406454525</v>
      </c>
      <c r="F75" s="207">
        <v>22.879908935685826</v>
      </c>
      <c r="G75" s="207">
        <v>18.437052932761087</v>
      </c>
      <c r="H75" s="207">
        <v>25.216811207471647</v>
      </c>
      <c r="I75" s="207">
        <v>16.179879462216039</v>
      </c>
    </row>
    <row r="76" spans="1:25" ht="15" customHeight="1" x14ac:dyDescent="0.35">
      <c r="A76" s="53" t="s">
        <v>127</v>
      </c>
      <c r="B76" s="213" t="s">
        <v>135</v>
      </c>
      <c r="C76" s="207">
        <v>0.45701228220508427</v>
      </c>
      <c r="D76" s="207">
        <v>0.42844901456726653</v>
      </c>
      <c r="E76" s="207">
        <v>0.54163845633039942</v>
      </c>
      <c r="F76" s="207">
        <v>0.39840637450199201</v>
      </c>
      <c r="G76" s="207">
        <v>0.51859799713876975</v>
      </c>
      <c r="H76" s="207">
        <v>0.33355570380253502</v>
      </c>
      <c r="I76" s="207">
        <v>0.45096303788932435</v>
      </c>
    </row>
    <row r="77" spans="1:25" ht="15" customHeight="1" x14ac:dyDescent="0.35">
      <c r="A77" s="53" t="s">
        <v>127</v>
      </c>
      <c r="B77" s="215" t="s">
        <v>136</v>
      </c>
      <c r="C77" s="52" t="s">
        <v>137</v>
      </c>
      <c r="D77" s="52" t="s">
        <v>137</v>
      </c>
      <c r="E77" s="52" t="s">
        <v>137</v>
      </c>
      <c r="F77" s="52" t="s">
        <v>137</v>
      </c>
      <c r="G77" s="52" t="s">
        <v>137</v>
      </c>
      <c r="H77" s="52" t="s">
        <v>137</v>
      </c>
      <c r="I77" s="52" t="s">
        <v>137</v>
      </c>
    </row>
    <row r="78" spans="1:25" ht="15" customHeight="1" x14ac:dyDescent="0.35">
      <c r="A78" s="53" t="s">
        <v>127</v>
      </c>
      <c r="B78" s="213" t="s">
        <v>138</v>
      </c>
      <c r="C78" s="207">
        <v>1.5281348186232506</v>
      </c>
      <c r="D78" s="207">
        <v>0.49271636675235653</v>
      </c>
      <c r="E78" s="207">
        <v>0.38366057323403291</v>
      </c>
      <c r="F78" s="207">
        <v>0.51223676721684697</v>
      </c>
      <c r="G78" s="207">
        <v>0.4113018597997139</v>
      </c>
      <c r="H78" s="207">
        <v>0.63375583722481654</v>
      </c>
      <c r="I78" s="207">
        <v>0.78813166434863247</v>
      </c>
    </row>
    <row r="79" spans="1:25" s="71" customFormat="1" ht="25" customHeight="1" x14ac:dyDescent="0.35">
      <c r="A79" s="53" t="s">
        <v>127</v>
      </c>
      <c r="B79" s="216" t="s">
        <v>162</v>
      </c>
      <c r="C79" s="230">
        <v>93.137674950014286</v>
      </c>
      <c r="D79" s="230">
        <v>92.743144815766925</v>
      </c>
      <c r="E79" s="230">
        <v>94.222523132475743</v>
      </c>
      <c r="F79" s="230">
        <v>92.942515651679003</v>
      </c>
      <c r="G79" s="230">
        <v>94.688841201716727</v>
      </c>
      <c r="H79" s="230">
        <v>94.462975316877916</v>
      </c>
      <c r="I79" s="230">
        <v>93.343026931344042</v>
      </c>
      <c r="K79"/>
      <c r="L79"/>
      <c r="M79"/>
      <c r="N79"/>
      <c r="O79"/>
      <c r="P79"/>
      <c r="Q79"/>
      <c r="R79"/>
      <c r="S79"/>
      <c r="T79"/>
      <c r="U79"/>
      <c r="V79"/>
      <c r="W79"/>
      <c r="X79"/>
      <c r="Y79"/>
    </row>
    <row r="80" spans="1:25" ht="15" customHeight="1" x14ac:dyDescent="0.35">
      <c r="A80" s="53" t="s">
        <v>127</v>
      </c>
      <c r="B80" s="213" t="s">
        <v>140</v>
      </c>
      <c r="C80" s="207">
        <v>4.3344758640388461</v>
      </c>
      <c r="D80" s="207">
        <v>4.6111825192802058</v>
      </c>
      <c r="E80" s="207">
        <v>3.6109230422026628</v>
      </c>
      <c r="F80" s="207">
        <v>3.8133181559476377</v>
      </c>
      <c r="G80" s="207">
        <v>3.3440629470672389</v>
      </c>
      <c r="H80" s="207">
        <v>2.8685790527018011</v>
      </c>
      <c r="I80" s="207">
        <v>4.1471741054494879</v>
      </c>
    </row>
    <row r="81" spans="1:25" ht="15" customHeight="1" x14ac:dyDescent="0.35">
      <c r="A81" s="53" t="s">
        <v>127</v>
      </c>
      <c r="B81" s="213" t="s">
        <v>141</v>
      </c>
      <c r="C81" s="207">
        <v>2.0565552699228791</v>
      </c>
      <c r="D81" s="207">
        <v>1.8851756640959727</v>
      </c>
      <c r="E81" s="207">
        <v>1.5797788309636649</v>
      </c>
      <c r="F81" s="207">
        <v>1.9351166761525329</v>
      </c>
      <c r="G81" s="207">
        <v>1.3412017167381975</v>
      </c>
      <c r="H81" s="207">
        <v>1.7678452301534358</v>
      </c>
      <c r="I81" s="207">
        <v>1.8375690142032286</v>
      </c>
    </row>
    <row r="82" spans="1:25" ht="15" customHeight="1" x14ac:dyDescent="0.35">
      <c r="A82" s="53" t="s">
        <v>127</v>
      </c>
      <c r="B82" s="213" t="s">
        <v>142</v>
      </c>
      <c r="C82" s="207">
        <v>0.47129391602399318</v>
      </c>
      <c r="D82" s="207">
        <v>0.76049700085689809</v>
      </c>
      <c r="E82" s="207">
        <v>0.58677499435793279</v>
      </c>
      <c r="F82" s="207">
        <v>1.3090495162208309</v>
      </c>
      <c r="G82" s="207">
        <v>0.62589413447782549</v>
      </c>
      <c r="H82" s="207">
        <v>0.90060040026684451</v>
      </c>
      <c r="I82" s="207">
        <v>0.67222994900324518</v>
      </c>
    </row>
    <row r="83" spans="1:25" s="71" customFormat="1" ht="25" customHeight="1" x14ac:dyDescent="0.35">
      <c r="A83" s="53" t="s">
        <v>127</v>
      </c>
      <c r="B83" s="216" t="s">
        <v>143</v>
      </c>
      <c r="C83" s="230">
        <v>6.862325049985718</v>
      </c>
      <c r="D83" s="230">
        <v>7.2568551842330757</v>
      </c>
      <c r="E83" s="230">
        <v>5.7774768675242605</v>
      </c>
      <c r="F83" s="230">
        <v>7.057484348321001</v>
      </c>
      <c r="G83" s="230">
        <v>5.3111587982832615</v>
      </c>
      <c r="H83" s="230">
        <v>5.5370246831220813</v>
      </c>
      <c r="I83" s="230">
        <v>6.6569730686559625</v>
      </c>
      <c r="K83"/>
      <c r="L83"/>
      <c r="M83"/>
      <c r="N83"/>
      <c r="O83"/>
      <c r="P83"/>
      <c r="Q83"/>
      <c r="R83"/>
      <c r="S83"/>
      <c r="T83"/>
      <c r="U83"/>
      <c r="V83"/>
      <c r="W83"/>
      <c r="X83"/>
      <c r="Y83"/>
    </row>
    <row r="84" spans="1:25" s="647" customFormat="1" ht="25" customHeight="1" x14ac:dyDescent="0.35">
      <c r="A84" s="644" t="s">
        <v>127</v>
      </c>
      <c r="B84" s="648" t="s">
        <v>144</v>
      </c>
      <c r="C84" s="646">
        <v>14004</v>
      </c>
      <c r="D84" s="646">
        <v>18672</v>
      </c>
      <c r="E84" s="646">
        <v>4431</v>
      </c>
      <c r="F84" s="646">
        <v>1757</v>
      </c>
      <c r="G84" s="646">
        <v>5592</v>
      </c>
      <c r="H84" s="646">
        <v>2998</v>
      </c>
      <c r="I84" s="646">
        <v>47454</v>
      </c>
      <c r="K84"/>
      <c r="L84"/>
      <c r="M84"/>
      <c r="N84"/>
      <c r="O84"/>
      <c r="P84"/>
      <c r="Q84"/>
      <c r="R84"/>
      <c r="S84"/>
      <c r="T84"/>
      <c r="U84"/>
      <c r="V84"/>
      <c r="W84"/>
      <c r="X84"/>
      <c r="Y84"/>
    </row>
    <row r="85" spans="1:25" ht="25" customHeight="1" x14ac:dyDescent="0.35">
      <c r="A85" s="51" t="s">
        <v>126</v>
      </c>
      <c r="B85" s="213" t="s">
        <v>131</v>
      </c>
      <c r="C85" s="207">
        <v>43.651877133105806</v>
      </c>
      <c r="D85" s="207">
        <v>38.617200674536257</v>
      </c>
      <c r="E85" s="207">
        <v>40.379288301725971</v>
      </c>
      <c r="F85" s="207">
        <v>34.856262833675565</v>
      </c>
      <c r="G85" s="207">
        <v>41.139240506329116</v>
      </c>
      <c r="H85" s="207">
        <v>37.131630648330059</v>
      </c>
      <c r="I85" s="207">
        <v>40.323553054662383</v>
      </c>
    </row>
    <row r="86" spans="1:25" ht="15" customHeight="1" x14ac:dyDescent="0.35">
      <c r="A86" s="53" t="s">
        <v>126</v>
      </c>
      <c r="B86" s="213" t="s">
        <v>132</v>
      </c>
      <c r="C86" s="207">
        <v>27.392491467576789</v>
      </c>
      <c r="D86" s="207">
        <v>28.340743011906589</v>
      </c>
      <c r="E86" s="207">
        <v>27.509056040911993</v>
      </c>
      <c r="F86" s="207">
        <v>27.156057494866531</v>
      </c>
      <c r="G86" s="207">
        <v>26.27437564146425</v>
      </c>
      <c r="H86" s="207">
        <v>21.611001964636543</v>
      </c>
      <c r="I86" s="207">
        <v>27.280948553054664</v>
      </c>
    </row>
    <row r="87" spans="1:25" ht="15" customHeight="1" x14ac:dyDescent="0.35">
      <c r="A87" s="53" t="s">
        <v>126</v>
      </c>
      <c r="B87" s="213" t="s">
        <v>133</v>
      </c>
      <c r="C87" s="207">
        <v>3.6382252559726962</v>
      </c>
      <c r="D87" s="207">
        <v>3.8581429812458481</v>
      </c>
      <c r="E87" s="207">
        <v>3.0470914127423825</v>
      </c>
      <c r="F87" s="207">
        <v>3.5934291581108826</v>
      </c>
      <c r="G87" s="207">
        <v>2.2579541566883341</v>
      </c>
      <c r="H87" s="207">
        <v>3.3398821218074657</v>
      </c>
      <c r="I87" s="207">
        <v>3.4867363344051445</v>
      </c>
    </row>
    <row r="88" spans="1:25" ht="15" customHeight="1" x14ac:dyDescent="0.35">
      <c r="A88" s="53" t="s">
        <v>126</v>
      </c>
      <c r="B88" s="213" t="s">
        <v>134</v>
      </c>
      <c r="C88" s="207">
        <v>18.928327645051194</v>
      </c>
      <c r="D88" s="207">
        <v>22.903571976084624</v>
      </c>
      <c r="E88" s="207">
        <v>23.886639676113361</v>
      </c>
      <c r="F88" s="207">
        <v>28.336755646817245</v>
      </c>
      <c r="G88" s="207">
        <v>25.162504276428326</v>
      </c>
      <c r="H88" s="207">
        <v>32.711198428290764</v>
      </c>
      <c r="I88" s="207">
        <v>22.90594855305466</v>
      </c>
    </row>
    <row r="89" spans="1:25" ht="15" customHeight="1" x14ac:dyDescent="0.35">
      <c r="A89" s="53" t="s">
        <v>126</v>
      </c>
      <c r="B89" s="213" t="s">
        <v>135</v>
      </c>
      <c r="C89" s="207">
        <v>0.66211604095563148</v>
      </c>
      <c r="D89" s="207">
        <v>0.45480096070315296</v>
      </c>
      <c r="E89" s="207">
        <v>0.40485829959514169</v>
      </c>
      <c r="F89" s="207">
        <v>0.30800821355236141</v>
      </c>
      <c r="G89" s="207">
        <v>0.99213137187820732</v>
      </c>
      <c r="H89" s="207">
        <v>0.65487884741322855</v>
      </c>
      <c r="I89" s="207">
        <v>0.58078778135048226</v>
      </c>
    </row>
    <row r="90" spans="1:25" ht="15" customHeight="1" x14ac:dyDescent="0.35">
      <c r="A90" s="53" t="s">
        <v>126</v>
      </c>
      <c r="B90" s="215" t="s">
        <v>136</v>
      </c>
      <c r="C90" s="52" t="s">
        <v>137</v>
      </c>
      <c r="D90" s="52" t="s">
        <v>137</v>
      </c>
      <c r="E90" s="52" t="s">
        <v>137</v>
      </c>
      <c r="F90" s="52" t="s">
        <v>137</v>
      </c>
      <c r="G90" s="52" t="s">
        <v>137</v>
      </c>
      <c r="H90" s="52" t="s">
        <v>137</v>
      </c>
      <c r="I90" s="52" t="s">
        <v>137</v>
      </c>
    </row>
    <row r="91" spans="1:25" ht="15" customHeight="1" x14ac:dyDescent="0.35">
      <c r="A91" s="53" t="s">
        <v>126</v>
      </c>
      <c r="B91" s="213" t="s">
        <v>138</v>
      </c>
      <c r="C91" s="207">
        <v>0.7303754266211604</v>
      </c>
      <c r="D91" s="207">
        <v>0.3321580050079207</v>
      </c>
      <c r="E91" s="207">
        <v>0.42616663115278075</v>
      </c>
      <c r="F91" s="207">
        <v>0.66735112936344965</v>
      </c>
      <c r="G91" s="207">
        <v>0.27369141293191923</v>
      </c>
      <c r="H91" s="207">
        <v>0.39292730844793711</v>
      </c>
      <c r="I91" s="207">
        <v>0.46824758842443731</v>
      </c>
    </row>
    <row r="92" spans="1:25" s="71" customFormat="1" ht="25" customHeight="1" x14ac:dyDescent="0.35">
      <c r="A92" s="53" t="s">
        <v>126</v>
      </c>
      <c r="B92" s="216" t="s">
        <v>162</v>
      </c>
      <c r="C92" s="230">
        <v>95.003412969283275</v>
      </c>
      <c r="D92" s="230">
        <v>94.506617609484394</v>
      </c>
      <c r="E92" s="230">
        <v>95.653100362241645</v>
      </c>
      <c r="F92" s="230">
        <v>94.917864476386043</v>
      </c>
      <c r="G92" s="230">
        <v>96.099897365720153</v>
      </c>
      <c r="H92" s="230">
        <v>95.84151931892599</v>
      </c>
      <c r="I92" s="230">
        <v>95.046221864951761</v>
      </c>
      <c r="K92"/>
      <c r="L92"/>
      <c r="M92"/>
      <c r="N92"/>
      <c r="O92"/>
      <c r="P92"/>
      <c r="Q92"/>
      <c r="R92"/>
      <c r="S92"/>
      <c r="T92"/>
      <c r="U92"/>
      <c r="V92"/>
      <c r="W92"/>
      <c r="X92"/>
      <c r="Y92"/>
    </row>
    <row r="93" spans="1:25" ht="15" customHeight="1" x14ac:dyDescent="0.35">
      <c r="A93" s="53" t="s">
        <v>126</v>
      </c>
      <c r="B93" s="213" t="s">
        <v>140</v>
      </c>
      <c r="C93" s="207">
        <v>3.2627986348122868</v>
      </c>
      <c r="D93" s="207">
        <v>3.5106546067760229</v>
      </c>
      <c r="E93" s="207">
        <v>2.834008097165992</v>
      </c>
      <c r="F93" s="207">
        <v>2.9260780287474333</v>
      </c>
      <c r="G93" s="207">
        <v>2.172425590147109</v>
      </c>
      <c r="H93" s="207">
        <v>2.226588081204977</v>
      </c>
      <c r="I93" s="207">
        <v>3.114951768488746</v>
      </c>
    </row>
    <row r="94" spans="1:25" ht="15" customHeight="1" x14ac:dyDescent="0.35">
      <c r="A94" s="53" t="s">
        <v>126</v>
      </c>
      <c r="B94" s="213" t="s">
        <v>141</v>
      </c>
      <c r="C94" s="207">
        <v>1.5426621160409557</v>
      </c>
      <c r="D94" s="207">
        <v>1.4614952220348512</v>
      </c>
      <c r="E94" s="207">
        <v>1.214574898785425</v>
      </c>
      <c r="F94" s="207">
        <v>1.1293634496919918</v>
      </c>
      <c r="G94" s="207">
        <v>1.2829284981183715</v>
      </c>
      <c r="H94" s="207">
        <v>1.2115258677144727</v>
      </c>
      <c r="I94" s="207">
        <v>1.4127813504823152</v>
      </c>
    </row>
    <row r="95" spans="1:25" ht="15" customHeight="1" x14ac:dyDescent="0.35">
      <c r="A95" s="53" t="s">
        <v>126</v>
      </c>
      <c r="B95" s="213" t="s">
        <v>145</v>
      </c>
      <c r="C95" s="207">
        <v>0.19112627986348124</v>
      </c>
      <c r="D95" s="207">
        <v>0.52123256170473709</v>
      </c>
      <c r="E95" s="207">
        <v>0.2983166418069465</v>
      </c>
      <c r="F95" s="207">
        <v>1.0266940451745379</v>
      </c>
      <c r="G95" s="207">
        <v>0.44474854601436881</v>
      </c>
      <c r="H95" s="207">
        <v>0.72036673215455138</v>
      </c>
      <c r="I95" s="207">
        <v>0.42604501607717038</v>
      </c>
    </row>
    <row r="96" spans="1:25" s="71" customFormat="1" ht="25" customHeight="1" x14ac:dyDescent="0.35">
      <c r="A96" s="53" t="s">
        <v>126</v>
      </c>
      <c r="B96" s="216" t="s">
        <v>143</v>
      </c>
      <c r="C96" s="230">
        <v>4.9965870307167242</v>
      </c>
      <c r="D96" s="230">
        <v>5.4933823905156114</v>
      </c>
      <c r="E96" s="230">
        <v>4.3468996377583631</v>
      </c>
      <c r="F96" s="230">
        <v>5.0821355236139629</v>
      </c>
      <c r="G96" s="230">
        <v>3.900102634279849</v>
      </c>
      <c r="H96" s="230">
        <v>4.1584806810740016</v>
      </c>
      <c r="I96" s="230">
        <v>4.9537781350482311</v>
      </c>
      <c r="K96"/>
      <c r="L96"/>
      <c r="M96"/>
      <c r="N96"/>
      <c r="O96"/>
      <c r="P96"/>
      <c r="Q96"/>
      <c r="R96"/>
      <c r="S96"/>
      <c r="T96"/>
      <c r="U96"/>
      <c r="V96"/>
      <c r="W96"/>
      <c r="X96"/>
      <c r="Y96"/>
    </row>
    <row r="97" spans="1:25" s="647" customFormat="1" ht="25" customHeight="1" x14ac:dyDescent="0.35">
      <c r="A97" s="644" t="s">
        <v>126</v>
      </c>
      <c r="B97" s="648" t="s">
        <v>144</v>
      </c>
      <c r="C97" s="646">
        <v>14650</v>
      </c>
      <c r="D97" s="646">
        <v>19569</v>
      </c>
      <c r="E97" s="646">
        <v>4693</v>
      </c>
      <c r="F97" s="646">
        <v>1948</v>
      </c>
      <c r="G97" s="646">
        <v>5846</v>
      </c>
      <c r="H97" s="646">
        <v>3054</v>
      </c>
      <c r="I97" s="646">
        <v>49760</v>
      </c>
      <c r="K97"/>
      <c r="L97"/>
      <c r="M97"/>
      <c r="N97"/>
      <c r="O97"/>
      <c r="P97"/>
      <c r="Q97"/>
      <c r="R97"/>
      <c r="S97"/>
      <c r="T97"/>
      <c r="U97"/>
      <c r="V97"/>
      <c r="W97"/>
      <c r="X97"/>
      <c r="Y97"/>
    </row>
    <row r="98" spans="1:25" ht="25" customHeight="1" x14ac:dyDescent="0.35">
      <c r="A98" s="51" t="s">
        <v>125</v>
      </c>
      <c r="B98" s="215" t="s">
        <v>131</v>
      </c>
      <c r="C98" s="207">
        <v>43.25710325710326</v>
      </c>
      <c r="D98" s="207">
        <v>39.464505539597866</v>
      </c>
      <c r="E98" s="207">
        <v>43.710691823899374</v>
      </c>
      <c r="F98" s="207">
        <v>34.555785123966942</v>
      </c>
      <c r="G98" s="207">
        <v>43.621329733378332</v>
      </c>
      <c r="H98" s="207">
        <v>37.492163009404386</v>
      </c>
      <c r="I98" s="207">
        <v>41.149392940419716</v>
      </c>
    </row>
    <row r="99" spans="1:25" ht="15" customHeight="1" x14ac:dyDescent="0.35">
      <c r="A99" s="53" t="s">
        <v>125</v>
      </c>
      <c r="B99" s="215" t="s">
        <v>132</v>
      </c>
      <c r="C99" s="207">
        <v>26.611226611226613</v>
      </c>
      <c r="D99" s="207">
        <v>28.292983176036106</v>
      </c>
      <c r="E99" s="207">
        <v>25.492662473794546</v>
      </c>
      <c r="F99" s="207">
        <v>27.530991735537192</v>
      </c>
      <c r="G99" s="207">
        <v>24.029699628754642</v>
      </c>
      <c r="H99" s="207">
        <v>21.097178683385582</v>
      </c>
      <c r="I99" s="207">
        <v>26.53775026131704</v>
      </c>
    </row>
    <row r="100" spans="1:25" ht="15" customHeight="1" x14ac:dyDescent="0.35">
      <c r="A100" s="53" t="s">
        <v>125</v>
      </c>
      <c r="B100" s="215" t="s">
        <v>133</v>
      </c>
      <c r="C100" s="207">
        <v>2.5155925155925156</v>
      </c>
      <c r="D100" s="207">
        <v>1.8926959376282315</v>
      </c>
      <c r="E100" s="207">
        <v>1.7819706498951779</v>
      </c>
      <c r="F100" s="207">
        <v>1.2396694214876034</v>
      </c>
      <c r="G100" s="207">
        <v>1.4174822814714816</v>
      </c>
      <c r="H100" s="207">
        <v>1.0971786833855799</v>
      </c>
      <c r="I100" s="207">
        <v>1.9297258181233414</v>
      </c>
    </row>
    <row r="101" spans="1:25" ht="15" customHeight="1" x14ac:dyDescent="0.35">
      <c r="A101" s="53" t="s">
        <v>125</v>
      </c>
      <c r="B101" s="215" t="s">
        <v>134</v>
      </c>
      <c r="C101" s="207">
        <v>19.11988911988912</v>
      </c>
      <c r="D101" s="207">
        <v>22.440500615510874</v>
      </c>
      <c r="E101" s="207">
        <v>21.488469601677149</v>
      </c>
      <c r="F101" s="207">
        <v>28.97727272727273</v>
      </c>
      <c r="G101" s="207">
        <v>24.400944988187646</v>
      </c>
      <c r="H101" s="207">
        <v>34.639498432601876</v>
      </c>
      <c r="I101" s="207">
        <v>22.656187183404359</v>
      </c>
    </row>
    <row r="102" spans="1:25" ht="15" customHeight="1" x14ac:dyDescent="0.35">
      <c r="A102" s="53" t="s">
        <v>125</v>
      </c>
      <c r="B102" s="215" t="s">
        <v>135</v>
      </c>
      <c r="C102" s="207">
        <v>0.71379071379071379</v>
      </c>
      <c r="D102" s="207">
        <v>0.54370127205580632</v>
      </c>
      <c r="E102" s="207">
        <v>0.52410901467505244</v>
      </c>
      <c r="F102" s="207">
        <v>0.41322314049586778</v>
      </c>
      <c r="G102" s="207">
        <v>1.0462369220384746</v>
      </c>
      <c r="H102" s="207">
        <v>0.84639498432601878</v>
      </c>
      <c r="I102" s="207">
        <v>0.66535338104044384</v>
      </c>
    </row>
    <row r="103" spans="1:25" ht="15" customHeight="1" x14ac:dyDescent="0.35">
      <c r="A103" s="53" t="s">
        <v>125</v>
      </c>
      <c r="B103" s="215" t="s">
        <v>136</v>
      </c>
      <c r="C103" s="52">
        <v>0.87318087318087323</v>
      </c>
      <c r="D103" s="52">
        <v>1.390028723840788</v>
      </c>
      <c r="E103" s="52">
        <v>1.5932914046121591</v>
      </c>
      <c r="F103" s="52">
        <v>1.9111570247933882</v>
      </c>
      <c r="G103" s="52">
        <v>0.99561255484306443</v>
      </c>
      <c r="H103" s="52">
        <v>1.0031347962382446</v>
      </c>
      <c r="I103" s="52">
        <v>1.2080887673876337</v>
      </c>
    </row>
    <row r="104" spans="1:25" ht="15" customHeight="1" x14ac:dyDescent="0.35">
      <c r="A104" s="53" t="s">
        <v>125</v>
      </c>
      <c r="B104" s="215" t="s">
        <v>138</v>
      </c>
      <c r="C104" s="207">
        <v>0.4781704781704782</v>
      </c>
      <c r="D104" s="207">
        <v>0.37956503898235533</v>
      </c>
      <c r="E104" s="207">
        <v>0.23060796645702308</v>
      </c>
      <c r="F104" s="207">
        <v>0.41322314049586778</v>
      </c>
      <c r="G104" s="207">
        <v>0.42186972662841715</v>
      </c>
      <c r="H104" s="207">
        <v>0.5329153605015674</v>
      </c>
      <c r="I104" s="207">
        <v>0.4100667363512101</v>
      </c>
    </row>
    <row r="105" spans="1:25" s="71" customFormat="1" ht="25" customHeight="1" x14ac:dyDescent="0.35">
      <c r="A105" s="53" t="s">
        <v>125</v>
      </c>
      <c r="B105" s="222" t="s">
        <v>162</v>
      </c>
      <c r="C105" s="230">
        <v>93.568953568953575</v>
      </c>
      <c r="D105" s="230">
        <v>94.403980303652034</v>
      </c>
      <c r="E105" s="230">
        <v>94.821802935010481</v>
      </c>
      <c r="F105" s="230">
        <v>95.041322314049594</v>
      </c>
      <c r="G105" s="230">
        <v>95.933175835302052</v>
      </c>
      <c r="H105" s="230">
        <v>96.708463949843264</v>
      </c>
      <c r="I105" s="230">
        <v>94.55656508804374</v>
      </c>
      <c r="K105"/>
      <c r="L105"/>
      <c r="M105"/>
      <c r="N105"/>
      <c r="O105"/>
      <c r="P105"/>
      <c r="Q105"/>
      <c r="R105"/>
      <c r="S105"/>
      <c r="T105"/>
      <c r="U105"/>
      <c r="V105"/>
      <c r="W105"/>
      <c r="X105"/>
      <c r="Y105"/>
    </row>
    <row r="106" spans="1:25" ht="15" customHeight="1" x14ac:dyDescent="0.35">
      <c r="A106" s="53" t="s">
        <v>125</v>
      </c>
      <c r="B106" s="215" t="s">
        <v>140</v>
      </c>
      <c r="C106" s="207">
        <v>4.7193347193347197</v>
      </c>
      <c r="D106" s="207">
        <v>3.7905211325400083</v>
      </c>
      <c r="E106" s="207">
        <v>3.4800838574423483</v>
      </c>
      <c r="F106" s="207">
        <v>3.254132231404959</v>
      </c>
      <c r="G106" s="207">
        <v>2.6493418832264597</v>
      </c>
      <c r="H106" s="207">
        <v>1.8181818181818181</v>
      </c>
      <c r="I106" s="207">
        <v>3.7468842968561553</v>
      </c>
    </row>
    <row r="107" spans="1:25" ht="15" customHeight="1" x14ac:dyDescent="0.35">
      <c r="A107" s="53" t="s">
        <v>125</v>
      </c>
      <c r="B107" s="215" t="s">
        <v>141</v>
      </c>
      <c r="C107" s="207">
        <v>1.3652113652113651</v>
      </c>
      <c r="D107" s="207">
        <v>1.2925728354534265</v>
      </c>
      <c r="E107" s="207">
        <v>1.2788259958071277</v>
      </c>
      <c r="F107" s="207">
        <v>1.2396694214876034</v>
      </c>
      <c r="G107" s="207">
        <v>0.9787377657779277</v>
      </c>
      <c r="H107" s="207">
        <v>1.0031347962382446</v>
      </c>
      <c r="I107" s="207">
        <v>1.2543217817801722</v>
      </c>
    </row>
    <row r="108" spans="1:25" ht="15" customHeight="1" x14ac:dyDescent="0.35">
      <c r="A108" s="53" t="s">
        <v>125</v>
      </c>
      <c r="B108" s="215" t="s">
        <v>145</v>
      </c>
      <c r="C108" s="207">
        <v>0.3465003465003465</v>
      </c>
      <c r="D108" s="207">
        <v>0.5129257283545342</v>
      </c>
      <c r="E108" s="207">
        <v>0.41928721174004197</v>
      </c>
      <c r="F108" s="207">
        <v>0.46487603305785125</v>
      </c>
      <c r="G108" s="207">
        <v>0.43874451569355388</v>
      </c>
      <c r="H108" s="207">
        <v>0.47021943573667713</v>
      </c>
      <c r="I108" s="207">
        <v>0.44222883331993246</v>
      </c>
    </row>
    <row r="109" spans="1:25" s="71" customFormat="1" ht="25" customHeight="1" x14ac:dyDescent="0.35">
      <c r="A109" s="53" t="s">
        <v>125</v>
      </c>
      <c r="B109" s="223" t="s">
        <v>143</v>
      </c>
      <c r="C109" s="230">
        <v>6.4310464310464308</v>
      </c>
      <c r="D109" s="230">
        <v>5.5960196963479687</v>
      </c>
      <c r="E109" s="230">
        <v>5.1781970649895177</v>
      </c>
      <c r="F109" s="230">
        <v>4.9586776859504136</v>
      </c>
      <c r="G109" s="230">
        <v>4.0668241646979419</v>
      </c>
      <c r="H109" s="230">
        <v>3.2915360501567394</v>
      </c>
      <c r="I109" s="230">
        <v>5.4434349119562597</v>
      </c>
      <c r="K109"/>
      <c r="L109"/>
      <c r="M109"/>
      <c r="N109"/>
      <c r="O109"/>
      <c r="P109"/>
      <c r="Q109"/>
      <c r="R109"/>
      <c r="S109"/>
      <c r="T109"/>
      <c r="U109"/>
      <c r="V109"/>
      <c r="W109"/>
      <c r="X109"/>
      <c r="Y109"/>
    </row>
    <row r="110" spans="1:25" s="647" customFormat="1" ht="25" customHeight="1" x14ac:dyDescent="0.35">
      <c r="A110" s="644" t="s">
        <v>125</v>
      </c>
      <c r="B110" s="645" t="s">
        <v>144</v>
      </c>
      <c r="C110" s="646">
        <v>14430</v>
      </c>
      <c r="D110" s="646">
        <v>19496</v>
      </c>
      <c r="E110" s="646">
        <v>4770</v>
      </c>
      <c r="F110" s="646">
        <v>1936</v>
      </c>
      <c r="G110" s="646">
        <v>5926</v>
      </c>
      <c r="H110" s="646">
        <v>3190</v>
      </c>
      <c r="I110" s="646">
        <v>49748</v>
      </c>
      <c r="K110"/>
      <c r="L110"/>
      <c r="M110"/>
      <c r="N110"/>
      <c r="O110"/>
      <c r="P110"/>
      <c r="Q110"/>
      <c r="R110"/>
      <c r="S110"/>
      <c r="T110"/>
      <c r="U110"/>
      <c r="V110"/>
      <c r="W110"/>
      <c r="X110"/>
      <c r="Y110"/>
    </row>
    <row r="111" spans="1:25" ht="25" customHeight="1" x14ac:dyDescent="0.35">
      <c r="A111" s="51" t="s">
        <v>124</v>
      </c>
      <c r="B111" s="215" t="s">
        <v>131</v>
      </c>
      <c r="C111" s="207">
        <v>42.798410305605046</v>
      </c>
      <c r="D111" s="207">
        <v>38.714083613834823</v>
      </c>
      <c r="E111" s="207">
        <v>42.244022072348251</v>
      </c>
      <c r="F111" s="207">
        <v>35.113350125944585</v>
      </c>
      <c r="G111" s="207">
        <v>42.817040951122856</v>
      </c>
      <c r="H111" s="207">
        <v>40.727161625420102</v>
      </c>
      <c r="I111" s="207">
        <v>40.686159844054579</v>
      </c>
    </row>
    <row r="112" spans="1:25" ht="15" customHeight="1" x14ac:dyDescent="0.35">
      <c r="A112" s="53" t="s">
        <v>124</v>
      </c>
      <c r="B112" s="215" t="s">
        <v>132</v>
      </c>
      <c r="C112" s="207">
        <v>26.9425791421132</v>
      </c>
      <c r="D112" s="207">
        <v>28.211132250353678</v>
      </c>
      <c r="E112" s="207">
        <v>26.016758634784388</v>
      </c>
      <c r="F112" s="207">
        <v>28.513853904282115</v>
      </c>
      <c r="G112" s="207">
        <v>24.818361955085866</v>
      </c>
      <c r="H112" s="207">
        <v>21.539871677360221</v>
      </c>
      <c r="I112" s="207">
        <v>26.826510721247566</v>
      </c>
    </row>
    <row r="113" spans="1:25" ht="15" customHeight="1" x14ac:dyDescent="0.35">
      <c r="A113" s="53" t="s">
        <v>124</v>
      </c>
      <c r="B113" s="215" t="s">
        <v>133</v>
      </c>
      <c r="C113" s="207">
        <v>2.84363437028916</v>
      </c>
      <c r="D113" s="207">
        <v>2.390360505390507</v>
      </c>
      <c r="E113" s="207">
        <v>1.6758634784385857</v>
      </c>
      <c r="F113" s="207">
        <v>1.5113350125944585</v>
      </c>
      <c r="G113" s="207">
        <v>1.3044914134742405</v>
      </c>
      <c r="H113" s="207">
        <v>1.0082493125572869</v>
      </c>
      <c r="I113" s="207">
        <v>2.2007797270955165</v>
      </c>
    </row>
    <row r="114" spans="1:25" ht="15" customHeight="1" x14ac:dyDescent="0.35">
      <c r="A114" s="53" t="s">
        <v>124</v>
      </c>
      <c r="B114" s="215" t="s">
        <v>134</v>
      </c>
      <c r="C114" s="207">
        <v>18.480197341373167</v>
      </c>
      <c r="D114" s="207">
        <v>21.776672032782088</v>
      </c>
      <c r="E114" s="207">
        <v>22.154097690578379</v>
      </c>
      <c r="F114" s="207">
        <v>27.052896725440807</v>
      </c>
      <c r="G114" s="207">
        <v>24.537648612945841</v>
      </c>
      <c r="H114" s="207">
        <v>30.644668499847231</v>
      </c>
      <c r="I114" s="207">
        <v>21.970760233918128</v>
      </c>
    </row>
    <row r="115" spans="1:25" ht="15" customHeight="1" x14ac:dyDescent="0.35">
      <c r="A115" s="53" t="s">
        <v>124</v>
      </c>
      <c r="B115" s="215" t="s">
        <v>135</v>
      </c>
      <c r="C115" s="207">
        <v>0.40427572975195281</v>
      </c>
      <c r="D115" s="207">
        <v>0.55612468900921996</v>
      </c>
      <c r="E115" s="207">
        <v>0.73574494175352545</v>
      </c>
      <c r="F115" s="207">
        <v>0.40302267002518888</v>
      </c>
      <c r="G115" s="207">
        <v>0.61096433289299867</v>
      </c>
      <c r="H115" s="207">
        <v>0.54995417048579287</v>
      </c>
      <c r="I115" s="207">
        <v>0.53021442495126714</v>
      </c>
    </row>
    <row r="116" spans="1:25" ht="15" customHeight="1" x14ac:dyDescent="0.35">
      <c r="A116" s="53" t="s">
        <v>124</v>
      </c>
      <c r="B116" s="215" t="s">
        <v>136</v>
      </c>
      <c r="C116" s="52">
        <v>0.97985473482252983</v>
      </c>
      <c r="D116" s="52">
        <v>1.3756768622859652</v>
      </c>
      <c r="E116" s="52">
        <v>1.3693030860412836</v>
      </c>
      <c r="F116" s="52">
        <v>1.4105793450881612</v>
      </c>
      <c r="G116" s="52">
        <v>1.0898282694848085</v>
      </c>
      <c r="H116" s="52">
        <v>1.2221203788573174</v>
      </c>
      <c r="I116" s="52">
        <v>1.2202729044834308</v>
      </c>
    </row>
    <row r="117" spans="1:25" ht="15" customHeight="1" x14ac:dyDescent="0.35">
      <c r="A117" s="53" t="s">
        <v>124</v>
      </c>
      <c r="B117" s="215" t="s">
        <v>138</v>
      </c>
      <c r="C117" s="207">
        <v>0.58243113608332187</v>
      </c>
      <c r="D117" s="207">
        <v>0.40001951314698281</v>
      </c>
      <c r="E117" s="207">
        <v>0.30656039239730226</v>
      </c>
      <c r="F117" s="207">
        <v>0.70528967254408059</v>
      </c>
      <c r="G117" s="207">
        <v>0.28071334214002641</v>
      </c>
      <c r="H117" s="207">
        <v>0.30553009471432935</v>
      </c>
      <c r="I117" s="207">
        <v>0.43469785575048736</v>
      </c>
    </row>
    <row r="118" spans="1:25" s="71" customFormat="1" ht="25" customHeight="1" x14ac:dyDescent="0.35">
      <c r="A118" s="53" t="s">
        <v>124</v>
      </c>
      <c r="B118" s="222" t="s">
        <v>162</v>
      </c>
      <c r="C118" s="230">
        <v>93.031382760038369</v>
      </c>
      <c r="D118" s="230">
        <v>93.42406946680326</v>
      </c>
      <c r="E118" s="230">
        <v>94.502350296341703</v>
      </c>
      <c r="F118" s="230">
        <v>94.710327455919398</v>
      </c>
      <c r="G118" s="230">
        <v>95.459048877146628</v>
      </c>
      <c r="H118" s="230">
        <v>95.997555759242275</v>
      </c>
      <c r="I118" s="230">
        <v>93.869395711500971</v>
      </c>
      <c r="K118"/>
      <c r="L118"/>
      <c r="M118"/>
      <c r="N118"/>
      <c r="O118"/>
      <c r="P118"/>
      <c r="Q118"/>
      <c r="R118"/>
      <c r="S118"/>
      <c r="T118"/>
      <c r="U118"/>
      <c r="V118"/>
      <c r="W118"/>
      <c r="X118"/>
      <c r="Y118"/>
    </row>
    <row r="119" spans="1:25" ht="15" customHeight="1" x14ac:dyDescent="0.35">
      <c r="A119" s="53" t="s">
        <v>124</v>
      </c>
      <c r="B119" s="215" t="s">
        <v>140</v>
      </c>
      <c r="C119" s="207">
        <v>5.3309579279155823</v>
      </c>
      <c r="D119" s="207">
        <v>4.8587735987121325</v>
      </c>
      <c r="E119" s="207">
        <v>3.8013488657265482</v>
      </c>
      <c r="F119" s="207">
        <v>3.0226700251889169</v>
      </c>
      <c r="G119" s="207">
        <v>2.9062087186261558</v>
      </c>
      <c r="H119" s="207">
        <v>2.0776046440574394</v>
      </c>
      <c r="I119" s="207">
        <v>4.4132553606237819</v>
      </c>
    </row>
    <row r="120" spans="1:25" ht="15" customHeight="1" x14ac:dyDescent="0.35">
      <c r="A120" s="53" t="s">
        <v>124</v>
      </c>
      <c r="B120" s="215" t="s">
        <v>141</v>
      </c>
      <c r="C120" s="207">
        <v>1.4183911196382075</v>
      </c>
      <c r="D120" s="207">
        <v>1.3268939948290159</v>
      </c>
      <c r="E120" s="207">
        <v>1.2671162885755161</v>
      </c>
      <c r="F120" s="207">
        <v>1.6120906801007555</v>
      </c>
      <c r="G120" s="207">
        <v>1.2879788639365917</v>
      </c>
      <c r="H120" s="207">
        <v>1.2832263978001834</v>
      </c>
      <c r="I120" s="207">
        <v>1.3508771929824561</v>
      </c>
    </row>
    <row r="121" spans="1:25" ht="15" customHeight="1" x14ac:dyDescent="0.35">
      <c r="A121" s="53" t="s">
        <v>124</v>
      </c>
      <c r="B121" s="215" t="s">
        <v>145</v>
      </c>
      <c r="C121" s="207">
        <v>0.21926819240783882</v>
      </c>
      <c r="D121" s="207">
        <v>0.39026293965559294</v>
      </c>
      <c r="E121" s="207">
        <v>0.42918454935622319</v>
      </c>
      <c r="F121" s="207">
        <v>0.65491183879093195</v>
      </c>
      <c r="G121" s="207">
        <v>0.34676354029062084</v>
      </c>
      <c r="H121" s="207">
        <v>0.64161319890009172</v>
      </c>
      <c r="I121" s="207">
        <v>0.36647173489278756</v>
      </c>
    </row>
    <row r="122" spans="1:25" s="71" customFormat="1" ht="25" customHeight="1" x14ac:dyDescent="0.35">
      <c r="A122" s="53" t="s">
        <v>124</v>
      </c>
      <c r="B122" s="223" t="s">
        <v>143</v>
      </c>
      <c r="C122" s="230">
        <v>6.9686172399616275</v>
      </c>
      <c r="D122" s="230">
        <v>6.5759305331967415</v>
      </c>
      <c r="E122" s="230">
        <v>5.4976497036582872</v>
      </c>
      <c r="F122" s="230">
        <v>5.2896725440806041</v>
      </c>
      <c r="G122" s="230">
        <v>4.5409511228533681</v>
      </c>
      <c r="H122" s="230">
        <v>4.0024442407577148</v>
      </c>
      <c r="I122" s="230">
        <v>6.1306042884990255</v>
      </c>
      <c r="K122"/>
      <c r="L122"/>
      <c r="M122"/>
      <c r="N122"/>
      <c r="O122"/>
      <c r="P122"/>
      <c r="Q122"/>
      <c r="R122"/>
      <c r="S122"/>
      <c r="T122"/>
      <c r="U122"/>
      <c r="V122"/>
      <c r="W122"/>
      <c r="X122"/>
      <c r="Y122"/>
    </row>
    <row r="123" spans="1:25" s="647" customFormat="1" ht="25" customHeight="1" x14ac:dyDescent="0.35">
      <c r="A123" s="644" t="s">
        <v>124</v>
      </c>
      <c r="B123" s="645" t="s">
        <v>144</v>
      </c>
      <c r="C123" s="646">
        <v>14594</v>
      </c>
      <c r="D123" s="646">
        <v>20499</v>
      </c>
      <c r="E123" s="646">
        <v>4893</v>
      </c>
      <c r="F123" s="646">
        <v>1985</v>
      </c>
      <c r="G123" s="646">
        <v>6056</v>
      </c>
      <c r="H123" s="646">
        <v>3273</v>
      </c>
      <c r="I123" s="646">
        <v>51300</v>
      </c>
      <c r="K123"/>
      <c r="L123"/>
      <c r="M123"/>
      <c r="N123"/>
      <c r="O123"/>
      <c r="P123"/>
      <c r="Q123"/>
      <c r="R123"/>
      <c r="S123"/>
      <c r="T123"/>
      <c r="U123"/>
      <c r="V123"/>
      <c r="W123"/>
      <c r="X123"/>
      <c r="Y123"/>
    </row>
    <row r="124" spans="1:25" ht="25" customHeight="1" x14ac:dyDescent="0.35">
      <c r="A124" s="51" t="s">
        <v>123</v>
      </c>
      <c r="B124" s="215" t="s">
        <v>131</v>
      </c>
      <c r="C124" s="207">
        <v>41.435768261964732</v>
      </c>
      <c r="D124" s="207">
        <v>39.352364720920328</v>
      </c>
      <c r="E124" s="207">
        <v>42.715951769124331</v>
      </c>
      <c r="F124" s="207">
        <v>37.157034442498542</v>
      </c>
      <c r="G124" s="207">
        <v>42.968985245408007</v>
      </c>
      <c r="H124" s="207">
        <v>37.622233659289755</v>
      </c>
      <c r="I124" s="207">
        <v>40.300162508364402</v>
      </c>
    </row>
    <row r="125" spans="1:25" ht="15" customHeight="1" x14ac:dyDescent="0.35">
      <c r="A125" s="53" t="s">
        <v>123</v>
      </c>
      <c r="B125" s="215" t="s">
        <v>132</v>
      </c>
      <c r="C125" s="207">
        <v>26.574307304785894</v>
      </c>
      <c r="D125" s="207">
        <v>27.524499360886239</v>
      </c>
      <c r="E125" s="207">
        <v>25.084008697371026</v>
      </c>
      <c r="F125" s="207">
        <v>26.911850554582607</v>
      </c>
      <c r="G125" s="207">
        <v>27.250828063836195</v>
      </c>
      <c r="H125" s="207">
        <v>18.06484817292846</v>
      </c>
      <c r="I125" s="207">
        <v>26.605487047127426</v>
      </c>
    </row>
    <row r="126" spans="1:25" ht="15" customHeight="1" x14ac:dyDescent="0.35">
      <c r="A126" s="53" t="s">
        <v>123</v>
      </c>
      <c r="B126" s="215" t="s">
        <v>133</v>
      </c>
      <c r="C126" s="207">
        <v>3.1685005965796105</v>
      </c>
      <c r="D126" s="207">
        <v>2.3945462292288027</v>
      </c>
      <c r="E126" s="207">
        <v>1.6208736904526586</v>
      </c>
      <c r="F126" s="207">
        <v>0.84646818447168715</v>
      </c>
      <c r="G126" s="207">
        <v>1.3550135501355014</v>
      </c>
      <c r="H126" s="207">
        <v>0.97786927431806492</v>
      </c>
      <c r="I126" s="207">
        <v>2.3229136793805565</v>
      </c>
    </row>
    <row r="127" spans="1:25" ht="15" customHeight="1" x14ac:dyDescent="0.35">
      <c r="A127" s="53" t="s">
        <v>123</v>
      </c>
      <c r="B127" s="215" t="s">
        <v>134</v>
      </c>
      <c r="C127" s="207">
        <v>18.991117592469838</v>
      </c>
      <c r="D127" s="207">
        <v>22.518108223263742</v>
      </c>
      <c r="E127" s="207">
        <v>23.166633722079464</v>
      </c>
      <c r="F127" s="207">
        <v>27.845884413309985</v>
      </c>
      <c r="G127" s="207">
        <v>20.746763023185789</v>
      </c>
      <c r="H127" s="207">
        <v>35.460627895007718</v>
      </c>
      <c r="I127" s="207">
        <v>22.280852690947327</v>
      </c>
    </row>
    <row r="128" spans="1:25" ht="15" customHeight="1" x14ac:dyDescent="0.35">
      <c r="A128" s="53" t="s">
        <v>123</v>
      </c>
      <c r="B128" s="215" t="s">
        <v>135</v>
      </c>
      <c r="C128" s="207">
        <v>0.6562375712581201</v>
      </c>
      <c r="D128" s="207">
        <v>0.39198977417980402</v>
      </c>
      <c r="E128" s="207">
        <v>0.35580154180668117</v>
      </c>
      <c r="F128" s="207">
        <v>0.17513134851138354</v>
      </c>
      <c r="G128" s="207">
        <v>0.72267389340560073</v>
      </c>
      <c r="H128" s="207">
        <v>0.97786927431806492</v>
      </c>
      <c r="I128" s="207">
        <v>0.49326068253513045</v>
      </c>
    </row>
    <row r="129" spans="1:25" ht="15" customHeight="1" x14ac:dyDescent="0.35">
      <c r="A129" s="53" t="s">
        <v>123</v>
      </c>
      <c r="B129" s="215" t="s">
        <v>136</v>
      </c>
      <c r="C129" s="52">
        <v>0.95452737637544749</v>
      </c>
      <c r="D129" s="52">
        <v>1.1376224968044313</v>
      </c>
      <c r="E129" s="52">
        <v>0.7906700929037358</v>
      </c>
      <c r="F129" s="52">
        <v>1.1091652072387623</v>
      </c>
      <c r="G129" s="52">
        <v>0.54200542005420049</v>
      </c>
      <c r="H129" s="52">
        <v>1.2352032938754505</v>
      </c>
      <c r="I129" s="52">
        <v>1.0151993117292801</v>
      </c>
    </row>
    <row r="130" spans="1:25" ht="15" customHeight="1" x14ac:dyDescent="0.35">
      <c r="A130" s="53" t="s">
        <v>123</v>
      </c>
      <c r="B130" s="215" t="s">
        <v>138</v>
      </c>
      <c r="C130" s="207">
        <v>0.58332228556277343</v>
      </c>
      <c r="D130" s="207">
        <v>0.46016190881976993</v>
      </c>
      <c r="E130" s="207">
        <v>0.31626803716149438</v>
      </c>
      <c r="F130" s="207">
        <v>0.58377116170461174</v>
      </c>
      <c r="G130" s="207">
        <v>0.63233965672990067</v>
      </c>
      <c r="H130" s="207">
        <v>0.36026762738033968</v>
      </c>
      <c r="I130" s="207">
        <v>0.49708440875633303</v>
      </c>
    </row>
    <row r="131" spans="1:25" s="71" customFormat="1" ht="25" customHeight="1" x14ac:dyDescent="0.35">
      <c r="A131" s="53" t="s">
        <v>123</v>
      </c>
      <c r="B131" s="222" t="s">
        <v>162</v>
      </c>
      <c r="C131" s="230">
        <v>92.363780988996425</v>
      </c>
      <c r="D131" s="230">
        <v>93.779292714103107</v>
      </c>
      <c r="E131" s="230">
        <v>94.050207550899387</v>
      </c>
      <c r="F131" s="230">
        <v>94.62930531231757</v>
      </c>
      <c r="G131" s="230">
        <v>94.218608852755196</v>
      </c>
      <c r="H131" s="230">
        <v>94.69891919711786</v>
      </c>
      <c r="I131" s="230">
        <v>93.514960328840459</v>
      </c>
      <c r="K131"/>
      <c r="L131"/>
      <c r="M131"/>
      <c r="N131"/>
      <c r="O131"/>
      <c r="P131"/>
      <c r="Q131"/>
      <c r="R131"/>
      <c r="S131"/>
      <c r="T131"/>
      <c r="U131"/>
      <c r="V131"/>
      <c r="W131"/>
      <c r="X131"/>
      <c r="Y131"/>
    </row>
    <row r="132" spans="1:25" ht="15" customHeight="1" x14ac:dyDescent="0.35">
      <c r="A132" s="53" t="s">
        <v>123</v>
      </c>
      <c r="B132" s="215" t="s">
        <v>140</v>
      </c>
      <c r="C132" s="207">
        <v>5.9989394140262498</v>
      </c>
      <c r="D132" s="207">
        <v>4.9467405198125265</v>
      </c>
      <c r="E132" s="207">
        <v>4.3091520063253608</v>
      </c>
      <c r="F132" s="207">
        <v>3.9696438995913601</v>
      </c>
      <c r="G132" s="207">
        <v>4.5167118337850045</v>
      </c>
      <c r="H132" s="207">
        <v>3.1909418425115801</v>
      </c>
      <c r="I132" s="207">
        <v>5.0320237071025717</v>
      </c>
    </row>
    <row r="133" spans="1:25" ht="15" customHeight="1" x14ac:dyDescent="0.35">
      <c r="A133" s="53" t="s">
        <v>123</v>
      </c>
      <c r="B133" s="215" t="s">
        <v>141</v>
      </c>
      <c r="C133" s="207">
        <v>1.3721331035397057</v>
      </c>
      <c r="D133" s="207">
        <v>1.0651896037494673</v>
      </c>
      <c r="E133" s="207">
        <v>1.4429729195493182</v>
      </c>
      <c r="F133" s="207">
        <v>1.1091652072387623</v>
      </c>
      <c r="G133" s="207">
        <v>1.0538994278831677</v>
      </c>
      <c r="H133" s="207">
        <v>1.6984045290787442</v>
      </c>
      <c r="I133" s="207">
        <v>1.2159449383424148</v>
      </c>
    </row>
    <row r="134" spans="1:25" ht="15" customHeight="1" x14ac:dyDescent="0.35">
      <c r="A134" s="53" t="s">
        <v>123</v>
      </c>
      <c r="B134" s="215" t="s">
        <v>145</v>
      </c>
      <c r="C134" s="207">
        <v>0.26514649343762425</v>
      </c>
      <c r="D134" s="207">
        <v>0.20877716233489563</v>
      </c>
      <c r="E134" s="207">
        <v>0.19766752322593395</v>
      </c>
      <c r="F134" s="207">
        <v>0.29188558085230587</v>
      </c>
      <c r="G134" s="207">
        <v>0.21077988557663355</v>
      </c>
      <c r="H134" s="207">
        <v>0.4117344312918168</v>
      </c>
      <c r="I134" s="207">
        <v>0.23707102571455885</v>
      </c>
    </row>
    <row r="135" spans="1:25" s="71" customFormat="1" ht="25" customHeight="1" x14ac:dyDescent="0.35">
      <c r="A135" s="53" t="s">
        <v>123</v>
      </c>
      <c r="B135" s="223" t="s">
        <v>143</v>
      </c>
      <c r="C135" s="230">
        <v>7.6362190110035799</v>
      </c>
      <c r="D135" s="230">
        <v>6.2207072858968901</v>
      </c>
      <c r="E135" s="230">
        <v>5.9497924491006122</v>
      </c>
      <c r="F135" s="230">
        <v>5.3706946876824286</v>
      </c>
      <c r="G135" s="230">
        <v>5.7813911472448059</v>
      </c>
      <c r="H135" s="230">
        <v>5.301080802882141</v>
      </c>
      <c r="I135" s="230">
        <v>6.4850396711595453</v>
      </c>
      <c r="K135"/>
      <c r="L135"/>
      <c r="M135"/>
      <c r="N135"/>
      <c r="O135"/>
      <c r="P135"/>
      <c r="Q135"/>
      <c r="R135"/>
      <c r="S135"/>
      <c r="T135"/>
      <c r="U135"/>
      <c r="V135"/>
      <c r="W135"/>
      <c r="X135"/>
      <c r="Y135"/>
    </row>
    <row r="136" spans="1:25" s="647" customFormat="1" ht="25" customHeight="1" x14ac:dyDescent="0.35">
      <c r="A136" s="644" t="s">
        <v>123</v>
      </c>
      <c r="B136" s="645" t="s">
        <v>144</v>
      </c>
      <c r="C136" s="646">
        <v>15086</v>
      </c>
      <c r="D136" s="646">
        <v>23470</v>
      </c>
      <c r="E136" s="646">
        <v>5059</v>
      </c>
      <c r="F136" s="646">
        <v>3426</v>
      </c>
      <c r="G136" s="646">
        <v>3321</v>
      </c>
      <c r="H136" s="646">
        <v>1943</v>
      </c>
      <c r="I136" s="646">
        <v>52305</v>
      </c>
      <c r="K136"/>
      <c r="L136"/>
      <c r="M136"/>
      <c r="N136"/>
      <c r="O136"/>
      <c r="P136"/>
      <c r="Q136"/>
      <c r="R136"/>
      <c r="S136"/>
      <c r="T136"/>
      <c r="U136"/>
      <c r="V136"/>
      <c r="W136"/>
      <c r="X136"/>
      <c r="Y136"/>
    </row>
    <row r="137" spans="1:25" ht="25" customHeight="1" x14ac:dyDescent="0.35">
      <c r="A137" s="51" t="s">
        <v>122</v>
      </c>
      <c r="B137" s="215" t="s">
        <v>131</v>
      </c>
      <c r="C137" s="207">
        <v>39.752661860988034</v>
      </c>
      <c r="D137" s="207">
        <v>37.771394779082542</v>
      </c>
      <c r="E137" s="207">
        <v>41.417412840541054</v>
      </c>
      <c r="F137" s="207">
        <v>35.413802584547703</v>
      </c>
      <c r="G137" s="207">
        <v>43.40217010850543</v>
      </c>
      <c r="H137" s="207">
        <v>36.661546338965692</v>
      </c>
      <c r="I137" s="207">
        <v>38.808557657503187</v>
      </c>
    </row>
    <row r="138" spans="1:25" ht="15" customHeight="1" x14ac:dyDescent="0.35">
      <c r="A138" s="53" t="s">
        <v>122</v>
      </c>
      <c r="B138" s="215" t="s">
        <v>132</v>
      </c>
      <c r="C138" s="207">
        <v>26.704583030222867</v>
      </c>
      <c r="D138" s="207">
        <v>29.183914843287994</v>
      </c>
      <c r="E138" s="207">
        <v>25.700133358734995</v>
      </c>
      <c r="F138" s="207">
        <v>27.385207588671985</v>
      </c>
      <c r="G138" s="207">
        <v>27.266363318165908</v>
      </c>
      <c r="H138" s="207">
        <v>22.119815668202765</v>
      </c>
      <c r="I138" s="207">
        <v>27.629498390200226</v>
      </c>
    </row>
    <row r="139" spans="1:25" ht="15" customHeight="1" x14ac:dyDescent="0.35">
      <c r="A139" s="53" t="s">
        <v>122</v>
      </c>
      <c r="B139" s="215" t="s">
        <v>133</v>
      </c>
      <c r="C139" s="207">
        <v>4.7814297996164274</v>
      </c>
      <c r="D139" s="207">
        <v>3.6875897609191521</v>
      </c>
      <c r="E139" s="207">
        <v>2.0384835206706038</v>
      </c>
      <c r="F139" s="207">
        <v>1.7596920538905694</v>
      </c>
      <c r="G139" s="207">
        <v>2.6951347567378372</v>
      </c>
      <c r="H139" s="207">
        <v>1.9969278033794162</v>
      </c>
      <c r="I139" s="207">
        <v>3.5872816292316778</v>
      </c>
    </row>
    <row r="140" spans="1:25" ht="15" customHeight="1" x14ac:dyDescent="0.35">
      <c r="A140" s="53" t="s">
        <v>122</v>
      </c>
      <c r="B140" s="215" t="s">
        <v>134</v>
      </c>
      <c r="C140" s="207">
        <v>19.178625752265059</v>
      </c>
      <c r="D140" s="207">
        <v>20.942806454338093</v>
      </c>
      <c r="E140" s="207">
        <v>23.318727376643171</v>
      </c>
      <c r="F140" s="207">
        <v>27.302722023645863</v>
      </c>
      <c r="G140" s="207">
        <v>19.040952047602381</v>
      </c>
      <c r="H140" s="207">
        <v>31.95084485407066</v>
      </c>
      <c r="I140" s="207">
        <v>21.418909908365244</v>
      </c>
    </row>
    <row r="141" spans="1:25" ht="15" customHeight="1" x14ac:dyDescent="0.35">
      <c r="A141" s="53" t="s">
        <v>122</v>
      </c>
      <c r="B141" s="215" t="s">
        <v>135</v>
      </c>
      <c r="C141" s="207">
        <v>0.45631902651941009</v>
      </c>
      <c r="D141" s="207">
        <v>0.29990707104840753</v>
      </c>
      <c r="E141" s="207">
        <v>0.59058868355877314</v>
      </c>
      <c r="F141" s="207">
        <v>0.41242782513060217</v>
      </c>
      <c r="G141" s="207">
        <v>0.2450122506125306</v>
      </c>
      <c r="H141" s="207">
        <v>0.92165898617511521</v>
      </c>
      <c r="I141" s="207">
        <v>0.40197367167704939</v>
      </c>
    </row>
    <row r="142" spans="1:25" ht="15" customHeight="1" x14ac:dyDescent="0.35">
      <c r="A142" s="53" t="s">
        <v>122</v>
      </c>
      <c r="B142" s="215" t="s">
        <v>136</v>
      </c>
      <c r="C142" s="52">
        <v>0.78037166854044049</v>
      </c>
      <c r="D142" s="52">
        <v>1.0222184675171073</v>
      </c>
      <c r="E142" s="52">
        <v>0.64774242712897689</v>
      </c>
      <c r="F142" s="52">
        <v>1.4022546054440472</v>
      </c>
      <c r="G142" s="52">
        <v>0.63003150157507881</v>
      </c>
      <c r="H142" s="52">
        <v>1.0752688172043012</v>
      </c>
      <c r="I142" s="52">
        <v>0.92206282981844512</v>
      </c>
    </row>
    <row r="143" spans="1:25" ht="15" customHeight="1" x14ac:dyDescent="0.35">
      <c r="A143" s="53" t="s">
        <v>122</v>
      </c>
      <c r="B143" s="215" t="s">
        <v>138</v>
      </c>
      <c r="C143" s="207">
        <v>0.4695456649692481</v>
      </c>
      <c r="D143" s="207">
        <v>0.30835515755681336</v>
      </c>
      <c r="E143" s="207">
        <v>0.2286149742808154</v>
      </c>
      <c r="F143" s="207">
        <v>0.60489414352488313</v>
      </c>
      <c r="G143" s="207">
        <v>0.70003500175008748</v>
      </c>
      <c r="H143" s="207">
        <v>0.35842293906810035</v>
      </c>
      <c r="I143" s="207">
        <v>0.39054314072888685</v>
      </c>
    </row>
    <row r="144" spans="1:25" s="71" customFormat="1" ht="25" customHeight="1" x14ac:dyDescent="0.35">
      <c r="A144" s="53" t="s">
        <v>122</v>
      </c>
      <c r="B144" s="222" t="s">
        <v>162</v>
      </c>
      <c r="C144" s="230">
        <v>92.123536803121482</v>
      </c>
      <c r="D144" s="230">
        <v>93.216186533750104</v>
      </c>
      <c r="E144" s="230">
        <v>93.941703181558395</v>
      </c>
      <c r="F144" s="230">
        <v>94.281000824855653</v>
      </c>
      <c r="G144" s="230">
        <v>93.979698984949238</v>
      </c>
      <c r="H144" s="230">
        <v>95.084485407066055</v>
      </c>
      <c r="I144" s="230">
        <v>93.158827227524725</v>
      </c>
      <c r="K144"/>
      <c r="L144"/>
      <c r="M144"/>
      <c r="N144"/>
      <c r="O144"/>
      <c r="P144"/>
      <c r="Q144"/>
      <c r="R144"/>
      <c r="S144"/>
      <c r="T144"/>
      <c r="U144"/>
      <c r="V144"/>
      <c r="W144"/>
      <c r="X144"/>
      <c r="Y144"/>
    </row>
    <row r="145" spans="1:25" ht="15" customHeight="1" x14ac:dyDescent="0.35">
      <c r="A145" s="53" t="s">
        <v>122</v>
      </c>
      <c r="B145" s="215" t="s">
        <v>140</v>
      </c>
      <c r="C145" s="207">
        <v>5.965213940876926</v>
      </c>
      <c r="D145" s="207">
        <v>5.4278955816507564</v>
      </c>
      <c r="E145" s="207">
        <v>4.610401981329777</v>
      </c>
      <c r="F145" s="207">
        <v>4.0967830629639819</v>
      </c>
      <c r="G145" s="207">
        <v>4.4802240112005602</v>
      </c>
      <c r="H145" s="207">
        <v>3.5330261136712746</v>
      </c>
      <c r="I145" s="207">
        <v>5.286620563525176</v>
      </c>
    </row>
    <row r="146" spans="1:25" ht="15" customHeight="1" x14ac:dyDescent="0.35">
      <c r="A146" s="53" t="s">
        <v>122</v>
      </c>
      <c r="B146" s="215" t="s">
        <v>141</v>
      </c>
      <c r="C146" s="207">
        <v>0.97877124528801007</v>
      </c>
      <c r="D146" s="207">
        <v>1.0686829433133396</v>
      </c>
      <c r="E146" s="207">
        <v>1.0097161364069347</v>
      </c>
      <c r="F146" s="207">
        <v>1.154797910365686</v>
      </c>
      <c r="G146" s="207">
        <v>0.87504375218760944</v>
      </c>
      <c r="H146" s="207">
        <v>1.0240655401945724</v>
      </c>
      <c r="I146" s="207">
        <v>1.0306528738259892</v>
      </c>
    </row>
    <row r="147" spans="1:25" ht="15" customHeight="1" x14ac:dyDescent="0.35">
      <c r="A147" s="53" t="s">
        <v>122</v>
      </c>
      <c r="B147" s="215" t="s">
        <v>145</v>
      </c>
      <c r="C147" s="207">
        <v>0.93247801071357717</v>
      </c>
      <c r="D147" s="207">
        <v>0.28723494128579874</v>
      </c>
      <c r="E147" s="207">
        <v>0.43817870070489617</v>
      </c>
      <c r="F147" s="207">
        <v>0.46741820181468241</v>
      </c>
      <c r="G147" s="207">
        <v>0.6650332516625832</v>
      </c>
      <c r="H147" s="207">
        <v>0.35842293906810035</v>
      </c>
      <c r="I147" s="207">
        <v>0.52389933512411657</v>
      </c>
    </row>
    <row r="148" spans="1:25" s="71" customFormat="1" ht="25" customHeight="1" x14ac:dyDescent="0.35">
      <c r="A148" s="53" t="s">
        <v>122</v>
      </c>
      <c r="B148" s="223" t="s">
        <v>143</v>
      </c>
      <c r="C148" s="230">
        <v>7.8764631968785137</v>
      </c>
      <c r="D148" s="230">
        <v>6.7838134662498941</v>
      </c>
      <c r="E148" s="230">
        <v>6.0582968184416082</v>
      </c>
      <c r="F148" s="230">
        <v>5.7189991751443499</v>
      </c>
      <c r="G148" s="230">
        <v>6.0203010150507525</v>
      </c>
      <c r="H148" s="230">
        <v>4.9155145929339481</v>
      </c>
      <c r="I148" s="230">
        <v>6.8411727724752822</v>
      </c>
      <c r="K148"/>
      <c r="L148"/>
      <c r="M148"/>
      <c r="N148"/>
      <c r="O148"/>
      <c r="P148"/>
      <c r="Q148"/>
      <c r="R148"/>
      <c r="S148"/>
      <c r="T148"/>
      <c r="U148"/>
      <c r="V148"/>
      <c r="W148"/>
      <c r="X148"/>
      <c r="Y148"/>
    </row>
    <row r="149" spans="1:25" s="647" customFormat="1" ht="25" customHeight="1" x14ac:dyDescent="0.35">
      <c r="A149" s="644" t="s">
        <v>122</v>
      </c>
      <c r="B149" s="645" t="s">
        <v>144</v>
      </c>
      <c r="C149" s="646">
        <v>15121</v>
      </c>
      <c r="D149" s="646">
        <v>23674</v>
      </c>
      <c r="E149" s="646">
        <v>5249</v>
      </c>
      <c r="F149" s="646">
        <v>3637</v>
      </c>
      <c r="G149" s="646">
        <v>2857</v>
      </c>
      <c r="H149" s="646">
        <v>1953</v>
      </c>
      <c r="I149" s="646">
        <v>52491</v>
      </c>
      <c r="K149"/>
      <c r="L149"/>
      <c r="M149"/>
      <c r="N149"/>
      <c r="O149"/>
      <c r="P149"/>
      <c r="Q149"/>
      <c r="R149"/>
      <c r="S149"/>
      <c r="T149"/>
      <c r="U149"/>
      <c r="V149"/>
      <c r="W149"/>
      <c r="X149"/>
      <c r="Y149"/>
    </row>
    <row r="150" spans="1:25" ht="25" customHeight="1" x14ac:dyDescent="0.35">
      <c r="A150" s="51" t="s">
        <v>121</v>
      </c>
      <c r="B150" s="215" t="s">
        <v>131</v>
      </c>
      <c r="C150" s="207">
        <v>39.329996587418954</v>
      </c>
      <c r="D150" s="207">
        <v>37.834177659627827</v>
      </c>
      <c r="E150" s="207">
        <v>42.270833333333336</v>
      </c>
      <c r="F150" s="207">
        <v>35.268346111719609</v>
      </c>
      <c r="G150" s="207">
        <v>43.696450428396574</v>
      </c>
      <c r="H150" s="207">
        <v>39.228295819935695</v>
      </c>
      <c r="I150" s="207">
        <v>39.009257818577872</v>
      </c>
    </row>
    <row r="151" spans="1:25" ht="15" customHeight="1" x14ac:dyDescent="0.35">
      <c r="A151" s="53" t="s">
        <v>121</v>
      </c>
      <c r="B151" s="215" t="s">
        <v>132</v>
      </c>
      <c r="C151" s="207">
        <v>25.526106245023318</v>
      </c>
      <c r="D151" s="207">
        <v>28.093494507699251</v>
      </c>
      <c r="E151" s="207">
        <v>25.708333333333332</v>
      </c>
      <c r="F151" s="207">
        <v>25.328587075575026</v>
      </c>
      <c r="G151" s="207">
        <v>24.969400244798042</v>
      </c>
      <c r="H151" s="207">
        <v>20.854386770785485</v>
      </c>
      <c r="I151" s="207">
        <v>26.291426793216122</v>
      </c>
    </row>
    <row r="152" spans="1:25" ht="15" customHeight="1" x14ac:dyDescent="0.35">
      <c r="A152" s="53" t="s">
        <v>121</v>
      </c>
      <c r="B152" s="215" t="s">
        <v>133</v>
      </c>
      <c r="C152" s="207">
        <v>4.663860766693209</v>
      </c>
      <c r="D152" s="207">
        <v>4.067813612880574</v>
      </c>
      <c r="E152" s="207">
        <v>2.458333333333333</v>
      </c>
      <c r="F152" s="207">
        <v>2.2727272727272729</v>
      </c>
      <c r="G152" s="207">
        <v>3.1517747858017136</v>
      </c>
      <c r="H152" s="207">
        <v>1.515847496554892</v>
      </c>
      <c r="I152" s="207">
        <v>3.8276023027851256</v>
      </c>
    </row>
    <row r="153" spans="1:25" ht="15" customHeight="1" x14ac:dyDescent="0.35">
      <c r="A153" s="53" t="s">
        <v>121</v>
      </c>
      <c r="B153" s="215" t="s">
        <v>134</v>
      </c>
      <c r="C153" s="207">
        <v>20.145603458082128</v>
      </c>
      <c r="D153" s="207">
        <v>21.016201033254752</v>
      </c>
      <c r="E153" s="207">
        <v>21.979166666666668</v>
      </c>
      <c r="F153" s="207">
        <v>28.340635268346109</v>
      </c>
      <c r="G153" s="207">
        <v>20.501835985312116</v>
      </c>
      <c r="H153" s="207">
        <v>30.776297657326595</v>
      </c>
      <c r="I153" s="207">
        <v>21.709195581142058</v>
      </c>
    </row>
    <row r="154" spans="1:25" ht="15" customHeight="1" x14ac:dyDescent="0.35">
      <c r="A154" s="53" t="s">
        <v>121</v>
      </c>
      <c r="B154" s="215" t="s">
        <v>135</v>
      </c>
      <c r="C154" s="207">
        <v>0.48913661699465361</v>
      </c>
      <c r="D154" s="207">
        <v>0.41129558108040332</v>
      </c>
      <c r="E154" s="207">
        <v>0.41666666666666669</v>
      </c>
      <c r="F154" s="207">
        <v>0.38335158817086529</v>
      </c>
      <c r="G154" s="52" t="s">
        <v>177</v>
      </c>
      <c r="H154" s="52" t="s">
        <v>177</v>
      </c>
      <c r="I154" s="207">
        <v>0.43955189046211302</v>
      </c>
    </row>
    <row r="155" spans="1:25" ht="15" customHeight="1" x14ac:dyDescent="0.35">
      <c r="A155" s="53" t="s">
        <v>121</v>
      </c>
      <c r="B155" s="215" t="s">
        <v>136</v>
      </c>
      <c r="C155" s="52">
        <v>1.1432146513479695</v>
      </c>
      <c r="D155" s="52">
        <v>1.188744545317751</v>
      </c>
      <c r="E155" s="52">
        <v>0.5</v>
      </c>
      <c r="F155" s="52">
        <v>1.1226725082146769</v>
      </c>
      <c r="G155" s="52">
        <v>0.61199510403916768</v>
      </c>
      <c r="H155" s="52">
        <v>0.73495636196600822</v>
      </c>
      <c r="I155" s="52">
        <v>1.0483118095534463</v>
      </c>
    </row>
    <row r="156" spans="1:25" ht="15" customHeight="1" x14ac:dyDescent="0.35">
      <c r="A156" s="53" t="s">
        <v>121</v>
      </c>
      <c r="B156" s="215" t="s">
        <v>138</v>
      </c>
      <c r="C156" s="207">
        <v>0.25594357865999318</v>
      </c>
      <c r="D156" s="207">
        <v>0.2357425891558409</v>
      </c>
      <c r="E156" s="207">
        <v>0.16666666666666669</v>
      </c>
      <c r="F156" s="207">
        <v>0.2738225629791895</v>
      </c>
      <c r="G156" s="52" t="s">
        <v>177</v>
      </c>
      <c r="H156" s="52" t="s">
        <v>177</v>
      </c>
      <c r="I156" s="207">
        <v>0.23144546444686478</v>
      </c>
    </row>
    <row r="157" spans="1:25" s="71" customFormat="1" ht="25" customHeight="1" x14ac:dyDescent="0.35">
      <c r="A157" s="53" t="s">
        <v>121</v>
      </c>
      <c r="B157" s="222" t="s">
        <v>162</v>
      </c>
      <c r="C157" s="230">
        <v>91.553861904220227</v>
      </c>
      <c r="D157" s="230">
        <v>92.847469529016408</v>
      </c>
      <c r="E157" s="230">
        <v>93.5</v>
      </c>
      <c r="F157" s="230">
        <v>92.990142387732746</v>
      </c>
      <c r="G157" s="230">
        <v>93.482252141982869</v>
      </c>
      <c r="H157" s="230">
        <v>93.798805695911796</v>
      </c>
      <c r="I157" s="230">
        <v>92.556791660183606</v>
      </c>
      <c r="K157"/>
      <c r="L157"/>
      <c r="M157"/>
      <c r="N157"/>
      <c r="O157"/>
      <c r="P157"/>
      <c r="Q157"/>
      <c r="R157"/>
      <c r="S157"/>
      <c r="T157"/>
      <c r="U157"/>
      <c r="V157"/>
      <c r="W157"/>
      <c r="X157"/>
      <c r="Y157"/>
    </row>
    <row r="158" spans="1:25" ht="15" customHeight="1" x14ac:dyDescent="0.35">
      <c r="A158" s="53" t="s">
        <v>121</v>
      </c>
      <c r="B158" s="215" t="s">
        <v>140</v>
      </c>
      <c r="C158" s="207">
        <v>7.0412922306904786</v>
      </c>
      <c r="D158" s="207">
        <v>5.9136279279731152</v>
      </c>
      <c r="E158" s="207">
        <v>5.229166666666667</v>
      </c>
      <c r="F158" s="207">
        <v>5.832420591456736</v>
      </c>
      <c r="G158" s="207">
        <v>5.2019583843329258</v>
      </c>
      <c r="H158" s="207">
        <v>4.2259990813045478</v>
      </c>
      <c r="I158" s="207">
        <v>6.1128831492142526</v>
      </c>
    </row>
    <row r="159" spans="1:25" ht="15" customHeight="1" x14ac:dyDescent="0.35">
      <c r="A159" s="53" t="s">
        <v>121</v>
      </c>
      <c r="B159" s="215" t="s">
        <v>141</v>
      </c>
      <c r="C159" s="207">
        <v>1.0579001251279718</v>
      </c>
      <c r="D159" s="207">
        <v>1.048302151778101</v>
      </c>
      <c r="E159" s="207">
        <v>1.0625</v>
      </c>
      <c r="F159" s="207">
        <v>0.95837897042716313</v>
      </c>
      <c r="G159" s="207">
        <v>0.97919216646266816</v>
      </c>
      <c r="H159" s="207">
        <v>1.3321084060633899</v>
      </c>
      <c r="I159" s="207">
        <v>1.0541465691613505</v>
      </c>
    </row>
    <row r="160" spans="1:25" ht="15" customHeight="1" x14ac:dyDescent="0.35">
      <c r="A160" s="53" t="s">
        <v>121</v>
      </c>
      <c r="B160" s="215" t="s">
        <v>145</v>
      </c>
      <c r="C160" s="207">
        <v>0.34694573996132411</v>
      </c>
      <c r="D160" s="207">
        <v>0.19060039123238201</v>
      </c>
      <c r="E160" s="207">
        <v>0.20833333333333334</v>
      </c>
      <c r="F160" s="207">
        <v>0.21905805038335158</v>
      </c>
      <c r="G160" s="207">
        <v>0.33659730722154224</v>
      </c>
      <c r="H160" s="207">
        <v>0.64308681672025725</v>
      </c>
      <c r="I160" s="207">
        <v>0.27617862144079663</v>
      </c>
    </row>
    <row r="161" spans="1:25" s="71" customFormat="1" ht="25" customHeight="1" x14ac:dyDescent="0.35">
      <c r="A161" s="53" t="s">
        <v>121</v>
      </c>
      <c r="B161" s="223" t="s">
        <v>143</v>
      </c>
      <c r="C161" s="230">
        <v>8.4461380957797747</v>
      </c>
      <c r="D161" s="230">
        <v>7.1525304709835975</v>
      </c>
      <c r="E161" s="230">
        <v>6.5</v>
      </c>
      <c r="F161" s="230">
        <v>7.0098576122672505</v>
      </c>
      <c r="G161" s="230">
        <v>6.5177478580171355</v>
      </c>
      <c r="H161" s="230">
        <v>6.2011943040881947</v>
      </c>
      <c r="I161" s="230">
        <v>7.4432083398164002</v>
      </c>
      <c r="K161"/>
      <c r="L161"/>
      <c r="M161"/>
      <c r="N161"/>
      <c r="O161"/>
      <c r="P161"/>
      <c r="Q161"/>
      <c r="R161"/>
      <c r="S161"/>
      <c r="T161"/>
      <c r="U161"/>
      <c r="V161"/>
      <c r="W161"/>
      <c r="X161"/>
      <c r="Y161"/>
    </row>
    <row r="162" spans="1:25" s="647" customFormat="1" ht="25" customHeight="1" x14ac:dyDescent="0.35">
      <c r="A162" s="644" t="s">
        <v>121</v>
      </c>
      <c r="B162" s="645" t="s">
        <v>144</v>
      </c>
      <c r="C162" s="646">
        <v>17582</v>
      </c>
      <c r="D162" s="646">
        <v>19937</v>
      </c>
      <c r="E162" s="646">
        <v>4800</v>
      </c>
      <c r="F162" s="646">
        <v>3652</v>
      </c>
      <c r="G162" s="646">
        <v>3268</v>
      </c>
      <c r="H162" s="646">
        <v>2177</v>
      </c>
      <c r="I162" s="646">
        <v>51416</v>
      </c>
      <c r="K162"/>
      <c r="L162"/>
      <c r="M162"/>
      <c r="N162"/>
      <c r="O162"/>
      <c r="P162"/>
      <c r="Q162"/>
      <c r="R162"/>
      <c r="S162"/>
      <c r="T162"/>
      <c r="U162"/>
      <c r="V162"/>
      <c r="W162"/>
      <c r="X162"/>
      <c r="Y162"/>
    </row>
    <row r="163" spans="1:25" ht="25" customHeight="1" x14ac:dyDescent="0.35">
      <c r="A163" s="51" t="s">
        <v>120</v>
      </c>
      <c r="B163" s="215" t="s">
        <v>131</v>
      </c>
      <c r="C163" s="207">
        <v>37.658082317774202</v>
      </c>
      <c r="D163" s="207">
        <v>36.373737373737377</v>
      </c>
      <c r="E163" s="207">
        <v>38.827919227392449</v>
      </c>
      <c r="F163" s="207">
        <v>35.753356539035309</v>
      </c>
      <c r="G163" s="207">
        <v>37.523502551705612</v>
      </c>
      <c r="H163" s="207">
        <v>38.558139534883722</v>
      </c>
      <c r="I163" s="207">
        <v>37.148333881929254</v>
      </c>
    </row>
    <row r="164" spans="1:25" ht="15" customHeight="1" x14ac:dyDescent="0.35">
      <c r="A164" s="53" t="s">
        <v>120</v>
      </c>
      <c r="B164" s="215" t="s">
        <v>132</v>
      </c>
      <c r="C164" s="207">
        <v>26.598068521499197</v>
      </c>
      <c r="D164" s="207">
        <v>29.419191919191917</v>
      </c>
      <c r="E164" s="207">
        <v>28.138718173836697</v>
      </c>
      <c r="F164" s="207">
        <v>25.882645450024867</v>
      </c>
      <c r="G164" s="207">
        <v>27.639000805801771</v>
      </c>
      <c r="H164" s="207">
        <v>21.534883720930232</v>
      </c>
      <c r="I164" s="207">
        <v>27.624063353147328</v>
      </c>
    </row>
    <row r="165" spans="1:25" ht="15" customHeight="1" x14ac:dyDescent="0.35">
      <c r="A165" s="53" t="s">
        <v>120</v>
      </c>
      <c r="B165" s="215" t="s">
        <v>133</v>
      </c>
      <c r="C165" s="207">
        <v>5.7714417107381006</v>
      </c>
      <c r="D165" s="207">
        <v>5.0202020202020199</v>
      </c>
      <c r="E165" s="207">
        <v>2.8753292361720808</v>
      </c>
      <c r="F165" s="207">
        <v>2.2376926902038785</v>
      </c>
      <c r="G165" s="207">
        <v>3.7066881547139405</v>
      </c>
      <c r="H165" s="207">
        <v>1.9534883720930232</v>
      </c>
      <c r="I165" s="207">
        <v>4.6449939009042147</v>
      </c>
    </row>
    <row r="166" spans="1:25" ht="15" customHeight="1" x14ac:dyDescent="0.35">
      <c r="A166" s="53" t="s">
        <v>120</v>
      </c>
      <c r="B166" s="215" t="s">
        <v>134</v>
      </c>
      <c r="C166" s="207">
        <v>18.406530236836055</v>
      </c>
      <c r="D166" s="207">
        <v>19.116161616161616</v>
      </c>
      <c r="E166" s="207">
        <v>21.53204565408253</v>
      </c>
      <c r="F166" s="207">
        <v>27.598209845847837</v>
      </c>
      <c r="G166" s="207">
        <v>21.00456621004566</v>
      </c>
      <c r="H166" s="207">
        <v>30.883720930232556</v>
      </c>
      <c r="I166" s="207">
        <v>20.376788584041666</v>
      </c>
    </row>
    <row r="167" spans="1:25" ht="15" customHeight="1" x14ac:dyDescent="0.35">
      <c r="A167" s="53" t="s">
        <v>120</v>
      </c>
      <c r="B167" s="215" t="s">
        <v>135</v>
      </c>
      <c r="C167" s="207">
        <v>0.54610255231087612</v>
      </c>
      <c r="D167" s="207">
        <v>0.46969696969696967</v>
      </c>
      <c r="E167" s="207">
        <v>0.50482879719051799</v>
      </c>
      <c r="F167" s="207">
        <v>0.49726504226752855</v>
      </c>
      <c r="G167" s="52" t="s">
        <v>177</v>
      </c>
      <c r="H167" s="52" t="s">
        <v>177</v>
      </c>
      <c r="I167" s="207">
        <v>0.5150347551648693</v>
      </c>
    </row>
    <row r="168" spans="1:25" ht="15" customHeight="1" x14ac:dyDescent="0.35">
      <c r="A168" s="53" t="s">
        <v>120</v>
      </c>
      <c r="B168" s="215" t="s">
        <v>136</v>
      </c>
      <c r="C168" s="52">
        <v>1.638307656932628</v>
      </c>
      <c r="D168" s="52">
        <v>1.1666666666666667</v>
      </c>
      <c r="E168" s="52">
        <v>0.79016681299385427</v>
      </c>
      <c r="F168" s="52">
        <v>1.2680258577821979</v>
      </c>
      <c r="G168" s="52">
        <v>0.75208165457964005</v>
      </c>
      <c r="H168" s="52">
        <v>0.88372093023255816</v>
      </c>
      <c r="I168" s="52">
        <v>1.2585435746509963</v>
      </c>
    </row>
    <row r="169" spans="1:25" ht="15" customHeight="1" x14ac:dyDescent="0.35">
      <c r="A169" s="53" t="s">
        <v>120</v>
      </c>
      <c r="B169" s="215" t="s">
        <v>138</v>
      </c>
      <c r="C169" s="207">
        <v>0.41388825017245345</v>
      </c>
      <c r="D169" s="207">
        <v>0.43939393939393934</v>
      </c>
      <c r="E169" s="207">
        <v>0.19754170324846357</v>
      </c>
      <c r="F169" s="207">
        <v>0.19890601690701143</v>
      </c>
      <c r="G169" s="52" t="s">
        <v>177</v>
      </c>
      <c r="H169" s="52" t="s">
        <v>177</v>
      </c>
      <c r="I169" s="207">
        <v>0.35432842178635737</v>
      </c>
    </row>
    <row r="170" spans="1:25" s="71" customFormat="1" ht="25" customHeight="1" x14ac:dyDescent="0.35">
      <c r="A170" s="53" t="s">
        <v>120</v>
      </c>
      <c r="B170" s="222" t="s">
        <v>162</v>
      </c>
      <c r="C170" s="230">
        <v>91.03242124626351</v>
      </c>
      <c r="D170" s="230">
        <v>92.005050505050505</v>
      </c>
      <c r="E170" s="230">
        <v>92.866549604916599</v>
      </c>
      <c r="F170" s="230">
        <v>93.436101442068619</v>
      </c>
      <c r="G170" s="230">
        <v>91.29734085414988</v>
      </c>
      <c r="H170" s="230">
        <v>94.604651162790702</v>
      </c>
      <c r="I170" s="230">
        <v>91.922086471624681</v>
      </c>
      <c r="K170"/>
      <c r="L170"/>
      <c r="M170"/>
      <c r="N170"/>
      <c r="O170"/>
      <c r="P170"/>
      <c r="Q170"/>
      <c r="R170"/>
      <c r="S170"/>
      <c r="T170"/>
      <c r="U170"/>
      <c r="V170"/>
      <c r="W170"/>
      <c r="X170"/>
      <c r="Y170"/>
    </row>
    <row r="171" spans="1:25" ht="15" customHeight="1" x14ac:dyDescent="0.35">
      <c r="A171" s="53" t="s">
        <v>120</v>
      </c>
      <c r="B171" s="215" t="s">
        <v>140</v>
      </c>
      <c r="C171" s="207">
        <v>7.7604046907335018</v>
      </c>
      <c r="D171" s="207">
        <v>6.5151515151515156</v>
      </c>
      <c r="E171" s="207">
        <v>5.5970149253731343</v>
      </c>
      <c r="F171" s="207">
        <v>5.0472401790154153</v>
      </c>
      <c r="G171" s="207">
        <v>7.3059360730593603</v>
      </c>
      <c r="H171" s="207">
        <v>4.4186046511627906</v>
      </c>
      <c r="I171" s="207">
        <v>6.7090053633318494</v>
      </c>
    </row>
    <row r="172" spans="1:25" ht="15" customHeight="1" x14ac:dyDescent="0.35">
      <c r="A172" s="53" t="s">
        <v>120</v>
      </c>
      <c r="B172" s="215" t="s">
        <v>141</v>
      </c>
      <c r="C172" s="207">
        <v>0.95999080248332946</v>
      </c>
      <c r="D172" s="207">
        <v>1.196969696969697</v>
      </c>
      <c r="E172" s="207">
        <v>1.1852502194907815</v>
      </c>
      <c r="F172" s="207">
        <v>1.0193933366484336</v>
      </c>
      <c r="G172" s="207">
        <v>0.99382218640881004</v>
      </c>
      <c r="H172" s="207">
        <v>0.5116279069767441</v>
      </c>
      <c r="I172" s="207">
        <v>1.0591128235909153</v>
      </c>
    </row>
    <row r="173" spans="1:25" ht="15" customHeight="1" x14ac:dyDescent="0.35">
      <c r="A173" s="53" t="s">
        <v>120</v>
      </c>
      <c r="B173" s="215" t="s">
        <v>145</v>
      </c>
      <c r="C173" s="207">
        <v>0.24718326051965969</v>
      </c>
      <c r="D173" s="207">
        <v>0.28282828282828282</v>
      </c>
      <c r="E173" s="207">
        <v>0.35118525021949076</v>
      </c>
      <c r="F173" s="207">
        <v>0.49726504226752855</v>
      </c>
      <c r="G173" s="207">
        <v>0.40290088638194999</v>
      </c>
      <c r="H173" s="207">
        <v>0.46511627906976744</v>
      </c>
      <c r="I173" s="207">
        <v>0.30979534145255289</v>
      </c>
    </row>
    <row r="174" spans="1:25" s="71" customFormat="1" ht="25" customHeight="1" x14ac:dyDescent="0.35">
      <c r="A174" s="53" t="s">
        <v>120</v>
      </c>
      <c r="B174" s="223" t="s">
        <v>143</v>
      </c>
      <c r="C174" s="230">
        <v>8.9675787537364915</v>
      </c>
      <c r="D174" s="230">
        <v>7.9949494949494948</v>
      </c>
      <c r="E174" s="230">
        <v>7.1334503950834076</v>
      </c>
      <c r="F174" s="230">
        <v>6.5638985579313776</v>
      </c>
      <c r="G174" s="230">
        <v>8.7026591458501201</v>
      </c>
      <c r="H174" s="230">
        <v>5.3953488372093021</v>
      </c>
      <c r="I174" s="230">
        <v>8.0779135283753174</v>
      </c>
      <c r="K174"/>
      <c r="L174"/>
      <c r="M174"/>
      <c r="N174"/>
      <c r="O174"/>
      <c r="P174"/>
      <c r="Q174"/>
      <c r="R174"/>
      <c r="S174"/>
      <c r="T174"/>
      <c r="U174"/>
      <c r="V174"/>
      <c r="W174"/>
      <c r="X174"/>
      <c r="Y174"/>
    </row>
    <row r="175" spans="1:25" s="647" customFormat="1" ht="25" customHeight="1" x14ac:dyDescent="0.35">
      <c r="A175" s="644" t="s">
        <v>120</v>
      </c>
      <c r="B175" s="645" t="s">
        <v>144</v>
      </c>
      <c r="C175" s="646">
        <v>17396</v>
      </c>
      <c r="D175" s="646">
        <v>19800</v>
      </c>
      <c r="E175" s="646">
        <v>4556</v>
      </c>
      <c r="F175" s="646">
        <v>4022</v>
      </c>
      <c r="G175" s="646">
        <v>3723</v>
      </c>
      <c r="H175" s="646">
        <v>2150</v>
      </c>
      <c r="I175" s="646">
        <v>51647</v>
      </c>
      <c r="K175"/>
      <c r="L175"/>
      <c r="M175"/>
      <c r="N175"/>
      <c r="O175"/>
      <c r="P175"/>
      <c r="Q175"/>
      <c r="R175"/>
      <c r="S175"/>
      <c r="T175"/>
      <c r="U175"/>
      <c r="V175"/>
      <c r="W175"/>
      <c r="X175"/>
      <c r="Y175"/>
    </row>
    <row r="176" spans="1:25" ht="25" customHeight="1" x14ac:dyDescent="0.35">
      <c r="A176" s="51" t="s">
        <v>119</v>
      </c>
      <c r="B176" s="215" t="s">
        <v>131</v>
      </c>
      <c r="C176" s="207">
        <v>37.826086956521735</v>
      </c>
      <c r="D176" s="207">
        <v>37.212255913637087</v>
      </c>
      <c r="E176" s="207">
        <v>40.165251319715402</v>
      </c>
      <c r="F176" s="207">
        <v>35.103092783505154</v>
      </c>
      <c r="G176" s="207">
        <v>40.852334419109667</v>
      </c>
      <c r="H176" s="207">
        <v>38.465138043986897</v>
      </c>
      <c r="I176" s="207">
        <v>37.836968539551712</v>
      </c>
    </row>
    <row r="177" spans="1:25" ht="15" customHeight="1" x14ac:dyDescent="0.35">
      <c r="A177" s="53" t="s">
        <v>119</v>
      </c>
      <c r="B177" s="215" t="s">
        <v>132</v>
      </c>
      <c r="C177" s="207">
        <v>26.051220964860033</v>
      </c>
      <c r="D177" s="207">
        <v>28.369582473408478</v>
      </c>
      <c r="E177" s="207">
        <v>26.004131282992887</v>
      </c>
      <c r="F177" s="207">
        <v>25.773195876288657</v>
      </c>
      <c r="G177" s="207">
        <v>25.841476655808904</v>
      </c>
      <c r="H177" s="207">
        <v>19.840898455779129</v>
      </c>
      <c r="I177" s="207">
        <v>26.623781284551214</v>
      </c>
    </row>
    <row r="178" spans="1:25" ht="15" customHeight="1" x14ac:dyDescent="0.35">
      <c r="A178" s="53" t="s">
        <v>119</v>
      </c>
      <c r="B178" s="215" t="s">
        <v>133</v>
      </c>
      <c r="C178" s="207">
        <v>5.2293031566408574</v>
      </c>
      <c r="D178" s="207">
        <v>4.6726993702704132</v>
      </c>
      <c r="E178" s="207">
        <v>3.0066559559329815</v>
      </c>
      <c r="F178" s="207">
        <v>2.6030927835051547</v>
      </c>
      <c r="G178" s="207">
        <v>3.4201954397394139</v>
      </c>
      <c r="H178" s="207">
        <v>2.7608797379503978</v>
      </c>
      <c r="I178" s="207">
        <v>4.3783294803497839</v>
      </c>
      <c r="J178" s="4"/>
    </row>
    <row r="179" spans="1:25" ht="15" customHeight="1" x14ac:dyDescent="0.35">
      <c r="A179" s="53" t="s">
        <v>119</v>
      </c>
      <c r="B179" s="215" t="s">
        <v>134</v>
      </c>
      <c r="C179" s="207">
        <v>18.159618820726621</v>
      </c>
      <c r="D179" s="207">
        <v>18.96597343493676</v>
      </c>
      <c r="E179" s="207">
        <v>20.426899242598118</v>
      </c>
      <c r="F179" s="207">
        <v>26.108247422680414</v>
      </c>
      <c r="G179" s="207">
        <v>18.919652551574377</v>
      </c>
      <c r="H179" s="207">
        <v>29.433785680861018</v>
      </c>
      <c r="I179" s="207">
        <v>19.825108051060408</v>
      </c>
      <c r="J179" s="4"/>
    </row>
    <row r="180" spans="1:25" ht="15" customHeight="1" x14ac:dyDescent="0.35">
      <c r="A180" s="53" t="s">
        <v>119</v>
      </c>
      <c r="B180" s="215" t="s">
        <v>135</v>
      </c>
      <c r="C180" s="207">
        <v>0.50625372245384159</v>
      </c>
      <c r="D180" s="207">
        <v>0.34396994231888661</v>
      </c>
      <c r="E180" s="207">
        <v>0.34427358274041769</v>
      </c>
      <c r="F180" s="207">
        <v>0.46391752577319589</v>
      </c>
      <c r="G180" s="207">
        <v>0.38002171552660152</v>
      </c>
      <c r="H180" s="207">
        <v>0.79550772110435186</v>
      </c>
      <c r="I180" s="207">
        <v>0.43019398934566283</v>
      </c>
    </row>
    <row r="181" spans="1:25" ht="15" customHeight="1" x14ac:dyDescent="0.35">
      <c r="A181" s="53" t="s">
        <v>119</v>
      </c>
      <c r="B181" s="215" t="s">
        <v>136</v>
      </c>
      <c r="C181" s="52">
        <v>0.94699225729600944</v>
      </c>
      <c r="D181" s="52">
        <v>0.78848494470021691</v>
      </c>
      <c r="E181" s="52">
        <v>0.80330502639430812</v>
      </c>
      <c r="F181" s="52">
        <v>1.0309278350515463</v>
      </c>
      <c r="G181" s="52">
        <v>0.73289902280130292</v>
      </c>
      <c r="H181" s="52">
        <v>0.88909686476368743</v>
      </c>
      <c r="I181" s="52">
        <v>0.86239823097798773</v>
      </c>
    </row>
    <row r="182" spans="1:25" ht="15" customHeight="1" x14ac:dyDescent="0.35">
      <c r="A182" s="53" t="s">
        <v>119</v>
      </c>
      <c r="B182" s="215" t="s">
        <v>138</v>
      </c>
      <c r="C182" s="207">
        <v>0.36926742108397859</v>
      </c>
      <c r="D182" s="207">
        <v>0.32809440651955335</v>
      </c>
      <c r="E182" s="207">
        <v>0.36722515492311225</v>
      </c>
      <c r="F182" s="207">
        <v>0.23195876288659795</v>
      </c>
      <c r="G182" s="207">
        <v>0.24429967426710095</v>
      </c>
      <c r="H182" s="207">
        <v>0.23397285914833879</v>
      </c>
      <c r="I182" s="207">
        <v>0.3276711227259021</v>
      </c>
    </row>
    <row r="183" spans="1:25" ht="25" customHeight="1" x14ac:dyDescent="0.35">
      <c r="A183" s="53" t="s">
        <v>119</v>
      </c>
      <c r="B183" s="222" t="s">
        <v>162</v>
      </c>
      <c r="C183" s="230">
        <v>89.088743299583086</v>
      </c>
      <c r="D183" s="230">
        <v>90.681060485791392</v>
      </c>
      <c r="E183" s="230">
        <v>91.117741565297223</v>
      </c>
      <c r="F183" s="230">
        <v>91.314432989690715</v>
      </c>
      <c r="G183" s="230">
        <v>90.390879478827358</v>
      </c>
      <c r="H183" s="230">
        <v>92.419279363593816</v>
      </c>
      <c r="I183" s="230">
        <v>90.284450698562665</v>
      </c>
    </row>
    <row r="184" spans="1:25" ht="15" customHeight="1" x14ac:dyDescent="0.35">
      <c r="A184" s="53" t="s">
        <v>119</v>
      </c>
      <c r="B184" s="215" t="s">
        <v>140</v>
      </c>
      <c r="C184" s="207">
        <v>9.3567599761762956</v>
      </c>
      <c r="D184" s="207">
        <v>7.8478065301370599</v>
      </c>
      <c r="E184" s="207">
        <v>7.252696809731467</v>
      </c>
      <c r="F184" s="207">
        <v>5.9793814432989691</v>
      </c>
      <c r="G184" s="207">
        <v>7.8447339847991309</v>
      </c>
      <c r="H184" s="207">
        <v>5.2877866167524568</v>
      </c>
      <c r="I184" s="207">
        <v>8.0490501557945535</v>
      </c>
    </row>
    <row r="185" spans="1:25" s="232" customFormat="1" ht="15" customHeight="1" x14ac:dyDescent="0.35">
      <c r="A185" s="53" t="s">
        <v>119</v>
      </c>
      <c r="B185" s="215" t="s">
        <v>141</v>
      </c>
      <c r="C185" s="207">
        <v>1.1256700416914831</v>
      </c>
      <c r="D185" s="207">
        <v>1.1536222680848811</v>
      </c>
      <c r="E185" s="207">
        <v>1.1016754647693368</v>
      </c>
      <c r="F185" s="207">
        <v>2.2164948453608249</v>
      </c>
      <c r="G185" s="207">
        <v>1.5743756786102063</v>
      </c>
      <c r="H185" s="207">
        <v>1.4038371548900328</v>
      </c>
      <c r="I185" s="207">
        <v>1.2644486883103829</v>
      </c>
      <c r="K185"/>
      <c r="L185"/>
      <c r="M185"/>
      <c r="N185"/>
      <c r="O185"/>
      <c r="P185"/>
      <c r="Q185"/>
      <c r="R185"/>
      <c r="S185"/>
      <c r="T185"/>
      <c r="U185"/>
      <c r="V185"/>
      <c r="W185"/>
      <c r="X185"/>
      <c r="Y185"/>
    </row>
    <row r="186" spans="1:25" ht="15" customHeight="1" x14ac:dyDescent="0.35">
      <c r="A186" s="53" t="s">
        <v>119</v>
      </c>
      <c r="B186" s="215" t="s">
        <v>145</v>
      </c>
      <c r="C186" s="207">
        <v>0.42882668254913642</v>
      </c>
      <c r="D186" s="207">
        <v>0.31751071598666453</v>
      </c>
      <c r="E186" s="207">
        <v>0.52788616020197376</v>
      </c>
      <c r="F186" s="207">
        <v>0.48969072164948452</v>
      </c>
      <c r="G186" s="207">
        <v>0.19001085776330076</v>
      </c>
      <c r="H186" s="207">
        <v>0.88909686476368743</v>
      </c>
      <c r="I186" s="207">
        <v>0.40205045733239519</v>
      </c>
    </row>
    <row r="187" spans="1:25" ht="25" customHeight="1" x14ac:dyDescent="0.35">
      <c r="A187" s="53" t="s">
        <v>119</v>
      </c>
      <c r="B187" s="223" t="s">
        <v>143</v>
      </c>
      <c r="C187" s="230">
        <v>10.911256700416914</v>
      </c>
      <c r="D187" s="230">
        <v>9.3189395142086049</v>
      </c>
      <c r="E187" s="230">
        <v>8.8822584347027771</v>
      </c>
      <c r="F187" s="230">
        <v>8.6855670103092777</v>
      </c>
      <c r="G187" s="230">
        <v>9.6091205211726383</v>
      </c>
      <c r="H187" s="230">
        <v>7.580720636406177</v>
      </c>
      <c r="I187" s="230">
        <v>9.7155493014373295</v>
      </c>
    </row>
    <row r="188" spans="1:25" s="293" customFormat="1" ht="25" customHeight="1" x14ac:dyDescent="0.35">
      <c r="A188" s="644" t="s">
        <v>119</v>
      </c>
      <c r="B188" s="645" t="s">
        <v>144</v>
      </c>
      <c r="C188" s="646">
        <v>16790</v>
      </c>
      <c r="D188" s="646">
        <v>18897</v>
      </c>
      <c r="E188" s="646">
        <v>4357</v>
      </c>
      <c r="F188" s="646">
        <v>3880</v>
      </c>
      <c r="G188" s="646">
        <v>3684</v>
      </c>
      <c r="H188" s="646">
        <v>2137</v>
      </c>
      <c r="I188" s="646">
        <v>49745</v>
      </c>
      <c r="K188"/>
      <c r="L188"/>
      <c r="M188"/>
      <c r="N188"/>
      <c r="O188"/>
      <c r="P188"/>
      <c r="Q188"/>
      <c r="R188"/>
      <c r="S188"/>
      <c r="T188"/>
      <c r="U188"/>
      <c r="V188"/>
      <c r="W188"/>
      <c r="X188"/>
      <c r="Y188"/>
    </row>
    <row r="189" spans="1:25" ht="25" customHeight="1" x14ac:dyDescent="0.35">
      <c r="A189" s="51" t="s">
        <v>118</v>
      </c>
      <c r="B189" s="215" t="s">
        <v>131</v>
      </c>
      <c r="C189" s="207">
        <v>36.522125367830768</v>
      </c>
      <c r="D189" s="207">
        <v>35.653883972468044</v>
      </c>
      <c r="E189" s="207">
        <v>38.903007200338841</v>
      </c>
      <c r="F189" s="207">
        <v>34.056244041944709</v>
      </c>
      <c r="G189" s="207">
        <v>38.29453308919696</v>
      </c>
      <c r="H189" s="207">
        <v>35.447437011294525</v>
      </c>
      <c r="I189" s="207">
        <v>36.288721579203653</v>
      </c>
    </row>
    <row r="190" spans="1:25" ht="15" customHeight="1" x14ac:dyDescent="0.35">
      <c r="A190" s="53" t="s">
        <v>118</v>
      </c>
      <c r="B190" s="215" t="s">
        <v>132</v>
      </c>
      <c r="C190" s="207">
        <v>26.378324357337185</v>
      </c>
      <c r="D190" s="207">
        <v>29.115044247787608</v>
      </c>
      <c r="E190" s="207">
        <v>25.857687420584497</v>
      </c>
      <c r="F190" s="207">
        <v>24.833174451858913</v>
      </c>
      <c r="G190" s="207">
        <v>26.837562123986398</v>
      </c>
      <c r="H190" s="207">
        <v>20.938314509122502</v>
      </c>
      <c r="I190" s="207">
        <v>27.051728658650788</v>
      </c>
    </row>
    <row r="191" spans="1:25" ht="15" customHeight="1" x14ac:dyDescent="0.35">
      <c r="A191" s="53" t="s">
        <v>118</v>
      </c>
      <c r="B191" s="215" t="s">
        <v>133</v>
      </c>
      <c r="C191" s="207">
        <v>6.2683915385042477</v>
      </c>
      <c r="D191" s="207">
        <v>6.0422812192723701</v>
      </c>
      <c r="E191" s="207">
        <v>3.7060567556120292</v>
      </c>
      <c r="F191" s="207">
        <v>3.0028598665395614</v>
      </c>
      <c r="G191" s="207">
        <v>4.1328799372220768</v>
      </c>
      <c r="H191" s="207">
        <v>1.7810599478714162</v>
      </c>
      <c r="I191" s="207">
        <v>5.352661347716972</v>
      </c>
      <c r="J191" s="4"/>
    </row>
    <row r="192" spans="1:25" ht="15" customHeight="1" x14ac:dyDescent="0.35">
      <c r="A192" s="53" t="s">
        <v>118</v>
      </c>
      <c r="B192" s="215" t="s">
        <v>134</v>
      </c>
      <c r="C192" s="207">
        <v>17.605907500971629</v>
      </c>
      <c r="D192" s="207">
        <v>17.586037364798425</v>
      </c>
      <c r="E192" s="207">
        <v>20.415078356628548</v>
      </c>
      <c r="F192" s="207">
        <v>26.525262154432795</v>
      </c>
      <c r="G192" s="207">
        <v>18.571802249542245</v>
      </c>
      <c r="H192" s="207">
        <v>31.7984361424848</v>
      </c>
      <c r="I192" s="207">
        <v>19.228752294265274</v>
      </c>
      <c r="J192" s="5"/>
    </row>
    <row r="193" spans="1:25" ht="15" customHeight="1" x14ac:dyDescent="0.35">
      <c r="A193" s="53" t="s">
        <v>118</v>
      </c>
      <c r="B193" s="215" t="s">
        <v>135</v>
      </c>
      <c r="C193" s="207">
        <v>0.50524679362611735</v>
      </c>
      <c r="D193" s="207">
        <v>0.36381514257620451</v>
      </c>
      <c r="E193" s="207">
        <v>0.57179161372299869</v>
      </c>
      <c r="F193" s="207">
        <v>0.33365109628217349</v>
      </c>
      <c r="G193" s="207">
        <v>0.57546429505623853</v>
      </c>
      <c r="H193" s="207">
        <v>0.95569070373588194</v>
      </c>
      <c r="I193" s="207">
        <v>0.46821740270442375</v>
      </c>
      <c r="J193" s="4"/>
    </row>
    <row r="194" spans="1:25" ht="15" customHeight="1" x14ac:dyDescent="0.35">
      <c r="A194" s="53" t="s">
        <v>118</v>
      </c>
      <c r="B194" s="215" t="s">
        <v>136</v>
      </c>
      <c r="C194" s="52">
        <v>0.33868191660651825</v>
      </c>
      <c r="D194" s="52">
        <v>0.70796460176991149</v>
      </c>
      <c r="E194" s="52">
        <v>0.38119440914866581</v>
      </c>
      <c r="F194" s="52">
        <v>0.71496663489037182</v>
      </c>
      <c r="G194" s="52">
        <v>0.39236201935652626</v>
      </c>
      <c r="H194" s="52">
        <v>0.4344048653344918</v>
      </c>
      <c r="I194" s="52">
        <v>0.5206577518073191</v>
      </c>
      <c r="J194" s="4"/>
    </row>
    <row r="195" spans="1:25" ht="15" customHeight="1" x14ac:dyDescent="0.35">
      <c r="A195" s="53" t="s">
        <v>118</v>
      </c>
      <c r="B195" s="215" t="s">
        <v>138</v>
      </c>
      <c r="C195" s="207">
        <v>0.37199489201043806</v>
      </c>
      <c r="D195" s="207">
        <v>0.32448377581120946</v>
      </c>
      <c r="E195" s="207">
        <v>0.27530707327403642</v>
      </c>
      <c r="F195" s="207">
        <v>0.38131553860819828</v>
      </c>
      <c r="G195" s="207">
        <v>0.36620455139942454</v>
      </c>
      <c r="H195" s="207">
        <v>0.47784535186794097</v>
      </c>
      <c r="I195" s="207">
        <v>0.35022661722290893</v>
      </c>
    </row>
    <row r="196" spans="1:25" ht="25" customHeight="1" x14ac:dyDescent="0.35">
      <c r="A196" s="53" t="s">
        <v>118</v>
      </c>
      <c r="B196" s="222" t="s">
        <v>162</v>
      </c>
      <c r="C196" s="230">
        <v>87.990672366886898</v>
      </c>
      <c r="D196" s="230">
        <v>89.793510324483776</v>
      </c>
      <c r="E196" s="230">
        <v>90.110122829309617</v>
      </c>
      <c r="F196" s="230">
        <v>89.847473784556726</v>
      </c>
      <c r="G196" s="230">
        <v>89.170808265759874</v>
      </c>
      <c r="H196" s="230">
        <v>91.833188531711556</v>
      </c>
      <c r="I196" s="230">
        <v>89.26096565157134</v>
      </c>
    </row>
    <row r="197" spans="1:25" ht="15" customHeight="1" x14ac:dyDescent="0.35">
      <c r="A197" s="53" t="s">
        <v>118</v>
      </c>
      <c r="B197" s="215" t="s">
        <v>140</v>
      </c>
      <c r="C197" s="207">
        <v>10.549108877907946</v>
      </c>
      <c r="D197" s="207">
        <v>8.736479842674532</v>
      </c>
      <c r="E197" s="207">
        <v>8.4709868699703517</v>
      </c>
      <c r="F197" s="207">
        <v>8.4842707340324122</v>
      </c>
      <c r="G197" s="207">
        <v>9.4428459325137322</v>
      </c>
      <c r="H197" s="207">
        <v>6.34231103388358</v>
      </c>
      <c r="I197" s="207">
        <v>9.2519758774394134</v>
      </c>
    </row>
    <row r="198" spans="1:25" ht="15" customHeight="1" x14ac:dyDescent="0.35">
      <c r="A198" s="53" t="s">
        <v>118</v>
      </c>
      <c r="B198" s="215" t="s">
        <v>141</v>
      </c>
      <c r="C198" s="207">
        <v>1.0937760257620344</v>
      </c>
      <c r="D198" s="207">
        <v>1.2782694198623401</v>
      </c>
      <c r="E198" s="207">
        <v>1.1859381617958493</v>
      </c>
      <c r="F198" s="207">
        <v>1.1916110581506196</v>
      </c>
      <c r="G198" s="207">
        <v>1.1509285901124771</v>
      </c>
      <c r="H198" s="207">
        <v>1.3900955690703736</v>
      </c>
      <c r="I198" s="207">
        <v>1.1967636813125071</v>
      </c>
    </row>
    <row r="199" spans="1:25" ht="15" customHeight="1" x14ac:dyDescent="0.35">
      <c r="A199" s="53" t="s">
        <v>118</v>
      </c>
      <c r="B199" s="215" t="s">
        <v>145</v>
      </c>
      <c r="C199" s="207">
        <v>0.36644272944311806</v>
      </c>
      <c r="D199" s="207">
        <v>0.19174041297935102</v>
      </c>
      <c r="E199" s="207">
        <v>0.23295213892418468</v>
      </c>
      <c r="F199" s="207">
        <v>0.47664442326024786</v>
      </c>
      <c r="G199" s="207">
        <v>0.23541721161391577</v>
      </c>
      <c r="H199" s="207">
        <v>0.4344048653344918</v>
      </c>
      <c r="I199" s="207">
        <v>0.29029478967674271</v>
      </c>
    </row>
    <row r="200" spans="1:25" ht="25" customHeight="1" x14ac:dyDescent="0.35">
      <c r="A200" s="53" t="s">
        <v>118</v>
      </c>
      <c r="B200" s="223" t="s">
        <v>143</v>
      </c>
      <c r="C200" s="230">
        <v>12.009327633113097</v>
      </c>
      <c r="D200" s="230">
        <v>10.206489675516224</v>
      </c>
      <c r="E200" s="230">
        <v>9.8898771706903847</v>
      </c>
      <c r="F200" s="230">
        <v>10.152526215443279</v>
      </c>
      <c r="G200" s="230">
        <v>10.829191734240126</v>
      </c>
      <c r="H200" s="230">
        <v>8.1668114682884436</v>
      </c>
      <c r="I200" s="230">
        <v>10.739034348428662</v>
      </c>
    </row>
    <row r="201" spans="1:25" s="293" customFormat="1" ht="25" customHeight="1" x14ac:dyDescent="0.35">
      <c r="A201" s="644" t="s">
        <v>118</v>
      </c>
      <c r="B201" s="645" t="s">
        <v>144</v>
      </c>
      <c r="C201" s="646">
        <v>18011</v>
      </c>
      <c r="D201" s="646">
        <v>20340</v>
      </c>
      <c r="E201" s="646">
        <v>4722</v>
      </c>
      <c r="F201" s="646">
        <v>4196</v>
      </c>
      <c r="G201" s="646">
        <v>3823</v>
      </c>
      <c r="H201" s="646">
        <v>2302</v>
      </c>
      <c r="I201" s="646">
        <v>53394</v>
      </c>
      <c r="K201"/>
      <c r="L201"/>
      <c r="M201"/>
      <c r="N201"/>
      <c r="O201"/>
      <c r="P201"/>
      <c r="Q201"/>
      <c r="R201"/>
      <c r="S201"/>
      <c r="T201"/>
      <c r="U201"/>
      <c r="V201"/>
      <c r="W201"/>
      <c r="X201"/>
      <c r="Y201"/>
    </row>
    <row r="202" spans="1:25" ht="25" customHeight="1" x14ac:dyDescent="0.35">
      <c r="A202" s="51" t="s">
        <v>117</v>
      </c>
      <c r="B202" s="215" t="s">
        <v>131</v>
      </c>
      <c r="C202" s="207">
        <v>36.221126682545837</v>
      </c>
      <c r="D202" s="207">
        <v>35.020763298398258</v>
      </c>
      <c r="E202" s="207">
        <v>38.685813751087906</v>
      </c>
      <c r="F202" s="207">
        <v>36.138276097339094</v>
      </c>
      <c r="G202" s="207">
        <v>38.86282086668507</v>
      </c>
      <c r="H202" s="207">
        <v>38.086723290120702</v>
      </c>
      <c r="I202" s="207">
        <v>36.229156472315275</v>
      </c>
    </row>
    <row r="203" spans="1:25" ht="15" customHeight="1" x14ac:dyDescent="0.35">
      <c r="A203" s="53" t="s">
        <v>117</v>
      </c>
      <c r="B203" s="215" t="s">
        <v>132</v>
      </c>
      <c r="C203" s="207">
        <v>26.433279787292967</v>
      </c>
      <c r="D203" s="207">
        <v>29.177377892030847</v>
      </c>
      <c r="E203" s="207">
        <v>25.69625761531767</v>
      </c>
      <c r="F203" s="207">
        <v>24.721400955196728</v>
      </c>
      <c r="G203" s="207">
        <v>25.47612475848744</v>
      </c>
      <c r="H203" s="207">
        <v>18.238712561466251</v>
      </c>
      <c r="I203" s="207">
        <v>26.862272744382125</v>
      </c>
    </row>
    <row r="204" spans="1:25" ht="15" customHeight="1" x14ac:dyDescent="0.35">
      <c r="A204" s="53" t="s">
        <v>117</v>
      </c>
      <c r="B204" s="215" t="s">
        <v>133</v>
      </c>
      <c r="C204" s="207">
        <v>6.2371904946546275</v>
      </c>
      <c r="D204" s="207">
        <v>5.3341902313624683</v>
      </c>
      <c r="E204" s="207">
        <v>3.6118363794604003</v>
      </c>
      <c r="F204" s="207">
        <v>3.0475324084603139</v>
      </c>
      <c r="G204" s="207">
        <v>4.3886282086668507</v>
      </c>
      <c r="H204" s="207">
        <v>2.1010281627179257</v>
      </c>
      <c r="I204" s="207">
        <v>5.1021944517634656</v>
      </c>
    </row>
    <row r="205" spans="1:25" ht="15" customHeight="1" x14ac:dyDescent="0.35">
      <c r="A205" s="53" t="s">
        <v>117</v>
      </c>
      <c r="B205" s="215" t="s">
        <v>134</v>
      </c>
      <c r="C205" s="207">
        <v>16.396166842076109</v>
      </c>
      <c r="D205" s="207">
        <v>17.22859402807989</v>
      </c>
      <c r="E205" s="207">
        <v>19.843342036553523</v>
      </c>
      <c r="F205" s="207">
        <v>25.540141005230836</v>
      </c>
      <c r="G205" s="207">
        <v>18.354954457631798</v>
      </c>
      <c r="H205" s="207">
        <v>30.040232454179705</v>
      </c>
      <c r="I205" s="207">
        <v>18.475928783829563</v>
      </c>
    </row>
    <row r="206" spans="1:25" ht="15" customHeight="1" x14ac:dyDescent="0.35">
      <c r="A206" s="53" t="s">
        <v>117</v>
      </c>
      <c r="B206" s="215" t="s">
        <v>135</v>
      </c>
      <c r="C206" s="207">
        <v>0.31019775106630476</v>
      </c>
      <c r="D206" s="207">
        <v>0.32133676092544988</v>
      </c>
      <c r="E206" s="207">
        <v>0.41340295909486513</v>
      </c>
      <c r="F206" s="207">
        <v>0.29565612917898565</v>
      </c>
      <c r="G206" s="207">
        <v>0.41402152911951418</v>
      </c>
      <c r="H206" s="207">
        <v>0.62583817612874393</v>
      </c>
      <c r="I206" s="207">
        <v>0.34253020664734446</v>
      </c>
    </row>
    <row r="207" spans="1:25" ht="15" customHeight="1" x14ac:dyDescent="0.35">
      <c r="A207" s="53" t="s">
        <v>117</v>
      </c>
      <c r="B207" s="215" t="s">
        <v>136</v>
      </c>
      <c r="C207" s="52" t="s">
        <v>137</v>
      </c>
      <c r="D207" s="52" t="s">
        <v>137</v>
      </c>
      <c r="E207" s="52" t="s">
        <v>137</v>
      </c>
      <c r="F207" s="52" t="s">
        <v>137</v>
      </c>
      <c r="G207" s="52" t="s">
        <v>137</v>
      </c>
      <c r="H207" s="52" t="s">
        <v>137</v>
      </c>
      <c r="I207" s="52" t="s">
        <v>137</v>
      </c>
    </row>
    <row r="208" spans="1:25" ht="15" customHeight="1" x14ac:dyDescent="0.35">
      <c r="A208" s="53" t="s">
        <v>117</v>
      </c>
      <c r="B208" s="215" t="s">
        <v>138</v>
      </c>
      <c r="C208" s="207">
        <v>0.80319060543953913</v>
      </c>
      <c r="D208" s="207">
        <v>0.67727901918133282</v>
      </c>
      <c r="E208" s="207">
        <v>0.45691906005221933</v>
      </c>
      <c r="F208" s="207">
        <v>0.34114168751421425</v>
      </c>
      <c r="G208" s="207">
        <v>0.52442727021805136</v>
      </c>
      <c r="H208" s="207">
        <v>0.9834599910594547</v>
      </c>
      <c r="I208" s="207">
        <v>0.67565024278239927</v>
      </c>
    </row>
    <row r="209" spans="1:9" ht="25" customHeight="1" x14ac:dyDescent="0.35">
      <c r="A209" s="53" t="s">
        <v>117</v>
      </c>
      <c r="B209" s="222" t="s">
        <v>162</v>
      </c>
      <c r="C209" s="230">
        <v>86.412230654184896</v>
      </c>
      <c r="D209" s="230">
        <v>87.764484872454034</v>
      </c>
      <c r="E209" s="230">
        <v>88.707571801566573</v>
      </c>
      <c r="F209" s="230">
        <v>90.129633841255398</v>
      </c>
      <c r="G209" s="230">
        <v>88.020977090808728</v>
      </c>
      <c r="H209" s="230">
        <v>90.075994635672771</v>
      </c>
      <c r="I209" s="230">
        <v>87.697143072232464</v>
      </c>
    </row>
    <row r="210" spans="1:9" ht="15" customHeight="1" x14ac:dyDescent="0.35">
      <c r="A210" s="53" t="s">
        <v>117</v>
      </c>
      <c r="B210" s="215" t="s">
        <v>140</v>
      </c>
      <c r="C210" s="207">
        <v>11.649033401650694</v>
      </c>
      <c r="D210" s="207">
        <v>10.470634763693889</v>
      </c>
      <c r="E210" s="207">
        <v>9.8563968668407309</v>
      </c>
      <c r="F210" s="207">
        <v>7.6415738003183993</v>
      </c>
      <c r="G210" s="207">
        <v>10.378139663262489</v>
      </c>
      <c r="H210" s="207">
        <v>7.8676799284756376</v>
      </c>
      <c r="I210" s="207">
        <v>10.467873677871042</v>
      </c>
    </row>
    <row r="211" spans="1:9" ht="15" customHeight="1" x14ac:dyDescent="0.35">
      <c r="A211" s="53" t="s">
        <v>117</v>
      </c>
      <c r="B211" s="215" t="s">
        <v>141</v>
      </c>
      <c r="C211" s="207">
        <v>1.2795657231485071</v>
      </c>
      <c r="D211" s="207">
        <v>1.2902906861775758</v>
      </c>
      <c r="E211" s="207">
        <v>1.0008703220191473</v>
      </c>
      <c r="F211" s="207">
        <v>1.5692517625653855</v>
      </c>
      <c r="G211" s="207">
        <v>1.2972674579078112</v>
      </c>
      <c r="H211" s="207">
        <v>1.3410818059901655</v>
      </c>
      <c r="I211" s="207">
        <v>1.2873113260812286</v>
      </c>
    </row>
    <row r="212" spans="1:9" ht="15" customHeight="1" x14ac:dyDescent="0.35">
      <c r="A212" s="53" t="s">
        <v>117</v>
      </c>
      <c r="B212" s="215" t="s">
        <v>145</v>
      </c>
      <c r="C212" s="207">
        <v>0.65917022101589762</v>
      </c>
      <c r="D212" s="207">
        <v>0.4745896776745106</v>
      </c>
      <c r="E212" s="207">
        <v>0.4351610095735422</v>
      </c>
      <c r="F212" s="207">
        <v>0.65954059586081415</v>
      </c>
      <c r="G212" s="207">
        <v>0.30361578802097711</v>
      </c>
      <c r="H212" s="207">
        <v>0.71524362986142154</v>
      </c>
      <c r="I212" s="207">
        <v>0.54767192381525953</v>
      </c>
    </row>
    <row r="213" spans="1:9" ht="25" customHeight="1" x14ac:dyDescent="0.35">
      <c r="A213" s="53" t="s">
        <v>117</v>
      </c>
      <c r="B213" s="223" t="s">
        <v>143</v>
      </c>
      <c r="C213" s="230">
        <v>13.587769345815101</v>
      </c>
      <c r="D213" s="230">
        <v>12.235515127545977</v>
      </c>
      <c r="E213" s="230">
        <v>11.29242819843342</v>
      </c>
      <c r="F213" s="230">
        <v>9.8703661587445986</v>
      </c>
      <c r="G213" s="230">
        <v>11.979022909191277</v>
      </c>
      <c r="H213" s="230">
        <v>9.9240053643272237</v>
      </c>
      <c r="I213" s="230">
        <v>12.302856927767532</v>
      </c>
    </row>
    <row r="214" spans="1:9" ht="25" customHeight="1" x14ac:dyDescent="0.35">
      <c r="A214" s="644" t="s">
        <v>117</v>
      </c>
      <c r="B214" s="645" t="s">
        <v>144</v>
      </c>
      <c r="C214" s="646">
        <v>18053</v>
      </c>
      <c r="D214" s="646">
        <v>20228</v>
      </c>
      <c r="E214" s="646">
        <v>4596</v>
      </c>
      <c r="F214" s="646">
        <v>4397</v>
      </c>
      <c r="G214" s="646">
        <v>3623</v>
      </c>
      <c r="H214" s="646">
        <v>2237</v>
      </c>
      <c r="I214" s="646">
        <v>53134</v>
      </c>
    </row>
    <row r="216" spans="1:9" x14ac:dyDescent="0.35">
      <c r="C216" s="231"/>
      <c r="D216" s="231"/>
      <c r="E216" s="231"/>
      <c r="F216" s="231"/>
      <c r="G216" s="231"/>
      <c r="H216" s="231"/>
      <c r="I216" s="231"/>
    </row>
  </sheetData>
  <phoneticPr fontId="21" type="noConversion"/>
  <hyperlinks>
    <hyperlink ref="A5" location="Table_of_contents!A1" display="Back to table of contents" xr:uid="{7DBC1DFE-E40E-4DA4-A53E-59952A63BA63}"/>
  </hyperlinks>
  <pageMargins left="0.7" right="0.7" top="0.75" bottom="0.75" header="0.3" footer="0.3"/>
  <pageSetup paperSize="9" orientation="portrait" horizontalDpi="300" verticalDpi="300"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D59C2-263B-485F-AF1C-D89EEC32DAFA}">
  <dimension ref="A1:AQ334"/>
  <sheetViews>
    <sheetView showGridLines="0" zoomScale="70" zoomScaleNormal="70" workbookViewId="0"/>
  </sheetViews>
  <sheetFormatPr defaultRowHeight="15.5" x14ac:dyDescent="0.35"/>
  <cols>
    <col min="1" max="1" width="12.84375" style="11" customWidth="1"/>
    <col min="2" max="2" width="37.84375" style="11" customWidth="1"/>
    <col min="3" max="13" width="14.69140625" style="11" customWidth="1"/>
    <col min="14" max="15" width="8.84375" style="11" customWidth="1"/>
    <col min="16" max="26" width="8.84375" customWidth="1"/>
    <col min="27" max="27" width="14.07421875" customWidth="1"/>
    <col min="28" max="28" width="11.84375" customWidth="1"/>
    <col min="29" max="29" width="11.07421875" customWidth="1"/>
    <col min="30" max="30" width="15" customWidth="1"/>
    <col min="31" max="31" width="9.07421875" customWidth="1"/>
    <col min="32" max="43" width="8.84375" customWidth="1"/>
    <col min="44" max="144" width="8.84375" style="11" customWidth="1"/>
    <col min="145" max="145" width="24.23046875" style="11" customWidth="1"/>
    <col min="146" max="148" width="8.84375" style="11" customWidth="1"/>
    <col min="149" max="149" width="11.07421875" style="11" customWidth="1"/>
    <col min="150" max="153" width="8.84375" style="11" customWidth="1"/>
    <col min="154" max="154" width="9.84375" style="11" customWidth="1"/>
    <col min="155" max="160" width="8.84375" style="11" customWidth="1"/>
    <col min="161" max="161" width="17.69140625" style="11" customWidth="1"/>
    <col min="162" max="162" width="41.07421875" style="11" customWidth="1"/>
    <col min="163" max="400" width="8.84375" style="11" customWidth="1"/>
    <col min="401" max="401" width="24.23046875" style="11" customWidth="1"/>
    <col min="402" max="404" width="8.84375" style="11" customWidth="1"/>
    <col min="405" max="405" width="11.07421875" style="11" customWidth="1"/>
    <col min="406" max="409" width="8.84375" style="11" customWidth="1"/>
    <col min="410" max="410" width="9.84375" style="11" customWidth="1"/>
    <col min="411" max="416" width="8.84375" style="11" customWidth="1"/>
    <col min="417" max="417" width="17.69140625" style="11" customWidth="1"/>
    <col min="418" max="418" width="41.07421875" style="11" customWidth="1"/>
    <col min="419" max="656" width="8.84375" style="11" customWidth="1"/>
    <col min="657" max="657" width="24.23046875" style="11" customWidth="1"/>
    <col min="658" max="660" width="8.84375" style="11" customWidth="1"/>
    <col min="661" max="661" width="11.07421875" style="11" customWidth="1"/>
    <col min="662" max="665" width="8.84375" style="11" customWidth="1"/>
    <col min="666" max="666" width="9.84375" style="11" customWidth="1"/>
    <col min="667" max="672" width="8.84375" style="11" customWidth="1"/>
    <col min="673" max="673" width="17.69140625" style="11" customWidth="1"/>
    <col min="674" max="674" width="41.07421875" style="11" customWidth="1"/>
    <col min="675" max="912" width="8.84375" style="11" customWidth="1"/>
    <col min="913" max="913" width="24.23046875" style="11" customWidth="1"/>
    <col min="914" max="916" width="8.84375" style="11" customWidth="1"/>
    <col min="917" max="917" width="11.07421875" style="11" customWidth="1"/>
    <col min="918" max="921" width="8.84375" style="11" customWidth="1"/>
    <col min="922" max="922" width="9.84375" style="11" customWidth="1"/>
    <col min="923" max="928" width="8.84375" style="11" customWidth="1"/>
    <col min="929" max="929" width="17.69140625" style="11" customWidth="1"/>
    <col min="930" max="930" width="41.07421875" style="11" customWidth="1"/>
    <col min="931" max="1168" width="8.84375" style="11" customWidth="1"/>
    <col min="1169" max="1169" width="24.23046875" style="11" customWidth="1"/>
    <col min="1170" max="1172" width="8.84375" style="11" customWidth="1"/>
    <col min="1173" max="1173" width="11.07421875" style="11" customWidth="1"/>
    <col min="1174" max="1177" width="8.84375" style="11" customWidth="1"/>
    <col min="1178" max="1178" width="9.84375" style="11" customWidth="1"/>
    <col min="1179" max="1184" width="8.84375" style="11" customWidth="1"/>
    <col min="1185" max="1185" width="17.69140625" style="11" customWidth="1"/>
    <col min="1186" max="1186" width="41.07421875" style="11" customWidth="1"/>
    <col min="1187" max="1424" width="8.84375" style="11" customWidth="1"/>
    <col min="1425" max="1425" width="24.23046875" style="11" customWidth="1"/>
    <col min="1426" max="1428" width="8.84375" style="11" customWidth="1"/>
    <col min="1429" max="1429" width="11.07421875" style="11" customWidth="1"/>
    <col min="1430" max="1433" width="8.84375" style="11" customWidth="1"/>
    <col min="1434" max="1434" width="9.84375" style="11" customWidth="1"/>
    <col min="1435" max="1440" width="8.84375" style="11" customWidth="1"/>
    <col min="1441" max="1441" width="17.69140625" style="11" customWidth="1"/>
    <col min="1442" max="1442" width="41.07421875" style="11" customWidth="1"/>
    <col min="1443" max="1680" width="8.84375" style="11" customWidth="1"/>
    <col min="1681" max="1681" width="24.23046875" style="11" customWidth="1"/>
    <col min="1682" max="1684" width="8.84375" style="11" customWidth="1"/>
    <col min="1685" max="1685" width="11.07421875" style="11" customWidth="1"/>
    <col min="1686" max="1689" width="8.84375" style="11" customWidth="1"/>
    <col min="1690" max="1690" width="9.84375" style="11" customWidth="1"/>
    <col min="1691" max="1696" width="8.84375" style="11" customWidth="1"/>
    <col min="1697" max="1697" width="17.69140625" style="11" customWidth="1"/>
    <col min="1698" max="1698" width="41.07421875" style="11" customWidth="1"/>
    <col min="1699" max="1936" width="8.84375" style="11" customWidth="1"/>
    <col min="1937" max="1937" width="24.23046875" style="11" customWidth="1"/>
    <col min="1938" max="1940" width="8.84375" style="11" customWidth="1"/>
    <col min="1941" max="1941" width="11.07421875" style="11" customWidth="1"/>
    <col min="1942" max="1945" width="8.84375" style="11" customWidth="1"/>
    <col min="1946" max="1946" width="9.84375" style="11" customWidth="1"/>
    <col min="1947" max="1952" width="8.84375" style="11" customWidth="1"/>
    <col min="1953" max="1953" width="17.69140625" style="11" customWidth="1"/>
    <col min="1954" max="1954" width="41.07421875" style="11" customWidth="1"/>
    <col min="1955" max="2192" width="8.84375" style="11" customWidth="1"/>
    <col min="2193" max="2193" width="24.23046875" style="11" customWidth="1"/>
    <col min="2194" max="2196" width="8.84375" style="11" customWidth="1"/>
    <col min="2197" max="2197" width="11.07421875" style="11" customWidth="1"/>
    <col min="2198" max="2201" width="8.84375" style="11" customWidth="1"/>
    <col min="2202" max="2202" width="9.84375" style="11" customWidth="1"/>
    <col min="2203" max="2208" width="8.84375" style="11" customWidth="1"/>
    <col min="2209" max="2209" width="17.69140625" style="11" customWidth="1"/>
    <col min="2210" max="2210" width="41.07421875" style="11" customWidth="1"/>
    <col min="2211" max="2448" width="8.84375" style="11" customWidth="1"/>
    <col min="2449" max="2449" width="24.23046875" style="11" customWidth="1"/>
    <col min="2450" max="2452" width="8.84375" style="11" customWidth="1"/>
    <col min="2453" max="2453" width="11.07421875" style="11" customWidth="1"/>
    <col min="2454" max="2457" width="8.84375" style="11" customWidth="1"/>
    <col min="2458" max="2458" width="9.84375" style="11" customWidth="1"/>
    <col min="2459" max="2464" width="8.84375" style="11" customWidth="1"/>
    <col min="2465" max="2465" width="17.69140625" style="11" customWidth="1"/>
    <col min="2466" max="2466" width="41.07421875" style="11" customWidth="1"/>
    <col min="2467" max="2704" width="8.84375" style="11" customWidth="1"/>
    <col min="2705" max="2705" width="24.23046875" style="11" customWidth="1"/>
    <col min="2706" max="2708" width="8.84375" style="11" customWidth="1"/>
    <col min="2709" max="2709" width="11.07421875" style="11" customWidth="1"/>
    <col min="2710" max="2713" width="8.84375" style="11" customWidth="1"/>
    <col min="2714" max="2714" width="9.84375" style="11" customWidth="1"/>
    <col min="2715" max="2720" width="8.84375" style="11" customWidth="1"/>
    <col min="2721" max="2721" width="17.69140625" style="11" customWidth="1"/>
    <col min="2722" max="2722" width="41.07421875" style="11" customWidth="1"/>
    <col min="2723" max="2960" width="8.84375" style="11" customWidth="1"/>
    <col min="2961" max="2961" width="24.23046875" style="11" customWidth="1"/>
    <col min="2962" max="2964" width="8.84375" style="11" customWidth="1"/>
    <col min="2965" max="2965" width="11.07421875" style="11" customWidth="1"/>
    <col min="2966" max="2969" width="8.84375" style="11" customWidth="1"/>
    <col min="2970" max="2970" width="9.84375" style="11" customWidth="1"/>
    <col min="2971" max="2976" width="8.84375" style="11" customWidth="1"/>
    <col min="2977" max="2977" width="17.69140625" style="11" customWidth="1"/>
    <col min="2978" max="2978" width="41.07421875" style="11" customWidth="1"/>
    <col min="2979" max="3216" width="8.84375" style="11" customWidth="1"/>
    <col min="3217" max="3217" width="24.23046875" style="11" customWidth="1"/>
    <col min="3218" max="3220" width="8.84375" style="11" customWidth="1"/>
    <col min="3221" max="3221" width="11.07421875" style="11" customWidth="1"/>
    <col min="3222" max="3225" width="8.84375" style="11" customWidth="1"/>
    <col min="3226" max="3226" width="9.84375" style="11" customWidth="1"/>
    <col min="3227" max="3232" width="8.84375" style="11" customWidth="1"/>
    <col min="3233" max="3233" width="17.69140625" style="11" customWidth="1"/>
    <col min="3234" max="3234" width="41.07421875" style="11" customWidth="1"/>
    <col min="3235" max="3472" width="8.84375" style="11" customWidth="1"/>
    <col min="3473" max="3473" width="24.23046875" style="11" customWidth="1"/>
    <col min="3474" max="3476" width="8.84375" style="11" customWidth="1"/>
    <col min="3477" max="3477" width="11.07421875" style="11" customWidth="1"/>
    <col min="3478" max="3481" width="8.84375" style="11" customWidth="1"/>
    <col min="3482" max="3482" width="9.84375" style="11" customWidth="1"/>
    <col min="3483" max="3488" width="8.84375" style="11" customWidth="1"/>
    <col min="3489" max="3489" width="17.69140625" style="11" customWidth="1"/>
    <col min="3490" max="3490" width="41.07421875" style="11" customWidth="1"/>
    <col min="3491" max="3728" width="8.84375" style="11" customWidth="1"/>
    <col min="3729" max="3729" width="24.23046875" style="11" customWidth="1"/>
    <col min="3730" max="3732" width="8.84375" style="11" customWidth="1"/>
    <col min="3733" max="3733" width="11.07421875" style="11" customWidth="1"/>
    <col min="3734" max="3737" width="8.84375" style="11" customWidth="1"/>
    <col min="3738" max="3738" width="9.84375" style="11" customWidth="1"/>
    <col min="3739" max="3744" width="8.84375" style="11" customWidth="1"/>
    <col min="3745" max="3745" width="17.69140625" style="11" customWidth="1"/>
    <col min="3746" max="3746" width="41.07421875" style="11" customWidth="1"/>
    <col min="3747" max="3984" width="8.84375" style="11" customWidth="1"/>
    <col min="3985" max="3985" width="24.23046875" style="11" customWidth="1"/>
    <col min="3986" max="3988" width="8.84375" style="11" customWidth="1"/>
    <col min="3989" max="3989" width="11.07421875" style="11" customWidth="1"/>
    <col min="3990" max="3993" width="8.84375" style="11" customWidth="1"/>
    <col min="3994" max="3994" width="9.84375" style="11" customWidth="1"/>
    <col min="3995" max="4000" width="8.84375" style="11" customWidth="1"/>
    <col min="4001" max="4001" width="17.69140625" style="11" customWidth="1"/>
    <col min="4002" max="4002" width="41.07421875" style="11" customWidth="1"/>
    <col min="4003" max="4240" width="8.84375" style="11" customWidth="1"/>
    <col min="4241" max="4241" width="24.23046875" style="11" customWidth="1"/>
    <col min="4242" max="4244" width="8.84375" style="11" customWidth="1"/>
    <col min="4245" max="4245" width="11.07421875" style="11" customWidth="1"/>
    <col min="4246" max="4249" width="8.84375" style="11" customWidth="1"/>
    <col min="4250" max="4250" width="9.84375" style="11" customWidth="1"/>
    <col min="4251" max="4256" width="8.84375" style="11" customWidth="1"/>
    <col min="4257" max="4257" width="17.69140625" style="11" customWidth="1"/>
    <col min="4258" max="4258" width="41.07421875" style="11" customWidth="1"/>
    <col min="4259" max="4496" width="8.84375" style="11" customWidth="1"/>
    <col min="4497" max="4497" width="24.23046875" style="11" customWidth="1"/>
    <col min="4498" max="4500" width="8.84375" style="11" customWidth="1"/>
    <col min="4501" max="4501" width="11.07421875" style="11" customWidth="1"/>
    <col min="4502" max="4505" width="8.84375" style="11" customWidth="1"/>
    <col min="4506" max="4506" width="9.84375" style="11" customWidth="1"/>
    <col min="4507" max="4512" width="8.84375" style="11" customWidth="1"/>
    <col min="4513" max="4513" width="17.69140625" style="11" customWidth="1"/>
    <col min="4514" max="4514" width="41.07421875" style="11" customWidth="1"/>
    <col min="4515" max="4752" width="8.84375" style="11" customWidth="1"/>
    <col min="4753" max="4753" width="24.23046875" style="11" customWidth="1"/>
    <col min="4754" max="4756" width="8.84375" style="11" customWidth="1"/>
    <col min="4757" max="4757" width="11.07421875" style="11" customWidth="1"/>
    <col min="4758" max="4761" width="8.84375" style="11" customWidth="1"/>
    <col min="4762" max="4762" width="9.84375" style="11" customWidth="1"/>
    <col min="4763" max="4768" width="8.84375" style="11" customWidth="1"/>
    <col min="4769" max="4769" width="17.69140625" style="11" customWidth="1"/>
    <col min="4770" max="4770" width="41.07421875" style="11" customWidth="1"/>
    <col min="4771" max="5008" width="8.84375" style="11" customWidth="1"/>
    <col min="5009" max="5009" width="24.23046875" style="11" customWidth="1"/>
    <col min="5010" max="5012" width="8.84375" style="11" customWidth="1"/>
    <col min="5013" max="5013" width="11.07421875" style="11" customWidth="1"/>
    <col min="5014" max="5017" width="8.84375" style="11" customWidth="1"/>
    <col min="5018" max="5018" width="9.84375" style="11" customWidth="1"/>
    <col min="5019" max="5024" width="8.84375" style="11" customWidth="1"/>
    <col min="5025" max="5025" width="17.69140625" style="11" customWidth="1"/>
    <col min="5026" max="5026" width="41.07421875" style="11" customWidth="1"/>
    <col min="5027" max="5264" width="8.84375" style="11" customWidth="1"/>
    <col min="5265" max="5265" width="24.23046875" style="11" customWidth="1"/>
    <col min="5266" max="5268" width="8.84375" style="11" customWidth="1"/>
    <col min="5269" max="5269" width="11.07421875" style="11" customWidth="1"/>
    <col min="5270" max="5273" width="8.84375" style="11" customWidth="1"/>
    <col min="5274" max="5274" width="9.84375" style="11" customWidth="1"/>
    <col min="5275" max="5280" width="8.84375" style="11" customWidth="1"/>
    <col min="5281" max="5281" width="17.69140625" style="11" customWidth="1"/>
    <col min="5282" max="5282" width="41.07421875" style="11" customWidth="1"/>
    <col min="5283" max="5520" width="8.84375" style="11" customWidth="1"/>
    <col min="5521" max="5521" width="24.23046875" style="11" customWidth="1"/>
    <col min="5522" max="5524" width="8.84375" style="11" customWidth="1"/>
    <col min="5525" max="5525" width="11.07421875" style="11" customWidth="1"/>
    <col min="5526" max="5529" width="8.84375" style="11" customWidth="1"/>
    <col min="5530" max="5530" width="9.84375" style="11" customWidth="1"/>
    <col min="5531" max="5536" width="8.84375" style="11" customWidth="1"/>
    <col min="5537" max="5537" width="17.69140625" style="11" customWidth="1"/>
    <col min="5538" max="5538" width="41.07421875" style="11" customWidth="1"/>
    <col min="5539" max="5776" width="8.84375" style="11" customWidth="1"/>
    <col min="5777" max="5777" width="24.23046875" style="11" customWidth="1"/>
    <col min="5778" max="5780" width="8.84375" style="11" customWidth="1"/>
    <col min="5781" max="5781" width="11.07421875" style="11" customWidth="1"/>
    <col min="5782" max="5785" width="8.84375" style="11" customWidth="1"/>
    <col min="5786" max="5786" width="9.84375" style="11" customWidth="1"/>
    <col min="5787" max="5792" width="8.84375" style="11" customWidth="1"/>
    <col min="5793" max="5793" width="17.69140625" style="11" customWidth="1"/>
    <col min="5794" max="5794" width="41.07421875" style="11" customWidth="1"/>
    <col min="5795" max="6032" width="8.84375" style="11" customWidth="1"/>
    <col min="6033" max="6033" width="24.23046875" style="11" customWidth="1"/>
    <col min="6034" max="6036" width="8.84375" style="11" customWidth="1"/>
    <col min="6037" max="6037" width="11.07421875" style="11" customWidth="1"/>
    <col min="6038" max="6041" width="8.84375" style="11" customWidth="1"/>
    <col min="6042" max="6042" width="9.84375" style="11" customWidth="1"/>
    <col min="6043" max="6048" width="8.84375" style="11" customWidth="1"/>
    <col min="6049" max="6049" width="17.69140625" style="11" customWidth="1"/>
    <col min="6050" max="6050" width="41.07421875" style="11" customWidth="1"/>
    <col min="6051" max="6288" width="8.84375" style="11" customWidth="1"/>
    <col min="6289" max="6289" width="24.23046875" style="11" customWidth="1"/>
    <col min="6290" max="6292" width="8.84375" style="11" customWidth="1"/>
    <col min="6293" max="6293" width="11.07421875" style="11" customWidth="1"/>
    <col min="6294" max="6297" width="8.84375" style="11" customWidth="1"/>
    <col min="6298" max="6298" width="9.84375" style="11" customWidth="1"/>
    <col min="6299" max="6304" width="8.84375" style="11" customWidth="1"/>
    <col min="6305" max="6305" width="17.69140625" style="11" customWidth="1"/>
    <col min="6306" max="6306" width="41.07421875" style="11" customWidth="1"/>
    <col min="6307" max="6544" width="8.84375" style="11" customWidth="1"/>
    <col min="6545" max="6545" width="24.23046875" style="11" customWidth="1"/>
    <col min="6546" max="6548" width="8.84375" style="11" customWidth="1"/>
    <col min="6549" max="6549" width="11.07421875" style="11" customWidth="1"/>
    <col min="6550" max="6553" width="8.84375" style="11" customWidth="1"/>
    <col min="6554" max="6554" width="9.84375" style="11" customWidth="1"/>
    <col min="6555" max="6560" width="8.84375" style="11" customWidth="1"/>
    <col min="6561" max="6561" width="17.69140625" style="11" customWidth="1"/>
    <col min="6562" max="6562" width="41.07421875" style="11" customWidth="1"/>
    <col min="6563" max="6800" width="8.84375" style="11" customWidth="1"/>
    <col min="6801" max="6801" width="24.23046875" style="11" customWidth="1"/>
    <col min="6802" max="6804" width="8.84375" style="11" customWidth="1"/>
    <col min="6805" max="6805" width="11.07421875" style="11" customWidth="1"/>
    <col min="6806" max="6809" width="8.84375" style="11" customWidth="1"/>
    <col min="6810" max="6810" width="9.84375" style="11" customWidth="1"/>
    <col min="6811" max="6816" width="8.84375" style="11" customWidth="1"/>
    <col min="6817" max="6817" width="17.69140625" style="11" customWidth="1"/>
    <col min="6818" max="6818" width="41.07421875" style="11" customWidth="1"/>
    <col min="6819" max="7056" width="8.84375" style="11" customWidth="1"/>
    <col min="7057" max="7057" width="24.23046875" style="11" customWidth="1"/>
    <col min="7058" max="7060" width="8.84375" style="11" customWidth="1"/>
    <col min="7061" max="7061" width="11.07421875" style="11" customWidth="1"/>
    <col min="7062" max="7065" width="8.84375" style="11" customWidth="1"/>
    <col min="7066" max="7066" width="9.84375" style="11" customWidth="1"/>
    <col min="7067" max="7072" width="8.84375" style="11" customWidth="1"/>
    <col min="7073" max="7073" width="17.69140625" style="11" customWidth="1"/>
    <col min="7074" max="7074" width="41.07421875" style="11" customWidth="1"/>
    <col min="7075" max="7312" width="8.84375" style="11" customWidth="1"/>
    <col min="7313" max="7313" width="24.23046875" style="11" customWidth="1"/>
    <col min="7314" max="7316" width="8.84375" style="11" customWidth="1"/>
    <col min="7317" max="7317" width="11.07421875" style="11" customWidth="1"/>
    <col min="7318" max="7321" width="8.84375" style="11" customWidth="1"/>
    <col min="7322" max="7322" width="9.84375" style="11" customWidth="1"/>
    <col min="7323" max="7328" width="8.84375" style="11" customWidth="1"/>
    <col min="7329" max="7329" width="17.69140625" style="11" customWidth="1"/>
    <col min="7330" max="7330" width="41.07421875" style="11" customWidth="1"/>
    <col min="7331" max="7568" width="8.84375" style="11" customWidth="1"/>
    <col min="7569" max="7569" width="24.23046875" style="11" customWidth="1"/>
    <col min="7570" max="7572" width="8.84375" style="11" customWidth="1"/>
    <col min="7573" max="7573" width="11.07421875" style="11" customWidth="1"/>
    <col min="7574" max="7577" width="8.84375" style="11" customWidth="1"/>
    <col min="7578" max="7578" width="9.84375" style="11" customWidth="1"/>
    <col min="7579" max="7584" width="8.84375" style="11" customWidth="1"/>
    <col min="7585" max="7585" width="17.69140625" style="11" customWidth="1"/>
    <col min="7586" max="7586" width="41.07421875" style="11" customWidth="1"/>
    <col min="7587" max="7824" width="8.84375" style="11" customWidth="1"/>
    <col min="7825" max="7825" width="24.23046875" style="11" customWidth="1"/>
    <col min="7826" max="7828" width="8.84375" style="11" customWidth="1"/>
    <col min="7829" max="7829" width="11.07421875" style="11" customWidth="1"/>
    <col min="7830" max="7833" width="8.84375" style="11" customWidth="1"/>
    <col min="7834" max="7834" width="9.84375" style="11" customWidth="1"/>
    <col min="7835" max="7840" width="8.84375" style="11" customWidth="1"/>
    <col min="7841" max="7841" width="17.69140625" style="11" customWidth="1"/>
    <col min="7842" max="7842" width="41.07421875" style="11" customWidth="1"/>
    <col min="7843" max="8080" width="8.84375" style="11" customWidth="1"/>
    <col min="8081" max="8081" width="24.23046875" style="11" customWidth="1"/>
    <col min="8082" max="8084" width="8.84375" style="11" customWidth="1"/>
    <col min="8085" max="8085" width="11.07421875" style="11" customWidth="1"/>
    <col min="8086" max="8089" width="8.84375" style="11" customWidth="1"/>
    <col min="8090" max="8090" width="9.84375" style="11" customWidth="1"/>
    <col min="8091" max="8096" width="8.84375" style="11" customWidth="1"/>
    <col min="8097" max="8097" width="17.69140625" style="11" customWidth="1"/>
    <col min="8098" max="8098" width="41.07421875" style="11" customWidth="1"/>
    <col min="8099" max="8336" width="8.84375" style="11" customWidth="1"/>
    <col min="8337" max="8337" width="24.23046875" style="11" customWidth="1"/>
    <col min="8338" max="8340" width="8.84375" style="11" customWidth="1"/>
    <col min="8341" max="8341" width="11.07421875" style="11" customWidth="1"/>
    <col min="8342" max="8345" width="8.84375" style="11" customWidth="1"/>
    <col min="8346" max="8346" width="9.84375" style="11" customWidth="1"/>
    <col min="8347" max="8352" width="8.84375" style="11" customWidth="1"/>
    <col min="8353" max="8353" width="17.69140625" style="11" customWidth="1"/>
    <col min="8354" max="8354" width="41.07421875" style="11" customWidth="1"/>
    <col min="8355" max="8592" width="8.84375" style="11" customWidth="1"/>
    <col min="8593" max="8593" width="24.23046875" style="11" customWidth="1"/>
    <col min="8594" max="8596" width="8.84375" style="11" customWidth="1"/>
    <col min="8597" max="8597" width="11.07421875" style="11" customWidth="1"/>
    <col min="8598" max="8601" width="8.84375" style="11" customWidth="1"/>
    <col min="8602" max="8602" width="9.84375" style="11" customWidth="1"/>
    <col min="8603" max="8608" width="8.84375" style="11" customWidth="1"/>
    <col min="8609" max="8609" width="17.69140625" style="11" customWidth="1"/>
    <col min="8610" max="8610" width="41.07421875" style="11" customWidth="1"/>
    <col min="8611" max="8848" width="8.84375" style="11" customWidth="1"/>
    <col min="8849" max="8849" width="24.23046875" style="11" customWidth="1"/>
    <col min="8850" max="8852" width="8.84375" style="11" customWidth="1"/>
    <col min="8853" max="8853" width="11.07421875" style="11" customWidth="1"/>
    <col min="8854" max="8857" width="8.84375" style="11" customWidth="1"/>
    <col min="8858" max="8858" width="9.84375" style="11" customWidth="1"/>
    <col min="8859" max="8864" width="8.84375" style="11" customWidth="1"/>
    <col min="8865" max="8865" width="17.69140625" style="11" customWidth="1"/>
    <col min="8866" max="8866" width="41.07421875" style="11" customWidth="1"/>
    <col min="8867" max="9104" width="8.84375" style="11" customWidth="1"/>
    <col min="9105" max="9105" width="24.23046875" style="11" customWidth="1"/>
    <col min="9106" max="9108" width="8.84375" style="11" customWidth="1"/>
    <col min="9109" max="9109" width="11.07421875" style="11" customWidth="1"/>
    <col min="9110" max="9113" width="8.84375" style="11" customWidth="1"/>
    <col min="9114" max="9114" width="9.84375" style="11" customWidth="1"/>
    <col min="9115" max="9120" width="8.84375" style="11" customWidth="1"/>
    <col min="9121" max="9121" width="17.69140625" style="11" customWidth="1"/>
    <col min="9122" max="9122" width="41.07421875" style="11" customWidth="1"/>
    <col min="9123" max="9360" width="8.84375" style="11" customWidth="1"/>
    <col min="9361" max="9361" width="24.23046875" style="11" customWidth="1"/>
    <col min="9362" max="9364" width="8.84375" style="11" customWidth="1"/>
    <col min="9365" max="9365" width="11.07421875" style="11" customWidth="1"/>
    <col min="9366" max="9369" width="8.84375" style="11" customWidth="1"/>
    <col min="9370" max="9370" width="9.84375" style="11" customWidth="1"/>
    <col min="9371" max="9376" width="8.84375" style="11" customWidth="1"/>
    <col min="9377" max="9377" width="17.69140625" style="11" customWidth="1"/>
    <col min="9378" max="9378" width="41.07421875" style="11" customWidth="1"/>
    <col min="9379" max="9616" width="8.84375" style="11" customWidth="1"/>
    <col min="9617" max="9617" width="24.23046875" style="11" customWidth="1"/>
    <col min="9618" max="9620" width="8.84375" style="11" customWidth="1"/>
    <col min="9621" max="9621" width="11.07421875" style="11" customWidth="1"/>
    <col min="9622" max="9625" width="8.84375" style="11" customWidth="1"/>
    <col min="9626" max="9626" width="9.84375" style="11" customWidth="1"/>
    <col min="9627" max="9632" width="8.84375" style="11" customWidth="1"/>
    <col min="9633" max="9633" width="17.69140625" style="11" customWidth="1"/>
    <col min="9634" max="9634" width="41.07421875" style="11" customWidth="1"/>
    <col min="9635" max="9872" width="8.84375" style="11" customWidth="1"/>
    <col min="9873" max="9873" width="24.23046875" style="11" customWidth="1"/>
    <col min="9874" max="9876" width="8.84375" style="11" customWidth="1"/>
    <col min="9877" max="9877" width="11.07421875" style="11" customWidth="1"/>
    <col min="9878" max="9881" width="8.84375" style="11" customWidth="1"/>
    <col min="9882" max="9882" width="9.84375" style="11" customWidth="1"/>
    <col min="9883" max="9888" width="8.84375" style="11" customWidth="1"/>
    <col min="9889" max="9889" width="17.69140625" style="11" customWidth="1"/>
    <col min="9890" max="9890" width="41.07421875" style="11" customWidth="1"/>
    <col min="9891" max="10128" width="8.84375" style="11" customWidth="1"/>
    <col min="10129" max="10129" width="24.23046875" style="11" customWidth="1"/>
    <col min="10130" max="10132" width="8.84375" style="11" customWidth="1"/>
    <col min="10133" max="10133" width="11.07421875" style="11" customWidth="1"/>
    <col min="10134" max="10137" width="8.84375" style="11" customWidth="1"/>
    <col min="10138" max="10138" width="9.84375" style="11" customWidth="1"/>
    <col min="10139" max="10144" width="8.84375" style="11" customWidth="1"/>
    <col min="10145" max="10145" width="17.69140625" style="11" customWidth="1"/>
    <col min="10146" max="10146" width="41.07421875" style="11" customWidth="1"/>
    <col min="10147" max="10384" width="8.84375" style="11" customWidth="1"/>
    <col min="10385" max="10385" width="24.23046875" style="11" customWidth="1"/>
    <col min="10386" max="10388" width="8.84375" style="11" customWidth="1"/>
    <col min="10389" max="10389" width="11.07421875" style="11" customWidth="1"/>
    <col min="10390" max="10393" width="8.84375" style="11" customWidth="1"/>
    <col min="10394" max="10394" width="9.84375" style="11" customWidth="1"/>
    <col min="10395" max="10400" width="8.84375" style="11" customWidth="1"/>
    <col min="10401" max="10401" width="17.69140625" style="11" customWidth="1"/>
    <col min="10402" max="10402" width="41.07421875" style="11" customWidth="1"/>
    <col min="10403" max="10640" width="8.84375" style="11" customWidth="1"/>
    <col min="10641" max="10641" width="24.23046875" style="11" customWidth="1"/>
    <col min="10642" max="10644" width="8.84375" style="11" customWidth="1"/>
    <col min="10645" max="10645" width="11.07421875" style="11" customWidth="1"/>
    <col min="10646" max="10649" width="8.84375" style="11" customWidth="1"/>
    <col min="10650" max="10650" width="9.84375" style="11" customWidth="1"/>
    <col min="10651" max="10656" width="8.84375" style="11" customWidth="1"/>
    <col min="10657" max="10657" width="17.69140625" style="11" customWidth="1"/>
    <col min="10658" max="10658" width="41.07421875" style="11" customWidth="1"/>
    <col min="10659" max="10896" width="8.84375" style="11" customWidth="1"/>
    <col min="10897" max="10897" width="24.23046875" style="11" customWidth="1"/>
    <col min="10898" max="10900" width="8.84375" style="11" customWidth="1"/>
    <col min="10901" max="10901" width="11.07421875" style="11" customWidth="1"/>
    <col min="10902" max="10905" width="8.84375" style="11" customWidth="1"/>
    <col min="10906" max="10906" width="9.84375" style="11" customWidth="1"/>
    <col min="10907" max="10912" width="8.84375" style="11" customWidth="1"/>
    <col min="10913" max="10913" width="17.69140625" style="11" customWidth="1"/>
    <col min="10914" max="10914" width="41.07421875" style="11" customWidth="1"/>
    <col min="10915" max="11152" width="8.84375" style="11" customWidth="1"/>
    <col min="11153" max="11153" width="24.23046875" style="11" customWidth="1"/>
    <col min="11154" max="11156" width="8.84375" style="11" customWidth="1"/>
    <col min="11157" max="11157" width="11.07421875" style="11" customWidth="1"/>
    <col min="11158" max="11161" width="8.84375" style="11" customWidth="1"/>
    <col min="11162" max="11162" width="9.84375" style="11" customWidth="1"/>
    <col min="11163" max="11168" width="8.84375" style="11" customWidth="1"/>
    <col min="11169" max="11169" width="17.69140625" style="11" customWidth="1"/>
    <col min="11170" max="11170" width="41.07421875" style="11" customWidth="1"/>
    <col min="11171" max="11408" width="8.84375" style="11" customWidth="1"/>
    <col min="11409" max="11409" width="24.23046875" style="11" customWidth="1"/>
    <col min="11410" max="11412" width="8.84375" style="11" customWidth="1"/>
    <col min="11413" max="11413" width="11.07421875" style="11" customWidth="1"/>
    <col min="11414" max="11417" width="8.84375" style="11" customWidth="1"/>
    <col min="11418" max="11418" width="9.84375" style="11" customWidth="1"/>
    <col min="11419" max="11424" width="8.84375" style="11" customWidth="1"/>
    <col min="11425" max="11425" width="17.69140625" style="11" customWidth="1"/>
    <col min="11426" max="11426" width="41.07421875" style="11" customWidth="1"/>
    <col min="11427" max="11664" width="8.84375" style="11" customWidth="1"/>
    <col min="11665" max="11665" width="24.23046875" style="11" customWidth="1"/>
    <col min="11666" max="11668" width="8.84375" style="11" customWidth="1"/>
    <col min="11669" max="11669" width="11.07421875" style="11" customWidth="1"/>
    <col min="11670" max="11673" width="8.84375" style="11" customWidth="1"/>
    <col min="11674" max="11674" width="9.84375" style="11" customWidth="1"/>
    <col min="11675" max="11680" width="8.84375" style="11" customWidth="1"/>
    <col min="11681" max="11681" width="17.69140625" style="11" customWidth="1"/>
    <col min="11682" max="11682" width="41.07421875" style="11" customWidth="1"/>
    <col min="11683" max="11920" width="8.84375" style="11" customWidth="1"/>
    <col min="11921" max="11921" width="24.23046875" style="11" customWidth="1"/>
    <col min="11922" max="11924" width="8.84375" style="11" customWidth="1"/>
    <col min="11925" max="11925" width="11.07421875" style="11" customWidth="1"/>
    <col min="11926" max="11929" width="8.84375" style="11" customWidth="1"/>
    <col min="11930" max="11930" width="9.84375" style="11" customWidth="1"/>
    <col min="11931" max="11936" width="8.84375" style="11" customWidth="1"/>
    <col min="11937" max="11937" width="17.69140625" style="11" customWidth="1"/>
    <col min="11938" max="11938" width="41.07421875" style="11" customWidth="1"/>
    <col min="11939" max="12176" width="8.84375" style="11" customWidth="1"/>
    <col min="12177" max="12177" width="24.23046875" style="11" customWidth="1"/>
    <col min="12178" max="12180" width="8.84375" style="11" customWidth="1"/>
    <col min="12181" max="12181" width="11.07421875" style="11" customWidth="1"/>
    <col min="12182" max="12185" width="8.84375" style="11" customWidth="1"/>
    <col min="12186" max="12186" width="9.84375" style="11" customWidth="1"/>
    <col min="12187" max="12192" width="8.84375" style="11" customWidth="1"/>
    <col min="12193" max="12193" width="17.69140625" style="11" customWidth="1"/>
    <col min="12194" max="12194" width="41.07421875" style="11" customWidth="1"/>
    <col min="12195" max="12432" width="8.84375" style="11" customWidth="1"/>
    <col min="12433" max="12433" width="24.23046875" style="11" customWidth="1"/>
    <col min="12434" max="12436" width="8.84375" style="11" customWidth="1"/>
    <col min="12437" max="12437" width="11.07421875" style="11" customWidth="1"/>
    <col min="12438" max="12441" width="8.84375" style="11" customWidth="1"/>
    <col min="12442" max="12442" width="9.84375" style="11" customWidth="1"/>
    <col min="12443" max="12448" width="8.84375" style="11" customWidth="1"/>
    <col min="12449" max="12449" width="17.69140625" style="11" customWidth="1"/>
    <col min="12450" max="12450" width="41.07421875" style="11" customWidth="1"/>
    <col min="12451" max="12688" width="8.84375" style="11" customWidth="1"/>
    <col min="12689" max="12689" width="24.23046875" style="11" customWidth="1"/>
    <col min="12690" max="12692" width="8.84375" style="11" customWidth="1"/>
    <col min="12693" max="12693" width="11.07421875" style="11" customWidth="1"/>
    <col min="12694" max="12697" width="8.84375" style="11" customWidth="1"/>
    <col min="12698" max="12698" width="9.84375" style="11" customWidth="1"/>
    <col min="12699" max="12704" width="8.84375" style="11" customWidth="1"/>
    <col min="12705" max="12705" width="17.69140625" style="11" customWidth="1"/>
    <col min="12706" max="12706" width="41.07421875" style="11" customWidth="1"/>
    <col min="12707" max="12944" width="8.84375" style="11" customWidth="1"/>
    <col min="12945" max="12945" width="24.23046875" style="11" customWidth="1"/>
    <col min="12946" max="12948" width="8.84375" style="11" customWidth="1"/>
    <col min="12949" max="12949" width="11.07421875" style="11" customWidth="1"/>
    <col min="12950" max="12953" width="8.84375" style="11" customWidth="1"/>
    <col min="12954" max="12954" width="9.84375" style="11" customWidth="1"/>
    <col min="12955" max="12960" width="8.84375" style="11" customWidth="1"/>
    <col min="12961" max="12961" width="17.69140625" style="11" customWidth="1"/>
    <col min="12962" max="12962" width="41.07421875" style="11" customWidth="1"/>
    <col min="12963" max="13200" width="8.84375" style="11" customWidth="1"/>
    <col min="13201" max="13201" width="24.23046875" style="11" customWidth="1"/>
    <col min="13202" max="13204" width="8.84375" style="11" customWidth="1"/>
    <col min="13205" max="13205" width="11.07421875" style="11" customWidth="1"/>
    <col min="13206" max="13209" width="8.84375" style="11" customWidth="1"/>
    <col min="13210" max="13210" width="9.84375" style="11" customWidth="1"/>
    <col min="13211" max="13216" width="8.84375" style="11" customWidth="1"/>
    <col min="13217" max="13217" width="17.69140625" style="11" customWidth="1"/>
    <col min="13218" max="13218" width="41.07421875" style="11" customWidth="1"/>
    <col min="13219" max="13456" width="8.84375" style="11" customWidth="1"/>
    <col min="13457" max="13457" width="24.23046875" style="11" customWidth="1"/>
    <col min="13458" max="13460" width="8.84375" style="11" customWidth="1"/>
    <col min="13461" max="13461" width="11.07421875" style="11" customWidth="1"/>
    <col min="13462" max="13465" width="8.84375" style="11" customWidth="1"/>
    <col min="13466" max="13466" width="9.84375" style="11" customWidth="1"/>
    <col min="13467" max="13472" width="8.84375" style="11" customWidth="1"/>
    <col min="13473" max="13473" width="17.69140625" style="11" customWidth="1"/>
    <col min="13474" max="13474" width="41.07421875" style="11" customWidth="1"/>
    <col min="13475" max="13712" width="8.84375" style="11" customWidth="1"/>
    <col min="13713" max="13713" width="24.23046875" style="11" customWidth="1"/>
    <col min="13714" max="13716" width="8.84375" style="11" customWidth="1"/>
    <col min="13717" max="13717" width="11.07421875" style="11" customWidth="1"/>
    <col min="13718" max="13721" width="8.84375" style="11" customWidth="1"/>
    <col min="13722" max="13722" width="9.84375" style="11" customWidth="1"/>
    <col min="13723" max="13728" width="8.84375" style="11" customWidth="1"/>
    <col min="13729" max="13729" width="17.69140625" style="11" customWidth="1"/>
    <col min="13730" max="13730" width="41.07421875" style="11" customWidth="1"/>
    <col min="13731" max="13968" width="8.84375" style="11" customWidth="1"/>
    <col min="13969" max="13969" width="24.23046875" style="11" customWidth="1"/>
    <col min="13970" max="13972" width="8.84375" style="11" customWidth="1"/>
    <col min="13973" max="13973" width="11.07421875" style="11" customWidth="1"/>
    <col min="13974" max="13977" width="8.84375" style="11" customWidth="1"/>
    <col min="13978" max="13978" width="9.84375" style="11" customWidth="1"/>
    <col min="13979" max="13984" width="8.84375" style="11" customWidth="1"/>
    <col min="13985" max="13985" width="17.69140625" style="11" customWidth="1"/>
    <col min="13986" max="13986" width="41.07421875" style="11" customWidth="1"/>
    <col min="13987" max="14224" width="8.84375" style="11" customWidth="1"/>
    <col min="14225" max="14225" width="24.23046875" style="11" customWidth="1"/>
    <col min="14226" max="14228" width="8.84375" style="11" customWidth="1"/>
    <col min="14229" max="14229" width="11.07421875" style="11" customWidth="1"/>
    <col min="14230" max="14233" width="8.84375" style="11" customWidth="1"/>
    <col min="14234" max="14234" width="9.84375" style="11" customWidth="1"/>
    <col min="14235" max="14240" width="8.84375" style="11" customWidth="1"/>
    <col min="14241" max="14241" width="17.69140625" style="11" customWidth="1"/>
    <col min="14242" max="14242" width="41.07421875" style="11" customWidth="1"/>
    <col min="14243" max="14480" width="8.84375" style="11" customWidth="1"/>
    <col min="14481" max="14481" width="24.23046875" style="11" customWidth="1"/>
    <col min="14482" max="14484" width="8.84375" style="11" customWidth="1"/>
    <col min="14485" max="14485" width="11.07421875" style="11" customWidth="1"/>
    <col min="14486" max="14489" width="8.84375" style="11" customWidth="1"/>
    <col min="14490" max="14490" width="9.84375" style="11" customWidth="1"/>
    <col min="14491" max="14496" width="8.84375" style="11" customWidth="1"/>
    <col min="14497" max="14497" width="17.69140625" style="11" customWidth="1"/>
    <col min="14498" max="14498" width="41.07421875" style="11" customWidth="1"/>
    <col min="14499" max="14736" width="8.84375" style="11" customWidth="1"/>
    <col min="14737" max="14737" width="24.23046875" style="11" customWidth="1"/>
    <col min="14738" max="14740" width="8.84375" style="11" customWidth="1"/>
    <col min="14741" max="14741" width="11.07421875" style="11" customWidth="1"/>
    <col min="14742" max="14745" width="8.84375" style="11" customWidth="1"/>
    <col min="14746" max="14746" width="9.84375" style="11" customWidth="1"/>
    <col min="14747" max="14752" width="8.84375" style="11" customWidth="1"/>
    <col min="14753" max="14753" width="17.69140625" style="11" customWidth="1"/>
    <col min="14754" max="14754" width="41.07421875" style="11" customWidth="1"/>
    <col min="14755" max="14992" width="8.84375" style="11" customWidth="1"/>
    <col min="14993" max="14993" width="24.23046875" style="11" customWidth="1"/>
    <col min="14994" max="14996" width="8.84375" style="11" customWidth="1"/>
    <col min="14997" max="14997" width="11.07421875" style="11" customWidth="1"/>
    <col min="14998" max="15001" width="8.84375" style="11" customWidth="1"/>
    <col min="15002" max="15002" width="9.84375" style="11" customWidth="1"/>
    <col min="15003" max="15008" width="8.84375" style="11" customWidth="1"/>
    <col min="15009" max="15009" width="17.69140625" style="11" customWidth="1"/>
    <col min="15010" max="15010" width="41.07421875" style="11" customWidth="1"/>
    <col min="15011" max="15248" width="8.84375" style="11" customWidth="1"/>
    <col min="15249" max="15249" width="24.23046875" style="11" customWidth="1"/>
    <col min="15250" max="15252" width="8.84375" style="11" customWidth="1"/>
    <col min="15253" max="15253" width="11.07421875" style="11" customWidth="1"/>
    <col min="15254" max="15257" width="8.84375" style="11" customWidth="1"/>
    <col min="15258" max="15258" width="9.84375" style="11" customWidth="1"/>
    <col min="15259" max="15264" width="8.84375" style="11" customWidth="1"/>
    <col min="15265" max="15265" width="17.69140625" style="11" customWidth="1"/>
    <col min="15266" max="15266" width="41.07421875" style="11" customWidth="1"/>
    <col min="15267" max="15504" width="8.84375" style="11" customWidth="1"/>
    <col min="15505" max="15505" width="24.23046875" style="11" customWidth="1"/>
    <col min="15506" max="15508" width="8.84375" style="11" customWidth="1"/>
    <col min="15509" max="15509" width="11.07421875" style="11" customWidth="1"/>
    <col min="15510" max="15513" width="8.84375" style="11" customWidth="1"/>
    <col min="15514" max="15514" width="9.84375" style="11" customWidth="1"/>
    <col min="15515" max="15520" width="8.84375" style="11" customWidth="1"/>
    <col min="15521" max="15521" width="17.69140625" style="11" customWidth="1"/>
    <col min="15522" max="15522" width="41.07421875" style="11" customWidth="1"/>
    <col min="15523" max="15760" width="8.84375" style="11" customWidth="1"/>
    <col min="15761" max="15761" width="24.23046875" style="11" customWidth="1"/>
    <col min="15762" max="15764" width="8.84375" style="11" customWidth="1"/>
    <col min="15765" max="15765" width="11.07421875" style="11" customWidth="1"/>
    <col min="15766" max="15769" width="8.84375" style="11" customWidth="1"/>
    <col min="15770" max="15770" width="9.84375" style="11" customWidth="1"/>
    <col min="15771" max="15776" width="8.84375" style="11" customWidth="1"/>
    <col min="15777" max="15777" width="17.69140625" style="11" customWidth="1"/>
    <col min="15778" max="15778" width="41.07421875" style="11" customWidth="1"/>
    <col min="15779" max="16016" width="8.84375" style="11" customWidth="1"/>
    <col min="16017" max="16017" width="24.23046875" style="11" customWidth="1"/>
    <col min="16018" max="16020" width="8.84375" style="11" customWidth="1"/>
    <col min="16021" max="16021" width="11.07421875" style="11" customWidth="1"/>
    <col min="16022" max="16025" width="8.84375" style="11" customWidth="1"/>
    <col min="16026" max="16026" width="9.84375" style="11" customWidth="1"/>
    <col min="16027" max="16032" width="8.84375" style="11" customWidth="1"/>
    <col min="16033" max="16033" width="17.69140625" style="11" customWidth="1"/>
    <col min="16034" max="16034" width="41.07421875" style="11" customWidth="1"/>
    <col min="16035" max="16035" width="8.84375" style="11" customWidth="1"/>
    <col min="16036" max="16377" width="7.4609375" style="11"/>
    <col min="16378" max="16384" width="7.4609375" style="11" customWidth="1"/>
  </cols>
  <sheetData>
    <row r="1" spans="1:43" s="159" customFormat="1" ht="30" customHeight="1" x14ac:dyDescent="0.35">
      <c r="A1" s="158" t="s">
        <v>680</v>
      </c>
      <c r="J1" s="233"/>
      <c r="N1" s="66"/>
      <c r="O1" s="66"/>
      <c r="P1"/>
      <c r="Q1"/>
      <c r="R1"/>
      <c r="S1"/>
      <c r="T1"/>
      <c r="U1"/>
      <c r="V1"/>
      <c r="W1"/>
      <c r="X1"/>
      <c r="Y1"/>
      <c r="Z1"/>
      <c r="AA1"/>
      <c r="AB1"/>
      <c r="AC1"/>
      <c r="AD1"/>
      <c r="AE1"/>
      <c r="AF1"/>
      <c r="AG1"/>
      <c r="AH1"/>
      <c r="AI1"/>
      <c r="AJ1"/>
      <c r="AK1"/>
      <c r="AL1"/>
      <c r="AM1"/>
      <c r="AN1"/>
      <c r="AO1"/>
      <c r="AP1"/>
      <c r="AQ1"/>
    </row>
    <row r="2" spans="1:43" ht="14.25" customHeight="1" x14ac:dyDescent="0.35">
      <c r="A2" s="11" t="s">
        <v>146</v>
      </c>
      <c r="C2" s="231"/>
      <c r="D2" s="231"/>
      <c r="E2" s="231"/>
      <c r="F2" s="231"/>
      <c r="G2" s="231"/>
      <c r="H2" s="231"/>
      <c r="I2" s="231"/>
      <c r="J2" s="37"/>
      <c r="K2" s="231"/>
      <c r="L2" s="231"/>
      <c r="M2" s="231"/>
    </row>
    <row r="3" spans="1:43" ht="14.25" customHeight="1" x14ac:dyDescent="0.35">
      <c r="A3" s="11" t="s">
        <v>114</v>
      </c>
      <c r="C3" s="231"/>
      <c r="D3" s="231"/>
      <c r="E3" s="231"/>
      <c r="F3" s="231"/>
      <c r="G3" s="231"/>
      <c r="H3" s="231"/>
      <c r="I3" s="231"/>
      <c r="J3" s="37"/>
      <c r="K3" s="231"/>
      <c r="L3" s="231"/>
      <c r="M3" s="231"/>
    </row>
    <row r="4" spans="1:43" x14ac:dyDescent="0.35">
      <c r="A4" s="11" t="s">
        <v>115</v>
      </c>
      <c r="C4" s="231"/>
      <c r="D4" s="231"/>
      <c r="E4" s="728"/>
      <c r="F4" s="231"/>
      <c r="G4" s="231"/>
      <c r="H4" s="231"/>
      <c r="I4" s="231"/>
      <c r="J4" s="231"/>
      <c r="K4" s="231"/>
      <c r="L4" s="231"/>
      <c r="M4" s="231"/>
    </row>
    <row r="5" spans="1:43" s="71" customFormat="1" ht="40" customHeight="1" x14ac:dyDescent="0.35">
      <c r="A5" s="45" t="s">
        <v>66</v>
      </c>
      <c r="C5" s="227"/>
      <c r="D5" s="227"/>
      <c r="E5" s="227"/>
      <c r="F5" s="227"/>
      <c r="G5" s="227"/>
      <c r="H5" s="228"/>
      <c r="I5" s="227"/>
      <c r="J5" s="227"/>
      <c r="K5" s="227"/>
      <c r="L5" s="227"/>
      <c r="M5" s="228"/>
      <c r="P5"/>
      <c r="Q5"/>
      <c r="R5"/>
      <c r="S5"/>
      <c r="T5"/>
      <c r="U5"/>
      <c r="V5"/>
      <c r="W5"/>
      <c r="X5"/>
      <c r="Y5"/>
      <c r="Z5"/>
      <c r="AA5"/>
      <c r="AB5"/>
      <c r="AC5"/>
      <c r="AD5"/>
      <c r="AE5"/>
      <c r="AF5"/>
      <c r="AG5"/>
      <c r="AH5"/>
      <c r="AI5"/>
      <c r="AJ5"/>
      <c r="AK5"/>
      <c r="AL5"/>
      <c r="AM5"/>
      <c r="AN5"/>
      <c r="AO5"/>
      <c r="AP5"/>
      <c r="AQ5"/>
    </row>
    <row r="6" spans="1:43" s="31" customFormat="1" ht="70" customHeight="1" thickBot="1" x14ac:dyDescent="0.4">
      <c r="A6" s="234" t="s">
        <v>153</v>
      </c>
      <c r="B6" s="211" t="s">
        <v>370</v>
      </c>
      <c r="C6" s="229" t="s">
        <v>171</v>
      </c>
      <c r="D6" s="229" t="s">
        <v>373</v>
      </c>
      <c r="E6" s="229" t="s">
        <v>175</v>
      </c>
      <c r="F6" s="229" t="s">
        <v>179</v>
      </c>
      <c r="G6" s="229" t="s">
        <v>176</v>
      </c>
      <c r="H6" s="229" t="s">
        <v>178</v>
      </c>
      <c r="I6" s="229" t="s">
        <v>180</v>
      </c>
      <c r="J6" s="229" t="s">
        <v>181</v>
      </c>
      <c r="K6" s="229" t="s">
        <v>182</v>
      </c>
      <c r="L6" s="229" t="s">
        <v>374</v>
      </c>
      <c r="M6" s="128" t="s">
        <v>152</v>
      </c>
      <c r="N6" s="11"/>
      <c r="O6" s="11"/>
      <c r="P6"/>
      <c r="Q6"/>
      <c r="R6"/>
      <c r="S6"/>
      <c r="T6"/>
      <c r="U6"/>
      <c r="V6"/>
      <c r="W6"/>
      <c r="X6"/>
      <c r="Y6"/>
      <c r="Z6"/>
      <c r="AA6"/>
      <c r="AB6"/>
      <c r="AC6"/>
      <c r="AD6"/>
      <c r="AE6"/>
      <c r="AF6"/>
      <c r="AG6"/>
      <c r="AH6"/>
      <c r="AI6"/>
      <c r="AJ6"/>
      <c r="AK6"/>
      <c r="AL6"/>
      <c r="AM6"/>
      <c r="AN6"/>
      <c r="AO6"/>
      <c r="AP6"/>
      <c r="AQ6"/>
    </row>
    <row r="7" spans="1:43" s="31" customFormat="1" ht="25" customHeight="1" x14ac:dyDescent="0.35">
      <c r="A7" s="51" t="s">
        <v>651</v>
      </c>
      <c r="B7" s="68" t="s">
        <v>131</v>
      </c>
      <c r="C7" s="462">
        <v>39.558926487747961</v>
      </c>
      <c r="D7" s="462">
        <v>45.902849549682564</v>
      </c>
      <c r="E7" s="462">
        <v>56.345177664974621</v>
      </c>
      <c r="F7" s="462">
        <v>79.591836734693871</v>
      </c>
      <c r="G7" s="462">
        <v>73.144876325088333</v>
      </c>
      <c r="H7" s="462">
        <v>64.657308009909158</v>
      </c>
      <c r="I7" s="462">
        <v>59.554730983302406</v>
      </c>
      <c r="J7" s="462">
        <v>54.841402337228715</v>
      </c>
      <c r="K7" s="462">
        <v>48.068006182380216</v>
      </c>
      <c r="L7" s="462">
        <v>38.60045146726862</v>
      </c>
      <c r="M7" s="462">
        <v>42.302109281195676</v>
      </c>
      <c r="N7" s="11"/>
      <c r="O7" s="11"/>
      <c r="P7"/>
      <c r="Q7"/>
      <c r="R7"/>
      <c r="S7"/>
      <c r="T7"/>
      <c r="U7"/>
      <c r="V7"/>
      <c r="W7"/>
      <c r="X7"/>
      <c r="Y7"/>
      <c r="Z7"/>
      <c r="AA7"/>
      <c r="AB7"/>
      <c r="AC7"/>
      <c r="AD7"/>
      <c r="AE7"/>
      <c r="AF7"/>
      <c r="AG7"/>
      <c r="AH7"/>
      <c r="AI7"/>
      <c r="AJ7"/>
      <c r="AK7"/>
      <c r="AL7"/>
      <c r="AM7"/>
      <c r="AN7"/>
      <c r="AO7"/>
      <c r="AP7"/>
      <c r="AQ7"/>
    </row>
    <row r="8" spans="1:43" s="31" customFormat="1" ht="15" customHeight="1" x14ac:dyDescent="0.35">
      <c r="A8" s="51" t="s">
        <v>651</v>
      </c>
      <c r="B8" s="68" t="s">
        <v>132</v>
      </c>
      <c r="C8" s="462">
        <v>26.490081680280049</v>
      </c>
      <c r="D8" s="462">
        <v>25.749298685958955</v>
      </c>
      <c r="E8" s="462">
        <v>20.812182741116754</v>
      </c>
      <c r="F8" s="462">
        <v>10.204081632653061</v>
      </c>
      <c r="G8" s="462">
        <v>11.66077738515901</v>
      </c>
      <c r="H8" s="462">
        <v>22.625928984310487</v>
      </c>
      <c r="I8" s="462">
        <v>22.263450834879407</v>
      </c>
      <c r="J8" s="462">
        <v>21.953255425709518</v>
      </c>
      <c r="K8" s="462">
        <v>32.766615146831526</v>
      </c>
      <c r="L8" s="462">
        <v>31.715575620767495</v>
      </c>
      <c r="M8" s="462">
        <v>26.00311822368775</v>
      </c>
      <c r="N8" s="11"/>
      <c r="O8" s="11"/>
      <c r="P8"/>
      <c r="Q8"/>
      <c r="R8"/>
      <c r="S8"/>
      <c r="T8"/>
      <c r="U8"/>
      <c r="V8"/>
      <c r="W8"/>
      <c r="X8"/>
      <c r="Y8"/>
      <c r="Z8"/>
      <c r="AA8"/>
      <c r="AB8"/>
      <c r="AC8"/>
      <c r="AD8"/>
      <c r="AE8"/>
      <c r="AF8"/>
      <c r="AG8"/>
      <c r="AH8"/>
      <c r="AI8"/>
      <c r="AJ8"/>
      <c r="AK8"/>
      <c r="AL8"/>
      <c r="AM8"/>
      <c r="AN8"/>
      <c r="AO8"/>
      <c r="AP8"/>
      <c r="AQ8"/>
    </row>
    <row r="9" spans="1:43" s="31" customFormat="1" ht="15" customHeight="1" x14ac:dyDescent="0.35">
      <c r="A9" s="51" t="s">
        <v>651</v>
      </c>
      <c r="B9" s="68" t="s">
        <v>133</v>
      </c>
      <c r="C9" s="462">
        <v>4.1843640606767796</v>
      </c>
      <c r="D9" s="462">
        <v>3.691126531817511</v>
      </c>
      <c r="E9" s="462">
        <v>3.1725888324873095</v>
      </c>
      <c r="F9" s="462" t="s">
        <v>177</v>
      </c>
      <c r="G9" s="462">
        <v>1.5901060070671376</v>
      </c>
      <c r="H9" s="462">
        <v>1.5689512799339389</v>
      </c>
      <c r="I9" s="462" t="s">
        <v>177</v>
      </c>
      <c r="J9" s="462">
        <v>3.4223706176961604</v>
      </c>
      <c r="K9" s="462">
        <v>3.2457496136012365</v>
      </c>
      <c r="L9" s="462">
        <v>6.207674943566591</v>
      </c>
      <c r="M9" s="462">
        <v>3.9945520689593375</v>
      </c>
      <c r="N9" s="11"/>
      <c r="O9" s="11"/>
      <c r="P9"/>
      <c r="Q9"/>
      <c r="R9"/>
      <c r="S9"/>
      <c r="T9"/>
      <c r="U9"/>
      <c r="V9"/>
      <c r="W9"/>
      <c r="X9"/>
      <c r="Y9"/>
      <c r="Z9"/>
      <c r="AA9"/>
      <c r="AB9"/>
      <c r="AC9"/>
      <c r="AD9"/>
      <c r="AE9"/>
      <c r="AF9"/>
      <c r="AG9"/>
      <c r="AH9"/>
      <c r="AI9"/>
      <c r="AJ9"/>
      <c r="AK9"/>
      <c r="AL9"/>
      <c r="AM9"/>
      <c r="AN9"/>
      <c r="AO9"/>
      <c r="AP9"/>
      <c r="AQ9"/>
    </row>
    <row r="10" spans="1:43" s="31" customFormat="1" ht="15" customHeight="1" x14ac:dyDescent="0.35">
      <c r="A10" s="51" t="s">
        <v>651</v>
      </c>
      <c r="B10" s="68" t="s">
        <v>134</v>
      </c>
      <c r="C10" s="462">
        <v>23.554259043173861</v>
      </c>
      <c r="D10" s="462">
        <v>18.367045622323932</v>
      </c>
      <c r="E10" s="462">
        <v>13.705583756345177</v>
      </c>
      <c r="F10" s="462">
        <v>7.2886297376093294</v>
      </c>
      <c r="G10" s="462">
        <v>11.484098939929329</v>
      </c>
      <c r="H10" s="462">
        <v>7.5970272502064411</v>
      </c>
      <c r="I10" s="462">
        <v>10.946196660482375</v>
      </c>
      <c r="J10" s="462">
        <v>15.025041736227045</v>
      </c>
      <c r="K10" s="462">
        <v>8.0370942812982999</v>
      </c>
      <c r="L10" s="462">
        <v>15.237020316027088</v>
      </c>
      <c r="M10" s="462">
        <v>21.599971326678734</v>
      </c>
      <c r="N10" s="11"/>
      <c r="O10" s="11"/>
      <c r="P10"/>
      <c r="Q10"/>
      <c r="R10"/>
      <c r="S10"/>
      <c r="T10"/>
      <c r="U10"/>
      <c r="V10"/>
      <c r="W10"/>
      <c r="X10"/>
      <c r="Y10"/>
      <c r="Z10"/>
      <c r="AA10"/>
      <c r="AB10"/>
      <c r="AC10"/>
      <c r="AD10"/>
      <c r="AE10"/>
      <c r="AF10"/>
      <c r="AG10"/>
      <c r="AH10"/>
      <c r="AI10"/>
      <c r="AJ10"/>
      <c r="AK10"/>
      <c r="AL10"/>
      <c r="AM10"/>
      <c r="AN10"/>
      <c r="AO10"/>
      <c r="AP10"/>
      <c r="AQ10"/>
    </row>
    <row r="11" spans="1:43" s="31" customFormat="1" ht="15" customHeight="1" x14ac:dyDescent="0.35">
      <c r="A11" s="51" t="s">
        <v>651</v>
      </c>
      <c r="B11" s="68" t="s">
        <v>135</v>
      </c>
      <c r="C11" s="462">
        <v>0.67911318553092181</v>
      </c>
      <c r="D11" s="462">
        <v>0.51675771445445151</v>
      </c>
      <c r="E11" s="462">
        <v>0.88832487309644681</v>
      </c>
      <c r="F11" s="462" t="s">
        <v>177</v>
      </c>
      <c r="G11" s="462" t="s">
        <v>177</v>
      </c>
      <c r="H11" s="462" t="s">
        <v>177</v>
      </c>
      <c r="I11" s="462" t="s">
        <v>177</v>
      </c>
      <c r="J11" s="462">
        <v>1.2520868113522539</v>
      </c>
      <c r="K11" s="462">
        <v>1.2364760432766615</v>
      </c>
      <c r="L11" s="462">
        <v>0.67720090293453727</v>
      </c>
      <c r="M11" s="462">
        <v>0.67561513234529846</v>
      </c>
      <c r="N11" s="11"/>
      <c r="O11" s="11"/>
      <c r="P11"/>
      <c r="Q11"/>
      <c r="R11"/>
      <c r="S11"/>
      <c r="T11"/>
      <c r="U11"/>
      <c r="V11"/>
      <c r="W11"/>
      <c r="X11"/>
      <c r="Y11"/>
      <c r="Z11"/>
      <c r="AA11"/>
      <c r="AB11"/>
      <c r="AC11"/>
      <c r="AD11"/>
      <c r="AE11"/>
      <c r="AF11"/>
      <c r="AG11"/>
      <c r="AH11"/>
      <c r="AI11"/>
      <c r="AJ11"/>
      <c r="AK11"/>
      <c r="AL11"/>
      <c r="AM11"/>
      <c r="AN11"/>
      <c r="AO11"/>
      <c r="AP11"/>
      <c r="AQ11"/>
    </row>
    <row r="12" spans="1:43" s="31" customFormat="1" ht="15" customHeight="1" x14ac:dyDescent="0.35">
      <c r="A12" s="51" t="s">
        <v>651</v>
      </c>
      <c r="B12" s="69" t="s">
        <v>136</v>
      </c>
      <c r="C12" s="462" t="s">
        <v>137</v>
      </c>
      <c r="D12" s="462" t="s">
        <v>137</v>
      </c>
      <c r="E12" s="462" t="s">
        <v>137</v>
      </c>
      <c r="F12" s="462" t="s">
        <v>137</v>
      </c>
      <c r="G12" s="462" t="s">
        <v>137</v>
      </c>
      <c r="H12" s="462" t="s">
        <v>137</v>
      </c>
      <c r="I12" s="462" t="s">
        <v>137</v>
      </c>
      <c r="J12" s="462" t="s">
        <v>137</v>
      </c>
      <c r="K12" s="462" t="s">
        <v>137</v>
      </c>
      <c r="L12" s="462" t="s">
        <v>137</v>
      </c>
      <c r="M12" s="462" t="s">
        <v>137</v>
      </c>
      <c r="N12" s="11"/>
      <c r="O12" s="11"/>
      <c r="P12"/>
      <c r="Q12"/>
      <c r="R12"/>
      <c r="S12"/>
      <c r="T12"/>
      <c r="U12"/>
      <c r="V12"/>
      <c r="W12"/>
      <c r="X12"/>
      <c r="Y12"/>
      <c r="Z12"/>
      <c r="AA12"/>
      <c r="AB12"/>
      <c r="AC12"/>
      <c r="AD12"/>
      <c r="AE12"/>
      <c r="AF12"/>
      <c r="AG12"/>
      <c r="AH12"/>
      <c r="AI12"/>
      <c r="AJ12"/>
      <c r="AK12"/>
      <c r="AL12"/>
      <c r="AM12"/>
      <c r="AN12"/>
      <c r="AO12"/>
      <c r="AP12"/>
      <c r="AQ12"/>
    </row>
    <row r="13" spans="1:43" s="31" customFormat="1" ht="15" customHeight="1" x14ac:dyDescent="0.35">
      <c r="A13" s="51" t="s">
        <v>651</v>
      </c>
      <c r="B13" s="68" t="s">
        <v>138</v>
      </c>
      <c r="C13" s="462">
        <v>1.1831971995332555</v>
      </c>
      <c r="D13" s="462">
        <v>0.87110586150893254</v>
      </c>
      <c r="E13" s="462">
        <v>1.1421319796954315</v>
      </c>
      <c r="F13" s="462" t="s">
        <v>177</v>
      </c>
      <c r="G13" s="462" t="s">
        <v>177</v>
      </c>
      <c r="H13" s="462" t="s">
        <v>177</v>
      </c>
      <c r="I13" s="462">
        <v>0.927643784786642</v>
      </c>
      <c r="J13" s="462">
        <v>0.5008347245409015</v>
      </c>
      <c r="K13" s="462">
        <v>1.7001545595054095</v>
      </c>
      <c r="L13" s="462">
        <v>0.79006772009029347</v>
      </c>
      <c r="M13" s="462">
        <v>1.0913782907116361</v>
      </c>
      <c r="N13" s="11"/>
      <c r="O13" s="11"/>
      <c r="P13"/>
      <c r="Q13"/>
      <c r="R13"/>
      <c r="S13"/>
      <c r="T13"/>
      <c r="U13"/>
      <c r="V13"/>
      <c r="W13"/>
      <c r="X13"/>
      <c r="Y13"/>
      <c r="Z13"/>
      <c r="AA13"/>
      <c r="AB13"/>
      <c r="AC13"/>
      <c r="AD13"/>
      <c r="AE13"/>
      <c r="AF13"/>
      <c r="AG13"/>
      <c r="AH13"/>
      <c r="AI13"/>
      <c r="AJ13"/>
      <c r="AK13"/>
      <c r="AL13"/>
      <c r="AM13"/>
      <c r="AN13"/>
      <c r="AO13"/>
      <c r="AP13"/>
      <c r="AQ13"/>
    </row>
    <row r="14" spans="1:43" s="235" customFormat="1" ht="25" customHeight="1" x14ac:dyDescent="0.35">
      <c r="A14" s="53" t="s">
        <v>651</v>
      </c>
      <c r="B14" s="70" t="s">
        <v>162</v>
      </c>
      <c r="C14" s="463">
        <v>95.649941656942829</v>
      </c>
      <c r="D14" s="463">
        <v>95.098183965746344</v>
      </c>
      <c r="E14" s="463">
        <v>96.065989847715741</v>
      </c>
      <c r="F14" s="463" t="s">
        <v>177</v>
      </c>
      <c r="G14" s="463" t="s">
        <v>177</v>
      </c>
      <c r="H14" s="463">
        <v>97.109826589595372</v>
      </c>
      <c r="I14" s="463">
        <v>96.66048237476808</v>
      </c>
      <c r="J14" s="463">
        <v>96.994991652754592</v>
      </c>
      <c r="K14" s="463">
        <v>95.054095826893359</v>
      </c>
      <c r="L14" s="463">
        <v>93.227990970654631</v>
      </c>
      <c r="M14" s="463">
        <v>95.666744323578428</v>
      </c>
      <c r="N14" s="71"/>
      <c r="O14" s="71"/>
      <c r="P14"/>
      <c r="Q14"/>
      <c r="R14"/>
      <c r="S14"/>
      <c r="T14"/>
      <c r="U14"/>
      <c r="V14"/>
      <c r="W14"/>
      <c r="X14"/>
      <c r="Y14"/>
      <c r="Z14"/>
      <c r="AA14"/>
      <c r="AB14"/>
      <c r="AC14"/>
      <c r="AD14"/>
      <c r="AE14"/>
      <c r="AF14"/>
      <c r="AG14"/>
      <c r="AH14"/>
      <c r="AI14"/>
      <c r="AJ14"/>
      <c r="AK14"/>
      <c r="AL14"/>
      <c r="AM14"/>
      <c r="AN14"/>
      <c r="AO14"/>
      <c r="AP14"/>
      <c r="AQ14"/>
    </row>
    <row r="15" spans="1:43" s="31" customFormat="1" ht="15" customHeight="1" x14ac:dyDescent="0.35">
      <c r="A15" s="51" t="s">
        <v>651</v>
      </c>
      <c r="B15" s="68" t="s">
        <v>140</v>
      </c>
      <c r="C15" s="462">
        <v>2.3570595099183196</v>
      </c>
      <c r="D15" s="462">
        <v>2.760962645799498</v>
      </c>
      <c r="E15" s="462">
        <v>2.2842639593908629</v>
      </c>
      <c r="F15" s="462" t="s">
        <v>177</v>
      </c>
      <c r="G15" s="462" t="s">
        <v>177</v>
      </c>
      <c r="H15" s="462">
        <v>2.1469859620148637</v>
      </c>
      <c r="I15" s="462">
        <v>2.0408163265306123</v>
      </c>
      <c r="J15" s="462">
        <v>2.003338898163606</v>
      </c>
      <c r="K15" s="462">
        <v>2.627511591962906</v>
      </c>
      <c r="L15" s="462">
        <v>4.0632054176072234</v>
      </c>
      <c r="M15" s="462">
        <v>2.3924302431856059</v>
      </c>
      <c r="N15" s="11"/>
      <c r="O15" s="11"/>
      <c r="P15"/>
      <c r="Q15"/>
      <c r="R15"/>
      <c r="S15"/>
      <c r="T15"/>
      <c r="U15"/>
      <c r="V15"/>
      <c r="W15"/>
      <c r="X15"/>
      <c r="Y15"/>
      <c r="Z15"/>
      <c r="AA15"/>
      <c r="AB15"/>
      <c r="AC15"/>
      <c r="AD15"/>
      <c r="AE15"/>
      <c r="AF15"/>
      <c r="AG15"/>
      <c r="AH15"/>
      <c r="AI15"/>
      <c r="AJ15"/>
      <c r="AK15"/>
      <c r="AL15"/>
      <c r="AM15"/>
      <c r="AN15"/>
      <c r="AO15"/>
      <c r="AP15"/>
      <c r="AQ15"/>
    </row>
    <row r="16" spans="1:43" s="31" customFormat="1" ht="15" customHeight="1" x14ac:dyDescent="0.35">
      <c r="A16" s="51" t="s">
        <v>651</v>
      </c>
      <c r="B16" s="68" t="s">
        <v>141</v>
      </c>
      <c r="C16" s="462">
        <v>1.6102683780630105</v>
      </c>
      <c r="D16" s="462">
        <v>1.697918204636055</v>
      </c>
      <c r="E16" s="462" t="s">
        <v>177</v>
      </c>
      <c r="F16" s="462" t="s">
        <v>177</v>
      </c>
      <c r="G16" s="462" t="s">
        <v>177</v>
      </c>
      <c r="H16" s="462" t="s">
        <v>177</v>
      </c>
      <c r="I16" s="462">
        <v>1.2987012987012987</v>
      </c>
      <c r="J16" s="462">
        <v>0.5008347245409015</v>
      </c>
      <c r="K16" s="462" t="s">
        <v>177</v>
      </c>
      <c r="L16" s="462">
        <v>1.9187358916478554</v>
      </c>
      <c r="M16" s="462">
        <v>1.5591118438737657</v>
      </c>
      <c r="N16" s="11"/>
      <c r="O16" s="11"/>
      <c r="P16"/>
      <c r="Q16"/>
      <c r="R16"/>
      <c r="S16"/>
      <c r="T16"/>
      <c r="U16"/>
      <c r="V16"/>
      <c r="W16"/>
      <c r="X16"/>
      <c r="Y16"/>
      <c r="Z16"/>
      <c r="AA16"/>
      <c r="AB16"/>
      <c r="AC16"/>
      <c r="AD16"/>
      <c r="AE16"/>
      <c r="AF16"/>
      <c r="AG16"/>
      <c r="AH16"/>
      <c r="AI16"/>
      <c r="AJ16"/>
      <c r="AK16"/>
      <c r="AL16"/>
      <c r="AM16"/>
      <c r="AN16"/>
      <c r="AO16"/>
      <c r="AP16"/>
      <c r="AQ16"/>
    </row>
    <row r="17" spans="1:43" s="31" customFormat="1" ht="15" customHeight="1" x14ac:dyDescent="0.35">
      <c r="A17" s="51" t="s">
        <v>651</v>
      </c>
      <c r="B17" s="68" t="s">
        <v>142</v>
      </c>
      <c r="C17" s="462">
        <v>0.38273045507584597</v>
      </c>
      <c r="D17" s="462">
        <v>0.44293518381810132</v>
      </c>
      <c r="E17" s="462" t="s">
        <v>177</v>
      </c>
      <c r="F17" s="462">
        <v>0</v>
      </c>
      <c r="G17" s="462">
        <v>0</v>
      </c>
      <c r="H17" s="462" t="s">
        <v>177</v>
      </c>
      <c r="I17" s="462">
        <v>0</v>
      </c>
      <c r="J17" s="462">
        <v>0.5008347245409015</v>
      </c>
      <c r="K17" s="462" t="s">
        <v>177</v>
      </c>
      <c r="L17" s="462">
        <v>0.79006772009029347</v>
      </c>
      <c r="M17" s="462">
        <v>0.38171358936219785</v>
      </c>
      <c r="N17" s="11"/>
      <c r="O17" s="11"/>
      <c r="P17"/>
      <c r="Q17"/>
      <c r="R17"/>
      <c r="S17"/>
      <c r="T17"/>
      <c r="U17"/>
      <c r="V17"/>
      <c r="W17"/>
      <c r="X17"/>
      <c r="Y17"/>
      <c r="Z17"/>
      <c r="AA17"/>
      <c r="AB17"/>
      <c r="AC17"/>
      <c r="AD17"/>
      <c r="AE17"/>
      <c r="AF17"/>
      <c r="AG17"/>
      <c r="AH17"/>
      <c r="AI17"/>
      <c r="AJ17"/>
      <c r="AK17"/>
      <c r="AL17"/>
      <c r="AM17"/>
      <c r="AN17"/>
      <c r="AO17"/>
      <c r="AP17"/>
      <c r="AQ17"/>
    </row>
    <row r="18" spans="1:43" s="235" customFormat="1" ht="25" customHeight="1" x14ac:dyDescent="0.35">
      <c r="A18" s="53" t="s">
        <v>651</v>
      </c>
      <c r="B18" s="70" t="s">
        <v>143</v>
      </c>
      <c r="C18" s="463">
        <v>4.3500583430571762</v>
      </c>
      <c r="D18" s="463">
        <v>4.9018160342536543</v>
      </c>
      <c r="E18" s="463">
        <v>3.9340101522842641</v>
      </c>
      <c r="F18" s="463" t="s">
        <v>177</v>
      </c>
      <c r="G18" s="463" t="s">
        <v>177</v>
      </c>
      <c r="H18" s="463">
        <v>2.8901734104046244</v>
      </c>
      <c r="I18" s="463">
        <v>3.339517625231911</v>
      </c>
      <c r="J18" s="463">
        <v>3.005008347245409</v>
      </c>
      <c r="K18" s="463">
        <v>4.945904173106646</v>
      </c>
      <c r="L18" s="463">
        <v>6.772009029345373</v>
      </c>
      <c r="M18" s="463">
        <v>4.3332556764215688</v>
      </c>
      <c r="N18" s="71"/>
      <c r="O18" s="71"/>
      <c r="P18"/>
      <c r="Q18"/>
      <c r="R18"/>
      <c r="S18"/>
      <c r="T18"/>
      <c r="U18"/>
      <c r="V18"/>
      <c r="W18"/>
      <c r="X18"/>
      <c r="Y18"/>
      <c r="Z18"/>
      <c r="AA18"/>
      <c r="AB18"/>
      <c r="AC18"/>
      <c r="AD18"/>
      <c r="AE18"/>
      <c r="AF18"/>
      <c r="AG18"/>
      <c r="AH18"/>
      <c r="AI18"/>
      <c r="AJ18"/>
      <c r="AK18"/>
      <c r="AL18"/>
      <c r="AM18"/>
      <c r="AN18"/>
      <c r="AO18"/>
      <c r="AP18"/>
      <c r="AQ18"/>
    </row>
    <row r="19" spans="1:43" s="658" customFormat="1" ht="25" customHeight="1" x14ac:dyDescent="0.35">
      <c r="A19" s="644" t="s">
        <v>651</v>
      </c>
      <c r="B19" s="657" t="s">
        <v>144</v>
      </c>
      <c r="C19" s="649">
        <v>42850</v>
      </c>
      <c r="D19" s="649">
        <v>6773</v>
      </c>
      <c r="E19" s="649">
        <v>788</v>
      </c>
      <c r="F19" s="649">
        <v>343</v>
      </c>
      <c r="G19" s="649">
        <v>566</v>
      </c>
      <c r="H19" s="649">
        <v>1211</v>
      </c>
      <c r="I19" s="649">
        <v>539</v>
      </c>
      <c r="J19" s="649">
        <v>1198</v>
      </c>
      <c r="K19" s="649">
        <v>647</v>
      </c>
      <c r="L19" s="649">
        <v>886</v>
      </c>
      <c r="M19" s="649">
        <v>55801</v>
      </c>
      <c r="N19" s="293"/>
      <c r="O19" s="293"/>
      <c r="P19"/>
      <c r="Q19"/>
      <c r="R19"/>
      <c r="S19"/>
      <c r="T19"/>
      <c r="U19"/>
      <c r="V19"/>
      <c r="W19"/>
      <c r="X19"/>
      <c r="Y19"/>
      <c r="Z19"/>
      <c r="AA19"/>
      <c r="AB19"/>
      <c r="AC19"/>
      <c r="AD19"/>
      <c r="AE19"/>
      <c r="AF19"/>
      <c r="AG19"/>
      <c r="AH19"/>
      <c r="AI19"/>
      <c r="AJ19"/>
      <c r="AK19"/>
      <c r="AL19"/>
      <c r="AM19"/>
      <c r="AN19"/>
      <c r="AO19"/>
      <c r="AP19"/>
      <c r="AQ19"/>
    </row>
    <row r="20" spans="1:43" ht="25" customHeight="1" x14ac:dyDescent="0.35">
      <c r="A20" s="51" t="s">
        <v>588</v>
      </c>
      <c r="B20" s="68" t="s">
        <v>131</v>
      </c>
      <c r="C20" s="462">
        <v>38.437350468247999</v>
      </c>
      <c r="D20" s="462">
        <v>43.678685531720674</v>
      </c>
      <c r="E20" s="462">
        <v>50.911640953716685</v>
      </c>
      <c r="F20" s="462">
        <v>76.567656765676574</v>
      </c>
      <c r="G20" s="462">
        <v>72.248803827751189</v>
      </c>
      <c r="H20" s="462">
        <v>64.458955223880594</v>
      </c>
      <c r="I20" s="462">
        <v>61.327231121281464</v>
      </c>
      <c r="J20" s="462">
        <v>56.569709127382154</v>
      </c>
      <c r="K20" s="462">
        <v>48.645161290322584</v>
      </c>
      <c r="L20" s="462">
        <v>37.023370233702337</v>
      </c>
      <c r="M20" s="462">
        <v>40.790883760805883</v>
      </c>
    </row>
    <row r="21" spans="1:43" ht="15" customHeight="1" x14ac:dyDescent="0.35">
      <c r="A21" s="51" t="s">
        <v>588</v>
      </c>
      <c r="B21" s="68" t="s">
        <v>132</v>
      </c>
      <c r="C21" s="462">
        <v>26.411010094105315</v>
      </c>
      <c r="D21" s="462">
        <v>27.689030883919063</v>
      </c>
      <c r="E21" s="462">
        <v>23.422159887798035</v>
      </c>
      <c r="F21" s="462">
        <v>13.861386138613863</v>
      </c>
      <c r="G21" s="462">
        <v>14.832535885167463</v>
      </c>
      <c r="H21" s="462">
        <v>22.014925373134329</v>
      </c>
      <c r="I21" s="462">
        <v>25.400457665903893</v>
      </c>
      <c r="J21" s="462">
        <v>24.77432296890672</v>
      </c>
      <c r="K21" s="462">
        <v>31.870967741935484</v>
      </c>
      <c r="L21" s="462">
        <v>34.317343173431738</v>
      </c>
      <c r="M21" s="462">
        <v>26.437808101736088</v>
      </c>
    </row>
    <row r="22" spans="1:43" ht="15" customHeight="1" x14ac:dyDescent="0.35">
      <c r="A22" s="51" t="s">
        <v>588</v>
      </c>
      <c r="B22" s="68" t="s">
        <v>133</v>
      </c>
      <c r="C22" s="462">
        <v>4.1492925011962543</v>
      </c>
      <c r="D22" s="462">
        <v>3.0731781530503577</v>
      </c>
      <c r="E22" s="462">
        <v>2.9453015427769986</v>
      </c>
      <c r="F22" s="462" t="s">
        <v>177</v>
      </c>
      <c r="G22" s="462">
        <v>1.4354066985645932</v>
      </c>
      <c r="H22" s="462">
        <v>1.3992537313432836</v>
      </c>
      <c r="I22" s="462" t="s">
        <v>177</v>
      </c>
      <c r="J22" s="462">
        <v>2.6078234704112337</v>
      </c>
      <c r="K22" s="462">
        <v>4.5161290322580641</v>
      </c>
      <c r="L22" s="462">
        <v>5.1660516605166054</v>
      </c>
      <c r="M22" s="462">
        <v>3.891905408301779</v>
      </c>
    </row>
    <row r="23" spans="1:43" ht="15" customHeight="1" x14ac:dyDescent="0.35">
      <c r="A23" s="51" t="s">
        <v>588</v>
      </c>
      <c r="B23" s="68" t="s">
        <v>134</v>
      </c>
      <c r="C23" s="462">
        <v>25.011962540159953</v>
      </c>
      <c r="D23" s="462">
        <v>19.899589228662713</v>
      </c>
      <c r="E23" s="462">
        <v>16.129032258064516</v>
      </c>
      <c r="F23" s="462">
        <v>6.6006600660065997</v>
      </c>
      <c r="G23" s="462">
        <v>9.0909090909090917</v>
      </c>
      <c r="H23" s="462">
        <v>8.7686567164179117</v>
      </c>
      <c r="I23" s="462">
        <v>6.6361556064073222</v>
      </c>
      <c r="J23" s="462">
        <v>12.738214643931794</v>
      </c>
      <c r="K23" s="462">
        <v>9.5483870967741939</v>
      </c>
      <c r="L23" s="462">
        <v>16.851168511685117</v>
      </c>
      <c r="M23" s="462">
        <v>23.074587411588197</v>
      </c>
    </row>
    <row r="24" spans="1:43" ht="15" customHeight="1" x14ac:dyDescent="0.35">
      <c r="A24" s="51" t="s">
        <v>588</v>
      </c>
      <c r="B24" s="68" t="s">
        <v>135</v>
      </c>
      <c r="C24" s="462">
        <v>0.57875908583407387</v>
      </c>
      <c r="D24" s="462">
        <v>0.59333637608397993</v>
      </c>
      <c r="E24" s="462">
        <v>0.70126227208976155</v>
      </c>
      <c r="F24" s="462" t="s">
        <v>177</v>
      </c>
      <c r="G24" s="462" t="s">
        <v>177</v>
      </c>
      <c r="H24" s="462" t="s">
        <v>177</v>
      </c>
      <c r="I24" s="462" t="s">
        <v>177</v>
      </c>
      <c r="J24" s="462" t="s">
        <v>177</v>
      </c>
      <c r="K24" s="462">
        <v>0.90322580645161299</v>
      </c>
      <c r="L24" s="462">
        <v>0.73800738007380073</v>
      </c>
      <c r="M24" s="462">
        <v>0.58405372579838533</v>
      </c>
    </row>
    <row r="25" spans="1:43" ht="15" customHeight="1" x14ac:dyDescent="0.35">
      <c r="A25" s="51" t="s">
        <v>588</v>
      </c>
      <c r="B25" s="69" t="s">
        <v>136</v>
      </c>
      <c r="C25" s="462" t="s">
        <v>137</v>
      </c>
      <c r="D25" s="462" t="s">
        <v>137</v>
      </c>
      <c r="E25" s="462" t="s">
        <v>137</v>
      </c>
      <c r="F25" s="462" t="s">
        <v>137</v>
      </c>
      <c r="G25" s="462" t="s">
        <v>137</v>
      </c>
      <c r="H25" s="462" t="s">
        <v>137</v>
      </c>
      <c r="I25" s="462" t="s">
        <v>137</v>
      </c>
      <c r="J25" s="462" t="s">
        <v>137</v>
      </c>
      <c r="K25" s="462" t="s">
        <v>137</v>
      </c>
      <c r="L25" s="462" t="s">
        <v>137</v>
      </c>
      <c r="M25" s="462" t="s">
        <v>137</v>
      </c>
    </row>
    <row r="26" spans="1:43" ht="15" customHeight="1" x14ac:dyDescent="0.35">
      <c r="A26" s="51" t="s">
        <v>588</v>
      </c>
      <c r="B26" s="68" t="s">
        <v>138</v>
      </c>
      <c r="C26" s="462">
        <v>0.98206758265545602</v>
      </c>
      <c r="D26" s="462">
        <v>0.836756427810741</v>
      </c>
      <c r="E26" s="462">
        <v>1.2622720897615709</v>
      </c>
      <c r="F26" s="462" t="s">
        <v>177</v>
      </c>
      <c r="G26" s="462" t="s">
        <v>177</v>
      </c>
      <c r="H26" s="462" t="s">
        <v>177</v>
      </c>
      <c r="I26" s="462" t="s">
        <v>177</v>
      </c>
      <c r="J26" s="462" t="s">
        <v>177</v>
      </c>
      <c r="K26" s="462">
        <v>0.77419354838709675</v>
      </c>
      <c r="L26" s="462">
        <v>0.61500615006150061</v>
      </c>
      <c r="M26" s="462">
        <v>0.93412874187325856</v>
      </c>
    </row>
    <row r="27" spans="1:43" s="71" customFormat="1" ht="25" customHeight="1" x14ac:dyDescent="0.35">
      <c r="A27" s="53" t="s">
        <v>588</v>
      </c>
      <c r="B27" s="70" t="s">
        <v>162</v>
      </c>
      <c r="C27" s="463">
        <v>95.570442272199045</v>
      </c>
      <c r="D27" s="463">
        <v>95.770576601247527</v>
      </c>
      <c r="E27" s="463">
        <v>95.371669004207575</v>
      </c>
      <c r="F27" s="463" t="s">
        <v>177</v>
      </c>
      <c r="G27" s="463" t="s">
        <v>177</v>
      </c>
      <c r="H27" s="463">
        <v>97.481343283582092</v>
      </c>
      <c r="I27" s="463">
        <v>96.567505720823803</v>
      </c>
      <c r="J27" s="463">
        <v>97.69307923771315</v>
      </c>
      <c r="K27" s="463">
        <v>96.258064516129025</v>
      </c>
      <c r="L27" s="463">
        <v>94.710947109471107</v>
      </c>
      <c r="M27" s="463">
        <v>95.713367150103593</v>
      </c>
      <c r="P27"/>
      <c r="Q27"/>
      <c r="R27"/>
      <c r="S27"/>
      <c r="T27"/>
      <c r="U27"/>
      <c r="V27"/>
      <c r="W27"/>
      <c r="X27"/>
      <c r="Y27"/>
      <c r="Z27"/>
      <c r="AA27"/>
      <c r="AB27"/>
      <c r="AC27"/>
      <c r="AD27"/>
      <c r="AE27"/>
      <c r="AF27"/>
      <c r="AG27"/>
      <c r="AH27"/>
      <c r="AI27"/>
      <c r="AJ27"/>
      <c r="AK27"/>
      <c r="AL27"/>
      <c r="AM27"/>
      <c r="AN27"/>
      <c r="AO27"/>
      <c r="AP27"/>
      <c r="AQ27"/>
    </row>
    <row r="28" spans="1:43" ht="15" customHeight="1" x14ac:dyDescent="0.35">
      <c r="A28" s="51" t="s">
        <v>588</v>
      </c>
      <c r="B28" s="68" t="s">
        <v>140</v>
      </c>
      <c r="C28" s="462">
        <v>2.2421218128375142</v>
      </c>
      <c r="D28" s="462">
        <v>2.0082154267457781</v>
      </c>
      <c r="E28" s="462">
        <v>2.5245441795231418</v>
      </c>
      <c r="F28" s="462" t="s">
        <v>177</v>
      </c>
      <c r="G28" s="462" t="s">
        <v>177</v>
      </c>
      <c r="H28" s="462">
        <v>1.585820895522388</v>
      </c>
      <c r="I28" s="462">
        <v>1.8306636155606408</v>
      </c>
      <c r="J28" s="462">
        <v>1.7051153460381143</v>
      </c>
      <c r="K28" s="462">
        <v>2.064516129032258</v>
      </c>
      <c r="L28" s="462">
        <v>1.968019680196802</v>
      </c>
      <c r="M28" s="462">
        <v>2.1629634921768952</v>
      </c>
    </row>
    <row r="29" spans="1:43" ht="15" customHeight="1" x14ac:dyDescent="0.35">
      <c r="A29" s="51" t="s">
        <v>588</v>
      </c>
      <c r="B29" s="68" t="s">
        <v>141</v>
      </c>
      <c r="C29" s="462">
        <v>1.9345136372957823</v>
      </c>
      <c r="D29" s="462">
        <v>1.8712916476494752</v>
      </c>
      <c r="E29" s="462" t="s">
        <v>177</v>
      </c>
      <c r="F29" s="462" t="s">
        <v>177</v>
      </c>
      <c r="G29" s="462" t="s">
        <v>177</v>
      </c>
      <c r="H29" s="462" t="s">
        <v>177</v>
      </c>
      <c r="I29" s="462">
        <v>1.6018306636155606</v>
      </c>
      <c r="J29" s="462">
        <v>0.60180541624874617</v>
      </c>
      <c r="K29" s="462" t="s">
        <v>177</v>
      </c>
      <c r="L29" s="462">
        <v>2.5830258302583027</v>
      </c>
      <c r="M29" s="462">
        <v>1.8575409016217761</v>
      </c>
    </row>
    <row r="30" spans="1:43" ht="15" customHeight="1" x14ac:dyDescent="0.35">
      <c r="A30" s="51" t="s">
        <v>588</v>
      </c>
      <c r="B30" s="68" t="s">
        <v>142</v>
      </c>
      <c r="C30" s="462">
        <v>0.25292227766764647</v>
      </c>
      <c r="D30" s="462">
        <v>0.34991632435721892</v>
      </c>
      <c r="E30" s="462" t="s">
        <v>177</v>
      </c>
      <c r="F30" s="462">
        <v>0</v>
      </c>
      <c r="G30" s="462" t="s">
        <v>177</v>
      </c>
      <c r="H30" s="462" t="s">
        <v>177</v>
      </c>
      <c r="I30" s="462">
        <v>0</v>
      </c>
      <c r="J30" s="462">
        <v>0</v>
      </c>
      <c r="K30" s="462" t="s">
        <v>177</v>
      </c>
      <c r="L30" s="462">
        <v>0.73800738007380073</v>
      </c>
      <c r="M30" s="462">
        <v>0.26612845609773522</v>
      </c>
    </row>
    <row r="31" spans="1:43" s="71" customFormat="1" ht="25" customHeight="1" x14ac:dyDescent="0.35">
      <c r="A31" s="53" t="s">
        <v>588</v>
      </c>
      <c r="B31" s="70" t="s">
        <v>143</v>
      </c>
      <c r="C31" s="463">
        <v>4.429557727800943</v>
      </c>
      <c r="D31" s="463">
        <v>4.2294233987524725</v>
      </c>
      <c r="E31" s="463">
        <v>4.6283309957924264</v>
      </c>
      <c r="F31" s="463" t="s">
        <v>177</v>
      </c>
      <c r="G31" s="463" t="s">
        <v>177</v>
      </c>
      <c r="H31" s="463">
        <v>2.5186567164179103</v>
      </c>
      <c r="I31" s="463">
        <v>3.4324942791762014</v>
      </c>
      <c r="J31" s="463">
        <v>2.3069207622868606</v>
      </c>
      <c r="K31" s="463">
        <v>3.741935483870968</v>
      </c>
      <c r="L31" s="463">
        <v>5.2890528905289047</v>
      </c>
      <c r="M31" s="463">
        <v>4.2866328498964066</v>
      </c>
      <c r="P31"/>
      <c r="Q31"/>
      <c r="R31"/>
      <c r="S31"/>
      <c r="T31"/>
      <c r="U31"/>
      <c r="V31"/>
      <c r="W31"/>
      <c r="X31"/>
      <c r="Y31"/>
      <c r="Z31"/>
      <c r="AA31"/>
      <c r="AB31"/>
      <c r="AC31"/>
      <c r="AD31"/>
      <c r="AE31"/>
      <c r="AF31"/>
      <c r="AG31"/>
      <c r="AH31"/>
      <c r="AI31"/>
      <c r="AJ31"/>
      <c r="AK31"/>
      <c r="AL31"/>
      <c r="AM31"/>
      <c r="AN31"/>
      <c r="AO31"/>
      <c r="AP31"/>
      <c r="AQ31"/>
    </row>
    <row r="32" spans="1:43" s="647" customFormat="1" ht="25" customHeight="1" x14ac:dyDescent="0.35">
      <c r="A32" s="644" t="s">
        <v>588</v>
      </c>
      <c r="B32" s="657" t="s">
        <v>144</v>
      </c>
      <c r="C32" s="649">
        <v>43887</v>
      </c>
      <c r="D32" s="649">
        <v>6573</v>
      </c>
      <c r="E32" s="649">
        <v>713</v>
      </c>
      <c r="F32" s="649">
        <v>303</v>
      </c>
      <c r="G32" s="649">
        <v>418</v>
      </c>
      <c r="H32" s="649">
        <v>1072</v>
      </c>
      <c r="I32" s="649">
        <v>437</v>
      </c>
      <c r="J32" s="649">
        <v>997</v>
      </c>
      <c r="K32" s="649">
        <v>775</v>
      </c>
      <c r="L32" s="649">
        <v>813</v>
      </c>
      <c r="M32" s="649">
        <v>55988</v>
      </c>
      <c r="P32"/>
      <c r="Q32"/>
      <c r="R32"/>
      <c r="S32"/>
      <c r="T32"/>
      <c r="U32"/>
      <c r="V32"/>
      <c r="W32"/>
      <c r="X32"/>
      <c r="Y32"/>
      <c r="Z32"/>
      <c r="AA32"/>
      <c r="AB32"/>
      <c r="AC32"/>
      <c r="AD32"/>
      <c r="AE32"/>
      <c r="AF32"/>
      <c r="AG32"/>
      <c r="AH32"/>
      <c r="AI32"/>
      <c r="AJ32"/>
      <c r="AK32"/>
      <c r="AL32"/>
      <c r="AM32"/>
      <c r="AN32"/>
      <c r="AO32"/>
      <c r="AP32"/>
      <c r="AQ32"/>
    </row>
    <row r="33" spans="1:43" ht="25" customHeight="1" x14ac:dyDescent="0.35">
      <c r="A33" s="656" t="s">
        <v>130</v>
      </c>
      <c r="B33" s="637" t="s">
        <v>131</v>
      </c>
      <c r="C33" s="511">
        <v>38.206310460175388</v>
      </c>
      <c r="D33" s="511">
        <v>42.183264052051328</v>
      </c>
      <c r="E33" s="511">
        <v>55.845942228335623</v>
      </c>
      <c r="F33" s="511">
        <v>71.653543307086608</v>
      </c>
      <c r="G33" s="511">
        <v>76.344086021505376</v>
      </c>
      <c r="H33" s="511">
        <v>62.350780532598712</v>
      </c>
      <c r="I33" s="511">
        <v>62.117647058823536</v>
      </c>
      <c r="J33" s="511">
        <v>56.801007556675067</v>
      </c>
      <c r="K33" s="511">
        <v>44.886363636363633</v>
      </c>
      <c r="L33" s="511">
        <v>40.154440154440152</v>
      </c>
      <c r="M33" s="511">
        <v>40.284602597592382</v>
      </c>
    </row>
    <row r="34" spans="1:43" s="66" customFormat="1" ht="15" customHeight="1" x14ac:dyDescent="0.35">
      <c r="A34" s="656" t="s">
        <v>130</v>
      </c>
      <c r="B34" s="637" t="s">
        <v>132</v>
      </c>
      <c r="C34" s="511">
        <v>26.577615043847754</v>
      </c>
      <c r="D34" s="511">
        <v>28.754744261702513</v>
      </c>
      <c r="E34" s="511">
        <v>19.807427785419531</v>
      </c>
      <c r="F34" s="511">
        <v>11.023622047244094</v>
      </c>
      <c r="G34" s="511">
        <v>12.096774193548388</v>
      </c>
      <c r="H34" s="511">
        <v>23.324150596877868</v>
      </c>
      <c r="I34" s="511">
        <v>22.117647058823529</v>
      </c>
      <c r="J34" s="511">
        <v>27.455919395465994</v>
      </c>
      <c r="K34" s="511">
        <v>36.553030303030305</v>
      </c>
      <c r="L34" s="511">
        <v>31.917631917631915</v>
      </c>
      <c r="M34" s="511">
        <v>26.622581882615126</v>
      </c>
      <c r="P34"/>
      <c r="Q34"/>
      <c r="R34"/>
      <c r="S34"/>
      <c r="T34"/>
      <c r="U34"/>
      <c r="V34"/>
      <c r="W34"/>
      <c r="X34"/>
      <c r="Y34"/>
      <c r="Z34"/>
      <c r="AA34"/>
      <c r="AB34"/>
      <c r="AC34"/>
      <c r="AD34"/>
      <c r="AE34"/>
      <c r="AF34"/>
      <c r="AG34"/>
      <c r="AH34"/>
      <c r="AI34"/>
      <c r="AJ34"/>
      <c r="AK34"/>
      <c r="AL34"/>
      <c r="AM34"/>
      <c r="AN34"/>
      <c r="AO34"/>
      <c r="AP34"/>
      <c r="AQ34"/>
    </row>
    <row r="35" spans="1:43" ht="15" customHeight="1" x14ac:dyDescent="0.35">
      <c r="A35" s="656" t="s">
        <v>130</v>
      </c>
      <c r="B35" s="637" t="s">
        <v>133</v>
      </c>
      <c r="C35" s="511">
        <v>3.5236416237229911</v>
      </c>
      <c r="D35" s="511">
        <v>2.8375203325501537</v>
      </c>
      <c r="E35" s="511">
        <v>3.5763411279229711</v>
      </c>
      <c r="F35" s="511" t="s">
        <v>177</v>
      </c>
      <c r="G35" s="511" t="s">
        <v>177</v>
      </c>
      <c r="H35" s="511">
        <v>1.3774104683195594</v>
      </c>
      <c r="I35" s="511">
        <v>1.1764705882352942</v>
      </c>
      <c r="J35" s="511">
        <v>1.8891687657430731</v>
      </c>
      <c r="K35" s="511">
        <v>2.6515151515151514</v>
      </c>
      <c r="L35" s="511">
        <v>5.019305019305019</v>
      </c>
      <c r="M35" s="511">
        <v>3.3538534607164383</v>
      </c>
    </row>
    <row r="36" spans="1:43" ht="15" customHeight="1" x14ac:dyDescent="0.35">
      <c r="A36" s="656" t="s">
        <v>130</v>
      </c>
      <c r="B36" s="637" t="s">
        <v>134</v>
      </c>
      <c r="C36" s="511">
        <v>26.166259831841604</v>
      </c>
      <c r="D36" s="511">
        <v>20.567504066510033</v>
      </c>
      <c r="E36" s="511">
        <v>15.268225584594223</v>
      </c>
      <c r="F36" s="511">
        <v>13.385826771653544</v>
      </c>
      <c r="G36" s="511">
        <v>7.795698924731183</v>
      </c>
      <c r="H36" s="511">
        <v>10.1010101010101</v>
      </c>
      <c r="I36" s="511">
        <v>10.352941176470589</v>
      </c>
      <c r="J36" s="511">
        <v>10.957178841309824</v>
      </c>
      <c r="K36" s="511">
        <v>11.174242424242424</v>
      </c>
      <c r="L36" s="511">
        <v>17.117117117117118</v>
      </c>
      <c r="M36" s="511">
        <v>24.33553148347734</v>
      </c>
    </row>
    <row r="37" spans="1:43" ht="15" customHeight="1" x14ac:dyDescent="0.35">
      <c r="A37" s="656" t="s">
        <v>130</v>
      </c>
      <c r="B37" s="637" t="s">
        <v>135</v>
      </c>
      <c r="C37" s="511">
        <v>0.49950275743603656</v>
      </c>
      <c r="D37" s="511">
        <v>0.56027471534429785</v>
      </c>
      <c r="E37" s="511">
        <v>0.96286107290233847</v>
      </c>
      <c r="F37" s="511" t="s">
        <v>177</v>
      </c>
      <c r="G37" s="511" t="s">
        <v>177</v>
      </c>
      <c r="H37" s="511">
        <v>0.55096418732782371</v>
      </c>
      <c r="I37" s="511" t="s">
        <v>177</v>
      </c>
      <c r="J37" s="511" t="s">
        <v>177</v>
      </c>
      <c r="K37" s="511" t="s">
        <v>177</v>
      </c>
      <c r="L37" s="511">
        <v>0.64350064350064351</v>
      </c>
      <c r="M37" s="511">
        <v>0.52061450779095042</v>
      </c>
    </row>
    <row r="38" spans="1:43" ht="15" customHeight="1" x14ac:dyDescent="0.35">
      <c r="A38" s="656" t="s">
        <v>130</v>
      </c>
      <c r="B38" s="637" t="s">
        <v>136</v>
      </c>
      <c r="C38" s="511" t="s">
        <v>137</v>
      </c>
      <c r="D38" s="511" t="s">
        <v>137</v>
      </c>
      <c r="E38" s="511" t="s">
        <v>137</v>
      </c>
      <c r="F38" s="511" t="s">
        <v>137</v>
      </c>
      <c r="G38" s="511" t="s">
        <v>137</v>
      </c>
      <c r="H38" s="511" t="s">
        <v>137</v>
      </c>
      <c r="I38" s="511" t="s">
        <v>137</v>
      </c>
      <c r="J38" s="511" t="s">
        <v>137</v>
      </c>
      <c r="K38" s="511" t="s">
        <v>137</v>
      </c>
      <c r="L38" s="511" t="s">
        <v>137</v>
      </c>
      <c r="M38" s="511" t="s">
        <v>137</v>
      </c>
    </row>
    <row r="39" spans="1:43" ht="15" customHeight="1" x14ac:dyDescent="0.35">
      <c r="A39" s="656" t="s">
        <v>130</v>
      </c>
      <c r="B39" s="637" t="s">
        <v>138</v>
      </c>
      <c r="C39" s="511">
        <v>0.78654732845131536</v>
      </c>
      <c r="D39" s="511">
        <v>0.48798120368696912</v>
      </c>
      <c r="E39" s="511">
        <v>0.68775790921595592</v>
      </c>
      <c r="F39" s="511" t="s">
        <v>177</v>
      </c>
      <c r="G39" s="511" t="s">
        <v>177</v>
      </c>
      <c r="H39" s="511">
        <v>0.64279155188246095</v>
      </c>
      <c r="I39" s="511" t="s">
        <v>177</v>
      </c>
      <c r="J39" s="511" t="s">
        <v>177</v>
      </c>
      <c r="K39" s="511" t="s">
        <v>177</v>
      </c>
      <c r="L39" s="511">
        <v>0.90090090090090091</v>
      </c>
      <c r="M39" s="511">
        <v>0.74895420419049019</v>
      </c>
    </row>
    <row r="40" spans="1:43" s="71" customFormat="1" ht="25" customHeight="1" x14ac:dyDescent="0.35">
      <c r="A40" s="655" t="s">
        <v>130</v>
      </c>
      <c r="B40" s="641" t="s">
        <v>162</v>
      </c>
      <c r="C40" s="553">
        <v>95.759877045475093</v>
      </c>
      <c r="D40" s="553">
        <v>95.391288631845299</v>
      </c>
      <c r="E40" s="553">
        <v>96.148555708390646</v>
      </c>
      <c r="F40" s="553" t="s">
        <v>177</v>
      </c>
      <c r="G40" s="553" t="s">
        <v>177</v>
      </c>
      <c r="H40" s="553">
        <v>98.347107438016536</v>
      </c>
      <c r="I40" s="553">
        <v>97.176470588235304</v>
      </c>
      <c r="J40" s="553">
        <v>98.488664987405542</v>
      </c>
      <c r="K40" s="553">
        <v>96.401515151515156</v>
      </c>
      <c r="L40" s="553">
        <v>95.752895752895753</v>
      </c>
      <c r="M40" s="553">
        <v>95.866138136382745</v>
      </c>
      <c r="P40"/>
      <c r="Q40"/>
      <c r="R40"/>
      <c r="S40"/>
      <c r="T40"/>
      <c r="U40"/>
      <c r="V40"/>
      <c r="W40"/>
      <c r="X40"/>
      <c r="Y40"/>
      <c r="Z40"/>
      <c r="AA40"/>
      <c r="AB40"/>
      <c r="AC40"/>
      <c r="AD40"/>
      <c r="AE40"/>
      <c r="AF40"/>
      <c r="AG40"/>
      <c r="AH40"/>
      <c r="AI40"/>
      <c r="AJ40"/>
      <c r="AK40"/>
      <c r="AL40"/>
      <c r="AM40"/>
      <c r="AN40"/>
      <c r="AO40"/>
      <c r="AP40"/>
      <c r="AQ40"/>
    </row>
    <row r="41" spans="1:43" ht="15" customHeight="1" x14ac:dyDescent="0.35">
      <c r="A41" s="656" t="s">
        <v>130</v>
      </c>
      <c r="B41" s="637" t="s">
        <v>140</v>
      </c>
      <c r="C41" s="511">
        <v>2.2963565681222313</v>
      </c>
      <c r="D41" s="511">
        <v>2.4037592626061812</v>
      </c>
      <c r="E41" s="511">
        <v>1.7881705639614855</v>
      </c>
      <c r="F41" s="511" t="s">
        <v>177</v>
      </c>
      <c r="G41" s="511" t="s">
        <v>177</v>
      </c>
      <c r="H41" s="511">
        <v>1.1019283746556474</v>
      </c>
      <c r="I41" s="511" t="s">
        <v>177</v>
      </c>
      <c r="J41" s="511" t="s">
        <v>177</v>
      </c>
      <c r="K41" s="511">
        <v>1.7045454545454544</v>
      </c>
      <c r="L41" s="511">
        <v>2.3166023166023164</v>
      </c>
      <c r="M41" s="511">
        <v>2.2395557422866847</v>
      </c>
    </row>
    <row r="42" spans="1:43" ht="15" customHeight="1" x14ac:dyDescent="0.35">
      <c r="A42" s="656" t="s">
        <v>130</v>
      </c>
      <c r="B42" s="637" t="s">
        <v>141</v>
      </c>
      <c r="C42" s="511">
        <v>1.6409004610794684</v>
      </c>
      <c r="D42" s="511">
        <v>1.6627507681185614</v>
      </c>
      <c r="E42" s="511" t="s">
        <v>177</v>
      </c>
      <c r="F42" s="511">
        <v>0</v>
      </c>
      <c r="G42" s="511" t="s">
        <v>177</v>
      </c>
      <c r="H42" s="511">
        <v>0.55096418732782371</v>
      </c>
      <c r="I42" s="511" t="s">
        <v>177</v>
      </c>
      <c r="J42" s="511" t="s">
        <v>177</v>
      </c>
      <c r="K42" s="511" t="s">
        <v>177</v>
      </c>
      <c r="L42" s="511" t="s">
        <v>177</v>
      </c>
      <c r="M42" s="511">
        <v>1.5728038288000294</v>
      </c>
    </row>
    <row r="43" spans="1:43" ht="15" customHeight="1" x14ac:dyDescent="0.35">
      <c r="A43" s="656" t="s">
        <v>130</v>
      </c>
      <c r="B43" s="637" t="s">
        <v>142</v>
      </c>
      <c r="C43" s="511">
        <v>0.30286592532320766</v>
      </c>
      <c r="D43" s="511">
        <v>0.54220133742996557</v>
      </c>
      <c r="E43" s="511" t="s">
        <v>177</v>
      </c>
      <c r="F43" s="511" t="s">
        <v>177</v>
      </c>
      <c r="G43" s="511">
        <v>0</v>
      </c>
      <c r="H43" s="511">
        <v>0</v>
      </c>
      <c r="I43" s="511">
        <v>0</v>
      </c>
      <c r="J43" s="511" t="s">
        <v>177</v>
      </c>
      <c r="K43" s="511" t="s">
        <v>177</v>
      </c>
      <c r="L43" s="511" t="s">
        <v>177</v>
      </c>
      <c r="M43" s="511">
        <v>0.32150229253055185</v>
      </c>
    </row>
    <row r="44" spans="1:43" s="221" customFormat="1" ht="25" customHeight="1" x14ac:dyDescent="0.35">
      <c r="A44" s="655" t="s">
        <v>130</v>
      </c>
      <c r="B44" s="641" t="s">
        <v>143</v>
      </c>
      <c r="C44" s="553">
        <v>4.2401229545249075</v>
      </c>
      <c r="D44" s="553">
        <v>4.6087113681547081</v>
      </c>
      <c r="E44" s="553">
        <v>3.8514442916093539</v>
      </c>
      <c r="F44" s="553" t="s">
        <v>177</v>
      </c>
      <c r="G44" s="553" t="s">
        <v>177</v>
      </c>
      <c r="H44" s="553">
        <v>1.6528925619834711</v>
      </c>
      <c r="I44" s="553">
        <v>2.8235294117647061</v>
      </c>
      <c r="J44" s="553">
        <v>1.5113350125944585</v>
      </c>
      <c r="K44" s="553">
        <v>3.5984848484848486</v>
      </c>
      <c r="L44" s="553">
        <v>4.2471042471042466</v>
      </c>
      <c r="M44" s="553">
        <v>4.1338618636172662</v>
      </c>
      <c r="P44"/>
      <c r="Q44"/>
      <c r="R44"/>
      <c r="S44"/>
      <c r="T44"/>
      <c r="U44"/>
      <c r="V44"/>
      <c r="W44"/>
      <c r="X44"/>
      <c r="Y44"/>
      <c r="Z44"/>
      <c r="AA44"/>
      <c r="AB44"/>
      <c r="AC44"/>
      <c r="AD44"/>
      <c r="AE44"/>
      <c r="AF44"/>
      <c r="AG44"/>
      <c r="AH44"/>
      <c r="AI44"/>
      <c r="AJ44"/>
      <c r="AK44"/>
      <c r="AL44"/>
      <c r="AM44"/>
      <c r="AN44"/>
      <c r="AO44"/>
      <c r="AP44"/>
      <c r="AQ44"/>
    </row>
    <row r="45" spans="1:43" s="293" customFormat="1" ht="25" customHeight="1" x14ac:dyDescent="0.35">
      <c r="A45" s="650" t="s">
        <v>130</v>
      </c>
      <c r="B45" s="645" t="s">
        <v>144</v>
      </c>
      <c r="C45" s="649">
        <v>44244</v>
      </c>
      <c r="D45" s="649">
        <v>5533</v>
      </c>
      <c r="E45" s="649">
        <v>727</v>
      </c>
      <c r="F45" s="649">
        <v>254</v>
      </c>
      <c r="G45" s="649">
        <v>372</v>
      </c>
      <c r="H45" s="649">
        <v>1089</v>
      </c>
      <c r="I45" s="649">
        <v>425</v>
      </c>
      <c r="J45" s="649">
        <v>794</v>
      </c>
      <c r="K45" s="649">
        <v>528</v>
      </c>
      <c r="L45" s="649">
        <v>777</v>
      </c>
      <c r="M45" s="649">
        <v>54743</v>
      </c>
      <c r="P45"/>
      <c r="Q45"/>
      <c r="R45"/>
      <c r="S45"/>
      <c r="T45"/>
      <c r="U45"/>
      <c r="V45"/>
      <c r="W45"/>
      <c r="X45"/>
      <c r="Y45"/>
      <c r="Z45"/>
      <c r="AA45"/>
      <c r="AB45"/>
      <c r="AC45"/>
      <c r="AD45"/>
      <c r="AE45"/>
      <c r="AF45"/>
      <c r="AG45"/>
      <c r="AH45"/>
      <c r="AI45"/>
      <c r="AJ45"/>
      <c r="AK45"/>
      <c r="AL45"/>
      <c r="AM45"/>
      <c r="AN45"/>
      <c r="AO45"/>
      <c r="AP45"/>
      <c r="AQ45"/>
    </row>
    <row r="46" spans="1:43" ht="25" customHeight="1" x14ac:dyDescent="0.35">
      <c r="A46" s="51" t="s">
        <v>129</v>
      </c>
      <c r="B46" s="68" t="s">
        <v>131</v>
      </c>
      <c r="C46" s="511">
        <v>39.426578335453868</v>
      </c>
      <c r="D46" s="511">
        <v>42.851615399497</v>
      </c>
      <c r="E46" s="511">
        <v>55.442670537010166</v>
      </c>
      <c r="F46" s="511">
        <v>79.2</v>
      </c>
      <c r="G46" s="511">
        <v>72.222222222222214</v>
      </c>
      <c r="H46" s="511">
        <v>66.666666666666657</v>
      </c>
      <c r="I46" s="511">
        <v>62.051282051282051</v>
      </c>
      <c r="J46" s="511">
        <v>58.170914542728639</v>
      </c>
      <c r="K46" s="511">
        <v>48.796498905908095</v>
      </c>
      <c r="L46" s="511">
        <v>34.668721109399073</v>
      </c>
      <c r="M46" s="511">
        <v>41.249524775060195</v>
      </c>
    </row>
    <row r="47" spans="1:43" ht="15" customHeight="1" x14ac:dyDescent="0.35">
      <c r="A47" s="51" t="s">
        <v>129</v>
      </c>
      <c r="B47" s="68" t="s">
        <v>132</v>
      </c>
      <c r="C47" s="511">
        <v>25.389373930592722</v>
      </c>
      <c r="D47" s="511">
        <v>27.18127297349584</v>
      </c>
      <c r="E47" s="511">
        <v>20.174165457184326</v>
      </c>
      <c r="F47" s="511">
        <v>9.1999999999999993</v>
      </c>
      <c r="G47" s="511">
        <v>14.035087719298245</v>
      </c>
      <c r="H47" s="511">
        <v>23.121387283236995</v>
      </c>
      <c r="I47" s="511">
        <v>23.846153846153847</v>
      </c>
      <c r="J47" s="511">
        <v>26.986506746626688</v>
      </c>
      <c r="K47" s="511">
        <v>33.041575492341359</v>
      </c>
      <c r="L47" s="511">
        <v>32.665639445300457</v>
      </c>
      <c r="M47" s="511">
        <v>25.463004869924145</v>
      </c>
    </row>
    <row r="48" spans="1:43" ht="15" customHeight="1" x14ac:dyDescent="0.35">
      <c r="A48" s="51" t="s">
        <v>129</v>
      </c>
      <c r="B48" s="68" t="s">
        <v>133</v>
      </c>
      <c r="C48" s="511">
        <v>3.0535690782257712</v>
      </c>
      <c r="D48" s="511">
        <v>2.7664925517508223</v>
      </c>
      <c r="E48" s="511">
        <v>1.741654571843251</v>
      </c>
      <c r="F48" s="511" t="s">
        <v>177</v>
      </c>
      <c r="G48" s="511" t="s">
        <v>177</v>
      </c>
      <c r="H48" s="511">
        <v>1.1560693641618496</v>
      </c>
      <c r="I48" s="511" t="s">
        <v>177</v>
      </c>
      <c r="J48" s="511">
        <v>1.0494752623688157</v>
      </c>
      <c r="K48" s="511">
        <v>2.4070021881838075</v>
      </c>
      <c r="L48" s="511">
        <v>4.9306625577812024</v>
      </c>
      <c r="M48" s="511">
        <v>2.929196009920886</v>
      </c>
    </row>
    <row r="49" spans="1:43" ht="15" customHeight="1" x14ac:dyDescent="0.35">
      <c r="A49" s="51" t="s">
        <v>129</v>
      </c>
      <c r="B49" s="68" t="s">
        <v>134</v>
      </c>
      <c r="C49" s="511">
        <v>26.784539112885536</v>
      </c>
      <c r="D49" s="511">
        <v>21.435480750628749</v>
      </c>
      <c r="E49" s="511">
        <v>16.400580551523948</v>
      </c>
      <c r="F49" s="511">
        <v>8</v>
      </c>
      <c r="G49" s="511">
        <v>10.526315789473683</v>
      </c>
      <c r="H49" s="511">
        <v>6.9364161849710975</v>
      </c>
      <c r="I49" s="511">
        <v>9.7435897435897445</v>
      </c>
      <c r="J49" s="511">
        <v>11.544227886056973</v>
      </c>
      <c r="K49" s="511">
        <v>10.722100656455142</v>
      </c>
      <c r="L49" s="511">
        <v>22.033898305084744</v>
      </c>
      <c r="M49" s="511">
        <v>25.102739106034001</v>
      </c>
    </row>
    <row r="50" spans="1:43" ht="15" customHeight="1" x14ac:dyDescent="0.35">
      <c r="A50" s="51" t="s">
        <v>129</v>
      </c>
      <c r="B50" s="68" t="s">
        <v>135</v>
      </c>
      <c r="C50" s="511">
        <v>0.42556925371824678</v>
      </c>
      <c r="D50" s="511">
        <v>0.81253627394080097</v>
      </c>
      <c r="E50" s="511" t="s">
        <v>177</v>
      </c>
      <c r="F50" s="511" t="s">
        <v>177</v>
      </c>
      <c r="G50" s="511" t="s">
        <v>177</v>
      </c>
      <c r="H50" s="511" t="s">
        <v>177</v>
      </c>
      <c r="I50" s="511" t="s">
        <v>177</v>
      </c>
      <c r="J50" s="511" t="s">
        <v>177</v>
      </c>
      <c r="K50" s="511" t="s">
        <v>177</v>
      </c>
      <c r="L50" s="511" t="s">
        <v>177</v>
      </c>
      <c r="M50" s="511">
        <v>0.4743197494433079</v>
      </c>
    </row>
    <row r="51" spans="1:43" ht="15" customHeight="1" x14ac:dyDescent="0.35">
      <c r="A51" s="51" t="s">
        <v>129</v>
      </c>
      <c r="B51" s="68" t="s">
        <v>136</v>
      </c>
      <c r="C51" s="511" t="s">
        <v>137</v>
      </c>
      <c r="D51" s="511" t="s">
        <v>137</v>
      </c>
      <c r="E51" s="511" t="s">
        <v>137</v>
      </c>
      <c r="F51" s="511" t="s">
        <v>137</v>
      </c>
      <c r="G51" s="511" t="s">
        <v>137</v>
      </c>
      <c r="H51" s="511" t="s">
        <v>137</v>
      </c>
      <c r="I51" s="511" t="s">
        <v>137</v>
      </c>
      <c r="J51" s="511" t="s">
        <v>137</v>
      </c>
      <c r="K51" s="511" t="s">
        <v>137</v>
      </c>
      <c r="L51" s="511" t="s">
        <v>137</v>
      </c>
      <c r="M51" s="511" t="s">
        <v>137</v>
      </c>
    </row>
    <row r="52" spans="1:43" ht="15" customHeight="1" x14ac:dyDescent="0.35">
      <c r="A52" s="51" t="s">
        <v>129</v>
      </c>
      <c r="B52" s="68" t="s">
        <v>138</v>
      </c>
      <c r="C52" s="511">
        <v>0.51550914754529897</v>
      </c>
      <c r="D52" s="511">
        <v>0.56103695105436246</v>
      </c>
      <c r="E52" s="511" t="s">
        <v>177</v>
      </c>
      <c r="F52" s="511">
        <v>0</v>
      </c>
      <c r="G52" s="511" t="s">
        <v>177</v>
      </c>
      <c r="H52" s="511" t="s">
        <v>177</v>
      </c>
      <c r="I52" s="511" t="s">
        <v>177</v>
      </c>
      <c r="J52" s="511" t="s">
        <v>177</v>
      </c>
      <c r="K52" s="511" t="s">
        <v>177</v>
      </c>
      <c r="L52" s="511" t="s">
        <v>177</v>
      </c>
      <c r="M52" s="511">
        <v>0.51233774462769521</v>
      </c>
    </row>
    <row r="53" spans="1:43" s="71" customFormat="1" ht="25" customHeight="1" x14ac:dyDescent="0.35">
      <c r="A53" s="53" t="s">
        <v>129</v>
      </c>
      <c r="B53" s="70" t="s">
        <v>162</v>
      </c>
      <c r="C53" s="553">
        <v>95.59513885842145</v>
      </c>
      <c r="D53" s="553">
        <v>95.608434900367584</v>
      </c>
      <c r="E53" s="553">
        <v>94.62989840348331</v>
      </c>
      <c r="F53" s="553" t="s">
        <v>177</v>
      </c>
      <c r="G53" s="553" t="s">
        <v>177</v>
      </c>
      <c r="H53" s="553">
        <v>98.554913294797686</v>
      </c>
      <c r="I53" s="553">
        <v>97.435897435897431</v>
      </c>
      <c r="J53" s="553">
        <v>98.800599700149931</v>
      </c>
      <c r="K53" s="553">
        <v>96.280087527352293</v>
      </c>
      <c r="L53" s="553">
        <v>95.531587057010782</v>
      </c>
      <c r="M53" s="553">
        <v>95.73112225501022</v>
      </c>
      <c r="P53"/>
      <c r="Q53"/>
      <c r="R53"/>
      <c r="S53"/>
      <c r="T53"/>
      <c r="U53"/>
      <c r="V53"/>
      <c r="W53"/>
      <c r="X53"/>
      <c r="Y53"/>
      <c r="Z53"/>
      <c r="AA53"/>
      <c r="AB53"/>
      <c r="AC53"/>
      <c r="AD53"/>
      <c r="AE53"/>
      <c r="AF53"/>
      <c r="AG53"/>
      <c r="AH53"/>
      <c r="AI53"/>
      <c r="AJ53"/>
      <c r="AK53"/>
      <c r="AL53"/>
      <c r="AM53"/>
      <c r="AN53"/>
      <c r="AO53"/>
      <c r="AP53"/>
      <c r="AQ53"/>
    </row>
    <row r="54" spans="1:43" ht="15" customHeight="1" x14ac:dyDescent="0.35">
      <c r="A54" s="51" t="s">
        <v>129</v>
      </c>
      <c r="B54" s="68" t="s">
        <v>140</v>
      </c>
      <c r="C54" s="511">
        <v>2.3998596060193922</v>
      </c>
      <c r="D54" s="511">
        <v>2.3602244147804217</v>
      </c>
      <c r="E54" s="511">
        <v>2.7576197387518144</v>
      </c>
      <c r="F54" s="511">
        <v>0</v>
      </c>
      <c r="G54" s="511" t="s">
        <v>177</v>
      </c>
      <c r="H54" s="511">
        <v>0.96339113680154131</v>
      </c>
      <c r="I54" s="511" t="s">
        <v>177</v>
      </c>
      <c r="J54" s="511" t="s">
        <v>177</v>
      </c>
      <c r="K54" s="511">
        <v>1.7505470459518599</v>
      </c>
      <c r="L54" s="511">
        <v>2.6194144838212634</v>
      </c>
      <c r="M54" s="511">
        <v>2.3245288484168221</v>
      </c>
    </row>
    <row r="55" spans="1:43" ht="15" customHeight="1" x14ac:dyDescent="0.35">
      <c r="A55" s="51" t="s">
        <v>129</v>
      </c>
      <c r="B55" s="68" t="s">
        <v>141</v>
      </c>
      <c r="C55" s="511">
        <v>1.6079498091519324</v>
      </c>
      <c r="D55" s="511">
        <v>1.4703037337976397</v>
      </c>
      <c r="E55" s="511" t="s">
        <v>177</v>
      </c>
      <c r="F55" s="511" t="s">
        <v>177</v>
      </c>
      <c r="G55" s="511">
        <v>0</v>
      </c>
      <c r="H55" s="511" t="s">
        <v>177</v>
      </c>
      <c r="I55" s="511" t="s">
        <v>177</v>
      </c>
      <c r="J55" s="511" t="s">
        <v>177</v>
      </c>
      <c r="K55" s="511" t="s">
        <v>177</v>
      </c>
      <c r="L55" s="511" t="s">
        <v>177</v>
      </c>
      <c r="M55" s="511">
        <v>1.5460651374984158</v>
      </c>
    </row>
    <row r="56" spans="1:43" ht="15" customHeight="1" x14ac:dyDescent="0.35">
      <c r="A56" s="51" t="s">
        <v>129</v>
      </c>
      <c r="B56" s="68" t="s">
        <v>142</v>
      </c>
      <c r="C56" s="511">
        <v>0.3970517264072303</v>
      </c>
      <c r="D56" s="511">
        <v>0.56103695105436246</v>
      </c>
      <c r="E56" s="511" t="s">
        <v>177</v>
      </c>
      <c r="F56" s="511">
        <v>0</v>
      </c>
      <c r="G56" s="511">
        <v>0</v>
      </c>
      <c r="H56" s="511" t="s">
        <v>177</v>
      </c>
      <c r="I56" s="511">
        <v>0</v>
      </c>
      <c r="J56" s="511">
        <v>0</v>
      </c>
      <c r="K56" s="511" t="s">
        <v>177</v>
      </c>
      <c r="L56" s="511" t="s">
        <v>177</v>
      </c>
      <c r="M56" s="511">
        <v>0.39828375907453339</v>
      </c>
    </row>
    <row r="57" spans="1:43" s="221" customFormat="1" ht="25" customHeight="1" x14ac:dyDescent="0.35">
      <c r="A57" s="53" t="s">
        <v>129</v>
      </c>
      <c r="B57" s="70" t="s">
        <v>143</v>
      </c>
      <c r="C57" s="553">
        <v>4.4048611415785546</v>
      </c>
      <c r="D57" s="553">
        <v>4.391565099632424</v>
      </c>
      <c r="E57" s="553">
        <v>5.3701015965166912</v>
      </c>
      <c r="F57" s="553" t="s">
        <v>177</v>
      </c>
      <c r="G57" s="553" t="s">
        <v>177</v>
      </c>
      <c r="H57" s="553">
        <v>1.4450867052023122</v>
      </c>
      <c r="I57" s="553">
        <v>2.5641025641025639</v>
      </c>
      <c r="J57" s="553">
        <v>1.199400299850075</v>
      </c>
      <c r="K57" s="553">
        <v>3.7199124726477026</v>
      </c>
      <c r="L57" s="553">
        <v>4.4684129429892137</v>
      </c>
      <c r="M57" s="553">
        <v>4.268877744989771</v>
      </c>
      <c r="P57"/>
      <c r="Q57"/>
      <c r="R57"/>
      <c r="S57"/>
      <c r="T57"/>
      <c r="U57"/>
      <c r="V57"/>
      <c r="W57"/>
      <c r="X57"/>
      <c r="Y57"/>
      <c r="Z57"/>
      <c r="AA57"/>
      <c r="AB57"/>
      <c r="AC57"/>
      <c r="AD57"/>
      <c r="AE57"/>
      <c r="AF57"/>
      <c r="AG57"/>
      <c r="AH57"/>
      <c r="AI57"/>
      <c r="AJ57"/>
      <c r="AK57"/>
      <c r="AL57"/>
      <c r="AM57"/>
      <c r="AN57"/>
      <c r="AO57"/>
      <c r="AP57"/>
      <c r="AQ57"/>
    </row>
    <row r="58" spans="1:43" s="293" customFormat="1" ht="25" customHeight="1" x14ac:dyDescent="0.35">
      <c r="A58" s="644" t="s">
        <v>129</v>
      </c>
      <c r="B58" s="657" t="s">
        <v>144</v>
      </c>
      <c r="C58" s="649">
        <v>45586</v>
      </c>
      <c r="D58" s="649">
        <v>5169</v>
      </c>
      <c r="E58" s="649">
        <v>689</v>
      </c>
      <c r="F58" s="649">
        <v>250</v>
      </c>
      <c r="G58" s="649">
        <v>342</v>
      </c>
      <c r="H58" s="649">
        <v>1038</v>
      </c>
      <c r="I58" s="649">
        <v>390</v>
      </c>
      <c r="J58" s="649">
        <v>667</v>
      </c>
      <c r="K58" s="649">
        <v>457</v>
      </c>
      <c r="L58" s="649">
        <v>649</v>
      </c>
      <c r="M58" s="649">
        <v>55237</v>
      </c>
      <c r="P58"/>
      <c r="Q58"/>
      <c r="R58"/>
      <c r="S58"/>
      <c r="T58"/>
      <c r="U58"/>
      <c r="V58"/>
      <c r="W58"/>
      <c r="X58"/>
      <c r="Y58"/>
      <c r="Z58"/>
      <c r="AA58"/>
      <c r="AB58"/>
      <c r="AC58"/>
      <c r="AD58"/>
      <c r="AE58"/>
      <c r="AF58"/>
      <c r="AG58"/>
      <c r="AH58"/>
      <c r="AI58"/>
      <c r="AJ58"/>
      <c r="AK58"/>
      <c r="AL58"/>
      <c r="AM58"/>
      <c r="AN58"/>
      <c r="AO58"/>
      <c r="AP58"/>
      <c r="AQ58"/>
    </row>
    <row r="59" spans="1:43" ht="25" customHeight="1" x14ac:dyDescent="0.35">
      <c r="A59" s="51" t="s">
        <v>128</v>
      </c>
      <c r="B59" s="68" t="s">
        <v>131</v>
      </c>
      <c r="C59" s="236">
        <v>43.432193368336407</v>
      </c>
      <c r="D59" s="236">
        <v>46.833514689880303</v>
      </c>
      <c r="E59" s="236">
        <v>57.999999999999993</v>
      </c>
      <c r="F59" s="236">
        <v>82.539682539682531</v>
      </c>
      <c r="G59" s="236">
        <v>72.347266881028943</v>
      </c>
      <c r="H59" s="236">
        <v>68.498942917547566</v>
      </c>
      <c r="I59" s="236">
        <v>65.384615384615387</v>
      </c>
      <c r="J59" s="236">
        <v>63.859649122807014</v>
      </c>
      <c r="K59" s="236">
        <v>46.590909090909086</v>
      </c>
      <c r="L59" s="236">
        <v>43.556280587275694</v>
      </c>
      <c r="M59" s="236">
        <v>45.087297520986873</v>
      </c>
    </row>
    <row r="60" spans="1:43" ht="15" customHeight="1" x14ac:dyDescent="0.35">
      <c r="A60" s="51" t="s">
        <v>128</v>
      </c>
      <c r="B60" s="68" t="s">
        <v>132</v>
      </c>
      <c r="C60" s="236">
        <v>23.2297431531148</v>
      </c>
      <c r="D60" s="236">
        <v>25.505984766050055</v>
      </c>
      <c r="E60" s="236">
        <v>20.909090909090907</v>
      </c>
      <c r="F60" s="236">
        <v>11.111111111111111</v>
      </c>
      <c r="G60" s="236">
        <v>13.183279742765272</v>
      </c>
      <c r="H60" s="236">
        <v>18.816067653276956</v>
      </c>
      <c r="I60" s="236">
        <v>18.934911242603551</v>
      </c>
      <c r="J60" s="236">
        <v>21.228070175438596</v>
      </c>
      <c r="K60" s="236">
        <v>36.647727272727273</v>
      </c>
      <c r="L60" s="236">
        <v>25.611745513866229</v>
      </c>
      <c r="M60" s="236">
        <v>23.292476254286051</v>
      </c>
    </row>
    <row r="61" spans="1:43" ht="15" customHeight="1" x14ac:dyDescent="0.35">
      <c r="A61" s="51" t="s">
        <v>128</v>
      </c>
      <c r="B61" s="68" t="s">
        <v>133</v>
      </c>
      <c r="C61" s="236">
        <v>3.8834492218911123</v>
      </c>
      <c r="D61" s="236">
        <v>3.0032644178454841</v>
      </c>
      <c r="E61" s="236">
        <v>2.9090909090909092</v>
      </c>
      <c r="F61" s="237">
        <v>0</v>
      </c>
      <c r="G61" s="236" t="s">
        <v>177</v>
      </c>
      <c r="H61" s="236">
        <v>1.7970401691331923</v>
      </c>
      <c r="I61" s="236" t="s">
        <v>177</v>
      </c>
      <c r="J61" s="236">
        <v>1.9298245614035088</v>
      </c>
      <c r="K61" s="236" t="s">
        <v>177</v>
      </c>
      <c r="L61" s="236">
        <v>4.4045676998368677</v>
      </c>
      <c r="M61" s="236">
        <v>3.6791077129231859</v>
      </c>
    </row>
    <row r="62" spans="1:43" ht="15" customHeight="1" x14ac:dyDescent="0.35">
      <c r="A62" s="51" t="s">
        <v>128</v>
      </c>
      <c r="B62" s="68" t="s">
        <v>134</v>
      </c>
      <c r="C62" s="236">
        <v>24.07880421928953</v>
      </c>
      <c r="D62" s="236">
        <v>18.933623503808487</v>
      </c>
      <c r="E62" s="236">
        <v>13.636363636363635</v>
      </c>
      <c r="F62" s="236" t="s">
        <v>177</v>
      </c>
      <c r="G62" s="236">
        <v>9.9678456591639879</v>
      </c>
      <c r="H62" s="236">
        <v>6.8710359408033828</v>
      </c>
      <c r="I62" s="236">
        <v>10.059171597633137</v>
      </c>
      <c r="J62" s="236">
        <v>9.4736842105263168</v>
      </c>
      <c r="K62" s="236" t="s">
        <v>177</v>
      </c>
      <c r="L62" s="236">
        <v>17.618270799347471</v>
      </c>
      <c r="M62" s="236">
        <v>22.579119536515194</v>
      </c>
    </row>
    <row r="63" spans="1:43" ht="15" customHeight="1" x14ac:dyDescent="0.35">
      <c r="A63" s="51" t="s">
        <v>128</v>
      </c>
      <c r="B63" s="68" t="s">
        <v>135</v>
      </c>
      <c r="C63" s="236">
        <v>0.34766567333617143</v>
      </c>
      <c r="D63" s="236">
        <v>0.50054406964091402</v>
      </c>
      <c r="E63" s="236" t="s">
        <v>177</v>
      </c>
      <c r="F63" s="237">
        <v>0</v>
      </c>
      <c r="G63" s="236" t="s">
        <v>177</v>
      </c>
      <c r="H63" s="236" t="s">
        <v>177</v>
      </c>
      <c r="I63" s="236" t="s">
        <v>177</v>
      </c>
      <c r="J63" s="237" t="s">
        <v>177</v>
      </c>
      <c r="K63" s="237">
        <v>0</v>
      </c>
      <c r="L63" s="236" t="s">
        <v>177</v>
      </c>
      <c r="M63" s="236">
        <v>0.37441374689630708</v>
      </c>
    </row>
    <row r="64" spans="1:43" ht="15" customHeight="1" x14ac:dyDescent="0.35">
      <c r="A64" s="51" t="s">
        <v>128</v>
      </c>
      <c r="B64" s="69" t="s">
        <v>136</v>
      </c>
      <c r="C64" s="236" t="s">
        <v>137</v>
      </c>
      <c r="D64" s="236" t="s">
        <v>137</v>
      </c>
      <c r="E64" s="236" t="s">
        <v>137</v>
      </c>
      <c r="F64" s="236" t="s">
        <v>137</v>
      </c>
      <c r="G64" s="236" t="s">
        <v>137</v>
      </c>
      <c r="H64" s="236" t="s">
        <v>137</v>
      </c>
      <c r="I64" s="236" t="s">
        <v>137</v>
      </c>
      <c r="J64" s="236" t="s">
        <v>137</v>
      </c>
      <c r="K64" s="236" t="s">
        <v>137</v>
      </c>
      <c r="L64" s="236" t="s">
        <v>137</v>
      </c>
      <c r="M64" s="236" t="s">
        <v>137</v>
      </c>
    </row>
    <row r="65" spans="1:43" ht="15" customHeight="1" x14ac:dyDescent="0.35">
      <c r="A65" s="51" t="s">
        <v>128</v>
      </c>
      <c r="B65" s="68" t="s">
        <v>138</v>
      </c>
      <c r="C65" s="236">
        <v>0.4824748119767277</v>
      </c>
      <c r="D65" s="236">
        <v>0.30467899891186073</v>
      </c>
      <c r="E65" s="236" t="s">
        <v>177</v>
      </c>
      <c r="F65" s="237">
        <v>0</v>
      </c>
      <c r="G65" s="236">
        <v>0</v>
      </c>
      <c r="H65" s="236" t="s">
        <v>177</v>
      </c>
      <c r="I65" s="237" t="s">
        <v>177</v>
      </c>
      <c r="J65" s="236" t="s">
        <v>177</v>
      </c>
      <c r="K65" s="236" t="s">
        <v>177</v>
      </c>
      <c r="L65" s="236" t="s">
        <v>177</v>
      </c>
      <c r="M65" s="236">
        <v>0.46506128561857091</v>
      </c>
    </row>
    <row r="66" spans="1:43" s="71" customFormat="1" ht="25" customHeight="1" x14ac:dyDescent="0.35">
      <c r="A66" s="53" t="s">
        <v>128</v>
      </c>
      <c r="B66" s="70" t="s">
        <v>162</v>
      </c>
      <c r="C66" s="238">
        <v>95.454330447944756</v>
      </c>
      <c r="D66" s="238">
        <v>95.081610446137105</v>
      </c>
      <c r="E66" s="238">
        <v>96.545454545454547</v>
      </c>
      <c r="F66" s="238" t="s">
        <v>177</v>
      </c>
      <c r="G66" s="238" t="s">
        <v>177</v>
      </c>
      <c r="H66" s="238">
        <v>96.723044397462999</v>
      </c>
      <c r="I66" s="238">
        <v>97.041420118343197</v>
      </c>
      <c r="J66" s="238">
        <v>97.543859649122808</v>
      </c>
      <c r="K66" s="238">
        <v>94.88636363636364</v>
      </c>
      <c r="L66" s="238">
        <v>92.659053833605213</v>
      </c>
      <c r="M66" s="238">
        <v>95.477476057226184</v>
      </c>
      <c r="P66"/>
      <c r="Q66"/>
      <c r="R66"/>
      <c r="S66"/>
      <c r="T66"/>
      <c r="U66"/>
      <c r="V66"/>
      <c r="W66"/>
      <c r="X66"/>
      <c r="Y66"/>
      <c r="Z66"/>
      <c r="AA66"/>
      <c r="AB66"/>
      <c r="AC66"/>
      <c r="AD66"/>
      <c r="AE66"/>
      <c r="AF66"/>
      <c r="AG66"/>
      <c r="AH66"/>
      <c r="AI66"/>
      <c r="AJ66"/>
      <c r="AK66"/>
      <c r="AL66"/>
      <c r="AM66"/>
      <c r="AN66"/>
      <c r="AO66"/>
      <c r="AP66"/>
      <c r="AQ66"/>
    </row>
    <row r="67" spans="1:43" ht="15" customHeight="1" x14ac:dyDescent="0.35">
      <c r="A67" s="51" t="s">
        <v>128</v>
      </c>
      <c r="B67" s="68" t="s">
        <v>140</v>
      </c>
      <c r="C67" s="236">
        <v>2.5684688519937562</v>
      </c>
      <c r="D67" s="236">
        <v>2.546245919477693</v>
      </c>
      <c r="E67" s="236">
        <v>1.6363636363636365</v>
      </c>
      <c r="F67" s="236" t="s">
        <v>177</v>
      </c>
      <c r="G67" s="236" t="s">
        <v>177</v>
      </c>
      <c r="H67" s="236">
        <v>1.9027484143763214</v>
      </c>
      <c r="I67" s="236" t="s">
        <v>177</v>
      </c>
      <c r="J67" s="236">
        <v>1.5789473684210527</v>
      </c>
      <c r="K67" s="236">
        <v>2.2727272727272729</v>
      </c>
      <c r="L67" s="236">
        <v>3.9151712887438821</v>
      </c>
      <c r="M67" s="236">
        <v>2.5282780908840103</v>
      </c>
    </row>
    <row r="68" spans="1:43" ht="15" customHeight="1" x14ac:dyDescent="0.35">
      <c r="A68" s="51" t="s">
        <v>128</v>
      </c>
      <c r="B68" s="68" t="s">
        <v>141</v>
      </c>
      <c r="C68" s="236">
        <v>1.6744714062721724</v>
      </c>
      <c r="D68" s="236">
        <v>2.0457018498367794</v>
      </c>
      <c r="E68" s="236" t="s">
        <v>177</v>
      </c>
      <c r="F68" s="237">
        <v>0</v>
      </c>
      <c r="G68" s="236" t="s">
        <v>177</v>
      </c>
      <c r="H68" s="236">
        <v>1.3742071881606766</v>
      </c>
      <c r="I68" s="236" t="s">
        <v>177</v>
      </c>
      <c r="J68" s="236" t="s">
        <v>177</v>
      </c>
      <c r="K68" s="236" t="s">
        <v>177</v>
      </c>
      <c r="L68" s="236">
        <v>2.4469820554649266</v>
      </c>
      <c r="M68" s="236">
        <v>1.6907736570370078</v>
      </c>
    </row>
    <row r="69" spans="1:43" ht="15" customHeight="1" x14ac:dyDescent="0.35">
      <c r="A69" s="51" t="s">
        <v>128</v>
      </c>
      <c r="B69" s="68" t="s">
        <v>142</v>
      </c>
      <c r="C69" s="236">
        <v>0.30272929378931934</v>
      </c>
      <c r="D69" s="236">
        <v>0.32644178454842221</v>
      </c>
      <c r="E69" s="236" t="s">
        <v>177</v>
      </c>
      <c r="F69" s="237">
        <v>0</v>
      </c>
      <c r="G69" s="236">
        <v>0</v>
      </c>
      <c r="H69" s="236">
        <v>0</v>
      </c>
      <c r="I69" s="236">
        <v>0</v>
      </c>
      <c r="J69" s="237" t="s">
        <v>177</v>
      </c>
      <c r="K69" s="236" t="s">
        <v>177</v>
      </c>
      <c r="L69" s="236">
        <v>0.97879282218597052</v>
      </c>
      <c r="M69" s="236">
        <v>0.30347219485279631</v>
      </c>
    </row>
    <row r="70" spans="1:43" s="221" customFormat="1" ht="25" customHeight="1" x14ac:dyDescent="0.35">
      <c r="A70" s="53" t="s">
        <v>128</v>
      </c>
      <c r="B70" s="70" t="s">
        <v>143</v>
      </c>
      <c r="C70" s="238">
        <v>4.5456695520552479</v>
      </c>
      <c r="D70" s="238">
        <v>4.9183895538628946</v>
      </c>
      <c r="E70" s="238">
        <v>3.4545454545454546</v>
      </c>
      <c r="F70" s="238" t="s">
        <v>177</v>
      </c>
      <c r="G70" s="238" t="s">
        <v>177</v>
      </c>
      <c r="H70" s="238">
        <v>3.2769556025369981</v>
      </c>
      <c r="I70" s="238">
        <v>2.9585798816568047</v>
      </c>
      <c r="J70" s="238">
        <v>2.4561403508771931</v>
      </c>
      <c r="K70" s="238">
        <v>5.1136363636363642</v>
      </c>
      <c r="L70" s="238">
        <v>7.3409461663947795</v>
      </c>
      <c r="M70" s="238">
        <v>4.5225239427738142</v>
      </c>
      <c r="P70"/>
      <c r="Q70"/>
      <c r="R70"/>
      <c r="S70"/>
      <c r="T70"/>
      <c r="U70"/>
      <c r="V70"/>
      <c r="W70"/>
      <c r="X70"/>
      <c r="Y70"/>
      <c r="Z70"/>
      <c r="AA70"/>
      <c r="AB70"/>
      <c r="AC70"/>
      <c r="AD70"/>
      <c r="AE70"/>
      <c r="AF70"/>
      <c r="AG70"/>
      <c r="AH70"/>
      <c r="AI70"/>
      <c r="AJ70"/>
      <c r="AK70"/>
      <c r="AL70"/>
      <c r="AM70"/>
      <c r="AN70"/>
      <c r="AO70"/>
      <c r="AP70"/>
      <c r="AQ70"/>
    </row>
    <row r="71" spans="1:43" s="293" customFormat="1" ht="25" customHeight="1" x14ac:dyDescent="0.35">
      <c r="A71" s="644" t="s">
        <v>128</v>
      </c>
      <c r="B71" s="657" t="s">
        <v>144</v>
      </c>
      <c r="C71" s="659">
        <v>42282</v>
      </c>
      <c r="D71" s="659">
        <v>4595</v>
      </c>
      <c r="E71" s="659">
        <v>550</v>
      </c>
      <c r="F71" s="659">
        <v>189</v>
      </c>
      <c r="G71" s="659">
        <v>311</v>
      </c>
      <c r="H71" s="659">
        <v>946</v>
      </c>
      <c r="I71" s="659">
        <v>338</v>
      </c>
      <c r="J71" s="659">
        <v>570</v>
      </c>
      <c r="K71" s="659">
        <v>352</v>
      </c>
      <c r="L71" s="659">
        <v>613</v>
      </c>
      <c r="M71" s="659">
        <v>50746</v>
      </c>
      <c r="P71"/>
      <c r="Q71"/>
      <c r="R71"/>
      <c r="S71"/>
      <c r="T71"/>
      <c r="U71"/>
      <c r="V71"/>
      <c r="W71"/>
      <c r="X71"/>
      <c r="Y71"/>
      <c r="Z71"/>
      <c r="AA71"/>
      <c r="AB71"/>
      <c r="AC71"/>
      <c r="AD71"/>
      <c r="AE71"/>
      <c r="AF71"/>
      <c r="AG71"/>
      <c r="AH71"/>
      <c r="AI71"/>
      <c r="AJ71"/>
      <c r="AK71"/>
      <c r="AL71"/>
      <c r="AM71"/>
      <c r="AN71"/>
      <c r="AO71"/>
      <c r="AP71"/>
      <c r="AQ71"/>
    </row>
    <row r="72" spans="1:43" ht="25" customHeight="1" x14ac:dyDescent="0.35">
      <c r="A72" s="51" t="s">
        <v>127</v>
      </c>
      <c r="B72" s="68" t="s">
        <v>131</v>
      </c>
      <c r="C72" s="236">
        <v>42.460647273643119</v>
      </c>
      <c r="D72" s="236">
        <v>46.418056918547599</v>
      </c>
      <c r="E72" s="236">
        <v>52.535496957403652</v>
      </c>
      <c r="F72" s="236">
        <v>82</v>
      </c>
      <c r="G72" s="236">
        <v>70.491803278688522</v>
      </c>
      <c r="H72" s="236">
        <v>68.020304568527919</v>
      </c>
      <c r="I72" s="236">
        <v>63.087248322147651</v>
      </c>
      <c r="J72" s="236">
        <v>61.728395061728392</v>
      </c>
      <c r="K72" s="236">
        <v>51.428571428571423</v>
      </c>
      <c r="L72" s="236">
        <v>42.985611510791365</v>
      </c>
      <c r="M72" s="236">
        <v>44.181733889661565</v>
      </c>
    </row>
    <row r="73" spans="1:43" ht="15" customHeight="1" x14ac:dyDescent="0.35">
      <c r="A73" s="51" t="s">
        <v>127</v>
      </c>
      <c r="B73" s="68" t="s">
        <v>132</v>
      </c>
      <c r="C73" s="236">
        <v>28.218108550560384</v>
      </c>
      <c r="D73" s="236">
        <v>30.520117762512267</v>
      </c>
      <c r="E73" s="236">
        <v>24.746450304259636</v>
      </c>
      <c r="F73" s="236">
        <v>11.5</v>
      </c>
      <c r="G73" s="236">
        <v>15.409836065573771</v>
      </c>
      <c r="H73" s="236">
        <v>22.944162436548226</v>
      </c>
      <c r="I73" s="236">
        <v>22.483221476510067</v>
      </c>
      <c r="J73" s="236">
        <v>23.868312757201647</v>
      </c>
      <c r="K73" s="236">
        <v>31.142857142857146</v>
      </c>
      <c r="L73" s="236">
        <v>28.417266187050359</v>
      </c>
      <c r="M73" s="236">
        <v>28.060858937075906</v>
      </c>
    </row>
    <row r="74" spans="1:43" ht="15" customHeight="1" x14ac:dyDescent="0.35">
      <c r="A74" s="51" t="s">
        <v>127</v>
      </c>
      <c r="B74" s="68" t="s">
        <v>133</v>
      </c>
      <c r="C74" s="176">
        <v>3.9012718801158544</v>
      </c>
      <c r="D74" s="176">
        <v>2.7723258096172718</v>
      </c>
      <c r="E74" s="176">
        <v>2.2312373225152129</v>
      </c>
      <c r="F74" s="239">
        <v>0</v>
      </c>
      <c r="G74" s="176">
        <v>2.2950819672131146</v>
      </c>
      <c r="H74" s="176">
        <v>1.2182741116751268</v>
      </c>
      <c r="I74" s="176" t="s">
        <v>177</v>
      </c>
      <c r="J74" s="176">
        <v>2.0576131687242798</v>
      </c>
      <c r="K74" s="176" t="s">
        <v>177</v>
      </c>
      <c r="L74" s="176">
        <v>5.9352517985611506</v>
      </c>
      <c r="M74" s="176">
        <v>3.6814599401525689</v>
      </c>
    </row>
    <row r="75" spans="1:43" ht="15" customHeight="1" x14ac:dyDescent="0.35">
      <c r="A75" s="51" t="s">
        <v>127</v>
      </c>
      <c r="B75" s="68" t="s">
        <v>134</v>
      </c>
      <c r="C75" s="236">
        <v>17.36053393779121</v>
      </c>
      <c r="D75" s="236">
        <v>12.561334641805692</v>
      </c>
      <c r="E75" s="236">
        <v>11.76470588235294</v>
      </c>
      <c r="F75" s="236" t="s">
        <v>177</v>
      </c>
      <c r="G75" s="236" t="s">
        <v>177</v>
      </c>
      <c r="H75" s="236">
        <v>4.3654822335025383</v>
      </c>
      <c r="I75" s="236">
        <v>7.7181208053691277</v>
      </c>
      <c r="J75" s="236">
        <v>5.5555555555555554</v>
      </c>
      <c r="K75" s="236">
        <v>7.4285714285714288</v>
      </c>
      <c r="L75" s="236">
        <v>12.410071942446043</v>
      </c>
      <c r="M75" s="236">
        <v>16.179879462216039</v>
      </c>
    </row>
    <row r="76" spans="1:43" ht="15" customHeight="1" x14ac:dyDescent="0.35">
      <c r="A76" s="51" t="s">
        <v>127</v>
      </c>
      <c r="B76" s="68" t="s">
        <v>135</v>
      </c>
      <c r="C76" s="236">
        <v>0.45586198211812112</v>
      </c>
      <c r="D76" s="236">
        <v>0.51521099116781155</v>
      </c>
      <c r="E76" s="236" t="s">
        <v>177</v>
      </c>
      <c r="F76" s="237">
        <v>0</v>
      </c>
      <c r="G76" s="236" t="s">
        <v>177</v>
      </c>
      <c r="H76" s="236" t="s">
        <v>177</v>
      </c>
      <c r="I76" s="236" t="s">
        <v>177</v>
      </c>
      <c r="J76" s="237">
        <v>0</v>
      </c>
      <c r="K76" s="237">
        <v>0</v>
      </c>
      <c r="L76" s="236" t="s">
        <v>177</v>
      </c>
      <c r="M76" s="236">
        <v>0.45096303788932435</v>
      </c>
    </row>
    <row r="77" spans="1:43" ht="15" customHeight="1" x14ac:dyDescent="0.35">
      <c r="A77" s="51" t="s">
        <v>127</v>
      </c>
      <c r="B77" s="69" t="s">
        <v>136</v>
      </c>
      <c r="C77" s="236" t="s">
        <v>137</v>
      </c>
      <c r="D77" s="236" t="s">
        <v>137</v>
      </c>
      <c r="E77" s="236" t="s">
        <v>137</v>
      </c>
      <c r="F77" s="236" t="s">
        <v>137</v>
      </c>
      <c r="G77" s="236" t="s">
        <v>137</v>
      </c>
      <c r="H77" s="236" t="s">
        <v>137</v>
      </c>
      <c r="I77" s="236" t="s">
        <v>137</v>
      </c>
      <c r="J77" s="236" t="s">
        <v>137</v>
      </c>
      <c r="K77" s="236" t="s">
        <v>137</v>
      </c>
      <c r="L77" s="236" t="s">
        <v>137</v>
      </c>
      <c r="M77" s="236" t="s">
        <v>137</v>
      </c>
    </row>
    <row r="78" spans="1:43" ht="15" customHeight="1" x14ac:dyDescent="0.35">
      <c r="A78" s="51" t="s">
        <v>127</v>
      </c>
      <c r="B78" s="68" t="s">
        <v>138</v>
      </c>
      <c r="C78" s="236">
        <v>0.83112958065734799</v>
      </c>
      <c r="D78" s="236">
        <v>0.51521099116781155</v>
      </c>
      <c r="E78" s="236" t="s">
        <v>177</v>
      </c>
      <c r="F78" s="237">
        <v>0</v>
      </c>
      <c r="G78" s="236" t="s">
        <v>177</v>
      </c>
      <c r="H78" s="236" t="s">
        <v>177</v>
      </c>
      <c r="I78" s="237">
        <v>0</v>
      </c>
      <c r="J78" s="236">
        <v>1.440329218106996</v>
      </c>
      <c r="K78" s="236" t="s">
        <v>177</v>
      </c>
      <c r="L78" s="236" t="s">
        <v>177</v>
      </c>
      <c r="M78" s="236">
        <v>0.78813166434863247</v>
      </c>
    </row>
    <row r="79" spans="1:43" s="71" customFormat="1" ht="25" customHeight="1" x14ac:dyDescent="0.35">
      <c r="A79" s="53" t="s">
        <v>127</v>
      </c>
      <c r="B79" s="70" t="s">
        <v>162</v>
      </c>
      <c r="C79" s="238">
        <v>93.227553204886036</v>
      </c>
      <c r="D79" s="238">
        <v>93.30225711481846</v>
      </c>
      <c r="E79" s="238">
        <v>92.292089249492903</v>
      </c>
      <c r="F79" s="238" t="s">
        <v>177</v>
      </c>
      <c r="G79" s="238">
        <v>95.409836065573771</v>
      </c>
      <c r="H79" s="238">
        <v>97.157360406091371</v>
      </c>
      <c r="I79" s="238" t="s">
        <v>177</v>
      </c>
      <c r="J79" s="238">
        <v>94.650205761316869</v>
      </c>
      <c r="K79" s="238">
        <v>93.428571428571431</v>
      </c>
      <c r="L79" s="238">
        <v>91.187050359712231</v>
      </c>
      <c r="M79" s="238">
        <v>93.343026931344042</v>
      </c>
      <c r="P79"/>
      <c r="Q79"/>
      <c r="R79"/>
      <c r="S79"/>
      <c r="T79"/>
      <c r="U79"/>
      <c r="V79"/>
      <c r="W79"/>
      <c r="X79"/>
      <c r="Y79"/>
      <c r="Z79"/>
      <c r="AA79"/>
      <c r="AB79"/>
      <c r="AC79"/>
      <c r="AD79"/>
      <c r="AE79"/>
      <c r="AF79"/>
      <c r="AG79"/>
      <c r="AH79"/>
      <c r="AI79"/>
      <c r="AJ79"/>
      <c r="AK79"/>
      <c r="AL79"/>
      <c r="AM79"/>
      <c r="AN79"/>
      <c r="AO79"/>
      <c r="AP79"/>
      <c r="AQ79"/>
    </row>
    <row r="80" spans="1:43" ht="15" customHeight="1" x14ac:dyDescent="0.35">
      <c r="A80" s="51" t="s">
        <v>127</v>
      </c>
      <c r="B80" s="68" t="s">
        <v>140</v>
      </c>
      <c r="C80" s="236">
        <v>4.2538723082735173</v>
      </c>
      <c r="D80" s="236">
        <v>3.7782139352306183</v>
      </c>
      <c r="E80" s="236">
        <v>4.056795131845842</v>
      </c>
      <c r="F80" s="236" t="s">
        <v>177</v>
      </c>
      <c r="G80" s="236" t="s">
        <v>177</v>
      </c>
      <c r="H80" s="236">
        <v>2.1319796954314718</v>
      </c>
      <c r="I80" s="236">
        <v>3.3557046979865772</v>
      </c>
      <c r="J80" s="236">
        <v>3.0864197530864197</v>
      </c>
      <c r="K80" s="236">
        <v>4.2857142857142856</v>
      </c>
      <c r="L80" s="236">
        <v>5.3956834532374103</v>
      </c>
      <c r="M80" s="236">
        <v>4.1471741054494879</v>
      </c>
    </row>
    <row r="81" spans="1:43" ht="15" customHeight="1" x14ac:dyDescent="0.35">
      <c r="A81" s="51" t="s">
        <v>127</v>
      </c>
      <c r="B81" s="68" t="s">
        <v>141</v>
      </c>
      <c r="C81" s="236">
        <v>1.8461150988540485</v>
      </c>
      <c r="D81" s="236">
        <v>1.9627085377821394</v>
      </c>
      <c r="E81" s="236" t="s">
        <v>177</v>
      </c>
      <c r="F81" s="237">
        <v>0</v>
      </c>
      <c r="G81" s="236" t="s">
        <v>177</v>
      </c>
      <c r="H81" s="236" t="s">
        <v>177</v>
      </c>
      <c r="I81" s="236" t="s">
        <v>177</v>
      </c>
      <c r="J81" s="236" t="s">
        <v>177</v>
      </c>
      <c r="K81" s="236" t="s">
        <v>177</v>
      </c>
      <c r="L81" s="236" t="s">
        <v>177</v>
      </c>
      <c r="M81" s="236">
        <v>1.8375690142032286</v>
      </c>
    </row>
    <row r="82" spans="1:43" ht="15" customHeight="1" x14ac:dyDescent="0.35">
      <c r="A82" s="51" t="s">
        <v>127</v>
      </c>
      <c r="B82" s="68" t="s">
        <v>142</v>
      </c>
      <c r="C82" s="236">
        <v>0.6724593879863997</v>
      </c>
      <c r="D82" s="236">
        <v>0.95682041216879288</v>
      </c>
      <c r="E82" s="236" t="s">
        <v>177</v>
      </c>
      <c r="F82" s="237">
        <v>0</v>
      </c>
      <c r="G82" s="236" t="s">
        <v>177</v>
      </c>
      <c r="H82" s="236" t="s">
        <v>177</v>
      </c>
      <c r="I82" s="236" t="s">
        <v>177</v>
      </c>
      <c r="J82" s="236" t="s">
        <v>177</v>
      </c>
      <c r="K82" s="236" t="s">
        <v>177</v>
      </c>
      <c r="L82" s="236" t="s">
        <v>177</v>
      </c>
      <c r="M82" s="236">
        <v>0.67222994900324518</v>
      </c>
    </row>
    <row r="83" spans="1:43" s="221" customFormat="1" ht="25" customHeight="1" x14ac:dyDescent="0.35">
      <c r="A83" s="53" t="s">
        <v>127</v>
      </c>
      <c r="B83" s="216" t="s">
        <v>143</v>
      </c>
      <c r="C83" s="238">
        <v>6.7724467951139653</v>
      </c>
      <c r="D83" s="238">
        <v>6.6977428851815501</v>
      </c>
      <c r="E83" s="238">
        <v>7.7079107505070992</v>
      </c>
      <c r="F83" s="238" t="s">
        <v>177</v>
      </c>
      <c r="G83" s="238">
        <v>4.5901639344262293</v>
      </c>
      <c r="H83" s="238">
        <v>2.8426395939086295</v>
      </c>
      <c r="I83" s="238" t="s">
        <v>177</v>
      </c>
      <c r="J83" s="238">
        <v>5.3497942386831276</v>
      </c>
      <c r="K83" s="238">
        <v>6.5714285714285712</v>
      </c>
      <c r="L83" s="238">
        <v>8.8129496402877692</v>
      </c>
      <c r="M83" s="238">
        <v>6.6569730686559625</v>
      </c>
      <c r="P83"/>
      <c r="Q83"/>
      <c r="R83"/>
      <c r="S83"/>
      <c r="T83"/>
      <c r="U83"/>
      <c r="V83"/>
      <c r="W83"/>
      <c r="X83"/>
      <c r="Y83"/>
      <c r="Z83"/>
      <c r="AA83"/>
      <c r="AB83"/>
      <c r="AC83"/>
      <c r="AD83"/>
      <c r="AE83"/>
      <c r="AF83"/>
      <c r="AG83"/>
      <c r="AH83"/>
      <c r="AI83"/>
      <c r="AJ83"/>
      <c r="AK83"/>
      <c r="AL83"/>
      <c r="AM83"/>
      <c r="AN83"/>
      <c r="AO83"/>
      <c r="AP83"/>
      <c r="AQ83"/>
    </row>
    <row r="84" spans="1:43" s="293" customFormat="1" ht="25" customHeight="1" x14ac:dyDescent="0.35">
      <c r="A84" s="644" t="s">
        <v>127</v>
      </c>
      <c r="B84" s="648" t="s">
        <v>144</v>
      </c>
      <c r="C84" s="659">
        <v>39705</v>
      </c>
      <c r="D84" s="659">
        <v>4076</v>
      </c>
      <c r="E84" s="659">
        <v>493</v>
      </c>
      <c r="F84" s="659">
        <v>200</v>
      </c>
      <c r="G84" s="659">
        <v>305</v>
      </c>
      <c r="H84" s="659">
        <v>985</v>
      </c>
      <c r="I84" s="659">
        <v>298</v>
      </c>
      <c r="J84" s="659">
        <v>486</v>
      </c>
      <c r="K84" s="659">
        <v>350</v>
      </c>
      <c r="L84" s="659">
        <v>556</v>
      </c>
      <c r="M84" s="659">
        <v>47454</v>
      </c>
      <c r="P84"/>
      <c r="Q84"/>
      <c r="R84"/>
      <c r="S84"/>
      <c r="T84"/>
      <c r="U84"/>
      <c r="V84"/>
      <c r="W84"/>
      <c r="X84"/>
      <c r="Y84"/>
      <c r="Z84"/>
      <c r="AA84"/>
      <c r="AB84"/>
      <c r="AC84"/>
      <c r="AD84"/>
      <c r="AE84"/>
      <c r="AF84"/>
      <c r="AG84"/>
      <c r="AH84"/>
      <c r="AI84"/>
      <c r="AJ84"/>
      <c r="AK84"/>
      <c r="AL84"/>
      <c r="AM84"/>
      <c r="AN84"/>
      <c r="AO84"/>
      <c r="AP84"/>
      <c r="AQ84"/>
    </row>
    <row r="85" spans="1:43" ht="25" customHeight="1" x14ac:dyDescent="0.35">
      <c r="A85" s="51" t="s">
        <v>126</v>
      </c>
      <c r="B85" s="213" t="s">
        <v>131</v>
      </c>
      <c r="C85" s="236">
        <v>38.884282837853846</v>
      </c>
      <c r="D85" s="236">
        <v>42.386530014641288</v>
      </c>
      <c r="E85" s="236">
        <v>52.723735408560316</v>
      </c>
      <c r="F85" s="236">
        <v>78.125</v>
      </c>
      <c r="G85" s="236">
        <v>68.98954703832753</v>
      </c>
      <c r="H85" s="236">
        <v>60.674157303370791</v>
      </c>
      <c r="I85" s="236">
        <v>60.645161290322577</v>
      </c>
      <c r="J85" s="236">
        <v>54.708520179372201</v>
      </c>
      <c r="K85" s="236">
        <v>43.083003952569172</v>
      </c>
      <c r="L85" s="236">
        <v>38.378378378378379</v>
      </c>
      <c r="M85" s="236">
        <v>40.323553054662383</v>
      </c>
    </row>
    <row r="86" spans="1:43" ht="15" customHeight="1" x14ac:dyDescent="0.35">
      <c r="A86" s="51" t="s">
        <v>126</v>
      </c>
      <c r="B86" s="213" t="s">
        <v>132</v>
      </c>
      <c r="C86" s="236">
        <v>27.05436456235935</v>
      </c>
      <c r="D86" s="236">
        <v>29.941434846266475</v>
      </c>
      <c r="E86" s="236">
        <v>22.568093385214009</v>
      </c>
      <c r="F86" s="236">
        <v>14.0625</v>
      </c>
      <c r="G86" s="236">
        <v>17.770034843205575</v>
      </c>
      <c r="H86" s="236">
        <v>27.303370786516858</v>
      </c>
      <c r="I86" s="236">
        <v>25.806451612903224</v>
      </c>
      <c r="J86" s="236">
        <v>32.062780269058294</v>
      </c>
      <c r="K86" s="236">
        <v>34.782608695652172</v>
      </c>
      <c r="L86" s="236">
        <v>32.252252252252248</v>
      </c>
      <c r="M86" s="236">
        <v>27.280948553054664</v>
      </c>
    </row>
    <row r="87" spans="1:43" ht="15" customHeight="1" x14ac:dyDescent="0.35">
      <c r="A87" s="51" t="s">
        <v>126</v>
      </c>
      <c r="B87" s="213" t="s">
        <v>133</v>
      </c>
      <c r="C87" s="236">
        <v>3.6598365509889845</v>
      </c>
      <c r="D87" s="236">
        <v>3.0014641288433381</v>
      </c>
      <c r="E87" s="236" t="s">
        <v>177</v>
      </c>
      <c r="F87" s="236" t="s">
        <v>177</v>
      </c>
      <c r="G87" s="236" t="s">
        <v>177</v>
      </c>
      <c r="H87" s="236">
        <v>1.0112359550561798</v>
      </c>
      <c r="I87" s="236" t="s">
        <v>177</v>
      </c>
      <c r="J87" s="236" t="s">
        <v>177</v>
      </c>
      <c r="K87" s="236" t="s">
        <v>177</v>
      </c>
      <c r="L87" s="236">
        <v>3.9639639639639639</v>
      </c>
      <c r="M87" s="236">
        <v>3.4867363344051445</v>
      </c>
    </row>
    <row r="88" spans="1:43" ht="15" customHeight="1" x14ac:dyDescent="0.35">
      <c r="A88" s="51" t="s">
        <v>126</v>
      </c>
      <c r="B88" s="213" t="s">
        <v>134</v>
      </c>
      <c r="C88" s="236">
        <v>24.268624896363853</v>
      </c>
      <c r="D88" s="236">
        <v>19.277696437286483</v>
      </c>
      <c r="E88" s="236">
        <v>14.591439688715955</v>
      </c>
      <c r="F88" s="236" t="s">
        <v>177</v>
      </c>
      <c r="G88" s="236">
        <v>8.7108013937282234</v>
      </c>
      <c r="H88" s="236">
        <v>7.0786516853932584</v>
      </c>
      <c r="I88" s="236" t="s">
        <v>177</v>
      </c>
      <c r="J88" s="236">
        <v>8.7443946188340806</v>
      </c>
      <c r="K88" s="236">
        <v>12.648221343873518</v>
      </c>
      <c r="L88" s="236">
        <v>16.576576576576578</v>
      </c>
      <c r="M88" s="236">
        <v>22.90594855305466</v>
      </c>
    </row>
    <row r="89" spans="1:43" ht="15" customHeight="1" x14ac:dyDescent="0.35">
      <c r="A89" s="51" t="s">
        <v>126</v>
      </c>
      <c r="B89" s="213" t="s">
        <v>135</v>
      </c>
      <c r="C89" s="236">
        <v>0.57562477792253941</v>
      </c>
      <c r="D89" s="236">
        <v>0.63445583211322598</v>
      </c>
      <c r="E89" s="236" t="s">
        <v>177</v>
      </c>
      <c r="F89" s="236">
        <v>0</v>
      </c>
      <c r="G89" s="236" t="s">
        <v>177</v>
      </c>
      <c r="H89" s="236" t="s">
        <v>177</v>
      </c>
      <c r="I89" s="236" t="s">
        <v>177</v>
      </c>
      <c r="J89" s="236" t="s">
        <v>177</v>
      </c>
      <c r="K89" s="236" t="s">
        <v>177</v>
      </c>
      <c r="L89" s="236" t="s">
        <v>177</v>
      </c>
      <c r="M89" s="236">
        <v>0.58078778135048226</v>
      </c>
    </row>
    <row r="90" spans="1:43" ht="15" customHeight="1" x14ac:dyDescent="0.35">
      <c r="A90" s="51" t="s">
        <v>126</v>
      </c>
      <c r="B90" s="215" t="s">
        <v>136</v>
      </c>
      <c r="C90" s="236" t="s">
        <v>137</v>
      </c>
      <c r="D90" s="236" t="s">
        <v>137</v>
      </c>
      <c r="E90" s="236" t="s">
        <v>137</v>
      </c>
      <c r="F90" s="236" t="s">
        <v>137</v>
      </c>
      <c r="G90" s="236" t="s">
        <v>137</v>
      </c>
      <c r="H90" s="236" t="s">
        <v>137</v>
      </c>
      <c r="I90" s="236" t="s">
        <v>137</v>
      </c>
      <c r="J90" s="236" t="s">
        <v>137</v>
      </c>
      <c r="K90" s="236" t="s">
        <v>137</v>
      </c>
      <c r="L90" s="236" t="s">
        <v>137</v>
      </c>
      <c r="M90" s="236" t="s">
        <v>137</v>
      </c>
    </row>
    <row r="91" spans="1:43" ht="15" customHeight="1" x14ac:dyDescent="0.35">
      <c r="A91" s="51" t="s">
        <v>126</v>
      </c>
      <c r="B91" s="213" t="s">
        <v>138</v>
      </c>
      <c r="C91" s="236">
        <v>0.47613407556555731</v>
      </c>
      <c r="D91" s="236">
        <v>0.51244509516837478</v>
      </c>
      <c r="E91" s="236" t="s">
        <v>177</v>
      </c>
      <c r="F91" s="236">
        <v>0</v>
      </c>
      <c r="G91" s="236" t="s">
        <v>177</v>
      </c>
      <c r="H91" s="236" t="s">
        <v>177</v>
      </c>
      <c r="I91" s="236" t="s">
        <v>177</v>
      </c>
      <c r="J91" s="236">
        <v>0</v>
      </c>
      <c r="K91" s="236" t="s">
        <v>177</v>
      </c>
      <c r="L91" s="236" t="s">
        <v>177</v>
      </c>
      <c r="M91" s="236">
        <v>0.46824758842443731</v>
      </c>
    </row>
    <row r="92" spans="1:43" s="71" customFormat="1" ht="25" customHeight="1" x14ac:dyDescent="0.35">
      <c r="A92" s="53" t="s">
        <v>126</v>
      </c>
      <c r="B92" s="216" t="s">
        <v>162</v>
      </c>
      <c r="C92" s="238">
        <v>94.918867701054126</v>
      </c>
      <c r="D92" s="238">
        <v>95.75402635431918</v>
      </c>
      <c r="E92" s="238">
        <v>93.774319066147854</v>
      </c>
      <c r="F92" s="238" t="s">
        <v>177</v>
      </c>
      <c r="G92" s="238">
        <v>97.21254355400697</v>
      </c>
      <c r="H92" s="238">
        <v>97.078651685393254</v>
      </c>
      <c r="I92" s="238" t="s">
        <v>177</v>
      </c>
      <c r="J92" s="238">
        <v>96.412556053811656</v>
      </c>
      <c r="K92" s="238">
        <v>93.675889328063249</v>
      </c>
      <c r="L92" s="238">
        <v>92.792792792792795</v>
      </c>
      <c r="M92" s="238">
        <v>95.046221864951761</v>
      </c>
      <c r="P92"/>
      <c r="Q92"/>
      <c r="R92"/>
      <c r="S92"/>
      <c r="T92"/>
      <c r="U92"/>
      <c r="V92"/>
      <c r="W92"/>
      <c r="X92"/>
      <c r="Y92"/>
      <c r="Z92"/>
      <c r="AA92"/>
      <c r="AB92"/>
      <c r="AC92"/>
      <c r="AD92"/>
      <c r="AE92"/>
      <c r="AF92"/>
      <c r="AG92"/>
      <c r="AH92"/>
      <c r="AI92"/>
      <c r="AJ92"/>
      <c r="AK92"/>
      <c r="AL92"/>
      <c r="AM92"/>
      <c r="AN92"/>
      <c r="AO92"/>
      <c r="AP92"/>
      <c r="AQ92"/>
    </row>
    <row r="93" spans="1:43" ht="15" customHeight="1" x14ac:dyDescent="0.35">
      <c r="A93" s="51" t="s">
        <v>126</v>
      </c>
      <c r="B93" s="213" t="s">
        <v>140</v>
      </c>
      <c r="C93" s="236">
        <v>3.2026530853961863</v>
      </c>
      <c r="D93" s="236">
        <v>2.5378233284529039</v>
      </c>
      <c r="E93" s="236">
        <v>3.8910505836575875</v>
      </c>
      <c r="F93" s="236" t="s">
        <v>177</v>
      </c>
      <c r="G93" s="236" t="s">
        <v>177</v>
      </c>
      <c r="H93" s="236">
        <v>2.1348314606741572</v>
      </c>
      <c r="I93" s="236">
        <v>1.6129032258064515</v>
      </c>
      <c r="J93" s="236">
        <v>2.2421524663677128</v>
      </c>
      <c r="K93" s="236">
        <v>3.5573122529644272</v>
      </c>
      <c r="L93" s="236">
        <v>4.6846846846846848</v>
      </c>
      <c r="M93" s="236">
        <v>3.114951768488746</v>
      </c>
    </row>
    <row r="94" spans="1:43" ht="15" customHeight="1" x14ac:dyDescent="0.35">
      <c r="A94" s="51" t="s">
        <v>126</v>
      </c>
      <c r="B94" s="213" t="s">
        <v>141</v>
      </c>
      <c r="C94" s="236">
        <v>1.4520904891626198</v>
      </c>
      <c r="D94" s="236">
        <v>1.1224987798926307</v>
      </c>
      <c r="E94" s="236" t="s">
        <v>177</v>
      </c>
      <c r="F94" s="236" t="s">
        <v>177</v>
      </c>
      <c r="G94" s="236" t="s">
        <v>177</v>
      </c>
      <c r="H94" s="236" t="s">
        <v>177</v>
      </c>
      <c r="I94" s="236">
        <v>0</v>
      </c>
      <c r="J94" s="236" t="s">
        <v>177</v>
      </c>
      <c r="K94" s="236">
        <v>2.766798418972332</v>
      </c>
      <c r="L94" s="236" t="s">
        <v>177</v>
      </c>
      <c r="M94" s="236">
        <v>1.4127813504823152</v>
      </c>
    </row>
    <row r="95" spans="1:43" ht="15" customHeight="1" x14ac:dyDescent="0.35">
      <c r="A95" s="51" t="s">
        <v>126</v>
      </c>
      <c r="B95" s="213" t="s">
        <v>145</v>
      </c>
      <c r="C95" s="236">
        <v>0.42638872438706626</v>
      </c>
      <c r="D95" s="236">
        <v>0.58565153733528552</v>
      </c>
      <c r="E95" s="236" t="s">
        <v>177</v>
      </c>
      <c r="F95" s="236">
        <v>0</v>
      </c>
      <c r="G95" s="236">
        <v>0</v>
      </c>
      <c r="H95" s="236" t="s">
        <v>177</v>
      </c>
      <c r="I95" s="236">
        <v>0</v>
      </c>
      <c r="J95" s="236" t="s">
        <v>177</v>
      </c>
      <c r="K95" s="236">
        <v>0</v>
      </c>
      <c r="L95" s="236" t="s">
        <v>177</v>
      </c>
      <c r="M95" s="236">
        <v>0.42604501607717038</v>
      </c>
    </row>
    <row r="96" spans="1:43" s="221" customFormat="1" ht="25" customHeight="1" x14ac:dyDescent="0.35">
      <c r="A96" s="53" t="s">
        <v>126</v>
      </c>
      <c r="B96" s="216" t="s">
        <v>143</v>
      </c>
      <c r="C96" s="238">
        <v>5.0811322989458718</v>
      </c>
      <c r="D96" s="238">
        <v>4.2459736456808201</v>
      </c>
      <c r="E96" s="238">
        <v>6.2256809338521402</v>
      </c>
      <c r="F96" s="238" t="s">
        <v>177</v>
      </c>
      <c r="G96" s="238">
        <v>2.7874564459930316</v>
      </c>
      <c r="H96" s="238">
        <v>2.9213483146067416</v>
      </c>
      <c r="I96" s="238" t="s">
        <v>177</v>
      </c>
      <c r="J96" s="238">
        <v>3.5874439461883409</v>
      </c>
      <c r="K96" s="238">
        <v>6.3241106719367588</v>
      </c>
      <c r="L96" s="238">
        <v>7.2072072072072073</v>
      </c>
      <c r="M96" s="238">
        <v>4.9537781350482311</v>
      </c>
      <c r="P96"/>
      <c r="Q96"/>
      <c r="R96"/>
      <c r="S96"/>
      <c r="T96"/>
      <c r="U96"/>
      <c r="V96"/>
      <c r="W96"/>
      <c r="X96"/>
      <c r="Y96"/>
      <c r="Z96"/>
      <c r="AA96"/>
      <c r="AB96"/>
      <c r="AC96"/>
      <c r="AD96"/>
      <c r="AE96"/>
      <c r="AF96"/>
      <c r="AG96"/>
      <c r="AH96"/>
      <c r="AI96"/>
      <c r="AJ96"/>
      <c r="AK96"/>
      <c r="AL96"/>
      <c r="AM96"/>
      <c r="AN96"/>
      <c r="AO96"/>
      <c r="AP96"/>
      <c r="AQ96"/>
    </row>
    <row r="97" spans="1:43" s="293" customFormat="1" ht="25" customHeight="1" x14ac:dyDescent="0.35">
      <c r="A97" s="644" t="s">
        <v>126</v>
      </c>
      <c r="B97" s="648" t="s">
        <v>144</v>
      </c>
      <c r="C97" s="659">
        <v>42215</v>
      </c>
      <c r="D97" s="659">
        <v>4098</v>
      </c>
      <c r="E97" s="659">
        <v>514</v>
      </c>
      <c r="F97" s="659">
        <v>192</v>
      </c>
      <c r="G97" s="659">
        <v>287</v>
      </c>
      <c r="H97" s="659">
        <v>890</v>
      </c>
      <c r="I97" s="659">
        <v>310</v>
      </c>
      <c r="J97" s="659">
        <v>446</v>
      </c>
      <c r="K97" s="659">
        <v>253</v>
      </c>
      <c r="L97" s="659">
        <v>555</v>
      </c>
      <c r="M97" s="659">
        <v>49760</v>
      </c>
      <c r="P97"/>
      <c r="Q97"/>
      <c r="R97"/>
      <c r="S97"/>
      <c r="T97"/>
      <c r="U97"/>
      <c r="V97"/>
      <c r="W97"/>
      <c r="X97"/>
      <c r="Y97"/>
      <c r="Z97"/>
      <c r="AA97"/>
      <c r="AB97"/>
      <c r="AC97"/>
      <c r="AD97"/>
      <c r="AE97"/>
      <c r="AF97"/>
      <c r="AG97"/>
      <c r="AH97"/>
      <c r="AI97"/>
      <c r="AJ97"/>
      <c r="AK97"/>
      <c r="AL97"/>
      <c r="AM97"/>
      <c r="AN97"/>
      <c r="AO97"/>
      <c r="AP97"/>
      <c r="AQ97"/>
    </row>
    <row r="98" spans="1:43" ht="25" customHeight="1" x14ac:dyDescent="0.35">
      <c r="A98" s="51" t="s">
        <v>125</v>
      </c>
      <c r="B98" s="215" t="s">
        <v>131</v>
      </c>
      <c r="C98" s="236">
        <v>39.731543624161077</v>
      </c>
      <c r="D98" s="236">
        <v>44.137931034482762</v>
      </c>
      <c r="E98" s="236">
        <v>50.206611570247937</v>
      </c>
      <c r="F98" s="236">
        <v>74.193548387096769</v>
      </c>
      <c r="G98" s="236">
        <v>66.8</v>
      </c>
      <c r="H98" s="236">
        <v>60.135900339750847</v>
      </c>
      <c r="I98" s="236">
        <v>57.770270270270274</v>
      </c>
      <c r="J98" s="236">
        <v>58.351893095768368</v>
      </c>
      <c r="K98" s="236">
        <v>43.939393939393938</v>
      </c>
      <c r="L98" s="236">
        <v>39.878542510121456</v>
      </c>
      <c r="M98" s="236">
        <v>41.149392940419716</v>
      </c>
    </row>
    <row r="99" spans="1:43" ht="15" customHeight="1" x14ac:dyDescent="0.35">
      <c r="A99" s="51" t="s">
        <v>125</v>
      </c>
      <c r="B99" s="215" t="s">
        <v>132</v>
      </c>
      <c r="C99" s="236">
        <v>26.365241963970327</v>
      </c>
      <c r="D99" s="236">
        <v>29.553001277139206</v>
      </c>
      <c r="E99" s="236">
        <v>21.487603305785125</v>
      </c>
      <c r="F99" s="236">
        <v>15.32258064516129</v>
      </c>
      <c r="G99" s="236">
        <v>15.6</v>
      </c>
      <c r="H99" s="236">
        <v>25.707814269535671</v>
      </c>
      <c r="I99" s="236">
        <v>24.324324324324326</v>
      </c>
      <c r="J99" s="236">
        <v>29.175946547884184</v>
      </c>
      <c r="K99" s="236">
        <v>34.090909090909086</v>
      </c>
      <c r="L99" s="236">
        <v>29.959514170040485</v>
      </c>
      <c r="M99" s="236">
        <v>26.53775026131704</v>
      </c>
    </row>
    <row r="100" spans="1:43" ht="15" customHeight="1" x14ac:dyDescent="0.35">
      <c r="A100" s="51" t="s">
        <v>125</v>
      </c>
      <c r="B100" s="215" t="s">
        <v>133</v>
      </c>
      <c r="C100" s="236">
        <v>2.0157776992817613</v>
      </c>
      <c r="D100" s="236">
        <v>1.4303959131545338</v>
      </c>
      <c r="E100" s="236">
        <v>2.4793388429752068</v>
      </c>
      <c r="F100" s="236" t="s">
        <v>177</v>
      </c>
      <c r="G100" s="236" t="s">
        <v>177</v>
      </c>
      <c r="H100" s="236" t="s">
        <v>177</v>
      </c>
      <c r="I100" s="236">
        <v>0</v>
      </c>
      <c r="J100" s="236">
        <v>1.1135857461024499</v>
      </c>
      <c r="K100" s="236">
        <v>2.2727272727272729</v>
      </c>
      <c r="L100" s="236">
        <v>2.6315789473684208</v>
      </c>
      <c r="M100" s="236">
        <v>1.9297258181233414</v>
      </c>
    </row>
    <row r="101" spans="1:43" ht="15" customHeight="1" x14ac:dyDescent="0.35">
      <c r="A101" s="51" t="s">
        <v>125</v>
      </c>
      <c r="B101" s="215" t="s">
        <v>134</v>
      </c>
      <c r="C101" s="236">
        <v>23.996232191216297</v>
      </c>
      <c r="D101" s="236">
        <v>17.522349936143041</v>
      </c>
      <c r="E101" s="236">
        <v>19.421487603305785</v>
      </c>
      <c r="F101" s="236">
        <v>6.4516129032258061</v>
      </c>
      <c r="G101" s="236" t="s">
        <v>177</v>
      </c>
      <c r="H101" s="236">
        <v>8.6070215175537932</v>
      </c>
      <c r="I101" s="236">
        <v>12.162162162162163</v>
      </c>
      <c r="J101" s="236">
        <v>6.9042316258351892</v>
      </c>
      <c r="K101" s="236" t="s">
        <v>177</v>
      </c>
      <c r="L101" s="236">
        <v>16.599190283400812</v>
      </c>
      <c r="M101" s="236">
        <v>22.656187183404359</v>
      </c>
    </row>
    <row r="102" spans="1:43" ht="15" customHeight="1" x14ac:dyDescent="0.35">
      <c r="A102" s="51" t="s">
        <v>125</v>
      </c>
      <c r="B102" s="215" t="s">
        <v>135</v>
      </c>
      <c r="C102" s="236">
        <v>0.64288237371953372</v>
      </c>
      <c r="D102" s="236">
        <v>0.79182630906768847</v>
      </c>
      <c r="E102" s="236" t="s">
        <v>177</v>
      </c>
      <c r="F102" s="236" t="s">
        <v>177</v>
      </c>
      <c r="G102" s="236" t="s">
        <v>177</v>
      </c>
      <c r="H102" s="236" t="s">
        <v>177</v>
      </c>
      <c r="I102" s="236" t="s">
        <v>177</v>
      </c>
      <c r="J102" s="236">
        <v>1.3363028953229399</v>
      </c>
      <c r="K102" s="236" t="s">
        <v>177</v>
      </c>
      <c r="L102" s="236" t="s">
        <v>177</v>
      </c>
      <c r="M102" s="236">
        <v>0.66535338104044384</v>
      </c>
    </row>
    <row r="103" spans="1:43" ht="15" customHeight="1" x14ac:dyDescent="0.35">
      <c r="A103" s="51" t="s">
        <v>125</v>
      </c>
      <c r="B103" s="215" t="s">
        <v>136</v>
      </c>
      <c r="C103" s="236">
        <v>1.2763452254798069</v>
      </c>
      <c r="D103" s="236">
        <v>1.2005108556832695</v>
      </c>
      <c r="E103" s="236" t="s">
        <v>177</v>
      </c>
      <c r="F103" s="236">
        <v>0</v>
      </c>
      <c r="G103" s="236" t="s">
        <v>177</v>
      </c>
      <c r="H103" s="236">
        <v>0</v>
      </c>
      <c r="I103" s="236">
        <v>0.67567567567567566</v>
      </c>
      <c r="J103" s="236">
        <v>0</v>
      </c>
      <c r="K103" s="236" t="s">
        <v>177</v>
      </c>
      <c r="L103" s="236" t="s">
        <v>177</v>
      </c>
      <c r="M103" s="236">
        <v>1.2080887673876337</v>
      </c>
    </row>
    <row r="104" spans="1:43" ht="15" customHeight="1" x14ac:dyDescent="0.35">
      <c r="A104" s="51" t="s">
        <v>125</v>
      </c>
      <c r="B104" s="215" t="s">
        <v>138</v>
      </c>
      <c r="C104" s="236">
        <v>0.41681384669728005</v>
      </c>
      <c r="D104" s="236">
        <v>0.48531289910600256</v>
      </c>
      <c r="E104" s="236" t="s">
        <v>177</v>
      </c>
      <c r="F104" s="236" t="s">
        <v>177</v>
      </c>
      <c r="G104" s="236">
        <v>0</v>
      </c>
      <c r="H104" s="236">
        <v>0</v>
      </c>
      <c r="I104" s="236" t="s">
        <v>177</v>
      </c>
      <c r="J104" s="236">
        <v>0</v>
      </c>
      <c r="K104" s="236">
        <v>0</v>
      </c>
      <c r="L104" s="236">
        <v>1.0121457489878543</v>
      </c>
      <c r="M104" s="236">
        <v>0.4100667363512101</v>
      </c>
    </row>
    <row r="105" spans="1:43" s="71" customFormat="1" ht="25" customHeight="1" x14ac:dyDescent="0.35">
      <c r="A105" s="53" t="s">
        <v>125</v>
      </c>
      <c r="B105" s="222" t="s">
        <v>162</v>
      </c>
      <c r="C105" s="238">
        <v>94.444836924526072</v>
      </c>
      <c r="D105" s="238">
        <v>95.121328224776505</v>
      </c>
      <c r="E105" s="238">
        <v>95.454545454545453</v>
      </c>
      <c r="F105" s="238">
        <v>97.983870967741936</v>
      </c>
      <c r="G105" s="238">
        <v>97.2</v>
      </c>
      <c r="H105" s="238">
        <v>95.809739524348814</v>
      </c>
      <c r="I105" s="238">
        <v>96.959459459459467</v>
      </c>
      <c r="J105" s="238">
        <v>96.881959910913139</v>
      </c>
      <c r="K105" s="238">
        <v>91.666666666666657</v>
      </c>
      <c r="L105" s="238">
        <v>91.497975708502025</v>
      </c>
      <c r="M105" s="238">
        <v>94.55656508804374</v>
      </c>
      <c r="P105"/>
      <c r="Q105"/>
      <c r="R105"/>
      <c r="S105"/>
      <c r="T105"/>
      <c r="U105"/>
      <c r="V105"/>
      <c r="W105"/>
      <c r="X105"/>
      <c r="Y105"/>
      <c r="Z105"/>
      <c r="AA105"/>
      <c r="AB105"/>
      <c r="AC105"/>
      <c r="AD105"/>
      <c r="AE105"/>
      <c r="AF105"/>
      <c r="AG105"/>
      <c r="AH105"/>
      <c r="AI105"/>
      <c r="AJ105"/>
      <c r="AK105"/>
      <c r="AL105"/>
      <c r="AM105"/>
      <c r="AN105"/>
      <c r="AO105"/>
      <c r="AP105"/>
      <c r="AQ105"/>
    </row>
    <row r="106" spans="1:43" ht="15" customHeight="1" x14ac:dyDescent="0.35">
      <c r="A106" s="51" t="s">
        <v>125</v>
      </c>
      <c r="B106" s="215" t="s">
        <v>140</v>
      </c>
      <c r="C106" s="236">
        <v>3.850229600847757</v>
      </c>
      <c r="D106" s="236">
        <v>3.1417624521072796</v>
      </c>
      <c r="E106" s="236">
        <v>3.5123966942148761</v>
      </c>
      <c r="F106" s="236" t="s">
        <v>177</v>
      </c>
      <c r="G106" s="236" t="s">
        <v>177</v>
      </c>
      <c r="H106" s="236">
        <v>3.057757644394111</v>
      </c>
      <c r="I106" s="236" t="s">
        <v>177</v>
      </c>
      <c r="J106" s="236" t="s">
        <v>177</v>
      </c>
      <c r="K106" s="236">
        <v>4.5454545454545459</v>
      </c>
      <c r="L106" s="236">
        <v>5.2631578947368416</v>
      </c>
      <c r="M106" s="236">
        <v>3.7468842968561553</v>
      </c>
    </row>
    <row r="107" spans="1:43" ht="15" customHeight="1" x14ac:dyDescent="0.35">
      <c r="A107" s="51" t="s">
        <v>125</v>
      </c>
      <c r="B107" s="215" t="s">
        <v>141</v>
      </c>
      <c r="C107" s="236">
        <v>1.2669257035205463</v>
      </c>
      <c r="D107" s="236">
        <v>1.2005108556832695</v>
      </c>
      <c r="E107" s="236" t="s">
        <v>177</v>
      </c>
      <c r="F107" s="236" t="s">
        <v>177</v>
      </c>
      <c r="G107" s="236" t="s">
        <v>177</v>
      </c>
      <c r="H107" s="236" t="s">
        <v>177</v>
      </c>
      <c r="I107" s="236" t="s">
        <v>177</v>
      </c>
      <c r="J107" s="236" t="s">
        <v>177</v>
      </c>
      <c r="K107" s="236" t="s">
        <v>177</v>
      </c>
      <c r="L107" s="236" t="s">
        <v>177</v>
      </c>
      <c r="M107" s="236">
        <v>1.2543217817801722</v>
      </c>
    </row>
    <row r="108" spans="1:43" ht="15" customHeight="1" x14ac:dyDescent="0.35">
      <c r="A108" s="51" t="s">
        <v>125</v>
      </c>
      <c r="B108" s="215" t="s">
        <v>145</v>
      </c>
      <c r="C108" s="236">
        <v>0.43800777110561639</v>
      </c>
      <c r="D108" s="236">
        <v>0.53639846743295017</v>
      </c>
      <c r="E108" s="236" t="s">
        <v>177</v>
      </c>
      <c r="F108" s="236">
        <v>0</v>
      </c>
      <c r="G108" s="236">
        <v>0</v>
      </c>
      <c r="H108" s="236" t="s">
        <v>177</v>
      </c>
      <c r="I108" s="236" t="s">
        <v>177</v>
      </c>
      <c r="J108" s="236" t="s">
        <v>177</v>
      </c>
      <c r="K108" s="236" t="s">
        <v>177</v>
      </c>
      <c r="L108" s="236" t="s">
        <v>177</v>
      </c>
      <c r="M108" s="236">
        <v>0.44222883331993246</v>
      </c>
    </row>
    <row r="109" spans="1:43" s="221" customFormat="1" ht="25" customHeight="1" x14ac:dyDescent="0.35">
      <c r="A109" s="53" t="s">
        <v>125</v>
      </c>
      <c r="B109" s="223" t="s">
        <v>143</v>
      </c>
      <c r="C109" s="238">
        <v>5.5551630754739199</v>
      </c>
      <c r="D109" s="238">
        <v>4.8786717752234994</v>
      </c>
      <c r="E109" s="238">
        <v>4.5454545454545459</v>
      </c>
      <c r="F109" s="238">
        <v>2.0161290322580645</v>
      </c>
      <c r="G109" s="238">
        <v>2.8000000000000003</v>
      </c>
      <c r="H109" s="238">
        <v>4.190260475651189</v>
      </c>
      <c r="I109" s="238">
        <v>3.0405405405405408</v>
      </c>
      <c r="J109" s="238">
        <v>3.1180400890868598</v>
      </c>
      <c r="K109" s="238">
        <v>8.3333333333333321</v>
      </c>
      <c r="L109" s="238">
        <v>8.5020242914979747</v>
      </c>
      <c r="M109" s="238">
        <v>5.4434349119562597</v>
      </c>
      <c r="P109"/>
      <c r="Q109"/>
      <c r="R109"/>
      <c r="S109"/>
      <c r="T109"/>
      <c r="U109"/>
      <c r="V109"/>
      <c r="W109"/>
      <c r="X109"/>
      <c r="Y109"/>
      <c r="Z109"/>
      <c r="AA109"/>
      <c r="AB109"/>
      <c r="AC109"/>
      <c r="AD109"/>
      <c r="AE109"/>
      <c r="AF109"/>
      <c r="AG109"/>
      <c r="AH109"/>
      <c r="AI109"/>
      <c r="AJ109"/>
      <c r="AK109"/>
      <c r="AL109"/>
      <c r="AM109"/>
      <c r="AN109"/>
      <c r="AO109"/>
      <c r="AP109"/>
      <c r="AQ109"/>
    </row>
    <row r="110" spans="1:43" s="293" customFormat="1" ht="25" customHeight="1" x14ac:dyDescent="0.35">
      <c r="A110" s="644" t="s">
        <v>125</v>
      </c>
      <c r="B110" s="645" t="s">
        <v>144</v>
      </c>
      <c r="C110" s="659">
        <v>42465</v>
      </c>
      <c r="D110" s="659">
        <v>3915</v>
      </c>
      <c r="E110" s="659">
        <v>484</v>
      </c>
      <c r="F110" s="659">
        <v>248</v>
      </c>
      <c r="G110" s="659">
        <v>250</v>
      </c>
      <c r="H110" s="659">
        <v>883</v>
      </c>
      <c r="I110" s="659">
        <v>296</v>
      </c>
      <c r="J110" s="659">
        <v>449</v>
      </c>
      <c r="K110" s="659">
        <v>264</v>
      </c>
      <c r="L110" s="659">
        <v>494</v>
      </c>
      <c r="M110" s="659">
        <v>49748</v>
      </c>
      <c r="P110"/>
      <c r="Q110"/>
      <c r="R110"/>
      <c r="S110"/>
      <c r="T110"/>
      <c r="U110"/>
      <c r="V110"/>
      <c r="W110"/>
      <c r="X110"/>
      <c r="Y110"/>
      <c r="Z110"/>
      <c r="AA110"/>
      <c r="AB110"/>
      <c r="AC110"/>
      <c r="AD110"/>
      <c r="AE110"/>
      <c r="AF110"/>
      <c r="AG110"/>
      <c r="AH110"/>
      <c r="AI110"/>
      <c r="AJ110"/>
      <c r="AK110"/>
      <c r="AL110"/>
      <c r="AM110"/>
      <c r="AN110"/>
      <c r="AO110"/>
      <c r="AP110"/>
      <c r="AQ110"/>
    </row>
    <row r="111" spans="1:43" ht="25" customHeight="1" x14ac:dyDescent="0.35">
      <c r="A111" s="51" t="s">
        <v>124</v>
      </c>
      <c r="B111" s="215" t="s">
        <v>131</v>
      </c>
      <c r="C111" s="236">
        <v>39.641156920865896</v>
      </c>
      <c r="D111" s="236">
        <v>41.874322860238358</v>
      </c>
      <c r="E111" s="236">
        <v>50</v>
      </c>
      <c r="F111" s="236">
        <v>78.378378378378372</v>
      </c>
      <c r="G111" s="236">
        <v>66.535433070866148</v>
      </c>
      <c r="H111" s="236">
        <v>59.723964868255962</v>
      </c>
      <c r="I111" s="236">
        <v>56.583629893238431</v>
      </c>
      <c r="J111" s="236">
        <v>56.806282722513089</v>
      </c>
      <c r="K111" s="236">
        <v>48.101265822784811</v>
      </c>
      <c r="L111" s="236">
        <v>34.285714285714285</v>
      </c>
      <c r="M111" s="236">
        <v>40.686159844054579</v>
      </c>
    </row>
    <row r="112" spans="1:43" ht="15" customHeight="1" x14ac:dyDescent="0.35">
      <c r="A112" s="51" t="s">
        <v>124</v>
      </c>
      <c r="B112" s="215" t="s">
        <v>132</v>
      </c>
      <c r="C112" s="236">
        <v>26.385520524566601</v>
      </c>
      <c r="D112" s="236">
        <v>32.04225352112676</v>
      </c>
      <c r="E112" s="236">
        <v>23.555555555555554</v>
      </c>
      <c r="F112" s="236">
        <v>16.756756756756758</v>
      </c>
      <c r="G112" s="236">
        <v>18.110236220472441</v>
      </c>
      <c r="H112" s="236">
        <v>27.227101631116689</v>
      </c>
      <c r="I112" s="236">
        <v>31.316725978647685</v>
      </c>
      <c r="J112" s="236">
        <v>28.795811518324609</v>
      </c>
      <c r="K112" s="236">
        <v>35.864978902953588</v>
      </c>
      <c r="L112" s="236">
        <v>29.795918367346943</v>
      </c>
      <c r="M112" s="236">
        <v>26.826510721247566</v>
      </c>
    </row>
    <row r="113" spans="1:43" ht="15" customHeight="1" x14ac:dyDescent="0.35">
      <c r="A113" s="51" t="s">
        <v>124</v>
      </c>
      <c r="B113" s="215" t="s">
        <v>133</v>
      </c>
      <c r="C113" s="236">
        <v>2.2792598580795831</v>
      </c>
      <c r="D113" s="236">
        <v>1.5980498374864573</v>
      </c>
      <c r="E113" s="236">
        <v>3.3333333333333335</v>
      </c>
      <c r="F113" s="236" t="s">
        <v>177</v>
      </c>
      <c r="G113" s="236" t="s">
        <v>177</v>
      </c>
      <c r="H113" s="236">
        <v>1.2547051442910917</v>
      </c>
      <c r="I113" s="236" t="s">
        <v>177</v>
      </c>
      <c r="J113" s="236">
        <v>1.5706806282722512</v>
      </c>
      <c r="K113" s="236" t="s">
        <v>177</v>
      </c>
      <c r="L113" s="236">
        <v>3.6734693877551026</v>
      </c>
      <c r="M113" s="236">
        <v>2.2007797270955165</v>
      </c>
    </row>
    <row r="114" spans="1:43" ht="15" customHeight="1" x14ac:dyDescent="0.35">
      <c r="A114" s="51" t="s">
        <v>124</v>
      </c>
      <c r="B114" s="215" t="s">
        <v>134</v>
      </c>
      <c r="C114" s="236">
        <v>23.183328842180902</v>
      </c>
      <c r="D114" s="236">
        <v>16.68472372697725</v>
      </c>
      <c r="E114" s="236">
        <v>16</v>
      </c>
      <c r="F114" s="236" t="s">
        <v>177</v>
      </c>
      <c r="G114" s="236" t="s">
        <v>177</v>
      </c>
      <c r="H114" s="236">
        <v>6.9008782936010036</v>
      </c>
      <c r="I114" s="236">
        <v>6.4056939501779357</v>
      </c>
      <c r="J114" s="236" t="s">
        <v>177</v>
      </c>
      <c r="K114" s="236">
        <v>6.7510548523206744</v>
      </c>
      <c r="L114" s="236">
        <v>21.224489795918366</v>
      </c>
      <c r="M114" s="236">
        <v>21.970760233918128</v>
      </c>
    </row>
    <row r="115" spans="1:43" ht="15" customHeight="1" x14ac:dyDescent="0.35">
      <c r="A115" s="51" t="s">
        <v>124</v>
      </c>
      <c r="B115" s="215" t="s">
        <v>135</v>
      </c>
      <c r="C115" s="236">
        <v>0.48504446240905419</v>
      </c>
      <c r="D115" s="236">
        <v>0.83965330444203679</v>
      </c>
      <c r="E115" s="236" t="s">
        <v>177</v>
      </c>
      <c r="F115" s="236">
        <v>0</v>
      </c>
      <c r="G115" s="236" t="s">
        <v>177</v>
      </c>
      <c r="H115" s="236" t="s">
        <v>177</v>
      </c>
      <c r="I115" s="236" t="s">
        <v>177</v>
      </c>
      <c r="J115" s="236" t="s">
        <v>177</v>
      </c>
      <c r="K115" s="236" t="s">
        <v>177</v>
      </c>
      <c r="L115" s="236" t="s">
        <v>177</v>
      </c>
      <c r="M115" s="236">
        <v>0.53021442495126714</v>
      </c>
    </row>
    <row r="116" spans="1:43" ht="15" customHeight="1" x14ac:dyDescent="0.35">
      <c r="A116" s="51" t="s">
        <v>124</v>
      </c>
      <c r="B116" s="215" t="s">
        <v>136</v>
      </c>
      <c r="C116" s="236">
        <v>1.2530315278900566</v>
      </c>
      <c r="D116" s="236">
        <v>1.2459371614301191</v>
      </c>
      <c r="E116" s="236" t="s">
        <v>177</v>
      </c>
      <c r="F116" s="236">
        <v>0</v>
      </c>
      <c r="G116" s="236">
        <v>0</v>
      </c>
      <c r="H116" s="236" t="s">
        <v>177</v>
      </c>
      <c r="I116" s="236" t="s">
        <v>177</v>
      </c>
      <c r="J116" s="236" t="s">
        <v>177</v>
      </c>
      <c r="K116" s="236" t="s">
        <v>177</v>
      </c>
      <c r="L116" s="236">
        <v>2.4489795918367347</v>
      </c>
      <c r="M116" s="236">
        <v>1.2202729044834308</v>
      </c>
    </row>
    <row r="117" spans="1:43" ht="15" customHeight="1" x14ac:dyDescent="0.35">
      <c r="A117" s="51" t="s">
        <v>124</v>
      </c>
      <c r="B117" s="215" t="s">
        <v>138</v>
      </c>
      <c r="C117" s="236">
        <v>0.45360639540105985</v>
      </c>
      <c r="D117" s="236">
        <v>0.40628385698808234</v>
      </c>
      <c r="E117" s="236">
        <v>0</v>
      </c>
      <c r="F117" s="236">
        <v>0</v>
      </c>
      <c r="G117" s="236">
        <v>0</v>
      </c>
      <c r="H117" s="236" t="s">
        <v>177</v>
      </c>
      <c r="I117" s="236">
        <v>0</v>
      </c>
      <c r="J117" s="236" t="s">
        <v>177</v>
      </c>
      <c r="K117" s="236" t="s">
        <v>177</v>
      </c>
      <c r="L117" s="236" t="s">
        <v>177</v>
      </c>
      <c r="M117" s="236">
        <v>0.43469785575048736</v>
      </c>
    </row>
    <row r="118" spans="1:43" s="71" customFormat="1" ht="25" customHeight="1" x14ac:dyDescent="0.35">
      <c r="A118" s="53" t="s">
        <v>124</v>
      </c>
      <c r="B118" s="222" t="s">
        <v>162</v>
      </c>
      <c r="C118" s="238">
        <v>93.680948531393156</v>
      </c>
      <c r="D118" s="238">
        <v>94.691224268689055</v>
      </c>
      <c r="E118" s="238">
        <v>94.888888888888886</v>
      </c>
      <c r="F118" s="238" t="s">
        <v>177</v>
      </c>
      <c r="G118" s="238" t="s">
        <v>177</v>
      </c>
      <c r="H118" s="238">
        <v>96.486825595984953</v>
      </c>
      <c r="I118" s="238">
        <v>96.441281138790032</v>
      </c>
      <c r="J118" s="238">
        <v>95.287958115183244</v>
      </c>
      <c r="K118" s="238">
        <v>93.670886075949369</v>
      </c>
      <c r="L118" s="238">
        <v>92.65306122448979</v>
      </c>
      <c r="M118" s="238">
        <v>93.869395711500971</v>
      </c>
      <c r="P118"/>
      <c r="Q118"/>
      <c r="R118"/>
      <c r="S118"/>
      <c r="T118"/>
      <c r="U118"/>
      <c r="V118"/>
      <c r="W118"/>
      <c r="X118"/>
      <c r="Y118"/>
      <c r="Z118"/>
      <c r="AA118"/>
      <c r="AB118"/>
      <c r="AC118"/>
      <c r="AD118"/>
      <c r="AE118"/>
      <c r="AF118"/>
      <c r="AG118"/>
      <c r="AH118"/>
      <c r="AI118"/>
      <c r="AJ118"/>
      <c r="AK118"/>
      <c r="AL118"/>
      <c r="AM118"/>
      <c r="AN118"/>
      <c r="AO118"/>
      <c r="AP118"/>
      <c r="AQ118"/>
    </row>
    <row r="119" spans="1:43" ht="15" customHeight="1" x14ac:dyDescent="0.35">
      <c r="A119" s="51" t="s">
        <v>124</v>
      </c>
      <c r="B119" s="215" t="s">
        <v>140</v>
      </c>
      <c r="C119" s="236">
        <v>4.5697475972334498</v>
      </c>
      <c r="D119" s="236">
        <v>3.6023835319609967</v>
      </c>
      <c r="E119" s="236">
        <v>2.666666666666667</v>
      </c>
      <c r="F119" s="236">
        <v>0</v>
      </c>
      <c r="G119" s="236" t="s">
        <v>177</v>
      </c>
      <c r="H119" s="236" t="s">
        <v>177</v>
      </c>
      <c r="I119" s="236" t="s">
        <v>177</v>
      </c>
      <c r="J119" s="236" t="s">
        <v>177</v>
      </c>
      <c r="K119" s="236">
        <v>3.3755274261603372</v>
      </c>
      <c r="L119" s="236">
        <v>4.6938775510204085</v>
      </c>
      <c r="M119" s="236">
        <v>4.4132553606237819</v>
      </c>
    </row>
    <row r="120" spans="1:43" ht="15" customHeight="1" x14ac:dyDescent="0.35">
      <c r="A120" s="51" t="s">
        <v>124</v>
      </c>
      <c r="B120" s="215" t="s">
        <v>141</v>
      </c>
      <c r="C120" s="236">
        <v>1.3877661007814606</v>
      </c>
      <c r="D120" s="236">
        <v>1.3001083423618636</v>
      </c>
      <c r="E120" s="236" t="s">
        <v>177</v>
      </c>
      <c r="F120" s="236" t="s">
        <v>177</v>
      </c>
      <c r="G120" s="236">
        <v>0</v>
      </c>
      <c r="H120" s="236" t="s">
        <v>177</v>
      </c>
      <c r="I120" s="236">
        <v>0</v>
      </c>
      <c r="J120" s="236" t="s">
        <v>177</v>
      </c>
      <c r="K120" s="236" t="s">
        <v>177</v>
      </c>
      <c r="L120" s="236" t="s">
        <v>177</v>
      </c>
      <c r="M120" s="236">
        <v>1.3508771929824561</v>
      </c>
    </row>
    <row r="121" spans="1:43" ht="15" customHeight="1" x14ac:dyDescent="0.35">
      <c r="A121" s="51" t="s">
        <v>124</v>
      </c>
      <c r="B121" s="215" t="s">
        <v>145</v>
      </c>
      <c r="C121" s="236">
        <v>0.36153777059193387</v>
      </c>
      <c r="D121" s="236">
        <v>0.40628385698808234</v>
      </c>
      <c r="E121" s="236" t="s">
        <v>177</v>
      </c>
      <c r="F121" s="236">
        <v>0</v>
      </c>
      <c r="G121" s="236">
        <v>0</v>
      </c>
      <c r="H121" s="236" t="s">
        <v>177</v>
      </c>
      <c r="I121" s="236" t="s">
        <v>177</v>
      </c>
      <c r="J121" s="236">
        <v>0</v>
      </c>
      <c r="K121" s="236" t="s">
        <v>177</v>
      </c>
      <c r="L121" s="236" t="s">
        <v>177</v>
      </c>
      <c r="M121" s="236">
        <v>0.36647173489278756</v>
      </c>
    </row>
    <row r="122" spans="1:43" s="221" customFormat="1" ht="25" customHeight="1" x14ac:dyDescent="0.35">
      <c r="A122" s="53" t="s">
        <v>124</v>
      </c>
      <c r="B122" s="223" t="s">
        <v>143</v>
      </c>
      <c r="C122" s="238">
        <v>6.319051468606844</v>
      </c>
      <c r="D122" s="238">
        <v>5.3087757313109423</v>
      </c>
      <c r="E122" s="238">
        <v>5.1111111111111116</v>
      </c>
      <c r="F122" s="238" t="s">
        <v>177</v>
      </c>
      <c r="G122" s="238" t="s">
        <v>177</v>
      </c>
      <c r="H122" s="238">
        <v>3.5131744040150563</v>
      </c>
      <c r="I122" s="238">
        <v>3.5587188612099649</v>
      </c>
      <c r="J122" s="238">
        <v>4.7120418848167542</v>
      </c>
      <c r="K122" s="238">
        <v>6.3291139240506329</v>
      </c>
      <c r="L122" s="238">
        <v>7.3469387755102051</v>
      </c>
      <c r="M122" s="238">
        <v>6.1306042884990255</v>
      </c>
      <c r="P122"/>
      <c r="Q122"/>
      <c r="R122"/>
      <c r="S122"/>
      <c r="T122"/>
      <c r="U122"/>
      <c r="V122"/>
      <c r="W122"/>
      <c r="X122"/>
      <c r="Y122"/>
      <c r="Z122"/>
      <c r="AA122"/>
      <c r="AB122"/>
      <c r="AC122"/>
      <c r="AD122"/>
      <c r="AE122"/>
      <c r="AF122"/>
      <c r="AG122"/>
      <c r="AH122"/>
      <c r="AI122"/>
      <c r="AJ122"/>
      <c r="AK122"/>
      <c r="AL122"/>
      <c r="AM122"/>
      <c r="AN122"/>
      <c r="AO122"/>
      <c r="AP122"/>
      <c r="AQ122"/>
    </row>
    <row r="123" spans="1:43" s="293" customFormat="1" ht="25" customHeight="1" x14ac:dyDescent="0.35">
      <c r="A123" s="644" t="s">
        <v>124</v>
      </c>
      <c r="B123" s="645" t="s">
        <v>144</v>
      </c>
      <c r="C123" s="659">
        <v>44532</v>
      </c>
      <c r="D123" s="659">
        <v>3692</v>
      </c>
      <c r="E123" s="659">
        <v>450</v>
      </c>
      <c r="F123" s="659">
        <v>185</v>
      </c>
      <c r="G123" s="659">
        <v>254</v>
      </c>
      <c r="H123" s="659">
        <v>797</v>
      </c>
      <c r="I123" s="659">
        <v>281</v>
      </c>
      <c r="J123" s="659">
        <v>382</v>
      </c>
      <c r="K123" s="659">
        <v>237</v>
      </c>
      <c r="L123" s="659">
        <v>490</v>
      </c>
      <c r="M123" s="659">
        <v>51300</v>
      </c>
      <c r="P123"/>
      <c r="Q123"/>
      <c r="R123"/>
      <c r="S123"/>
      <c r="T123"/>
      <c r="U123"/>
      <c r="V123"/>
      <c r="W123"/>
      <c r="X123"/>
      <c r="Y123"/>
      <c r="Z123"/>
      <c r="AA123"/>
      <c r="AB123"/>
      <c r="AC123"/>
      <c r="AD123"/>
      <c r="AE123"/>
      <c r="AF123"/>
      <c r="AG123"/>
      <c r="AH123"/>
      <c r="AI123"/>
      <c r="AJ123"/>
      <c r="AK123"/>
      <c r="AL123"/>
      <c r="AM123"/>
      <c r="AN123"/>
      <c r="AO123"/>
      <c r="AP123"/>
      <c r="AQ123"/>
    </row>
    <row r="124" spans="1:43" ht="25" customHeight="1" x14ac:dyDescent="0.35">
      <c r="A124" s="51" t="s">
        <v>123</v>
      </c>
      <c r="B124" s="215" t="s">
        <v>131</v>
      </c>
      <c r="C124" s="236">
        <v>39.309969525468006</v>
      </c>
      <c r="D124" s="236">
        <v>41.738356570750518</v>
      </c>
      <c r="E124" s="236">
        <v>51.583710407239828</v>
      </c>
      <c r="F124" s="236">
        <v>74.742268041237111</v>
      </c>
      <c r="G124" s="236">
        <v>59.292035398230091</v>
      </c>
      <c r="H124" s="236">
        <v>59.085133418043199</v>
      </c>
      <c r="I124" s="236">
        <v>58.955223880597018</v>
      </c>
      <c r="J124" s="236">
        <v>59.210526315789465</v>
      </c>
      <c r="K124" s="236">
        <v>46.857142857142861</v>
      </c>
      <c r="L124" s="236">
        <v>36.95652173913043</v>
      </c>
      <c r="M124" s="236">
        <v>40.300162508364402</v>
      </c>
    </row>
    <row r="125" spans="1:43" ht="15" customHeight="1" x14ac:dyDescent="0.35">
      <c r="A125" s="51" t="s">
        <v>123</v>
      </c>
      <c r="B125" s="215" t="s">
        <v>132</v>
      </c>
      <c r="C125" s="236">
        <v>26.491075315629082</v>
      </c>
      <c r="D125" s="236">
        <v>30.258083654701867</v>
      </c>
      <c r="E125" s="236">
        <v>18.099547511312217</v>
      </c>
      <c r="F125" s="236">
        <v>15.979381443298967</v>
      </c>
      <c r="G125" s="236">
        <v>20.353982300884958</v>
      </c>
      <c r="H125" s="236">
        <v>24.650571791613725</v>
      </c>
      <c r="I125" s="236">
        <v>26.492537313432834</v>
      </c>
      <c r="J125" s="236">
        <v>22.697368421052634</v>
      </c>
      <c r="K125" s="236">
        <v>28.000000000000004</v>
      </c>
      <c r="L125" s="236">
        <v>31.103678929765888</v>
      </c>
      <c r="M125" s="236">
        <v>26.605487047127426</v>
      </c>
    </row>
    <row r="126" spans="1:43" ht="15" customHeight="1" x14ac:dyDescent="0.35">
      <c r="A126" s="51" t="s">
        <v>123</v>
      </c>
      <c r="B126" s="215" t="s">
        <v>133</v>
      </c>
      <c r="C126" s="236">
        <v>2.4009577710056593</v>
      </c>
      <c r="D126" s="236">
        <v>1.6315633343221596</v>
      </c>
      <c r="E126" s="236">
        <v>2.4886877828054299</v>
      </c>
      <c r="F126" s="236">
        <v>0</v>
      </c>
      <c r="G126" s="236" t="s">
        <v>177</v>
      </c>
      <c r="H126" s="236">
        <v>1.0165184243964422</v>
      </c>
      <c r="I126" s="236" t="s">
        <v>177</v>
      </c>
      <c r="J126" s="236" t="s">
        <v>177</v>
      </c>
      <c r="K126" s="236" t="s">
        <v>177</v>
      </c>
      <c r="L126" s="236">
        <v>3.6789297658862878</v>
      </c>
      <c r="M126" s="236">
        <v>2.3229136793805565</v>
      </c>
    </row>
    <row r="127" spans="1:43" ht="15" customHeight="1" x14ac:dyDescent="0.35">
      <c r="A127" s="51" t="s">
        <v>123</v>
      </c>
      <c r="B127" s="215" t="s">
        <v>134</v>
      </c>
      <c r="C127" s="236">
        <v>23.24771441010013</v>
      </c>
      <c r="D127" s="236">
        <v>18.214179768614656</v>
      </c>
      <c r="E127" s="236">
        <v>18.325791855203619</v>
      </c>
      <c r="F127" s="236" t="s">
        <v>177</v>
      </c>
      <c r="G127" s="236">
        <v>13.274336283185843</v>
      </c>
      <c r="H127" s="236">
        <v>7.2426937738246506</v>
      </c>
      <c r="I127" s="236">
        <v>8.5820895522388057</v>
      </c>
      <c r="J127" s="236">
        <v>8.5526315789473681</v>
      </c>
      <c r="K127" s="236" t="s">
        <v>177</v>
      </c>
      <c r="L127" s="236">
        <v>17.725752508361204</v>
      </c>
      <c r="M127" s="236">
        <v>22.280852690947327</v>
      </c>
    </row>
    <row r="128" spans="1:43" ht="15" customHeight="1" x14ac:dyDescent="0.35">
      <c r="A128" s="51" t="s">
        <v>123</v>
      </c>
      <c r="B128" s="215" t="s">
        <v>135</v>
      </c>
      <c r="C128" s="236">
        <v>0.4658249891162386</v>
      </c>
      <c r="D128" s="236">
        <v>0.65262533372886378</v>
      </c>
      <c r="E128" s="236" t="s">
        <v>177</v>
      </c>
      <c r="F128" s="236" t="s">
        <v>177</v>
      </c>
      <c r="G128" s="236" t="s">
        <v>177</v>
      </c>
      <c r="H128" s="236">
        <v>0.76238881829733163</v>
      </c>
      <c r="I128" s="236" t="s">
        <v>177</v>
      </c>
      <c r="J128" s="236" t="s">
        <v>177</v>
      </c>
      <c r="K128" s="236">
        <v>0</v>
      </c>
      <c r="L128" s="236" t="s">
        <v>177</v>
      </c>
      <c r="M128" s="236">
        <v>0.49326068253513045</v>
      </c>
    </row>
    <row r="129" spans="1:43" ht="15" customHeight="1" x14ac:dyDescent="0.35">
      <c r="A129" s="51" t="s">
        <v>123</v>
      </c>
      <c r="B129" s="215" t="s">
        <v>136</v>
      </c>
      <c r="C129" s="236">
        <v>1.0187200696560732</v>
      </c>
      <c r="D129" s="236">
        <v>1.1272619400771284</v>
      </c>
      <c r="E129" s="236" t="s">
        <v>177</v>
      </c>
      <c r="F129" s="236" t="s">
        <v>177</v>
      </c>
      <c r="G129" s="236">
        <v>0</v>
      </c>
      <c r="H129" s="236" t="s">
        <v>177</v>
      </c>
      <c r="I129" s="236">
        <v>0</v>
      </c>
      <c r="J129" s="236" t="s">
        <v>177</v>
      </c>
      <c r="K129" s="236" t="s">
        <v>177</v>
      </c>
      <c r="L129" s="236">
        <v>1.8394648829431439</v>
      </c>
      <c r="M129" s="236">
        <v>1.0151993117292801</v>
      </c>
    </row>
    <row r="130" spans="1:43" ht="15" customHeight="1" x14ac:dyDescent="0.35">
      <c r="A130" s="51" t="s">
        <v>123</v>
      </c>
      <c r="B130" s="215" t="s">
        <v>138</v>
      </c>
      <c r="C130" s="236">
        <v>0.5093600348280366</v>
      </c>
      <c r="D130" s="236">
        <v>0.4153070305547315</v>
      </c>
      <c r="E130" s="236" t="s">
        <v>177</v>
      </c>
      <c r="F130" s="236">
        <v>0</v>
      </c>
      <c r="G130" s="236">
        <v>0</v>
      </c>
      <c r="H130" s="236" t="s">
        <v>177</v>
      </c>
      <c r="I130" s="236" t="s">
        <v>177</v>
      </c>
      <c r="J130" s="236">
        <v>0</v>
      </c>
      <c r="K130" s="236" t="s">
        <v>177</v>
      </c>
      <c r="L130" s="236" t="s">
        <v>177</v>
      </c>
      <c r="M130" s="236">
        <v>0.49708440875633303</v>
      </c>
    </row>
    <row r="131" spans="1:43" s="71" customFormat="1" ht="25" customHeight="1" x14ac:dyDescent="0.35">
      <c r="A131" s="53" t="s">
        <v>123</v>
      </c>
      <c r="B131" s="222" t="s">
        <v>162</v>
      </c>
      <c r="C131" s="238">
        <v>93.443622115803223</v>
      </c>
      <c r="D131" s="238">
        <v>94.037377632749923</v>
      </c>
      <c r="E131" s="238">
        <v>92.76018099547511</v>
      </c>
      <c r="F131" s="238" t="s">
        <v>177</v>
      </c>
      <c r="G131" s="238" t="s">
        <v>177</v>
      </c>
      <c r="H131" s="238">
        <v>93.646759847522233</v>
      </c>
      <c r="I131" s="238">
        <v>95.895522388059703</v>
      </c>
      <c r="J131" s="238">
        <v>93.75</v>
      </c>
      <c r="K131" s="238">
        <v>93.142857142857139</v>
      </c>
      <c r="L131" s="238">
        <v>92.307692307692307</v>
      </c>
      <c r="M131" s="238">
        <v>93.514960328840459</v>
      </c>
      <c r="P131"/>
      <c r="Q131"/>
      <c r="R131"/>
      <c r="S131"/>
      <c r="T131"/>
      <c r="U131"/>
      <c r="V131"/>
      <c r="W131"/>
      <c r="X131"/>
      <c r="Y131"/>
      <c r="Z131"/>
      <c r="AA131"/>
      <c r="AB131"/>
      <c r="AC131"/>
      <c r="AD131"/>
      <c r="AE131"/>
      <c r="AF131"/>
      <c r="AG131"/>
      <c r="AH131"/>
      <c r="AI131"/>
      <c r="AJ131"/>
      <c r="AK131"/>
      <c r="AL131"/>
      <c r="AM131"/>
      <c r="AN131"/>
      <c r="AO131"/>
      <c r="AP131"/>
      <c r="AQ131"/>
    </row>
    <row r="132" spans="1:43" ht="15" customHeight="1" x14ac:dyDescent="0.35">
      <c r="A132" s="51" t="s">
        <v>123</v>
      </c>
      <c r="B132" s="215" t="s">
        <v>140</v>
      </c>
      <c r="C132" s="236">
        <v>5.1066608619939053</v>
      </c>
      <c r="D132" s="236">
        <v>4.0047463660634826</v>
      </c>
      <c r="E132" s="236" t="s">
        <v>177</v>
      </c>
      <c r="F132" s="236" t="s">
        <v>177</v>
      </c>
      <c r="G132" s="236" t="s">
        <v>177</v>
      </c>
      <c r="H132" s="236">
        <v>5.5908513341804325</v>
      </c>
      <c r="I132" s="236" t="s">
        <v>177</v>
      </c>
      <c r="J132" s="236" t="s">
        <v>177</v>
      </c>
      <c r="K132" s="236" t="s">
        <v>177</v>
      </c>
      <c r="L132" s="236">
        <v>6.0200668896321075</v>
      </c>
      <c r="M132" s="236">
        <v>5.0320237071025717</v>
      </c>
    </row>
    <row r="133" spans="1:43" ht="15" customHeight="1" x14ac:dyDescent="0.35">
      <c r="A133" s="51" t="s">
        <v>123</v>
      </c>
      <c r="B133" s="215" t="s">
        <v>141</v>
      </c>
      <c r="C133" s="236">
        <v>1.236395298215063</v>
      </c>
      <c r="D133" s="236">
        <v>1.3645802432512608</v>
      </c>
      <c r="E133" s="236" t="s">
        <v>177</v>
      </c>
      <c r="F133" s="236">
        <v>0</v>
      </c>
      <c r="G133" s="236" t="s">
        <v>177</v>
      </c>
      <c r="H133" s="236" t="s">
        <v>177</v>
      </c>
      <c r="I133" s="236" t="s">
        <v>177</v>
      </c>
      <c r="J133" s="236" t="s">
        <v>177</v>
      </c>
      <c r="K133" s="236">
        <v>0</v>
      </c>
      <c r="L133" s="236" t="s">
        <v>177</v>
      </c>
      <c r="M133" s="236">
        <v>1.2159449383424148</v>
      </c>
    </row>
    <row r="134" spans="1:43" ht="15" customHeight="1" x14ac:dyDescent="0.35">
      <c r="A134" s="51" t="s">
        <v>123</v>
      </c>
      <c r="B134" s="215" t="s">
        <v>145</v>
      </c>
      <c r="C134" s="236">
        <v>0.21332172398781019</v>
      </c>
      <c r="D134" s="236">
        <v>0.59329575793533074</v>
      </c>
      <c r="E134" s="236" t="s">
        <v>177</v>
      </c>
      <c r="F134" s="236">
        <v>0</v>
      </c>
      <c r="G134" s="236">
        <v>0</v>
      </c>
      <c r="H134" s="236" t="s">
        <v>177</v>
      </c>
      <c r="I134" s="236">
        <v>0</v>
      </c>
      <c r="J134" s="236" t="s">
        <v>177</v>
      </c>
      <c r="K134" s="236" t="s">
        <v>177</v>
      </c>
      <c r="L134" s="236" t="s">
        <v>177</v>
      </c>
      <c r="M134" s="236">
        <v>0.23707102571455885</v>
      </c>
    </row>
    <row r="135" spans="1:43" s="221" customFormat="1" ht="25" customHeight="1" x14ac:dyDescent="0.35">
      <c r="A135" s="53" t="s">
        <v>123</v>
      </c>
      <c r="B135" s="223" t="s">
        <v>143</v>
      </c>
      <c r="C135" s="238">
        <v>6.5563778841967792</v>
      </c>
      <c r="D135" s="238">
        <v>5.9626223672500744</v>
      </c>
      <c r="E135" s="238">
        <v>7.2398190045248878</v>
      </c>
      <c r="F135" s="238" t="s">
        <v>177</v>
      </c>
      <c r="G135" s="238" t="s">
        <v>177</v>
      </c>
      <c r="H135" s="238">
        <v>6.3532401524777642</v>
      </c>
      <c r="I135" s="238">
        <v>4.1044776119402986</v>
      </c>
      <c r="J135" s="238">
        <v>6.25</v>
      </c>
      <c r="K135" s="238">
        <v>6.8571428571428577</v>
      </c>
      <c r="L135" s="238">
        <v>7.6923076923076925</v>
      </c>
      <c r="M135" s="238">
        <v>6.4850396711595453</v>
      </c>
      <c r="P135"/>
      <c r="Q135"/>
      <c r="R135"/>
      <c r="S135"/>
      <c r="T135"/>
      <c r="U135"/>
      <c r="V135"/>
      <c r="W135"/>
      <c r="X135"/>
      <c r="Y135"/>
      <c r="Z135"/>
      <c r="AA135"/>
      <c r="AB135"/>
      <c r="AC135"/>
      <c r="AD135"/>
      <c r="AE135"/>
      <c r="AF135"/>
      <c r="AG135"/>
      <c r="AH135"/>
      <c r="AI135"/>
      <c r="AJ135"/>
      <c r="AK135"/>
      <c r="AL135"/>
      <c r="AM135"/>
      <c r="AN135"/>
      <c r="AO135"/>
      <c r="AP135"/>
      <c r="AQ135"/>
    </row>
    <row r="136" spans="1:43" s="293" customFormat="1" ht="25" customHeight="1" x14ac:dyDescent="0.35">
      <c r="A136" s="644" t="s">
        <v>123</v>
      </c>
      <c r="B136" s="645" t="s">
        <v>144</v>
      </c>
      <c r="C136" s="659">
        <v>45940</v>
      </c>
      <c r="D136" s="659">
        <v>3371</v>
      </c>
      <c r="E136" s="659">
        <v>442</v>
      </c>
      <c r="F136" s="659">
        <v>194</v>
      </c>
      <c r="G136" s="659">
        <v>226</v>
      </c>
      <c r="H136" s="659">
        <v>787</v>
      </c>
      <c r="I136" s="659">
        <v>268</v>
      </c>
      <c r="J136" s="659">
        <v>304</v>
      </c>
      <c r="K136" s="659">
        <v>175</v>
      </c>
      <c r="L136" s="659">
        <v>598</v>
      </c>
      <c r="M136" s="659">
        <v>52305</v>
      </c>
      <c r="P136"/>
      <c r="Q136"/>
      <c r="R136"/>
      <c r="S136"/>
      <c r="T136"/>
      <c r="U136"/>
      <c r="V136"/>
      <c r="W136"/>
      <c r="X136"/>
      <c r="Y136"/>
      <c r="Z136"/>
      <c r="AA136"/>
      <c r="AB136"/>
      <c r="AC136"/>
      <c r="AD136"/>
      <c r="AE136"/>
      <c r="AF136"/>
      <c r="AG136"/>
      <c r="AH136"/>
      <c r="AI136"/>
      <c r="AJ136"/>
      <c r="AK136"/>
      <c r="AL136"/>
      <c r="AM136"/>
      <c r="AN136"/>
      <c r="AO136"/>
      <c r="AP136"/>
      <c r="AQ136"/>
    </row>
    <row r="137" spans="1:43" ht="25" customHeight="1" x14ac:dyDescent="0.35">
      <c r="A137" s="51" t="s">
        <v>122</v>
      </c>
      <c r="B137" s="215" t="s">
        <v>131</v>
      </c>
      <c r="C137" s="236">
        <v>38.086573043329338</v>
      </c>
      <c r="D137" s="236">
        <v>39.854318418314257</v>
      </c>
      <c r="E137" s="236">
        <v>47.638603696098563</v>
      </c>
      <c r="F137" s="236">
        <v>75.428571428571431</v>
      </c>
      <c r="G137" s="236">
        <v>55.348837209302324</v>
      </c>
      <c r="H137" s="236">
        <v>53.52480417754569</v>
      </c>
      <c r="I137" s="236">
        <v>56.060606060606055</v>
      </c>
      <c r="J137" s="236">
        <v>49.264705882352942</v>
      </c>
      <c r="K137" s="236">
        <v>47.204968944099377</v>
      </c>
      <c r="L137" s="236">
        <v>32.374100719424462</v>
      </c>
      <c r="M137" s="236">
        <v>38.808557657503187</v>
      </c>
    </row>
    <row r="138" spans="1:43" ht="15" customHeight="1" x14ac:dyDescent="0.35">
      <c r="A138" s="51" t="s">
        <v>122</v>
      </c>
      <c r="B138" s="215" t="s">
        <v>132</v>
      </c>
      <c r="C138" s="236">
        <v>27.32916595307416</v>
      </c>
      <c r="D138" s="236">
        <v>31.91120360735345</v>
      </c>
      <c r="E138" s="236">
        <v>27.720739219712527</v>
      </c>
      <c r="F138" s="236">
        <v>18.857142857142858</v>
      </c>
      <c r="G138" s="236">
        <v>23.255813953488371</v>
      </c>
      <c r="H138" s="236">
        <v>27.415143603133156</v>
      </c>
      <c r="I138" s="236">
        <v>27.651515151515149</v>
      </c>
      <c r="J138" s="236">
        <v>33.088235294117645</v>
      </c>
      <c r="K138" s="236">
        <v>22.981366459627328</v>
      </c>
      <c r="L138" s="236">
        <v>33.992805755395686</v>
      </c>
      <c r="M138" s="236">
        <v>27.629498390200226</v>
      </c>
    </row>
    <row r="139" spans="1:43" ht="15" customHeight="1" x14ac:dyDescent="0.35">
      <c r="A139" s="51" t="s">
        <v>122</v>
      </c>
      <c r="B139" s="215" t="s">
        <v>133</v>
      </c>
      <c r="C139" s="236">
        <v>3.7078266826511386</v>
      </c>
      <c r="D139" s="236">
        <v>2.8095733610822062</v>
      </c>
      <c r="E139" s="236">
        <v>3.0800821355236137</v>
      </c>
      <c r="F139" s="236" t="s">
        <v>177</v>
      </c>
      <c r="G139" s="236" t="s">
        <v>177</v>
      </c>
      <c r="H139" s="236">
        <v>3.0026109660574414</v>
      </c>
      <c r="I139" s="236" t="s">
        <v>177</v>
      </c>
      <c r="J139" s="236">
        <v>2.9411764705882351</v>
      </c>
      <c r="K139" s="236" t="s">
        <v>177</v>
      </c>
      <c r="L139" s="236" t="s">
        <v>177</v>
      </c>
      <c r="M139" s="236">
        <v>3.5872816292316778</v>
      </c>
    </row>
    <row r="140" spans="1:43" ht="15" customHeight="1" x14ac:dyDescent="0.35">
      <c r="A140" s="51" t="s">
        <v>122</v>
      </c>
      <c r="B140" s="215" t="s">
        <v>134</v>
      </c>
      <c r="C140" s="236">
        <v>22.328309642061996</v>
      </c>
      <c r="D140" s="236">
        <v>15.574054804023588</v>
      </c>
      <c r="E140" s="236">
        <v>13.963039014373715</v>
      </c>
      <c r="F140" s="236" t="s">
        <v>177</v>
      </c>
      <c r="G140" s="236">
        <v>13.488372093023257</v>
      </c>
      <c r="H140" s="236">
        <v>9.0078328981723246</v>
      </c>
      <c r="I140" s="236" t="s">
        <v>177</v>
      </c>
      <c r="J140" s="236" t="s">
        <v>177</v>
      </c>
      <c r="K140" s="236">
        <v>16.149068322981368</v>
      </c>
      <c r="L140" s="236">
        <v>21.942446043165468</v>
      </c>
      <c r="M140" s="236">
        <v>21.418909908365244</v>
      </c>
    </row>
    <row r="141" spans="1:43" ht="15" customHeight="1" x14ac:dyDescent="0.35">
      <c r="A141" s="51" t="s">
        <v>122</v>
      </c>
      <c r="B141" s="215" t="s">
        <v>135</v>
      </c>
      <c r="C141" s="236">
        <v>0.38748073300222641</v>
      </c>
      <c r="D141" s="236">
        <v>0.58966354491848771</v>
      </c>
      <c r="E141" s="236" t="s">
        <v>177</v>
      </c>
      <c r="F141" s="236">
        <v>0</v>
      </c>
      <c r="G141" s="236" t="s">
        <v>177</v>
      </c>
      <c r="H141" s="236">
        <v>0.65274151436031325</v>
      </c>
      <c r="I141" s="236">
        <v>0</v>
      </c>
      <c r="J141" s="236" t="s">
        <v>177</v>
      </c>
      <c r="K141" s="236" t="s">
        <v>177</v>
      </c>
      <c r="L141" s="236" t="s">
        <v>177</v>
      </c>
      <c r="M141" s="236">
        <v>0.40197367167704939</v>
      </c>
    </row>
    <row r="142" spans="1:43" ht="15" customHeight="1" x14ac:dyDescent="0.35">
      <c r="A142" s="51" t="s">
        <v>122</v>
      </c>
      <c r="B142" s="215" t="s">
        <v>136</v>
      </c>
      <c r="C142" s="236">
        <v>0.94408289090597708</v>
      </c>
      <c r="D142" s="236">
        <v>0.93652445369406867</v>
      </c>
      <c r="E142" s="236" t="s">
        <v>177</v>
      </c>
      <c r="F142" s="236">
        <v>0</v>
      </c>
      <c r="G142" s="236" t="s">
        <v>177</v>
      </c>
      <c r="H142" s="236" t="s">
        <v>177</v>
      </c>
      <c r="I142" s="236" t="s">
        <v>177</v>
      </c>
      <c r="J142" s="236">
        <v>0</v>
      </c>
      <c r="K142" s="236">
        <v>0</v>
      </c>
      <c r="L142" s="236">
        <v>1.2589928057553956</v>
      </c>
      <c r="M142" s="236">
        <v>0.92206282981844512</v>
      </c>
    </row>
    <row r="143" spans="1:43" ht="15" customHeight="1" x14ac:dyDescent="0.35">
      <c r="A143" s="51" t="s">
        <v>122</v>
      </c>
      <c r="B143" s="215" t="s">
        <v>138</v>
      </c>
      <c r="C143" s="236">
        <v>0.38319917794142833</v>
      </c>
      <c r="D143" s="236">
        <v>0.52029136316337155</v>
      </c>
      <c r="E143" s="236" t="s">
        <v>177</v>
      </c>
      <c r="F143" s="236">
        <v>0</v>
      </c>
      <c r="G143" s="236">
        <v>0</v>
      </c>
      <c r="H143" s="236" t="s">
        <v>177</v>
      </c>
      <c r="I143" s="236" t="s">
        <v>177</v>
      </c>
      <c r="J143" s="236">
        <v>0</v>
      </c>
      <c r="K143" s="236">
        <v>0</v>
      </c>
      <c r="L143" s="236">
        <v>0.89928057553956831</v>
      </c>
      <c r="M143" s="236">
        <v>0.39054314072888685</v>
      </c>
    </row>
    <row r="144" spans="1:43" s="71" customFormat="1" ht="25" customHeight="1" x14ac:dyDescent="0.35">
      <c r="A144" s="53" t="s">
        <v>122</v>
      </c>
      <c r="B144" s="222" t="s">
        <v>162</v>
      </c>
      <c r="C144" s="238">
        <v>93.166638122966262</v>
      </c>
      <c r="D144" s="238">
        <v>92.195629552549434</v>
      </c>
      <c r="E144" s="238">
        <v>93.429158110882966</v>
      </c>
      <c r="F144" s="238" t="s">
        <v>177</v>
      </c>
      <c r="G144" s="238" t="s">
        <v>177</v>
      </c>
      <c r="H144" s="238">
        <v>94.778067885117494</v>
      </c>
      <c r="I144" s="238">
        <v>94.696969696969703</v>
      </c>
      <c r="J144" s="238">
        <v>92.64705882352942</v>
      </c>
      <c r="K144" s="238">
        <v>89.440993788819881</v>
      </c>
      <c r="L144" s="238">
        <v>93.345323741007192</v>
      </c>
      <c r="M144" s="238">
        <v>93.158827227524725</v>
      </c>
      <c r="P144"/>
      <c r="Q144"/>
      <c r="R144"/>
      <c r="S144"/>
      <c r="T144"/>
      <c r="U144"/>
      <c r="V144"/>
      <c r="W144"/>
      <c r="X144"/>
      <c r="Y144"/>
      <c r="Z144"/>
      <c r="AA144"/>
      <c r="AB144"/>
      <c r="AC144"/>
      <c r="AD144"/>
      <c r="AE144"/>
      <c r="AF144"/>
      <c r="AG144"/>
      <c r="AH144"/>
      <c r="AI144"/>
      <c r="AJ144"/>
      <c r="AK144"/>
      <c r="AL144"/>
      <c r="AM144"/>
      <c r="AN144"/>
      <c r="AO144"/>
      <c r="AP144"/>
      <c r="AQ144"/>
    </row>
    <row r="145" spans="1:43" ht="15" customHeight="1" x14ac:dyDescent="0.35">
      <c r="A145" s="51" t="s">
        <v>122</v>
      </c>
      <c r="B145" s="215" t="s">
        <v>140</v>
      </c>
      <c r="C145" s="236">
        <v>5.3155506079808186</v>
      </c>
      <c r="D145" s="236">
        <v>5.5497745404092962</v>
      </c>
      <c r="E145" s="236">
        <v>4.1067761806981515</v>
      </c>
      <c r="F145" s="236" t="s">
        <v>177</v>
      </c>
      <c r="G145" s="236" t="s">
        <v>177</v>
      </c>
      <c r="H145" s="236" t="s">
        <v>177</v>
      </c>
      <c r="I145" s="236" t="s">
        <v>177</v>
      </c>
      <c r="J145" s="236">
        <v>4.4117647058823533</v>
      </c>
      <c r="K145" s="236">
        <v>7.4534161490683228</v>
      </c>
      <c r="L145" s="236">
        <v>5.5755395683453237</v>
      </c>
      <c r="M145" s="236">
        <v>5.286620563525176</v>
      </c>
    </row>
    <row r="146" spans="1:43" ht="15" customHeight="1" x14ac:dyDescent="0.35">
      <c r="A146" s="51" t="s">
        <v>122</v>
      </c>
      <c r="B146" s="215" t="s">
        <v>141</v>
      </c>
      <c r="C146" s="236">
        <v>1.0361363247131359</v>
      </c>
      <c r="D146" s="236">
        <v>1.1793270898369754</v>
      </c>
      <c r="E146" s="236">
        <v>1.4373716632443532</v>
      </c>
      <c r="F146" s="236" t="s">
        <v>177</v>
      </c>
      <c r="G146" s="236">
        <v>0</v>
      </c>
      <c r="H146" s="236" t="s">
        <v>177</v>
      </c>
      <c r="I146" s="236" t="s">
        <v>177</v>
      </c>
      <c r="J146" s="236" t="s">
        <v>177</v>
      </c>
      <c r="K146" s="236" t="s">
        <v>177</v>
      </c>
      <c r="L146" s="236" t="s">
        <v>177</v>
      </c>
      <c r="M146" s="236">
        <v>1.0306528738259892</v>
      </c>
    </row>
    <row r="147" spans="1:43" ht="15" customHeight="1" x14ac:dyDescent="0.35">
      <c r="A147" s="51" t="s">
        <v>122</v>
      </c>
      <c r="B147" s="215" t="s">
        <v>145</v>
      </c>
      <c r="C147" s="236">
        <v>0.48167494433978425</v>
      </c>
      <c r="D147" s="236">
        <v>1.0752688172043012</v>
      </c>
      <c r="E147" s="236">
        <v>1.0266940451745379</v>
      </c>
      <c r="F147" s="236">
        <v>0</v>
      </c>
      <c r="G147" s="236" t="s">
        <v>177</v>
      </c>
      <c r="H147" s="236" t="s">
        <v>177</v>
      </c>
      <c r="I147" s="236" t="s">
        <v>177</v>
      </c>
      <c r="J147" s="236" t="s">
        <v>177</v>
      </c>
      <c r="K147" s="236" t="s">
        <v>177</v>
      </c>
      <c r="L147" s="236" t="s">
        <v>177</v>
      </c>
      <c r="M147" s="236">
        <v>0.52389933512411657</v>
      </c>
    </row>
    <row r="148" spans="1:43" s="221" customFormat="1" ht="25" customHeight="1" x14ac:dyDescent="0.35">
      <c r="A148" s="53" t="s">
        <v>122</v>
      </c>
      <c r="B148" s="223" t="s">
        <v>143</v>
      </c>
      <c r="C148" s="238">
        <v>6.833361877033739</v>
      </c>
      <c r="D148" s="238">
        <v>7.8043704474505722</v>
      </c>
      <c r="E148" s="238">
        <v>6.5708418891170437</v>
      </c>
      <c r="F148" s="238" t="s">
        <v>177</v>
      </c>
      <c r="G148" s="238" t="s">
        <v>177</v>
      </c>
      <c r="H148" s="238">
        <v>5.221932114882506</v>
      </c>
      <c r="I148" s="238">
        <v>5.3030303030303028</v>
      </c>
      <c r="J148" s="238">
        <v>7.3529411764705888</v>
      </c>
      <c r="K148" s="238">
        <v>10.559006211180124</v>
      </c>
      <c r="L148" s="238">
        <v>6.6546762589928061</v>
      </c>
      <c r="M148" s="238">
        <v>6.8411727724752822</v>
      </c>
      <c r="P148"/>
      <c r="Q148"/>
      <c r="R148"/>
      <c r="S148"/>
      <c r="T148"/>
      <c r="U148"/>
      <c r="V148"/>
      <c r="W148"/>
      <c r="X148"/>
      <c r="Y148"/>
      <c r="Z148"/>
      <c r="AA148"/>
      <c r="AB148"/>
      <c r="AC148"/>
      <c r="AD148"/>
      <c r="AE148"/>
      <c r="AF148"/>
      <c r="AG148"/>
      <c r="AH148"/>
      <c r="AI148"/>
      <c r="AJ148"/>
      <c r="AK148"/>
      <c r="AL148"/>
      <c r="AM148"/>
      <c r="AN148"/>
      <c r="AO148"/>
      <c r="AP148"/>
      <c r="AQ148"/>
    </row>
    <row r="149" spans="1:43" s="293" customFormat="1" ht="25" customHeight="1" x14ac:dyDescent="0.35">
      <c r="A149" s="644" t="s">
        <v>122</v>
      </c>
      <c r="B149" s="645" t="s">
        <v>144</v>
      </c>
      <c r="C149" s="659">
        <v>46712</v>
      </c>
      <c r="D149" s="659">
        <v>2883</v>
      </c>
      <c r="E149" s="659">
        <v>487</v>
      </c>
      <c r="F149" s="659">
        <v>175</v>
      </c>
      <c r="G149" s="659">
        <v>215</v>
      </c>
      <c r="H149" s="659">
        <v>766</v>
      </c>
      <c r="I149" s="659">
        <v>264</v>
      </c>
      <c r="J149" s="659">
        <v>272</v>
      </c>
      <c r="K149" s="659">
        <v>161</v>
      </c>
      <c r="L149" s="659">
        <v>556</v>
      </c>
      <c r="M149" s="659">
        <v>52491</v>
      </c>
      <c r="P149"/>
      <c r="Q149"/>
      <c r="R149"/>
      <c r="S149"/>
      <c r="T149"/>
      <c r="U149"/>
      <c r="V149"/>
      <c r="W149"/>
      <c r="X149"/>
      <c r="Y149"/>
      <c r="Z149"/>
      <c r="AA149"/>
      <c r="AB149"/>
      <c r="AC149"/>
      <c r="AD149"/>
      <c r="AE149"/>
      <c r="AF149"/>
      <c r="AG149"/>
      <c r="AH149"/>
      <c r="AI149"/>
      <c r="AJ149"/>
      <c r="AK149"/>
      <c r="AL149"/>
      <c r="AM149"/>
      <c r="AN149"/>
      <c r="AO149"/>
      <c r="AP149"/>
      <c r="AQ149"/>
    </row>
    <row r="150" spans="1:43" ht="25" customHeight="1" x14ac:dyDescent="0.35">
      <c r="A150" s="51" t="s">
        <v>121</v>
      </c>
      <c r="B150" s="215" t="s">
        <v>131</v>
      </c>
      <c r="C150" s="236">
        <v>38.306686516926661</v>
      </c>
      <c r="D150" s="236">
        <v>40.394899218428634</v>
      </c>
      <c r="E150" s="236">
        <v>46.683046683046683</v>
      </c>
      <c r="F150" s="236">
        <v>75.438596491228068</v>
      </c>
      <c r="G150" s="236">
        <v>56.872037914691944</v>
      </c>
      <c r="H150" s="236">
        <v>55.25568181818182</v>
      </c>
      <c r="I150" s="236">
        <v>59.322033898305079</v>
      </c>
      <c r="J150" s="236">
        <v>53.333333333333336</v>
      </c>
      <c r="K150" s="236">
        <v>46.715328467153284</v>
      </c>
      <c r="L150" s="236">
        <v>29.593810444874276</v>
      </c>
      <c r="M150" s="236">
        <v>39.009257818577872</v>
      </c>
    </row>
    <row r="151" spans="1:43" ht="15" customHeight="1" x14ac:dyDescent="0.35">
      <c r="A151" s="51" t="s">
        <v>121</v>
      </c>
      <c r="B151" s="215" t="s">
        <v>132</v>
      </c>
      <c r="C151" s="236">
        <v>26.031889874209767</v>
      </c>
      <c r="D151" s="236">
        <v>30.481283422459892</v>
      </c>
      <c r="E151" s="236">
        <v>27.27272727272727</v>
      </c>
      <c r="F151" s="236">
        <v>13.450292397660817</v>
      </c>
      <c r="G151" s="236">
        <v>23.222748815165879</v>
      </c>
      <c r="H151" s="236">
        <v>25.85227272727273</v>
      </c>
      <c r="I151" s="236">
        <v>26.694915254237291</v>
      </c>
      <c r="J151" s="236">
        <v>30.196078431372548</v>
      </c>
      <c r="K151" s="236">
        <v>29.927007299270077</v>
      </c>
      <c r="L151" s="236">
        <v>32.108317214700193</v>
      </c>
      <c r="M151" s="236">
        <v>26.291426793216122</v>
      </c>
    </row>
    <row r="152" spans="1:43" ht="15" customHeight="1" x14ac:dyDescent="0.35">
      <c r="A152" s="51" t="s">
        <v>121</v>
      </c>
      <c r="B152" s="215" t="s">
        <v>133</v>
      </c>
      <c r="C152" s="236">
        <v>3.961421451226617</v>
      </c>
      <c r="D152" s="236">
        <v>3.1262854792266559</v>
      </c>
      <c r="E152" s="236">
        <v>1.2285012285012284</v>
      </c>
      <c r="F152" s="236">
        <v>0</v>
      </c>
      <c r="G152" s="236" t="s">
        <v>177</v>
      </c>
      <c r="H152" s="236">
        <v>1.4204545454545454</v>
      </c>
      <c r="I152" s="236" t="s">
        <v>177</v>
      </c>
      <c r="J152" s="236">
        <v>3.1372549019607843</v>
      </c>
      <c r="K152" s="236" t="s">
        <v>177</v>
      </c>
      <c r="L152" s="236">
        <v>5.029013539651837</v>
      </c>
      <c r="M152" s="236">
        <v>3.8276023027851256</v>
      </c>
    </row>
    <row r="153" spans="1:43" ht="15" customHeight="1" x14ac:dyDescent="0.35">
      <c r="A153" s="51" t="s">
        <v>121</v>
      </c>
      <c r="B153" s="215" t="s">
        <v>134</v>
      </c>
      <c r="C153" s="236">
        <v>22.495522903316285</v>
      </c>
      <c r="D153" s="236">
        <v>16.906622788975731</v>
      </c>
      <c r="E153" s="236">
        <v>14.496314496314497</v>
      </c>
      <c r="F153" s="236" t="s">
        <v>177</v>
      </c>
      <c r="G153" s="236">
        <v>12.322274881516588</v>
      </c>
      <c r="H153" s="236">
        <v>9.375</v>
      </c>
      <c r="I153" s="236" t="s">
        <v>177</v>
      </c>
      <c r="J153" s="236">
        <v>7.0588235294117645</v>
      </c>
      <c r="K153" s="236" t="s">
        <v>177</v>
      </c>
      <c r="L153" s="236">
        <v>20.696324951644101</v>
      </c>
      <c r="M153" s="236">
        <v>21.709195581142058</v>
      </c>
    </row>
    <row r="154" spans="1:43" ht="15" customHeight="1" x14ac:dyDescent="0.35">
      <c r="A154" s="51" t="s">
        <v>121</v>
      </c>
      <c r="B154" s="215" t="s">
        <v>135</v>
      </c>
      <c r="C154" s="236">
        <v>0.42073920642112761</v>
      </c>
      <c r="D154" s="236">
        <v>0.61703002879473468</v>
      </c>
      <c r="E154" s="236" t="s">
        <v>177</v>
      </c>
      <c r="F154" s="236" t="s">
        <v>177</v>
      </c>
      <c r="G154" s="236" t="s">
        <v>177</v>
      </c>
      <c r="H154" s="236">
        <v>0.71022727272727271</v>
      </c>
      <c r="I154" s="236">
        <v>0</v>
      </c>
      <c r="J154" s="236">
        <v>0</v>
      </c>
      <c r="K154" s="236" t="s">
        <v>177</v>
      </c>
      <c r="L154" s="236" t="s">
        <v>177</v>
      </c>
      <c r="M154" s="236">
        <v>0.43955189046211302</v>
      </c>
    </row>
    <row r="155" spans="1:43" ht="15" customHeight="1" x14ac:dyDescent="0.35">
      <c r="A155" s="51" t="s">
        <v>121</v>
      </c>
      <c r="B155" s="215" t="s">
        <v>136</v>
      </c>
      <c r="C155" s="236">
        <v>1.0852913888709086</v>
      </c>
      <c r="D155" s="236">
        <v>0.90497737556561098</v>
      </c>
      <c r="E155" s="236" t="s">
        <v>177</v>
      </c>
      <c r="F155" s="236" t="s">
        <v>177</v>
      </c>
      <c r="G155" s="236">
        <v>0</v>
      </c>
      <c r="H155" s="236" t="s">
        <v>177</v>
      </c>
      <c r="I155" s="236">
        <v>0</v>
      </c>
      <c r="J155" s="236">
        <v>0</v>
      </c>
      <c r="K155" s="236" t="s">
        <v>177</v>
      </c>
      <c r="L155" s="236">
        <v>0.96711798839458418</v>
      </c>
      <c r="M155" s="236">
        <v>1.0483118095534463</v>
      </c>
    </row>
    <row r="156" spans="1:43" ht="15" customHeight="1" x14ac:dyDescent="0.35">
      <c r="A156" s="51" t="s">
        <v>121</v>
      </c>
      <c r="B156" s="215" t="s">
        <v>138</v>
      </c>
      <c r="C156" s="236">
        <v>0.22870951733661293</v>
      </c>
      <c r="D156" s="236">
        <v>0.28794734677087619</v>
      </c>
      <c r="E156" s="236" t="s">
        <v>177</v>
      </c>
      <c r="F156" s="236">
        <v>0</v>
      </c>
      <c r="G156" s="236" t="s">
        <v>177</v>
      </c>
      <c r="H156" s="236" t="s">
        <v>177</v>
      </c>
      <c r="I156" s="236">
        <v>0</v>
      </c>
      <c r="J156" s="236">
        <v>0</v>
      </c>
      <c r="K156" s="236">
        <v>0</v>
      </c>
      <c r="L156" s="236" t="s">
        <v>177</v>
      </c>
      <c r="M156" s="236">
        <v>0.23144546444686478</v>
      </c>
    </row>
    <row r="157" spans="1:43" s="71" customFormat="1" ht="25" customHeight="1" x14ac:dyDescent="0.35">
      <c r="A157" s="53" t="s">
        <v>121</v>
      </c>
      <c r="B157" s="222" t="s">
        <v>162</v>
      </c>
      <c r="C157" s="238">
        <v>92.530260858307983</v>
      </c>
      <c r="D157" s="238">
        <v>92.719045660222136</v>
      </c>
      <c r="E157" s="238">
        <v>91.400491400491404</v>
      </c>
      <c r="F157" s="238">
        <v>96.491228070175438</v>
      </c>
      <c r="G157" s="238">
        <v>94.786729857819907</v>
      </c>
      <c r="H157" s="238">
        <v>93.607954545454547</v>
      </c>
      <c r="I157" s="238">
        <v>95.33898305084746</v>
      </c>
      <c r="J157" s="238">
        <v>93.725490196078425</v>
      </c>
      <c r="K157" s="238">
        <v>93.430656934306569</v>
      </c>
      <c r="L157" s="238">
        <v>89.361702127659569</v>
      </c>
      <c r="M157" s="238">
        <v>92.556791660183606</v>
      </c>
      <c r="P157"/>
      <c r="Q157"/>
      <c r="R157"/>
      <c r="S157"/>
      <c r="T157"/>
      <c r="U157"/>
      <c r="V157"/>
      <c r="W157"/>
      <c r="X157"/>
      <c r="Y157"/>
      <c r="Z157"/>
      <c r="AA157"/>
      <c r="AB157"/>
      <c r="AC157"/>
      <c r="AD157"/>
      <c r="AE157"/>
      <c r="AF157"/>
      <c r="AG157"/>
      <c r="AH157"/>
      <c r="AI157"/>
      <c r="AJ157"/>
      <c r="AK157"/>
      <c r="AL157"/>
      <c r="AM157"/>
      <c r="AN157"/>
      <c r="AO157"/>
      <c r="AP157"/>
      <c r="AQ157"/>
    </row>
    <row r="158" spans="1:43" ht="15" customHeight="1" x14ac:dyDescent="0.35">
      <c r="A158" s="51" t="s">
        <v>121</v>
      </c>
      <c r="B158" s="215" t="s">
        <v>140</v>
      </c>
      <c r="C158" s="236">
        <v>6.1686840572205321</v>
      </c>
      <c r="D158" s="236">
        <v>5.0185109008638422</v>
      </c>
      <c r="E158" s="236">
        <v>6.6339066339066335</v>
      </c>
      <c r="F158" s="236" t="s">
        <v>177</v>
      </c>
      <c r="G158" s="236">
        <v>5.2132701421800949</v>
      </c>
      <c r="H158" s="236">
        <v>5.6818181818181817</v>
      </c>
      <c r="I158" s="236" t="s">
        <v>177</v>
      </c>
      <c r="J158" s="236" t="s">
        <v>177</v>
      </c>
      <c r="K158" s="236" t="s">
        <v>177</v>
      </c>
      <c r="L158" s="236">
        <v>9.4777562862669242</v>
      </c>
      <c r="M158" s="236">
        <v>6.1128831492142526</v>
      </c>
    </row>
    <row r="159" spans="1:43" ht="15" customHeight="1" x14ac:dyDescent="0.35">
      <c r="A159" s="51" t="s">
        <v>121</v>
      </c>
      <c r="B159" s="215" t="s">
        <v>141</v>
      </c>
      <c r="C159" s="236">
        <v>1.0442962867067986</v>
      </c>
      <c r="D159" s="236">
        <v>1.5220074043603455</v>
      </c>
      <c r="E159" s="236" t="s">
        <v>177</v>
      </c>
      <c r="F159" s="236" t="s">
        <v>177</v>
      </c>
      <c r="G159" s="236">
        <v>0</v>
      </c>
      <c r="H159" s="236">
        <v>0.71022727272727271</v>
      </c>
      <c r="I159" s="236" t="s">
        <v>177</v>
      </c>
      <c r="J159" s="236" t="s">
        <v>177</v>
      </c>
      <c r="K159" s="236" t="s">
        <v>177</v>
      </c>
      <c r="L159" s="236" t="s">
        <v>177</v>
      </c>
      <c r="M159" s="236">
        <v>1.0541465691613505</v>
      </c>
    </row>
    <row r="160" spans="1:43" ht="15" customHeight="1" x14ac:dyDescent="0.35">
      <c r="A160" s="51" t="s">
        <v>121</v>
      </c>
      <c r="B160" s="215" t="s">
        <v>145</v>
      </c>
      <c r="C160" s="236">
        <v>0.25675879776468813</v>
      </c>
      <c r="D160" s="236">
        <v>0.74043603455368157</v>
      </c>
      <c r="E160" s="236" t="s">
        <v>177</v>
      </c>
      <c r="F160" s="236" t="s">
        <v>177</v>
      </c>
      <c r="G160" s="236">
        <v>0</v>
      </c>
      <c r="H160" s="236">
        <v>0</v>
      </c>
      <c r="I160" s="236">
        <v>0</v>
      </c>
      <c r="J160" s="236">
        <v>0</v>
      </c>
      <c r="K160" s="236" t="s">
        <v>177</v>
      </c>
      <c r="L160" s="236" t="s">
        <v>177</v>
      </c>
      <c r="M160" s="236">
        <v>0.27617862144079663</v>
      </c>
    </row>
    <row r="161" spans="1:43" s="221" customFormat="1" ht="25" customHeight="1" x14ac:dyDescent="0.35">
      <c r="A161" s="53" t="s">
        <v>121</v>
      </c>
      <c r="B161" s="223" t="s">
        <v>143</v>
      </c>
      <c r="C161" s="238">
        <v>7.4697391416920196</v>
      </c>
      <c r="D161" s="238">
        <v>7.2809543397778693</v>
      </c>
      <c r="E161" s="238">
        <v>8.5995085995085994</v>
      </c>
      <c r="F161" s="238">
        <v>3.5087719298245612</v>
      </c>
      <c r="G161" s="238">
        <v>5.2132701421800949</v>
      </c>
      <c r="H161" s="238">
        <v>6.3920454545454541</v>
      </c>
      <c r="I161" s="238">
        <v>4.6610169491525424</v>
      </c>
      <c r="J161" s="238">
        <v>6.2745098039215685</v>
      </c>
      <c r="K161" s="238">
        <v>6.5693430656934311</v>
      </c>
      <c r="L161" s="238">
        <v>10.638297872340425</v>
      </c>
      <c r="M161" s="238">
        <v>7.4432083398164002</v>
      </c>
      <c r="P161"/>
      <c r="Q161"/>
      <c r="R161"/>
      <c r="S161"/>
      <c r="T161"/>
      <c r="U161"/>
      <c r="V161"/>
      <c r="W161"/>
      <c r="X161"/>
      <c r="Y161"/>
      <c r="Z161"/>
      <c r="AA161"/>
      <c r="AB161"/>
      <c r="AC161"/>
      <c r="AD161"/>
      <c r="AE161"/>
      <c r="AF161"/>
      <c r="AG161"/>
      <c r="AH161"/>
      <c r="AI161"/>
      <c r="AJ161"/>
      <c r="AK161"/>
      <c r="AL161"/>
      <c r="AM161"/>
      <c r="AN161"/>
      <c r="AO161"/>
      <c r="AP161"/>
      <c r="AQ161"/>
    </row>
    <row r="162" spans="1:43" s="293" customFormat="1" ht="25" customHeight="1" x14ac:dyDescent="0.35">
      <c r="A162" s="644" t="s">
        <v>121</v>
      </c>
      <c r="B162" s="645" t="s">
        <v>144</v>
      </c>
      <c r="C162" s="659">
        <v>46347</v>
      </c>
      <c r="D162" s="659">
        <v>2431</v>
      </c>
      <c r="E162" s="659">
        <v>407</v>
      </c>
      <c r="F162" s="659">
        <v>171</v>
      </c>
      <c r="G162" s="659">
        <v>211</v>
      </c>
      <c r="H162" s="659">
        <v>704</v>
      </c>
      <c r="I162" s="659">
        <v>236</v>
      </c>
      <c r="J162" s="659">
        <v>255</v>
      </c>
      <c r="K162" s="659">
        <v>137</v>
      </c>
      <c r="L162" s="659">
        <v>517</v>
      </c>
      <c r="M162" s="659">
        <v>51416</v>
      </c>
      <c r="P162"/>
      <c r="Q162"/>
      <c r="R162"/>
      <c r="S162"/>
      <c r="T162"/>
      <c r="U162"/>
      <c r="V162"/>
      <c r="W162"/>
      <c r="X162"/>
      <c r="Y162"/>
      <c r="Z162"/>
      <c r="AA162"/>
      <c r="AB162"/>
      <c r="AC162"/>
      <c r="AD162"/>
      <c r="AE162"/>
      <c r="AF162"/>
      <c r="AG162"/>
      <c r="AH162"/>
      <c r="AI162"/>
      <c r="AJ162"/>
      <c r="AK162"/>
      <c r="AL162"/>
      <c r="AM162"/>
      <c r="AN162"/>
      <c r="AO162"/>
      <c r="AP162"/>
      <c r="AQ162"/>
    </row>
    <row r="163" spans="1:43" ht="25" customHeight="1" x14ac:dyDescent="0.35">
      <c r="A163" s="51" t="s">
        <v>120</v>
      </c>
      <c r="B163" s="215" t="s">
        <v>131</v>
      </c>
      <c r="C163" s="236">
        <v>36.33715986394558</v>
      </c>
      <c r="D163" s="236">
        <v>41.570785392696344</v>
      </c>
      <c r="E163" s="236">
        <v>46.359223300970875</v>
      </c>
      <c r="F163" s="236">
        <v>78.915662650602414</v>
      </c>
      <c r="G163" s="236">
        <v>56.701030927835049</v>
      </c>
      <c r="H163" s="236">
        <v>53.064275037369214</v>
      </c>
      <c r="I163" s="236">
        <v>47.393364928909953</v>
      </c>
      <c r="J163" s="236">
        <v>50.840336134453779</v>
      </c>
      <c r="K163" s="236">
        <v>46.099290780141843</v>
      </c>
      <c r="L163" s="236">
        <v>32.755632582322356</v>
      </c>
      <c r="M163" s="236">
        <v>37.148333881929254</v>
      </c>
    </row>
    <row r="164" spans="1:43" ht="15" customHeight="1" x14ac:dyDescent="0.35">
      <c r="A164" s="51" t="s">
        <v>120</v>
      </c>
      <c r="B164" s="215" t="s">
        <v>132</v>
      </c>
      <c r="C164" s="236">
        <v>27.397959183673471</v>
      </c>
      <c r="D164" s="236">
        <v>31.21560780390195</v>
      </c>
      <c r="E164" s="236">
        <v>27.669902912621357</v>
      </c>
      <c r="F164" s="236">
        <v>13.253012048192772</v>
      </c>
      <c r="G164" s="236">
        <v>18.041237113402062</v>
      </c>
      <c r="H164" s="236">
        <v>31.838565022421523</v>
      </c>
      <c r="I164" s="236">
        <v>32.227488151658768</v>
      </c>
      <c r="J164" s="236">
        <v>29.411764705882355</v>
      </c>
      <c r="K164" s="236">
        <v>31.914893617021278</v>
      </c>
      <c r="L164" s="236">
        <v>32.582322357019066</v>
      </c>
      <c r="M164" s="236">
        <v>27.624063353147328</v>
      </c>
    </row>
    <row r="165" spans="1:43" ht="15" customHeight="1" x14ac:dyDescent="0.35">
      <c r="A165" s="51" t="s">
        <v>120</v>
      </c>
      <c r="B165" s="215" t="s">
        <v>133</v>
      </c>
      <c r="C165" s="236">
        <v>4.8405612244897958</v>
      </c>
      <c r="D165" s="236">
        <v>2.5012506253126561</v>
      </c>
      <c r="E165" s="236">
        <v>4.1262135922330101</v>
      </c>
      <c r="F165" s="236">
        <v>0</v>
      </c>
      <c r="G165" s="236">
        <v>3.608247422680412</v>
      </c>
      <c r="H165" s="236" t="s">
        <v>177</v>
      </c>
      <c r="I165" s="236" t="s">
        <v>177</v>
      </c>
      <c r="J165" s="236">
        <v>3.7815126050420167</v>
      </c>
      <c r="K165" s="236" t="s">
        <v>177</v>
      </c>
      <c r="L165" s="236">
        <v>3.4662045060658579</v>
      </c>
      <c r="M165" s="236">
        <v>4.6449939009042147</v>
      </c>
    </row>
    <row r="166" spans="1:43" ht="15" customHeight="1" x14ac:dyDescent="0.35">
      <c r="A166" s="51" t="s">
        <v>120</v>
      </c>
      <c r="B166" s="215" t="s">
        <v>134</v>
      </c>
      <c r="C166" s="236">
        <v>21.13095238095238</v>
      </c>
      <c r="D166" s="236">
        <v>14.907453726863432</v>
      </c>
      <c r="E166" s="236" t="s">
        <v>177</v>
      </c>
      <c r="F166" s="236" t="s">
        <v>177</v>
      </c>
      <c r="G166" s="236">
        <v>9.2783505154639183</v>
      </c>
      <c r="H166" s="236">
        <v>6.5769805680119582</v>
      </c>
      <c r="I166" s="236">
        <v>11.848341232227488</v>
      </c>
      <c r="J166" s="236">
        <v>8.8235294117647065</v>
      </c>
      <c r="K166" s="236">
        <v>7.8014184397163122</v>
      </c>
      <c r="L166" s="236">
        <v>17.850953206239168</v>
      </c>
      <c r="M166" s="236">
        <v>20.376788584041666</v>
      </c>
    </row>
    <row r="167" spans="1:43" ht="15" customHeight="1" x14ac:dyDescent="0.35">
      <c r="A167" s="51" t="s">
        <v>120</v>
      </c>
      <c r="B167" s="215" t="s">
        <v>135</v>
      </c>
      <c r="C167" s="236">
        <v>0.51232993197278909</v>
      </c>
      <c r="D167" s="236">
        <v>0.65032516258129069</v>
      </c>
      <c r="E167" s="236" t="s">
        <v>177</v>
      </c>
      <c r="F167" s="236" t="s">
        <v>177</v>
      </c>
      <c r="G167" s="236">
        <v>0</v>
      </c>
      <c r="H167" s="236" t="s">
        <v>177</v>
      </c>
      <c r="I167" s="236" t="s">
        <v>177</v>
      </c>
      <c r="J167" s="236" t="s">
        <v>177</v>
      </c>
      <c r="K167" s="236" t="s">
        <v>177</v>
      </c>
      <c r="L167" s="236" t="s">
        <v>177</v>
      </c>
      <c r="M167" s="236">
        <v>0.5150347551648693</v>
      </c>
    </row>
    <row r="168" spans="1:43" ht="15" customHeight="1" x14ac:dyDescent="0.35">
      <c r="A168" s="51" t="s">
        <v>120</v>
      </c>
      <c r="B168" s="215" t="s">
        <v>136</v>
      </c>
      <c r="C168" s="236">
        <v>1.2776360544217686</v>
      </c>
      <c r="D168" s="236">
        <v>0.90045022511255624</v>
      </c>
      <c r="E168" s="236">
        <v>1.9417475728155338</v>
      </c>
      <c r="F168" s="236">
        <v>0</v>
      </c>
      <c r="G168" s="236" t="s">
        <v>177</v>
      </c>
      <c r="H168" s="236" t="s">
        <v>177</v>
      </c>
      <c r="I168" s="236" t="s">
        <v>177</v>
      </c>
      <c r="J168" s="236" t="s">
        <v>177</v>
      </c>
      <c r="K168" s="236" t="s">
        <v>177</v>
      </c>
      <c r="L168" s="236">
        <v>1.733102253032929</v>
      </c>
      <c r="M168" s="236">
        <v>1.2585435746509963</v>
      </c>
    </row>
    <row r="169" spans="1:43" ht="15" customHeight="1" x14ac:dyDescent="0.35">
      <c r="A169" s="51" t="s">
        <v>120</v>
      </c>
      <c r="B169" s="215" t="s">
        <v>138</v>
      </c>
      <c r="C169" s="236">
        <v>0.35289115646258506</v>
      </c>
      <c r="D169" s="236">
        <v>0.45022511255627812</v>
      </c>
      <c r="E169" s="236">
        <v>0</v>
      </c>
      <c r="F169" s="236">
        <v>0</v>
      </c>
      <c r="G169" s="236" t="s">
        <v>177</v>
      </c>
      <c r="H169" s="236">
        <v>0</v>
      </c>
      <c r="I169" s="236">
        <v>0</v>
      </c>
      <c r="J169" s="236" t="s">
        <v>177</v>
      </c>
      <c r="K169" s="236">
        <v>0</v>
      </c>
      <c r="L169" s="236" t="s">
        <v>177</v>
      </c>
      <c r="M169" s="236">
        <v>0.35432842178635737</v>
      </c>
    </row>
    <row r="170" spans="1:43" s="71" customFormat="1" ht="25" customHeight="1" x14ac:dyDescent="0.35">
      <c r="A170" s="53" t="s">
        <v>120</v>
      </c>
      <c r="B170" s="222" t="s">
        <v>162</v>
      </c>
      <c r="C170" s="238">
        <v>91.849489795918373</v>
      </c>
      <c r="D170" s="238">
        <v>92.196098049024513</v>
      </c>
      <c r="E170" s="238">
        <v>94.417475728155338</v>
      </c>
      <c r="F170" s="238">
        <v>96.98795180722891</v>
      </c>
      <c r="G170" s="238">
        <v>90.206185567010309</v>
      </c>
      <c r="H170" s="238">
        <v>93.871449925261587</v>
      </c>
      <c r="I170" s="238">
        <v>95.260663507109001</v>
      </c>
      <c r="J170" s="238">
        <v>95.798319327731093</v>
      </c>
      <c r="K170" s="238">
        <v>90.070921985815602</v>
      </c>
      <c r="L170" s="238">
        <v>89.601386481802422</v>
      </c>
      <c r="M170" s="238">
        <v>91.922086471624681</v>
      </c>
      <c r="P170"/>
      <c r="Q170"/>
      <c r="R170"/>
      <c r="S170"/>
      <c r="T170"/>
      <c r="U170"/>
      <c r="V170"/>
      <c r="W170"/>
      <c r="X170"/>
      <c r="Y170"/>
      <c r="Z170"/>
      <c r="AA170"/>
      <c r="AB170"/>
      <c r="AC170"/>
      <c r="AD170"/>
      <c r="AE170"/>
      <c r="AF170"/>
      <c r="AG170"/>
      <c r="AH170"/>
      <c r="AI170"/>
      <c r="AJ170"/>
      <c r="AK170"/>
      <c r="AL170"/>
      <c r="AM170"/>
      <c r="AN170"/>
      <c r="AO170"/>
      <c r="AP170"/>
      <c r="AQ170"/>
    </row>
    <row r="171" spans="1:43" ht="15" customHeight="1" x14ac:dyDescent="0.35">
      <c r="A171" s="51" t="s">
        <v>120</v>
      </c>
      <c r="B171" s="215" t="s">
        <v>140</v>
      </c>
      <c r="C171" s="236">
        <v>6.8133503401360542</v>
      </c>
      <c r="D171" s="236">
        <v>5.8529264632316158</v>
      </c>
      <c r="E171" s="236" t="s">
        <v>177</v>
      </c>
      <c r="F171" s="236" t="s">
        <v>177</v>
      </c>
      <c r="G171" s="236" t="s">
        <v>177</v>
      </c>
      <c r="H171" s="236">
        <v>5.2316890881913301</v>
      </c>
      <c r="I171" s="236" t="s">
        <v>177</v>
      </c>
      <c r="J171" s="236" t="s">
        <v>177</v>
      </c>
      <c r="K171" s="236" t="s">
        <v>177</v>
      </c>
      <c r="L171" s="236">
        <v>7.625649913344887</v>
      </c>
      <c r="M171" s="236">
        <v>6.7090053633318494</v>
      </c>
    </row>
    <row r="172" spans="1:43" ht="15" customHeight="1" x14ac:dyDescent="0.35">
      <c r="A172" s="51" t="s">
        <v>120</v>
      </c>
      <c r="B172" s="215" t="s">
        <v>141</v>
      </c>
      <c r="C172" s="236">
        <v>1.0586734693877551</v>
      </c>
      <c r="D172" s="236">
        <v>1.1005502751375689</v>
      </c>
      <c r="E172" s="236" t="s">
        <v>177</v>
      </c>
      <c r="F172" s="236" t="s">
        <v>177</v>
      </c>
      <c r="G172" s="236" t="s">
        <v>177</v>
      </c>
      <c r="H172" s="236">
        <v>0.89686098654708524</v>
      </c>
      <c r="I172" s="236" t="s">
        <v>177</v>
      </c>
      <c r="J172" s="236" t="s">
        <v>177</v>
      </c>
      <c r="K172" s="236" t="s">
        <v>177</v>
      </c>
      <c r="L172" s="236">
        <v>1.386481802426343</v>
      </c>
      <c r="M172" s="236">
        <v>1.0591128235909153</v>
      </c>
    </row>
    <row r="173" spans="1:43" ht="15" customHeight="1" x14ac:dyDescent="0.35">
      <c r="A173" s="51" t="s">
        <v>120</v>
      </c>
      <c r="B173" s="215" t="s">
        <v>145</v>
      </c>
      <c r="C173" s="236">
        <v>0.27848639455782315</v>
      </c>
      <c r="D173" s="236">
        <v>0.85042521260630322</v>
      </c>
      <c r="E173" s="236">
        <v>0</v>
      </c>
      <c r="F173" s="236" t="s">
        <v>177</v>
      </c>
      <c r="G173" s="236">
        <v>0</v>
      </c>
      <c r="H173" s="236">
        <v>0</v>
      </c>
      <c r="I173" s="236" t="s">
        <v>177</v>
      </c>
      <c r="J173" s="236">
        <v>0</v>
      </c>
      <c r="K173" s="236" t="s">
        <v>177</v>
      </c>
      <c r="L173" s="236">
        <v>1.386481802426343</v>
      </c>
      <c r="M173" s="236">
        <v>0.30979534145255289</v>
      </c>
    </row>
    <row r="174" spans="1:43" s="221" customFormat="1" ht="25" customHeight="1" x14ac:dyDescent="0.35">
      <c r="A174" s="53" t="s">
        <v>120</v>
      </c>
      <c r="B174" s="223" t="s">
        <v>143</v>
      </c>
      <c r="C174" s="238">
        <v>8.150510204081634</v>
      </c>
      <c r="D174" s="238">
        <v>7.8039019509754874</v>
      </c>
      <c r="E174" s="238">
        <v>5.5825242718446608</v>
      </c>
      <c r="F174" s="238">
        <v>3.0120481927710845</v>
      </c>
      <c r="G174" s="238">
        <v>9.7938144329896915</v>
      </c>
      <c r="H174" s="238">
        <v>6.1285500747384152</v>
      </c>
      <c r="I174" s="238">
        <v>4.7393364928909953</v>
      </c>
      <c r="J174" s="238">
        <v>4.2016806722689077</v>
      </c>
      <c r="K174" s="238">
        <v>9.9290780141843982</v>
      </c>
      <c r="L174" s="238">
        <v>10.398613518197573</v>
      </c>
      <c r="M174" s="238">
        <v>8.0779135283753174</v>
      </c>
      <c r="P174"/>
      <c r="Q174"/>
      <c r="R174"/>
      <c r="S174"/>
      <c r="T174"/>
      <c r="U174"/>
      <c r="V174"/>
      <c r="W174"/>
      <c r="X174"/>
      <c r="Y174"/>
      <c r="Z174"/>
      <c r="AA174"/>
      <c r="AB174"/>
      <c r="AC174"/>
      <c r="AD174"/>
      <c r="AE174"/>
      <c r="AF174"/>
      <c r="AG174"/>
      <c r="AH174"/>
      <c r="AI174"/>
      <c r="AJ174"/>
      <c r="AK174"/>
      <c r="AL174"/>
      <c r="AM174"/>
      <c r="AN174"/>
      <c r="AO174"/>
      <c r="AP174"/>
      <c r="AQ174"/>
    </row>
    <row r="175" spans="1:43" s="293" customFormat="1" ht="25" customHeight="1" x14ac:dyDescent="0.35">
      <c r="A175" s="644" t="s">
        <v>120</v>
      </c>
      <c r="B175" s="645" t="s">
        <v>144</v>
      </c>
      <c r="C175" s="659">
        <v>47040</v>
      </c>
      <c r="D175" s="659">
        <v>1999</v>
      </c>
      <c r="E175" s="659">
        <v>412</v>
      </c>
      <c r="F175" s="659">
        <v>166</v>
      </c>
      <c r="G175" s="659">
        <v>194</v>
      </c>
      <c r="H175" s="659">
        <v>669</v>
      </c>
      <c r="I175" s="659">
        <v>211</v>
      </c>
      <c r="J175" s="659">
        <v>238</v>
      </c>
      <c r="K175" s="659">
        <v>141</v>
      </c>
      <c r="L175" s="659">
        <v>577</v>
      </c>
      <c r="M175" s="659">
        <v>51647</v>
      </c>
      <c r="P175"/>
      <c r="Q175"/>
      <c r="R175"/>
      <c r="S175"/>
      <c r="T175"/>
      <c r="U175"/>
      <c r="V175"/>
      <c r="W175"/>
      <c r="X175"/>
      <c r="Y175"/>
      <c r="Z175"/>
      <c r="AA175"/>
      <c r="AB175"/>
      <c r="AC175"/>
      <c r="AD175"/>
      <c r="AE175"/>
      <c r="AF175"/>
      <c r="AG175"/>
      <c r="AH175"/>
      <c r="AI175"/>
      <c r="AJ175"/>
      <c r="AK175"/>
      <c r="AL175"/>
      <c r="AM175"/>
      <c r="AN175"/>
      <c r="AO175"/>
      <c r="AP175"/>
      <c r="AQ175"/>
    </row>
    <row r="176" spans="1:43" ht="25" customHeight="1" x14ac:dyDescent="0.35">
      <c r="A176" s="51" t="s">
        <v>119</v>
      </c>
      <c r="B176" s="215" t="s">
        <v>131</v>
      </c>
      <c r="C176" s="236">
        <v>37.115948741701402</v>
      </c>
      <c r="D176" s="236">
        <v>41.367898510755651</v>
      </c>
      <c r="E176" s="236">
        <v>45</v>
      </c>
      <c r="F176" s="236">
        <v>74.175824175824175</v>
      </c>
      <c r="G176" s="236">
        <v>60</v>
      </c>
      <c r="H176" s="236">
        <v>56.39810426540285</v>
      </c>
      <c r="I176" s="236">
        <v>48.847926267281103</v>
      </c>
      <c r="J176" s="236">
        <v>49.494949494949495</v>
      </c>
      <c r="K176" s="236">
        <v>57.142857142857139</v>
      </c>
      <c r="L176" s="236">
        <v>26.910828025477706</v>
      </c>
      <c r="M176" s="236">
        <v>37.836968539551712</v>
      </c>
    </row>
    <row r="177" spans="1:43" ht="15" customHeight="1" x14ac:dyDescent="0.35">
      <c r="A177" s="51" t="s">
        <v>119</v>
      </c>
      <c r="B177" s="215" t="s">
        <v>132</v>
      </c>
      <c r="C177" s="236">
        <v>26.515803171662366</v>
      </c>
      <c r="D177" s="236">
        <v>29.453943739658023</v>
      </c>
      <c r="E177" s="236">
        <v>26.052631578947366</v>
      </c>
      <c r="F177" s="236">
        <v>18.131868131868131</v>
      </c>
      <c r="G177" s="236">
        <v>15</v>
      </c>
      <c r="H177" s="236">
        <v>25.592417061611371</v>
      </c>
      <c r="I177" s="236">
        <v>31.336405529953915</v>
      </c>
      <c r="J177" s="236">
        <v>30.303030303030305</v>
      </c>
      <c r="K177" s="236">
        <v>22.857142857142858</v>
      </c>
      <c r="L177" s="236">
        <v>31.687898089171973</v>
      </c>
      <c r="M177" s="236">
        <v>26.623781284551214</v>
      </c>
      <c r="N177" s="4"/>
    </row>
    <row r="178" spans="1:43" ht="15" customHeight="1" x14ac:dyDescent="0.35">
      <c r="A178" s="51" t="s">
        <v>119</v>
      </c>
      <c r="B178" s="215" t="s">
        <v>133</v>
      </c>
      <c r="C178" s="236">
        <v>4.558988949910673</v>
      </c>
      <c r="D178" s="236">
        <v>1.7098731384445669</v>
      </c>
      <c r="E178" s="236">
        <v>2.3684210526315792</v>
      </c>
      <c r="F178" s="236" t="s">
        <v>177</v>
      </c>
      <c r="G178" s="236">
        <v>3.8888888888888888</v>
      </c>
      <c r="H178" s="236">
        <v>2.5276461295418642</v>
      </c>
      <c r="I178" s="236" t="s">
        <v>177</v>
      </c>
      <c r="J178" s="236">
        <v>4.0404040404040407</v>
      </c>
      <c r="K178" s="236" t="s">
        <v>177</v>
      </c>
      <c r="L178" s="236">
        <v>4.9363057324840769</v>
      </c>
      <c r="M178" s="236">
        <v>4.3783294803497839</v>
      </c>
      <c r="N178" s="10"/>
    </row>
    <row r="179" spans="1:43" ht="15" customHeight="1" x14ac:dyDescent="0.35">
      <c r="A179" s="51" t="s">
        <v>119</v>
      </c>
      <c r="B179" s="215" t="s">
        <v>134</v>
      </c>
      <c r="C179" s="236">
        <v>20.450384878360794</v>
      </c>
      <c r="D179" s="236">
        <v>16.436845008273579</v>
      </c>
      <c r="E179" s="236">
        <v>13.684210526315791</v>
      </c>
      <c r="F179" s="236">
        <v>2.7472527472527473</v>
      </c>
      <c r="G179" s="236">
        <v>15</v>
      </c>
      <c r="H179" s="236">
        <v>7.5829383886255926</v>
      </c>
      <c r="I179" s="236">
        <v>8.2949308755760374</v>
      </c>
      <c r="J179" s="236">
        <v>7.0707070707070701</v>
      </c>
      <c r="K179" s="236">
        <v>8.5714285714285712</v>
      </c>
      <c r="L179" s="236">
        <v>17.993630573248407</v>
      </c>
      <c r="M179" s="236">
        <v>19.825108051060408</v>
      </c>
      <c r="N179" s="4"/>
    </row>
    <row r="180" spans="1:43" ht="15" customHeight="1" x14ac:dyDescent="0.35">
      <c r="A180" s="51" t="s">
        <v>119</v>
      </c>
      <c r="B180" s="215" t="s">
        <v>135</v>
      </c>
      <c r="C180" s="236">
        <v>0.40583162398817796</v>
      </c>
      <c r="D180" s="236">
        <v>0.66188637617209045</v>
      </c>
      <c r="E180" s="236" t="s">
        <v>177</v>
      </c>
      <c r="F180" s="236">
        <v>0</v>
      </c>
      <c r="G180" s="236" t="s">
        <v>177</v>
      </c>
      <c r="H180" s="236" t="s">
        <v>177</v>
      </c>
      <c r="I180" s="236" t="s">
        <v>177</v>
      </c>
      <c r="J180" s="236" t="s">
        <v>177</v>
      </c>
      <c r="K180" s="236">
        <v>0</v>
      </c>
      <c r="L180" s="236">
        <v>1.4331210191082804</v>
      </c>
      <c r="M180" s="236">
        <v>0.43019398934566283</v>
      </c>
      <c r="N180" s="4"/>
    </row>
    <row r="181" spans="1:43" ht="15" customHeight="1" x14ac:dyDescent="0.35">
      <c r="A181" s="51" t="s">
        <v>119</v>
      </c>
      <c r="B181" s="215" t="s">
        <v>136</v>
      </c>
      <c r="C181" s="236">
        <v>0.87342023423542647</v>
      </c>
      <c r="D181" s="236">
        <v>0.77220077220077221</v>
      </c>
      <c r="E181" s="236" t="s">
        <v>177</v>
      </c>
      <c r="F181" s="236">
        <v>0</v>
      </c>
      <c r="G181" s="236" t="s">
        <v>177</v>
      </c>
      <c r="H181" s="236" t="s">
        <v>177</v>
      </c>
      <c r="I181" s="236">
        <v>0</v>
      </c>
      <c r="J181" s="236">
        <v>0</v>
      </c>
      <c r="K181" s="236" t="s">
        <v>177</v>
      </c>
      <c r="L181" s="236">
        <v>1.7515923566878981</v>
      </c>
      <c r="M181" s="236">
        <v>0.86239823097798773</v>
      </c>
      <c r="N181" s="4"/>
    </row>
    <row r="182" spans="1:43" ht="15" customHeight="1" x14ac:dyDescent="0.35">
      <c r="A182" s="51" t="s">
        <v>119</v>
      </c>
      <c r="B182" s="215" t="s">
        <v>138</v>
      </c>
      <c r="C182" s="236">
        <v>0.32642978451223009</v>
      </c>
      <c r="D182" s="236" t="s">
        <v>177</v>
      </c>
      <c r="E182" s="236" t="s">
        <v>177</v>
      </c>
      <c r="F182" s="236" t="s">
        <v>177</v>
      </c>
      <c r="G182" s="236">
        <v>0</v>
      </c>
      <c r="H182" s="236" t="s">
        <v>177</v>
      </c>
      <c r="I182" s="236">
        <v>0</v>
      </c>
      <c r="J182" s="236" t="s">
        <v>177</v>
      </c>
      <c r="K182" s="236">
        <v>0</v>
      </c>
      <c r="L182" s="236">
        <v>0.79617834394904463</v>
      </c>
      <c r="M182" s="236">
        <v>0.3276711227259021</v>
      </c>
      <c r="N182" s="4"/>
    </row>
    <row r="183" spans="1:43" s="71" customFormat="1" ht="25" customHeight="1" x14ac:dyDescent="0.35">
      <c r="A183" s="53" t="s">
        <v>119</v>
      </c>
      <c r="B183" s="222" t="s">
        <v>162</v>
      </c>
      <c r="C183" s="238">
        <v>90.246807384371081</v>
      </c>
      <c r="D183" s="238">
        <v>90.623276337562046</v>
      </c>
      <c r="E183" s="238">
        <v>88.94736842105263</v>
      </c>
      <c r="F183" s="238">
        <v>97.252747252747255</v>
      </c>
      <c r="G183" s="238">
        <v>95</v>
      </c>
      <c r="H183" s="238">
        <v>93.36492890995261</v>
      </c>
      <c r="I183" s="238">
        <v>90.78341013824884</v>
      </c>
      <c r="J183" s="238">
        <v>92.424242424242422</v>
      </c>
      <c r="K183" s="238">
        <v>90.285714285714278</v>
      </c>
      <c r="L183" s="238">
        <v>85.509554140127392</v>
      </c>
      <c r="M183" s="238">
        <v>90.284450698562665</v>
      </c>
      <c r="N183" s="23"/>
      <c r="P183"/>
      <c r="Q183"/>
      <c r="R183"/>
      <c r="S183"/>
      <c r="T183"/>
      <c r="U183"/>
      <c r="V183"/>
      <c r="W183"/>
      <c r="X183"/>
      <c r="Y183"/>
      <c r="Z183"/>
      <c r="AA183"/>
      <c r="AB183"/>
      <c r="AC183"/>
      <c r="AD183"/>
      <c r="AE183"/>
      <c r="AF183"/>
      <c r="AG183"/>
      <c r="AH183"/>
      <c r="AI183"/>
      <c r="AJ183"/>
      <c r="AK183"/>
      <c r="AL183"/>
      <c r="AM183"/>
      <c r="AN183"/>
      <c r="AO183"/>
      <c r="AP183"/>
      <c r="AQ183"/>
    </row>
    <row r="184" spans="1:43" ht="15" customHeight="1" x14ac:dyDescent="0.35">
      <c r="A184" s="51" t="s">
        <v>119</v>
      </c>
      <c r="B184" s="215" t="s">
        <v>140</v>
      </c>
      <c r="C184" s="236">
        <v>8.1166324797635596</v>
      </c>
      <c r="D184" s="236">
        <v>7.0601213458356318</v>
      </c>
      <c r="E184" s="236">
        <v>9.2105263157894726</v>
      </c>
      <c r="F184" s="236" t="s">
        <v>177</v>
      </c>
      <c r="G184" s="236">
        <v>5</v>
      </c>
      <c r="H184" s="236">
        <v>5.6872037914691944</v>
      </c>
      <c r="I184" s="236" t="s">
        <v>177</v>
      </c>
      <c r="J184" s="236" t="s">
        <v>177</v>
      </c>
      <c r="K184" s="236" t="s">
        <v>177</v>
      </c>
      <c r="L184" s="236">
        <v>11.624203821656051</v>
      </c>
      <c r="M184" s="236">
        <v>8.0490501557945535</v>
      </c>
      <c r="N184" s="4"/>
    </row>
    <row r="185" spans="1:43" ht="15" customHeight="1" x14ac:dyDescent="0.35">
      <c r="A185" s="51" t="s">
        <v>119</v>
      </c>
      <c r="B185" s="215" t="s">
        <v>141</v>
      </c>
      <c r="C185" s="236">
        <v>1.2527845783982885</v>
      </c>
      <c r="D185" s="236">
        <v>1.5444015444015444</v>
      </c>
      <c r="E185" s="236" t="s">
        <v>177</v>
      </c>
      <c r="F185" s="236" t="s">
        <v>177</v>
      </c>
      <c r="G185" s="236">
        <v>0</v>
      </c>
      <c r="H185" s="236" t="s">
        <v>177</v>
      </c>
      <c r="I185" s="236" t="s">
        <v>177</v>
      </c>
      <c r="J185" s="236" t="s">
        <v>177</v>
      </c>
      <c r="K185" s="236" t="s">
        <v>177</v>
      </c>
      <c r="L185" s="236">
        <v>1.910828025477707</v>
      </c>
      <c r="M185" s="236">
        <v>1.2644486883103829</v>
      </c>
      <c r="N185" s="4"/>
    </row>
    <row r="186" spans="1:43" ht="15" customHeight="1" x14ac:dyDescent="0.35">
      <c r="A186" s="51" t="s">
        <v>119</v>
      </c>
      <c r="B186" s="215" t="s">
        <v>145</v>
      </c>
      <c r="C186" s="236">
        <v>0.38377555746708131</v>
      </c>
      <c r="D186" s="236">
        <v>0.77220077220077221</v>
      </c>
      <c r="E186" s="236" t="s">
        <v>177</v>
      </c>
      <c r="F186" s="236">
        <v>0</v>
      </c>
      <c r="G186" s="236">
        <v>0</v>
      </c>
      <c r="H186" s="236" t="s">
        <v>177</v>
      </c>
      <c r="I186" s="236" t="s">
        <v>177</v>
      </c>
      <c r="J186" s="236" t="s">
        <v>177</v>
      </c>
      <c r="K186" s="236" t="s">
        <v>177</v>
      </c>
      <c r="L186" s="236">
        <v>0.95541401273885351</v>
      </c>
      <c r="M186" s="236">
        <v>0.40205045733239519</v>
      </c>
      <c r="N186" s="4"/>
    </row>
    <row r="187" spans="1:43" s="71" customFormat="1" ht="25" customHeight="1" x14ac:dyDescent="0.35">
      <c r="A187" s="53" t="s">
        <v>119</v>
      </c>
      <c r="B187" s="223" t="s">
        <v>143</v>
      </c>
      <c r="C187" s="238">
        <v>9.7531926156289295</v>
      </c>
      <c r="D187" s="238">
        <v>9.3767236624379482</v>
      </c>
      <c r="E187" s="238">
        <v>11.052631578947368</v>
      </c>
      <c r="F187" s="238">
        <v>2.7472527472527473</v>
      </c>
      <c r="G187" s="238">
        <v>5</v>
      </c>
      <c r="H187" s="238">
        <v>6.6350710900473935</v>
      </c>
      <c r="I187" s="238">
        <v>9.216589861751153</v>
      </c>
      <c r="J187" s="238">
        <v>7.5757575757575761</v>
      </c>
      <c r="K187" s="238">
        <v>9.7142857142857135</v>
      </c>
      <c r="L187" s="238">
        <v>14.490445859872612</v>
      </c>
      <c r="M187" s="238">
        <v>9.7155493014373295</v>
      </c>
      <c r="N187" s="23"/>
      <c r="P187"/>
      <c r="Q187"/>
      <c r="R187"/>
      <c r="S187"/>
      <c r="T187"/>
      <c r="U187"/>
      <c r="V187"/>
      <c r="W187"/>
      <c r="X187"/>
      <c r="Y187"/>
      <c r="Z187"/>
      <c r="AA187"/>
      <c r="AB187"/>
      <c r="AC187"/>
      <c r="AD187"/>
      <c r="AE187"/>
      <c r="AF187"/>
      <c r="AG187"/>
      <c r="AH187"/>
      <c r="AI187"/>
      <c r="AJ187"/>
      <c r="AK187"/>
      <c r="AL187"/>
      <c r="AM187"/>
      <c r="AN187"/>
      <c r="AO187"/>
      <c r="AP187"/>
      <c r="AQ187"/>
    </row>
    <row r="188" spans="1:43" s="293" customFormat="1" ht="25" customHeight="1" x14ac:dyDescent="0.35">
      <c r="A188" s="644" t="s">
        <v>119</v>
      </c>
      <c r="B188" s="645" t="s">
        <v>144</v>
      </c>
      <c r="C188" s="659">
        <v>45339</v>
      </c>
      <c r="D188" s="659">
        <v>1813</v>
      </c>
      <c r="E188" s="659">
        <v>380</v>
      </c>
      <c r="F188" s="659">
        <v>182</v>
      </c>
      <c r="G188" s="659">
        <v>180</v>
      </c>
      <c r="H188" s="659">
        <v>633</v>
      </c>
      <c r="I188" s="659">
        <v>217</v>
      </c>
      <c r="J188" s="659">
        <v>198</v>
      </c>
      <c r="K188" s="659">
        <v>175</v>
      </c>
      <c r="L188" s="659">
        <v>628</v>
      </c>
      <c r="M188" s="659">
        <v>49745</v>
      </c>
      <c r="N188" s="28"/>
      <c r="P188"/>
      <c r="Q188"/>
      <c r="R188"/>
      <c r="S188"/>
      <c r="T188"/>
      <c r="U188"/>
      <c r="V188"/>
      <c r="W188"/>
      <c r="X188"/>
      <c r="Y188"/>
      <c r="Z188"/>
      <c r="AA188"/>
      <c r="AB188"/>
      <c r="AC188"/>
      <c r="AD188"/>
      <c r="AE188"/>
      <c r="AF188"/>
      <c r="AG188"/>
      <c r="AH188"/>
      <c r="AI188"/>
      <c r="AJ188"/>
      <c r="AK188"/>
      <c r="AL188"/>
      <c r="AM188"/>
      <c r="AN188"/>
      <c r="AO188"/>
      <c r="AP188"/>
      <c r="AQ188"/>
    </row>
    <row r="189" spans="1:43" ht="25" customHeight="1" x14ac:dyDescent="0.35">
      <c r="A189" s="51" t="s">
        <v>118</v>
      </c>
      <c r="B189" s="215" t="s">
        <v>131</v>
      </c>
      <c r="C189" s="236">
        <v>35.816088251872131</v>
      </c>
      <c r="D189" s="236">
        <v>39.169472502805839</v>
      </c>
      <c r="E189" s="236">
        <v>45.083932853717023</v>
      </c>
      <c r="F189" s="236">
        <v>74.358974358974365</v>
      </c>
      <c r="G189" s="236">
        <v>51.428571428571423</v>
      </c>
      <c r="H189" s="236">
        <v>49.516129032258064</v>
      </c>
      <c r="I189" s="236">
        <v>53.005464480874323</v>
      </c>
      <c r="J189" s="236">
        <v>49.769585253456221</v>
      </c>
      <c r="K189" s="236">
        <v>28.571428571428569</v>
      </c>
      <c r="L189" s="236">
        <v>30.565583634175692</v>
      </c>
      <c r="M189" s="236">
        <v>36.288721579203653</v>
      </c>
      <c r="N189" s="4"/>
    </row>
    <row r="190" spans="1:43" ht="15" customHeight="1" x14ac:dyDescent="0.35">
      <c r="A190" s="51" t="s">
        <v>118</v>
      </c>
      <c r="B190" s="215" t="s">
        <v>132</v>
      </c>
      <c r="C190" s="236">
        <v>26.767453096062482</v>
      </c>
      <c r="D190" s="236">
        <v>33.557800224466895</v>
      </c>
      <c r="E190" s="236">
        <v>28.537170263788969</v>
      </c>
      <c r="F190" s="236">
        <v>14.871794871794872</v>
      </c>
      <c r="G190" s="236">
        <v>20.714285714285715</v>
      </c>
      <c r="H190" s="236">
        <v>28.870967741935484</v>
      </c>
      <c r="I190" s="236">
        <v>23.497267759562842</v>
      </c>
      <c r="J190" s="236">
        <v>26.728110599078342</v>
      </c>
      <c r="K190" s="236">
        <v>40.178571428571431</v>
      </c>
      <c r="L190" s="236">
        <v>36.221419975932612</v>
      </c>
      <c r="M190" s="236">
        <v>27.051728658650788</v>
      </c>
      <c r="N190" s="4"/>
    </row>
    <row r="191" spans="1:43" ht="15" customHeight="1" x14ac:dyDescent="0.35">
      <c r="A191" s="51" t="s">
        <v>118</v>
      </c>
      <c r="B191" s="215" t="s">
        <v>133</v>
      </c>
      <c r="C191" s="236">
        <v>5.5278202753844914</v>
      </c>
      <c r="D191" s="236">
        <v>2.8058361391694726</v>
      </c>
      <c r="E191" s="236" t="s">
        <v>177</v>
      </c>
      <c r="F191" s="236" t="s">
        <v>177</v>
      </c>
      <c r="G191" s="236" t="s">
        <v>177</v>
      </c>
      <c r="H191" s="236">
        <v>3.064516129032258</v>
      </c>
      <c r="I191" s="236" t="s">
        <v>177</v>
      </c>
      <c r="J191" s="236" t="s">
        <v>177</v>
      </c>
      <c r="K191" s="236" t="s">
        <v>177</v>
      </c>
      <c r="L191" s="236">
        <v>4.8134777376654636</v>
      </c>
      <c r="M191" s="236">
        <v>5.352661347716972</v>
      </c>
      <c r="N191" s="4"/>
    </row>
    <row r="192" spans="1:43" ht="15" customHeight="1" x14ac:dyDescent="0.35">
      <c r="A192" s="51" t="s">
        <v>118</v>
      </c>
      <c r="B192" s="215" t="s">
        <v>134</v>
      </c>
      <c r="C192" s="236">
        <v>19.75199291408326</v>
      </c>
      <c r="D192" s="236">
        <v>13.580246913580247</v>
      </c>
      <c r="E192" s="236">
        <v>13.669064748201439</v>
      </c>
      <c r="F192" s="236" t="s">
        <v>177</v>
      </c>
      <c r="G192" s="236">
        <v>15</v>
      </c>
      <c r="H192" s="236">
        <v>8.3870967741935498</v>
      </c>
      <c r="I192" s="236">
        <v>10.382513661202186</v>
      </c>
      <c r="J192" s="236" t="s">
        <v>177</v>
      </c>
      <c r="K192" s="236" t="s">
        <v>177</v>
      </c>
      <c r="L192" s="236">
        <v>15.403128760529484</v>
      </c>
      <c r="M192" s="236">
        <v>19.228752294265274</v>
      </c>
      <c r="N192" s="4"/>
    </row>
    <row r="193" spans="1:43" ht="15" customHeight="1" x14ac:dyDescent="0.35">
      <c r="A193" s="51" t="s">
        <v>118</v>
      </c>
      <c r="B193" s="215" t="s">
        <v>135</v>
      </c>
      <c r="C193" s="236">
        <v>0.46300024156534347</v>
      </c>
      <c r="D193" s="236">
        <v>0.78563411896745239</v>
      </c>
      <c r="E193" s="236" t="s">
        <v>177</v>
      </c>
      <c r="F193" s="236">
        <v>0</v>
      </c>
      <c r="G193" s="236" t="s">
        <v>177</v>
      </c>
      <c r="H193" s="236" t="s">
        <v>177</v>
      </c>
      <c r="I193" s="236" t="s">
        <v>177</v>
      </c>
      <c r="J193" s="236">
        <v>0</v>
      </c>
      <c r="K193" s="236" t="s">
        <v>177</v>
      </c>
      <c r="L193" s="236" t="s">
        <v>177</v>
      </c>
      <c r="M193" s="236">
        <v>0.46821740270442375</v>
      </c>
      <c r="N193" s="4"/>
    </row>
    <row r="194" spans="1:43" ht="15" customHeight="1" x14ac:dyDescent="0.35">
      <c r="A194" s="51" t="s">
        <v>118</v>
      </c>
      <c r="B194" s="215" t="s">
        <v>136</v>
      </c>
      <c r="C194" s="236">
        <v>0.53949593365005233</v>
      </c>
      <c r="D194" s="236">
        <v>0.5611672278338945</v>
      </c>
      <c r="E194" s="236" t="s">
        <v>177</v>
      </c>
      <c r="F194" s="236">
        <v>0</v>
      </c>
      <c r="G194" s="236">
        <v>0</v>
      </c>
      <c r="H194" s="236" t="s">
        <v>177</v>
      </c>
      <c r="I194" s="236">
        <v>0</v>
      </c>
      <c r="J194" s="236">
        <v>0</v>
      </c>
      <c r="K194" s="236">
        <v>0</v>
      </c>
      <c r="L194" s="236" t="s">
        <v>177</v>
      </c>
      <c r="M194" s="236">
        <v>0.5206577518073191</v>
      </c>
      <c r="N194" s="4"/>
      <c r="O194" s="4"/>
    </row>
    <row r="195" spans="1:43" ht="15" customHeight="1" x14ac:dyDescent="0.35">
      <c r="A195" s="51" t="s">
        <v>118</v>
      </c>
      <c r="B195" s="215" t="s">
        <v>138</v>
      </c>
      <c r="C195" s="236">
        <v>0.35026974796682503</v>
      </c>
      <c r="D195" s="236" t="s">
        <v>177</v>
      </c>
      <c r="E195" s="236" t="s">
        <v>177</v>
      </c>
      <c r="F195" s="236">
        <v>0</v>
      </c>
      <c r="G195" s="236">
        <v>0</v>
      </c>
      <c r="H195" s="236" t="s">
        <v>177</v>
      </c>
      <c r="I195" s="236" t="s">
        <v>177</v>
      </c>
      <c r="J195" s="236">
        <v>0</v>
      </c>
      <c r="K195" s="236" t="s">
        <v>177</v>
      </c>
      <c r="L195" s="236">
        <v>0.60168471720818295</v>
      </c>
      <c r="M195" s="236">
        <v>0.35022661722290893</v>
      </c>
      <c r="N195" s="10"/>
      <c r="O195" s="4"/>
    </row>
    <row r="196" spans="1:43" s="71" customFormat="1" ht="25" customHeight="1" x14ac:dyDescent="0.35">
      <c r="A196" s="53" t="s">
        <v>118</v>
      </c>
      <c r="B196" s="222" t="s">
        <v>162</v>
      </c>
      <c r="C196" s="238">
        <v>89.216120460584591</v>
      </c>
      <c r="D196" s="238">
        <v>90.909090909090907</v>
      </c>
      <c r="E196" s="238">
        <v>90.407673860911274</v>
      </c>
      <c r="F196" s="238">
        <v>94.871794871794862</v>
      </c>
      <c r="G196" s="238">
        <v>92.857142857142861</v>
      </c>
      <c r="H196" s="238">
        <v>90.645161290322591</v>
      </c>
      <c r="I196" s="238">
        <v>91.803278688524586</v>
      </c>
      <c r="J196" s="238">
        <v>87.557603686635943</v>
      </c>
      <c r="K196" s="238">
        <v>82.589285714285708</v>
      </c>
      <c r="L196" s="238">
        <v>88.327316486161251</v>
      </c>
      <c r="M196" s="238">
        <v>89.26096565157134</v>
      </c>
      <c r="N196" s="23"/>
      <c r="P196"/>
      <c r="Q196"/>
      <c r="R196"/>
      <c r="S196"/>
      <c r="T196"/>
      <c r="U196"/>
      <c r="V196"/>
      <c r="W196"/>
      <c r="X196"/>
      <c r="Y196"/>
      <c r="Z196"/>
      <c r="AA196"/>
      <c r="AB196"/>
      <c r="AC196"/>
      <c r="AD196"/>
      <c r="AE196"/>
      <c r="AF196"/>
      <c r="AG196"/>
      <c r="AH196"/>
      <c r="AI196"/>
      <c r="AJ196"/>
      <c r="AK196"/>
      <c r="AL196"/>
      <c r="AM196"/>
      <c r="AN196"/>
      <c r="AO196"/>
      <c r="AP196"/>
      <c r="AQ196"/>
    </row>
    <row r="197" spans="1:43" ht="15" customHeight="1" x14ac:dyDescent="0.35">
      <c r="A197" s="51" t="s">
        <v>118</v>
      </c>
      <c r="B197" s="215" t="s">
        <v>140</v>
      </c>
      <c r="C197" s="236">
        <v>9.3083178999919483</v>
      </c>
      <c r="D197" s="236">
        <v>7.2951739618406286</v>
      </c>
      <c r="E197" s="236">
        <v>7.9136690647482011</v>
      </c>
      <c r="F197" s="236" t="s">
        <v>177</v>
      </c>
      <c r="G197" s="236" t="s">
        <v>177</v>
      </c>
      <c r="H197" s="236">
        <v>7.741935483870968</v>
      </c>
      <c r="I197" s="236" t="s">
        <v>177</v>
      </c>
      <c r="J197" s="236" t="s">
        <v>177</v>
      </c>
      <c r="K197" s="236">
        <v>14.732142857142858</v>
      </c>
      <c r="L197" s="236">
        <v>9.9879663056558368</v>
      </c>
      <c r="M197" s="236">
        <v>9.2519758774394134</v>
      </c>
    </row>
    <row r="198" spans="1:43" ht="15" customHeight="1" x14ac:dyDescent="0.35">
      <c r="A198" s="51" t="s">
        <v>118</v>
      </c>
      <c r="B198" s="215" t="s">
        <v>141</v>
      </c>
      <c r="C198" s="236">
        <v>1.2058136725984379</v>
      </c>
      <c r="D198" s="236">
        <v>1.0101010101010102</v>
      </c>
      <c r="E198" s="236" t="s">
        <v>177</v>
      </c>
      <c r="F198" s="236" t="s">
        <v>177</v>
      </c>
      <c r="G198" s="236" t="s">
        <v>177</v>
      </c>
      <c r="H198" s="236" t="s">
        <v>177</v>
      </c>
      <c r="I198" s="236" t="s">
        <v>177</v>
      </c>
      <c r="J198" s="236" t="s">
        <v>177</v>
      </c>
      <c r="K198" s="236" t="s">
        <v>177</v>
      </c>
      <c r="L198" s="236" t="s">
        <v>177</v>
      </c>
      <c r="M198" s="236">
        <v>1.1967636813125071</v>
      </c>
    </row>
    <row r="199" spans="1:43" ht="15" customHeight="1" x14ac:dyDescent="0.35">
      <c r="A199" s="51" t="s">
        <v>118</v>
      </c>
      <c r="B199" s="215" t="s">
        <v>145</v>
      </c>
      <c r="C199" s="236">
        <v>0.26974796682502616</v>
      </c>
      <c r="D199" s="236">
        <v>0.78563411896745239</v>
      </c>
      <c r="E199" s="236" t="s">
        <v>177</v>
      </c>
      <c r="F199" s="236">
        <v>0</v>
      </c>
      <c r="G199" s="236" t="s">
        <v>177</v>
      </c>
      <c r="H199" s="236" t="s">
        <v>177</v>
      </c>
      <c r="I199" s="236" t="s">
        <v>177</v>
      </c>
      <c r="J199" s="236" t="s">
        <v>177</v>
      </c>
      <c r="K199" s="236" t="s">
        <v>177</v>
      </c>
      <c r="L199" s="236" t="s">
        <v>177</v>
      </c>
      <c r="M199" s="236">
        <v>0.29029478967674271</v>
      </c>
    </row>
    <row r="200" spans="1:43" s="71" customFormat="1" ht="25" customHeight="1" x14ac:dyDescent="0.35">
      <c r="A200" s="53" t="s">
        <v>118</v>
      </c>
      <c r="B200" s="223" t="s">
        <v>143</v>
      </c>
      <c r="C200" s="238">
        <v>10.783879539415411</v>
      </c>
      <c r="D200" s="238">
        <v>9.0909090909090917</v>
      </c>
      <c r="E200" s="238">
        <v>9.5923261390887298</v>
      </c>
      <c r="F200" s="238">
        <v>5.1282051282051277</v>
      </c>
      <c r="G200" s="238">
        <v>7.1428571428571423</v>
      </c>
      <c r="H200" s="238">
        <v>9.3548387096774199</v>
      </c>
      <c r="I200" s="238">
        <v>8.1967213114754092</v>
      </c>
      <c r="J200" s="238">
        <v>12.442396313364055</v>
      </c>
      <c r="K200" s="238">
        <v>17.410714285714285</v>
      </c>
      <c r="L200" s="238">
        <v>11.672683513838749</v>
      </c>
      <c r="M200" s="238">
        <v>10.739034348428662</v>
      </c>
      <c r="P200"/>
      <c r="Q200"/>
      <c r="R200"/>
      <c r="S200"/>
      <c r="T200"/>
      <c r="U200"/>
      <c r="V200"/>
      <c r="W200"/>
      <c r="X200"/>
      <c r="Y200"/>
      <c r="Z200"/>
      <c r="AA200"/>
      <c r="AB200"/>
      <c r="AC200"/>
      <c r="AD200"/>
      <c r="AE200"/>
      <c r="AF200"/>
      <c r="AG200"/>
      <c r="AH200"/>
      <c r="AI200"/>
      <c r="AJ200"/>
      <c r="AK200"/>
      <c r="AL200"/>
      <c r="AM200"/>
      <c r="AN200"/>
      <c r="AO200"/>
      <c r="AP200"/>
      <c r="AQ200"/>
    </row>
    <row r="201" spans="1:43" s="293" customFormat="1" ht="25" customHeight="1" x14ac:dyDescent="0.35">
      <c r="A201" s="644" t="s">
        <v>118</v>
      </c>
      <c r="B201" s="645" t="s">
        <v>144</v>
      </c>
      <c r="C201" s="659">
        <v>49676</v>
      </c>
      <c r="D201" s="659">
        <v>891</v>
      </c>
      <c r="E201" s="659">
        <v>417</v>
      </c>
      <c r="F201" s="659">
        <v>195</v>
      </c>
      <c r="G201" s="659">
        <v>140</v>
      </c>
      <c r="H201" s="659">
        <v>620</v>
      </c>
      <c r="I201" s="659">
        <v>183</v>
      </c>
      <c r="J201" s="659">
        <v>217</v>
      </c>
      <c r="K201" s="659">
        <v>224</v>
      </c>
      <c r="L201" s="659">
        <v>831</v>
      </c>
      <c r="M201" s="659">
        <v>53394</v>
      </c>
      <c r="P201"/>
      <c r="Q201"/>
      <c r="R201"/>
      <c r="S201"/>
      <c r="T201"/>
      <c r="U201"/>
      <c r="V201"/>
      <c r="W201"/>
      <c r="X201"/>
      <c r="Y201"/>
      <c r="Z201"/>
      <c r="AA201"/>
      <c r="AB201"/>
      <c r="AC201"/>
      <c r="AD201"/>
      <c r="AE201"/>
      <c r="AF201"/>
      <c r="AG201"/>
      <c r="AH201"/>
      <c r="AI201"/>
      <c r="AJ201"/>
      <c r="AK201"/>
      <c r="AL201"/>
      <c r="AM201"/>
      <c r="AN201"/>
      <c r="AO201"/>
      <c r="AP201"/>
      <c r="AQ201"/>
    </row>
    <row r="202" spans="1:43" ht="25" customHeight="1" x14ac:dyDescent="0.35">
      <c r="A202" s="51" t="s">
        <v>117</v>
      </c>
      <c r="B202" s="215" t="s">
        <v>131</v>
      </c>
      <c r="C202" s="236">
        <v>35.913974159998382</v>
      </c>
      <c r="D202" s="236">
        <v>40.273972602739725</v>
      </c>
      <c r="E202" s="236">
        <v>47.64542936288089</v>
      </c>
      <c r="F202" s="236">
        <v>65.425531914893625</v>
      </c>
      <c r="G202" s="236">
        <v>54.761904761904766</v>
      </c>
      <c r="H202" s="236">
        <v>49.028400597907321</v>
      </c>
      <c r="I202" s="236">
        <v>46.111111111111114</v>
      </c>
      <c r="J202" s="236">
        <v>52.222222222222229</v>
      </c>
      <c r="K202" s="236">
        <v>21.702127659574469</v>
      </c>
      <c r="L202" s="236">
        <v>24.074074074074073</v>
      </c>
      <c r="M202" s="236">
        <v>36.229156472315275</v>
      </c>
    </row>
    <row r="203" spans="1:43" ht="15" customHeight="1" x14ac:dyDescent="0.35">
      <c r="A203" s="51" t="s">
        <v>117</v>
      </c>
      <c r="B203" s="215" t="s">
        <v>132</v>
      </c>
      <c r="C203" s="236">
        <v>26.620039102654548</v>
      </c>
      <c r="D203" s="236">
        <v>31.780821917808222</v>
      </c>
      <c r="E203" s="236">
        <v>25.207756232686979</v>
      </c>
      <c r="F203" s="236">
        <v>21.808510638297875</v>
      </c>
      <c r="G203" s="236">
        <v>20.833333333333336</v>
      </c>
      <c r="H203" s="236">
        <v>30.343796711509718</v>
      </c>
      <c r="I203" s="236">
        <v>27.222222222222221</v>
      </c>
      <c r="J203" s="236">
        <v>24.444444444444443</v>
      </c>
      <c r="K203" s="236">
        <v>37.446808510638299</v>
      </c>
      <c r="L203" s="236">
        <v>34.938271604938272</v>
      </c>
      <c r="M203" s="236">
        <v>26.862272744382125</v>
      </c>
    </row>
    <row r="204" spans="1:43" ht="15" customHeight="1" x14ac:dyDescent="0.35">
      <c r="A204" s="51" t="s">
        <v>117</v>
      </c>
      <c r="B204" s="215" t="s">
        <v>133</v>
      </c>
      <c r="C204" s="236">
        <v>5.232499546489831</v>
      </c>
      <c r="D204" s="236" t="s">
        <v>177</v>
      </c>
      <c r="E204" s="236" t="s">
        <v>177</v>
      </c>
      <c r="F204" s="236">
        <v>0</v>
      </c>
      <c r="G204" s="236" t="s">
        <v>177</v>
      </c>
      <c r="H204" s="236" t="s">
        <v>177</v>
      </c>
      <c r="I204" s="236" t="s">
        <v>177</v>
      </c>
      <c r="J204" s="236" t="s">
        <v>177</v>
      </c>
      <c r="K204" s="236" t="s">
        <v>177</v>
      </c>
      <c r="L204" s="236">
        <v>5.8024691358024691</v>
      </c>
      <c r="M204" s="236">
        <v>5.1021944517634656</v>
      </c>
    </row>
    <row r="205" spans="1:43" ht="15" customHeight="1" x14ac:dyDescent="0.35">
      <c r="A205" s="51" t="s">
        <v>117</v>
      </c>
      <c r="B205" s="215" t="s">
        <v>134</v>
      </c>
      <c r="C205" s="236">
        <v>18.90431943240683</v>
      </c>
      <c r="D205" s="236">
        <v>12.191780821917808</v>
      </c>
      <c r="E205" s="236">
        <v>11.357340720221606</v>
      </c>
      <c r="F205" s="236" t="s">
        <v>177</v>
      </c>
      <c r="G205" s="236" t="s">
        <v>177</v>
      </c>
      <c r="H205" s="236">
        <v>9.2675635276532145</v>
      </c>
      <c r="I205" s="236" t="s">
        <v>177</v>
      </c>
      <c r="J205" s="236">
        <v>7.2222222222222214</v>
      </c>
      <c r="K205" s="236">
        <v>14.468085106382977</v>
      </c>
      <c r="L205" s="236">
        <v>17.283950617283949</v>
      </c>
      <c r="M205" s="236">
        <v>18.475928783829563</v>
      </c>
    </row>
    <row r="206" spans="1:43" ht="15" customHeight="1" x14ac:dyDescent="0.35">
      <c r="A206" s="51" t="s">
        <v>117</v>
      </c>
      <c r="B206" s="215" t="s">
        <v>135</v>
      </c>
      <c r="C206" s="236">
        <v>0.332574123717574</v>
      </c>
      <c r="D206" s="236" t="s">
        <v>177</v>
      </c>
      <c r="E206" s="236" t="s">
        <v>177</v>
      </c>
      <c r="F206" s="236" t="s">
        <v>177</v>
      </c>
      <c r="G206" s="236">
        <v>0</v>
      </c>
      <c r="H206" s="236" t="s">
        <v>177</v>
      </c>
      <c r="I206" s="236" t="s">
        <v>177</v>
      </c>
      <c r="J206" s="236">
        <v>0</v>
      </c>
      <c r="K206" s="236">
        <v>0</v>
      </c>
      <c r="L206" s="236">
        <v>0.74074074074074081</v>
      </c>
      <c r="M206" s="236">
        <v>0.34253020664734446</v>
      </c>
    </row>
    <row r="207" spans="1:43" ht="15" customHeight="1" x14ac:dyDescent="0.35">
      <c r="A207" s="51" t="s">
        <v>117</v>
      </c>
      <c r="B207" s="215" t="s">
        <v>136</v>
      </c>
      <c r="C207" s="236" t="s">
        <v>137</v>
      </c>
      <c r="D207" s="236" t="s">
        <v>137</v>
      </c>
      <c r="E207" s="236" t="s">
        <v>137</v>
      </c>
      <c r="F207" s="236" t="s">
        <v>137</v>
      </c>
      <c r="G207" s="236" t="s">
        <v>137</v>
      </c>
      <c r="H207" s="236" t="s">
        <v>137</v>
      </c>
      <c r="I207" s="236" t="s">
        <v>137</v>
      </c>
      <c r="J207" s="236" t="s">
        <v>137</v>
      </c>
      <c r="K207" s="236" t="s">
        <v>137</v>
      </c>
      <c r="L207" s="236" t="s">
        <v>137</v>
      </c>
      <c r="M207" s="236" t="s">
        <v>137</v>
      </c>
    </row>
    <row r="208" spans="1:43" ht="15" customHeight="1" x14ac:dyDescent="0.35">
      <c r="A208" s="51" t="s">
        <v>117</v>
      </c>
      <c r="B208" s="215" t="s">
        <v>138</v>
      </c>
      <c r="C208" s="236">
        <v>0.66917944893475501</v>
      </c>
      <c r="D208" s="236">
        <v>0.95890410958904115</v>
      </c>
      <c r="E208" s="236" t="s">
        <v>177</v>
      </c>
      <c r="F208" s="236">
        <v>0</v>
      </c>
      <c r="G208" s="236" t="s">
        <v>177</v>
      </c>
      <c r="H208" s="236" t="s">
        <v>177</v>
      </c>
      <c r="I208" s="236">
        <v>0</v>
      </c>
      <c r="J208" s="236" t="s">
        <v>177</v>
      </c>
      <c r="K208" s="236" t="s">
        <v>177</v>
      </c>
      <c r="L208" s="236">
        <v>1.2345679012345678</v>
      </c>
      <c r="M208" s="236">
        <v>0.67565024278239927</v>
      </c>
    </row>
    <row r="209" spans="1:13" ht="25" customHeight="1" x14ac:dyDescent="0.35">
      <c r="A209" s="53" t="s">
        <v>117</v>
      </c>
      <c r="B209" s="222" t="s">
        <v>162</v>
      </c>
      <c r="C209" s="238">
        <v>87.682663817950939</v>
      </c>
      <c r="D209" s="238">
        <v>88.356164383561648</v>
      </c>
      <c r="E209" s="238">
        <v>88.9196675900277</v>
      </c>
      <c r="F209" s="238">
        <v>94.148936170212778</v>
      </c>
      <c r="G209" s="238">
        <v>92.261904761904773</v>
      </c>
      <c r="H209" s="238">
        <v>90.732436472346791</v>
      </c>
      <c r="I209" s="238">
        <v>87.777777777777771</v>
      </c>
      <c r="J209" s="238">
        <v>90</v>
      </c>
      <c r="K209" s="238">
        <v>80.425531914893625</v>
      </c>
      <c r="L209" s="238">
        <v>84.074074074074076</v>
      </c>
      <c r="M209" s="238">
        <v>87.697143072232464</v>
      </c>
    </row>
    <row r="210" spans="1:13" ht="15" customHeight="1" x14ac:dyDescent="0.35">
      <c r="A210" s="51" t="s">
        <v>117</v>
      </c>
      <c r="B210" s="215" t="s">
        <v>140</v>
      </c>
      <c r="C210" s="236">
        <v>10.511357910225144</v>
      </c>
      <c r="D210" s="236">
        <v>8.9041095890410951</v>
      </c>
      <c r="E210" s="236">
        <v>9.418282548476455</v>
      </c>
      <c r="F210" s="236" t="s">
        <v>177</v>
      </c>
      <c r="G210" s="236">
        <v>7.7380952380952381</v>
      </c>
      <c r="H210" s="236">
        <v>7.7727952167414047</v>
      </c>
      <c r="I210" s="236" t="s">
        <v>177</v>
      </c>
      <c r="J210" s="236">
        <v>7.2222222222222214</v>
      </c>
      <c r="K210" s="236">
        <v>15.319148936170212</v>
      </c>
      <c r="L210" s="236">
        <v>13.209876543209875</v>
      </c>
      <c r="M210" s="236">
        <v>10.467873677871042</v>
      </c>
    </row>
    <row r="211" spans="1:13" ht="15" customHeight="1" x14ac:dyDescent="0.35">
      <c r="A211" s="51" t="s">
        <v>117</v>
      </c>
      <c r="B211" s="215" t="s">
        <v>141</v>
      </c>
      <c r="C211" s="236">
        <v>1.3020780843730473</v>
      </c>
      <c r="D211" s="236">
        <v>1.095890410958904</v>
      </c>
      <c r="E211" s="236" t="s">
        <v>177</v>
      </c>
      <c r="F211" s="236">
        <v>0</v>
      </c>
      <c r="G211" s="236">
        <v>0</v>
      </c>
      <c r="H211" s="236" t="s">
        <v>177</v>
      </c>
      <c r="I211" s="236" t="s">
        <v>177</v>
      </c>
      <c r="J211" s="236" t="s">
        <v>177</v>
      </c>
      <c r="K211" s="236">
        <v>2.1276595744680851</v>
      </c>
      <c r="L211" s="236">
        <v>1.8518518518518516</v>
      </c>
      <c r="M211" s="236">
        <v>1.2873113260812286</v>
      </c>
    </row>
    <row r="212" spans="1:13" ht="15" customHeight="1" x14ac:dyDescent="0.35">
      <c r="A212" s="51" t="s">
        <v>117</v>
      </c>
      <c r="B212" s="215" t="s">
        <v>145</v>
      </c>
      <c r="C212" s="236">
        <v>0.50390018745086973</v>
      </c>
      <c r="D212" s="236">
        <v>1.6438356164383561</v>
      </c>
      <c r="E212" s="236" t="s">
        <v>177</v>
      </c>
      <c r="F212" s="236" t="s">
        <v>177</v>
      </c>
      <c r="G212" s="236">
        <v>0</v>
      </c>
      <c r="H212" s="236" t="s">
        <v>177</v>
      </c>
      <c r="I212" s="236" t="s">
        <v>177</v>
      </c>
      <c r="J212" s="236" t="s">
        <v>177</v>
      </c>
      <c r="K212" s="236">
        <v>2.1276595744680851</v>
      </c>
      <c r="L212" s="236">
        <v>0.86419753086419748</v>
      </c>
      <c r="M212" s="236">
        <v>0.54767192381525953</v>
      </c>
    </row>
    <row r="213" spans="1:13" ht="25" customHeight="1" x14ac:dyDescent="0.35">
      <c r="A213" s="53" t="s">
        <v>117</v>
      </c>
      <c r="B213" s="223" t="s">
        <v>143</v>
      </c>
      <c r="C213" s="238">
        <v>12.317336182049059</v>
      </c>
      <c r="D213" s="238">
        <v>11.643835616438356</v>
      </c>
      <c r="E213" s="238">
        <v>11.080332409972298</v>
      </c>
      <c r="F213" s="238">
        <v>5.8510638297872344</v>
      </c>
      <c r="G213" s="238">
        <v>7.7380952380952381</v>
      </c>
      <c r="H213" s="238">
        <v>9.2675635276532145</v>
      </c>
      <c r="I213" s="238">
        <v>12.222222222222221</v>
      </c>
      <c r="J213" s="238">
        <v>10</v>
      </c>
      <c r="K213" s="238">
        <v>19.574468085106382</v>
      </c>
      <c r="L213" s="238">
        <v>15.925925925925927</v>
      </c>
      <c r="M213" s="238">
        <v>12.302856927767532</v>
      </c>
    </row>
    <row r="214" spans="1:13" ht="25" customHeight="1" x14ac:dyDescent="0.35">
      <c r="A214" s="644" t="s">
        <v>117</v>
      </c>
      <c r="B214" s="645" t="s">
        <v>144</v>
      </c>
      <c r="C214" s="659">
        <v>49613</v>
      </c>
      <c r="D214" s="659">
        <v>730</v>
      </c>
      <c r="E214" s="659">
        <v>361</v>
      </c>
      <c r="F214" s="659">
        <v>188</v>
      </c>
      <c r="G214" s="659">
        <v>168</v>
      </c>
      <c r="H214" s="659">
        <v>669</v>
      </c>
      <c r="I214" s="659">
        <v>180</v>
      </c>
      <c r="J214" s="659">
        <v>180</v>
      </c>
      <c r="K214" s="659">
        <v>235</v>
      </c>
      <c r="L214" s="659">
        <v>810</v>
      </c>
      <c r="M214" s="659">
        <v>53134</v>
      </c>
    </row>
    <row r="256" spans="2:13" x14ac:dyDescent="0.35">
      <c r="B256"/>
      <c r="C256"/>
      <c r="D256"/>
      <c r="E256"/>
      <c r="F256"/>
      <c r="G256"/>
      <c r="H256"/>
      <c r="I256"/>
      <c r="J256"/>
      <c r="K256"/>
      <c r="L256"/>
      <c r="M256"/>
    </row>
    <row r="257" spans="1:13" x14ac:dyDescent="0.35">
      <c r="B257"/>
      <c r="C257"/>
      <c r="D257"/>
      <c r="E257"/>
      <c r="F257"/>
      <c r="G257"/>
      <c r="H257"/>
      <c r="I257"/>
      <c r="J257"/>
      <c r="K257"/>
      <c r="L257"/>
      <c r="M257"/>
    </row>
    <row r="258" spans="1:13" customFormat="1" x14ac:dyDescent="0.35">
      <c r="A258" s="11"/>
    </row>
    <row r="259" spans="1:13" customFormat="1" x14ac:dyDescent="0.35">
      <c r="A259" s="11"/>
    </row>
    <row r="260" spans="1:13" customFormat="1" x14ac:dyDescent="0.35">
      <c r="A260" s="11"/>
    </row>
    <row r="261" spans="1:13" customFormat="1" x14ac:dyDescent="0.35">
      <c r="A261" s="11"/>
    </row>
    <row r="262" spans="1:13" customFormat="1" x14ac:dyDescent="0.35">
      <c r="A262" s="11"/>
    </row>
    <row r="263" spans="1:13" customFormat="1" x14ac:dyDescent="0.35">
      <c r="A263" s="11"/>
    </row>
    <row r="264" spans="1:13" customFormat="1" x14ac:dyDescent="0.35">
      <c r="A264" s="11"/>
    </row>
    <row r="265" spans="1:13" customFormat="1" x14ac:dyDescent="0.35">
      <c r="A265" s="11"/>
    </row>
    <row r="266" spans="1:13" customFormat="1" x14ac:dyDescent="0.35">
      <c r="A266" s="11"/>
    </row>
    <row r="267" spans="1:13" customFormat="1" x14ac:dyDescent="0.35">
      <c r="A267" s="11"/>
    </row>
    <row r="268" spans="1:13" customFormat="1" x14ac:dyDescent="0.35">
      <c r="A268" s="11"/>
      <c r="B268" s="11"/>
      <c r="C268" s="11"/>
      <c r="D268" s="11"/>
      <c r="E268" s="11"/>
      <c r="F268" s="11"/>
      <c r="G268" s="11"/>
      <c r="H268" s="11"/>
      <c r="I268" s="11"/>
      <c r="J268" s="11"/>
      <c r="K268" s="11"/>
      <c r="L268" s="11"/>
      <c r="M268" s="11"/>
    </row>
    <row r="269" spans="1:13" customFormat="1" x14ac:dyDescent="0.35">
      <c r="A269" s="11"/>
      <c r="B269" s="11"/>
      <c r="C269" s="11"/>
      <c r="D269" s="11"/>
      <c r="E269" s="11"/>
      <c r="F269" s="11"/>
      <c r="G269" s="11"/>
      <c r="H269" s="11"/>
      <c r="I269" s="11"/>
      <c r="J269" s="11"/>
      <c r="K269" s="11"/>
      <c r="L269" s="11"/>
      <c r="M269" s="11"/>
    </row>
    <row r="270" spans="1:13" customFormat="1" x14ac:dyDescent="0.35">
      <c r="A270" s="11"/>
      <c r="B270" s="11"/>
      <c r="C270" s="11"/>
      <c r="D270" s="11"/>
      <c r="E270" s="11"/>
      <c r="F270" s="11"/>
      <c r="G270" s="11"/>
      <c r="H270" s="11"/>
      <c r="I270" s="11"/>
      <c r="J270" s="11"/>
      <c r="K270" s="11"/>
      <c r="L270" s="11"/>
      <c r="M270" s="11"/>
    </row>
    <row r="271" spans="1:13" customFormat="1" x14ac:dyDescent="0.35"/>
    <row r="272" spans="1:13"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row r="298" customFormat="1" x14ac:dyDescent="0.35"/>
    <row r="299" customFormat="1" x14ac:dyDescent="0.35"/>
    <row r="300" customFormat="1" x14ac:dyDescent="0.35"/>
    <row r="301" customFormat="1" x14ac:dyDescent="0.35"/>
    <row r="302" customFormat="1" x14ac:dyDescent="0.35"/>
    <row r="303" customFormat="1" x14ac:dyDescent="0.35"/>
    <row r="304" customFormat="1" x14ac:dyDescent="0.35"/>
    <row r="305" customFormat="1" x14ac:dyDescent="0.35"/>
    <row r="306" customFormat="1" x14ac:dyDescent="0.35"/>
    <row r="307" customFormat="1" x14ac:dyDescent="0.35"/>
    <row r="308" customFormat="1" x14ac:dyDescent="0.35"/>
    <row r="309" customFormat="1" x14ac:dyDescent="0.35"/>
    <row r="310" customFormat="1" x14ac:dyDescent="0.35"/>
    <row r="311" customFormat="1" x14ac:dyDescent="0.35"/>
    <row r="312" customFormat="1" x14ac:dyDescent="0.35"/>
    <row r="313" customFormat="1" x14ac:dyDescent="0.35"/>
    <row r="314" customFormat="1" x14ac:dyDescent="0.35"/>
    <row r="315" customFormat="1" x14ac:dyDescent="0.35"/>
    <row r="316" customFormat="1" x14ac:dyDescent="0.35"/>
    <row r="317" customFormat="1" x14ac:dyDescent="0.35"/>
    <row r="318" customFormat="1" x14ac:dyDescent="0.35"/>
    <row r="319" customFormat="1" x14ac:dyDescent="0.35"/>
    <row r="320" customFormat="1" x14ac:dyDescent="0.35"/>
    <row r="321" spans="1:13" customFormat="1" x14ac:dyDescent="0.35"/>
    <row r="322" spans="1:13" x14ac:dyDescent="0.35">
      <c r="A322"/>
      <c r="B322"/>
      <c r="C322"/>
      <c r="D322"/>
      <c r="E322"/>
      <c r="F322"/>
      <c r="G322"/>
      <c r="H322"/>
      <c r="I322"/>
      <c r="J322"/>
      <c r="K322"/>
      <c r="L322"/>
      <c r="M322"/>
    </row>
    <row r="323" spans="1:13" x14ac:dyDescent="0.35">
      <c r="A323"/>
      <c r="B323"/>
      <c r="C323"/>
      <c r="D323"/>
      <c r="E323"/>
      <c r="F323"/>
      <c r="G323"/>
      <c r="H323"/>
      <c r="I323"/>
      <c r="J323"/>
      <c r="K323"/>
      <c r="L323"/>
      <c r="M323"/>
    </row>
    <row r="324" spans="1:13" x14ac:dyDescent="0.35">
      <c r="A324"/>
      <c r="B324"/>
      <c r="C324"/>
      <c r="D324"/>
      <c r="E324"/>
      <c r="F324"/>
      <c r="G324"/>
      <c r="H324"/>
      <c r="I324"/>
      <c r="J324"/>
      <c r="K324"/>
      <c r="L324"/>
      <c r="M324"/>
    </row>
    <row r="325" spans="1:13" x14ac:dyDescent="0.35">
      <c r="A325"/>
      <c r="B325"/>
      <c r="C325"/>
      <c r="D325"/>
      <c r="E325"/>
      <c r="F325"/>
      <c r="G325"/>
      <c r="H325"/>
      <c r="I325"/>
      <c r="J325"/>
      <c r="K325"/>
      <c r="L325"/>
      <c r="M325"/>
    </row>
    <row r="326" spans="1:13" x14ac:dyDescent="0.35">
      <c r="A326"/>
      <c r="B326"/>
      <c r="C326"/>
      <c r="D326"/>
      <c r="E326"/>
      <c r="F326"/>
      <c r="G326"/>
      <c r="H326"/>
      <c r="I326"/>
      <c r="J326"/>
      <c r="K326"/>
      <c r="L326"/>
      <c r="M326"/>
    </row>
    <row r="327" spans="1:13" x14ac:dyDescent="0.35">
      <c r="A327"/>
      <c r="B327"/>
      <c r="C327"/>
      <c r="D327"/>
      <c r="E327"/>
      <c r="F327"/>
      <c r="G327"/>
      <c r="H327"/>
      <c r="I327"/>
      <c r="J327"/>
      <c r="K327"/>
      <c r="L327"/>
      <c r="M327"/>
    </row>
    <row r="328" spans="1:13" x14ac:dyDescent="0.35">
      <c r="A328"/>
      <c r="B328"/>
      <c r="C328"/>
      <c r="D328"/>
      <c r="E328"/>
      <c r="F328"/>
      <c r="G328"/>
      <c r="H328"/>
      <c r="I328"/>
      <c r="J328"/>
      <c r="K328"/>
      <c r="L328"/>
      <c r="M328"/>
    </row>
    <row r="329" spans="1:13" x14ac:dyDescent="0.35">
      <c r="A329"/>
      <c r="B329"/>
      <c r="C329"/>
      <c r="D329"/>
      <c r="E329"/>
      <c r="F329"/>
      <c r="G329"/>
      <c r="H329"/>
      <c r="I329"/>
      <c r="J329"/>
      <c r="K329"/>
      <c r="L329"/>
      <c r="M329"/>
    </row>
    <row r="330" spans="1:13" x14ac:dyDescent="0.35">
      <c r="A330"/>
      <c r="B330"/>
      <c r="C330"/>
      <c r="D330"/>
      <c r="E330"/>
      <c r="F330"/>
      <c r="G330"/>
      <c r="H330"/>
      <c r="I330"/>
      <c r="J330"/>
      <c r="K330"/>
      <c r="L330"/>
      <c r="M330"/>
    </row>
    <row r="331" spans="1:13" x14ac:dyDescent="0.35">
      <c r="A331"/>
      <c r="B331"/>
      <c r="C331"/>
      <c r="D331"/>
      <c r="E331"/>
      <c r="F331"/>
      <c r="G331"/>
      <c r="H331"/>
      <c r="I331"/>
      <c r="J331"/>
      <c r="K331"/>
      <c r="L331"/>
      <c r="M331"/>
    </row>
    <row r="332" spans="1:13" x14ac:dyDescent="0.35">
      <c r="A332"/>
      <c r="B332"/>
      <c r="C332"/>
      <c r="D332"/>
      <c r="E332"/>
      <c r="F332"/>
      <c r="G332"/>
      <c r="H332"/>
      <c r="I332"/>
      <c r="J332"/>
      <c r="K332"/>
      <c r="L332"/>
      <c r="M332"/>
    </row>
    <row r="333" spans="1:13" x14ac:dyDescent="0.35">
      <c r="A333"/>
      <c r="B333"/>
      <c r="C333"/>
      <c r="D333"/>
      <c r="E333"/>
      <c r="F333"/>
      <c r="G333"/>
      <c r="H333"/>
      <c r="I333"/>
      <c r="J333"/>
      <c r="K333"/>
      <c r="L333"/>
      <c r="M333"/>
    </row>
    <row r="334" spans="1:13" x14ac:dyDescent="0.35">
      <c r="A334"/>
      <c r="B334"/>
      <c r="C334"/>
      <c r="D334"/>
      <c r="E334"/>
      <c r="F334"/>
      <c r="G334"/>
      <c r="H334"/>
      <c r="I334"/>
      <c r="J334"/>
      <c r="K334"/>
      <c r="L334"/>
      <c r="M334"/>
    </row>
  </sheetData>
  <phoneticPr fontId="21" type="noConversion"/>
  <hyperlinks>
    <hyperlink ref="A5" location="Table_of_contents!A1" display="Back to table of contents" xr:uid="{A113956F-BEB9-4D33-9589-7A9521359F0A}"/>
  </hyperlinks>
  <pageMargins left="0.7" right="0.7" top="0.75" bottom="0.75" header="0.3" footer="0.3"/>
  <pageSetup paperSize="9" orientation="portrait" horizontalDpi="300" verticalDpi="300" r:id="rId1"/>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1479A-BB0C-4089-8242-270BDC19C1EF}">
  <dimension ref="A1:AY214"/>
  <sheetViews>
    <sheetView showGridLines="0" zoomScale="70" zoomScaleNormal="70" workbookViewId="0"/>
  </sheetViews>
  <sheetFormatPr defaultRowHeight="15.5" x14ac:dyDescent="0.35"/>
  <cols>
    <col min="1" max="1" width="11.23046875" style="11" customWidth="1"/>
    <col min="2" max="2" width="39.23046875" style="11" customWidth="1"/>
    <col min="3" max="3" width="14.69140625" style="11" customWidth="1"/>
    <col min="4" max="4" width="14.69140625" style="66" customWidth="1"/>
    <col min="5" max="7" width="14.69140625" style="11" customWidth="1"/>
    <col min="8" max="8" width="14.69140625" style="31" customWidth="1"/>
    <col min="9" max="9" width="14.69140625" style="66" customWidth="1"/>
    <col min="10" max="10" width="14.69140625" style="11" customWidth="1"/>
    <col min="11" max="19" width="8.84375" customWidth="1"/>
    <col min="20" max="20" width="9.69140625" customWidth="1"/>
    <col min="21" max="21" width="8.84375" customWidth="1"/>
    <col min="22" max="22" width="9.69140625" customWidth="1"/>
    <col min="23" max="31" width="8.84375" customWidth="1"/>
    <col min="32" max="32" width="12.84375" customWidth="1"/>
    <col min="33" max="33" width="9.23046875" customWidth="1"/>
    <col min="34" max="34" width="15.07421875" customWidth="1"/>
    <col min="35" max="35" width="9.23046875" customWidth="1"/>
    <col min="36" max="36" width="12.84375" customWidth="1"/>
    <col min="37" max="37" width="13.23046875" customWidth="1"/>
    <col min="38" max="38" width="9.23046875" customWidth="1"/>
    <col min="39" max="51" width="8.84375" customWidth="1"/>
    <col min="52" max="166" width="8.84375" style="11" customWidth="1"/>
    <col min="167" max="167" width="23.84375" style="11" customWidth="1"/>
    <col min="168" max="174" width="8.84375" style="11" customWidth="1"/>
    <col min="175" max="175" width="12.53515625" style="11" customWidth="1"/>
    <col min="176" max="422" width="8.84375" style="11" customWidth="1"/>
    <col min="423" max="423" width="23.84375" style="11" customWidth="1"/>
    <col min="424" max="430" width="8.84375" style="11" customWidth="1"/>
    <col min="431" max="431" width="12.53515625" style="11" customWidth="1"/>
    <col min="432" max="678" width="8.84375" style="11" customWidth="1"/>
    <col min="679" max="679" width="23.84375" style="11" customWidth="1"/>
    <col min="680" max="686" width="8.84375" style="11" customWidth="1"/>
    <col min="687" max="687" width="12.53515625" style="11" customWidth="1"/>
    <col min="688" max="934" width="8.84375" style="11" customWidth="1"/>
    <col min="935" max="935" width="23.84375" style="11" customWidth="1"/>
    <col min="936" max="942" width="8.84375" style="11" customWidth="1"/>
    <col min="943" max="943" width="12.53515625" style="11" customWidth="1"/>
    <col min="944" max="1190" width="8.84375" style="11" customWidth="1"/>
    <col min="1191" max="1191" width="23.84375" style="11" customWidth="1"/>
    <col min="1192" max="1198" width="8.84375" style="11" customWidth="1"/>
    <col min="1199" max="1199" width="12.53515625" style="11" customWidth="1"/>
    <col min="1200" max="1446" width="8.84375" style="11" customWidth="1"/>
    <col min="1447" max="1447" width="23.84375" style="11" customWidth="1"/>
    <col min="1448" max="1454" width="8.84375" style="11" customWidth="1"/>
    <col min="1455" max="1455" width="12.53515625" style="11" customWidth="1"/>
    <col min="1456" max="1702" width="8.84375" style="11" customWidth="1"/>
    <col min="1703" max="1703" width="23.84375" style="11" customWidth="1"/>
    <col min="1704" max="1710" width="8.84375" style="11" customWidth="1"/>
    <col min="1711" max="1711" width="12.53515625" style="11" customWidth="1"/>
    <col min="1712" max="1958" width="8.84375" style="11" customWidth="1"/>
    <col min="1959" max="1959" width="23.84375" style="11" customWidth="1"/>
    <col min="1960" max="1966" width="8.84375" style="11" customWidth="1"/>
    <col min="1967" max="1967" width="12.53515625" style="11" customWidth="1"/>
    <col min="1968" max="2214" width="8.84375" style="11" customWidth="1"/>
    <col min="2215" max="2215" width="23.84375" style="11" customWidth="1"/>
    <col min="2216" max="2222" width="8.84375" style="11" customWidth="1"/>
    <col min="2223" max="2223" width="12.53515625" style="11" customWidth="1"/>
    <col min="2224" max="2470" width="8.84375" style="11" customWidth="1"/>
    <col min="2471" max="2471" width="23.84375" style="11" customWidth="1"/>
    <col min="2472" max="2478" width="8.84375" style="11" customWidth="1"/>
    <col min="2479" max="2479" width="12.53515625" style="11" customWidth="1"/>
    <col min="2480" max="2726" width="8.84375" style="11" customWidth="1"/>
    <col min="2727" max="2727" width="23.84375" style="11" customWidth="1"/>
    <col min="2728" max="2734" width="8.84375" style="11" customWidth="1"/>
    <col min="2735" max="2735" width="12.53515625" style="11" customWidth="1"/>
    <col min="2736" max="2982" width="8.84375" style="11" customWidth="1"/>
    <col min="2983" max="2983" width="23.84375" style="11" customWidth="1"/>
    <col min="2984" max="2990" width="8.84375" style="11" customWidth="1"/>
    <col min="2991" max="2991" width="12.53515625" style="11" customWidth="1"/>
    <col min="2992" max="3238" width="8.84375" style="11" customWidth="1"/>
    <col min="3239" max="3239" width="23.84375" style="11" customWidth="1"/>
    <col min="3240" max="3246" width="8.84375" style="11" customWidth="1"/>
    <col min="3247" max="3247" width="12.53515625" style="11" customWidth="1"/>
    <col min="3248" max="3494" width="8.84375" style="11" customWidth="1"/>
    <col min="3495" max="3495" width="23.84375" style="11" customWidth="1"/>
    <col min="3496" max="3502" width="8.84375" style="11" customWidth="1"/>
    <col min="3503" max="3503" width="12.53515625" style="11" customWidth="1"/>
    <col min="3504" max="3750" width="8.84375" style="11" customWidth="1"/>
    <col min="3751" max="3751" width="23.84375" style="11" customWidth="1"/>
    <col min="3752" max="3758" width="8.84375" style="11" customWidth="1"/>
    <col min="3759" max="3759" width="12.53515625" style="11" customWidth="1"/>
    <col min="3760" max="4006" width="8.84375" style="11" customWidth="1"/>
    <col min="4007" max="4007" width="23.84375" style="11" customWidth="1"/>
    <col min="4008" max="4014" width="8.84375" style="11" customWidth="1"/>
    <col min="4015" max="4015" width="12.53515625" style="11" customWidth="1"/>
    <col min="4016" max="4262" width="8.84375" style="11" customWidth="1"/>
    <col min="4263" max="4263" width="23.84375" style="11" customWidth="1"/>
    <col min="4264" max="4270" width="8.84375" style="11" customWidth="1"/>
    <col min="4271" max="4271" width="12.53515625" style="11" customWidth="1"/>
    <col min="4272" max="4518" width="8.84375" style="11" customWidth="1"/>
    <col min="4519" max="4519" width="23.84375" style="11" customWidth="1"/>
    <col min="4520" max="4526" width="8.84375" style="11" customWidth="1"/>
    <col min="4527" max="4527" width="12.53515625" style="11" customWidth="1"/>
    <col min="4528" max="4774" width="8.84375" style="11" customWidth="1"/>
    <col min="4775" max="4775" width="23.84375" style="11" customWidth="1"/>
    <col min="4776" max="4782" width="8.84375" style="11" customWidth="1"/>
    <col min="4783" max="4783" width="12.53515625" style="11" customWidth="1"/>
    <col min="4784" max="5030" width="8.84375" style="11" customWidth="1"/>
    <col min="5031" max="5031" width="23.84375" style="11" customWidth="1"/>
    <col min="5032" max="5038" width="8.84375" style="11" customWidth="1"/>
    <col min="5039" max="5039" width="12.53515625" style="11" customWidth="1"/>
    <col min="5040" max="5286" width="8.84375" style="11" customWidth="1"/>
    <col min="5287" max="5287" width="23.84375" style="11" customWidth="1"/>
    <col min="5288" max="5294" width="8.84375" style="11" customWidth="1"/>
    <col min="5295" max="5295" width="12.53515625" style="11" customWidth="1"/>
    <col min="5296" max="5542" width="8.84375" style="11" customWidth="1"/>
    <col min="5543" max="5543" width="23.84375" style="11" customWidth="1"/>
    <col min="5544" max="5550" width="8.84375" style="11" customWidth="1"/>
    <col min="5551" max="5551" width="12.53515625" style="11" customWidth="1"/>
    <col min="5552" max="5798" width="8.84375" style="11" customWidth="1"/>
    <col min="5799" max="5799" width="23.84375" style="11" customWidth="1"/>
    <col min="5800" max="5806" width="8.84375" style="11" customWidth="1"/>
    <col min="5807" max="5807" width="12.53515625" style="11" customWidth="1"/>
    <col min="5808" max="6054" width="8.84375" style="11" customWidth="1"/>
    <col min="6055" max="6055" width="23.84375" style="11" customWidth="1"/>
    <col min="6056" max="6062" width="8.84375" style="11" customWidth="1"/>
    <col min="6063" max="6063" width="12.53515625" style="11" customWidth="1"/>
    <col min="6064" max="6310" width="8.84375" style="11" customWidth="1"/>
    <col min="6311" max="6311" width="23.84375" style="11" customWidth="1"/>
    <col min="6312" max="6318" width="8.84375" style="11" customWidth="1"/>
    <col min="6319" max="6319" width="12.53515625" style="11" customWidth="1"/>
    <col min="6320" max="6566" width="8.84375" style="11" customWidth="1"/>
    <col min="6567" max="6567" width="23.84375" style="11" customWidth="1"/>
    <col min="6568" max="6574" width="8.84375" style="11" customWidth="1"/>
    <col min="6575" max="6575" width="12.53515625" style="11" customWidth="1"/>
    <col min="6576" max="6822" width="8.84375" style="11" customWidth="1"/>
    <col min="6823" max="6823" width="23.84375" style="11" customWidth="1"/>
    <col min="6824" max="6830" width="8.84375" style="11" customWidth="1"/>
    <col min="6831" max="6831" width="12.53515625" style="11" customWidth="1"/>
    <col min="6832" max="7078" width="8.84375" style="11" customWidth="1"/>
    <col min="7079" max="7079" width="23.84375" style="11" customWidth="1"/>
    <col min="7080" max="7086" width="8.84375" style="11" customWidth="1"/>
    <col min="7087" max="7087" width="12.53515625" style="11" customWidth="1"/>
    <col min="7088" max="7334" width="8.84375" style="11" customWidth="1"/>
    <col min="7335" max="7335" width="23.84375" style="11" customWidth="1"/>
    <col min="7336" max="7342" width="8.84375" style="11" customWidth="1"/>
    <col min="7343" max="7343" width="12.53515625" style="11" customWidth="1"/>
    <col min="7344" max="7590" width="8.84375" style="11" customWidth="1"/>
    <col min="7591" max="7591" width="23.84375" style="11" customWidth="1"/>
    <col min="7592" max="7598" width="8.84375" style="11" customWidth="1"/>
    <col min="7599" max="7599" width="12.53515625" style="11" customWidth="1"/>
    <col min="7600" max="7846" width="8.84375" style="11" customWidth="1"/>
    <col min="7847" max="7847" width="23.84375" style="11" customWidth="1"/>
    <col min="7848" max="7854" width="8.84375" style="11" customWidth="1"/>
    <col min="7855" max="7855" width="12.53515625" style="11" customWidth="1"/>
    <col min="7856" max="8102" width="8.84375" style="11" customWidth="1"/>
    <col min="8103" max="8103" width="23.84375" style="11" customWidth="1"/>
    <col min="8104" max="8110" width="8.84375" style="11" customWidth="1"/>
    <col min="8111" max="8111" width="12.53515625" style="11" customWidth="1"/>
    <col min="8112" max="8358" width="8.84375" style="11" customWidth="1"/>
    <col min="8359" max="8359" width="23.84375" style="11" customWidth="1"/>
    <col min="8360" max="8366" width="8.84375" style="11" customWidth="1"/>
    <col min="8367" max="8367" width="12.53515625" style="11" customWidth="1"/>
    <col min="8368" max="8614" width="8.84375" style="11" customWidth="1"/>
    <col min="8615" max="8615" width="23.84375" style="11" customWidth="1"/>
    <col min="8616" max="8622" width="8.84375" style="11" customWidth="1"/>
    <col min="8623" max="8623" width="12.53515625" style="11" customWidth="1"/>
    <col min="8624" max="8870" width="8.84375" style="11" customWidth="1"/>
    <col min="8871" max="8871" width="23.84375" style="11" customWidth="1"/>
    <col min="8872" max="8878" width="8.84375" style="11" customWidth="1"/>
    <col min="8879" max="8879" width="12.53515625" style="11" customWidth="1"/>
    <col min="8880" max="9126" width="8.84375" style="11" customWidth="1"/>
    <col min="9127" max="9127" width="23.84375" style="11" customWidth="1"/>
    <col min="9128" max="9134" width="8.84375" style="11" customWidth="1"/>
    <col min="9135" max="9135" width="12.53515625" style="11" customWidth="1"/>
    <col min="9136" max="9382" width="8.84375" style="11" customWidth="1"/>
    <col min="9383" max="9383" width="23.84375" style="11" customWidth="1"/>
    <col min="9384" max="9390" width="8.84375" style="11" customWidth="1"/>
    <col min="9391" max="9391" width="12.53515625" style="11" customWidth="1"/>
    <col min="9392" max="9638" width="8.84375" style="11" customWidth="1"/>
    <col min="9639" max="9639" width="23.84375" style="11" customWidth="1"/>
    <col min="9640" max="9646" width="8.84375" style="11" customWidth="1"/>
    <col min="9647" max="9647" width="12.53515625" style="11" customWidth="1"/>
    <col min="9648" max="9894" width="8.84375" style="11" customWidth="1"/>
    <col min="9895" max="9895" width="23.84375" style="11" customWidth="1"/>
    <col min="9896" max="9902" width="8.84375" style="11" customWidth="1"/>
    <col min="9903" max="9903" width="12.53515625" style="11" customWidth="1"/>
    <col min="9904" max="10150" width="8.84375" style="11" customWidth="1"/>
    <col min="10151" max="10151" width="23.84375" style="11" customWidth="1"/>
    <col min="10152" max="10158" width="8.84375" style="11" customWidth="1"/>
    <col min="10159" max="10159" width="12.53515625" style="11" customWidth="1"/>
    <col min="10160" max="10406" width="8.84375" style="11" customWidth="1"/>
    <col min="10407" max="10407" width="23.84375" style="11" customWidth="1"/>
    <col min="10408" max="10414" width="8.84375" style="11" customWidth="1"/>
    <col min="10415" max="10415" width="12.53515625" style="11" customWidth="1"/>
    <col min="10416" max="10662" width="8.84375" style="11" customWidth="1"/>
    <col min="10663" max="10663" width="23.84375" style="11" customWidth="1"/>
    <col min="10664" max="10670" width="8.84375" style="11" customWidth="1"/>
    <col min="10671" max="10671" width="12.53515625" style="11" customWidth="1"/>
    <col min="10672" max="10918" width="8.84375" style="11" customWidth="1"/>
    <col min="10919" max="10919" width="23.84375" style="11" customWidth="1"/>
    <col min="10920" max="10926" width="8.84375" style="11" customWidth="1"/>
    <col min="10927" max="10927" width="12.53515625" style="11" customWidth="1"/>
    <col min="10928" max="11174" width="8.84375" style="11" customWidth="1"/>
    <col min="11175" max="11175" width="23.84375" style="11" customWidth="1"/>
    <col min="11176" max="11182" width="8.84375" style="11" customWidth="1"/>
    <col min="11183" max="11183" width="12.53515625" style="11" customWidth="1"/>
    <col min="11184" max="11430" width="8.84375" style="11" customWidth="1"/>
    <col min="11431" max="11431" width="23.84375" style="11" customWidth="1"/>
    <col min="11432" max="11438" width="8.84375" style="11" customWidth="1"/>
    <col min="11439" max="11439" width="12.53515625" style="11" customWidth="1"/>
    <col min="11440" max="11686" width="8.84375" style="11" customWidth="1"/>
    <col min="11687" max="11687" width="23.84375" style="11" customWidth="1"/>
    <col min="11688" max="11694" width="8.84375" style="11" customWidth="1"/>
    <col min="11695" max="11695" width="12.53515625" style="11" customWidth="1"/>
    <col min="11696" max="11942" width="8.84375" style="11" customWidth="1"/>
    <col min="11943" max="11943" width="23.84375" style="11" customWidth="1"/>
    <col min="11944" max="11950" width="8.84375" style="11" customWidth="1"/>
    <col min="11951" max="11951" width="12.53515625" style="11" customWidth="1"/>
    <col min="11952" max="12198" width="8.84375" style="11" customWidth="1"/>
    <col min="12199" max="12199" width="23.84375" style="11" customWidth="1"/>
    <col min="12200" max="12206" width="8.84375" style="11" customWidth="1"/>
    <col min="12207" max="12207" width="12.53515625" style="11" customWidth="1"/>
    <col min="12208" max="12454" width="8.84375" style="11" customWidth="1"/>
    <col min="12455" max="12455" width="23.84375" style="11" customWidth="1"/>
    <col min="12456" max="12462" width="8.84375" style="11" customWidth="1"/>
    <col min="12463" max="12463" width="12.53515625" style="11" customWidth="1"/>
    <col min="12464" max="12710" width="8.84375" style="11" customWidth="1"/>
    <col min="12711" max="12711" width="23.84375" style="11" customWidth="1"/>
    <col min="12712" max="12718" width="8.84375" style="11" customWidth="1"/>
    <col min="12719" max="12719" width="12.53515625" style="11" customWidth="1"/>
    <col min="12720" max="12966" width="8.84375" style="11" customWidth="1"/>
    <col min="12967" max="12967" width="23.84375" style="11" customWidth="1"/>
    <col min="12968" max="12974" width="8.84375" style="11" customWidth="1"/>
    <col min="12975" max="12975" width="12.53515625" style="11" customWidth="1"/>
    <col min="12976" max="13222" width="8.84375" style="11" customWidth="1"/>
    <col min="13223" max="13223" width="23.84375" style="11" customWidth="1"/>
    <col min="13224" max="13230" width="8.84375" style="11" customWidth="1"/>
    <col min="13231" max="13231" width="12.53515625" style="11" customWidth="1"/>
    <col min="13232" max="13478" width="8.84375" style="11" customWidth="1"/>
    <col min="13479" max="13479" width="23.84375" style="11" customWidth="1"/>
    <col min="13480" max="13486" width="8.84375" style="11" customWidth="1"/>
    <col min="13487" max="13487" width="12.53515625" style="11" customWidth="1"/>
    <col min="13488" max="13734" width="8.84375" style="11" customWidth="1"/>
    <col min="13735" max="13735" width="23.84375" style="11" customWidth="1"/>
    <col min="13736" max="13742" width="8.84375" style="11" customWidth="1"/>
    <col min="13743" max="13743" width="12.53515625" style="11" customWidth="1"/>
    <col min="13744" max="13990" width="8.84375" style="11" customWidth="1"/>
    <col min="13991" max="13991" width="23.84375" style="11" customWidth="1"/>
    <col min="13992" max="13998" width="8.84375" style="11" customWidth="1"/>
    <col min="13999" max="13999" width="12.53515625" style="11" customWidth="1"/>
    <col min="14000" max="14246" width="8.84375" style="11" customWidth="1"/>
    <col min="14247" max="14247" width="23.84375" style="11" customWidth="1"/>
    <col min="14248" max="14254" width="8.84375" style="11" customWidth="1"/>
    <col min="14255" max="14255" width="12.53515625" style="11" customWidth="1"/>
    <col min="14256" max="14502" width="8.84375" style="11" customWidth="1"/>
    <col min="14503" max="14503" width="23.84375" style="11" customWidth="1"/>
    <col min="14504" max="14510" width="8.84375" style="11" customWidth="1"/>
    <col min="14511" max="14511" width="12.53515625" style="11" customWidth="1"/>
    <col min="14512" max="14758" width="8.84375" style="11" customWidth="1"/>
    <col min="14759" max="14759" width="23.84375" style="11" customWidth="1"/>
    <col min="14760" max="14766" width="8.84375" style="11" customWidth="1"/>
    <col min="14767" max="14767" width="12.53515625" style="11" customWidth="1"/>
    <col min="14768" max="15014" width="8.84375" style="11" customWidth="1"/>
    <col min="15015" max="15015" width="23.84375" style="11" customWidth="1"/>
    <col min="15016" max="15022" width="8.84375" style="11" customWidth="1"/>
    <col min="15023" max="15023" width="12.53515625" style="11" customWidth="1"/>
    <col min="15024" max="15270" width="8.84375" style="11" customWidth="1"/>
    <col min="15271" max="15271" width="23.84375" style="11" customWidth="1"/>
    <col min="15272" max="15278" width="8.84375" style="11" customWidth="1"/>
    <col min="15279" max="15279" width="12.53515625" style="11" customWidth="1"/>
    <col min="15280" max="15526" width="8.84375" style="11" customWidth="1"/>
    <col min="15527" max="15527" width="23.84375" style="11" customWidth="1"/>
    <col min="15528" max="15534" width="8.84375" style="11" customWidth="1"/>
    <col min="15535" max="15535" width="12.53515625" style="11" customWidth="1"/>
    <col min="15536" max="15782" width="8.84375" style="11" customWidth="1"/>
    <col min="15783" max="15783" width="23.84375" style="11" customWidth="1"/>
    <col min="15784" max="15790" width="8.84375" style="11" customWidth="1"/>
    <col min="15791" max="15791" width="12.53515625" style="11" customWidth="1"/>
    <col min="15792" max="16038" width="8.84375" style="11" customWidth="1"/>
    <col min="16039" max="16039" width="23.84375" style="11" customWidth="1"/>
    <col min="16040" max="16046" width="8.84375" style="11" customWidth="1"/>
    <col min="16047" max="16047" width="12.53515625" style="11" customWidth="1"/>
    <col min="16048" max="16048" width="8.84375" style="11" customWidth="1"/>
    <col min="16049" max="16381" width="7.4609375" style="11"/>
    <col min="16382" max="16384" width="7.4609375" style="11" customWidth="1"/>
  </cols>
  <sheetData>
    <row r="1" spans="1:51" s="153" customFormat="1" ht="30" customHeight="1" x14ac:dyDescent="0.35">
      <c r="A1" s="158" t="s">
        <v>681</v>
      </c>
      <c r="H1" s="240"/>
      <c r="J1" s="241"/>
      <c r="K1"/>
      <c r="L1"/>
      <c r="M1"/>
      <c r="N1"/>
      <c r="O1"/>
      <c r="P1"/>
      <c r="Q1"/>
      <c r="R1"/>
      <c r="S1"/>
      <c r="T1"/>
      <c r="U1"/>
      <c r="V1"/>
      <c r="W1"/>
      <c r="X1"/>
      <c r="Y1"/>
      <c r="Z1"/>
      <c r="AA1"/>
      <c r="AB1"/>
      <c r="AC1"/>
      <c r="AD1"/>
      <c r="AE1"/>
      <c r="AF1"/>
      <c r="AG1"/>
      <c r="AH1"/>
      <c r="AI1"/>
      <c r="AJ1"/>
      <c r="AK1"/>
      <c r="AL1"/>
      <c r="AM1"/>
      <c r="AN1"/>
      <c r="AO1"/>
      <c r="AP1"/>
      <c r="AQ1"/>
      <c r="AR1"/>
      <c r="AS1"/>
      <c r="AT1"/>
      <c r="AU1"/>
      <c r="AV1"/>
      <c r="AW1"/>
      <c r="AX1"/>
      <c r="AY1"/>
    </row>
    <row r="2" spans="1:51" x14ac:dyDescent="0.35">
      <c r="A2" s="11" t="s">
        <v>146</v>
      </c>
      <c r="J2" s="242"/>
    </row>
    <row r="3" spans="1:51" x14ac:dyDescent="0.35">
      <c r="A3" s="11" t="s">
        <v>114</v>
      </c>
      <c r="J3" s="242"/>
    </row>
    <row r="4" spans="1:51" x14ac:dyDescent="0.35">
      <c r="A4" s="11" t="s">
        <v>115</v>
      </c>
      <c r="E4" s="729"/>
      <c r="J4" s="242"/>
    </row>
    <row r="5" spans="1:51" s="71" customFormat="1" ht="40" customHeight="1" x14ac:dyDescent="0.35">
      <c r="A5" s="45" t="s">
        <v>66</v>
      </c>
      <c r="C5" s="243"/>
      <c r="D5" s="778"/>
      <c r="E5" s="243"/>
      <c r="F5" s="243"/>
      <c r="G5" s="243"/>
      <c r="H5" s="243"/>
      <c r="I5" s="778"/>
      <c r="J5" s="243"/>
      <c r="K5"/>
      <c r="L5"/>
      <c r="M5"/>
      <c r="N5"/>
      <c r="O5"/>
      <c r="P5"/>
      <c r="Q5"/>
      <c r="R5"/>
      <c r="S5"/>
      <c r="T5"/>
      <c r="U5"/>
      <c r="V5"/>
      <c r="W5"/>
      <c r="X5"/>
      <c r="Y5"/>
      <c r="Z5"/>
      <c r="AA5"/>
      <c r="AB5"/>
      <c r="AC5"/>
      <c r="AD5"/>
      <c r="AE5"/>
      <c r="AF5"/>
      <c r="AG5"/>
      <c r="AH5"/>
      <c r="AI5"/>
      <c r="AJ5"/>
      <c r="AK5"/>
      <c r="AL5"/>
      <c r="AM5"/>
      <c r="AN5"/>
      <c r="AO5"/>
      <c r="AP5"/>
      <c r="AQ5"/>
      <c r="AR5"/>
      <c r="AS5"/>
      <c r="AT5"/>
      <c r="AU5"/>
      <c r="AV5"/>
      <c r="AW5"/>
      <c r="AX5"/>
      <c r="AY5"/>
    </row>
    <row r="6" spans="1:51" ht="50.15" customHeight="1" thickBot="1" x14ac:dyDescent="0.4">
      <c r="A6" s="244" t="s">
        <v>153</v>
      </c>
      <c r="B6" s="211" t="s">
        <v>375</v>
      </c>
      <c r="C6" s="245" t="s">
        <v>376</v>
      </c>
      <c r="D6" s="779" t="s">
        <v>377</v>
      </c>
      <c r="E6" s="245" t="s">
        <v>378</v>
      </c>
      <c r="F6" s="245" t="s">
        <v>379</v>
      </c>
      <c r="G6" s="245" t="s">
        <v>380</v>
      </c>
      <c r="H6" s="245" t="s">
        <v>337</v>
      </c>
      <c r="I6" s="779" t="s">
        <v>381</v>
      </c>
      <c r="J6" s="245" t="s">
        <v>152</v>
      </c>
    </row>
    <row r="7" spans="1:51" ht="25" customHeight="1" x14ac:dyDescent="0.35">
      <c r="A7" s="51" t="s">
        <v>651</v>
      </c>
      <c r="B7" s="213" t="s">
        <v>131</v>
      </c>
      <c r="C7" s="52">
        <v>38.332318591907899</v>
      </c>
      <c r="D7" s="56">
        <v>31.882480957562571</v>
      </c>
      <c r="E7" s="52">
        <v>51.372219249292868</v>
      </c>
      <c r="F7" s="52">
        <v>46.551724137931032</v>
      </c>
      <c r="G7" s="52">
        <v>47.222222222222221</v>
      </c>
      <c r="H7" s="52">
        <v>50.26000452181777</v>
      </c>
      <c r="I7" s="56">
        <v>41.217391304347828</v>
      </c>
      <c r="J7" s="52">
        <v>42.302109281195676</v>
      </c>
    </row>
    <row r="8" spans="1:51" ht="15" customHeight="1" x14ac:dyDescent="0.35">
      <c r="A8" s="51" t="s">
        <v>651</v>
      </c>
      <c r="B8" s="213" t="s">
        <v>132</v>
      </c>
      <c r="C8" s="52">
        <v>26.969059611446283</v>
      </c>
      <c r="D8" s="56">
        <v>30.141458106637646</v>
      </c>
      <c r="E8" s="52">
        <v>21.917284611268251</v>
      </c>
      <c r="F8" s="52">
        <v>27.586206896551722</v>
      </c>
      <c r="G8" s="52">
        <v>16.666666666666664</v>
      </c>
      <c r="H8" s="52">
        <v>28.39701560027131</v>
      </c>
      <c r="I8" s="56">
        <v>29.826086956521742</v>
      </c>
      <c r="J8" s="52">
        <v>26.00311822368775</v>
      </c>
    </row>
    <row r="9" spans="1:51" ht="15" customHeight="1" x14ac:dyDescent="0.35">
      <c r="A9" s="51" t="s">
        <v>651</v>
      </c>
      <c r="B9" s="213" t="s">
        <v>133</v>
      </c>
      <c r="C9" s="52">
        <v>4.3394033320418437</v>
      </c>
      <c r="D9" s="56">
        <v>5.549510337323178</v>
      </c>
      <c r="E9" s="52">
        <v>3.0960935708279185</v>
      </c>
      <c r="F9" s="52" t="s">
        <v>177</v>
      </c>
      <c r="G9" s="52" t="s">
        <v>177</v>
      </c>
      <c r="H9" s="52">
        <v>2.9617906398372149</v>
      </c>
      <c r="I9" s="56">
        <v>5.7391304347826084</v>
      </c>
      <c r="J9" s="52">
        <v>3.9945520689593375</v>
      </c>
    </row>
    <row r="10" spans="1:51" ht="15" customHeight="1" x14ac:dyDescent="0.35">
      <c r="A10" s="51" t="s">
        <v>651</v>
      </c>
      <c r="B10" s="213" t="s">
        <v>134</v>
      </c>
      <c r="C10" s="52">
        <v>23.855648419770851</v>
      </c>
      <c r="D10" s="56">
        <v>22.95973884657236</v>
      </c>
      <c r="E10" s="52">
        <v>18.867059093341489</v>
      </c>
      <c r="F10" s="52" t="s">
        <v>177</v>
      </c>
      <c r="G10" s="52" t="s">
        <v>177</v>
      </c>
      <c r="H10" s="52">
        <v>12.683698846936469</v>
      </c>
      <c r="I10" s="56">
        <v>15.739130434782608</v>
      </c>
      <c r="J10" s="52">
        <v>21.599971326678734</v>
      </c>
    </row>
    <row r="11" spans="1:51" ht="15" customHeight="1" x14ac:dyDescent="0.35">
      <c r="A11" s="51" t="s">
        <v>651</v>
      </c>
      <c r="B11" s="213" t="s">
        <v>135</v>
      </c>
      <c r="C11" s="52">
        <v>0.67803177063153808</v>
      </c>
      <c r="D11" s="56" t="s">
        <v>177</v>
      </c>
      <c r="E11" s="52">
        <v>0.64979741609968655</v>
      </c>
      <c r="F11" s="52" t="s">
        <v>177</v>
      </c>
      <c r="G11" s="52" t="s">
        <v>177</v>
      </c>
      <c r="H11" s="52">
        <v>0.72349084331901425</v>
      </c>
      <c r="I11" s="56" t="s">
        <v>177</v>
      </c>
      <c r="J11" s="52">
        <v>0.67561513234529846</v>
      </c>
    </row>
    <row r="12" spans="1:51" ht="15" customHeight="1" x14ac:dyDescent="0.35">
      <c r="A12" s="51" t="s">
        <v>651</v>
      </c>
      <c r="B12" s="215" t="s">
        <v>136</v>
      </c>
      <c r="C12" s="52" t="s">
        <v>137</v>
      </c>
      <c r="D12" s="56" t="s">
        <v>137</v>
      </c>
      <c r="E12" s="52" t="s">
        <v>137</v>
      </c>
      <c r="F12" s="52" t="s">
        <v>137</v>
      </c>
      <c r="G12" s="52" t="s">
        <v>137</v>
      </c>
      <c r="H12" s="52" t="s">
        <v>137</v>
      </c>
      <c r="I12" s="56" t="s">
        <v>137</v>
      </c>
      <c r="J12" s="52" t="s">
        <v>137</v>
      </c>
    </row>
    <row r="13" spans="1:51" ht="15" customHeight="1" x14ac:dyDescent="0.35">
      <c r="A13" s="51" t="s">
        <v>651</v>
      </c>
      <c r="B13" s="213" t="s">
        <v>138</v>
      </c>
      <c r="C13" s="52">
        <v>1.2592018597442851</v>
      </c>
      <c r="D13" s="56" t="s">
        <v>177</v>
      </c>
      <c r="E13" s="52">
        <v>0.68802079351731515</v>
      </c>
      <c r="F13" s="52" t="s">
        <v>177</v>
      </c>
      <c r="G13" s="52" t="s">
        <v>177</v>
      </c>
      <c r="H13" s="52">
        <v>0.7460999321727334</v>
      </c>
      <c r="I13" s="56">
        <v>1.0434782608695654</v>
      </c>
      <c r="J13" s="52">
        <v>1.0913782907116361</v>
      </c>
    </row>
    <row r="14" spans="1:51" s="71" customFormat="1" ht="25" customHeight="1" x14ac:dyDescent="0.35">
      <c r="A14" s="53" t="s">
        <v>651</v>
      </c>
      <c r="B14" s="216" t="s">
        <v>162</v>
      </c>
      <c r="C14" s="54">
        <v>95.433663585542703</v>
      </c>
      <c r="D14" s="57">
        <v>92.818280739934707</v>
      </c>
      <c r="E14" s="54">
        <v>96.590474734347538</v>
      </c>
      <c r="F14" s="54" t="s">
        <v>177</v>
      </c>
      <c r="G14" s="54" t="s">
        <v>177</v>
      </c>
      <c r="H14" s="54">
        <v>95.772100384354502</v>
      </c>
      <c r="I14" s="57" t="s">
        <v>177</v>
      </c>
      <c r="J14" s="54">
        <v>95.666744323578428</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row>
    <row r="15" spans="1:51" ht="15" customHeight="1" x14ac:dyDescent="0.35">
      <c r="A15" s="51" t="s">
        <v>651</v>
      </c>
      <c r="B15" s="213" t="s">
        <v>140</v>
      </c>
      <c r="C15" s="52">
        <v>2.4879614767255216</v>
      </c>
      <c r="D15" s="56" t="s">
        <v>177</v>
      </c>
      <c r="E15" s="52">
        <v>1.857656142496751</v>
      </c>
      <c r="F15" s="52" t="s">
        <v>177</v>
      </c>
      <c r="G15" s="52" t="s">
        <v>177</v>
      </c>
      <c r="H15" s="52">
        <v>2.6452633958851459</v>
      </c>
      <c r="I15" s="56">
        <v>3.2173913043478262</v>
      </c>
      <c r="J15" s="52">
        <v>2.3924302431856059</v>
      </c>
    </row>
    <row r="16" spans="1:51" ht="15" customHeight="1" x14ac:dyDescent="0.35">
      <c r="A16" s="51" t="s">
        <v>651</v>
      </c>
      <c r="B16" s="213" t="s">
        <v>141</v>
      </c>
      <c r="C16" s="52">
        <v>1.6577184922787405</v>
      </c>
      <c r="D16" s="56">
        <v>2.8291621327529923</v>
      </c>
      <c r="E16" s="52">
        <v>1.2690161302652703</v>
      </c>
      <c r="F16" s="52" t="s">
        <v>177</v>
      </c>
      <c r="G16" s="52">
        <v>0</v>
      </c>
      <c r="H16" s="52">
        <v>1.2208907981008366</v>
      </c>
      <c r="I16" s="56" t="s">
        <v>177</v>
      </c>
      <c r="J16" s="52">
        <v>1.5591118438737657</v>
      </c>
    </row>
    <row r="17" spans="1:51" ht="15" customHeight="1" x14ac:dyDescent="0.35">
      <c r="A17" s="51" t="s">
        <v>651</v>
      </c>
      <c r="B17" s="213" t="s">
        <v>142</v>
      </c>
      <c r="C17" s="52">
        <v>0.42065644545303588</v>
      </c>
      <c r="D17" s="56" t="s">
        <v>177</v>
      </c>
      <c r="E17" s="52">
        <v>0.28285299289045179</v>
      </c>
      <c r="F17" s="52">
        <v>0</v>
      </c>
      <c r="G17" s="52">
        <v>0</v>
      </c>
      <c r="H17" s="52">
        <v>0.36174542165950713</v>
      </c>
      <c r="I17" s="56" t="s">
        <v>177</v>
      </c>
      <c r="J17" s="52">
        <v>0.38171358936219785</v>
      </c>
    </row>
    <row r="18" spans="1:51" s="71" customFormat="1" ht="25" customHeight="1" x14ac:dyDescent="0.35">
      <c r="A18" s="53" t="s">
        <v>651</v>
      </c>
      <c r="B18" s="216" t="s">
        <v>143</v>
      </c>
      <c r="C18" s="54">
        <v>4.5663364144572975</v>
      </c>
      <c r="D18" s="57">
        <v>7.1817192600652895</v>
      </c>
      <c r="E18" s="54">
        <v>3.4095252656524728</v>
      </c>
      <c r="F18" s="54" t="s">
        <v>177</v>
      </c>
      <c r="G18" s="54" t="s">
        <v>177</v>
      </c>
      <c r="H18" s="54">
        <v>4.22789961564549</v>
      </c>
      <c r="I18" s="57" t="s">
        <v>177</v>
      </c>
      <c r="J18" s="54">
        <v>4.3332556764215688</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row>
    <row r="19" spans="1:51" s="647" customFormat="1" ht="25" customHeight="1" x14ac:dyDescent="0.35">
      <c r="A19" s="644" t="s">
        <v>651</v>
      </c>
      <c r="B19" s="648" t="s">
        <v>144</v>
      </c>
      <c r="C19" s="660">
        <v>36134</v>
      </c>
      <c r="D19" s="780">
        <v>919</v>
      </c>
      <c r="E19" s="660">
        <v>13081</v>
      </c>
      <c r="F19" s="660">
        <v>58</v>
      </c>
      <c r="G19" s="660">
        <v>36</v>
      </c>
      <c r="H19" s="660">
        <v>4423</v>
      </c>
      <c r="I19" s="780">
        <v>1150</v>
      </c>
      <c r="J19" s="660">
        <v>55801</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row>
    <row r="20" spans="1:51" ht="25" customHeight="1" x14ac:dyDescent="0.35">
      <c r="A20" s="51" t="s">
        <v>588</v>
      </c>
      <c r="B20" s="213" t="s">
        <v>131</v>
      </c>
      <c r="C20" s="52">
        <v>37.407948956533296</v>
      </c>
      <c r="D20" s="56">
        <v>35.72961373390558</v>
      </c>
      <c r="E20" s="52">
        <v>49.214659685863879</v>
      </c>
      <c r="F20" s="52">
        <v>53.94736842105263</v>
      </c>
      <c r="G20" s="52">
        <v>28.888888888888886</v>
      </c>
      <c r="H20" s="52">
        <v>48.212888077224108</v>
      </c>
      <c r="I20" s="56">
        <v>39.365671641791046</v>
      </c>
      <c r="J20" s="52">
        <v>40.790883760805883</v>
      </c>
    </row>
    <row r="21" spans="1:51" ht="15" customHeight="1" x14ac:dyDescent="0.35">
      <c r="A21" s="51" t="s">
        <v>588</v>
      </c>
      <c r="B21" s="213" t="s">
        <v>132</v>
      </c>
      <c r="C21" s="52">
        <v>26.755283796357837</v>
      </c>
      <c r="D21" s="56">
        <v>30.472103004291846</v>
      </c>
      <c r="E21" s="52">
        <v>23.197744663713248</v>
      </c>
      <c r="F21" s="52">
        <v>25</v>
      </c>
      <c r="G21" s="52">
        <v>31.111111111111111</v>
      </c>
      <c r="H21" s="52">
        <v>30.680928776415339</v>
      </c>
      <c r="I21" s="56">
        <v>34.048507462686565</v>
      </c>
      <c r="J21" s="52">
        <v>26.437808101736088</v>
      </c>
    </row>
    <row r="22" spans="1:51" ht="15" customHeight="1" x14ac:dyDescent="0.35">
      <c r="A22" s="51" t="s">
        <v>588</v>
      </c>
      <c r="B22" s="213" t="s">
        <v>133</v>
      </c>
      <c r="C22" s="52">
        <v>4.3254021002259737</v>
      </c>
      <c r="D22" s="56">
        <v>4.2918454935622314</v>
      </c>
      <c r="E22" s="52">
        <v>2.7144583165525571</v>
      </c>
      <c r="F22" s="52" t="s">
        <v>177</v>
      </c>
      <c r="G22" s="52" t="s">
        <v>177</v>
      </c>
      <c r="H22" s="52">
        <v>2.8959039916514477</v>
      </c>
      <c r="I22" s="56" t="s">
        <v>177</v>
      </c>
      <c r="J22" s="52">
        <v>3.891905408301779</v>
      </c>
    </row>
    <row r="23" spans="1:51" ht="15" customHeight="1" x14ac:dyDescent="0.35">
      <c r="A23" s="51" t="s">
        <v>588</v>
      </c>
      <c r="B23" s="213" t="s">
        <v>134</v>
      </c>
      <c r="C23" s="52">
        <v>25.301076698125748</v>
      </c>
      <c r="D23" s="56">
        <v>23.819742489270386</v>
      </c>
      <c r="E23" s="52">
        <v>20.048328634716071</v>
      </c>
      <c r="F23" s="52" t="s">
        <v>177</v>
      </c>
      <c r="G23" s="52" t="s">
        <v>177</v>
      </c>
      <c r="H23" s="52">
        <v>13.175058700756587</v>
      </c>
      <c r="I23" s="56">
        <v>14.925373134328357</v>
      </c>
      <c r="J23" s="52">
        <v>23.074587411588197</v>
      </c>
    </row>
    <row r="24" spans="1:51" ht="15" customHeight="1" x14ac:dyDescent="0.35">
      <c r="A24" s="51" t="s">
        <v>588</v>
      </c>
      <c r="B24" s="213" t="s">
        <v>135</v>
      </c>
      <c r="C24" s="52">
        <v>0.59550711152465774</v>
      </c>
      <c r="D24" s="56">
        <v>0.53648068669527893</v>
      </c>
      <c r="E24" s="52">
        <v>0.49939589206604912</v>
      </c>
      <c r="F24" s="52">
        <v>0</v>
      </c>
      <c r="G24" s="52">
        <v>0</v>
      </c>
      <c r="H24" s="52">
        <v>0.80876597965040442</v>
      </c>
      <c r="I24" s="56">
        <v>0.46641791044776115</v>
      </c>
      <c r="J24" s="52">
        <v>0.58405372579838533</v>
      </c>
    </row>
    <row r="25" spans="1:51" ht="15" customHeight="1" x14ac:dyDescent="0.35">
      <c r="A25" s="51" t="s">
        <v>588</v>
      </c>
      <c r="B25" s="215" t="s">
        <v>136</v>
      </c>
      <c r="C25" s="52" t="s">
        <v>137</v>
      </c>
      <c r="D25" s="56" t="s">
        <v>137</v>
      </c>
      <c r="E25" s="52" t="s">
        <v>137</v>
      </c>
      <c r="F25" s="52" t="s">
        <v>137</v>
      </c>
      <c r="G25" s="52" t="s">
        <v>137</v>
      </c>
      <c r="H25" s="52" t="s">
        <v>137</v>
      </c>
      <c r="I25" s="56" t="s">
        <v>137</v>
      </c>
      <c r="J25" s="52" t="s">
        <v>137</v>
      </c>
    </row>
    <row r="26" spans="1:51" ht="15" customHeight="1" x14ac:dyDescent="0.35">
      <c r="A26" s="51" t="s">
        <v>588</v>
      </c>
      <c r="B26" s="213" t="s">
        <v>138</v>
      </c>
      <c r="C26" s="52">
        <v>1.0341619034959457</v>
      </c>
      <c r="D26" s="56">
        <v>0.85836909871244638</v>
      </c>
      <c r="E26" s="52">
        <v>0.724929520741039</v>
      </c>
      <c r="F26" s="52">
        <v>0</v>
      </c>
      <c r="G26" s="52">
        <v>2.2222222222222223</v>
      </c>
      <c r="H26" s="52">
        <v>0.65223062875032611</v>
      </c>
      <c r="I26" s="56" t="s">
        <v>177</v>
      </c>
      <c r="J26" s="52">
        <v>0.93412874187325856</v>
      </c>
    </row>
    <row r="27" spans="1:51" s="71" customFormat="1" ht="25" customHeight="1" x14ac:dyDescent="0.35">
      <c r="A27" s="53" t="s">
        <v>588</v>
      </c>
      <c r="B27" s="216" t="s">
        <v>162</v>
      </c>
      <c r="C27" s="54">
        <v>95.419380566263456</v>
      </c>
      <c r="D27" s="57">
        <v>95.708154506437765</v>
      </c>
      <c r="E27" s="54">
        <v>96.399516713652844</v>
      </c>
      <c r="F27" s="54" t="s">
        <v>177</v>
      </c>
      <c r="G27" s="54" t="s">
        <v>177</v>
      </c>
      <c r="H27" s="54">
        <v>96.425776154448215</v>
      </c>
      <c r="I27" s="57">
        <v>95.522388059701484</v>
      </c>
      <c r="J27" s="54">
        <v>95.713367150103593</v>
      </c>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row>
    <row r="28" spans="1:51" ht="15" customHeight="1" x14ac:dyDescent="0.35">
      <c r="A28" s="51" t="s">
        <v>588</v>
      </c>
      <c r="B28" s="213" t="s">
        <v>140</v>
      </c>
      <c r="C28" s="52">
        <v>2.2863219460321682</v>
      </c>
      <c r="D28" s="56">
        <v>2.0386266094420602</v>
      </c>
      <c r="E28" s="52">
        <v>1.8848167539267016</v>
      </c>
      <c r="F28" s="52" t="s">
        <v>177</v>
      </c>
      <c r="G28" s="52" t="s">
        <v>177</v>
      </c>
      <c r="H28" s="52">
        <v>1.9566918862509786</v>
      </c>
      <c r="I28" s="56" t="s">
        <v>177</v>
      </c>
      <c r="J28" s="52">
        <v>2.1629634921768952</v>
      </c>
    </row>
    <row r="29" spans="1:51" ht="15" customHeight="1" x14ac:dyDescent="0.35">
      <c r="A29" s="51" t="s">
        <v>588</v>
      </c>
      <c r="B29" s="213" t="s">
        <v>141</v>
      </c>
      <c r="C29" s="52">
        <v>2.0071779875049844</v>
      </c>
      <c r="D29" s="56">
        <v>2.2532188841201717</v>
      </c>
      <c r="E29" s="52">
        <v>1.5142972211035037</v>
      </c>
      <c r="F29" s="52" t="s">
        <v>177</v>
      </c>
      <c r="G29" s="52" t="s">
        <v>177</v>
      </c>
      <c r="H29" s="52">
        <v>1.3566397078006782</v>
      </c>
      <c r="I29" s="56" t="s">
        <v>177</v>
      </c>
      <c r="J29" s="52">
        <v>1.8575409016217761</v>
      </c>
    </row>
    <row r="30" spans="1:51" ht="15" customHeight="1" x14ac:dyDescent="0.35">
      <c r="A30" s="51" t="s">
        <v>588</v>
      </c>
      <c r="B30" s="213" t="s">
        <v>142</v>
      </c>
      <c r="C30" s="52">
        <v>0.28711950019938853</v>
      </c>
      <c r="D30" s="56">
        <v>0</v>
      </c>
      <c r="E30" s="52">
        <v>0.20136931131695532</v>
      </c>
      <c r="F30" s="52">
        <v>0</v>
      </c>
      <c r="G30" s="52" t="s">
        <v>177</v>
      </c>
      <c r="H30" s="52">
        <v>0.2608922515001304</v>
      </c>
      <c r="I30" s="56" t="s">
        <v>177</v>
      </c>
      <c r="J30" s="52">
        <v>0.26612845609773522</v>
      </c>
    </row>
    <row r="31" spans="1:51" s="71" customFormat="1" ht="25" customHeight="1" x14ac:dyDescent="0.35">
      <c r="A31" s="53" t="s">
        <v>588</v>
      </c>
      <c r="B31" s="216" t="s">
        <v>143</v>
      </c>
      <c r="C31" s="54">
        <v>4.5806194337365413</v>
      </c>
      <c r="D31" s="57">
        <v>4.2918454935622314</v>
      </c>
      <c r="E31" s="54">
        <v>3.6004832863471607</v>
      </c>
      <c r="F31" s="54" t="s">
        <v>177</v>
      </c>
      <c r="G31" s="54" t="s">
        <v>177</v>
      </c>
      <c r="H31" s="54">
        <v>3.5742238455517867</v>
      </c>
      <c r="I31" s="57">
        <v>4.4776119402985071</v>
      </c>
      <c r="J31" s="54">
        <v>4.2866328498964066</v>
      </c>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row>
    <row r="32" spans="1:51" s="647" customFormat="1" ht="25" customHeight="1" x14ac:dyDescent="0.35">
      <c r="A32" s="644" t="s">
        <v>588</v>
      </c>
      <c r="B32" s="648" t="s">
        <v>144</v>
      </c>
      <c r="C32" s="660">
        <v>37615</v>
      </c>
      <c r="D32" s="780">
        <v>932</v>
      </c>
      <c r="E32" s="660">
        <v>12415</v>
      </c>
      <c r="F32" s="660">
        <v>76</v>
      </c>
      <c r="G32" s="660">
        <v>45</v>
      </c>
      <c r="H32" s="660">
        <v>3833</v>
      </c>
      <c r="I32" s="780">
        <v>1072</v>
      </c>
      <c r="J32" s="660">
        <v>55988</v>
      </c>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row>
    <row r="33" spans="1:51" ht="25" customHeight="1" x14ac:dyDescent="0.35">
      <c r="A33" s="185" t="s">
        <v>130</v>
      </c>
      <c r="B33" s="215" t="s">
        <v>131</v>
      </c>
      <c r="C33" s="52">
        <v>37.100456621004568</v>
      </c>
      <c r="D33" s="56">
        <v>33.365758754863812</v>
      </c>
      <c r="E33" s="52">
        <v>48.923812777587969</v>
      </c>
      <c r="F33" s="52">
        <v>39.285714285714285</v>
      </c>
      <c r="G33" s="52">
        <v>41.463414634146339</v>
      </c>
      <c r="H33" s="52">
        <v>48.144823459006581</v>
      </c>
      <c r="I33" s="56">
        <v>39.888888888888893</v>
      </c>
      <c r="J33" s="52">
        <v>40.284602597592382</v>
      </c>
    </row>
    <row r="34" spans="1:51" ht="15" customHeight="1" x14ac:dyDescent="0.35">
      <c r="A34" s="185" t="s">
        <v>130</v>
      </c>
      <c r="B34" s="215" t="s">
        <v>132</v>
      </c>
      <c r="C34" s="52">
        <v>27.12912817245407</v>
      </c>
      <c r="D34" s="56">
        <v>31.906614785992215</v>
      </c>
      <c r="E34" s="52">
        <v>22.531602323197813</v>
      </c>
      <c r="F34" s="52">
        <v>41.071428571428569</v>
      </c>
      <c r="G34" s="52">
        <v>29.268292682926827</v>
      </c>
      <c r="H34" s="52">
        <v>31.777378815080791</v>
      </c>
      <c r="I34" s="56">
        <v>32.444444444444443</v>
      </c>
      <c r="J34" s="52">
        <v>26.622581882615126</v>
      </c>
    </row>
    <row r="35" spans="1:51" ht="15" customHeight="1" x14ac:dyDescent="0.35">
      <c r="A35" s="185" t="s">
        <v>130</v>
      </c>
      <c r="B35" s="215" t="s">
        <v>133</v>
      </c>
      <c r="C35" s="52">
        <v>3.5972177976000852</v>
      </c>
      <c r="D35" s="56">
        <v>4.6692607003891053</v>
      </c>
      <c r="E35" s="52">
        <v>2.6477622138708576</v>
      </c>
      <c r="F35" s="52" t="s">
        <v>177</v>
      </c>
      <c r="G35" s="52">
        <v>0</v>
      </c>
      <c r="H35" s="52">
        <v>2.2142429682824658</v>
      </c>
      <c r="I35" s="56" t="s">
        <v>177</v>
      </c>
      <c r="J35" s="52">
        <v>3.3538534607164383</v>
      </c>
    </row>
    <row r="36" spans="1:51" ht="15" customHeight="1" x14ac:dyDescent="0.35">
      <c r="A36" s="185" t="s">
        <v>130</v>
      </c>
      <c r="B36" s="215" t="s">
        <v>134</v>
      </c>
      <c r="C36" s="52">
        <v>26.481363491557818</v>
      </c>
      <c r="D36" s="56">
        <v>21.595330739299612</v>
      </c>
      <c r="E36" s="52">
        <v>21.515203279808677</v>
      </c>
      <c r="F36" s="52" t="s">
        <v>177</v>
      </c>
      <c r="G36" s="52" t="s">
        <v>177</v>
      </c>
      <c r="H36" s="52">
        <v>13.165769000598443</v>
      </c>
      <c r="I36" s="56">
        <v>16.777777777777779</v>
      </c>
      <c r="J36" s="52">
        <v>24.33553148347734</v>
      </c>
    </row>
    <row r="37" spans="1:51" ht="15" customHeight="1" x14ac:dyDescent="0.35">
      <c r="A37" s="185" t="s">
        <v>130</v>
      </c>
      <c r="B37" s="215" t="s">
        <v>135</v>
      </c>
      <c r="C37" s="52">
        <v>0.53626420303706057</v>
      </c>
      <c r="D37" s="56">
        <v>0.58365758754863817</v>
      </c>
      <c r="E37" s="52">
        <v>0.41851725316023231</v>
      </c>
      <c r="F37" s="52">
        <v>0</v>
      </c>
      <c r="G37" s="52">
        <v>0</v>
      </c>
      <c r="H37" s="52">
        <v>0.6582884500299222</v>
      </c>
      <c r="I37" s="56">
        <v>0.66666666666666674</v>
      </c>
      <c r="J37" s="52">
        <v>0.52061450779095042</v>
      </c>
    </row>
    <row r="38" spans="1:51" ht="15" customHeight="1" x14ac:dyDescent="0.35">
      <c r="A38" s="185" t="s">
        <v>130</v>
      </c>
      <c r="B38" s="215" t="s">
        <v>136</v>
      </c>
      <c r="C38" s="52" t="s">
        <v>137</v>
      </c>
      <c r="D38" s="56" t="s">
        <v>137</v>
      </c>
      <c r="E38" s="52" t="s">
        <v>137</v>
      </c>
      <c r="F38" s="52" t="s">
        <v>137</v>
      </c>
      <c r="G38" s="52" t="s">
        <v>137</v>
      </c>
      <c r="H38" s="52" t="s">
        <v>137</v>
      </c>
      <c r="I38" s="56" t="s">
        <v>137</v>
      </c>
      <c r="J38" s="52" t="s">
        <v>137</v>
      </c>
    </row>
    <row r="39" spans="1:51" ht="15" customHeight="1" x14ac:dyDescent="0.35">
      <c r="A39" s="185" t="s">
        <v>130</v>
      </c>
      <c r="B39" s="215" t="s">
        <v>138</v>
      </c>
      <c r="C39" s="52">
        <v>0.80705107783795271</v>
      </c>
      <c r="D39" s="56">
        <v>0.97276264591439687</v>
      </c>
      <c r="E39" s="52">
        <v>0.59788179022890331</v>
      </c>
      <c r="F39" s="52" t="s">
        <v>177</v>
      </c>
      <c r="G39" s="52">
        <v>0</v>
      </c>
      <c r="H39" s="52">
        <v>0.47875523638539796</v>
      </c>
      <c r="I39" s="56" t="s">
        <v>177</v>
      </c>
      <c r="J39" s="52">
        <v>0.74895420419049019</v>
      </c>
    </row>
    <row r="40" spans="1:51" s="71" customFormat="1" ht="25" customHeight="1" x14ac:dyDescent="0.35">
      <c r="A40" s="441" t="s">
        <v>130</v>
      </c>
      <c r="B40" s="222" t="s">
        <v>162</v>
      </c>
      <c r="C40" s="54">
        <v>95.651481363491555</v>
      </c>
      <c r="D40" s="57">
        <v>93.093385214007782</v>
      </c>
      <c r="E40" s="54">
        <v>96.634779637854464</v>
      </c>
      <c r="F40" s="54" t="s">
        <v>177</v>
      </c>
      <c r="G40" s="54" t="s">
        <v>177</v>
      </c>
      <c r="H40" s="54">
        <v>96.439257929383601</v>
      </c>
      <c r="I40" s="57">
        <v>96</v>
      </c>
      <c r="J40" s="54">
        <v>95.866138136382745</v>
      </c>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row>
    <row r="41" spans="1:51" ht="15" customHeight="1" x14ac:dyDescent="0.35">
      <c r="A41" s="185" t="s">
        <v>130</v>
      </c>
      <c r="B41" s="215" t="s">
        <v>140</v>
      </c>
      <c r="C41" s="52">
        <v>2.3627482213019007</v>
      </c>
      <c r="D41" s="56">
        <v>3.5019455252918288</v>
      </c>
      <c r="E41" s="52">
        <v>1.7680218653911857</v>
      </c>
      <c r="F41" s="52" t="s">
        <v>177</v>
      </c>
      <c r="G41" s="52">
        <v>0</v>
      </c>
      <c r="H41" s="52">
        <v>2.0347097546379413</v>
      </c>
      <c r="I41" s="56" t="s">
        <v>177</v>
      </c>
      <c r="J41" s="52">
        <v>2.2395557422866847</v>
      </c>
    </row>
    <row r="42" spans="1:51" ht="15" customHeight="1" x14ac:dyDescent="0.35">
      <c r="A42" s="185" t="s">
        <v>130</v>
      </c>
      <c r="B42" s="215" t="s">
        <v>141</v>
      </c>
      <c r="C42" s="52">
        <v>1.6778167144525857</v>
      </c>
      <c r="D42" s="56">
        <v>2.9182879377431905</v>
      </c>
      <c r="E42" s="52">
        <v>1.2470105910488556</v>
      </c>
      <c r="F42" s="52" t="s">
        <v>177</v>
      </c>
      <c r="G42" s="52">
        <v>0</v>
      </c>
      <c r="H42" s="52">
        <v>1.1968880909634949</v>
      </c>
      <c r="I42" s="56" t="s">
        <v>177</v>
      </c>
      <c r="J42" s="52">
        <v>1.5728038288000294</v>
      </c>
    </row>
    <row r="43" spans="1:51" s="232" customFormat="1" ht="15" customHeight="1" x14ac:dyDescent="0.35">
      <c r="A43" s="185" t="s">
        <v>130</v>
      </c>
      <c r="B43" s="215" t="s">
        <v>142</v>
      </c>
      <c r="C43" s="52">
        <v>0.30795370075395562</v>
      </c>
      <c r="D43" s="56">
        <v>0.48638132295719844</v>
      </c>
      <c r="E43" s="52">
        <v>0.35018790570550051</v>
      </c>
      <c r="F43" s="52">
        <v>0</v>
      </c>
      <c r="G43" s="52" t="s">
        <v>177</v>
      </c>
      <c r="H43" s="52">
        <v>0.3291442250149611</v>
      </c>
      <c r="I43" s="56" t="s">
        <v>177</v>
      </c>
      <c r="J43" s="52">
        <v>0.32150229253055185</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row>
    <row r="44" spans="1:51" s="71" customFormat="1" ht="25" customHeight="1" x14ac:dyDescent="0.35">
      <c r="A44" s="441" t="s">
        <v>130</v>
      </c>
      <c r="B44" s="222" t="s">
        <v>143</v>
      </c>
      <c r="C44" s="54">
        <v>4.3485186365084427</v>
      </c>
      <c r="D44" s="57">
        <v>6.9066147859922182</v>
      </c>
      <c r="E44" s="54">
        <v>3.3652203621455414</v>
      </c>
      <c r="F44" s="54" t="s">
        <v>177</v>
      </c>
      <c r="G44" s="54" t="s">
        <v>177</v>
      </c>
      <c r="H44" s="54">
        <v>3.5607420706163975</v>
      </c>
      <c r="I44" s="57">
        <v>4</v>
      </c>
      <c r="J44" s="54">
        <v>4.1338618636172662</v>
      </c>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row>
    <row r="45" spans="1:51" s="293" customFormat="1" ht="25" customHeight="1" x14ac:dyDescent="0.35">
      <c r="A45" s="650" t="s">
        <v>130</v>
      </c>
      <c r="B45" s="645" t="s">
        <v>144</v>
      </c>
      <c r="C45" s="660">
        <v>37668</v>
      </c>
      <c r="D45" s="780">
        <v>1028</v>
      </c>
      <c r="E45" s="660">
        <v>11708</v>
      </c>
      <c r="F45" s="660">
        <v>56</v>
      </c>
      <c r="G45" s="660">
        <v>41</v>
      </c>
      <c r="H45" s="660">
        <v>3342</v>
      </c>
      <c r="I45" s="780">
        <v>900</v>
      </c>
      <c r="J45" s="660">
        <v>54743</v>
      </c>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row>
    <row r="46" spans="1:51" ht="25" customHeight="1" x14ac:dyDescent="0.35">
      <c r="A46" s="51" t="s">
        <v>129</v>
      </c>
      <c r="B46" s="213" t="s">
        <v>131</v>
      </c>
      <c r="C46" s="52">
        <v>38.278543382862424</v>
      </c>
      <c r="D46" s="56">
        <v>32.748538011695906</v>
      </c>
      <c r="E46" s="52">
        <v>49.956331877729262</v>
      </c>
      <c r="F46" s="52">
        <v>50</v>
      </c>
      <c r="G46" s="52">
        <v>29.787234042553191</v>
      </c>
      <c r="H46" s="52">
        <v>49.762066621346023</v>
      </c>
      <c r="I46" s="56">
        <v>40.841248303934869</v>
      </c>
      <c r="J46" s="52">
        <v>41.249524775060195</v>
      </c>
    </row>
    <row r="47" spans="1:51" ht="15" customHeight="1" x14ac:dyDescent="0.35">
      <c r="A47" s="51" t="s">
        <v>129</v>
      </c>
      <c r="B47" s="213" t="s">
        <v>132</v>
      </c>
      <c r="C47" s="52">
        <v>26.006620986988992</v>
      </c>
      <c r="D47" s="56">
        <v>30.994152046783626</v>
      </c>
      <c r="E47" s="52">
        <v>21.502183406113538</v>
      </c>
      <c r="F47" s="52">
        <v>30.882352941176471</v>
      </c>
      <c r="G47" s="52">
        <v>48.936170212765958</v>
      </c>
      <c r="H47" s="52">
        <v>30.01359619306594</v>
      </c>
      <c r="I47" s="56">
        <v>30.393487109905021</v>
      </c>
      <c r="J47" s="52">
        <v>25.463004869924145</v>
      </c>
    </row>
    <row r="48" spans="1:51" ht="15" customHeight="1" x14ac:dyDescent="0.35">
      <c r="A48" s="51" t="s">
        <v>129</v>
      </c>
      <c r="B48" s="213" t="s">
        <v>133</v>
      </c>
      <c r="C48" s="52">
        <v>3.1103241204095773</v>
      </c>
      <c r="D48" s="56">
        <v>3.8986354775828458</v>
      </c>
      <c r="E48" s="52">
        <v>2.3755458515283845</v>
      </c>
      <c r="F48" s="52" t="s">
        <v>177</v>
      </c>
      <c r="G48" s="52" t="s">
        <v>177</v>
      </c>
      <c r="H48" s="52">
        <v>1.9374575118966688</v>
      </c>
      <c r="I48" s="56">
        <v>4.2062415196743554</v>
      </c>
      <c r="J48" s="52">
        <v>2.929196009920886</v>
      </c>
    </row>
    <row r="49" spans="1:51" ht="15" customHeight="1" x14ac:dyDescent="0.35">
      <c r="A49" s="51" t="s">
        <v>129</v>
      </c>
      <c r="B49" s="213" t="s">
        <v>134</v>
      </c>
      <c r="C49" s="52">
        <v>26.968973747016705</v>
      </c>
      <c r="D49" s="56">
        <v>24.463937621832358</v>
      </c>
      <c r="E49" s="52">
        <v>22.235807860262007</v>
      </c>
      <c r="F49" s="52" t="s">
        <v>177</v>
      </c>
      <c r="G49" s="52" t="s">
        <v>177</v>
      </c>
      <c r="H49" s="52">
        <v>13.664174031271244</v>
      </c>
      <c r="I49" s="56">
        <v>19.674355495251017</v>
      </c>
      <c r="J49" s="52">
        <v>25.102739106034001</v>
      </c>
    </row>
    <row r="50" spans="1:51" ht="15" customHeight="1" x14ac:dyDescent="0.35">
      <c r="A50" s="51" t="s">
        <v>129</v>
      </c>
      <c r="B50" s="213" t="s">
        <v>135</v>
      </c>
      <c r="C50" s="52">
        <v>0.44909795467960067</v>
      </c>
      <c r="D50" s="56" t="s">
        <v>177</v>
      </c>
      <c r="E50" s="52">
        <v>0.53275109170305679</v>
      </c>
      <c r="F50" s="52">
        <v>0</v>
      </c>
      <c r="G50" s="52">
        <v>0</v>
      </c>
      <c r="H50" s="52">
        <v>0.50985723997280763</v>
      </c>
      <c r="I50" s="56" t="s">
        <v>177</v>
      </c>
      <c r="J50" s="52">
        <v>0.4743197494433079</v>
      </c>
    </row>
    <row r="51" spans="1:51" ht="15" customHeight="1" x14ac:dyDescent="0.35">
      <c r="A51" s="51" t="s">
        <v>129</v>
      </c>
      <c r="B51" s="213" t="s">
        <v>136</v>
      </c>
      <c r="C51" s="52" t="s">
        <v>137</v>
      </c>
      <c r="D51" s="56" t="s">
        <v>137</v>
      </c>
      <c r="E51" s="52" t="s">
        <v>137</v>
      </c>
      <c r="F51" s="52" t="s">
        <v>137</v>
      </c>
      <c r="G51" s="52" t="s">
        <v>137</v>
      </c>
      <c r="H51" s="52" t="s">
        <v>137</v>
      </c>
      <c r="I51" s="56" t="s">
        <v>137</v>
      </c>
      <c r="J51" s="52" t="s">
        <v>137</v>
      </c>
    </row>
    <row r="52" spans="1:51" ht="15" customHeight="1" x14ac:dyDescent="0.35">
      <c r="A52" s="51" t="s">
        <v>129</v>
      </c>
      <c r="B52" s="213" t="s">
        <v>138</v>
      </c>
      <c r="C52" s="52">
        <v>0.55174891574922369</v>
      </c>
      <c r="D52" s="56" t="s">
        <v>177</v>
      </c>
      <c r="E52" s="52">
        <v>0.34061135371179041</v>
      </c>
      <c r="F52" s="52">
        <v>0</v>
      </c>
      <c r="G52" s="52">
        <v>0</v>
      </c>
      <c r="H52" s="52">
        <v>0.50985723997280763</v>
      </c>
      <c r="I52" s="56" t="s">
        <v>177</v>
      </c>
      <c r="J52" s="52">
        <v>0.51233774462769521</v>
      </c>
    </row>
    <row r="53" spans="1:51" s="71" customFormat="1" ht="25" customHeight="1" x14ac:dyDescent="0.35">
      <c r="A53" s="53" t="s">
        <v>129</v>
      </c>
      <c r="B53" s="216" t="s">
        <v>162</v>
      </c>
      <c r="C53" s="54">
        <v>95.365309107706523</v>
      </c>
      <c r="D53" s="57">
        <v>93.469785575048732</v>
      </c>
      <c r="E53" s="54">
        <v>96.943231441048042</v>
      </c>
      <c r="F53" s="54" t="s">
        <v>177</v>
      </c>
      <c r="G53" s="54" t="s">
        <v>177</v>
      </c>
      <c r="H53" s="54">
        <v>96.39700883752549</v>
      </c>
      <c r="I53" s="57">
        <v>96.607869742198105</v>
      </c>
      <c r="J53" s="54">
        <v>95.73112225501022</v>
      </c>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row>
    <row r="54" spans="1:51" ht="15" customHeight="1" x14ac:dyDescent="0.35">
      <c r="A54" s="51" t="s">
        <v>129</v>
      </c>
      <c r="B54" s="213" t="s">
        <v>140</v>
      </c>
      <c r="C54" s="52">
        <v>2.5149485462057637</v>
      </c>
      <c r="D54" s="56">
        <v>3.41130604288499</v>
      </c>
      <c r="E54" s="52">
        <v>1.7117903930131004</v>
      </c>
      <c r="F54" s="52">
        <v>0</v>
      </c>
      <c r="G54" s="52" t="s">
        <v>177</v>
      </c>
      <c r="H54" s="52">
        <v>1.9714479945615229</v>
      </c>
      <c r="I54" s="56" t="s">
        <v>177</v>
      </c>
      <c r="J54" s="52">
        <v>2.3245288484168221</v>
      </c>
    </row>
    <row r="55" spans="1:51" ht="15" customHeight="1" x14ac:dyDescent="0.35">
      <c r="A55" s="51" t="s">
        <v>129</v>
      </c>
      <c r="B55" s="213" t="s">
        <v>141</v>
      </c>
      <c r="C55" s="52">
        <v>1.6783432134883363</v>
      </c>
      <c r="D55" s="56" t="s">
        <v>177</v>
      </c>
      <c r="E55" s="52">
        <v>1.1353711790393013</v>
      </c>
      <c r="F55" s="52" t="s">
        <v>177</v>
      </c>
      <c r="G55" s="52">
        <v>0</v>
      </c>
      <c r="H55" s="52">
        <v>1.0537049626104691</v>
      </c>
      <c r="I55" s="56" t="s">
        <v>177</v>
      </c>
      <c r="J55" s="52">
        <v>1.5460651374984158</v>
      </c>
    </row>
    <row r="56" spans="1:51" s="232" customFormat="1" ht="15" customHeight="1" x14ac:dyDescent="0.35">
      <c r="A56" s="51" t="s">
        <v>129</v>
      </c>
      <c r="B56" s="213" t="s">
        <v>142</v>
      </c>
      <c r="C56" s="52">
        <v>0.44139913259937902</v>
      </c>
      <c r="D56" s="56" t="s">
        <v>177</v>
      </c>
      <c r="E56" s="52">
        <v>0.20960698689956331</v>
      </c>
      <c r="F56" s="52">
        <v>0</v>
      </c>
      <c r="G56" s="52" t="s">
        <v>177</v>
      </c>
      <c r="H56" s="52">
        <v>0.57783820530251528</v>
      </c>
      <c r="I56" s="56" t="s">
        <v>177</v>
      </c>
      <c r="J56" s="52">
        <v>0.39828375907453339</v>
      </c>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row>
    <row r="57" spans="1:51" s="71" customFormat="1" ht="25" customHeight="1" x14ac:dyDescent="0.35">
      <c r="A57" s="53" t="s">
        <v>129</v>
      </c>
      <c r="B57" s="216" t="s">
        <v>143</v>
      </c>
      <c r="C57" s="54">
        <v>4.6346908922934791</v>
      </c>
      <c r="D57" s="57">
        <v>6.530214424951267</v>
      </c>
      <c r="E57" s="54">
        <v>3.0567685589519651</v>
      </c>
      <c r="F57" s="54" t="s">
        <v>177</v>
      </c>
      <c r="G57" s="54" t="s">
        <v>177</v>
      </c>
      <c r="H57" s="54">
        <v>3.6029911624745075</v>
      </c>
      <c r="I57" s="57">
        <v>3.3921302578018993</v>
      </c>
      <c r="J57" s="54">
        <v>4.268877744989771</v>
      </c>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row>
    <row r="58" spans="1:51" s="293" customFormat="1" ht="25" customHeight="1" x14ac:dyDescent="0.35">
      <c r="A58" s="644" t="s">
        <v>129</v>
      </c>
      <c r="B58" s="648" t="s">
        <v>144</v>
      </c>
      <c r="C58" s="660">
        <v>38967</v>
      </c>
      <c r="D58" s="780">
        <v>1026</v>
      </c>
      <c r="E58" s="660">
        <v>11450</v>
      </c>
      <c r="F58" s="660">
        <v>68</v>
      </c>
      <c r="G58" s="660">
        <v>47</v>
      </c>
      <c r="H58" s="660">
        <v>2942</v>
      </c>
      <c r="I58" s="780">
        <v>737</v>
      </c>
      <c r="J58" s="660">
        <v>55237</v>
      </c>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row>
    <row r="59" spans="1:51" ht="25" customHeight="1" x14ac:dyDescent="0.35">
      <c r="A59" s="51" t="s">
        <v>128</v>
      </c>
      <c r="B59" s="213" t="s">
        <v>131</v>
      </c>
      <c r="C59" s="52">
        <v>42.212139655840204</v>
      </c>
      <c r="D59" s="56">
        <v>37.23296032553408</v>
      </c>
      <c r="E59" s="52">
        <v>53.675827911042049</v>
      </c>
      <c r="F59" s="52">
        <v>52.238805970149251</v>
      </c>
      <c r="G59" s="52">
        <v>51.428571428571423</v>
      </c>
      <c r="H59" s="52">
        <v>53.63849765258216</v>
      </c>
      <c r="I59" s="56">
        <v>46.072507552870093</v>
      </c>
      <c r="J59" s="52">
        <v>45.087297520986873</v>
      </c>
    </row>
    <row r="60" spans="1:51" ht="15" customHeight="1" x14ac:dyDescent="0.35">
      <c r="A60" s="51" t="s">
        <v>128</v>
      </c>
      <c r="B60" s="213" t="s">
        <v>132</v>
      </c>
      <c r="C60" s="52">
        <v>23.71770043711614</v>
      </c>
      <c r="D60" s="56">
        <v>28.382502543234995</v>
      </c>
      <c r="E60" s="52">
        <v>19.879576575701659</v>
      </c>
      <c r="F60" s="52" t="s">
        <v>177</v>
      </c>
      <c r="G60" s="52" t="s">
        <v>177</v>
      </c>
      <c r="H60" s="52">
        <v>28.169014084507044</v>
      </c>
      <c r="I60" s="56">
        <v>27.0392749244713</v>
      </c>
      <c r="J60" s="52">
        <v>23.292476254286051</v>
      </c>
    </row>
    <row r="61" spans="1:51" ht="15" customHeight="1" x14ac:dyDescent="0.35">
      <c r="A61" s="51" t="s">
        <v>128</v>
      </c>
      <c r="B61" s="213" t="s">
        <v>133</v>
      </c>
      <c r="C61" s="52">
        <v>3.9893764178608975</v>
      </c>
      <c r="D61" s="56">
        <v>5.1881993896236009</v>
      </c>
      <c r="E61" s="52">
        <v>2.9328930756531029</v>
      </c>
      <c r="F61" s="52">
        <v>0</v>
      </c>
      <c r="G61" s="52" t="s">
        <v>177</v>
      </c>
      <c r="H61" s="52">
        <v>1.7214397496087637</v>
      </c>
      <c r="I61" s="56" t="s">
        <v>177</v>
      </c>
      <c r="J61" s="52">
        <v>3.6791077129231859</v>
      </c>
    </row>
    <row r="62" spans="1:51" ht="15" customHeight="1" x14ac:dyDescent="0.35">
      <c r="A62" s="51" t="s">
        <v>128</v>
      </c>
      <c r="B62" s="213" t="s">
        <v>134</v>
      </c>
      <c r="C62" s="52">
        <v>24.442538593481991</v>
      </c>
      <c r="D62" s="56">
        <v>22.278738555442523</v>
      </c>
      <c r="E62" s="52">
        <v>19.258036321258622</v>
      </c>
      <c r="F62" s="52" t="s">
        <v>177</v>
      </c>
      <c r="G62" s="52" t="s">
        <v>177</v>
      </c>
      <c r="H62" s="52">
        <v>11.658841940532081</v>
      </c>
      <c r="I62" s="56">
        <v>15.105740181268882</v>
      </c>
      <c r="J62" s="52">
        <v>22.579119536515194</v>
      </c>
    </row>
    <row r="63" spans="1:51" ht="15" customHeight="1" x14ac:dyDescent="0.35">
      <c r="A63" s="51" t="s">
        <v>128</v>
      </c>
      <c r="B63" s="213" t="s">
        <v>135</v>
      </c>
      <c r="C63" s="52">
        <v>0.36795219388037403</v>
      </c>
      <c r="D63" s="56" t="s">
        <v>177</v>
      </c>
      <c r="E63" s="52">
        <v>0.33019326017286588</v>
      </c>
      <c r="F63" s="52">
        <v>0</v>
      </c>
      <c r="G63" s="200">
        <v>0</v>
      </c>
      <c r="H63" s="200" t="s">
        <v>177</v>
      </c>
      <c r="I63" s="56" t="s">
        <v>177</v>
      </c>
      <c r="J63" s="52">
        <v>0.37441374689630708</v>
      </c>
    </row>
    <row r="64" spans="1:51" ht="15" customHeight="1" x14ac:dyDescent="0.35">
      <c r="A64" s="51" t="s">
        <v>128</v>
      </c>
      <c r="B64" s="215" t="s">
        <v>136</v>
      </c>
      <c r="C64" s="52" t="s">
        <v>137</v>
      </c>
      <c r="D64" s="56" t="s">
        <v>137</v>
      </c>
      <c r="E64" s="52" t="s">
        <v>137</v>
      </c>
      <c r="F64" s="52" t="s">
        <v>137</v>
      </c>
      <c r="G64" s="200" t="s">
        <v>137</v>
      </c>
      <c r="H64" s="200" t="s">
        <v>137</v>
      </c>
      <c r="I64" s="56" t="s">
        <v>137</v>
      </c>
      <c r="J64" s="52" t="s">
        <v>137</v>
      </c>
    </row>
    <row r="65" spans="1:51" ht="15" customHeight="1" x14ac:dyDescent="0.35">
      <c r="A65" s="51" t="s">
        <v>128</v>
      </c>
      <c r="B65" s="213" t="s">
        <v>138</v>
      </c>
      <c r="C65" s="52">
        <v>0.51181320201405411</v>
      </c>
      <c r="D65" s="56" t="s">
        <v>177</v>
      </c>
      <c r="E65" s="52">
        <v>0.31077012722152081</v>
      </c>
      <c r="F65" s="52">
        <v>0</v>
      </c>
      <c r="G65" s="200">
        <v>0</v>
      </c>
      <c r="H65" s="200" t="s">
        <v>177</v>
      </c>
      <c r="I65" s="56">
        <v>1.5105740181268883</v>
      </c>
      <c r="J65" s="52">
        <v>0.46506128561857091</v>
      </c>
    </row>
    <row r="66" spans="1:51" s="71" customFormat="1" ht="25" customHeight="1" x14ac:dyDescent="0.35">
      <c r="A66" s="53" t="s">
        <v>128</v>
      </c>
      <c r="B66" s="216" t="s">
        <v>162</v>
      </c>
      <c r="C66" s="54">
        <v>95.241520500193658</v>
      </c>
      <c r="D66" s="57">
        <v>94.303153611393697</v>
      </c>
      <c r="E66" s="54">
        <v>96.387297271049817</v>
      </c>
      <c r="F66" s="54" t="s">
        <v>177</v>
      </c>
      <c r="G66" s="534" t="s">
        <v>177</v>
      </c>
      <c r="H66" s="534" t="s">
        <v>177</v>
      </c>
      <c r="I66" s="57">
        <v>94.712990936555897</v>
      </c>
      <c r="J66" s="54">
        <v>95.477476057226184</v>
      </c>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row>
    <row r="67" spans="1:51" ht="15" customHeight="1" x14ac:dyDescent="0.35">
      <c r="A67" s="51" t="s">
        <v>128</v>
      </c>
      <c r="B67" s="213" t="s">
        <v>140</v>
      </c>
      <c r="C67" s="52">
        <v>2.7084601339013998</v>
      </c>
      <c r="D67" s="56">
        <v>3.1536113936927768</v>
      </c>
      <c r="E67" s="52">
        <v>1.9520248616101779</v>
      </c>
      <c r="F67" s="246">
        <v>0</v>
      </c>
      <c r="G67" s="200" t="s">
        <v>177</v>
      </c>
      <c r="H67" s="200">
        <v>2.1517996870109544</v>
      </c>
      <c r="I67" s="56" t="s">
        <v>177</v>
      </c>
      <c r="J67" s="52">
        <v>2.5282780908840103</v>
      </c>
    </row>
    <row r="68" spans="1:51" ht="15" customHeight="1" x14ac:dyDescent="0.35">
      <c r="A68" s="51" t="s">
        <v>128</v>
      </c>
      <c r="B68" s="213" t="s">
        <v>141</v>
      </c>
      <c r="C68" s="52">
        <v>1.7346317711503345</v>
      </c>
      <c r="D68" s="56" t="s">
        <v>177</v>
      </c>
      <c r="E68" s="52">
        <v>1.4470234048752064</v>
      </c>
      <c r="F68" s="246" t="s">
        <v>177</v>
      </c>
      <c r="G68" s="727">
        <v>0</v>
      </c>
      <c r="H68" s="200">
        <v>1.643192488262911</v>
      </c>
      <c r="I68" s="56">
        <v>2.416918429003021</v>
      </c>
      <c r="J68" s="52">
        <v>1.6907736570370078</v>
      </c>
    </row>
    <row r="69" spans="1:51" s="232" customFormat="1" ht="15" customHeight="1" x14ac:dyDescent="0.35">
      <c r="A69" s="51" t="s">
        <v>128</v>
      </c>
      <c r="B69" s="213" t="s">
        <v>142</v>
      </c>
      <c r="C69" s="52">
        <v>0.31538759475460632</v>
      </c>
      <c r="D69" s="56" t="s">
        <v>177</v>
      </c>
      <c r="E69" s="52">
        <v>0.21365446246479555</v>
      </c>
      <c r="F69" s="246" t="s">
        <v>177</v>
      </c>
      <c r="G69" s="246">
        <v>0</v>
      </c>
      <c r="H69" s="52">
        <v>0.46948356807511737</v>
      </c>
      <c r="I69" s="56" t="s">
        <v>177</v>
      </c>
      <c r="J69" s="52">
        <v>0.30347219485279631</v>
      </c>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row>
    <row r="70" spans="1:51" s="71" customFormat="1" ht="25" customHeight="1" x14ac:dyDescent="0.35">
      <c r="A70" s="53" t="s">
        <v>128</v>
      </c>
      <c r="B70" s="216" t="s">
        <v>143</v>
      </c>
      <c r="C70" s="54">
        <v>4.7584794998063407</v>
      </c>
      <c r="D70" s="57">
        <v>5.696846388606307</v>
      </c>
      <c r="E70" s="54">
        <v>3.6127027289501799</v>
      </c>
      <c r="F70" s="54" t="s">
        <v>177</v>
      </c>
      <c r="G70" s="54" t="s">
        <v>177</v>
      </c>
      <c r="H70" s="54" t="s">
        <v>177</v>
      </c>
      <c r="I70" s="57">
        <v>5.287009063444108</v>
      </c>
      <c r="J70" s="54">
        <v>4.5225239427738142</v>
      </c>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row>
    <row r="71" spans="1:51" s="293" customFormat="1" ht="25" customHeight="1" x14ac:dyDescent="0.35">
      <c r="A71" s="644" t="s">
        <v>128</v>
      </c>
      <c r="B71" s="648" t="s">
        <v>144</v>
      </c>
      <c r="C71" s="659">
        <v>36146</v>
      </c>
      <c r="D71" s="781">
        <v>983</v>
      </c>
      <c r="E71" s="659">
        <v>10297</v>
      </c>
      <c r="F71" s="659">
        <v>67</v>
      </c>
      <c r="G71" s="659">
        <v>35</v>
      </c>
      <c r="H71" s="659">
        <v>2556</v>
      </c>
      <c r="I71" s="781">
        <v>662</v>
      </c>
      <c r="J71" s="659">
        <v>50746</v>
      </c>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row>
    <row r="72" spans="1:51" ht="25" customHeight="1" x14ac:dyDescent="0.35">
      <c r="A72" s="51" t="s">
        <v>127</v>
      </c>
      <c r="B72" s="213" t="s">
        <v>131</v>
      </c>
      <c r="C72" s="207">
        <v>41.129936832162464</v>
      </c>
      <c r="D72" s="782">
        <v>37.447698744769873</v>
      </c>
      <c r="E72" s="207">
        <v>53.667672458641135</v>
      </c>
      <c r="F72" s="207">
        <v>55.172413793103445</v>
      </c>
      <c r="G72" s="207">
        <v>45.454545454545453</v>
      </c>
      <c r="H72" s="52">
        <v>52.164310954063609</v>
      </c>
      <c r="I72" s="782">
        <v>44.036697247706428</v>
      </c>
      <c r="J72" s="207">
        <v>44.181733889661565</v>
      </c>
    </row>
    <row r="73" spans="1:51" ht="15" customHeight="1" x14ac:dyDescent="0.35">
      <c r="A73" s="51" t="s">
        <v>127</v>
      </c>
      <c r="B73" s="213" t="s">
        <v>132</v>
      </c>
      <c r="C73" s="207">
        <v>28.933231005372217</v>
      </c>
      <c r="D73" s="782">
        <v>34.518828451882847</v>
      </c>
      <c r="E73" s="207">
        <v>23.337842055977525</v>
      </c>
      <c r="F73" s="207">
        <v>24.137931034482758</v>
      </c>
      <c r="G73" s="207">
        <v>36.363636363636367</v>
      </c>
      <c r="H73" s="52">
        <v>32.111307420494697</v>
      </c>
      <c r="I73" s="782">
        <v>28.74617737003058</v>
      </c>
      <c r="J73" s="207">
        <v>28.060858937075906</v>
      </c>
    </row>
    <row r="74" spans="1:51" ht="15" customHeight="1" x14ac:dyDescent="0.35">
      <c r="A74" s="51" t="s">
        <v>127</v>
      </c>
      <c r="B74" s="213" t="s">
        <v>133</v>
      </c>
      <c r="C74" s="207">
        <v>4.0557293818997575</v>
      </c>
      <c r="D74" s="782">
        <v>4.0794979079497908</v>
      </c>
      <c r="E74" s="207">
        <v>2.6844240973884088</v>
      </c>
      <c r="F74" s="52" t="s">
        <v>177</v>
      </c>
      <c r="G74" s="52" t="s">
        <v>177</v>
      </c>
      <c r="H74" s="52">
        <v>1.8109540636042403</v>
      </c>
      <c r="I74" s="782">
        <v>5.0458715596330279</v>
      </c>
      <c r="J74" s="207">
        <v>3.6814599401525689</v>
      </c>
    </row>
    <row r="75" spans="1:51" ht="15" customHeight="1" x14ac:dyDescent="0.35">
      <c r="A75" s="51" t="s">
        <v>127</v>
      </c>
      <c r="B75" s="213" t="s">
        <v>134</v>
      </c>
      <c r="C75" s="207">
        <v>17.518743727492769</v>
      </c>
      <c r="D75" s="782">
        <v>14.958158995815898</v>
      </c>
      <c r="E75" s="207">
        <v>13.942357715118096</v>
      </c>
      <c r="F75" s="52" t="s">
        <v>177</v>
      </c>
      <c r="G75" s="52" t="s">
        <v>177</v>
      </c>
      <c r="H75" s="52">
        <v>7.6413427561837457</v>
      </c>
      <c r="I75" s="56">
        <v>11.162079510703364</v>
      </c>
      <c r="J75" s="207">
        <v>16.179879462216039</v>
      </c>
    </row>
    <row r="76" spans="1:51" ht="15" customHeight="1" x14ac:dyDescent="0.35">
      <c r="A76" s="51" t="s">
        <v>127</v>
      </c>
      <c r="B76" s="213" t="s">
        <v>135</v>
      </c>
      <c r="C76" s="207">
        <v>0.46933112934647858</v>
      </c>
      <c r="D76" s="782">
        <v>0.83682008368200833</v>
      </c>
      <c r="E76" s="207">
        <v>0.42659452710435958</v>
      </c>
      <c r="F76" s="52">
        <v>0</v>
      </c>
      <c r="G76" s="52">
        <v>0</v>
      </c>
      <c r="H76" s="52" t="s">
        <v>177</v>
      </c>
      <c r="I76" s="56" t="s">
        <v>177</v>
      </c>
      <c r="J76" s="207">
        <v>0.45096303788932435</v>
      </c>
    </row>
    <row r="77" spans="1:51" ht="15" customHeight="1" x14ac:dyDescent="0.35">
      <c r="A77" s="51" t="s">
        <v>127</v>
      </c>
      <c r="B77" s="215" t="s">
        <v>136</v>
      </c>
      <c r="C77" s="52" t="s">
        <v>137</v>
      </c>
      <c r="D77" s="56" t="s">
        <v>137</v>
      </c>
      <c r="E77" s="52" t="s">
        <v>137</v>
      </c>
      <c r="F77" s="52" t="s">
        <v>137</v>
      </c>
      <c r="G77" s="52" t="s">
        <v>137</v>
      </c>
      <c r="H77" s="52" t="s">
        <v>137</v>
      </c>
      <c r="I77" s="56" t="s">
        <v>137</v>
      </c>
      <c r="J77" s="52" t="s">
        <v>137</v>
      </c>
    </row>
    <row r="78" spans="1:51" ht="15" customHeight="1" x14ac:dyDescent="0.35">
      <c r="A78" s="51" t="s">
        <v>127</v>
      </c>
      <c r="B78" s="213" t="s">
        <v>138</v>
      </c>
      <c r="C78" s="207">
        <v>0.83535037487454977</v>
      </c>
      <c r="D78" s="782">
        <v>1.3598326359832638</v>
      </c>
      <c r="E78" s="207">
        <v>0.56185620643013223</v>
      </c>
      <c r="F78" s="52" t="s">
        <v>177</v>
      </c>
      <c r="G78" s="52" t="s">
        <v>177</v>
      </c>
      <c r="H78" s="52" t="s">
        <v>177</v>
      </c>
      <c r="I78" s="56" t="s">
        <v>177</v>
      </c>
      <c r="J78" s="207">
        <v>0.78813166434863247</v>
      </c>
    </row>
    <row r="79" spans="1:51" s="71" customFormat="1" ht="25" customHeight="1" x14ac:dyDescent="0.35">
      <c r="A79" s="53" t="s">
        <v>127</v>
      </c>
      <c r="B79" s="216" t="s">
        <v>162</v>
      </c>
      <c r="C79" s="230">
        <v>92.942322451148243</v>
      </c>
      <c r="D79" s="783">
        <v>93.20083682008368</v>
      </c>
      <c r="E79" s="230">
        <v>94.620747060659653</v>
      </c>
      <c r="F79" s="54" t="s">
        <v>177</v>
      </c>
      <c r="G79" s="54" t="s">
        <v>177</v>
      </c>
      <c r="H79" s="54">
        <v>94.567137809187273</v>
      </c>
      <c r="I79" s="57">
        <v>90.519877675840974</v>
      </c>
      <c r="J79" s="230">
        <v>93.343026931344042</v>
      </c>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51" ht="15" customHeight="1" x14ac:dyDescent="0.35">
      <c r="A80" s="51" t="s">
        <v>127</v>
      </c>
      <c r="B80" s="213" t="s">
        <v>140</v>
      </c>
      <c r="C80" s="207">
        <v>4.4069897868823427</v>
      </c>
      <c r="D80" s="56" t="s">
        <v>177</v>
      </c>
      <c r="E80" s="207">
        <v>3.3399230048902302</v>
      </c>
      <c r="F80" s="246">
        <v>0</v>
      </c>
      <c r="G80" s="52" t="s">
        <v>177</v>
      </c>
      <c r="H80" s="52">
        <v>3.3568904593639579</v>
      </c>
      <c r="I80" s="56">
        <v>6.5749235474006111</v>
      </c>
      <c r="J80" s="207">
        <v>4.1471741054494879</v>
      </c>
    </row>
    <row r="81" spans="1:51" ht="15" customHeight="1" x14ac:dyDescent="0.35">
      <c r="A81" s="51" t="s">
        <v>127</v>
      </c>
      <c r="B81" s="213" t="s">
        <v>141</v>
      </c>
      <c r="C81" s="207">
        <v>1.9393116476769583</v>
      </c>
      <c r="D81" s="56" t="s">
        <v>177</v>
      </c>
      <c r="E81" s="207">
        <v>1.4566642388929352</v>
      </c>
      <c r="F81" s="246">
        <v>0</v>
      </c>
      <c r="G81" s="246">
        <v>0</v>
      </c>
      <c r="H81" s="52">
        <v>1.5459363957597174</v>
      </c>
      <c r="I81" s="56" t="s">
        <v>177</v>
      </c>
      <c r="J81" s="207">
        <v>1.8375690142032286</v>
      </c>
    </row>
    <row r="82" spans="1:51" s="232" customFormat="1" ht="15" customHeight="1" x14ac:dyDescent="0.35">
      <c r="A82" s="51" t="s">
        <v>127</v>
      </c>
      <c r="B82" s="213" t="s">
        <v>142</v>
      </c>
      <c r="C82" s="207">
        <v>0.71137611429246117</v>
      </c>
      <c r="D82" s="56" t="s">
        <v>177</v>
      </c>
      <c r="E82" s="207">
        <v>0.58266569555717407</v>
      </c>
      <c r="F82" s="246">
        <v>0</v>
      </c>
      <c r="G82" s="246">
        <v>0</v>
      </c>
      <c r="H82" s="52">
        <v>0.53003533568904593</v>
      </c>
      <c r="I82" s="56" t="s">
        <v>177</v>
      </c>
      <c r="J82" s="207">
        <v>0.67222994900324518</v>
      </c>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1:51" s="71" customFormat="1" ht="25" customHeight="1" x14ac:dyDescent="0.35">
      <c r="A83" s="53" t="s">
        <v>127</v>
      </c>
      <c r="B83" s="216" t="s">
        <v>143</v>
      </c>
      <c r="C83" s="230">
        <v>7.0576775488517622</v>
      </c>
      <c r="D83" s="783">
        <v>6.7991631799163175</v>
      </c>
      <c r="E83" s="230">
        <v>5.379252939340339</v>
      </c>
      <c r="F83" s="54" t="s">
        <v>177</v>
      </c>
      <c r="G83" s="54" t="s">
        <v>177</v>
      </c>
      <c r="H83" s="54">
        <v>5.4328621908127204</v>
      </c>
      <c r="I83" s="57">
        <v>9.4801223241590211</v>
      </c>
      <c r="J83" s="230">
        <v>6.6569730686559625</v>
      </c>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row>
    <row r="84" spans="1:51" s="293" customFormat="1" ht="25" customHeight="1" x14ac:dyDescent="0.35">
      <c r="A84" s="644" t="s">
        <v>127</v>
      </c>
      <c r="B84" s="648" t="s">
        <v>144</v>
      </c>
      <c r="C84" s="646">
        <v>33878</v>
      </c>
      <c r="D84" s="784">
        <v>956</v>
      </c>
      <c r="E84" s="646">
        <v>9611</v>
      </c>
      <c r="F84" s="646">
        <v>58</v>
      </c>
      <c r="G84" s="646">
        <v>33</v>
      </c>
      <c r="H84" s="659">
        <v>2264</v>
      </c>
      <c r="I84" s="781">
        <v>654</v>
      </c>
      <c r="J84" s="646">
        <v>47454</v>
      </c>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row>
    <row r="85" spans="1:51" ht="25" customHeight="1" x14ac:dyDescent="0.35">
      <c r="A85" s="51" t="s">
        <v>126</v>
      </c>
      <c r="B85" s="213" t="s">
        <v>131</v>
      </c>
      <c r="C85" s="207">
        <v>38.02552863011055</v>
      </c>
      <c r="D85" s="782">
        <v>31.846565566458519</v>
      </c>
      <c r="E85" s="207">
        <v>48.464748047501871</v>
      </c>
      <c r="F85" s="207">
        <v>43.636363636363633</v>
      </c>
      <c r="G85" s="207">
        <v>52.941176470588239</v>
      </c>
      <c r="H85" s="52">
        <v>47.354497354497354</v>
      </c>
      <c r="I85" s="782">
        <v>40.634441087613297</v>
      </c>
      <c r="J85" s="207">
        <v>40.323553054662383</v>
      </c>
    </row>
    <row r="86" spans="1:51" ht="15" customHeight="1" x14ac:dyDescent="0.35">
      <c r="A86" s="51" t="s">
        <v>126</v>
      </c>
      <c r="B86" s="213" t="s">
        <v>132</v>
      </c>
      <c r="C86" s="207">
        <v>27.502550106139552</v>
      </c>
      <c r="D86" s="782">
        <v>32.292595896520965</v>
      </c>
      <c r="E86" s="207">
        <v>23.462073392532361</v>
      </c>
      <c r="F86" s="207">
        <v>29.09090909090909</v>
      </c>
      <c r="G86" s="207">
        <v>23.52941176470588</v>
      </c>
      <c r="H86" s="52">
        <v>34.876543209876544</v>
      </c>
      <c r="I86" s="782">
        <v>34.592145015105743</v>
      </c>
      <c r="J86" s="207">
        <v>27.280948553054664</v>
      </c>
    </row>
    <row r="87" spans="1:51" ht="15" customHeight="1" x14ac:dyDescent="0.35">
      <c r="A87" s="51" t="s">
        <v>126</v>
      </c>
      <c r="B87" s="213" t="s">
        <v>133</v>
      </c>
      <c r="C87" s="207">
        <v>3.6831803269649606</v>
      </c>
      <c r="D87" s="782">
        <v>4.6387154326494198</v>
      </c>
      <c r="E87" s="207">
        <v>2.9421204664598268</v>
      </c>
      <c r="F87" s="52" t="s">
        <v>177</v>
      </c>
      <c r="G87" s="52" t="s">
        <v>177</v>
      </c>
      <c r="H87" s="52">
        <v>1.5873015873015872</v>
      </c>
      <c r="I87" s="56" t="s">
        <v>177</v>
      </c>
      <c r="J87" s="207">
        <v>3.4867363344051445</v>
      </c>
    </row>
    <row r="88" spans="1:51" ht="15" customHeight="1" x14ac:dyDescent="0.35">
      <c r="A88" s="51" t="s">
        <v>126</v>
      </c>
      <c r="B88" s="213" t="s">
        <v>134</v>
      </c>
      <c r="C88" s="207">
        <v>24.428638381165054</v>
      </c>
      <c r="D88" s="782">
        <v>24.620874219446922</v>
      </c>
      <c r="E88" s="207">
        <v>20.263186048999678</v>
      </c>
      <c r="F88" s="52" t="s">
        <v>177</v>
      </c>
      <c r="G88" s="52" t="s">
        <v>177</v>
      </c>
      <c r="H88" s="52">
        <v>11.948853615520282</v>
      </c>
      <c r="I88" s="782">
        <v>12.537764350453173</v>
      </c>
      <c r="J88" s="207">
        <v>22.90594855305466</v>
      </c>
    </row>
    <row r="89" spans="1:51" ht="15" customHeight="1" x14ac:dyDescent="0.35">
      <c r="A89" s="51" t="s">
        <v>126</v>
      </c>
      <c r="B89" s="213" t="s">
        <v>135</v>
      </c>
      <c r="C89" s="207">
        <v>0.57342927246161057</v>
      </c>
      <c r="D89" s="782">
        <v>0.44603033006244425</v>
      </c>
      <c r="E89" s="207">
        <v>0.62051995292607254</v>
      </c>
      <c r="F89" s="52" t="s">
        <v>177</v>
      </c>
      <c r="G89" s="52" t="s">
        <v>177</v>
      </c>
      <c r="H89" s="52" t="s">
        <v>177</v>
      </c>
      <c r="I89" s="56" t="s">
        <v>177</v>
      </c>
      <c r="J89" s="207">
        <v>0.58078778135048226</v>
      </c>
    </row>
    <row r="90" spans="1:51" ht="15" customHeight="1" x14ac:dyDescent="0.35">
      <c r="A90" s="51" t="s">
        <v>126</v>
      </c>
      <c r="B90" s="215" t="s">
        <v>136</v>
      </c>
      <c r="C90" s="52" t="s">
        <v>137</v>
      </c>
      <c r="D90" s="56" t="s">
        <v>137</v>
      </c>
      <c r="E90" s="52" t="s">
        <v>137</v>
      </c>
      <c r="F90" s="52" t="s">
        <v>137</v>
      </c>
      <c r="G90" s="52" t="s">
        <v>137</v>
      </c>
      <c r="H90" s="52" t="s">
        <v>137</v>
      </c>
      <c r="I90" s="56" t="s">
        <v>137</v>
      </c>
      <c r="J90" s="52" t="s">
        <v>137</v>
      </c>
    </row>
    <row r="91" spans="1:51" ht="15" customHeight="1" x14ac:dyDescent="0.35">
      <c r="A91" s="51" t="s">
        <v>126</v>
      </c>
      <c r="B91" s="213" t="s">
        <v>138</v>
      </c>
      <c r="C91" s="207">
        <v>0.51002122791056703</v>
      </c>
      <c r="D91" s="782">
        <v>0.98126672613737742</v>
      </c>
      <c r="E91" s="207">
        <v>0.26746549695089333</v>
      </c>
      <c r="F91" s="52">
        <v>0</v>
      </c>
      <c r="G91" s="52">
        <v>0</v>
      </c>
      <c r="H91" s="52" t="s">
        <v>177</v>
      </c>
      <c r="I91" s="56" t="s">
        <v>177</v>
      </c>
      <c r="J91" s="207">
        <v>0.46824758842443731</v>
      </c>
    </row>
    <row r="92" spans="1:51" s="71" customFormat="1" ht="25" customHeight="1" x14ac:dyDescent="0.35">
      <c r="A92" s="53" t="s">
        <v>126</v>
      </c>
      <c r="B92" s="216" t="s">
        <v>162</v>
      </c>
      <c r="C92" s="230">
        <v>94.723347944752291</v>
      </c>
      <c r="D92" s="783">
        <v>94.826048171275644</v>
      </c>
      <c r="E92" s="230">
        <v>96.020113405370708</v>
      </c>
      <c r="F92" s="54" t="s">
        <v>177</v>
      </c>
      <c r="G92" s="54" t="s">
        <v>177</v>
      </c>
      <c r="H92" s="54">
        <v>96.516754850088176</v>
      </c>
      <c r="I92" s="783">
        <v>94.108761329305139</v>
      </c>
      <c r="J92" s="230">
        <v>95.046221864951761</v>
      </c>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row>
    <row r="93" spans="1:51" ht="15" customHeight="1" x14ac:dyDescent="0.35">
      <c r="A93" s="51" t="s">
        <v>126</v>
      </c>
      <c r="B93" s="213" t="s">
        <v>140</v>
      </c>
      <c r="C93" s="207">
        <v>3.2999751881564801</v>
      </c>
      <c r="D93" s="782">
        <v>3.1222123104371096</v>
      </c>
      <c r="E93" s="207">
        <v>2.5248742912164333</v>
      </c>
      <c r="F93" s="52" t="s">
        <v>177</v>
      </c>
      <c r="G93" s="52">
        <v>0</v>
      </c>
      <c r="H93" s="52">
        <v>2.513227513227513</v>
      </c>
      <c r="I93" s="56" t="s">
        <v>177</v>
      </c>
      <c r="J93" s="207">
        <v>3.114951768488746</v>
      </c>
    </row>
    <row r="94" spans="1:51" ht="15" customHeight="1" x14ac:dyDescent="0.35">
      <c r="A94" s="51" t="s">
        <v>126</v>
      </c>
      <c r="B94" s="213" t="s">
        <v>141</v>
      </c>
      <c r="C94" s="207">
        <v>1.5190361977228242</v>
      </c>
      <c r="D94" s="782">
        <v>1.5165031222123104</v>
      </c>
      <c r="E94" s="207">
        <v>1.1340537070717878</v>
      </c>
      <c r="F94" s="52">
        <v>0</v>
      </c>
      <c r="G94" s="52">
        <v>0</v>
      </c>
      <c r="H94" s="52">
        <v>0.74955908289241613</v>
      </c>
      <c r="I94" s="782">
        <v>1.8126888217522661</v>
      </c>
      <c r="J94" s="207">
        <v>1.4127813504823152</v>
      </c>
    </row>
    <row r="95" spans="1:51" s="232" customFormat="1" ht="15" customHeight="1" x14ac:dyDescent="0.35">
      <c r="A95" s="51" t="s">
        <v>126</v>
      </c>
      <c r="B95" s="213" t="s">
        <v>145</v>
      </c>
      <c r="C95" s="207">
        <v>0.45764066936840075</v>
      </c>
      <c r="D95" s="782">
        <v>0.53523639607493301</v>
      </c>
      <c r="E95" s="207">
        <v>0.32095859634107204</v>
      </c>
      <c r="F95" s="52">
        <v>0</v>
      </c>
      <c r="G95" s="52" t="s">
        <v>177</v>
      </c>
      <c r="H95" s="52">
        <v>0.22045855379188711</v>
      </c>
      <c r="I95" s="56" t="s">
        <v>177</v>
      </c>
      <c r="J95" s="207">
        <v>0.42604501607717038</v>
      </c>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row>
    <row r="96" spans="1:51" s="71" customFormat="1" ht="25" customHeight="1" x14ac:dyDescent="0.35">
      <c r="A96" s="53" t="s">
        <v>126</v>
      </c>
      <c r="B96" s="216" t="s">
        <v>143</v>
      </c>
      <c r="C96" s="230">
        <v>5.2766520552477045</v>
      </c>
      <c r="D96" s="783">
        <v>5.1739518287243529</v>
      </c>
      <c r="E96" s="230">
        <v>3.979886594629293</v>
      </c>
      <c r="F96" s="54" t="s">
        <v>177</v>
      </c>
      <c r="G96" s="54" t="s">
        <v>177</v>
      </c>
      <c r="H96" s="54">
        <v>3.4832451499118164</v>
      </c>
      <c r="I96" s="783">
        <v>5.8912386706948645</v>
      </c>
      <c r="J96" s="230">
        <v>4.9537781350482311</v>
      </c>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row>
    <row r="97" spans="1:51" s="293" customFormat="1" ht="25" customHeight="1" x14ac:dyDescent="0.35">
      <c r="A97" s="644" t="s">
        <v>126</v>
      </c>
      <c r="B97" s="648" t="s">
        <v>144</v>
      </c>
      <c r="C97" s="646">
        <v>36273</v>
      </c>
      <c r="D97" s="784">
        <v>1121</v>
      </c>
      <c r="E97" s="646">
        <v>9347</v>
      </c>
      <c r="F97" s="646">
        <v>55</v>
      </c>
      <c r="G97" s="646">
        <v>34</v>
      </c>
      <c r="H97" s="659">
        <v>2268</v>
      </c>
      <c r="I97" s="784">
        <v>662</v>
      </c>
      <c r="J97" s="646">
        <v>49760</v>
      </c>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row>
    <row r="98" spans="1:51" ht="25" customHeight="1" x14ac:dyDescent="0.35">
      <c r="A98" s="51" t="s">
        <v>125</v>
      </c>
      <c r="B98" s="215" t="s">
        <v>131</v>
      </c>
      <c r="C98" s="207">
        <v>38.482160130448001</v>
      </c>
      <c r="D98" s="782">
        <v>34.829443447037697</v>
      </c>
      <c r="E98" s="207">
        <v>50.575795644891116</v>
      </c>
      <c r="F98" s="207">
        <v>44.067796610169488</v>
      </c>
      <c r="G98" s="207">
        <v>44.680851063829785</v>
      </c>
      <c r="H98" s="52">
        <v>47.373358348968104</v>
      </c>
      <c r="I98" s="782">
        <v>40.998487140695914</v>
      </c>
      <c r="J98" s="207">
        <v>41.149392940419716</v>
      </c>
    </row>
    <row r="99" spans="1:51" ht="15" customHeight="1" x14ac:dyDescent="0.35">
      <c r="A99" s="51" t="s">
        <v>125</v>
      </c>
      <c r="B99" s="215" t="s">
        <v>132</v>
      </c>
      <c r="C99" s="207">
        <v>26.888317718265487</v>
      </c>
      <c r="D99" s="782">
        <v>34.021543985637344</v>
      </c>
      <c r="E99" s="207">
        <v>22.560720268006701</v>
      </c>
      <c r="F99" s="207">
        <v>35.593220338983052</v>
      </c>
      <c r="G99" s="207">
        <v>17.021276595744681</v>
      </c>
      <c r="H99" s="52">
        <v>33.114446529080674</v>
      </c>
      <c r="I99" s="782">
        <v>30.862329803328294</v>
      </c>
      <c r="J99" s="207">
        <v>26.53775026131704</v>
      </c>
    </row>
    <row r="100" spans="1:51" ht="15" customHeight="1" x14ac:dyDescent="0.35">
      <c r="A100" s="51" t="s">
        <v>125</v>
      </c>
      <c r="B100" s="215" t="s">
        <v>133</v>
      </c>
      <c r="C100" s="207">
        <v>2.1059613630710556</v>
      </c>
      <c r="D100" s="782">
        <v>2.8725314183123878</v>
      </c>
      <c r="E100" s="207">
        <v>1.3295644891122278</v>
      </c>
      <c r="F100" s="52" t="s">
        <v>177</v>
      </c>
      <c r="G100" s="52" t="s">
        <v>177</v>
      </c>
      <c r="H100" s="52" t="s">
        <v>177</v>
      </c>
      <c r="I100" s="56" t="s">
        <v>177</v>
      </c>
      <c r="J100" s="207">
        <v>1.9297258181233414</v>
      </c>
    </row>
    <row r="101" spans="1:51" ht="15" customHeight="1" x14ac:dyDescent="0.35">
      <c r="A101" s="51" t="s">
        <v>125</v>
      </c>
      <c r="B101" s="215" t="s">
        <v>134</v>
      </c>
      <c r="C101" s="207">
        <v>24.35950584528646</v>
      </c>
      <c r="D101" s="782">
        <v>19.748653500897667</v>
      </c>
      <c r="E101" s="207">
        <v>19.294388609715245</v>
      </c>
      <c r="F101" s="52" t="s">
        <v>177</v>
      </c>
      <c r="G101" s="52" t="s">
        <v>177</v>
      </c>
      <c r="H101" s="52">
        <v>12.054409005628518</v>
      </c>
      <c r="I101" s="782">
        <v>17.700453857791228</v>
      </c>
      <c r="J101" s="207">
        <v>22.656187183404359</v>
      </c>
    </row>
    <row r="102" spans="1:51" ht="15" customHeight="1" x14ac:dyDescent="0.35">
      <c r="A102" s="51" t="s">
        <v>125</v>
      </c>
      <c r="B102" s="215" t="s">
        <v>135</v>
      </c>
      <c r="C102" s="207">
        <v>0.63289390045048777</v>
      </c>
      <c r="D102" s="782">
        <v>0.80789946140035895</v>
      </c>
      <c r="E102" s="207">
        <v>0.76423785594639859</v>
      </c>
      <c r="F102" s="52">
        <v>0</v>
      </c>
      <c r="G102" s="52">
        <v>0</v>
      </c>
      <c r="H102" s="52" t="s">
        <v>177</v>
      </c>
      <c r="I102" s="56" t="s">
        <v>177</v>
      </c>
      <c r="J102" s="207">
        <v>0.66535338104044384</v>
      </c>
    </row>
    <row r="103" spans="1:51" ht="15" customHeight="1" x14ac:dyDescent="0.35">
      <c r="A103" s="51" t="s">
        <v>125</v>
      </c>
      <c r="B103" s="215" t="s">
        <v>136</v>
      </c>
      <c r="C103" s="52">
        <v>1.3569908520575962</v>
      </c>
      <c r="D103" s="56">
        <v>1.4362657091561939</v>
      </c>
      <c r="E103" s="52">
        <v>0.75376884422110546</v>
      </c>
      <c r="F103" s="52">
        <v>0</v>
      </c>
      <c r="G103" s="52">
        <v>0</v>
      </c>
      <c r="H103" s="52">
        <v>0.75046904315196994</v>
      </c>
      <c r="I103" s="56">
        <v>0.90771558245083206</v>
      </c>
      <c r="J103" s="52">
        <v>1.2080887673876337</v>
      </c>
    </row>
    <row r="104" spans="1:51" ht="15" customHeight="1" x14ac:dyDescent="0.35">
      <c r="A104" s="51" t="s">
        <v>125</v>
      </c>
      <c r="B104" s="215" t="s">
        <v>138</v>
      </c>
      <c r="C104" s="207">
        <v>0.43390542519967945</v>
      </c>
      <c r="D104" s="782">
        <v>0.53859964093357271</v>
      </c>
      <c r="E104" s="207">
        <v>0.314070351758794</v>
      </c>
      <c r="F104" s="52">
        <v>0</v>
      </c>
      <c r="G104" s="52">
        <v>0</v>
      </c>
      <c r="H104" s="52">
        <v>0.28142589118198874</v>
      </c>
      <c r="I104" s="782">
        <v>0.75642965204236012</v>
      </c>
      <c r="J104" s="207">
        <v>0.4100667363512101</v>
      </c>
    </row>
    <row r="105" spans="1:51" s="71" customFormat="1" ht="25" customHeight="1" x14ac:dyDescent="0.35">
      <c r="A105" s="53" t="s">
        <v>125</v>
      </c>
      <c r="B105" s="222" t="s">
        <v>162</v>
      </c>
      <c r="C105" s="230">
        <v>94.259735234778759</v>
      </c>
      <c r="D105" s="783">
        <v>94.254937163375232</v>
      </c>
      <c r="E105" s="230">
        <v>95.592546063651596</v>
      </c>
      <c r="F105" s="54" t="s">
        <v>177</v>
      </c>
      <c r="G105" s="54" t="s">
        <v>177</v>
      </c>
      <c r="H105" s="54">
        <v>95.544090056285185</v>
      </c>
      <c r="I105" s="783">
        <v>93.4947049924357</v>
      </c>
      <c r="J105" s="230">
        <v>94.55656508804374</v>
      </c>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row>
    <row r="106" spans="1:51" ht="15" customHeight="1" x14ac:dyDescent="0.35">
      <c r="A106" s="51" t="s">
        <v>125</v>
      </c>
      <c r="B106" s="215" t="s">
        <v>140</v>
      </c>
      <c r="C106" s="207">
        <v>3.9963518779537353</v>
      </c>
      <c r="D106" s="782">
        <v>3.859964093357271</v>
      </c>
      <c r="E106" s="207">
        <v>2.9103852596314908</v>
      </c>
      <c r="F106" s="52" t="s">
        <v>177</v>
      </c>
      <c r="G106" s="207">
        <v>10.638297872340425</v>
      </c>
      <c r="H106" s="52">
        <v>2.7204502814258911</v>
      </c>
      <c r="I106" s="782">
        <v>4.9924357034795763</v>
      </c>
      <c r="J106" s="207">
        <v>3.7468842968561553</v>
      </c>
    </row>
    <row r="107" spans="1:51" ht="15" customHeight="1" x14ac:dyDescent="0.35">
      <c r="A107" s="51" t="s">
        <v>125</v>
      </c>
      <c r="B107" s="215" t="s">
        <v>141</v>
      </c>
      <c r="C107" s="207">
        <v>1.2934250891302546</v>
      </c>
      <c r="D107" s="782">
        <v>1.4362657091561939</v>
      </c>
      <c r="E107" s="207">
        <v>1.1306532663316584</v>
      </c>
      <c r="F107" s="52" t="s">
        <v>177</v>
      </c>
      <c r="G107" s="52" t="s">
        <v>177</v>
      </c>
      <c r="H107" s="52">
        <v>1.1726078799249531</v>
      </c>
      <c r="I107" s="782">
        <v>0.75642965204236012</v>
      </c>
      <c r="J107" s="207">
        <v>1.2543217817801722</v>
      </c>
    </row>
    <row r="108" spans="1:51" s="232" customFormat="1" ht="15" customHeight="1" x14ac:dyDescent="0.35">
      <c r="A108" s="51" t="s">
        <v>125</v>
      </c>
      <c r="B108" s="215" t="s">
        <v>145</v>
      </c>
      <c r="C108" s="207">
        <v>0.45048779813724676</v>
      </c>
      <c r="D108" s="782">
        <v>0.44883303411131059</v>
      </c>
      <c r="E108" s="207">
        <v>0.36641541038525965</v>
      </c>
      <c r="F108" s="52">
        <v>0</v>
      </c>
      <c r="G108" s="52">
        <v>0</v>
      </c>
      <c r="H108" s="52">
        <v>0.56285178236397748</v>
      </c>
      <c r="I108" s="782">
        <v>0.75642965204236012</v>
      </c>
      <c r="J108" s="207">
        <v>0.44222883331993246</v>
      </c>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row>
    <row r="109" spans="1:51" s="71" customFormat="1" ht="25" customHeight="1" x14ac:dyDescent="0.35">
      <c r="A109" s="53" t="s">
        <v>125</v>
      </c>
      <c r="B109" s="223" t="s">
        <v>143</v>
      </c>
      <c r="C109" s="230">
        <v>5.7402647652212364</v>
      </c>
      <c r="D109" s="783">
        <v>5.7450628366247756</v>
      </c>
      <c r="E109" s="230">
        <v>4.4074539363484089</v>
      </c>
      <c r="F109" s="54" t="s">
        <v>177</v>
      </c>
      <c r="G109" s="54" t="s">
        <v>177</v>
      </c>
      <c r="H109" s="54">
        <v>4.455909943714822</v>
      </c>
      <c r="I109" s="783">
        <v>6.5052950075642961</v>
      </c>
      <c r="J109" s="230">
        <v>5.4434349119562597</v>
      </c>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row>
    <row r="110" spans="1:51" s="293" customFormat="1" ht="25" customHeight="1" x14ac:dyDescent="0.35">
      <c r="A110" s="644" t="s">
        <v>125</v>
      </c>
      <c r="B110" s="645" t="s">
        <v>144</v>
      </c>
      <c r="C110" s="646">
        <v>36183</v>
      </c>
      <c r="D110" s="784">
        <v>1114</v>
      </c>
      <c r="E110" s="646">
        <v>9552</v>
      </c>
      <c r="F110" s="646">
        <v>59</v>
      </c>
      <c r="G110" s="646">
        <v>47</v>
      </c>
      <c r="H110" s="659">
        <v>2132</v>
      </c>
      <c r="I110" s="784">
        <v>661</v>
      </c>
      <c r="J110" s="646">
        <v>49748</v>
      </c>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row>
    <row r="111" spans="1:51" ht="25" customHeight="1" x14ac:dyDescent="0.35">
      <c r="A111" s="51" t="s">
        <v>124</v>
      </c>
      <c r="B111" s="215" t="s">
        <v>131</v>
      </c>
      <c r="C111" s="207">
        <v>38.447035079799242</v>
      </c>
      <c r="D111" s="782">
        <v>36.874451273046532</v>
      </c>
      <c r="E111" s="207">
        <v>49.008264462809919</v>
      </c>
      <c r="F111" s="207">
        <v>26.785714285714285</v>
      </c>
      <c r="G111" s="207">
        <v>40.476190476190474</v>
      </c>
      <c r="H111" s="52">
        <v>45.202143205065759</v>
      </c>
      <c r="I111" s="782">
        <v>40.118870728083209</v>
      </c>
      <c r="J111" s="207">
        <v>40.686159844054579</v>
      </c>
    </row>
    <row r="112" spans="1:51" ht="15" customHeight="1" x14ac:dyDescent="0.35">
      <c r="A112" s="51" t="s">
        <v>124</v>
      </c>
      <c r="B112" s="215" t="s">
        <v>132</v>
      </c>
      <c r="C112" s="207">
        <v>27.091908542900388</v>
      </c>
      <c r="D112" s="782">
        <v>31.079894644424932</v>
      </c>
      <c r="E112" s="207">
        <v>22.768595041322314</v>
      </c>
      <c r="F112" s="207">
        <v>39.285714285714285</v>
      </c>
      <c r="G112" s="207">
        <v>26.190476190476193</v>
      </c>
      <c r="H112" s="52">
        <v>37.652216268874817</v>
      </c>
      <c r="I112" s="782">
        <v>29.123328380386333</v>
      </c>
      <c r="J112" s="207">
        <v>26.826510721247566</v>
      </c>
    </row>
    <row r="113" spans="1:51" ht="15" customHeight="1" x14ac:dyDescent="0.35">
      <c r="A113" s="51" t="s">
        <v>124</v>
      </c>
      <c r="B113" s="215" t="s">
        <v>133</v>
      </c>
      <c r="C113" s="207">
        <v>2.3209496242398493</v>
      </c>
      <c r="D113" s="782">
        <v>1.8437225636523267</v>
      </c>
      <c r="E113" s="207">
        <v>1.9214876033057851</v>
      </c>
      <c r="F113" s="52">
        <v>0</v>
      </c>
      <c r="G113" s="52">
        <v>0</v>
      </c>
      <c r="H113" s="52">
        <v>1.2177301509985388</v>
      </c>
      <c r="I113" s="782">
        <v>3.4175334323922733</v>
      </c>
      <c r="J113" s="207">
        <v>2.2007797270955165</v>
      </c>
    </row>
    <row r="114" spans="1:51" ht="15" customHeight="1" x14ac:dyDescent="0.35">
      <c r="A114" s="51" t="s">
        <v>124</v>
      </c>
      <c r="B114" s="215" t="s">
        <v>134</v>
      </c>
      <c r="C114" s="207">
        <v>23.45911782669889</v>
      </c>
      <c r="D114" s="782">
        <v>20.8955223880597</v>
      </c>
      <c r="E114" s="207">
        <v>19.245867768595041</v>
      </c>
      <c r="F114" s="207">
        <v>23.214285714285715</v>
      </c>
      <c r="G114" s="207">
        <v>26.190476190476193</v>
      </c>
      <c r="H114" s="52">
        <v>9.3521675596687768</v>
      </c>
      <c r="I114" s="782">
        <v>17.830609212481427</v>
      </c>
      <c r="J114" s="207">
        <v>21.970760233918128</v>
      </c>
    </row>
    <row r="115" spans="1:51" ht="15" customHeight="1" x14ac:dyDescent="0.35">
      <c r="A115" s="51" t="s">
        <v>124</v>
      </c>
      <c r="B115" s="215" t="s">
        <v>135</v>
      </c>
      <c r="C115" s="207">
        <v>0.48596542475502558</v>
      </c>
      <c r="D115" s="56" t="s">
        <v>177</v>
      </c>
      <c r="E115" s="207">
        <v>0.73347107438016523</v>
      </c>
      <c r="F115" s="52">
        <v>0</v>
      </c>
      <c r="G115" s="52">
        <v>0</v>
      </c>
      <c r="H115" s="52">
        <v>0.53580126643935699</v>
      </c>
      <c r="I115" s="56" t="s">
        <v>177</v>
      </c>
      <c r="J115" s="207">
        <v>0.53021442495126714</v>
      </c>
    </row>
    <row r="116" spans="1:51" ht="15" customHeight="1" x14ac:dyDescent="0.35">
      <c r="A116" s="51" t="s">
        <v>124</v>
      </c>
      <c r="B116" s="215" t="s">
        <v>136</v>
      </c>
      <c r="C116" s="52">
        <v>1.2852856042701224</v>
      </c>
      <c r="D116" s="56">
        <v>1.6681299385425814</v>
      </c>
      <c r="E116" s="52">
        <v>0.92975206611570249</v>
      </c>
      <c r="F116" s="52">
        <v>0</v>
      </c>
      <c r="G116" s="52" t="s">
        <v>177</v>
      </c>
      <c r="H116" s="52">
        <v>0.82805650267900632</v>
      </c>
      <c r="I116" s="56" t="s">
        <v>177</v>
      </c>
      <c r="J116" s="52">
        <v>1.2202729044834308</v>
      </c>
    </row>
    <row r="117" spans="1:51" ht="15" customHeight="1" x14ac:dyDescent="0.35">
      <c r="A117" s="51" t="s">
        <v>124</v>
      </c>
      <c r="B117" s="215" t="s">
        <v>138</v>
      </c>
      <c r="C117" s="207">
        <v>0.45675438829434106</v>
      </c>
      <c r="D117" s="56" t="s">
        <v>177</v>
      </c>
      <c r="E117" s="207">
        <v>0.33057851239669422</v>
      </c>
      <c r="F117" s="52">
        <v>0</v>
      </c>
      <c r="G117" s="52">
        <v>0</v>
      </c>
      <c r="H117" s="52">
        <v>0.34096444227959083</v>
      </c>
      <c r="I117" s="56" t="s">
        <v>177</v>
      </c>
      <c r="J117" s="207">
        <v>0.43469785575048736</v>
      </c>
    </row>
    <row r="118" spans="1:51" s="71" customFormat="1" ht="25" customHeight="1" x14ac:dyDescent="0.35">
      <c r="A118" s="53" t="s">
        <v>124</v>
      </c>
      <c r="B118" s="222" t="s">
        <v>162</v>
      </c>
      <c r="C118" s="230">
        <v>93.547016490957859</v>
      </c>
      <c r="D118" s="783">
        <v>93.415276558384548</v>
      </c>
      <c r="E118" s="230">
        <v>94.938016528925615</v>
      </c>
      <c r="F118" s="54" t="s">
        <v>177</v>
      </c>
      <c r="G118" s="54" t="s">
        <v>177</v>
      </c>
      <c r="H118" s="54">
        <v>95.129079396005849</v>
      </c>
      <c r="I118" s="783">
        <v>93.759286775631494</v>
      </c>
      <c r="J118" s="230">
        <v>93.869395711500971</v>
      </c>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row>
    <row r="119" spans="1:51" ht="15" customHeight="1" x14ac:dyDescent="0.35">
      <c r="A119" s="51" t="s">
        <v>124</v>
      </c>
      <c r="B119" s="215" t="s">
        <v>140</v>
      </c>
      <c r="C119" s="207">
        <v>4.6631436386329241</v>
      </c>
      <c r="D119" s="782">
        <v>4.5654082528533797</v>
      </c>
      <c r="E119" s="207">
        <v>3.6260330578512399</v>
      </c>
      <c r="F119" s="52" t="s">
        <v>177</v>
      </c>
      <c r="G119" s="52" t="s">
        <v>177</v>
      </c>
      <c r="H119" s="52">
        <v>3.214807598636142</v>
      </c>
      <c r="I119" s="782">
        <v>4.7548291233283804</v>
      </c>
      <c r="J119" s="207">
        <v>4.4132553606237819</v>
      </c>
    </row>
    <row r="120" spans="1:51" ht="15" customHeight="1" x14ac:dyDescent="0.35">
      <c r="A120" s="51" t="s">
        <v>124</v>
      </c>
      <c r="B120" s="215" t="s">
        <v>141</v>
      </c>
      <c r="C120" s="207">
        <v>1.423374140266086</v>
      </c>
      <c r="D120" s="782">
        <v>1.5803336259877085</v>
      </c>
      <c r="E120" s="207">
        <v>1.1570247933884297</v>
      </c>
      <c r="F120" s="52" t="s">
        <v>177</v>
      </c>
      <c r="G120" s="52">
        <v>0</v>
      </c>
      <c r="H120" s="52">
        <v>0.97418412079883099</v>
      </c>
      <c r="I120" s="56" t="s">
        <v>177</v>
      </c>
      <c r="J120" s="207">
        <v>1.3508771929824561</v>
      </c>
    </row>
    <row r="121" spans="1:51" s="232" customFormat="1" ht="15" customHeight="1" x14ac:dyDescent="0.35">
      <c r="A121" s="51" t="s">
        <v>124</v>
      </c>
      <c r="B121" s="215" t="s">
        <v>145</v>
      </c>
      <c r="C121" s="207">
        <v>0.36646573014313411</v>
      </c>
      <c r="D121" s="56" t="s">
        <v>177</v>
      </c>
      <c r="E121" s="207">
        <v>0.27892561983471076</v>
      </c>
      <c r="F121" s="52">
        <v>0</v>
      </c>
      <c r="G121" s="52">
        <v>0</v>
      </c>
      <c r="H121" s="52">
        <v>0.68192888455918166</v>
      </c>
      <c r="I121" s="56" t="s">
        <v>177</v>
      </c>
      <c r="J121" s="207">
        <v>0.36647173489278756</v>
      </c>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row>
    <row r="122" spans="1:51" s="71" customFormat="1" ht="25" customHeight="1" x14ac:dyDescent="0.35">
      <c r="A122" s="53" t="s">
        <v>124</v>
      </c>
      <c r="B122" s="223" t="s">
        <v>143</v>
      </c>
      <c r="C122" s="230">
        <v>6.4529835090421441</v>
      </c>
      <c r="D122" s="783">
        <v>6.5847234416154521</v>
      </c>
      <c r="E122" s="230">
        <v>5.0619834710743801</v>
      </c>
      <c r="F122" s="54" t="s">
        <v>177</v>
      </c>
      <c r="G122" s="54" t="s">
        <v>177</v>
      </c>
      <c r="H122" s="54">
        <v>4.8709206039941551</v>
      </c>
      <c r="I122" s="783">
        <v>6.2407132243684993</v>
      </c>
      <c r="J122" s="230">
        <v>6.1306042884990255</v>
      </c>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row>
    <row r="123" spans="1:51" s="293" customFormat="1" ht="25" customHeight="1" x14ac:dyDescent="0.35">
      <c r="A123" s="644" t="s">
        <v>124</v>
      </c>
      <c r="B123" s="645" t="s">
        <v>144</v>
      </c>
      <c r="C123" s="646">
        <v>37657</v>
      </c>
      <c r="D123" s="784">
        <v>1139</v>
      </c>
      <c r="E123" s="646">
        <v>9680</v>
      </c>
      <c r="F123" s="646">
        <v>56</v>
      </c>
      <c r="G123" s="646">
        <v>42</v>
      </c>
      <c r="H123" s="659">
        <v>2053</v>
      </c>
      <c r="I123" s="784">
        <v>673</v>
      </c>
      <c r="J123" s="646">
        <v>51300</v>
      </c>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row>
    <row r="124" spans="1:51" ht="25" customHeight="1" x14ac:dyDescent="0.35">
      <c r="A124" s="51" t="s">
        <v>123</v>
      </c>
      <c r="B124" s="215" t="s">
        <v>131</v>
      </c>
      <c r="C124" s="207">
        <v>38.533609047509636</v>
      </c>
      <c r="D124" s="782">
        <v>35.050675675675677</v>
      </c>
      <c r="E124" s="207">
        <v>47.630762648411597</v>
      </c>
      <c r="F124" s="207">
        <v>46.428571428571431</v>
      </c>
      <c r="G124" s="207">
        <v>47.916666666666671</v>
      </c>
      <c r="H124" s="52">
        <v>44.941860465116278</v>
      </c>
      <c r="I124" s="782">
        <v>37.966537966537963</v>
      </c>
      <c r="J124" s="207">
        <v>40.300162508364402</v>
      </c>
    </row>
    <row r="125" spans="1:51" ht="15" customHeight="1" x14ac:dyDescent="0.35">
      <c r="A125" s="51" t="s">
        <v>123</v>
      </c>
      <c r="B125" s="215" t="s">
        <v>132</v>
      </c>
      <c r="C125" s="207">
        <v>26.649817467003651</v>
      </c>
      <c r="D125" s="782">
        <v>32.516891891891895</v>
      </c>
      <c r="E125" s="207">
        <v>23.735158840517702</v>
      </c>
      <c r="F125" s="207">
        <v>26.785714285714285</v>
      </c>
      <c r="G125" s="207">
        <v>27.083333333333332</v>
      </c>
      <c r="H125" s="52">
        <v>35.523255813953483</v>
      </c>
      <c r="I125" s="782">
        <v>30.115830115830118</v>
      </c>
      <c r="J125" s="207">
        <v>26.605487047127426</v>
      </c>
    </row>
    <row r="126" spans="1:51" ht="15" customHeight="1" x14ac:dyDescent="0.35">
      <c r="A126" s="51" t="s">
        <v>123</v>
      </c>
      <c r="B126" s="215" t="s">
        <v>133</v>
      </c>
      <c r="C126" s="207">
        <v>2.5120624952132955</v>
      </c>
      <c r="D126" s="782">
        <v>1.6047297297297296</v>
      </c>
      <c r="E126" s="207">
        <v>1.5723606802866619</v>
      </c>
      <c r="F126" s="52" t="s">
        <v>177</v>
      </c>
      <c r="G126" s="52" t="s">
        <v>177</v>
      </c>
      <c r="H126" s="52" t="s">
        <v>177</v>
      </c>
      <c r="I126" s="782">
        <v>4.1184041184041185</v>
      </c>
      <c r="J126" s="207">
        <v>2.3229136793805565</v>
      </c>
    </row>
    <row r="127" spans="1:51" ht="15" customHeight="1" x14ac:dyDescent="0.35">
      <c r="A127" s="51" t="s">
        <v>123</v>
      </c>
      <c r="B127" s="215" t="s">
        <v>134</v>
      </c>
      <c r="C127" s="207">
        <v>23.563350437823903</v>
      </c>
      <c r="D127" s="782">
        <v>20.608108108108109</v>
      </c>
      <c r="E127" s="207">
        <v>19.798908974221842</v>
      </c>
      <c r="F127" s="207">
        <v>16.071428571428573</v>
      </c>
      <c r="G127" s="207">
        <v>12.5</v>
      </c>
      <c r="H127" s="52">
        <v>10.174418604651162</v>
      </c>
      <c r="I127" s="782">
        <v>17.889317889317891</v>
      </c>
      <c r="J127" s="207">
        <v>22.280852690947327</v>
      </c>
    </row>
    <row r="128" spans="1:51" ht="15" customHeight="1" x14ac:dyDescent="0.35">
      <c r="A128" s="51" t="s">
        <v>123</v>
      </c>
      <c r="B128" s="215" t="s">
        <v>135</v>
      </c>
      <c r="C128" s="207">
        <v>0.45186490005361107</v>
      </c>
      <c r="D128" s="56" t="s">
        <v>177</v>
      </c>
      <c r="E128" s="207">
        <v>0.73804684993047387</v>
      </c>
      <c r="F128" s="52">
        <v>0</v>
      </c>
      <c r="G128" s="52" t="s">
        <v>177</v>
      </c>
      <c r="H128" s="52" t="s">
        <v>177</v>
      </c>
      <c r="I128" s="56" t="s">
        <v>177</v>
      </c>
      <c r="J128" s="207">
        <v>0.49326068253513045</v>
      </c>
    </row>
    <row r="129" spans="1:51" ht="15" customHeight="1" x14ac:dyDescent="0.35">
      <c r="A129" s="51" t="s">
        <v>123</v>
      </c>
      <c r="B129" s="215" t="s">
        <v>136</v>
      </c>
      <c r="C129" s="52">
        <v>1.0696688876975313</v>
      </c>
      <c r="D129" s="56">
        <v>1.3513513513513513</v>
      </c>
      <c r="E129" s="52">
        <v>0.75943951224729922</v>
      </c>
      <c r="F129" s="52">
        <v>0</v>
      </c>
      <c r="G129" s="52">
        <v>0</v>
      </c>
      <c r="H129" s="52">
        <v>0.7558139534883721</v>
      </c>
      <c r="I129" s="56">
        <v>1.5444015444015444</v>
      </c>
      <c r="J129" s="52">
        <v>1.0151993117292801</v>
      </c>
    </row>
    <row r="130" spans="1:51" ht="15" customHeight="1" x14ac:dyDescent="0.35">
      <c r="A130" s="51" t="s">
        <v>123</v>
      </c>
      <c r="B130" s="215" t="s">
        <v>138</v>
      </c>
      <c r="C130" s="207">
        <v>0.54632253452809476</v>
      </c>
      <c r="D130" s="56" t="s">
        <v>177</v>
      </c>
      <c r="E130" s="207">
        <v>0.32088993475237998</v>
      </c>
      <c r="F130" s="52">
        <v>0</v>
      </c>
      <c r="G130" s="52">
        <v>0</v>
      </c>
      <c r="H130" s="52">
        <v>0.52325581395348841</v>
      </c>
      <c r="I130" s="56" t="s">
        <v>177</v>
      </c>
      <c r="J130" s="207">
        <v>0.49708440875633303</v>
      </c>
    </row>
    <row r="131" spans="1:51" s="71" customFormat="1" ht="25" customHeight="1" x14ac:dyDescent="0.35">
      <c r="A131" s="53" t="s">
        <v>123</v>
      </c>
      <c r="B131" s="222" t="s">
        <v>162</v>
      </c>
      <c r="C131" s="230">
        <v>93.326695769829726</v>
      </c>
      <c r="D131" s="783">
        <v>91.807432432432435</v>
      </c>
      <c r="E131" s="230">
        <v>94.555567440367952</v>
      </c>
      <c r="F131" s="54" t="s">
        <v>177</v>
      </c>
      <c r="G131" s="54" t="s">
        <v>177</v>
      </c>
      <c r="H131" s="54">
        <v>93.895348837209298</v>
      </c>
      <c r="I131" s="783">
        <v>92.4066924066924</v>
      </c>
      <c r="J131" s="230">
        <v>93.514960328840459</v>
      </c>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row>
    <row r="132" spans="1:51" ht="15" customHeight="1" x14ac:dyDescent="0.35">
      <c r="A132" s="51" t="s">
        <v>123</v>
      </c>
      <c r="B132" s="215" t="s">
        <v>140</v>
      </c>
      <c r="C132" s="207">
        <v>5.2283577136146642</v>
      </c>
      <c r="D132" s="782">
        <v>5.5743243243243246</v>
      </c>
      <c r="E132" s="207">
        <v>4.2036581452561768</v>
      </c>
      <c r="F132" s="52" t="s">
        <v>177</v>
      </c>
      <c r="G132" s="52" t="s">
        <v>177</v>
      </c>
      <c r="H132" s="52">
        <v>4.4767441860465116</v>
      </c>
      <c r="I132" s="782">
        <v>5.4054054054054053</v>
      </c>
      <c r="J132" s="207">
        <v>5.0320237071025717</v>
      </c>
    </row>
    <row r="133" spans="1:51" ht="15" customHeight="1" x14ac:dyDescent="0.35">
      <c r="A133" s="51" t="s">
        <v>123</v>
      </c>
      <c r="B133" s="215" t="s">
        <v>141</v>
      </c>
      <c r="C133" s="207">
        <v>1.2049730668096295</v>
      </c>
      <c r="D133" s="56" t="s">
        <v>177</v>
      </c>
      <c r="E133" s="207">
        <v>1.1338111027917426</v>
      </c>
      <c r="F133" s="52" t="s">
        <v>177</v>
      </c>
      <c r="G133" s="52">
        <v>0</v>
      </c>
      <c r="H133" s="52">
        <v>0.93023255813953487</v>
      </c>
      <c r="I133" s="56" t="s">
        <v>177</v>
      </c>
      <c r="J133" s="207">
        <v>1.2159449383424148</v>
      </c>
    </row>
    <row r="134" spans="1:51" s="232" customFormat="1" ht="15" customHeight="1" x14ac:dyDescent="0.35">
      <c r="A134" s="51" t="s">
        <v>123</v>
      </c>
      <c r="B134" s="215" t="s">
        <v>145</v>
      </c>
      <c r="C134" s="207">
        <v>0.23997344974598556</v>
      </c>
      <c r="D134" s="56" t="s">
        <v>177</v>
      </c>
      <c r="E134" s="207">
        <v>0.10696331158412664</v>
      </c>
      <c r="F134" s="207">
        <v>0</v>
      </c>
      <c r="G134" s="52">
        <v>0</v>
      </c>
      <c r="H134" s="52">
        <v>0.69767441860465118</v>
      </c>
      <c r="I134" s="56" t="s">
        <v>177</v>
      </c>
      <c r="J134" s="207">
        <v>0.23707102571455885</v>
      </c>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row>
    <row r="135" spans="1:51" s="71" customFormat="1" ht="25" customHeight="1" x14ac:dyDescent="0.35">
      <c r="A135" s="53" t="s">
        <v>123</v>
      </c>
      <c r="B135" s="223" t="s">
        <v>143</v>
      </c>
      <c r="C135" s="230">
        <v>6.6733042301702792</v>
      </c>
      <c r="D135" s="783">
        <v>8.1925675675675667</v>
      </c>
      <c r="E135" s="230">
        <v>5.4444325596320464</v>
      </c>
      <c r="F135" s="54" t="s">
        <v>177</v>
      </c>
      <c r="G135" s="54" t="s">
        <v>177</v>
      </c>
      <c r="H135" s="54">
        <v>6.104651162790697</v>
      </c>
      <c r="I135" s="783">
        <v>7.5933075933075935</v>
      </c>
      <c r="J135" s="230">
        <v>6.4850396711595453</v>
      </c>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row>
    <row r="136" spans="1:51" s="293" customFormat="1" ht="25" customHeight="1" x14ac:dyDescent="0.35">
      <c r="A136" s="644" t="s">
        <v>123</v>
      </c>
      <c r="B136" s="645" t="s">
        <v>144</v>
      </c>
      <c r="C136" s="646">
        <v>39171</v>
      </c>
      <c r="D136" s="784">
        <v>1184</v>
      </c>
      <c r="E136" s="646">
        <v>9349</v>
      </c>
      <c r="F136" s="646">
        <v>56</v>
      </c>
      <c r="G136" s="646">
        <v>48</v>
      </c>
      <c r="H136" s="659">
        <v>1720</v>
      </c>
      <c r="I136" s="784">
        <v>777</v>
      </c>
      <c r="J136" s="646">
        <v>52305</v>
      </c>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row>
    <row r="137" spans="1:51" ht="25" customHeight="1" x14ac:dyDescent="0.35">
      <c r="A137" s="51" t="s">
        <v>122</v>
      </c>
      <c r="B137" s="215" t="s">
        <v>131</v>
      </c>
      <c r="C137" s="207">
        <v>37.518843444952424</v>
      </c>
      <c r="D137" s="782">
        <v>38.667820069204154</v>
      </c>
      <c r="E137" s="207">
        <v>45.068724379069209</v>
      </c>
      <c r="F137" s="207">
        <v>33.928571428571431</v>
      </c>
      <c r="G137" s="207">
        <v>38.297872340425535</v>
      </c>
      <c r="H137" s="52">
        <v>42.192479286169537</v>
      </c>
      <c r="I137" s="782">
        <v>33.738938053097343</v>
      </c>
      <c r="J137" s="207">
        <v>38.808557657503187</v>
      </c>
    </row>
    <row r="138" spans="1:51" ht="15" customHeight="1" x14ac:dyDescent="0.35">
      <c r="A138" s="51" t="s">
        <v>122</v>
      </c>
      <c r="B138" s="215" t="s">
        <v>132</v>
      </c>
      <c r="C138" s="207">
        <v>27.730137155566538</v>
      </c>
      <c r="D138" s="782">
        <v>28.027681660899656</v>
      </c>
      <c r="E138" s="207">
        <v>25.114540631782013</v>
      </c>
      <c r="F138" s="207">
        <v>39.285714285714285</v>
      </c>
      <c r="G138" s="207">
        <v>23.404255319148938</v>
      </c>
      <c r="H138" s="52">
        <v>36.520076481835559</v>
      </c>
      <c r="I138" s="782">
        <v>29.756637168141591</v>
      </c>
      <c r="J138" s="207">
        <v>27.629498390200226</v>
      </c>
    </row>
    <row r="139" spans="1:51" ht="15" customHeight="1" x14ac:dyDescent="0.35">
      <c r="A139" s="51" t="s">
        <v>122</v>
      </c>
      <c r="B139" s="215" t="s">
        <v>133</v>
      </c>
      <c r="C139" s="207">
        <v>3.6846657605337945</v>
      </c>
      <c r="D139" s="782">
        <v>4.0657439446366777</v>
      </c>
      <c r="E139" s="207">
        <v>3.1950807812876776</v>
      </c>
      <c r="F139" s="52" t="s">
        <v>177</v>
      </c>
      <c r="G139" s="52" t="s">
        <v>177</v>
      </c>
      <c r="H139" s="52">
        <v>2.3581899298916507</v>
      </c>
      <c r="I139" s="782">
        <v>4.0929203539823007</v>
      </c>
      <c r="J139" s="207">
        <v>3.5872816292316778</v>
      </c>
    </row>
    <row r="140" spans="1:51" ht="15" customHeight="1" x14ac:dyDescent="0.35">
      <c r="A140" s="51" t="s">
        <v>122</v>
      </c>
      <c r="B140" s="215" t="s">
        <v>134</v>
      </c>
      <c r="C140" s="207">
        <v>22.562708513530211</v>
      </c>
      <c r="D140" s="782">
        <v>17.820069204152251</v>
      </c>
      <c r="E140" s="207">
        <v>18.676151434772127</v>
      </c>
      <c r="F140" s="207">
        <v>16.071428571428573</v>
      </c>
      <c r="G140" s="207">
        <v>25.531914893617021</v>
      </c>
      <c r="H140" s="52">
        <v>10.006373486297004</v>
      </c>
      <c r="I140" s="782">
        <v>19.911504424778762</v>
      </c>
      <c r="J140" s="207">
        <v>21.418909908365244</v>
      </c>
    </row>
    <row r="141" spans="1:51" ht="15" customHeight="1" x14ac:dyDescent="0.35">
      <c r="A141" s="51" t="s">
        <v>122</v>
      </c>
      <c r="B141" s="215" t="s">
        <v>135</v>
      </c>
      <c r="C141" s="207">
        <v>0.38304707772148772</v>
      </c>
      <c r="D141" s="56" t="s">
        <v>177</v>
      </c>
      <c r="E141" s="207">
        <v>0.43404870991077882</v>
      </c>
      <c r="F141" s="52">
        <v>0</v>
      </c>
      <c r="G141" s="52">
        <v>0</v>
      </c>
      <c r="H141" s="52">
        <v>0.57361376673040154</v>
      </c>
      <c r="I141" s="56" t="s">
        <v>177</v>
      </c>
      <c r="J141" s="207">
        <v>0.40197367167704939</v>
      </c>
    </row>
    <row r="142" spans="1:51" ht="15" customHeight="1" x14ac:dyDescent="0.35">
      <c r="A142" s="51" t="s">
        <v>122</v>
      </c>
      <c r="B142" s="215" t="s">
        <v>136</v>
      </c>
      <c r="C142" s="52">
        <v>0.95391078709996302</v>
      </c>
      <c r="D142" s="56">
        <v>1.2975778546712802</v>
      </c>
      <c r="E142" s="52">
        <v>0.7836990595611284</v>
      </c>
      <c r="F142" s="52">
        <v>0</v>
      </c>
      <c r="G142" s="52">
        <v>0</v>
      </c>
      <c r="H142" s="52">
        <v>0.57361376673040154</v>
      </c>
      <c r="I142" s="56">
        <v>0.99557522123893805</v>
      </c>
      <c r="J142" s="52">
        <v>0.92206282981844512</v>
      </c>
    </row>
    <row r="143" spans="1:51" ht="15" customHeight="1" x14ac:dyDescent="0.35">
      <c r="A143" s="51" t="s">
        <v>122</v>
      </c>
      <c r="B143" s="215" t="s">
        <v>138</v>
      </c>
      <c r="C143" s="207">
        <v>0.38057580625231685</v>
      </c>
      <c r="D143" s="56" t="s">
        <v>177</v>
      </c>
      <c r="E143" s="207">
        <v>0.40993489269351335</v>
      </c>
      <c r="F143" s="52">
        <v>0</v>
      </c>
      <c r="G143" s="52">
        <v>0</v>
      </c>
      <c r="H143" s="52">
        <v>0.38240917782026768</v>
      </c>
      <c r="I143" s="56" t="s">
        <v>177</v>
      </c>
      <c r="J143" s="207">
        <v>0.39054314072888685</v>
      </c>
    </row>
    <row r="144" spans="1:51" s="71" customFormat="1" ht="25" customHeight="1" x14ac:dyDescent="0.35">
      <c r="A144" s="53" t="s">
        <v>122</v>
      </c>
      <c r="B144" s="222" t="s">
        <v>162</v>
      </c>
      <c r="C144" s="230">
        <v>93.213888545656744</v>
      </c>
      <c r="D144" s="783">
        <v>90.570934256055367</v>
      </c>
      <c r="E144" s="230">
        <v>93.682179889076451</v>
      </c>
      <c r="F144" s="54" t="s">
        <v>177</v>
      </c>
      <c r="G144" s="54" t="s">
        <v>177</v>
      </c>
      <c r="H144" s="54">
        <v>92.606755895474819</v>
      </c>
      <c r="I144" s="783">
        <v>90.044247787610615</v>
      </c>
      <c r="J144" s="230">
        <v>93.158827227524725</v>
      </c>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row>
    <row r="145" spans="1:51" ht="15" customHeight="1" x14ac:dyDescent="0.35">
      <c r="A145" s="51" t="s">
        <v>122</v>
      </c>
      <c r="B145" s="215" t="s">
        <v>140</v>
      </c>
      <c r="C145" s="207">
        <v>5.2835784010873601</v>
      </c>
      <c r="D145" s="782">
        <v>7.3529411764705888</v>
      </c>
      <c r="E145" s="207">
        <v>4.7624789004099348</v>
      </c>
      <c r="F145" s="52" t="s">
        <v>177</v>
      </c>
      <c r="G145" s="52" t="s">
        <v>177</v>
      </c>
      <c r="H145" s="52">
        <v>5.5449330783938811</v>
      </c>
      <c r="I145" s="782">
        <v>7.1902654867256635</v>
      </c>
      <c r="J145" s="207">
        <v>5.286620563525176</v>
      </c>
    </row>
    <row r="146" spans="1:51" ht="15" customHeight="1" x14ac:dyDescent="0.35">
      <c r="A146" s="51" t="s">
        <v>122</v>
      </c>
      <c r="B146" s="215" t="s">
        <v>141</v>
      </c>
      <c r="C146" s="207">
        <v>1.0033362164833808</v>
      </c>
      <c r="D146" s="782">
        <v>1.3840830449826991</v>
      </c>
      <c r="E146" s="207">
        <v>1.085121774776947</v>
      </c>
      <c r="F146" s="52" t="s">
        <v>177</v>
      </c>
      <c r="G146" s="52">
        <v>0</v>
      </c>
      <c r="H146" s="52">
        <v>0.89228808158062467</v>
      </c>
      <c r="I146" s="782">
        <v>1.5486725663716814</v>
      </c>
      <c r="J146" s="207">
        <v>1.0306528738259892</v>
      </c>
    </row>
    <row r="147" spans="1:51" s="232" customFormat="1" ht="15" customHeight="1" x14ac:dyDescent="0.35">
      <c r="A147" s="51" t="s">
        <v>122</v>
      </c>
      <c r="B147" s="215" t="s">
        <v>145</v>
      </c>
      <c r="C147" s="207">
        <v>0.49919683677251941</v>
      </c>
      <c r="D147" s="782">
        <v>0.69204152249134954</v>
      </c>
      <c r="E147" s="207">
        <v>0.47021943573667713</v>
      </c>
      <c r="F147" s="52">
        <v>0</v>
      </c>
      <c r="G147" s="52">
        <v>0</v>
      </c>
      <c r="H147" s="52">
        <v>0.95602294455066927</v>
      </c>
      <c r="I147" s="782">
        <v>1.2168141592920354</v>
      </c>
      <c r="J147" s="207">
        <v>0.52389933512411657</v>
      </c>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row>
    <row r="148" spans="1:51" s="71" customFormat="1" ht="25" customHeight="1" x14ac:dyDescent="0.35">
      <c r="A148" s="53" t="s">
        <v>122</v>
      </c>
      <c r="B148" s="223" t="s">
        <v>143</v>
      </c>
      <c r="C148" s="230">
        <v>6.786111454343259</v>
      </c>
      <c r="D148" s="783">
        <v>9.429065743944637</v>
      </c>
      <c r="E148" s="230">
        <v>6.3178201109235594</v>
      </c>
      <c r="F148" s="54" t="s">
        <v>177</v>
      </c>
      <c r="G148" s="54" t="s">
        <v>177</v>
      </c>
      <c r="H148" s="54">
        <v>7.3932441045251744</v>
      </c>
      <c r="I148" s="783">
        <v>9.9557522123893811</v>
      </c>
      <c r="J148" s="230">
        <v>6.8411727724752822</v>
      </c>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row>
    <row r="149" spans="1:51" s="293" customFormat="1" ht="25" customHeight="1" x14ac:dyDescent="0.35">
      <c r="A149" s="644" t="s">
        <v>122</v>
      </c>
      <c r="B149" s="645" t="s">
        <v>144</v>
      </c>
      <c r="C149" s="646">
        <v>40465</v>
      </c>
      <c r="D149" s="784">
        <v>1156</v>
      </c>
      <c r="E149" s="646">
        <v>8294</v>
      </c>
      <c r="F149" s="646">
        <v>56</v>
      </c>
      <c r="G149" s="646">
        <v>47</v>
      </c>
      <c r="H149" s="659">
        <v>1569</v>
      </c>
      <c r="I149" s="784">
        <v>904</v>
      </c>
      <c r="J149" s="646">
        <v>52491</v>
      </c>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row>
    <row r="150" spans="1:51" ht="25" customHeight="1" x14ac:dyDescent="0.35">
      <c r="A150" s="51" t="s">
        <v>121</v>
      </c>
      <c r="B150" s="215" t="s">
        <v>131</v>
      </c>
      <c r="C150" s="207">
        <v>37.860553013725877</v>
      </c>
      <c r="D150" s="782">
        <v>35.360556038227628</v>
      </c>
      <c r="E150" s="207">
        <v>45.345708905030939</v>
      </c>
      <c r="F150" s="207">
        <v>52.941176470588239</v>
      </c>
      <c r="G150" s="207">
        <v>57.777777777777771</v>
      </c>
      <c r="H150" s="52">
        <v>44.669365721997302</v>
      </c>
      <c r="I150" s="782">
        <v>32.254901960784316</v>
      </c>
      <c r="J150" s="207">
        <v>39.009257818577872</v>
      </c>
    </row>
    <row r="151" spans="1:51" ht="15" customHeight="1" x14ac:dyDescent="0.35">
      <c r="A151" s="51" t="s">
        <v>121</v>
      </c>
      <c r="B151" s="215" t="s">
        <v>132</v>
      </c>
      <c r="C151" s="207">
        <v>26.166202506465087</v>
      </c>
      <c r="D151" s="782">
        <v>31.364031277150307</v>
      </c>
      <c r="E151" s="207">
        <v>23.849878934624698</v>
      </c>
      <c r="F151" s="207">
        <v>23.52941176470588</v>
      </c>
      <c r="G151" s="207">
        <v>17.777777777777779</v>
      </c>
      <c r="H151" s="52">
        <v>35.087719298245609</v>
      </c>
      <c r="I151" s="782">
        <v>31.078431372549019</v>
      </c>
      <c r="J151" s="207">
        <v>26.291426793216122</v>
      </c>
    </row>
    <row r="152" spans="1:51" ht="15" customHeight="1" x14ac:dyDescent="0.35">
      <c r="A152" s="51" t="s">
        <v>121</v>
      </c>
      <c r="B152" s="215" t="s">
        <v>133</v>
      </c>
      <c r="C152" s="207">
        <v>4.0456534712552221</v>
      </c>
      <c r="D152" s="782">
        <v>2.6933101650738487</v>
      </c>
      <c r="E152" s="207">
        <v>2.8921172988969599</v>
      </c>
      <c r="F152" s="52" t="s">
        <v>177</v>
      </c>
      <c r="G152" s="52" t="s">
        <v>177</v>
      </c>
      <c r="H152" s="52">
        <v>2.9689608636977058</v>
      </c>
      <c r="I152" s="56" t="s">
        <v>177</v>
      </c>
      <c r="J152" s="207">
        <v>3.8276023027851256</v>
      </c>
    </row>
    <row r="153" spans="1:51" ht="15" customHeight="1" x14ac:dyDescent="0.35">
      <c r="A153" s="51" t="s">
        <v>121</v>
      </c>
      <c r="B153" s="215" t="s">
        <v>134</v>
      </c>
      <c r="C153" s="207">
        <v>22.585538094290829</v>
      </c>
      <c r="D153" s="782">
        <v>20.50390964378801</v>
      </c>
      <c r="E153" s="207">
        <v>19.787463007801993</v>
      </c>
      <c r="F153" s="52" t="s">
        <v>177</v>
      </c>
      <c r="G153" s="52" t="s">
        <v>177</v>
      </c>
      <c r="H153" s="52">
        <v>10.526315789473683</v>
      </c>
      <c r="I153" s="782">
        <v>19.313725490196081</v>
      </c>
      <c r="J153" s="207">
        <v>21.709195581142058</v>
      </c>
    </row>
    <row r="154" spans="1:51" ht="15" customHeight="1" x14ac:dyDescent="0.35">
      <c r="A154" s="51" t="s">
        <v>121</v>
      </c>
      <c r="B154" s="215" t="s">
        <v>135</v>
      </c>
      <c r="C154" s="207">
        <v>0.40282474636960414</v>
      </c>
      <c r="D154" s="56" t="s">
        <v>177</v>
      </c>
      <c r="E154" s="207">
        <v>0.56497175141242939</v>
      </c>
      <c r="F154" s="52" t="s">
        <v>177</v>
      </c>
      <c r="G154" s="52">
        <v>0</v>
      </c>
      <c r="H154" s="52">
        <v>0.47233468286099867</v>
      </c>
      <c r="I154" s="782">
        <v>0.68627450980392157</v>
      </c>
      <c r="J154" s="207">
        <v>0.43955189046211302</v>
      </c>
    </row>
    <row r="155" spans="1:51" ht="15" customHeight="1" x14ac:dyDescent="0.35">
      <c r="A155" s="51" t="s">
        <v>121</v>
      </c>
      <c r="B155" s="215" t="s">
        <v>136</v>
      </c>
      <c r="C155" s="52">
        <v>1.0791724686691864</v>
      </c>
      <c r="D155" s="56">
        <v>1.5638575152041705</v>
      </c>
      <c r="E155" s="52">
        <v>0.92816787732041961</v>
      </c>
      <c r="F155" s="52">
        <v>0</v>
      </c>
      <c r="G155" s="52" t="s">
        <v>177</v>
      </c>
      <c r="H155" s="52" t="s">
        <v>177</v>
      </c>
      <c r="I155" s="56">
        <v>1.0784313725490196</v>
      </c>
      <c r="J155" s="52">
        <v>1.0483118095534463</v>
      </c>
    </row>
    <row r="156" spans="1:51" ht="15" customHeight="1" x14ac:dyDescent="0.35">
      <c r="A156" s="51" t="s">
        <v>121</v>
      </c>
      <c r="B156" s="215" t="s">
        <v>138</v>
      </c>
      <c r="C156" s="207">
        <v>0.25611696837079767</v>
      </c>
      <c r="D156" s="56" t="s">
        <v>177</v>
      </c>
      <c r="E156" s="207">
        <v>0.13451708366962603</v>
      </c>
      <c r="F156" s="52">
        <v>0</v>
      </c>
      <c r="G156" s="52">
        <v>0</v>
      </c>
      <c r="H156" s="52" t="s">
        <v>177</v>
      </c>
      <c r="I156" s="56" t="s">
        <v>177</v>
      </c>
      <c r="J156" s="207">
        <v>0.23144546444686478</v>
      </c>
    </row>
    <row r="157" spans="1:51" s="71" customFormat="1" ht="25" customHeight="1" x14ac:dyDescent="0.35">
      <c r="A157" s="53" t="s">
        <v>121</v>
      </c>
      <c r="B157" s="222" t="s">
        <v>162</v>
      </c>
      <c r="C157" s="230">
        <v>92.396061269146614</v>
      </c>
      <c r="D157" s="783">
        <v>92.267593397046042</v>
      </c>
      <c r="E157" s="230">
        <v>93.502824858757066</v>
      </c>
      <c r="F157" s="54" t="s">
        <v>177</v>
      </c>
      <c r="G157" s="54" t="s">
        <v>177</v>
      </c>
      <c r="H157" s="54">
        <v>94.264507422402161</v>
      </c>
      <c r="I157" s="783">
        <v>89.215686274509807</v>
      </c>
      <c r="J157" s="230">
        <v>92.556791660183606</v>
      </c>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row>
    <row r="158" spans="1:51" ht="15" customHeight="1" x14ac:dyDescent="0.35">
      <c r="A158" s="51" t="s">
        <v>121</v>
      </c>
      <c r="B158" s="215" t="s">
        <v>140</v>
      </c>
      <c r="C158" s="207">
        <v>6.2587030037795905</v>
      </c>
      <c r="D158" s="56" t="s">
        <v>177</v>
      </c>
      <c r="E158" s="207">
        <v>5.4210384718859288</v>
      </c>
      <c r="F158" s="52" t="s">
        <v>177</v>
      </c>
      <c r="G158" s="52" t="s">
        <v>177</v>
      </c>
      <c r="H158" s="52">
        <v>4.3184885290148447</v>
      </c>
      <c r="I158" s="782">
        <v>8.9215686274509807</v>
      </c>
      <c r="J158" s="207">
        <v>6.1128831492142526</v>
      </c>
    </row>
    <row r="159" spans="1:51" ht="15" customHeight="1" x14ac:dyDescent="0.35">
      <c r="A159" s="51" t="s">
        <v>121</v>
      </c>
      <c r="B159" s="215" t="s">
        <v>141</v>
      </c>
      <c r="C159" s="207">
        <v>1.076685896160732</v>
      </c>
      <c r="D159" s="782">
        <v>1.6507384882710685</v>
      </c>
      <c r="E159" s="207">
        <v>0.83400591875168151</v>
      </c>
      <c r="F159" s="52">
        <v>0</v>
      </c>
      <c r="G159" s="52">
        <v>0</v>
      </c>
      <c r="H159" s="52">
        <v>1.0121457489878543</v>
      </c>
      <c r="I159" s="782">
        <v>1.2745098039215685</v>
      </c>
      <c r="J159" s="207">
        <v>1.0541465691613505</v>
      </c>
    </row>
    <row r="160" spans="1:51" s="232" customFormat="1" ht="15" customHeight="1" x14ac:dyDescent="0.35">
      <c r="A160" s="51" t="s">
        <v>121</v>
      </c>
      <c r="B160" s="215" t="s">
        <v>145</v>
      </c>
      <c r="C160" s="207">
        <v>0.26854983091306944</v>
      </c>
      <c r="D160" s="56" t="s">
        <v>177</v>
      </c>
      <c r="E160" s="207">
        <v>0.24213075060532688</v>
      </c>
      <c r="F160" s="52">
        <v>0</v>
      </c>
      <c r="G160" s="52">
        <v>0</v>
      </c>
      <c r="H160" s="52">
        <v>0.40485829959514169</v>
      </c>
      <c r="I160" s="782">
        <v>0.58823529411764708</v>
      </c>
      <c r="J160" s="207">
        <v>0.27617862144079663</v>
      </c>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row>
    <row r="161" spans="1:51" s="71" customFormat="1" ht="25" customHeight="1" x14ac:dyDescent="0.35">
      <c r="A161" s="53" t="s">
        <v>121</v>
      </c>
      <c r="B161" s="223" t="s">
        <v>143</v>
      </c>
      <c r="C161" s="230">
        <v>7.6039387308533923</v>
      </c>
      <c r="D161" s="783">
        <v>7.7324066029539535</v>
      </c>
      <c r="E161" s="230">
        <v>6.4971751412429377</v>
      </c>
      <c r="F161" s="54" t="s">
        <v>177</v>
      </c>
      <c r="G161" s="54" t="s">
        <v>177</v>
      </c>
      <c r="H161" s="54">
        <v>5.7354925775978405</v>
      </c>
      <c r="I161" s="783">
        <v>10.784313725490197</v>
      </c>
      <c r="J161" s="230">
        <v>7.4432083398164002</v>
      </c>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row>
    <row r="162" spans="1:51" s="293" customFormat="1" ht="25" customHeight="1" x14ac:dyDescent="0.35">
      <c r="A162" s="644" t="s">
        <v>121</v>
      </c>
      <c r="B162" s="645" t="s">
        <v>144</v>
      </c>
      <c r="C162" s="646">
        <v>40216</v>
      </c>
      <c r="D162" s="784">
        <v>1151</v>
      </c>
      <c r="E162" s="646">
        <v>7434</v>
      </c>
      <c r="F162" s="646">
        <v>68</v>
      </c>
      <c r="G162" s="646">
        <v>45</v>
      </c>
      <c r="H162" s="659">
        <v>1482</v>
      </c>
      <c r="I162" s="784">
        <v>1020</v>
      </c>
      <c r="J162" s="646">
        <v>51416</v>
      </c>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row>
    <row r="163" spans="1:51" ht="25" customHeight="1" x14ac:dyDescent="0.35">
      <c r="A163" s="51" t="s">
        <v>120</v>
      </c>
      <c r="B163" s="215" t="s">
        <v>131</v>
      </c>
      <c r="C163" s="207">
        <v>35.866624418066152</v>
      </c>
      <c r="D163" s="782">
        <v>34.144144144144143</v>
      </c>
      <c r="E163" s="207">
        <v>44.839908519153802</v>
      </c>
      <c r="F163" s="207">
        <v>31.914893617021278</v>
      </c>
      <c r="G163" s="207">
        <v>37.5</v>
      </c>
      <c r="H163" s="52">
        <v>43.402225755166931</v>
      </c>
      <c r="I163" s="782">
        <v>32.385874246339363</v>
      </c>
      <c r="J163" s="207">
        <v>37.148333881929254</v>
      </c>
    </row>
    <row r="164" spans="1:51" ht="15" customHeight="1" x14ac:dyDescent="0.35">
      <c r="A164" s="51" t="s">
        <v>120</v>
      </c>
      <c r="B164" s="215" t="s">
        <v>132</v>
      </c>
      <c r="C164" s="207">
        <v>27.637896994662054</v>
      </c>
      <c r="D164" s="782">
        <v>31.531531531531531</v>
      </c>
      <c r="E164" s="207">
        <v>25.114351057747285</v>
      </c>
      <c r="F164" s="207">
        <v>27.659574468085108</v>
      </c>
      <c r="G164" s="207">
        <v>25</v>
      </c>
      <c r="H164" s="52">
        <v>34.737678855325917</v>
      </c>
      <c r="I164" s="782">
        <v>30.921619293712315</v>
      </c>
      <c r="J164" s="207">
        <v>27.624063353147328</v>
      </c>
    </row>
    <row r="165" spans="1:51" ht="15" customHeight="1" x14ac:dyDescent="0.35">
      <c r="A165" s="51" t="s">
        <v>120</v>
      </c>
      <c r="B165" s="215" t="s">
        <v>133</v>
      </c>
      <c r="C165" s="207">
        <v>4.8602140054110707</v>
      </c>
      <c r="D165" s="782">
        <v>3.8738738738738738</v>
      </c>
      <c r="E165" s="207">
        <v>3.9451114922813035</v>
      </c>
      <c r="F165" s="52" t="s">
        <v>177</v>
      </c>
      <c r="G165" s="52" t="s">
        <v>177</v>
      </c>
      <c r="H165" s="52">
        <v>1.9872813990461049</v>
      </c>
      <c r="I165" s="56" t="s">
        <v>177</v>
      </c>
      <c r="J165" s="207">
        <v>4.6449939009042147</v>
      </c>
    </row>
    <row r="166" spans="1:51" ht="15" customHeight="1" x14ac:dyDescent="0.35">
      <c r="A166" s="51" t="s">
        <v>120</v>
      </c>
      <c r="B166" s="215" t="s">
        <v>134</v>
      </c>
      <c r="C166" s="207">
        <v>21.32741852926122</v>
      </c>
      <c r="D166" s="782">
        <v>18.828828828828829</v>
      </c>
      <c r="E166" s="207">
        <v>17.352773013150372</v>
      </c>
      <c r="F166" s="207">
        <v>23.404255319148938</v>
      </c>
      <c r="G166" s="207">
        <v>12.5</v>
      </c>
      <c r="H166" s="52">
        <v>10.2543720190779</v>
      </c>
      <c r="I166" s="782">
        <v>17.657192075796726</v>
      </c>
      <c r="J166" s="207">
        <v>20.376788584041666</v>
      </c>
    </row>
    <row r="167" spans="1:51" ht="15" customHeight="1" x14ac:dyDescent="0.35">
      <c r="A167" s="51" t="s">
        <v>120</v>
      </c>
      <c r="B167" s="215" t="s">
        <v>135</v>
      </c>
      <c r="C167" s="207">
        <v>0.46798449801350328</v>
      </c>
      <c r="D167" s="782">
        <v>0.72072072072072069</v>
      </c>
      <c r="E167" s="207">
        <v>0.68610634648370494</v>
      </c>
      <c r="F167" s="52" t="s">
        <v>177</v>
      </c>
      <c r="G167" s="52">
        <v>0</v>
      </c>
      <c r="H167" s="52">
        <v>0.95389507154213027</v>
      </c>
      <c r="I167" s="56" t="s">
        <v>177</v>
      </c>
      <c r="J167" s="207">
        <v>0.5150347551648693</v>
      </c>
    </row>
    <row r="168" spans="1:51" ht="15" customHeight="1" x14ac:dyDescent="0.35">
      <c r="A168" s="51" t="s">
        <v>120</v>
      </c>
      <c r="B168" s="215" t="s">
        <v>136</v>
      </c>
      <c r="C168" s="52">
        <v>1.2650205961927512</v>
      </c>
      <c r="D168" s="56">
        <v>1.1711711711711712</v>
      </c>
      <c r="E168" s="52">
        <v>1.0291595197255576</v>
      </c>
      <c r="F168" s="52">
        <v>0</v>
      </c>
      <c r="G168" s="52" t="s">
        <v>177</v>
      </c>
      <c r="H168" s="52">
        <v>1.192368839427663</v>
      </c>
      <c r="I168" s="56" t="s">
        <v>177</v>
      </c>
      <c r="J168" s="52">
        <v>1.2585435746509963</v>
      </c>
    </row>
    <row r="169" spans="1:51" ht="15" customHeight="1" x14ac:dyDescent="0.35">
      <c r="A169" s="51" t="s">
        <v>120</v>
      </c>
      <c r="B169" s="215" t="s">
        <v>138</v>
      </c>
      <c r="C169" s="207">
        <v>0.3485509542496405</v>
      </c>
      <c r="D169" s="782">
        <v>0.54054054054054057</v>
      </c>
      <c r="E169" s="207">
        <v>0.25728987993138941</v>
      </c>
      <c r="F169" s="52">
        <v>0</v>
      </c>
      <c r="G169" s="52">
        <v>0</v>
      </c>
      <c r="H169" s="52">
        <v>0.63593004769475359</v>
      </c>
      <c r="I169" s="782">
        <v>0.6890611541774333</v>
      </c>
      <c r="J169" s="207">
        <v>0.35432842178635737</v>
      </c>
    </row>
    <row r="170" spans="1:51" s="71" customFormat="1" ht="25" customHeight="1" x14ac:dyDescent="0.35">
      <c r="A170" s="53" t="s">
        <v>120</v>
      </c>
      <c r="B170" s="222" t="s">
        <v>162</v>
      </c>
      <c r="C170" s="230">
        <v>91.773709995856393</v>
      </c>
      <c r="D170" s="783">
        <v>90.810810810810821</v>
      </c>
      <c r="E170" s="230">
        <v>93.224699828473405</v>
      </c>
      <c r="F170" s="54" t="s">
        <v>177</v>
      </c>
      <c r="G170" s="54" t="s">
        <v>177</v>
      </c>
      <c r="H170" s="54">
        <v>93.163751987281401</v>
      </c>
      <c r="I170" s="783">
        <v>88.975021533161069</v>
      </c>
      <c r="J170" s="230">
        <v>91.922086471624681</v>
      </c>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row>
    <row r="171" spans="1:51" ht="15" customHeight="1" x14ac:dyDescent="0.35">
      <c r="A171" s="51" t="s">
        <v>120</v>
      </c>
      <c r="B171" s="215" t="s">
        <v>140</v>
      </c>
      <c r="C171" s="207">
        <v>6.9027713456991737</v>
      </c>
      <c r="D171" s="782">
        <v>7.6576576576576567</v>
      </c>
      <c r="E171" s="207">
        <v>5.5174385363064609</v>
      </c>
      <c r="F171" s="52" t="s">
        <v>177</v>
      </c>
      <c r="G171" s="52" t="s">
        <v>177</v>
      </c>
      <c r="H171" s="52" t="s">
        <v>177</v>
      </c>
      <c r="I171" s="782">
        <v>8.4409991386735577</v>
      </c>
      <c r="J171" s="207">
        <v>6.7090053633318494</v>
      </c>
    </row>
    <row r="172" spans="1:51" ht="15" customHeight="1" x14ac:dyDescent="0.35">
      <c r="A172" s="51" t="s">
        <v>120</v>
      </c>
      <c r="B172" s="215" t="s">
        <v>141</v>
      </c>
      <c r="C172" s="207">
        <v>1.0480902820094085</v>
      </c>
      <c r="D172" s="782">
        <v>1.0810810810810811</v>
      </c>
      <c r="E172" s="207">
        <v>1.0005717552887363</v>
      </c>
      <c r="F172" s="52" t="s">
        <v>177</v>
      </c>
      <c r="G172" s="52" t="s">
        <v>177</v>
      </c>
      <c r="H172" s="52" t="s">
        <v>177</v>
      </c>
      <c r="I172" s="782">
        <v>1.3781223083548666</v>
      </c>
      <c r="J172" s="207">
        <v>1.0591128235909153</v>
      </c>
    </row>
    <row r="173" spans="1:51" s="232" customFormat="1" ht="15" customHeight="1" x14ac:dyDescent="0.35">
      <c r="A173" s="51" t="s">
        <v>120</v>
      </c>
      <c r="B173" s="215" t="s">
        <v>145</v>
      </c>
      <c r="C173" s="207">
        <v>0.2754283764350306</v>
      </c>
      <c r="D173" s="782">
        <v>0.45045045045045046</v>
      </c>
      <c r="E173" s="207">
        <v>0.25728987993138941</v>
      </c>
      <c r="F173" s="52" t="s">
        <v>177</v>
      </c>
      <c r="G173" s="52">
        <v>0</v>
      </c>
      <c r="H173" s="52" t="s">
        <v>177</v>
      </c>
      <c r="I173" s="782">
        <v>1.2058570198105083</v>
      </c>
      <c r="J173" s="207">
        <v>0.30979534145255289</v>
      </c>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row>
    <row r="174" spans="1:51" s="71" customFormat="1" ht="25" customHeight="1" x14ac:dyDescent="0.35">
      <c r="A174" s="53" t="s">
        <v>120</v>
      </c>
      <c r="B174" s="223" t="s">
        <v>143</v>
      </c>
      <c r="C174" s="230">
        <v>8.226290004143614</v>
      </c>
      <c r="D174" s="783">
        <v>9.1891891891891895</v>
      </c>
      <c r="E174" s="230">
        <v>6.7753001715265864</v>
      </c>
      <c r="F174" s="54" t="s">
        <v>177</v>
      </c>
      <c r="G174" s="54" t="s">
        <v>177</v>
      </c>
      <c r="H174" s="54">
        <v>6.8362480127186016</v>
      </c>
      <c r="I174" s="783">
        <v>11.024978466838933</v>
      </c>
      <c r="J174" s="230">
        <v>8.0779135283753174</v>
      </c>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row>
    <row r="175" spans="1:51" s="293" customFormat="1" ht="25" customHeight="1" x14ac:dyDescent="0.35">
      <c r="A175" s="644" t="s">
        <v>120</v>
      </c>
      <c r="B175" s="645" t="s">
        <v>144</v>
      </c>
      <c r="C175" s="646">
        <v>41027</v>
      </c>
      <c r="D175" s="784">
        <v>1110</v>
      </c>
      <c r="E175" s="646">
        <v>6996</v>
      </c>
      <c r="F175" s="646">
        <v>47</v>
      </c>
      <c r="G175" s="646">
        <v>48</v>
      </c>
      <c r="H175" s="659">
        <v>1258</v>
      </c>
      <c r="I175" s="784">
        <v>1161</v>
      </c>
      <c r="J175" s="646">
        <v>51647</v>
      </c>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row>
    <row r="176" spans="1:51" ht="25" customHeight="1" x14ac:dyDescent="0.35">
      <c r="A176" s="51" t="s">
        <v>119</v>
      </c>
      <c r="B176" s="215" t="s">
        <v>131</v>
      </c>
      <c r="C176" s="207">
        <v>36.765042324410892</v>
      </c>
      <c r="D176" s="782">
        <v>37.825696316262352</v>
      </c>
      <c r="E176" s="207">
        <v>45.387509405568096</v>
      </c>
      <c r="F176" s="207">
        <v>43.589743589743591</v>
      </c>
      <c r="G176" s="207">
        <v>50</v>
      </c>
      <c r="H176" s="52">
        <v>41.157294213528935</v>
      </c>
      <c r="I176" s="782">
        <v>28.218562874251496</v>
      </c>
      <c r="J176" s="207">
        <v>37.836968539551712</v>
      </c>
    </row>
    <row r="177" spans="1:51" ht="15" customHeight="1" x14ac:dyDescent="0.35">
      <c r="A177" s="51" t="s">
        <v>119</v>
      </c>
      <c r="B177" s="215" t="s">
        <v>132</v>
      </c>
      <c r="C177" s="207">
        <v>26.541091537659828</v>
      </c>
      <c r="D177" s="782">
        <v>28.39173405211141</v>
      </c>
      <c r="E177" s="207">
        <v>24.604966139954854</v>
      </c>
      <c r="F177" s="207">
        <v>23.076923076923077</v>
      </c>
      <c r="G177" s="207">
        <v>26.086956521739129</v>
      </c>
      <c r="H177" s="52">
        <v>34.555827220863897</v>
      </c>
      <c r="I177" s="782">
        <v>30.464071856287422</v>
      </c>
      <c r="J177" s="207">
        <v>26.623781284551214</v>
      </c>
    </row>
    <row r="178" spans="1:51" ht="15" customHeight="1" x14ac:dyDescent="0.35">
      <c r="A178" s="51" t="s">
        <v>119</v>
      </c>
      <c r="B178" s="215" t="s">
        <v>133</v>
      </c>
      <c r="C178" s="207">
        <v>4.5323978748824327</v>
      </c>
      <c r="D178" s="782">
        <v>4.4923629829290208</v>
      </c>
      <c r="E178" s="207">
        <v>3.6267870579382993</v>
      </c>
      <c r="F178" s="52">
        <v>0</v>
      </c>
      <c r="G178" s="52">
        <v>0</v>
      </c>
      <c r="H178" s="52">
        <v>1.7114914425427872</v>
      </c>
      <c r="I178" s="782">
        <v>6.2125748502994007</v>
      </c>
      <c r="J178" s="207">
        <v>4.3783294803497839</v>
      </c>
    </row>
    <row r="179" spans="1:51" ht="15" customHeight="1" x14ac:dyDescent="0.35">
      <c r="A179" s="51" t="s">
        <v>119</v>
      </c>
      <c r="B179" s="215" t="s">
        <v>134</v>
      </c>
      <c r="C179" s="207">
        <v>20.7478583593889</v>
      </c>
      <c r="D179" s="782">
        <v>17.69991015274034</v>
      </c>
      <c r="E179" s="207">
        <v>16.448457486832204</v>
      </c>
      <c r="F179" s="207">
        <v>20.512820512820511</v>
      </c>
      <c r="G179" s="207">
        <v>17.391304347826086</v>
      </c>
      <c r="H179" s="52">
        <v>11.328443357783211</v>
      </c>
      <c r="I179" s="782">
        <v>19.08682634730539</v>
      </c>
      <c r="J179" s="207">
        <v>19.825108051060408</v>
      </c>
    </row>
    <row r="180" spans="1:51" ht="15" customHeight="1" x14ac:dyDescent="0.35">
      <c r="A180" s="51" t="s">
        <v>119</v>
      </c>
      <c r="B180" s="215" t="s">
        <v>135</v>
      </c>
      <c r="C180" s="207">
        <v>0.38384300566867485</v>
      </c>
      <c r="D180" s="782">
        <v>0.44923629829290207</v>
      </c>
      <c r="E180" s="207">
        <v>0.6320541760722348</v>
      </c>
      <c r="F180" s="52">
        <v>0</v>
      </c>
      <c r="G180" s="52">
        <v>0</v>
      </c>
      <c r="H180" s="52">
        <v>0.73349633251833746</v>
      </c>
      <c r="I180" s="782">
        <v>0.5239520958083832</v>
      </c>
      <c r="J180" s="207">
        <v>0.43019398934566283</v>
      </c>
    </row>
    <row r="181" spans="1:51" ht="15" customHeight="1" x14ac:dyDescent="0.35">
      <c r="A181" s="51" t="s">
        <v>119</v>
      </c>
      <c r="B181" s="215" t="s">
        <v>136</v>
      </c>
      <c r="C181" s="52">
        <v>0.89987035766033707</v>
      </c>
      <c r="D181" s="56" t="s">
        <v>177</v>
      </c>
      <c r="E181" s="52">
        <v>0.61700526711813397</v>
      </c>
      <c r="F181" s="52" t="s">
        <v>177</v>
      </c>
      <c r="G181" s="52">
        <v>0</v>
      </c>
      <c r="H181" s="52" t="s">
        <v>177</v>
      </c>
      <c r="I181" s="56">
        <v>0.97305389221556893</v>
      </c>
      <c r="J181" s="52">
        <v>0.86239823097798773</v>
      </c>
    </row>
    <row r="182" spans="1:51" ht="15" customHeight="1" x14ac:dyDescent="0.35">
      <c r="A182" s="51" t="s">
        <v>119</v>
      </c>
      <c r="B182" s="215" t="s">
        <v>138</v>
      </c>
      <c r="C182" s="207">
        <v>0.30504079920689392</v>
      </c>
      <c r="D182" s="56" t="s">
        <v>177</v>
      </c>
      <c r="E182" s="207">
        <v>0.45146726862302478</v>
      </c>
      <c r="F182" s="52">
        <v>0</v>
      </c>
      <c r="G182" s="52">
        <v>0</v>
      </c>
      <c r="H182" s="52" t="s">
        <v>177</v>
      </c>
      <c r="I182" s="782">
        <v>0.5239520958083832</v>
      </c>
      <c r="J182" s="207">
        <v>0.3276711227259021</v>
      </c>
    </row>
    <row r="183" spans="1:51" s="71" customFormat="1" ht="25" customHeight="1" x14ac:dyDescent="0.35">
      <c r="A183" s="53" t="s">
        <v>119</v>
      </c>
      <c r="B183" s="222" t="s">
        <v>162</v>
      </c>
      <c r="C183" s="230">
        <v>90.175144258877964</v>
      </c>
      <c r="D183" s="783">
        <v>90.026954177897579</v>
      </c>
      <c r="E183" s="230">
        <v>91.768246802106844</v>
      </c>
      <c r="F183" s="54" t="s">
        <v>177</v>
      </c>
      <c r="G183" s="54" t="s">
        <v>177</v>
      </c>
      <c r="H183" s="54">
        <v>90.546047269763648</v>
      </c>
      <c r="I183" s="783">
        <v>86.002994011976057</v>
      </c>
      <c r="J183" s="230">
        <v>90.284450698562665</v>
      </c>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row>
    <row r="184" spans="1:51" ht="15" customHeight="1" x14ac:dyDescent="0.35">
      <c r="A184" s="51" t="s">
        <v>119</v>
      </c>
      <c r="B184" s="215" t="s">
        <v>140</v>
      </c>
      <c r="C184" s="207">
        <v>8.2208495386257905</v>
      </c>
      <c r="D184" s="56" t="s">
        <v>177</v>
      </c>
      <c r="E184" s="207">
        <v>6.4860797592174571</v>
      </c>
      <c r="F184" s="52" t="s">
        <v>177</v>
      </c>
      <c r="G184" s="52" t="s">
        <v>177</v>
      </c>
      <c r="H184" s="52">
        <v>7.5794621026894866</v>
      </c>
      <c r="I184" s="782">
        <v>11.526946107784433</v>
      </c>
      <c r="J184" s="207">
        <v>8.0490501557945535</v>
      </c>
    </row>
    <row r="185" spans="1:51" ht="15" customHeight="1" x14ac:dyDescent="0.35">
      <c r="A185" s="51" t="s">
        <v>119</v>
      </c>
      <c r="B185" s="215" t="s">
        <v>141</v>
      </c>
      <c r="C185" s="207">
        <v>1.2176211901675182</v>
      </c>
      <c r="D185" s="56" t="s">
        <v>177</v>
      </c>
      <c r="E185" s="207">
        <v>1.3544018058690745</v>
      </c>
      <c r="F185" s="52" t="s">
        <v>177</v>
      </c>
      <c r="G185" s="52">
        <v>0</v>
      </c>
      <c r="H185" s="52">
        <v>0.97799511002444983</v>
      </c>
      <c r="I185" s="782">
        <v>1.7964071856287425</v>
      </c>
      <c r="J185" s="207">
        <v>1.2644486883103829</v>
      </c>
    </row>
    <row r="186" spans="1:51" ht="15" customHeight="1" x14ac:dyDescent="0.35">
      <c r="A186" s="51" t="s">
        <v>119</v>
      </c>
      <c r="B186" s="215" t="s">
        <v>145</v>
      </c>
      <c r="C186" s="207">
        <v>0.38638501232873229</v>
      </c>
      <c r="D186" s="56" t="s">
        <v>177</v>
      </c>
      <c r="E186" s="207">
        <v>0.39127163280662147</v>
      </c>
      <c r="F186" s="52" t="s">
        <v>177</v>
      </c>
      <c r="G186" s="52">
        <v>0</v>
      </c>
      <c r="H186" s="52">
        <v>0.8964955175224123</v>
      </c>
      <c r="I186" s="782">
        <v>0.67365269461077848</v>
      </c>
      <c r="J186" s="207">
        <v>0.40205045733239519</v>
      </c>
    </row>
    <row r="187" spans="1:51" s="71" customFormat="1" ht="25" customHeight="1" x14ac:dyDescent="0.35">
      <c r="A187" s="53" t="s">
        <v>119</v>
      </c>
      <c r="B187" s="223" t="s">
        <v>143</v>
      </c>
      <c r="C187" s="230">
        <v>9.8248557411220414</v>
      </c>
      <c r="D187" s="783">
        <v>9.9730458221024261</v>
      </c>
      <c r="E187" s="230">
        <v>8.2317531978931537</v>
      </c>
      <c r="F187" s="54" t="s">
        <v>177</v>
      </c>
      <c r="G187" s="54" t="s">
        <v>177</v>
      </c>
      <c r="H187" s="54">
        <v>9.4539527302363489</v>
      </c>
      <c r="I187" s="783">
        <v>13.997005988023952</v>
      </c>
      <c r="J187" s="230">
        <v>9.7155493014373295</v>
      </c>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row>
    <row r="188" spans="1:51" s="293" customFormat="1" ht="25" customHeight="1" x14ac:dyDescent="0.35">
      <c r="A188" s="644" t="s">
        <v>119</v>
      </c>
      <c r="B188" s="645" t="s">
        <v>144</v>
      </c>
      <c r="C188" s="646">
        <v>39339</v>
      </c>
      <c r="D188" s="784">
        <v>1113</v>
      </c>
      <c r="E188" s="646">
        <v>6645</v>
      </c>
      <c r="F188" s="646">
        <v>39</v>
      </c>
      <c r="G188" s="646">
        <v>46</v>
      </c>
      <c r="H188" s="659">
        <v>1227</v>
      </c>
      <c r="I188" s="784">
        <v>1336</v>
      </c>
      <c r="J188" s="646">
        <v>49745</v>
      </c>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row>
    <row r="189" spans="1:51" ht="25" customHeight="1" x14ac:dyDescent="0.35">
      <c r="A189" s="51" t="s">
        <v>118</v>
      </c>
      <c r="B189" s="215" t="s">
        <v>131</v>
      </c>
      <c r="C189" s="207">
        <v>35.515536554491391</v>
      </c>
      <c r="D189" s="782">
        <v>33.885666942833467</v>
      </c>
      <c r="E189" s="207">
        <v>43.30708661417323</v>
      </c>
      <c r="F189" s="207">
        <v>40.74074074074074</v>
      </c>
      <c r="G189" s="207">
        <v>46</v>
      </c>
      <c r="H189" s="52">
        <v>60</v>
      </c>
      <c r="I189" s="782">
        <v>38.879159369527144</v>
      </c>
      <c r="J189" s="207">
        <v>29.141370338248045</v>
      </c>
    </row>
    <row r="190" spans="1:51" ht="15" customHeight="1" x14ac:dyDescent="0.35">
      <c r="A190" s="51" t="s">
        <v>118</v>
      </c>
      <c r="B190" s="215" t="s">
        <v>132</v>
      </c>
      <c r="C190" s="207">
        <v>26.795481143566839</v>
      </c>
      <c r="D190" s="782">
        <v>32.062966031483015</v>
      </c>
      <c r="E190" s="207">
        <v>25.048284058832269</v>
      </c>
      <c r="F190" s="207">
        <v>29.629629629629626</v>
      </c>
      <c r="G190" s="207">
        <v>22</v>
      </c>
      <c r="H190" s="52">
        <v>20</v>
      </c>
      <c r="I190" s="782">
        <v>35.376532399299478</v>
      </c>
      <c r="J190" s="207">
        <v>30.962705984388549</v>
      </c>
    </row>
    <row r="191" spans="1:51" ht="15" customHeight="1" x14ac:dyDescent="0.35">
      <c r="A191" s="51" t="s">
        <v>118</v>
      </c>
      <c r="B191" s="215" t="s">
        <v>133</v>
      </c>
      <c r="C191" s="207">
        <v>5.4742172012706298</v>
      </c>
      <c r="D191" s="782">
        <v>4.0596520298260153</v>
      </c>
      <c r="E191" s="207">
        <v>4.6649829148714899</v>
      </c>
      <c r="F191" s="52" t="s">
        <v>177</v>
      </c>
      <c r="G191" s="52" t="s">
        <v>177</v>
      </c>
      <c r="H191" s="52">
        <v>0</v>
      </c>
      <c r="I191" s="56" t="s">
        <v>177</v>
      </c>
      <c r="J191" s="52" t="s">
        <v>177</v>
      </c>
    </row>
    <row r="192" spans="1:51" ht="15" customHeight="1" x14ac:dyDescent="0.35">
      <c r="A192" s="51" t="s">
        <v>118</v>
      </c>
      <c r="B192" s="215" t="s">
        <v>134</v>
      </c>
      <c r="C192" s="207">
        <v>20.127062982158638</v>
      </c>
      <c r="D192" s="782">
        <v>17.895608947804472</v>
      </c>
      <c r="E192" s="207">
        <v>15.866884563957806</v>
      </c>
      <c r="F192" s="52" t="s">
        <v>177</v>
      </c>
      <c r="G192" s="52" t="s">
        <v>177</v>
      </c>
      <c r="H192" s="52">
        <v>14.285714285714285</v>
      </c>
      <c r="I192" s="56" t="s">
        <v>177</v>
      </c>
      <c r="J192" s="207">
        <v>18.039895923677363</v>
      </c>
    </row>
    <row r="193" spans="1:51" ht="15" customHeight="1" x14ac:dyDescent="0.35">
      <c r="A193" s="51" t="s">
        <v>118</v>
      </c>
      <c r="B193" s="215" t="s">
        <v>135</v>
      </c>
      <c r="C193" s="207">
        <v>0.42752394372925079</v>
      </c>
      <c r="D193" s="782">
        <v>0.74565037282518642</v>
      </c>
      <c r="E193" s="207">
        <v>0.62397860644777892</v>
      </c>
      <c r="F193" s="52">
        <v>0</v>
      </c>
      <c r="G193" s="52">
        <v>0</v>
      </c>
      <c r="H193" s="52">
        <v>0</v>
      </c>
      <c r="I193" s="782">
        <v>0.61295971978984243</v>
      </c>
      <c r="J193" s="207">
        <v>0.56374674761491761</v>
      </c>
    </row>
    <row r="194" spans="1:51" ht="15" customHeight="1" x14ac:dyDescent="0.35">
      <c r="A194" s="51" t="s">
        <v>118</v>
      </c>
      <c r="B194" s="215" t="s">
        <v>136</v>
      </c>
      <c r="C194" s="52">
        <v>0.52306002054025647</v>
      </c>
      <c r="D194" s="56">
        <v>0.74565037282518642</v>
      </c>
      <c r="E194" s="52">
        <v>0.43084237111870444</v>
      </c>
      <c r="F194" s="52">
        <v>0</v>
      </c>
      <c r="G194" s="52">
        <v>0</v>
      </c>
      <c r="H194" s="52">
        <v>0</v>
      </c>
      <c r="I194" s="56">
        <v>0.52539404553415059</v>
      </c>
      <c r="J194" s="52">
        <v>0.65047701647875111</v>
      </c>
    </row>
    <row r="195" spans="1:51" ht="15" customHeight="1" x14ac:dyDescent="0.35">
      <c r="A195" s="51" t="s">
        <v>118</v>
      </c>
      <c r="B195" s="215" t="s">
        <v>138</v>
      </c>
      <c r="C195" s="207">
        <v>0.31765745539659412</v>
      </c>
      <c r="D195" s="782">
        <v>0.41425020712510358</v>
      </c>
      <c r="E195" s="207">
        <v>0.47541227157926019</v>
      </c>
      <c r="F195" s="52">
        <v>0</v>
      </c>
      <c r="G195" s="52">
        <v>0</v>
      </c>
      <c r="H195" s="52">
        <v>0</v>
      </c>
      <c r="I195" s="782">
        <v>0.52539404553415059</v>
      </c>
      <c r="J195" s="207">
        <v>0.47701647875108416</v>
      </c>
    </row>
    <row r="196" spans="1:51" s="71" customFormat="1" ht="25" customHeight="1" x14ac:dyDescent="0.35">
      <c r="A196" s="53" t="s">
        <v>118</v>
      </c>
      <c r="B196" s="222" t="s">
        <v>162</v>
      </c>
      <c r="C196" s="230">
        <v>89.180539301153601</v>
      </c>
      <c r="D196" s="783">
        <v>89.809444904722454</v>
      </c>
      <c r="E196" s="230">
        <v>90.417471400980546</v>
      </c>
      <c r="F196" s="230">
        <v>88.888888888888886</v>
      </c>
      <c r="G196" s="54" t="s">
        <v>177</v>
      </c>
      <c r="H196" s="54" t="s">
        <v>177</v>
      </c>
      <c r="I196" s="783">
        <v>89.316987740805615</v>
      </c>
      <c r="J196" s="230">
        <v>87.033824804856891</v>
      </c>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row>
    <row r="197" spans="1:51" ht="15" customHeight="1" x14ac:dyDescent="0.35">
      <c r="A197" s="51" t="s">
        <v>118</v>
      </c>
      <c r="B197" s="215" t="s">
        <v>140</v>
      </c>
      <c r="C197" s="207">
        <v>9.3720891351596638</v>
      </c>
      <c r="D197" s="782">
        <v>7.9536039768019888</v>
      </c>
      <c r="E197" s="207">
        <v>8.1860050512553855</v>
      </c>
      <c r="F197" s="52" t="s">
        <v>177</v>
      </c>
      <c r="G197" s="52" t="s">
        <v>177</v>
      </c>
      <c r="H197" s="52" t="s">
        <v>177</v>
      </c>
      <c r="I197" s="782">
        <v>8.8441330998248695</v>
      </c>
      <c r="J197" s="207">
        <v>11.058109280138769</v>
      </c>
    </row>
    <row r="198" spans="1:51" ht="15" customHeight="1" x14ac:dyDescent="0.35">
      <c r="A198" s="51" t="s">
        <v>118</v>
      </c>
      <c r="B198" s="215" t="s">
        <v>141</v>
      </c>
      <c r="C198" s="207">
        <v>1.1679285390145453</v>
      </c>
      <c r="D198" s="782">
        <v>1.5741507870753937</v>
      </c>
      <c r="E198" s="207">
        <v>1.1736740454612986</v>
      </c>
      <c r="F198" s="52" t="s">
        <v>177</v>
      </c>
      <c r="G198" s="52" t="s">
        <v>177</v>
      </c>
      <c r="H198" s="52">
        <v>0</v>
      </c>
      <c r="I198" s="782">
        <v>0.87565674255691772</v>
      </c>
      <c r="J198" s="207">
        <v>1.7346053772766694</v>
      </c>
    </row>
    <row r="199" spans="1:51" ht="15" customHeight="1" x14ac:dyDescent="0.35">
      <c r="A199" s="51" t="s">
        <v>118</v>
      </c>
      <c r="B199" s="215" t="s">
        <v>145</v>
      </c>
      <c r="C199" s="207">
        <v>0.27944302467219184</v>
      </c>
      <c r="D199" s="782">
        <v>0.6628003314001657</v>
      </c>
      <c r="E199" s="207">
        <v>0.2228495023027782</v>
      </c>
      <c r="F199" s="52">
        <v>0</v>
      </c>
      <c r="G199" s="52">
        <v>0</v>
      </c>
      <c r="H199" s="52">
        <v>0</v>
      </c>
      <c r="I199" s="782">
        <v>0.96322241681260945</v>
      </c>
      <c r="J199" s="52" t="s">
        <v>177</v>
      </c>
    </row>
    <row r="200" spans="1:51" s="71" customFormat="1" ht="25" customHeight="1" x14ac:dyDescent="0.35">
      <c r="A200" s="53" t="s">
        <v>118</v>
      </c>
      <c r="B200" s="223" t="s">
        <v>143</v>
      </c>
      <c r="C200" s="230">
        <v>10.819460698846402</v>
      </c>
      <c r="D200" s="783">
        <v>10.190555095277547</v>
      </c>
      <c r="E200" s="230">
        <v>9.5825285990194615</v>
      </c>
      <c r="F200" s="230">
        <v>11.111111111111111</v>
      </c>
      <c r="G200" s="54" t="s">
        <v>177</v>
      </c>
      <c r="H200" s="54" t="s">
        <v>177</v>
      </c>
      <c r="I200" s="783">
        <v>10.683012259194395</v>
      </c>
      <c r="J200" s="230">
        <v>12.966175195143103</v>
      </c>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row>
    <row r="201" spans="1:51" s="293" customFormat="1" ht="25" customHeight="1" x14ac:dyDescent="0.35">
      <c r="A201" s="644" t="s">
        <v>118</v>
      </c>
      <c r="B201" s="645" t="s">
        <v>144</v>
      </c>
      <c r="C201" s="646">
        <v>41869</v>
      </c>
      <c r="D201" s="784">
        <v>1207</v>
      </c>
      <c r="E201" s="646">
        <v>6731</v>
      </c>
      <c r="F201" s="646">
        <v>54</v>
      </c>
      <c r="G201" s="646">
        <v>50</v>
      </c>
      <c r="H201" s="659">
        <v>35</v>
      </c>
      <c r="I201" s="784">
        <v>1142</v>
      </c>
      <c r="J201" s="646">
        <v>2306</v>
      </c>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row>
    <row r="202" spans="1:51" ht="25" customHeight="1" x14ac:dyDescent="0.35">
      <c r="A202" s="51" t="s">
        <v>117</v>
      </c>
      <c r="B202" s="215" t="s">
        <v>131</v>
      </c>
      <c r="C202" s="207">
        <v>35.650986779076447</v>
      </c>
      <c r="D202" s="782">
        <v>35.453100158982515</v>
      </c>
      <c r="E202" s="207">
        <v>44.177978883861236</v>
      </c>
      <c r="F202" s="207">
        <v>54.347826086956516</v>
      </c>
      <c r="G202" s="207">
        <v>42.307692307692307</v>
      </c>
      <c r="H202" s="52">
        <v>39.285714285714285</v>
      </c>
      <c r="I202" s="782">
        <v>37.38019169329074</v>
      </c>
      <c r="J202" s="207">
        <v>23.919308357348704</v>
      </c>
    </row>
    <row r="203" spans="1:51" ht="15" customHeight="1" x14ac:dyDescent="0.35">
      <c r="A203" s="51" t="s">
        <v>117</v>
      </c>
      <c r="B203" s="215" t="s">
        <v>132</v>
      </c>
      <c r="C203" s="207">
        <v>26.72686338379</v>
      </c>
      <c r="D203" s="782">
        <v>29.968203497615264</v>
      </c>
      <c r="E203" s="207">
        <v>23.936651583710407</v>
      </c>
      <c r="F203" s="52" t="s">
        <v>177</v>
      </c>
      <c r="G203" s="52" t="s">
        <v>177</v>
      </c>
      <c r="H203" s="52">
        <v>25</v>
      </c>
      <c r="I203" s="782">
        <v>33.120340788072419</v>
      </c>
      <c r="J203" s="207">
        <v>33.223548785508441</v>
      </c>
    </row>
    <row r="204" spans="1:51" ht="15" customHeight="1" x14ac:dyDescent="0.35">
      <c r="A204" s="51" t="s">
        <v>117</v>
      </c>
      <c r="B204" s="215" t="s">
        <v>133</v>
      </c>
      <c r="C204" s="207">
        <v>5.1949607204445298</v>
      </c>
      <c r="D204" s="782">
        <v>4.2130365659777427</v>
      </c>
      <c r="E204" s="207">
        <v>4.2684766214177978</v>
      </c>
      <c r="F204" s="52" t="s">
        <v>177</v>
      </c>
      <c r="G204" s="52">
        <v>0</v>
      </c>
      <c r="H204" s="52" t="s">
        <v>177</v>
      </c>
      <c r="I204" s="782">
        <v>2.8753993610223643</v>
      </c>
      <c r="J204" s="207">
        <v>7.1634417455743105</v>
      </c>
    </row>
    <row r="205" spans="1:51" ht="15" customHeight="1" x14ac:dyDescent="0.35">
      <c r="A205" s="51" t="s">
        <v>117</v>
      </c>
      <c r="B205" s="215" t="s">
        <v>134</v>
      </c>
      <c r="C205" s="207">
        <v>19.153573481509866</v>
      </c>
      <c r="D205" s="782">
        <v>17.011128775834656</v>
      </c>
      <c r="E205" s="207">
        <v>16.063348416289593</v>
      </c>
      <c r="F205" s="52" t="s">
        <v>177</v>
      </c>
      <c r="G205" s="207">
        <v>21.153846153846153</v>
      </c>
      <c r="H205" s="52" t="s">
        <v>177</v>
      </c>
      <c r="I205" s="782">
        <v>12.140575079872203</v>
      </c>
      <c r="J205" s="207">
        <v>16.879374228077399</v>
      </c>
    </row>
    <row r="206" spans="1:51" ht="15" customHeight="1" x14ac:dyDescent="0.35">
      <c r="A206" s="51" t="s">
        <v>117</v>
      </c>
      <c r="B206" s="215" t="s">
        <v>135</v>
      </c>
      <c r="C206" s="52" t="s">
        <v>177</v>
      </c>
      <c r="D206" s="782">
        <v>0.63593004769475359</v>
      </c>
      <c r="E206" s="52" t="s">
        <v>177</v>
      </c>
      <c r="F206" s="52">
        <v>0</v>
      </c>
      <c r="G206" s="52">
        <v>0</v>
      </c>
      <c r="H206" s="52">
        <v>0</v>
      </c>
      <c r="I206" s="56" t="s">
        <v>177</v>
      </c>
      <c r="J206" s="207">
        <v>0.37052284890901604</v>
      </c>
    </row>
    <row r="207" spans="1:51" ht="15" customHeight="1" x14ac:dyDescent="0.35">
      <c r="A207" s="51" t="s">
        <v>117</v>
      </c>
      <c r="B207" s="215" t="s">
        <v>136</v>
      </c>
      <c r="C207" s="52" t="s">
        <v>137</v>
      </c>
      <c r="D207" s="56" t="s">
        <v>137</v>
      </c>
      <c r="E207" s="52" t="s">
        <v>137</v>
      </c>
      <c r="F207" s="52" t="s">
        <v>137</v>
      </c>
      <c r="G207" s="52" t="s">
        <v>137</v>
      </c>
      <c r="H207" s="52" t="s">
        <v>137</v>
      </c>
      <c r="I207" s="56" t="s">
        <v>137</v>
      </c>
      <c r="J207" s="52" t="s">
        <v>137</v>
      </c>
    </row>
    <row r="208" spans="1:51" ht="15" customHeight="1" x14ac:dyDescent="0.35">
      <c r="A208" s="51" t="s">
        <v>117</v>
      </c>
      <c r="B208" s="215" t="s">
        <v>138</v>
      </c>
      <c r="C208" s="207">
        <v>0.61314428051350833</v>
      </c>
      <c r="D208" s="782">
        <v>0.63593004769475359</v>
      </c>
      <c r="E208" s="207">
        <v>0.69381598793363497</v>
      </c>
      <c r="F208" s="52">
        <v>0</v>
      </c>
      <c r="G208" s="52" t="s">
        <v>177</v>
      </c>
      <c r="H208" s="52">
        <v>0</v>
      </c>
      <c r="I208" s="56" t="s">
        <v>177</v>
      </c>
      <c r="J208" s="207">
        <v>1.68793742280774</v>
      </c>
    </row>
    <row r="209" spans="1:10" ht="25" customHeight="1" x14ac:dyDescent="0.35">
      <c r="A209" s="53" t="s">
        <v>117</v>
      </c>
      <c r="B209" s="222" t="s">
        <v>162</v>
      </c>
      <c r="C209" s="230">
        <v>87.67005173404867</v>
      </c>
      <c r="D209" s="783">
        <v>87.91732909379968</v>
      </c>
      <c r="E209" s="230">
        <v>89.592760180995484</v>
      </c>
      <c r="F209" s="54" t="s">
        <v>177</v>
      </c>
      <c r="G209" s="230">
        <v>88.461538461538453</v>
      </c>
      <c r="H209" s="54" t="s">
        <v>177</v>
      </c>
      <c r="I209" s="783">
        <v>86.474973375931839</v>
      </c>
      <c r="J209" s="230">
        <v>83.244133388225606</v>
      </c>
    </row>
    <row r="210" spans="1:10" ht="15" customHeight="1" x14ac:dyDescent="0.35">
      <c r="A210" s="51" t="s">
        <v>117</v>
      </c>
      <c r="B210" s="215" t="s">
        <v>140</v>
      </c>
      <c r="C210" s="207">
        <v>10.600689787315577</v>
      </c>
      <c r="D210" s="782">
        <v>9.6979332273449916</v>
      </c>
      <c r="E210" s="207">
        <v>8.582202111613876</v>
      </c>
      <c r="F210" s="52" t="s">
        <v>177</v>
      </c>
      <c r="G210" s="207">
        <v>11.538461538461538</v>
      </c>
      <c r="H210" s="52" t="s">
        <v>177</v>
      </c>
      <c r="I210" s="56" t="s">
        <v>177</v>
      </c>
      <c r="J210" s="207">
        <v>13.956360642239604</v>
      </c>
    </row>
    <row r="211" spans="1:10" ht="15" customHeight="1" x14ac:dyDescent="0.35">
      <c r="A211" s="51" t="s">
        <v>117</v>
      </c>
      <c r="B211" s="215" t="s">
        <v>141</v>
      </c>
      <c r="C211" s="207">
        <v>1.2526346043303316</v>
      </c>
      <c r="D211" s="782">
        <v>1.5103338632750398</v>
      </c>
      <c r="E211" s="207">
        <v>1.2217194570135748</v>
      </c>
      <c r="F211" s="52">
        <v>0</v>
      </c>
      <c r="G211" s="52">
        <v>0</v>
      </c>
      <c r="H211" s="52">
        <v>0</v>
      </c>
      <c r="I211" s="782">
        <v>1.2779552715654952</v>
      </c>
      <c r="J211" s="207">
        <v>2.0172910662824206</v>
      </c>
    </row>
    <row r="212" spans="1:10" ht="15" customHeight="1" x14ac:dyDescent="0.35">
      <c r="A212" s="51" t="s">
        <v>117</v>
      </c>
      <c r="B212" s="215" t="s">
        <v>145</v>
      </c>
      <c r="C212" s="207">
        <v>0.47662387430542247</v>
      </c>
      <c r="D212" s="782">
        <v>0.87440381558028613</v>
      </c>
      <c r="E212" s="207">
        <v>0.60331825037707398</v>
      </c>
      <c r="F212" s="52" t="s">
        <v>177</v>
      </c>
      <c r="G212" s="52">
        <v>0</v>
      </c>
      <c r="H212" s="52" t="s">
        <v>177</v>
      </c>
      <c r="I212" s="56" t="s">
        <v>177</v>
      </c>
      <c r="J212" s="207">
        <v>0.7822149032523672</v>
      </c>
    </row>
    <row r="213" spans="1:10" ht="25" customHeight="1" x14ac:dyDescent="0.35">
      <c r="A213" s="53" t="s">
        <v>117</v>
      </c>
      <c r="B213" s="223" t="s">
        <v>143</v>
      </c>
      <c r="C213" s="230">
        <v>12.329948265951332</v>
      </c>
      <c r="D213" s="783">
        <v>12.082670906200319</v>
      </c>
      <c r="E213" s="230">
        <v>10.407239819004525</v>
      </c>
      <c r="F213" s="54" t="s">
        <v>177</v>
      </c>
      <c r="G213" s="230">
        <v>11.538461538461538</v>
      </c>
      <c r="H213" s="54" t="s">
        <v>177</v>
      </c>
      <c r="I213" s="783">
        <v>13.525026624068156</v>
      </c>
      <c r="J213" s="230">
        <v>16.75586661177439</v>
      </c>
    </row>
    <row r="214" spans="1:10" ht="25" customHeight="1" x14ac:dyDescent="0.35">
      <c r="A214" s="644" t="s">
        <v>117</v>
      </c>
      <c r="B214" s="645" t="s">
        <v>144</v>
      </c>
      <c r="C214" s="646">
        <v>41752</v>
      </c>
      <c r="D214" s="784">
        <v>1258</v>
      </c>
      <c r="E214" s="646">
        <v>6630</v>
      </c>
      <c r="F214" s="646">
        <v>46</v>
      </c>
      <c r="G214" s="646">
        <v>52</v>
      </c>
      <c r="H214" s="659">
        <v>28</v>
      </c>
      <c r="I214" s="784">
        <v>939</v>
      </c>
      <c r="J214" s="646">
        <v>2429</v>
      </c>
    </row>
  </sheetData>
  <phoneticPr fontId="21" type="noConversion"/>
  <hyperlinks>
    <hyperlink ref="A5" location="Table_of_contents!A1" display="Back to table of contents" xr:uid="{9853C66D-4F8D-49AD-9406-9269B6798D94}"/>
  </hyperlinks>
  <pageMargins left="0.7" right="0.7" top="0.75" bottom="0.75" header="0.3" footer="0.3"/>
  <pageSetup paperSize="9" orientation="portrait" horizontalDpi="300" verticalDpi="300"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E664-FD6D-4445-859F-8D51088017FD}">
  <dimension ref="A1:AF212"/>
  <sheetViews>
    <sheetView showGridLines="0" zoomScale="70" zoomScaleNormal="70" workbookViewId="0"/>
  </sheetViews>
  <sheetFormatPr defaultRowHeight="15.5" x14ac:dyDescent="0.35"/>
  <cols>
    <col min="1" max="1" width="12.53515625" style="11" customWidth="1"/>
    <col min="2" max="2" width="38.84375" style="185" customWidth="1"/>
    <col min="3" max="5" width="20.69140625" style="11" customWidth="1"/>
    <col min="6" max="32" width="8.84375" customWidth="1"/>
    <col min="33" max="205" width="8.84375" style="11" customWidth="1"/>
    <col min="206" max="206" width="28.53515625" style="11" customWidth="1"/>
    <col min="207" max="207" width="8.84375" style="11" customWidth="1"/>
    <col min="208" max="209" width="10.07421875" style="11" customWidth="1"/>
    <col min="210" max="461" width="8.84375" style="11" customWidth="1"/>
    <col min="462" max="462" width="28.53515625" style="11" customWidth="1"/>
    <col min="463" max="463" width="8.84375" style="11" customWidth="1"/>
    <col min="464" max="465" width="10.07421875" style="11" customWidth="1"/>
    <col min="466" max="717" width="8.84375" style="11" customWidth="1"/>
    <col min="718" max="718" width="28.53515625" style="11" customWidth="1"/>
    <col min="719" max="719" width="8.84375" style="11" customWidth="1"/>
    <col min="720" max="721" width="10.07421875" style="11" customWidth="1"/>
    <col min="722" max="973" width="8.84375" style="11" customWidth="1"/>
    <col min="974" max="974" width="28.53515625" style="11" customWidth="1"/>
    <col min="975" max="975" width="8.84375" style="11" customWidth="1"/>
    <col min="976" max="977" width="10.07421875" style="11" customWidth="1"/>
    <col min="978" max="1229" width="8.84375" style="11" customWidth="1"/>
    <col min="1230" max="1230" width="28.53515625" style="11" customWidth="1"/>
    <col min="1231" max="1231" width="8.84375" style="11" customWidth="1"/>
    <col min="1232" max="1233" width="10.07421875" style="11" customWidth="1"/>
    <col min="1234" max="1485" width="8.84375" style="11" customWidth="1"/>
    <col min="1486" max="1486" width="28.53515625" style="11" customWidth="1"/>
    <col min="1487" max="1487" width="8.84375" style="11" customWidth="1"/>
    <col min="1488" max="1489" width="10.07421875" style="11" customWidth="1"/>
    <col min="1490" max="1741" width="8.84375" style="11" customWidth="1"/>
    <col min="1742" max="1742" width="28.53515625" style="11" customWidth="1"/>
    <col min="1743" max="1743" width="8.84375" style="11" customWidth="1"/>
    <col min="1744" max="1745" width="10.07421875" style="11" customWidth="1"/>
    <col min="1746" max="1997" width="8.84375" style="11" customWidth="1"/>
    <col min="1998" max="1998" width="28.53515625" style="11" customWidth="1"/>
    <col min="1999" max="1999" width="8.84375" style="11" customWidth="1"/>
    <col min="2000" max="2001" width="10.07421875" style="11" customWidth="1"/>
    <col min="2002" max="2253" width="8.84375" style="11" customWidth="1"/>
    <col min="2254" max="2254" width="28.53515625" style="11" customWidth="1"/>
    <col min="2255" max="2255" width="8.84375" style="11" customWidth="1"/>
    <col min="2256" max="2257" width="10.07421875" style="11" customWidth="1"/>
    <col min="2258" max="2509" width="8.84375" style="11" customWidth="1"/>
    <col min="2510" max="2510" width="28.53515625" style="11" customWidth="1"/>
    <col min="2511" max="2511" width="8.84375" style="11" customWidth="1"/>
    <col min="2512" max="2513" width="10.07421875" style="11" customWidth="1"/>
    <col min="2514" max="2765" width="8.84375" style="11" customWidth="1"/>
    <col min="2766" max="2766" width="28.53515625" style="11" customWidth="1"/>
    <col min="2767" max="2767" width="8.84375" style="11" customWidth="1"/>
    <col min="2768" max="2769" width="10.07421875" style="11" customWidth="1"/>
    <col min="2770" max="3021" width="8.84375" style="11" customWidth="1"/>
    <col min="3022" max="3022" width="28.53515625" style="11" customWidth="1"/>
    <col min="3023" max="3023" width="8.84375" style="11" customWidth="1"/>
    <col min="3024" max="3025" width="10.07421875" style="11" customWidth="1"/>
    <col min="3026" max="3277" width="8.84375" style="11" customWidth="1"/>
    <col min="3278" max="3278" width="28.53515625" style="11" customWidth="1"/>
    <col min="3279" max="3279" width="8.84375" style="11" customWidth="1"/>
    <col min="3280" max="3281" width="10.07421875" style="11" customWidth="1"/>
    <col min="3282" max="3533" width="8.84375" style="11" customWidth="1"/>
    <col min="3534" max="3534" width="28.53515625" style="11" customWidth="1"/>
    <col min="3535" max="3535" width="8.84375" style="11" customWidth="1"/>
    <col min="3536" max="3537" width="10.07421875" style="11" customWidth="1"/>
    <col min="3538" max="3789" width="8.84375" style="11" customWidth="1"/>
    <col min="3790" max="3790" width="28.53515625" style="11" customWidth="1"/>
    <col min="3791" max="3791" width="8.84375" style="11" customWidth="1"/>
    <col min="3792" max="3793" width="10.07421875" style="11" customWidth="1"/>
    <col min="3794" max="4045" width="8.84375" style="11" customWidth="1"/>
    <col min="4046" max="4046" width="28.53515625" style="11" customWidth="1"/>
    <col min="4047" max="4047" width="8.84375" style="11" customWidth="1"/>
    <col min="4048" max="4049" width="10.07421875" style="11" customWidth="1"/>
    <col min="4050" max="4301" width="8.84375" style="11" customWidth="1"/>
    <col min="4302" max="4302" width="28.53515625" style="11" customWidth="1"/>
    <col min="4303" max="4303" width="8.84375" style="11" customWidth="1"/>
    <col min="4304" max="4305" width="10.07421875" style="11" customWidth="1"/>
    <col min="4306" max="4557" width="8.84375" style="11" customWidth="1"/>
    <col min="4558" max="4558" width="28.53515625" style="11" customWidth="1"/>
    <col min="4559" max="4559" width="8.84375" style="11" customWidth="1"/>
    <col min="4560" max="4561" width="10.07421875" style="11" customWidth="1"/>
    <col min="4562" max="4813" width="8.84375" style="11" customWidth="1"/>
    <col min="4814" max="4814" width="28.53515625" style="11" customWidth="1"/>
    <col min="4815" max="4815" width="8.84375" style="11" customWidth="1"/>
    <col min="4816" max="4817" width="10.07421875" style="11" customWidth="1"/>
    <col min="4818" max="5069" width="8.84375" style="11" customWidth="1"/>
    <col min="5070" max="5070" width="28.53515625" style="11" customWidth="1"/>
    <col min="5071" max="5071" width="8.84375" style="11" customWidth="1"/>
    <col min="5072" max="5073" width="10.07421875" style="11" customWidth="1"/>
    <col min="5074" max="5325" width="8.84375" style="11" customWidth="1"/>
    <col min="5326" max="5326" width="28.53515625" style="11" customWidth="1"/>
    <col min="5327" max="5327" width="8.84375" style="11" customWidth="1"/>
    <col min="5328" max="5329" width="10.07421875" style="11" customWidth="1"/>
    <col min="5330" max="5581" width="8.84375" style="11" customWidth="1"/>
    <col min="5582" max="5582" width="28.53515625" style="11" customWidth="1"/>
    <col min="5583" max="5583" width="8.84375" style="11" customWidth="1"/>
    <col min="5584" max="5585" width="10.07421875" style="11" customWidth="1"/>
    <col min="5586" max="5837" width="8.84375" style="11" customWidth="1"/>
    <col min="5838" max="5838" width="28.53515625" style="11" customWidth="1"/>
    <col min="5839" max="5839" width="8.84375" style="11" customWidth="1"/>
    <col min="5840" max="5841" width="10.07421875" style="11" customWidth="1"/>
    <col min="5842" max="6093" width="8.84375" style="11" customWidth="1"/>
    <col min="6094" max="6094" width="28.53515625" style="11" customWidth="1"/>
    <col min="6095" max="6095" width="8.84375" style="11" customWidth="1"/>
    <col min="6096" max="6097" width="10.07421875" style="11" customWidth="1"/>
    <col min="6098" max="6349" width="8.84375" style="11" customWidth="1"/>
    <col min="6350" max="6350" width="28.53515625" style="11" customWidth="1"/>
    <col min="6351" max="6351" width="8.84375" style="11" customWidth="1"/>
    <col min="6352" max="6353" width="10.07421875" style="11" customWidth="1"/>
    <col min="6354" max="6605" width="8.84375" style="11" customWidth="1"/>
    <col min="6606" max="6606" width="28.53515625" style="11" customWidth="1"/>
    <col min="6607" max="6607" width="8.84375" style="11" customWidth="1"/>
    <col min="6608" max="6609" width="10.07421875" style="11" customWidth="1"/>
    <col min="6610" max="6861" width="8.84375" style="11" customWidth="1"/>
    <col min="6862" max="6862" width="28.53515625" style="11" customWidth="1"/>
    <col min="6863" max="6863" width="8.84375" style="11" customWidth="1"/>
    <col min="6864" max="6865" width="10.07421875" style="11" customWidth="1"/>
    <col min="6866" max="7117" width="8.84375" style="11" customWidth="1"/>
    <col min="7118" max="7118" width="28.53515625" style="11" customWidth="1"/>
    <col min="7119" max="7119" width="8.84375" style="11" customWidth="1"/>
    <col min="7120" max="7121" width="10.07421875" style="11" customWidth="1"/>
    <col min="7122" max="7373" width="8.84375" style="11" customWidth="1"/>
    <col min="7374" max="7374" width="28.53515625" style="11" customWidth="1"/>
    <col min="7375" max="7375" width="8.84375" style="11" customWidth="1"/>
    <col min="7376" max="7377" width="10.07421875" style="11" customWidth="1"/>
    <col min="7378" max="7629" width="8.84375" style="11" customWidth="1"/>
    <col min="7630" max="7630" width="28.53515625" style="11" customWidth="1"/>
    <col min="7631" max="7631" width="8.84375" style="11" customWidth="1"/>
    <col min="7632" max="7633" width="10.07421875" style="11" customWidth="1"/>
    <col min="7634" max="7885" width="8.84375" style="11" customWidth="1"/>
    <col min="7886" max="7886" width="28.53515625" style="11" customWidth="1"/>
    <col min="7887" max="7887" width="8.84375" style="11" customWidth="1"/>
    <col min="7888" max="7889" width="10.07421875" style="11" customWidth="1"/>
    <col min="7890" max="8141" width="8.84375" style="11" customWidth="1"/>
    <col min="8142" max="8142" width="28.53515625" style="11" customWidth="1"/>
    <col min="8143" max="8143" width="8.84375" style="11" customWidth="1"/>
    <col min="8144" max="8145" width="10.07421875" style="11" customWidth="1"/>
    <col min="8146" max="8397" width="8.84375" style="11" customWidth="1"/>
    <col min="8398" max="8398" width="28.53515625" style="11" customWidth="1"/>
    <col min="8399" max="8399" width="8.84375" style="11" customWidth="1"/>
    <col min="8400" max="8401" width="10.07421875" style="11" customWidth="1"/>
    <col min="8402" max="8653" width="8.84375" style="11" customWidth="1"/>
    <col min="8654" max="8654" width="28.53515625" style="11" customWidth="1"/>
    <col min="8655" max="8655" width="8.84375" style="11" customWidth="1"/>
    <col min="8656" max="8657" width="10.07421875" style="11" customWidth="1"/>
    <col min="8658" max="8909" width="8.84375" style="11" customWidth="1"/>
    <col min="8910" max="8910" width="28.53515625" style="11" customWidth="1"/>
    <col min="8911" max="8911" width="8.84375" style="11" customWidth="1"/>
    <col min="8912" max="8913" width="10.07421875" style="11" customWidth="1"/>
    <col min="8914" max="9165" width="8.84375" style="11" customWidth="1"/>
    <col min="9166" max="9166" width="28.53515625" style="11" customWidth="1"/>
    <col min="9167" max="9167" width="8.84375" style="11" customWidth="1"/>
    <col min="9168" max="9169" width="10.07421875" style="11" customWidth="1"/>
    <col min="9170" max="9421" width="8.84375" style="11" customWidth="1"/>
    <col min="9422" max="9422" width="28.53515625" style="11" customWidth="1"/>
    <col min="9423" max="9423" width="8.84375" style="11" customWidth="1"/>
    <col min="9424" max="9425" width="10.07421875" style="11" customWidth="1"/>
    <col min="9426" max="9677" width="8.84375" style="11" customWidth="1"/>
    <col min="9678" max="9678" width="28.53515625" style="11" customWidth="1"/>
    <col min="9679" max="9679" width="8.84375" style="11" customWidth="1"/>
    <col min="9680" max="9681" width="10.07421875" style="11" customWidth="1"/>
    <col min="9682" max="9933" width="8.84375" style="11" customWidth="1"/>
    <col min="9934" max="9934" width="28.53515625" style="11" customWidth="1"/>
    <col min="9935" max="9935" width="8.84375" style="11" customWidth="1"/>
    <col min="9936" max="9937" width="10.07421875" style="11" customWidth="1"/>
    <col min="9938" max="10189" width="8.84375" style="11" customWidth="1"/>
    <col min="10190" max="10190" width="28.53515625" style="11" customWidth="1"/>
    <col min="10191" max="10191" width="8.84375" style="11" customWidth="1"/>
    <col min="10192" max="10193" width="10.07421875" style="11" customWidth="1"/>
    <col min="10194" max="10445" width="8.84375" style="11" customWidth="1"/>
    <col min="10446" max="10446" width="28.53515625" style="11" customWidth="1"/>
    <col min="10447" max="10447" width="8.84375" style="11" customWidth="1"/>
    <col min="10448" max="10449" width="10.07421875" style="11" customWidth="1"/>
    <col min="10450" max="10701" width="8.84375" style="11" customWidth="1"/>
    <col min="10702" max="10702" width="28.53515625" style="11" customWidth="1"/>
    <col min="10703" max="10703" width="8.84375" style="11" customWidth="1"/>
    <col min="10704" max="10705" width="10.07421875" style="11" customWidth="1"/>
    <col min="10706" max="10957" width="8.84375" style="11" customWidth="1"/>
    <col min="10958" max="10958" width="28.53515625" style="11" customWidth="1"/>
    <col min="10959" max="10959" width="8.84375" style="11" customWidth="1"/>
    <col min="10960" max="10961" width="10.07421875" style="11" customWidth="1"/>
    <col min="10962" max="11213" width="8.84375" style="11" customWidth="1"/>
    <col min="11214" max="11214" width="28.53515625" style="11" customWidth="1"/>
    <col min="11215" max="11215" width="8.84375" style="11" customWidth="1"/>
    <col min="11216" max="11217" width="10.07421875" style="11" customWidth="1"/>
    <col min="11218" max="11469" width="8.84375" style="11" customWidth="1"/>
    <col min="11470" max="11470" width="28.53515625" style="11" customWidth="1"/>
    <col min="11471" max="11471" width="8.84375" style="11" customWidth="1"/>
    <col min="11472" max="11473" width="10.07421875" style="11" customWidth="1"/>
    <col min="11474" max="11725" width="8.84375" style="11" customWidth="1"/>
    <col min="11726" max="11726" width="28.53515625" style="11" customWidth="1"/>
    <col min="11727" max="11727" width="8.84375" style="11" customWidth="1"/>
    <col min="11728" max="11729" width="10.07421875" style="11" customWidth="1"/>
    <col min="11730" max="11981" width="8.84375" style="11" customWidth="1"/>
    <col min="11982" max="11982" width="28.53515625" style="11" customWidth="1"/>
    <col min="11983" max="11983" width="8.84375" style="11" customWidth="1"/>
    <col min="11984" max="11985" width="10.07421875" style="11" customWidth="1"/>
    <col min="11986" max="12237" width="8.84375" style="11" customWidth="1"/>
    <col min="12238" max="12238" width="28.53515625" style="11" customWidth="1"/>
    <col min="12239" max="12239" width="8.84375" style="11" customWidth="1"/>
    <col min="12240" max="12241" width="10.07421875" style="11" customWidth="1"/>
    <col min="12242" max="12493" width="8.84375" style="11" customWidth="1"/>
    <col min="12494" max="12494" width="28.53515625" style="11" customWidth="1"/>
    <col min="12495" max="12495" width="8.84375" style="11" customWidth="1"/>
    <col min="12496" max="12497" width="10.07421875" style="11" customWidth="1"/>
    <col min="12498" max="12749" width="8.84375" style="11" customWidth="1"/>
    <col min="12750" max="12750" width="28.53515625" style="11" customWidth="1"/>
    <col min="12751" max="12751" width="8.84375" style="11" customWidth="1"/>
    <col min="12752" max="12753" width="10.07421875" style="11" customWidth="1"/>
    <col min="12754" max="13005" width="8.84375" style="11" customWidth="1"/>
    <col min="13006" max="13006" width="28.53515625" style="11" customWidth="1"/>
    <col min="13007" max="13007" width="8.84375" style="11" customWidth="1"/>
    <col min="13008" max="13009" width="10.07421875" style="11" customWidth="1"/>
    <col min="13010" max="13261" width="8.84375" style="11" customWidth="1"/>
    <col min="13262" max="13262" width="28.53515625" style="11" customWidth="1"/>
    <col min="13263" max="13263" width="8.84375" style="11" customWidth="1"/>
    <col min="13264" max="13265" width="10.07421875" style="11" customWidth="1"/>
    <col min="13266" max="13517" width="8.84375" style="11" customWidth="1"/>
    <col min="13518" max="13518" width="28.53515625" style="11" customWidth="1"/>
    <col min="13519" max="13519" width="8.84375" style="11" customWidth="1"/>
    <col min="13520" max="13521" width="10.07421875" style="11" customWidth="1"/>
    <col min="13522" max="13773" width="8.84375" style="11" customWidth="1"/>
    <col min="13774" max="13774" width="28.53515625" style="11" customWidth="1"/>
    <col min="13775" max="13775" width="8.84375" style="11" customWidth="1"/>
    <col min="13776" max="13777" width="10.07421875" style="11" customWidth="1"/>
    <col min="13778" max="14029" width="8.84375" style="11" customWidth="1"/>
    <col min="14030" max="14030" width="28.53515625" style="11" customWidth="1"/>
    <col min="14031" max="14031" width="8.84375" style="11" customWidth="1"/>
    <col min="14032" max="14033" width="10.07421875" style="11" customWidth="1"/>
    <col min="14034" max="14285" width="8.84375" style="11" customWidth="1"/>
    <col min="14286" max="14286" width="28.53515625" style="11" customWidth="1"/>
    <col min="14287" max="14287" width="8.84375" style="11" customWidth="1"/>
    <col min="14288" max="14289" width="10.07421875" style="11" customWidth="1"/>
    <col min="14290" max="14541" width="8.84375" style="11" customWidth="1"/>
    <col min="14542" max="14542" width="28.53515625" style="11" customWidth="1"/>
    <col min="14543" max="14543" width="8.84375" style="11" customWidth="1"/>
    <col min="14544" max="14545" width="10.07421875" style="11" customWidth="1"/>
    <col min="14546" max="14797" width="8.84375" style="11" customWidth="1"/>
    <col min="14798" max="14798" width="28.53515625" style="11" customWidth="1"/>
    <col min="14799" max="14799" width="8.84375" style="11" customWidth="1"/>
    <col min="14800" max="14801" width="10.07421875" style="11" customWidth="1"/>
    <col min="14802" max="15053" width="8.84375" style="11" customWidth="1"/>
    <col min="15054" max="15054" width="28.53515625" style="11" customWidth="1"/>
    <col min="15055" max="15055" width="8.84375" style="11" customWidth="1"/>
    <col min="15056" max="15057" width="10.07421875" style="11" customWidth="1"/>
    <col min="15058" max="15309" width="8.84375" style="11" customWidth="1"/>
    <col min="15310" max="15310" width="28.53515625" style="11" customWidth="1"/>
    <col min="15311" max="15311" width="8.84375" style="11" customWidth="1"/>
    <col min="15312" max="15313" width="10.07421875" style="11" customWidth="1"/>
    <col min="15314" max="15565" width="8.84375" style="11" customWidth="1"/>
    <col min="15566" max="15566" width="28.53515625" style="11" customWidth="1"/>
    <col min="15567" max="15567" width="8.84375" style="11" customWidth="1"/>
    <col min="15568" max="15569" width="10.07421875" style="11" customWidth="1"/>
    <col min="15570" max="15821" width="8.84375" style="11" customWidth="1"/>
    <col min="15822" max="15822" width="28.53515625" style="11" customWidth="1"/>
    <col min="15823" max="15823" width="8.84375" style="11" customWidth="1"/>
    <col min="15824" max="15825" width="10.07421875" style="11" customWidth="1"/>
    <col min="15826" max="16077" width="8.84375" style="11" customWidth="1"/>
    <col min="16078" max="16078" width="28.53515625" style="11" customWidth="1"/>
    <col min="16079" max="16079" width="8.84375" style="11" customWidth="1"/>
    <col min="16080" max="16081" width="10.07421875" style="11" customWidth="1"/>
    <col min="16082" max="16082" width="8.84375" style="11" customWidth="1"/>
    <col min="16083" max="16384" width="7.4609375" style="11"/>
  </cols>
  <sheetData>
    <row r="1" spans="1:32" ht="30" customHeight="1" x14ac:dyDescent="0.35">
      <c r="A1" s="41" t="s">
        <v>682</v>
      </c>
      <c r="B1" s="11"/>
      <c r="C1" s="248"/>
      <c r="D1" s="248"/>
      <c r="E1" s="248"/>
    </row>
    <row r="2" spans="1:32" ht="12.75" customHeight="1" x14ac:dyDescent="0.35">
      <c r="A2" s="11" t="s">
        <v>146</v>
      </c>
      <c r="B2" s="11"/>
      <c r="C2" s="249"/>
      <c r="D2" s="249"/>
    </row>
    <row r="3" spans="1:32" ht="12.75" customHeight="1" x14ac:dyDescent="0.35">
      <c r="A3" s="11" t="s">
        <v>114</v>
      </c>
      <c r="B3" s="11"/>
      <c r="C3" s="249"/>
      <c r="D3" s="249"/>
    </row>
    <row r="4" spans="1:32" ht="12.75" customHeight="1" x14ac:dyDescent="0.35">
      <c r="A4" s="11" t="s">
        <v>115</v>
      </c>
      <c r="B4" s="11"/>
      <c r="C4" s="249"/>
      <c r="D4" s="249"/>
    </row>
    <row r="5" spans="1:32" s="71" customFormat="1" ht="40" customHeight="1" x14ac:dyDescent="0.35">
      <c r="A5" s="45" t="s">
        <v>66</v>
      </c>
      <c r="C5" s="250"/>
      <c r="D5" s="250"/>
      <c r="F5"/>
      <c r="G5"/>
      <c r="H5"/>
      <c r="I5"/>
      <c r="J5"/>
      <c r="K5"/>
      <c r="L5"/>
      <c r="M5"/>
      <c r="N5"/>
      <c r="O5"/>
      <c r="P5"/>
      <c r="Q5"/>
      <c r="R5"/>
      <c r="S5"/>
      <c r="T5"/>
      <c r="U5"/>
      <c r="V5"/>
      <c r="W5"/>
      <c r="X5"/>
      <c r="Y5"/>
      <c r="Z5"/>
      <c r="AA5"/>
      <c r="AB5"/>
      <c r="AC5"/>
      <c r="AD5"/>
      <c r="AE5"/>
      <c r="AF5"/>
    </row>
    <row r="6" spans="1:32" ht="31.5" thickBot="1" x14ac:dyDescent="0.4">
      <c r="A6" s="150" t="s">
        <v>153</v>
      </c>
      <c r="B6" s="211" t="s">
        <v>382</v>
      </c>
      <c r="C6" s="229" t="s">
        <v>820</v>
      </c>
      <c r="D6" s="229" t="s">
        <v>821</v>
      </c>
      <c r="E6" s="128" t="s">
        <v>152</v>
      </c>
    </row>
    <row r="7" spans="1:32" ht="25" customHeight="1" x14ac:dyDescent="0.35">
      <c r="A7" s="51" t="s">
        <v>651</v>
      </c>
      <c r="B7" s="213" t="s">
        <v>131</v>
      </c>
      <c r="C7" s="438">
        <v>23.411662315056571</v>
      </c>
      <c r="D7" s="438">
        <v>43.11347027269499</v>
      </c>
      <c r="E7" s="438">
        <v>42.302109281195676</v>
      </c>
    </row>
    <row r="8" spans="1:32" ht="15" customHeight="1" x14ac:dyDescent="0.35">
      <c r="A8" s="51" t="s">
        <v>651</v>
      </c>
      <c r="B8" s="213" t="s">
        <v>132</v>
      </c>
      <c r="C8" s="438">
        <v>37.859007832898172</v>
      </c>
      <c r="D8" s="438">
        <v>25.493897538455791</v>
      </c>
      <c r="E8" s="438">
        <v>26.00311822368775</v>
      </c>
    </row>
    <row r="9" spans="1:32" ht="15" customHeight="1" x14ac:dyDescent="0.35">
      <c r="A9" s="51" t="s">
        <v>651</v>
      </c>
      <c r="B9" s="213" t="s">
        <v>133</v>
      </c>
      <c r="C9" s="438">
        <v>7.1366405570060927</v>
      </c>
      <c r="D9" s="438">
        <v>3.8595966581313195</v>
      </c>
      <c r="E9" s="438">
        <v>3.9945520689593375</v>
      </c>
    </row>
    <row r="10" spans="1:32" ht="15" customHeight="1" x14ac:dyDescent="0.35">
      <c r="A10" s="51" t="s">
        <v>651</v>
      </c>
      <c r="B10" s="213" t="s">
        <v>134</v>
      </c>
      <c r="C10" s="438">
        <v>19.36466492602263</v>
      </c>
      <c r="D10" s="438">
        <v>21.695979664691698</v>
      </c>
      <c r="E10" s="438">
        <v>21.599971326678734</v>
      </c>
    </row>
    <row r="11" spans="1:32" ht="15" customHeight="1" x14ac:dyDescent="0.35">
      <c r="A11" s="51" t="s">
        <v>651</v>
      </c>
      <c r="B11" s="213" t="s">
        <v>135</v>
      </c>
      <c r="C11" s="438">
        <v>1.0443864229765014</v>
      </c>
      <c r="D11" s="438">
        <v>0.65977608732220627</v>
      </c>
      <c r="E11" s="438">
        <v>0.67561513234529846</v>
      </c>
    </row>
    <row r="12" spans="1:32" ht="15" customHeight="1" x14ac:dyDescent="0.35">
      <c r="A12" s="51" t="s">
        <v>651</v>
      </c>
      <c r="B12" s="215" t="s">
        <v>136</v>
      </c>
      <c r="C12" s="438" t="s">
        <v>137</v>
      </c>
      <c r="D12" s="438" t="s">
        <v>137</v>
      </c>
      <c r="E12" s="438" t="s">
        <v>137</v>
      </c>
    </row>
    <row r="13" spans="1:32" ht="15" customHeight="1" x14ac:dyDescent="0.35">
      <c r="A13" s="51" t="s">
        <v>651</v>
      </c>
      <c r="B13" s="213" t="s">
        <v>138</v>
      </c>
      <c r="C13" s="438">
        <v>4.046997389033943</v>
      </c>
      <c r="D13" s="438">
        <v>0.96443190101489629</v>
      </c>
      <c r="E13" s="438">
        <v>1.0913782907116361</v>
      </c>
    </row>
    <row r="14" spans="1:32" ht="25" customHeight="1" x14ac:dyDescent="0.35">
      <c r="A14" s="53" t="s">
        <v>651</v>
      </c>
      <c r="B14" s="216" t="s">
        <v>162</v>
      </c>
      <c r="C14" s="439">
        <v>92.863359442993911</v>
      </c>
      <c r="D14" s="439">
        <v>95.7871521223109</v>
      </c>
      <c r="E14" s="439">
        <v>95.666744323578428</v>
      </c>
    </row>
    <row r="15" spans="1:32" ht="15" customHeight="1" x14ac:dyDescent="0.35">
      <c r="A15" s="51" t="s">
        <v>651</v>
      </c>
      <c r="B15" s="213" t="s">
        <v>140</v>
      </c>
      <c r="C15" s="438">
        <v>2.3933855526544821</v>
      </c>
      <c r="D15" s="438">
        <v>2.3923892118198982</v>
      </c>
      <c r="E15" s="438">
        <v>2.3924302431856059</v>
      </c>
    </row>
    <row r="16" spans="1:32" ht="15" customHeight="1" x14ac:dyDescent="0.35">
      <c r="A16" s="51" t="s">
        <v>651</v>
      </c>
      <c r="B16" s="213" t="s">
        <v>141</v>
      </c>
      <c r="C16" s="438">
        <v>4.2210617928633596</v>
      </c>
      <c r="D16" s="438">
        <v>1.4447787974506103</v>
      </c>
      <c r="E16" s="438">
        <v>1.5591118438737657</v>
      </c>
    </row>
    <row r="17" spans="1:32" ht="15" customHeight="1" x14ac:dyDescent="0.35">
      <c r="A17" s="51" t="s">
        <v>651</v>
      </c>
      <c r="B17" s="213" t="s">
        <v>142</v>
      </c>
      <c r="C17" s="730">
        <v>0.52219321148825071</v>
      </c>
      <c r="D17" s="730">
        <v>0.37567986841859335</v>
      </c>
      <c r="E17" s="730">
        <v>0.38171358936219785</v>
      </c>
    </row>
    <row r="18" spans="1:32" ht="25" customHeight="1" x14ac:dyDescent="0.35">
      <c r="A18" s="53" t="s">
        <v>651</v>
      </c>
      <c r="B18" s="216" t="s">
        <v>143</v>
      </c>
      <c r="C18" s="439">
        <v>7.1366405570060927</v>
      </c>
      <c r="D18" s="439">
        <v>4.212847877689101</v>
      </c>
      <c r="E18" s="439">
        <v>4.3332556764215688</v>
      </c>
    </row>
    <row r="19" spans="1:32" s="71" customFormat="1" ht="25" customHeight="1" x14ac:dyDescent="0.35">
      <c r="A19" s="573" t="s">
        <v>651</v>
      </c>
      <c r="B19" s="218" t="s">
        <v>144</v>
      </c>
      <c r="C19" s="824">
        <v>2298</v>
      </c>
      <c r="D19" s="824">
        <v>53503</v>
      </c>
      <c r="E19" s="824">
        <v>55801</v>
      </c>
      <c r="F19"/>
      <c r="G19"/>
      <c r="H19"/>
      <c r="I19"/>
      <c r="J19"/>
      <c r="K19"/>
      <c r="L19"/>
      <c r="M19"/>
      <c r="N19"/>
      <c r="O19"/>
      <c r="P19"/>
      <c r="Q19"/>
      <c r="R19"/>
      <c r="S19"/>
      <c r="T19"/>
      <c r="U19"/>
      <c r="V19"/>
      <c r="W19"/>
      <c r="X19"/>
      <c r="Y19"/>
      <c r="Z19"/>
      <c r="AA19"/>
      <c r="AB19"/>
      <c r="AC19"/>
      <c r="AD19"/>
      <c r="AE19"/>
      <c r="AF19"/>
    </row>
    <row r="20" spans="1:32" ht="25" customHeight="1" x14ac:dyDescent="0.35">
      <c r="A20" s="51" t="s">
        <v>588</v>
      </c>
      <c r="B20" s="213" t="s">
        <v>131</v>
      </c>
      <c r="C20" s="438">
        <v>22.108843537414966</v>
      </c>
      <c r="D20" s="438">
        <v>41.503801223808637</v>
      </c>
      <c r="E20" s="438">
        <v>40.790883760805883</v>
      </c>
    </row>
    <row r="21" spans="1:32" ht="15" customHeight="1" x14ac:dyDescent="0.35">
      <c r="A21" s="51" t="s">
        <v>588</v>
      </c>
      <c r="B21" s="213" t="s">
        <v>132</v>
      </c>
      <c r="C21" s="438">
        <v>40.913508260447031</v>
      </c>
      <c r="D21" s="438">
        <v>25.885407009085853</v>
      </c>
      <c r="E21" s="438">
        <v>26.437808101736088</v>
      </c>
    </row>
    <row r="22" spans="1:32" ht="15" customHeight="1" x14ac:dyDescent="0.35">
      <c r="A22" s="51" t="s">
        <v>588</v>
      </c>
      <c r="B22" s="213" t="s">
        <v>133</v>
      </c>
      <c r="C22" s="438">
        <v>7.4829931972789119</v>
      </c>
      <c r="D22" s="438">
        <v>3.7548674207305766</v>
      </c>
      <c r="E22" s="438">
        <v>3.891905408301779</v>
      </c>
    </row>
    <row r="23" spans="1:32" ht="15" customHeight="1" x14ac:dyDescent="0.35">
      <c r="A23" s="51" t="s">
        <v>588</v>
      </c>
      <c r="B23" s="213" t="s">
        <v>134</v>
      </c>
      <c r="C23" s="438">
        <v>18.221574344023324</v>
      </c>
      <c r="D23" s="438">
        <v>23.259781197849065</v>
      </c>
      <c r="E23" s="438">
        <v>23.074587411588197</v>
      </c>
    </row>
    <row r="24" spans="1:32" ht="15" customHeight="1" x14ac:dyDescent="0.35">
      <c r="A24" s="51" t="s">
        <v>588</v>
      </c>
      <c r="B24" s="213" t="s">
        <v>135</v>
      </c>
      <c r="C24" s="438">
        <v>1.1661807580174928</v>
      </c>
      <c r="D24" s="438">
        <v>0.56183942147227883</v>
      </c>
      <c r="E24" s="438">
        <v>0.58405372579838533</v>
      </c>
    </row>
    <row r="25" spans="1:32" ht="15" customHeight="1" x14ac:dyDescent="0.35">
      <c r="A25" s="51" t="s">
        <v>588</v>
      </c>
      <c r="B25" s="215" t="s">
        <v>136</v>
      </c>
      <c r="C25" s="438" t="s">
        <v>137</v>
      </c>
      <c r="D25" s="438" t="s">
        <v>137</v>
      </c>
      <c r="E25" s="438" t="s">
        <v>137</v>
      </c>
    </row>
    <row r="26" spans="1:32" ht="15" customHeight="1" x14ac:dyDescent="0.35">
      <c r="A26" s="51" t="s">
        <v>588</v>
      </c>
      <c r="B26" s="213" t="s">
        <v>138</v>
      </c>
      <c r="C26" s="438">
        <v>3.4013605442176873</v>
      </c>
      <c r="D26" s="438">
        <v>0.83997774893380306</v>
      </c>
      <c r="E26" s="438">
        <v>0.93412874187325856</v>
      </c>
    </row>
    <row r="27" spans="1:32" ht="25" customHeight="1" x14ac:dyDescent="0.35">
      <c r="A27" s="53" t="s">
        <v>588</v>
      </c>
      <c r="B27" s="216" t="s">
        <v>162</v>
      </c>
      <c r="C27" s="439">
        <v>93.294460641399411</v>
      </c>
      <c r="D27" s="439">
        <v>95.805674021880222</v>
      </c>
      <c r="E27" s="439">
        <v>95.713367150103593</v>
      </c>
    </row>
    <row r="28" spans="1:32" ht="15" customHeight="1" x14ac:dyDescent="0.35">
      <c r="A28" s="51" t="s">
        <v>588</v>
      </c>
      <c r="B28" s="213" t="s">
        <v>140</v>
      </c>
      <c r="C28" s="438">
        <v>2.0894071914480077</v>
      </c>
      <c r="D28" s="438">
        <v>2.1657704431670686</v>
      </c>
      <c r="E28" s="438">
        <v>2.1629634921768952</v>
      </c>
    </row>
    <row r="29" spans="1:32" ht="15" customHeight="1" x14ac:dyDescent="0.35">
      <c r="A29" s="51" t="s">
        <v>588</v>
      </c>
      <c r="B29" s="213" t="s">
        <v>141</v>
      </c>
      <c r="C29" s="438">
        <v>4.6161321671525748</v>
      </c>
      <c r="D29" s="438">
        <v>1.7522714630076024</v>
      </c>
      <c r="E29" s="438">
        <v>1.8575409016217761</v>
      </c>
    </row>
    <row r="30" spans="1:32" ht="15" customHeight="1" x14ac:dyDescent="0.35">
      <c r="A30" s="51" t="s">
        <v>588</v>
      </c>
      <c r="B30" s="213" t="s">
        <v>142</v>
      </c>
      <c r="C30" s="730">
        <v>0</v>
      </c>
      <c r="D30" s="730">
        <v>0.27628407194511406</v>
      </c>
      <c r="E30" s="730">
        <v>0.26612845609773522</v>
      </c>
    </row>
    <row r="31" spans="1:32" ht="25" customHeight="1" x14ac:dyDescent="0.35">
      <c r="A31" s="53" t="s">
        <v>588</v>
      </c>
      <c r="B31" s="216" t="s">
        <v>143</v>
      </c>
      <c r="C31" s="439">
        <v>6.7055393586005829</v>
      </c>
      <c r="D31" s="439">
        <v>4.1943259781197844</v>
      </c>
      <c r="E31" s="439">
        <v>4.2866328498964066</v>
      </c>
    </row>
    <row r="32" spans="1:32" s="221" customFormat="1" ht="25" customHeight="1" x14ac:dyDescent="0.35">
      <c r="A32" s="573" t="s">
        <v>588</v>
      </c>
      <c r="B32" s="218" t="s">
        <v>144</v>
      </c>
      <c r="C32" s="824">
        <v>2058</v>
      </c>
      <c r="D32" s="824">
        <v>53930</v>
      </c>
      <c r="E32" s="824">
        <v>55988</v>
      </c>
      <c r="F32"/>
      <c r="G32"/>
      <c r="H32"/>
      <c r="I32"/>
      <c r="J32"/>
      <c r="K32"/>
      <c r="L32"/>
      <c r="M32"/>
      <c r="N32"/>
      <c r="O32"/>
      <c r="P32"/>
      <c r="Q32"/>
      <c r="R32"/>
      <c r="S32"/>
      <c r="T32"/>
      <c r="U32"/>
      <c r="V32"/>
      <c r="W32"/>
      <c r="X32"/>
      <c r="Y32"/>
      <c r="Z32"/>
      <c r="AA32"/>
      <c r="AB32"/>
      <c r="AC32"/>
      <c r="AD32"/>
      <c r="AE32"/>
      <c r="AF32"/>
    </row>
    <row r="33" spans="1:32" ht="25" customHeight="1" x14ac:dyDescent="0.35">
      <c r="A33" s="185" t="s">
        <v>130</v>
      </c>
      <c r="B33" s="215" t="s">
        <v>131</v>
      </c>
      <c r="C33" s="661">
        <v>21.864406779661017</v>
      </c>
      <c r="D33" s="661">
        <v>40.900081173427971</v>
      </c>
      <c r="E33" s="661">
        <v>40.284602597592382</v>
      </c>
    </row>
    <row r="34" spans="1:32" ht="15" customHeight="1" x14ac:dyDescent="0.35">
      <c r="A34" s="185" t="s">
        <v>130</v>
      </c>
      <c r="B34" s="215" t="s">
        <v>132</v>
      </c>
      <c r="C34" s="661">
        <v>43.163841807909606</v>
      </c>
      <c r="D34" s="661">
        <v>26.069884658222115</v>
      </c>
      <c r="E34" s="661">
        <v>26.622581882615126</v>
      </c>
    </row>
    <row r="35" spans="1:32" ht="15" customHeight="1" x14ac:dyDescent="0.35">
      <c r="A35" s="185" t="s">
        <v>130</v>
      </c>
      <c r="B35" s="215" t="s">
        <v>133</v>
      </c>
      <c r="C35" s="661">
        <v>5.6497175141242941</v>
      </c>
      <c r="D35" s="661">
        <v>3.2771411851320487</v>
      </c>
      <c r="E35" s="661">
        <v>3.3538534607164383</v>
      </c>
    </row>
    <row r="36" spans="1:32" ht="15" customHeight="1" x14ac:dyDescent="0.35">
      <c r="A36" s="185" t="s">
        <v>130</v>
      </c>
      <c r="B36" s="215" t="s">
        <v>134</v>
      </c>
      <c r="C36" s="661">
        <v>18.531073446327685</v>
      </c>
      <c r="D36" s="661">
        <v>24.52947728087894</v>
      </c>
      <c r="E36" s="661">
        <v>24.33553148347734</v>
      </c>
    </row>
    <row r="37" spans="1:32" ht="15" customHeight="1" x14ac:dyDescent="0.35">
      <c r="A37" s="185" t="s">
        <v>130</v>
      </c>
      <c r="B37" s="215" t="s">
        <v>135</v>
      </c>
      <c r="C37" s="661">
        <v>0.62146892655367236</v>
      </c>
      <c r="D37" s="661">
        <v>0.51724463405886012</v>
      </c>
      <c r="E37" s="661">
        <v>0.52061450779095042</v>
      </c>
    </row>
    <row r="38" spans="1:32" ht="15" customHeight="1" x14ac:dyDescent="0.35">
      <c r="A38" s="185" t="s">
        <v>130</v>
      </c>
      <c r="B38" s="215" t="s">
        <v>136</v>
      </c>
      <c r="C38" s="661" t="s">
        <v>137</v>
      </c>
      <c r="D38" s="661" t="s">
        <v>137</v>
      </c>
      <c r="E38" s="661" t="s">
        <v>137</v>
      </c>
    </row>
    <row r="39" spans="1:32" ht="15" customHeight="1" x14ac:dyDescent="0.35">
      <c r="A39" s="185" t="s">
        <v>130</v>
      </c>
      <c r="B39" s="215" t="s">
        <v>138</v>
      </c>
      <c r="C39" s="661">
        <v>3.3898305084745761</v>
      </c>
      <c r="D39" s="661">
        <v>0.66071394861533228</v>
      </c>
      <c r="E39" s="661">
        <v>0.74895420419049019</v>
      </c>
    </row>
    <row r="40" spans="1:32" ht="25" customHeight="1" x14ac:dyDescent="0.35">
      <c r="A40" s="441" t="s">
        <v>130</v>
      </c>
      <c r="B40" s="222" t="s">
        <v>162</v>
      </c>
      <c r="C40" s="825">
        <v>93.220338983050837</v>
      </c>
      <c r="D40" s="825">
        <v>95.954542880335268</v>
      </c>
      <c r="E40" s="825">
        <v>95.866138136382745</v>
      </c>
    </row>
    <row r="41" spans="1:32" ht="15" customHeight="1" x14ac:dyDescent="0.35">
      <c r="A41" s="185" t="s">
        <v>130</v>
      </c>
      <c r="B41" s="215" t="s">
        <v>140</v>
      </c>
      <c r="C41" s="661">
        <v>3.1638418079096042</v>
      </c>
      <c r="D41" s="661">
        <v>2.2086723425141108</v>
      </c>
      <c r="E41" s="661">
        <v>2.2395557422866847</v>
      </c>
    </row>
    <row r="42" spans="1:32" ht="15" customHeight="1" x14ac:dyDescent="0.35">
      <c r="A42" s="185" t="s">
        <v>130</v>
      </c>
      <c r="B42" s="215" t="s">
        <v>141</v>
      </c>
      <c r="C42" s="661">
        <v>3.3333333333333335</v>
      </c>
      <c r="D42" s="661">
        <v>1.5139788193985615</v>
      </c>
      <c r="E42" s="661">
        <v>1.5728038288000294</v>
      </c>
    </row>
    <row r="43" spans="1:32" ht="15" customHeight="1" x14ac:dyDescent="0.35">
      <c r="A43" s="185" t="s">
        <v>130</v>
      </c>
      <c r="B43" s="215" t="s">
        <v>142</v>
      </c>
      <c r="C43" s="661">
        <v>0.2824858757062147</v>
      </c>
      <c r="D43" s="661">
        <v>0.32280595775206239</v>
      </c>
      <c r="E43" s="661">
        <v>0.32150229253055185</v>
      </c>
    </row>
    <row r="44" spans="1:32" ht="25" customHeight="1" x14ac:dyDescent="0.35">
      <c r="A44" s="441" t="s">
        <v>130</v>
      </c>
      <c r="B44" s="222" t="s">
        <v>143</v>
      </c>
      <c r="C44" s="825">
        <v>6.7796610169491522</v>
      </c>
      <c r="D44" s="825">
        <v>4.0454571196647349</v>
      </c>
      <c r="E44" s="825">
        <v>4.1338618636172662</v>
      </c>
    </row>
    <row r="45" spans="1:32" s="221" customFormat="1" ht="25" customHeight="1" x14ac:dyDescent="0.35">
      <c r="A45" s="300" t="s">
        <v>130</v>
      </c>
      <c r="B45" s="224" t="s">
        <v>144</v>
      </c>
      <c r="C45" s="824">
        <v>1770</v>
      </c>
      <c r="D45" s="824">
        <v>52973</v>
      </c>
      <c r="E45" s="824">
        <v>54743</v>
      </c>
      <c r="F45"/>
      <c r="G45"/>
      <c r="H45"/>
      <c r="I45"/>
      <c r="J45"/>
      <c r="K45"/>
      <c r="L45"/>
      <c r="M45"/>
      <c r="N45"/>
      <c r="O45"/>
      <c r="P45"/>
      <c r="Q45"/>
      <c r="R45"/>
      <c r="S45"/>
      <c r="T45"/>
      <c r="U45"/>
      <c r="V45"/>
      <c r="W45"/>
      <c r="X45"/>
      <c r="Y45"/>
      <c r="Z45"/>
      <c r="AA45"/>
      <c r="AB45"/>
      <c r="AC45"/>
      <c r="AD45"/>
      <c r="AE45"/>
      <c r="AF45"/>
    </row>
    <row r="46" spans="1:32" ht="25" customHeight="1" x14ac:dyDescent="0.35">
      <c r="A46" s="51" t="s">
        <v>129</v>
      </c>
      <c r="B46" s="213" t="s">
        <v>131</v>
      </c>
      <c r="C46" s="438">
        <v>19.538288288288289</v>
      </c>
      <c r="D46" s="438">
        <v>41.970782439535363</v>
      </c>
      <c r="E46" s="438">
        <v>41.249524775060195</v>
      </c>
    </row>
    <row r="47" spans="1:32" ht="15" customHeight="1" x14ac:dyDescent="0.35">
      <c r="A47" s="51" t="s">
        <v>129</v>
      </c>
      <c r="B47" s="213" t="s">
        <v>132</v>
      </c>
      <c r="C47" s="438">
        <v>44.256756756756758</v>
      </c>
      <c r="D47" s="438">
        <v>24.838667439815939</v>
      </c>
      <c r="E47" s="438">
        <v>25.463004869924145</v>
      </c>
    </row>
    <row r="48" spans="1:32" ht="15" customHeight="1" x14ac:dyDescent="0.35">
      <c r="A48" s="51" t="s">
        <v>129</v>
      </c>
      <c r="B48" s="213" t="s">
        <v>133</v>
      </c>
      <c r="C48" s="438">
        <v>5.8558558558558556</v>
      </c>
      <c r="D48" s="438">
        <v>2.8319709694917794</v>
      </c>
      <c r="E48" s="438">
        <v>2.929196009920886</v>
      </c>
    </row>
    <row r="49" spans="1:32" ht="15" customHeight="1" x14ac:dyDescent="0.35">
      <c r="A49" s="51" t="s">
        <v>129</v>
      </c>
      <c r="B49" s="213" t="s">
        <v>134</v>
      </c>
      <c r="C49" s="438">
        <v>19.481981981981981</v>
      </c>
      <c r="D49" s="438">
        <v>25.28946334711285</v>
      </c>
      <c r="E49" s="438">
        <v>25.102739106034001</v>
      </c>
    </row>
    <row r="50" spans="1:32" ht="15" customHeight="1" x14ac:dyDescent="0.35">
      <c r="A50" s="51" t="s">
        <v>129</v>
      </c>
      <c r="B50" s="213" t="s">
        <v>135</v>
      </c>
      <c r="C50" s="438">
        <v>0.90090090090090091</v>
      </c>
      <c r="D50" s="438">
        <v>0.46014851948149116</v>
      </c>
      <c r="E50" s="438">
        <v>0.4743197494433079</v>
      </c>
    </row>
    <row r="51" spans="1:32" ht="15" customHeight="1" x14ac:dyDescent="0.35">
      <c r="A51" s="51" t="s">
        <v>129</v>
      </c>
      <c r="B51" s="213" t="s">
        <v>136</v>
      </c>
      <c r="C51" s="438" t="s">
        <v>137</v>
      </c>
      <c r="D51" s="438" t="s">
        <v>137</v>
      </c>
      <c r="E51" s="438" t="s">
        <v>137</v>
      </c>
    </row>
    <row r="52" spans="1:32" ht="15" customHeight="1" x14ac:dyDescent="0.35">
      <c r="A52" s="51" t="s">
        <v>129</v>
      </c>
      <c r="B52" s="213" t="s">
        <v>138</v>
      </c>
      <c r="C52" s="438">
        <v>2.3085585585585586</v>
      </c>
      <c r="D52" s="438">
        <v>0.45266642973382465</v>
      </c>
      <c r="E52" s="438">
        <v>0.51233774462769521</v>
      </c>
    </row>
    <row r="53" spans="1:32" ht="25" customHeight="1" x14ac:dyDescent="0.35">
      <c r="A53" s="53" t="s">
        <v>129</v>
      </c>
      <c r="B53" s="216" t="s">
        <v>162</v>
      </c>
      <c r="C53" s="439">
        <v>92.342342342342349</v>
      </c>
      <c r="D53" s="439">
        <v>95.843699145171243</v>
      </c>
      <c r="E53" s="439">
        <v>95.73112225501022</v>
      </c>
    </row>
    <row r="54" spans="1:32" ht="15" customHeight="1" x14ac:dyDescent="0.35">
      <c r="A54" s="51" t="s">
        <v>129</v>
      </c>
      <c r="B54" s="213" t="s">
        <v>140</v>
      </c>
      <c r="C54" s="438">
        <v>3.1531531531531529</v>
      </c>
      <c r="D54" s="438">
        <v>2.2970015525336227</v>
      </c>
      <c r="E54" s="438">
        <v>2.3245288484168221</v>
      </c>
    </row>
    <row r="55" spans="1:32" ht="15" customHeight="1" x14ac:dyDescent="0.35">
      <c r="A55" s="51" t="s">
        <v>129</v>
      </c>
      <c r="B55" s="213" t="s">
        <v>141</v>
      </c>
      <c r="C55" s="438">
        <v>3.8288288288288284</v>
      </c>
      <c r="D55" s="438">
        <v>1.4702306354164718</v>
      </c>
      <c r="E55" s="438">
        <v>1.5460651374984158</v>
      </c>
    </row>
    <row r="56" spans="1:32" ht="15" customHeight="1" x14ac:dyDescent="0.35">
      <c r="A56" s="51" t="s">
        <v>129</v>
      </c>
      <c r="B56" s="213" t="s">
        <v>142</v>
      </c>
      <c r="C56" s="438">
        <v>0.67567567567567566</v>
      </c>
      <c r="D56" s="438">
        <v>0.38906866687865921</v>
      </c>
      <c r="E56" s="438">
        <v>0.39828375907453339</v>
      </c>
    </row>
    <row r="57" spans="1:32" ht="25" customHeight="1" x14ac:dyDescent="0.35">
      <c r="A57" s="53" t="s">
        <v>129</v>
      </c>
      <c r="B57" s="216" t="s">
        <v>143</v>
      </c>
      <c r="C57" s="439">
        <v>7.6576576576576567</v>
      </c>
      <c r="D57" s="439">
        <v>4.1563008548287534</v>
      </c>
      <c r="E57" s="439">
        <v>4.268877744989771</v>
      </c>
    </row>
    <row r="58" spans="1:32" s="221" customFormat="1" ht="25" customHeight="1" x14ac:dyDescent="0.35">
      <c r="A58" s="573" t="s">
        <v>129</v>
      </c>
      <c r="B58" s="218" t="s">
        <v>144</v>
      </c>
      <c r="C58" s="824">
        <v>1776</v>
      </c>
      <c r="D58" s="824">
        <v>53461</v>
      </c>
      <c r="E58" s="824">
        <v>55237</v>
      </c>
      <c r="F58"/>
      <c r="G58"/>
      <c r="H58"/>
      <c r="I58"/>
      <c r="J58"/>
      <c r="K58"/>
      <c r="L58"/>
      <c r="M58"/>
      <c r="N58"/>
      <c r="O58"/>
      <c r="P58"/>
      <c r="Q58"/>
      <c r="R58"/>
      <c r="S58"/>
      <c r="T58"/>
      <c r="U58"/>
      <c r="V58"/>
      <c r="W58"/>
      <c r="X58"/>
      <c r="Y58"/>
      <c r="Z58"/>
      <c r="AA58"/>
      <c r="AB58"/>
      <c r="AC58"/>
      <c r="AD58"/>
      <c r="AE58"/>
      <c r="AF58"/>
    </row>
    <row r="59" spans="1:32" ht="25" customHeight="1" x14ac:dyDescent="0.35">
      <c r="A59" s="51" t="s">
        <v>128</v>
      </c>
      <c r="B59" s="213" t="s">
        <v>131</v>
      </c>
      <c r="C59" s="438">
        <v>23.934426229508198</v>
      </c>
      <c r="D59" s="438">
        <v>45.742670811239108</v>
      </c>
      <c r="E59" s="438">
        <v>45.087297520986873</v>
      </c>
    </row>
    <row r="60" spans="1:32" ht="15" customHeight="1" x14ac:dyDescent="0.35">
      <c r="A60" s="51" t="s">
        <v>128</v>
      </c>
      <c r="B60" s="213" t="s">
        <v>132</v>
      </c>
      <c r="C60" s="438">
        <v>38.557377049180332</v>
      </c>
      <c r="D60" s="438">
        <v>22.819528250137136</v>
      </c>
      <c r="E60" s="438">
        <v>23.292476254286051</v>
      </c>
    </row>
    <row r="61" spans="1:32" ht="15" customHeight="1" x14ac:dyDescent="0.35">
      <c r="A61" s="51" t="s">
        <v>128</v>
      </c>
      <c r="B61" s="213" t="s">
        <v>133</v>
      </c>
      <c r="C61" s="438">
        <v>7.278688524590164</v>
      </c>
      <c r="D61" s="438">
        <v>3.5675829422401009</v>
      </c>
      <c r="E61" s="438">
        <v>3.6791077129231859</v>
      </c>
    </row>
    <row r="62" spans="1:32" ht="15" customHeight="1" x14ac:dyDescent="0.35">
      <c r="A62" s="51" t="s">
        <v>128</v>
      </c>
      <c r="B62" s="213" t="s">
        <v>134</v>
      </c>
      <c r="C62" s="438">
        <v>19.21311475409836</v>
      </c>
      <c r="D62" s="438">
        <v>22.683407488673534</v>
      </c>
      <c r="E62" s="438">
        <v>22.579119536515194</v>
      </c>
    </row>
    <row r="63" spans="1:32" ht="15" customHeight="1" x14ac:dyDescent="0.35">
      <c r="A63" s="51" t="s">
        <v>128</v>
      </c>
      <c r="B63" s="213" t="s">
        <v>135</v>
      </c>
      <c r="C63" s="438">
        <v>0.5901639344262295</v>
      </c>
      <c r="D63" s="438">
        <v>0.3677292212673452</v>
      </c>
      <c r="E63" s="438">
        <v>0.37441374689630708</v>
      </c>
    </row>
    <row r="64" spans="1:32" ht="15" customHeight="1" x14ac:dyDescent="0.35">
      <c r="A64" s="51" t="s">
        <v>128</v>
      </c>
      <c r="B64" s="215" t="s">
        <v>136</v>
      </c>
      <c r="C64" s="438" t="s">
        <v>137</v>
      </c>
      <c r="D64" s="438" t="s">
        <v>137</v>
      </c>
      <c r="E64" s="438" t="s">
        <v>137</v>
      </c>
    </row>
    <row r="65" spans="1:32" ht="15" customHeight="1" x14ac:dyDescent="0.35">
      <c r="A65" s="51" t="s">
        <v>128</v>
      </c>
      <c r="B65" s="213" t="s">
        <v>138</v>
      </c>
      <c r="C65" s="438">
        <v>3.0163934426229511</v>
      </c>
      <c r="D65" s="438">
        <v>0.38601409967290384</v>
      </c>
      <c r="E65" s="438">
        <v>0.46506128561857091</v>
      </c>
    </row>
    <row r="66" spans="1:32" ht="25" customHeight="1" x14ac:dyDescent="0.35">
      <c r="A66" s="53" t="s">
        <v>128</v>
      </c>
      <c r="B66" s="216" t="s">
        <v>162</v>
      </c>
      <c r="C66" s="439">
        <v>92.590163934426229</v>
      </c>
      <c r="D66" s="439">
        <v>95.566932813230125</v>
      </c>
      <c r="E66" s="439">
        <v>95.477476057226184</v>
      </c>
    </row>
    <row r="67" spans="1:32" ht="15" customHeight="1" x14ac:dyDescent="0.35">
      <c r="A67" s="51" t="s">
        <v>128</v>
      </c>
      <c r="B67" s="213" t="s">
        <v>140</v>
      </c>
      <c r="C67" s="438">
        <v>3.9344262295081971</v>
      </c>
      <c r="D67" s="438">
        <v>2.4847118099997969</v>
      </c>
      <c r="E67" s="438">
        <v>2.5282780908840103</v>
      </c>
    </row>
    <row r="68" spans="1:32" ht="15" customHeight="1" x14ac:dyDescent="0.35">
      <c r="A68" s="51" t="s">
        <v>128</v>
      </c>
      <c r="B68" s="213" t="s">
        <v>141</v>
      </c>
      <c r="C68" s="438" t="s">
        <v>177</v>
      </c>
      <c r="D68" s="438" t="s">
        <v>177</v>
      </c>
      <c r="E68" s="438">
        <v>1.6907736570370078</v>
      </c>
    </row>
    <row r="69" spans="1:32" ht="15" customHeight="1" x14ac:dyDescent="0.35">
      <c r="A69" s="51" t="s">
        <v>128</v>
      </c>
      <c r="B69" s="213" t="s">
        <v>142</v>
      </c>
      <c r="C69" s="438" t="s">
        <v>177</v>
      </c>
      <c r="D69" s="438" t="s">
        <v>177</v>
      </c>
      <c r="E69" s="438">
        <v>0.30347219485279631</v>
      </c>
    </row>
    <row r="70" spans="1:32" ht="25" customHeight="1" x14ac:dyDescent="0.35">
      <c r="A70" s="53" t="s">
        <v>128</v>
      </c>
      <c r="B70" s="216" t="s">
        <v>143</v>
      </c>
      <c r="C70" s="439">
        <v>7.4098360655737698</v>
      </c>
      <c r="D70" s="439">
        <v>4.4330671867698745</v>
      </c>
      <c r="E70" s="439">
        <v>4.5225239427738142</v>
      </c>
    </row>
    <row r="71" spans="1:32" s="221" customFormat="1" ht="25" customHeight="1" x14ac:dyDescent="0.35">
      <c r="A71" s="573" t="s">
        <v>128</v>
      </c>
      <c r="B71" s="218" t="s">
        <v>144</v>
      </c>
      <c r="C71" s="824">
        <v>1525</v>
      </c>
      <c r="D71" s="824">
        <v>49221</v>
      </c>
      <c r="E71" s="824">
        <v>50746</v>
      </c>
      <c r="F71"/>
      <c r="G71"/>
      <c r="H71"/>
      <c r="I71"/>
      <c r="J71"/>
      <c r="K71"/>
      <c r="L71"/>
      <c r="M71"/>
      <c r="N71"/>
      <c r="O71"/>
      <c r="P71"/>
      <c r="Q71"/>
      <c r="R71"/>
      <c r="S71"/>
      <c r="T71"/>
      <c r="U71"/>
      <c r="V71"/>
      <c r="W71"/>
      <c r="X71"/>
      <c r="Y71"/>
      <c r="Z71"/>
      <c r="AA71"/>
      <c r="AB71"/>
      <c r="AC71"/>
      <c r="AD71"/>
      <c r="AE71"/>
      <c r="AF71"/>
    </row>
    <row r="72" spans="1:32" ht="25" customHeight="1" x14ac:dyDescent="0.35">
      <c r="A72" s="51" t="s">
        <v>127</v>
      </c>
      <c r="B72" s="213" t="s">
        <v>131</v>
      </c>
      <c r="C72" s="438">
        <v>21.811023622047244</v>
      </c>
      <c r="D72" s="438">
        <v>44.796899359085394</v>
      </c>
      <c r="E72" s="438">
        <v>44.181733889661565</v>
      </c>
    </row>
    <row r="73" spans="1:32" ht="15" customHeight="1" x14ac:dyDescent="0.35">
      <c r="A73" s="51" t="s">
        <v>127</v>
      </c>
      <c r="B73" s="213" t="s">
        <v>132</v>
      </c>
      <c r="C73" s="438">
        <v>48.031496062992126</v>
      </c>
      <c r="D73" s="438">
        <v>27.511692360990818</v>
      </c>
      <c r="E73" s="438">
        <v>28.060858937075906</v>
      </c>
    </row>
    <row r="74" spans="1:32" ht="15" customHeight="1" x14ac:dyDescent="0.35">
      <c r="A74" s="51" t="s">
        <v>127</v>
      </c>
      <c r="B74" s="213" t="s">
        <v>133</v>
      </c>
      <c r="C74" s="438">
        <v>7.2440944881889759</v>
      </c>
      <c r="D74" s="438">
        <v>3.583492118482591</v>
      </c>
      <c r="E74" s="438">
        <v>3.6814599401525689</v>
      </c>
    </row>
    <row r="75" spans="1:32" ht="15" customHeight="1" x14ac:dyDescent="0.35">
      <c r="A75" s="51" t="s">
        <v>127</v>
      </c>
      <c r="B75" s="213" t="s">
        <v>134</v>
      </c>
      <c r="C75" s="438">
        <v>8.9763779527559056</v>
      </c>
      <c r="D75" s="438">
        <v>16.377966395288411</v>
      </c>
      <c r="E75" s="438">
        <v>16.179879462216039</v>
      </c>
    </row>
    <row r="76" spans="1:32" ht="15" customHeight="1" x14ac:dyDescent="0.35">
      <c r="A76" s="51" t="s">
        <v>127</v>
      </c>
      <c r="B76" s="213" t="s">
        <v>135</v>
      </c>
      <c r="C76" s="438">
        <v>0.78740157480314954</v>
      </c>
      <c r="D76" s="438">
        <v>0.44171141520873025</v>
      </c>
      <c r="E76" s="438">
        <v>0.45096303788932435</v>
      </c>
    </row>
    <row r="77" spans="1:32" ht="15" customHeight="1" x14ac:dyDescent="0.35">
      <c r="A77" s="51" t="s">
        <v>127</v>
      </c>
      <c r="B77" s="215" t="s">
        <v>136</v>
      </c>
      <c r="C77" s="438" t="s">
        <v>137</v>
      </c>
      <c r="D77" s="438" t="s">
        <v>137</v>
      </c>
      <c r="E77" s="438" t="s">
        <v>137</v>
      </c>
    </row>
    <row r="78" spans="1:32" ht="15" customHeight="1" x14ac:dyDescent="0.35">
      <c r="A78" s="51" t="s">
        <v>127</v>
      </c>
      <c r="B78" s="213" t="s">
        <v>138</v>
      </c>
      <c r="C78" s="438">
        <v>3.1496062992125982</v>
      </c>
      <c r="D78" s="438">
        <v>0.72319417980252898</v>
      </c>
      <c r="E78" s="438">
        <v>0.78813166434863247</v>
      </c>
    </row>
    <row r="79" spans="1:32" ht="25" customHeight="1" x14ac:dyDescent="0.35">
      <c r="A79" s="53" t="s">
        <v>127</v>
      </c>
      <c r="B79" s="216" t="s">
        <v>162</v>
      </c>
      <c r="C79" s="439">
        <v>90</v>
      </c>
      <c r="D79" s="439">
        <v>93.434955828858477</v>
      </c>
      <c r="E79" s="439">
        <v>93.343026931344042</v>
      </c>
    </row>
    <row r="80" spans="1:32" ht="15" customHeight="1" x14ac:dyDescent="0.35">
      <c r="A80" s="51" t="s">
        <v>127</v>
      </c>
      <c r="B80" s="213" t="s">
        <v>140</v>
      </c>
      <c r="C80" s="438">
        <v>4.015748031496063</v>
      </c>
      <c r="D80" s="438">
        <v>4.1507881517408629</v>
      </c>
      <c r="E80" s="438">
        <v>4.1471741054494879</v>
      </c>
    </row>
    <row r="81" spans="1:32" ht="15" customHeight="1" x14ac:dyDescent="0.35">
      <c r="A81" s="51" t="s">
        <v>127</v>
      </c>
      <c r="B81" s="213" t="s">
        <v>141</v>
      </c>
      <c r="C81" s="438">
        <v>5.2755905511811019</v>
      </c>
      <c r="D81" s="438">
        <v>1.7430278884462149</v>
      </c>
      <c r="E81" s="438">
        <v>1.8375690142032286</v>
      </c>
    </row>
    <row r="82" spans="1:32" ht="15" customHeight="1" x14ac:dyDescent="0.35">
      <c r="A82" s="51" t="s">
        <v>127</v>
      </c>
      <c r="B82" s="213" t="s">
        <v>142</v>
      </c>
      <c r="C82" s="438">
        <v>0.70866141732283461</v>
      </c>
      <c r="D82" s="438">
        <v>0.67122813095444311</v>
      </c>
      <c r="E82" s="438">
        <v>0.67222994900324518</v>
      </c>
    </row>
    <row r="83" spans="1:32" ht="25" customHeight="1" x14ac:dyDescent="0.35">
      <c r="A83" s="53" t="s">
        <v>127</v>
      </c>
      <c r="B83" s="216" t="s">
        <v>143</v>
      </c>
      <c r="C83" s="439">
        <v>10</v>
      </c>
      <c r="D83" s="439">
        <v>6.5650441711415208</v>
      </c>
      <c r="E83" s="439">
        <v>6.6569730686559625</v>
      </c>
    </row>
    <row r="84" spans="1:32" s="221" customFormat="1" ht="25" customHeight="1" x14ac:dyDescent="0.35">
      <c r="A84" s="573" t="s">
        <v>127</v>
      </c>
      <c r="B84" s="218" t="s">
        <v>144</v>
      </c>
      <c r="C84" s="824">
        <v>1270</v>
      </c>
      <c r="D84" s="824">
        <v>46184</v>
      </c>
      <c r="E84" s="824">
        <v>47454</v>
      </c>
      <c r="F84"/>
      <c r="G84"/>
      <c r="H84"/>
      <c r="I84"/>
      <c r="J84"/>
      <c r="K84"/>
      <c r="L84"/>
      <c r="M84"/>
      <c r="N84"/>
      <c r="O84"/>
      <c r="P84"/>
      <c r="Q84"/>
      <c r="R84"/>
      <c r="S84"/>
      <c r="T84"/>
      <c r="U84"/>
      <c r="V84"/>
      <c r="W84"/>
      <c r="X84"/>
      <c r="Y84"/>
      <c r="Z84"/>
      <c r="AA84"/>
      <c r="AB84"/>
      <c r="AC84"/>
      <c r="AD84"/>
      <c r="AE84"/>
      <c r="AF84"/>
    </row>
    <row r="85" spans="1:32" ht="25" customHeight="1" x14ac:dyDescent="0.35">
      <c r="A85" s="51" t="s">
        <v>126</v>
      </c>
      <c r="B85" s="213" t="s">
        <v>131</v>
      </c>
      <c r="C85" s="438">
        <v>20.01434720229555</v>
      </c>
      <c r="D85" s="438">
        <v>40.90890294835215</v>
      </c>
      <c r="E85" s="438">
        <v>40.323553054662383</v>
      </c>
    </row>
    <row r="86" spans="1:32" ht="15" customHeight="1" x14ac:dyDescent="0.35">
      <c r="A86" s="51" t="s">
        <v>126</v>
      </c>
      <c r="B86" s="213" t="s">
        <v>132</v>
      </c>
      <c r="C86" s="438">
        <v>45.83931133428981</v>
      </c>
      <c r="D86" s="438">
        <v>26.746061282719264</v>
      </c>
      <c r="E86" s="438">
        <v>27.280948553054664</v>
      </c>
    </row>
    <row r="87" spans="1:32" ht="15" customHeight="1" x14ac:dyDescent="0.35">
      <c r="A87" s="51" t="s">
        <v>126</v>
      </c>
      <c r="B87" s="213" t="s">
        <v>133</v>
      </c>
      <c r="C87" s="438">
        <v>7.0301291248206592</v>
      </c>
      <c r="D87" s="438">
        <v>3.3846090228673034</v>
      </c>
      <c r="E87" s="438">
        <v>3.4867363344051445</v>
      </c>
    </row>
    <row r="88" spans="1:32" ht="15" customHeight="1" x14ac:dyDescent="0.35">
      <c r="A88" s="51" t="s">
        <v>126</v>
      </c>
      <c r="B88" s="213" t="s">
        <v>134</v>
      </c>
      <c r="C88" s="438">
        <v>16.571018651362984</v>
      </c>
      <c r="D88" s="438">
        <v>23.088533267171155</v>
      </c>
      <c r="E88" s="438">
        <v>22.90594855305466</v>
      </c>
    </row>
    <row r="89" spans="1:32" ht="15" customHeight="1" x14ac:dyDescent="0.35">
      <c r="A89" s="51" t="s">
        <v>126</v>
      </c>
      <c r="B89" s="213" t="s">
        <v>135</v>
      </c>
      <c r="C89" s="438">
        <v>0.57388809182209477</v>
      </c>
      <c r="D89" s="438">
        <v>0.58098664350990359</v>
      </c>
      <c r="E89" s="438">
        <v>0.58078778135048226</v>
      </c>
    </row>
    <row r="90" spans="1:32" ht="15" customHeight="1" x14ac:dyDescent="0.35">
      <c r="A90" s="51" t="s">
        <v>126</v>
      </c>
      <c r="B90" s="215" t="s">
        <v>136</v>
      </c>
      <c r="C90" s="438" t="s">
        <v>137</v>
      </c>
      <c r="D90" s="438" t="s">
        <v>137</v>
      </c>
      <c r="E90" s="438" t="s">
        <v>137</v>
      </c>
    </row>
    <row r="91" spans="1:32" ht="15" customHeight="1" x14ac:dyDescent="0.35">
      <c r="A91" s="51" t="s">
        <v>126</v>
      </c>
      <c r="B91" s="213" t="s">
        <v>138</v>
      </c>
      <c r="C91" s="438">
        <v>3.2998565279770444</v>
      </c>
      <c r="D91" s="438">
        <v>0.38663523963114582</v>
      </c>
      <c r="E91" s="438">
        <v>0.46824758842443731</v>
      </c>
    </row>
    <row r="92" spans="1:32" ht="25" customHeight="1" x14ac:dyDescent="0.35">
      <c r="A92" s="53" t="s">
        <v>126</v>
      </c>
      <c r="B92" s="216" t="s">
        <v>162</v>
      </c>
      <c r="C92" s="439">
        <v>93.328550932568149</v>
      </c>
      <c r="D92" s="439">
        <v>95.09572840425092</v>
      </c>
      <c r="E92" s="439">
        <v>95.046221864951761</v>
      </c>
    </row>
    <row r="93" spans="1:32" ht="15" customHeight="1" x14ac:dyDescent="0.35">
      <c r="A93" s="51" t="s">
        <v>126</v>
      </c>
      <c r="B93" s="213" t="s">
        <v>140</v>
      </c>
      <c r="C93" s="438">
        <v>2.9411764705882351</v>
      </c>
      <c r="D93" s="438">
        <v>3.1199603026919736</v>
      </c>
      <c r="E93" s="438">
        <v>3.114951768488746</v>
      </c>
    </row>
    <row r="94" spans="1:32" ht="15" customHeight="1" x14ac:dyDescent="0.35">
      <c r="A94" s="51" t="s">
        <v>126</v>
      </c>
      <c r="B94" s="213" t="s">
        <v>141</v>
      </c>
      <c r="C94" s="438">
        <v>3.1563845050215207</v>
      </c>
      <c r="D94" s="438">
        <v>1.3625273952776744</v>
      </c>
      <c r="E94" s="438">
        <v>1.4127813504823152</v>
      </c>
    </row>
    <row r="95" spans="1:32" ht="15" customHeight="1" x14ac:dyDescent="0.35">
      <c r="A95" s="51" t="s">
        <v>126</v>
      </c>
      <c r="B95" s="213" t="s">
        <v>145</v>
      </c>
      <c r="C95" s="438">
        <v>0.57388809182209477</v>
      </c>
      <c r="D95" s="438">
        <v>0.42178389777943182</v>
      </c>
      <c r="E95" s="438">
        <v>0.42604501607717038</v>
      </c>
    </row>
    <row r="96" spans="1:32" ht="25" customHeight="1" x14ac:dyDescent="0.35">
      <c r="A96" s="53" t="s">
        <v>126</v>
      </c>
      <c r="B96" s="216" t="s">
        <v>143</v>
      </c>
      <c r="C96" s="439">
        <v>6.6714490674318503</v>
      </c>
      <c r="D96" s="439">
        <v>4.9042715957490799</v>
      </c>
      <c r="E96" s="439">
        <v>4.9537781350482311</v>
      </c>
    </row>
    <row r="97" spans="1:32" s="221" customFormat="1" ht="25" customHeight="1" x14ac:dyDescent="0.35">
      <c r="A97" s="573" t="s">
        <v>126</v>
      </c>
      <c r="B97" s="218" t="s">
        <v>144</v>
      </c>
      <c r="C97" s="824">
        <v>1394</v>
      </c>
      <c r="D97" s="824">
        <v>48366</v>
      </c>
      <c r="E97" s="824">
        <v>49760</v>
      </c>
      <c r="F97"/>
      <c r="G97"/>
      <c r="H97"/>
      <c r="I97"/>
      <c r="J97"/>
      <c r="K97"/>
      <c r="L97"/>
      <c r="M97"/>
      <c r="N97"/>
      <c r="O97"/>
      <c r="P97"/>
      <c r="Q97"/>
      <c r="R97"/>
      <c r="S97"/>
      <c r="T97"/>
      <c r="U97"/>
      <c r="V97"/>
      <c r="W97"/>
      <c r="X97"/>
      <c r="Y97"/>
      <c r="Z97"/>
      <c r="AA97"/>
      <c r="AB97"/>
      <c r="AC97"/>
      <c r="AD97"/>
      <c r="AE97"/>
      <c r="AF97"/>
    </row>
    <row r="98" spans="1:32" ht="25" customHeight="1" x14ac:dyDescent="0.35">
      <c r="A98" s="51" t="s">
        <v>125</v>
      </c>
      <c r="B98" s="215" t="s">
        <v>131</v>
      </c>
      <c r="C98" s="438">
        <v>18.740629685157419</v>
      </c>
      <c r="D98" s="438">
        <v>41.766844301235182</v>
      </c>
      <c r="E98" s="438">
        <v>41.149392940419716</v>
      </c>
    </row>
    <row r="99" spans="1:32" ht="15" customHeight="1" x14ac:dyDescent="0.35">
      <c r="A99" s="51" t="s">
        <v>125</v>
      </c>
      <c r="B99" s="215" t="s">
        <v>132</v>
      </c>
      <c r="C99" s="438">
        <v>45.952023988005998</v>
      </c>
      <c r="D99" s="438">
        <v>26.002809104804399</v>
      </c>
      <c r="E99" s="438">
        <v>26.53775026131704</v>
      </c>
    </row>
    <row r="100" spans="1:32" ht="15" customHeight="1" x14ac:dyDescent="0.35">
      <c r="A100" s="51" t="s">
        <v>125</v>
      </c>
      <c r="B100" s="215" t="s">
        <v>133</v>
      </c>
      <c r="C100" s="438">
        <v>2.6236881559220389</v>
      </c>
      <c r="D100" s="438">
        <v>1.9106043706365927</v>
      </c>
      <c r="E100" s="438">
        <v>1.9297258181233414</v>
      </c>
    </row>
    <row r="101" spans="1:32" ht="15" customHeight="1" x14ac:dyDescent="0.35">
      <c r="A101" s="51" t="s">
        <v>125</v>
      </c>
      <c r="B101" s="215" t="s">
        <v>134</v>
      </c>
      <c r="C101" s="438">
        <v>17.241379310344829</v>
      </c>
      <c r="D101" s="438">
        <v>22.805386871566075</v>
      </c>
      <c r="E101" s="438">
        <v>22.656187183404359</v>
      </c>
    </row>
    <row r="102" spans="1:32" ht="15" customHeight="1" x14ac:dyDescent="0.35">
      <c r="A102" s="51" t="s">
        <v>125</v>
      </c>
      <c r="B102" s="215" t="s">
        <v>135</v>
      </c>
      <c r="C102" s="438">
        <v>0.82458770614692656</v>
      </c>
      <c r="D102" s="438">
        <v>0.66096583632833483</v>
      </c>
      <c r="E102" s="438">
        <v>0.66535338104044384</v>
      </c>
    </row>
    <row r="103" spans="1:32" ht="15" customHeight="1" x14ac:dyDescent="0.35">
      <c r="A103" s="51" t="s">
        <v>125</v>
      </c>
      <c r="B103" s="215" t="s">
        <v>136</v>
      </c>
      <c r="C103" s="438">
        <v>3.373313343328336</v>
      </c>
      <c r="D103" s="438">
        <v>1.1484281406204817</v>
      </c>
      <c r="E103" s="438">
        <v>1.2080887673876337</v>
      </c>
    </row>
    <row r="104" spans="1:32" ht="15" customHeight="1" x14ac:dyDescent="0.35">
      <c r="A104" s="51" t="s">
        <v>125</v>
      </c>
      <c r="B104" s="215" t="s">
        <v>138</v>
      </c>
      <c r="C104" s="438">
        <v>3.2983508245877062</v>
      </c>
      <c r="D104" s="438">
        <v>0.33048291816416742</v>
      </c>
      <c r="E104" s="438">
        <v>0.4100667363512101</v>
      </c>
    </row>
    <row r="105" spans="1:32" ht="25" customHeight="1" x14ac:dyDescent="0.35">
      <c r="A105" s="53" t="s">
        <v>125</v>
      </c>
      <c r="B105" s="222" t="s">
        <v>162</v>
      </c>
      <c r="C105" s="439">
        <v>92.053973013493248</v>
      </c>
      <c r="D105" s="439">
        <v>94.625521543355234</v>
      </c>
      <c r="E105" s="439">
        <v>94.55656508804374</v>
      </c>
    </row>
    <row r="106" spans="1:32" ht="15" customHeight="1" x14ac:dyDescent="0.35">
      <c r="A106" s="51" t="s">
        <v>125</v>
      </c>
      <c r="B106" s="215" t="s">
        <v>140</v>
      </c>
      <c r="C106" s="438">
        <v>4.0479760119940025</v>
      </c>
      <c r="D106" s="438">
        <v>3.7385880117321433</v>
      </c>
      <c r="E106" s="438">
        <v>3.7468842968561553</v>
      </c>
    </row>
    <row r="107" spans="1:32" ht="15" customHeight="1" x14ac:dyDescent="0.35">
      <c r="A107" s="51" t="s">
        <v>125</v>
      </c>
      <c r="B107" s="215" t="s">
        <v>141</v>
      </c>
      <c r="C107" s="438">
        <v>3.2983508245877062</v>
      </c>
      <c r="D107" s="438">
        <v>1.1980005783451069</v>
      </c>
      <c r="E107" s="438">
        <v>1.2543217817801722</v>
      </c>
    </row>
    <row r="108" spans="1:32" ht="15" customHeight="1" x14ac:dyDescent="0.35">
      <c r="A108" s="51" t="s">
        <v>125</v>
      </c>
      <c r="B108" s="215" t="s">
        <v>145</v>
      </c>
      <c r="C108" s="438">
        <v>0.59970014992503751</v>
      </c>
      <c r="D108" s="438">
        <v>0.43788986656752182</v>
      </c>
      <c r="E108" s="438">
        <v>0.44222883331993246</v>
      </c>
    </row>
    <row r="109" spans="1:32" ht="25" customHeight="1" x14ac:dyDescent="0.35">
      <c r="A109" s="53" t="s">
        <v>125</v>
      </c>
      <c r="B109" s="223" t="s">
        <v>143</v>
      </c>
      <c r="C109" s="439">
        <v>7.9460269865067463</v>
      </c>
      <c r="D109" s="439">
        <v>5.3744784566447716</v>
      </c>
      <c r="E109" s="439">
        <v>5.4434349119562597</v>
      </c>
    </row>
    <row r="110" spans="1:32" s="221" customFormat="1" ht="25" customHeight="1" x14ac:dyDescent="0.35">
      <c r="A110" s="573" t="s">
        <v>125</v>
      </c>
      <c r="B110" s="224" t="s">
        <v>144</v>
      </c>
      <c r="C110" s="824">
        <v>1334</v>
      </c>
      <c r="D110" s="824">
        <v>48414</v>
      </c>
      <c r="E110" s="824">
        <v>49748</v>
      </c>
      <c r="F110"/>
      <c r="G110"/>
      <c r="H110"/>
      <c r="I110"/>
      <c r="J110"/>
      <c r="K110"/>
      <c r="L110"/>
      <c r="M110"/>
      <c r="N110"/>
      <c r="O110"/>
      <c r="P110"/>
      <c r="Q110"/>
      <c r="R110"/>
      <c r="S110"/>
      <c r="T110"/>
      <c r="U110"/>
      <c r="V110"/>
      <c r="W110"/>
      <c r="X110"/>
      <c r="Y110"/>
      <c r="Z110"/>
      <c r="AA110"/>
      <c r="AB110"/>
      <c r="AC110"/>
      <c r="AD110"/>
      <c r="AE110"/>
      <c r="AF110"/>
    </row>
    <row r="111" spans="1:32" ht="25" customHeight="1" x14ac:dyDescent="0.35">
      <c r="A111" s="51" t="s">
        <v>124</v>
      </c>
      <c r="B111" s="215" t="s">
        <v>131</v>
      </c>
      <c r="C111" s="438">
        <v>19.292851652574942</v>
      </c>
      <c r="D111" s="438">
        <v>41.24282485649713</v>
      </c>
      <c r="E111" s="438">
        <v>40.686159844054579</v>
      </c>
    </row>
    <row r="112" spans="1:32" ht="15" customHeight="1" x14ac:dyDescent="0.35">
      <c r="A112" s="51" t="s">
        <v>124</v>
      </c>
      <c r="B112" s="215" t="s">
        <v>132</v>
      </c>
      <c r="C112" s="438">
        <v>46.579554189085322</v>
      </c>
      <c r="D112" s="438">
        <v>26.312526250525011</v>
      </c>
      <c r="E112" s="438">
        <v>26.826510721247566</v>
      </c>
    </row>
    <row r="113" spans="1:32" ht="15" customHeight="1" x14ac:dyDescent="0.35">
      <c r="A113" s="51" t="s">
        <v>124</v>
      </c>
      <c r="B113" s="215" t="s">
        <v>133</v>
      </c>
      <c r="C113" s="438">
        <v>4.0737893927747892</v>
      </c>
      <c r="D113" s="438">
        <v>2.1520430408608173</v>
      </c>
      <c r="E113" s="438">
        <v>2.2007797270955165</v>
      </c>
    </row>
    <row r="114" spans="1:32" ht="15" customHeight="1" x14ac:dyDescent="0.35">
      <c r="A114" s="51" t="s">
        <v>124</v>
      </c>
      <c r="B114" s="215" t="s">
        <v>134</v>
      </c>
      <c r="C114" s="438">
        <v>14.604150653343581</v>
      </c>
      <c r="D114" s="438">
        <v>22.162443248864978</v>
      </c>
      <c r="E114" s="438">
        <v>21.970760233918128</v>
      </c>
    </row>
    <row r="115" spans="1:32" ht="15" customHeight="1" x14ac:dyDescent="0.35">
      <c r="A115" s="51" t="s">
        <v>124</v>
      </c>
      <c r="B115" s="215" t="s">
        <v>135</v>
      </c>
      <c r="C115" s="438">
        <v>0.61491160645657184</v>
      </c>
      <c r="D115" s="438">
        <v>0.52801056021120418</v>
      </c>
      <c r="E115" s="438">
        <v>0.53021442495126714</v>
      </c>
    </row>
    <row r="116" spans="1:32" ht="15" customHeight="1" x14ac:dyDescent="0.35">
      <c r="A116" s="51" t="s">
        <v>124</v>
      </c>
      <c r="B116" s="215" t="s">
        <v>136</v>
      </c>
      <c r="C116" s="438">
        <v>3.920061491160646</v>
      </c>
      <c r="D116" s="438">
        <v>1.1500230004600092</v>
      </c>
      <c r="E116" s="438">
        <v>1.2202729044834308</v>
      </c>
    </row>
    <row r="117" spans="1:32" ht="15" customHeight="1" x14ac:dyDescent="0.35">
      <c r="A117" s="51" t="s">
        <v>124</v>
      </c>
      <c r="B117" s="215" t="s">
        <v>138</v>
      </c>
      <c r="C117" s="438">
        <v>2.6902382782475018</v>
      </c>
      <c r="D117" s="438">
        <v>0.37600752015040301</v>
      </c>
      <c r="E117" s="438">
        <v>0.43469785575048736</v>
      </c>
    </row>
    <row r="118" spans="1:32" ht="25" customHeight="1" x14ac:dyDescent="0.35">
      <c r="A118" s="53" t="s">
        <v>124</v>
      </c>
      <c r="B118" s="222" t="s">
        <v>162</v>
      </c>
      <c r="C118" s="439">
        <v>91.77555726364335</v>
      </c>
      <c r="D118" s="439">
        <v>93.923878477569559</v>
      </c>
      <c r="E118" s="439">
        <v>93.869395711500971</v>
      </c>
    </row>
    <row r="119" spans="1:32" ht="15" customHeight="1" x14ac:dyDescent="0.35">
      <c r="A119" s="51" t="s">
        <v>124</v>
      </c>
      <c r="B119" s="215" t="s">
        <v>140</v>
      </c>
      <c r="C119" s="438">
        <v>4.7655649500384323</v>
      </c>
      <c r="D119" s="438">
        <v>4.4040880817616355</v>
      </c>
      <c r="E119" s="438">
        <v>4.4132553606237819</v>
      </c>
    </row>
    <row r="120" spans="1:32" ht="15" customHeight="1" x14ac:dyDescent="0.35">
      <c r="A120" s="51" t="s">
        <v>124</v>
      </c>
      <c r="B120" s="215" t="s">
        <v>141</v>
      </c>
      <c r="C120" s="438">
        <v>2.997694081475788</v>
      </c>
      <c r="D120" s="438">
        <v>1.3080261605232104</v>
      </c>
      <c r="E120" s="438">
        <v>1.3508771929824561</v>
      </c>
    </row>
    <row r="121" spans="1:32" ht="15" customHeight="1" x14ac:dyDescent="0.35">
      <c r="A121" s="51" t="s">
        <v>124</v>
      </c>
      <c r="B121" s="215" t="s">
        <v>145</v>
      </c>
      <c r="C121" s="438">
        <v>0.46118370484242888</v>
      </c>
      <c r="D121" s="438">
        <v>0.36400728014560291</v>
      </c>
      <c r="E121" s="438">
        <v>0.36647173489278756</v>
      </c>
    </row>
    <row r="122" spans="1:32" ht="25" customHeight="1" x14ac:dyDescent="0.35">
      <c r="A122" s="53" t="s">
        <v>124</v>
      </c>
      <c r="B122" s="223" t="s">
        <v>143</v>
      </c>
      <c r="C122" s="439">
        <v>8.2244427363566484</v>
      </c>
      <c r="D122" s="439">
        <v>6.0761215224304488</v>
      </c>
      <c r="E122" s="439">
        <v>6.1306042884990255</v>
      </c>
    </row>
    <row r="123" spans="1:32" s="221" customFormat="1" ht="25" customHeight="1" x14ac:dyDescent="0.35">
      <c r="A123" s="573" t="s">
        <v>124</v>
      </c>
      <c r="B123" s="224" t="s">
        <v>144</v>
      </c>
      <c r="C123" s="824">
        <v>1301</v>
      </c>
      <c r="D123" s="824">
        <v>49999</v>
      </c>
      <c r="E123" s="824">
        <v>51300</v>
      </c>
      <c r="F123"/>
      <c r="G123"/>
      <c r="H123"/>
      <c r="I123"/>
      <c r="J123"/>
      <c r="K123"/>
      <c r="L123"/>
      <c r="M123"/>
      <c r="N123"/>
      <c r="O123"/>
      <c r="P123"/>
      <c r="Q123"/>
      <c r="R123"/>
      <c r="S123"/>
      <c r="T123"/>
      <c r="U123"/>
      <c r="V123"/>
      <c r="W123"/>
      <c r="X123"/>
      <c r="Y123"/>
      <c r="Z123"/>
      <c r="AA123"/>
      <c r="AB123"/>
      <c r="AC123"/>
      <c r="AD123"/>
      <c r="AE123"/>
      <c r="AF123"/>
    </row>
    <row r="124" spans="1:32" ht="25" customHeight="1" x14ac:dyDescent="0.35">
      <c r="A124" s="51" t="s">
        <v>123</v>
      </c>
      <c r="B124" s="215" t="s">
        <v>131</v>
      </c>
      <c r="C124" s="438">
        <v>19.362745098039216</v>
      </c>
      <c r="D124" s="438">
        <v>40.801863706661969</v>
      </c>
      <c r="E124" s="438">
        <v>40.300162508364402</v>
      </c>
    </row>
    <row r="125" spans="1:32" ht="15" customHeight="1" x14ac:dyDescent="0.35">
      <c r="A125" s="51" t="s">
        <v>123</v>
      </c>
      <c r="B125" s="215" t="s">
        <v>132</v>
      </c>
      <c r="C125" s="438">
        <v>46.650326797385624</v>
      </c>
      <c r="D125" s="438">
        <v>26.125173743662028</v>
      </c>
      <c r="E125" s="438">
        <v>26.605487047127426</v>
      </c>
    </row>
    <row r="126" spans="1:32" ht="15" customHeight="1" x14ac:dyDescent="0.35">
      <c r="A126" s="51" t="s">
        <v>123</v>
      </c>
      <c r="B126" s="215" t="s">
        <v>133</v>
      </c>
      <c r="C126" s="438">
        <v>3.022875816993464</v>
      </c>
      <c r="D126" s="438">
        <v>2.3061412266791956</v>
      </c>
      <c r="E126" s="438">
        <v>2.3229136793805565</v>
      </c>
    </row>
    <row r="127" spans="1:32" ht="15" customHeight="1" x14ac:dyDescent="0.35">
      <c r="A127" s="51" t="s">
        <v>123</v>
      </c>
      <c r="B127" s="215" t="s">
        <v>134</v>
      </c>
      <c r="C127" s="438">
        <v>15.11437908496732</v>
      </c>
      <c r="D127" s="438">
        <v>22.452575321548128</v>
      </c>
      <c r="E127" s="438">
        <v>22.280852690947327</v>
      </c>
    </row>
    <row r="128" spans="1:32" ht="15" customHeight="1" x14ac:dyDescent="0.35">
      <c r="A128" s="51" t="s">
        <v>123</v>
      </c>
      <c r="B128" s="215" t="s">
        <v>135</v>
      </c>
      <c r="C128" s="438">
        <v>0.65359477124183007</v>
      </c>
      <c r="D128" s="438">
        <v>0.48941876627317399</v>
      </c>
      <c r="E128" s="438">
        <v>0.49326068253513045</v>
      </c>
    </row>
    <row r="129" spans="1:32" ht="15" customHeight="1" x14ac:dyDescent="0.35">
      <c r="A129" s="51" t="s">
        <v>123</v>
      </c>
      <c r="B129" s="215" t="s">
        <v>136</v>
      </c>
      <c r="C129" s="438">
        <v>2.1241830065359477</v>
      </c>
      <c r="D129" s="438">
        <v>0.98862590787181148</v>
      </c>
      <c r="E129" s="438">
        <v>1.0151993117292801</v>
      </c>
    </row>
    <row r="130" spans="1:32" ht="15" customHeight="1" x14ac:dyDescent="0.35">
      <c r="A130" s="51" t="s">
        <v>123</v>
      </c>
      <c r="B130" s="215" t="s">
        <v>138</v>
      </c>
      <c r="C130" s="438">
        <v>3.6764705882352944</v>
      </c>
      <c r="D130" s="438">
        <v>0.42090013899492962</v>
      </c>
      <c r="E130" s="438">
        <v>0.49708440875633303</v>
      </c>
    </row>
    <row r="131" spans="1:32" ht="25" customHeight="1" x14ac:dyDescent="0.35">
      <c r="A131" s="53" t="s">
        <v>123</v>
      </c>
      <c r="B131" s="222" t="s">
        <v>162</v>
      </c>
      <c r="C131" s="439">
        <v>90.604575163398692</v>
      </c>
      <c r="D131" s="439">
        <v>93.58469881169124</v>
      </c>
      <c r="E131" s="439">
        <v>93.514960328840459</v>
      </c>
    </row>
    <row r="132" spans="1:32" ht="15" customHeight="1" x14ac:dyDescent="0.35">
      <c r="A132" s="51" t="s">
        <v>123</v>
      </c>
      <c r="B132" s="215" t="s">
        <v>140</v>
      </c>
      <c r="C132" s="438">
        <v>5.1470588235294112</v>
      </c>
      <c r="D132" s="438">
        <v>5.0292672422231357</v>
      </c>
      <c r="E132" s="438">
        <v>5.0320237071025717</v>
      </c>
    </row>
    <row r="133" spans="1:32" ht="15" customHeight="1" x14ac:dyDescent="0.35">
      <c r="A133" s="51" t="s">
        <v>123</v>
      </c>
      <c r="B133" s="215" t="s">
        <v>141</v>
      </c>
      <c r="C133" s="438" t="s">
        <v>177</v>
      </c>
      <c r="D133" s="438" t="s">
        <v>177</v>
      </c>
      <c r="E133" s="438">
        <v>1.2159449383424148</v>
      </c>
    </row>
    <row r="134" spans="1:32" ht="15" customHeight="1" x14ac:dyDescent="0.35">
      <c r="A134" s="51" t="s">
        <v>123</v>
      </c>
      <c r="B134" s="215" t="s">
        <v>145</v>
      </c>
      <c r="C134" s="438" t="s">
        <v>177</v>
      </c>
      <c r="D134" s="438" t="s">
        <v>177</v>
      </c>
      <c r="E134" s="438">
        <v>0.23707102571455885</v>
      </c>
    </row>
    <row r="135" spans="1:32" ht="25" customHeight="1" x14ac:dyDescent="0.35">
      <c r="A135" s="53" t="s">
        <v>123</v>
      </c>
      <c r="B135" s="223" t="s">
        <v>143</v>
      </c>
      <c r="C135" s="439">
        <v>9.3954248366013076</v>
      </c>
      <c r="D135" s="439">
        <v>6.4153011883087636</v>
      </c>
      <c r="E135" s="439">
        <v>6.4850396711595453</v>
      </c>
    </row>
    <row r="136" spans="1:32" s="71" customFormat="1" ht="25" customHeight="1" x14ac:dyDescent="0.35">
      <c r="A136" s="573" t="s">
        <v>123</v>
      </c>
      <c r="B136" s="224" t="s">
        <v>144</v>
      </c>
      <c r="C136" s="824">
        <v>1224</v>
      </c>
      <c r="D136" s="824">
        <v>51081</v>
      </c>
      <c r="E136" s="824">
        <v>52305</v>
      </c>
      <c r="F136"/>
      <c r="G136"/>
      <c r="H136"/>
      <c r="I136"/>
      <c r="J136"/>
      <c r="K136"/>
      <c r="L136"/>
      <c r="M136"/>
      <c r="N136"/>
      <c r="O136"/>
      <c r="P136"/>
      <c r="Q136"/>
      <c r="R136"/>
      <c r="S136"/>
      <c r="T136"/>
      <c r="U136"/>
      <c r="V136"/>
      <c r="W136"/>
      <c r="X136"/>
      <c r="Y136"/>
      <c r="Z136"/>
      <c r="AA136"/>
      <c r="AB136"/>
      <c r="AC136"/>
      <c r="AD136"/>
      <c r="AE136"/>
      <c r="AF136"/>
    </row>
    <row r="137" spans="1:32" ht="25" customHeight="1" x14ac:dyDescent="0.35">
      <c r="A137" s="51" t="s">
        <v>122</v>
      </c>
      <c r="B137" s="215" t="s">
        <v>131</v>
      </c>
      <c r="C137" s="438">
        <v>17.96071094480823</v>
      </c>
      <c r="D137" s="438">
        <v>39.241958694722101</v>
      </c>
      <c r="E137" s="438">
        <v>38.808557657503187</v>
      </c>
    </row>
    <row r="138" spans="1:32" x14ac:dyDescent="0.35">
      <c r="A138" s="51" t="s">
        <v>122</v>
      </c>
      <c r="B138" s="215" t="s">
        <v>132</v>
      </c>
      <c r="C138" s="438">
        <v>47.521047708138447</v>
      </c>
      <c r="D138" s="438">
        <v>27.215977597137414</v>
      </c>
      <c r="E138" s="438">
        <v>27.629498390200226</v>
      </c>
    </row>
    <row r="139" spans="1:32" x14ac:dyDescent="0.35">
      <c r="A139" s="51" t="s">
        <v>122</v>
      </c>
      <c r="B139" s="215" t="s">
        <v>133</v>
      </c>
      <c r="C139" s="438">
        <v>5.4256314312441534</v>
      </c>
      <c r="D139" s="438">
        <v>3.5490646026992341</v>
      </c>
      <c r="E139" s="438">
        <v>3.5872816292316778</v>
      </c>
    </row>
    <row r="140" spans="1:32" x14ac:dyDescent="0.35">
      <c r="A140" s="51" t="s">
        <v>122</v>
      </c>
      <c r="B140" s="215" t="s">
        <v>134</v>
      </c>
      <c r="C140" s="438">
        <v>12.53507951356408</v>
      </c>
      <c r="D140" s="438">
        <v>21.603593792540156</v>
      </c>
      <c r="E140" s="438">
        <v>21.418909908365244</v>
      </c>
    </row>
    <row r="141" spans="1:32" x14ac:dyDescent="0.35">
      <c r="A141" s="51" t="s">
        <v>122</v>
      </c>
      <c r="B141" s="215" t="s">
        <v>135</v>
      </c>
      <c r="C141" s="438">
        <v>0.74836295603367631</v>
      </c>
      <c r="D141" s="438">
        <v>0.39477266539613393</v>
      </c>
      <c r="E141" s="438">
        <v>0.40197367167704939</v>
      </c>
    </row>
    <row r="142" spans="1:32" x14ac:dyDescent="0.35">
      <c r="A142" s="51" t="s">
        <v>122</v>
      </c>
      <c r="B142" s="215" t="s">
        <v>136</v>
      </c>
      <c r="C142" s="438">
        <v>4.3030869971936392</v>
      </c>
      <c r="D142" s="438">
        <v>0.85177550464781615</v>
      </c>
      <c r="E142" s="438">
        <v>0.92206282981844512</v>
      </c>
    </row>
    <row r="143" spans="1:32" x14ac:dyDescent="0.35">
      <c r="A143" s="51" t="s">
        <v>122</v>
      </c>
      <c r="B143" s="215" t="s">
        <v>138</v>
      </c>
      <c r="C143" s="438">
        <v>2.8999064546304956</v>
      </c>
      <c r="D143" s="438">
        <v>0.33837657033954338</v>
      </c>
      <c r="E143" s="438">
        <v>0.39054314072888685</v>
      </c>
    </row>
    <row r="144" spans="1:32" ht="25" customHeight="1" x14ac:dyDescent="0.35">
      <c r="A144" s="53" t="s">
        <v>122</v>
      </c>
      <c r="B144" s="222" t="s">
        <v>162</v>
      </c>
      <c r="C144" s="439">
        <v>91.393826005612723</v>
      </c>
      <c r="D144" s="439">
        <v>93.195519427482395</v>
      </c>
      <c r="E144" s="439">
        <v>93.158827227524725</v>
      </c>
    </row>
    <row r="145" spans="1:5" x14ac:dyDescent="0.35">
      <c r="A145" s="51" t="s">
        <v>122</v>
      </c>
      <c r="B145" s="215" t="s">
        <v>140</v>
      </c>
      <c r="C145" s="438">
        <v>5.5191768007483626</v>
      </c>
      <c r="D145" s="438">
        <v>5.2817860059896544</v>
      </c>
      <c r="E145" s="438">
        <v>5.286620563525176</v>
      </c>
    </row>
    <row r="146" spans="1:5" x14ac:dyDescent="0.35">
      <c r="A146" s="51" t="s">
        <v>122</v>
      </c>
      <c r="B146" s="215" t="s">
        <v>141</v>
      </c>
      <c r="C146" s="438" t="s">
        <v>177</v>
      </c>
      <c r="D146" s="438" t="s">
        <v>177</v>
      </c>
      <c r="E146" s="438">
        <v>1.0306528738259892</v>
      </c>
    </row>
    <row r="147" spans="1:5" x14ac:dyDescent="0.35">
      <c r="A147" s="51" t="s">
        <v>122</v>
      </c>
      <c r="B147" s="215" t="s">
        <v>145</v>
      </c>
      <c r="C147" s="438" t="s">
        <v>177</v>
      </c>
      <c r="D147" s="438" t="s">
        <v>177</v>
      </c>
      <c r="E147" s="438">
        <v>0.52389933512411657</v>
      </c>
    </row>
    <row r="148" spans="1:5" ht="25" customHeight="1" x14ac:dyDescent="0.35">
      <c r="A148" s="53" t="s">
        <v>122</v>
      </c>
      <c r="B148" s="223" t="s">
        <v>143</v>
      </c>
      <c r="C148" s="439">
        <v>8.6061739943872784</v>
      </c>
      <c r="D148" s="439">
        <v>6.8044805725175985</v>
      </c>
      <c r="E148" s="439">
        <v>6.8411727724752822</v>
      </c>
    </row>
    <row r="149" spans="1:5" ht="25" customHeight="1" x14ac:dyDescent="0.35">
      <c r="A149" s="573" t="s">
        <v>122</v>
      </c>
      <c r="B149" s="224" t="s">
        <v>144</v>
      </c>
      <c r="C149" s="824">
        <v>1069</v>
      </c>
      <c r="D149" s="824">
        <v>51422</v>
      </c>
      <c r="E149" s="824">
        <v>52491</v>
      </c>
    </row>
    <row r="150" spans="1:5" ht="25" customHeight="1" x14ac:dyDescent="0.35">
      <c r="A150" s="51" t="s">
        <v>121</v>
      </c>
      <c r="B150" s="215" t="s">
        <v>131</v>
      </c>
      <c r="C150" s="438">
        <v>15.033557046979865</v>
      </c>
      <c r="D150" s="438">
        <v>36.530569394338507</v>
      </c>
      <c r="E150" s="438">
        <v>36.229156472315275</v>
      </c>
    </row>
    <row r="151" spans="1:5" ht="15" customHeight="1" x14ac:dyDescent="0.35">
      <c r="A151" s="51" t="s">
        <v>121</v>
      </c>
      <c r="B151" s="215" t="s">
        <v>132</v>
      </c>
      <c r="C151" s="438">
        <v>51.543624161073829</v>
      </c>
      <c r="D151" s="438">
        <v>26.511290538090055</v>
      </c>
      <c r="E151" s="438">
        <v>26.862272744382125</v>
      </c>
    </row>
    <row r="152" spans="1:5" ht="15" customHeight="1" x14ac:dyDescent="0.35">
      <c r="A152" s="51" t="s">
        <v>121</v>
      </c>
      <c r="B152" s="215" t="s">
        <v>133</v>
      </c>
      <c r="C152" s="438">
        <v>4.2953020134228188</v>
      </c>
      <c r="D152" s="438">
        <v>5.1136688999599151</v>
      </c>
      <c r="E152" s="438">
        <v>5.1021944517634656</v>
      </c>
    </row>
    <row r="153" spans="1:5" ht="15" customHeight="1" x14ac:dyDescent="0.35">
      <c r="A153" s="51" t="s">
        <v>121</v>
      </c>
      <c r="B153" s="215" t="s">
        <v>134</v>
      </c>
      <c r="C153" s="438">
        <v>9.5302013422818792</v>
      </c>
      <c r="D153" s="438">
        <v>18.603141880929204</v>
      </c>
      <c r="E153" s="438">
        <v>18.475928783829563</v>
      </c>
    </row>
    <row r="154" spans="1:5" ht="15" customHeight="1" x14ac:dyDescent="0.35">
      <c r="A154" s="51" t="s">
        <v>121</v>
      </c>
      <c r="B154" s="215" t="s">
        <v>135</v>
      </c>
      <c r="C154" s="438" t="s">
        <v>177</v>
      </c>
      <c r="D154" s="438" t="s">
        <v>177</v>
      </c>
      <c r="E154" s="438">
        <v>0.34253020664734446</v>
      </c>
    </row>
    <row r="155" spans="1:5" ht="15" customHeight="1" x14ac:dyDescent="0.35">
      <c r="A155" s="51" t="s">
        <v>121</v>
      </c>
      <c r="B155" s="215" t="s">
        <v>136</v>
      </c>
      <c r="C155" s="438" t="s">
        <v>137</v>
      </c>
      <c r="D155" s="438" t="s">
        <v>137</v>
      </c>
      <c r="E155" s="438" t="s">
        <v>137</v>
      </c>
    </row>
    <row r="156" spans="1:5" ht="15" customHeight="1" x14ac:dyDescent="0.35">
      <c r="A156" s="51" t="s">
        <v>121</v>
      </c>
      <c r="B156" s="215" t="s">
        <v>138</v>
      </c>
      <c r="C156" s="438" t="s">
        <v>177</v>
      </c>
      <c r="D156" s="438" t="s">
        <v>177</v>
      </c>
      <c r="E156" s="438">
        <v>0.67565024278239927</v>
      </c>
    </row>
    <row r="157" spans="1:5" ht="25" customHeight="1" x14ac:dyDescent="0.35">
      <c r="A157" s="53" t="s">
        <v>121</v>
      </c>
      <c r="B157" s="222" t="s">
        <v>162</v>
      </c>
      <c r="C157" s="439">
        <v>83.624161073825505</v>
      </c>
      <c r="D157" s="439">
        <v>87.755063085762274</v>
      </c>
      <c r="E157" s="439">
        <v>87.697143072232464</v>
      </c>
    </row>
    <row r="158" spans="1:5" ht="15" customHeight="1" x14ac:dyDescent="0.35">
      <c r="A158" s="51" t="s">
        <v>121</v>
      </c>
      <c r="B158" s="215" t="s">
        <v>140</v>
      </c>
      <c r="C158" s="438">
        <v>11.275167785234899</v>
      </c>
      <c r="D158" s="438">
        <v>10.456393517723187</v>
      </c>
      <c r="E158" s="438">
        <v>10.467873677871042</v>
      </c>
    </row>
    <row r="159" spans="1:5" ht="15" customHeight="1" x14ac:dyDescent="0.35">
      <c r="A159" s="51" t="s">
        <v>121</v>
      </c>
      <c r="B159" s="215" t="s">
        <v>141</v>
      </c>
      <c r="C159" s="438">
        <v>4.4295302013422821</v>
      </c>
      <c r="D159" s="438">
        <v>1.2426272690832045</v>
      </c>
      <c r="E159" s="438">
        <v>1.2873113260812286</v>
      </c>
    </row>
    <row r="160" spans="1:5" ht="15" customHeight="1" x14ac:dyDescent="0.35">
      <c r="A160" s="51" t="s">
        <v>121</v>
      </c>
      <c r="B160" s="215" t="s">
        <v>145</v>
      </c>
      <c r="C160" s="438">
        <v>0.67114093959731547</v>
      </c>
      <c r="D160" s="438">
        <v>0.545916127431331</v>
      </c>
      <c r="E160" s="438">
        <v>0.54767192381525953</v>
      </c>
    </row>
    <row r="161" spans="1:5" ht="25" customHeight="1" x14ac:dyDescent="0.35">
      <c r="A161" s="53" t="s">
        <v>121</v>
      </c>
      <c r="B161" s="223" t="s">
        <v>143</v>
      </c>
      <c r="C161" s="439">
        <v>16.375838926174495</v>
      </c>
      <c r="D161" s="439">
        <v>12.244936914237723</v>
      </c>
      <c r="E161" s="439">
        <v>12.302856927767532</v>
      </c>
    </row>
    <row r="162" spans="1:5" ht="25" customHeight="1" x14ac:dyDescent="0.35">
      <c r="A162" s="573" t="s">
        <v>121</v>
      </c>
      <c r="B162" s="224" t="s">
        <v>144</v>
      </c>
      <c r="C162" s="824">
        <v>745</v>
      </c>
      <c r="D162" s="824">
        <v>52389</v>
      </c>
      <c r="E162" s="824">
        <v>53134</v>
      </c>
    </row>
    <row r="187" spans="2:5" x14ac:dyDescent="0.35">
      <c r="B187" s="215"/>
      <c r="C187" s="236"/>
      <c r="D187" s="236"/>
      <c r="E187" s="236"/>
    </row>
    <row r="188" spans="2:5" x14ac:dyDescent="0.35">
      <c r="B188" s="215"/>
      <c r="C188" s="236"/>
      <c r="D188" s="236"/>
      <c r="E188" s="236"/>
    </row>
    <row r="189" spans="2:5" x14ac:dyDescent="0.35">
      <c r="B189" s="215"/>
      <c r="C189" s="236"/>
      <c r="D189" s="236"/>
      <c r="E189" s="236"/>
    </row>
    <row r="190" spans="2:5" x14ac:dyDescent="0.35">
      <c r="B190" s="215"/>
      <c r="C190" s="236"/>
      <c r="D190" s="236"/>
      <c r="E190" s="236"/>
    </row>
    <row r="191" spans="2:5" x14ac:dyDescent="0.35">
      <c r="B191" s="215"/>
      <c r="C191" s="236"/>
      <c r="D191" s="236"/>
      <c r="E191" s="236"/>
    </row>
    <row r="192" spans="2:5" x14ac:dyDescent="0.35">
      <c r="B192" s="215"/>
      <c r="C192" s="236"/>
      <c r="D192" s="236"/>
      <c r="E192" s="236"/>
    </row>
    <row r="193" spans="2:5" x14ac:dyDescent="0.35">
      <c r="B193" s="215"/>
      <c r="C193" s="236"/>
      <c r="D193" s="236"/>
      <c r="E193" s="236"/>
    </row>
    <row r="194" spans="2:5" x14ac:dyDescent="0.35">
      <c r="B194" s="215"/>
      <c r="C194" s="236"/>
      <c r="D194" s="236"/>
      <c r="E194" s="236"/>
    </row>
    <row r="195" spans="2:5" x14ac:dyDescent="0.35">
      <c r="B195" s="215"/>
      <c r="C195" s="236"/>
      <c r="D195" s="236"/>
      <c r="E195" s="236"/>
    </row>
    <row r="196" spans="2:5" x14ac:dyDescent="0.35">
      <c r="B196" s="215"/>
      <c r="C196" s="236"/>
      <c r="D196" s="236"/>
      <c r="E196" s="236"/>
    </row>
    <row r="197" spans="2:5" x14ac:dyDescent="0.35">
      <c r="B197" s="215"/>
      <c r="C197" s="236"/>
      <c r="D197" s="236"/>
      <c r="E197" s="236"/>
    </row>
    <row r="198" spans="2:5" x14ac:dyDescent="0.35">
      <c r="B198" s="215"/>
      <c r="C198" s="236"/>
      <c r="D198" s="236"/>
      <c r="E198" s="236"/>
    </row>
    <row r="199" spans="2:5" x14ac:dyDescent="0.35">
      <c r="B199" s="215"/>
      <c r="C199" s="236"/>
      <c r="D199" s="236"/>
      <c r="E199" s="236"/>
    </row>
    <row r="200" spans="2:5" x14ac:dyDescent="0.35">
      <c r="B200" s="215"/>
      <c r="C200" s="236"/>
      <c r="D200" s="236"/>
      <c r="E200" s="236"/>
    </row>
    <row r="201" spans="2:5" x14ac:dyDescent="0.35">
      <c r="B201" s="215"/>
      <c r="C201" s="236"/>
      <c r="D201" s="236"/>
      <c r="E201" s="236"/>
    </row>
    <row r="202" spans="2:5" x14ac:dyDescent="0.35">
      <c r="B202" s="215"/>
      <c r="C202" s="236"/>
      <c r="D202" s="236"/>
      <c r="E202" s="236"/>
    </row>
    <row r="203" spans="2:5" x14ac:dyDescent="0.35">
      <c r="B203" s="215"/>
      <c r="C203" s="236"/>
      <c r="D203" s="236"/>
      <c r="E203" s="236"/>
    </row>
    <row r="204" spans="2:5" x14ac:dyDescent="0.35">
      <c r="B204" s="215"/>
      <c r="C204" s="236"/>
      <c r="D204" s="236"/>
      <c r="E204" s="236"/>
    </row>
    <row r="205" spans="2:5" x14ac:dyDescent="0.35">
      <c r="B205" s="215"/>
      <c r="C205" s="236"/>
      <c r="D205" s="236"/>
      <c r="E205" s="236"/>
    </row>
    <row r="206" spans="2:5" x14ac:dyDescent="0.35">
      <c r="B206" s="215"/>
      <c r="C206" s="236"/>
      <c r="D206" s="236"/>
      <c r="E206" s="236"/>
    </row>
    <row r="207" spans="2:5" x14ac:dyDescent="0.35">
      <c r="B207" s="215"/>
      <c r="C207" s="236"/>
      <c r="D207" s="236"/>
      <c r="E207" s="236"/>
    </row>
    <row r="208" spans="2:5" x14ac:dyDescent="0.35">
      <c r="B208" s="215"/>
      <c r="C208" s="236"/>
      <c r="D208" s="236"/>
      <c r="E208" s="236"/>
    </row>
    <row r="209" spans="2:5" x14ac:dyDescent="0.35">
      <c r="B209" s="215"/>
      <c r="C209" s="236"/>
      <c r="D209" s="236"/>
      <c r="E209" s="236"/>
    </row>
    <row r="210" spans="2:5" x14ac:dyDescent="0.35">
      <c r="B210" s="215"/>
      <c r="C210" s="236"/>
      <c r="D210" s="236"/>
      <c r="E210" s="236"/>
    </row>
    <row r="211" spans="2:5" x14ac:dyDescent="0.35">
      <c r="B211" s="215"/>
      <c r="C211" s="236"/>
      <c r="D211" s="236"/>
      <c r="E211" s="236"/>
    </row>
    <row r="212" spans="2:5" x14ac:dyDescent="0.35">
      <c r="B212" s="215"/>
      <c r="C212" s="236"/>
      <c r="D212" s="236"/>
      <c r="E212" s="236"/>
    </row>
  </sheetData>
  <phoneticPr fontId="21" type="noConversion"/>
  <hyperlinks>
    <hyperlink ref="A5" location="Table_of_contents!A1" display="Back to table of contents" xr:uid="{FCAC330B-B8B5-455C-A232-57E2412FB068}"/>
  </hyperlinks>
  <pageMargins left="0.7" right="0.7" top="0.75" bottom="0.75" header="0.3" footer="0.3"/>
  <pageSetup paperSize="9" orientation="portrait"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838EA-6DAA-4064-90D8-7F133B81A9AB}">
  <dimension ref="A1:AH536"/>
  <sheetViews>
    <sheetView showGridLines="0" zoomScale="70" zoomScaleNormal="70" workbookViewId="0"/>
  </sheetViews>
  <sheetFormatPr defaultColWidth="9.23046875" defaultRowHeight="15.5" x14ac:dyDescent="0.35"/>
  <cols>
    <col min="1" max="1" width="11.53515625" style="103" customWidth="1"/>
    <col min="2" max="2" width="10.69140625" style="103" customWidth="1"/>
    <col min="3" max="3" width="21.69140625" style="103" customWidth="1"/>
    <col min="4" max="15" width="15.765625" style="103" customWidth="1"/>
    <col min="35" max="16384" width="9.23046875" style="103"/>
  </cols>
  <sheetData>
    <row r="1" spans="1:34" s="252" customFormat="1" ht="30" customHeight="1" x14ac:dyDescent="0.35">
      <c r="A1" s="158" t="s">
        <v>684</v>
      </c>
      <c r="D1" s="253"/>
      <c r="O1" s="254"/>
      <c r="P1"/>
      <c r="Q1"/>
      <c r="R1"/>
      <c r="S1"/>
      <c r="T1"/>
      <c r="U1"/>
      <c r="V1"/>
      <c r="W1"/>
      <c r="X1"/>
      <c r="Y1"/>
      <c r="Z1"/>
      <c r="AA1"/>
      <c r="AB1"/>
      <c r="AC1"/>
      <c r="AD1"/>
      <c r="AE1"/>
      <c r="AF1"/>
      <c r="AG1"/>
      <c r="AH1"/>
    </row>
    <row r="2" spans="1:34" x14ac:dyDescent="0.35">
      <c r="A2" s="66" t="s">
        <v>146</v>
      </c>
      <c r="O2" s="254"/>
    </row>
    <row r="3" spans="1:34" x14ac:dyDescent="0.35">
      <c r="A3" s="11" t="s">
        <v>114</v>
      </c>
      <c r="O3" s="254"/>
    </row>
    <row r="4" spans="1:34" x14ac:dyDescent="0.35">
      <c r="A4" s="66" t="s">
        <v>115</v>
      </c>
      <c r="B4" s="66"/>
      <c r="C4" s="66"/>
      <c r="D4" s="255"/>
      <c r="E4" s="255"/>
      <c r="F4" s="255"/>
      <c r="G4" s="255"/>
      <c r="H4" s="255"/>
      <c r="I4" s="255"/>
      <c r="J4" s="255"/>
      <c r="L4" s="256"/>
      <c r="O4" s="257"/>
    </row>
    <row r="5" spans="1:34" s="247" customFormat="1" ht="40" customHeight="1" x14ac:dyDescent="0.35">
      <c r="A5" s="45" t="s">
        <v>66</v>
      </c>
      <c r="B5" s="153"/>
      <c r="C5" s="153"/>
      <c r="D5" s="258"/>
      <c r="E5" s="258"/>
      <c r="F5" s="258"/>
      <c r="G5" s="258"/>
      <c r="H5" s="258"/>
      <c r="I5" s="258"/>
      <c r="J5" s="258"/>
      <c r="L5" s="73"/>
      <c r="O5" s="259"/>
      <c r="P5"/>
      <c r="Q5"/>
      <c r="R5"/>
      <c r="S5"/>
      <c r="T5"/>
      <c r="U5"/>
      <c r="V5"/>
      <c r="W5"/>
      <c r="X5"/>
      <c r="Y5"/>
      <c r="Z5"/>
      <c r="AA5"/>
      <c r="AB5"/>
      <c r="AC5"/>
      <c r="AD5"/>
      <c r="AE5"/>
      <c r="AF5"/>
      <c r="AG5"/>
      <c r="AH5"/>
    </row>
    <row r="6" spans="1:34" ht="50.15" customHeight="1" x14ac:dyDescent="0.35">
      <c r="A6" s="260" t="s">
        <v>221</v>
      </c>
      <c r="B6" s="260" t="s">
        <v>242</v>
      </c>
      <c r="C6" s="260" t="s">
        <v>383</v>
      </c>
      <c r="D6" s="261" t="s">
        <v>206</v>
      </c>
      <c r="E6" s="261" t="s">
        <v>384</v>
      </c>
      <c r="F6" s="261" t="s">
        <v>385</v>
      </c>
      <c r="G6" s="261" t="s">
        <v>132</v>
      </c>
      <c r="H6" s="261" t="s">
        <v>133</v>
      </c>
      <c r="I6" s="261" t="s">
        <v>134</v>
      </c>
      <c r="J6" s="261" t="s">
        <v>135</v>
      </c>
      <c r="K6" s="261" t="s">
        <v>386</v>
      </c>
      <c r="L6" s="261" t="s">
        <v>138</v>
      </c>
      <c r="M6" s="261" t="s">
        <v>387</v>
      </c>
      <c r="N6" s="261" t="s">
        <v>388</v>
      </c>
      <c r="O6" s="261" t="s">
        <v>352</v>
      </c>
    </row>
    <row r="7" spans="1:34" ht="25" customHeight="1" x14ac:dyDescent="0.35">
      <c r="A7" s="163" t="s">
        <v>651</v>
      </c>
      <c r="B7" s="126">
        <v>100</v>
      </c>
      <c r="C7" s="126" t="s">
        <v>250</v>
      </c>
      <c r="D7" s="461">
        <v>1835</v>
      </c>
      <c r="E7" s="589">
        <v>94.659400544959126</v>
      </c>
      <c r="F7" s="589">
        <v>49.373297002724797</v>
      </c>
      <c r="G7" s="589">
        <v>23.21525885558583</v>
      </c>
      <c r="H7" s="589">
        <v>4.3051771117166213</v>
      </c>
      <c r="I7" s="589">
        <v>16.130790190735695</v>
      </c>
      <c r="J7" s="589">
        <v>0.81743869209809261</v>
      </c>
      <c r="K7" s="589" t="s">
        <v>137</v>
      </c>
      <c r="L7" s="589">
        <v>0.81743869209809261</v>
      </c>
      <c r="M7" s="589">
        <v>2.7792915531335152</v>
      </c>
      <c r="N7" s="589">
        <v>1.4713896457765667</v>
      </c>
      <c r="O7" s="589">
        <v>1.0899182561307901</v>
      </c>
    </row>
    <row r="8" spans="1:34" ht="15" customHeight="1" x14ac:dyDescent="0.35">
      <c r="A8" s="163" t="s">
        <v>651</v>
      </c>
      <c r="B8" s="126">
        <v>110</v>
      </c>
      <c r="C8" s="126" t="s">
        <v>251</v>
      </c>
      <c r="D8" s="461">
        <v>2870</v>
      </c>
      <c r="E8" s="589">
        <v>94.738675958188153</v>
      </c>
      <c r="F8" s="589">
        <v>45.400696864111502</v>
      </c>
      <c r="G8" s="589">
        <v>24.668989547038329</v>
      </c>
      <c r="H8" s="589">
        <v>1.5679442508710801</v>
      </c>
      <c r="I8" s="589">
        <v>22.578397212543557</v>
      </c>
      <c r="J8" s="589">
        <v>0.31358885017421601</v>
      </c>
      <c r="K8" s="589" t="s">
        <v>137</v>
      </c>
      <c r="L8" s="589">
        <v>0.20905923344947736</v>
      </c>
      <c r="M8" s="589">
        <v>1.986062717770035</v>
      </c>
      <c r="N8" s="589">
        <v>1.8815331010452963</v>
      </c>
      <c r="O8" s="589">
        <v>1.3937282229965158</v>
      </c>
    </row>
    <row r="9" spans="1:34" ht="15" customHeight="1" x14ac:dyDescent="0.35">
      <c r="A9" s="163" t="s">
        <v>651</v>
      </c>
      <c r="B9" s="126">
        <v>120</v>
      </c>
      <c r="C9" s="126" t="s">
        <v>252</v>
      </c>
      <c r="D9" s="461">
        <v>1292</v>
      </c>
      <c r="E9" s="589">
        <v>94.891640866873061</v>
      </c>
      <c r="F9" s="589">
        <v>33.513931888544889</v>
      </c>
      <c r="G9" s="589">
        <v>34.597523219814242</v>
      </c>
      <c r="H9" s="589">
        <v>4.102167182662539</v>
      </c>
      <c r="I9" s="589">
        <v>21.904024767801857</v>
      </c>
      <c r="J9" s="589" t="s">
        <v>177</v>
      </c>
      <c r="K9" s="589" t="s">
        <v>137</v>
      </c>
      <c r="L9" s="589" t="s">
        <v>177</v>
      </c>
      <c r="M9" s="589">
        <v>2.4767801857585141</v>
      </c>
      <c r="N9" s="589" t="s">
        <v>177</v>
      </c>
      <c r="O9" s="589" t="s">
        <v>177</v>
      </c>
    </row>
    <row r="10" spans="1:34" ht="15" customHeight="1" x14ac:dyDescent="0.35">
      <c r="A10" s="163" t="s">
        <v>651</v>
      </c>
      <c r="B10" s="126">
        <v>130</v>
      </c>
      <c r="C10" s="126" t="s">
        <v>253</v>
      </c>
      <c r="D10" s="461">
        <v>851</v>
      </c>
      <c r="E10" s="589">
        <v>94.829612220916573</v>
      </c>
      <c r="F10" s="589">
        <v>33.490011750881315</v>
      </c>
      <c r="G10" s="589">
        <v>19.036427732079904</v>
      </c>
      <c r="H10" s="589">
        <v>3.6427732079905994</v>
      </c>
      <c r="I10" s="589">
        <v>37.837837837837839</v>
      </c>
      <c r="J10" s="589" t="s">
        <v>177</v>
      </c>
      <c r="K10" s="589" t="s">
        <v>137</v>
      </c>
      <c r="L10" s="589" t="s">
        <v>177</v>
      </c>
      <c r="M10" s="589">
        <v>2.4676850763807283</v>
      </c>
      <c r="N10" s="589" t="s">
        <v>177</v>
      </c>
      <c r="O10" s="589" t="s">
        <v>177</v>
      </c>
    </row>
    <row r="11" spans="1:34" ht="15" customHeight="1" x14ac:dyDescent="0.35">
      <c r="A11" s="163" t="s">
        <v>651</v>
      </c>
      <c r="B11" s="126">
        <v>150</v>
      </c>
      <c r="C11" s="126" t="s">
        <v>254</v>
      </c>
      <c r="D11" s="461">
        <v>529</v>
      </c>
      <c r="E11" s="589">
        <v>96.786389413988658</v>
      </c>
      <c r="F11" s="589">
        <v>30.812854442344044</v>
      </c>
      <c r="G11" s="589">
        <v>26.086956521739129</v>
      </c>
      <c r="H11" s="589">
        <v>6.4272211720226844</v>
      </c>
      <c r="I11" s="589">
        <v>22.684310018903592</v>
      </c>
      <c r="J11" s="589">
        <v>2.0793950850661624</v>
      </c>
      <c r="K11" s="589" t="s">
        <v>137</v>
      </c>
      <c r="L11" s="589">
        <v>8.695652173913043</v>
      </c>
      <c r="M11" s="589">
        <v>1.5122873345935728</v>
      </c>
      <c r="N11" s="589">
        <v>1.7013232514177694</v>
      </c>
      <c r="O11" s="589">
        <v>0</v>
      </c>
    </row>
    <row r="12" spans="1:34" ht="15" customHeight="1" x14ac:dyDescent="0.35">
      <c r="A12" s="163" t="s">
        <v>651</v>
      </c>
      <c r="B12" s="126">
        <v>170</v>
      </c>
      <c r="C12" s="126" t="s">
        <v>255</v>
      </c>
      <c r="D12" s="461">
        <v>1660</v>
      </c>
      <c r="E12" s="589">
        <v>95.903614457831324</v>
      </c>
      <c r="F12" s="589">
        <v>33.313253012048193</v>
      </c>
      <c r="G12" s="589">
        <v>28.493975903614459</v>
      </c>
      <c r="H12" s="589">
        <v>4.4578313253012052</v>
      </c>
      <c r="I12" s="589">
        <v>28.85542168674699</v>
      </c>
      <c r="J12" s="589" t="s">
        <v>177</v>
      </c>
      <c r="K12" s="589" t="s">
        <v>137</v>
      </c>
      <c r="L12" s="589" t="s">
        <v>177</v>
      </c>
      <c r="M12" s="589">
        <v>1.8674698795180724</v>
      </c>
      <c r="N12" s="589">
        <v>2.2289156626506026</v>
      </c>
      <c r="O12" s="589">
        <v>0</v>
      </c>
    </row>
    <row r="13" spans="1:34" ht="15" customHeight="1" x14ac:dyDescent="0.35">
      <c r="A13" s="163" t="s">
        <v>651</v>
      </c>
      <c r="B13" s="126">
        <v>180</v>
      </c>
      <c r="C13" s="126" t="s">
        <v>256</v>
      </c>
      <c r="D13" s="461">
        <v>1503</v>
      </c>
      <c r="E13" s="589">
        <v>93.679308050565538</v>
      </c>
      <c r="F13" s="589">
        <v>37.990685296074517</v>
      </c>
      <c r="G13" s="589">
        <v>33.4664005322688</v>
      </c>
      <c r="H13" s="589">
        <v>5.3892215568862278</v>
      </c>
      <c r="I13" s="589">
        <v>16.03459747172322</v>
      </c>
      <c r="J13" s="589">
        <v>0.39920159680638717</v>
      </c>
      <c r="K13" s="589" t="s">
        <v>137</v>
      </c>
      <c r="L13" s="589">
        <v>0.39920159680638717</v>
      </c>
      <c r="M13" s="589">
        <v>3.0605455755156354</v>
      </c>
      <c r="N13" s="589" t="s">
        <v>177</v>
      </c>
      <c r="O13" s="589" t="s">
        <v>177</v>
      </c>
    </row>
    <row r="14" spans="1:34" ht="15" customHeight="1" x14ac:dyDescent="0.35">
      <c r="A14" s="163" t="s">
        <v>651</v>
      </c>
      <c r="B14" s="126">
        <v>190</v>
      </c>
      <c r="C14" s="126" t="s">
        <v>257</v>
      </c>
      <c r="D14" s="461">
        <v>1321</v>
      </c>
      <c r="E14" s="589">
        <v>93.262679788039364</v>
      </c>
      <c r="F14" s="589">
        <v>32.021196063588192</v>
      </c>
      <c r="G14" s="589">
        <v>39.061317183951552</v>
      </c>
      <c r="H14" s="589" t="s">
        <v>177</v>
      </c>
      <c r="I14" s="589">
        <v>17.411052233156699</v>
      </c>
      <c r="J14" s="589" t="s">
        <v>177</v>
      </c>
      <c r="K14" s="589" t="s">
        <v>137</v>
      </c>
      <c r="L14" s="589">
        <v>0</v>
      </c>
      <c r="M14" s="589">
        <v>4.9205147615442844</v>
      </c>
      <c r="N14" s="589" t="s">
        <v>177</v>
      </c>
      <c r="O14" s="589" t="s">
        <v>177</v>
      </c>
    </row>
    <row r="15" spans="1:34" ht="15" customHeight="1" x14ac:dyDescent="0.35">
      <c r="A15" s="163" t="s">
        <v>651</v>
      </c>
      <c r="B15" s="126">
        <v>200</v>
      </c>
      <c r="C15" s="126" t="s">
        <v>258</v>
      </c>
      <c r="D15" s="461">
        <v>1407</v>
      </c>
      <c r="E15" s="589">
        <v>98.081023454157773</v>
      </c>
      <c r="F15" s="589">
        <v>63.894811656005693</v>
      </c>
      <c r="G15" s="589">
        <v>15.778251599147122</v>
      </c>
      <c r="H15" s="589">
        <v>1.9900497512437811</v>
      </c>
      <c r="I15" s="589">
        <v>15.991471215351813</v>
      </c>
      <c r="J15" s="589" t="s">
        <v>177</v>
      </c>
      <c r="K15" s="589" t="s">
        <v>137</v>
      </c>
      <c r="L15" s="589" t="s">
        <v>177</v>
      </c>
      <c r="M15" s="589">
        <v>0.85287846481876328</v>
      </c>
      <c r="N15" s="589" t="s">
        <v>177</v>
      </c>
      <c r="O15" s="589" t="s">
        <v>177</v>
      </c>
    </row>
    <row r="16" spans="1:34" ht="15" customHeight="1" x14ac:dyDescent="0.35">
      <c r="A16" s="163" t="s">
        <v>651</v>
      </c>
      <c r="B16" s="126">
        <v>210</v>
      </c>
      <c r="C16" s="126" t="s">
        <v>259</v>
      </c>
      <c r="D16" s="461">
        <v>1141</v>
      </c>
      <c r="E16" s="589">
        <v>97.896581945661694</v>
      </c>
      <c r="F16" s="589">
        <v>42.506573181419803</v>
      </c>
      <c r="G16" s="589">
        <v>19.544259421560035</v>
      </c>
      <c r="H16" s="589">
        <v>4.1191936897458366</v>
      </c>
      <c r="I16" s="589">
        <v>28.746713409290098</v>
      </c>
      <c r="J16" s="589">
        <v>0.52585451358457491</v>
      </c>
      <c r="K16" s="589" t="s">
        <v>137</v>
      </c>
      <c r="L16" s="589">
        <v>2.4539877300613497</v>
      </c>
      <c r="M16" s="589">
        <v>1.1393514460999123</v>
      </c>
      <c r="N16" s="589" t="s">
        <v>177</v>
      </c>
      <c r="O16" s="589" t="s">
        <v>177</v>
      </c>
    </row>
    <row r="17" spans="1:15" ht="15" customHeight="1" x14ac:dyDescent="0.35">
      <c r="A17" s="163" t="s">
        <v>651</v>
      </c>
      <c r="B17" s="126">
        <v>220</v>
      </c>
      <c r="C17" s="126" t="s">
        <v>260</v>
      </c>
      <c r="D17" s="461">
        <v>1460</v>
      </c>
      <c r="E17" s="589">
        <v>97.739726027397253</v>
      </c>
      <c r="F17" s="589">
        <v>68.972602739726028</v>
      </c>
      <c r="G17" s="589">
        <v>13.356164383561644</v>
      </c>
      <c r="H17" s="589">
        <v>0.82191780821917804</v>
      </c>
      <c r="I17" s="589">
        <v>13.150684931506849</v>
      </c>
      <c r="J17" s="589">
        <v>0.47945205479452058</v>
      </c>
      <c r="K17" s="589" t="s">
        <v>137</v>
      </c>
      <c r="L17" s="589">
        <v>0.95890410958904115</v>
      </c>
      <c r="M17" s="589">
        <v>1.3013698630136987</v>
      </c>
      <c r="N17" s="589">
        <v>0.95890410958904115</v>
      </c>
      <c r="O17" s="589">
        <v>0</v>
      </c>
    </row>
    <row r="18" spans="1:15" ht="15" customHeight="1" x14ac:dyDescent="0.35">
      <c r="A18" s="163" t="s">
        <v>651</v>
      </c>
      <c r="B18" s="126">
        <v>230</v>
      </c>
      <c r="C18" s="126" t="s">
        <v>261</v>
      </c>
      <c r="D18" s="461">
        <v>3929</v>
      </c>
      <c r="E18" s="589">
        <v>96.742173581063881</v>
      </c>
      <c r="F18" s="589">
        <v>50.85263425808094</v>
      </c>
      <c r="G18" s="589">
        <v>21.506744718757954</v>
      </c>
      <c r="H18" s="589">
        <v>2.9269534232629169</v>
      </c>
      <c r="I18" s="589">
        <v>18.325273606515651</v>
      </c>
      <c r="J18" s="589">
        <v>1.2471366759989819</v>
      </c>
      <c r="K18" s="589" t="s">
        <v>137</v>
      </c>
      <c r="L18" s="589">
        <v>1.8834308984474419</v>
      </c>
      <c r="M18" s="589">
        <v>1.6798167472639347</v>
      </c>
      <c r="N18" s="589">
        <v>1.374395520488674</v>
      </c>
      <c r="O18" s="589">
        <v>0.20361415118350726</v>
      </c>
    </row>
    <row r="19" spans="1:15" ht="15" customHeight="1" x14ac:dyDescent="0.35">
      <c r="A19" s="163" t="s">
        <v>651</v>
      </c>
      <c r="B19" s="126">
        <v>240</v>
      </c>
      <c r="C19" s="126" t="s">
        <v>262</v>
      </c>
      <c r="D19" s="461">
        <v>1689</v>
      </c>
      <c r="E19" s="589">
        <v>97.513321492007108</v>
      </c>
      <c r="F19" s="589">
        <v>38.365896980461812</v>
      </c>
      <c r="G19" s="589">
        <v>24.215512137359386</v>
      </c>
      <c r="H19" s="589">
        <v>6.0390763765541742</v>
      </c>
      <c r="I19" s="589">
        <v>24.215512137359386</v>
      </c>
      <c r="J19" s="589">
        <v>1.5393724097098875</v>
      </c>
      <c r="K19" s="589" t="s">
        <v>137</v>
      </c>
      <c r="L19" s="589">
        <v>3.1379514505624631</v>
      </c>
      <c r="M19" s="589">
        <v>1.5393724097098875</v>
      </c>
      <c r="N19" s="589" t="s">
        <v>177</v>
      </c>
      <c r="O19" s="589" t="s">
        <v>177</v>
      </c>
    </row>
    <row r="20" spans="1:15" ht="15" customHeight="1" x14ac:dyDescent="0.35">
      <c r="A20" s="163" t="s">
        <v>651</v>
      </c>
      <c r="B20" s="126">
        <v>250</v>
      </c>
      <c r="C20" s="126" t="s">
        <v>263</v>
      </c>
      <c r="D20" s="461">
        <v>4029</v>
      </c>
      <c r="E20" s="589">
        <v>96.649292628443789</v>
      </c>
      <c r="F20" s="589">
        <v>37.279722015388437</v>
      </c>
      <c r="G20" s="589">
        <v>31.322908910399605</v>
      </c>
      <c r="H20" s="589">
        <v>3.9463886820551006</v>
      </c>
      <c r="I20" s="589">
        <v>20.129064283941425</v>
      </c>
      <c r="J20" s="589">
        <v>1.2161826756018863</v>
      </c>
      <c r="K20" s="589" t="s">
        <v>137</v>
      </c>
      <c r="L20" s="589">
        <v>2.7550260610573343</v>
      </c>
      <c r="M20" s="589">
        <v>1.6877637130801686</v>
      </c>
      <c r="N20" s="589">
        <v>1.4643832216430877</v>
      </c>
      <c r="O20" s="589">
        <v>0.19856043683296104</v>
      </c>
    </row>
    <row r="21" spans="1:15" ht="15" customHeight="1" x14ac:dyDescent="0.35">
      <c r="A21" s="163" t="s">
        <v>651</v>
      </c>
      <c r="B21" s="126">
        <v>260</v>
      </c>
      <c r="C21" s="126" t="s">
        <v>264</v>
      </c>
      <c r="D21" s="461">
        <v>5281</v>
      </c>
      <c r="E21" s="589">
        <v>94.887331944707441</v>
      </c>
      <c r="F21" s="589">
        <v>42.207915167581902</v>
      </c>
      <c r="G21" s="589">
        <v>30.297292179511455</v>
      </c>
      <c r="H21" s="589">
        <v>6.9683772012876339</v>
      </c>
      <c r="I21" s="589">
        <v>13.861011172126492</v>
      </c>
      <c r="J21" s="589">
        <v>0.62488165120242378</v>
      </c>
      <c r="K21" s="589" t="s">
        <v>137</v>
      </c>
      <c r="L21" s="589">
        <v>0.92785457299753826</v>
      </c>
      <c r="M21" s="589">
        <v>3.4273811778072338</v>
      </c>
      <c r="N21" s="589">
        <v>1.5716720318121566</v>
      </c>
      <c r="O21" s="589">
        <v>0.11361484567316796</v>
      </c>
    </row>
    <row r="22" spans="1:15" ht="15" customHeight="1" x14ac:dyDescent="0.35">
      <c r="A22" s="163" t="s">
        <v>651</v>
      </c>
      <c r="B22" s="126">
        <v>270</v>
      </c>
      <c r="C22" s="126" t="s">
        <v>265</v>
      </c>
      <c r="D22" s="461">
        <v>2589</v>
      </c>
      <c r="E22" s="589">
        <v>93.472383159521058</v>
      </c>
      <c r="F22" s="589">
        <v>32.599459250675942</v>
      </c>
      <c r="G22" s="589">
        <v>16.840478949401312</v>
      </c>
      <c r="H22" s="589">
        <v>2.8968713789107765</v>
      </c>
      <c r="I22" s="589">
        <v>40.363074546156817</v>
      </c>
      <c r="J22" s="589">
        <v>0.46349942062572419</v>
      </c>
      <c r="K22" s="589" t="s">
        <v>137</v>
      </c>
      <c r="L22" s="589">
        <v>0.30899961375048279</v>
      </c>
      <c r="M22" s="589">
        <v>3.6307454615681731</v>
      </c>
      <c r="N22" s="589">
        <v>1.8926226342217072</v>
      </c>
      <c r="O22" s="589">
        <v>1.0042487446890691</v>
      </c>
    </row>
    <row r="23" spans="1:15" ht="15" customHeight="1" x14ac:dyDescent="0.35">
      <c r="A23" s="163" t="s">
        <v>651</v>
      </c>
      <c r="B23" s="126">
        <v>280</v>
      </c>
      <c r="C23" s="126" t="s">
        <v>266</v>
      </c>
      <c r="D23" s="461">
        <v>804</v>
      </c>
      <c r="E23" s="589">
        <v>96.393034825870643</v>
      </c>
      <c r="F23" s="589">
        <v>38.059701492537314</v>
      </c>
      <c r="G23" s="589">
        <v>32.213930348258707</v>
      </c>
      <c r="H23" s="589">
        <v>4.3532338308457712</v>
      </c>
      <c r="I23" s="589">
        <v>20.024875621890548</v>
      </c>
      <c r="J23" s="589">
        <v>1.1194029850746268</v>
      </c>
      <c r="K23" s="589" t="s">
        <v>137</v>
      </c>
      <c r="L23" s="589">
        <v>0.62189054726368165</v>
      </c>
      <c r="M23" s="589">
        <v>1.9900497512437811</v>
      </c>
      <c r="N23" s="589">
        <v>1.616915422885572</v>
      </c>
      <c r="O23" s="589">
        <v>0</v>
      </c>
    </row>
    <row r="24" spans="1:15" ht="15" customHeight="1" x14ac:dyDescent="0.35">
      <c r="A24" s="163" t="s">
        <v>651</v>
      </c>
      <c r="B24" s="126">
        <v>290</v>
      </c>
      <c r="C24" s="126" t="s">
        <v>267</v>
      </c>
      <c r="D24" s="461">
        <v>990</v>
      </c>
      <c r="E24" s="589">
        <v>95.353535353535364</v>
      </c>
      <c r="F24" s="589">
        <v>38.484848484848484</v>
      </c>
      <c r="G24" s="589">
        <v>22.828282828282827</v>
      </c>
      <c r="H24" s="589">
        <v>5.7575757575757578</v>
      </c>
      <c r="I24" s="589">
        <v>27.070707070707073</v>
      </c>
      <c r="J24" s="589">
        <v>0.60606060606060608</v>
      </c>
      <c r="K24" s="589" t="s">
        <v>137</v>
      </c>
      <c r="L24" s="589">
        <v>0.60606060606060608</v>
      </c>
      <c r="M24" s="589">
        <v>3.1313131313131315</v>
      </c>
      <c r="N24" s="589" t="s">
        <v>177</v>
      </c>
      <c r="O24" s="589" t="s">
        <v>177</v>
      </c>
    </row>
    <row r="25" spans="1:15" ht="15" customHeight="1" x14ac:dyDescent="0.35">
      <c r="A25" s="163" t="s">
        <v>651</v>
      </c>
      <c r="B25" s="126">
        <v>300</v>
      </c>
      <c r="C25" s="126" t="s">
        <v>268</v>
      </c>
      <c r="D25" s="461">
        <v>1086</v>
      </c>
      <c r="E25" s="589">
        <v>93.462246777163898</v>
      </c>
      <c r="F25" s="589">
        <v>34.622467771639045</v>
      </c>
      <c r="G25" s="589">
        <v>23.848987108655617</v>
      </c>
      <c r="H25" s="589" t="s">
        <v>177</v>
      </c>
      <c r="I25" s="589">
        <v>30.11049723756906</v>
      </c>
      <c r="J25" s="589" t="s">
        <v>177</v>
      </c>
      <c r="K25" s="589" t="s">
        <v>137</v>
      </c>
      <c r="L25" s="589">
        <v>3.3149171270718232</v>
      </c>
      <c r="M25" s="589">
        <v>2.85451197053407</v>
      </c>
      <c r="N25" s="589">
        <v>1.9337016574585635</v>
      </c>
      <c r="O25" s="589">
        <v>1.7495395948434622</v>
      </c>
    </row>
    <row r="26" spans="1:15" ht="15" customHeight="1" x14ac:dyDescent="0.35">
      <c r="A26" s="163" t="s">
        <v>651</v>
      </c>
      <c r="B26" s="126">
        <v>235</v>
      </c>
      <c r="C26" s="126" t="s">
        <v>269</v>
      </c>
      <c r="D26" s="461">
        <v>257</v>
      </c>
      <c r="E26" s="589">
        <v>96.108949416342412</v>
      </c>
      <c r="F26" s="589">
        <v>31.906614785992215</v>
      </c>
      <c r="G26" s="589">
        <v>12.840466926070038</v>
      </c>
      <c r="H26" s="589" t="s">
        <v>177</v>
      </c>
      <c r="I26" s="589">
        <v>47.470817120622563</v>
      </c>
      <c r="J26" s="589">
        <v>0</v>
      </c>
      <c r="K26" s="589" t="s">
        <v>137</v>
      </c>
      <c r="L26" s="589" t="s">
        <v>177</v>
      </c>
      <c r="M26" s="589">
        <v>1.9455252918287937</v>
      </c>
      <c r="N26" s="589" t="s">
        <v>177</v>
      </c>
      <c r="O26" s="589" t="s">
        <v>177</v>
      </c>
    </row>
    <row r="27" spans="1:15" ht="15" customHeight="1" x14ac:dyDescent="0.35">
      <c r="A27" s="163" t="s">
        <v>651</v>
      </c>
      <c r="B27" s="126">
        <v>310</v>
      </c>
      <c r="C27" s="126" t="s">
        <v>270</v>
      </c>
      <c r="D27" s="461">
        <v>1396</v>
      </c>
      <c r="E27" s="589">
        <v>95.702005730659025</v>
      </c>
      <c r="F27" s="589">
        <v>37.106017191977074</v>
      </c>
      <c r="G27" s="589">
        <v>35.53008595988539</v>
      </c>
      <c r="H27" s="589">
        <v>4.6561604584527219</v>
      </c>
      <c r="I27" s="589">
        <v>17.979942693409743</v>
      </c>
      <c r="J27" s="589">
        <v>0.42979942693409745</v>
      </c>
      <c r="K27" s="589" t="s">
        <v>137</v>
      </c>
      <c r="L27" s="589">
        <v>0</v>
      </c>
      <c r="M27" s="589">
        <v>1.7191977077363898</v>
      </c>
      <c r="N27" s="589">
        <v>2.005730659025788</v>
      </c>
      <c r="O27" s="589">
        <v>0.57306590257879653</v>
      </c>
    </row>
    <row r="28" spans="1:15" ht="15" customHeight="1" x14ac:dyDescent="0.35">
      <c r="A28" s="163" t="s">
        <v>651</v>
      </c>
      <c r="B28" s="126">
        <v>320</v>
      </c>
      <c r="C28" s="126" t="s">
        <v>271</v>
      </c>
      <c r="D28" s="461">
        <v>3605</v>
      </c>
      <c r="E28" s="589">
        <v>93.869625520110958</v>
      </c>
      <c r="F28" s="589">
        <v>42.940360610263525</v>
      </c>
      <c r="G28" s="589">
        <v>27.683772538141472</v>
      </c>
      <c r="H28" s="589">
        <v>1.9140083217753119</v>
      </c>
      <c r="I28" s="589">
        <v>20.44382801664355</v>
      </c>
      <c r="J28" s="589">
        <v>0.36061026352288483</v>
      </c>
      <c r="K28" s="589" t="s">
        <v>137</v>
      </c>
      <c r="L28" s="589">
        <v>0.52704576976421635</v>
      </c>
      <c r="M28" s="589">
        <v>3.9944521497919556</v>
      </c>
      <c r="N28" s="589">
        <v>1.6366158113730929</v>
      </c>
      <c r="O28" s="589">
        <v>0.49930651872399445</v>
      </c>
    </row>
    <row r="29" spans="1:15" ht="15" customHeight="1" x14ac:dyDescent="0.35">
      <c r="A29" s="163" t="s">
        <v>651</v>
      </c>
      <c r="B29" s="126">
        <v>330</v>
      </c>
      <c r="C29" s="126" t="s">
        <v>272</v>
      </c>
      <c r="D29" s="461">
        <v>235</v>
      </c>
      <c r="E29" s="589">
        <v>93.61702127659575</v>
      </c>
      <c r="F29" s="589">
        <v>23.404255319148938</v>
      </c>
      <c r="G29" s="589" t="s">
        <v>177</v>
      </c>
      <c r="H29" s="589">
        <v>0</v>
      </c>
      <c r="I29" s="589">
        <v>58.297872340425528</v>
      </c>
      <c r="J29" s="589">
        <v>0</v>
      </c>
      <c r="K29" s="589" t="s">
        <v>137</v>
      </c>
      <c r="L29" s="589" t="s">
        <v>177</v>
      </c>
      <c r="M29" s="589" t="s">
        <v>177</v>
      </c>
      <c r="N29" s="589" t="s">
        <v>177</v>
      </c>
      <c r="O29" s="589">
        <v>2.5531914893617018</v>
      </c>
    </row>
    <row r="30" spans="1:15" ht="15" customHeight="1" x14ac:dyDescent="0.35">
      <c r="A30" s="163" t="s">
        <v>651</v>
      </c>
      <c r="B30" s="126">
        <v>340</v>
      </c>
      <c r="C30" s="126" t="s">
        <v>273</v>
      </c>
      <c r="D30" s="461">
        <v>1390</v>
      </c>
      <c r="E30" s="589">
        <v>96.690647482014384</v>
      </c>
      <c r="F30" s="589">
        <v>41.366906474820141</v>
      </c>
      <c r="G30" s="589">
        <v>28.633093525179852</v>
      </c>
      <c r="H30" s="589">
        <v>2.014388489208633</v>
      </c>
      <c r="I30" s="589">
        <v>23.741007194244602</v>
      </c>
      <c r="J30" s="589">
        <v>0.43165467625899279</v>
      </c>
      <c r="K30" s="589" t="s">
        <v>137</v>
      </c>
      <c r="L30" s="589">
        <v>0.50359712230215825</v>
      </c>
      <c r="M30" s="589">
        <v>1.5107913669064748</v>
      </c>
      <c r="N30" s="589">
        <v>1.4388489208633095</v>
      </c>
      <c r="O30" s="589">
        <v>0.35971223021582738</v>
      </c>
    </row>
    <row r="31" spans="1:15" ht="15" customHeight="1" x14ac:dyDescent="0.35">
      <c r="A31" s="163" t="s">
        <v>651</v>
      </c>
      <c r="B31" s="126">
        <v>350</v>
      </c>
      <c r="C31" s="126" t="s">
        <v>274</v>
      </c>
      <c r="D31" s="461">
        <v>1815</v>
      </c>
      <c r="E31" s="589">
        <v>97.906336088154262</v>
      </c>
      <c r="F31" s="589">
        <v>44.738292011019283</v>
      </c>
      <c r="G31" s="589">
        <v>28.099173553719009</v>
      </c>
      <c r="H31" s="589">
        <v>5.0688705234159785</v>
      </c>
      <c r="I31" s="589">
        <v>18.787878787878785</v>
      </c>
      <c r="J31" s="589">
        <v>0.88154269972451782</v>
      </c>
      <c r="K31" s="589" t="s">
        <v>137</v>
      </c>
      <c r="L31" s="589">
        <v>0.33057851239669422</v>
      </c>
      <c r="M31" s="589">
        <v>0.82644628099173556</v>
      </c>
      <c r="N31" s="589">
        <v>0.88154269972451782</v>
      </c>
      <c r="O31" s="589">
        <v>0.38567493112947659</v>
      </c>
    </row>
    <row r="32" spans="1:15" ht="15" customHeight="1" x14ac:dyDescent="0.35">
      <c r="A32" s="163" t="s">
        <v>651</v>
      </c>
      <c r="B32" s="126">
        <v>355</v>
      </c>
      <c r="C32" s="126" t="s">
        <v>275</v>
      </c>
      <c r="D32" s="461">
        <v>1243</v>
      </c>
      <c r="E32" s="589">
        <v>97.023330651649232</v>
      </c>
      <c r="F32" s="589">
        <v>38.857602574416731</v>
      </c>
      <c r="G32" s="589">
        <v>29.20353982300885</v>
      </c>
      <c r="H32" s="589">
        <v>3.3789219629927594</v>
      </c>
      <c r="I32" s="589">
        <v>24.054706355591314</v>
      </c>
      <c r="J32" s="589">
        <v>0.96540627514078836</v>
      </c>
      <c r="K32" s="589" t="s">
        <v>137</v>
      </c>
      <c r="L32" s="589">
        <v>0.56315366049879323</v>
      </c>
      <c r="M32" s="589">
        <v>1.5285599356395816</v>
      </c>
      <c r="N32" s="589">
        <v>1.4481094127111827</v>
      </c>
      <c r="O32" s="589">
        <v>0</v>
      </c>
    </row>
    <row r="33" spans="1:34" ht="15" customHeight="1" x14ac:dyDescent="0.35">
      <c r="A33" s="163" t="s">
        <v>651</v>
      </c>
      <c r="B33" s="126">
        <v>360</v>
      </c>
      <c r="C33" s="126" t="s">
        <v>276</v>
      </c>
      <c r="D33" s="461">
        <v>290</v>
      </c>
      <c r="E33" s="589">
        <v>94.482758620689651</v>
      </c>
      <c r="F33" s="589">
        <v>31.724137931034484</v>
      </c>
      <c r="G33" s="589">
        <v>12.758620689655173</v>
      </c>
      <c r="H33" s="589">
        <v>6.2068965517241379</v>
      </c>
      <c r="I33" s="589" t="s">
        <v>177</v>
      </c>
      <c r="J33" s="589">
        <v>0</v>
      </c>
      <c r="K33" s="589" t="s">
        <v>137</v>
      </c>
      <c r="L33" s="589" t="s">
        <v>177</v>
      </c>
      <c r="M33" s="589" t="s">
        <v>177</v>
      </c>
      <c r="N33" s="589">
        <v>3.103448275862069</v>
      </c>
      <c r="O33" s="589" t="s">
        <v>177</v>
      </c>
    </row>
    <row r="34" spans="1:34" ht="15" customHeight="1" x14ac:dyDescent="0.35">
      <c r="A34" s="163" t="s">
        <v>651</v>
      </c>
      <c r="B34" s="126">
        <v>370</v>
      </c>
      <c r="C34" s="126" t="s">
        <v>277</v>
      </c>
      <c r="D34" s="461">
        <v>1270</v>
      </c>
      <c r="E34" s="589">
        <v>97.322834645669289</v>
      </c>
      <c r="F34" s="589">
        <v>36.535433070866141</v>
      </c>
      <c r="G34" s="589">
        <v>34.015748031496059</v>
      </c>
      <c r="H34" s="589" t="s">
        <v>177</v>
      </c>
      <c r="I34" s="589">
        <v>18.897637795275589</v>
      </c>
      <c r="J34" s="589" t="s">
        <v>177</v>
      </c>
      <c r="K34" s="589" t="s">
        <v>137</v>
      </c>
      <c r="L34" s="589">
        <v>0</v>
      </c>
      <c r="M34" s="589" t="s">
        <v>177</v>
      </c>
      <c r="N34" s="589">
        <v>1.6535433070866141</v>
      </c>
      <c r="O34" s="589" t="s">
        <v>177</v>
      </c>
    </row>
    <row r="35" spans="1:34" ht="15" customHeight="1" x14ac:dyDescent="0.35">
      <c r="A35" s="163" t="s">
        <v>651</v>
      </c>
      <c r="B35" s="126">
        <v>380</v>
      </c>
      <c r="C35" s="126" t="s">
        <v>278</v>
      </c>
      <c r="D35" s="461">
        <v>3556</v>
      </c>
      <c r="E35" s="589">
        <v>96.569178852643418</v>
      </c>
      <c r="F35" s="589">
        <v>49.100112485939256</v>
      </c>
      <c r="G35" s="589">
        <v>23.368953880764902</v>
      </c>
      <c r="H35" s="589">
        <v>5.0337457817772773</v>
      </c>
      <c r="I35" s="589">
        <v>18.700787401574804</v>
      </c>
      <c r="J35" s="589" t="s">
        <v>177</v>
      </c>
      <c r="K35" s="589" t="s">
        <v>137</v>
      </c>
      <c r="L35" s="589" t="s">
        <v>177</v>
      </c>
      <c r="M35" s="589">
        <v>2.0247469066366706</v>
      </c>
      <c r="N35" s="589">
        <v>1.1811023622047243</v>
      </c>
      <c r="O35" s="589">
        <v>0.22497187851518563</v>
      </c>
    </row>
    <row r="36" spans="1:34" ht="15" customHeight="1" x14ac:dyDescent="0.35">
      <c r="A36" s="163" t="s">
        <v>651</v>
      </c>
      <c r="B36" s="126">
        <v>390</v>
      </c>
      <c r="C36" s="126" t="s">
        <v>279</v>
      </c>
      <c r="D36" s="461">
        <v>1132</v>
      </c>
      <c r="E36" s="589">
        <v>95.671378091872796</v>
      </c>
      <c r="F36" s="589">
        <v>50.441696113074208</v>
      </c>
      <c r="G36" s="589">
        <v>16.077738515901061</v>
      </c>
      <c r="H36" s="589">
        <v>4.7703180212014136</v>
      </c>
      <c r="I36" s="589">
        <v>22.968197879858657</v>
      </c>
      <c r="J36" s="589">
        <v>0.44169611307420498</v>
      </c>
      <c r="K36" s="589" t="s">
        <v>137</v>
      </c>
      <c r="L36" s="589">
        <v>0.9717314487632509</v>
      </c>
      <c r="M36" s="589">
        <v>2.9151943462897525</v>
      </c>
      <c r="N36" s="589" t="s">
        <v>177</v>
      </c>
      <c r="O36" s="589" t="s">
        <v>177</v>
      </c>
    </row>
    <row r="37" spans="1:34" ht="15" customHeight="1" x14ac:dyDescent="0.35">
      <c r="A37" s="163" t="s">
        <v>651</v>
      </c>
      <c r="B37" s="126">
        <v>395</v>
      </c>
      <c r="C37" s="126" t="s">
        <v>280</v>
      </c>
      <c r="D37" s="461">
        <v>996</v>
      </c>
      <c r="E37" s="589">
        <v>93.07228915662651</v>
      </c>
      <c r="F37" s="589">
        <v>36.244979919678713</v>
      </c>
      <c r="G37" s="589">
        <v>28.112449799196789</v>
      </c>
      <c r="H37" s="589">
        <v>5.3212851405622494</v>
      </c>
      <c r="I37" s="589">
        <v>22.08835341365462</v>
      </c>
      <c r="J37" s="589">
        <v>0.80321285140562237</v>
      </c>
      <c r="K37" s="589" t="s">
        <v>137</v>
      </c>
      <c r="L37" s="589">
        <v>0.50200803212851408</v>
      </c>
      <c r="M37" s="589">
        <v>4.618473895582329</v>
      </c>
      <c r="N37" s="589">
        <v>2.3092369477911645</v>
      </c>
      <c r="O37" s="589">
        <v>0</v>
      </c>
    </row>
    <row r="38" spans="1:34" ht="15" customHeight="1" x14ac:dyDescent="0.35">
      <c r="A38" s="163" t="s">
        <v>651</v>
      </c>
      <c r="B38" s="126">
        <v>400</v>
      </c>
      <c r="C38" s="126" t="s">
        <v>281</v>
      </c>
      <c r="D38" s="461">
        <v>2250</v>
      </c>
      <c r="E38" s="589">
        <v>95.6</v>
      </c>
      <c r="F38" s="589">
        <v>39.68888888888889</v>
      </c>
      <c r="G38" s="589">
        <v>27.288888888888891</v>
      </c>
      <c r="H38" s="589">
        <v>2.4888888888888889</v>
      </c>
      <c r="I38" s="589">
        <v>21.644444444444446</v>
      </c>
      <c r="J38" s="589">
        <v>1.3777777777777778</v>
      </c>
      <c r="K38" s="589" t="s">
        <v>137</v>
      </c>
      <c r="L38" s="589">
        <v>3.1111111111111112</v>
      </c>
      <c r="M38" s="589">
        <v>2.9777777777777779</v>
      </c>
      <c r="N38" s="589" t="s">
        <v>177</v>
      </c>
      <c r="O38" s="589" t="s">
        <v>177</v>
      </c>
    </row>
    <row r="39" spans="1:34" s="268" customFormat="1" ht="25" customHeight="1" x14ac:dyDescent="0.35">
      <c r="A39" s="283" t="s">
        <v>651</v>
      </c>
      <c r="B39" s="264">
        <v>999</v>
      </c>
      <c r="C39" s="264" t="s">
        <v>282</v>
      </c>
      <c r="D39" s="668">
        <v>55801</v>
      </c>
      <c r="E39" s="551">
        <v>95.666744323578428</v>
      </c>
      <c r="F39" s="551">
        <v>42.302109281195676</v>
      </c>
      <c r="G39" s="551">
        <v>26.00311822368775</v>
      </c>
      <c r="H39" s="551">
        <v>3.9945520689593375</v>
      </c>
      <c r="I39" s="551">
        <v>21.599971326678734</v>
      </c>
      <c r="J39" s="551">
        <v>0.67561513234529846</v>
      </c>
      <c r="K39" s="551" t="s">
        <v>137</v>
      </c>
      <c r="L39" s="551">
        <v>1.0913782907116361</v>
      </c>
      <c r="M39" s="551">
        <v>2.3924302431856059</v>
      </c>
      <c r="N39" s="551">
        <v>1.5591118438737657</v>
      </c>
      <c r="O39" s="551">
        <v>0.38171358936219785</v>
      </c>
      <c r="P39"/>
      <c r="Q39"/>
      <c r="R39"/>
      <c r="S39"/>
      <c r="T39"/>
      <c r="U39"/>
      <c r="V39"/>
      <c r="W39"/>
      <c r="X39"/>
      <c r="Y39"/>
      <c r="Z39"/>
      <c r="AA39"/>
      <c r="AB39"/>
      <c r="AC39"/>
      <c r="AD39"/>
      <c r="AE39"/>
      <c r="AF39"/>
      <c r="AG39"/>
      <c r="AH39"/>
    </row>
    <row r="40" spans="1:34" ht="25" customHeight="1" x14ac:dyDescent="0.35">
      <c r="A40" s="163" t="s">
        <v>588</v>
      </c>
      <c r="B40" s="126">
        <v>100</v>
      </c>
      <c r="C40" s="126" t="s">
        <v>250</v>
      </c>
      <c r="D40" s="461">
        <v>1835</v>
      </c>
      <c r="E40" s="589">
        <v>93.62397820163487</v>
      </c>
      <c r="F40" s="589">
        <v>43.542234332425068</v>
      </c>
      <c r="G40" s="589">
        <v>28.610354223433244</v>
      </c>
      <c r="H40" s="589">
        <v>2.9427792915531334</v>
      </c>
      <c r="I40" s="589">
        <v>17.275204359673026</v>
      </c>
      <c r="J40" s="589">
        <v>0.54495912806539504</v>
      </c>
      <c r="K40" s="589" t="s">
        <v>137</v>
      </c>
      <c r="L40" s="589">
        <v>0.70844686648501354</v>
      </c>
      <c r="M40" s="589">
        <v>3.0517711171662123</v>
      </c>
      <c r="N40" s="589">
        <v>2.6702997275204359</v>
      </c>
      <c r="O40" s="589">
        <v>0.65395095367847411</v>
      </c>
    </row>
    <row r="41" spans="1:34" ht="15" customHeight="1" x14ac:dyDescent="0.35">
      <c r="A41" s="163" t="s">
        <v>588</v>
      </c>
      <c r="B41" s="126">
        <v>110</v>
      </c>
      <c r="C41" s="126" t="s">
        <v>251</v>
      </c>
      <c r="D41" s="461">
        <v>2925</v>
      </c>
      <c r="E41" s="589">
        <v>96.034188034188034</v>
      </c>
      <c r="F41" s="589">
        <v>42.188034188034187</v>
      </c>
      <c r="G41" s="589">
        <v>29.128205128205124</v>
      </c>
      <c r="H41" s="589">
        <v>1.7094017094017095</v>
      </c>
      <c r="I41" s="589">
        <v>22.5982905982906</v>
      </c>
      <c r="J41" s="589">
        <v>0.20512820512820512</v>
      </c>
      <c r="K41" s="589" t="s">
        <v>137</v>
      </c>
      <c r="L41" s="589">
        <v>0.20512820512820512</v>
      </c>
      <c r="M41" s="589">
        <v>1.7094017094017095</v>
      </c>
      <c r="N41" s="589">
        <v>1.641025641025641</v>
      </c>
      <c r="O41" s="589">
        <v>0.61538461538461542</v>
      </c>
    </row>
    <row r="42" spans="1:34" ht="15" customHeight="1" x14ac:dyDescent="0.35">
      <c r="A42" s="163" t="s">
        <v>588</v>
      </c>
      <c r="B42" s="126">
        <v>120</v>
      </c>
      <c r="C42" s="126" t="s">
        <v>252</v>
      </c>
      <c r="D42" s="461">
        <v>1286</v>
      </c>
      <c r="E42" s="589">
        <v>92.223950233281499</v>
      </c>
      <c r="F42" s="589">
        <v>31.337480559875587</v>
      </c>
      <c r="G42" s="589">
        <v>34.059097978227058</v>
      </c>
      <c r="H42" s="589">
        <v>3.4992223950233283</v>
      </c>
      <c r="I42" s="589">
        <v>21.928460342146188</v>
      </c>
      <c r="J42" s="589">
        <v>0.85536547433903576</v>
      </c>
      <c r="K42" s="589" t="s">
        <v>137</v>
      </c>
      <c r="L42" s="589">
        <v>0.54432348367029548</v>
      </c>
      <c r="M42" s="589" t="s">
        <v>177</v>
      </c>
      <c r="N42" s="589">
        <v>4.7433903576982894</v>
      </c>
      <c r="O42" s="589" t="s">
        <v>177</v>
      </c>
    </row>
    <row r="43" spans="1:34" ht="15" customHeight="1" x14ac:dyDescent="0.35">
      <c r="A43" s="163" t="s">
        <v>588</v>
      </c>
      <c r="B43" s="126">
        <v>130</v>
      </c>
      <c r="C43" s="126" t="s">
        <v>253</v>
      </c>
      <c r="D43" s="461">
        <v>796</v>
      </c>
      <c r="E43" s="589">
        <v>94.849246231155774</v>
      </c>
      <c r="F43" s="589">
        <v>35.552763819095482</v>
      </c>
      <c r="G43" s="589">
        <v>19.095477386934672</v>
      </c>
      <c r="H43" s="589">
        <v>2.386934673366834</v>
      </c>
      <c r="I43" s="589">
        <v>36.934673366834168</v>
      </c>
      <c r="J43" s="589" t="s">
        <v>177</v>
      </c>
      <c r="K43" s="589" t="s">
        <v>137</v>
      </c>
      <c r="L43" s="589" t="s">
        <v>177</v>
      </c>
      <c r="M43" s="589">
        <v>2.0100502512562812</v>
      </c>
      <c r="N43" s="589">
        <v>2.512562814070352</v>
      </c>
      <c r="O43" s="589">
        <v>0.62814070351758799</v>
      </c>
    </row>
    <row r="44" spans="1:34" ht="15" customHeight="1" x14ac:dyDescent="0.35">
      <c r="A44" s="163" t="s">
        <v>588</v>
      </c>
      <c r="B44" s="126">
        <v>150</v>
      </c>
      <c r="C44" s="126" t="s">
        <v>254</v>
      </c>
      <c r="D44" s="461">
        <v>499</v>
      </c>
      <c r="E44" s="589">
        <v>95.991983967935866</v>
      </c>
      <c r="F44" s="589">
        <v>32.665330661322642</v>
      </c>
      <c r="G44" s="589">
        <v>24.448897795591183</v>
      </c>
      <c r="H44" s="589">
        <v>4.6092184368737472</v>
      </c>
      <c r="I44" s="589">
        <v>23.847695390781563</v>
      </c>
      <c r="J44" s="589">
        <v>2.2044088176352705</v>
      </c>
      <c r="K44" s="589" t="s">
        <v>137</v>
      </c>
      <c r="L44" s="589">
        <v>8.2164328657314627</v>
      </c>
      <c r="M44" s="589">
        <v>2.2044088176352705</v>
      </c>
      <c r="N44" s="589" t="s">
        <v>177</v>
      </c>
      <c r="O44" s="589" t="s">
        <v>177</v>
      </c>
    </row>
    <row r="45" spans="1:34" ht="15" customHeight="1" x14ac:dyDescent="0.35">
      <c r="A45" s="163" t="s">
        <v>588</v>
      </c>
      <c r="B45" s="126">
        <v>170</v>
      </c>
      <c r="C45" s="126" t="s">
        <v>255</v>
      </c>
      <c r="D45" s="461">
        <v>1570</v>
      </c>
      <c r="E45" s="589">
        <v>95.541401273885356</v>
      </c>
      <c r="F45" s="589">
        <v>34.71337579617834</v>
      </c>
      <c r="G45" s="589">
        <v>29.872611464968152</v>
      </c>
      <c r="H45" s="589">
        <v>2.547770700636943</v>
      </c>
      <c r="I45" s="589">
        <v>27.32484076433121</v>
      </c>
      <c r="J45" s="589" t="s">
        <v>177</v>
      </c>
      <c r="K45" s="589" t="s">
        <v>137</v>
      </c>
      <c r="L45" s="589" t="s">
        <v>177</v>
      </c>
      <c r="M45" s="589" t="s">
        <v>177</v>
      </c>
      <c r="N45" s="589">
        <v>2.2292993630573248</v>
      </c>
      <c r="O45" s="589" t="s">
        <v>177</v>
      </c>
    </row>
    <row r="46" spans="1:34" ht="15" customHeight="1" x14ac:dyDescent="0.35">
      <c r="A46" s="163" t="s">
        <v>588</v>
      </c>
      <c r="B46" s="126">
        <v>180</v>
      </c>
      <c r="C46" s="126" t="s">
        <v>256</v>
      </c>
      <c r="D46" s="461">
        <v>1432</v>
      </c>
      <c r="E46" s="589">
        <v>94.762569832402235</v>
      </c>
      <c r="F46" s="589">
        <v>34.567039106145252</v>
      </c>
      <c r="G46" s="589">
        <v>33.379888268156428</v>
      </c>
      <c r="H46" s="589">
        <v>6.2849162011173192</v>
      </c>
      <c r="I46" s="589">
        <v>19.622905027932962</v>
      </c>
      <c r="J46" s="589">
        <v>0.34916201117318435</v>
      </c>
      <c r="K46" s="589" t="s">
        <v>137</v>
      </c>
      <c r="L46" s="589">
        <v>0.55865921787709494</v>
      </c>
      <c r="M46" s="589">
        <v>3.2122905027932962</v>
      </c>
      <c r="N46" s="589">
        <v>2.0251396648044691</v>
      </c>
      <c r="O46" s="589">
        <v>0</v>
      </c>
    </row>
    <row r="47" spans="1:34" ht="15" customHeight="1" x14ac:dyDescent="0.35">
      <c r="A47" s="163" t="s">
        <v>588</v>
      </c>
      <c r="B47" s="126">
        <v>190</v>
      </c>
      <c r="C47" s="126" t="s">
        <v>257</v>
      </c>
      <c r="D47" s="461">
        <v>1292</v>
      </c>
      <c r="E47" s="589">
        <v>95.201238390092882</v>
      </c>
      <c r="F47" s="589">
        <v>36.455108359133128</v>
      </c>
      <c r="G47" s="589">
        <v>36.145510835913313</v>
      </c>
      <c r="H47" s="589" t="s">
        <v>177</v>
      </c>
      <c r="I47" s="589">
        <v>18.343653250773993</v>
      </c>
      <c r="J47" s="589" t="s">
        <v>177</v>
      </c>
      <c r="K47" s="589" t="s">
        <v>137</v>
      </c>
      <c r="L47" s="589">
        <v>0</v>
      </c>
      <c r="M47" s="589">
        <v>2.321981424148607</v>
      </c>
      <c r="N47" s="589">
        <v>2.4767801857585141</v>
      </c>
      <c r="O47" s="589">
        <v>0</v>
      </c>
    </row>
    <row r="48" spans="1:34" ht="15" customHeight="1" x14ac:dyDescent="0.35">
      <c r="A48" s="163" t="s">
        <v>588</v>
      </c>
      <c r="B48" s="126">
        <v>200</v>
      </c>
      <c r="C48" s="126" t="s">
        <v>258</v>
      </c>
      <c r="D48" s="461">
        <v>1394</v>
      </c>
      <c r="E48" s="589">
        <v>98.637015781922514</v>
      </c>
      <c r="F48" s="589">
        <v>65.781922525107603</v>
      </c>
      <c r="G48" s="589">
        <v>14.275466284074605</v>
      </c>
      <c r="H48" s="589">
        <v>1.9368723098995695</v>
      </c>
      <c r="I48" s="589">
        <v>16.140602582496413</v>
      </c>
      <c r="J48" s="589" t="s">
        <v>177</v>
      </c>
      <c r="K48" s="589" t="s">
        <v>137</v>
      </c>
      <c r="L48" s="589" t="s">
        <v>177</v>
      </c>
      <c r="M48" s="589">
        <v>0.57388809182209477</v>
      </c>
      <c r="N48" s="589" t="s">
        <v>177</v>
      </c>
      <c r="O48" s="589" t="s">
        <v>177</v>
      </c>
    </row>
    <row r="49" spans="1:15" ht="15" customHeight="1" x14ac:dyDescent="0.35">
      <c r="A49" s="163" t="s">
        <v>588</v>
      </c>
      <c r="B49" s="126">
        <v>210</v>
      </c>
      <c r="C49" s="126" t="s">
        <v>259</v>
      </c>
      <c r="D49" s="461">
        <v>1212</v>
      </c>
      <c r="E49" s="589">
        <v>94.471947194719476</v>
      </c>
      <c r="F49" s="589">
        <v>39.026402640264024</v>
      </c>
      <c r="G49" s="589">
        <v>18.811881188118811</v>
      </c>
      <c r="H49" s="589">
        <v>4.455445544554455</v>
      </c>
      <c r="I49" s="589">
        <v>29.785478547854787</v>
      </c>
      <c r="J49" s="589">
        <v>0.41254125412541248</v>
      </c>
      <c r="K49" s="589" t="s">
        <v>137</v>
      </c>
      <c r="L49" s="589">
        <v>1.9801980198019802</v>
      </c>
      <c r="M49" s="589" t="s">
        <v>177</v>
      </c>
      <c r="N49" s="589">
        <v>3.052805280528053</v>
      </c>
      <c r="O49" s="589" t="s">
        <v>177</v>
      </c>
    </row>
    <row r="50" spans="1:15" ht="15" customHeight="1" x14ac:dyDescent="0.35">
      <c r="A50" s="163" t="s">
        <v>588</v>
      </c>
      <c r="B50" s="126">
        <v>220</v>
      </c>
      <c r="C50" s="126" t="s">
        <v>260</v>
      </c>
      <c r="D50" s="461">
        <v>1384</v>
      </c>
      <c r="E50" s="589">
        <v>98.193641618497111</v>
      </c>
      <c r="F50" s="589">
        <v>68.20809248554913</v>
      </c>
      <c r="G50" s="589">
        <v>12.355491329479769</v>
      </c>
      <c r="H50" s="589">
        <v>1.300578034682081</v>
      </c>
      <c r="I50" s="589">
        <v>14.450867052023122</v>
      </c>
      <c r="J50" s="589">
        <v>0.57803468208092479</v>
      </c>
      <c r="K50" s="589" t="s">
        <v>137</v>
      </c>
      <c r="L50" s="589">
        <v>1.300578034682081</v>
      </c>
      <c r="M50" s="589">
        <v>1.0115606936416186</v>
      </c>
      <c r="N50" s="589" t="s">
        <v>177</v>
      </c>
      <c r="O50" s="589" t="s">
        <v>177</v>
      </c>
    </row>
    <row r="51" spans="1:15" ht="15" customHeight="1" x14ac:dyDescent="0.35">
      <c r="A51" s="163" t="s">
        <v>588</v>
      </c>
      <c r="B51" s="126">
        <v>230</v>
      </c>
      <c r="C51" s="126" t="s">
        <v>261</v>
      </c>
      <c r="D51" s="461">
        <v>3919</v>
      </c>
      <c r="E51" s="589">
        <v>95.636642000510335</v>
      </c>
      <c r="F51" s="589">
        <v>47.282470017861698</v>
      </c>
      <c r="G51" s="589">
        <v>21.536106149527942</v>
      </c>
      <c r="H51" s="589">
        <v>3.4192396019392701</v>
      </c>
      <c r="I51" s="589">
        <v>21.17887216126563</v>
      </c>
      <c r="J51" s="589">
        <v>1.0206685378923195</v>
      </c>
      <c r="K51" s="589" t="s">
        <v>137</v>
      </c>
      <c r="L51" s="589">
        <v>1.1992855320234754</v>
      </c>
      <c r="M51" s="589">
        <v>2.3985710640469509</v>
      </c>
      <c r="N51" s="589">
        <v>1.837203368206175</v>
      </c>
      <c r="O51" s="589">
        <v>0.12758356723653994</v>
      </c>
    </row>
    <row r="52" spans="1:15" ht="15" customHeight="1" x14ac:dyDescent="0.35">
      <c r="A52" s="163" t="s">
        <v>588</v>
      </c>
      <c r="B52" s="126">
        <v>240</v>
      </c>
      <c r="C52" s="126" t="s">
        <v>262</v>
      </c>
      <c r="D52" s="461">
        <v>1762</v>
      </c>
      <c r="E52" s="589">
        <v>96.254256526674226</v>
      </c>
      <c r="F52" s="589">
        <v>38.308740068104427</v>
      </c>
      <c r="G52" s="589">
        <v>22.985244040862657</v>
      </c>
      <c r="H52" s="589">
        <v>4.5970488081725307</v>
      </c>
      <c r="I52" s="589">
        <v>26.84449489216799</v>
      </c>
      <c r="J52" s="589">
        <v>0.96481271282633374</v>
      </c>
      <c r="K52" s="589" t="s">
        <v>137</v>
      </c>
      <c r="L52" s="589">
        <v>2.5539160045402949</v>
      </c>
      <c r="M52" s="589">
        <v>1.5891032917139614</v>
      </c>
      <c r="N52" s="589">
        <v>1.7026106696935299</v>
      </c>
      <c r="O52" s="589">
        <v>0.45402951191827468</v>
      </c>
    </row>
    <row r="53" spans="1:15" ht="15" customHeight="1" x14ac:dyDescent="0.35">
      <c r="A53" s="163" t="s">
        <v>588</v>
      </c>
      <c r="B53" s="126">
        <v>250</v>
      </c>
      <c r="C53" s="126" t="s">
        <v>263</v>
      </c>
      <c r="D53" s="461">
        <v>4180</v>
      </c>
      <c r="E53" s="589">
        <v>95.62200956937798</v>
      </c>
      <c r="F53" s="589">
        <v>33.421052631578945</v>
      </c>
      <c r="G53" s="589">
        <v>33.301435406698566</v>
      </c>
      <c r="H53" s="589">
        <v>3.3732057416267938</v>
      </c>
      <c r="I53" s="589">
        <v>22.272727272727273</v>
      </c>
      <c r="J53" s="589">
        <v>0.98086124401913877</v>
      </c>
      <c r="K53" s="589" t="s">
        <v>137</v>
      </c>
      <c r="L53" s="589">
        <v>2.2727272727272729</v>
      </c>
      <c r="M53" s="589">
        <v>2.057416267942584</v>
      </c>
      <c r="N53" s="589">
        <v>2.200956937799043</v>
      </c>
      <c r="O53" s="589">
        <v>0.11961722488038277</v>
      </c>
    </row>
    <row r="54" spans="1:15" ht="15" customHeight="1" x14ac:dyDescent="0.35">
      <c r="A54" s="163" t="s">
        <v>588</v>
      </c>
      <c r="B54" s="126">
        <v>260</v>
      </c>
      <c r="C54" s="126" t="s">
        <v>264</v>
      </c>
      <c r="D54" s="461">
        <v>5244</v>
      </c>
      <c r="E54" s="589">
        <v>95.652173913043484</v>
      </c>
      <c r="F54" s="589">
        <v>42.372234935164002</v>
      </c>
      <c r="G54" s="589">
        <v>30.587337909992375</v>
      </c>
      <c r="H54" s="589">
        <v>5.9305873379099925</v>
      </c>
      <c r="I54" s="589">
        <v>15.083905415713195</v>
      </c>
      <c r="J54" s="589">
        <v>0.57208237986270016</v>
      </c>
      <c r="K54" s="589" t="s">
        <v>137</v>
      </c>
      <c r="L54" s="589">
        <v>1.1060259344012204</v>
      </c>
      <c r="M54" s="589">
        <v>2.3836765827612507</v>
      </c>
      <c r="N54" s="589">
        <v>1.8497330282227307</v>
      </c>
      <c r="O54" s="589">
        <v>0.11441647597254005</v>
      </c>
    </row>
    <row r="55" spans="1:15" ht="15" customHeight="1" x14ac:dyDescent="0.35">
      <c r="A55" s="163" t="s">
        <v>588</v>
      </c>
      <c r="B55" s="126">
        <v>270</v>
      </c>
      <c r="C55" s="126" t="s">
        <v>265</v>
      </c>
      <c r="D55" s="461">
        <v>2632</v>
      </c>
      <c r="E55" s="589">
        <v>96.504559270516722</v>
      </c>
      <c r="F55" s="589">
        <v>32.066869300911854</v>
      </c>
      <c r="G55" s="589">
        <v>20.402735562310031</v>
      </c>
      <c r="H55" s="589">
        <v>3.0395136778115504</v>
      </c>
      <c r="I55" s="589">
        <v>40.349544072948326</v>
      </c>
      <c r="J55" s="589">
        <v>0.45592705167173248</v>
      </c>
      <c r="K55" s="589" t="s">
        <v>137</v>
      </c>
      <c r="L55" s="589">
        <v>0.1899696048632219</v>
      </c>
      <c r="M55" s="589">
        <v>2.0516717325227964</v>
      </c>
      <c r="N55" s="589">
        <v>1.4437689969604863</v>
      </c>
      <c r="O55" s="589">
        <v>0</v>
      </c>
    </row>
    <row r="56" spans="1:15" ht="15" customHeight="1" x14ac:dyDescent="0.35">
      <c r="A56" s="163" t="s">
        <v>588</v>
      </c>
      <c r="B56" s="126">
        <v>280</v>
      </c>
      <c r="C56" s="126" t="s">
        <v>266</v>
      </c>
      <c r="D56" s="461">
        <v>734</v>
      </c>
      <c r="E56" s="589">
        <v>95.367847411444146</v>
      </c>
      <c r="F56" s="589">
        <v>39.373297002724797</v>
      </c>
      <c r="G56" s="589">
        <v>30.108991825613078</v>
      </c>
      <c r="H56" s="589">
        <v>4.0871934604904636</v>
      </c>
      <c r="I56" s="589">
        <v>19.891008174386922</v>
      </c>
      <c r="J56" s="589" t="s">
        <v>177</v>
      </c>
      <c r="K56" s="589" t="s">
        <v>137</v>
      </c>
      <c r="L56" s="589" t="s">
        <v>177</v>
      </c>
      <c r="M56" s="589">
        <v>1.6348773841961852</v>
      </c>
      <c r="N56" s="589">
        <v>2.9972752043596729</v>
      </c>
      <c r="O56" s="589">
        <v>0</v>
      </c>
    </row>
    <row r="57" spans="1:15" ht="15" customHeight="1" x14ac:dyDescent="0.35">
      <c r="A57" s="163" t="s">
        <v>588</v>
      </c>
      <c r="B57" s="126">
        <v>290</v>
      </c>
      <c r="C57" s="126" t="s">
        <v>267</v>
      </c>
      <c r="D57" s="461">
        <v>1035</v>
      </c>
      <c r="E57" s="589">
        <v>95.265700483091791</v>
      </c>
      <c r="F57" s="589">
        <v>34.106280193236714</v>
      </c>
      <c r="G57" s="589">
        <v>23.574879227053138</v>
      </c>
      <c r="H57" s="589">
        <v>4.9275362318840585</v>
      </c>
      <c r="I57" s="589">
        <v>30.724637681159422</v>
      </c>
      <c r="J57" s="589">
        <v>1.1594202898550725</v>
      </c>
      <c r="K57" s="589" t="s">
        <v>137</v>
      </c>
      <c r="L57" s="589">
        <v>0.77294685990338163</v>
      </c>
      <c r="M57" s="589">
        <v>2.8985507246376812</v>
      </c>
      <c r="N57" s="589" t="s">
        <v>177</v>
      </c>
      <c r="O57" s="589" t="s">
        <v>177</v>
      </c>
    </row>
    <row r="58" spans="1:15" ht="15" customHeight="1" x14ac:dyDescent="0.35">
      <c r="A58" s="163" t="s">
        <v>588</v>
      </c>
      <c r="B58" s="126">
        <v>300</v>
      </c>
      <c r="C58" s="126" t="s">
        <v>268</v>
      </c>
      <c r="D58" s="461">
        <v>994</v>
      </c>
      <c r="E58" s="589">
        <v>93.762575452716305</v>
      </c>
      <c r="F58" s="589">
        <v>30.784708249496983</v>
      </c>
      <c r="G58" s="589">
        <v>24.446680080482896</v>
      </c>
      <c r="H58" s="589">
        <v>1.2072434607645874</v>
      </c>
      <c r="I58" s="589">
        <v>34.104627766599599</v>
      </c>
      <c r="J58" s="589">
        <v>0.50301810865191143</v>
      </c>
      <c r="K58" s="589" t="s">
        <v>137</v>
      </c>
      <c r="L58" s="589">
        <v>2.7162977867203222</v>
      </c>
      <c r="M58" s="589">
        <v>2.9175050301810868</v>
      </c>
      <c r="N58" s="589">
        <v>2.4144869215291749</v>
      </c>
      <c r="O58" s="589">
        <v>0.90543259557344069</v>
      </c>
    </row>
    <row r="59" spans="1:15" ht="15" customHeight="1" x14ac:dyDescent="0.35">
      <c r="A59" s="163" t="s">
        <v>588</v>
      </c>
      <c r="B59" s="126">
        <v>235</v>
      </c>
      <c r="C59" s="126" t="s">
        <v>269</v>
      </c>
      <c r="D59" s="461">
        <v>267</v>
      </c>
      <c r="E59" s="589">
        <v>97.752808988764045</v>
      </c>
      <c r="F59" s="589">
        <v>34.831460674157306</v>
      </c>
      <c r="G59" s="589">
        <v>13.48314606741573</v>
      </c>
      <c r="H59" s="589">
        <v>2.2471910112359552</v>
      </c>
      <c r="I59" s="589" t="s">
        <v>177</v>
      </c>
      <c r="J59" s="589" t="s">
        <v>177</v>
      </c>
      <c r="K59" s="589" t="s">
        <v>137</v>
      </c>
      <c r="L59" s="589">
        <v>0</v>
      </c>
      <c r="M59" s="589" t="s">
        <v>177</v>
      </c>
      <c r="N59" s="589" t="s">
        <v>177</v>
      </c>
      <c r="O59" s="589" t="s">
        <v>177</v>
      </c>
    </row>
    <row r="60" spans="1:15" ht="15" customHeight="1" x14ac:dyDescent="0.35">
      <c r="A60" s="163" t="s">
        <v>588</v>
      </c>
      <c r="B60" s="126">
        <v>310</v>
      </c>
      <c r="C60" s="126" t="s">
        <v>270</v>
      </c>
      <c r="D60" s="461">
        <v>1560</v>
      </c>
      <c r="E60" s="589">
        <v>95.57692307692308</v>
      </c>
      <c r="F60" s="589">
        <v>33.525641025641022</v>
      </c>
      <c r="G60" s="589">
        <v>35.705128205128204</v>
      </c>
      <c r="H60" s="589">
        <v>5</v>
      </c>
      <c r="I60" s="589">
        <v>21.025641025641026</v>
      </c>
      <c r="J60" s="589">
        <v>0.32051282051282048</v>
      </c>
      <c r="K60" s="589" t="s">
        <v>137</v>
      </c>
      <c r="L60" s="589">
        <v>0</v>
      </c>
      <c r="M60" s="589">
        <v>2.2435897435897436</v>
      </c>
      <c r="N60" s="589">
        <v>1.7948717948717947</v>
      </c>
      <c r="O60" s="589">
        <v>0.38461538461538464</v>
      </c>
    </row>
    <row r="61" spans="1:15" ht="15" customHeight="1" x14ac:dyDescent="0.35">
      <c r="A61" s="163" t="s">
        <v>588</v>
      </c>
      <c r="B61" s="126">
        <v>320</v>
      </c>
      <c r="C61" s="126" t="s">
        <v>271</v>
      </c>
      <c r="D61" s="461">
        <v>3848</v>
      </c>
      <c r="E61" s="589">
        <v>94.152806652806646</v>
      </c>
      <c r="F61" s="589">
        <v>41.398128898128903</v>
      </c>
      <c r="G61" s="589">
        <v>27.156964656964654</v>
      </c>
      <c r="H61" s="589">
        <v>2.3388773388773392</v>
      </c>
      <c r="I61" s="589">
        <v>22.895010395010395</v>
      </c>
      <c r="J61" s="589">
        <v>0.2338877338877339</v>
      </c>
      <c r="K61" s="589" t="s">
        <v>137</v>
      </c>
      <c r="L61" s="589">
        <v>0.12993762993762994</v>
      </c>
      <c r="M61" s="589">
        <v>3.4563409563409566</v>
      </c>
      <c r="N61" s="589">
        <v>1.6891891891891893</v>
      </c>
      <c r="O61" s="589">
        <v>0.70166320166320173</v>
      </c>
    </row>
    <row r="62" spans="1:15" ht="15" customHeight="1" x14ac:dyDescent="0.35">
      <c r="A62" s="163" t="s">
        <v>588</v>
      </c>
      <c r="B62" s="126">
        <v>330</v>
      </c>
      <c r="C62" s="126" t="s">
        <v>272</v>
      </c>
      <c r="D62" s="461">
        <v>251</v>
      </c>
      <c r="E62" s="589" t="s">
        <v>177</v>
      </c>
      <c r="F62" s="589">
        <v>33.466135458167329</v>
      </c>
      <c r="G62" s="589">
        <v>17.131474103585656</v>
      </c>
      <c r="H62" s="589" t="s">
        <v>177</v>
      </c>
      <c r="I62" s="589">
        <v>41.832669322709165</v>
      </c>
      <c r="J62" s="589">
        <v>0</v>
      </c>
      <c r="K62" s="589" t="s">
        <v>137</v>
      </c>
      <c r="L62" s="589" t="s">
        <v>177</v>
      </c>
      <c r="M62" s="589">
        <v>2.3904382470119523</v>
      </c>
      <c r="N62" s="589" t="s">
        <v>177</v>
      </c>
      <c r="O62" s="589" t="s">
        <v>177</v>
      </c>
    </row>
    <row r="63" spans="1:15" ht="15" customHeight="1" x14ac:dyDescent="0.35">
      <c r="A63" s="163" t="s">
        <v>588</v>
      </c>
      <c r="B63" s="126">
        <v>340</v>
      </c>
      <c r="C63" s="126" t="s">
        <v>273</v>
      </c>
      <c r="D63" s="461">
        <v>1447</v>
      </c>
      <c r="E63" s="589">
        <v>96.406357982031793</v>
      </c>
      <c r="F63" s="589">
        <v>40.428472702142365</v>
      </c>
      <c r="G63" s="589">
        <v>26.330338631651696</v>
      </c>
      <c r="H63" s="589">
        <v>2.8334485141672427</v>
      </c>
      <c r="I63" s="589">
        <v>26.123013130615064</v>
      </c>
      <c r="J63" s="589" t="s">
        <v>177</v>
      </c>
      <c r="K63" s="589" t="s">
        <v>137</v>
      </c>
      <c r="L63" s="589" t="s">
        <v>177</v>
      </c>
      <c r="M63" s="589">
        <v>1.8659295093296473</v>
      </c>
      <c r="N63" s="589" t="s">
        <v>177</v>
      </c>
      <c r="O63" s="589" t="s">
        <v>177</v>
      </c>
    </row>
    <row r="64" spans="1:15" ht="15" customHeight="1" x14ac:dyDescent="0.35">
      <c r="A64" s="163" t="s">
        <v>588</v>
      </c>
      <c r="B64" s="126">
        <v>350</v>
      </c>
      <c r="C64" s="126" t="s">
        <v>274</v>
      </c>
      <c r="D64" s="461">
        <v>1850</v>
      </c>
      <c r="E64" s="589">
        <v>97.13513513513513</v>
      </c>
      <c r="F64" s="589">
        <v>43.081081081081081</v>
      </c>
      <c r="G64" s="589">
        <v>26.108108108108109</v>
      </c>
      <c r="H64" s="589">
        <v>5.6216216216216219</v>
      </c>
      <c r="I64" s="589">
        <v>21.351351351351351</v>
      </c>
      <c r="J64" s="589" t="s">
        <v>177</v>
      </c>
      <c r="K64" s="589" t="s">
        <v>137</v>
      </c>
      <c r="L64" s="589" t="s">
        <v>177</v>
      </c>
      <c r="M64" s="589">
        <v>1.2432432432432432</v>
      </c>
      <c r="N64" s="589">
        <v>1.3513513513513513</v>
      </c>
      <c r="O64" s="589">
        <v>0.27027027027027029</v>
      </c>
    </row>
    <row r="65" spans="1:34" ht="15" customHeight="1" x14ac:dyDescent="0.35">
      <c r="A65" s="163" t="s">
        <v>588</v>
      </c>
      <c r="B65" s="126">
        <v>355</v>
      </c>
      <c r="C65" s="126" t="s">
        <v>275</v>
      </c>
      <c r="D65" s="461">
        <v>1131</v>
      </c>
      <c r="E65" s="589">
        <v>96.993810786914239</v>
      </c>
      <c r="F65" s="589">
        <v>35.543766578249333</v>
      </c>
      <c r="G65" s="589">
        <v>24.933687002652519</v>
      </c>
      <c r="H65" s="589">
        <v>6.18921308576481</v>
      </c>
      <c r="I65" s="589">
        <v>29.442970822281168</v>
      </c>
      <c r="J65" s="589" t="s">
        <v>177</v>
      </c>
      <c r="K65" s="589" t="s">
        <v>137</v>
      </c>
      <c r="L65" s="589" t="s">
        <v>177</v>
      </c>
      <c r="M65" s="589">
        <v>1.7683465959328029</v>
      </c>
      <c r="N65" s="589" t="s">
        <v>177</v>
      </c>
      <c r="O65" s="589" t="s">
        <v>177</v>
      </c>
    </row>
    <row r="66" spans="1:34" ht="15" customHeight="1" x14ac:dyDescent="0.35">
      <c r="A66" s="163" t="s">
        <v>588</v>
      </c>
      <c r="B66" s="126">
        <v>360</v>
      </c>
      <c r="C66" s="126" t="s">
        <v>276</v>
      </c>
      <c r="D66" s="461">
        <v>257</v>
      </c>
      <c r="E66" s="589">
        <v>96.498054474708169</v>
      </c>
      <c r="F66" s="589">
        <v>37.354085603112843</v>
      </c>
      <c r="G66" s="589">
        <v>22.178988326848248</v>
      </c>
      <c r="H66" s="589">
        <v>0</v>
      </c>
      <c r="I66" s="589">
        <v>31.517509727626457</v>
      </c>
      <c r="J66" s="589">
        <v>0</v>
      </c>
      <c r="K66" s="589" t="s">
        <v>137</v>
      </c>
      <c r="L66" s="589">
        <v>5.4474708171206228</v>
      </c>
      <c r="M66" s="589" t="s">
        <v>177</v>
      </c>
      <c r="N66" s="589" t="s">
        <v>177</v>
      </c>
      <c r="O66" s="589" t="s">
        <v>177</v>
      </c>
    </row>
    <row r="67" spans="1:34" ht="15" customHeight="1" x14ac:dyDescent="0.35">
      <c r="A67" s="163" t="s">
        <v>588</v>
      </c>
      <c r="B67" s="126">
        <v>370</v>
      </c>
      <c r="C67" s="126" t="s">
        <v>277</v>
      </c>
      <c r="D67" s="461">
        <v>1201</v>
      </c>
      <c r="E67" s="589">
        <v>98.667776852622808</v>
      </c>
      <c r="F67" s="589">
        <v>39.883430474604495</v>
      </c>
      <c r="G67" s="589">
        <v>30.391340549542051</v>
      </c>
      <c r="H67" s="589" t="s">
        <v>177</v>
      </c>
      <c r="I67" s="589">
        <v>19.983347210657783</v>
      </c>
      <c r="J67" s="589" t="s">
        <v>177</v>
      </c>
      <c r="K67" s="589" t="s">
        <v>137</v>
      </c>
      <c r="L67" s="589">
        <v>0</v>
      </c>
      <c r="M67" s="589" t="s">
        <v>177</v>
      </c>
      <c r="N67" s="589" t="s">
        <v>177</v>
      </c>
      <c r="O67" s="589">
        <v>0</v>
      </c>
    </row>
    <row r="68" spans="1:34" ht="15" customHeight="1" x14ac:dyDescent="0.35">
      <c r="A68" s="163" t="s">
        <v>588</v>
      </c>
      <c r="B68" s="126">
        <v>380</v>
      </c>
      <c r="C68" s="126" t="s">
        <v>278</v>
      </c>
      <c r="D68" s="461">
        <v>3625</v>
      </c>
      <c r="E68" s="589">
        <v>96.441379310344828</v>
      </c>
      <c r="F68" s="589">
        <v>45.765517241379314</v>
      </c>
      <c r="G68" s="589">
        <v>25.517241379310345</v>
      </c>
      <c r="H68" s="589">
        <v>5.1034482758620694</v>
      </c>
      <c r="I68" s="589">
        <v>19.69655172413793</v>
      </c>
      <c r="J68" s="589" t="s">
        <v>177</v>
      </c>
      <c r="K68" s="589" t="s">
        <v>137</v>
      </c>
      <c r="L68" s="589" t="s">
        <v>177</v>
      </c>
      <c r="M68" s="589">
        <v>1.8206896551724139</v>
      </c>
      <c r="N68" s="589">
        <v>1.4068965517241379</v>
      </c>
      <c r="O68" s="589">
        <v>0.33103448275862069</v>
      </c>
    </row>
    <row r="69" spans="1:34" ht="15" customHeight="1" x14ac:dyDescent="0.35">
      <c r="A69" s="163" t="s">
        <v>588</v>
      </c>
      <c r="B69" s="126">
        <v>390</v>
      </c>
      <c r="C69" s="126" t="s">
        <v>279</v>
      </c>
      <c r="D69" s="461">
        <v>1128</v>
      </c>
      <c r="E69" s="589">
        <v>94.503546099290787</v>
      </c>
      <c r="F69" s="589">
        <v>47.872340425531917</v>
      </c>
      <c r="G69" s="589">
        <v>17.907801418439718</v>
      </c>
      <c r="H69" s="589">
        <v>4.1666666666666661</v>
      </c>
      <c r="I69" s="589">
        <v>23.581560283687946</v>
      </c>
      <c r="J69" s="589" t="s">
        <v>177</v>
      </c>
      <c r="K69" s="589" t="s">
        <v>137</v>
      </c>
      <c r="L69" s="589" t="s">
        <v>177</v>
      </c>
      <c r="M69" s="589">
        <v>2.5709219858156027</v>
      </c>
      <c r="N69" s="589">
        <v>2.3936170212765959</v>
      </c>
      <c r="O69" s="589">
        <v>0.53191489361702127</v>
      </c>
    </row>
    <row r="70" spans="1:34" ht="15" customHeight="1" x14ac:dyDescent="0.35">
      <c r="A70" s="163" t="s">
        <v>588</v>
      </c>
      <c r="B70" s="126">
        <v>395</v>
      </c>
      <c r="C70" s="126" t="s">
        <v>280</v>
      </c>
      <c r="D70" s="461">
        <v>998</v>
      </c>
      <c r="E70" s="589">
        <v>95.991983967935866</v>
      </c>
      <c r="F70" s="589">
        <v>37.274549098196388</v>
      </c>
      <c r="G70" s="589">
        <v>26.252505010020037</v>
      </c>
      <c r="H70" s="589" t="s">
        <v>177</v>
      </c>
      <c r="I70" s="589">
        <v>25.851703406813627</v>
      </c>
      <c r="J70" s="589" t="s">
        <v>177</v>
      </c>
      <c r="K70" s="589" t="s">
        <v>137</v>
      </c>
      <c r="L70" s="589">
        <v>0</v>
      </c>
      <c r="M70" s="589">
        <v>1.3026052104208417</v>
      </c>
      <c r="N70" s="589">
        <v>2.7054108216432864</v>
      </c>
      <c r="O70" s="589">
        <v>0</v>
      </c>
    </row>
    <row r="71" spans="1:34" ht="15" customHeight="1" x14ac:dyDescent="0.35">
      <c r="A71" s="163" t="s">
        <v>588</v>
      </c>
      <c r="B71" s="126">
        <v>400</v>
      </c>
      <c r="C71" s="126" t="s">
        <v>281</v>
      </c>
      <c r="D71" s="461">
        <v>2206</v>
      </c>
      <c r="E71" s="589">
        <v>95.829555757026299</v>
      </c>
      <c r="F71" s="589">
        <v>39.256572982774252</v>
      </c>
      <c r="G71" s="589">
        <v>25.747960108794199</v>
      </c>
      <c r="H71" s="589">
        <v>3.6718041704442426</v>
      </c>
      <c r="I71" s="589">
        <v>23.436083408884858</v>
      </c>
      <c r="J71" s="589">
        <v>0.95194922937443338</v>
      </c>
      <c r="K71" s="589" t="s">
        <v>137</v>
      </c>
      <c r="L71" s="589">
        <v>2.7651858567543064</v>
      </c>
      <c r="M71" s="589">
        <v>2.8105167724388034</v>
      </c>
      <c r="N71" s="589" t="s">
        <v>177</v>
      </c>
      <c r="O71" s="589" t="s">
        <v>177</v>
      </c>
    </row>
    <row r="72" spans="1:34" s="268" customFormat="1" ht="25" customHeight="1" x14ac:dyDescent="0.35">
      <c r="A72" s="283" t="s">
        <v>588</v>
      </c>
      <c r="B72" s="264">
        <v>999</v>
      </c>
      <c r="C72" s="264" t="s">
        <v>282</v>
      </c>
      <c r="D72" s="668">
        <v>55988</v>
      </c>
      <c r="E72" s="551">
        <v>95.713367150103593</v>
      </c>
      <c r="F72" s="551">
        <v>40.790883760805883</v>
      </c>
      <c r="G72" s="551">
        <v>26.437808101736088</v>
      </c>
      <c r="H72" s="551">
        <v>3.891905408301779</v>
      </c>
      <c r="I72" s="551">
        <v>23.074587411588197</v>
      </c>
      <c r="J72" s="551">
        <v>0.58405372579838533</v>
      </c>
      <c r="K72" s="551" t="s">
        <v>137</v>
      </c>
      <c r="L72" s="551">
        <v>0.93412874187325856</v>
      </c>
      <c r="M72" s="551">
        <v>2.1629634921768952</v>
      </c>
      <c r="N72" s="551">
        <v>1.8575409016217761</v>
      </c>
      <c r="O72" s="551">
        <v>0.26612845609773522</v>
      </c>
      <c r="P72"/>
      <c r="Q72"/>
      <c r="R72"/>
      <c r="S72"/>
      <c r="T72"/>
      <c r="U72"/>
      <c r="V72"/>
      <c r="W72"/>
      <c r="X72"/>
      <c r="Y72"/>
      <c r="Z72"/>
      <c r="AA72"/>
      <c r="AB72"/>
      <c r="AC72"/>
      <c r="AD72"/>
      <c r="AE72"/>
      <c r="AF72"/>
      <c r="AG72"/>
      <c r="AH72"/>
    </row>
    <row r="73" spans="1:34" ht="25" customHeight="1" x14ac:dyDescent="0.35">
      <c r="A73" s="163" t="s">
        <v>130</v>
      </c>
      <c r="B73" s="126">
        <v>100</v>
      </c>
      <c r="C73" s="126" t="s">
        <v>250</v>
      </c>
      <c r="D73" s="461">
        <v>1807</v>
      </c>
      <c r="E73" s="263">
        <v>93.580520199225234</v>
      </c>
      <c r="F73" s="263">
        <v>44.60431654676259</v>
      </c>
      <c r="G73" s="263">
        <v>28.998339789706694</v>
      </c>
      <c r="H73" s="263">
        <v>2.9883785279468733</v>
      </c>
      <c r="I73" s="263">
        <v>16.325401217487549</v>
      </c>
      <c r="J73" s="263" t="s">
        <v>177</v>
      </c>
      <c r="K73" s="263" t="s">
        <v>137</v>
      </c>
      <c r="L73" s="263" t="s">
        <v>177</v>
      </c>
      <c r="M73" s="263">
        <v>3.3757609297177646</v>
      </c>
      <c r="N73" s="263">
        <v>2.0475926950747092</v>
      </c>
      <c r="O73" s="263">
        <v>0.99612617598229103</v>
      </c>
    </row>
    <row r="74" spans="1:34" ht="15" customHeight="1" x14ac:dyDescent="0.35">
      <c r="A74" s="163" t="s">
        <v>130</v>
      </c>
      <c r="B74" s="126">
        <v>110</v>
      </c>
      <c r="C74" s="126" t="s">
        <v>251</v>
      </c>
      <c r="D74" s="461">
        <v>2834</v>
      </c>
      <c r="E74" s="263">
        <v>95.624558927311227</v>
      </c>
      <c r="F74" s="263">
        <v>39.378969654199011</v>
      </c>
      <c r="G74" s="263">
        <v>27.769936485532813</v>
      </c>
      <c r="H74" s="263">
        <v>1.8701482004234298</v>
      </c>
      <c r="I74" s="263">
        <v>25.935074100211715</v>
      </c>
      <c r="J74" s="263">
        <v>0.42342978122794639</v>
      </c>
      <c r="K74" s="263" t="s">
        <v>137</v>
      </c>
      <c r="L74" s="263">
        <v>0.24700070571630206</v>
      </c>
      <c r="M74" s="263">
        <v>1.6937191249117856</v>
      </c>
      <c r="N74" s="263">
        <v>1.6231474947071278</v>
      </c>
      <c r="O74" s="263">
        <v>1.058574453069866</v>
      </c>
    </row>
    <row r="75" spans="1:34" ht="15" customHeight="1" x14ac:dyDescent="0.35">
      <c r="A75" s="163" t="s">
        <v>130</v>
      </c>
      <c r="B75" s="126">
        <v>120</v>
      </c>
      <c r="C75" s="126" t="s">
        <v>252</v>
      </c>
      <c r="D75" s="461">
        <v>1191</v>
      </c>
      <c r="E75" s="263">
        <v>94.374475230898398</v>
      </c>
      <c r="F75" s="263">
        <v>32.7455919395466</v>
      </c>
      <c r="G75" s="263">
        <v>36.104114189756508</v>
      </c>
      <c r="H75" s="263" t="s">
        <v>177</v>
      </c>
      <c r="I75" s="263">
        <v>22.334172963895885</v>
      </c>
      <c r="J75" s="263" t="s">
        <v>177</v>
      </c>
      <c r="K75" s="263" t="s">
        <v>137</v>
      </c>
      <c r="L75" s="263" t="s">
        <v>177</v>
      </c>
      <c r="M75" s="263">
        <v>1.4273719563392109</v>
      </c>
      <c r="N75" s="263">
        <v>3.3585222502099077</v>
      </c>
      <c r="O75" s="263">
        <v>0.83963056255247692</v>
      </c>
    </row>
    <row r="76" spans="1:34" ht="15" customHeight="1" x14ac:dyDescent="0.35">
      <c r="A76" s="163" t="s">
        <v>130</v>
      </c>
      <c r="B76" s="126">
        <v>130</v>
      </c>
      <c r="C76" s="126" t="s">
        <v>253</v>
      </c>
      <c r="D76" s="461">
        <v>783</v>
      </c>
      <c r="E76" s="263">
        <v>95.146871008939968</v>
      </c>
      <c r="F76" s="263">
        <v>35.121328224776498</v>
      </c>
      <c r="G76" s="263">
        <v>18.773946360153257</v>
      </c>
      <c r="H76" s="263">
        <v>2.6819923371647509</v>
      </c>
      <c r="I76" s="263">
        <v>37.931034482758619</v>
      </c>
      <c r="J76" s="263" t="s">
        <v>177</v>
      </c>
      <c r="K76" s="263" t="s">
        <v>137</v>
      </c>
      <c r="L76" s="263" t="s">
        <v>177</v>
      </c>
      <c r="M76" s="263" t="s">
        <v>177</v>
      </c>
      <c r="N76" s="263">
        <v>2.554278416347382</v>
      </c>
      <c r="O76" s="263" t="s">
        <v>177</v>
      </c>
    </row>
    <row r="77" spans="1:34" ht="15" customHeight="1" x14ac:dyDescent="0.35">
      <c r="A77" s="163" t="s">
        <v>130</v>
      </c>
      <c r="B77" s="126">
        <v>150</v>
      </c>
      <c r="C77" s="126" t="s">
        <v>254</v>
      </c>
      <c r="D77" s="461">
        <v>486</v>
      </c>
      <c r="E77" s="263">
        <v>94.855967078189295</v>
      </c>
      <c r="F77" s="263">
        <v>26.543209876543212</v>
      </c>
      <c r="G77" s="263">
        <v>28.39506172839506</v>
      </c>
      <c r="H77" s="263">
        <v>3.7037037037037033</v>
      </c>
      <c r="I77" s="263">
        <v>28.39506172839506</v>
      </c>
      <c r="J77" s="263">
        <v>1.2345679012345678</v>
      </c>
      <c r="K77" s="263" t="s">
        <v>137</v>
      </c>
      <c r="L77" s="263">
        <v>6.5843621399176957</v>
      </c>
      <c r="M77" s="263">
        <v>3.0864197530864197</v>
      </c>
      <c r="N77" s="263" t="s">
        <v>177</v>
      </c>
      <c r="O77" s="263" t="s">
        <v>177</v>
      </c>
    </row>
    <row r="78" spans="1:34" ht="15" customHeight="1" x14ac:dyDescent="0.35">
      <c r="A78" s="163" t="s">
        <v>130</v>
      </c>
      <c r="B78" s="126">
        <v>170</v>
      </c>
      <c r="C78" s="126" t="s">
        <v>255</v>
      </c>
      <c r="D78" s="461">
        <v>1479</v>
      </c>
      <c r="E78" s="263">
        <v>95.943204868154154</v>
      </c>
      <c r="F78" s="263">
        <v>33.198106828938471</v>
      </c>
      <c r="G78" s="263">
        <v>27.721433400946587</v>
      </c>
      <c r="H78" s="263">
        <v>2.7045300878972278</v>
      </c>
      <c r="I78" s="263">
        <v>30.764029749830968</v>
      </c>
      <c r="J78" s="263">
        <v>1.0818120351588911</v>
      </c>
      <c r="K78" s="263" t="s">
        <v>137</v>
      </c>
      <c r="L78" s="263">
        <v>0.47329276538201487</v>
      </c>
      <c r="M78" s="263">
        <v>2.5016903313049359</v>
      </c>
      <c r="N78" s="263">
        <v>1.5551048005409061</v>
      </c>
      <c r="O78" s="263">
        <v>0</v>
      </c>
    </row>
    <row r="79" spans="1:34" ht="15" customHeight="1" x14ac:dyDescent="0.35">
      <c r="A79" s="163" t="s">
        <v>130</v>
      </c>
      <c r="B79" s="126">
        <v>180</v>
      </c>
      <c r="C79" s="126" t="s">
        <v>256</v>
      </c>
      <c r="D79" s="461">
        <v>1441</v>
      </c>
      <c r="E79" s="263">
        <v>95.558639833448993</v>
      </c>
      <c r="F79" s="263">
        <v>34.975711311589173</v>
      </c>
      <c r="G79" s="263">
        <v>36.294240111034007</v>
      </c>
      <c r="H79" s="263">
        <v>5.6210964607911178</v>
      </c>
      <c r="I79" s="263">
        <v>17.834836918806385</v>
      </c>
      <c r="J79" s="263">
        <v>0.41637751561415681</v>
      </c>
      <c r="K79" s="263" t="s">
        <v>137</v>
      </c>
      <c r="L79" s="263">
        <v>0.41637751561415681</v>
      </c>
      <c r="M79" s="263">
        <v>2.5676613462873004</v>
      </c>
      <c r="N79" s="263">
        <v>1.457321304649549</v>
      </c>
      <c r="O79" s="263">
        <v>0.41637751561415681</v>
      </c>
    </row>
    <row r="80" spans="1:34" ht="15" customHeight="1" x14ac:dyDescent="0.35">
      <c r="A80" s="163" t="s">
        <v>130</v>
      </c>
      <c r="B80" s="126">
        <v>190</v>
      </c>
      <c r="C80" s="126" t="s">
        <v>257</v>
      </c>
      <c r="D80" s="461">
        <v>1306</v>
      </c>
      <c r="E80" s="263">
        <v>95.09954058192956</v>
      </c>
      <c r="F80" s="263">
        <v>35.758039816232774</v>
      </c>
      <c r="G80" s="263">
        <v>36.064318529862177</v>
      </c>
      <c r="H80" s="263">
        <v>2.3736600306278715</v>
      </c>
      <c r="I80" s="263">
        <v>20.520673813169985</v>
      </c>
      <c r="J80" s="263" t="s">
        <v>177</v>
      </c>
      <c r="K80" s="263" t="s">
        <v>137</v>
      </c>
      <c r="L80" s="263" t="s">
        <v>177</v>
      </c>
      <c r="M80" s="263">
        <v>3.1393568147013782</v>
      </c>
      <c r="N80" s="263">
        <v>1.761102603369066</v>
      </c>
      <c r="O80" s="263">
        <v>0</v>
      </c>
    </row>
    <row r="81" spans="1:15" ht="15" customHeight="1" x14ac:dyDescent="0.35">
      <c r="A81" s="163" t="s">
        <v>130</v>
      </c>
      <c r="B81" s="126">
        <v>200</v>
      </c>
      <c r="C81" s="126" t="s">
        <v>258</v>
      </c>
      <c r="D81" s="461">
        <v>1309</v>
      </c>
      <c r="E81" s="263">
        <v>98.624904507257455</v>
      </c>
      <c r="F81" s="263">
        <v>65.087853323147442</v>
      </c>
      <c r="G81" s="263">
        <v>15.278838808250573</v>
      </c>
      <c r="H81" s="263">
        <v>1.6042780748663104</v>
      </c>
      <c r="I81" s="263">
        <v>15.966386554621847</v>
      </c>
      <c r="J81" s="263" t="s">
        <v>177</v>
      </c>
      <c r="K81" s="263" t="s">
        <v>137</v>
      </c>
      <c r="L81" s="263" t="s">
        <v>177</v>
      </c>
      <c r="M81" s="263">
        <v>0.99312452253628725</v>
      </c>
      <c r="N81" s="263">
        <v>0.38197097020626436</v>
      </c>
      <c r="O81" s="263">
        <v>0</v>
      </c>
    </row>
    <row r="82" spans="1:15" ht="15" customHeight="1" x14ac:dyDescent="0.35">
      <c r="A82" s="163" t="s">
        <v>130</v>
      </c>
      <c r="B82" s="126">
        <v>210</v>
      </c>
      <c r="C82" s="126" t="s">
        <v>259</v>
      </c>
      <c r="D82" s="461">
        <v>1176</v>
      </c>
      <c r="E82" s="263">
        <v>96.258503401360542</v>
      </c>
      <c r="F82" s="263">
        <v>38.69047619047619</v>
      </c>
      <c r="G82" s="263">
        <v>21.428571428571427</v>
      </c>
      <c r="H82" s="263">
        <v>2.4659863945578229</v>
      </c>
      <c r="I82" s="263">
        <v>30.527210884353739</v>
      </c>
      <c r="J82" s="263">
        <v>0.76530612244897955</v>
      </c>
      <c r="K82" s="263" t="s">
        <v>137</v>
      </c>
      <c r="L82" s="263">
        <v>2.3809523809523809</v>
      </c>
      <c r="M82" s="263">
        <v>2.3809523809523809</v>
      </c>
      <c r="N82" s="263" t="s">
        <v>177</v>
      </c>
      <c r="O82" s="263" t="s">
        <v>177</v>
      </c>
    </row>
    <row r="83" spans="1:15" ht="15" customHeight="1" x14ac:dyDescent="0.35">
      <c r="A83" s="163" t="s">
        <v>130</v>
      </c>
      <c r="B83" s="126">
        <v>220</v>
      </c>
      <c r="C83" s="126" t="s">
        <v>260</v>
      </c>
      <c r="D83" s="461">
        <v>1353</v>
      </c>
      <c r="E83" s="263">
        <v>98.743532889874359</v>
      </c>
      <c r="F83" s="263">
        <v>67.775314116777537</v>
      </c>
      <c r="G83" s="263">
        <v>14.116777531411678</v>
      </c>
      <c r="H83" s="263">
        <v>1.1825572801182558</v>
      </c>
      <c r="I83" s="263">
        <v>14.708056171470806</v>
      </c>
      <c r="J83" s="263">
        <v>0.44345898004434592</v>
      </c>
      <c r="K83" s="263" t="s">
        <v>137</v>
      </c>
      <c r="L83" s="263">
        <v>0.51736881005173685</v>
      </c>
      <c r="M83" s="263">
        <v>0.66518847006651882</v>
      </c>
      <c r="N83" s="263">
        <v>0.59127864005912789</v>
      </c>
      <c r="O83" s="263">
        <v>0</v>
      </c>
    </row>
    <row r="84" spans="1:15" ht="15" customHeight="1" x14ac:dyDescent="0.35">
      <c r="A84" s="163" t="s">
        <v>130</v>
      </c>
      <c r="B84" s="126">
        <v>230</v>
      </c>
      <c r="C84" s="126" t="s">
        <v>261</v>
      </c>
      <c r="D84" s="461">
        <v>3699</v>
      </c>
      <c r="E84" s="263">
        <v>95.268991619356584</v>
      </c>
      <c r="F84" s="263">
        <v>44.87699378210327</v>
      </c>
      <c r="G84" s="263">
        <v>22.087050554203838</v>
      </c>
      <c r="H84" s="263">
        <v>3.2170856988375234</v>
      </c>
      <c r="I84" s="263">
        <v>23.411732900783996</v>
      </c>
      <c r="J84" s="263">
        <v>0.81103000811030002</v>
      </c>
      <c r="K84" s="263" t="s">
        <v>137</v>
      </c>
      <c r="L84" s="263">
        <v>0.8650986753176535</v>
      </c>
      <c r="M84" s="263">
        <v>2.5682616923492838</v>
      </c>
      <c r="N84" s="263">
        <v>1.7031630170316301</v>
      </c>
      <c r="O84" s="263">
        <v>0.45958367126250332</v>
      </c>
    </row>
    <row r="85" spans="1:15" ht="15" customHeight="1" x14ac:dyDescent="0.35">
      <c r="A85" s="163" t="s">
        <v>130</v>
      </c>
      <c r="B85" s="126">
        <v>240</v>
      </c>
      <c r="C85" s="126" t="s">
        <v>262</v>
      </c>
      <c r="D85" s="461">
        <v>1766</v>
      </c>
      <c r="E85" s="263">
        <v>95.413363533408841</v>
      </c>
      <c r="F85" s="263">
        <v>38.561721404303512</v>
      </c>
      <c r="G85" s="263">
        <v>21.46092865232163</v>
      </c>
      <c r="H85" s="263">
        <v>3.2276330690826729</v>
      </c>
      <c r="I85" s="263">
        <v>29.898074745186864</v>
      </c>
      <c r="J85" s="263">
        <v>1.0192525481313703</v>
      </c>
      <c r="K85" s="263" t="s">
        <v>137</v>
      </c>
      <c r="L85" s="263">
        <v>1.245753114382786</v>
      </c>
      <c r="M85" s="263">
        <v>2.6047565118912797</v>
      </c>
      <c r="N85" s="263">
        <v>1.6421291053227631</v>
      </c>
      <c r="O85" s="263">
        <v>0.33975084937712347</v>
      </c>
    </row>
    <row r="86" spans="1:15" ht="15" customHeight="1" x14ac:dyDescent="0.35">
      <c r="A86" s="163" t="s">
        <v>130</v>
      </c>
      <c r="B86" s="126">
        <v>250</v>
      </c>
      <c r="C86" s="126" t="s">
        <v>263</v>
      </c>
      <c r="D86" s="461">
        <v>3920</v>
      </c>
      <c r="E86" s="263">
        <v>95.255102040816325</v>
      </c>
      <c r="F86" s="263">
        <v>35.510204081632651</v>
      </c>
      <c r="G86" s="263">
        <v>32.806122448979593</v>
      </c>
      <c r="H86" s="263">
        <v>3.9540816326530615</v>
      </c>
      <c r="I86" s="263">
        <v>21.913265306122447</v>
      </c>
      <c r="J86" s="263">
        <v>0.61224489795918369</v>
      </c>
      <c r="K86" s="263" t="s">
        <v>137</v>
      </c>
      <c r="L86" s="263">
        <v>0.45918367346938782</v>
      </c>
      <c r="M86" s="263">
        <v>2.6275510204081631</v>
      </c>
      <c r="N86" s="263">
        <v>1.8877551020408163</v>
      </c>
      <c r="O86" s="263">
        <v>0.22959183673469391</v>
      </c>
    </row>
    <row r="87" spans="1:15" ht="15" customHeight="1" x14ac:dyDescent="0.35">
      <c r="A87" s="163" t="s">
        <v>130</v>
      </c>
      <c r="B87" s="126">
        <v>260</v>
      </c>
      <c r="C87" s="126" t="s">
        <v>264</v>
      </c>
      <c r="D87" s="461">
        <v>5007</v>
      </c>
      <c r="E87" s="263">
        <v>97.723187537447572</v>
      </c>
      <c r="F87" s="263">
        <v>41.362093069702418</v>
      </c>
      <c r="G87" s="263">
        <v>30.417415618134612</v>
      </c>
      <c r="H87" s="263">
        <v>5.9117235869782307</v>
      </c>
      <c r="I87" s="263">
        <v>17.25584182144997</v>
      </c>
      <c r="J87" s="263">
        <v>0.59916117435590177</v>
      </c>
      <c r="K87" s="263" t="s">
        <v>137</v>
      </c>
      <c r="L87" s="263">
        <v>2.1769522668264427</v>
      </c>
      <c r="M87" s="263">
        <v>1.2182943878570001</v>
      </c>
      <c r="N87" s="263" t="s">
        <v>177</v>
      </c>
      <c r="O87" s="263" t="s">
        <v>177</v>
      </c>
    </row>
    <row r="88" spans="1:15" ht="15" customHeight="1" x14ac:dyDescent="0.35">
      <c r="A88" s="163" t="s">
        <v>130</v>
      </c>
      <c r="B88" s="126">
        <v>270</v>
      </c>
      <c r="C88" s="126" t="s">
        <v>265</v>
      </c>
      <c r="D88" s="461">
        <v>2475</v>
      </c>
      <c r="E88" s="263">
        <v>95.27272727272728</v>
      </c>
      <c r="F88" s="263">
        <v>33.090909090909093</v>
      </c>
      <c r="G88" s="263">
        <v>20.525252525252526</v>
      </c>
      <c r="H88" s="263">
        <v>1.898989898989899</v>
      </c>
      <c r="I88" s="263">
        <v>39.070707070707073</v>
      </c>
      <c r="J88" s="263" t="s">
        <v>177</v>
      </c>
      <c r="K88" s="263" t="s">
        <v>137</v>
      </c>
      <c r="L88" s="263" t="s">
        <v>177</v>
      </c>
      <c r="M88" s="263">
        <v>2.9494949494949494</v>
      </c>
      <c r="N88" s="263" t="s">
        <v>177</v>
      </c>
      <c r="O88" s="263" t="s">
        <v>177</v>
      </c>
    </row>
    <row r="89" spans="1:15" ht="15" customHeight="1" x14ac:dyDescent="0.35">
      <c r="A89" s="163" t="s">
        <v>130</v>
      </c>
      <c r="B89" s="126">
        <v>280</v>
      </c>
      <c r="C89" s="126" t="s">
        <v>266</v>
      </c>
      <c r="D89" s="461">
        <v>806</v>
      </c>
      <c r="E89" s="263">
        <v>96.40198511166254</v>
      </c>
      <c r="F89" s="263">
        <v>41.315136476426801</v>
      </c>
      <c r="G89" s="263">
        <v>27.543424317617866</v>
      </c>
      <c r="H89" s="263">
        <v>5.3349875930521087</v>
      </c>
      <c r="I89" s="263">
        <v>20.595533498759306</v>
      </c>
      <c r="J89" s="263" t="s">
        <v>177</v>
      </c>
      <c r="K89" s="263" t="s">
        <v>137</v>
      </c>
      <c r="L89" s="263" t="s">
        <v>177</v>
      </c>
      <c r="M89" s="263">
        <v>2.2332506203473943</v>
      </c>
      <c r="N89" s="263">
        <v>1.3647642679900744</v>
      </c>
      <c r="O89" s="263">
        <v>0</v>
      </c>
    </row>
    <row r="90" spans="1:15" ht="15" customHeight="1" x14ac:dyDescent="0.35">
      <c r="A90" s="163" t="s">
        <v>130</v>
      </c>
      <c r="B90" s="126">
        <v>290</v>
      </c>
      <c r="C90" s="126" t="s">
        <v>267</v>
      </c>
      <c r="D90" s="461">
        <v>978</v>
      </c>
      <c r="E90" s="263">
        <v>95.296523517382411</v>
      </c>
      <c r="F90" s="263">
        <v>31.901840490797547</v>
      </c>
      <c r="G90" s="263">
        <v>26.687116564417181</v>
      </c>
      <c r="H90" s="263">
        <v>2.8629856850715747</v>
      </c>
      <c r="I90" s="263">
        <v>31.799591002044991</v>
      </c>
      <c r="J90" s="263">
        <v>0.5112474437627812</v>
      </c>
      <c r="K90" s="263" t="s">
        <v>137</v>
      </c>
      <c r="L90" s="263">
        <v>1.5337423312883436</v>
      </c>
      <c r="M90" s="263">
        <v>3.1697341513292434</v>
      </c>
      <c r="N90" s="263" t="s">
        <v>177</v>
      </c>
      <c r="O90" s="263" t="s">
        <v>177</v>
      </c>
    </row>
    <row r="91" spans="1:15" ht="15" customHeight="1" x14ac:dyDescent="0.35">
      <c r="A91" s="163" t="s">
        <v>130</v>
      </c>
      <c r="B91" s="126">
        <v>300</v>
      </c>
      <c r="C91" s="126" t="s">
        <v>268</v>
      </c>
      <c r="D91" s="461">
        <v>973</v>
      </c>
      <c r="E91" s="263">
        <v>95.066803699897235</v>
      </c>
      <c r="F91" s="263">
        <v>32.887975334018499</v>
      </c>
      <c r="G91" s="263">
        <v>29.08530318602261</v>
      </c>
      <c r="H91" s="263">
        <v>0.71942446043165476</v>
      </c>
      <c r="I91" s="263">
        <v>28.879753340184994</v>
      </c>
      <c r="J91" s="263">
        <v>0.51387461459403905</v>
      </c>
      <c r="K91" s="263" t="s">
        <v>137</v>
      </c>
      <c r="L91" s="263">
        <v>2.9804727646454263</v>
      </c>
      <c r="M91" s="263" t="s">
        <v>177</v>
      </c>
      <c r="N91" s="263">
        <v>2.3638232271325799</v>
      </c>
      <c r="O91" s="263" t="s">
        <v>177</v>
      </c>
    </row>
    <row r="92" spans="1:15" ht="15" customHeight="1" x14ac:dyDescent="0.35">
      <c r="A92" s="163" t="s">
        <v>130</v>
      </c>
      <c r="B92" s="126">
        <v>235</v>
      </c>
      <c r="C92" s="126" t="s">
        <v>269</v>
      </c>
      <c r="D92" s="461">
        <v>298</v>
      </c>
      <c r="E92" s="263">
        <v>98.322147651006702</v>
      </c>
      <c r="F92" s="263">
        <v>30.201342281879196</v>
      </c>
      <c r="G92" s="263">
        <v>20.134228187919462</v>
      </c>
      <c r="H92" s="263" t="s">
        <v>177</v>
      </c>
      <c r="I92" s="263">
        <v>44.966442953020135</v>
      </c>
      <c r="J92" s="263" t="s">
        <v>177</v>
      </c>
      <c r="K92" s="263" t="s">
        <v>137</v>
      </c>
      <c r="L92" s="263">
        <v>0</v>
      </c>
      <c r="M92" s="263" t="s">
        <v>177</v>
      </c>
      <c r="N92" s="263" t="s">
        <v>177</v>
      </c>
      <c r="O92" s="263">
        <v>0</v>
      </c>
    </row>
    <row r="93" spans="1:15" ht="15" customHeight="1" x14ac:dyDescent="0.35">
      <c r="A93" s="163" t="s">
        <v>130</v>
      </c>
      <c r="B93" s="126">
        <v>310</v>
      </c>
      <c r="C93" s="126" t="s">
        <v>270</v>
      </c>
      <c r="D93" s="461">
        <v>1468</v>
      </c>
      <c r="E93" s="263">
        <v>96.525885558583099</v>
      </c>
      <c r="F93" s="263">
        <v>34.059945504087189</v>
      </c>
      <c r="G93" s="263">
        <v>34.604904632152589</v>
      </c>
      <c r="H93" s="263" t="s">
        <v>177</v>
      </c>
      <c r="I93" s="263">
        <v>22.002724795640326</v>
      </c>
      <c r="J93" s="263" t="s">
        <v>177</v>
      </c>
      <c r="K93" s="263" t="s">
        <v>137</v>
      </c>
      <c r="L93" s="263">
        <v>0</v>
      </c>
      <c r="M93" s="263">
        <v>1.2942779291553135</v>
      </c>
      <c r="N93" s="263">
        <v>1.8392370572207086</v>
      </c>
      <c r="O93" s="263">
        <v>0.34059945504087191</v>
      </c>
    </row>
    <row r="94" spans="1:15" ht="15" customHeight="1" x14ac:dyDescent="0.35">
      <c r="A94" s="163" t="s">
        <v>130</v>
      </c>
      <c r="B94" s="126">
        <v>320</v>
      </c>
      <c r="C94" s="126" t="s">
        <v>271</v>
      </c>
      <c r="D94" s="461">
        <v>4007</v>
      </c>
      <c r="E94" s="263">
        <v>94.734215123533815</v>
      </c>
      <c r="F94" s="263">
        <v>40.753681058148238</v>
      </c>
      <c r="G94" s="263">
        <v>26.678312952333417</v>
      </c>
      <c r="H94" s="263">
        <v>2.2710257050162217</v>
      </c>
      <c r="I94" s="263">
        <v>24.257549288744698</v>
      </c>
      <c r="J94" s="263">
        <v>0.59895183428999244</v>
      </c>
      <c r="K94" s="263" t="s">
        <v>137</v>
      </c>
      <c r="L94" s="263">
        <v>0.17469428500124781</v>
      </c>
      <c r="M94" s="263">
        <v>2.8699775393062144</v>
      </c>
      <c r="N94" s="263">
        <v>1.771899176441228</v>
      </c>
      <c r="O94" s="263">
        <v>0.62390816071874222</v>
      </c>
    </row>
    <row r="95" spans="1:15" ht="15" customHeight="1" x14ac:dyDescent="0.35">
      <c r="A95" s="163" t="s">
        <v>130</v>
      </c>
      <c r="B95" s="126">
        <v>330</v>
      </c>
      <c r="C95" s="126" t="s">
        <v>272</v>
      </c>
      <c r="D95" s="461">
        <v>241</v>
      </c>
      <c r="E95" s="263" t="s">
        <v>177</v>
      </c>
      <c r="F95" s="263">
        <v>28.215767634854771</v>
      </c>
      <c r="G95" s="263" t="s">
        <v>177</v>
      </c>
      <c r="H95" s="263" t="s">
        <v>177</v>
      </c>
      <c r="I95" s="263">
        <v>42.323651452282157</v>
      </c>
      <c r="J95" s="263" t="s">
        <v>177</v>
      </c>
      <c r="K95" s="263" t="s">
        <v>137</v>
      </c>
      <c r="L95" s="263" t="s">
        <v>177</v>
      </c>
      <c r="M95" s="263" t="s">
        <v>177</v>
      </c>
      <c r="N95" s="263">
        <v>3.3195020746887969</v>
      </c>
      <c r="O95" s="263" t="s">
        <v>177</v>
      </c>
    </row>
    <row r="96" spans="1:15" ht="15" customHeight="1" x14ac:dyDescent="0.35">
      <c r="A96" s="163" t="s">
        <v>130</v>
      </c>
      <c r="B96" s="126">
        <v>340</v>
      </c>
      <c r="C96" s="126" t="s">
        <v>273</v>
      </c>
      <c r="D96" s="461">
        <v>1342</v>
      </c>
      <c r="E96" s="263">
        <v>95.97615499254843</v>
      </c>
      <c r="F96" s="263">
        <v>41.132637853949326</v>
      </c>
      <c r="G96" s="263">
        <v>27.421758569299552</v>
      </c>
      <c r="H96" s="263">
        <v>0.9687034277198211</v>
      </c>
      <c r="I96" s="263">
        <v>25.85692995529061</v>
      </c>
      <c r="J96" s="263" t="s">
        <v>177</v>
      </c>
      <c r="K96" s="263" t="s">
        <v>137</v>
      </c>
      <c r="L96" s="263" t="s">
        <v>177</v>
      </c>
      <c r="M96" s="263">
        <v>2.1609538002980626</v>
      </c>
      <c r="N96" s="263">
        <v>1.3412816691505216</v>
      </c>
      <c r="O96" s="263">
        <v>0.52160953800298071</v>
      </c>
    </row>
    <row r="97" spans="1:34" ht="15" customHeight="1" x14ac:dyDescent="0.35">
      <c r="A97" s="163" t="s">
        <v>130</v>
      </c>
      <c r="B97" s="126">
        <v>350</v>
      </c>
      <c r="C97" s="126" t="s">
        <v>274</v>
      </c>
      <c r="D97" s="461">
        <v>1937</v>
      </c>
      <c r="E97" s="263">
        <v>96.386164171399074</v>
      </c>
      <c r="F97" s="263">
        <v>41.61073825503356</v>
      </c>
      <c r="G97" s="263">
        <v>24.935467217346414</v>
      </c>
      <c r="H97" s="263">
        <v>2.5813113061435211</v>
      </c>
      <c r="I97" s="263">
        <v>26.071244192049559</v>
      </c>
      <c r="J97" s="263">
        <v>0.46463603510583373</v>
      </c>
      <c r="K97" s="263" t="s">
        <v>137</v>
      </c>
      <c r="L97" s="263">
        <v>0.72276716572018584</v>
      </c>
      <c r="M97" s="263">
        <v>2.4264326277749095</v>
      </c>
      <c r="N97" s="263" t="s">
        <v>177</v>
      </c>
      <c r="O97" s="263" t="s">
        <v>177</v>
      </c>
    </row>
    <row r="98" spans="1:34" ht="15" customHeight="1" x14ac:dyDescent="0.35">
      <c r="A98" s="163" t="s">
        <v>130</v>
      </c>
      <c r="B98" s="126">
        <v>355</v>
      </c>
      <c r="C98" s="126" t="s">
        <v>275</v>
      </c>
      <c r="D98" s="461">
        <v>1203</v>
      </c>
      <c r="E98" s="263">
        <v>96.841230257689119</v>
      </c>
      <c r="F98" s="263">
        <v>33.998337489609312</v>
      </c>
      <c r="G98" s="263">
        <v>25.436408977556109</v>
      </c>
      <c r="H98" s="263">
        <v>5.2369077306733169</v>
      </c>
      <c r="I98" s="263">
        <v>30.922693266832919</v>
      </c>
      <c r="J98" s="263" t="s">
        <v>177</v>
      </c>
      <c r="K98" s="263" t="s">
        <v>137</v>
      </c>
      <c r="L98" s="263" t="s">
        <v>177</v>
      </c>
      <c r="M98" s="263">
        <v>1.5793848711554446</v>
      </c>
      <c r="N98" s="263" t="s">
        <v>177</v>
      </c>
      <c r="O98" s="263" t="s">
        <v>177</v>
      </c>
    </row>
    <row r="99" spans="1:34" ht="15" customHeight="1" x14ac:dyDescent="0.35">
      <c r="A99" s="163" t="s">
        <v>130</v>
      </c>
      <c r="B99" s="126">
        <v>360</v>
      </c>
      <c r="C99" s="126" t="s">
        <v>276</v>
      </c>
      <c r="D99" s="461">
        <v>285</v>
      </c>
      <c r="E99" s="263">
        <v>95.087719298245617</v>
      </c>
      <c r="F99" s="263">
        <v>32.982456140350877</v>
      </c>
      <c r="G99" s="263">
        <v>16.842105263157894</v>
      </c>
      <c r="H99" s="263" t="s">
        <v>177</v>
      </c>
      <c r="I99" s="263" t="s">
        <v>177</v>
      </c>
      <c r="J99" s="263" t="s">
        <v>177</v>
      </c>
      <c r="K99" s="263" t="s">
        <v>137</v>
      </c>
      <c r="L99" s="263">
        <v>4.5614035087719298</v>
      </c>
      <c r="M99" s="263" t="s">
        <v>177</v>
      </c>
      <c r="N99" s="263" t="s">
        <v>177</v>
      </c>
      <c r="O99" s="263" t="s">
        <v>177</v>
      </c>
    </row>
    <row r="100" spans="1:34" ht="15" customHeight="1" x14ac:dyDescent="0.35">
      <c r="A100" s="163" t="s">
        <v>130</v>
      </c>
      <c r="B100" s="126">
        <v>370</v>
      </c>
      <c r="C100" s="126" t="s">
        <v>277</v>
      </c>
      <c r="D100" s="461">
        <v>1200</v>
      </c>
      <c r="E100" s="263">
        <v>98.083333333333329</v>
      </c>
      <c r="F100" s="263">
        <v>38.833333333333329</v>
      </c>
      <c r="G100" s="263">
        <v>28.833333333333332</v>
      </c>
      <c r="H100" s="263" t="s">
        <v>177</v>
      </c>
      <c r="I100" s="263">
        <v>22.25</v>
      </c>
      <c r="J100" s="263" t="s">
        <v>177</v>
      </c>
      <c r="K100" s="263" t="s">
        <v>137</v>
      </c>
      <c r="L100" s="263">
        <v>0</v>
      </c>
      <c r="M100" s="263" t="s">
        <v>177</v>
      </c>
      <c r="N100" s="263">
        <v>1.0833333333333335</v>
      </c>
      <c r="O100" s="263" t="s">
        <v>177</v>
      </c>
    </row>
    <row r="101" spans="1:34" ht="15" customHeight="1" x14ac:dyDescent="0.35">
      <c r="A101" s="163" t="s">
        <v>130</v>
      </c>
      <c r="B101" s="126">
        <v>380</v>
      </c>
      <c r="C101" s="126" t="s">
        <v>278</v>
      </c>
      <c r="D101" s="461">
        <v>3650</v>
      </c>
      <c r="E101" s="263">
        <v>96.876712328767127</v>
      </c>
      <c r="F101" s="263">
        <v>45.863013698630141</v>
      </c>
      <c r="G101" s="263">
        <v>25.726027397260275</v>
      </c>
      <c r="H101" s="263">
        <v>3.6712328767123292</v>
      </c>
      <c r="I101" s="263">
        <v>21.205479452054796</v>
      </c>
      <c r="J101" s="263">
        <v>0.19178082191780821</v>
      </c>
      <c r="K101" s="263" t="s">
        <v>137</v>
      </c>
      <c r="L101" s="263">
        <v>0.21917808219178081</v>
      </c>
      <c r="M101" s="263">
        <v>1.4794520547945205</v>
      </c>
      <c r="N101" s="263">
        <v>1.2876712328767124</v>
      </c>
      <c r="O101" s="263">
        <v>0.35616438356164382</v>
      </c>
    </row>
    <row r="102" spans="1:34" ht="15" customHeight="1" x14ac:dyDescent="0.35">
      <c r="A102" s="163" t="s">
        <v>130</v>
      </c>
      <c r="B102" s="126">
        <v>390</v>
      </c>
      <c r="C102" s="126" t="s">
        <v>279</v>
      </c>
      <c r="D102" s="461">
        <v>1091</v>
      </c>
      <c r="E102" s="263">
        <v>94.317140238313485</v>
      </c>
      <c r="F102" s="263">
        <v>47.296058661778183</v>
      </c>
      <c r="G102" s="263">
        <v>14.57378551787351</v>
      </c>
      <c r="H102" s="263">
        <v>2.3831347387717692</v>
      </c>
      <c r="I102" s="263">
        <v>29.605866177818513</v>
      </c>
      <c r="J102" s="263" t="s">
        <v>177</v>
      </c>
      <c r="K102" s="263" t="s">
        <v>137</v>
      </c>
      <c r="L102" s="263" t="s">
        <v>177</v>
      </c>
      <c r="M102" s="263">
        <v>3.6663611365719522</v>
      </c>
      <c r="N102" s="263" t="s">
        <v>177</v>
      </c>
      <c r="O102" s="263" t="s">
        <v>177</v>
      </c>
    </row>
    <row r="103" spans="1:34" ht="15" customHeight="1" x14ac:dyDescent="0.35">
      <c r="A103" s="163" t="s">
        <v>130</v>
      </c>
      <c r="B103" s="126">
        <v>395</v>
      </c>
      <c r="C103" s="126" t="s">
        <v>280</v>
      </c>
      <c r="D103" s="461">
        <v>1010</v>
      </c>
      <c r="E103" s="263">
        <v>95.346534653465341</v>
      </c>
      <c r="F103" s="263">
        <v>35.148514851485146</v>
      </c>
      <c r="G103" s="263">
        <v>29.405940594059405</v>
      </c>
      <c r="H103" s="263" t="s">
        <v>177</v>
      </c>
      <c r="I103" s="263">
        <v>25.445544554455445</v>
      </c>
      <c r="J103" s="263" t="s">
        <v>177</v>
      </c>
      <c r="K103" s="263" t="s">
        <v>137</v>
      </c>
      <c r="L103" s="263" t="s">
        <v>177</v>
      </c>
      <c r="M103" s="263">
        <v>3.1683168316831685</v>
      </c>
      <c r="N103" s="263">
        <v>1.4851485148514851</v>
      </c>
      <c r="O103" s="263">
        <v>0</v>
      </c>
    </row>
    <row r="104" spans="1:34" ht="15" customHeight="1" x14ac:dyDescent="0.35">
      <c r="A104" s="163" t="s">
        <v>130</v>
      </c>
      <c r="B104" s="126">
        <v>400</v>
      </c>
      <c r="C104" s="126" t="s">
        <v>281</v>
      </c>
      <c r="D104" s="461">
        <v>2132</v>
      </c>
      <c r="E104" s="263">
        <v>94.136960600375232</v>
      </c>
      <c r="F104" s="263">
        <v>38.555347091932454</v>
      </c>
      <c r="G104" s="263">
        <v>27.392120075046904</v>
      </c>
      <c r="H104" s="263">
        <v>3.1894934333958722</v>
      </c>
      <c r="I104" s="263">
        <v>23.639774859287055</v>
      </c>
      <c r="J104" s="263">
        <v>0.46904315196998125</v>
      </c>
      <c r="K104" s="263" t="s">
        <v>137</v>
      </c>
      <c r="L104" s="263">
        <v>0.89118198874296428</v>
      </c>
      <c r="M104" s="263">
        <v>3.6116322701688555</v>
      </c>
      <c r="N104" s="263">
        <v>2.2514071294559099</v>
      </c>
      <c r="O104" s="263">
        <v>0</v>
      </c>
    </row>
    <row r="105" spans="1:34" s="268" customFormat="1" ht="25" customHeight="1" x14ac:dyDescent="0.35">
      <c r="A105" s="283" t="s">
        <v>130</v>
      </c>
      <c r="B105" s="264">
        <v>999</v>
      </c>
      <c r="C105" s="264" t="s">
        <v>282</v>
      </c>
      <c r="D105" s="668">
        <v>54743</v>
      </c>
      <c r="E105" s="363">
        <v>95.866138136382745</v>
      </c>
      <c r="F105" s="363">
        <v>40.284602597592382</v>
      </c>
      <c r="G105" s="363">
        <v>26.622581882615126</v>
      </c>
      <c r="H105" s="363">
        <v>3.3538534607164383</v>
      </c>
      <c r="I105" s="363">
        <v>24.33553148347734</v>
      </c>
      <c r="J105" s="363">
        <v>0.52061450779095042</v>
      </c>
      <c r="K105" s="363" t="s">
        <v>137</v>
      </c>
      <c r="L105" s="363">
        <v>0.74895420419049019</v>
      </c>
      <c r="M105" s="363">
        <v>2.2395557422866847</v>
      </c>
      <c r="N105" s="363">
        <v>1.5728038288000294</v>
      </c>
      <c r="O105" s="363">
        <v>0.32150229253055185</v>
      </c>
      <c r="P105"/>
      <c r="Q105"/>
      <c r="R105"/>
      <c r="S105"/>
      <c r="T105"/>
      <c r="U105"/>
      <c r="V105"/>
      <c r="W105"/>
      <c r="X105"/>
      <c r="Y105"/>
      <c r="Z105"/>
      <c r="AA105"/>
      <c r="AB105"/>
      <c r="AC105"/>
      <c r="AD105"/>
      <c r="AE105"/>
      <c r="AF105"/>
      <c r="AG105"/>
      <c r="AH105"/>
    </row>
    <row r="106" spans="1:34" ht="25" customHeight="1" x14ac:dyDescent="0.35">
      <c r="A106" s="262" t="s">
        <v>129</v>
      </c>
      <c r="B106" s="126">
        <v>100</v>
      </c>
      <c r="C106" s="126" t="s">
        <v>250</v>
      </c>
      <c r="D106" s="461">
        <v>1795</v>
      </c>
      <c r="E106" s="55">
        <v>93.816155988857901</v>
      </c>
      <c r="F106" s="55">
        <v>43.621169916434539</v>
      </c>
      <c r="G106" s="55">
        <v>29.359331476323121</v>
      </c>
      <c r="H106" s="55">
        <v>2.6183844011142061</v>
      </c>
      <c r="I106" s="55">
        <v>17.437325905292479</v>
      </c>
      <c r="J106" s="55">
        <v>0.38997214484679665</v>
      </c>
      <c r="K106" s="55" t="s">
        <v>137</v>
      </c>
      <c r="L106" s="55">
        <v>0.38997214484679665</v>
      </c>
      <c r="M106" s="55">
        <v>3.2311977715877438</v>
      </c>
      <c r="N106" s="55">
        <v>1.8941504178272981</v>
      </c>
      <c r="O106" s="55">
        <v>1.0584958217270195</v>
      </c>
    </row>
    <row r="107" spans="1:34" ht="15" customHeight="1" x14ac:dyDescent="0.35">
      <c r="A107" s="262" t="s">
        <v>129</v>
      </c>
      <c r="B107" s="126">
        <v>110</v>
      </c>
      <c r="C107" s="126" t="s">
        <v>251</v>
      </c>
      <c r="D107" s="461">
        <v>2807</v>
      </c>
      <c r="E107" s="55">
        <v>96.651229070181685</v>
      </c>
      <c r="F107" s="55">
        <v>43.106519415746348</v>
      </c>
      <c r="G107" s="55">
        <v>27.360171001068757</v>
      </c>
      <c r="H107" s="55">
        <v>1.8881368008550052</v>
      </c>
      <c r="I107" s="55">
        <v>23.441396508728179</v>
      </c>
      <c r="J107" s="55">
        <v>0.67687923049519061</v>
      </c>
      <c r="K107" s="55" t="s">
        <v>137</v>
      </c>
      <c r="L107" s="55">
        <v>0.17812611328820804</v>
      </c>
      <c r="M107" s="55">
        <v>1.4250089063056643</v>
      </c>
      <c r="N107" s="55">
        <v>1.3181332383327395</v>
      </c>
      <c r="O107" s="55">
        <v>0.60562878517990737</v>
      </c>
    </row>
    <row r="108" spans="1:34" ht="15" customHeight="1" x14ac:dyDescent="0.35">
      <c r="A108" s="262" t="s">
        <v>129</v>
      </c>
      <c r="B108" s="126">
        <v>120</v>
      </c>
      <c r="C108" s="126" t="s">
        <v>252</v>
      </c>
      <c r="D108" s="461">
        <v>1312</v>
      </c>
      <c r="E108" s="55">
        <v>93.140243902439025</v>
      </c>
      <c r="F108" s="55">
        <v>34.451219512195117</v>
      </c>
      <c r="G108" s="55">
        <v>31.935975609756095</v>
      </c>
      <c r="H108" s="55">
        <v>1.1432926829268293</v>
      </c>
      <c r="I108" s="55">
        <v>23.780487804878049</v>
      </c>
      <c r="J108" s="55">
        <v>0.83841463414634154</v>
      </c>
      <c r="K108" s="55" t="s">
        <v>137</v>
      </c>
      <c r="L108" s="55">
        <v>0.99085365853658536</v>
      </c>
      <c r="M108" s="55">
        <v>1.753048780487805</v>
      </c>
      <c r="N108" s="55">
        <v>3.6585365853658534</v>
      </c>
      <c r="O108" s="55">
        <v>1.4481707317073171</v>
      </c>
    </row>
    <row r="109" spans="1:34" ht="15" customHeight="1" x14ac:dyDescent="0.35">
      <c r="A109" s="262" t="s">
        <v>129</v>
      </c>
      <c r="B109" s="126">
        <v>130</v>
      </c>
      <c r="C109" s="126" t="s">
        <v>253</v>
      </c>
      <c r="D109" s="461">
        <v>840</v>
      </c>
      <c r="E109" s="55">
        <v>96.428571428571431</v>
      </c>
      <c r="F109" s="55">
        <v>37.261904761904759</v>
      </c>
      <c r="G109" s="55">
        <v>13.80952380952381</v>
      </c>
      <c r="H109" s="55">
        <v>2.2619047619047619</v>
      </c>
      <c r="I109" s="55">
        <v>41.785714285714285</v>
      </c>
      <c r="J109" s="55" t="s">
        <v>177</v>
      </c>
      <c r="K109" s="55" t="s">
        <v>137</v>
      </c>
      <c r="L109" s="55" t="s">
        <v>177</v>
      </c>
      <c r="M109" s="55">
        <v>1.9047619047619049</v>
      </c>
      <c r="N109" s="55">
        <v>1.6666666666666667</v>
      </c>
      <c r="O109" s="55">
        <v>0</v>
      </c>
    </row>
    <row r="110" spans="1:34" ht="15" customHeight="1" x14ac:dyDescent="0.35">
      <c r="A110" s="262" t="s">
        <v>129</v>
      </c>
      <c r="B110" s="126">
        <v>150</v>
      </c>
      <c r="C110" s="126" t="s">
        <v>254</v>
      </c>
      <c r="D110" s="461">
        <v>542</v>
      </c>
      <c r="E110" s="55">
        <v>96.494464944649451</v>
      </c>
      <c r="F110" s="55">
        <v>32.656826568265686</v>
      </c>
      <c r="G110" s="55">
        <v>23.985239852398525</v>
      </c>
      <c r="H110" s="55">
        <v>7.7490774907749085</v>
      </c>
      <c r="I110" s="55">
        <v>29.889298892988929</v>
      </c>
      <c r="J110" s="55">
        <v>1.107011070110701</v>
      </c>
      <c r="K110" s="55" t="s">
        <v>137</v>
      </c>
      <c r="L110" s="55">
        <v>1.107011070110701</v>
      </c>
      <c r="M110" s="55">
        <v>2.3985239852398523</v>
      </c>
      <c r="N110" s="55">
        <v>1.107011070110701</v>
      </c>
      <c r="O110" s="55">
        <v>0</v>
      </c>
    </row>
    <row r="111" spans="1:34" ht="15" customHeight="1" x14ac:dyDescent="0.35">
      <c r="A111" s="262" t="s">
        <v>129</v>
      </c>
      <c r="B111" s="126">
        <v>170</v>
      </c>
      <c r="C111" s="126" t="s">
        <v>255</v>
      </c>
      <c r="D111" s="461">
        <v>1647</v>
      </c>
      <c r="E111" s="55">
        <v>95.871281117182761</v>
      </c>
      <c r="F111" s="55">
        <v>35.883424408014569</v>
      </c>
      <c r="G111" s="55">
        <v>30.601092896174865</v>
      </c>
      <c r="H111" s="55">
        <v>2.3072252580449302</v>
      </c>
      <c r="I111" s="55">
        <v>26.472374013357619</v>
      </c>
      <c r="J111" s="55" t="s">
        <v>177</v>
      </c>
      <c r="K111" s="55" t="s">
        <v>137</v>
      </c>
      <c r="L111" s="55" t="s">
        <v>177</v>
      </c>
      <c r="M111" s="55">
        <v>2.8536733454766239</v>
      </c>
      <c r="N111" s="55">
        <v>1.2750455373406193</v>
      </c>
      <c r="O111" s="55">
        <v>0</v>
      </c>
    </row>
    <row r="112" spans="1:34" ht="15" customHeight="1" x14ac:dyDescent="0.35">
      <c r="A112" s="262" t="s">
        <v>129</v>
      </c>
      <c r="B112" s="126">
        <v>180</v>
      </c>
      <c r="C112" s="126" t="s">
        <v>256</v>
      </c>
      <c r="D112" s="461">
        <v>1394</v>
      </c>
      <c r="E112" s="55">
        <v>93.902439024390233</v>
      </c>
      <c r="F112" s="55">
        <v>34.576757532281206</v>
      </c>
      <c r="G112" s="55">
        <v>35.294117647058826</v>
      </c>
      <c r="H112" s="55">
        <v>1.8651362984218076</v>
      </c>
      <c r="I112" s="55">
        <v>20.73170731707317</v>
      </c>
      <c r="J112" s="55">
        <v>0.43041606886657102</v>
      </c>
      <c r="K112" s="55" t="s">
        <v>137</v>
      </c>
      <c r="L112" s="55">
        <v>1.0043041606886656</v>
      </c>
      <c r="M112" s="55">
        <v>2.7259684361549499</v>
      </c>
      <c r="N112" s="55">
        <v>2.2955523672883791</v>
      </c>
      <c r="O112" s="55">
        <v>1.0760401721664277</v>
      </c>
    </row>
    <row r="113" spans="1:15" ht="15" customHeight="1" x14ac:dyDescent="0.35">
      <c r="A113" s="262" t="s">
        <v>129</v>
      </c>
      <c r="B113" s="126">
        <v>190</v>
      </c>
      <c r="C113" s="126" t="s">
        <v>257</v>
      </c>
      <c r="D113" s="461">
        <v>1302</v>
      </c>
      <c r="E113" s="55">
        <v>96.850998463901689</v>
      </c>
      <c r="F113" s="55">
        <v>35.714285714285715</v>
      </c>
      <c r="G113" s="55">
        <v>34.331797235023046</v>
      </c>
      <c r="H113" s="55" t="s">
        <v>177</v>
      </c>
      <c r="I113" s="55">
        <v>21.351766513056837</v>
      </c>
      <c r="J113" s="55" t="s">
        <v>177</v>
      </c>
      <c r="K113" s="55" t="s">
        <v>137</v>
      </c>
      <c r="L113" s="55">
        <v>0</v>
      </c>
      <c r="M113" s="55">
        <v>1.7665130568356373</v>
      </c>
      <c r="N113" s="55">
        <v>1.3824884792626728</v>
      </c>
      <c r="O113" s="55">
        <v>0</v>
      </c>
    </row>
    <row r="114" spans="1:15" ht="15" customHeight="1" x14ac:dyDescent="0.35">
      <c r="A114" s="262" t="s">
        <v>129</v>
      </c>
      <c r="B114" s="126">
        <v>200</v>
      </c>
      <c r="C114" s="126" t="s">
        <v>258</v>
      </c>
      <c r="D114" s="461">
        <v>1427</v>
      </c>
      <c r="E114" s="55">
        <v>98.948843728100911</v>
      </c>
      <c r="F114" s="55">
        <v>64.12053258584443</v>
      </c>
      <c r="G114" s="55">
        <v>17.098808689558513</v>
      </c>
      <c r="H114" s="55">
        <v>1.3314646110721795</v>
      </c>
      <c r="I114" s="55">
        <v>15.487035739313246</v>
      </c>
      <c r="J114" s="55">
        <v>0.91100210231254386</v>
      </c>
      <c r="K114" s="55" t="s">
        <v>137</v>
      </c>
      <c r="L114" s="55">
        <v>0</v>
      </c>
      <c r="M114" s="55">
        <v>0.56061667834618079</v>
      </c>
      <c r="N114" s="55">
        <v>0.49053959355290822</v>
      </c>
      <c r="O114" s="55">
        <v>0</v>
      </c>
    </row>
    <row r="115" spans="1:15" ht="15" customHeight="1" x14ac:dyDescent="0.35">
      <c r="A115" s="262" t="s">
        <v>129</v>
      </c>
      <c r="B115" s="126">
        <v>210</v>
      </c>
      <c r="C115" s="126" t="s">
        <v>259</v>
      </c>
      <c r="D115" s="461">
        <v>1102</v>
      </c>
      <c r="E115" s="55">
        <v>95.644283121597098</v>
      </c>
      <c r="F115" s="55">
        <v>37.295825771324864</v>
      </c>
      <c r="G115" s="55">
        <v>20.235934664246823</v>
      </c>
      <c r="H115" s="55">
        <v>1.6333938294010888</v>
      </c>
      <c r="I115" s="55">
        <v>35.299455535390202</v>
      </c>
      <c r="J115" s="55" t="s">
        <v>177</v>
      </c>
      <c r="K115" s="55" t="s">
        <v>137</v>
      </c>
      <c r="L115" s="55" t="s">
        <v>177</v>
      </c>
      <c r="M115" s="55">
        <v>2.9038112522686026</v>
      </c>
      <c r="N115" s="55" t="s">
        <v>177</v>
      </c>
      <c r="O115" s="55" t="s">
        <v>177</v>
      </c>
    </row>
    <row r="116" spans="1:15" ht="15" customHeight="1" x14ac:dyDescent="0.35">
      <c r="A116" s="262" t="s">
        <v>129</v>
      </c>
      <c r="B116" s="126">
        <v>220</v>
      </c>
      <c r="C116" s="126" t="s">
        <v>260</v>
      </c>
      <c r="D116" s="461">
        <v>1430</v>
      </c>
      <c r="E116" s="55">
        <v>98.461538461538467</v>
      </c>
      <c r="F116" s="55">
        <v>69.790209790209786</v>
      </c>
      <c r="G116" s="55">
        <v>12.377622377622377</v>
      </c>
      <c r="H116" s="55">
        <v>1.1888111888111887</v>
      </c>
      <c r="I116" s="55">
        <v>14.265734265734265</v>
      </c>
      <c r="J116" s="55" t="s">
        <v>177</v>
      </c>
      <c r="K116" s="55" t="s">
        <v>137</v>
      </c>
      <c r="L116" s="55" t="s">
        <v>177</v>
      </c>
      <c r="M116" s="55" t="s">
        <v>177</v>
      </c>
      <c r="N116" s="55">
        <v>0.76923076923076927</v>
      </c>
      <c r="O116" s="55" t="s">
        <v>177</v>
      </c>
    </row>
    <row r="117" spans="1:15" ht="15" customHeight="1" x14ac:dyDescent="0.35">
      <c r="A117" s="262" t="s">
        <v>129</v>
      </c>
      <c r="B117" s="126">
        <v>230</v>
      </c>
      <c r="C117" s="126" t="s">
        <v>261</v>
      </c>
      <c r="D117" s="461">
        <v>3596</v>
      </c>
      <c r="E117" s="55">
        <v>96.134593993325922</v>
      </c>
      <c r="F117" s="55">
        <v>43.270300333704114</v>
      </c>
      <c r="G117" s="55">
        <v>23.692992213570633</v>
      </c>
      <c r="H117" s="55">
        <v>2.5305895439377086</v>
      </c>
      <c r="I117" s="55">
        <v>25.444938820912121</v>
      </c>
      <c r="J117" s="55">
        <v>0.69521690767519462</v>
      </c>
      <c r="K117" s="55" t="s">
        <v>137</v>
      </c>
      <c r="L117" s="55">
        <v>0.50055617352614012</v>
      </c>
      <c r="M117" s="55">
        <v>2.2525027808676308</v>
      </c>
      <c r="N117" s="55">
        <v>1.3348164627363739</v>
      </c>
      <c r="O117" s="55">
        <v>0.27808676307007785</v>
      </c>
    </row>
    <row r="118" spans="1:15" ht="15" customHeight="1" x14ac:dyDescent="0.35">
      <c r="A118" s="262" t="s">
        <v>129</v>
      </c>
      <c r="B118" s="126">
        <v>240</v>
      </c>
      <c r="C118" s="126" t="s">
        <v>262</v>
      </c>
      <c r="D118" s="461">
        <v>1704</v>
      </c>
      <c r="E118" s="55">
        <v>94.248826291079808</v>
      </c>
      <c r="F118" s="55">
        <v>39.7887323943662</v>
      </c>
      <c r="G118" s="55">
        <v>21.5962441314554</v>
      </c>
      <c r="H118" s="55">
        <v>2.112676056338028</v>
      </c>
      <c r="I118" s="55">
        <v>28.462441314553988</v>
      </c>
      <c r="J118" s="55">
        <v>0.58685446009389663</v>
      </c>
      <c r="K118" s="55" t="s">
        <v>137</v>
      </c>
      <c r="L118" s="55">
        <v>1.7018779342723005</v>
      </c>
      <c r="M118" s="55">
        <v>3.286384976525822</v>
      </c>
      <c r="N118" s="55">
        <v>1.8192488262910798</v>
      </c>
      <c r="O118" s="55">
        <v>0.64553990610328638</v>
      </c>
    </row>
    <row r="119" spans="1:15" ht="15" customHeight="1" x14ac:dyDescent="0.35">
      <c r="A119" s="262" t="s">
        <v>129</v>
      </c>
      <c r="B119" s="126">
        <v>250</v>
      </c>
      <c r="C119" s="126" t="s">
        <v>263</v>
      </c>
      <c r="D119" s="461">
        <v>4088</v>
      </c>
      <c r="E119" s="55">
        <v>94.838551859099809</v>
      </c>
      <c r="F119" s="55">
        <v>35.812133072407043</v>
      </c>
      <c r="G119" s="55">
        <v>31.971624266144815</v>
      </c>
      <c r="H119" s="55">
        <v>2.9598825831702542</v>
      </c>
      <c r="I119" s="55">
        <v>23.385518590998043</v>
      </c>
      <c r="J119" s="55">
        <v>0.36692759295499022</v>
      </c>
      <c r="K119" s="55" t="s">
        <v>137</v>
      </c>
      <c r="L119" s="55">
        <v>0.34246575342465752</v>
      </c>
      <c r="M119" s="55">
        <v>2.3727984344422701</v>
      </c>
      <c r="N119" s="55">
        <v>2.2260273972602738</v>
      </c>
      <c r="O119" s="55">
        <v>0.56262230919765166</v>
      </c>
    </row>
    <row r="120" spans="1:15" ht="15" customHeight="1" x14ac:dyDescent="0.35">
      <c r="A120" s="262" t="s">
        <v>129</v>
      </c>
      <c r="B120" s="126">
        <v>260</v>
      </c>
      <c r="C120" s="126" t="s">
        <v>264</v>
      </c>
      <c r="D120" s="461">
        <v>4985</v>
      </c>
      <c r="E120" s="55">
        <v>97.051153460381144</v>
      </c>
      <c r="F120" s="55">
        <v>40.080240722166501</v>
      </c>
      <c r="G120" s="55">
        <v>30.351053159478436</v>
      </c>
      <c r="H120" s="55">
        <v>6.4393179538615843</v>
      </c>
      <c r="I120" s="55">
        <v>18.335005015045137</v>
      </c>
      <c r="J120" s="55">
        <v>0.4012036108324975</v>
      </c>
      <c r="K120" s="55" t="s">
        <v>137</v>
      </c>
      <c r="L120" s="55">
        <v>1.4443329989969909</v>
      </c>
      <c r="M120" s="55">
        <v>1.7853560682046139</v>
      </c>
      <c r="N120" s="55" t="s">
        <v>177</v>
      </c>
      <c r="O120" s="55" t="s">
        <v>177</v>
      </c>
    </row>
    <row r="121" spans="1:15" ht="15" customHeight="1" x14ac:dyDescent="0.35">
      <c r="A121" s="262" t="s">
        <v>129</v>
      </c>
      <c r="B121" s="126">
        <v>270</v>
      </c>
      <c r="C121" s="126" t="s">
        <v>265</v>
      </c>
      <c r="D121" s="461">
        <v>2562</v>
      </c>
      <c r="E121" s="55">
        <v>94.457455113192822</v>
      </c>
      <c r="F121" s="55">
        <v>34.03590944574551</v>
      </c>
      <c r="G121" s="55">
        <v>19.633099141295862</v>
      </c>
      <c r="H121" s="55">
        <v>1.5612802498048399</v>
      </c>
      <c r="I121" s="55">
        <v>38.680718188914909</v>
      </c>
      <c r="J121" s="55">
        <v>0.31225604996096801</v>
      </c>
      <c r="K121" s="55" t="s">
        <v>137</v>
      </c>
      <c r="L121" s="55">
        <v>0.23419203747072601</v>
      </c>
      <c r="M121" s="55">
        <v>2.888368462138954</v>
      </c>
      <c r="N121" s="55">
        <v>1.7564402810304449</v>
      </c>
      <c r="O121" s="55">
        <v>0.89773614363778298</v>
      </c>
    </row>
    <row r="122" spans="1:15" ht="15" customHeight="1" x14ac:dyDescent="0.35">
      <c r="A122" s="262" t="s">
        <v>129</v>
      </c>
      <c r="B122" s="126">
        <v>280</v>
      </c>
      <c r="C122" s="126" t="s">
        <v>266</v>
      </c>
      <c r="D122" s="461">
        <v>835</v>
      </c>
      <c r="E122" s="55">
        <v>94.011976047904184</v>
      </c>
      <c r="F122" s="55">
        <v>42.514970059880241</v>
      </c>
      <c r="G122" s="55">
        <v>27.784431137724553</v>
      </c>
      <c r="H122" s="55">
        <v>2.5149700598802394</v>
      </c>
      <c r="I122" s="55">
        <v>20.119760479041915</v>
      </c>
      <c r="J122" s="55" t="s">
        <v>177</v>
      </c>
      <c r="K122" s="55" t="s">
        <v>137</v>
      </c>
      <c r="L122" s="55" t="s">
        <v>177</v>
      </c>
      <c r="M122" s="55">
        <v>4.6706586826347305</v>
      </c>
      <c r="N122" s="55">
        <v>1.3173652694610778</v>
      </c>
      <c r="O122" s="55">
        <v>0</v>
      </c>
    </row>
    <row r="123" spans="1:15" ht="15" customHeight="1" x14ac:dyDescent="0.35">
      <c r="A123" s="262" t="s">
        <v>129</v>
      </c>
      <c r="B123" s="126">
        <v>290</v>
      </c>
      <c r="C123" s="126" t="s">
        <v>267</v>
      </c>
      <c r="D123" s="461">
        <v>1087</v>
      </c>
      <c r="E123" s="55">
        <v>95.492180312787482</v>
      </c>
      <c r="F123" s="55">
        <v>36.154553817847287</v>
      </c>
      <c r="G123" s="55">
        <v>20.423183072677091</v>
      </c>
      <c r="H123" s="55">
        <v>2.4839006439742408</v>
      </c>
      <c r="I123" s="55">
        <v>35.234590616375343</v>
      </c>
      <c r="J123" s="55">
        <v>0.64397424103035883</v>
      </c>
      <c r="K123" s="55" t="s">
        <v>137</v>
      </c>
      <c r="L123" s="55">
        <v>0.55197792088316466</v>
      </c>
      <c r="M123" s="55">
        <v>2.8518859245630175</v>
      </c>
      <c r="N123" s="55" t="s">
        <v>177</v>
      </c>
      <c r="O123" s="55" t="s">
        <v>177</v>
      </c>
    </row>
    <row r="124" spans="1:15" ht="15" customHeight="1" x14ac:dyDescent="0.35">
      <c r="A124" s="262" t="s">
        <v>129</v>
      </c>
      <c r="B124" s="126">
        <v>300</v>
      </c>
      <c r="C124" s="126" t="s">
        <v>268</v>
      </c>
      <c r="D124" s="461">
        <v>963</v>
      </c>
      <c r="E124" s="55">
        <v>96.157840083073737</v>
      </c>
      <c r="F124" s="55">
        <v>31.360332294911736</v>
      </c>
      <c r="G124" s="55">
        <v>24.402907580477674</v>
      </c>
      <c r="H124" s="55" t="s">
        <v>177</v>
      </c>
      <c r="I124" s="55">
        <v>36.863966770508824</v>
      </c>
      <c r="J124" s="55" t="s">
        <v>177</v>
      </c>
      <c r="K124" s="55" t="s">
        <v>137</v>
      </c>
      <c r="L124" s="55">
        <v>1.6614745586708204</v>
      </c>
      <c r="M124" s="55">
        <v>1.7653167185877467</v>
      </c>
      <c r="N124" s="55" t="s">
        <v>177</v>
      </c>
      <c r="O124" s="55" t="s">
        <v>177</v>
      </c>
    </row>
    <row r="125" spans="1:15" ht="15" customHeight="1" x14ac:dyDescent="0.35">
      <c r="A125" s="262" t="s">
        <v>129</v>
      </c>
      <c r="B125" s="126">
        <v>235</v>
      </c>
      <c r="C125" s="126" t="s">
        <v>269</v>
      </c>
      <c r="D125" s="461">
        <v>267</v>
      </c>
      <c r="E125" s="55" t="s">
        <v>177</v>
      </c>
      <c r="F125" s="55">
        <v>29.962546816479403</v>
      </c>
      <c r="G125" s="55" t="s">
        <v>177</v>
      </c>
      <c r="H125" s="55">
        <v>2.9962546816479403</v>
      </c>
      <c r="I125" s="55">
        <v>47.940074906367045</v>
      </c>
      <c r="J125" s="55" t="s">
        <v>177</v>
      </c>
      <c r="K125" s="55" t="s">
        <v>137</v>
      </c>
      <c r="L125" s="55" t="s">
        <v>177</v>
      </c>
      <c r="M125" s="55" t="s">
        <v>177</v>
      </c>
      <c r="N125" s="55" t="s">
        <v>177</v>
      </c>
      <c r="O125" s="55">
        <v>0</v>
      </c>
    </row>
    <row r="126" spans="1:15" ht="15" customHeight="1" x14ac:dyDescent="0.35">
      <c r="A126" s="262" t="s">
        <v>129</v>
      </c>
      <c r="B126" s="126">
        <v>310</v>
      </c>
      <c r="C126" s="126" t="s">
        <v>270</v>
      </c>
      <c r="D126" s="461">
        <v>1520</v>
      </c>
      <c r="E126" s="55">
        <v>95.986842105263165</v>
      </c>
      <c r="F126" s="55">
        <v>38.026315789473685</v>
      </c>
      <c r="G126" s="55">
        <v>32.565789473684212</v>
      </c>
      <c r="H126" s="55" t="s">
        <v>177</v>
      </c>
      <c r="I126" s="55">
        <v>23.157894736842106</v>
      </c>
      <c r="J126" s="55" t="s">
        <v>177</v>
      </c>
      <c r="K126" s="55" t="s">
        <v>137</v>
      </c>
      <c r="L126" s="55">
        <v>0</v>
      </c>
      <c r="M126" s="55">
        <v>2.3684210526315792</v>
      </c>
      <c r="N126" s="55" t="s">
        <v>177</v>
      </c>
      <c r="O126" s="55" t="s">
        <v>177</v>
      </c>
    </row>
    <row r="127" spans="1:15" ht="15" customHeight="1" x14ac:dyDescent="0.35">
      <c r="A127" s="262" t="s">
        <v>129</v>
      </c>
      <c r="B127" s="126">
        <v>320</v>
      </c>
      <c r="C127" s="126" t="s">
        <v>271</v>
      </c>
      <c r="D127" s="461">
        <v>3904</v>
      </c>
      <c r="E127" s="55">
        <v>94.159836065573771</v>
      </c>
      <c r="F127" s="55">
        <v>42.879098360655739</v>
      </c>
      <c r="G127" s="55">
        <v>23.155737704918032</v>
      </c>
      <c r="H127" s="55">
        <v>2.4334016393442623</v>
      </c>
      <c r="I127" s="55">
        <v>25.307377049180328</v>
      </c>
      <c r="J127" s="55">
        <v>0.25614754098360654</v>
      </c>
      <c r="K127" s="55" t="s">
        <v>137</v>
      </c>
      <c r="L127" s="55">
        <v>0.12807377049180327</v>
      </c>
      <c r="M127" s="55">
        <v>3.355532786885246</v>
      </c>
      <c r="N127" s="55">
        <v>1.5368852459016393</v>
      </c>
      <c r="O127" s="55">
        <v>0.94774590163934425</v>
      </c>
    </row>
    <row r="128" spans="1:15" ht="15" customHeight="1" x14ac:dyDescent="0.35">
      <c r="A128" s="262" t="s">
        <v>129</v>
      </c>
      <c r="B128" s="126">
        <v>330</v>
      </c>
      <c r="C128" s="126" t="s">
        <v>272</v>
      </c>
      <c r="D128" s="461">
        <v>213</v>
      </c>
      <c r="E128" s="55">
        <v>94.835680751173712</v>
      </c>
      <c r="F128" s="55">
        <v>29.107981220657276</v>
      </c>
      <c r="G128" s="55" t="s">
        <v>177</v>
      </c>
      <c r="H128" s="55" t="s">
        <v>177</v>
      </c>
      <c r="I128" s="55" t="s">
        <v>177</v>
      </c>
      <c r="J128" s="55" t="s">
        <v>286</v>
      </c>
      <c r="K128" s="55" t="s">
        <v>137</v>
      </c>
      <c r="L128" s="55">
        <v>0</v>
      </c>
      <c r="M128" s="55" t="s">
        <v>177</v>
      </c>
      <c r="N128" s="55" t="s">
        <v>177</v>
      </c>
      <c r="O128" s="55">
        <v>0</v>
      </c>
    </row>
    <row r="129" spans="1:34" ht="15" customHeight="1" x14ac:dyDescent="0.35">
      <c r="A129" s="262" t="s">
        <v>129</v>
      </c>
      <c r="B129" s="126">
        <v>340</v>
      </c>
      <c r="C129" s="126" t="s">
        <v>273</v>
      </c>
      <c r="D129" s="461">
        <v>1464</v>
      </c>
      <c r="E129" s="55">
        <v>94.808743169398909</v>
      </c>
      <c r="F129" s="55">
        <v>42.896174863387976</v>
      </c>
      <c r="G129" s="55">
        <v>25.546448087431695</v>
      </c>
      <c r="H129" s="55">
        <v>1.0245901639344261</v>
      </c>
      <c r="I129" s="55">
        <v>24.112021857923498</v>
      </c>
      <c r="J129" s="55">
        <v>0.75136612021857918</v>
      </c>
      <c r="K129" s="55" t="s">
        <v>137</v>
      </c>
      <c r="L129" s="55">
        <v>0.47814207650273227</v>
      </c>
      <c r="M129" s="55" t="s">
        <v>177</v>
      </c>
      <c r="N129" s="55">
        <v>2.6639344262295079</v>
      </c>
      <c r="O129" s="55" t="s">
        <v>177</v>
      </c>
    </row>
    <row r="130" spans="1:34" ht="15" customHeight="1" x14ac:dyDescent="0.35">
      <c r="A130" s="262" t="s">
        <v>129</v>
      </c>
      <c r="B130" s="126">
        <v>350</v>
      </c>
      <c r="C130" s="126" t="s">
        <v>274</v>
      </c>
      <c r="D130" s="461">
        <v>1908</v>
      </c>
      <c r="E130" s="55">
        <v>96.645702306079656</v>
      </c>
      <c r="F130" s="55">
        <v>43.238993710691823</v>
      </c>
      <c r="G130" s="55">
        <v>24.89517819706499</v>
      </c>
      <c r="H130" s="55">
        <v>2.2012578616352201</v>
      </c>
      <c r="I130" s="55">
        <v>25.419287211740045</v>
      </c>
      <c r="J130" s="55">
        <v>0.52410901467505244</v>
      </c>
      <c r="K130" s="55" t="s">
        <v>137</v>
      </c>
      <c r="L130" s="55">
        <v>0.3668763102725367</v>
      </c>
      <c r="M130" s="55">
        <v>1.7819706498951779</v>
      </c>
      <c r="N130" s="55" t="s">
        <v>177</v>
      </c>
      <c r="O130" s="55" t="s">
        <v>177</v>
      </c>
    </row>
    <row r="131" spans="1:34" ht="15" customHeight="1" x14ac:dyDescent="0.35">
      <c r="A131" s="262" t="s">
        <v>129</v>
      </c>
      <c r="B131" s="126">
        <v>355</v>
      </c>
      <c r="C131" s="126" t="s">
        <v>275</v>
      </c>
      <c r="D131" s="461">
        <v>1253</v>
      </c>
      <c r="E131" s="55">
        <v>96.568236233040707</v>
      </c>
      <c r="F131" s="55">
        <v>36.79169992019154</v>
      </c>
      <c r="G131" s="55">
        <v>24.820430965682363</v>
      </c>
      <c r="H131" s="55">
        <v>3.0327214684756583</v>
      </c>
      <c r="I131" s="55">
        <v>31.364724660814048</v>
      </c>
      <c r="J131" s="55" t="s">
        <v>283</v>
      </c>
      <c r="K131" s="55" t="s">
        <v>137</v>
      </c>
      <c r="L131" s="55" t="s">
        <v>177</v>
      </c>
      <c r="M131" s="55">
        <v>2.3144453312051079</v>
      </c>
      <c r="N131" s="55" t="s">
        <v>177</v>
      </c>
      <c r="O131" s="55" t="s">
        <v>177</v>
      </c>
    </row>
    <row r="132" spans="1:34" ht="15" customHeight="1" x14ac:dyDescent="0.35">
      <c r="A132" s="262" t="s">
        <v>129</v>
      </c>
      <c r="B132" s="126">
        <v>360</v>
      </c>
      <c r="C132" s="126" t="s">
        <v>276</v>
      </c>
      <c r="D132" s="461">
        <v>260</v>
      </c>
      <c r="E132" s="55">
        <v>95</v>
      </c>
      <c r="F132" s="55">
        <v>35.384615384615387</v>
      </c>
      <c r="G132" s="55">
        <v>15.384615384615385</v>
      </c>
      <c r="H132" s="55" t="s">
        <v>177</v>
      </c>
      <c r="I132" s="55">
        <v>38.461538461538467</v>
      </c>
      <c r="J132" s="55" t="s">
        <v>283</v>
      </c>
      <c r="K132" s="55" t="s">
        <v>137</v>
      </c>
      <c r="L132" s="55">
        <v>3.4615384615384617</v>
      </c>
      <c r="M132" s="55">
        <v>2.6923076923076925</v>
      </c>
      <c r="N132" s="55" t="s">
        <v>177</v>
      </c>
      <c r="O132" s="55" t="s">
        <v>177</v>
      </c>
    </row>
    <row r="133" spans="1:34" ht="15" customHeight="1" x14ac:dyDescent="0.35">
      <c r="A133" s="262" t="s">
        <v>129</v>
      </c>
      <c r="B133" s="126">
        <v>370</v>
      </c>
      <c r="C133" s="126" t="s">
        <v>277</v>
      </c>
      <c r="D133" s="461">
        <v>1180</v>
      </c>
      <c r="E133" s="55">
        <v>98.559322033898297</v>
      </c>
      <c r="F133" s="55">
        <v>43.559322033898304</v>
      </c>
      <c r="G133" s="55">
        <v>26.949152542372882</v>
      </c>
      <c r="H133" s="55">
        <v>7.2881355932203391</v>
      </c>
      <c r="I133" s="55">
        <v>20.33898305084746</v>
      </c>
      <c r="J133" s="55">
        <v>0.42372881355932202</v>
      </c>
      <c r="K133" s="55" t="s">
        <v>137</v>
      </c>
      <c r="L133" s="55">
        <v>0</v>
      </c>
      <c r="M133" s="55">
        <v>0.76271186440677974</v>
      </c>
      <c r="N133" s="55">
        <v>0.67796610169491522</v>
      </c>
      <c r="O133" s="55">
        <v>0</v>
      </c>
    </row>
    <row r="134" spans="1:34" ht="15" customHeight="1" x14ac:dyDescent="0.35">
      <c r="A134" s="262" t="s">
        <v>129</v>
      </c>
      <c r="B134" s="126">
        <v>380</v>
      </c>
      <c r="C134" s="126" t="s">
        <v>278</v>
      </c>
      <c r="D134" s="461">
        <v>3443</v>
      </c>
      <c r="E134" s="55">
        <v>96.224223061283766</v>
      </c>
      <c r="F134" s="55">
        <v>46.50014522218995</v>
      </c>
      <c r="G134" s="55">
        <v>22.015683996514667</v>
      </c>
      <c r="H134" s="55">
        <v>4.03717688062736</v>
      </c>
      <c r="I134" s="55">
        <v>23.148417078129537</v>
      </c>
      <c r="J134" s="55">
        <v>0.26139994191112403</v>
      </c>
      <c r="K134" s="55" t="s">
        <v>137</v>
      </c>
      <c r="L134" s="55">
        <v>0.26139994191112403</v>
      </c>
      <c r="M134" s="55">
        <v>2.2945106012198666</v>
      </c>
      <c r="N134" s="55">
        <v>1.0165553296543712</v>
      </c>
      <c r="O134" s="55">
        <v>0.46471100784199826</v>
      </c>
    </row>
    <row r="135" spans="1:34" ht="15" customHeight="1" x14ac:dyDescent="0.35">
      <c r="A135" s="262" t="s">
        <v>129</v>
      </c>
      <c r="B135" s="126">
        <v>390</v>
      </c>
      <c r="C135" s="126" t="s">
        <v>279</v>
      </c>
      <c r="D135" s="461">
        <v>1142</v>
      </c>
      <c r="E135" s="55">
        <v>96.147110332749563</v>
      </c>
      <c r="F135" s="55">
        <v>49.562171628721543</v>
      </c>
      <c r="G135" s="55">
        <v>15.411558669001751</v>
      </c>
      <c r="H135" s="55">
        <v>2.4518388791593697</v>
      </c>
      <c r="I135" s="55">
        <v>27.758318739054289</v>
      </c>
      <c r="J135" s="55" t="s">
        <v>283</v>
      </c>
      <c r="K135" s="55" t="s">
        <v>137</v>
      </c>
      <c r="L135" s="55" t="s">
        <v>177</v>
      </c>
      <c r="M135" s="55">
        <v>2.0140105078809105</v>
      </c>
      <c r="N135" s="55" t="s">
        <v>177</v>
      </c>
      <c r="O135" s="55" t="s">
        <v>177</v>
      </c>
    </row>
    <row r="136" spans="1:34" ht="15" customHeight="1" x14ac:dyDescent="0.35">
      <c r="A136" s="262" t="s">
        <v>129</v>
      </c>
      <c r="B136" s="126">
        <v>395</v>
      </c>
      <c r="C136" s="126" t="s">
        <v>280</v>
      </c>
      <c r="D136" s="461">
        <v>981</v>
      </c>
      <c r="E136" s="55">
        <v>95.107033639143737</v>
      </c>
      <c r="F136" s="55">
        <v>36.187563710499489</v>
      </c>
      <c r="G136" s="55">
        <v>27.930682976554539</v>
      </c>
      <c r="H136" s="55" t="s">
        <v>177</v>
      </c>
      <c r="I136" s="55">
        <v>25.382262996941897</v>
      </c>
      <c r="J136" s="55" t="s">
        <v>283</v>
      </c>
      <c r="K136" s="55" t="s">
        <v>137</v>
      </c>
      <c r="L136" s="55" t="s">
        <v>177</v>
      </c>
      <c r="M136" s="55">
        <v>2.8542303771661568</v>
      </c>
      <c r="N136" s="55">
        <v>2.038735983690112</v>
      </c>
      <c r="O136" s="55">
        <v>0</v>
      </c>
    </row>
    <row r="137" spans="1:34" ht="15" customHeight="1" x14ac:dyDescent="0.35">
      <c r="A137" s="262" t="s">
        <v>129</v>
      </c>
      <c r="B137" s="126">
        <v>400</v>
      </c>
      <c r="C137" s="126" t="s">
        <v>281</v>
      </c>
      <c r="D137" s="461">
        <v>2185</v>
      </c>
      <c r="E137" s="55">
        <v>94.599542334096114</v>
      </c>
      <c r="F137" s="55">
        <v>38.627002288329521</v>
      </c>
      <c r="G137" s="55">
        <v>26.498855835240278</v>
      </c>
      <c r="H137" s="55">
        <v>1.9221967963386728</v>
      </c>
      <c r="I137" s="55">
        <v>26.636155606407325</v>
      </c>
      <c r="J137" s="55">
        <v>0.64073226544622419</v>
      </c>
      <c r="K137" s="55" t="s">
        <v>137</v>
      </c>
      <c r="L137" s="55">
        <v>0.27459954233409611</v>
      </c>
      <c r="M137" s="55">
        <v>3.2036613272311212</v>
      </c>
      <c r="N137" s="55" t="s">
        <v>177</v>
      </c>
      <c r="O137" s="55" t="s">
        <v>177</v>
      </c>
    </row>
    <row r="138" spans="1:34" s="268" customFormat="1" ht="25" customHeight="1" x14ac:dyDescent="0.35">
      <c r="A138" s="284" t="s">
        <v>129</v>
      </c>
      <c r="B138" s="264">
        <v>999</v>
      </c>
      <c r="C138" s="264" t="s">
        <v>282</v>
      </c>
      <c r="D138" s="668">
        <v>55237</v>
      </c>
      <c r="E138" s="267">
        <v>95.73112225501022</v>
      </c>
      <c r="F138" s="267">
        <v>41.249524775060195</v>
      </c>
      <c r="G138" s="267">
        <v>25.463004869924145</v>
      </c>
      <c r="H138" s="267">
        <v>2.929196009920886</v>
      </c>
      <c r="I138" s="267">
        <v>25.102739106034001</v>
      </c>
      <c r="J138" s="267">
        <v>0.4743197494433079</v>
      </c>
      <c r="K138" s="267" t="s">
        <v>137</v>
      </c>
      <c r="L138" s="267">
        <v>0.51233774462769521</v>
      </c>
      <c r="M138" s="267">
        <v>2.3245288484168221</v>
      </c>
      <c r="N138" s="267">
        <v>1.5460651374984158</v>
      </c>
      <c r="O138" s="267">
        <v>0.39828375907453339</v>
      </c>
      <c r="P138"/>
      <c r="Q138"/>
      <c r="R138"/>
      <c r="S138"/>
      <c r="T138"/>
      <c r="U138"/>
      <c r="V138"/>
      <c r="W138"/>
      <c r="X138"/>
      <c r="Y138"/>
      <c r="Z138"/>
      <c r="AA138"/>
      <c r="AB138"/>
      <c r="AC138"/>
      <c r="AD138"/>
      <c r="AE138"/>
      <c r="AF138"/>
      <c r="AG138"/>
      <c r="AH138"/>
    </row>
    <row r="139" spans="1:34" ht="25" customHeight="1" x14ac:dyDescent="0.35">
      <c r="A139" s="126" t="s">
        <v>128</v>
      </c>
      <c r="B139" s="126">
        <v>100</v>
      </c>
      <c r="C139" s="126" t="s">
        <v>250</v>
      </c>
      <c r="D139" s="265">
        <v>1472</v>
      </c>
      <c r="E139" s="55">
        <v>95.380434782608688</v>
      </c>
      <c r="F139" s="55">
        <v>45.720108695652172</v>
      </c>
      <c r="G139" s="55">
        <v>30.842391304347828</v>
      </c>
      <c r="H139" s="55">
        <v>4.1440217391304346</v>
      </c>
      <c r="I139" s="55">
        <v>13.790760869565217</v>
      </c>
      <c r="J139" s="55">
        <v>0.54347826086956519</v>
      </c>
      <c r="K139" s="55" t="s">
        <v>137</v>
      </c>
      <c r="L139" s="55">
        <v>0.33967391304347827</v>
      </c>
      <c r="M139" s="55">
        <v>2.2418478260869565</v>
      </c>
      <c r="N139" s="55">
        <v>1.7663043478260869</v>
      </c>
      <c r="O139" s="55">
        <v>0.61141304347826086</v>
      </c>
    </row>
    <row r="140" spans="1:34" ht="15" customHeight="1" x14ac:dyDescent="0.35">
      <c r="A140" s="126" t="s">
        <v>128</v>
      </c>
      <c r="B140" s="126">
        <v>110</v>
      </c>
      <c r="C140" s="126" t="s">
        <v>251</v>
      </c>
      <c r="D140" s="265">
        <v>2635</v>
      </c>
      <c r="E140" s="55">
        <v>96.204933586337759</v>
      </c>
      <c r="F140" s="55">
        <v>46.869070208728651</v>
      </c>
      <c r="G140" s="55">
        <v>25.958254269449714</v>
      </c>
      <c r="H140" s="55">
        <v>1.935483870967742</v>
      </c>
      <c r="I140" s="55">
        <v>20.948766603415557</v>
      </c>
      <c r="J140" s="55" t="s">
        <v>177</v>
      </c>
      <c r="K140" s="55" t="s">
        <v>137</v>
      </c>
      <c r="L140" s="55" t="s">
        <v>177</v>
      </c>
      <c r="M140" s="55">
        <v>1.4421252371916509</v>
      </c>
      <c r="N140" s="55">
        <v>1.7077798861480076</v>
      </c>
      <c r="O140" s="55">
        <v>0.64516129032258063</v>
      </c>
    </row>
    <row r="141" spans="1:34" ht="15" customHeight="1" x14ac:dyDescent="0.35">
      <c r="A141" s="126" t="s">
        <v>128</v>
      </c>
      <c r="B141" s="126">
        <v>120</v>
      </c>
      <c r="C141" s="126" t="s">
        <v>252</v>
      </c>
      <c r="D141" s="265">
        <v>1197</v>
      </c>
      <c r="E141" s="55">
        <v>95.739348370927317</v>
      </c>
      <c r="F141" s="55">
        <v>43.024227234753546</v>
      </c>
      <c r="G141" s="55">
        <v>27.485380116959064</v>
      </c>
      <c r="H141" s="55">
        <v>3.1746031746031744</v>
      </c>
      <c r="I141" s="55">
        <v>20.885547201336674</v>
      </c>
      <c r="J141" s="55">
        <v>0.50125313283208017</v>
      </c>
      <c r="K141" s="55" t="s">
        <v>137</v>
      </c>
      <c r="L141" s="55">
        <v>0.66833751044277356</v>
      </c>
      <c r="M141" s="55" t="s">
        <v>177</v>
      </c>
      <c r="N141" s="55">
        <v>2.5062656641604009</v>
      </c>
      <c r="O141" s="55" t="s">
        <v>177</v>
      </c>
    </row>
    <row r="142" spans="1:34" ht="15" customHeight="1" x14ac:dyDescent="0.35">
      <c r="A142" s="126" t="s">
        <v>128</v>
      </c>
      <c r="B142" s="126">
        <v>130</v>
      </c>
      <c r="C142" s="126" t="s">
        <v>253</v>
      </c>
      <c r="D142" s="265">
        <v>803</v>
      </c>
      <c r="E142" s="55">
        <v>95.018679950186808</v>
      </c>
      <c r="F142" s="55">
        <v>41.718555417185556</v>
      </c>
      <c r="G142" s="55">
        <v>12.95143212951432</v>
      </c>
      <c r="H142" s="55">
        <v>2.9887920298879203</v>
      </c>
      <c r="I142" s="55">
        <v>36.737235367372357</v>
      </c>
      <c r="J142" s="55" t="s">
        <v>177</v>
      </c>
      <c r="K142" s="55" t="s">
        <v>137</v>
      </c>
      <c r="L142" s="55" t="s">
        <v>177</v>
      </c>
      <c r="M142" s="55">
        <v>2.7397260273972601</v>
      </c>
      <c r="N142" s="55" t="s">
        <v>177</v>
      </c>
      <c r="O142" s="55" t="s">
        <v>177</v>
      </c>
    </row>
    <row r="143" spans="1:34" ht="15" customHeight="1" x14ac:dyDescent="0.35">
      <c r="A143" s="126" t="s">
        <v>128</v>
      </c>
      <c r="B143" s="126">
        <v>150</v>
      </c>
      <c r="C143" s="126" t="s">
        <v>254</v>
      </c>
      <c r="D143" s="265">
        <v>392</v>
      </c>
      <c r="E143" s="55">
        <v>95.918367346938766</v>
      </c>
      <c r="F143" s="55">
        <v>39.540816326530617</v>
      </c>
      <c r="G143" s="55">
        <v>27.295918367346939</v>
      </c>
      <c r="H143" s="55" t="s">
        <v>177</v>
      </c>
      <c r="I143" s="55">
        <v>23.214285714285715</v>
      </c>
      <c r="J143" s="55">
        <v>0</v>
      </c>
      <c r="K143" s="55" t="s">
        <v>137</v>
      </c>
      <c r="L143" s="55" t="s">
        <v>177</v>
      </c>
      <c r="M143" s="55">
        <v>2.5510204081632653</v>
      </c>
      <c r="N143" s="55">
        <v>1.5306122448979591</v>
      </c>
      <c r="O143" s="55">
        <v>0</v>
      </c>
    </row>
    <row r="144" spans="1:34" ht="15" customHeight="1" x14ac:dyDescent="0.35">
      <c r="A144" s="126" t="s">
        <v>128</v>
      </c>
      <c r="B144" s="126">
        <v>170</v>
      </c>
      <c r="C144" s="126" t="s">
        <v>255</v>
      </c>
      <c r="D144" s="265">
        <v>1478</v>
      </c>
      <c r="E144" s="55">
        <v>94.587280108254404</v>
      </c>
      <c r="F144" s="55">
        <v>38.497970230040593</v>
      </c>
      <c r="G144" s="55">
        <v>24.086603518267928</v>
      </c>
      <c r="H144" s="55">
        <v>2.4357239512855209</v>
      </c>
      <c r="I144" s="55">
        <v>28.619756427604869</v>
      </c>
      <c r="J144" s="55">
        <v>0.4736129905277402</v>
      </c>
      <c r="K144" s="55" t="s">
        <v>137</v>
      </c>
      <c r="L144" s="55">
        <v>0.4736129905277402</v>
      </c>
      <c r="M144" s="55">
        <v>3.7212449255751014</v>
      </c>
      <c r="N144" s="55" t="s">
        <v>177</v>
      </c>
      <c r="O144" s="55" t="s">
        <v>177</v>
      </c>
    </row>
    <row r="145" spans="1:15" ht="15" customHeight="1" x14ac:dyDescent="0.35">
      <c r="A145" s="126" t="s">
        <v>128</v>
      </c>
      <c r="B145" s="126">
        <v>180</v>
      </c>
      <c r="C145" s="126" t="s">
        <v>256</v>
      </c>
      <c r="D145" s="265">
        <v>1224</v>
      </c>
      <c r="E145" s="55">
        <v>93.627450980392155</v>
      </c>
      <c r="F145" s="55">
        <v>36.192810457516337</v>
      </c>
      <c r="G145" s="55">
        <v>33.251633986928105</v>
      </c>
      <c r="H145" s="55">
        <v>3.8398692810457518</v>
      </c>
      <c r="I145" s="55">
        <v>19.852941176470587</v>
      </c>
      <c r="J145" s="55">
        <v>0.49019607843137253</v>
      </c>
      <c r="K145" s="55" t="s">
        <v>137</v>
      </c>
      <c r="L145" s="55">
        <v>0</v>
      </c>
      <c r="M145" s="55">
        <v>2.8594771241830066</v>
      </c>
      <c r="N145" s="55">
        <v>3.5130718954248366</v>
      </c>
      <c r="O145" s="55">
        <v>0</v>
      </c>
    </row>
    <row r="146" spans="1:15" ht="15" customHeight="1" x14ac:dyDescent="0.35">
      <c r="A146" s="126" t="s">
        <v>128</v>
      </c>
      <c r="B146" s="126">
        <v>190</v>
      </c>
      <c r="C146" s="126" t="s">
        <v>257</v>
      </c>
      <c r="D146" s="265">
        <v>1208</v>
      </c>
      <c r="E146" s="55">
        <v>95.69536423841059</v>
      </c>
      <c r="F146" s="55">
        <v>37.58278145695364</v>
      </c>
      <c r="G146" s="55">
        <v>33.940397350993379</v>
      </c>
      <c r="H146" s="55">
        <v>3.8079470198675498</v>
      </c>
      <c r="I146" s="55">
        <v>19.867549668874172</v>
      </c>
      <c r="J146" s="55" t="s">
        <v>177</v>
      </c>
      <c r="K146" s="55" t="s">
        <v>137</v>
      </c>
      <c r="L146" s="55" t="s">
        <v>177</v>
      </c>
      <c r="M146" s="55">
        <v>3.3940397350993377</v>
      </c>
      <c r="N146" s="55">
        <v>0.91059602649006621</v>
      </c>
      <c r="O146" s="55">
        <v>0</v>
      </c>
    </row>
    <row r="147" spans="1:15" ht="15" customHeight="1" x14ac:dyDescent="0.35">
      <c r="A147" s="126" t="s">
        <v>128</v>
      </c>
      <c r="B147" s="126">
        <v>200</v>
      </c>
      <c r="C147" s="126" t="s">
        <v>258</v>
      </c>
      <c r="D147" s="265">
        <v>1324</v>
      </c>
      <c r="E147" s="55">
        <v>98.64048338368579</v>
      </c>
      <c r="F147" s="55">
        <v>68.202416918428995</v>
      </c>
      <c r="G147" s="55">
        <v>13.595166163141995</v>
      </c>
      <c r="H147" s="55">
        <v>1.9637462235649545</v>
      </c>
      <c r="I147" s="55">
        <v>14.501510574018129</v>
      </c>
      <c r="J147" s="55" t="s">
        <v>177</v>
      </c>
      <c r="K147" s="55" t="s">
        <v>137</v>
      </c>
      <c r="L147" s="55" t="s">
        <v>177</v>
      </c>
      <c r="M147" s="55">
        <v>0.6797583081570997</v>
      </c>
      <c r="N147" s="55" t="s">
        <v>177</v>
      </c>
      <c r="O147" s="55" t="s">
        <v>177</v>
      </c>
    </row>
    <row r="148" spans="1:15" ht="15" customHeight="1" x14ac:dyDescent="0.35">
      <c r="A148" s="126" t="s">
        <v>128</v>
      </c>
      <c r="B148" s="126">
        <v>210</v>
      </c>
      <c r="C148" s="126" t="s">
        <v>259</v>
      </c>
      <c r="D148" s="265">
        <v>1089</v>
      </c>
      <c r="E148" s="55">
        <v>96.143250688705237</v>
      </c>
      <c r="F148" s="55">
        <v>45.08723599632691</v>
      </c>
      <c r="G148" s="55">
        <v>18.273645546372819</v>
      </c>
      <c r="H148" s="55">
        <v>2.6629935720844813</v>
      </c>
      <c r="I148" s="55">
        <v>28.28282828282828</v>
      </c>
      <c r="J148" s="55" t="s">
        <v>177</v>
      </c>
      <c r="K148" s="55" t="s">
        <v>137</v>
      </c>
      <c r="L148" s="55" t="s">
        <v>177</v>
      </c>
      <c r="M148" s="55">
        <v>2.2038567493112948</v>
      </c>
      <c r="N148" s="55" t="s">
        <v>177</v>
      </c>
      <c r="O148" s="55" t="s">
        <v>177</v>
      </c>
    </row>
    <row r="149" spans="1:15" ht="15" customHeight="1" x14ac:dyDescent="0.35">
      <c r="A149" s="126" t="s">
        <v>128</v>
      </c>
      <c r="B149" s="126">
        <v>220</v>
      </c>
      <c r="C149" s="126" t="s">
        <v>260</v>
      </c>
      <c r="D149" s="265">
        <v>1383</v>
      </c>
      <c r="E149" s="55">
        <v>97.396963123644255</v>
      </c>
      <c r="F149" s="55">
        <v>67.100506146059288</v>
      </c>
      <c r="G149" s="55">
        <v>12.94287780187997</v>
      </c>
      <c r="H149" s="55">
        <v>1.8799710773680405</v>
      </c>
      <c r="I149" s="55">
        <v>14.67823571945047</v>
      </c>
      <c r="J149" s="55" t="s">
        <v>177</v>
      </c>
      <c r="K149" s="55" t="s">
        <v>137</v>
      </c>
      <c r="L149" s="55" t="s">
        <v>177</v>
      </c>
      <c r="M149" s="55">
        <v>1.1569052783803326</v>
      </c>
      <c r="N149" s="55">
        <v>1.4461315979754157</v>
      </c>
      <c r="O149" s="55">
        <v>0</v>
      </c>
    </row>
    <row r="150" spans="1:15" ht="15" customHeight="1" x14ac:dyDescent="0.35">
      <c r="A150" s="126" t="s">
        <v>128</v>
      </c>
      <c r="B150" s="126">
        <v>230</v>
      </c>
      <c r="C150" s="126" t="s">
        <v>261</v>
      </c>
      <c r="D150" s="265">
        <v>3247</v>
      </c>
      <c r="E150" s="55">
        <v>95.133969818293806</v>
      </c>
      <c r="F150" s="55">
        <v>50.015398829688941</v>
      </c>
      <c r="G150" s="55">
        <v>20.911610717585464</v>
      </c>
      <c r="H150" s="55">
        <v>2.6485987064983059</v>
      </c>
      <c r="I150" s="55">
        <v>20.696027101940253</v>
      </c>
      <c r="J150" s="55">
        <v>0.40036957191253469</v>
      </c>
      <c r="K150" s="55" t="s">
        <v>137</v>
      </c>
      <c r="L150" s="55">
        <v>0.4619648906683092</v>
      </c>
      <c r="M150" s="55">
        <v>2.8641823221435172</v>
      </c>
      <c r="N150" s="55">
        <v>1.6938712657838004</v>
      </c>
      <c r="O150" s="55">
        <v>0.30797659377887282</v>
      </c>
    </row>
    <row r="151" spans="1:15" ht="15" customHeight="1" x14ac:dyDescent="0.35">
      <c r="A151" s="126" t="s">
        <v>128</v>
      </c>
      <c r="B151" s="126">
        <v>240</v>
      </c>
      <c r="C151" s="126" t="s">
        <v>262</v>
      </c>
      <c r="D151" s="265">
        <v>1554</v>
      </c>
      <c r="E151" s="55">
        <v>95.431145431145438</v>
      </c>
      <c r="F151" s="55">
        <v>44.594594594594597</v>
      </c>
      <c r="G151" s="55">
        <v>19.81981981981982</v>
      </c>
      <c r="H151" s="55">
        <v>3.346203346203346</v>
      </c>
      <c r="I151" s="55">
        <v>26.061776061776058</v>
      </c>
      <c r="J151" s="55" t="s">
        <v>177</v>
      </c>
      <c r="K151" s="55" t="s">
        <v>137</v>
      </c>
      <c r="L151" s="55" t="s">
        <v>177</v>
      </c>
      <c r="M151" s="55">
        <v>2.3166023166023164</v>
      </c>
      <c r="N151" s="55">
        <v>1.673101673101673</v>
      </c>
      <c r="O151" s="55">
        <v>0.5791505791505791</v>
      </c>
    </row>
    <row r="152" spans="1:15" ht="15" customHeight="1" x14ac:dyDescent="0.35">
      <c r="A152" s="126" t="s">
        <v>128</v>
      </c>
      <c r="B152" s="126">
        <v>250</v>
      </c>
      <c r="C152" s="126" t="s">
        <v>263</v>
      </c>
      <c r="D152" s="265">
        <v>3752</v>
      </c>
      <c r="E152" s="55">
        <v>93.869936034115142</v>
      </c>
      <c r="F152" s="55">
        <v>39.365671641791046</v>
      </c>
      <c r="G152" s="55">
        <v>29.957356076759062</v>
      </c>
      <c r="H152" s="55">
        <v>4.0511727078891262</v>
      </c>
      <c r="I152" s="55">
        <v>19.856076759061832</v>
      </c>
      <c r="J152" s="55">
        <v>0.39978678038379534</v>
      </c>
      <c r="K152" s="55" t="s">
        <v>137</v>
      </c>
      <c r="L152" s="55">
        <v>0.23987206823027721</v>
      </c>
      <c r="M152" s="55">
        <v>3.3582089552238807</v>
      </c>
      <c r="N152" s="55">
        <v>2.1588486140724945</v>
      </c>
      <c r="O152" s="55">
        <v>0.6130063965884861</v>
      </c>
    </row>
    <row r="153" spans="1:15" ht="15" customHeight="1" x14ac:dyDescent="0.35">
      <c r="A153" s="126" t="s">
        <v>128</v>
      </c>
      <c r="B153" s="126">
        <v>260</v>
      </c>
      <c r="C153" s="126" t="s">
        <v>264</v>
      </c>
      <c r="D153" s="265">
        <v>4578</v>
      </c>
      <c r="E153" s="55">
        <v>96.221057230231537</v>
      </c>
      <c r="F153" s="55">
        <v>43.949322848405423</v>
      </c>
      <c r="G153" s="55">
        <v>27.916120576671034</v>
      </c>
      <c r="H153" s="55">
        <v>7.2957623416339015</v>
      </c>
      <c r="I153" s="55">
        <v>14.394932284840541</v>
      </c>
      <c r="J153" s="55">
        <v>0.6116207951070336</v>
      </c>
      <c r="K153" s="55" t="s">
        <v>137</v>
      </c>
      <c r="L153" s="55">
        <v>2.0532983835736132</v>
      </c>
      <c r="M153" s="55">
        <v>2.3372651813018788</v>
      </c>
      <c r="N153" s="55" t="s">
        <v>177</v>
      </c>
      <c r="O153" s="55" t="s">
        <v>177</v>
      </c>
    </row>
    <row r="154" spans="1:15" ht="15" customHeight="1" x14ac:dyDescent="0.35">
      <c r="A154" s="126" t="s">
        <v>128</v>
      </c>
      <c r="B154" s="126">
        <v>270</v>
      </c>
      <c r="C154" s="126" t="s">
        <v>265</v>
      </c>
      <c r="D154" s="265">
        <v>2333</v>
      </c>
      <c r="E154" s="55">
        <v>94.25632233176168</v>
      </c>
      <c r="F154" s="55">
        <v>36.305186455207888</v>
      </c>
      <c r="G154" s="55">
        <v>18.08829832833262</v>
      </c>
      <c r="H154" s="55">
        <v>2.7003857693956279</v>
      </c>
      <c r="I154" s="55">
        <v>36.605229318474066</v>
      </c>
      <c r="J154" s="55" t="s">
        <v>177</v>
      </c>
      <c r="K154" s="55" t="s">
        <v>137</v>
      </c>
      <c r="L154" s="55" t="s">
        <v>177</v>
      </c>
      <c r="M154" s="55">
        <v>3.1718816973853405</v>
      </c>
      <c r="N154" s="55">
        <v>2.1431633090441493</v>
      </c>
      <c r="O154" s="55">
        <v>0.42863266180882986</v>
      </c>
    </row>
    <row r="155" spans="1:15" ht="15" customHeight="1" x14ac:dyDescent="0.35">
      <c r="A155" s="126" t="s">
        <v>128</v>
      </c>
      <c r="B155" s="126">
        <v>280</v>
      </c>
      <c r="C155" s="126" t="s">
        <v>266</v>
      </c>
      <c r="D155" s="265">
        <v>739</v>
      </c>
      <c r="E155" s="55">
        <v>95.399188092016246</v>
      </c>
      <c r="F155" s="55">
        <v>43.572395128552103</v>
      </c>
      <c r="G155" s="55">
        <v>27.06359945872801</v>
      </c>
      <c r="H155" s="55" t="s">
        <v>177</v>
      </c>
      <c r="I155" s="55">
        <v>22.056833558863328</v>
      </c>
      <c r="J155" s="55" t="s">
        <v>177</v>
      </c>
      <c r="K155" s="55" t="s">
        <v>137</v>
      </c>
      <c r="L155" s="55" t="s">
        <v>177</v>
      </c>
      <c r="M155" s="55">
        <v>3.247631935047361</v>
      </c>
      <c r="N155" s="55">
        <v>1.3531799729364005</v>
      </c>
      <c r="O155" s="55">
        <v>0</v>
      </c>
    </row>
    <row r="156" spans="1:15" ht="15" customHeight="1" x14ac:dyDescent="0.35">
      <c r="A156" s="126" t="s">
        <v>128</v>
      </c>
      <c r="B156" s="126">
        <v>290</v>
      </c>
      <c r="C156" s="126" t="s">
        <v>267</v>
      </c>
      <c r="D156" s="265">
        <v>877</v>
      </c>
      <c r="E156" s="55">
        <v>95.43899657924743</v>
      </c>
      <c r="F156" s="55">
        <v>35.119726339794752</v>
      </c>
      <c r="G156" s="55">
        <v>21.892816419612316</v>
      </c>
      <c r="H156" s="55">
        <v>5.131128848346636</v>
      </c>
      <c r="I156" s="55">
        <v>32.725199543899656</v>
      </c>
      <c r="J156" s="55" t="s">
        <v>177</v>
      </c>
      <c r="K156" s="55" t="s">
        <v>137</v>
      </c>
      <c r="L156" s="55" t="s">
        <v>177</v>
      </c>
      <c r="M156" s="55">
        <v>3.1927023945267958</v>
      </c>
      <c r="N156" s="55">
        <v>1.3683010262257698</v>
      </c>
      <c r="O156" s="55">
        <v>0</v>
      </c>
    </row>
    <row r="157" spans="1:15" ht="15" customHeight="1" x14ac:dyDescent="0.35">
      <c r="A157" s="126" t="s">
        <v>128</v>
      </c>
      <c r="B157" s="126">
        <v>300</v>
      </c>
      <c r="C157" s="126" t="s">
        <v>268</v>
      </c>
      <c r="D157" s="265">
        <v>879</v>
      </c>
      <c r="E157" s="55">
        <v>94.084186575654144</v>
      </c>
      <c r="F157" s="55">
        <v>37.087599544937426</v>
      </c>
      <c r="G157" s="55">
        <v>26.621160409556317</v>
      </c>
      <c r="H157" s="55">
        <v>2.2753128555176336</v>
      </c>
      <c r="I157" s="55">
        <v>27.417519908987487</v>
      </c>
      <c r="J157" s="55" t="s">
        <v>177</v>
      </c>
      <c r="K157" s="55" t="s">
        <v>137</v>
      </c>
      <c r="L157" s="55" t="s">
        <v>177</v>
      </c>
      <c r="M157" s="55">
        <v>3.526734926052332</v>
      </c>
      <c r="N157" s="55" t="s">
        <v>177</v>
      </c>
      <c r="O157" s="55" t="s">
        <v>177</v>
      </c>
    </row>
    <row r="158" spans="1:15" ht="15" customHeight="1" x14ac:dyDescent="0.35">
      <c r="A158" s="126" t="s">
        <v>128</v>
      </c>
      <c r="B158" s="126">
        <v>235</v>
      </c>
      <c r="C158" s="126" t="s">
        <v>269</v>
      </c>
      <c r="D158" s="265">
        <v>280</v>
      </c>
      <c r="E158" s="55" t="s">
        <v>177</v>
      </c>
      <c r="F158" s="55">
        <v>38.571428571428577</v>
      </c>
      <c r="G158" s="55" t="s">
        <v>177</v>
      </c>
      <c r="H158" s="55" t="s">
        <v>177</v>
      </c>
      <c r="I158" s="55">
        <v>44.285714285714285</v>
      </c>
      <c r="J158" s="55" t="s">
        <v>177</v>
      </c>
      <c r="K158" s="55" t="s">
        <v>137</v>
      </c>
      <c r="L158" s="55">
        <v>0</v>
      </c>
      <c r="M158" s="55" t="s">
        <v>177</v>
      </c>
      <c r="N158" s="55" t="s">
        <v>177</v>
      </c>
      <c r="O158" s="55">
        <v>0</v>
      </c>
    </row>
    <row r="159" spans="1:15" ht="15" customHeight="1" x14ac:dyDescent="0.35">
      <c r="A159" s="126" t="s">
        <v>128</v>
      </c>
      <c r="B159" s="126">
        <v>310</v>
      </c>
      <c r="C159" s="126" t="s">
        <v>270</v>
      </c>
      <c r="D159" s="265">
        <v>1375</v>
      </c>
      <c r="E159" s="55">
        <v>95.199999999999989</v>
      </c>
      <c r="F159" s="55">
        <v>40.072727272727271</v>
      </c>
      <c r="G159" s="55">
        <v>30.763636363636365</v>
      </c>
      <c r="H159" s="55">
        <v>3.127272727272727</v>
      </c>
      <c r="I159" s="55">
        <v>20.654545454545453</v>
      </c>
      <c r="J159" s="55" t="s">
        <v>177</v>
      </c>
      <c r="K159" s="55" t="s">
        <v>137</v>
      </c>
      <c r="L159" s="55" t="s">
        <v>177</v>
      </c>
      <c r="M159" s="55">
        <v>2.9818181818181815</v>
      </c>
      <c r="N159" s="55">
        <v>1.3818181818181818</v>
      </c>
      <c r="O159" s="55">
        <v>0.4363636363636364</v>
      </c>
    </row>
    <row r="160" spans="1:15" ht="15" customHeight="1" x14ac:dyDescent="0.35">
      <c r="A160" s="126" t="s">
        <v>128</v>
      </c>
      <c r="B160" s="126">
        <v>320</v>
      </c>
      <c r="C160" s="126" t="s">
        <v>271</v>
      </c>
      <c r="D160" s="265">
        <v>3696</v>
      </c>
      <c r="E160" s="55">
        <v>94.480519480519476</v>
      </c>
      <c r="F160" s="55">
        <v>45.589826839826841</v>
      </c>
      <c r="G160" s="55">
        <v>20.86038961038961</v>
      </c>
      <c r="H160" s="55">
        <v>3.2738095238095242</v>
      </c>
      <c r="I160" s="55">
        <v>24.431818181818183</v>
      </c>
      <c r="J160" s="55">
        <v>0.18939393939393939</v>
      </c>
      <c r="K160" s="55" t="s">
        <v>137</v>
      </c>
      <c r="L160" s="55">
        <v>0.13528138528138528</v>
      </c>
      <c r="M160" s="55">
        <v>2.7597402597402598</v>
      </c>
      <c r="N160" s="55">
        <v>1.8127705627705628</v>
      </c>
      <c r="O160" s="55">
        <v>0.94696969696969702</v>
      </c>
    </row>
    <row r="161" spans="1:34" ht="15" customHeight="1" x14ac:dyDescent="0.35">
      <c r="A161" s="126" t="s">
        <v>128</v>
      </c>
      <c r="B161" s="126">
        <v>330</v>
      </c>
      <c r="C161" s="126" t="s">
        <v>272</v>
      </c>
      <c r="D161" s="265">
        <v>202</v>
      </c>
      <c r="E161" s="55">
        <v>96.534653465346537</v>
      </c>
      <c r="F161" s="55">
        <v>34.653465346534652</v>
      </c>
      <c r="G161" s="55">
        <v>23.762376237623762</v>
      </c>
      <c r="H161" s="55" t="s">
        <v>177</v>
      </c>
      <c r="I161" s="55">
        <v>34.158415841584159</v>
      </c>
      <c r="J161" s="55" t="s">
        <v>177</v>
      </c>
      <c r="K161" s="55" t="s">
        <v>137</v>
      </c>
      <c r="L161" s="55" t="s">
        <v>177</v>
      </c>
      <c r="M161" s="55" t="s">
        <v>177</v>
      </c>
      <c r="N161" s="55" t="s">
        <v>177</v>
      </c>
      <c r="O161" s="55" t="s">
        <v>177</v>
      </c>
    </row>
    <row r="162" spans="1:34" ht="15" customHeight="1" x14ac:dyDescent="0.35">
      <c r="A162" s="126" t="s">
        <v>128</v>
      </c>
      <c r="B162" s="126">
        <v>340</v>
      </c>
      <c r="C162" s="126" t="s">
        <v>273</v>
      </c>
      <c r="D162" s="265">
        <v>1417</v>
      </c>
      <c r="E162" s="55">
        <v>96.541990119971771</v>
      </c>
      <c r="F162" s="55">
        <v>46.153846153846153</v>
      </c>
      <c r="G162" s="55">
        <v>24.2060691601976</v>
      </c>
      <c r="H162" s="55">
        <v>1.5525758645024701</v>
      </c>
      <c r="I162" s="55">
        <v>24.135497529992943</v>
      </c>
      <c r="J162" s="55" t="s">
        <v>177</v>
      </c>
      <c r="K162" s="55" t="s">
        <v>137</v>
      </c>
      <c r="L162" s="55" t="s">
        <v>177</v>
      </c>
      <c r="M162" s="55" t="s">
        <v>177</v>
      </c>
      <c r="N162" s="55">
        <v>2.046577275935074</v>
      </c>
      <c r="O162" s="55" t="s">
        <v>177</v>
      </c>
    </row>
    <row r="163" spans="1:34" ht="15" customHeight="1" x14ac:dyDescent="0.35">
      <c r="A163" s="126" t="s">
        <v>128</v>
      </c>
      <c r="B163" s="126">
        <v>350</v>
      </c>
      <c r="C163" s="126" t="s">
        <v>274</v>
      </c>
      <c r="D163" s="265">
        <v>1666</v>
      </c>
      <c r="E163" s="55">
        <v>96.518607442977185</v>
      </c>
      <c r="F163" s="55">
        <v>48.919567827130848</v>
      </c>
      <c r="G163" s="55">
        <v>22.569027611044419</v>
      </c>
      <c r="H163" s="55">
        <v>2.2809123649459786</v>
      </c>
      <c r="I163" s="55">
        <v>22.148859543817526</v>
      </c>
      <c r="J163" s="55" t="s">
        <v>177</v>
      </c>
      <c r="K163" s="55" t="s">
        <v>137</v>
      </c>
      <c r="L163" s="55" t="s">
        <v>177</v>
      </c>
      <c r="M163" s="55">
        <v>2.3409363745498202</v>
      </c>
      <c r="N163" s="55" t="s">
        <v>177</v>
      </c>
      <c r="O163" s="55" t="s">
        <v>177</v>
      </c>
    </row>
    <row r="164" spans="1:34" ht="15" customHeight="1" x14ac:dyDescent="0.35">
      <c r="A164" s="126" t="s">
        <v>128</v>
      </c>
      <c r="B164" s="126">
        <v>355</v>
      </c>
      <c r="C164" s="126" t="s">
        <v>275</v>
      </c>
      <c r="D164" s="265">
        <v>1109</v>
      </c>
      <c r="E164" s="55">
        <v>95.491433724075748</v>
      </c>
      <c r="F164" s="55">
        <v>42.831379621280433</v>
      </c>
      <c r="G164" s="55">
        <v>23.805229936880075</v>
      </c>
      <c r="H164" s="55" t="s">
        <v>177</v>
      </c>
      <c r="I164" s="55">
        <v>25.247971145175836</v>
      </c>
      <c r="J164" s="55" t="s">
        <v>177</v>
      </c>
      <c r="K164" s="55" t="s">
        <v>137</v>
      </c>
      <c r="L164" s="55">
        <v>0</v>
      </c>
      <c r="M164" s="55">
        <v>2.7051397655545535</v>
      </c>
      <c r="N164" s="55" t="s">
        <v>177</v>
      </c>
      <c r="O164" s="55" t="s">
        <v>177</v>
      </c>
    </row>
    <row r="165" spans="1:34" ht="15" customHeight="1" x14ac:dyDescent="0.35">
      <c r="A165" s="126" t="s">
        <v>128</v>
      </c>
      <c r="B165" s="126">
        <v>360</v>
      </c>
      <c r="C165" s="126" t="s">
        <v>276</v>
      </c>
      <c r="D165" s="265">
        <v>257</v>
      </c>
      <c r="E165" s="55">
        <v>96.498054474708169</v>
      </c>
      <c r="F165" s="55">
        <v>36.964980544747085</v>
      </c>
      <c r="G165" s="55">
        <v>15.56420233463035</v>
      </c>
      <c r="H165" s="55">
        <v>4.6692607003891053</v>
      </c>
      <c r="I165" s="55">
        <v>37.354085603112843</v>
      </c>
      <c r="J165" s="55">
        <v>0</v>
      </c>
      <c r="K165" s="55" t="s">
        <v>137</v>
      </c>
      <c r="L165" s="55">
        <v>1.9455252918287937</v>
      </c>
      <c r="M165" s="55" t="s">
        <v>177</v>
      </c>
      <c r="N165" s="55" t="s">
        <v>177</v>
      </c>
      <c r="O165" s="55">
        <v>0</v>
      </c>
    </row>
    <row r="166" spans="1:34" ht="15" customHeight="1" x14ac:dyDescent="0.35">
      <c r="A166" s="126" t="s">
        <v>128</v>
      </c>
      <c r="B166" s="126">
        <v>370</v>
      </c>
      <c r="C166" s="126" t="s">
        <v>277</v>
      </c>
      <c r="D166" s="265">
        <v>1124</v>
      </c>
      <c r="E166" s="55">
        <v>98.309608540925268</v>
      </c>
      <c r="F166" s="55">
        <v>47.597864768683273</v>
      </c>
      <c r="G166" s="55">
        <v>25.978647686832741</v>
      </c>
      <c r="H166" s="55" t="s">
        <v>177</v>
      </c>
      <c r="I166" s="55">
        <v>17.615658362989322</v>
      </c>
      <c r="J166" s="55" t="s">
        <v>177</v>
      </c>
      <c r="K166" s="55" t="s">
        <v>137</v>
      </c>
      <c r="L166" s="55">
        <v>0</v>
      </c>
      <c r="M166" s="55">
        <v>1.1565836298932384</v>
      </c>
      <c r="N166" s="55">
        <v>0.53380782918149472</v>
      </c>
      <c r="O166" s="55">
        <v>0</v>
      </c>
    </row>
    <row r="167" spans="1:34" ht="15" customHeight="1" x14ac:dyDescent="0.35">
      <c r="A167" s="126" t="s">
        <v>128</v>
      </c>
      <c r="B167" s="126">
        <v>380</v>
      </c>
      <c r="C167" s="126" t="s">
        <v>278</v>
      </c>
      <c r="D167" s="265">
        <v>3312</v>
      </c>
      <c r="E167" s="55">
        <v>96.165458937198068</v>
      </c>
      <c r="F167" s="55">
        <v>49.75845410628019</v>
      </c>
      <c r="G167" s="55">
        <v>17.693236714975846</v>
      </c>
      <c r="H167" s="55">
        <v>5.5555555555555554</v>
      </c>
      <c r="I167" s="55">
        <v>22.735507246376812</v>
      </c>
      <c r="J167" s="55" t="s">
        <v>177</v>
      </c>
      <c r="K167" s="55" t="s">
        <v>137</v>
      </c>
      <c r="L167" s="55" t="s">
        <v>177</v>
      </c>
      <c r="M167" s="55">
        <v>2.5060386473429954</v>
      </c>
      <c r="N167" s="55">
        <v>0.90579710144927539</v>
      </c>
      <c r="O167" s="55">
        <v>0.42270531400966183</v>
      </c>
    </row>
    <row r="168" spans="1:34" ht="15" customHeight="1" x14ac:dyDescent="0.35">
      <c r="A168" s="126" t="s">
        <v>128</v>
      </c>
      <c r="B168" s="126">
        <v>390</v>
      </c>
      <c r="C168" s="126" t="s">
        <v>279</v>
      </c>
      <c r="D168" s="265">
        <v>1082</v>
      </c>
      <c r="E168" s="55">
        <v>95.748613678373388</v>
      </c>
      <c r="F168" s="55">
        <v>51.940850277264325</v>
      </c>
      <c r="G168" s="55">
        <v>14.140480591497228</v>
      </c>
      <c r="H168" s="55">
        <v>3.1423290203327174</v>
      </c>
      <c r="I168" s="55">
        <v>26.155268022181144</v>
      </c>
      <c r="J168" s="55" t="s">
        <v>177</v>
      </c>
      <c r="K168" s="55" t="s">
        <v>137</v>
      </c>
      <c r="L168" s="55" t="s">
        <v>177</v>
      </c>
      <c r="M168" s="55">
        <v>2.4953789279112755</v>
      </c>
      <c r="N168" s="55" t="s">
        <v>177</v>
      </c>
      <c r="O168" s="55" t="s">
        <v>177</v>
      </c>
    </row>
    <row r="169" spans="1:34" ht="15" customHeight="1" x14ac:dyDescent="0.35">
      <c r="A169" s="126" t="s">
        <v>128</v>
      </c>
      <c r="B169" s="126">
        <v>395</v>
      </c>
      <c r="C169" s="126" t="s">
        <v>280</v>
      </c>
      <c r="D169" s="265">
        <v>910</v>
      </c>
      <c r="E169" s="55">
        <v>90.989010989010993</v>
      </c>
      <c r="F169" s="55">
        <v>40.439560439560438</v>
      </c>
      <c r="G169" s="55">
        <v>22.527472527472529</v>
      </c>
      <c r="H169" s="55" t="s">
        <v>177</v>
      </c>
      <c r="I169" s="55">
        <v>24.505494505494504</v>
      </c>
      <c r="J169" s="55">
        <v>0</v>
      </c>
      <c r="K169" s="55" t="s">
        <v>137</v>
      </c>
      <c r="L169" s="55" t="s">
        <v>177</v>
      </c>
      <c r="M169" s="55">
        <v>5.8241758241758239</v>
      </c>
      <c r="N169" s="55">
        <v>3.1868131868131866</v>
      </c>
      <c r="O169" s="55">
        <v>0</v>
      </c>
    </row>
    <row r="170" spans="1:34" ht="15" customHeight="1" x14ac:dyDescent="0.35">
      <c r="A170" s="126" t="s">
        <v>128</v>
      </c>
      <c r="B170" s="126">
        <v>400</v>
      </c>
      <c r="C170" s="126" t="s">
        <v>281</v>
      </c>
      <c r="D170" s="265">
        <v>2050</v>
      </c>
      <c r="E170" s="55">
        <v>95.268292682926827</v>
      </c>
      <c r="F170" s="55">
        <v>44.731707317073173</v>
      </c>
      <c r="G170" s="55">
        <v>21.170731707317074</v>
      </c>
      <c r="H170" s="55">
        <v>3.9512195121951219</v>
      </c>
      <c r="I170" s="55">
        <v>24.487804878048781</v>
      </c>
      <c r="J170" s="55">
        <v>0.4390243902439025</v>
      </c>
      <c r="K170" s="55" t="s">
        <v>137</v>
      </c>
      <c r="L170" s="55">
        <v>0.48780487804878048</v>
      </c>
      <c r="M170" s="55">
        <v>2.2926829268292681</v>
      </c>
      <c r="N170" s="55">
        <v>2.4390243902439024</v>
      </c>
      <c r="O170" s="55">
        <v>0</v>
      </c>
    </row>
    <row r="171" spans="1:34" s="268" customFormat="1" ht="25" customHeight="1" x14ac:dyDescent="0.35">
      <c r="A171" s="264" t="s">
        <v>128</v>
      </c>
      <c r="B171" s="264">
        <v>999</v>
      </c>
      <c r="C171" s="264" t="s">
        <v>282</v>
      </c>
      <c r="D171" s="266">
        <v>50746</v>
      </c>
      <c r="E171" s="267">
        <v>95.477476057226184</v>
      </c>
      <c r="F171" s="267">
        <v>45.087297520986873</v>
      </c>
      <c r="G171" s="267">
        <v>23.292476254286051</v>
      </c>
      <c r="H171" s="267">
        <v>3.6791077129231859</v>
      </c>
      <c r="I171" s="267">
        <v>22.579119536515194</v>
      </c>
      <c r="J171" s="267">
        <v>0.37441374689630708</v>
      </c>
      <c r="K171" s="267" t="s">
        <v>137</v>
      </c>
      <c r="L171" s="267">
        <v>0.46506128561857091</v>
      </c>
      <c r="M171" s="267">
        <v>2.5282780908840103</v>
      </c>
      <c r="N171" s="267">
        <v>1.6907736570370078</v>
      </c>
      <c r="O171" s="267">
        <v>0.30347219485279597</v>
      </c>
      <c r="P171"/>
      <c r="Q171"/>
      <c r="R171"/>
      <c r="S171"/>
      <c r="T171"/>
      <c r="U171"/>
      <c r="V171"/>
      <c r="W171"/>
      <c r="X171"/>
      <c r="Y171"/>
      <c r="Z171"/>
      <c r="AA171"/>
      <c r="AB171"/>
      <c r="AC171"/>
      <c r="AD171"/>
      <c r="AE171"/>
      <c r="AF171"/>
      <c r="AG171"/>
      <c r="AH171"/>
    </row>
    <row r="172" spans="1:34" ht="25" customHeight="1" x14ac:dyDescent="0.35">
      <c r="A172" s="126" t="s">
        <v>127</v>
      </c>
      <c r="B172" s="126">
        <v>100</v>
      </c>
      <c r="C172" s="126" t="s">
        <v>250</v>
      </c>
      <c r="D172" s="265">
        <v>1453</v>
      </c>
      <c r="E172" s="55">
        <v>90.295939435650368</v>
      </c>
      <c r="F172" s="55">
        <v>47.48795595320027</v>
      </c>
      <c r="G172" s="55">
        <v>31.245698554714384</v>
      </c>
      <c r="H172" s="55">
        <v>2.4088093599449416</v>
      </c>
      <c r="I172" s="55">
        <v>8.6717136958017882</v>
      </c>
      <c r="J172" s="55" t="s">
        <v>177</v>
      </c>
      <c r="K172" s="55" t="s">
        <v>137</v>
      </c>
      <c r="L172" s="55" t="s">
        <v>177</v>
      </c>
      <c r="M172" s="55">
        <v>5.2305574673090156</v>
      </c>
      <c r="N172" s="55">
        <v>2.477632484514797</v>
      </c>
      <c r="O172" s="55">
        <v>1.9958706125258088</v>
      </c>
    </row>
    <row r="173" spans="1:34" ht="15" customHeight="1" x14ac:dyDescent="0.35">
      <c r="A173" s="126" t="s">
        <v>127</v>
      </c>
      <c r="B173" s="126">
        <v>110</v>
      </c>
      <c r="C173" s="126" t="s">
        <v>251</v>
      </c>
      <c r="D173" s="265">
        <v>2532</v>
      </c>
      <c r="E173" s="55">
        <v>94.707740916271717</v>
      </c>
      <c r="F173" s="55">
        <v>47.037914691943129</v>
      </c>
      <c r="G173" s="55">
        <v>30.766192733017377</v>
      </c>
      <c r="H173" s="55">
        <v>2.014218009478673</v>
      </c>
      <c r="I173" s="55">
        <v>14.375987361769353</v>
      </c>
      <c r="J173" s="55" t="s">
        <v>177</v>
      </c>
      <c r="K173" s="55" t="s">
        <v>137</v>
      </c>
      <c r="L173" s="55" t="s">
        <v>177</v>
      </c>
      <c r="M173" s="55">
        <v>1.9747235387045814</v>
      </c>
      <c r="N173" s="55">
        <v>1.7377567140600316</v>
      </c>
      <c r="O173" s="55">
        <v>1.5797788309636649</v>
      </c>
    </row>
    <row r="174" spans="1:34" ht="15" customHeight="1" x14ac:dyDescent="0.35">
      <c r="A174" s="126" t="s">
        <v>127</v>
      </c>
      <c r="B174" s="126">
        <v>120</v>
      </c>
      <c r="C174" s="126" t="s">
        <v>252</v>
      </c>
      <c r="D174" s="265">
        <v>1067</v>
      </c>
      <c r="E174" s="55">
        <v>93.720712277413313</v>
      </c>
      <c r="F174" s="55">
        <v>38.519212746016869</v>
      </c>
      <c r="G174" s="55">
        <v>36.26991565135895</v>
      </c>
      <c r="H174" s="55">
        <v>2.7179006560449857</v>
      </c>
      <c r="I174" s="55">
        <v>15.838800374882849</v>
      </c>
      <c r="J174" s="55" t="s">
        <v>177</v>
      </c>
      <c r="K174" s="55" t="s">
        <v>137</v>
      </c>
      <c r="L174" s="55" t="s">
        <v>177</v>
      </c>
      <c r="M174" s="55">
        <v>2.2492970946579196</v>
      </c>
      <c r="N174" s="55">
        <v>3.2802249297094659</v>
      </c>
      <c r="O174" s="55">
        <v>0.7497656982193065</v>
      </c>
    </row>
    <row r="175" spans="1:34" ht="15" customHeight="1" x14ac:dyDescent="0.35">
      <c r="A175" s="126" t="s">
        <v>127</v>
      </c>
      <c r="B175" s="126">
        <v>130</v>
      </c>
      <c r="C175" s="126" t="s">
        <v>253</v>
      </c>
      <c r="D175" s="265">
        <v>704</v>
      </c>
      <c r="E175" s="55">
        <v>92.329545454545453</v>
      </c>
      <c r="F175" s="55">
        <v>42.897727272727273</v>
      </c>
      <c r="G175" s="55">
        <v>17.1875</v>
      </c>
      <c r="H175" s="55">
        <v>2.8409090909090908</v>
      </c>
      <c r="I175" s="55">
        <v>28.83522727272727</v>
      </c>
      <c r="J175" s="55" t="s">
        <v>177</v>
      </c>
      <c r="K175" s="55" t="s">
        <v>137</v>
      </c>
      <c r="L175" s="55" t="s">
        <v>177</v>
      </c>
      <c r="M175" s="55">
        <v>3.6931818181818183</v>
      </c>
      <c r="N175" s="55" t="s">
        <v>177</v>
      </c>
      <c r="O175" s="55" t="s">
        <v>177</v>
      </c>
    </row>
    <row r="176" spans="1:34" ht="15" customHeight="1" x14ac:dyDescent="0.35">
      <c r="A176" s="126" t="s">
        <v>127</v>
      </c>
      <c r="B176" s="126">
        <v>150</v>
      </c>
      <c r="C176" s="126" t="s">
        <v>254</v>
      </c>
      <c r="D176" s="265">
        <v>455</v>
      </c>
      <c r="E176" s="55">
        <v>96.483516483516482</v>
      </c>
      <c r="F176" s="55">
        <v>30.989010989010989</v>
      </c>
      <c r="G176" s="55">
        <v>34.065934065934066</v>
      </c>
      <c r="H176" s="55">
        <v>10.989010989010989</v>
      </c>
      <c r="I176" s="55">
        <v>17.582417582417584</v>
      </c>
      <c r="J176" s="55" t="s">
        <v>177</v>
      </c>
      <c r="K176" s="55" t="s">
        <v>137</v>
      </c>
      <c r="L176" s="55" t="s">
        <v>177</v>
      </c>
      <c r="M176" s="55">
        <v>2.4175824175824179</v>
      </c>
      <c r="N176" s="55" t="s">
        <v>177</v>
      </c>
      <c r="O176" s="55" t="s">
        <v>177</v>
      </c>
    </row>
    <row r="177" spans="1:15" ht="15" customHeight="1" x14ac:dyDescent="0.35">
      <c r="A177" s="126" t="s">
        <v>127</v>
      </c>
      <c r="B177" s="126">
        <v>170</v>
      </c>
      <c r="C177" s="126" t="s">
        <v>255</v>
      </c>
      <c r="D177" s="265">
        <v>1440</v>
      </c>
      <c r="E177" s="55">
        <v>92.708333333333343</v>
      </c>
      <c r="F177" s="55">
        <v>40.347222222222221</v>
      </c>
      <c r="G177" s="55">
        <v>30.763888888888889</v>
      </c>
      <c r="H177" s="55">
        <v>1.6666666666666667</v>
      </c>
      <c r="I177" s="55">
        <v>19.027777777777779</v>
      </c>
      <c r="J177" s="55">
        <v>0.41666666666666669</v>
      </c>
      <c r="K177" s="55" t="s">
        <v>137</v>
      </c>
      <c r="L177" s="55">
        <v>0.4861111111111111</v>
      </c>
      <c r="M177" s="55">
        <v>3.5416666666666665</v>
      </c>
      <c r="N177" s="55">
        <v>1.7361111111111112</v>
      </c>
      <c r="O177" s="55">
        <v>2.0138888888888888</v>
      </c>
    </row>
    <row r="178" spans="1:15" ht="15" customHeight="1" x14ac:dyDescent="0.35">
      <c r="A178" s="126" t="s">
        <v>127</v>
      </c>
      <c r="B178" s="126">
        <v>180</v>
      </c>
      <c r="C178" s="126" t="s">
        <v>256</v>
      </c>
      <c r="D178" s="265">
        <v>1168</v>
      </c>
      <c r="E178" s="55">
        <v>92.294520547945197</v>
      </c>
      <c r="F178" s="55">
        <v>40.06849315068493</v>
      </c>
      <c r="G178" s="55">
        <v>37.243150684931507</v>
      </c>
      <c r="H178" s="55" t="s">
        <v>177</v>
      </c>
      <c r="I178" s="55">
        <v>11.558219178082192</v>
      </c>
      <c r="J178" s="55">
        <v>0</v>
      </c>
      <c r="K178" s="55" t="s">
        <v>137</v>
      </c>
      <c r="L178" s="55" t="s">
        <v>177</v>
      </c>
      <c r="M178" s="55">
        <v>3.6815068493150687</v>
      </c>
      <c r="N178" s="55">
        <v>3.1678082191780823</v>
      </c>
      <c r="O178" s="55">
        <v>0.85616438356164382</v>
      </c>
    </row>
    <row r="179" spans="1:15" ht="15" customHeight="1" x14ac:dyDescent="0.35">
      <c r="A179" s="126" t="s">
        <v>127</v>
      </c>
      <c r="B179" s="126">
        <v>190</v>
      </c>
      <c r="C179" s="126" t="s">
        <v>257</v>
      </c>
      <c r="D179" s="265">
        <v>1132</v>
      </c>
      <c r="E179" s="55">
        <v>94.78798586572438</v>
      </c>
      <c r="F179" s="55">
        <v>35.247349823321557</v>
      </c>
      <c r="G179" s="55">
        <v>40.10600706713781</v>
      </c>
      <c r="H179" s="55">
        <v>4.1519434628975258</v>
      </c>
      <c r="I179" s="55">
        <v>14.310954063604239</v>
      </c>
      <c r="J179" s="55" t="s">
        <v>177</v>
      </c>
      <c r="K179" s="55" t="s">
        <v>137</v>
      </c>
      <c r="L179" s="55" t="s">
        <v>177</v>
      </c>
      <c r="M179" s="55">
        <v>4.1519434628975258</v>
      </c>
      <c r="N179" s="55" t="s">
        <v>177</v>
      </c>
      <c r="O179" s="55" t="s">
        <v>177</v>
      </c>
    </row>
    <row r="180" spans="1:15" ht="15" customHeight="1" x14ac:dyDescent="0.35">
      <c r="A180" s="126" t="s">
        <v>127</v>
      </c>
      <c r="B180" s="126">
        <v>200</v>
      </c>
      <c r="C180" s="126" t="s">
        <v>258</v>
      </c>
      <c r="D180" s="265">
        <v>1285</v>
      </c>
      <c r="E180" s="55">
        <v>97.509727626459139</v>
      </c>
      <c r="F180" s="55">
        <v>66.536964980544738</v>
      </c>
      <c r="G180" s="55">
        <v>17.276264591439688</v>
      </c>
      <c r="H180" s="55">
        <v>1.7898832684824901</v>
      </c>
      <c r="I180" s="55">
        <v>11.439688715953308</v>
      </c>
      <c r="J180" s="55" t="s">
        <v>177</v>
      </c>
      <c r="K180" s="55" t="s">
        <v>137</v>
      </c>
      <c r="L180" s="55" t="s">
        <v>177</v>
      </c>
      <c r="M180" s="55">
        <v>1.556420233463035</v>
      </c>
      <c r="N180" s="55">
        <v>0.46692607003891051</v>
      </c>
      <c r="O180" s="55">
        <v>0.46692607003891051</v>
      </c>
    </row>
    <row r="181" spans="1:15" ht="15" customHeight="1" x14ac:dyDescent="0.35">
      <c r="A181" s="126" t="s">
        <v>127</v>
      </c>
      <c r="B181" s="126">
        <v>210</v>
      </c>
      <c r="C181" s="126" t="s">
        <v>259</v>
      </c>
      <c r="D181" s="265">
        <v>919</v>
      </c>
      <c r="E181" s="55">
        <v>92.491838955386285</v>
      </c>
      <c r="F181" s="55">
        <v>38.62894450489663</v>
      </c>
      <c r="G181" s="55">
        <v>22.306855277475517</v>
      </c>
      <c r="H181" s="55">
        <v>3.9173014145810661</v>
      </c>
      <c r="I181" s="55">
        <v>26.006528835690968</v>
      </c>
      <c r="J181" s="55" t="s">
        <v>177</v>
      </c>
      <c r="K181" s="55" t="s">
        <v>137</v>
      </c>
      <c r="L181" s="55" t="s">
        <v>177</v>
      </c>
      <c r="M181" s="55">
        <v>5.4406964091403696</v>
      </c>
      <c r="N181" s="55" t="s">
        <v>177</v>
      </c>
      <c r="O181" s="55" t="s">
        <v>177</v>
      </c>
    </row>
    <row r="182" spans="1:15" ht="15" customHeight="1" x14ac:dyDescent="0.35">
      <c r="A182" s="126" t="s">
        <v>127</v>
      </c>
      <c r="B182" s="126">
        <v>220</v>
      </c>
      <c r="C182" s="126" t="s">
        <v>260</v>
      </c>
      <c r="D182" s="265">
        <v>1301</v>
      </c>
      <c r="E182" s="55">
        <v>96.233666410453495</v>
      </c>
      <c r="F182" s="55">
        <v>68.870099923136053</v>
      </c>
      <c r="G182" s="55">
        <v>13.989239046887009</v>
      </c>
      <c r="H182" s="55">
        <v>0.92236740968485775</v>
      </c>
      <c r="I182" s="55">
        <v>10.991544965411222</v>
      </c>
      <c r="J182" s="55">
        <v>1.0760953112990008</v>
      </c>
      <c r="K182" s="55" t="s">
        <v>137</v>
      </c>
      <c r="L182" s="55">
        <v>0.3843197540353574</v>
      </c>
      <c r="M182" s="55">
        <v>2.9208301306687163</v>
      </c>
      <c r="N182" s="55">
        <v>0.84550345887778633</v>
      </c>
      <c r="O182" s="55">
        <v>0</v>
      </c>
    </row>
    <row r="183" spans="1:15" ht="15" customHeight="1" x14ac:dyDescent="0.35">
      <c r="A183" s="126" t="s">
        <v>127</v>
      </c>
      <c r="B183" s="126">
        <v>230</v>
      </c>
      <c r="C183" s="126" t="s">
        <v>261</v>
      </c>
      <c r="D183" s="265">
        <v>3042</v>
      </c>
      <c r="E183" s="55">
        <v>92.472057856673246</v>
      </c>
      <c r="F183" s="55">
        <v>45.825115055884282</v>
      </c>
      <c r="G183" s="55">
        <v>26.955950032873112</v>
      </c>
      <c r="H183" s="55">
        <v>2.9914529914529915</v>
      </c>
      <c r="I183" s="55">
        <v>15.483234714003945</v>
      </c>
      <c r="J183" s="55">
        <v>0.59171597633136097</v>
      </c>
      <c r="K183" s="55" t="s">
        <v>137</v>
      </c>
      <c r="L183" s="55">
        <v>0.62458908612754771</v>
      </c>
      <c r="M183" s="55">
        <v>4.1420118343195274</v>
      </c>
      <c r="N183" s="55">
        <v>2.8928336620644313</v>
      </c>
      <c r="O183" s="55">
        <v>0.49309664694280081</v>
      </c>
    </row>
    <row r="184" spans="1:15" ht="15" customHeight="1" x14ac:dyDescent="0.35">
      <c r="A184" s="126" t="s">
        <v>127</v>
      </c>
      <c r="B184" s="126">
        <v>240</v>
      </c>
      <c r="C184" s="126" t="s">
        <v>262</v>
      </c>
      <c r="D184" s="265">
        <v>1483</v>
      </c>
      <c r="E184" s="55">
        <v>92.380310182063383</v>
      </c>
      <c r="F184" s="55">
        <v>40.660822656776801</v>
      </c>
      <c r="G184" s="55">
        <v>25.96089008766015</v>
      </c>
      <c r="H184" s="55">
        <v>2.9669588671611598</v>
      </c>
      <c r="I184" s="55">
        <v>19.420094403236682</v>
      </c>
      <c r="J184" s="55">
        <v>1.7532029669588671</v>
      </c>
      <c r="K184" s="55" t="s">
        <v>137</v>
      </c>
      <c r="L184" s="55">
        <v>1.6183412002697235</v>
      </c>
      <c r="M184" s="55">
        <v>5.5967633175994607</v>
      </c>
      <c r="N184" s="55">
        <v>0.94403236682400538</v>
      </c>
      <c r="O184" s="55">
        <v>1.078894133513149</v>
      </c>
    </row>
    <row r="185" spans="1:15" ht="15" customHeight="1" x14ac:dyDescent="0.35">
      <c r="A185" s="126" t="s">
        <v>127</v>
      </c>
      <c r="B185" s="126">
        <v>250</v>
      </c>
      <c r="C185" s="126" t="s">
        <v>263</v>
      </c>
      <c r="D185" s="265">
        <v>3406</v>
      </c>
      <c r="E185" s="55">
        <v>91.896652965355258</v>
      </c>
      <c r="F185" s="55">
        <v>37.69817968291251</v>
      </c>
      <c r="G185" s="55">
        <v>35.701702877275402</v>
      </c>
      <c r="H185" s="55">
        <v>3.8755137991779218</v>
      </c>
      <c r="I185" s="55">
        <v>13.740458015267176</v>
      </c>
      <c r="J185" s="55">
        <v>0.46975924838520255</v>
      </c>
      <c r="K185" s="55" t="s">
        <v>137</v>
      </c>
      <c r="L185" s="55">
        <v>0.41103934233705219</v>
      </c>
      <c r="M185" s="55">
        <v>4.8443922489724018</v>
      </c>
      <c r="N185" s="55">
        <v>1.9964768056371109</v>
      </c>
      <c r="O185" s="55">
        <v>1.2624779800352319</v>
      </c>
    </row>
    <row r="186" spans="1:15" ht="15" customHeight="1" x14ac:dyDescent="0.35">
      <c r="A186" s="126" t="s">
        <v>127</v>
      </c>
      <c r="B186" s="126">
        <v>260</v>
      </c>
      <c r="C186" s="126" t="s">
        <v>264</v>
      </c>
      <c r="D186" s="265">
        <v>4311</v>
      </c>
      <c r="E186" s="55">
        <v>92.785896543725357</v>
      </c>
      <c r="F186" s="55">
        <v>41.359313384365578</v>
      </c>
      <c r="G186" s="55">
        <v>30.340988169798187</v>
      </c>
      <c r="H186" s="55">
        <v>6.0078868012062161</v>
      </c>
      <c r="I186" s="55">
        <v>10.716771050800277</v>
      </c>
      <c r="J186" s="55">
        <v>0.51032243099048946</v>
      </c>
      <c r="K186" s="55" t="s">
        <v>137</v>
      </c>
      <c r="L186" s="55">
        <v>3.8506147065646021</v>
      </c>
      <c r="M186" s="55">
        <v>5.1032243099048946</v>
      </c>
      <c r="N186" s="55">
        <v>1.9717003015541639</v>
      </c>
      <c r="O186" s="55">
        <v>0.13917884481558804</v>
      </c>
    </row>
    <row r="187" spans="1:15" ht="15" customHeight="1" x14ac:dyDescent="0.35">
      <c r="A187" s="126" t="s">
        <v>127</v>
      </c>
      <c r="B187" s="126">
        <v>270</v>
      </c>
      <c r="C187" s="126" t="s">
        <v>265</v>
      </c>
      <c r="D187" s="265">
        <v>2220</v>
      </c>
      <c r="E187" s="55">
        <v>92.477477477477478</v>
      </c>
      <c r="F187" s="55">
        <v>39.504504504504503</v>
      </c>
      <c r="G187" s="55">
        <v>25.360360360360364</v>
      </c>
      <c r="H187" s="55">
        <v>3.198198198198198</v>
      </c>
      <c r="I187" s="55">
        <v>23.828828828828829</v>
      </c>
      <c r="J187" s="55" t="s">
        <v>177</v>
      </c>
      <c r="K187" s="55" t="s">
        <v>137</v>
      </c>
      <c r="L187" s="55" t="s">
        <v>177</v>
      </c>
      <c r="M187" s="55">
        <v>4.4144144144144146</v>
      </c>
      <c r="N187" s="55">
        <v>2.2072072072072073</v>
      </c>
      <c r="O187" s="55">
        <v>0.90090090090090091</v>
      </c>
    </row>
    <row r="188" spans="1:15" ht="15" customHeight="1" x14ac:dyDescent="0.35">
      <c r="A188" s="126" t="s">
        <v>127</v>
      </c>
      <c r="B188" s="126">
        <v>280</v>
      </c>
      <c r="C188" s="126" t="s">
        <v>266</v>
      </c>
      <c r="D188" s="265">
        <v>747</v>
      </c>
      <c r="E188" s="55">
        <v>93.038821954484604</v>
      </c>
      <c r="F188" s="55">
        <v>45.917001338688088</v>
      </c>
      <c r="G188" s="55">
        <v>31.057563587684069</v>
      </c>
      <c r="H188" s="55" t="s">
        <v>177</v>
      </c>
      <c r="I188" s="55">
        <v>13.119143239625167</v>
      </c>
      <c r="J188" s="55" t="s">
        <v>177</v>
      </c>
      <c r="K188" s="55" t="s">
        <v>137</v>
      </c>
      <c r="L188" s="55" t="s">
        <v>177</v>
      </c>
      <c r="M188" s="55">
        <v>4.6854082998661308</v>
      </c>
      <c r="N188" s="55">
        <v>2.2757697456492636</v>
      </c>
      <c r="O188" s="55">
        <v>0</v>
      </c>
    </row>
    <row r="189" spans="1:15" ht="15" customHeight="1" x14ac:dyDescent="0.35">
      <c r="A189" s="126" t="s">
        <v>127</v>
      </c>
      <c r="B189" s="126">
        <v>290</v>
      </c>
      <c r="C189" s="126" t="s">
        <v>267</v>
      </c>
      <c r="D189" s="265">
        <v>777</v>
      </c>
      <c r="E189" s="55">
        <v>94.465894465894465</v>
      </c>
      <c r="F189" s="55">
        <v>35.778635778635781</v>
      </c>
      <c r="G189" s="55">
        <v>34.491634491634493</v>
      </c>
      <c r="H189" s="55">
        <v>3.346203346203346</v>
      </c>
      <c r="I189" s="55">
        <v>20.205920205920204</v>
      </c>
      <c r="J189" s="55">
        <v>0.64350064350064351</v>
      </c>
      <c r="K189" s="55" t="s">
        <v>137</v>
      </c>
      <c r="L189" s="55">
        <v>0</v>
      </c>
      <c r="M189" s="55">
        <v>4.1184041184041185</v>
      </c>
      <c r="N189" s="55">
        <v>1.4157014157014158</v>
      </c>
      <c r="O189" s="55">
        <v>0</v>
      </c>
    </row>
    <row r="190" spans="1:15" ht="15" customHeight="1" x14ac:dyDescent="0.35">
      <c r="A190" s="126" t="s">
        <v>127</v>
      </c>
      <c r="B190" s="126">
        <v>300</v>
      </c>
      <c r="C190" s="126" t="s">
        <v>268</v>
      </c>
      <c r="D190" s="265">
        <v>837</v>
      </c>
      <c r="E190" s="55">
        <v>93.070489844683394</v>
      </c>
      <c r="F190" s="55">
        <v>39.784946236559136</v>
      </c>
      <c r="G190" s="55">
        <v>32.138590203106332</v>
      </c>
      <c r="H190" s="55">
        <v>2.031063321385902</v>
      </c>
      <c r="I190" s="55">
        <v>17.801672640382318</v>
      </c>
      <c r="J190" s="55" t="s">
        <v>177</v>
      </c>
      <c r="K190" s="55" t="s">
        <v>137</v>
      </c>
      <c r="L190" s="55" t="s">
        <v>177</v>
      </c>
      <c r="M190" s="55">
        <v>4.1816009557945035</v>
      </c>
      <c r="N190" s="55">
        <v>1.4336917562724014</v>
      </c>
      <c r="O190" s="55">
        <v>1.3142174432497014</v>
      </c>
    </row>
    <row r="191" spans="1:15" ht="15" customHeight="1" x14ac:dyDescent="0.35">
      <c r="A191" s="126" t="s">
        <v>127</v>
      </c>
      <c r="B191" s="126">
        <v>235</v>
      </c>
      <c r="C191" s="126" t="s">
        <v>269</v>
      </c>
      <c r="D191" s="265">
        <v>241</v>
      </c>
      <c r="E191" s="55" t="s">
        <v>177</v>
      </c>
      <c r="F191" s="55">
        <v>39.419087136929463</v>
      </c>
      <c r="G191" s="55">
        <v>17.842323651452283</v>
      </c>
      <c r="H191" s="55" t="s">
        <v>177</v>
      </c>
      <c r="I191" s="55">
        <v>34.854771784232362</v>
      </c>
      <c r="J191" s="55" t="s">
        <v>177</v>
      </c>
      <c r="K191" s="55" t="s">
        <v>137</v>
      </c>
      <c r="L191" s="55">
        <v>0</v>
      </c>
      <c r="M191" s="55" t="s">
        <v>177</v>
      </c>
      <c r="N191" s="55" t="s">
        <v>177</v>
      </c>
      <c r="O191" s="55">
        <v>0</v>
      </c>
    </row>
    <row r="192" spans="1:15" ht="15" customHeight="1" x14ac:dyDescent="0.35">
      <c r="A192" s="126" t="s">
        <v>127</v>
      </c>
      <c r="B192" s="126">
        <v>310</v>
      </c>
      <c r="C192" s="126" t="s">
        <v>270</v>
      </c>
      <c r="D192" s="265">
        <v>1258</v>
      </c>
      <c r="E192" s="55">
        <v>92.448330683624803</v>
      </c>
      <c r="F192" s="55">
        <v>37.360890302066771</v>
      </c>
      <c r="G192" s="55">
        <v>34.658187599364069</v>
      </c>
      <c r="H192" s="55">
        <v>3.4976152623211445</v>
      </c>
      <c r="I192" s="55">
        <v>16.375198728139907</v>
      </c>
      <c r="J192" s="55" t="s">
        <v>177</v>
      </c>
      <c r="K192" s="55" t="s">
        <v>137</v>
      </c>
      <c r="L192" s="55" t="s">
        <v>177</v>
      </c>
      <c r="M192" s="55">
        <v>4.4515103338632747</v>
      </c>
      <c r="N192" s="55">
        <v>2.3847376788553261</v>
      </c>
      <c r="O192" s="55">
        <v>0.71542130365659784</v>
      </c>
    </row>
    <row r="193" spans="1:34" ht="15" customHeight="1" x14ac:dyDescent="0.35">
      <c r="A193" s="126" t="s">
        <v>127</v>
      </c>
      <c r="B193" s="126">
        <v>320</v>
      </c>
      <c r="C193" s="126" t="s">
        <v>271</v>
      </c>
      <c r="D193" s="265">
        <v>3390</v>
      </c>
      <c r="E193" s="55">
        <v>92.212389380530965</v>
      </c>
      <c r="F193" s="55">
        <v>45.988200589970504</v>
      </c>
      <c r="G193" s="55">
        <v>24.778761061946902</v>
      </c>
      <c r="H193" s="55">
        <v>3.6578171091445428</v>
      </c>
      <c r="I193" s="55">
        <v>16.961651917404129</v>
      </c>
      <c r="J193" s="55">
        <v>0.38348082595870203</v>
      </c>
      <c r="K193" s="55" t="s">
        <v>137</v>
      </c>
      <c r="L193" s="55">
        <v>0.44247787610619471</v>
      </c>
      <c r="M193" s="55">
        <v>5.4277286135693217</v>
      </c>
      <c r="N193" s="55">
        <v>1.5634218289085546</v>
      </c>
      <c r="O193" s="55">
        <v>0.79646017699115046</v>
      </c>
    </row>
    <row r="194" spans="1:34" ht="15" customHeight="1" x14ac:dyDescent="0.35">
      <c r="A194" s="126" t="s">
        <v>127</v>
      </c>
      <c r="B194" s="126">
        <v>330</v>
      </c>
      <c r="C194" s="126" t="s">
        <v>272</v>
      </c>
      <c r="D194" s="265">
        <v>185</v>
      </c>
      <c r="E194" s="55">
        <v>91.891891891891902</v>
      </c>
      <c r="F194" s="55">
        <v>33.513513513513516</v>
      </c>
      <c r="G194" s="55">
        <v>25.405405405405407</v>
      </c>
      <c r="H194" s="55" t="s">
        <v>177</v>
      </c>
      <c r="I194" s="55">
        <v>30.270270270270274</v>
      </c>
      <c r="J194" s="55" t="s">
        <v>177</v>
      </c>
      <c r="K194" s="55" t="s">
        <v>137</v>
      </c>
      <c r="L194" s="55" t="s">
        <v>177</v>
      </c>
      <c r="M194" s="55">
        <v>4.8648648648648649</v>
      </c>
      <c r="N194" s="55">
        <v>3.2432432432432434</v>
      </c>
      <c r="O194" s="55">
        <v>0</v>
      </c>
    </row>
    <row r="195" spans="1:34" ht="15" customHeight="1" x14ac:dyDescent="0.35">
      <c r="A195" s="126" t="s">
        <v>127</v>
      </c>
      <c r="B195" s="126">
        <v>340</v>
      </c>
      <c r="C195" s="126" t="s">
        <v>273</v>
      </c>
      <c r="D195" s="265">
        <v>1172</v>
      </c>
      <c r="E195" s="55">
        <v>94.197952218430032</v>
      </c>
      <c r="F195" s="55">
        <v>46.672354948805463</v>
      </c>
      <c r="G195" s="55">
        <v>27.474402730375424</v>
      </c>
      <c r="H195" s="55">
        <v>2.4744027303754268</v>
      </c>
      <c r="I195" s="55">
        <v>16.723549488054605</v>
      </c>
      <c r="J195" s="55" t="s">
        <v>177</v>
      </c>
      <c r="K195" s="55" t="s">
        <v>137</v>
      </c>
      <c r="L195" s="55" t="s">
        <v>177</v>
      </c>
      <c r="M195" s="55">
        <v>2.5597269624573378</v>
      </c>
      <c r="N195" s="55">
        <v>2.3890784982935154</v>
      </c>
      <c r="O195" s="55">
        <v>0.85324232081911267</v>
      </c>
    </row>
    <row r="196" spans="1:34" ht="15" customHeight="1" x14ac:dyDescent="0.35">
      <c r="A196" s="126" t="s">
        <v>127</v>
      </c>
      <c r="B196" s="126">
        <v>350</v>
      </c>
      <c r="C196" s="126" t="s">
        <v>274</v>
      </c>
      <c r="D196" s="265">
        <v>1638</v>
      </c>
      <c r="E196" s="55">
        <v>93.956043956043956</v>
      </c>
      <c r="F196" s="55">
        <v>47.680097680097681</v>
      </c>
      <c r="G196" s="55">
        <v>26.862026862026863</v>
      </c>
      <c r="H196" s="55">
        <v>1.7094017094017095</v>
      </c>
      <c r="I196" s="55">
        <v>16.788766788766786</v>
      </c>
      <c r="J196" s="55" t="s">
        <v>177</v>
      </c>
      <c r="K196" s="55" t="s">
        <v>137</v>
      </c>
      <c r="L196" s="55" t="s">
        <v>177</v>
      </c>
      <c r="M196" s="55">
        <v>4.6398046398046402</v>
      </c>
      <c r="N196" s="55" t="s">
        <v>177</v>
      </c>
      <c r="O196" s="55" t="s">
        <v>177</v>
      </c>
    </row>
    <row r="197" spans="1:34" ht="15" customHeight="1" x14ac:dyDescent="0.35">
      <c r="A197" s="126" t="s">
        <v>127</v>
      </c>
      <c r="B197" s="126">
        <v>355</v>
      </c>
      <c r="C197" s="126" t="s">
        <v>275</v>
      </c>
      <c r="D197" s="265">
        <v>1083</v>
      </c>
      <c r="E197" s="55">
        <v>94.644506001846722</v>
      </c>
      <c r="F197" s="55">
        <v>40.99722991689751</v>
      </c>
      <c r="G197" s="55">
        <v>29.916897506925206</v>
      </c>
      <c r="H197" s="55">
        <v>2.4007386888273317</v>
      </c>
      <c r="I197" s="55">
        <v>20.683287165281623</v>
      </c>
      <c r="J197" s="55" t="s">
        <v>177</v>
      </c>
      <c r="K197" s="55" t="s">
        <v>137</v>
      </c>
      <c r="L197" s="55" t="s">
        <v>177</v>
      </c>
      <c r="M197" s="55">
        <v>4.3397968605724841</v>
      </c>
      <c r="N197" s="55" t="s">
        <v>177</v>
      </c>
      <c r="O197" s="55" t="s">
        <v>177</v>
      </c>
    </row>
    <row r="198" spans="1:34" ht="15" customHeight="1" x14ac:dyDescent="0.35">
      <c r="A198" s="126" t="s">
        <v>127</v>
      </c>
      <c r="B198" s="126">
        <v>360</v>
      </c>
      <c r="C198" s="126" t="s">
        <v>276</v>
      </c>
      <c r="D198" s="265">
        <v>244</v>
      </c>
      <c r="E198" s="55">
        <v>91.393442622950815</v>
      </c>
      <c r="F198" s="55">
        <v>40.16393442622951</v>
      </c>
      <c r="G198" s="55">
        <v>15.573770491803279</v>
      </c>
      <c r="H198" s="55">
        <v>2.8688524590163933</v>
      </c>
      <c r="I198" s="55">
        <v>28.688524590163933</v>
      </c>
      <c r="J198" s="55">
        <v>0</v>
      </c>
      <c r="K198" s="55" t="s">
        <v>137</v>
      </c>
      <c r="L198" s="55">
        <v>4.0983606557377046</v>
      </c>
      <c r="M198" s="55">
        <v>5.7377049180327866</v>
      </c>
      <c r="N198" s="55">
        <v>2.8688524590163933</v>
      </c>
      <c r="O198" s="55">
        <v>0</v>
      </c>
    </row>
    <row r="199" spans="1:34" ht="15" customHeight="1" x14ac:dyDescent="0.35">
      <c r="A199" s="126" t="s">
        <v>127</v>
      </c>
      <c r="B199" s="126">
        <v>370</v>
      </c>
      <c r="C199" s="126" t="s">
        <v>277</v>
      </c>
      <c r="D199" s="265">
        <v>1000</v>
      </c>
      <c r="E199" s="55">
        <v>98.4</v>
      </c>
      <c r="F199" s="55">
        <v>44.3</v>
      </c>
      <c r="G199" s="55">
        <v>31.900000000000002</v>
      </c>
      <c r="H199" s="55">
        <v>7.8</v>
      </c>
      <c r="I199" s="55">
        <v>13.8</v>
      </c>
      <c r="J199" s="55" t="s">
        <v>177</v>
      </c>
      <c r="K199" s="55" t="s">
        <v>137</v>
      </c>
      <c r="L199" s="55" t="s">
        <v>177</v>
      </c>
      <c r="M199" s="55">
        <v>0.70000000000000007</v>
      </c>
      <c r="N199" s="55" t="s">
        <v>177</v>
      </c>
      <c r="O199" s="55" t="s">
        <v>177</v>
      </c>
    </row>
    <row r="200" spans="1:34" ht="15" customHeight="1" x14ac:dyDescent="0.35">
      <c r="A200" s="126" t="s">
        <v>127</v>
      </c>
      <c r="B200" s="126">
        <v>380</v>
      </c>
      <c r="C200" s="126" t="s">
        <v>278</v>
      </c>
      <c r="D200" s="265">
        <v>3174</v>
      </c>
      <c r="E200" s="55">
        <v>94.801512287334589</v>
      </c>
      <c r="F200" s="55">
        <v>48.550724637681157</v>
      </c>
      <c r="G200" s="55">
        <v>22.904851921865156</v>
      </c>
      <c r="H200" s="55">
        <v>6.9313169502205421</v>
      </c>
      <c r="I200" s="55">
        <v>15.973534971644613</v>
      </c>
      <c r="J200" s="55" t="s">
        <v>177</v>
      </c>
      <c r="K200" s="55" t="s">
        <v>137</v>
      </c>
      <c r="L200" s="55" t="s">
        <v>177</v>
      </c>
      <c r="M200" s="55">
        <v>3.6862003780718333</v>
      </c>
      <c r="N200" s="55">
        <v>1.0712035286704475</v>
      </c>
      <c r="O200" s="55">
        <v>0.4410838059231254</v>
      </c>
    </row>
    <row r="201" spans="1:34" ht="15" customHeight="1" x14ac:dyDescent="0.35">
      <c r="A201" s="126" t="s">
        <v>127</v>
      </c>
      <c r="B201" s="126">
        <v>390</v>
      </c>
      <c r="C201" s="126" t="s">
        <v>279</v>
      </c>
      <c r="D201" s="265">
        <v>962</v>
      </c>
      <c r="E201" s="55">
        <v>93.243243243243242</v>
      </c>
      <c r="F201" s="55">
        <v>51.871101871101864</v>
      </c>
      <c r="G201" s="55">
        <v>16.632016632016633</v>
      </c>
      <c r="H201" s="55">
        <v>3.5343035343035343</v>
      </c>
      <c r="I201" s="55">
        <v>20.062370062370064</v>
      </c>
      <c r="J201" s="55" t="s">
        <v>177</v>
      </c>
      <c r="K201" s="55" t="s">
        <v>137</v>
      </c>
      <c r="L201" s="55" t="s">
        <v>177</v>
      </c>
      <c r="M201" s="55">
        <v>4.7817047817047822</v>
      </c>
      <c r="N201" s="55">
        <v>1.3513513513513513</v>
      </c>
      <c r="O201" s="55">
        <v>0.62370062370062374</v>
      </c>
    </row>
    <row r="202" spans="1:34" ht="15" customHeight="1" x14ac:dyDescent="0.35">
      <c r="A202" s="126" t="s">
        <v>127</v>
      </c>
      <c r="B202" s="126">
        <v>395</v>
      </c>
      <c r="C202" s="126" t="s">
        <v>280</v>
      </c>
      <c r="D202" s="265">
        <v>870</v>
      </c>
      <c r="E202" s="55">
        <v>89.65517241379311</v>
      </c>
      <c r="F202" s="55">
        <v>41.149425287356323</v>
      </c>
      <c r="G202" s="55">
        <v>27.241379310344826</v>
      </c>
      <c r="H202" s="55">
        <v>3.7931034482758621</v>
      </c>
      <c r="I202" s="55">
        <v>16.321839080459771</v>
      </c>
      <c r="J202" s="55" t="s">
        <v>177</v>
      </c>
      <c r="K202" s="55" t="s">
        <v>137</v>
      </c>
      <c r="L202" s="55" t="s">
        <v>177</v>
      </c>
      <c r="M202" s="55">
        <v>7.3563218390804597</v>
      </c>
      <c r="N202" s="55" t="s">
        <v>177</v>
      </c>
      <c r="O202" s="55" t="s">
        <v>177</v>
      </c>
    </row>
    <row r="203" spans="1:34" ht="15" customHeight="1" x14ac:dyDescent="0.35">
      <c r="A203" s="126" t="s">
        <v>127</v>
      </c>
      <c r="B203" s="126">
        <v>400</v>
      </c>
      <c r="C203" s="126" t="s">
        <v>281</v>
      </c>
      <c r="D203" s="265">
        <v>1856</v>
      </c>
      <c r="E203" s="55">
        <v>92.887931034482762</v>
      </c>
      <c r="F203" s="55">
        <v>43.049568965517246</v>
      </c>
      <c r="G203" s="55">
        <v>25.754310344827587</v>
      </c>
      <c r="H203" s="55">
        <v>4.5797413793103443</v>
      </c>
      <c r="I203" s="55">
        <v>18.480603448275861</v>
      </c>
      <c r="J203" s="55">
        <v>0.59267241379310343</v>
      </c>
      <c r="K203" s="55" t="s">
        <v>137</v>
      </c>
      <c r="L203" s="55">
        <v>0.43103448275862066</v>
      </c>
      <c r="M203" s="55">
        <v>4.4719827586206895</v>
      </c>
      <c r="N203" s="55">
        <v>2.6400862068965516</v>
      </c>
      <c r="O203" s="55">
        <v>0</v>
      </c>
    </row>
    <row r="204" spans="1:34" s="268" customFormat="1" ht="25" customHeight="1" x14ac:dyDescent="0.35">
      <c r="A204" s="264" t="s">
        <v>127</v>
      </c>
      <c r="B204" s="264">
        <v>999</v>
      </c>
      <c r="C204" s="264" t="s">
        <v>282</v>
      </c>
      <c r="D204" s="266">
        <v>47454</v>
      </c>
      <c r="E204" s="267">
        <v>93.343026931344042</v>
      </c>
      <c r="F204" s="267">
        <v>44.181733889661565</v>
      </c>
      <c r="G204" s="267">
        <v>28.060858937075906</v>
      </c>
      <c r="H204" s="267">
        <v>3.6814599401525689</v>
      </c>
      <c r="I204" s="267">
        <v>16.179879462216039</v>
      </c>
      <c r="J204" s="267">
        <v>0.45096303788932435</v>
      </c>
      <c r="K204" s="267" t="s">
        <v>137</v>
      </c>
      <c r="L204" s="267">
        <v>0.78813166434863247</v>
      </c>
      <c r="M204" s="267">
        <v>4.1471741054494879</v>
      </c>
      <c r="N204" s="267">
        <v>1.8375690142032286</v>
      </c>
      <c r="O204" s="267">
        <v>0.67222994900324518</v>
      </c>
      <c r="P204"/>
      <c r="Q204"/>
      <c r="R204"/>
      <c r="S204"/>
      <c r="T204"/>
      <c r="U204"/>
      <c r="V204"/>
      <c r="W204"/>
      <c r="X204"/>
      <c r="Y204"/>
      <c r="Z204"/>
      <c r="AA204"/>
      <c r="AB204"/>
      <c r="AC204"/>
      <c r="AD204"/>
      <c r="AE204"/>
      <c r="AF204"/>
      <c r="AG204"/>
      <c r="AH204"/>
    </row>
    <row r="205" spans="1:34" ht="25" customHeight="1" x14ac:dyDescent="0.35">
      <c r="A205" s="126" t="s">
        <v>126</v>
      </c>
      <c r="B205" s="126">
        <v>100</v>
      </c>
      <c r="C205" s="126" t="s">
        <v>250</v>
      </c>
      <c r="D205" s="265">
        <v>1678</v>
      </c>
      <c r="E205" s="55">
        <v>93.742550655542317</v>
      </c>
      <c r="F205" s="55">
        <v>39.63051251489869</v>
      </c>
      <c r="G205" s="55">
        <v>33.432657926102507</v>
      </c>
      <c r="H205" s="55">
        <v>2.026221692491061</v>
      </c>
      <c r="I205" s="55">
        <v>17.699642431466032</v>
      </c>
      <c r="J205" s="55">
        <v>0.53635280095351612</v>
      </c>
      <c r="K205" s="55" t="s">
        <v>137</v>
      </c>
      <c r="L205" s="55">
        <v>0.41716328963051252</v>
      </c>
      <c r="M205" s="55">
        <v>3.9928486293206196</v>
      </c>
      <c r="N205" s="55">
        <v>1.4302741358760429</v>
      </c>
      <c r="O205" s="55">
        <v>0.83432657926102505</v>
      </c>
    </row>
    <row r="206" spans="1:34" ht="15" customHeight="1" x14ac:dyDescent="0.35">
      <c r="A206" s="126" t="s">
        <v>126</v>
      </c>
      <c r="B206" s="126">
        <v>110</v>
      </c>
      <c r="C206" s="126" t="s">
        <v>251</v>
      </c>
      <c r="D206" s="265">
        <v>2621</v>
      </c>
      <c r="E206" s="55">
        <v>96.413582602060274</v>
      </c>
      <c r="F206" s="55">
        <v>40.366272415108739</v>
      </c>
      <c r="G206" s="55">
        <v>32.010682945440671</v>
      </c>
      <c r="H206" s="55">
        <v>1.3353681800839374</v>
      </c>
      <c r="I206" s="55">
        <v>21.671117893933616</v>
      </c>
      <c r="J206" s="55">
        <v>0.53414727203357504</v>
      </c>
      <c r="K206" s="55" t="s">
        <v>137</v>
      </c>
      <c r="L206" s="55">
        <v>0.49599389545974815</v>
      </c>
      <c r="M206" s="55">
        <v>1.9839755818389926</v>
      </c>
      <c r="N206" s="55">
        <v>1.1446012972148036</v>
      </c>
      <c r="O206" s="55">
        <v>0.45784051888592137</v>
      </c>
    </row>
    <row r="207" spans="1:34" ht="15" customHeight="1" x14ac:dyDescent="0.35">
      <c r="A207" s="126" t="s">
        <v>126</v>
      </c>
      <c r="B207" s="126">
        <v>120</v>
      </c>
      <c r="C207" s="126" t="s">
        <v>252</v>
      </c>
      <c r="D207" s="265">
        <v>1196</v>
      </c>
      <c r="E207" s="55">
        <v>95.568561872909697</v>
      </c>
      <c r="F207" s="55">
        <v>37.458193979933107</v>
      </c>
      <c r="G207" s="55">
        <v>37.04013377926421</v>
      </c>
      <c r="H207" s="55">
        <v>1.9230769230769231</v>
      </c>
      <c r="I207" s="55">
        <v>18.311036789297656</v>
      </c>
      <c r="J207" s="55" t="s">
        <v>177</v>
      </c>
      <c r="K207" s="55" t="s">
        <v>137</v>
      </c>
      <c r="L207" s="55" t="s">
        <v>177</v>
      </c>
      <c r="M207" s="55">
        <v>2.7591973244147154</v>
      </c>
      <c r="N207" s="55">
        <v>1.6722408026755853</v>
      </c>
      <c r="O207" s="55">
        <v>0</v>
      </c>
    </row>
    <row r="208" spans="1:34" ht="15" customHeight="1" x14ac:dyDescent="0.35">
      <c r="A208" s="126" t="s">
        <v>126</v>
      </c>
      <c r="B208" s="126">
        <v>130</v>
      </c>
      <c r="C208" s="126" t="s">
        <v>253</v>
      </c>
      <c r="D208" s="265">
        <v>838</v>
      </c>
      <c r="E208" s="55">
        <v>94.630071599045351</v>
      </c>
      <c r="F208" s="55">
        <v>39.260143198090688</v>
      </c>
      <c r="G208" s="55">
        <v>17.780429594272075</v>
      </c>
      <c r="H208" s="55">
        <v>2.2673031026252981</v>
      </c>
      <c r="I208" s="55">
        <v>34.606205250596659</v>
      </c>
      <c r="J208" s="55">
        <v>0.71599045346062051</v>
      </c>
      <c r="K208" s="55" t="s">
        <v>137</v>
      </c>
      <c r="L208" s="55">
        <v>0</v>
      </c>
      <c r="M208" s="55">
        <v>3.4606205250596656</v>
      </c>
      <c r="N208" s="55" t="s">
        <v>177</v>
      </c>
      <c r="O208" s="55" t="s">
        <v>177</v>
      </c>
    </row>
    <row r="209" spans="1:15" ht="15" customHeight="1" x14ac:dyDescent="0.35">
      <c r="A209" s="126" t="s">
        <v>126</v>
      </c>
      <c r="B209" s="126">
        <v>150</v>
      </c>
      <c r="C209" s="126" t="s">
        <v>254</v>
      </c>
      <c r="D209" s="265">
        <v>467</v>
      </c>
      <c r="E209" s="55">
        <v>94.218415417558887</v>
      </c>
      <c r="F209" s="55">
        <v>32.33404710920771</v>
      </c>
      <c r="G209" s="55">
        <v>28.693790149892934</v>
      </c>
      <c r="H209" s="55">
        <v>6.209850107066381</v>
      </c>
      <c r="I209" s="55">
        <v>24.411134903640257</v>
      </c>
      <c r="J209" s="55">
        <v>1.2847965738758029</v>
      </c>
      <c r="K209" s="55" t="s">
        <v>137</v>
      </c>
      <c r="L209" s="55">
        <v>1.2847965738758029</v>
      </c>
      <c r="M209" s="55">
        <v>3.8543897216274088</v>
      </c>
      <c r="N209" s="55" t="s">
        <v>177</v>
      </c>
      <c r="O209" s="55" t="s">
        <v>177</v>
      </c>
    </row>
    <row r="210" spans="1:15" ht="15" customHeight="1" x14ac:dyDescent="0.35">
      <c r="A210" s="126" t="s">
        <v>126</v>
      </c>
      <c r="B210" s="126">
        <v>170</v>
      </c>
      <c r="C210" s="126" t="s">
        <v>255</v>
      </c>
      <c r="D210" s="265">
        <v>1375</v>
      </c>
      <c r="E210" s="55">
        <v>94.690909090909088</v>
      </c>
      <c r="F210" s="55">
        <v>35.272727272727273</v>
      </c>
      <c r="G210" s="55">
        <v>30.181818181818183</v>
      </c>
      <c r="H210" s="55">
        <v>3.7818181818181822</v>
      </c>
      <c r="I210" s="55">
        <v>24.363636363636363</v>
      </c>
      <c r="J210" s="55">
        <v>0.36363636363636365</v>
      </c>
      <c r="K210" s="55" t="s">
        <v>137</v>
      </c>
      <c r="L210" s="55">
        <v>0.72727272727272729</v>
      </c>
      <c r="M210" s="55">
        <v>3.127272727272727</v>
      </c>
      <c r="N210" s="55">
        <v>1.0181818181818183</v>
      </c>
      <c r="O210" s="55">
        <v>1.1636363636363636</v>
      </c>
    </row>
    <row r="211" spans="1:15" ht="15" customHeight="1" x14ac:dyDescent="0.35">
      <c r="A211" s="126" t="s">
        <v>126</v>
      </c>
      <c r="B211" s="126">
        <v>180</v>
      </c>
      <c r="C211" s="126" t="s">
        <v>256</v>
      </c>
      <c r="D211" s="265">
        <v>1300</v>
      </c>
      <c r="E211" s="55">
        <v>94.307692307692307</v>
      </c>
      <c r="F211" s="55">
        <v>35.307692307692307</v>
      </c>
      <c r="G211" s="55">
        <v>37.769230769230774</v>
      </c>
      <c r="H211" s="55">
        <v>3.3846153846153846</v>
      </c>
      <c r="I211" s="55">
        <v>16.76923076923077</v>
      </c>
      <c r="J211" s="55">
        <v>0.38461538461538464</v>
      </c>
      <c r="K211" s="55" t="s">
        <v>137</v>
      </c>
      <c r="L211" s="55">
        <v>0.69230769230769229</v>
      </c>
      <c r="M211" s="55">
        <v>3.0769230769230771</v>
      </c>
      <c r="N211" s="55" t="s">
        <v>177</v>
      </c>
      <c r="O211" s="55" t="s">
        <v>177</v>
      </c>
    </row>
    <row r="212" spans="1:15" ht="15" customHeight="1" x14ac:dyDescent="0.35">
      <c r="A212" s="126" t="s">
        <v>126</v>
      </c>
      <c r="B212" s="126">
        <v>190</v>
      </c>
      <c r="C212" s="126" t="s">
        <v>257</v>
      </c>
      <c r="D212" s="265">
        <v>1198</v>
      </c>
      <c r="E212" s="55">
        <v>94.824707846410689</v>
      </c>
      <c r="F212" s="55">
        <v>35.559265442404012</v>
      </c>
      <c r="G212" s="55">
        <v>37.56260434056761</v>
      </c>
      <c r="H212" s="55">
        <v>3.8397328881469113</v>
      </c>
      <c r="I212" s="55">
        <v>17.362270450751254</v>
      </c>
      <c r="J212" s="55" t="s">
        <v>177</v>
      </c>
      <c r="K212" s="55" t="s">
        <v>137</v>
      </c>
      <c r="L212" s="55" t="s">
        <v>177</v>
      </c>
      <c r="M212" s="55">
        <v>4.006677796327212</v>
      </c>
      <c r="N212" s="55">
        <v>1.1686143572621035</v>
      </c>
      <c r="O212" s="55">
        <v>0</v>
      </c>
    </row>
    <row r="213" spans="1:15" ht="15" customHeight="1" x14ac:dyDescent="0.35">
      <c r="A213" s="126" t="s">
        <v>126</v>
      </c>
      <c r="B213" s="126">
        <v>200</v>
      </c>
      <c r="C213" s="126" t="s">
        <v>258</v>
      </c>
      <c r="D213" s="265">
        <v>1237</v>
      </c>
      <c r="E213" s="55">
        <v>97.251414713015365</v>
      </c>
      <c r="F213" s="55">
        <v>64.430072756669361</v>
      </c>
      <c r="G213" s="55">
        <v>14.38965238480194</v>
      </c>
      <c r="H213" s="55">
        <v>2.0210185933710592</v>
      </c>
      <c r="I213" s="55">
        <v>15.521422797089734</v>
      </c>
      <c r="J213" s="55">
        <v>0.88924818108326609</v>
      </c>
      <c r="K213" s="55" t="s">
        <v>137</v>
      </c>
      <c r="L213" s="55">
        <v>0</v>
      </c>
      <c r="M213" s="55">
        <v>1.4551333872271623</v>
      </c>
      <c r="N213" s="55">
        <v>0.80840743734842369</v>
      </c>
      <c r="O213" s="55">
        <v>0.48504446240905419</v>
      </c>
    </row>
    <row r="214" spans="1:15" ht="15" customHeight="1" x14ac:dyDescent="0.35">
      <c r="A214" s="126" t="s">
        <v>126</v>
      </c>
      <c r="B214" s="126">
        <v>210</v>
      </c>
      <c r="C214" s="126" t="s">
        <v>259</v>
      </c>
      <c r="D214" s="265">
        <v>998</v>
      </c>
      <c r="E214" s="55">
        <v>95.791583166332657</v>
      </c>
      <c r="F214" s="55">
        <v>40.380761523046097</v>
      </c>
      <c r="G214" s="55">
        <v>21.643286573146291</v>
      </c>
      <c r="H214" s="55">
        <v>3.1062124248496992</v>
      </c>
      <c r="I214" s="55">
        <v>28.557114228456914</v>
      </c>
      <c r="J214" s="55">
        <v>0.50100200400801598</v>
      </c>
      <c r="K214" s="55" t="s">
        <v>137</v>
      </c>
      <c r="L214" s="55">
        <v>1.6032064128256511</v>
      </c>
      <c r="M214" s="55">
        <v>3.0060120240480961</v>
      </c>
      <c r="N214" s="55">
        <v>1.2024048096192386</v>
      </c>
      <c r="O214" s="55">
        <v>0</v>
      </c>
    </row>
    <row r="215" spans="1:15" ht="15" customHeight="1" x14ac:dyDescent="0.35">
      <c r="A215" s="126" t="s">
        <v>126</v>
      </c>
      <c r="B215" s="126">
        <v>220</v>
      </c>
      <c r="C215" s="126" t="s">
        <v>260</v>
      </c>
      <c r="D215" s="265">
        <v>1319</v>
      </c>
      <c r="E215" s="55">
        <v>97.498104624715694</v>
      </c>
      <c r="F215" s="55">
        <v>67.17210007581501</v>
      </c>
      <c r="G215" s="55">
        <v>13.949962092494314</v>
      </c>
      <c r="H215" s="55">
        <v>0.90978013646702049</v>
      </c>
      <c r="I215" s="55">
        <v>14.177407126611069</v>
      </c>
      <c r="J215" s="55">
        <v>0.83396512509476883</v>
      </c>
      <c r="K215" s="55" t="s">
        <v>137</v>
      </c>
      <c r="L215" s="55">
        <v>0.45489006823351025</v>
      </c>
      <c r="M215" s="55">
        <v>1.288855193328279</v>
      </c>
      <c r="N215" s="55">
        <v>1.2130401819560273</v>
      </c>
      <c r="O215" s="55">
        <v>0</v>
      </c>
    </row>
    <row r="216" spans="1:15" ht="15" customHeight="1" x14ac:dyDescent="0.35">
      <c r="A216" s="126" t="s">
        <v>126</v>
      </c>
      <c r="B216" s="126">
        <v>230</v>
      </c>
      <c r="C216" s="126" t="s">
        <v>261</v>
      </c>
      <c r="D216" s="265">
        <v>3274</v>
      </c>
      <c r="E216" s="55">
        <v>95.082467929138673</v>
      </c>
      <c r="F216" s="55">
        <v>42.608430054978619</v>
      </c>
      <c r="G216" s="55">
        <v>25.320708613317045</v>
      </c>
      <c r="H216" s="55">
        <v>2.4740378741600488</v>
      </c>
      <c r="I216" s="55">
        <v>23.365913255956016</v>
      </c>
      <c r="J216" s="55">
        <v>0.7635919364691508</v>
      </c>
      <c r="K216" s="55" t="s">
        <v>137</v>
      </c>
      <c r="L216" s="55">
        <v>0.54978619425778863</v>
      </c>
      <c r="M216" s="55">
        <v>2.9932803909590717</v>
      </c>
      <c r="N216" s="55" t="s">
        <v>177</v>
      </c>
      <c r="O216" s="55" t="s">
        <v>177</v>
      </c>
    </row>
    <row r="217" spans="1:15" ht="15" customHeight="1" x14ac:dyDescent="0.35">
      <c r="A217" s="126" t="s">
        <v>126</v>
      </c>
      <c r="B217" s="126">
        <v>240</v>
      </c>
      <c r="C217" s="126" t="s">
        <v>262</v>
      </c>
      <c r="D217" s="265">
        <v>1482</v>
      </c>
      <c r="E217" s="55">
        <v>94.871794871794862</v>
      </c>
      <c r="F217" s="55">
        <v>38.259109311740893</v>
      </c>
      <c r="G217" s="55">
        <v>21.322537112010799</v>
      </c>
      <c r="H217" s="55">
        <v>2.3616734143049936</v>
      </c>
      <c r="I217" s="55">
        <v>30.364372469635626</v>
      </c>
      <c r="J217" s="55">
        <v>1.6194331983805668</v>
      </c>
      <c r="K217" s="55" t="s">
        <v>137</v>
      </c>
      <c r="L217" s="55">
        <v>0.94466936572199733</v>
      </c>
      <c r="M217" s="55">
        <v>3.4412955465587043</v>
      </c>
      <c r="N217" s="55">
        <v>0.80971659919028338</v>
      </c>
      <c r="O217" s="55">
        <v>0.8771929824561403</v>
      </c>
    </row>
    <row r="218" spans="1:15" ht="15" customHeight="1" x14ac:dyDescent="0.35">
      <c r="A218" s="126" t="s">
        <v>126</v>
      </c>
      <c r="B218" s="126">
        <v>250</v>
      </c>
      <c r="C218" s="126" t="s">
        <v>263</v>
      </c>
      <c r="D218" s="265">
        <v>3635</v>
      </c>
      <c r="E218" s="55">
        <v>94.415405777166441</v>
      </c>
      <c r="F218" s="55">
        <v>37.138927097661622</v>
      </c>
      <c r="G218" s="55">
        <v>33.177441540577718</v>
      </c>
      <c r="H218" s="55">
        <v>3.7138927097661623</v>
      </c>
      <c r="I218" s="55">
        <v>19.55983493810179</v>
      </c>
      <c r="J218" s="55">
        <v>0.55020632737276476</v>
      </c>
      <c r="K218" s="55" t="s">
        <v>137</v>
      </c>
      <c r="L218" s="55">
        <v>0.27510316368638238</v>
      </c>
      <c r="M218" s="55">
        <v>3.7414030261348006</v>
      </c>
      <c r="N218" s="55">
        <v>1.4855570839064649</v>
      </c>
      <c r="O218" s="55">
        <v>0.35763411279229712</v>
      </c>
    </row>
    <row r="219" spans="1:15" ht="15" customHeight="1" x14ac:dyDescent="0.35">
      <c r="A219" s="126" t="s">
        <v>126</v>
      </c>
      <c r="B219" s="126">
        <v>260</v>
      </c>
      <c r="C219" s="126" t="s">
        <v>264</v>
      </c>
      <c r="D219" s="265">
        <v>4352</v>
      </c>
      <c r="E219" s="55">
        <v>94.623161764705884</v>
      </c>
      <c r="F219" s="55">
        <v>38.90165441176471</v>
      </c>
      <c r="G219" s="55">
        <v>29.77941176470588</v>
      </c>
      <c r="H219" s="55">
        <v>5.4917279411764701</v>
      </c>
      <c r="I219" s="55">
        <v>18.290441176470587</v>
      </c>
      <c r="J219" s="55">
        <v>0.94209558823529405</v>
      </c>
      <c r="K219" s="55" t="s">
        <v>137</v>
      </c>
      <c r="L219" s="55">
        <v>1.2178308823529411</v>
      </c>
      <c r="M219" s="55">
        <v>3.8832720588235294</v>
      </c>
      <c r="N219" s="55">
        <v>1.4935661764705883</v>
      </c>
      <c r="O219" s="55">
        <v>0</v>
      </c>
    </row>
    <row r="220" spans="1:15" ht="15" customHeight="1" x14ac:dyDescent="0.35">
      <c r="A220" s="126" t="s">
        <v>126</v>
      </c>
      <c r="B220" s="126">
        <v>270</v>
      </c>
      <c r="C220" s="126" t="s">
        <v>265</v>
      </c>
      <c r="D220" s="265">
        <v>2269</v>
      </c>
      <c r="E220" s="55">
        <v>94.799471132657558</v>
      </c>
      <c r="F220" s="55">
        <v>32.17276333186426</v>
      </c>
      <c r="G220" s="55">
        <v>23.226090788893785</v>
      </c>
      <c r="H220" s="55">
        <v>4.8479506390480394</v>
      </c>
      <c r="I220" s="55">
        <v>33.803437637725871</v>
      </c>
      <c r="J220" s="55" t="s">
        <v>177</v>
      </c>
      <c r="K220" s="55" t="s">
        <v>137</v>
      </c>
      <c r="L220" s="55" t="s">
        <v>177</v>
      </c>
      <c r="M220" s="55">
        <v>2.0713970912296169</v>
      </c>
      <c r="N220" s="55">
        <v>1.4543851917144115</v>
      </c>
      <c r="O220" s="55">
        <v>1.6747465843984135</v>
      </c>
    </row>
    <row r="221" spans="1:15" ht="15" customHeight="1" x14ac:dyDescent="0.35">
      <c r="A221" s="126" t="s">
        <v>126</v>
      </c>
      <c r="B221" s="126">
        <v>280</v>
      </c>
      <c r="C221" s="126" t="s">
        <v>266</v>
      </c>
      <c r="D221" s="265">
        <v>694</v>
      </c>
      <c r="E221" s="55">
        <v>95.821325648414984</v>
      </c>
      <c r="F221" s="55">
        <v>45.100864553314118</v>
      </c>
      <c r="G221" s="55">
        <v>29.250720461095103</v>
      </c>
      <c r="H221" s="55">
        <v>3.4582132564841501</v>
      </c>
      <c r="I221" s="55">
        <v>17.291066282420751</v>
      </c>
      <c r="J221" s="55" t="s">
        <v>177</v>
      </c>
      <c r="K221" s="55" t="s">
        <v>137</v>
      </c>
      <c r="L221" s="55" t="s">
        <v>177</v>
      </c>
      <c r="M221" s="55">
        <v>3.4582132564841501</v>
      </c>
      <c r="N221" s="55">
        <v>0.72046109510086453</v>
      </c>
      <c r="O221" s="55">
        <v>0</v>
      </c>
    </row>
    <row r="222" spans="1:15" ht="15" customHeight="1" x14ac:dyDescent="0.35">
      <c r="A222" s="126" t="s">
        <v>126</v>
      </c>
      <c r="B222" s="126">
        <v>290</v>
      </c>
      <c r="C222" s="126" t="s">
        <v>267</v>
      </c>
      <c r="D222" s="265">
        <v>872</v>
      </c>
      <c r="E222" s="55">
        <v>93.807339449541288</v>
      </c>
      <c r="F222" s="55">
        <v>29.816513761467888</v>
      </c>
      <c r="G222" s="55">
        <v>25.573394495412842</v>
      </c>
      <c r="H222" s="55">
        <v>2.0642201834862388</v>
      </c>
      <c r="I222" s="55">
        <v>35.779816513761467</v>
      </c>
      <c r="J222" s="55" t="s">
        <v>177</v>
      </c>
      <c r="K222" s="55" t="s">
        <v>137</v>
      </c>
      <c r="L222" s="55" t="s">
        <v>177</v>
      </c>
      <c r="M222" s="55">
        <v>4.5871559633027523</v>
      </c>
      <c r="N222" s="55">
        <v>1.6055045871559634</v>
      </c>
      <c r="O222" s="55">
        <v>0</v>
      </c>
    </row>
    <row r="223" spans="1:15" ht="15" customHeight="1" x14ac:dyDescent="0.35">
      <c r="A223" s="126" t="s">
        <v>126</v>
      </c>
      <c r="B223" s="126">
        <v>300</v>
      </c>
      <c r="C223" s="126" t="s">
        <v>268</v>
      </c>
      <c r="D223" s="265">
        <v>911</v>
      </c>
      <c r="E223" s="55">
        <v>92.755214050493962</v>
      </c>
      <c r="F223" s="55">
        <v>32.491767288693744</v>
      </c>
      <c r="G223" s="55">
        <v>25.795828759604827</v>
      </c>
      <c r="H223" s="55">
        <v>1.8660812294182216</v>
      </c>
      <c r="I223" s="55">
        <v>31.503841931942922</v>
      </c>
      <c r="J223" s="55" t="s">
        <v>177</v>
      </c>
      <c r="K223" s="55" t="s">
        <v>137</v>
      </c>
      <c r="L223" s="55" t="s">
        <v>177</v>
      </c>
      <c r="M223" s="55">
        <v>2.7442371020856204</v>
      </c>
      <c r="N223" s="55">
        <v>1.646542261251372</v>
      </c>
      <c r="O223" s="55">
        <v>2.8540065861690453</v>
      </c>
    </row>
    <row r="224" spans="1:15" ht="15" customHeight="1" x14ac:dyDescent="0.35">
      <c r="A224" s="126" t="s">
        <v>126</v>
      </c>
      <c r="B224" s="126">
        <v>235</v>
      </c>
      <c r="C224" s="126" t="s">
        <v>269</v>
      </c>
      <c r="D224" s="265">
        <v>252</v>
      </c>
      <c r="E224" s="55">
        <v>98.412698412698404</v>
      </c>
      <c r="F224" s="55">
        <v>34.523809523809526</v>
      </c>
      <c r="G224" s="55">
        <v>23.015873015873016</v>
      </c>
      <c r="H224" s="55">
        <v>5.9523809523809517</v>
      </c>
      <c r="I224" s="55">
        <v>34.920634920634917</v>
      </c>
      <c r="J224" s="55">
        <v>0</v>
      </c>
      <c r="K224" s="55" t="s">
        <v>137</v>
      </c>
      <c r="L224" s="55">
        <v>0</v>
      </c>
      <c r="M224" s="55" t="s">
        <v>177</v>
      </c>
      <c r="N224" s="55" t="s">
        <v>177</v>
      </c>
      <c r="O224" s="55">
        <v>0</v>
      </c>
    </row>
    <row r="225" spans="1:34" ht="15" customHeight="1" x14ac:dyDescent="0.35">
      <c r="A225" s="126" t="s">
        <v>126</v>
      </c>
      <c r="B225" s="126">
        <v>310</v>
      </c>
      <c r="C225" s="126" t="s">
        <v>270</v>
      </c>
      <c r="D225" s="265">
        <v>1376</v>
      </c>
      <c r="E225" s="55">
        <v>94.04069767441861</v>
      </c>
      <c r="F225" s="55">
        <v>34.593023255813954</v>
      </c>
      <c r="G225" s="55">
        <v>35.755813953488378</v>
      </c>
      <c r="H225" s="55">
        <v>3.9244186046511627</v>
      </c>
      <c r="I225" s="55">
        <v>19.25872093023256</v>
      </c>
      <c r="J225" s="55" t="s">
        <v>177</v>
      </c>
      <c r="K225" s="55" t="s">
        <v>137</v>
      </c>
      <c r="L225" s="55" t="s">
        <v>177</v>
      </c>
      <c r="M225" s="55">
        <v>3.4156976744186043</v>
      </c>
      <c r="N225" s="55">
        <v>1.3808139534883721</v>
      </c>
      <c r="O225" s="55">
        <v>1.1627906976744187</v>
      </c>
    </row>
    <row r="226" spans="1:34" ht="15" customHeight="1" x14ac:dyDescent="0.35">
      <c r="A226" s="126" t="s">
        <v>126</v>
      </c>
      <c r="B226" s="126">
        <v>320</v>
      </c>
      <c r="C226" s="126" t="s">
        <v>271</v>
      </c>
      <c r="D226" s="265">
        <v>3640</v>
      </c>
      <c r="E226" s="55">
        <v>94.340659340659343</v>
      </c>
      <c r="F226" s="55">
        <v>39.945054945054949</v>
      </c>
      <c r="G226" s="55">
        <v>25.741758241758241</v>
      </c>
      <c r="H226" s="55">
        <v>3.4890109890109891</v>
      </c>
      <c r="I226" s="55">
        <v>24.945054945054945</v>
      </c>
      <c r="J226" s="55" t="s">
        <v>177</v>
      </c>
      <c r="K226" s="55" t="s">
        <v>137</v>
      </c>
      <c r="L226" s="55" t="s">
        <v>177</v>
      </c>
      <c r="M226" s="55">
        <v>3.6263736263736268</v>
      </c>
      <c r="N226" s="55">
        <v>1.6483516483516485</v>
      </c>
      <c r="O226" s="55">
        <v>0.38461538461538464</v>
      </c>
    </row>
    <row r="227" spans="1:34" ht="15" customHeight="1" x14ac:dyDescent="0.35">
      <c r="A227" s="126" t="s">
        <v>126</v>
      </c>
      <c r="B227" s="126">
        <v>330</v>
      </c>
      <c r="C227" s="126" t="s">
        <v>272</v>
      </c>
      <c r="D227" s="265">
        <v>229</v>
      </c>
      <c r="E227" s="55">
        <v>94.75982532751091</v>
      </c>
      <c r="F227" s="55">
        <v>35.807860262008731</v>
      </c>
      <c r="G227" s="55">
        <v>19.213973799126638</v>
      </c>
      <c r="H227" s="55">
        <v>2.1834061135371177</v>
      </c>
      <c r="I227" s="55" t="s">
        <v>177</v>
      </c>
      <c r="J227" s="55">
        <v>0</v>
      </c>
      <c r="K227" s="55" t="s">
        <v>137</v>
      </c>
      <c r="L227" s="55" t="s">
        <v>177</v>
      </c>
      <c r="M227" s="55">
        <v>2.1834061135371177</v>
      </c>
      <c r="N227" s="55" t="s">
        <v>177</v>
      </c>
      <c r="O227" s="55" t="s">
        <v>177</v>
      </c>
    </row>
    <row r="228" spans="1:34" ht="15" customHeight="1" x14ac:dyDescent="0.35">
      <c r="A228" s="126" t="s">
        <v>126</v>
      </c>
      <c r="B228" s="126">
        <v>340</v>
      </c>
      <c r="C228" s="126" t="s">
        <v>273</v>
      </c>
      <c r="D228" s="265">
        <v>1335</v>
      </c>
      <c r="E228" s="55">
        <v>97.453183520599254</v>
      </c>
      <c r="F228" s="55">
        <v>40.374531835205993</v>
      </c>
      <c r="G228" s="55">
        <v>26.816479400749067</v>
      </c>
      <c r="H228" s="55">
        <v>2.6217228464419478</v>
      </c>
      <c r="I228" s="55">
        <v>26.516853932584272</v>
      </c>
      <c r="J228" s="55">
        <v>0.44943820224719105</v>
      </c>
      <c r="K228" s="55" t="s">
        <v>137</v>
      </c>
      <c r="L228" s="55">
        <v>0.6741573033707865</v>
      </c>
      <c r="M228" s="55">
        <v>1.0486891385767791</v>
      </c>
      <c r="N228" s="55">
        <v>1.4981273408239701</v>
      </c>
      <c r="O228" s="55">
        <v>0</v>
      </c>
    </row>
    <row r="229" spans="1:34" ht="15" customHeight="1" x14ac:dyDescent="0.35">
      <c r="A229" s="126" t="s">
        <v>126</v>
      </c>
      <c r="B229" s="126">
        <v>350</v>
      </c>
      <c r="C229" s="126" t="s">
        <v>274</v>
      </c>
      <c r="D229" s="265">
        <v>1690</v>
      </c>
      <c r="E229" s="55">
        <v>94.970414201183431</v>
      </c>
      <c r="F229" s="55">
        <v>41.65680473372781</v>
      </c>
      <c r="G229" s="55">
        <v>25.680473372781066</v>
      </c>
      <c r="H229" s="55">
        <v>2.6035502958579881</v>
      </c>
      <c r="I229" s="55" t="s">
        <v>177</v>
      </c>
      <c r="J229" s="55" t="s">
        <v>177</v>
      </c>
      <c r="K229" s="55" t="s">
        <v>137</v>
      </c>
      <c r="L229" s="55">
        <v>0.8875739644970414</v>
      </c>
      <c r="M229" s="55">
        <v>3.9053254437869818</v>
      </c>
      <c r="N229" s="55" t="s">
        <v>177</v>
      </c>
      <c r="O229" s="55" t="s">
        <v>177</v>
      </c>
    </row>
    <row r="230" spans="1:34" ht="15" customHeight="1" x14ac:dyDescent="0.35">
      <c r="A230" s="126" t="s">
        <v>126</v>
      </c>
      <c r="B230" s="126">
        <v>355</v>
      </c>
      <c r="C230" s="126" t="s">
        <v>275</v>
      </c>
      <c r="D230" s="265">
        <v>1149</v>
      </c>
      <c r="E230" s="55">
        <v>95.9965187119234</v>
      </c>
      <c r="F230" s="55">
        <v>37.162750217580502</v>
      </c>
      <c r="G230" s="55">
        <v>28.111401218450826</v>
      </c>
      <c r="H230" s="55">
        <v>3.0461270670147953</v>
      </c>
      <c r="I230" s="55">
        <v>27.067014795474325</v>
      </c>
      <c r="J230" s="55">
        <v>0.6092254134029591</v>
      </c>
      <c r="K230" s="55" t="s">
        <v>137</v>
      </c>
      <c r="L230" s="55">
        <v>0</v>
      </c>
      <c r="M230" s="55">
        <v>2.3498694516971277</v>
      </c>
      <c r="N230" s="55">
        <v>1.1314186248912097</v>
      </c>
      <c r="O230" s="55">
        <v>0.52219321148825071</v>
      </c>
    </row>
    <row r="231" spans="1:34" ht="15" customHeight="1" x14ac:dyDescent="0.35">
      <c r="A231" s="126" t="s">
        <v>126</v>
      </c>
      <c r="B231" s="126">
        <v>360</v>
      </c>
      <c r="C231" s="126" t="s">
        <v>276</v>
      </c>
      <c r="D231" s="265">
        <v>229</v>
      </c>
      <c r="E231" s="55">
        <v>96.069868995633186</v>
      </c>
      <c r="F231" s="55">
        <v>36.244541484716159</v>
      </c>
      <c r="G231" s="55">
        <v>17.903930131004365</v>
      </c>
      <c r="H231" s="55">
        <v>3.9301310043668125</v>
      </c>
      <c r="I231" s="55">
        <v>35.807860262008731</v>
      </c>
      <c r="J231" s="55" t="s">
        <v>177</v>
      </c>
      <c r="K231" s="55" t="s">
        <v>137</v>
      </c>
      <c r="L231" s="55" t="s">
        <v>177</v>
      </c>
      <c r="M231" s="55" t="s">
        <v>177</v>
      </c>
      <c r="N231" s="55" t="s">
        <v>177</v>
      </c>
      <c r="O231" s="55">
        <v>0</v>
      </c>
    </row>
    <row r="232" spans="1:34" ht="15" customHeight="1" x14ac:dyDescent="0.35">
      <c r="A232" s="126" t="s">
        <v>126</v>
      </c>
      <c r="B232" s="126">
        <v>370</v>
      </c>
      <c r="C232" s="126" t="s">
        <v>277</v>
      </c>
      <c r="D232" s="265">
        <v>1060</v>
      </c>
      <c r="E232" s="55">
        <v>93.962264150943398</v>
      </c>
      <c r="F232" s="55">
        <v>40.754716981132077</v>
      </c>
      <c r="G232" s="55">
        <v>31.60377358490566</v>
      </c>
      <c r="H232" s="55">
        <v>4.5283018867924527</v>
      </c>
      <c r="I232" s="55">
        <v>16.226415094339622</v>
      </c>
      <c r="J232" s="55" t="s">
        <v>177</v>
      </c>
      <c r="K232" s="55" t="s">
        <v>137</v>
      </c>
      <c r="L232" s="55" t="s">
        <v>177</v>
      </c>
      <c r="M232" s="55">
        <v>5.0943396226415096</v>
      </c>
      <c r="N232" s="55" t="s">
        <v>177</v>
      </c>
      <c r="O232" s="55" t="s">
        <v>177</v>
      </c>
    </row>
    <row r="233" spans="1:34" ht="15" customHeight="1" x14ac:dyDescent="0.35">
      <c r="A233" s="126" t="s">
        <v>126</v>
      </c>
      <c r="B233" s="126">
        <v>380</v>
      </c>
      <c r="C233" s="126" t="s">
        <v>278</v>
      </c>
      <c r="D233" s="265">
        <v>3239</v>
      </c>
      <c r="E233" s="55">
        <v>95.739425748687864</v>
      </c>
      <c r="F233" s="55">
        <v>44.797777091694968</v>
      </c>
      <c r="G233" s="55">
        <v>22.661315220747145</v>
      </c>
      <c r="H233" s="55">
        <v>6.3908613769681999</v>
      </c>
      <c r="I233" s="55">
        <v>21.271997530101881</v>
      </c>
      <c r="J233" s="55">
        <v>0.37048471750540291</v>
      </c>
      <c r="K233" s="55" t="s">
        <v>137</v>
      </c>
      <c r="L233" s="55">
        <v>0.24698981167026859</v>
      </c>
      <c r="M233" s="55">
        <v>2.4698981167026859</v>
      </c>
      <c r="N233" s="55">
        <v>1.3275702377276937</v>
      </c>
      <c r="O233" s="55">
        <v>0.46310589688175363</v>
      </c>
    </row>
    <row r="234" spans="1:34" ht="15" customHeight="1" x14ac:dyDescent="0.35">
      <c r="A234" s="126" t="s">
        <v>126</v>
      </c>
      <c r="B234" s="126">
        <v>390</v>
      </c>
      <c r="C234" s="126" t="s">
        <v>279</v>
      </c>
      <c r="D234" s="265">
        <v>962</v>
      </c>
      <c r="E234" s="55">
        <v>95.322245322245323</v>
      </c>
      <c r="F234" s="55">
        <v>46.985446985446991</v>
      </c>
      <c r="G234" s="55">
        <v>15.280665280665282</v>
      </c>
      <c r="H234" s="55">
        <v>4.4698544698544698</v>
      </c>
      <c r="I234" s="55">
        <v>27.546777546777545</v>
      </c>
      <c r="J234" s="55" t="s">
        <v>177</v>
      </c>
      <c r="K234" s="55" t="s">
        <v>137</v>
      </c>
      <c r="L234" s="55" t="s">
        <v>177</v>
      </c>
      <c r="M234" s="55">
        <v>3.1185031185031189</v>
      </c>
      <c r="N234" s="55" t="s">
        <v>177</v>
      </c>
      <c r="O234" s="55" t="s">
        <v>177</v>
      </c>
    </row>
    <row r="235" spans="1:34" ht="15" customHeight="1" x14ac:dyDescent="0.35">
      <c r="A235" s="126" t="s">
        <v>126</v>
      </c>
      <c r="B235" s="126">
        <v>395</v>
      </c>
      <c r="C235" s="126" t="s">
        <v>280</v>
      </c>
      <c r="D235" s="265">
        <v>863</v>
      </c>
      <c r="E235" s="55">
        <v>93.626882966396295</v>
      </c>
      <c r="F235" s="55">
        <v>35.921205098493623</v>
      </c>
      <c r="G235" s="55">
        <v>31.517960602549245</v>
      </c>
      <c r="H235" s="55">
        <v>4.0556199304750873</v>
      </c>
      <c r="I235" s="55">
        <v>21.784472769409039</v>
      </c>
      <c r="J235" s="55" t="s">
        <v>177</v>
      </c>
      <c r="K235" s="55" t="s">
        <v>137</v>
      </c>
      <c r="L235" s="55" t="s">
        <v>177</v>
      </c>
      <c r="M235" s="55">
        <v>3.9397450753186556</v>
      </c>
      <c r="N235" s="55">
        <v>2.4333719582850524</v>
      </c>
      <c r="O235" s="55">
        <v>0</v>
      </c>
    </row>
    <row r="236" spans="1:34" ht="15" customHeight="1" x14ac:dyDescent="0.35">
      <c r="A236" s="126" t="s">
        <v>126</v>
      </c>
      <c r="B236" s="126">
        <v>400</v>
      </c>
      <c r="C236" s="126" t="s">
        <v>281</v>
      </c>
      <c r="D236" s="265">
        <v>1925</v>
      </c>
      <c r="E236" s="55">
        <v>94.805194805194802</v>
      </c>
      <c r="F236" s="55">
        <v>40</v>
      </c>
      <c r="G236" s="55">
        <v>26.077922077922079</v>
      </c>
      <c r="H236" s="55">
        <v>3.5844155844155843</v>
      </c>
      <c r="I236" s="55">
        <v>24.155844155844157</v>
      </c>
      <c r="J236" s="55">
        <v>0.67532467532467533</v>
      </c>
      <c r="K236" s="55" t="s">
        <v>137</v>
      </c>
      <c r="L236" s="55">
        <v>0.31168831168831168</v>
      </c>
      <c r="M236" s="55">
        <v>3.3246753246753249</v>
      </c>
      <c r="N236" s="55" t="s">
        <v>177</v>
      </c>
      <c r="O236" s="55" t="s">
        <v>177</v>
      </c>
    </row>
    <row r="237" spans="1:34" s="268" customFormat="1" ht="25" customHeight="1" x14ac:dyDescent="0.35">
      <c r="A237" s="264" t="s">
        <v>126</v>
      </c>
      <c r="B237" s="264">
        <v>999</v>
      </c>
      <c r="C237" s="264" t="s">
        <v>282</v>
      </c>
      <c r="D237" s="266">
        <v>49760</v>
      </c>
      <c r="E237" s="267">
        <v>95.046221864951761</v>
      </c>
      <c r="F237" s="267">
        <v>40.323553054662383</v>
      </c>
      <c r="G237" s="267">
        <v>27.280948553054664</v>
      </c>
      <c r="H237" s="267">
        <v>3.4867363344051445</v>
      </c>
      <c r="I237" s="267">
        <v>22.90594855305466</v>
      </c>
      <c r="J237" s="267">
        <v>0.58078778135048226</v>
      </c>
      <c r="K237" s="267" t="s">
        <v>137</v>
      </c>
      <c r="L237" s="267">
        <v>0.46824758842443731</v>
      </c>
      <c r="M237" s="267">
        <v>3.114951768488746</v>
      </c>
      <c r="N237" s="267">
        <v>1.4127813504823152</v>
      </c>
      <c r="O237" s="267">
        <v>0.42604501607717038</v>
      </c>
      <c r="P237"/>
      <c r="Q237"/>
      <c r="R237"/>
      <c r="S237"/>
      <c r="T237"/>
      <c r="U237"/>
      <c r="V237"/>
      <c r="W237"/>
      <c r="X237"/>
      <c r="Y237"/>
      <c r="Z237"/>
      <c r="AA237"/>
      <c r="AB237"/>
      <c r="AC237"/>
      <c r="AD237"/>
      <c r="AE237"/>
      <c r="AF237"/>
      <c r="AG237"/>
      <c r="AH237"/>
    </row>
    <row r="238" spans="1:34" ht="25" customHeight="1" x14ac:dyDescent="0.35">
      <c r="A238" s="126" t="s">
        <v>125</v>
      </c>
      <c r="B238" s="126">
        <v>100</v>
      </c>
      <c r="C238" s="126" t="s">
        <v>250</v>
      </c>
      <c r="D238" s="269">
        <v>1541</v>
      </c>
      <c r="E238" s="55">
        <v>91.758598312783903</v>
      </c>
      <c r="F238" s="55">
        <v>41.920830629461385</v>
      </c>
      <c r="G238" s="55">
        <v>27.579493835171963</v>
      </c>
      <c r="H238" s="55">
        <v>2.2063595068137576</v>
      </c>
      <c r="I238" s="55">
        <v>18.494484101232967</v>
      </c>
      <c r="J238" s="55">
        <v>0.71382219338092145</v>
      </c>
      <c r="K238" s="55">
        <v>0.38935756002595717</v>
      </c>
      <c r="L238" s="55">
        <v>0.45425048669695006</v>
      </c>
      <c r="M238" s="55">
        <v>6.8786502271252434</v>
      </c>
      <c r="N238" s="55">
        <v>0.84360804672290712</v>
      </c>
      <c r="O238" s="55">
        <v>0.5191434133679429</v>
      </c>
    </row>
    <row r="239" spans="1:34" ht="15" customHeight="1" x14ac:dyDescent="0.35">
      <c r="A239" s="126" t="s">
        <v>125</v>
      </c>
      <c r="B239" s="126">
        <v>110</v>
      </c>
      <c r="C239" s="126" t="s">
        <v>251</v>
      </c>
      <c r="D239" s="269">
        <v>2549</v>
      </c>
      <c r="E239" s="55">
        <v>96.429972538250297</v>
      </c>
      <c r="F239" s="55">
        <v>45.900353079639075</v>
      </c>
      <c r="G239" s="55">
        <v>26.677128285602198</v>
      </c>
      <c r="H239" s="55">
        <v>1.1769321302471558</v>
      </c>
      <c r="I239" s="55">
        <v>21.027854060415848</v>
      </c>
      <c r="J239" s="55">
        <v>0.94154570419772465</v>
      </c>
      <c r="K239" s="55">
        <v>0.39231071008238522</v>
      </c>
      <c r="L239" s="55">
        <v>0.31384856806590822</v>
      </c>
      <c r="M239" s="55">
        <v>2.1184778344448802</v>
      </c>
      <c r="N239" s="55">
        <v>1.0200078462142017</v>
      </c>
      <c r="O239" s="55">
        <v>0.43154178109062374</v>
      </c>
    </row>
    <row r="240" spans="1:34" ht="15" customHeight="1" x14ac:dyDescent="0.35">
      <c r="A240" s="126" t="s">
        <v>125</v>
      </c>
      <c r="B240" s="126">
        <v>120</v>
      </c>
      <c r="C240" s="126" t="s">
        <v>252</v>
      </c>
      <c r="D240" s="269">
        <v>1110</v>
      </c>
      <c r="E240" s="55">
        <v>95.22522522522523</v>
      </c>
      <c r="F240" s="55">
        <v>38.558558558558559</v>
      </c>
      <c r="G240" s="55">
        <v>35.135135135135137</v>
      </c>
      <c r="H240" s="55">
        <v>1.5315315315315314</v>
      </c>
      <c r="I240" s="55">
        <v>18.018018018018019</v>
      </c>
      <c r="J240" s="55">
        <v>0.45045045045045046</v>
      </c>
      <c r="K240" s="55">
        <v>0.99099099099099097</v>
      </c>
      <c r="L240" s="55">
        <v>0.54054054054054057</v>
      </c>
      <c r="M240" s="55">
        <v>2.7927927927927927</v>
      </c>
      <c r="N240" s="55" t="s">
        <v>177</v>
      </c>
      <c r="O240" s="55" t="s">
        <v>177</v>
      </c>
    </row>
    <row r="241" spans="1:15" ht="15" customHeight="1" x14ac:dyDescent="0.35">
      <c r="A241" s="126" t="s">
        <v>125</v>
      </c>
      <c r="B241" s="126">
        <v>130</v>
      </c>
      <c r="C241" s="126" t="s">
        <v>253</v>
      </c>
      <c r="D241" s="269">
        <v>802</v>
      </c>
      <c r="E241" s="55">
        <v>95.012468827930178</v>
      </c>
      <c r="F241" s="55">
        <v>40.64837905236908</v>
      </c>
      <c r="G241" s="55">
        <v>20.074812967581046</v>
      </c>
      <c r="H241" s="55">
        <v>1.8703241895261846</v>
      </c>
      <c r="I241" s="55">
        <v>31.67082294264339</v>
      </c>
      <c r="J241" s="55">
        <v>0.74812967581047385</v>
      </c>
      <c r="K241" s="55">
        <v>0</v>
      </c>
      <c r="L241" s="55">
        <v>0</v>
      </c>
      <c r="M241" s="55">
        <v>2.9925187032418954</v>
      </c>
      <c r="N241" s="55" t="s">
        <v>177</v>
      </c>
      <c r="O241" s="55" t="s">
        <v>177</v>
      </c>
    </row>
    <row r="242" spans="1:15" ht="15" customHeight="1" x14ac:dyDescent="0.35">
      <c r="A242" s="126" t="s">
        <v>125</v>
      </c>
      <c r="B242" s="126">
        <v>150</v>
      </c>
      <c r="C242" s="126" t="s">
        <v>254</v>
      </c>
      <c r="D242" s="269">
        <v>469</v>
      </c>
      <c r="E242" s="55">
        <v>93.176972281449892</v>
      </c>
      <c r="F242" s="55">
        <v>29.637526652452024</v>
      </c>
      <c r="G242" s="55">
        <v>28.14498933901919</v>
      </c>
      <c r="H242" s="55">
        <v>1.7057569296375266</v>
      </c>
      <c r="I242" s="55">
        <v>27.931769722814497</v>
      </c>
      <c r="J242" s="55" t="s">
        <v>177</v>
      </c>
      <c r="K242" s="55">
        <v>4.2643923240938166</v>
      </c>
      <c r="L242" s="55" t="s">
        <v>177</v>
      </c>
      <c r="M242" s="55">
        <v>4.6908315565031984</v>
      </c>
      <c r="N242" s="55">
        <v>2.1321961620469083</v>
      </c>
      <c r="O242" s="55">
        <v>0</v>
      </c>
    </row>
    <row r="243" spans="1:15" ht="15" customHeight="1" x14ac:dyDescent="0.35">
      <c r="A243" s="126" t="s">
        <v>125</v>
      </c>
      <c r="B243" s="126">
        <v>170</v>
      </c>
      <c r="C243" s="126" t="s">
        <v>255</v>
      </c>
      <c r="D243" s="269">
        <v>1403</v>
      </c>
      <c r="E243" s="55">
        <v>94.440484675694933</v>
      </c>
      <c r="F243" s="55">
        <v>34.711332858161079</v>
      </c>
      <c r="G243" s="55">
        <v>30.434782608695656</v>
      </c>
      <c r="H243" s="55">
        <v>1.4255167498218104</v>
      </c>
      <c r="I243" s="55">
        <v>24.30506058446187</v>
      </c>
      <c r="J243" s="55">
        <v>0.64148253741981476</v>
      </c>
      <c r="K243" s="55">
        <v>1.9244476122594441</v>
      </c>
      <c r="L243" s="55">
        <v>0.99786172487526736</v>
      </c>
      <c r="M243" s="55">
        <v>2.7084818246614399</v>
      </c>
      <c r="N243" s="55">
        <v>0.99786172487526736</v>
      </c>
      <c r="O243" s="55">
        <v>1.8531717747683536</v>
      </c>
    </row>
    <row r="244" spans="1:15" ht="15" customHeight="1" x14ac:dyDescent="0.35">
      <c r="A244" s="126" t="s">
        <v>125</v>
      </c>
      <c r="B244" s="126">
        <v>180</v>
      </c>
      <c r="C244" s="126" t="s">
        <v>256</v>
      </c>
      <c r="D244" s="269">
        <v>1200</v>
      </c>
      <c r="E244" s="55">
        <v>91.583333333333343</v>
      </c>
      <c r="F244" s="55">
        <v>30</v>
      </c>
      <c r="G244" s="55">
        <v>39.5</v>
      </c>
      <c r="H244" s="55">
        <v>3.5833333333333335</v>
      </c>
      <c r="I244" s="55">
        <v>16.75</v>
      </c>
      <c r="J244" s="55" t="s">
        <v>177</v>
      </c>
      <c r="K244" s="55">
        <v>1.0833333333333335</v>
      </c>
      <c r="L244" s="55" t="s">
        <v>177</v>
      </c>
      <c r="M244" s="55">
        <v>5.5</v>
      </c>
      <c r="N244" s="55">
        <v>1.5833333333333335</v>
      </c>
      <c r="O244" s="55">
        <v>1.3333333333333335</v>
      </c>
    </row>
    <row r="245" spans="1:15" ht="15" customHeight="1" x14ac:dyDescent="0.35">
      <c r="A245" s="126" t="s">
        <v>125</v>
      </c>
      <c r="B245" s="126">
        <v>190</v>
      </c>
      <c r="C245" s="126" t="s">
        <v>257</v>
      </c>
      <c r="D245" s="269">
        <v>1133</v>
      </c>
      <c r="E245" s="55">
        <v>93.64518976169461</v>
      </c>
      <c r="F245" s="55">
        <v>36.363636363636367</v>
      </c>
      <c r="G245" s="55">
        <v>35.745807590467784</v>
      </c>
      <c r="H245" s="55">
        <v>1.7652250661959399</v>
      </c>
      <c r="I245" s="55">
        <v>18.887908208296558</v>
      </c>
      <c r="J245" s="55" t="s">
        <v>177</v>
      </c>
      <c r="K245" s="55" t="s">
        <v>177</v>
      </c>
      <c r="L245" s="55" t="s">
        <v>177</v>
      </c>
      <c r="M245" s="55">
        <v>5.4721977052074138</v>
      </c>
      <c r="N245" s="55" t="s">
        <v>177</v>
      </c>
      <c r="O245" s="55" t="s">
        <v>389</v>
      </c>
    </row>
    <row r="246" spans="1:15" ht="15" customHeight="1" x14ac:dyDescent="0.35">
      <c r="A246" s="126" t="s">
        <v>125</v>
      </c>
      <c r="B246" s="126">
        <v>200</v>
      </c>
      <c r="C246" s="126" t="s">
        <v>258</v>
      </c>
      <c r="D246" s="269">
        <v>1302</v>
      </c>
      <c r="E246" s="55">
        <v>98.84792626728111</v>
      </c>
      <c r="F246" s="55">
        <v>65.053763440860209</v>
      </c>
      <c r="G246" s="55">
        <v>14.592933947772657</v>
      </c>
      <c r="H246" s="55">
        <v>0.46082949308755761</v>
      </c>
      <c r="I246" s="55">
        <v>17.588325652841782</v>
      </c>
      <c r="J246" s="55">
        <v>0.92165898617511521</v>
      </c>
      <c r="K246" s="55" t="s">
        <v>177</v>
      </c>
      <c r="L246" s="55" t="s">
        <v>177</v>
      </c>
      <c r="M246" s="55">
        <v>0.76804915514592931</v>
      </c>
      <c r="N246" s="55" t="s">
        <v>177</v>
      </c>
      <c r="O246" s="55" t="s">
        <v>177</v>
      </c>
    </row>
    <row r="247" spans="1:15" ht="15" customHeight="1" x14ac:dyDescent="0.35">
      <c r="A247" s="126" t="s">
        <v>125</v>
      </c>
      <c r="B247" s="126">
        <v>210</v>
      </c>
      <c r="C247" s="126" t="s">
        <v>259</v>
      </c>
      <c r="D247" s="269">
        <v>1015</v>
      </c>
      <c r="E247" s="55">
        <v>95.960591133004925</v>
      </c>
      <c r="F247" s="55">
        <v>38.916256157635473</v>
      </c>
      <c r="G247" s="55">
        <v>22.167487684729064</v>
      </c>
      <c r="H247" s="55">
        <v>1.5763546798029555</v>
      </c>
      <c r="I247" s="55">
        <v>29.261083743842363</v>
      </c>
      <c r="J247" s="55">
        <v>1.2807881773399015</v>
      </c>
      <c r="K247" s="55">
        <v>2.1674876847290641</v>
      </c>
      <c r="L247" s="55">
        <v>0.59113300492610843</v>
      </c>
      <c r="M247" s="55">
        <v>3.4482758620689653</v>
      </c>
      <c r="N247" s="55">
        <v>0.59113300492610843</v>
      </c>
      <c r="O247" s="55">
        <v>0</v>
      </c>
    </row>
    <row r="248" spans="1:15" ht="15" customHeight="1" x14ac:dyDescent="0.35">
      <c r="A248" s="126" t="s">
        <v>125</v>
      </c>
      <c r="B248" s="126">
        <v>220</v>
      </c>
      <c r="C248" s="126" t="s">
        <v>260</v>
      </c>
      <c r="D248" s="269">
        <v>1372</v>
      </c>
      <c r="E248" s="55">
        <v>97.667638483965007</v>
      </c>
      <c r="F248" s="55">
        <v>66.690962099125358</v>
      </c>
      <c r="G248" s="55">
        <v>12.099125364431487</v>
      </c>
      <c r="H248" s="55">
        <v>1.0932944606413995</v>
      </c>
      <c r="I248" s="55">
        <v>16.18075801749271</v>
      </c>
      <c r="J248" s="55">
        <v>1.1661807580174928</v>
      </c>
      <c r="K248" s="55" t="s">
        <v>177</v>
      </c>
      <c r="L248" s="55" t="s">
        <v>177</v>
      </c>
      <c r="M248" s="55">
        <v>1.5306122448979591</v>
      </c>
      <c r="N248" s="55">
        <v>0.80174927113702621</v>
      </c>
      <c r="O248" s="55">
        <v>0</v>
      </c>
    </row>
    <row r="249" spans="1:15" ht="15" customHeight="1" x14ac:dyDescent="0.35">
      <c r="A249" s="126" t="s">
        <v>125</v>
      </c>
      <c r="B249" s="126">
        <v>230</v>
      </c>
      <c r="C249" s="126" t="s">
        <v>261</v>
      </c>
      <c r="D249" s="269">
        <v>3203</v>
      </c>
      <c r="E249" s="55">
        <v>94.317827037152668</v>
      </c>
      <c r="F249" s="55">
        <v>41.211364345925695</v>
      </c>
      <c r="G249" s="55">
        <v>24.945363721511082</v>
      </c>
      <c r="H249" s="55">
        <v>2.3103340618170467</v>
      </c>
      <c r="I249" s="55">
        <v>23.915079612862939</v>
      </c>
      <c r="J249" s="55" t="s">
        <v>177</v>
      </c>
      <c r="K249" s="55">
        <v>0.93662191695285668</v>
      </c>
      <c r="L249" s="55" t="s">
        <v>177</v>
      </c>
      <c r="M249" s="55">
        <v>4.0274742428972843</v>
      </c>
      <c r="N249" s="55" t="s">
        <v>177</v>
      </c>
      <c r="O249" s="55" t="s">
        <v>177</v>
      </c>
    </row>
    <row r="250" spans="1:15" ht="15" customHeight="1" x14ac:dyDescent="0.35">
      <c r="A250" s="126" t="s">
        <v>125</v>
      </c>
      <c r="B250" s="126">
        <v>235</v>
      </c>
      <c r="C250" s="126" t="s">
        <v>269</v>
      </c>
      <c r="D250" s="269">
        <v>272</v>
      </c>
      <c r="E250" s="55">
        <v>95.588235294117652</v>
      </c>
      <c r="F250" s="55">
        <v>30.147058823529409</v>
      </c>
      <c r="G250" s="55">
        <v>23.161764705882355</v>
      </c>
      <c r="H250" s="55">
        <v>2.2058823529411766</v>
      </c>
      <c r="I250" s="55">
        <v>39.338235294117645</v>
      </c>
      <c r="J250" s="55" t="s">
        <v>177</v>
      </c>
      <c r="K250" s="55" t="s">
        <v>177</v>
      </c>
      <c r="L250" s="55">
        <v>0</v>
      </c>
      <c r="M250" s="55" t="s">
        <v>177</v>
      </c>
      <c r="N250" s="55" t="s">
        <v>177</v>
      </c>
      <c r="O250" s="55">
        <v>0</v>
      </c>
    </row>
    <row r="251" spans="1:15" ht="15" customHeight="1" x14ac:dyDescent="0.35">
      <c r="A251" s="126" t="s">
        <v>125</v>
      </c>
      <c r="B251" s="126">
        <v>240</v>
      </c>
      <c r="C251" s="126" t="s">
        <v>262</v>
      </c>
      <c r="D251" s="269">
        <v>1543</v>
      </c>
      <c r="E251" s="55">
        <v>94.620868438107593</v>
      </c>
      <c r="F251" s="55">
        <v>39.727802981205443</v>
      </c>
      <c r="G251" s="55">
        <v>23.071937783538562</v>
      </c>
      <c r="H251" s="55">
        <v>2.4627349319507452</v>
      </c>
      <c r="I251" s="55">
        <v>26.701231367465976</v>
      </c>
      <c r="J251" s="55">
        <v>1.3609850939727801</v>
      </c>
      <c r="K251" s="55">
        <v>0.84251458198314966</v>
      </c>
      <c r="L251" s="55">
        <v>0.45366169799092676</v>
      </c>
      <c r="M251" s="55">
        <v>3.8885288399222291</v>
      </c>
      <c r="N251" s="55">
        <v>0.90732339598185352</v>
      </c>
      <c r="O251" s="55">
        <v>0.58327932598833443</v>
      </c>
    </row>
    <row r="252" spans="1:15" ht="15" customHeight="1" x14ac:dyDescent="0.35">
      <c r="A252" s="126" t="s">
        <v>125</v>
      </c>
      <c r="B252" s="126">
        <v>250</v>
      </c>
      <c r="C252" s="126" t="s">
        <v>263</v>
      </c>
      <c r="D252" s="269">
        <v>3532</v>
      </c>
      <c r="E252" s="55">
        <v>92.836919592298983</v>
      </c>
      <c r="F252" s="55">
        <v>36.523216308040766</v>
      </c>
      <c r="G252" s="55">
        <v>32.927519818799546</v>
      </c>
      <c r="H252" s="55">
        <v>1.9535673839184597</v>
      </c>
      <c r="I252" s="55">
        <v>18.374858437146095</v>
      </c>
      <c r="J252" s="55">
        <v>0.53793884484711207</v>
      </c>
      <c r="K252" s="55">
        <v>2.0101925254813136</v>
      </c>
      <c r="L252" s="55">
        <v>0.50962627406568517</v>
      </c>
      <c r="M252" s="55">
        <v>4.9830124575311441</v>
      </c>
      <c r="N252" s="55">
        <v>1.5571913929784826</v>
      </c>
      <c r="O252" s="55">
        <v>0.62287655719139301</v>
      </c>
    </row>
    <row r="253" spans="1:15" ht="15" customHeight="1" x14ac:dyDescent="0.35">
      <c r="A253" s="126" t="s">
        <v>125</v>
      </c>
      <c r="B253" s="126">
        <v>260</v>
      </c>
      <c r="C253" s="126" t="s">
        <v>264</v>
      </c>
      <c r="D253" s="269">
        <v>4357</v>
      </c>
      <c r="E253" s="55">
        <v>92.334174890980037</v>
      </c>
      <c r="F253" s="55">
        <v>38.857011705301815</v>
      </c>
      <c r="G253" s="55">
        <v>29.400963966031675</v>
      </c>
      <c r="H253" s="55">
        <v>3.511590543952261</v>
      </c>
      <c r="I253" s="55">
        <v>17.764516869405554</v>
      </c>
      <c r="J253" s="55">
        <v>0.91806288730778063</v>
      </c>
      <c r="K253" s="55">
        <v>1.078723892586642</v>
      </c>
      <c r="L253" s="55">
        <v>0.80330502639430812</v>
      </c>
      <c r="M253" s="55">
        <v>5.6690383291255451</v>
      </c>
      <c r="N253" s="55">
        <v>1.560706908423227</v>
      </c>
      <c r="O253" s="55">
        <v>0.43607987147119581</v>
      </c>
    </row>
    <row r="254" spans="1:15" ht="15" customHeight="1" x14ac:dyDescent="0.35">
      <c r="A254" s="126" t="s">
        <v>125</v>
      </c>
      <c r="B254" s="126">
        <v>270</v>
      </c>
      <c r="C254" s="126" t="s">
        <v>265</v>
      </c>
      <c r="D254" s="269">
        <v>2446</v>
      </c>
      <c r="E254" s="55">
        <v>96.116107931316435</v>
      </c>
      <c r="F254" s="55">
        <v>35.03679476696648</v>
      </c>
      <c r="G254" s="55">
        <v>19.950940310711367</v>
      </c>
      <c r="H254" s="55">
        <v>1.3900245298446443</v>
      </c>
      <c r="I254" s="55">
        <v>36.631234668847092</v>
      </c>
      <c r="J254" s="55" t="s">
        <v>177</v>
      </c>
      <c r="K254" s="55">
        <v>2.2076860179885527</v>
      </c>
      <c r="L254" s="55" t="s">
        <v>177</v>
      </c>
      <c r="M254" s="55">
        <v>1.7579721995094031</v>
      </c>
      <c r="N254" s="55">
        <v>1.062959934587081</v>
      </c>
      <c r="O254" s="55">
        <v>1.062959934587081</v>
      </c>
    </row>
    <row r="255" spans="1:15" ht="15" customHeight="1" x14ac:dyDescent="0.35">
      <c r="A255" s="126" t="s">
        <v>125</v>
      </c>
      <c r="B255" s="126">
        <v>280</v>
      </c>
      <c r="C255" s="126" t="s">
        <v>266</v>
      </c>
      <c r="D255" s="269">
        <v>713</v>
      </c>
      <c r="E255" s="55">
        <v>93.267882187938284</v>
      </c>
      <c r="F255" s="55">
        <v>41.935483870967744</v>
      </c>
      <c r="G255" s="55">
        <v>31.136044880785413</v>
      </c>
      <c r="H255" s="55" t="s">
        <v>177</v>
      </c>
      <c r="I255" s="55">
        <v>17.251051893408135</v>
      </c>
      <c r="J255" s="55" t="s">
        <v>177</v>
      </c>
      <c r="K255" s="55">
        <v>0.84151472650771386</v>
      </c>
      <c r="L255" s="55">
        <v>0.98176718092566617</v>
      </c>
      <c r="M255" s="55">
        <v>5.0490883590462836</v>
      </c>
      <c r="N255" s="55">
        <v>1.6830294530154277</v>
      </c>
      <c r="O255" s="55">
        <v>0</v>
      </c>
    </row>
    <row r="256" spans="1:15" ht="15" customHeight="1" x14ac:dyDescent="0.35">
      <c r="A256" s="126" t="s">
        <v>125</v>
      </c>
      <c r="B256" s="126">
        <v>290</v>
      </c>
      <c r="C256" s="126" t="s">
        <v>267</v>
      </c>
      <c r="D256" s="269">
        <v>903</v>
      </c>
      <c r="E256" s="55">
        <v>94.905869324473983</v>
      </c>
      <c r="F256" s="55">
        <v>34.108527131782942</v>
      </c>
      <c r="G256" s="55">
        <v>22.037652270210408</v>
      </c>
      <c r="H256" s="55">
        <v>2.6578073089700998</v>
      </c>
      <c r="I256" s="55">
        <v>33.333333333333329</v>
      </c>
      <c r="J256" s="55">
        <v>0.66445182724252494</v>
      </c>
      <c r="K256" s="55">
        <v>1.5503875968992249</v>
      </c>
      <c r="L256" s="55">
        <v>0.55370985603543743</v>
      </c>
      <c r="M256" s="55">
        <v>3.7652270210409746</v>
      </c>
      <c r="N256" s="55" t="s">
        <v>177</v>
      </c>
      <c r="O256" s="55" t="s">
        <v>177</v>
      </c>
    </row>
    <row r="257" spans="1:34" ht="15" customHeight="1" x14ac:dyDescent="0.35">
      <c r="A257" s="126" t="s">
        <v>125</v>
      </c>
      <c r="B257" s="126">
        <v>300</v>
      </c>
      <c r="C257" s="126" t="s">
        <v>268</v>
      </c>
      <c r="D257" s="269">
        <v>927</v>
      </c>
      <c r="E257" s="55">
        <v>94.174757281553397</v>
      </c>
      <c r="F257" s="55">
        <v>39.374325782092775</v>
      </c>
      <c r="G257" s="55">
        <v>28.586839266450919</v>
      </c>
      <c r="H257" s="55">
        <v>0.86299892125134836</v>
      </c>
      <c r="I257" s="55">
        <v>22.869471413160731</v>
      </c>
      <c r="J257" s="55">
        <v>0.64724919093851141</v>
      </c>
      <c r="K257" s="55">
        <v>1.1866235167206041</v>
      </c>
      <c r="L257" s="55">
        <v>0.64724919093851141</v>
      </c>
      <c r="M257" s="55">
        <v>3.7756202804746493</v>
      </c>
      <c r="N257" s="55">
        <v>0.97087378640776689</v>
      </c>
      <c r="O257" s="55">
        <v>1.0787486515641855</v>
      </c>
    </row>
    <row r="258" spans="1:34" ht="15" customHeight="1" x14ac:dyDescent="0.35">
      <c r="A258" s="126" t="s">
        <v>125</v>
      </c>
      <c r="B258" s="126">
        <v>310</v>
      </c>
      <c r="C258" s="126" t="s">
        <v>270</v>
      </c>
      <c r="D258" s="269">
        <v>1355</v>
      </c>
      <c r="E258" s="55">
        <v>95.719557195571952</v>
      </c>
      <c r="F258" s="55">
        <v>38.007380073800739</v>
      </c>
      <c r="G258" s="55">
        <v>34.833948339483392</v>
      </c>
      <c r="H258" s="55">
        <v>1.4760147601476015</v>
      </c>
      <c r="I258" s="55">
        <v>19.85239852398524</v>
      </c>
      <c r="J258" s="55" t="s">
        <v>177</v>
      </c>
      <c r="K258" s="55">
        <v>0.73800738007380073</v>
      </c>
      <c r="L258" s="55" t="s">
        <v>177</v>
      </c>
      <c r="M258" s="55">
        <v>2.9520295202952029</v>
      </c>
      <c r="N258" s="55">
        <v>0.51660516605166051</v>
      </c>
      <c r="O258" s="55">
        <v>0.8118081180811807</v>
      </c>
    </row>
    <row r="259" spans="1:34" ht="15" customHeight="1" x14ac:dyDescent="0.35">
      <c r="A259" s="126" t="s">
        <v>125</v>
      </c>
      <c r="B259" s="126">
        <v>320</v>
      </c>
      <c r="C259" s="126" t="s">
        <v>271</v>
      </c>
      <c r="D259" s="269">
        <v>3531</v>
      </c>
      <c r="E259" s="55">
        <v>93.429623336165392</v>
      </c>
      <c r="F259" s="55">
        <v>41.149815916171057</v>
      </c>
      <c r="G259" s="55">
        <v>26.649674313225713</v>
      </c>
      <c r="H259" s="55">
        <v>2.0390824129141887</v>
      </c>
      <c r="I259" s="55">
        <v>22.656471254602096</v>
      </c>
      <c r="J259" s="55">
        <v>0.33984706881903143</v>
      </c>
      <c r="K259" s="55">
        <v>0.59473237043330507</v>
      </c>
      <c r="L259" s="55">
        <v>0</v>
      </c>
      <c r="M259" s="55">
        <v>4.6162560181251768</v>
      </c>
      <c r="N259" s="55">
        <v>1.416029453412631</v>
      </c>
      <c r="O259" s="55">
        <v>0.5380911922967998</v>
      </c>
    </row>
    <row r="260" spans="1:34" ht="15" customHeight="1" x14ac:dyDescent="0.35">
      <c r="A260" s="126" t="s">
        <v>125</v>
      </c>
      <c r="B260" s="126">
        <v>330</v>
      </c>
      <c r="C260" s="126" t="s">
        <v>272</v>
      </c>
      <c r="D260" s="269">
        <v>196</v>
      </c>
      <c r="E260" s="55">
        <v>98.469387755102048</v>
      </c>
      <c r="F260" s="55">
        <v>33.673469387755098</v>
      </c>
      <c r="G260" s="55">
        <v>18.367346938775512</v>
      </c>
      <c r="H260" s="55" t="s">
        <v>177</v>
      </c>
      <c r="I260" s="55">
        <v>43.877551020408163</v>
      </c>
      <c r="J260" s="55">
        <v>0</v>
      </c>
      <c r="K260" s="55">
        <v>0</v>
      </c>
      <c r="L260" s="55" t="s">
        <v>177</v>
      </c>
      <c r="M260" s="55" t="s">
        <v>177</v>
      </c>
      <c r="N260" s="55">
        <v>0</v>
      </c>
      <c r="O260" s="55">
        <v>0</v>
      </c>
    </row>
    <row r="261" spans="1:34" ht="15" customHeight="1" x14ac:dyDescent="0.35">
      <c r="A261" s="126" t="s">
        <v>125</v>
      </c>
      <c r="B261" s="126">
        <v>340</v>
      </c>
      <c r="C261" s="126" t="s">
        <v>273</v>
      </c>
      <c r="D261" s="269">
        <v>1346</v>
      </c>
      <c r="E261" s="55">
        <v>96.285289747399702</v>
      </c>
      <c r="F261" s="55">
        <v>39.524517087667164</v>
      </c>
      <c r="G261" s="55">
        <v>26.300148588410106</v>
      </c>
      <c r="H261" s="55">
        <v>1.263001485884101</v>
      </c>
      <c r="I261" s="55">
        <v>27.043090638930163</v>
      </c>
      <c r="J261" s="55">
        <v>0.74294205052005935</v>
      </c>
      <c r="K261" s="55">
        <v>0.74294205052005935</v>
      </c>
      <c r="L261" s="55">
        <v>0.66864784546805345</v>
      </c>
      <c r="M261" s="55" t="s">
        <v>177</v>
      </c>
      <c r="N261" s="55">
        <v>2.2288261515601784</v>
      </c>
      <c r="O261" s="55" t="s">
        <v>177</v>
      </c>
    </row>
    <row r="262" spans="1:34" ht="15" customHeight="1" x14ac:dyDescent="0.35">
      <c r="A262" s="126" t="s">
        <v>125</v>
      </c>
      <c r="B262" s="126">
        <v>350</v>
      </c>
      <c r="C262" s="126" t="s">
        <v>274</v>
      </c>
      <c r="D262" s="269">
        <v>1800</v>
      </c>
      <c r="E262" s="55">
        <v>93.277777777777786</v>
      </c>
      <c r="F262" s="55">
        <v>42.944444444444443</v>
      </c>
      <c r="G262" s="55">
        <v>25.222222222222225</v>
      </c>
      <c r="H262" s="55">
        <v>1.8333333333333333</v>
      </c>
      <c r="I262" s="55">
        <v>22.333333333333332</v>
      </c>
      <c r="J262" s="55" t="s">
        <v>177</v>
      </c>
      <c r="K262" s="55" t="s">
        <v>177</v>
      </c>
      <c r="L262" s="55">
        <v>0.55555555555555558</v>
      </c>
      <c r="M262" s="55">
        <v>4.666666666666667</v>
      </c>
      <c r="N262" s="55" t="s">
        <v>177</v>
      </c>
      <c r="O262" s="55" t="s">
        <v>177</v>
      </c>
    </row>
    <row r="263" spans="1:34" ht="15" customHeight="1" x14ac:dyDescent="0.35">
      <c r="A263" s="126" t="s">
        <v>125</v>
      </c>
      <c r="B263" s="126">
        <v>355</v>
      </c>
      <c r="C263" s="126" t="s">
        <v>275</v>
      </c>
      <c r="D263" s="269">
        <v>1178</v>
      </c>
      <c r="E263" s="55">
        <v>95.670628183361629</v>
      </c>
      <c r="F263" s="55">
        <v>41.001697792869265</v>
      </c>
      <c r="G263" s="55">
        <v>25.97623089983022</v>
      </c>
      <c r="H263" s="55">
        <v>1.3582342954159592</v>
      </c>
      <c r="I263" s="55">
        <v>25.636672325976228</v>
      </c>
      <c r="J263" s="55">
        <v>0.50933786078098475</v>
      </c>
      <c r="K263" s="55">
        <v>0.76400679117147707</v>
      </c>
      <c r="L263" s="55">
        <v>0.42444821731748728</v>
      </c>
      <c r="M263" s="55">
        <v>2.9711375212224107</v>
      </c>
      <c r="N263" s="55" t="s">
        <v>177</v>
      </c>
      <c r="O263" s="55" t="s">
        <v>177</v>
      </c>
    </row>
    <row r="264" spans="1:34" ht="15" customHeight="1" x14ac:dyDescent="0.35">
      <c r="A264" s="126" t="s">
        <v>125</v>
      </c>
      <c r="B264" s="126">
        <v>360</v>
      </c>
      <c r="C264" s="126" t="s">
        <v>276</v>
      </c>
      <c r="D264" s="269">
        <v>249</v>
      </c>
      <c r="E264" s="55">
        <v>96.787148594377513</v>
      </c>
      <c r="F264" s="55">
        <v>32.931726907630519</v>
      </c>
      <c r="G264" s="55">
        <v>20.883534136546185</v>
      </c>
      <c r="H264" s="55">
        <v>2.0080321285140563</v>
      </c>
      <c r="I264" s="55">
        <v>38.955823293172692</v>
      </c>
      <c r="J264" s="55">
        <v>0</v>
      </c>
      <c r="K264" s="55" t="s">
        <v>177</v>
      </c>
      <c r="L264" s="55" t="s">
        <v>177</v>
      </c>
      <c r="M264" s="55">
        <v>3.2128514056224895</v>
      </c>
      <c r="N264" s="55">
        <v>0</v>
      </c>
      <c r="O264" s="55">
        <v>0</v>
      </c>
    </row>
    <row r="265" spans="1:34" ht="15" customHeight="1" x14ac:dyDescent="0.35">
      <c r="A265" s="126" t="s">
        <v>125</v>
      </c>
      <c r="B265" s="126">
        <v>370</v>
      </c>
      <c r="C265" s="126" t="s">
        <v>277</v>
      </c>
      <c r="D265" s="269">
        <v>1143</v>
      </c>
      <c r="E265" s="55">
        <v>93.7007874015748</v>
      </c>
      <c r="F265" s="55">
        <v>40.594925634295713</v>
      </c>
      <c r="G265" s="55">
        <v>29.746281714785649</v>
      </c>
      <c r="H265" s="55">
        <v>1.3998250218722661</v>
      </c>
      <c r="I265" s="55">
        <v>18.897637795275589</v>
      </c>
      <c r="J265" s="55" t="s">
        <v>177</v>
      </c>
      <c r="K265" s="55">
        <v>2.2747156605424323</v>
      </c>
      <c r="L265" s="55" t="s">
        <v>177</v>
      </c>
      <c r="M265" s="55">
        <v>4.4619422572178475</v>
      </c>
      <c r="N265" s="55">
        <v>1.3123359580052494</v>
      </c>
      <c r="O265" s="55">
        <v>0.52493438320209973</v>
      </c>
    </row>
    <row r="266" spans="1:34" ht="15" customHeight="1" x14ac:dyDescent="0.35">
      <c r="A266" s="126" t="s">
        <v>125</v>
      </c>
      <c r="B266" s="126">
        <v>380</v>
      </c>
      <c r="C266" s="126" t="s">
        <v>278</v>
      </c>
      <c r="D266" s="269">
        <v>3258</v>
      </c>
      <c r="E266" s="55">
        <v>96.470227133210557</v>
      </c>
      <c r="F266" s="55">
        <v>44.843462246777165</v>
      </c>
      <c r="G266" s="55">
        <v>23.173726212400243</v>
      </c>
      <c r="H266" s="55">
        <v>2.3634131368937998</v>
      </c>
      <c r="I266" s="55">
        <v>22.099447513812155</v>
      </c>
      <c r="J266" s="55">
        <v>0.18416206261510129</v>
      </c>
      <c r="K266" s="55">
        <v>3.4990791896869244</v>
      </c>
      <c r="L266" s="55">
        <v>0.30693677102516881</v>
      </c>
      <c r="M266" s="55">
        <v>2.3020257826887662</v>
      </c>
      <c r="N266" s="55">
        <v>1.043585021485574</v>
      </c>
      <c r="O266" s="55">
        <v>0.18416206261510129</v>
      </c>
    </row>
    <row r="267" spans="1:34" ht="15" customHeight="1" x14ac:dyDescent="0.35">
      <c r="A267" s="126" t="s">
        <v>125</v>
      </c>
      <c r="B267" s="126">
        <v>390</v>
      </c>
      <c r="C267" s="126" t="s">
        <v>279</v>
      </c>
      <c r="D267" s="269">
        <v>998</v>
      </c>
      <c r="E267" s="55">
        <v>94.989979959919836</v>
      </c>
      <c r="F267" s="55">
        <v>47.394789579158314</v>
      </c>
      <c r="G267" s="55">
        <v>16.53306613226453</v>
      </c>
      <c r="H267" s="55">
        <v>1.1022044088176353</v>
      </c>
      <c r="I267" s="55">
        <v>26.553106212424847</v>
      </c>
      <c r="J267" s="55">
        <v>1.002004008016032</v>
      </c>
      <c r="K267" s="55">
        <v>1.8036072144288577</v>
      </c>
      <c r="L267" s="55">
        <v>0.60120240480961928</v>
      </c>
      <c r="M267" s="55">
        <v>3.9078156312625247</v>
      </c>
      <c r="N267" s="55" t="s">
        <v>177</v>
      </c>
      <c r="O267" s="55" t="s">
        <v>177</v>
      </c>
    </row>
    <row r="268" spans="1:34" ht="15" customHeight="1" x14ac:dyDescent="0.35">
      <c r="A268" s="126" t="s">
        <v>125</v>
      </c>
      <c r="B268" s="126">
        <v>395</v>
      </c>
      <c r="C268" s="126" t="s">
        <v>280</v>
      </c>
      <c r="D268" s="269">
        <v>889</v>
      </c>
      <c r="E268" s="55">
        <v>94.150731158605169</v>
      </c>
      <c r="F268" s="55">
        <v>37.00787401574803</v>
      </c>
      <c r="G268" s="55">
        <v>33.408323959505061</v>
      </c>
      <c r="H268" s="55">
        <v>1.799775028121485</v>
      </c>
      <c r="I268" s="55">
        <v>19.685039370078741</v>
      </c>
      <c r="J268" s="55">
        <v>0.56242969628796402</v>
      </c>
      <c r="K268" s="55">
        <v>1.6872890888638921</v>
      </c>
      <c r="L268" s="55">
        <v>0</v>
      </c>
      <c r="M268" s="55">
        <v>4.2744656917885271</v>
      </c>
      <c r="N268" s="55" t="s">
        <v>177</v>
      </c>
      <c r="O268" s="55" t="s">
        <v>177</v>
      </c>
    </row>
    <row r="269" spans="1:34" ht="15" customHeight="1" x14ac:dyDescent="0.35">
      <c r="A269" s="126" t="s">
        <v>125</v>
      </c>
      <c r="B269" s="126">
        <v>400</v>
      </c>
      <c r="C269" s="126" t="s">
        <v>281</v>
      </c>
      <c r="D269" s="269">
        <v>1914</v>
      </c>
      <c r="E269" s="55">
        <v>94.514106583072106</v>
      </c>
      <c r="F269" s="55">
        <v>41.797283176593517</v>
      </c>
      <c r="G269" s="55">
        <v>26.907001044932077</v>
      </c>
      <c r="H269" s="55">
        <v>2.2466039707419019</v>
      </c>
      <c r="I269" s="55">
        <v>21.9435736677116</v>
      </c>
      <c r="J269" s="55">
        <v>0.8359456635318705</v>
      </c>
      <c r="K269" s="55" t="s">
        <v>177</v>
      </c>
      <c r="L269" s="55" t="s">
        <v>177</v>
      </c>
      <c r="M269" s="55">
        <v>3.6050156739811912</v>
      </c>
      <c r="N269" s="55" t="s">
        <v>177</v>
      </c>
      <c r="O269" s="55" t="s">
        <v>177</v>
      </c>
    </row>
    <row r="270" spans="1:34" s="268" customFormat="1" ht="25" customHeight="1" x14ac:dyDescent="0.35">
      <c r="A270" s="264" t="s">
        <v>125</v>
      </c>
      <c r="B270" s="264">
        <v>999</v>
      </c>
      <c r="C270" s="264" t="s">
        <v>282</v>
      </c>
      <c r="D270" s="58">
        <v>49748</v>
      </c>
      <c r="E270" s="267">
        <v>94.55656508804374</v>
      </c>
      <c r="F270" s="267">
        <v>41.149392940419716</v>
      </c>
      <c r="G270" s="267">
        <v>26.53775026131704</v>
      </c>
      <c r="H270" s="267">
        <v>1.9297258181233414</v>
      </c>
      <c r="I270" s="267">
        <v>22.656187183404359</v>
      </c>
      <c r="J270" s="267">
        <v>0.66535338104044384</v>
      </c>
      <c r="K270" s="267">
        <v>1.2080887673876337</v>
      </c>
      <c r="L270" s="267">
        <v>0.4100667363512101</v>
      </c>
      <c r="M270" s="267">
        <v>3.7468842968561553</v>
      </c>
      <c r="N270" s="267">
        <v>1.2543217817801722</v>
      </c>
      <c r="O270" s="267">
        <v>0.44222883331993246</v>
      </c>
      <c r="P270"/>
      <c r="Q270"/>
      <c r="R270"/>
      <c r="S270"/>
      <c r="T270"/>
      <c r="U270"/>
      <c r="V270"/>
      <c r="W270"/>
      <c r="X270"/>
      <c r="Y270"/>
      <c r="Z270"/>
      <c r="AA270"/>
      <c r="AB270"/>
      <c r="AC270"/>
      <c r="AD270"/>
      <c r="AE270"/>
      <c r="AF270"/>
      <c r="AG270"/>
      <c r="AH270"/>
    </row>
    <row r="271" spans="1:34" ht="25" customHeight="1" x14ac:dyDescent="0.35">
      <c r="A271" s="126" t="s">
        <v>124</v>
      </c>
      <c r="B271" s="126">
        <v>100</v>
      </c>
      <c r="C271" s="126" t="s">
        <v>250</v>
      </c>
      <c r="D271" s="269">
        <v>1638</v>
      </c>
      <c r="E271" s="55">
        <v>91.08669108669109</v>
      </c>
      <c r="F271" s="55">
        <v>43.101343101343105</v>
      </c>
      <c r="G271" s="55">
        <v>29.120879120879124</v>
      </c>
      <c r="H271" s="55">
        <v>2.3199023199023201</v>
      </c>
      <c r="I271" s="55">
        <v>15.445665445665446</v>
      </c>
      <c r="J271" s="55">
        <v>0.30525030525030528</v>
      </c>
      <c r="K271" s="55">
        <v>0.42735042735042739</v>
      </c>
      <c r="L271" s="55">
        <v>0.36630036630036628</v>
      </c>
      <c r="M271" s="55">
        <v>8.1196581196581192</v>
      </c>
      <c r="N271" s="55">
        <v>0.79365079365079361</v>
      </c>
      <c r="O271" s="55">
        <v>0</v>
      </c>
    </row>
    <row r="272" spans="1:34" ht="15" customHeight="1" x14ac:dyDescent="0.35">
      <c r="A272" s="126" t="s">
        <v>124</v>
      </c>
      <c r="B272" s="126">
        <v>110</v>
      </c>
      <c r="C272" s="126" t="s">
        <v>251</v>
      </c>
      <c r="D272" s="269">
        <v>2681</v>
      </c>
      <c r="E272" s="55">
        <v>95.747855277881385</v>
      </c>
      <c r="F272" s="55">
        <v>41.215964192465499</v>
      </c>
      <c r="G272" s="55">
        <v>31.145095113763521</v>
      </c>
      <c r="H272" s="55">
        <v>0.96978739276389403</v>
      </c>
      <c r="I272" s="55">
        <v>20.962327489742634</v>
      </c>
      <c r="J272" s="55">
        <v>0.52219321148825071</v>
      </c>
      <c r="K272" s="55">
        <v>0.44759418127564338</v>
      </c>
      <c r="L272" s="55">
        <v>0.48489369638194701</v>
      </c>
      <c r="M272" s="55">
        <v>2.5736665423349496</v>
      </c>
      <c r="N272" s="55">
        <v>1.2308839985080196</v>
      </c>
      <c r="O272" s="55">
        <v>0.44759418127564338</v>
      </c>
    </row>
    <row r="273" spans="1:15" ht="15" customHeight="1" x14ac:dyDescent="0.35">
      <c r="A273" s="126" t="s">
        <v>124</v>
      </c>
      <c r="B273" s="126">
        <v>120</v>
      </c>
      <c r="C273" s="126" t="s">
        <v>252</v>
      </c>
      <c r="D273" s="269">
        <v>1150</v>
      </c>
      <c r="E273" s="55">
        <v>94.695652173913047</v>
      </c>
      <c r="F273" s="55">
        <v>40.086956521739133</v>
      </c>
      <c r="G273" s="55">
        <v>34.782608695652172</v>
      </c>
      <c r="H273" s="55">
        <v>2.0869565217391308</v>
      </c>
      <c r="I273" s="55">
        <v>16.608695652173914</v>
      </c>
      <c r="J273" s="55" t="s">
        <v>177</v>
      </c>
      <c r="K273" s="55">
        <v>0.69565217391304346</v>
      </c>
      <c r="L273" s="55" t="s">
        <v>177</v>
      </c>
      <c r="M273" s="55">
        <v>3.3913043478260874</v>
      </c>
      <c r="N273" s="55" t="s">
        <v>177</v>
      </c>
      <c r="O273" s="55" t="s">
        <v>177</v>
      </c>
    </row>
    <row r="274" spans="1:15" ht="15" customHeight="1" x14ac:dyDescent="0.35">
      <c r="A274" s="126" t="s">
        <v>124</v>
      </c>
      <c r="B274" s="126">
        <v>130</v>
      </c>
      <c r="C274" s="126" t="s">
        <v>253</v>
      </c>
      <c r="D274" s="269">
        <v>862</v>
      </c>
      <c r="E274" s="55">
        <v>94.779582366589338</v>
      </c>
      <c r="F274" s="55">
        <v>40.835266821345705</v>
      </c>
      <c r="G274" s="55">
        <v>17.981438515081209</v>
      </c>
      <c r="H274" s="55">
        <v>2.9002320185614847</v>
      </c>
      <c r="I274" s="55">
        <v>32.134570765661252</v>
      </c>
      <c r="J274" s="55" t="s">
        <v>177</v>
      </c>
      <c r="K274" s="55" t="s">
        <v>177</v>
      </c>
      <c r="L274" s="55" t="s">
        <v>177</v>
      </c>
      <c r="M274" s="55">
        <v>3.1322505800464038</v>
      </c>
      <c r="N274" s="55" t="s">
        <v>177</v>
      </c>
      <c r="O274" s="55" t="s">
        <v>177</v>
      </c>
    </row>
    <row r="275" spans="1:15" ht="15" customHeight="1" x14ac:dyDescent="0.35">
      <c r="A275" s="126" t="s">
        <v>124</v>
      </c>
      <c r="B275" s="126">
        <v>150</v>
      </c>
      <c r="C275" s="126" t="s">
        <v>254</v>
      </c>
      <c r="D275" s="269">
        <v>495</v>
      </c>
      <c r="E275" s="55">
        <v>87.474747474747474</v>
      </c>
      <c r="F275" s="55">
        <v>27.676767676767678</v>
      </c>
      <c r="G275" s="55">
        <v>23.030303030303031</v>
      </c>
      <c r="H275" s="55">
        <v>1.2121212121212122</v>
      </c>
      <c r="I275" s="55">
        <v>31.91919191919192</v>
      </c>
      <c r="J275" s="55" t="s">
        <v>177</v>
      </c>
      <c r="K275" s="55">
        <v>1.8181818181818181</v>
      </c>
      <c r="L275" s="55" t="s">
        <v>177</v>
      </c>
      <c r="M275" s="55">
        <v>10.1010101010101</v>
      </c>
      <c r="N275" s="55">
        <v>2.4242424242424243</v>
      </c>
      <c r="O275" s="55">
        <v>0</v>
      </c>
    </row>
    <row r="276" spans="1:15" ht="15" customHeight="1" x14ac:dyDescent="0.35">
      <c r="A276" s="126" t="s">
        <v>124</v>
      </c>
      <c r="B276" s="126">
        <v>170</v>
      </c>
      <c r="C276" s="126" t="s">
        <v>255</v>
      </c>
      <c r="D276" s="269">
        <v>1504</v>
      </c>
      <c r="E276" s="55">
        <v>94.946808510638306</v>
      </c>
      <c r="F276" s="55">
        <v>37.765957446808514</v>
      </c>
      <c r="G276" s="55">
        <v>29.720744680851062</v>
      </c>
      <c r="H276" s="55">
        <v>1.6622340425531914</v>
      </c>
      <c r="I276" s="55">
        <v>23.470744680851062</v>
      </c>
      <c r="J276" s="55">
        <v>0.53191489361702127</v>
      </c>
      <c r="K276" s="55">
        <v>1.196808510638298</v>
      </c>
      <c r="L276" s="55">
        <v>0.59840425531914898</v>
      </c>
      <c r="M276" s="55">
        <v>3.3244680851063828</v>
      </c>
      <c r="N276" s="55">
        <v>1.196808510638298</v>
      </c>
      <c r="O276" s="55">
        <v>0.53191489361702127</v>
      </c>
    </row>
    <row r="277" spans="1:15" ht="15" customHeight="1" x14ac:dyDescent="0.35">
      <c r="A277" s="126" t="s">
        <v>124</v>
      </c>
      <c r="B277" s="126">
        <v>180</v>
      </c>
      <c r="C277" s="126" t="s">
        <v>256</v>
      </c>
      <c r="D277" s="269">
        <v>1231</v>
      </c>
      <c r="E277" s="55">
        <v>94.232331437855393</v>
      </c>
      <c r="F277" s="55">
        <v>34.687246141348496</v>
      </c>
      <c r="G277" s="55">
        <v>32.331437855402115</v>
      </c>
      <c r="H277" s="55">
        <v>3.0869212022745738</v>
      </c>
      <c r="I277" s="55">
        <v>21.202274573517464</v>
      </c>
      <c r="J277" s="55">
        <v>0.6498781478472786</v>
      </c>
      <c r="K277" s="55">
        <v>1.2997562956945572</v>
      </c>
      <c r="L277" s="55">
        <v>0.97481722177091801</v>
      </c>
      <c r="M277" s="55">
        <v>3.3306255077173033</v>
      </c>
      <c r="N277" s="55" t="s">
        <v>177</v>
      </c>
      <c r="O277" s="55" t="s">
        <v>177</v>
      </c>
    </row>
    <row r="278" spans="1:15" ht="15" customHeight="1" x14ac:dyDescent="0.35">
      <c r="A278" s="126" t="s">
        <v>124</v>
      </c>
      <c r="B278" s="126">
        <v>190</v>
      </c>
      <c r="C278" s="126" t="s">
        <v>257</v>
      </c>
      <c r="D278" s="269">
        <v>1309</v>
      </c>
      <c r="E278" s="55">
        <v>94.270435446906035</v>
      </c>
      <c r="F278" s="55">
        <v>37.127578304048889</v>
      </c>
      <c r="G278" s="55">
        <v>39.190221543162721</v>
      </c>
      <c r="H278" s="55">
        <v>1.2987012987012987</v>
      </c>
      <c r="I278" s="55">
        <v>15.73720397249809</v>
      </c>
      <c r="J278" s="55" t="s">
        <v>177</v>
      </c>
      <c r="K278" s="55" t="s">
        <v>177</v>
      </c>
      <c r="L278" s="55">
        <v>0.38197097020626436</v>
      </c>
      <c r="M278" s="55">
        <v>5.1184110007639418</v>
      </c>
      <c r="N278" s="55">
        <v>0.61115355233002289</v>
      </c>
      <c r="O278" s="55">
        <v>0</v>
      </c>
    </row>
    <row r="279" spans="1:15" ht="15" customHeight="1" x14ac:dyDescent="0.35">
      <c r="A279" s="126" t="s">
        <v>124</v>
      </c>
      <c r="B279" s="126">
        <v>200</v>
      </c>
      <c r="C279" s="126" t="s">
        <v>258</v>
      </c>
      <c r="D279" s="269">
        <v>1240</v>
      </c>
      <c r="E279" s="55">
        <v>98.306451612903217</v>
      </c>
      <c r="F279" s="55">
        <v>64.032258064516128</v>
      </c>
      <c r="G279" s="55">
        <v>13.46774193548387</v>
      </c>
      <c r="H279" s="55">
        <v>1.4516129032258065</v>
      </c>
      <c r="I279" s="55">
        <v>18.225806451612904</v>
      </c>
      <c r="J279" s="55" t="s">
        <v>177</v>
      </c>
      <c r="K279" s="55">
        <v>0</v>
      </c>
      <c r="L279" s="55" t="s">
        <v>177</v>
      </c>
      <c r="M279" s="55" t="s">
        <v>177</v>
      </c>
      <c r="N279" s="55" t="s">
        <v>177</v>
      </c>
      <c r="O279" s="55">
        <v>0</v>
      </c>
    </row>
    <row r="280" spans="1:15" ht="15" customHeight="1" x14ac:dyDescent="0.35">
      <c r="A280" s="126" t="s">
        <v>124</v>
      </c>
      <c r="B280" s="126">
        <v>210</v>
      </c>
      <c r="C280" s="126" t="s">
        <v>259</v>
      </c>
      <c r="D280" s="269">
        <v>1018</v>
      </c>
      <c r="E280" s="55">
        <v>94.695481335952849</v>
      </c>
      <c r="F280" s="55">
        <v>39.980353634577604</v>
      </c>
      <c r="G280" s="55">
        <v>23.575638506876228</v>
      </c>
      <c r="H280" s="55">
        <v>2.2593320235756389</v>
      </c>
      <c r="I280" s="55">
        <v>25.736738703339885</v>
      </c>
      <c r="J280" s="55">
        <v>0.98231827111984282</v>
      </c>
      <c r="K280" s="55">
        <v>1.4734774066797642</v>
      </c>
      <c r="L280" s="55">
        <v>0.68762278978389002</v>
      </c>
      <c r="M280" s="55">
        <v>3.8310412573673869</v>
      </c>
      <c r="N280" s="55">
        <v>1.4734774066797642</v>
      </c>
      <c r="O280" s="55">
        <v>0</v>
      </c>
    </row>
    <row r="281" spans="1:15" ht="15" customHeight="1" x14ac:dyDescent="0.35">
      <c r="A281" s="126" t="s">
        <v>124</v>
      </c>
      <c r="B281" s="126">
        <v>220</v>
      </c>
      <c r="C281" s="126" t="s">
        <v>260</v>
      </c>
      <c r="D281" s="269">
        <v>1343</v>
      </c>
      <c r="E281" s="55">
        <v>96.276991809381983</v>
      </c>
      <c r="F281" s="55">
        <v>65.07818317200298</v>
      </c>
      <c r="G281" s="55">
        <v>13.70067014147431</v>
      </c>
      <c r="H281" s="55">
        <v>1.4892032762472078</v>
      </c>
      <c r="I281" s="55">
        <v>14.594192107222636</v>
      </c>
      <c r="J281" s="55">
        <v>0.67014147431124349</v>
      </c>
      <c r="K281" s="55" t="s">
        <v>177</v>
      </c>
      <c r="L281" s="55" t="s">
        <v>177</v>
      </c>
      <c r="M281" s="55">
        <v>2.3082650781831719</v>
      </c>
      <c r="N281" s="55">
        <v>1.4147431124348473</v>
      </c>
      <c r="O281" s="55">
        <v>0</v>
      </c>
    </row>
    <row r="282" spans="1:15" ht="15" customHeight="1" x14ac:dyDescent="0.35">
      <c r="A282" s="126" t="s">
        <v>124</v>
      </c>
      <c r="B282" s="126">
        <v>230</v>
      </c>
      <c r="C282" s="126" t="s">
        <v>261</v>
      </c>
      <c r="D282" s="269">
        <v>3239</v>
      </c>
      <c r="E282" s="55">
        <v>92.559431923433152</v>
      </c>
      <c r="F282" s="55">
        <v>41.957394257486882</v>
      </c>
      <c r="G282" s="55">
        <v>25.5634455078728</v>
      </c>
      <c r="H282" s="55">
        <v>1.9141710404445815</v>
      </c>
      <c r="I282" s="55">
        <v>20.994133991972831</v>
      </c>
      <c r="J282" s="55">
        <v>0.49397962334053719</v>
      </c>
      <c r="K282" s="55">
        <v>1.3893176906452609</v>
      </c>
      <c r="L282" s="55">
        <v>0.24698981167026859</v>
      </c>
      <c r="M282" s="55">
        <v>5.4955233096634766</v>
      </c>
      <c r="N282" s="55" t="s">
        <v>177</v>
      </c>
      <c r="O282" s="55" t="s">
        <v>177</v>
      </c>
    </row>
    <row r="283" spans="1:15" ht="15" customHeight="1" x14ac:dyDescent="0.35">
      <c r="A283" s="126" t="s">
        <v>124</v>
      </c>
      <c r="B283" s="126">
        <v>235</v>
      </c>
      <c r="C283" s="126" t="s">
        <v>269</v>
      </c>
      <c r="D283" s="269">
        <v>268</v>
      </c>
      <c r="E283" s="55">
        <v>98.134328358208961</v>
      </c>
      <c r="F283" s="55">
        <v>42.537313432835823</v>
      </c>
      <c r="G283" s="55">
        <v>16.417910447761194</v>
      </c>
      <c r="H283" s="55">
        <v>1.8656716417910446</v>
      </c>
      <c r="I283" s="55">
        <v>35.820895522388057</v>
      </c>
      <c r="J283" s="55" t="s">
        <v>177</v>
      </c>
      <c r="K283" s="55" t="s">
        <v>177</v>
      </c>
      <c r="L283" s="55" t="s">
        <v>177</v>
      </c>
      <c r="M283" s="55" t="s">
        <v>177</v>
      </c>
      <c r="N283" s="55" t="s">
        <v>177</v>
      </c>
      <c r="O283" s="55">
        <v>0</v>
      </c>
    </row>
    <row r="284" spans="1:15" ht="15" customHeight="1" x14ac:dyDescent="0.35">
      <c r="A284" s="126" t="s">
        <v>124</v>
      </c>
      <c r="B284" s="126">
        <v>240</v>
      </c>
      <c r="C284" s="126" t="s">
        <v>262</v>
      </c>
      <c r="D284" s="269">
        <v>1589</v>
      </c>
      <c r="E284" s="55">
        <v>92.133417243549403</v>
      </c>
      <c r="F284" s="55">
        <v>35.116425424795466</v>
      </c>
      <c r="G284" s="55">
        <v>19.949653870358716</v>
      </c>
      <c r="H284" s="55">
        <v>2.89490245437382</v>
      </c>
      <c r="I284" s="55">
        <v>30.837004405286343</v>
      </c>
      <c r="J284" s="55">
        <v>1.6362492133417241</v>
      </c>
      <c r="K284" s="55">
        <v>0.94398993077407178</v>
      </c>
      <c r="L284" s="55">
        <v>0.75519194461925743</v>
      </c>
      <c r="M284" s="55">
        <v>6.2303335431088733</v>
      </c>
      <c r="N284" s="55">
        <v>1.0069225928256766</v>
      </c>
      <c r="O284" s="55">
        <v>0.62932662051604782</v>
      </c>
    </row>
    <row r="285" spans="1:15" ht="15" customHeight="1" x14ac:dyDescent="0.35">
      <c r="A285" s="126" t="s">
        <v>124</v>
      </c>
      <c r="B285" s="126">
        <v>250</v>
      </c>
      <c r="C285" s="126" t="s">
        <v>263</v>
      </c>
      <c r="D285" s="269">
        <v>3761</v>
      </c>
      <c r="E285" s="55">
        <v>92.980590268545598</v>
      </c>
      <c r="F285" s="55">
        <v>34.990693964371175</v>
      </c>
      <c r="G285" s="55">
        <v>33.927147035362935</v>
      </c>
      <c r="H285" s="55">
        <v>1.9143844722148367</v>
      </c>
      <c r="I285" s="55">
        <v>19.303376761499603</v>
      </c>
      <c r="J285" s="55">
        <v>0.50518479127891514</v>
      </c>
      <c r="K285" s="55">
        <v>1.8346184525392182</v>
      </c>
      <c r="L285" s="55">
        <v>0.50518479127891514</v>
      </c>
      <c r="M285" s="55">
        <v>5.2379686253655944</v>
      </c>
      <c r="N285" s="55">
        <v>1.302844988035097</v>
      </c>
      <c r="O285" s="55">
        <v>0.47859611805370916</v>
      </c>
    </row>
    <row r="286" spans="1:15" ht="15" customHeight="1" x14ac:dyDescent="0.35">
      <c r="A286" s="126" t="s">
        <v>124</v>
      </c>
      <c r="B286" s="126">
        <v>260</v>
      </c>
      <c r="C286" s="126" t="s">
        <v>264</v>
      </c>
      <c r="D286" s="269">
        <v>4483</v>
      </c>
      <c r="E286" s="55">
        <v>91.969663171983058</v>
      </c>
      <c r="F286" s="55">
        <v>35.980370287753736</v>
      </c>
      <c r="G286" s="55">
        <v>31.296007138077179</v>
      </c>
      <c r="H286" s="55">
        <v>4.3274592906535805</v>
      </c>
      <c r="I286" s="55">
        <v>17.93441891590453</v>
      </c>
      <c r="J286" s="55">
        <v>0.40151684140084765</v>
      </c>
      <c r="K286" s="55">
        <v>1.0707115770689271</v>
      </c>
      <c r="L286" s="55">
        <v>0.95917912112424719</v>
      </c>
      <c r="M286" s="55">
        <v>6.1119785857684583</v>
      </c>
      <c r="N286" s="55">
        <v>1.5391478920365826</v>
      </c>
      <c r="O286" s="55">
        <v>0.37921035021191163</v>
      </c>
    </row>
    <row r="287" spans="1:15" ht="15" customHeight="1" x14ac:dyDescent="0.35">
      <c r="A287" s="126" t="s">
        <v>124</v>
      </c>
      <c r="B287" s="126">
        <v>270</v>
      </c>
      <c r="C287" s="126" t="s">
        <v>265</v>
      </c>
      <c r="D287" s="269">
        <v>2421</v>
      </c>
      <c r="E287" s="55">
        <v>95.621643948781497</v>
      </c>
      <c r="F287" s="55">
        <v>35.398595621643949</v>
      </c>
      <c r="G287" s="55">
        <v>23.667905824039654</v>
      </c>
      <c r="H287" s="55">
        <v>1.7348203221809171</v>
      </c>
      <c r="I287" s="55">
        <v>31.391986782321357</v>
      </c>
      <c r="J287" s="55" t="s">
        <v>177</v>
      </c>
      <c r="K287" s="55">
        <v>2.4783147459727388</v>
      </c>
      <c r="L287" s="55" t="s">
        <v>177</v>
      </c>
      <c r="M287" s="55">
        <v>1.4043783560512184</v>
      </c>
      <c r="N287" s="55">
        <v>1.3630731102850062</v>
      </c>
      <c r="O287" s="55">
        <v>1.6109045848822798</v>
      </c>
    </row>
    <row r="288" spans="1:15" ht="15" customHeight="1" x14ac:dyDescent="0.35">
      <c r="A288" s="126" t="s">
        <v>124</v>
      </c>
      <c r="B288" s="126">
        <v>280</v>
      </c>
      <c r="C288" s="126" t="s">
        <v>266</v>
      </c>
      <c r="D288" s="269">
        <v>785</v>
      </c>
      <c r="E288" s="55">
        <v>92.99363057324841</v>
      </c>
      <c r="F288" s="55">
        <v>43.949044585987259</v>
      </c>
      <c r="G288" s="55">
        <v>27.388535031847134</v>
      </c>
      <c r="H288" s="55">
        <v>2.9299363057324843</v>
      </c>
      <c r="I288" s="55">
        <v>17.834394904458598</v>
      </c>
      <c r="J288" s="55" t="s">
        <v>177</v>
      </c>
      <c r="K288" s="55" t="s">
        <v>177</v>
      </c>
      <c r="L288" s="55">
        <v>0</v>
      </c>
      <c r="M288" s="55">
        <v>5.4777070063694273</v>
      </c>
      <c r="N288" s="55">
        <v>1.5286624203821657</v>
      </c>
      <c r="O288" s="55">
        <v>0</v>
      </c>
    </row>
    <row r="289" spans="1:34" ht="15" customHeight="1" x14ac:dyDescent="0.35">
      <c r="A289" s="126" t="s">
        <v>124</v>
      </c>
      <c r="B289" s="126">
        <v>290</v>
      </c>
      <c r="C289" s="126" t="s">
        <v>267</v>
      </c>
      <c r="D289" s="269">
        <v>919</v>
      </c>
      <c r="E289" s="55">
        <v>94.776931447225238</v>
      </c>
      <c r="F289" s="55">
        <v>31.120783460282915</v>
      </c>
      <c r="G289" s="55">
        <v>27.965179542981499</v>
      </c>
      <c r="H289" s="55">
        <v>2.1762785636561479</v>
      </c>
      <c r="I289" s="55">
        <v>29.815016322089228</v>
      </c>
      <c r="J289" s="55">
        <v>0.97932535364526652</v>
      </c>
      <c r="K289" s="55">
        <v>2.1762785636561479</v>
      </c>
      <c r="L289" s="55">
        <v>0.54406964091403698</v>
      </c>
      <c r="M289" s="55">
        <v>4.5701849836779109</v>
      </c>
      <c r="N289" s="55" t="s">
        <v>177</v>
      </c>
      <c r="O289" s="55" t="s">
        <v>177</v>
      </c>
    </row>
    <row r="290" spans="1:34" ht="15" customHeight="1" x14ac:dyDescent="0.35">
      <c r="A290" s="126" t="s">
        <v>124</v>
      </c>
      <c r="B290" s="126">
        <v>300</v>
      </c>
      <c r="C290" s="126" t="s">
        <v>268</v>
      </c>
      <c r="D290" s="269">
        <v>929</v>
      </c>
      <c r="E290" s="55">
        <v>93.864370290635094</v>
      </c>
      <c r="F290" s="55">
        <v>37.244348762109794</v>
      </c>
      <c r="G290" s="55">
        <v>26.587728740581269</v>
      </c>
      <c r="H290" s="55">
        <v>1.2917115177610334</v>
      </c>
      <c r="I290" s="55">
        <v>26.803013993541441</v>
      </c>
      <c r="J290" s="55" t="s">
        <v>177</v>
      </c>
      <c r="K290" s="55">
        <v>1.0764262648008611</v>
      </c>
      <c r="L290" s="55" t="s">
        <v>177</v>
      </c>
      <c r="M290" s="55">
        <v>3.2292787944025831</v>
      </c>
      <c r="N290" s="55">
        <v>2.3681377825618943</v>
      </c>
      <c r="O290" s="55">
        <v>0.53821313240043056</v>
      </c>
    </row>
    <row r="291" spans="1:34" ht="15" customHeight="1" x14ac:dyDescent="0.35">
      <c r="A291" s="126" t="s">
        <v>124</v>
      </c>
      <c r="B291" s="126">
        <v>310</v>
      </c>
      <c r="C291" s="126" t="s">
        <v>270</v>
      </c>
      <c r="D291" s="269">
        <v>1454</v>
      </c>
      <c r="E291" s="55">
        <v>93.535075653370015</v>
      </c>
      <c r="F291" s="55">
        <v>37.551581843191194</v>
      </c>
      <c r="G291" s="55">
        <v>31.774415405777169</v>
      </c>
      <c r="H291" s="55">
        <v>1.9944979367262721</v>
      </c>
      <c r="I291" s="55">
        <v>19.87620357634113</v>
      </c>
      <c r="J291" s="55">
        <v>0.34387895460797796</v>
      </c>
      <c r="K291" s="55">
        <v>1.6506189821182942</v>
      </c>
      <c r="L291" s="55">
        <v>0.34387895460797796</v>
      </c>
      <c r="M291" s="55">
        <v>4.814305364511692</v>
      </c>
      <c r="N291" s="55" t="s">
        <v>177</v>
      </c>
      <c r="O291" s="55" t="s">
        <v>177</v>
      </c>
    </row>
    <row r="292" spans="1:34" ht="15" customHeight="1" x14ac:dyDescent="0.35">
      <c r="A292" s="126" t="s">
        <v>124</v>
      </c>
      <c r="B292" s="126">
        <v>320</v>
      </c>
      <c r="C292" s="126" t="s">
        <v>271</v>
      </c>
      <c r="D292" s="269">
        <v>3705</v>
      </c>
      <c r="E292" s="55">
        <v>91.821862348178144</v>
      </c>
      <c r="F292" s="55">
        <v>42.483130904183533</v>
      </c>
      <c r="G292" s="55">
        <v>25.398110661268557</v>
      </c>
      <c r="H292" s="55">
        <v>2.1322537112010798</v>
      </c>
      <c r="I292" s="55">
        <v>20.7557354925776</v>
      </c>
      <c r="J292" s="55" t="s">
        <v>177</v>
      </c>
      <c r="K292" s="55">
        <v>0.62078272604588391</v>
      </c>
      <c r="L292" s="55" t="s">
        <v>177</v>
      </c>
      <c r="M292" s="55">
        <v>5.7489878542510118</v>
      </c>
      <c r="N292" s="55">
        <v>1.4844804318488529</v>
      </c>
      <c r="O292" s="55">
        <v>0.94466936572199733</v>
      </c>
    </row>
    <row r="293" spans="1:34" ht="15" customHeight="1" x14ac:dyDescent="0.35">
      <c r="A293" s="126" t="s">
        <v>124</v>
      </c>
      <c r="B293" s="126">
        <v>330</v>
      </c>
      <c r="C293" s="126" t="s">
        <v>272</v>
      </c>
      <c r="D293" s="269">
        <v>204</v>
      </c>
      <c r="E293" s="55">
        <v>96.078431372549019</v>
      </c>
      <c r="F293" s="55">
        <v>40.686274509803923</v>
      </c>
      <c r="G293" s="55">
        <v>15.686274509803921</v>
      </c>
      <c r="H293" s="55" t="s">
        <v>177</v>
      </c>
      <c r="I293" s="55">
        <v>37.254901960784316</v>
      </c>
      <c r="J293" s="55" t="s">
        <v>177</v>
      </c>
      <c r="K293" s="55" t="s">
        <v>177</v>
      </c>
      <c r="L293" s="55">
        <v>0</v>
      </c>
      <c r="M293" s="55" t="s">
        <v>177</v>
      </c>
      <c r="N293" s="55" t="s">
        <v>177</v>
      </c>
      <c r="O293" s="55" t="s">
        <v>177</v>
      </c>
    </row>
    <row r="294" spans="1:34" ht="15" customHeight="1" x14ac:dyDescent="0.35">
      <c r="A294" s="126" t="s">
        <v>124</v>
      </c>
      <c r="B294" s="126">
        <v>340</v>
      </c>
      <c r="C294" s="126" t="s">
        <v>273</v>
      </c>
      <c r="D294" s="269">
        <v>1430</v>
      </c>
      <c r="E294" s="55">
        <v>94.68531468531468</v>
      </c>
      <c r="F294" s="55">
        <v>37.34265734265734</v>
      </c>
      <c r="G294" s="55">
        <v>27.342657342657343</v>
      </c>
      <c r="H294" s="55">
        <v>1.5384615384615385</v>
      </c>
      <c r="I294" s="55">
        <v>26.223776223776223</v>
      </c>
      <c r="J294" s="55">
        <v>0.69930069930069927</v>
      </c>
      <c r="K294" s="55">
        <v>0.62937062937062938</v>
      </c>
      <c r="L294" s="55">
        <v>0.90909090909090906</v>
      </c>
      <c r="M294" s="55" t="s">
        <v>177</v>
      </c>
      <c r="N294" s="55">
        <v>3.0069930069930071</v>
      </c>
      <c r="O294" s="55" t="s">
        <v>177</v>
      </c>
    </row>
    <row r="295" spans="1:34" ht="15" customHeight="1" x14ac:dyDescent="0.35">
      <c r="A295" s="126" t="s">
        <v>124</v>
      </c>
      <c r="B295" s="126">
        <v>350</v>
      </c>
      <c r="C295" s="126" t="s">
        <v>274</v>
      </c>
      <c r="D295" s="269">
        <v>1793</v>
      </c>
      <c r="E295" s="55">
        <v>92.972671500278864</v>
      </c>
      <c r="F295" s="55">
        <v>45.34300055772448</v>
      </c>
      <c r="G295" s="55">
        <v>23.480200780814279</v>
      </c>
      <c r="H295" s="55">
        <v>2.6770775237032907</v>
      </c>
      <c r="I295" s="55">
        <v>20.747350808700503</v>
      </c>
      <c r="J295" s="55">
        <v>0.39040713887339656</v>
      </c>
      <c r="K295" s="55">
        <v>0</v>
      </c>
      <c r="L295" s="55">
        <v>0.33463469046291133</v>
      </c>
      <c r="M295" s="55">
        <v>5.8003346346904632</v>
      </c>
      <c r="N295" s="55">
        <v>0.83658672615727836</v>
      </c>
      <c r="O295" s="55">
        <v>0.39040713887339656</v>
      </c>
    </row>
    <row r="296" spans="1:34" ht="15" customHeight="1" x14ac:dyDescent="0.35">
      <c r="A296" s="126" t="s">
        <v>124</v>
      </c>
      <c r="B296" s="126">
        <v>355</v>
      </c>
      <c r="C296" s="126" t="s">
        <v>275</v>
      </c>
      <c r="D296" s="269">
        <v>1102</v>
      </c>
      <c r="E296" s="55">
        <v>95.91651542649727</v>
      </c>
      <c r="F296" s="55">
        <v>40.381125226860256</v>
      </c>
      <c r="G296" s="55">
        <v>28.221415607985477</v>
      </c>
      <c r="H296" s="55">
        <v>2.0871143375680581</v>
      </c>
      <c r="I296" s="55">
        <v>22.77676950998185</v>
      </c>
      <c r="J296" s="55" t="s">
        <v>177</v>
      </c>
      <c r="K296" s="55">
        <v>1.7241379310344827</v>
      </c>
      <c r="L296" s="55" t="s">
        <v>177</v>
      </c>
      <c r="M296" s="55">
        <v>2.7223230490018149</v>
      </c>
      <c r="N296" s="55">
        <v>0.8166969147005444</v>
      </c>
      <c r="O296" s="55">
        <v>0.54446460980036293</v>
      </c>
    </row>
    <row r="297" spans="1:34" ht="15" customHeight="1" x14ac:dyDescent="0.35">
      <c r="A297" s="126" t="s">
        <v>124</v>
      </c>
      <c r="B297" s="126">
        <v>360</v>
      </c>
      <c r="C297" s="126" t="s">
        <v>276</v>
      </c>
      <c r="D297" s="269">
        <v>271</v>
      </c>
      <c r="E297" s="55">
        <v>94.095940959409603</v>
      </c>
      <c r="F297" s="55">
        <v>33.579335793357934</v>
      </c>
      <c r="G297" s="55">
        <v>19.926199261992618</v>
      </c>
      <c r="H297" s="55" t="s">
        <v>177</v>
      </c>
      <c r="I297" s="55">
        <v>36.162361623616235</v>
      </c>
      <c r="J297" s="55">
        <v>0</v>
      </c>
      <c r="K297" s="55">
        <v>2.214022140221402</v>
      </c>
      <c r="L297" s="55" t="s">
        <v>177</v>
      </c>
      <c r="M297" s="55">
        <v>2.9520295202952029</v>
      </c>
      <c r="N297" s="55" t="s">
        <v>177</v>
      </c>
      <c r="O297" s="55" t="s">
        <v>177</v>
      </c>
    </row>
    <row r="298" spans="1:34" ht="15" customHeight="1" x14ac:dyDescent="0.35">
      <c r="A298" s="126" t="s">
        <v>124</v>
      </c>
      <c r="B298" s="126">
        <v>370</v>
      </c>
      <c r="C298" s="126" t="s">
        <v>277</v>
      </c>
      <c r="D298" s="269">
        <v>1104</v>
      </c>
      <c r="E298" s="55">
        <v>94.20289855072464</v>
      </c>
      <c r="F298" s="55">
        <v>44.29347826086957</v>
      </c>
      <c r="G298" s="55">
        <v>28.804347826086957</v>
      </c>
      <c r="H298" s="55">
        <v>1.3586956521739131</v>
      </c>
      <c r="I298" s="55">
        <v>17.934782608695652</v>
      </c>
      <c r="J298" s="55" t="s">
        <v>177</v>
      </c>
      <c r="K298" s="55">
        <v>1.2681159420289856</v>
      </c>
      <c r="L298" s="55" t="s">
        <v>177</v>
      </c>
      <c r="M298" s="55">
        <v>4.5289855072463769</v>
      </c>
      <c r="N298" s="55" t="s">
        <v>177</v>
      </c>
      <c r="O298" s="55" t="s">
        <v>177</v>
      </c>
    </row>
    <row r="299" spans="1:34" ht="15" customHeight="1" x14ac:dyDescent="0.35">
      <c r="A299" s="126" t="s">
        <v>124</v>
      </c>
      <c r="B299" s="126">
        <v>380</v>
      </c>
      <c r="C299" s="126" t="s">
        <v>278</v>
      </c>
      <c r="D299" s="269">
        <v>3368</v>
      </c>
      <c r="E299" s="55">
        <v>95.843230403800476</v>
      </c>
      <c r="F299" s="55">
        <v>45.219714964370546</v>
      </c>
      <c r="G299" s="55">
        <v>23.248218527315913</v>
      </c>
      <c r="H299" s="55">
        <v>2.1971496437054632</v>
      </c>
      <c r="I299" s="55">
        <v>20.932304038004752</v>
      </c>
      <c r="J299" s="55">
        <v>0.47505938242280288</v>
      </c>
      <c r="K299" s="55">
        <v>3.622327790973872</v>
      </c>
      <c r="L299" s="55">
        <v>0.14845605700712589</v>
      </c>
      <c r="M299" s="55">
        <v>2.7909738717339665</v>
      </c>
      <c r="N299" s="55">
        <v>1.1876484560570071</v>
      </c>
      <c r="O299" s="55">
        <v>0.17814726840855108</v>
      </c>
    </row>
    <row r="300" spans="1:34" ht="15" customHeight="1" x14ac:dyDescent="0.35">
      <c r="A300" s="126" t="s">
        <v>124</v>
      </c>
      <c r="B300" s="126">
        <v>390</v>
      </c>
      <c r="C300" s="126" t="s">
        <v>279</v>
      </c>
      <c r="D300" s="269">
        <v>1037</v>
      </c>
      <c r="E300" s="55">
        <v>93.92478302796529</v>
      </c>
      <c r="F300" s="55">
        <v>44.165863066538094</v>
      </c>
      <c r="G300" s="55">
        <v>16.393442622950818</v>
      </c>
      <c r="H300" s="55">
        <v>2.6036644165863065</v>
      </c>
      <c r="I300" s="55">
        <v>28.447444551591129</v>
      </c>
      <c r="J300" s="55" t="s">
        <v>177</v>
      </c>
      <c r="K300" s="55">
        <v>1.639344262295082</v>
      </c>
      <c r="L300" s="55" t="s">
        <v>177</v>
      </c>
      <c r="M300" s="55">
        <v>5.0144648023143681</v>
      </c>
      <c r="N300" s="55" t="s">
        <v>177</v>
      </c>
      <c r="O300" s="55" t="s">
        <v>177</v>
      </c>
    </row>
    <row r="301" spans="1:34" ht="15" customHeight="1" x14ac:dyDescent="0.35">
      <c r="A301" s="126" t="s">
        <v>124</v>
      </c>
      <c r="B301" s="126">
        <v>395</v>
      </c>
      <c r="C301" s="126" t="s">
        <v>280</v>
      </c>
      <c r="D301" s="269">
        <v>889</v>
      </c>
      <c r="E301" s="55">
        <v>93.138357705286836</v>
      </c>
      <c r="F301" s="55">
        <v>40.832395950506182</v>
      </c>
      <c r="G301" s="55">
        <v>28.346456692913385</v>
      </c>
      <c r="H301" s="55">
        <v>3.0371203599550056</v>
      </c>
      <c r="I301" s="55">
        <v>19.460067491563553</v>
      </c>
      <c r="J301" s="55">
        <v>0</v>
      </c>
      <c r="K301" s="55">
        <v>0.89988751406074252</v>
      </c>
      <c r="L301" s="55">
        <v>0.56242969628796402</v>
      </c>
      <c r="M301" s="55">
        <v>6.2992125984251963</v>
      </c>
      <c r="N301" s="55">
        <v>0.56242969628796402</v>
      </c>
      <c r="O301" s="55">
        <v>0</v>
      </c>
    </row>
    <row r="302" spans="1:34" ht="15" customHeight="1" x14ac:dyDescent="0.35">
      <c r="A302" s="126" t="s">
        <v>124</v>
      </c>
      <c r="B302" s="126">
        <v>400</v>
      </c>
      <c r="C302" s="126" t="s">
        <v>281</v>
      </c>
      <c r="D302" s="269">
        <v>1994</v>
      </c>
      <c r="E302" s="55">
        <v>94.332998996990966</v>
      </c>
      <c r="F302" s="55">
        <v>38.766298896690074</v>
      </c>
      <c r="G302" s="55">
        <v>26.579739217652961</v>
      </c>
      <c r="H302" s="55">
        <v>2.2066198595787361</v>
      </c>
      <c r="I302" s="55">
        <v>25.075225677031092</v>
      </c>
      <c r="J302" s="55">
        <v>0.55165496489468402</v>
      </c>
      <c r="K302" s="55">
        <v>0.65195586760280844</v>
      </c>
      <c r="L302" s="55">
        <v>0.50150451354062187</v>
      </c>
      <c r="M302" s="55">
        <v>4.4132397191574722</v>
      </c>
      <c r="N302" s="55" t="s">
        <v>177</v>
      </c>
      <c r="O302" s="55" t="s">
        <v>177</v>
      </c>
    </row>
    <row r="303" spans="1:34" s="268" customFormat="1" ht="25" customHeight="1" x14ac:dyDescent="0.35">
      <c r="A303" s="264" t="s">
        <v>124</v>
      </c>
      <c r="B303" s="264">
        <v>999</v>
      </c>
      <c r="C303" s="264" t="s">
        <v>282</v>
      </c>
      <c r="D303" s="58">
        <v>51300</v>
      </c>
      <c r="E303" s="267">
        <v>93.869395711500971</v>
      </c>
      <c r="F303" s="267">
        <v>40.686159844054579</v>
      </c>
      <c r="G303" s="267">
        <v>26.826510721247566</v>
      </c>
      <c r="H303" s="267">
        <v>2.2007797270955165</v>
      </c>
      <c r="I303" s="267">
        <v>21.970760233918128</v>
      </c>
      <c r="J303" s="267">
        <v>0.53021442495126714</v>
      </c>
      <c r="K303" s="267">
        <v>1.2202729044834308</v>
      </c>
      <c r="L303" s="267">
        <v>0.43469785575048736</v>
      </c>
      <c r="M303" s="267">
        <v>4.4132553606237819</v>
      </c>
      <c r="N303" s="267">
        <v>1.3508771929824561</v>
      </c>
      <c r="O303" s="267">
        <v>0.36647173489278756</v>
      </c>
      <c r="P303"/>
      <c r="Q303"/>
      <c r="R303"/>
      <c r="S303"/>
      <c r="T303"/>
      <c r="U303"/>
      <c r="V303"/>
      <c r="W303"/>
      <c r="X303"/>
      <c r="Y303"/>
      <c r="Z303"/>
      <c r="AA303"/>
      <c r="AB303"/>
      <c r="AC303"/>
      <c r="AD303"/>
      <c r="AE303"/>
      <c r="AF303"/>
      <c r="AG303"/>
      <c r="AH303"/>
    </row>
    <row r="304" spans="1:34" ht="25" customHeight="1" x14ac:dyDescent="0.35">
      <c r="A304" s="126" t="s">
        <v>123</v>
      </c>
      <c r="B304" s="126">
        <v>100</v>
      </c>
      <c r="C304" s="126" t="s">
        <v>250</v>
      </c>
      <c r="D304" s="269">
        <v>1675</v>
      </c>
      <c r="E304" s="55">
        <v>90.865671641791039</v>
      </c>
      <c r="F304" s="55">
        <v>44.477611940298509</v>
      </c>
      <c r="G304" s="55">
        <v>27.761194029850746</v>
      </c>
      <c r="H304" s="55">
        <v>2.1492537313432836</v>
      </c>
      <c r="I304" s="55">
        <v>14.507462686567163</v>
      </c>
      <c r="J304" s="55">
        <v>0.29850746268656719</v>
      </c>
      <c r="K304" s="55">
        <v>0.95522388059701491</v>
      </c>
      <c r="L304" s="55">
        <v>0.71641791044776115</v>
      </c>
      <c r="M304" s="55">
        <v>6.9850746268656714</v>
      </c>
      <c r="N304" s="55">
        <v>1.1940298507462688</v>
      </c>
      <c r="O304" s="55">
        <v>0.95522388059701491</v>
      </c>
    </row>
    <row r="305" spans="1:15" ht="15" customHeight="1" x14ac:dyDescent="0.35">
      <c r="A305" s="126" t="s">
        <v>123</v>
      </c>
      <c r="B305" s="126">
        <v>110</v>
      </c>
      <c r="C305" s="126" t="s">
        <v>251</v>
      </c>
      <c r="D305" s="269">
        <v>2585</v>
      </c>
      <c r="E305" s="55">
        <v>95.087040618955513</v>
      </c>
      <c r="F305" s="55">
        <v>42.127659574468083</v>
      </c>
      <c r="G305" s="55">
        <v>28.549323017408124</v>
      </c>
      <c r="H305" s="55">
        <v>0.81237911025145071</v>
      </c>
      <c r="I305" s="55">
        <v>22.127659574468083</v>
      </c>
      <c r="J305" s="55" t="s">
        <v>177</v>
      </c>
      <c r="K305" s="55" t="s">
        <v>177</v>
      </c>
      <c r="L305" s="55">
        <v>0.81237911025145071</v>
      </c>
      <c r="M305" s="55">
        <v>3.1721470019342362</v>
      </c>
      <c r="N305" s="55">
        <v>1.0444874274661509</v>
      </c>
      <c r="O305" s="55">
        <v>0.69632495164410058</v>
      </c>
    </row>
    <row r="306" spans="1:15" ht="15" customHeight="1" x14ac:dyDescent="0.35">
      <c r="A306" s="126" t="s">
        <v>123</v>
      </c>
      <c r="B306" s="126">
        <v>120</v>
      </c>
      <c r="C306" s="126" t="s">
        <v>252</v>
      </c>
      <c r="D306" s="269">
        <v>1227</v>
      </c>
      <c r="E306" s="55">
        <v>95.436022819885906</v>
      </c>
      <c r="F306" s="55">
        <v>38.141809290953546</v>
      </c>
      <c r="G306" s="55">
        <v>34.881825590872047</v>
      </c>
      <c r="H306" s="55">
        <v>1.5484922575387123</v>
      </c>
      <c r="I306" s="55">
        <v>19.396903015484924</v>
      </c>
      <c r="J306" s="55">
        <v>0.65199674001629992</v>
      </c>
      <c r="K306" s="55" t="s">
        <v>177</v>
      </c>
      <c r="L306" s="55" t="s">
        <v>177</v>
      </c>
      <c r="M306" s="55">
        <v>3.9934800325998365</v>
      </c>
      <c r="N306" s="55">
        <v>0.5704971475142625</v>
      </c>
      <c r="O306" s="55">
        <v>0</v>
      </c>
    </row>
    <row r="307" spans="1:15" ht="15" customHeight="1" x14ac:dyDescent="0.35">
      <c r="A307" s="126" t="s">
        <v>123</v>
      </c>
      <c r="B307" s="126">
        <v>130</v>
      </c>
      <c r="C307" s="126" t="s">
        <v>253</v>
      </c>
      <c r="D307" s="269">
        <v>907</v>
      </c>
      <c r="E307" s="55">
        <v>92.943770672546862</v>
      </c>
      <c r="F307" s="55">
        <v>40.793825799338478</v>
      </c>
      <c r="G307" s="55">
        <v>19.073869900771776</v>
      </c>
      <c r="H307" s="55">
        <v>1.1025358324145533</v>
      </c>
      <c r="I307" s="55">
        <v>30.98125689084895</v>
      </c>
      <c r="J307" s="55" t="s">
        <v>177</v>
      </c>
      <c r="K307" s="55" t="s">
        <v>177</v>
      </c>
      <c r="L307" s="55" t="s">
        <v>177</v>
      </c>
      <c r="M307" s="55">
        <v>5.4024255788313127</v>
      </c>
      <c r="N307" s="55">
        <v>1.6538037486218304</v>
      </c>
      <c r="O307" s="55">
        <v>0</v>
      </c>
    </row>
    <row r="308" spans="1:15" ht="15" customHeight="1" x14ac:dyDescent="0.35">
      <c r="A308" s="126" t="s">
        <v>123</v>
      </c>
      <c r="B308" s="126">
        <v>150</v>
      </c>
      <c r="C308" s="126" t="s">
        <v>254</v>
      </c>
      <c r="D308" s="269">
        <v>489</v>
      </c>
      <c r="E308" s="55">
        <v>90.593047034764822</v>
      </c>
      <c r="F308" s="55">
        <v>24.948875255623722</v>
      </c>
      <c r="G308" s="55">
        <v>29.038854805725972</v>
      </c>
      <c r="H308" s="55">
        <v>3.4764826175869121</v>
      </c>
      <c r="I308" s="55">
        <v>30.265848670756647</v>
      </c>
      <c r="J308" s="55" t="s">
        <v>177</v>
      </c>
      <c r="K308" s="55">
        <v>2.0449897750511248</v>
      </c>
      <c r="L308" s="55" t="s">
        <v>177</v>
      </c>
      <c r="M308" s="55">
        <v>7.9754601226993866</v>
      </c>
      <c r="N308" s="55">
        <v>1.4314928425357873</v>
      </c>
      <c r="O308" s="55">
        <v>0</v>
      </c>
    </row>
    <row r="309" spans="1:15" ht="15" customHeight="1" x14ac:dyDescent="0.35">
      <c r="A309" s="126" t="s">
        <v>123</v>
      </c>
      <c r="B309" s="126">
        <v>170</v>
      </c>
      <c r="C309" s="126" t="s">
        <v>255</v>
      </c>
      <c r="D309" s="269">
        <v>1476</v>
      </c>
      <c r="E309" s="55">
        <v>94.783197831978313</v>
      </c>
      <c r="F309" s="55">
        <v>39.430894308943088</v>
      </c>
      <c r="G309" s="55">
        <v>29.132791327913278</v>
      </c>
      <c r="H309" s="55">
        <v>1.1517615176151761</v>
      </c>
      <c r="I309" s="55">
        <v>23.373983739837399</v>
      </c>
      <c r="J309" s="55" t="s">
        <v>177</v>
      </c>
      <c r="K309" s="55">
        <v>1.0162601626016259</v>
      </c>
      <c r="L309" s="55" t="s">
        <v>177</v>
      </c>
      <c r="M309" s="55">
        <v>3.7940379403794036</v>
      </c>
      <c r="N309" s="55">
        <v>1.084010840108401</v>
      </c>
      <c r="O309" s="55">
        <v>0.33875338753387535</v>
      </c>
    </row>
    <row r="310" spans="1:15" ht="15" customHeight="1" x14ac:dyDescent="0.35">
      <c r="A310" s="126" t="s">
        <v>123</v>
      </c>
      <c r="B310" s="126">
        <v>180</v>
      </c>
      <c r="C310" s="126" t="s">
        <v>256</v>
      </c>
      <c r="D310" s="269">
        <v>1392</v>
      </c>
      <c r="E310" s="55">
        <v>91.59482758620689</v>
      </c>
      <c r="F310" s="55">
        <v>32.040229885057471</v>
      </c>
      <c r="G310" s="55">
        <v>36.997126436781606</v>
      </c>
      <c r="H310" s="55">
        <v>3.8074712643678161</v>
      </c>
      <c r="I310" s="55">
        <v>16.020114942528735</v>
      </c>
      <c r="J310" s="55">
        <v>0.57471264367816088</v>
      </c>
      <c r="K310" s="55">
        <v>1.6522988505747127</v>
      </c>
      <c r="L310" s="55">
        <v>0.50287356321839083</v>
      </c>
      <c r="M310" s="55">
        <v>6.7528735632183912</v>
      </c>
      <c r="N310" s="55" t="s">
        <v>177</v>
      </c>
      <c r="O310" s="55" t="s">
        <v>177</v>
      </c>
    </row>
    <row r="311" spans="1:15" ht="15" customHeight="1" x14ac:dyDescent="0.35">
      <c r="A311" s="126" t="s">
        <v>123</v>
      </c>
      <c r="B311" s="126">
        <v>190</v>
      </c>
      <c r="C311" s="126" t="s">
        <v>257</v>
      </c>
      <c r="D311" s="269">
        <v>1278</v>
      </c>
      <c r="E311" s="55">
        <v>91.940532081377143</v>
      </c>
      <c r="F311" s="55">
        <v>35.68075117370892</v>
      </c>
      <c r="G311" s="55">
        <v>37.558685446009385</v>
      </c>
      <c r="H311" s="55">
        <v>2.0344287949921753</v>
      </c>
      <c r="I311" s="55">
        <v>15.101721439749607</v>
      </c>
      <c r="J311" s="55" t="s">
        <v>177</v>
      </c>
      <c r="K311" s="55" t="s">
        <v>177</v>
      </c>
      <c r="L311" s="55">
        <v>0.39123630672926446</v>
      </c>
      <c r="M311" s="55">
        <v>7.1987480438184663</v>
      </c>
      <c r="N311" s="55">
        <v>0.86071987480438183</v>
      </c>
      <c r="O311" s="55">
        <v>0</v>
      </c>
    </row>
    <row r="312" spans="1:15" ht="15" customHeight="1" x14ac:dyDescent="0.35">
      <c r="A312" s="126" t="s">
        <v>123</v>
      </c>
      <c r="B312" s="126">
        <v>200</v>
      </c>
      <c r="C312" s="126" t="s">
        <v>258</v>
      </c>
      <c r="D312" s="269">
        <v>1367</v>
      </c>
      <c r="E312" s="55">
        <v>97.585954645208489</v>
      </c>
      <c r="F312" s="55">
        <v>60.936356986100947</v>
      </c>
      <c r="G312" s="55">
        <v>16.313094367227503</v>
      </c>
      <c r="H312" s="55">
        <v>1.9751280175566936</v>
      </c>
      <c r="I312" s="55">
        <v>16.898317483540602</v>
      </c>
      <c r="J312" s="55">
        <v>0.8046817849305048</v>
      </c>
      <c r="K312" s="55" t="s">
        <v>177</v>
      </c>
      <c r="L312" s="55" t="s">
        <v>177</v>
      </c>
      <c r="M312" s="55">
        <v>2.121433796634967</v>
      </c>
      <c r="N312" s="55" t="s">
        <v>177</v>
      </c>
      <c r="O312" s="55" t="s">
        <v>177</v>
      </c>
    </row>
    <row r="313" spans="1:15" ht="15" customHeight="1" x14ac:dyDescent="0.35">
      <c r="A313" s="126" t="s">
        <v>123</v>
      </c>
      <c r="B313" s="126">
        <v>210</v>
      </c>
      <c r="C313" s="126" t="s">
        <v>259</v>
      </c>
      <c r="D313" s="269">
        <v>1018</v>
      </c>
      <c r="E313" s="55">
        <v>94.990176817288798</v>
      </c>
      <c r="F313" s="55">
        <v>38.99803536345776</v>
      </c>
      <c r="G313" s="55">
        <v>22.200392927308449</v>
      </c>
      <c r="H313" s="55">
        <v>2.2593320235756389</v>
      </c>
      <c r="I313" s="55">
        <v>28.290766208251473</v>
      </c>
      <c r="J313" s="55" t="s">
        <v>177</v>
      </c>
      <c r="K313" s="55">
        <v>1.37524557956778</v>
      </c>
      <c r="L313" s="55" t="s">
        <v>177</v>
      </c>
      <c r="M313" s="55" t="s">
        <v>177</v>
      </c>
      <c r="N313" s="55" t="s">
        <v>177</v>
      </c>
      <c r="O313" s="55">
        <v>0</v>
      </c>
    </row>
    <row r="314" spans="1:15" ht="15" customHeight="1" x14ac:dyDescent="0.35">
      <c r="A314" s="126" t="s">
        <v>123</v>
      </c>
      <c r="B314" s="126">
        <v>220</v>
      </c>
      <c r="C314" s="126" t="s">
        <v>260</v>
      </c>
      <c r="D314" s="269">
        <v>1396</v>
      </c>
      <c r="E314" s="55">
        <v>96.704871060171911</v>
      </c>
      <c r="F314" s="55">
        <v>66.189111747851001</v>
      </c>
      <c r="G314" s="55">
        <v>15.974212034383955</v>
      </c>
      <c r="H314" s="55">
        <v>0.8595988538681949</v>
      </c>
      <c r="I314" s="55">
        <v>11.891117478510029</v>
      </c>
      <c r="J314" s="55">
        <v>1.4326647564469914</v>
      </c>
      <c r="K314" s="55" t="s">
        <v>177</v>
      </c>
      <c r="L314" s="55" t="s">
        <v>177</v>
      </c>
      <c r="M314" s="55">
        <v>2.2922636103151861</v>
      </c>
      <c r="N314" s="55">
        <v>1.002865329512894</v>
      </c>
      <c r="O314" s="55">
        <v>0</v>
      </c>
    </row>
    <row r="315" spans="1:15" ht="15" customHeight="1" x14ac:dyDescent="0.35">
      <c r="A315" s="126" t="s">
        <v>123</v>
      </c>
      <c r="B315" s="126">
        <v>230</v>
      </c>
      <c r="C315" s="126" t="s">
        <v>261</v>
      </c>
      <c r="D315" s="269">
        <v>3273</v>
      </c>
      <c r="E315" s="55">
        <v>93.889398105713411</v>
      </c>
      <c r="F315" s="55">
        <v>38.955087076076993</v>
      </c>
      <c r="G315" s="55">
        <v>27.222731439046743</v>
      </c>
      <c r="H315" s="55">
        <v>2.6886648334860985</v>
      </c>
      <c r="I315" s="55">
        <v>22.731439046746104</v>
      </c>
      <c r="J315" s="55">
        <v>0.73327222731439046</v>
      </c>
      <c r="K315" s="55">
        <v>1.1610143599144516</v>
      </c>
      <c r="L315" s="55">
        <v>0.3971891231286282</v>
      </c>
      <c r="M315" s="55">
        <v>5.0717995722578673</v>
      </c>
      <c r="N315" s="55" t="s">
        <v>177</v>
      </c>
      <c r="O315" s="55" t="s">
        <v>177</v>
      </c>
    </row>
    <row r="316" spans="1:15" ht="15" customHeight="1" x14ac:dyDescent="0.35">
      <c r="A316" s="126" t="s">
        <v>123</v>
      </c>
      <c r="B316" s="126">
        <v>235</v>
      </c>
      <c r="C316" s="126" t="s">
        <v>269</v>
      </c>
      <c r="D316" s="269">
        <v>253</v>
      </c>
      <c r="E316" s="55" t="s">
        <v>177</v>
      </c>
      <c r="F316" s="55">
        <v>43.083003952569172</v>
      </c>
      <c r="G316" s="55">
        <v>16.996047430830039</v>
      </c>
      <c r="H316" s="55">
        <v>1.9762845849802373</v>
      </c>
      <c r="I316" s="55">
        <v>32.806324110671937</v>
      </c>
      <c r="J316" s="55" t="s">
        <v>177</v>
      </c>
      <c r="K316" s="55" t="s">
        <v>177</v>
      </c>
      <c r="L316" s="55" t="s">
        <v>177</v>
      </c>
      <c r="M316" s="55" t="s">
        <v>177</v>
      </c>
      <c r="N316" s="55">
        <v>0</v>
      </c>
      <c r="O316" s="55">
        <v>0</v>
      </c>
    </row>
    <row r="317" spans="1:15" ht="15" customHeight="1" x14ac:dyDescent="0.35">
      <c r="A317" s="126" t="s">
        <v>123</v>
      </c>
      <c r="B317" s="126">
        <v>240</v>
      </c>
      <c r="C317" s="126" t="s">
        <v>262</v>
      </c>
      <c r="D317" s="269">
        <v>1528</v>
      </c>
      <c r="E317" s="55">
        <v>95.222513089005233</v>
      </c>
      <c r="F317" s="55">
        <v>37.238219895287962</v>
      </c>
      <c r="G317" s="55">
        <v>22.18586387434555</v>
      </c>
      <c r="H317" s="55">
        <v>2.74869109947644</v>
      </c>
      <c r="I317" s="55">
        <v>28.403141361256544</v>
      </c>
      <c r="J317" s="55">
        <v>0.91623036649214651</v>
      </c>
      <c r="K317" s="55">
        <v>0.85078534031413611</v>
      </c>
      <c r="L317" s="55">
        <v>2.8795811518324608</v>
      </c>
      <c r="M317" s="55">
        <v>3.337696335078534</v>
      </c>
      <c r="N317" s="55" t="s">
        <v>177</v>
      </c>
      <c r="O317" s="55" t="s">
        <v>177</v>
      </c>
    </row>
    <row r="318" spans="1:15" ht="15" customHeight="1" x14ac:dyDescent="0.35">
      <c r="A318" s="126" t="s">
        <v>123</v>
      </c>
      <c r="B318" s="126">
        <v>250</v>
      </c>
      <c r="C318" s="126" t="s">
        <v>263</v>
      </c>
      <c r="D318" s="269">
        <v>3717</v>
      </c>
      <c r="E318" s="55">
        <v>92.789884315308043</v>
      </c>
      <c r="F318" s="55">
        <v>39.009954264191556</v>
      </c>
      <c r="G318" s="55">
        <v>32.606941081517355</v>
      </c>
      <c r="H318" s="55">
        <v>1.8563357546408392</v>
      </c>
      <c r="I318" s="55">
        <v>17.245090126446058</v>
      </c>
      <c r="J318" s="55">
        <v>0.24213075060532688</v>
      </c>
      <c r="K318" s="55">
        <v>1.668011837503363</v>
      </c>
      <c r="L318" s="55">
        <v>0.16142050040355124</v>
      </c>
      <c r="M318" s="55">
        <v>5.4882970137207421</v>
      </c>
      <c r="N318" s="55">
        <v>1.1837503362927093</v>
      </c>
      <c r="O318" s="55">
        <v>0.53806833467850412</v>
      </c>
    </row>
    <row r="319" spans="1:15" ht="15" customHeight="1" x14ac:dyDescent="0.35">
      <c r="A319" s="126" t="s">
        <v>123</v>
      </c>
      <c r="B319" s="126">
        <v>260</v>
      </c>
      <c r="C319" s="126" t="s">
        <v>264</v>
      </c>
      <c r="D319" s="269">
        <v>4555</v>
      </c>
      <c r="E319" s="55">
        <v>89.989023051591658</v>
      </c>
      <c r="F319" s="55">
        <v>34.48957189901207</v>
      </c>
      <c r="G319" s="55">
        <v>28.276619099890233</v>
      </c>
      <c r="H319" s="55">
        <v>4.4566410537870471</v>
      </c>
      <c r="I319" s="55">
        <v>20.219538968166852</v>
      </c>
      <c r="J319" s="55">
        <v>0.54884742041712409</v>
      </c>
      <c r="K319" s="55">
        <v>1.0537870472008781</v>
      </c>
      <c r="L319" s="55">
        <v>0.94401756311745333</v>
      </c>
      <c r="M319" s="55">
        <v>7.5082327113062561</v>
      </c>
      <c r="N319" s="55">
        <v>2.1514818880351263</v>
      </c>
      <c r="O319" s="55">
        <v>0.35126234906695936</v>
      </c>
    </row>
    <row r="320" spans="1:15" ht="15" customHeight="1" x14ac:dyDescent="0.35">
      <c r="A320" s="126" t="s">
        <v>123</v>
      </c>
      <c r="B320" s="126">
        <v>270</v>
      </c>
      <c r="C320" s="126" t="s">
        <v>265</v>
      </c>
      <c r="D320" s="269">
        <v>2522</v>
      </c>
      <c r="E320" s="55">
        <v>95.00396510705788</v>
      </c>
      <c r="F320" s="55">
        <v>37.192704203013484</v>
      </c>
      <c r="G320" s="55">
        <v>21.411578112609039</v>
      </c>
      <c r="H320" s="55">
        <v>0.91197462331482959</v>
      </c>
      <c r="I320" s="55">
        <v>32.712133227597143</v>
      </c>
      <c r="J320" s="55" t="s">
        <v>177</v>
      </c>
      <c r="K320" s="55">
        <v>1.7842981760507532</v>
      </c>
      <c r="L320" s="55" t="s">
        <v>177</v>
      </c>
      <c r="M320" s="55">
        <v>3.2910388580491676</v>
      </c>
      <c r="N320" s="55">
        <v>1.2688342585249801</v>
      </c>
      <c r="O320" s="55">
        <v>0.43616177636796194</v>
      </c>
    </row>
    <row r="321" spans="1:34" ht="15" customHeight="1" x14ac:dyDescent="0.35">
      <c r="A321" s="126" t="s">
        <v>123</v>
      </c>
      <c r="B321" s="126">
        <v>280</v>
      </c>
      <c r="C321" s="126" t="s">
        <v>266</v>
      </c>
      <c r="D321" s="269">
        <v>749</v>
      </c>
      <c r="E321" s="55">
        <v>94.259012016021359</v>
      </c>
      <c r="F321" s="55">
        <v>38.451268357810413</v>
      </c>
      <c r="G321" s="55">
        <v>28.437917222963954</v>
      </c>
      <c r="H321" s="55">
        <v>2.5367156208277701</v>
      </c>
      <c r="I321" s="55">
        <v>23.76502002670227</v>
      </c>
      <c r="J321" s="55" t="s">
        <v>177</v>
      </c>
      <c r="K321" s="55">
        <v>0.66755674232309747</v>
      </c>
      <c r="L321" s="55" t="s">
        <v>177</v>
      </c>
      <c r="M321" s="55">
        <v>4.2723631508678235</v>
      </c>
      <c r="N321" s="55">
        <v>1.4686248331108143</v>
      </c>
      <c r="O321" s="55">
        <v>0</v>
      </c>
    </row>
    <row r="322" spans="1:34" ht="15" customHeight="1" x14ac:dyDescent="0.35">
      <c r="A322" s="126" t="s">
        <v>123</v>
      </c>
      <c r="B322" s="126">
        <v>290</v>
      </c>
      <c r="C322" s="126" t="s">
        <v>267</v>
      </c>
      <c r="D322" s="269">
        <v>992</v>
      </c>
      <c r="E322" s="55">
        <v>95.161290322580655</v>
      </c>
      <c r="F322" s="55">
        <v>31.653225806451612</v>
      </c>
      <c r="G322" s="55">
        <v>28.528225806451612</v>
      </c>
      <c r="H322" s="55">
        <v>2.4193548387096775</v>
      </c>
      <c r="I322" s="55">
        <v>30.040322580645164</v>
      </c>
      <c r="J322" s="55" t="s">
        <v>177</v>
      </c>
      <c r="K322" s="55">
        <v>1.7137096774193548</v>
      </c>
      <c r="L322" s="55" t="s">
        <v>177</v>
      </c>
      <c r="M322" s="55">
        <v>3.7298387096774195</v>
      </c>
      <c r="N322" s="55" t="s">
        <v>177</v>
      </c>
      <c r="O322" s="55" t="s">
        <v>177</v>
      </c>
    </row>
    <row r="323" spans="1:34" ht="15" customHeight="1" x14ac:dyDescent="0.35">
      <c r="A323" s="126" t="s">
        <v>123</v>
      </c>
      <c r="B323" s="126">
        <v>300</v>
      </c>
      <c r="C323" s="126" t="s">
        <v>268</v>
      </c>
      <c r="D323" s="269">
        <v>1008</v>
      </c>
      <c r="E323" s="55">
        <v>93.353174603174608</v>
      </c>
      <c r="F323" s="55">
        <v>38.591269841269842</v>
      </c>
      <c r="G323" s="55">
        <v>27.380952380952383</v>
      </c>
      <c r="H323" s="55">
        <v>0.99206349206349198</v>
      </c>
      <c r="I323" s="55">
        <v>24.503968253968253</v>
      </c>
      <c r="J323" s="55" t="s">
        <v>177</v>
      </c>
      <c r="K323" s="55" t="s">
        <v>177</v>
      </c>
      <c r="L323" s="55">
        <v>0.99206349206349198</v>
      </c>
      <c r="M323" s="55">
        <v>4.2658730158730158</v>
      </c>
      <c r="N323" s="55">
        <v>1.7857142857142856</v>
      </c>
      <c r="O323" s="55">
        <v>0.59523809523809523</v>
      </c>
    </row>
    <row r="324" spans="1:34" ht="15" customHeight="1" x14ac:dyDescent="0.35">
      <c r="A324" s="126" t="s">
        <v>123</v>
      </c>
      <c r="B324" s="126">
        <v>310</v>
      </c>
      <c r="C324" s="126" t="s">
        <v>270</v>
      </c>
      <c r="D324" s="269">
        <v>1317</v>
      </c>
      <c r="E324" s="55">
        <v>94.836750189825352</v>
      </c>
      <c r="F324" s="55">
        <v>37.585421412300683</v>
      </c>
      <c r="G324" s="55">
        <v>34.092634776006072</v>
      </c>
      <c r="H324" s="55">
        <v>2.3538344722854974</v>
      </c>
      <c r="I324" s="55">
        <v>19.741837509491265</v>
      </c>
      <c r="J324" s="55" t="s">
        <v>177</v>
      </c>
      <c r="K324" s="55">
        <v>0.60744115413819288</v>
      </c>
      <c r="L324" s="55" t="s">
        <v>177</v>
      </c>
      <c r="M324" s="55">
        <v>4.3280182232346238</v>
      </c>
      <c r="N324" s="55" t="s">
        <v>177</v>
      </c>
      <c r="O324" s="55" t="s">
        <v>177</v>
      </c>
    </row>
    <row r="325" spans="1:34" ht="15" customHeight="1" x14ac:dyDescent="0.35">
      <c r="A325" s="126" t="s">
        <v>123</v>
      </c>
      <c r="B325" s="126">
        <v>320</v>
      </c>
      <c r="C325" s="126" t="s">
        <v>271</v>
      </c>
      <c r="D325" s="269">
        <v>3968</v>
      </c>
      <c r="E325" s="55">
        <v>92.338709677419345</v>
      </c>
      <c r="F325" s="55">
        <v>39.818548387096776</v>
      </c>
      <c r="G325" s="55">
        <v>26.310483870967744</v>
      </c>
      <c r="H325" s="55">
        <v>3.251008064516129</v>
      </c>
      <c r="I325" s="55">
        <v>22.05141129032258</v>
      </c>
      <c r="J325" s="55" t="s">
        <v>177</v>
      </c>
      <c r="K325" s="55">
        <v>0.63004032258064513</v>
      </c>
      <c r="L325" s="55" t="s">
        <v>177</v>
      </c>
      <c r="M325" s="55">
        <v>6.8044354838709671</v>
      </c>
      <c r="N325" s="55" t="s">
        <v>177</v>
      </c>
      <c r="O325" s="55" t="s">
        <v>177</v>
      </c>
    </row>
    <row r="326" spans="1:34" ht="15" customHeight="1" x14ac:dyDescent="0.35">
      <c r="A326" s="126" t="s">
        <v>123</v>
      </c>
      <c r="B326" s="126">
        <v>330</v>
      </c>
      <c r="C326" s="126" t="s">
        <v>272</v>
      </c>
      <c r="D326" s="269">
        <v>214</v>
      </c>
      <c r="E326" s="55">
        <v>90.654205607476641</v>
      </c>
      <c r="F326" s="55">
        <v>36.44859813084112</v>
      </c>
      <c r="G326" s="55">
        <v>21.028037383177569</v>
      </c>
      <c r="H326" s="55" t="s">
        <v>177</v>
      </c>
      <c r="I326" s="55">
        <v>30.841121495327101</v>
      </c>
      <c r="J326" s="55">
        <v>0</v>
      </c>
      <c r="K326" s="55" t="s">
        <v>177</v>
      </c>
      <c r="L326" s="55" t="s">
        <v>177</v>
      </c>
      <c r="M326" s="55">
        <v>4.6728971962616823</v>
      </c>
      <c r="N326" s="55" t="s">
        <v>177</v>
      </c>
      <c r="O326" s="55" t="s">
        <v>177</v>
      </c>
    </row>
    <row r="327" spans="1:34" ht="15" customHeight="1" x14ac:dyDescent="0.35">
      <c r="A327" s="126" t="s">
        <v>123</v>
      </c>
      <c r="B327" s="126">
        <v>340</v>
      </c>
      <c r="C327" s="126" t="s">
        <v>273</v>
      </c>
      <c r="D327" s="269">
        <v>1390</v>
      </c>
      <c r="E327" s="55">
        <v>95.251798561151077</v>
      </c>
      <c r="F327" s="55">
        <v>38.992805755395679</v>
      </c>
      <c r="G327" s="55">
        <v>25.827338129496404</v>
      </c>
      <c r="H327" s="55">
        <v>1.2230215827338129</v>
      </c>
      <c r="I327" s="55">
        <v>27.697841726618705</v>
      </c>
      <c r="J327" s="55">
        <v>0.35971223021582738</v>
      </c>
      <c r="K327" s="55" t="s">
        <v>177</v>
      </c>
      <c r="L327" s="55" t="s">
        <v>177</v>
      </c>
      <c r="M327" s="55">
        <v>2.9496402877697845</v>
      </c>
      <c r="N327" s="55">
        <v>1.7985611510791366</v>
      </c>
      <c r="O327" s="55">
        <v>0</v>
      </c>
    </row>
    <row r="328" spans="1:34" ht="15" customHeight="1" x14ac:dyDescent="0.35">
      <c r="A328" s="126" t="s">
        <v>123</v>
      </c>
      <c r="B328" s="126">
        <v>350</v>
      </c>
      <c r="C328" s="126" t="s">
        <v>274</v>
      </c>
      <c r="D328" s="269">
        <v>1778</v>
      </c>
      <c r="E328" s="55">
        <v>92.407199100112479</v>
      </c>
      <c r="F328" s="55">
        <v>41.676040494938135</v>
      </c>
      <c r="G328" s="55">
        <v>24.578177727784027</v>
      </c>
      <c r="H328" s="55">
        <v>2.0247469066366706</v>
      </c>
      <c r="I328" s="55">
        <v>23.003374578177727</v>
      </c>
      <c r="J328" s="55">
        <v>0.44994375703037126</v>
      </c>
      <c r="K328" s="55" t="s">
        <v>177</v>
      </c>
      <c r="L328" s="55" t="s">
        <v>177</v>
      </c>
      <c r="M328" s="55">
        <v>6.0742407199100112</v>
      </c>
      <c r="N328" s="55">
        <v>1.124859392575928</v>
      </c>
      <c r="O328" s="55">
        <v>0.39370078740157477</v>
      </c>
    </row>
    <row r="329" spans="1:34" ht="15" customHeight="1" x14ac:dyDescent="0.35">
      <c r="A329" s="126" t="s">
        <v>123</v>
      </c>
      <c r="B329" s="126">
        <v>355</v>
      </c>
      <c r="C329" s="126" t="s">
        <v>275</v>
      </c>
      <c r="D329" s="269">
        <v>1167</v>
      </c>
      <c r="E329" s="55">
        <v>94.515852613538982</v>
      </c>
      <c r="F329" s="55">
        <v>37.617823479005999</v>
      </c>
      <c r="G329" s="55">
        <v>30.848329048843187</v>
      </c>
      <c r="H329" s="55">
        <v>1.1139674378748929</v>
      </c>
      <c r="I329" s="55">
        <v>23.307626392459298</v>
      </c>
      <c r="J329" s="55">
        <v>0.51413881748071977</v>
      </c>
      <c r="K329" s="55" t="s">
        <v>177</v>
      </c>
      <c r="L329" s="55" t="s">
        <v>177</v>
      </c>
      <c r="M329" s="55">
        <v>3.2562125107112254</v>
      </c>
      <c r="N329" s="55" t="s">
        <v>177</v>
      </c>
      <c r="O329" s="55" t="s">
        <v>177</v>
      </c>
    </row>
    <row r="330" spans="1:34" ht="15" customHeight="1" x14ac:dyDescent="0.35">
      <c r="A330" s="126" t="s">
        <v>123</v>
      </c>
      <c r="B330" s="126">
        <v>360</v>
      </c>
      <c r="C330" s="126" t="s">
        <v>276</v>
      </c>
      <c r="D330" s="269">
        <v>273</v>
      </c>
      <c r="E330" s="55" t="s">
        <v>177</v>
      </c>
      <c r="F330" s="55">
        <v>30.036630036630036</v>
      </c>
      <c r="G330" s="55">
        <v>26.739926739926741</v>
      </c>
      <c r="H330" s="55" t="s">
        <v>177</v>
      </c>
      <c r="I330" s="55">
        <v>33.333333333333329</v>
      </c>
      <c r="J330" s="55">
        <v>0</v>
      </c>
      <c r="K330" s="55">
        <v>2.9304029304029302</v>
      </c>
      <c r="L330" s="55" t="s">
        <v>177</v>
      </c>
      <c r="M330" s="55" t="s">
        <v>177</v>
      </c>
      <c r="N330" s="55" t="s">
        <v>177</v>
      </c>
      <c r="O330" s="55">
        <v>0</v>
      </c>
    </row>
    <row r="331" spans="1:34" ht="15" customHeight="1" x14ac:dyDescent="0.35">
      <c r="A331" s="126" t="s">
        <v>123</v>
      </c>
      <c r="B331" s="126">
        <v>370</v>
      </c>
      <c r="C331" s="126" t="s">
        <v>277</v>
      </c>
      <c r="D331" s="269">
        <v>1207</v>
      </c>
      <c r="E331" s="55">
        <v>94.283347141673573</v>
      </c>
      <c r="F331" s="55">
        <v>46.147473073736542</v>
      </c>
      <c r="G331" s="55">
        <v>26.014913007456503</v>
      </c>
      <c r="H331" s="55">
        <v>1.9055509527754766</v>
      </c>
      <c r="I331" s="55">
        <v>17.812758906379454</v>
      </c>
      <c r="J331" s="55" t="s">
        <v>177</v>
      </c>
      <c r="K331" s="55">
        <v>1.9055509527754766</v>
      </c>
      <c r="L331" s="55" t="s">
        <v>177</v>
      </c>
      <c r="M331" s="55">
        <v>4.3082021541010773</v>
      </c>
      <c r="N331" s="55" t="s">
        <v>177</v>
      </c>
      <c r="O331" s="55" t="s">
        <v>177</v>
      </c>
    </row>
    <row r="332" spans="1:34" ht="15" customHeight="1" x14ac:dyDescent="0.35">
      <c r="A332" s="126" t="s">
        <v>123</v>
      </c>
      <c r="B332" s="126">
        <v>380</v>
      </c>
      <c r="C332" s="126" t="s">
        <v>278</v>
      </c>
      <c r="D332" s="269">
        <v>3482</v>
      </c>
      <c r="E332" s="55">
        <v>94.083859850660545</v>
      </c>
      <c r="F332" s="55">
        <v>43.308443423319929</v>
      </c>
      <c r="G332" s="55">
        <v>22.458357265939117</v>
      </c>
      <c r="H332" s="55">
        <v>3.7047673750717975</v>
      </c>
      <c r="I332" s="55">
        <v>22.487076392877654</v>
      </c>
      <c r="J332" s="55" t="s">
        <v>177</v>
      </c>
      <c r="K332" s="55">
        <v>1.9529006318207927</v>
      </c>
      <c r="L332" s="55" t="s">
        <v>177</v>
      </c>
      <c r="M332" s="55">
        <v>4.9109707064905228</v>
      </c>
      <c r="N332" s="55" t="s">
        <v>177</v>
      </c>
      <c r="O332" s="55" t="s">
        <v>177</v>
      </c>
    </row>
    <row r="333" spans="1:34" ht="15" customHeight="1" x14ac:dyDescent="0.35">
      <c r="A333" s="126" t="s">
        <v>123</v>
      </c>
      <c r="B333" s="126">
        <v>390</v>
      </c>
      <c r="C333" s="126" t="s">
        <v>279</v>
      </c>
      <c r="D333" s="269">
        <v>1061</v>
      </c>
      <c r="E333" s="55">
        <v>93.402450518378885</v>
      </c>
      <c r="F333" s="55">
        <v>44.392082940622061</v>
      </c>
      <c r="G333" s="55">
        <v>17.6248821866164</v>
      </c>
      <c r="H333" s="55">
        <v>1.6022620169651274</v>
      </c>
      <c r="I333" s="55">
        <v>28.369462770970781</v>
      </c>
      <c r="J333" s="55" t="s">
        <v>177</v>
      </c>
      <c r="K333" s="55">
        <v>0.65975494816211122</v>
      </c>
      <c r="L333" s="55" t="s">
        <v>177</v>
      </c>
      <c r="M333" s="55">
        <v>5.1837888784165882</v>
      </c>
      <c r="N333" s="55" t="s">
        <v>177</v>
      </c>
      <c r="O333" s="55" t="s">
        <v>177</v>
      </c>
    </row>
    <row r="334" spans="1:34" ht="15" customHeight="1" x14ac:dyDescent="0.35">
      <c r="A334" s="126" t="s">
        <v>123</v>
      </c>
      <c r="B334" s="126">
        <v>395</v>
      </c>
      <c r="C334" s="126" t="s">
        <v>280</v>
      </c>
      <c r="D334" s="269">
        <v>949</v>
      </c>
      <c r="E334" s="55">
        <v>92.202318229715488</v>
      </c>
      <c r="F334" s="55">
        <v>39.726027397260275</v>
      </c>
      <c r="G334" s="55">
        <v>27.291886195995787</v>
      </c>
      <c r="H334" s="55">
        <v>2.5289778714436251</v>
      </c>
      <c r="I334" s="55">
        <v>20.337197049525816</v>
      </c>
      <c r="J334" s="55" t="s">
        <v>177</v>
      </c>
      <c r="K334" s="55">
        <v>1.3698630136986301</v>
      </c>
      <c r="L334" s="55" t="s">
        <v>177</v>
      </c>
      <c r="M334" s="55">
        <v>6.8493150684931505</v>
      </c>
      <c r="N334" s="55">
        <v>0.9483667017913594</v>
      </c>
      <c r="O334" s="55">
        <v>0</v>
      </c>
    </row>
    <row r="335" spans="1:34" ht="15" customHeight="1" x14ac:dyDescent="0.35">
      <c r="A335" s="126" t="s">
        <v>123</v>
      </c>
      <c r="B335" s="126">
        <v>400</v>
      </c>
      <c r="C335" s="126" t="s">
        <v>281</v>
      </c>
      <c r="D335" s="269">
        <v>1985</v>
      </c>
      <c r="E335" s="55">
        <v>92.947103274559197</v>
      </c>
      <c r="F335" s="55">
        <v>39.848866498740556</v>
      </c>
      <c r="G335" s="55">
        <v>23.929471032745592</v>
      </c>
      <c r="H335" s="55">
        <v>2.3677581863979849</v>
      </c>
      <c r="I335" s="55">
        <v>24.836272040302269</v>
      </c>
      <c r="J335" s="55">
        <v>0.90680100755667503</v>
      </c>
      <c r="K335" s="55">
        <v>0.60453400503778332</v>
      </c>
      <c r="L335" s="55">
        <v>0.45340050377833752</v>
      </c>
      <c r="M335" s="55">
        <v>5.1889168765743072</v>
      </c>
      <c r="N335" s="55" t="s">
        <v>177</v>
      </c>
      <c r="O335" s="55" t="s">
        <v>177</v>
      </c>
    </row>
    <row r="336" spans="1:34" s="268" customFormat="1" ht="25" customHeight="1" x14ac:dyDescent="0.35">
      <c r="A336" s="264" t="s">
        <v>123</v>
      </c>
      <c r="B336" s="264">
        <v>999</v>
      </c>
      <c r="C336" s="264" t="s">
        <v>282</v>
      </c>
      <c r="D336" s="58">
        <v>52305</v>
      </c>
      <c r="E336" s="267">
        <v>93.514960328840459</v>
      </c>
      <c r="F336" s="267">
        <v>40.300162508364402</v>
      </c>
      <c r="G336" s="267">
        <v>26.605487047127426</v>
      </c>
      <c r="H336" s="267">
        <v>2.3229136793805565</v>
      </c>
      <c r="I336" s="267">
        <v>22.280852690947327</v>
      </c>
      <c r="J336" s="267">
        <v>0.49326068253513045</v>
      </c>
      <c r="K336" s="267">
        <v>1.0151993117292801</v>
      </c>
      <c r="L336" s="267">
        <v>0.49708440875633303</v>
      </c>
      <c r="M336" s="267">
        <v>5.0320237071025717</v>
      </c>
      <c r="N336" s="267">
        <v>1.2159449383424148</v>
      </c>
      <c r="O336" s="267">
        <v>0.23707102571455885</v>
      </c>
      <c r="P336"/>
      <c r="Q336"/>
      <c r="R336"/>
      <c r="S336"/>
      <c r="T336"/>
      <c r="U336"/>
      <c r="V336"/>
      <c r="W336"/>
      <c r="X336"/>
      <c r="Y336"/>
      <c r="Z336"/>
      <c r="AA336"/>
      <c r="AB336"/>
      <c r="AC336"/>
      <c r="AD336"/>
      <c r="AE336"/>
      <c r="AF336"/>
      <c r="AG336"/>
      <c r="AH336"/>
    </row>
    <row r="337" spans="1:15" ht="25" customHeight="1" x14ac:dyDescent="0.35">
      <c r="A337" s="126" t="s">
        <v>122</v>
      </c>
      <c r="B337" s="126">
        <v>100</v>
      </c>
      <c r="C337" s="126" t="s">
        <v>250</v>
      </c>
      <c r="D337" s="269">
        <v>1623</v>
      </c>
      <c r="E337" s="55">
        <v>90.696241528034506</v>
      </c>
      <c r="F337" s="55">
        <v>38.632162661737524</v>
      </c>
      <c r="G337" s="55">
        <v>26.74060382008626</v>
      </c>
      <c r="H337" s="55">
        <v>1.6635859519408502</v>
      </c>
      <c r="I337" s="55">
        <v>21.626617375231053</v>
      </c>
      <c r="J337" s="55">
        <v>0.43130006161429446</v>
      </c>
      <c r="K337" s="55">
        <v>0.86260012322858892</v>
      </c>
      <c r="L337" s="55">
        <v>0.73937153419593349</v>
      </c>
      <c r="M337" s="55">
        <v>7.3937153419593349</v>
      </c>
      <c r="N337" s="55">
        <v>0.80098582871226121</v>
      </c>
      <c r="O337" s="55">
        <v>1.1090573012939002</v>
      </c>
    </row>
    <row r="338" spans="1:15" ht="15" customHeight="1" x14ac:dyDescent="0.35">
      <c r="A338" s="126" t="s">
        <v>122</v>
      </c>
      <c r="B338" s="126">
        <v>110</v>
      </c>
      <c r="C338" s="126" t="s">
        <v>251</v>
      </c>
      <c r="D338" s="269">
        <v>2679</v>
      </c>
      <c r="E338" s="55">
        <v>95.931317655841724</v>
      </c>
      <c r="F338" s="55">
        <v>39.156401642403878</v>
      </c>
      <c r="G338" s="55">
        <v>31.952220977976857</v>
      </c>
      <c r="H338" s="55">
        <v>0.67189249720044786</v>
      </c>
      <c r="I338" s="55">
        <v>23.254945875326612</v>
      </c>
      <c r="J338" s="55" t="s">
        <v>177</v>
      </c>
      <c r="K338" s="55" t="s">
        <v>177</v>
      </c>
      <c r="L338" s="55">
        <v>0.2986188876446435</v>
      </c>
      <c r="M338" s="55">
        <v>2.7622247107129527</v>
      </c>
      <c r="N338" s="55">
        <v>0.74654721911160882</v>
      </c>
      <c r="O338" s="55">
        <v>0.55991041433370659</v>
      </c>
    </row>
    <row r="339" spans="1:15" ht="15" customHeight="1" x14ac:dyDescent="0.35">
      <c r="A339" s="126" t="s">
        <v>122</v>
      </c>
      <c r="B339" s="126">
        <v>120</v>
      </c>
      <c r="C339" s="126" t="s">
        <v>252</v>
      </c>
      <c r="D339" s="269">
        <v>1292</v>
      </c>
      <c r="E339" s="55">
        <v>94.504643962848306</v>
      </c>
      <c r="F339" s="55">
        <v>35.06191950464396</v>
      </c>
      <c r="G339" s="55">
        <v>34.210526315789473</v>
      </c>
      <c r="H339" s="55">
        <v>2.9411764705882351</v>
      </c>
      <c r="I339" s="55">
        <v>20.897832817337463</v>
      </c>
      <c r="J339" s="55" t="s">
        <v>177</v>
      </c>
      <c r="K339" s="55" t="s">
        <v>177</v>
      </c>
      <c r="L339" s="55">
        <v>0.61919504643962853</v>
      </c>
      <c r="M339" s="55">
        <v>4.9535603715170282</v>
      </c>
      <c r="N339" s="55">
        <v>0.54179566563467496</v>
      </c>
      <c r="O339" s="55">
        <v>0</v>
      </c>
    </row>
    <row r="340" spans="1:15" ht="15" customHeight="1" x14ac:dyDescent="0.35">
      <c r="A340" s="126" t="s">
        <v>122</v>
      </c>
      <c r="B340" s="126">
        <v>130</v>
      </c>
      <c r="C340" s="126" t="s">
        <v>253</v>
      </c>
      <c r="D340" s="269">
        <v>893</v>
      </c>
      <c r="E340" s="55">
        <v>93.729003359462482</v>
      </c>
      <c r="F340" s="55">
        <v>39.529675251959681</v>
      </c>
      <c r="G340" s="55">
        <v>20.716685330347147</v>
      </c>
      <c r="H340" s="55">
        <v>3.3594624860022395</v>
      </c>
      <c r="I340" s="55">
        <v>27.547592385218366</v>
      </c>
      <c r="J340" s="55">
        <v>0.55991041433370659</v>
      </c>
      <c r="K340" s="55">
        <v>1.0078387458006719</v>
      </c>
      <c r="L340" s="55">
        <v>1.0078387458006719</v>
      </c>
      <c r="M340" s="55">
        <v>5.1511758118701003</v>
      </c>
      <c r="N340" s="55" t="s">
        <v>177</v>
      </c>
      <c r="O340" s="55" t="s">
        <v>177</v>
      </c>
    </row>
    <row r="341" spans="1:15" ht="15" customHeight="1" x14ac:dyDescent="0.35">
      <c r="A341" s="126" t="s">
        <v>122</v>
      </c>
      <c r="B341" s="126">
        <v>150</v>
      </c>
      <c r="C341" s="126" t="s">
        <v>254</v>
      </c>
      <c r="D341" s="269">
        <v>510</v>
      </c>
      <c r="E341" s="55">
        <v>92.745098039215691</v>
      </c>
      <c r="F341" s="55">
        <v>26.47058823529412</v>
      </c>
      <c r="G341" s="55">
        <v>26.47058823529412</v>
      </c>
      <c r="H341" s="55">
        <v>7.6470588235294121</v>
      </c>
      <c r="I341" s="55">
        <v>28.431372549019606</v>
      </c>
      <c r="J341" s="55">
        <v>1.1764705882352942</v>
      </c>
      <c r="K341" s="55">
        <v>2.5490196078431371</v>
      </c>
      <c r="L341" s="55">
        <v>0</v>
      </c>
      <c r="M341" s="55">
        <v>5.2941176470588234</v>
      </c>
      <c r="N341" s="55" t="s">
        <v>177</v>
      </c>
      <c r="O341" s="55" t="s">
        <v>177</v>
      </c>
    </row>
    <row r="342" spans="1:15" ht="15" customHeight="1" x14ac:dyDescent="0.35">
      <c r="A342" s="126" t="s">
        <v>122</v>
      </c>
      <c r="B342" s="126">
        <v>170</v>
      </c>
      <c r="C342" s="126" t="s">
        <v>255</v>
      </c>
      <c r="D342" s="269">
        <v>1555</v>
      </c>
      <c r="E342" s="55">
        <v>93.118971061093248</v>
      </c>
      <c r="F342" s="55">
        <v>37.749196141479104</v>
      </c>
      <c r="G342" s="55">
        <v>29.903536977491964</v>
      </c>
      <c r="H342" s="55">
        <v>2.122186495176849</v>
      </c>
      <c r="I342" s="55">
        <v>21.736334405144696</v>
      </c>
      <c r="J342" s="55" t="s">
        <v>177</v>
      </c>
      <c r="K342" s="55">
        <v>1.0932475884244373</v>
      </c>
      <c r="L342" s="55" t="s">
        <v>177</v>
      </c>
      <c r="M342" s="55">
        <v>4.630225080385852</v>
      </c>
      <c r="N342" s="55">
        <v>1.0932475884244373</v>
      </c>
      <c r="O342" s="55">
        <v>1.157556270096463</v>
      </c>
    </row>
    <row r="343" spans="1:15" ht="15" customHeight="1" x14ac:dyDescent="0.35">
      <c r="A343" s="126" t="s">
        <v>122</v>
      </c>
      <c r="B343" s="126">
        <v>180</v>
      </c>
      <c r="C343" s="126" t="s">
        <v>256</v>
      </c>
      <c r="D343" s="269">
        <v>1294</v>
      </c>
      <c r="E343" s="55">
        <v>93.122102009273561</v>
      </c>
      <c r="F343" s="55">
        <v>34.54404945904173</v>
      </c>
      <c r="G343" s="55">
        <v>35.857805255023187</v>
      </c>
      <c r="H343" s="55">
        <v>4.2503863987635242</v>
      </c>
      <c r="I343" s="55">
        <v>16.924265842349303</v>
      </c>
      <c r="J343" s="55" t="s">
        <v>177</v>
      </c>
      <c r="K343" s="55" t="s">
        <v>177</v>
      </c>
      <c r="L343" s="55">
        <v>0.46367851622874806</v>
      </c>
      <c r="M343" s="55">
        <v>5.4095826893353935</v>
      </c>
      <c r="N343" s="55" t="s">
        <v>177</v>
      </c>
      <c r="O343" s="55" t="s">
        <v>177</v>
      </c>
    </row>
    <row r="344" spans="1:15" ht="15" customHeight="1" x14ac:dyDescent="0.35">
      <c r="A344" s="126" t="s">
        <v>122</v>
      </c>
      <c r="B344" s="126">
        <v>190</v>
      </c>
      <c r="C344" s="126" t="s">
        <v>257</v>
      </c>
      <c r="D344" s="269">
        <v>1291</v>
      </c>
      <c r="E344" s="55">
        <v>94.345468628969783</v>
      </c>
      <c r="F344" s="55">
        <v>36.17350890782339</v>
      </c>
      <c r="G344" s="55">
        <v>37.103020914020142</v>
      </c>
      <c r="H344" s="55">
        <v>3.2532920216886132</v>
      </c>
      <c r="I344" s="55">
        <v>15.801704105344694</v>
      </c>
      <c r="J344" s="55" t="s">
        <v>177</v>
      </c>
      <c r="K344" s="55">
        <v>1.7041053446940357</v>
      </c>
      <c r="L344" s="55" t="s">
        <v>177</v>
      </c>
      <c r="M344" s="55">
        <v>5.0348567002323774</v>
      </c>
      <c r="N344" s="55">
        <v>0.61967467079783123</v>
      </c>
      <c r="O344" s="55">
        <v>0</v>
      </c>
    </row>
    <row r="345" spans="1:15" ht="15" customHeight="1" x14ac:dyDescent="0.35">
      <c r="A345" s="126" t="s">
        <v>122</v>
      </c>
      <c r="B345" s="126">
        <v>200</v>
      </c>
      <c r="C345" s="126" t="s">
        <v>258</v>
      </c>
      <c r="D345" s="269">
        <v>1304</v>
      </c>
      <c r="E345" s="55">
        <v>96.779141104294482</v>
      </c>
      <c r="F345" s="55">
        <v>61.196319018404907</v>
      </c>
      <c r="G345" s="55">
        <v>16.180981595092025</v>
      </c>
      <c r="H345" s="55">
        <v>2.3006134969325154</v>
      </c>
      <c r="I345" s="55">
        <v>16.487730061349694</v>
      </c>
      <c r="J345" s="55" t="s">
        <v>177</v>
      </c>
      <c r="K345" s="55" t="s">
        <v>177</v>
      </c>
      <c r="L345" s="55">
        <v>0</v>
      </c>
      <c r="M345" s="55">
        <v>2.6840490797546015</v>
      </c>
      <c r="N345" s="55" t="s">
        <v>177</v>
      </c>
      <c r="O345" s="55" t="s">
        <v>177</v>
      </c>
    </row>
    <row r="346" spans="1:15" ht="15" customHeight="1" x14ac:dyDescent="0.35">
      <c r="A346" s="126" t="s">
        <v>122</v>
      </c>
      <c r="B346" s="126">
        <v>210</v>
      </c>
      <c r="C346" s="126" t="s">
        <v>259</v>
      </c>
      <c r="D346" s="269">
        <v>1015</v>
      </c>
      <c r="E346" s="55">
        <v>92.807881773399018</v>
      </c>
      <c r="F346" s="55">
        <v>35.369458128078819</v>
      </c>
      <c r="G346" s="55">
        <v>23.448275862068964</v>
      </c>
      <c r="H346" s="55">
        <v>3.3497536945812803</v>
      </c>
      <c r="I346" s="55">
        <v>28.866995073891626</v>
      </c>
      <c r="J346" s="55" t="s">
        <v>177</v>
      </c>
      <c r="K346" s="55" t="s">
        <v>177</v>
      </c>
      <c r="L346" s="55">
        <v>1.2807881773399015</v>
      </c>
      <c r="M346" s="55">
        <v>5.8128078817733995</v>
      </c>
      <c r="N346" s="55" t="s">
        <v>177</v>
      </c>
      <c r="O346" s="55" t="s">
        <v>177</v>
      </c>
    </row>
    <row r="347" spans="1:15" ht="15" customHeight="1" x14ac:dyDescent="0.35">
      <c r="A347" s="126" t="s">
        <v>122</v>
      </c>
      <c r="B347" s="126">
        <v>220</v>
      </c>
      <c r="C347" s="126" t="s">
        <v>260</v>
      </c>
      <c r="D347" s="269">
        <v>1421</v>
      </c>
      <c r="E347" s="55">
        <v>96.622097114707955</v>
      </c>
      <c r="F347" s="55">
        <v>63.124560168895151</v>
      </c>
      <c r="G347" s="55">
        <v>16.819141449683322</v>
      </c>
      <c r="H347" s="55">
        <v>1.7593244194229414</v>
      </c>
      <c r="I347" s="55">
        <v>13.159746657283602</v>
      </c>
      <c r="J347" s="55">
        <v>0.77410274454609429</v>
      </c>
      <c r="K347" s="55" t="s">
        <v>177</v>
      </c>
      <c r="L347" s="55" t="s">
        <v>177</v>
      </c>
      <c r="M347" s="55">
        <v>2.4630541871921183</v>
      </c>
      <c r="N347" s="55">
        <v>0.56298381421534127</v>
      </c>
      <c r="O347" s="55">
        <v>0.35186488388458831</v>
      </c>
    </row>
    <row r="348" spans="1:15" ht="15" customHeight="1" x14ac:dyDescent="0.35">
      <c r="A348" s="126" t="s">
        <v>122</v>
      </c>
      <c r="B348" s="126">
        <v>230</v>
      </c>
      <c r="C348" s="126" t="s">
        <v>261</v>
      </c>
      <c r="D348" s="269">
        <v>3276</v>
      </c>
      <c r="E348" s="55">
        <v>92.460317460317469</v>
      </c>
      <c r="F348" s="55">
        <v>38.888888888888893</v>
      </c>
      <c r="G348" s="55">
        <v>24.694749694749696</v>
      </c>
      <c r="H348" s="55">
        <v>5.4334554334554337</v>
      </c>
      <c r="I348" s="55">
        <v>21.520146520146522</v>
      </c>
      <c r="J348" s="55">
        <v>0.82417582417582425</v>
      </c>
      <c r="K348" s="55">
        <v>0.79365079365079361</v>
      </c>
      <c r="L348" s="55">
        <v>0.30525030525030528</v>
      </c>
      <c r="M348" s="55">
        <v>6.1965811965811968</v>
      </c>
      <c r="N348" s="55">
        <v>0.97680097680097677</v>
      </c>
      <c r="O348" s="55">
        <v>0.36630036630036628</v>
      </c>
    </row>
    <row r="349" spans="1:15" ht="15" customHeight="1" x14ac:dyDescent="0.35">
      <c r="A349" s="126" t="s">
        <v>122</v>
      </c>
      <c r="B349" s="126">
        <v>235</v>
      </c>
      <c r="C349" s="126" t="s">
        <v>269</v>
      </c>
      <c r="D349" s="269">
        <v>269</v>
      </c>
      <c r="E349" s="55">
        <v>96.282527881040892</v>
      </c>
      <c r="F349" s="55">
        <v>39.033457249070629</v>
      </c>
      <c r="G349" s="55">
        <v>17.472118959107807</v>
      </c>
      <c r="H349" s="55">
        <v>4.4609665427509295</v>
      </c>
      <c r="I349" s="55">
        <v>32.713754646840151</v>
      </c>
      <c r="J349" s="55" t="s">
        <v>177</v>
      </c>
      <c r="K349" s="55" t="s">
        <v>177</v>
      </c>
      <c r="L349" s="55" t="s">
        <v>177</v>
      </c>
      <c r="M349" s="55">
        <v>2.9739776951672861</v>
      </c>
      <c r="N349" s="55" t="s">
        <v>177</v>
      </c>
      <c r="O349" s="55" t="s">
        <v>177</v>
      </c>
    </row>
    <row r="350" spans="1:15" ht="15" customHeight="1" x14ac:dyDescent="0.35">
      <c r="A350" s="126" t="s">
        <v>122</v>
      </c>
      <c r="B350" s="126">
        <v>240</v>
      </c>
      <c r="C350" s="126" t="s">
        <v>262</v>
      </c>
      <c r="D350" s="269">
        <v>1572</v>
      </c>
      <c r="E350" s="55">
        <v>90.203562340966926</v>
      </c>
      <c r="F350" s="55">
        <v>33.078880407124686</v>
      </c>
      <c r="G350" s="55">
        <v>23.027989821882951</v>
      </c>
      <c r="H350" s="55">
        <v>7.5699745547073789</v>
      </c>
      <c r="I350" s="55">
        <v>25.381679389312978</v>
      </c>
      <c r="J350" s="55" t="s">
        <v>177</v>
      </c>
      <c r="K350" s="55">
        <v>0.5089058524173028</v>
      </c>
      <c r="L350" s="55" t="s">
        <v>177</v>
      </c>
      <c r="M350" s="55">
        <v>8.2061068702290072</v>
      </c>
      <c r="N350" s="55">
        <v>1.2086513994910941</v>
      </c>
      <c r="O350" s="55">
        <v>0.38167938931297707</v>
      </c>
    </row>
    <row r="351" spans="1:15" ht="15" customHeight="1" x14ac:dyDescent="0.35">
      <c r="A351" s="126" t="s">
        <v>122</v>
      </c>
      <c r="B351" s="126">
        <v>250</v>
      </c>
      <c r="C351" s="126" t="s">
        <v>263</v>
      </c>
      <c r="D351" s="269">
        <v>3730</v>
      </c>
      <c r="E351" s="55">
        <v>92.654155495978557</v>
      </c>
      <c r="F351" s="55">
        <v>35.335120643431637</v>
      </c>
      <c r="G351" s="55">
        <v>34.423592493297591</v>
      </c>
      <c r="H351" s="55">
        <v>2.7882037533512061</v>
      </c>
      <c r="I351" s="55">
        <v>17.801608579088469</v>
      </c>
      <c r="J351" s="55">
        <v>0.18766756032171583</v>
      </c>
      <c r="K351" s="55">
        <v>1.7158176943699734</v>
      </c>
      <c r="L351" s="55">
        <v>0.40214477211796246</v>
      </c>
      <c r="M351" s="55">
        <v>5.7908847184986598</v>
      </c>
      <c r="N351" s="55">
        <v>1.260053619302949</v>
      </c>
      <c r="O351" s="55">
        <v>0.29490616621983912</v>
      </c>
    </row>
    <row r="352" spans="1:15" ht="15" customHeight="1" x14ac:dyDescent="0.35">
      <c r="A352" s="126" t="s">
        <v>122</v>
      </c>
      <c r="B352" s="126">
        <v>260</v>
      </c>
      <c r="C352" s="126" t="s">
        <v>264</v>
      </c>
      <c r="D352" s="269">
        <v>4639</v>
      </c>
      <c r="E352" s="55">
        <v>90.364302651433505</v>
      </c>
      <c r="F352" s="55">
        <v>33.56326794567795</v>
      </c>
      <c r="G352" s="55">
        <v>28.02328087949989</v>
      </c>
      <c r="H352" s="55">
        <v>7.1351584393188183</v>
      </c>
      <c r="I352" s="55">
        <v>19.788747574908385</v>
      </c>
      <c r="J352" s="55">
        <v>0.2802328087949989</v>
      </c>
      <c r="K352" s="55">
        <v>1.0562621254580729</v>
      </c>
      <c r="L352" s="55">
        <v>0.51735287777538264</v>
      </c>
      <c r="M352" s="55">
        <v>7.2644966587626651</v>
      </c>
      <c r="N352" s="55">
        <v>1.2502694546238413</v>
      </c>
      <c r="O352" s="55">
        <v>1.1209312351799956</v>
      </c>
    </row>
    <row r="353" spans="1:15" ht="15" customHeight="1" x14ac:dyDescent="0.35">
      <c r="A353" s="126" t="s">
        <v>122</v>
      </c>
      <c r="B353" s="126">
        <v>270</v>
      </c>
      <c r="C353" s="126" t="s">
        <v>265</v>
      </c>
      <c r="D353" s="269">
        <v>2538</v>
      </c>
      <c r="E353" s="55">
        <v>93.932230102442873</v>
      </c>
      <c r="F353" s="55">
        <v>35.263987391646964</v>
      </c>
      <c r="G353" s="55">
        <v>25.531914893617021</v>
      </c>
      <c r="H353" s="55">
        <v>1.4184397163120568</v>
      </c>
      <c r="I353" s="55">
        <v>28.841607565011824</v>
      </c>
      <c r="J353" s="55">
        <v>0.74862096138691892</v>
      </c>
      <c r="K353" s="55">
        <v>1.8518518518518516</v>
      </c>
      <c r="L353" s="55">
        <v>0.27580772261623326</v>
      </c>
      <c r="M353" s="55">
        <v>4.1371158392434983</v>
      </c>
      <c r="N353" s="55">
        <v>1.1426319936958234</v>
      </c>
      <c r="O353" s="55">
        <v>0.78802206461780921</v>
      </c>
    </row>
    <row r="354" spans="1:15" ht="15" customHeight="1" x14ac:dyDescent="0.35">
      <c r="A354" s="126" t="s">
        <v>122</v>
      </c>
      <c r="B354" s="126">
        <v>280</v>
      </c>
      <c r="C354" s="126" t="s">
        <v>266</v>
      </c>
      <c r="D354" s="269">
        <v>791</v>
      </c>
      <c r="E354" s="55">
        <v>94.56384323640961</v>
      </c>
      <c r="F354" s="55">
        <v>36.915297092288242</v>
      </c>
      <c r="G354" s="55">
        <v>29.835651074589126</v>
      </c>
      <c r="H354" s="55">
        <v>3.5398230088495577</v>
      </c>
      <c r="I354" s="55">
        <v>23.261694058154237</v>
      </c>
      <c r="J354" s="55" t="s">
        <v>177</v>
      </c>
      <c r="K354" s="55" t="s">
        <v>177</v>
      </c>
      <c r="L354" s="55" t="s">
        <v>177</v>
      </c>
      <c r="M354" s="55" t="s">
        <v>177</v>
      </c>
      <c r="N354" s="55" t="s">
        <v>177</v>
      </c>
      <c r="O354" s="55">
        <v>0</v>
      </c>
    </row>
    <row r="355" spans="1:15" ht="15" customHeight="1" x14ac:dyDescent="0.35">
      <c r="A355" s="126" t="s">
        <v>122</v>
      </c>
      <c r="B355" s="126">
        <v>290</v>
      </c>
      <c r="C355" s="126" t="s">
        <v>267</v>
      </c>
      <c r="D355" s="269">
        <v>900</v>
      </c>
      <c r="E355" s="55">
        <v>93.555555555555557</v>
      </c>
      <c r="F355" s="55">
        <v>29.444444444444446</v>
      </c>
      <c r="G355" s="55">
        <v>24</v>
      </c>
      <c r="H355" s="55">
        <v>4.7777777777777777</v>
      </c>
      <c r="I355" s="55">
        <v>30.777777777777775</v>
      </c>
      <c r="J355" s="55" t="s">
        <v>177</v>
      </c>
      <c r="K355" s="55">
        <v>4</v>
      </c>
      <c r="L355" s="55" t="s">
        <v>177</v>
      </c>
      <c r="M355" s="55">
        <v>5.3333333333333339</v>
      </c>
      <c r="N355" s="55">
        <v>1.1111111111111112</v>
      </c>
      <c r="O355" s="55">
        <v>0</v>
      </c>
    </row>
    <row r="356" spans="1:15" ht="15" customHeight="1" x14ac:dyDescent="0.35">
      <c r="A356" s="126" t="s">
        <v>122</v>
      </c>
      <c r="B356" s="126">
        <v>300</v>
      </c>
      <c r="C356" s="126" t="s">
        <v>268</v>
      </c>
      <c r="D356" s="269">
        <v>1092</v>
      </c>
      <c r="E356" s="55">
        <v>94.780219780219781</v>
      </c>
      <c r="F356" s="55">
        <v>38.553113553113555</v>
      </c>
      <c r="G356" s="55">
        <v>27.747252747252748</v>
      </c>
      <c r="H356" s="55">
        <v>1.0073260073260073</v>
      </c>
      <c r="I356" s="55">
        <v>26.282051282051285</v>
      </c>
      <c r="J356" s="55" t="s">
        <v>177</v>
      </c>
      <c r="K356" s="55">
        <v>0.5494505494505495</v>
      </c>
      <c r="L356" s="55" t="s">
        <v>177</v>
      </c>
      <c r="M356" s="55">
        <v>3.3882783882783882</v>
      </c>
      <c r="N356" s="55" t="s">
        <v>177</v>
      </c>
      <c r="O356" s="55" t="s">
        <v>177</v>
      </c>
    </row>
    <row r="357" spans="1:15" ht="15" customHeight="1" x14ac:dyDescent="0.35">
      <c r="A357" s="126" t="s">
        <v>122</v>
      </c>
      <c r="B357" s="126">
        <v>310</v>
      </c>
      <c r="C357" s="126" t="s">
        <v>270</v>
      </c>
      <c r="D357" s="269">
        <v>1520</v>
      </c>
      <c r="E357" s="55">
        <v>95.921052631578945</v>
      </c>
      <c r="F357" s="55">
        <v>36.118421052631575</v>
      </c>
      <c r="G357" s="55">
        <v>36.513157894736842</v>
      </c>
      <c r="H357" s="55">
        <v>2.6315789473684208</v>
      </c>
      <c r="I357" s="55">
        <v>20</v>
      </c>
      <c r="J357" s="55" t="s">
        <v>177</v>
      </c>
      <c r="K357" s="55" t="s">
        <v>177</v>
      </c>
      <c r="L357" s="55">
        <v>0</v>
      </c>
      <c r="M357" s="55">
        <v>3.0921052631578947</v>
      </c>
      <c r="N357" s="55" t="s">
        <v>177</v>
      </c>
      <c r="O357" s="55" t="s">
        <v>177</v>
      </c>
    </row>
    <row r="358" spans="1:15" ht="15" customHeight="1" x14ac:dyDescent="0.35">
      <c r="A358" s="126" t="s">
        <v>122</v>
      </c>
      <c r="B358" s="126">
        <v>320</v>
      </c>
      <c r="C358" s="126" t="s">
        <v>271</v>
      </c>
      <c r="D358" s="269">
        <v>3820</v>
      </c>
      <c r="E358" s="55">
        <v>93.089005235602102</v>
      </c>
      <c r="F358" s="55">
        <v>39.240837696335078</v>
      </c>
      <c r="G358" s="55">
        <v>26.910994764397905</v>
      </c>
      <c r="H358" s="55">
        <v>4.8691099476439792</v>
      </c>
      <c r="I358" s="55">
        <v>20.968586387434556</v>
      </c>
      <c r="J358" s="55" t="s">
        <v>177</v>
      </c>
      <c r="K358" s="55">
        <v>0.73298429319371727</v>
      </c>
      <c r="L358" s="55" t="s">
        <v>177</v>
      </c>
      <c r="M358" s="55">
        <v>5.9162303664921465</v>
      </c>
      <c r="N358" s="55" t="s">
        <v>177</v>
      </c>
      <c r="O358" s="55" t="s">
        <v>177</v>
      </c>
    </row>
    <row r="359" spans="1:15" ht="15" customHeight="1" x14ac:dyDescent="0.35">
      <c r="A359" s="126" t="s">
        <v>122</v>
      </c>
      <c r="B359" s="126">
        <v>330</v>
      </c>
      <c r="C359" s="126" t="s">
        <v>272</v>
      </c>
      <c r="D359" s="269">
        <v>241</v>
      </c>
      <c r="E359" s="55">
        <v>94.605809128630696</v>
      </c>
      <c r="F359" s="55">
        <v>34.854771784232362</v>
      </c>
      <c r="G359" s="55">
        <v>24.481327800829874</v>
      </c>
      <c r="H359" s="55" t="s">
        <v>177</v>
      </c>
      <c r="I359" s="55">
        <v>31.120331950207468</v>
      </c>
      <c r="J359" s="55" t="s">
        <v>177</v>
      </c>
      <c r="K359" s="55" t="s">
        <v>177</v>
      </c>
      <c r="L359" s="55" t="s">
        <v>177</v>
      </c>
      <c r="M359" s="55">
        <v>4.1493775933609953</v>
      </c>
      <c r="N359" s="55" t="s">
        <v>177</v>
      </c>
      <c r="O359" s="55" t="s">
        <v>177</v>
      </c>
    </row>
    <row r="360" spans="1:15" ht="15" customHeight="1" x14ac:dyDescent="0.35">
      <c r="A360" s="126" t="s">
        <v>122</v>
      </c>
      <c r="B360" s="126">
        <v>340</v>
      </c>
      <c r="C360" s="126" t="s">
        <v>273</v>
      </c>
      <c r="D360" s="269">
        <v>1453</v>
      </c>
      <c r="E360" s="55">
        <v>92.291810048176188</v>
      </c>
      <c r="F360" s="55">
        <v>38.953888506538199</v>
      </c>
      <c r="G360" s="55">
        <v>25.533379215416378</v>
      </c>
      <c r="H360" s="55">
        <v>1.9958706125258088</v>
      </c>
      <c r="I360" s="55">
        <v>24.225739848589125</v>
      </c>
      <c r="J360" s="55">
        <v>1.1011699931176875</v>
      </c>
      <c r="K360" s="55" t="s">
        <v>177</v>
      </c>
      <c r="L360" s="55" t="s">
        <v>177</v>
      </c>
      <c r="M360" s="55">
        <v>4.5423262216104616</v>
      </c>
      <c r="N360" s="55">
        <v>2.6841018582243632</v>
      </c>
      <c r="O360" s="55">
        <v>0.48176187198898829</v>
      </c>
    </row>
    <row r="361" spans="1:15" ht="15" customHeight="1" x14ac:dyDescent="0.35">
      <c r="A361" s="126" t="s">
        <v>122</v>
      </c>
      <c r="B361" s="126">
        <v>350</v>
      </c>
      <c r="C361" s="126" t="s">
        <v>274</v>
      </c>
      <c r="D361" s="269">
        <v>1906</v>
      </c>
      <c r="E361" s="55">
        <v>91.080797481636935</v>
      </c>
      <c r="F361" s="55">
        <v>41.762854144805878</v>
      </c>
      <c r="G361" s="55">
        <v>26.547743966421827</v>
      </c>
      <c r="H361" s="55">
        <v>2.570828961175236</v>
      </c>
      <c r="I361" s="55">
        <v>19.202518363064009</v>
      </c>
      <c r="J361" s="55" t="s">
        <v>177</v>
      </c>
      <c r="K361" s="55" t="s">
        <v>177</v>
      </c>
      <c r="L361" s="55">
        <v>0.6820566631689402</v>
      </c>
      <c r="M361" s="55">
        <v>4.984260230849948</v>
      </c>
      <c r="N361" s="55">
        <v>0.52465897166841546</v>
      </c>
      <c r="O361" s="55">
        <v>3.4102833158447012</v>
      </c>
    </row>
    <row r="362" spans="1:15" ht="15" customHeight="1" x14ac:dyDescent="0.35">
      <c r="A362" s="126" t="s">
        <v>122</v>
      </c>
      <c r="B362" s="126">
        <v>355</v>
      </c>
      <c r="C362" s="126" t="s">
        <v>275</v>
      </c>
      <c r="D362" s="269">
        <v>1163</v>
      </c>
      <c r="E362" s="55">
        <v>95.184866723989686</v>
      </c>
      <c r="F362" s="55">
        <v>43.078245915735167</v>
      </c>
      <c r="G362" s="55">
        <v>29.578675838349096</v>
      </c>
      <c r="H362" s="55">
        <v>1.4617368873602752</v>
      </c>
      <c r="I362" s="55">
        <v>18.830610490111781</v>
      </c>
      <c r="J362" s="55">
        <v>0.85984522785898543</v>
      </c>
      <c r="K362" s="55">
        <v>0.51590713671539123</v>
      </c>
      <c r="L362" s="55">
        <v>0.85984522785898543</v>
      </c>
      <c r="M362" s="55">
        <v>4.1272570937231299</v>
      </c>
      <c r="N362" s="55" t="s">
        <v>177</v>
      </c>
      <c r="O362" s="55" t="s">
        <v>177</v>
      </c>
    </row>
    <row r="363" spans="1:15" ht="15" customHeight="1" x14ac:dyDescent="0.35">
      <c r="A363" s="126" t="s">
        <v>122</v>
      </c>
      <c r="B363" s="126">
        <v>360</v>
      </c>
      <c r="C363" s="126" t="s">
        <v>276</v>
      </c>
      <c r="D363" s="269">
        <v>251</v>
      </c>
      <c r="E363" s="55">
        <v>96.414342629482078</v>
      </c>
      <c r="F363" s="55">
        <v>32.270916334661351</v>
      </c>
      <c r="G363" s="55">
        <v>23.107569721115535</v>
      </c>
      <c r="H363" s="55" t="s">
        <v>177</v>
      </c>
      <c r="I363" s="55">
        <v>35.059760956175303</v>
      </c>
      <c r="J363" s="55" t="s">
        <v>177</v>
      </c>
      <c r="K363" s="55">
        <v>3.9840637450199203</v>
      </c>
      <c r="L363" s="55" t="s">
        <v>177</v>
      </c>
      <c r="M363" s="55" t="s">
        <v>177</v>
      </c>
      <c r="N363" s="55" t="s">
        <v>177</v>
      </c>
      <c r="O363" s="55">
        <v>0</v>
      </c>
    </row>
    <row r="364" spans="1:15" ht="15" customHeight="1" x14ac:dyDescent="0.35">
      <c r="A364" s="126" t="s">
        <v>122</v>
      </c>
      <c r="B364" s="126">
        <v>370</v>
      </c>
      <c r="C364" s="126" t="s">
        <v>277</v>
      </c>
      <c r="D364" s="269">
        <v>1183</v>
      </c>
      <c r="E364" s="55">
        <v>94.505494505494497</v>
      </c>
      <c r="F364" s="55">
        <v>42.096365173288255</v>
      </c>
      <c r="G364" s="55">
        <v>33.812341504649197</v>
      </c>
      <c r="H364" s="55">
        <v>1.3524936601859678</v>
      </c>
      <c r="I364" s="55">
        <v>15.553677092138631</v>
      </c>
      <c r="J364" s="55" t="s">
        <v>177</v>
      </c>
      <c r="K364" s="55">
        <v>1.1834319526627219</v>
      </c>
      <c r="L364" s="55" t="s">
        <v>177</v>
      </c>
      <c r="M364" s="55">
        <v>4.7337278106508878</v>
      </c>
      <c r="N364" s="55">
        <v>0.76077768385460698</v>
      </c>
      <c r="O364" s="55">
        <v>0</v>
      </c>
    </row>
    <row r="365" spans="1:15" ht="15" customHeight="1" x14ac:dyDescent="0.35">
      <c r="A365" s="126" t="s">
        <v>122</v>
      </c>
      <c r="B365" s="126">
        <v>380</v>
      </c>
      <c r="C365" s="126" t="s">
        <v>278</v>
      </c>
      <c r="D365" s="269">
        <v>3276</v>
      </c>
      <c r="E365" s="55">
        <v>93.131868131868131</v>
      </c>
      <c r="F365" s="55">
        <v>42.826617826617827</v>
      </c>
      <c r="G365" s="55">
        <v>24.450549450549449</v>
      </c>
      <c r="H365" s="55">
        <v>4.4871794871794872</v>
      </c>
      <c r="I365" s="55">
        <v>19.597069597069599</v>
      </c>
      <c r="J365" s="55">
        <v>0.24420024420024419</v>
      </c>
      <c r="K365" s="55">
        <v>1.2820512820512819</v>
      </c>
      <c r="L365" s="55">
        <v>0.24420024420024419</v>
      </c>
      <c r="M365" s="55">
        <v>5.3418803418803416</v>
      </c>
      <c r="N365" s="55">
        <v>1.2210012210012211</v>
      </c>
      <c r="O365" s="55">
        <v>0.30525030525030528</v>
      </c>
    </row>
    <row r="366" spans="1:15" ht="15" customHeight="1" x14ac:dyDescent="0.35">
      <c r="A366" s="126" t="s">
        <v>122</v>
      </c>
      <c r="B366" s="126">
        <v>390</v>
      </c>
      <c r="C366" s="126" t="s">
        <v>279</v>
      </c>
      <c r="D366" s="269">
        <v>1049</v>
      </c>
      <c r="E366" s="55">
        <v>90.753098188751196</v>
      </c>
      <c r="F366" s="55">
        <v>43.374642516682556</v>
      </c>
      <c r="G366" s="55">
        <v>17.349857006673023</v>
      </c>
      <c r="H366" s="55">
        <v>2.2878932316491896</v>
      </c>
      <c r="I366" s="55">
        <v>26.406101048617732</v>
      </c>
      <c r="J366" s="55" t="s">
        <v>177</v>
      </c>
      <c r="K366" s="55" t="s">
        <v>177</v>
      </c>
      <c r="L366" s="55">
        <v>0.76263107721639656</v>
      </c>
      <c r="M366" s="55">
        <v>7.3403241182078167</v>
      </c>
      <c r="N366" s="55">
        <v>1.1439466158245948</v>
      </c>
      <c r="O366" s="55">
        <v>0.76263107721639656</v>
      </c>
    </row>
    <row r="367" spans="1:15" ht="15" customHeight="1" x14ac:dyDescent="0.35">
      <c r="A367" s="126" t="s">
        <v>122</v>
      </c>
      <c r="B367" s="126">
        <v>395</v>
      </c>
      <c r="C367" s="126" t="s">
        <v>280</v>
      </c>
      <c r="D367" s="269">
        <v>939</v>
      </c>
      <c r="E367" s="55">
        <v>89.989350372736951</v>
      </c>
      <c r="F367" s="55">
        <v>34.824281150159749</v>
      </c>
      <c r="G367" s="55">
        <v>29.286474973375931</v>
      </c>
      <c r="H367" s="55">
        <v>4.8988285410010652</v>
      </c>
      <c r="I367" s="55">
        <v>19.169329073482427</v>
      </c>
      <c r="J367" s="55" t="s">
        <v>177</v>
      </c>
      <c r="K367" s="55">
        <v>0.85197018104366351</v>
      </c>
      <c r="L367" s="55" t="s">
        <v>177</v>
      </c>
      <c r="M367" s="55">
        <v>8.2002129925452607</v>
      </c>
      <c r="N367" s="55" t="s">
        <v>177</v>
      </c>
      <c r="O367" s="55" t="s">
        <v>177</v>
      </c>
    </row>
    <row r="368" spans="1:15" ht="15" customHeight="1" x14ac:dyDescent="0.35">
      <c r="A368" s="126" t="s">
        <v>122</v>
      </c>
      <c r="B368" s="126">
        <v>400</v>
      </c>
      <c r="C368" s="126" t="s">
        <v>281</v>
      </c>
      <c r="D368" s="269">
        <v>1921</v>
      </c>
      <c r="E368" s="55">
        <v>93.597084851639764</v>
      </c>
      <c r="F368" s="55">
        <v>37.480478917230606</v>
      </c>
      <c r="G368" s="55">
        <v>29.411764705882355</v>
      </c>
      <c r="H368" s="55">
        <v>4.7371160853722021</v>
      </c>
      <c r="I368" s="55">
        <v>21.134825611660592</v>
      </c>
      <c r="J368" s="55">
        <v>0</v>
      </c>
      <c r="K368" s="55">
        <v>0.46850598646538261</v>
      </c>
      <c r="L368" s="55">
        <v>0.36439354502863092</v>
      </c>
      <c r="M368" s="55">
        <v>5.3097345132743365</v>
      </c>
      <c r="N368" s="55">
        <v>1.0931806350858928</v>
      </c>
      <c r="O368" s="55">
        <v>0</v>
      </c>
    </row>
    <row r="369" spans="1:34" s="268" customFormat="1" ht="25" customHeight="1" x14ac:dyDescent="0.35">
      <c r="A369" s="264" t="s">
        <v>122</v>
      </c>
      <c r="B369" s="264">
        <v>999</v>
      </c>
      <c r="C369" s="264" t="s">
        <v>282</v>
      </c>
      <c r="D369" s="58">
        <v>52491</v>
      </c>
      <c r="E369" s="267">
        <v>93.158827227524725</v>
      </c>
      <c r="F369" s="267">
        <v>38.808557657503187</v>
      </c>
      <c r="G369" s="267">
        <v>27.629498390200226</v>
      </c>
      <c r="H369" s="267">
        <v>3.5872816292316778</v>
      </c>
      <c r="I369" s="267">
        <v>21.418909908365244</v>
      </c>
      <c r="J369" s="267">
        <v>0.40197367167704939</v>
      </c>
      <c r="K369" s="267">
        <v>0.92206282981844512</v>
      </c>
      <c r="L369" s="267">
        <v>0.39054314072888685</v>
      </c>
      <c r="M369" s="267">
        <v>5.286620563525176</v>
      </c>
      <c r="N369" s="267">
        <v>1.0306528738259892</v>
      </c>
      <c r="O369" s="267">
        <v>0.52389933512411657</v>
      </c>
      <c r="P369"/>
      <c r="Q369"/>
      <c r="R369"/>
      <c r="S369"/>
      <c r="T369"/>
      <c r="U369"/>
      <c r="V369"/>
      <c r="W369"/>
      <c r="X369"/>
      <c r="Y369"/>
      <c r="Z369"/>
      <c r="AA369"/>
      <c r="AB369"/>
      <c r="AC369"/>
      <c r="AD369"/>
      <c r="AE369"/>
      <c r="AF369"/>
      <c r="AG369"/>
      <c r="AH369"/>
    </row>
    <row r="370" spans="1:34" ht="25" customHeight="1" x14ac:dyDescent="0.35">
      <c r="A370" s="126" t="s">
        <v>121</v>
      </c>
      <c r="B370" s="126">
        <v>100</v>
      </c>
      <c r="C370" s="126" t="s">
        <v>250</v>
      </c>
      <c r="D370" s="269">
        <v>1595</v>
      </c>
      <c r="E370" s="55">
        <v>91.5987460815047</v>
      </c>
      <c r="F370" s="55">
        <v>35.485893416927901</v>
      </c>
      <c r="G370" s="55">
        <v>25.391849529780565</v>
      </c>
      <c r="H370" s="55">
        <v>2.8213166144200628</v>
      </c>
      <c r="I370" s="55">
        <v>26.394984326018811</v>
      </c>
      <c r="J370" s="55">
        <v>0.31347962382445138</v>
      </c>
      <c r="K370" s="55">
        <v>0.75235109717868343</v>
      </c>
      <c r="L370" s="55">
        <v>0.43887147335423199</v>
      </c>
      <c r="M370" s="55">
        <v>6.7084639498432601</v>
      </c>
      <c r="N370" s="55">
        <v>1.1912225705329154</v>
      </c>
      <c r="O370" s="55">
        <v>0.50156739811912232</v>
      </c>
    </row>
    <row r="371" spans="1:34" ht="15" customHeight="1" x14ac:dyDescent="0.35">
      <c r="A371" s="126" t="s">
        <v>121</v>
      </c>
      <c r="B371" s="126">
        <v>110</v>
      </c>
      <c r="C371" s="126" t="s">
        <v>251</v>
      </c>
      <c r="D371" s="269">
        <v>2616</v>
      </c>
      <c r="E371" s="55">
        <v>93.99847094801224</v>
      </c>
      <c r="F371" s="55">
        <v>38.073394495412842</v>
      </c>
      <c r="G371" s="55">
        <v>25.802752293577981</v>
      </c>
      <c r="H371" s="55">
        <v>0.91743119266055051</v>
      </c>
      <c r="I371" s="55">
        <v>27.943425076452598</v>
      </c>
      <c r="J371" s="55">
        <v>0.3058103975535168</v>
      </c>
      <c r="K371" s="55">
        <v>0.45871559633027525</v>
      </c>
      <c r="L371" s="55">
        <v>0.49694189602446481</v>
      </c>
      <c r="M371" s="55">
        <v>4.8929663608562688</v>
      </c>
      <c r="N371" s="55">
        <v>0.87920489296636084</v>
      </c>
      <c r="O371" s="55">
        <v>0.22935779816513763</v>
      </c>
    </row>
    <row r="372" spans="1:34" ht="15" customHeight="1" x14ac:dyDescent="0.35">
      <c r="A372" s="126" t="s">
        <v>121</v>
      </c>
      <c r="B372" s="126">
        <v>120</v>
      </c>
      <c r="C372" s="126" t="s">
        <v>252</v>
      </c>
      <c r="D372" s="269">
        <v>1006</v>
      </c>
      <c r="E372" s="55">
        <v>92.743538767395634</v>
      </c>
      <c r="F372" s="55">
        <v>36.679920477137181</v>
      </c>
      <c r="G372" s="55">
        <v>29.025844930417495</v>
      </c>
      <c r="H372" s="55">
        <v>2.286282306163022</v>
      </c>
      <c r="I372" s="55">
        <v>23.061630218687874</v>
      </c>
      <c r="J372" s="55" t="s">
        <v>177</v>
      </c>
      <c r="K372" s="55">
        <v>0.99403578528827041</v>
      </c>
      <c r="L372" s="55" t="s">
        <v>177</v>
      </c>
      <c r="M372" s="55">
        <v>5.964214711729622</v>
      </c>
      <c r="N372" s="55" t="s">
        <v>177</v>
      </c>
      <c r="O372" s="55" t="s">
        <v>177</v>
      </c>
    </row>
    <row r="373" spans="1:34" ht="15" customHeight="1" x14ac:dyDescent="0.35">
      <c r="A373" s="126" t="s">
        <v>121</v>
      </c>
      <c r="B373" s="126">
        <v>130</v>
      </c>
      <c r="C373" s="126" t="s">
        <v>253</v>
      </c>
      <c r="D373" s="269">
        <v>933</v>
      </c>
      <c r="E373" s="55">
        <v>91.425509110396575</v>
      </c>
      <c r="F373" s="55">
        <v>41.157556270096464</v>
      </c>
      <c r="G373" s="55">
        <v>19.721329046087888</v>
      </c>
      <c r="H373" s="55">
        <v>3.1082529474812435</v>
      </c>
      <c r="I373" s="55">
        <v>26.259378349410508</v>
      </c>
      <c r="J373" s="55" t="s">
        <v>177</v>
      </c>
      <c r="K373" s="55">
        <v>0.64308681672025725</v>
      </c>
      <c r="L373" s="55" t="s">
        <v>177</v>
      </c>
      <c r="M373" s="55">
        <v>7.1811361200428721</v>
      </c>
      <c r="N373" s="55" t="s">
        <v>177</v>
      </c>
      <c r="O373" s="55" t="s">
        <v>177</v>
      </c>
    </row>
    <row r="374" spans="1:34" ht="15" customHeight="1" x14ac:dyDescent="0.35">
      <c r="A374" s="126" t="s">
        <v>121</v>
      </c>
      <c r="B374" s="126">
        <v>150</v>
      </c>
      <c r="C374" s="126" t="s">
        <v>254</v>
      </c>
      <c r="D374" s="269">
        <v>511</v>
      </c>
      <c r="E374" s="55">
        <v>93.150684931506845</v>
      </c>
      <c r="F374" s="55">
        <v>29.354207436399214</v>
      </c>
      <c r="G374" s="55">
        <v>27.397260273972602</v>
      </c>
      <c r="H374" s="55">
        <v>5.8708414872798436</v>
      </c>
      <c r="I374" s="55">
        <v>25.244618395303327</v>
      </c>
      <c r="J374" s="55">
        <v>0.97847358121330719</v>
      </c>
      <c r="K374" s="55">
        <v>4.3052837573385521</v>
      </c>
      <c r="L374" s="55">
        <v>0</v>
      </c>
      <c r="M374" s="55" t="s">
        <v>177</v>
      </c>
      <c r="N374" s="55" t="s">
        <v>177</v>
      </c>
      <c r="O374" s="55">
        <v>0</v>
      </c>
    </row>
    <row r="375" spans="1:34" ht="15" customHeight="1" x14ac:dyDescent="0.35">
      <c r="A375" s="126" t="s">
        <v>121</v>
      </c>
      <c r="B375" s="126">
        <v>170</v>
      </c>
      <c r="C375" s="126" t="s">
        <v>255</v>
      </c>
      <c r="D375" s="269">
        <v>1557</v>
      </c>
      <c r="E375" s="55">
        <v>91.008349389852285</v>
      </c>
      <c r="F375" s="55">
        <v>36.480411046885038</v>
      </c>
      <c r="G375" s="55">
        <v>25.497752087347465</v>
      </c>
      <c r="H375" s="55">
        <v>3.0186255619781632</v>
      </c>
      <c r="I375" s="55">
        <v>24.534360950545921</v>
      </c>
      <c r="J375" s="55">
        <v>0.44958253050738595</v>
      </c>
      <c r="K375" s="55">
        <v>0.38535645472061658</v>
      </c>
      <c r="L375" s="55">
        <v>0.64226075786769421</v>
      </c>
      <c r="M375" s="55">
        <v>7.1933204881181751</v>
      </c>
      <c r="N375" s="55">
        <v>1.2845215157353884</v>
      </c>
      <c r="O375" s="55">
        <v>0.51380860629415537</v>
      </c>
    </row>
    <row r="376" spans="1:34" ht="15" customHeight="1" x14ac:dyDescent="0.35">
      <c r="A376" s="126" t="s">
        <v>121</v>
      </c>
      <c r="B376" s="126">
        <v>180</v>
      </c>
      <c r="C376" s="126" t="s">
        <v>256</v>
      </c>
      <c r="D376" s="269">
        <v>1368</v>
      </c>
      <c r="E376" s="55">
        <v>91.008771929824562</v>
      </c>
      <c r="F376" s="55">
        <v>31.359649122807014</v>
      </c>
      <c r="G376" s="55">
        <v>37.207602339181285</v>
      </c>
      <c r="H376" s="55">
        <v>5.0438596491228065</v>
      </c>
      <c r="I376" s="55">
        <v>16.228070175438596</v>
      </c>
      <c r="J376" s="55">
        <v>0.51169590643274854</v>
      </c>
      <c r="K376" s="55" t="s">
        <v>177</v>
      </c>
      <c r="L376" s="55" t="s">
        <v>177</v>
      </c>
      <c r="M376" s="55">
        <v>6.7982456140350882</v>
      </c>
      <c r="N376" s="55" t="s">
        <v>177</v>
      </c>
      <c r="O376" s="55" t="s">
        <v>177</v>
      </c>
    </row>
    <row r="377" spans="1:34" ht="15" customHeight="1" x14ac:dyDescent="0.35">
      <c r="A377" s="126" t="s">
        <v>121</v>
      </c>
      <c r="B377" s="126">
        <v>190</v>
      </c>
      <c r="C377" s="126" t="s">
        <v>257</v>
      </c>
      <c r="D377" s="269">
        <v>1174</v>
      </c>
      <c r="E377" s="55">
        <v>93.185689948892673</v>
      </c>
      <c r="F377" s="55">
        <v>37.052810902896084</v>
      </c>
      <c r="G377" s="55">
        <v>36.626916524701876</v>
      </c>
      <c r="H377" s="55">
        <v>2.2998296422487225</v>
      </c>
      <c r="I377" s="55">
        <v>15.1618398637138</v>
      </c>
      <c r="J377" s="55" t="s">
        <v>177</v>
      </c>
      <c r="K377" s="55">
        <v>1.5332197614991483</v>
      </c>
      <c r="L377" s="55" t="s">
        <v>177</v>
      </c>
      <c r="M377" s="55">
        <v>5.5366269165247024</v>
      </c>
      <c r="N377" s="55">
        <v>1.2776831345826234</v>
      </c>
      <c r="O377" s="55">
        <v>0</v>
      </c>
    </row>
    <row r="378" spans="1:34" ht="15" customHeight="1" x14ac:dyDescent="0.35">
      <c r="A378" s="126" t="s">
        <v>121</v>
      </c>
      <c r="B378" s="126">
        <v>200</v>
      </c>
      <c r="C378" s="126" t="s">
        <v>258</v>
      </c>
      <c r="D378" s="269">
        <v>1291</v>
      </c>
      <c r="E378" s="55">
        <v>96.90162664601084</v>
      </c>
      <c r="F378" s="55">
        <v>56.932610379550738</v>
      </c>
      <c r="G378" s="55">
        <v>16.189000774593339</v>
      </c>
      <c r="H378" s="55">
        <v>1.7815646785437647</v>
      </c>
      <c r="I378" s="55">
        <v>20.759101471727341</v>
      </c>
      <c r="J378" s="55">
        <v>0.5422153369481022</v>
      </c>
      <c r="K378" s="55">
        <v>0.69713400464756003</v>
      </c>
      <c r="L378" s="55">
        <v>0</v>
      </c>
      <c r="M378" s="55">
        <v>2.3237800154918666</v>
      </c>
      <c r="N378" s="55">
        <v>0.77459333849728895</v>
      </c>
      <c r="O378" s="55">
        <v>0</v>
      </c>
    </row>
    <row r="379" spans="1:34" ht="15" customHeight="1" x14ac:dyDescent="0.35">
      <c r="A379" s="126" t="s">
        <v>121</v>
      </c>
      <c r="B379" s="126">
        <v>210</v>
      </c>
      <c r="C379" s="126" t="s">
        <v>259</v>
      </c>
      <c r="D379" s="269">
        <v>1047</v>
      </c>
      <c r="E379" s="55">
        <v>92.836676217765046</v>
      </c>
      <c r="F379" s="55">
        <v>38.777459407831898</v>
      </c>
      <c r="G379" s="55">
        <v>19.675262655205348</v>
      </c>
      <c r="H379" s="55">
        <v>4.7755491881566376</v>
      </c>
      <c r="I379" s="55">
        <v>27.125119388729701</v>
      </c>
      <c r="J379" s="55">
        <v>0.76408787010506207</v>
      </c>
      <c r="K379" s="55">
        <v>1.1461318051575931</v>
      </c>
      <c r="L379" s="55">
        <v>0.57306590257879653</v>
      </c>
      <c r="M379" s="55">
        <v>6.4947468958930274</v>
      </c>
      <c r="N379" s="55" t="s">
        <v>177</v>
      </c>
      <c r="O379" s="55" t="s">
        <v>177</v>
      </c>
    </row>
    <row r="380" spans="1:34" ht="15" customHeight="1" x14ac:dyDescent="0.35">
      <c r="A380" s="126" t="s">
        <v>121</v>
      </c>
      <c r="B380" s="126">
        <v>220</v>
      </c>
      <c r="C380" s="126" t="s">
        <v>260</v>
      </c>
      <c r="D380" s="269">
        <v>1341</v>
      </c>
      <c r="E380" s="55">
        <v>96.122296793437727</v>
      </c>
      <c r="F380" s="55">
        <v>67.412378821774794</v>
      </c>
      <c r="G380" s="55">
        <v>14.01938851603281</v>
      </c>
      <c r="H380" s="55">
        <v>1.5659955257270695</v>
      </c>
      <c r="I380" s="55">
        <v>12.080536912751679</v>
      </c>
      <c r="J380" s="55">
        <v>0.59656972408650255</v>
      </c>
      <c r="K380" s="55" t="s">
        <v>177</v>
      </c>
      <c r="L380" s="55" t="s">
        <v>177</v>
      </c>
      <c r="M380" s="55">
        <v>3.5048471290082026</v>
      </c>
      <c r="N380" s="55">
        <v>0.37285607755406414</v>
      </c>
      <c r="O380" s="55">
        <v>0</v>
      </c>
    </row>
    <row r="381" spans="1:34" ht="15" customHeight="1" x14ac:dyDescent="0.35">
      <c r="A381" s="126" t="s">
        <v>121</v>
      </c>
      <c r="B381" s="126">
        <v>230</v>
      </c>
      <c r="C381" s="126" t="s">
        <v>261</v>
      </c>
      <c r="D381" s="269">
        <v>3229</v>
      </c>
      <c r="E381" s="55">
        <v>91.266646020439765</v>
      </c>
      <c r="F381" s="55">
        <v>40.631774543202233</v>
      </c>
      <c r="G381" s="55">
        <v>23.16506658408176</v>
      </c>
      <c r="H381" s="55">
        <v>5.0789718179002792</v>
      </c>
      <c r="I381" s="55">
        <v>19.696500464540108</v>
      </c>
      <c r="J381" s="55">
        <v>0.99101889129761533</v>
      </c>
      <c r="K381" s="55">
        <v>1.5484670176525239</v>
      </c>
      <c r="L381" s="55">
        <v>0.15484670176525239</v>
      </c>
      <c r="M381" s="55">
        <v>7.1229482812016105</v>
      </c>
      <c r="N381" s="55">
        <v>0.99101889129761533</v>
      </c>
      <c r="O381" s="55">
        <v>0.61938680706100957</v>
      </c>
    </row>
    <row r="382" spans="1:34" ht="15" customHeight="1" x14ac:dyDescent="0.35">
      <c r="A382" s="126" t="s">
        <v>121</v>
      </c>
      <c r="B382" s="126">
        <v>235</v>
      </c>
      <c r="C382" s="126" t="s">
        <v>269</v>
      </c>
      <c r="D382" s="269">
        <v>290</v>
      </c>
      <c r="E382" s="55">
        <v>96.551724137931032</v>
      </c>
      <c r="F382" s="55">
        <v>38.275862068965516</v>
      </c>
      <c r="G382" s="55">
        <v>25.862068965517242</v>
      </c>
      <c r="H382" s="55">
        <v>3.103448275862069</v>
      </c>
      <c r="I382" s="55">
        <v>28.965517241379313</v>
      </c>
      <c r="J382" s="55" t="s">
        <v>177</v>
      </c>
      <c r="K382" s="55" t="s">
        <v>177</v>
      </c>
      <c r="L382" s="55" t="s">
        <v>177</v>
      </c>
      <c r="M382" s="55" t="s">
        <v>177</v>
      </c>
      <c r="N382" s="55" t="s">
        <v>177</v>
      </c>
      <c r="O382" s="55">
        <v>0</v>
      </c>
    </row>
    <row r="383" spans="1:34" ht="15" customHeight="1" x14ac:dyDescent="0.35">
      <c r="A383" s="126" t="s">
        <v>121</v>
      </c>
      <c r="B383" s="126">
        <v>240</v>
      </c>
      <c r="C383" s="126" t="s">
        <v>262</v>
      </c>
      <c r="D383" s="269">
        <v>1574</v>
      </c>
      <c r="E383" s="55">
        <v>92.566709021601014</v>
      </c>
      <c r="F383" s="55">
        <v>33.989834815756041</v>
      </c>
      <c r="G383" s="55">
        <v>20.648030495552732</v>
      </c>
      <c r="H383" s="55">
        <v>9.9110546378653108</v>
      </c>
      <c r="I383" s="55">
        <v>26.683608640406607</v>
      </c>
      <c r="J383" s="55" t="s">
        <v>177</v>
      </c>
      <c r="K383" s="55">
        <v>0.8259212198221092</v>
      </c>
      <c r="L383" s="55" t="s">
        <v>177</v>
      </c>
      <c r="M383" s="55">
        <v>5.7179161372299872</v>
      </c>
      <c r="N383" s="55" t="s">
        <v>177</v>
      </c>
      <c r="O383" s="55" t="s">
        <v>177</v>
      </c>
    </row>
    <row r="384" spans="1:34" ht="15" customHeight="1" x14ac:dyDescent="0.35">
      <c r="A384" s="126" t="s">
        <v>121</v>
      </c>
      <c r="B384" s="126">
        <v>250</v>
      </c>
      <c r="C384" s="126" t="s">
        <v>263</v>
      </c>
      <c r="D384" s="269">
        <v>3601</v>
      </c>
      <c r="E384" s="55">
        <v>92.529852818661482</v>
      </c>
      <c r="F384" s="55">
        <v>37.656206609275202</v>
      </c>
      <c r="G384" s="55">
        <v>33.851707858928073</v>
      </c>
      <c r="H384" s="55">
        <v>3.415717856151069</v>
      </c>
      <c r="I384" s="55">
        <v>16.134407109136351</v>
      </c>
      <c r="J384" s="55">
        <v>0.13885031935573452</v>
      </c>
      <c r="K384" s="55">
        <v>1.1108025548458762</v>
      </c>
      <c r="L384" s="55">
        <v>0.22216051096917525</v>
      </c>
      <c r="M384" s="55">
        <v>5.7761732851985563</v>
      </c>
      <c r="N384" s="55">
        <v>1.416273257428492</v>
      </c>
      <c r="O384" s="55">
        <v>0.27770063871146905</v>
      </c>
    </row>
    <row r="385" spans="1:15" ht="15" customHeight="1" x14ac:dyDescent="0.35">
      <c r="A385" s="126" t="s">
        <v>121</v>
      </c>
      <c r="B385" s="126">
        <v>260</v>
      </c>
      <c r="C385" s="126" t="s">
        <v>264</v>
      </c>
      <c r="D385" s="269">
        <v>4577</v>
      </c>
      <c r="E385" s="55">
        <v>89.753113393052217</v>
      </c>
      <c r="F385" s="55">
        <v>33.821280314616558</v>
      </c>
      <c r="G385" s="55">
        <v>26.65501420144199</v>
      </c>
      <c r="H385" s="55">
        <v>6.2267861044352193</v>
      </c>
      <c r="I385" s="55">
        <v>20.078654140266551</v>
      </c>
      <c r="J385" s="55">
        <v>0.65545116888791788</v>
      </c>
      <c r="K385" s="55">
        <v>1.878960017478698</v>
      </c>
      <c r="L385" s="55">
        <v>0.43696744592527859</v>
      </c>
      <c r="M385" s="55">
        <v>8.7393489185055717</v>
      </c>
      <c r="N385" s="55">
        <v>1.1579637317019882</v>
      </c>
      <c r="O385" s="55">
        <v>0.34957395674022285</v>
      </c>
    </row>
    <row r="386" spans="1:15" ht="15" customHeight="1" x14ac:dyDescent="0.35">
      <c r="A386" s="126" t="s">
        <v>121</v>
      </c>
      <c r="B386" s="126">
        <v>270</v>
      </c>
      <c r="C386" s="126" t="s">
        <v>265</v>
      </c>
      <c r="D386" s="269">
        <v>2465</v>
      </c>
      <c r="E386" s="55">
        <v>93.711967545638942</v>
      </c>
      <c r="F386" s="55">
        <v>33.955375253549697</v>
      </c>
      <c r="G386" s="55">
        <v>23.975659229208926</v>
      </c>
      <c r="H386" s="55">
        <v>2.1906693711967544</v>
      </c>
      <c r="I386" s="55">
        <v>31.318458417849897</v>
      </c>
      <c r="J386" s="55" t="s">
        <v>177</v>
      </c>
      <c r="K386" s="55">
        <v>1.3387423935091278</v>
      </c>
      <c r="L386" s="55" t="s">
        <v>177</v>
      </c>
      <c r="M386" s="55">
        <v>4.3002028397565919</v>
      </c>
      <c r="N386" s="55">
        <v>1.1764705882352942</v>
      </c>
      <c r="O386" s="55">
        <v>0.81135902636916835</v>
      </c>
    </row>
    <row r="387" spans="1:15" ht="15" customHeight="1" x14ac:dyDescent="0.35">
      <c r="A387" s="126" t="s">
        <v>121</v>
      </c>
      <c r="B387" s="126">
        <v>280</v>
      </c>
      <c r="C387" s="126" t="s">
        <v>266</v>
      </c>
      <c r="D387" s="269">
        <v>767</v>
      </c>
      <c r="E387" s="55">
        <v>94.002607561929594</v>
      </c>
      <c r="F387" s="55">
        <v>38.331160365058672</v>
      </c>
      <c r="G387" s="55">
        <v>29.726205997392434</v>
      </c>
      <c r="H387" s="55">
        <v>3.1290743155149938</v>
      </c>
      <c r="I387" s="55">
        <v>21.121251629726206</v>
      </c>
      <c r="J387" s="55" t="s">
        <v>177</v>
      </c>
      <c r="K387" s="55">
        <v>0.91264667535853972</v>
      </c>
      <c r="L387" s="55" t="s">
        <v>177</v>
      </c>
      <c r="M387" s="55">
        <v>5.3455019556714474</v>
      </c>
      <c r="N387" s="55">
        <v>0.65189048239895697</v>
      </c>
      <c r="O387" s="55">
        <v>0</v>
      </c>
    </row>
    <row r="388" spans="1:15" ht="15" customHeight="1" x14ac:dyDescent="0.35">
      <c r="A388" s="126" t="s">
        <v>121</v>
      </c>
      <c r="B388" s="126">
        <v>290</v>
      </c>
      <c r="C388" s="126" t="s">
        <v>267</v>
      </c>
      <c r="D388" s="269">
        <v>875</v>
      </c>
      <c r="E388" s="55">
        <v>94.171428571428578</v>
      </c>
      <c r="F388" s="55">
        <v>29.37142857142857</v>
      </c>
      <c r="G388" s="55">
        <v>25.142857142857146</v>
      </c>
      <c r="H388" s="55">
        <v>6.4</v>
      </c>
      <c r="I388" s="55">
        <v>30.057142857142853</v>
      </c>
      <c r="J388" s="55">
        <v>0.91428571428571437</v>
      </c>
      <c r="K388" s="55">
        <v>2.2857142857142856</v>
      </c>
      <c r="L388" s="55">
        <v>0</v>
      </c>
      <c r="M388" s="55">
        <v>5.0285714285714285</v>
      </c>
      <c r="N388" s="55">
        <v>0.8</v>
      </c>
      <c r="O388" s="55">
        <v>0</v>
      </c>
    </row>
    <row r="389" spans="1:15" ht="15" customHeight="1" x14ac:dyDescent="0.35">
      <c r="A389" s="126" t="s">
        <v>121</v>
      </c>
      <c r="B389" s="126">
        <v>300</v>
      </c>
      <c r="C389" s="126" t="s">
        <v>268</v>
      </c>
      <c r="D389" s="269">
        <v>1023</v>
      </c>
      <c r="E389" s="55">
        <v>94.134897360703818</v>
      </c>
      <c r="F389" s="55">
        <v>37.927663734115349</v>
      </c>
      <c r="G389" s="55">
        <v>28.836754643206259</v>
      </c>
      <c r="H389" s="55">
        <v>0.87976539589442826</v>
      </c>
      <c r="I389" s="55">
        <v>25.513196480938415</v>
      </c>
      <c r="J389" s="55" t="s">
        <v>177</v>
      </c>
      <c r="K389" s="55" t="s">
        <v>177</v>
      </c>
      <c r="L389" s="55" t="s">
        <v>177</v>
      </c>
      <c r="M389" s="55">
        <v>3.9100684261974585</v>
      </c>
      <c r="N389" s="55">
        <v>1.466275659824047</v>
      </c>
      <c r="O389" s="55">
        <v>0.48875855327468232</v>
      </c>
    </row>
    <row r="390" spans="1:15" ht="15" customHeight="1" x14ac:dyDescent="0.35">
      <c r="A390" s="126" t="s">
        <v>121</v>
      </c>
      <c r="B390" s="126">
        <v>310</v>
      </c>
      <c r="C390" s="126" t="s">
        <v>270</v>
      </c>
      <c r="D390" s="269">
        <v>1467</v>
      </c>
      <c r="E390" s="55">
        <v>94.205862304021821</v>
      </c>
      <c r="F390" s="55">
        <v>35.514655760054531</v>
      </c>
      <c r="G390" s="55">
        <v>35.582822085889568</v>
      </c>
      <c r="H390" s="55">
        <v>3.5446489434219499</v>
      </c>
      <c r="I390" s="55">
        <v>18.677573278800271</v>
      </c>
      <c r="J390" s="55" t="s">
        <v>177</v>
      </c>
      <c r="K390" s="55" t="s">
        <v>177</v>
      </c>
      <c r="L390" s="55">
        <v>0</v>
      </c>
      <c r="M390" s="55">
        <v>4.4989775051124745</v>
      </c>
      <c r="N390" s="55">
        <v>1.2951601908657124</v>
      </c>
      <c r="O390" s="55">
        <v>0</v>
      </c>
    </row>
    <row r="391" spans="1:15" ht="15" customHeight="1" x14ac:dyDescent="0.35">
      <c r="A391" s="126" t="s">
        <v>121</v>
      </c>
      <c r="B391" s="126">
        <v>320</v>
      </c>
      <c r="C391" s="126" t="s">
        <v>271</v>
      </c>
      <c r="D391" s="269">
        <v>3814</v>
      </c>
      <c r="E391" s="55">
        <v>91.504981646565284</v>
      </c>
      <c r="F391" s="55">
        <v>37.860513896172002</v>
      </c>
      <c r="G391" s="55">
        <v>26.009438909281595</v>
      </c>
      <c r="H391" s="55">
        <v>5.1651809124278971</v>
      </c>
      <c r="I391" s="55">
        <v>21.499737808075512</v>
      </c>
      <c r="J391" s="55" t="s">
        <v>177</v>
      </c>
      <c r="K391" s="55">
        <v>0.73413738856843214</v>
      </c>
      <c r="L391" s="55" t="s">
        <v>177</v>
      </c>
      <c r="M391" s="55">
        <v>7.6035658101730466</v>
      </c>
      <c r="N391" s="55">
        <v>0.68169900367068692</v>
      </c>
      <c r="O391" s="55">
        <v>0.20975353959098059</v>
      </c>
    </row>
    <row r="392" spans="1:15" ht="15" customHeight="1" x14ac:dyDescent="0.35">
      <c r="A392" s="126" t="s">
        <v>121</v>
      </c>
      <c r="B392" s="126">
        <v>330</v>
      </c>
      <c r="C392" s="126" t="s">
        <v>272</v>
      </c>
      <c r="D392" s="269">
        <v>210</v>
      </c>
      <c r="E392" s="55">
        <v>93.80952380952381</v>
      </c>
      <c r="F392" s="55">
        <v>40</v>
      </c>
      <c r="G392" s="55">
        <v>19.047619047619047</v>
      </c>
      <c r="H392" s="55">
        <v>2.3809523809523809</v>
      </c>
      <c r="I392" s="55">
        <v>30.476190476190478</v>
      </c>
      <c r="J392" s="55">
        <v>0</v>
      </c>
      <c r="K392" s="55" t="s">
        <v>177</v>
      </c>
      <c r="L392" s="55" t="s">
        <v>177</v>
      </c>
      <c r="M392" s="55">
        <v>2.8571428571428572</v>
      </c>
      <c r="N392" s="55" t="s">
        <v>177</v>
      </c>
      <c r="O392" s="55" t="s">
        <v>177</v>
      </c>
    </row>
    <row r="393" spans="1:15" ht="15" customHeight="1" x14ac:dyDescent="0.35">
      <c r="A393" s="126" t="s">
        <v>121</v>
      </c>
      <c r="B393" s="126">
        <v>340</v>
      </c>
      <c r="C393" s="126" t="s">
        <v>273</v>
      </c>
      <c r="D393" s="269">
        <v>1287</v>
      </c>
      <c r="E393" s="55">
        <v>93.939393939393938</v>
      </c>
      <c r="F393" s="55">
        <v>40.94794094794095</v>
      </c>
      <c r="G393" s="55">
        <v>28.671328671328673</v>
      </c>
      <c r="H393" s="55" t="s">
        <v>177</v>
      </c>
      <c r="I393" s="55">
        <v>21.600621600621601</v>
      </c>
      <c r="J393" s="55">
        <v>0.38850038850038848</v>
      </c>
      <c r="K393" s="55">
        <v>0.69930069930069927</v>
      </c>
      <c r="L393" s="55" t="s">
        <v>177</v>
      </c>
      <c r="M393" s="55">
        <v>4.9728049728049726</v>
      </c>
      <c r="N393" s="55">
        <v>0.62160062160062157</v>
      </c>
      <c r="O393" s="55">
        <v>0.46620046620046618</v>
      </c>
    </row>
    <row r="394" spans="1:15" ht="15" customHeight="1" x14ac:dyDescent="0.35">
      <c r="A394" s="126" t="s">
        <v>121</v>
      </c>
      <c r="B394" s="126">
        <v>350</v>
      </c>
      <c r="C394" s="126" t="s">
        <v>274</v>
      </c>
      <c r="D394" s="269">
        <v>1844</v>
      </c>
      <c r="E394" s="55">
        <v>92.624728850325383</v>
      </c>
      <c r="F394" s="55">
        <v>44.251626898047725</v>
      </c>
      <c r="G394" s="55">
        <v>25.596529284164859</v>
      </c>
      <c r="H394" s="55">
        <v>3.4164859002169194</v>
      </c>
      <c r="I394" s="55">
        <v>19.088937093275486</v>
      </c>
      <c r="J394" s="55" t="s">
        <v>177</v>
      </c>
      <c r="K394" s="55" t="s">
        <v>177</v>
      </c>
      <c r="L394" s="55" t="s">
        <v>177</v>
      </c>
      <c r="M394" s="55">
        <v>6.1822125813449018</v>
      </c>
      <c r="N394" s="55">
        <v>0.54229934924078094</v>
      </c>
      <c r="O394" s="55">
        <v>0.65075921908893708</v>
      </c>
    </row>
    <row r="395" spans="1:15" ht="15" customHeight="1" x14ac:dyDescent="0.35">
      <c r="A395" s="126" t="s">
        <v>121</v>
      </c>
      <c r="B395" s="126">
        <v>355</v>
      </c>
      <c r="C395" s="126" t="s">
        <v>275</v>
      </c>
      <c r="D395" s="269">
        <v>1074</v>
      </c>
      <c r="E395" s="55">
        <v>94.413407821229043</v>
      </c>
      <c r="F395" s="55">
        <v>41.43389199255121</v>
      </c>
      <c r="G395" s="55">
        <v>28.584729981378025</v>
      </c>
      <c r="H395" s="55">
        <v>2.1415270018621975</v>
      </c>
      <c r="I395" s="55">
        <v>21.229050279329609</v>
      </c>
      <c r="J395" s="55">
        <v>0.46554934823091249</v>
      </c>
      <c r="K395" s="55" t="s">
        <v>177</v>
      </c>
      <c r="L395" s="55" t="s">
        <v>177</v>
      </c>
      <c r="M395" s="55">
        <v>4.0968342644320295</v>
      </c>
      <c r="N395" s="55" t="s">
        <v>177</v>
      </c>
      <c r="O395" s="55" t="s">
        <v>177</v>
      </c>
    </row>
    <row r="396" spans="1:15" ht="15" customHeight="1" x14ac:dyDescent="0.35">
      <c r="A396" s="126" t="s">
        <v>121</v>
      </c>
      <c r="B396" s="126">
        <v>360</v>
      </c>
      <c r="C396" s="126" t="s">
        <v>276</v>
      </c>
      <c r="D396" s="269">
        <v>283</v>
      </c>
      <c r="E396" s="55">
        <v>93.639575971731446</v>
      </c>
      <c r="F396" s="55">
        <v>29.681978798586574</v>
      </c>
      <c r="G396" s="55">
        <v>16.96113074204947</v>
      </c>
      <c r="H396" s="55" t="s">
        <v>177</v>
      </c>
      <c r="I396" s="55">
        <v>42.756183745583037</v>
      </c>
      <c r="J396" s="55">
        <v>0</v>
      </c>
      <c r="K396" s="55">
        <v>2.8268551236749118</v>
      </c>
      <c r="L396" s="55" t="s">
        <v>177</v>
      </c>
      <c r="M396" s="55">
        <v>4.2402826855123674</v>
      </c>
      <c r="N396" s="55">
        <v>2.1201413427561837</v>
      </c>
      <c r="O396" s="55">
        <v>0</v>
      </c>
    </row>
    <row r="397" spans="1:15" ht="15" customHeight="1" x14ac:dyDescent="0.35">
      <c r="A397" s="126" t="s">
        <v>121</v>
      </c>
      <c r="B397" s="126">
        <v>370</v>
      </c>
      <c r="C397" s="126" t="s">
        <v>277</v>
      </c>
      <c r="D397" s="269">
        <v>1256</v>
      </c>
      <c r="E397" s="55">
        <v>92.436305732484087</v>
      </c>
      <c r="F397" s="55">
        <v>41.719745222929937</v>
      </c>
      <c r="G397" s="55">
        <v>32.404458598726116</v>
      </c>
      <c r="H397" s="55">
        <v>2.2292993630573248</v>
      </c>
      <c r="I397" s="55">
        <v>14.251592356687897</v>
      </c>
      <c r="J397" s="55" t="s">
        <v>177</v>
      </c>
      <c r="K397" s="55">
        <v>1.3535031847133758</v>
      </c>
      <c r="L397" s="55" t="s">
        <v>177</v>
      </c>
      <c r="M397" s="55">
        <v>6.6082802547770703</v>
      </c>
      <c r="N397" s="55">
        <v>0.95541401273885351</v>
      </c>
      <c r="O397" s="55">
        <v>0</v>
      </c>
    </row>
    <row r="398" spans="1:15" ht="15" customHeight="1" x14ac:dyDescent="0.35">
      <c r="A398" s="126" t="s">
        <v>121</v>
      </c>
      <c r="B398" s="126">
        <v>380</v>
      </c>
      <c r="C398" s="126" t="s">
        <v>278</v>
      </c>
      <c r="D398" s="269">
        <v>3347</v>
      </c>
      <c r="E398" s="55">
        <v>92.351359426351948</v>
      </c>
      <c r="F398" s="55">
        <v>40.185240513893042</v>
      </c>
      <c r="G398" s="55">
        <v>24.5294293397072</v>
      </c>
      <c r="H398" s="55">
        <v>5.138930385419779</v>
      </c>
      <c r="I398" s="55">
        <v>20.406334030475051</v>
      </c>
      <c r="J398" s="55" t="s">
        <v>177</v>
      </c>
      <c r="K398" s="55">
        <v>1.6133851210038841</v>
      </c>
      <c r="L398" s="55" t="s">
        <v>177</v>
      </c>
      <c r="M398" s="55">
        <v>6.573050492978787</v>
      </c>
      <c r="N398" s="55" t="s">
        <v>177</v>
      </c>
      <c r="O398" s="55" t="s">
        <v>177</v>
      </c>
    </row>
    <row r="399" spans="1:15" ht="15" customHeight="1" x14ac:dyDescent="0.35">
      <c r="A399" s="126" t="s">
        <v>121</v>
      </c>
      <c r="B399" s="126">
        <v>390</v>
      </c>
      <c r="C399" s="126" t="s">
        <v>279</v>
      </c>
      <c r="D399" s="269">
        <v>978</v>
      </c>
      <c r="E399" s="55">
        <v>92.331288343558285</v>
      </c>
      <c r="F399" s="55">
        <v>46.421267893660534</v>
      </c>
      <c r="G399" s="55">
        <v>19.222903885480573</v>
      </c>
      <c r="H399" s="55">
        <v>3.0674846625766872</v>
      </c>
      <c r="I399" s="55">
        <v>22.392638036809817</v>
      </c>
      <c r="J399" s="55">
        <v>0.5112474437627812</v>
      </c>
      <c r="K399" s="55" t="s">
        <v>177</v>
      </c>
      <c r="L399" s="55" t="s">
        <v>177</v>
      </c>
      <c r="M399" s="55">
        <v>6.3394683026584868</v>
      </c>
      <c r="N399" s="55" t="s">
        <v>177</v>
      </c>
      <c r="O399" s="55" t="s">
        <v>177</v>
      </c>
    </row>
    <row r="400" spans="1:15" ht="15" customHeight="1" x14ac:dyDescent="0.35">
      <c r="A400" s="126" t="s">
        <v>121</v>
      </c>
      <c r="B400" s="126">
        <v>395</v>
      </c>
      <c r="C400" s="126" t="s">
        <v>280</v>
      </c>
      <c r="D400" s="269">
        <v>934</v>
      </c>
      <c r="E400" s="55">
        <v>89.828693790149899</v>
      </c>
      <c r="F400" s="55">
        <v>36.188436830835116</v>
      </c>
      <c r="G400" s="55">
        <v>28.4796573875803</v>
      </c>
      <c r="H400" s="55">
        <v>2.9978586723768736</v>
      </c>
      <c r="I400" s="55">
        <v>20.449678800856532</v>
      </c>
      <c r="J400" s="55" t="s">
        <v>177</v>
      </c>
      <c r="K400" s="55">
        <v>1.2847965738758029</v>
      </c>
      <c r="L400" s="55" t="s">
        <v>177</v>
      </c>
      <c r="M400" s="55">
        <v>8.8865096359743045</v>
      </c>
      <c r="N400" s="55">
        <v>1.2847965738758029</v>
      </c>
      <c r="O400" s="55">
        <v>0</v>
      </c>
    </row>
    <row r="401" spans="1:34" ht="15" customHeight="1" x14ac:dyDescent="0.35">
      <c r="A401" s="126" t="s">
        <v>121</v>
      </c>
      <c r="B401" s="126">
        <v>400</v>
      </c>
      <c r="C401" s="126" t="s">
        <v>281</v>
      </c>
      <c r="D401" s="269">
        <v>1987</v>
      </c>
      <c r="E401" s="55">
        <v>92.803220936084557</v>
      </c>
      <c r="F401" s="55">
        <v>41.217916456970308</v>
      </c>
      <c r="G401" s="55">
        <v>26.37141419224962</v>
      </c>
      <c r="H401" s="55">
        <v>4.1268243583291397</v>
      </c>
      <c r="I401" s="55">
        <v>19.577252138902868</v>
      </c>
      <c r="J401" s="55" t="s">
        <v>177</v>
      </c>
      <c r="K401" s="55">
        <v>1.2078510317060895</v>
      </c>
      <c r="L401" s="55" t="s">
        <v>177</v>
      </c>
      <c r="M401" s="55">
        <v>6.0895822848515353</v>
      </c>
      <c r="N401" s="55" t="s">
        <v>177</v>
      </c>
      <c r="O401" s="55" t="s">
        <v>177</v>
      </c>
    </row>
    <row r="402" spans="1:34" s="268" customFormat="1" ht="25" customHeight="1" x14ac:dyDescent="0.35">
      <c r="A402" s="264" t="s">
        <v>121</v>
      </c>
      <c r="B402" s="264">
        <v>999</v>
      </c>
      <c r="C402" s="264" t="s">
        <v>282</v>
      </c>
      <c r="D402" s="58">
        <v>51416</v>
      </c>
      <c r="E402" s="267">
        <v>92.556791660183606</v>
      </c>
      <c r="F402" s="267">
        <v>39.009257818577872</v>
      </c>
      <c r="G402" s="267">
        <v>26.291426793216122</v>
      </c>
      <c r="H402" s="267">
        <v>3.8276023027851256</v>
      </c>
      <c r="I402" s="267">
        <v>21.709195581142058</v>
      </c>
      <c r="J402" s="267">
        <v>0.43955189046211302</v>
      </c>
      <c r="K402" s="267">
        <v>1.0483118095534463</v>
      </c>
      <c r="L402" s="267">
        <v>0.23144546444686478</v>
      </c>
      <c r="M402" s="267">
        <v>6.1128831492142526</v>
      </c>
      <c r="N402" s="267">
        <v>1.0541465691613505</v>
      </c>
      <c r="O402" s="267">
        <v>0.27617862144079663</v>
      </c>
      <c r="P402"/>
      <c r="Q402"/>
      <c r="R402"/>
      <c r="S402"/>
      <c r="T402"/>
      <c r="U402"/>
      <c r="V402"/>
      <c r="W402"/>
      <c r="X402"/>
      <c r="Y402"/>
      <c r="Z402"/>
      <c r="AA402"/>
      <c r="AB402"/>
      <c r="AC402"/>
      <c r="AD402"/>
      <c r="AE402"/>
      <c r="AF402"/>
      <c r="AG402"/>
      <c r="AH402"/>
    </row>
    <row r="403" spans="1:34" ht="25" customHeight="1" x14ac:dyDescent="0.35">
      <c r="A403" s="126" t="s">
        <v>120</v>
      </c>
      <c r="B403" s="126">
        <v>100</v>
      </c>
      <c r="C403" s="126" t="s">
        <v>250</v>
      </c>
      <c r="D403" s="269">
        <v>1658</v>
      </c>
      <c r="E403" s="55">
        <v>91.194209891435463</v>
      </c>
      <c r="F403" s="55">
        <v>34.620024125452353</v>
      </c>
      <c r="G403" s="55">
        <v>27.563329312424607</v>
      </c>
      <c r="H403" s="55">
        <v>2.4728588661037394</v>
      </c>
      <c r="I403" s="55">
        <v>25.090470446320868</v>
      </c>
      <c r="J403" s="55" t="s">
        <v>177</v>
      </c>
      <c r="K403" s="55">
        <v>1.2062726176115801</v>
      </c>
      <c r="L403" s="55" t="s">
        <v>177</v>
      </c>
      <c r="M403" s="55">
        <v>6.6344993968636912</v>
      </c>
      <c r="N403" s="55">
        <v>1.4475271411338964</v>
      </c>
      <c r="O403" s="55">
        <v>0.72376357056694818</v>
      </c>
    </row>
    <row r="404" spans="1:34" ht="15" customHeight="1" x14ac:dyDescent="0.35">
      <c r="A404" s="126" t="s">
        <v>120</v>
      </c>
      <c r="B404" s="126">
        <v>110</v>
      </c>
      <c r="C404" s="126" t="s">
        <v>251</v>
      </c>
      <c r="D404" s="269">
        <v>2673</v>
      </c>
      <c r="E404" s="55">
        <v>94.425738870183324</v>
      </c>
      <c r="F404" s="55">
        <v>35.727646838757948</v>
      </c>
      <c r="G404" s="55">
        <v>27.422371866816309</v>
      </c>
      <c r="H404" s="55">
        <v>1.122334455667789</v>
      </c>
      <c r="I404" s="55">
        <v>29.218106995884774</v>
      </c>
      <c r="J404" s="55">
        <v>0.44893378226711567</v>
      </c>
      <c r="K404" s="55" t="s">
        <v>177</v>
      </c>
      <c r="L404" s="55" t="s">
        <v>177</v>
      </c>
      <c r="M404" s="55">
        <v>4.3396932285821173</v>
      </c>
      <c r="N404" s="55">
        <v>0.71081182192293302</v>
      </c>
      <c r="O404" s="55">
        <v>0.52375607931163481</v>
      </c>
    </row>
    <row r="405" spans="1:34" ht="15" customHeight="1" x14ac:dyDescent="0.35">
      <c r="A405" s="126" t="s">
        <v>120</v>
      </c>
      <c r="B405" s="126">
        <v>120</v>
      </c>
      <c r="C405" s="126" t="s">
        <v>252</v>
      </c>
      <c r="D405" s="269">
        <v>1044</v>
      </c>
      <c r="E405" s="55">
        <v>93.965517241379317</v>
      </c>
      <c r="F405" s="55">
        <v>39.463601532567047</v>
      </c>
      <c r="G405" s="55">
        <v>30.555555555555557</v>
      </c>
      <c r="H405" s="55">
        <v>2.7777777777777777</v>
      </c>
      <c r="I405" s="55">
        <v>19.348659003831418</v>
      </c>
      <c r="J405" s="55">
        <v>1.053639846743295</v>
      </c>
      <c r="K405" s="55" t="s">
        <v>177</v>
      </c>
      <c r="L405" s="55" t="s">
        <v>177</v>
      </c>
      <c r="M405" s="55">
        <v>4.7892720306513414</v>
      </c>
      <c r="N405" s="55" t="s">
        <v>177</v>
      </c>
      <c r="O405" s="55" t="s">
        <v>177</v>
      </c>
    </row>
    <row r="406" spans="1:34" ht="15" customHeight="1" x14ac:dyDescent="0.35">
      <c r="A406" s="126" t="s">
        <v>120</v>
      </c>
      <c r="B406" s="126">
        <v>130</v>
      </c>
      <c r="C406" s="126" t="s">
        <v>253</v>
      </c>
      <c r="D406" s="269">
        <v>849</v>
      </c>
      <c r="E406" s="55">
        <v>93.168433451118958</v>
      </c>
      <c r="F406" s="55">
        <v>38.515901060070675</v>
      </c>
      <c r="G406" s="55">
        <v>21.083627797408717</v>
      </c>
      <c r="H406" s="55">
        <v>4.0047114252061249</v>
      </c>
      <c r="I406" s="55">
        <v>27.915194346289752</v>
      </c>
      <c r="J406" s="55" t="s">
        <v>177</v>
      </c>
      <c r="K406" s="55" t="s">
        <v>177</v>
      </c>
      <c r="L406" s="55">
        <v>0</v>
      </c>
      <c r="M406" s="55">
        <v>6.0070671378091873</v>
      </c>
      <c r="N406" s="55">
        <v>0.82449941107184921</v>
      </c>
      <c r="O406" s="55">
        <v>0</v>
      </c>
    </row>
    <row r="407" spans="1:34" ht="15" customHeight="1" x14ac:dyDescent="0.35">
      <c r="A407" s="126" t="s">
        <v>120</v>
      </c>
      <c r="B407" s="126">
        <v>150</v>
      </c>
      <c r="C407" s="126" t="s">
        <v>254</v>
      </c>
      <c r="D407" s="269">
        <v>520</v>
      </c>
      <c r="E407" s="55">
        <v>89.230769230769241</v>
      </c>
      <c r="F407" s="55">
        <v>28.846153846153843</v>
      </c>
      <c r="G407" s="55">
        <v>25.769230769230766</v>
      </c>
      <c r="H407" s="55">
        <v>6.3461538461538458</v>
      </c>
      <c r="I407" s="55">
        <v>25.192307692307693</v>
      </c>
      <c r="J407" s="55" t="s">
        <v>177</v>
      </c>
      <c r="K407" s="55">
        <v>1.9230769230769231</v>
      </c>
      <c r="L407" s="55" t="s">
        <v>177</v>
      </c>
      <c r="M407" s="55">
        <v>7.8846153846153841</v>
      </c>
      <c r="N407" s="55">
        <v>2.8846153846153846</v>
      </c>
      <c r="O407" s="55">
        <v>0</v>
      </c>
    </row>
    <row r="408" spans="1:34" ht="15" customHeight="1" x14ac:dyDescent="0.35">
      <c r="A408" s="126" t="s">
        <v>120</v>
      </c>
      <c r="B408" s="126">
        <v>170</v>
      </c>
      <c r="C408" s="126" t="s">
        <v>255</v>
      </c>
      <c r="D408" s="269">
        <v>1616</v>
      </c>
      <c r="E408" s="55">
        <v>92.14108910891089</v>
      </c>
      <c r="F408" s="55">
        <v>38.242574257425744</v>
      </c>
      <c r="G408" s="55">
        <v>29.084158415841582</v>
      </c>
      <c r="H408" s="55">
        <v>2.9084158415841586</v>
      </c>
      <c r="I408" s="55">
        <v>20.730198019801978</v>
      </c>
      <c r="J408" s="55" t="s">
        <v>177</v>
      </c>
      <c r="K408" s="55" t="s">
        <v>177</v>
      </c>
      <c r="L408" s="55">
        <v>0.55693069306930687</v>
      </c>
      <c r="M408" s="55">
        <v>6.0024752475247523</v>
      </c>
      <c r="N408" s="55">
        <v>1.051980198019802</v>
      </c>
      <c r="O408" s="55">
        <v>0.8044554455445545</v>
      </c>
    </row>
    <row r="409" spans="1:34" ht="15" customHeight="1" x14ac:dyDescent="0.35">
      <c r="A409" s="126" t="s">
        <v>120</v>
      </c>
      <c r="B409" s="126">
        <v>180</v>
      </c>
      <c r="C409" s="126" t="s">
        <v>256</v>
      </c>
      <c r="D409" s="269">
        <v>1339</v>
      </c>
      <c r="E409" s="55">
        <v>91.934279312920083</v>
      </c>
      <c r="F409" s="55">
        <v>32.337565347274086</v>
      </c>
      <c r="G409" s="55">
        <v>34.876773711725164</v>
      </c>
      <c r="H409" s="55">
        <v>6.273338312173264</v>
      </c>
      <c r="I409" s="55">
        <v>16.430171769977594</v>
      </c>
      <c r="J409" s="55">
        <v>0.37341299477221807</v>
      </c>
      <c r="K409" s="55">
        <v>0.82150858849887975</v>
      </c>
      <c r="L409" s="55">
        <v>0.82150858849887975</v>
      </c>
      <c r="M409" s="55">
        <v>6.1239731142643761</v>
      </c>
      <c r="N409" s="55" t="s">
        <v>177</v>
      </c>
      <c r="O409" s="55" t="s">
        <v>177</v>
      </c>
    </row>
    <row r="410" spans="1:34" ht="15" customHeight="1" x14ac:dyDescent="0.35">
      <c r="A410" s="126" t="s">
        <v>120</v>
      </c>
      <c r="B410" s="126">
        <v>190</v>
      </c>
      <c r="C410" s="126" t="s">
        <v>257</v>
      </c>
      <c r="D410" s="269">
        <v>1331</v>
      </c>
      <c r="E410" s="55">
        <v>91.585274229902325</v>
      </c>
      <c r="F410" s="55">
        <v>32.53193087903832</v>
      </c>
      <c r="G410" s="55">
        <v>37.039819684447785</v>
      </c>
      <c r="H410" s="55">
        <v>3.7565740045078884</v>
      </c>
      <c r="I410" s="55">
        <v>16.604057099924869</v>
      </c>
      <c r="J410" s="55" t="s">
        <v>177</v>
      </c>
      <c r="K410" s="55">
        <v>0.75131480090157776</v>
      </c>
      <c r="L410" s="55" t="s">
        <v>177</v>
      </c>
      <c r="M410" s="55">
        <v>7.6634109691960921</v>
      </c>
      <c r="N410" s="55">
        <v>0.75131480090157776</v>
      </c>
      <c r="O410" s="55">
        <v>0</v>
      </c>
    </row>
    <row r="411" spans="1:34" ht="15" customHeight="1" x14ac:dyDescent="0.35">
      <c r="A411" s="126" t="s">
        <v>120</v>
      </c>
      <c r="B411" s="126">
        <v>200</v>
      </c>
      <c r="C411" s="126" t="s">
        <v>258</v>
      </c>
      <c r="D411" s="269">
        <v>1308</v>
      </c>
      <c r="E411" s="55">
        <v>96.024464831804281</v>
      </c>
      <c r="F411" s="55">
        <v>56.957186544342505</v>
      </c>
      <c r="G411" s="55">
        <v>17.889908256880734</v>
      </c>
      <c r="H411" s="55">
        <v>3.0581039755351682</v>
      </c>
      <c r="I411" s="55">
        <v>17.048929663608561</v>
      </c>
      <c r="J411" s="55">
        <v>0.6116207951070336</v>
      </c>
      <c r="K411" s="55">
        <v>0.45871559633027525</v>
      </c>
      <c r="L411" s="55">
        <v>0</v>
      </c>
      <c r="M411" s="55">
        <v>3.2874617737003056</v>
      </c>
      <c r="N411" s="55" t="s">
        <v>177</v>
      </c>
      <c r="O411" s="55" t="s">
        <v>177</v>
      </c>
    </row>
    <row r="412" spans="1:34" ht="15" customHeight="1" x14ac:dyDescent="0.35">
      <c r="A412" s="126" t="s">
        <v>120</v>
      </c>
      <c r="B412" s="126">
        <v>210</v>
      </c>
      <c r="C412" s="126" t="s">
        <v>259</v>
      </c>
      <c r="D412" s="269">
        <v>1039</v>
      </c>
      <c r="E412" s="55">
        <v>90.182868142444661</v>
      </c>
      <c r="F412" s="55">
        <v>35.033686236766123</v>
      </c>
      <c r="G412" s="55">
        <v>25.120307988450435</v>
      </c>
      <c r="H412" s="55">
        <v>4.234841193455245</v>
      </c>
      <c r="I412" s="55">
        <v>23.002887391722808</v>
      </c>
      <c r="J412" s="55" t="s">
        <v>177</v>
      </c>
      <c r="K412" s="55">
        <v>1.6361886429258903</v>
      </c>
      <c r="L412" s="55" t="s">
        <v>177</v>
      </c>
      <c r="M412" s="55">
        <v>7.988450433108758</v>
      </c>
      <c r="N412" s="55" t="s">
        <v>177</v>
      </c>
      <c r="O412" s="55" t="s">
        <v>177</v>
      </c>
    </row>
    <row r="413" spans="1:34" ht="15" customHeight="1" x14ac:dyDescent="0.35">
      <c r="A413" s="126" t="s">
        <v>120</v>
      </c>
      <c r="B413" s="126">
        <v>220</v>
      </c>
      <c r="C413" s="126" t="s">
        <v>260</v>
      </c>
      <c r="D413" s="269">
        <v>1295</v>
      </c>
      <c r="E413" s="55">
        <v>95.752895752895753</v>
      </c>
      <c r="F413" s="55">
        <v>62.393822393822397</v>
      </c>
      <c r="G413" s="55">
        <v>16.988416988416986</v>
      </c>
      <c r="H413" s="55">
        <v>1.3127413127413128</v>
      </c>
      <c r="I413" s="55">
        <v>13.127413127413126</v>
      </c>
      <c r="J413" s="55">
        <v>0.92664092664092657</v>
      </c>
      <c r="K413" s="55" t="s">
        <v>177</v>
      </c>
      <c r="L413" s="55" t="s">
        <v>177</v>
      </c>
      <c r="M413" s="55">
        <v>3.7065637065637063</v>
      </c>
      <c r="N413" s="55">
        <v>0.54054054054054057</v>
      </c>
      <c r="O413" s="55">
        <v>0</v>
      </c>
    </row>
    <row r="414" spans="1:34" ht="15" customHeight="1" x14ac:dyDescent="0.35">
      <c r="A414" s="126" t="s">
        <v>120</v>
      </c>
      <c r="B414" s="126">
        <v>230</v>
      </c>
      <c r="C414" s="126" t="s">
        <v>261</v>
      </c>
      <c r="D414" s="269">
        <v>3369</v>
      </c>
      <c r="E414" s="55">
        <v>92.045117245473435</v>
      </c>
      <c r="F414" s="55">
        <v>38.468388245770257</v>
      </c>
      <c r="G414" s="55">
        <v>26.417334520629264</v>
      </c>
      <c r="H414" s="55">
        <v>5.9067972692193527</v>
      </c>
      <c r="I414" s="55">
        <v>17.661027010982487</v>
      </c>
      <c r="J414" s="55">
        <v>1.0388839418224993</v>
      </c>
      <c r="K414" s="55">
        <v>2.1668150786583555</v>
      </c>
      <c r="L414" s="55">
        <v>0.38587117839121399</v>
      </c>
      <c r="M414" s="55">
        <v>6.7675868210151382</v>
      </c>
      <c r="N414" s="55">
        <v>0.97951914514692784</v>
      </c>
      <c r="O414" s="55">
        <v>0.20777678836449986</v>
      </c>
    </row>
    <row r="415" spans="1:34" ht="15" customHeight="1" x14ac:dyDescent="0.35">
      <c r="A415" s="126" t="s">
        <v>120</v>
      </c>
      <c r="B415" s="126">
        <v>235</v>
      </c>
      <c r="C415" s="126" t="s">
        <v>269</v>
      </c>
      <c r="D415" s="269">
        <v>315</v>
      </c>
      <c r="E415" s="55">
        <v>96.825396825396822</v>
      </c>
      <c r="F415" s="55">
        <v>36.82539682539683</v>
      </c>
      <c r="G415" s="55">
        <v>25.079365079365079</v>
      </c>
      <c r="H415" s="55">
        <v>4.7619047619047619</v>
      </c>
      <c r="I415" s="55">
        <v>27.936507936507937</v>
      </c>
      <c r="J415" s="55" t="s">
        <v>177</v>
      </c>
      <c r="K415" s="55" t="s">
        <v>177</v>
      </c>
      <c r="L415" s="55">
        <v>0</v>
      </c>
      <c r="M415" s="55">
        <v>3.1746031746031744</v>
      </c>
      <c r="N415" s="55">
        <v>0</v>
      </c>
      <c r="O415" s="55">
        <v>0</v>
      </c>
    </row>
    <row r="416" spans="1:34" ht="15" customHeight="1" x14ac:dyDescent="0.35">
      <c r="A416" s="126" t="s">
        <v>120</v>
      </c>
      <c r="B416" s="126">
        <v>240</v>
      </c>
      <c r="C416" s="126" t="s">
        <v>262</v>
      </c>
      <c r="D416" s="269">
        <v>1491</v>
      </c>
      <c r="E416" s="55">
        <v>91.75050301810866</v>
      </c>
      <c r="F416" s="55">
        <v>30.650570087189806</v>
      </c>
      <c r="G416" s="55">
        <v>20.187793427230048</v>
      </c>
      <c r="H416" s="55">
        <v>12.206572769953052</v>
      </c>
      <c r="I416" s="55">
        <v>27.095908786049634</v>
      </c>
      <c r="J416" s="55" t="s">
        <v>177</v>
      </c>
      <c r="K416" s="55">
        <v>0.8048289738430584</v>
      </c>
      <c r="L416" s="55" t="s">
        <v>177</v>
      </c>
      <c r="M416" s="55">
        <v>6.2374245472837018</v>
      </c>
      <c r="N416" s="55">
        <v>1.2743125419181758</v>
      </c>
      <c r="O416" s="55">
        <v>0.73775989268947018</v>
      </c>
    </row>
    <row r="417" spans="1:15" ht="15" customHeight="1" x14ac:dyDescent="0.35">
      <c r="A417" s="126" t="s">
        <v>120</v>
      </c>
      <c r="B417" s="126">
        <v>250</v>
      </c>
      <c r="C417" s="126" t="s">
        <v>263</v>
      </c>
      <c r="D417" s="269">
        <v>3607</v>
      </c>
      <c r="E417" s="55">
        <v>89.991682838924319</v>
      </c>
      <c r="F417" s="55">
        <v>35.098419739395617</v>
      </c>
      <c r="G417" s="55">
        <v>36.179650679234818</v>
      </c>
      <c r="H417" s="55">
        <v>3.3268644302744663</v>
      </c>
      <c r="I417" s="55">
        <v>13.77876351538675</v>
      </c>
      <c r="J417" s="55">
        <v>0.30496257277515942</v>
      </c>
      <c r="K417" s="55">
        <v>0.88716384807319104</v>
      </c>
      <c r="L417" s="55">
        <v>0.41585805378430829</v>
      </c>
      <c r="M417" s="55">
        <v>7.9290268921541447</v>
      </c>
      <c r="N417" s="55">
        <v>1.7466038258940948</v>
      </c>
      <c r="O417" s="55">
        <v>0.33268644302744665</v>
      </c>
    </row>
    <row r="418" spans="1:15" ht="15" customHeight="1" x14ac:dyDescent="0.35">
      <c r="A418" s="126" t="s">
        <v>120</v>
      </c>
      <c r="B418" s="126">
        <v>260</v>
      </c>
      <c r="C418" s="126" t="s">
        <v>264</v>
      </c>
      <c r="D418" s="269">
        <v>4446</v>
      </c>
      <c r="E418" s="55">
        <v>89.743589743589752</v>
      </c>
      <c r="F418" s="55">
        <v>32.27620332883491</v>
      </c>
      <c r="G418" s="55">
        <v>26.990553306342779</v>
      </c>
      <c r="H418" s="55">
        <v>7.7147998200629786</v>
      </c>
      <c r="I418" s="55">
        <v>18.668466036887089</v>
      </c>
      <c r="J418" s="55">
        <v>0.58479532163742687</v>
      </c>
      <c r="K418" s="55">
        <v>2.834008097165992</v>
      </c>
      <c r="L418" s="55">
        <v>0.67476383265856954</v>
      </c>
      <c r="M418" s="55">
        <v>9.0193432298695466</v>
      </c>
      <c r="N418" s="55">
        <v>0.96716149347728286</v>
      </c>
      <c r="O418" s="55">
        <v>0.26990553306342779</v>
      </c>
    </row>
    <row r="419" spans="1:15" ht="15" customHeight="1" x14ac:dyDescent="0.35">
      <c r="A419" s="126" t="s">
        <v>120</v>
      </c>
      <c r="B419" s="126">
        <v>270</v>
      </c>
      <c r="C419" s="126" t="s">
        <v>265</v>
      </c>
      <c r="D419" s="269">
        <v>2524</v>
      </c>
      <c r="E419" s="55">
        <v>93.502377179080824</v>
      </c>
      <c r="F419" s="55">
        <v>34.231378763866879</v>
      </c>
      <c r="G419" s="55">
        <v>23.613312202852615</v>
      </c>
      <c r="H419" s="55">
        <v>1.8225039619651346</v>
      </c>
      <c r="I419" s="55">
        <v>31.180665610142633</v>
      </c>
      <c r="J419" s="55" t="s">
        <v>177</v>
      </c>
      <c r="K419" s="55">
        <v>1.7432646592709984</v>
      </c>
      <c r="L419" s="55" t="s">
        <v>177</v>
      </c>
      <c r="M419" s="55">
        <v>5.1109350237717903</v>
      </c>
      <c r="N419" s="55">
        <v>0.83201267828843095</v>
      </c>
      <c r="O419" s="55">
        <v>0.55467511885895404</v>
      </c>
    </row>
    <row r="420" spans="1:15" ht="15" customHeight="1" x14ac:dyDescent="0.35">
      <c r="A420" s="126" t="s">
        <v>120</v>
      </c>
      <c r="B420" s="126">
        <v>280</v>
      </c>
      <c r="C420" s="126" t="s">
        <v>266</v>
      </c>
      <c r="D420" s="269">
        <v>840</v>
      </c>
      <c r="E420" s="55">
        <v>95.952380952380949</v>
      </c>
      <c r="F420" s="55">
        <v>38.333333333333336</v>
      </c>
      <c r="G420" s="55">
        <v>34.404761904761905</v>
      </c>
      <c r="H420" s="55">
        <v>4.4047619047619051</v>
      </c>
      <c r="I420" s="55">
        <v>16.666666666666664</v>
      </c>
      <c r="J420" s="55" t="s">
        <v>177</v>
      </c>
      <c r="K420" s="55" t="s">
        <v>177</v>
      </c>
      <c r="L420" s="55">
        <v>0.59523809523809523</v>
      </c>
      <c r="M420" s="55" t="s">
        <v>177</v>
      </c>
      <c r="N420" s="55" t="s">
        <v>177</v>
      </c>
      <c r="O420" s="55">
        <v>0</v>
      </c>
    </row>
    <row r="421" spans="1:15" ht="15" customHeight="1" x14ac:dyDescent="0.35">
      <c r="A421" s="126" t="s">
        <v>120</v>
      </c>
      <c r="B421" s="126">
        <v>290</v>
      </c>
      <c r="C421" s="126" t="s">
        <v>267</v>
      </c>
      <c r="D421" s="269">
        <v>993</v>
      </c>
      <c r="E421" s="55">
        <v>89.526686807653576</v>
      </c>
      <c r="F421" s="55">
        <v>29.506545820745217</v>
      </c>
      <c r="G421" s="55">
        <v>24.471299093655588</v>
      </c>
      <c r="H421" s="55">
        <v>7.0493454179254789</v>
      </c>
      <c r="I421" s="55">
        <v>25.579053373615306</v>
      </c>
      <c r="J421" s="55" t="s">
        <v>177</v>
      </c>
      <c r="K421" s="55">
        <v>2.3162134944612287</v>
      </c>
      <c r="L421" s="55" t="s">
        <v>177</v>
      </c>
      <c r="M421" s="55">
        <v>8.6606243705941601</v>
      </c>
      <c r="N421" s="55" t="s">
        <v>177</v>
      </c>
      <c r="O421" s="55" t="s">
        <v>177</v>
      </c>
    </row>
    <row r="422" spans="1:15" ht="15" customHeight="1" x14ac:dyDescent="0.35">
      <c r="A422" s="126" t="s">
        <v>120</v>
      </c>
      <c r="B422" s="126">
        <v>300</v>
      </c>
      <c r="C422" s="126" t="s">
        <v>268</v>
      </c>
      <c r="D422" s="269">
        <v>1027</v>
      </c>
      <c r="E422" s="55">
        <v>94.157740993184035</v>
      </c>
      <c r="F422" s="55">
        <v>38.753651411879261</v>
      </c>
      <c r="G422" s="55">
        <v>27.069133398247324</v>
      </c>
      <c r="H422" s="55">
        <v>1.071080817916261</v>
      </c>
      <c r="I422" s="55">
        <v>26.095423563777992</v>
      </c>
      <c r="J422" s="55" t="s">
        <v>177</v>
      </c>
      <c r="K422" s="55" t="s">
        <v>177</v>
      </c>
      <c r="L422" s="55">
        <v>0</v>
      </c>
      <c r="M422" s="55">
        <v>3.3106134371957157</v>
      </c>
      <c r="N422" s="55">
        <v>2.044790652385589</v>
      </c>
      <c r="O422" s="55">
        <v>0.48685491723466412</v>
      </c>
    </row>
    <row r="423" spans="1:15" ht="15" customHeight="1" x14ac:dyDescent="0.35">
      <c r="A423" s="126" t="s">
        <v>120</v>
      </c>
      <c r="B423" s="126">
        <v>310</v>
      </c>
      <c r="C423" s="126" t="s">
        <v>270</v>
      </c>
      <c r="D423" s="269">
        <v>1343</v>
      </c>
      <c r="E423" s="55">
        <v>94.63886820551005</v>
      </c>
      <c r="F423" s="55">
        <v>37.30454206999255</v>
      </c>
      <c r="G423" s="55">
        <v>35.51749813849591</v>
      </c>
      <c r="H423" s="55">
        <v>4.4676098287416233</v>
      </c>
      <c r="I423" s="55">
        <v>16.232315711094564</v>
      </c>
      <c r="J423" s="55">
        <v>0.59568131049888307</v>
      </c>
      <c r="K423" s="55" t="s">
        <v>177</v>
      </c>
      <c r="L423" s="55" t="s">
        <v>177</v>
      </c>
      <c r="M423" s="55">
        <v>4.393149664929263</v>
      </c>
      <c r="N423" s="55">
        <v>0.96798212956068497</v>
      </c>
      <c r="O423" s="55">
        <v>0</v>
      </c>
    </row>
    <row r="424" spans="1:15" ht="15" customHeight="1" x14ac:dyDescent="0.35">
      <c r="A424" s="126" t="s">
        <v>120</v>
      </c>
      <c r="B424" s="126">
        <v>320</v>
      </c>
      <c r="C424" s="126" t="s">
        <v>271</v>
      </c>
      <c r="D424" s="269">
        <v>3680</v>
      </c>
      <c r="E424" s="55">
        <v>90.516304347826079</v>
      </c>
      <c r="F424" s="55">
        <v>36.086956521739133</v>
      </c>
      <c r="G424" s="55">
        <v>29.429347826086953</v>
      </c>
      <c r="H424" s="55">
        <v>6.0597826086956523</v>
      </c>
      <c r="I424" s="55">
        <v>17.635869565217391</v>
      </c>
      <c r="J424" s="55">
        <v>0.16304347826086957</v>
      </c>
      <c r="K424" s="55">
        <v>0.92391304347826086</v>
      </c>
      <c r="L424" s="55">
        <v>0.21739130434782608</v>
      </c>
      <c r="M424" s="55">
        <v>8.3695652173913047</v>
      </c>
      <c r="N424" s="55">
        <v>0.84239130434782605</v>
      </c>
      <c r="O424" s="55">
        <v>0.27173913043478259</v>
      </c>
    </row>
    <row r="425" spans="1:15" ht="15" customHeight="1" x14ac:dyDescent="0.35">
      <c r="A425" s="126" t="s">
        <v>120</v>
      </c>
      <c r="B425" s="126">
        <v>330</v>
      </c>
      <c r="C425" s="126" t="s">
        <v>272</v>
      </c>
      <c r="D425" s="269">
        <v>262</v>
      </c>
      <c r="E425" s="55">
        <v>94.656488549618317</v>
      </c>
      <c r="F425" s="55">
        <v>33.587786259541986</v>
      </c>
      <c r="G425" s="55">
        <v>24.045801526717558</v>
      </c>
      <c r="H425" s="55" t="s">
        <v>177</v>
      </c>
      <c r="I425" s="55">
        <v>32.44274809160305</v>
      </c>
      <c r="J425" s="55" t="s">
        <v>177</v>
      </c>
      <c r="K425" s="55" t="s">
        <v>177</v>
      </c>
      <c r="L425" s="55" t="s">
        <v>177</v>
      </c>
      <c r="M425" s="55" t="s">
        <v>177</v>
      </c>
      <c r="N425" s="55" t="s">
        <v>177</v>
      </c>
      <c r="O425" s="55" t="s">
        <v>177</v>
      </c>
    </row>
    <row r="426" spans="1:15" ht="15" customHeight="1" x14ac:dyDescent="0.35">
      <c r="A426" s="126" t="s">
        <v>120</v>
      </c>
      <c r="B426" s="126">
        <v>340</v>
      </c>
      <c r="C426" s="126" t="s">
        <v>273</v>
      </c>
      <c r="D426" s="269">
        <v>1372</v>
      </c>
      <c r="E426" s="55">
        <v>92.419825072886297</v>
      </c>
      <c r="F426" s="55">
        <v>36.29737609329446</v>
      </c>
      <c r="G426" s="55">
        <v>28.790087463556851</v>
      </c>
      <c r="H426" s="55">
        <v>3.2798833819241979</v>
      </c>
      <c r="I426" s="55">
        <v>22.740524781341108</v>
      </c>
      <c r="J426" s="55">
        <v>0.6559766763848397</v>
      </c>
      <c r="K426" s="55">
        <v>0.6559766763848397</v>
      </c>
      <c r="L426" s="55">
        <v>0</v>
      </c>
      <c r="M426" s="55">
        <v>6.3411078717201166</v>
      </c>
      <c r="N426" s="55">
        <v>0.80174927113702621</v>
      </c>
      <c r="O426" s="55">
        <v>0.43731778425655976</v>
      </c>
    </row>
    <row r="427" spans="1:15" ht="15" customHeight="1" x14ac:dyDescent="0.35">
      <c r="A427" s="126" t="s">
        <v>120</v>
      </c>
      <c r="B427" s="126">
        <v>350</v>
      </c>
      <c r="C427" s="126" t="s">
        <v>274</v>
      </c>
      <c r="D427" s="269">
        <v>1756</v>
      </c>
      <c r="E427" s="55">
        <v>90.375854214123009</v>
      </c>
      <c r="F427" s="55">
        <v>39.863325740318906</v>
      </c>
      <c r="G427" s="55">
        <v>28.132118451025057</v>
      </c>
      <c r="H427" s="55">
        <v>3.9863325740318909</v>
      </c>
      <c r="I427" s="55">
        <v>17.312072892938495</v>
      </c>
      <c r="J427" s="55">
        <v>0.45558086560364464</v>
      </c>
      <c r="K427" s="55" t="s">
        <v>177</v>
      </c>
      <c r="L427" s="55" t="s">
        <v>177</v>
      </c>
      <c r="M427" s="55">
        <v>8.6560364464692476</v>
      </c>
      <c r="N427" s="55" t="s">
        <v>177</v>
      </c>
      <c r="O427" s="55" t="s">
        <v>177</v>
      </c>
    </row>
    <row r="428" spans="1:15" ht="15" customHeight="1" x14ac:dyDescent="0.35">
      <c r="A428" s="126" t="s">
        <v>120</v>
      </c>
      <c r="B428" s="126">
        <v>355</v>
      </c>
      <c r="C428" s="126" t="s">
        <v>275</v>
      </c>
      <c r="D428" s="269">
        <v>1197</v>
      </c>
      <c r="E428" s="55">
        <v>92.648287385129493</v>
      </c>
      <c r="F428" s="55">
        <v>37.593984962406012</v>
      </c>
      <c r="G428" s="55">
        <v>32.66499582289056</v>
      </c>
      <c r="H428" s="55">
        <v>1.921470342522974</v>
      </c>
      <c r="I428" s="55">
        <v>18.546365914786968</v>
      </c>
      <c r="J428" s="55">
        <v>1.086048454469507</v>
      </c>
      <c r="K428" s="55" t="s">
        <v>177</v>
      </c>
      <c r="L428" s="55" t="s">
        <v>177</v>
      </c>
      <c r="M428" s="55">
        <v>6.3492063492063489</v>
      </c>
      <c r="N428" s="55">
        <v>0.50125313283208017</v>
      </c>
      <c r="O428" s="55">
        <v>0.50125313283208017</v>
      </c>
    </row>
    <row r="429" spans="1:15" ht="15" customHeight="1" x14ac:dyDescent="0.35">
      <c r="A429" s="126" t="s">
        <v>120</v>
      </c>
      <c r="B429" s="126">
        <v>360</v>
      </c>
      <c r="C429" s="126" t="s">
        <v>276</v>
      </c>
      <c r="D429" s="269">
        <v>264</v>
      </c>
      <c r="E429" s="55">
        <v>95.454545454545453</v>
      </c>
      <c r="F429" s="55">
        <v>28.030303030303028</v>
      </c>
      <c r="G429" s="55">
        <v>20.454545454545457</v>
      </c>
      <c r="H429" s="55" t="s">
        <v>177</v>
      </c>
      <c r="I429" s="55">
        <v>42.045454545454547</v>
      </c>
      <c r="J429" s="55">
        <v>0</v>
      </c>
      <c r="K429" s="55" t="s">
        <v>177</v>
      </c>
      <c r="L429" s="55">
        <v>0</v>
      </c>
      <c r="M429" s="55">
        <v>2.6515151515151514</v>
      </c>
      <c r="N429" s="55">
        <v>1.893939393939394</v>
      </c>
      <c r="O429" s="55">
        <v>0</v>
      </c>
    </row>
    <row r="430" spans="1:15" ht="15" customHeight="1" x14ac:dyDescent="0.35">
      <c r="A430" s="126" t="s">
        <v>120</v>
      </c>
      <c r="B430" s="126">
        <v>370</v>
      </c>
      <c r="C430" s="126" t="s">
        <v>277</v>
      </c>
      <c r="D430" s="269">
        <v>1159</v>
      </c>
      <c r="E430" s="55">
        <v>92.924935289042281</v>
      </c>
      <c r="F430" s="55">
        <v>37.273511647972391</v>
      </c>
      <c r="G430" s="55">
        <v>33.735979292493532</v>
      </c>
      <c r="H430" s="55">
        <v>3.1924072476272651</v>
      </c>
      <c r="I430" s="55">
        <v>14.840379637618636</v>
      </c>
      <c r="J430" s="55" t="s">
        <v>177</v>
      </c>
      <c r="K430" s="55" t="s">
        <v>177</v>
      </c>
      <c r="L430" s="55">
        <v>0.86281276962899056</v>
      </c>
      <c r="M430" s="55">
        <v>6.0396893874029338</v>
      </c>
      <c r="N430" s="55">
        <v>1.0353753235547885</v>
      </c>
      <c r="O430" s="55">
        <v>0</v>
      </c>
    </row>
    <row r="431" spans="1:15" ht="15" customHeight="1" x14ac:dyDescent="0.35">
      <c r="A431" s="126" t="s">
        <v>120</v>
      </c>
      <c r="B431" s="126">
        <v>380</v>
      </c>
      <c r="C431" s="126" t="s">
        <v>278</v>
      </c>
      <c r="D431" s="269">
        <v>3329</v>
      </c>
      <c r="E431" s="55">
        <v>89.426254130369472</v>
      </c>
      <c r="F431" s="55">
        <v>36.857915289876843</v>
      </c>
      <c r="G431" s="55">
        <v>24.541904475818562</v>
      </c>
      <c r="H431" s="55">
        <v>6.6987083208170626</v>
      </c>
      <c r="I431" s="55">
        <v>19.315109642535297</v>
      </c>
      <c r="J431" s="55">
        <v>0.33042955842595373</v>
      </c>
      <c r="K431" s="55">
        <v>1.2616401321718234</v>
      </c>
      <c r="L431" s="55">
        <v>0.42054671072394112</v>
      </c>
      <c r="M431" s="55">
        <v>8.8014418744367671</v>
      </c>
      <c r="N431" s="55">
        <v>1.2616401321718234</v>
      </c>
      <c r="O431" s="55">
        <v>0.51066386302192845</v>
      </c>
    </row>
    <row r="432" spans="1:15" ht="15" customHeight="1" x14ac:dyDescent="0.35">
      <c r="A432" s="126" t="s">
        <v>120</v>
      </c>
      <c r="B432" s="126">
        <v>390</v>
      </c>
      <c r="C432" s="126" t="s">
        <v>279</v>
      </c>
      <c r="D432" s="269">
        <v>1014</v>
      </c>
      <c r="E432" s="55">
        <v>90.23668639053254</v>
      </c>
      <c r="F432" s="55">
        <v>46.153846153846153</v>
      </c>
      <c r="G432" s="55">
        <v>17.159763313609467</v>
      </c>
      <c r="H432" s="55">
        <v>3.6489151873767258</v>
      </c>
      <c r="I432" s="55">
        <v>22.189349112426036</v>
      </c>
      <c r="J432" s="55" t="s">
        <v>177</v>
      </c>
      <c r="K432" s="55">
        <v>0.49309664694280081</v>
      </c>
      <c r="L432" s="55" t="s">
        <v>177</v>
      </c>
      <c r="M432" s="55">
        <v>8.5798816568047336</v>
      </c>
      <c r="N432" s="55" t="s">
        <v>177</v>
      </c>
      <c r="O432" s="55" t="s">
        <v>177</v>
      </c>
    </row>
    <row r="433" spans="1:34" ht="15" customHeight="1" x14ac:dyDescent="0.35">
      <c r="A433" s="126" t="s">
        <v>120</v>
      </c>
      <c r="B433" s="126">
        <v>395</v>
      </c>
      <c r="C433" s="126" t="s">
        <v>280</v>
      </c>
      <c r="D433" s="269">
        <v>928</v>
      </c>
      <c r="E433" s="55">
        <v>91.379310344827587</v>
      </c>
      <c r="F433" s="55">
        <v>36.099137931034484</v>
      </c>
      <c r="G433" s="55">
        <v>26.616379310344829</v>
      </c>
      <c r="H433" s="55">
        <v>8.1896551724137936</v>
      </c>
      <c r="I433" s="55">
        <v>17.564655172413794</v>
      </c>
      <c r="J433" s="55" t="s">
        <v>177</v>
      </c>
      <c r="K433" s="55">
        <v>1.8318965517241377</v>
      </c>
      <c r="L433" s="55" t="s">
        <v>177</v>
      </c>
      <c r="M433" s="55">
        <v>7.6508620689655169</v>
      </c>
      <c r="N433" s="55">
        <v>0.96982758620689657</v>
      </c>
      <c r="O433" s="55">
        <v>0</v>
      </c>
    </row>
    <row r="434" spans="1:34" ht="15" customHeight="1" x14ac:dyDescent="0.35">
      <c r="A434" s="126" t="s">
        <v>120</v>
      </c>
      <c r="B434" s="126">
        <v>400</v>
      </c>
      <c r="C434" s="126" t="s">
        <v>281</v>
      </c>
      <c r="D434" s="269">
        <v>1963</v>
      </c>
      <c r="E434" s="55">
        <v>92.868059093224659</v>
      </c>
      <c r="F434" s="55">
        <v>38.257768721344881</v>
      </c>
      <c r="G434" s="55">
        <v>26.490066225165563</v>
      </c>
      <c r="H434" s="55">
        <v>6.2659195109526236</v>
      </c>
      <c r="I434" s="55">
        <v>19.052470708099847</v>
      </c>
      <c r="J434" s="55">
        <v>0.50942435048395318</v>
      </c>
      <c r="K434" s="55">
        <v>1.6811003565970453</v>
      </c>
      <c r="L434" s="55">
        <v>0.61130922058074377</v>
      </c>
      <c r="M434" s="55">
        <v>6.1640346408558333</v>
      </c>
      <c r="N434" s="55">
        <v>0.96790626591951101</v>
      </c>
      <c r="O434" s="55">
        <v>0</v>
      </c>
    </row>
    <row r="435" spans="1:34" s="268" customFormat="1" ht="25" customHeight="1" x14ac:dyDescent="0.35">
      <c r="A435" s="264" t="s">
        <v>120</v>
      </c>
      <c r="B435" s="264">
        <v>999</v>
      </c>
      <c r="C435" s="264" t="s">
        <v>282</v>
      </c>
      <c r="D435" s="58">
        <v>51647</v>
      </c>
      <c r="E435" s="267">
        <v>91.922086471624681</v>
      </c>
      <c r="F435" s="267">
        <v>37.148333881929254</v>
      </c>
      <c r="G435" s="267">
        <v>27.624063353147328</v>
      </c>
      <c r="H435" s="267">
        <v>4.6449939009042147</v>
      </c>
      <c r="I435" s="267">
        <v>20.376788584041666</v>
      </c>
      <c r="J435" s="267">
        <v>0.5150347551648693</v>
      </c>
      <c r="K435" s="267">
        <v>1.2585435746509963</v>
      </c>
      <c r="L435" s="267">
        <v>0.35432842178635737</v>
      </c>
      <c r="M435" s="267">
        <v>6.7090053633318494</v>
      </c>
      <c r="N435" s="267">
        <v>1.0591128235909153</v>
      </c>
      <c r="O435" s="267">
        <v>0.30979534145255289</v>
      </c>
      <c r="P435"/>
      <c r="Q435"/>
      <c r="R435"/>
      <c r="S435"/>
      <c r="T435"/>
      <c r="U435"/>
      <c r="V435"/>
      <c r="W435"/>
      <c r="X435"/>
      <c r="Y435"/>
      <c r="Z435"/>
      <c r="AA435"/>
      <c r="AB435"/>
      <c r="AC435"/>
      <c r="AD435"/>
      <c r="AE435"/>
      <c r="AF435"/>
      <c r="AG435"/>
      <c r="AH435"/>
    </row>
    <row r="436" spans="1:34" s="331" customFormat="1" ht="25" customHeight="1" x14ac:dyDescent="0.35">
      <c r="A436" s="126" t="s">
        <v>119</v>
      </c>
      <c r="B436" s="126">
        <v>100</v>
      </c>
      <c r="C436" s="126" t="s">
        <v>250</v>
      </c>
      <c r="D436" s="269">
        <v>1756</v>
      </c>
      <c r="E436" s="55">
        <v>88.553530751708436</v>
      </c>
      <c r="F436" s="55">
        <v>36.617312072892936</v>
      </c>
      <c r="G436" s="55">
        <v>25.455580865603643</v>
      </c>
      <c r="H436" s="55">
        <v>2.2779043280182232</v>
      </c>
      <c r="I436" s="55">
        <v>22.779043280182233</v>
      </c>
      <c r="J436" s="55" t="s">
        <v>177</v>
      </c>
      <c r="K436" s="55">
        <v>0.91116173120728927</v>
      </c>
      <c r="L436" s="55" t="s">
        <v>177</v>
      </c>
      <c r="M436" s="55">
        <v>8.7699316628701585</v>
      </c>
      <c r="N436" s="55">
        <v>1.7084282460136675</v>
      </c>
      <c r="O436" s="55">
        <v>0.96810933940774491</v>
      </c>
      <c r="P436"/>
      <c r="Q436"/>
      <c r="R436"/>
      <c r="S436"/>
      <c r="T436"/>
      <c r="U436"/>
      <c r="V436"/>
      <c r="W436"/>
      <c r="X436"/>
      <c r="Y436"/>
      <c r="Z436"/>
      <c r="AA436"/>
      <c r="AB436"/>
      <c r="AC436"/>
      <c r="AD436"/>
      <c r="AE436"/>
      <c r="AF436"/>
      <c r="AG436"/>
      <c r="AH436"/>
    </row>
    <row r="437" spans="1:34" s="331" customFormat="1" ht="15" customHeight="1" x14ac:dyDescent="0.35">
      <c r="A437" s="126" t="s">
        <v>119</v>
      </c>
      <c r="B437" s="126">
        <v>110</v>
      </c>
      <c r="C437" s="126" t="s">
        <v>251</v>
      </c>
      <c r="D437" s="269">
        <v>2573</v>
      </c>
      <c r="E437" s="55">
        <v>94.053633890400306</v>
      </c>
      <c r="F437" s="55">
        <v>37.815779246016326</v>
      </c>
      <c r="G437" s="55">
        <v>25.806451612903224</v>
      </c>
      <c r="H437" s="55">
        <v>0.9716284492809949</v>
      </c>
      <c r="I437" s="55">
        <v>28.837932374659932</v>
      </c>
      <c r="J437" s="55">
        <v>0.34978624174115819</v>
      </c>
      <c r="K437" s="55" t="s">
        <v>177</v>
      </c>
      <c r="L437" s="55" t="s">
        <v>177</v>
      </c>
      <c r="M437" s="55">
        <v>5.0524679362611735</v>
      </c>
      <c r="N437" s="55">
        <v>0.66070734551107657</v>
      </c>
      <c r="O437" s="55">
        <v>0.2331908278274388</v>
      </c>
      <c r="P437"/>
      <c r="Q437"/>
      <c r="R437"/>
      <c r="S437"/>
      <c r="T437"/>
      <c r="U437"/>
      <c r="V437"/>
      <c r="W437"/>
      <c r="X437"/>
      <c r="Y437"/>
      <c r="Z437"/>
      <c r="AA437"/>
      <c r="AB437"/>
      <c r="AC437"/>
      <c r="AD437"/>
      <c r="AE437"/>
      <c r="AF437"/>
      <c r="AG437"/>
      <c r="AH437"/>
    </row>
    <row r="438" spans="1:34" ht="15" customHeight="1" x14ac:dyDescent="0.35">
      <c r="A438" s="126" t="s">
        <v>119</v>
      </c>
      <c r="B438" s="126">
        <v>120</v>
      </c>
      <c r="C438" s="126" t="s">
        <v>252</v>
      </c>
      <c r="D438" s="269">
        <v>1154</v>
      </c>
      <c r="E438" s="55">
        <v>94.280762564991335</v>
      </c>
      <c r="F438" s="55">
        <v>34.22876949740035</v>
      </c>
      <c r="G438" s="55">
        <v>35.095320623916813</v>
      </c>
      <c r="H438" s="55">
        <v>2.5129982668977471</v>
      </c>
      <c r="I438" s="55">
        <v>20.623916811091856</v>
      </c>
      <c r="J438" s="55" t="s">
        <v>177</v>
      </c>
      <c r="K438" s="55">
        <v>1.1265164644714039</v>
      </c>
      <c r="L438" s="55" t="s">
        <v>177</v>
      </c>
      <c r="M438" s="55">
        <v>4.3327556325823222</v>
      </c>
      <c r="N438" s="55">
        <v>0.60658578856152512</v>
      </c>
      <c r="O438" s="55">
        <v>0.77989601386481799</v>
      </c>
    </row>
    <row r="439" spans="1:34" ht="15" customHeight="1" x14ac:dyDescent="0.35">
      <c r="A439" s="126" t="s">
        <v>119</v>
      </c>
      <c r="B439" s="126">
        <v>130</v>
      </c>
      <c r="C439" s="126" t="s">
        <v>253</v>
      </c>
      <c r="D439" s="269">
        <v>920</v>
      </c>
      <c r="E439" s="55">
        <v>90.543478260869563</v>
      </c>
      <c r="F439" s="55">
        <v>39.673913043478258</v>
      </c>
      <c r="G439" s="55">
        <v>20.652173913043477</v>
      </c>
      <c r="H439" s="55">
        <v>3.4782608695652173</v>
      </c>
      <c r="I439" s="55">
        <v>25.543478260869566</v>
      </c>
      <c r="J439" s="55" t="s">
        <v>177</v>
      </c>
      <c r="K439" s="55">
        <v>0.76086956521739135</v>
      </c>
      <c r="L439" s="55" t="s">
        <v>177</v>
      </c>
      <c r="M439" s="55">
        <v>7.5</v>
      </c>
      <c r="N439" s="55" t="s">
        <v>177</v>
      </c>
      <c r="O439" s="55" t="s">
        <v>177</v>
      </c>
    </row>
    <row r="440" spans="1:34" ht="15" customHeight="1" x14ac:dyDescent="0.35">
      <c r="A440" s="126" t="s">
        <v>119</v>
      </c>
      <c r="B440" s="126">
        <v>150</v>
      </c>
      <c r="C440" s="126" t="s">
        <v>254</v>
      </c>
      <c r="D440" s="269">
        <v>531</v>
      </c>
      <c r="E440" s="55">
        <v>89.077212806026367</v>
      </c>
      <c r="F440" s="55">
        <v>28.8135593220339</v>
      </c>
      <c r="G440" s="55">
        <v>30.508474576271187</v>
      </c>
      <c r="H440" s="55">
        <v>7.1563088512241055</v>
      </c>
      <c r="I440" s="55">
        <v>19.397363465160076</v>
      </c>
      <c r="J440" s="55" t="s">
        <v>177</v>
      </c>
      <c r="K440" s="55">
        <v>1.8832391713747645</v>
      </c>
      <c r="L440" s="55" t="s">
        <v>177</v>
      </c>
      <c r="M440" s="55">
        <v>8.662900188323917</v>
      </c>
      <c r="N440" s="55">
        <v>2.2598870056497176</v>
      </c>
      <c r="O440" s="55">
        <v>0</v>
      </c>
    </row>
    <row r="441" spans="1:34" ht="15" customHeight="1" x14ac:dyDescent="0.35">
      <c r="A441" s="126" t="s">
        <v>119</v>
      </c>
      <c r="B441" s="126">
        <v>170</v>
      </c>
      <c r="C441" s="126" t="s">
        <v>255</v>
      </c>
      <c r="D441" s="269">
        <v>1571</v>
      </c>
      <c r="E441" s="55">
        <v>87.969446212603444</v>
      </c>
      <c r="F441" s="55">
        <v>34.118395926161682</v>
      </c>
      <c r="G441" s="55">
        <v>30.681094844048378</v>
      </c>
      <c r="H441" s="55">
        <v>2.2278803309993633</v>
      </c>
      <c r="I441" s="55">
        <v>20.114576702737111</v>
      </c>
      <c r="J441" s="55" t="s">
        <v>177</v>
      </c>
      <c r="K441" s="55" t="s">
        <v>177</v>
      </c>
      <c r="L441" s="55">
        <v>0.44557606619987272</v>
      </c>
      <c r="M441" s="55">
        <v>9.5480585614258437</v>
      </c>
      <c r="N441" s="55">
        <v>1.6549968173138128</v>
      </c>
      <c r="O441" s="55">
        <v>0.82749840865690638</v>
      </c>
    </row>
    <row r="442" spans="1:34" ht="15" customHeight="1" x14ac:dyDescent="0.35">
      <c r="A442" s="126" t="s">
        <v>119</v>
      </c>
      <c r="B442" s="126">
        <v>180</v>
      </c>
      <c r="C442" s="126" t="s">
        <v>256</v>
      </c>
      <c r="D442" s="269">
        <v>1177</v>
      </c>
      <c r="E442" s="55">
        <v>90.314358538657601</v>
      </c>
      <c r="F442" s="55">
        <v>30.756159728122345</v>
      </c>
      <c r="G442" s="55">
        <v>36.873406966864913</v>
      </c>
      <c r="H442" s="55">
        <v>6.9668649107901448</v>
      </c>
      <c r="I442" s="55">
        <v>13.93372982158029</v>
      </c>
      <c r="J442" s="55">
        <v>0.42480883602378933</v>
      </c>
      <c r="K442" s="55">
        <v>0.84961767204757865</v>
      </c>
      <c r="L442" s="55">
        <v>0.50977060322854717</v>
      </c>
      <c r="M442" s="55">
        <v>8.241291418861513</v>
      </c>
      <c r="N442" s="55" t="s">
        <v>177</v>
      </c>
      <c r="O442" s="55" t="s">
        <v>177</v>
      </c>
    </row>
    <row r="443" spans="1:34" ht="15" customHeight="1" x14ac:dyDescent="0.35">
      <c r="A443" s="126" t="s">
        <v>119</v>
      </c>
      <c r="B443" s="126">
        <v>190</v>
      </c>
      <c r="C443" s="126" t="s">
        <v>257</v>
      </c>
      <c r="D443" s="269">
        <v>1120</v>
      </c>
      <c r="E443" s="55">
        <v>89.285714285714292</v>
      </c>
      <c r="F443" s="55">
        <v>35.625</v>
      </c>
      <c r="G443" s="55">
        <v>33.303571428571423</v>
      </c>
      <c r="H443" s="55">
        <v>5</v>
      </c>
      <c r="I443" s="55">
        <v>14.642857142857144</v>
      </c>
      <c r="J443" s="55" t="s">
        <v>177</v>
      </c>
      <c r="K443" s="55">
        <v>0</v>
      </c>
      <c r="L443" s="55" t="s">
        <v>177</v>
      </c>
      <c r="M443" s="55">
        <v>9.196428571428573</v>
      </c>
      <c r="N443" s="55">
        <v>1.5178571428571428</v>
      </c>
      <c r="O443" s="55">
        <v>0</v>
      </c>
    </row>
    <row r="444" spans="1:34" ht="15" customHeight="1" x14ac:dyDescent="0.35">
      <c r="A444" s="126" t="s">
        <v>119</v>
      </c>
      <c r="B444" s="126">
        <v>200</v>
      </c>
      <c r="C444" s="126" t="s">
        <v>258</v>
      </c>
      <c r="D444" s="269">
        <v>1241</v>
      </c>
      <c r="E444" s="55">
        <v>94.923448831587436</v>
      </c>
      <c r="F444" s="55">
        <v>58.581788879935537</v>
      </c>
      <c r="G444" s="55">
        <v>18.452860596293309</v>
      </c>
      <c r="H444" s="55">
        <v>2.7397260273972601</v>
      </c>
      <c r="I444" s="55">
        <v>14.26269137792103</v>
      </c>
      <c r="J444" s="55">
        <v>0.40290088638194999</v>
      </c>
      <c r="K444" s="55" t="s">
        <v>177</v>
      </c>
      <c r="L444" s="55" t="s">
        <v>177</v>
      </c>
      <c r="M444" s="55" t="s">
        <v>177</v>
      </c>
      <c r="N444" s="55" t="s">
        <v>177</v>
      </c>
      <c r="O444" s="55" t="s">
        <v>177</v>
      </c>
    </row>
    <row r="445" spans="1:34" ht="15" customHeight="1" x14ac:dyDescent="0.35">
      <c r="A445" s="126" t="s">
        <v>119</v>
      </c>
      <c r="B445" s="126">
        <v>210</v>
      </c>
      <c r="C445" s="126" t="s">
        <v>259</v>
      </c>
      <c r="D445" s="269">
        <v>952</v>
      </c>
      <c r="E445" s="55">
        <v>88.760504201680675</v>
      </c>
      <c r="F445" s="55">
        <v>36.554621848739494</v>
      </c>
      <c r="G445" s="55">
        <v>25.210084033613445</v>
      </c>
      <c r="H445" s="55">
        <v>3.2563025210084038</v>
      </c>
      <c r="I445" s="55">
        <v>21.95378151260504</v>
      </c>
      <c r="J445" s="55" t="s">
        <v>177</v>
      </c>
      <c r="K445" s="55">
        <v>1.365546218487395</v>
      </c>
      <c r="L445" s="55" t="s">
        <v>177</v>
      </c>
      <c r="M445" s="55">
        <v>9.6638655462184886</v>
      </c>
      <c r="N445" s="55">
        <v>0.94537815126050417</v>
      </c>
      <c r="O445" s="55">
        <v>0.63025210084033612</v>
      </c>
    </row>
    <row r="446" spans="1:34" ht="15" customHeight="1" x14ac:dyDescent="0.35">
      <c r="A446" s="126" t="s">
        <v>119</v>
      </c>
      <c r="B446" s="126">
        <v>220</v>
      </c>
      <c r="C446" s="126" t="s">
        <v>260</v>
      </c>
      <c r="D446" s="269">
        <v>1324</v>
      </c>
      <c r="E446" s="55">
        <v>95.241691842900295</v>
      </c>
      <c r="F446" s="55">
        <v>64.728096676737152</v>
      </c>
      <c r="G446" s="55">
        <v>14.728096676737159</v>
      </c>
      <c r="H446" s="55">
        <v>1.3595166163141994</v>
      </c>
      <c r="I446" s="55">
        <v>12.537764350453173</v>
      </c>
      <c r="J446" s="55">
        <v>0.90634441087613304</v>
      </c>
      <c r="K446" s="55" t="s">
        <v>177</v>
      </c>
      <c r="L446" s="55" t="s">
        <v>177</v>
      </c>
      <c r="M446" s="55">
        <v>3.8519637462235647</v>
      </c>
      <c r="N446" s="55">
        <v>0.90634441087613304</v>
      </c>
      <c r="O446" s="55">
        <v>0</v>
      </c>
    </row>
    <row r="447" spans="1:34" ht="15" customHeight="1" x14ac:dyDescent="0.35">
      <c r="A447" s="126" t="s">
        <v>119</v>
      </c>
      <c r="B447" s="126">
        <v>230</v>
      </c>
      <c r="C447" s="126" t="s">
        <v>261</v>
      </c>
      <c r="D447" s="269">
        <v>3191</v>
      </c>
      <c r="E447" s="55">
        <v>88.718270134753993</v>
      </c>
      <c r="F447" s="55">
        <v>39.611407082419305</v>
      </c>
      <c r="G447" s="55">
        <v>24.41240990285177</v>
      </c>
      <c r="H447" s="55">
        <v>3.8232528987778123</v>
      </c>
      <c r="I447" s="55">
        <v>18.019429645879033</v>
      </c>
      <c r="J447" s="55">
        <v>1.2535255405828893</v>
      </c>
      <c r="K447" s="55">
        <v>1.2535255405828893</v>
      </c>
      <c r="L447" s="55">
        <v>0.34471952366029457</v>
      </c>
      <c r="M447" s="55">
        <v>9.8715136320902541</v>
      </c>
      <c r="N447" s="55">
        <v>1.1908492635537449</v>
      </c>
      <c r="O447" s="55">
        <v>0.21936696960200563</v>
      </c>
    </row>
    <row r="448" spans="1:34" ht="15" customHeight="1" x14ac:dyDescent="0.35">
      <c r="A448" s="126" t="s">
        <v>119</v>
      </c>
      <c r="B448" s="126">
        <v>235</v>
      </c>
      <c r="C448" s="126" t="s">
        <v>269</v>
      </c>
      <c r="D448" s="269">
        <v>307</v>
      </c>
      <c r="E448" s="55">
        <v>95.114006514657973</v>
      </c>
      <c r="F448" s="55">
        <v>37.785016286644954</v>
      </c>
      <c r="G448" s="55">
        <v>21.172638436482085</v>
      </c>
      <c r="H448" s="55">
        <v>7.1661237785016292</v>
      </c>
      <c r="I448" s="55">
        <v>27.687296416938111</v>
      </c>
      <c r="J448" s="55" t="s">
        <v>177</v>
      </c>
      <c r="K448" s="55" t="s">
        <v>177</v>
      </c>
      <c r="L448" s="55">
        <v>0</v>
      </c>
      <c r="M448" s="55" t="s">
        <v>177</v>
      </c>
      <c r="N448" s="55" t="s">
        <v>177</v>
      </c>
      <c r="O448" s="55">
        <v>0</v>
      </c>
    </row>
    <row r="449" spans="1:15" ht="15" customHeight="1" x14ac:dyDescent="0.35">
      <c r="A449" s="126" t="s">
        <v>119</v>
      </c>
      <c r="B449" s="126">
        <v>240</v>
      </c>
      <c r="C449" s="126" t="s">
        <v>262</v>
      </c>
      <c r="D449" s="269">
        <v>1497</v>
      </c>
      <c r="E449" s="55">
        <v>90.915163660654642</v>
      </c>
      <c r="F449" s="55">
        <v>33.667334669338679</v>
      </c>
      <c r="G449" s="55">
        <v>21.175684702738813</v>
      </c>
      <c r="H449" s="55">
        <v>9.6860387441549758</v>
      </c>
      <c r="I449" s="55">
        <v>24.916499665998664</v>
      </c>
      <c r="J449" s="55">
        <v>0.40080160320641278</v>
      </c>
      <c r="K449" s="55">
        <v>0.73480293921175688</v>
      </c>
      <c r="L449" s="55">
        <v>0.33400133600534404</v>
      </c>
      <c r="M449" s="55">
        <v>7.5484301937207743</v>
      </c>
      <c r="N449" s="55" t="s">
        <v>177</v>
      </c>
      <c r="O449" s="55" t="s">
        <v>177</v>
      </c>
    </row>
    <row r="450" spans="1:15" ht="15" customHeight="1" x14ac:dyDescent="0.35">
      <c r="A450" s="126" t="s">
        <v>119</v>
      </c>
      <c r="B450" s="126">
        <v>250</v>
      </c>
      <c r="C450" s="126" t="s">
        <v>263</v>
      </c>
      <c r="D450" s="269">
        <v>3659</v>
      </c>
      <c r="E450" s="55">
        <v>89.915277398196224</v>
      </c>
      <c r="F450" s="55">
        <v>35.146214812790376</v>
      </c>
      <c r="G450" s="55">
        <v>34.982235583492759</v>
      </c>
      <c r="H450" s="55">
        <v>4.3727794479365949</v>
      </c>
      <c r="I450" s="55">
        <v>13.774255261000274</v>
      </c>
      <c r="J450" s="55">
        <v>0.19130910084722602</v>
      </c>
      <c r="K450" s="55">
        <v>0.98387537578573381</v>
      </c>
      <c r="L450" s="55">
        <v>0.46460781634326315</v>
      </c>
      <c r="M450" s="55">
        <v>8.3082809510795297</v>
      </c>
      <c r="N450" s="55">
        <v>1.5031429352282044</v>
      </c>
      <c r="O450" s="55">
        <v>0.27329871549603718</v>
      </c>
    </row>
    <row r="451" spans="1:15" ht="15" customHeight="1" x14ac:dyDescent="0.35">
      <c r="A451" s="126" t="s">
        <v>119</v>
      </c>
      <c r="B451" s="126">
        <v>260</v>
      </c>
      <c r="C451" s="126" t="s">
        <v>264</v>
      </c>
      <c r="D451" s="269">
        <v>4289</v>
      </c>
      <c r="E451" s="55">
        <v>87.992539053392406</v>
      </c>
      <c r="F451" s="55">
        <v>29.843786430403359</v>
      </c>
      <c r="G451" s="55">
        <v>28.491489857775704</v>
      </c>
      <c r="H451" s="55">
        <v>7.9039403124271397</v>
      </c>
      <c r="I451" s="55">
        <v>19.445092096059689</v>
      </c>
      <c r="J451" s="55">
        <v>0.46630916297505248</v>
      </c>
      <c r="K451" s="55">
        <v>1.0491956166938681</v>
      </c>
      <c r="L451" s="55">
        <v>0.79272557705758928</v>
      </c>
      <c r="M451" s="55">
        <v>10.212170669153648</v>
      </c>
      <c r="N451" s="55">
        <v>1.2124038237351364</v>
      </c>
      <c r="O451" s="55">
        <v>0.58288645371881553</v>
      </c>
    </row>
    <row r="452" spans="1:15" ht="15" customHeight="1" x14ac:dyDescent="0.35">
      <c r="A452" s="126" t="s">
        <v>119</v>
      </c>
      <c r="B452" s="126">
        <v>270</v>
      </c>
      <c r="C452" s="126" t="s">
        <v>265</v>
      </c>
      <c r="D452" s="269">
        <v>2433</v>
      </c>
      <c r="E452" s="55">
        <v>91.327579120427458</v>
      </c>
      <c r="F452" s="55">
        <v>35.470612412659271</v>
      </c>
      <c r="G452" s="55">
        <v>20.756267981915329</v>
      </c>
      <c r="H452" s="55">
        <v>2.4249897246198109</v>
      </c>
      <c r="I452" s="55">
        <v>29.963008631319362</v>
      </c>
      <c r="J452" s="55" t="s">
        <v>177</v>
      </c>
      <c r="K452" s="55">
        <v>1.726263871763255</v>
      </c>
      <c r="L452" s="55" t="s">
        <v>177</v>
      </c>
      <c r="M452" s="55">
        <v>5.3842992190711056</v>
      </c>
      <c r="N452" s="55">
        <v>2.013974517057131</v>
      </c>
      <c r="O452" s="55">
        <v>1.2741471434443075</v>
      </c>
    </row>
    <row r="453" spans="1:15" ht="15" customHeight="1" x14ac:dyDescent="0.35">
      <c r="A453" s="126" t="s">
        <v>119</v>
      </c>
      <c r="B453" s="126">
        <v>280</v>
      </c>
      <c r="C453" s="126" t="s">
        <v>266</v>
      </c>
      <c r="D453" s="269">
        <v>850</v>
      </c>
      <c r="E453" s="55">
        <v>94.588235294117652</v>
      </c>
      <c r="F453" s="55">
        <v>42.470588235294116</v>
      </c>
      <c r="G453" s="55">
        <v>27.176470588235297</v>
      </c>
      <c r="H453" s="55">
        <v>7.1764705882352935</v>
      </c>
      <c r="I453" s="55">
        <v>15.882352941176469</v>
      </c>
      <c r="J453" s="55" t="s">
        <v>177</v>
      </c>
      <c r="K453" s="55" t="s">
        <v>177</v>
      </c>
      <c r="L453" s="55">
        <v>0.58823529411764708</v>
      </c>
      <c r="M453" s="55">
        <v>4.3529411764705879</v>
      </c>
      <c r="N453" s="55">
        <v>1.0588235294117647</v>
      </c>
      <c r="O453" s="55">
        <v>0</v>
      </c>
    </row>
    <row r="454" spans="1:15" ht="15" customHeight="1" x14ac:dyDescent="0.35">
      <c r="A454" s="126" t="s">
        <v>119</v>
      </c>
      <c r="B454" s="126">
        <v>290</v>
      </c>
      <c r="C454" s="126" t="s">
        <v>267</v>
      </c>
      <c r="D454" s="269">
        <v>959</v>
      </c>
      <c r="E454" s="55">
        <v>85.922836287799782</v>
      </c>
      <c r="F454" s="55">
        <v>32.116788321167881</v>
      </c>
      <c r="G454" s="55">
        <v>23.56621480709072</v>
      </c>
      <c r="H454" s="55">
        <v>5.2137643378519289</v>
      </c>
      <c r="I454" s="55">
        <v>22.940563086548487</v>
      </c>
      <c r="J454" s="55" t="s">
        <v>177</v>
      </c>
      <c r="K454" s="55">
        <v>1.251303441084463</v>
      </c>
      <c r="L454" s="55" t="s">
        <v>177</v>
      </c>
      <c r="M454" s="55">
        <v>12.304483837330553</v>
      </c>
      <c r="N454" s="55">
        <v>1.1470281543274243</v>
      </c>
      <c r="O454" s="55">
        <v>0.6256517205422315</v>
      </c>
    </row>
    <row r="455" spans="1:15" ht="15" customHeight="1" x14ac:dyDescent="0.35">
      <c r="A455" s="126" t="s">
        <v>119</v>
      </c>
      <c r="B455" s="126">
        <v>300</v>
      </c>
      <c r="C455" s="126" t="s">
        <v>268</v>
      </c>
      <c r="D455" s="269">
        <v>1039</v>
      </c>
      <c r="E455" s="55">
        <v>92.204042348411932</v>
      </c>
      <c r="F455" s="55">
        <v>35.129932627526465</v>
      </c>
      <c r="G455" s="55">
        <v>26.756496631376326</v>
      </c>
      <c r="H455" s="55">
        <v>1.9249278152069296</v>
      </c>
      <c r="I455" s="55">
        <v>27.045235803657363</v>
      </c>
      <c r="J455" s="55" t="s">
        <v>177</v>
      </c>
      <c r="K455" s="55">
        <v>0.86621751684311832</v>
      </c>
      <c r="L455" s="55" t="s">
        <v>177</v>
      </c>
      <c r="M455" s="55">
        <v>5.6785370548604428</v>
      </c>
      <c r="N455" s="55">
        <v>2.1174205967276225</v>
      </c>
      <c r="O455" s="55">
        <v>0</v>
      </c>
    </row>
    <row r="456" spans="1:15" ht="15" customHeight="1" x14ac:dyDescent="0.35">
      <c r="A456" s="126" t="s">
        <v>119</v>
      </c>
      <c r="B456" s="126">
        <v>310</v>
      </c>
      <c r="C456" s="126" t="s">
        <v>270</v>
      </c>
      <c r="D456" s="269">
        <v>1367</v>
      </c>
      <c r="E456" s="55">
        <v>90.270665691294809</v>
      </c>
      <c r="F456" s="55">
        <v>32.479882955376738</v>
      </c>
      <c r="G456" s="55">
        <v>34.528163862472567</v>
      </c>
      <c r="H456" s="55">
        <v>5.047549378200439</v>
      </c>
      <c r="I456" s="55">
        <v>17.483540599853693</v>
      </c>
      <c r="J456" s="55" t="s">
        <v>177</v>
      </c>
      <c r="K456" s="55" t="s">
        <v>177</v>
      </c>
      <c r="L456" s="55">
        <v>0</v>
      </c>
      <c r="M456" s="55">
        <v>8.412582297000732</v>
      </c>
      <c r="N456" s="55">
        <v>0.43891733723482074</v>
      </c>
      <c r="O456" s="55">
        <v>0.87783467446964147</v>
      </c>
    </row>
    <row r="457" spans="1:15" ht="15" customHeight="1" x14ac:dyDescent="0.35">
      <c r="A457" s="126" t="s">
        <v>119</v>
      </c>
      <c r="B457" s="126">
        <v>320</v>
      </c>
      <c r="C457" s="126" t="s">
        <v>271</v>
      </c>
      <c r="D457" s="269">
        <v>3439</v>
      </c>
      <c r="E457" s="55">
        <v>87.525443442861288</v>
      </c>
      <c r="F457" s="55">
        <v>36.84210526315789</v>
      </c>
      <c r="G457" s="55">
        <v>26.199476592032568</v>
      </c>
      <c r="H457" s="55">
        <v>5.5830183192788603</v>
      </c>
      <c r="I457" s="55">
        <v>17.795870892701366</v>
      </c>
      <c r="J457" s="55" t="s">
        <v>177</v>
      </c>
      <c r="K457" s="55">
        <v>0.9886594940389648</v>
      </c>
      <c r="L457" s="55" t="s">
        <v>177</v>
      </c>
      <c r="M457" s="55">
        <v>11.078801977318987</v>
      </c>
      <c r="N457" s="55">
        <v>0.87234661238732181</v>
      </c>
      <c r="O457" s="55">
        <v>0.52340796743239315</v>
      </c>
    </row>
    <row r="458" spans="1:15" ht="15" customHeight="1" x14ac:dyDescent="0.35">
      <c r="A458" s="126" t="s">
        <v>119</v>
      </c>
      <c r="B458" s="126">
        <v>330</v>
      </c>
      <c r="C458" s="126" t="s">
        <v>272</v>
      </c>
      <c r="D458" s="269">
        <v>226</v>
      </c>
      <c r="E458" s="55">
        <v>94.247787610619469</v>
      </c>
      <c r="F458" s="55">
        <v>40.26548672566372</v>
      </c>
      <c r="G458" s="55">
        <v>19.469026548672566</v>
      </c>
      <c r="H458" s="55">
        <v>2.2123893805309733</v>
      </c>
      <c r="I458" s="55">
        <v>30.088495575221241</v>
      </c>
      <c r="J458" s="55">
        <v>0</v>
      </c>
      <c r="K458" s="55" t="s">
        <v>177</v>
      </c>
      <c r="L458" s="55" t="s">
        <v>177</v>
      </c>
      <c r="M458" s="55">
        <v>4.4247787610619467</v>
      </c>
      <c r="N458" s="55" t="s">
        <v>177</v>
      </c>
      <c r="O458" s="55" t="s">
        <v>177</v>
      </c>
    </row>
    <row r="459" spans="1:15" ht="15" customHeight="1" x14ac:dyDescent="0.35">
      <c r="A459" s="126" t="s">
        <v>119</v>
      </c>
      <c r="B459" s="126">
        <v>340</v>
      </c>
      <c r="C459" s="126" t="s">
        <v>273</v>
      </c>
      <c r="D459" s="269">
        <v>1268</v>
      </c>
      <c r="E459" s="55">
        <v>93.454258675078862</v>
      </c>
      <c r="F459" s="55">
        <v>39.353312302839115</v>
      </c>
      <c r="G459" s="55">
        <v>26.971608832807568</v>
      </c>
      <c r="H459" s="55">
        <v>3.7066246056782335</v>
      </c>
      <c r="I459" s="55">
        <v>21.608832807570977</v>
      </c>
      <c r="J459" s="55">
        <v>0.63091482649842268</v>
      </c>
      <c r="K459" s="55">
        <v>0.63091482649842268</v>
      </c>
      <c r="L459" s="55">
        <v>0.55205047318611988</v>
      </c>
      <c r="M459" s="55">
        <v>4.7318611987381702</v>
      </c>
      <c r="N459" s="55">
        <v>1.4195583596214512</v>
      </c>
      <c r="O459" s="55">
        <v>0.39432176656151419</v>
      </c>
    </row>
    <row r="460" spans="1:15" ht="15" customHeight="1" x14ac:dyDescent="0.35">
      <c r="A460" s="126" t="s">
        <v>119</v>
      </c>
      <c r="B460" s="126">
        <v>350</v>
      </c>
      <c r="C460" s="126" t="s">
        <v>274</v>
      </c>
      <c r="D460" s="269">
        <v>1729</v>
      </c>
      <c r="E460" s="55">
        <v>88.085598611914406</v>
      </c>
      <c r="F460" s="55">
        <v>41.064198958935798</v>
      </c>
      <c r="G460" s="55">
        <v>23.886639676113361</v>
      </c>
      <c r="H460" s="55">
        <v>3.065355696934644</v>
      </c>
      <c r="I460" s="55">
        <v>19.838056680161944</v>
      </c>
      <c r="J460" s="55" t="s">
        <v>177</v>
      </c>
      <c r="K460" s="55" t="s">
        <v>177</v>
      </c>
      <c r="L460" s="55">
        <v>0</v>
      </c>
      <c r="M460" s="55">
        <v>10.121457489878543</v>
      </c>
      <c r="N460" s="55">
        <v>1.3302486986697513</v>
      </c>
      <c r="O460" s="55">
        <v>0.46269519953730476</v>
      </c>
    </row>
    <row r="461" spans="1:15" ht="15" customHeight="1" x14ac:dyDescent="0.35">
      <c r="A461" s="126" t="s">
        <v>119</v>
      </c>
      <c r="B461" s="126">
        <v>355</v>
      </c>
      <c r="C461" s="126" t="s">
        <v>275</v>
      </c>
      <c r="D461" s="269">
        <v>1151</v>
      </c>
      <c r="E461" s="55">
        <v>91.746307558644659</v>
      </c>
      <c r="F461" s="55">
        <v>36.924413553431798</v>
      </c>
      <c r="G461" s="55">
        <v>32.406602953953083</v>
      </c>
      <c r="H461" s="55">
        <v>1.4769765421372718</v>
      </c>
      <c r="I461" s="55">
        <v>19.548218940052127</v>
      </c>
      <c r="J461" s="55" t="s">
        <v>177</v>
      </c>
      <c r="K461" s="55" t="s">
        <v>177</v>
      </c>
      <c r="L461" s="55">
        <v>0.60816681146828844</v>
      </c>
      <c r="M461" s="55">
        <v>6.516072980017376</v>
      </c>
      <c r="N461" s="55" t="s">
        <v>177</v>
      </c>
      <c r="O461" s="55" t="s">
        <v>177</v>
      </c>
    </row>
    <row r="462" spans="1:15" ht="15" customHeight="1" x14ac:dyDescent="0.35">
      <c r="A462" s="126" t="s">
        <v>119</v>
      </c>
      <c r="B462" s="126">
        <v>360</v>
      </c>
      <c r="C462" s="126" t="s">
        <v>276</v>
      </c>
      <c r="D462" s="269">
        <v>267</v>
      </c>
      <c r="E462" s="55">
        <v>91.011235955056179</v>
      </c>
      <c r="F462" s="55">
        <v>28.838951310861422</v>
      </c>
      <c r="G462" s="55">
        <v>20.599250936329589</v>
      </c>
      <c r="H462" s="55">
        <v>3.3707865168539324</v>
      </c>
      <c r="I462" s="55">
        <v>35.205992509363298</v>
      </c>
      <c r="J462" s="55" t="s">
        <v>177</v>
      </c>
      <c r="K462" s="55" t="s">
        <v>177</v>
      </c>
      <c r="L462" s="55" t="s">
        <v>177</v>
      </c>
      <c r="M462" s="55">
        <v>5.2434456928838955</v>
      </c>
      <c r="N462" s="55">
        <v>3.7453183520599254</v>
      </c>
      <c r="O462" s="55">
        <v>0</v>
      </c>
    </row>
    <row r="463" spans="1:15" ht="15" customHeight="1" x14ac:dyDescent="0.35">
      <c r="A463" s="126" t="s">
        <v>119</v>
      </c>
      <c r="B463" s="126">
        <v>370</v>
      </c>
      <c r="C463" s="126" t="s">
        <v>277</v>
      </c>
      <c r="D463" s="269">
        <v>1145</v>
      </c>
      <c r="E463" s="55">
        <v>88.995633187772924</v>
      </c>
      <c r="F463" s="55">
        <v>41.048034934497821</v>
      </c>
      <c r="G463" s="55">
        <v>29.08296943231441</v>
      </c>
      <c r="H463" s="55">
        <v>3.14410480349345</v>
      </c>
      <c r="I463" s="55">
        <v>13.624454148471616</v>
      </c>
      <c r="J463" s="55">
        <v>0</v>
      </c>
      <c r="K463" s="55" t="s">
        <v>177</v>
      </c>
      <c r="L463" s="55" t="s">
        <v>177</v>
      </c>
      <c r="M463" s="55">
        <v>9.606986899563319</v>
      </c>
      <c r="N463" s="55">
        <v>1.3973799126637554</v>
      </c>
      <c r="O463" s="55">
        <v>0</v>
      </c>
    </row>
    <row r="464" spans="1:15" ht="15" customHeight="1" x14ac:dyDescent="0.35">
      <c r="A464" s="126" t="s">
        <v>119</v>
      </c>
      <c r="B464" s="126">
        <v>380</v>
      </c>
      <c r="C464" s="126" t="s">
        <v>278</v>
      </c>
      <c r="D464" s="269">
        <v>2862</v>
      </c>
      <c r="E464" s="55">
        <v>90.006988120195658</v>
      </c>
      <c r="F464" s="55">
        <v>43.466107617051016</v>
      </c>
      <c r="G464" s="55">
        <v>21.453529000698811</v>
      </c>
      <c r="H464" s="55">
        <v>5.7302585604472398</v>
      </c>
      <c r="I464" s="55">
        <v>18.099231306778478</v>
      </c>
      <c r="J464" s="55">
        <v>0.17470300489168414</v>
      </c>
      <c r="K464" s="55">
        <v>0.69881201956673655</v>
      </c>
      <c r="L464" s="55">
        <v>0.38434661076170507</v>
      </c>
      <c r="M464" s="55">
        <v>8.4206848357791753</v>
      </c>
      <c r="N464" s="55">
        <v>1.2229210342417889</v>
      </c>
      <c r="O464" s="55">
        <v>0.34940600978336828</v>
      </c>
    </row>
    <row r="465" spans="1:34" ht="15" customHeight="1" x14ac:dyDescent="0.35">
      <c r="A465" s="126" t="s">
        <v>119</v>
      </c>
      <c r="B465" s="126">
        <v>390</v>
      </c>
      <c r="C465" s="126" t="s">
        <v>279</v>
      </c>
      <c r="D465" s="269">
        <v>933</v>
      </c>
      <c r="E465" s="55">
        <v>88.638799571275456</v>
      </c>
      <c r="F465" s="55">
        <v>45.659163987138264</v>
      </c>
      <c r="G465" s="55">
        <v>17.89924973204716</v>
      </c>
      <c r="H465" s="55">
        <v>4.287245444801715</v>
      </c>
      <c r="I465" s="55">
        <v>20.042872454448016</v>
      </c>
      <c r="J465" s="55" t="s">
        <v>177</v>
      </c>
      <c r="K465" s="55" t="s">
        <v>177</v>
      </c>
      <c r="L465" s="55">
        <v>0</v>
      </c>
      <c r="M465" s="55">
        <v>10.289389067524116</v>
      </c>
      <c r="N465" s="55" t="s">
        <v>177</v>
      </c>
      <c r="O465" s="55" t="s">
        <v>177</v>
      </c>
    </row>
    <row r="466" spans="1:34" ht="15" customHeight="1" x14ac:dyDescent="0.35">
      <c r="A466" s="126" t="s">
        <v>119</v>
      </c>
      <c r="B466" s="126">
        <v>395</v>
      </c>
      <c r="C466" s="126" t="s">
        <v>280</v>
      </c>
      <c r="D466" s="269">
        <v>924</v>
      </c>
      <c r="E466" s="55">
        <v>92.748917748917748</v>
      </c>
      <c r="F466" s="55">
        <v>38.419913419913421</v>
      </c>
      <c r="G466" s="55">
        <v>30.411255411255411</v>
      </c>
      <c r="H466" s="55">
        <v>6.1688311688311686</v>
      </c>
      <c r="I466" s="55">
        <v>16.125541125541126</v>
      </c>
      <c r="J466" s="55" t="s">
        <v>177</v>
      </c>
      <c r="K466" s="55">
        <v>1.1904761904761905</v>
      </c>
      <c r="L466" s="55" t="s">
        <v>177</v>
      </c>
      <c r="M466" s="55">
        <v>6.1688311688311686</v>
      </c>
      <c r="N466" s="55">
        <v>1.0822510822510822</v>
      </c>
      <c r="O466" s="55">
        <v>0</v>
      </c>
    </row>
    <row r="467" spans="1:34" ht="15" customHeight="1" x14ac:dyDescent="0.35">
      <c r="A467" s="126" t="s">
        <v>119</v>
      </c>
      <c r="B467" s="126">
        <v>400</v>
      </c>
      <c r="C467" s="126" t="s">
        <v>281</v>
      </c>
      <c r="D467" s="269">
        <v>1790</v>
      </c>
      <c r="E467" s="55">
        <v>90.44692737430168</v>
      </c>
      <c r="F467" s="55">
        <v>35.418994413407823</v>
      </c>
      <c r="G467" s="55">
        <v>29.050279329608941</v>
      </c>
      <c r="H467" s="55">
        <v>5.0837988826815641</v>
      </c>
      <c r="I467" s="55">
        <v>18.603351955307261</v>
      </c>
      <c r="J467" s="55">
        <v>0.94972067039106145</v>
      </c>
      <c r="K467" s="55">
        <v>0.83798882681564246</v>
      </c>
      <c r="L467" s="55">
        <v>0.5027932960893855</v>
      </c>
      <c r="M467" s="55">
        <v>8.1564245810055862</v>
      </c>
      <c r="N467" s="55" t="s">
        <v>177</v>
      </c>
      <c r="O467" s="55" t="s">
        <v>177</v>
      </c>
    </row>
    <row r="468" spans="1:34" s="247" customFormat="1" ht="25" customHeight="1" x14ac:dyDescent="0.35">
      <c r="A468" s="264" t="s">
        <v>119</v>
      </c>
      <c r="B468" s="264">
        <v>999</v>
      </c>
      <c r="C468" s="264" t="s">
        <v>282</v>
      </c>
      <c r="D468" s="58">
        <v>49745</v>
      </c>
      <c r="E468" s="267">
        <v>90.284450698562665</v>
      </c>
      <c r="F468" s="267">
        <v>37.836968539551712</v>
      </c>
      <c r="G468" s="267">
        <v>26.623781284551214</v>
      </c>
      <c r="H468" s="267">
        <v>4.3783294803497839</v>
      </c>
      <c r="I468" s="267">
        <v>19.825108051060408</v>
      </c>
      <c r="J468" s="267">
        <v>0.43019398934566283</v>
      </c>
      <c r="K468" s="267">
        <v>0.86239823097798773</v>
      </c>
      <c r="L468" s="267">
        <v>0.3276711227259021</v>
      </c>
      <c r="M468" s="267">
        <v>8.0490501557945535</v>
      </c>
      <c r="N468" s="267">
        <v>1.2644486883103829</v>
      </c>
      <c r="O468" s="267">
        <v>0.40205045733239519</v>
      </c>
      <c r="P468"/>
      <c r="Q468"/>
      <c r="R468"/>
      <c r="S468"/>
      <c r="T468"/>
      <c r="U468"/>
      <c r="V468"/>
      <c r="W468"/>
      <c r="X468"/>
      <c r="Y468"/>
      <c r="Z468"/>
      <c r="AA468"/>
      <c r="AB468"/>
      <c r="AC468"/>
      <c r="AD468"/>
      <c r="AE468"/>
      <c r="AF468"/>
      <c r="AG468"/>
      <c r="AH468"/>
    </row>
    <row r="469" spans="1:34" ht="25" customHeight="1" x14ac:dyDescent="0.35">
      <c r="A469" s="126" t="s">
        <v>118</v>
      </c>
      <c r="B469" s="126">
        <v>100</v>
      </c>
      <c r="C469" s="126" t="s">
        <v>250</v>
      </c>
      <c r="D469" s="269">
        <v>1732</v>
      </c>
      <c r="E469" s="55">
        <v>86.085450346420316</v>
      </c>
      <c r="F469" s="55">
        <v>36.37413394919168</v>
      </c>
      <c r="G469" s="55">
        <v>25.866050808314089</v>
      </c>
      <c r="H469" s="55">
        <v>2.4826789838337184</v>
      </c>
      <c r="I469" s="55">
        <v>20.842956120092378</v>
      </c>
      <c r="J469" s="55" t="s">
        <v>177</v>
      </c>
      <c r="K469" s="55">
        <v>0</v>
      </c>
      <c r="L469" s="55" t="s">
        <v>177</v>
      </c>
      <c r="M469" s="55">
        <v>10.912240184757506</v>
      </c>
      <c r="N469" s="55">
        <v>1.1547344110854503</v>
      </c>
      <c r="O469" s="55">
        <v>1.8475750577367205</v>
      </c>
    </row>
    <row r="470" spans="1:34" ht="15" customHeight="1" x14ac:dyDescent="0.35">
      <c r="A470" s="126" t="s">
        <v>118</v>
      </c>
      <c r="B470" s="126">
        <v>110</v>
      </c>
      <c r="C470" s="126" t="s">
        <v>251</v>
      </c>
      <c r="D470" s="269">
        <v>2741</v>
      </c>
      <c r="E470" s="55">
        <v>92.55746078073696</v>
      </c>
      <c r="F470" s="55">
        <v>40.021889821233124</v>
      </c>
      <c r="G470" s="55">
        <v>25.282743524261221</v>
      </c>
      <c r="H470" s="55">
        <v>1.7876687340386721</v>
      </c>
      <c r="I470" s="55">
        <v>24.7719810288216</v>
      </c>
      <c r="J470" s="55" t="s">
        <v>177</v>
      </c>
      <c r="K470" s="55">
        <v>0</v>
      </c>
      <c r="L470" s="55" t="s">
        <v>177</v>
      </c>
      <c r="M470" s="55">
        <v>6.3115651222181688</v>
      </c>
      <c r="N470" s="55">
        <v>0.8391098139365194</v>
      </c>
      <c r="O470" s="55">
        <v>0.29186428310835461</v>
      </c>
    </row>
    <row r="471" spans="1:34" ht="15" customHeight="1" x14ac:dyDescent="0.35">
      <c r="A471" s="126" t="s">
        <v>118</v>
      </c>
      <c r="B471" s="126">
        <v>120</v>
      </c>
      <c r="C471" s="126" t="s">
        <v>252</v>
      </c>
      <c r="D471" s="269">
        <v>1215</v>
      </c>
      <c r="E471" s="55">
        <v>89.382716049382722</v>
      </c>
      <c r="F471" s="55">
        <v>31.934156378600825</v>
      </c>
      <c r="G471" s="55">
        <v>37.037037037037038</v>
      </c>
      <c r="H471" s="55">
        <v>2.4691358024691357</v>
      </c>
      <c r="I471" s="55">
        <v>16.543209876543212</v>
      </c>
      <c r="J471" s="55" t="s">
        <v>177</v>
      </c>
      <c r="K471" s="55">
        <v>0.5761316872427984</v>
      </c>
      <c r="L471" s="55" t="s">
        <v>177</v>
      </c>
      <c r="M471" s="55">
        <v>8.6419753086419746</v>
      </c>
      <c r="N471" s="55">
        <v>1.4814814814814816</v>
      </c>
      <c r="O471" s="55">
        <v>0.49382716049382713</v>
      </c>
    </row>
    <row r="472" spans="1:34" ht="15" customHeight="1" x14ac:dyDescent="0.35">
      <c r="A472" s="126" t="s">
        <v>118</v>
      </c>
      <c r="B472" s="126">
        <v>130</v>
      </c>
      <c r="C472" s="126" t="s">
        <v>253</v>
      </c>
      <c r="D472" s="269">
        <v>986</v>
      </c>
      <c r="E472" s="55">
        <v>89.65517241379311</v>
      </c>
      <c r="F472" s="55">
        <v>36.409736308316432</v>
      </c>
      <c r="G472" s="55">
        <v>22.312373225152129</v>
      </c>
      <c r="H472" s="55">
        <v>2.9411764705882351</v>
      </c>
      <c r="I472" s="55">
        <v>27.586206896551722</v>
      </c>
      <c r="J472" s="55" t="s">
        <v>177</v>
      </c>
      <c r="K472" s="55" t="s">
        <v>177</v>
      </c>
      <c r="L472" s="55" t="s">
        <v>177</v>
      </c>
      <c r="M472" s="55" t="s">
        <v>177</v>
      </c>
      <c r="N472" s="55" t="s">
        <v>177</v>
      </c>
      <c r="O472" s="55" t="s">
        <v>177</v>
      </c>
    </row>
    <row r="473" spans="1:34" ht="15" customHeight="1" x14ac:dyDescent="0.35">
      <c r="A473" s="126" t="s">
        <v>118</v>
      </c>
      <c r="B473" s="126">
        <v>150</v>
      </c>
      <c r="C473" s="126" t="s">
        <v>254</v>
      </c>
      <c r="D473" s="269">
        <v>563</v>
      </c>
      <c r="E473" s="55">
        <v>85.612788632326826</v>
      </c>
      <c r="F473" s="55">
        <v>26.820603907637658</v>
      </c>
      <c r="G473" s="55">
        <v>27.708703374777976</v>
      </c>
      <c r="H473" s="55">
        <v>9.4138543516873892</v>
      </c>
      <c r="I473" s="55">
        <v>20.603907637655418</v>
      </c>
      <c r="J473" s="55">
        <v>0</v>
      </c>
      <c r="K473" s="55" t="s">
        <v>177</v>
      </c>
      <c r="L473" s="55" t="s">
        <v>177</v>
      </c>
      <c r="M473" s="55">
        <v>11.367673179396093</v>
      </c>
      <c r="N473" s="55">
        <v>3.0195381882770871</v>
      </c>
      <c r="O473" s="55">
        <v>0</v>
      </c>
    </row>
    <row r="474" spans="1:34" ht="15" customHeight="1" x14ac:dyDescent="0.35">
      <c r="A474" s="126" t="s">
        <v>118</v>
      </c>
      <c r="B474" s="126">
        <v>170</v>
      </c>
      <c r="C474" s="126" t="s">
        <v>255</v>
      </c>
      <c r="D474" s="269">
        <v>1736</v>
      </c>
      <c r="E474" s="55">
        <v>88.709677419354833</v>
      </c>
      <c r="F474" s="55">
        <v>34.504608294930875</v>
      </c>
      <c r="G474" s="55">
        <v>28.62903225806452</v>
      </c>
      <c r="H474" s="55">
        <v>2.7649769585253456</v>
      </c>
      <c r="I474" s="55">
        <v>21.831797235023043</v>
      </c>
      <c r="J474" s="55">
        <v>0.63364055299539168</v>
      </c>
      <c r="K474" s="55">
        <v>0</v>
      </c>
      <c r="L474" s="55">
        <v>0.34562211981566821</v>
      </c>
      <c r="M474" s="55">
        <v>9.5046082949308754</v>
      </c>
      <c r="N474" s="55">
        <v>1.4976958525345621</v>
      </c>
      <c r="O474" s="55">
        <v>0.28801843317972353</v>
      </c>
    </row>
    <row r="475" spans="1:34" ht="15" customHeight="1" x14ac:dyDescent="0.35">
      <c r="A475" s="126" t="s">
        <v>118</v>
      </c>
      <c r="B475" s="126">
        <v>180</v>
      </c>
      <c r="C475" s="126" t="s">
        <v>256</v>
      </c>
      <c r="D475" s="269">
        <v>1383</v>
      </c>
      <c r="E475" s="55">
        <v>88.430947216196671</v>
      </c>
      <c r="F475" s="55">
        <v>29.790310918293567</v>
      </c>
      <c r="G475" s="55">
        <v>35.791757049891544</v>
      </c>
      <c r="H475" s="55">
        <v>7.302964569775849</v>
      </c>
      <c r="I475" s="55">
        <v>13.882863340563992</v>
      </c>
      <c r="J475" s="55">
        <v>0.36153289949385392</v>
      </c>
      <c r="K475" s="55">
        <v>0.93998553868402024</v>
      </c>
      <c r="L475" s="55">
        <v>0.36153289949385392</v>
      </c>
      <c r="M475" s="55">
        <v>9.5444685466377432</v>
      </c>
      <c r="N475" s="55">
        <v>2.0245842371655822</v>
      </c>
      <c r="O475" s="55">
        <v>0</v>
      </c>
    </row>
    <row r="476" spans="1:34" ht="15" customHeight="1" x14ac:dyDescent="0.35">
      <c r="A476" s="126" t="s">
        <v>118</v>
      </c>
      <c r="B476" s="126">
        <v>190</v>
      </c>
      <c r="C476" s="126" t="s">
        <v>257</v>
      </c>
      <c r="D476" s="269">
        <v>1318</v>
      </c>
      <c r="E476" s="55">
        <v>89.301972685887705</v>
      </c>
      <c r="F476" s="55">
        <v>34.142640364188168</v>
      </c>
      <c r="G476" s="55">
        <v>35.963581183611531</v>
      </c>
      <c r="H476" s="55">
        <v>5.9939301972685888</v>
      </c>
      <c r="I476" s="55">
        <v>12.44309559939302</v>
      </c>
      <c r="J476" s="55" t="s">
        <v>177</v>
      </c>
      <c r="K476" s="55" t="s">
        <v>177</v>
      </c>
      <c r="L476" s="55">
        <v>0</v>
      </c>
      <c r="M476" s="55">
        <v>9.484066767830047</v>
      </c>
      <c r="N476" s="55" t="s">
        <v>177</v>
      </c>
      <c r="O476" s="55" t="s">
        <v>177</v>
      </c>
    </row>
    <row r="477" spans="1:34" ht="15" customHeight="1" x14ac:dyDescent="0.35">
      <c r="A477" s="126" t="s">
        <v>118</v>
      </c>
      <c r="B477" s="126">
        <v>200</v>
      </c>
      <c r="C477" s="126" t="s">
        <v>258</v>
      </c>
      <c r="D477" s="269">
        <v>1382</v>
      </c>
      <c r="E477" s="55">
        <v>93.053545586107091</v>
      </c>
      <c r="F477" s="55">
        <v>53.762662807525331</v>
      </c>
      <c r="G477" s="55">
        <v>20.694645441389291</v>
      </c>
      <c r="H477" s="55">
        <v>2.6772793053545589</v>
      </c>
      <c r="I477" s="55">
        <v>14.833574529667148</v>
      </c>
      <c r="J477" s="55">
        <v>0.50651230101302458</v>
      </c>
      <c r="K477" s="55">
        <v>0.57887120115774238</v>
      </c>
      <c r="L477" s="55">
        <v>0</v>
      </c>
      <c r="M477" s="55">
        <v>6.1505065123010123</v>
      </c>
      <c r="N477" s="55" t="s">
        <v>177</v>
      </c>
      <c r="O477" s="55" t="s">
        <v>177</v>
      </c>
    </row>
    <row r="478" spans="1:34" ht="15" customHeight="1" x14ac:dyDescent="0.35">
      <c r="A478" s="126" t="s">
        <v>118</v>
      </c>
      <c r="B478" s="126">
        <v>210</v>
      </c>
      <c r="C478" s="126" t="s">
        <v>259</v>
      </c>
      <c r="D478" s="269">
        <v>1099</v>
      </c>
      <c r="E478" s="55">
        <v>86.897179253867151</v>
      </c>
      <c r="F478" s="55">
        <v>35.941765241128302</v>
      </c>
      <c r="G478" s="55">
        <v>22.929936305732486</v>
      </c>
      <c r="H478" s="55">
        <v>5.7324840764331215</v>
      </c>
      <c r="I478" s="55">
        <v>21.201091901728844</v>
      </c>
      <c r="J478" s="55">
        <v>0.54595086442220209</v>
      </c>
      <c r="K478" s="55">
        <v>0</v>
      </c>
      <c r="L478" s="55">
        <v>0.54595086442220209</v>
      </c>
      <c r="M478" s="55">
        <v>11.464968152866243</v>
      </c>
      <c r="N478" s="55" t="s">
        <v>177</v>
      </c>
      <c r="O478" s="55" t="s">
        <v>177</v>
      </c>
    </row>
    <row r="479" spans="1:34" ht="15" customHeight="1" x14ac:dyDescent="0.35">
      <c r="A479" s="126" t="s">
        <v>118</v>
      </c>
      <c r="B479" s="126">
        <v>220</v>
      </c>
      <c r="C479" s="126" t="s">
        <v>260</v>
      </c>
      <c r="D479" s="269">
        <v>1348</v>
      </c>
      <c r="E479" s="55">
        <v>93.323442136498514</v>
      </c>
      <c r="F479" s="55">
        <v>62.017804154302667</v>
      </c>
      <c r="G479" s="55">
        <v>14.985163204747776</v>
      </c>
      <c r="H479" s="55">
        <v>3.5608308605341246</v>
      </c>
      <c r="I479" s="55">
        <v>11.943620178041543</v>
      </c>
      <c r="J479" s="55" t="s">
        <v>177</v>
      </c>
      <c r="K479" s="55">
        <v>0</v>
      </c>
      <c r="L479" s="55" t="s">
        <v>177</v>
      </c>
      <c r="M479" s="55">
        <v>6.1572700296735912</v>
      </c>
      <c r="N479" s="55" t="s">
        <v>177</v>
      </c>
      <c r="O479" s="55" t="s">
        <v>177</v>
      </c>
    </row>
    <row r="480" spans="1:34" ht="15" customHeight="1" x14ac:dyDescent="0.35">
      <c r="A480" s="126" t="s">
        <v>118</v>
      </c>
      <c r="B480" s="126">
        <v>230</v>
      </c>
      <c r="C480" s="126" t="s">
        <v>261</v>
      </c>
      <c r="D480" s="269">
        <v>3322</v>
      </c>
      <c r="E480" s="55">
        <v>88.26008428657434</v>
      </c>
      <c r="F480" s="55">
        <v>37.658037326911497</v>
      </c>
      <c r="G480" s="55">
        <v>25.406381697772428</v>
      </c>
      <c r="H480" s="55">
        <v>5.0270921131848283</v>
      </c>
      <c r="I480" s="55">
        <v>18.603251053582177</v>
      </c>
      <c r="J480" s="55">
        <v>1.0234798314268514</v>
      </c>
      <c r="K480" s="55">
        <v>0</v>
      </c>
      <c r="L480" s="55">
        <v>0.54184226369656829</v>
      </c>
      <c r="M480" s="55">
        <v>10.776640577965081</v>
      </c>
      <c r="N480" s="55">
        <v>0.81276339554485244</v>
      </c>
      <c r="O480" s="55">
        <v>0.15051173991571343</v>
      </c>
    </row>
    <row r="481" spans="1:15" ht="15" customHeight="1" x14ac:dyDescent="0.35">
      <c r="A481" s="126" t="s">
        <v>118</v>
      </c>
      <c r="B481" s="126">
        <v>235</v>
      </c>
      <c r="C481" s="126" t="s">
        <v>269</v>
      </c>
      <c r="D481" s="269">
        <v>325</v>
      </c>
      <c r="E481" s="55">
        <v>93.538461538461533</v>
      </c>
      <c r="F481" s="55">
        <v>32.615384615384613</v>
      </c>
      <c r="G481" s="55">
        <v>25.846153846153847</v>
      </c>
      <c r="H481" s="55">
        <v>4</v>
      </c>
      <c r="I481" s="55">
        <v>29.53846153846154</v>
      </c>
      <c r="J481" s="55" t="s">
        <v>177</v>
      </c>
      <c r="K481" s="55" t="s">
        <v>177</v>
      </c>
      <c r="L481" s="55" t="s">
        <v>177</v>
      </c>
      <c r="M481" s="55">
        <v>4.6153846153846159</v>
      </c>
      <c r="N481" s="55">
        <v>1.8461538461538463</v>
      </c>
      <c r="O481" s="55">
        <v>0</v>
      </c>
    </row>
    <row r="482" spans="1:15" ht="15" customHeight="1" x14ac:dyDescent="0.35">
      <c r="A482" s="126" t="s">
        <v>118</v>
      </c>
      <c r="B482" s="126">
        <v>240</v>
      </c>
      <c r="C482" s="126" t="s">
        <v>262</v>
      </c>
      <c r="D482" s="269">
        <v>1497</v>
      </c>
      <c r="E482" s="55">
        <v>88.109552438209747</v>
      </c>
      <c r="F482" s="55">
        <v>33.266533066132261</v>
      </c>
      <c r="G482" s="55">
        <v>20.841683366733466</v>
      </c>
      <c r="H482" s="55">
        <v>11.890447561790248</v>
      </c>
      <c r="I482" s="55">
        <v>21.108884435537743</v>
      </c>
      <c r="J482" s="55">
        <v>0.46760187040748163</v>
      </c>
      <c r="K482" s="55" t="s">
        <v>177</v>
      </c>
      <c r="L482" s="55" t="s">
        <v>177</v>
      </c>
      <c r="M482" s="55">
        <v>10.08684034736139</v>
      </c>
      <c r="N482" s="55" t="s">
        <v>177</v>
      </c>
      <c r="O482" s="55" t="s">
        <v>177</v>
      </c>
    </row>
    <row r="483" spans="1:15" ht="15" customHeight="1" x14ac:dyDescent="0.35">
      <c r="A483" s="126" t="s">
        <v>118</v>
      </c>
      <c r="B483" s="126">
        <v>250</v>
      </c>
      <c r="C483" s="126" t="s">
        <v>263</v>
      </c>
      <c r="D483" s="269">
        <v>3845</v>
      </c>
      <c r="E483" s="55">
        <v>91.833550065019509</v>
      </c>
      <c r="F483" s="55">
        <v>35.162548764629385</v>
      </c>
      <c r="G483" s="55">
        <v>35.578673602080627</v>
      </c>
      <c r="H483" s="55">
        <v>5.7997399219765935</v>
      </c>
      <c r="I483" s="55">
        <v>13.133940182054616</v>
      </c>
      <c r="J483" s="55">
        <v>0.41612483745123535</v>
      </c>
      <c r="K483" s="55">
        <v>1.4824447334200261</v>
      </c>
      <c r="L483" s="55">
        <v>0.26007802340702213</v>
      </c>
      <c r="M483" s="55">
        <v>6.5279583875162555</v>
      </c>
      <c r="N483" s="55" t="s">
        <v>177</v>
      </c>
      <c r="O483" s="55" t="s">
        <v>177</v>
      </c>
    </row>
    <row r="484" spans="1:15" ht="15" customHeight="1" x14ac:dyDescent="0.35">
      <c r="A484" s="126" t="s">
        <v>118</v>
      </c>
      <c r="B484" s="126">
        <v>260</v>
      </c>
      <c r="C484" s="126" t="s">
        <v>264</v>
      </c>
      <c r="D484" s="269">
        <v>4490</v>
      </c>
      <c r="E484" s="55">
        <v>87.126948775055681</v>
      </c>
      <c r="F484" s="55">
        <v>29.576837416481066</v>
      </c>
      <c r="G484" s="55">
        <v>28.64142538975501</v>
      </c>
      <c r="H484" s="55">
        <v>9.3318485523385295</v>
      </c>
      <c r="I484" s="55">
        <v>18.084632516703785</v>
      </c>
      <c r="J484" s="55">
        <v>0.60133630289532292</v>
      </c>
      <c r="K484" s="55">
        <v>0.40089086859688194</v>
      </c>
      <c r="L484" s="55">
        <v>0.48997772828507796</v>
      </c>
      <c r="M484" s="55">
        <v>11.247216035634743</v>
      </c>
      <c r="N484" s="55">
        <v>1.2249443207126949</v>
      </c>
      <c r="O484" s="55">
        <v>0.40089086859688194</v>
      </c>
    </row>
    <row r="485" spans="1:15" ht="15" customHeight="1" x14ac:dyDescent="0.35">
      <c r="A485" s="126" t="s">
        <v>118</v>
      </c>
      <c r="B485" s="126">
        <v>270</v>
      </c>
      <c r="C485" s="126" t="s">
        <v>265</v>
      </c>
      <c r="D485" s="269">
        <v>2539</v>
      </c>
      <c r="E485" s="55">
        <v>90.271760535643949</v>
      </c>
      <c r="F485" s="55">
        <v>33.989759747932254</v>
      </c>
      <c r="G485" s="55">
        <v>22.331626624655378</v>
      </c>
      <c r="H485" s="55">
        <v>1.8511224891689642</v>
      </c>
      <c r="I485" s="55">
        <v>29.145332808192205</v>
      </c>
      <c r="J485" s="55">
        <v>0.55139818826309572</v>
      </c>
      <c r="K485" s="55">
        <v>2.048050413548641</v>
      </c>
      <c r="L485" s="55">
        <v>0.35447026388341868</v>
      </c>
      <c r="M485" s="55">
        <v>7.0894052776683729</v>
      </c>
      <c r="N485" s="55">
        <v>1.6148089799133518</v>
      </c>
      <c r="O485" s="55">
        <v>1.0240252067743205</v>
      </c>
    </row>
    <row r="486" spans="1:15" ht="15" customHeight="1" x14ac:dyDescent="0.35">
      <c r="A486" s="126" t="s">
        <v>118</v>
      </c>
      <c r="B486" s="126">
        <v>280</v>
      </c>
      <c r="C486" s="126" t="s">
        <v>266</v>
      </c>
      <c r="D486" s="269">
        <v>823</v>
      </c>
      <c r="E486" s="55">
        <v>88.942891859052253</v>
      </c>
      <c r="F486" s="55">
        <v>37.181044957472658</v>
      </c>
      <c r="G486" s="55">
        <v>27.460510328068043</v>
      </c>
      <c r="H486" s="55">
        <v>7.6549210206561362</v>
      </c>
      <c r="I486" s="55">
        <v>15.795868772782503</v>
      </c>
      <c r="J486" s="55" t="s">
        <v>177</v>
      </c>
      <c r="K486" s="55" t="s">
        <v>177</v>
      </c>
      <c r="L486" s="55" t="s">
        <v>177</v>
      </c>
      <c r="M486" s="55">
        <v>9.3560145808019435</v>
      </c>
      <c r="N486" s="55" t="s">
        <v>177</v>
      </c>
      <c r="O486" s="55" t="s">
        <v>177</v>
      </c>
    </row>
    <row r="487" spans="1:15" ht="15" customHeight="1" x14ac:dyDescent="0.35">
      <c r="A487" s="126" t="s">
        <v>118</v>
      </c>
      <c r="B487" s="126">
        <v>290</v>
      </c>
      <c r="C487" s="126" t="s">
        <v>267</v>
      </c>
      <c r="D487" s="269">
        <v>933</v>
      </c>
      <c r="E487" s="55">
        <v>85.101822079314033</v>
      </c>
      <c r="F487" s="55">
        <v>29.581993569131832</v>
      </c>
      <c r="G487" s="55">
        <v>26.152197213290464</v>
      </c>
      <c r="H487" s="55">
        <v>6.430868167202572</v>
      </c>
      <c r="I487" s="55">
        <v>22.186495176848876</v>
      </c>
      <c r="J487" s="55" t="s">
        <v>177</v>
      </c>
      <c r="K487" s="55">
        <v>0</v>
      </c>
      <c r="L487" s="55" t="s">
        <v>177</v>
      </c>
      <c r="M487" s="55">
        <v>13.933547695605572</v>
      </c>
      <c r="N487" s="55" t="s">
        <v>177</v>
      </c>
      <c r="O487" s="55" t="s">
        <v>177</v>
      </c>
    </row>
    <row r="488" spans="1:15" ht="15" customHeight="1" x14ac:dyDescent="0.35">
      <c r="A488" s="126" t="s">
        <v>118</v>
      </c>
      <c r="B488" s="126">
        <v>300</v>
      </c>
      <c r="C488" s="126" t="s">
        <v>268</v>
      </c>
      <c r="D488" s="269">
        <v>1015</v>
      </c>
      <c r="E488" s="55">
        <v>89.162561576354676</v>
      </c>
      <c r="F488" s="55">
        <v>31.724137931034484</v>
      </c>
      <c r="G488" s="55">
        <v>26.009852216748769</v>
      </c>
      <c r="H488" s="55">
        <v>0.98522167487684731</v>
      </c>
      <c r="I488" s="55">
        <v>29.458128078817737</v>
      </c>
      <c r="J488" s="55" t="s">
        <v>177</v>
      </c>
      <c r="K488" s="55" t="s">
        <v>177</v>
      </c>
      <c r="L488" s="55">
        <v>0.49261083743842365</v>
      </c>
      <c r="M488" s="55">
        <v>9.3596059113300498</v>
      </c>
      <c r="N488" s="55" t="s">
        <v>177</v>
      </c>
      <c r="O488" s="55" t="s">
        <v>177</v>
      </c>
    </row>
    <row r="489" spans="1:15" ht="15" customHeight="1" x14ac:dyDescent="0.35">
      <c r="A489" s="126" t="s">
        <v>118</v>
      </c>
      <c r="B489" s="126">
        <v>310</v>
      </c>
      <c r="C489" s="126" t="s">
        <v>270</v>
      </c>
      <c r="D489" s="269">
        <v>1533</v>
      </c>
      <c r="E489" s="55">
        <v>90.867579908675793</v>
      </c>
      <c r="F489" s="55">
        <v>35.68166992824527</v>
      </c>
      <c r="G489" s="55">
        <v>32.94194390084801</v>
      </c>
      <c r="H489" s="55">
        <v>5.93607305936073</v>
      </c>
      <c r="I489" s="55">
        <v>15.655577299412915</v>
      </c>
      <c r="J489" s="55" t="s">
        <v>177</v>
      </c>
      <c r="K489" s="55">
        <v>0.32615786040443573</v>
      </c>
      <c r="L489" s="55" t="s">
        <v>177</v>
      </c>
      <c r="M489" s="55">
        <v>8.0234833659491187</v>
      </c>
      <c r="N489" s="55" t="s">
        <v>177</v>
      </c>
      <c r="O489" s="55" t="s">
        <v>177</v>
      </c>
    </row>
    <row r="490" spans="1:15" ht="15" customHeight="1" x14ac:dyDescent="0.35">
      <c r="A490" s="126" t="s">
        <v>118</v>
      </c>
      <c r="B490" s="126">
        <v>320</v>
      </c>
      <c r="C490" s="126" t="s">
        <v>271</v>
      </c>
      <c r="D490" s="269">
        <v>3709</v>
      </c>
      <c r="E490" s="55">
        <v>86.249662981935828</v>
      </c>
      <c r="F490" s="55">
        <v>34.834187112429227</v>
      </c>
      <c r="G490" s="55">
        <v>25.101105419250473</v>
      </c>
      <c r="H490" s="55">
        <v>6.255055270962524</v>
      </c>
      <c r="I490" s="55">
        <v>18.738204367754111</v>
      </c>
      <c r="J490" s="55">
        <v>0.13480722566729578</v>
      </c>
      <c r="K490" s="55">
        <v>0.88972768940415203</v>
      </c>
      <c r="L490" s="55">
        <v>0.29657589646805066</v>
      </c>
      <c r="M490" s="55">
        <v>12.537071987058507</v>
      </c>
      <c r="N490" s="55">
        <v>0.97061202480452946</v>
      </c>
      <c r="O490" s="55">
        <v>0.24265300620113237</v>
      </c>
    </row>
    <row r="491" spans="1:15" ht="15" customHeight="1" x14ac:dyDescent="0.35">
      <c r="A491" s="126" t="s">
        <v>118</v>
      </c>
      <c r="B491" s="126">
        <v>330</v>
      </c>
      <c r="C491" s="126" t="s">
        <v>272</v>
      </c>
      <c r="D491" s="269">
        <v>287</v>
      </c>
      <c r="E491" s="55">
        <v>88.850174216027881</v>
      </c>
      <c r="F491" s="55">
        <v>29.965156794425084</v>
      </c>
      <c r="G491" s="55">
        <v>19.512195121951219</v>
      </c>
      <c r="H491" s="55" t="s">
        <v>177</v>
      </c>
      <c r="I491" s="55">
        <v>34.843205574912893</v>
      </c>
      <c r="J491" s="55" t="s">
        <v>177</v>
      </c>
      <c r="K491" s="55">
        <v>0</v>
      </c>
      <c r="L491" s="55">
        <v>0</v>
      </c>
      <c r="M491" s="55" t="s">
        <v>177</v>
      </c>
      <c r="N491" s="55" t="s">
        <v>177</v>
      </c>
      <c r="O491" s="55">
        <v>0</v>
      </c>
    </row>
    <row r="492" spans="1:15" ht="15" customHeight="1" x14ac:dyDescent="0.35">
      <c r="A492" s="126" t="s">
        <v>118</v>
      </c>
      <c r="B492" s="126">
        <v>340</v>
      </c>
      <c r="C492" s="126" t="s">
        <v>273</v>
      </c>
      <c r="D492" s="269">
        <v>1368</v>
      </c>
      <c r="E492" s="55">
        <v>91.228070175438589</v>
      </c>
      <c r="F492" s="55">
        <v>37.865497076023388</v>
      </c>
      <c r="G492" s="55">
        <v>25.804093567251464</v>
      </c>
      <c r="H492" s="55">
        <v>4.6052631578947363</v>
      </c>
      <c r="I492" s="55">
        <v>22.514619883040936</v>
      </c>
      <c r="J492" s="55" t="s">
        <v>177</v>
      </c>
      <c r="K492" s="55" t="s">
        <v>177</v>
      </c>
      <c r="L492" s="55" t="s">
        <v>177</v>
      </c>
      <c r="M492" s="55">
        <v>7.3099415204678362</v>
      </c>
      <c r="N492" s="55" t="s">
        <v>177</v>
      </c>
      <c r="O492" s="55" t="s">
        <v>177</v>
      </c>
    </row>
    <row r="493" spans="1:15" ht="15" customHeight="1" x14ac:dyDescent="0.35">
      <c r="A493" s="126" t="s">
        <v>118</v>
      </c>
      <c r="B493" s="126">
        <v>350</v>
      </c>
      <c r="C493" s="126" t="s">
        <v>274</v>
      </c>
      <c r="D493" s="269">
        <v>1901</v>
      </c>
      <c r="E493" s="55">
        <v>89.268805891635978</v>
      </c>
      <c r="F493" s="55">
        <v>40.241977906365072</v>
      </c>
      <c r="G493" s="55">
        <v>27.038400841662284</v>
      </c>
      <c r="H493" s="55">
        <v>4.8395581273014203</v>
      </c>
      <c r="I493" s="55">
        <v>16.201998947922146</v>
      </c>
      <c r="J493" s="55">
        <v>0.42083114150447132</v>
      </c>
      <c r="K493" s="55">
        <v>0.26301946344029459</v>
      </c>
      <c r="L493" s="55">
        <v>0.26301946344029459</v>
      </c>
      <c r="M493" s="55">
        <v>9.3634928984744867</v>
      </c>
      <c r="N493" s="55" t="s">
        <v>177</v>
      </c>
      <c r="O493" s="55" t="s">
        <v>177</v>
      </c>
    </row>
    <row r="494" spans="1:15" ht="15" customHeight="1" x14ac:dyDescent="0.35">
      <c r="A494" s="126" t="s">
        <v>118</v>
      </c>
      <c r="B494" s="126">
        <v>355</v>
      </c>
      <c r="C494" s="126" t="s">
        <v>275</v>
      </c>
      <c r="D494" s="269">
        <v>1236</v>
      </c>
      <c r="E494" s="55">
        <v>92.71844660194175</v>
      </c>
      <c r="F494" s="55">
        <v>34.95145631067961</v>
      </c>
      <c r="G494" s="55">
        <v>33.818770226537218</v>
      </c>
      <c r="H494" s="55" t="s">
        <v>177</v>
      </c>
      <c r="I494" s="55">
        <v>19.983818770226538</v>
      </c>
      <c r="J494" s="55">
        <v>1.2135922330097086</v>
      </c>
      <c r="K494" s="55">
        <v>0</v>
      </c>
      <c r="L494" s="55" t="s">
        <v>177</v>
      </c>
      <c r="M494" s="55">
        <v>5.5825242718446608</v>
      </c>
      <c r="N494" s="55" t="s">
        <v>177</v>
      </c>
      <c r="O494" s="55" t="s">
        <v>177</v>
      </c>
    </row>
    <row r="495" spans="1:15" ht="15" customHeight="1" x14ac:dyDescent="0.35">
      <c r="A495" s="126" t="s">
        <v>118</v>
      </c>
      <c r="B495" s="126">
        <v>360</v>
      </c>
      <c r="C495" s="126" t="s">
        <v>276</v>
      </c>
      <c r="D495" s="269">
        <v>276</v>
      </c>
      <c r="E495" s="55">
        <v>94.20289855072464</v>
      </c>
      <c r="F495" s="55">
        <v>30.79710144927536</v>
      </c>
      <c r="G495" s="55">
        <v>21.014492753623188</v>
      </c>
      <c r="H495" s="55">
        <v>1.8115942028985508</v>
      </c>
      <c r="I495" s="55">
        <v>37.318840579710141</v>
      </c>
      <c r="J495" s="55">
        <v>0</v>
      </c>
      <c r="K495" s="55">
        <v>0</v>
      </c>
      <c r="L495" s="55">
        <v>3.2608695652173911</v>
      </c>
      <c r="M495" s="55">
        <v>3.6231884057971016</v>
      </c>
      <c r="N495" s="55">
        <v>2.1739130434782608</v>
      </c>
      <c r="O495" s="55">
        <v>0</v>
      </c>
    </row>
    <row r="496" spans="1:15" ht="15" customHeight="1" x14ac:dyDescent="0.35">
      <c r="A496" s="126" t="s">
        <v>118</v>
      </c>
      <c r="B496" s="126">
        <v>370</v>
      </c>
      <c r="C496" s="126" t="s">
        <v>277</v>
      </c>
      <c r="D496" s="269">
        <v>1218</v>
      </c>
      <c r="E496" s="55">
        <v>89.901477832512313</v>
      </c>
      <c r="F496" s="55">
        <v>41.543513957307063</v>
      </c>
      <c r="G496" s="55">
        <v>28.078817733990146</v>
      </c>
      <c r="H496" s="55">
        <v>3.8587848932676518</v>
      </c>
      <c r="I496" s="55">
        <v>14.77832512315271</v>
      </c>
      <c r="J496" s="55" t="s">
        <v>177</v>
      </c>
      <c r="K496" s="55">
        <v>1.2315270935960592</v>
      </c>
      <c r="L496" s="55" t="s">
        <v>177</v>
      </c>
      <c r="M496" s="55">
        <v>9.1133004926108381</v>
      </c>
      <c r="N496" s="55">
        <v>0.98522167487684731</v>
      </c>
      <c r="O496" s="55">
        <v>0</v>
      </c>
    </row>
    <row r="497" spans="1:15" ht="15" customHeight="1" x14ac:dyDescent="0.35">
      <c r="A497" s="126" t="s">
        <v>118</v>
      </c>
      <c r="B497" s="126">
        <v>380</v>
      </c>
      <c r="C497" s="126" t="s">
        <v>278</v>
      </c>
      <c r="D497" s="269">
        <v>3484</v>
      </c>
      <c r="E497" s="55">
        <v>87.571756601607348</v>
      </c>
      <c r="F497" s="55">
        <v>37.370838117106771</v>
      </c>
      <c r="G497" s="55">
        <v>24.052812858783007</v>
      </c>
      <c r="H497" s="55">
        <v>6.1136624569460389</v>
      </c>
      <c r="I497" s="55">
        <v>18.656716417910449</v>
      </c>
      <c r="J497" s="55">
        <v>0.22962112514351321</v>
      </c>
      <c r="K497" s="55">
        <v>0.63145809414466125</v>
      </c>
      <c r="L497" s="55">
        <v>0.51664753157290477</v>
      </c>
      <c r="M497" s="55">
        <v>11.079219288174512</v>
      </c>
      <c r="N497" s="55">
        <v>1.1194029850746268</v>
      </c>
      <c r="O497" s="55">
        <v>0.22962112514351321</v>
      </c>
    </row>
    <row r="498" spans="1:15" ht="15" customHeight="1" x14ac:dyDescent="0.35">
      <c r="A498" s="126" t="s">
        <v>118</v>
      </c>
      <c r="B498" s="126">
        <v>390</v>
      </c>
      <c r="C498" s="126" t="s">
        <v>279</v>
      </c>
      <c r="D498" s="269">
        <v>982</v>
      </c>
      <c r="E498" s="55">
        <v>88.492871690427705</v>
      </c>
      <c r="F498" s="55">
        <v>39.205702647657844</v>
      </c>
      <c r="G498" s="55">
        <v>20.366598778004075</v>
      </c>
      <c r="H498" s="55">
        <v>6.9246435845213856</v>
      </c>
      <c r="I498" s="55">
        <v>20.264765784114054</v>
      </c>
      <c r="J498" s="55">
        <v>1.2219959266802443</v>
      </c>
      <c r="K498" s="55" t="s">
        <v>177</v>
      </c>
      <c r="L498" s="55" t="s">
        <v>177</v>
      </c>
      <c r="M498" s="55">
        <v>10.488798370672098</v>
      </c>
      <c r="N498" s="55">
        <v>1.0183299389002036</v>
      </c>
      <c r="O498" s="55">
        <v>0</v>
      </c>
    </row>
    <row r="499" spans="1:15" ht="15" customHeight="1" x14ac:dyDescent="0.35">
      <c r="A499" s="126" t="s">
        <v>118</v>
      </c>
      <c r="B499" s="126">
        <v>395</v>
      </c>
      <c r="C499" s="126" t="s">
        <v>280</v>
      </c>
      <c r="D499" s="269">
        <v>1018</v>
      </c>
      <c r="E499" s="55">
        <v>91.552062868369362</v>
      </c>
      <c r="F499" s="55">
        <v>31.728880157170924</v>
      </c>
      <c r="G499" s="55">
        <v>29.56777996070727</v>
      </c>
      <c r="H499" s="55">
        <v>12.082514734774067</v>
      </c>
      <c r="I499" s="55">
        <v>15.815324165029471</v>
      </c>
      <c r="J499" s="55" t="s">
        <v>177</v>
      </c>
      <c r="K499" s="55">
        <v>1.5717092337917484</v>
      </c>
      <c r="L499" s="55" t="s">
        <v>177</v>
      </c>
      <c r="M499" s="55">
        <v>7.7603143418467582</v>
      </c>
      <c r="N499" s="55" t="s">
        <v>177</v>
      </c>
      <c r="O499" s="55" t="s">
        <v>177</v>
      </c>
    </row>
    <row r="500" spans="1:15" ht="15" customHeight="1" x14ac:dyDescent="0.35">
      <c r="A500" s="126" t="s">
        <v>118</v>
      </c>
      <c r="B500" s="126">
        <v>400</v>
      </c>
      <c r="C500" s="126" t="s">
        <v>281</v>
      </c>
      <c r="D500" s="269">
        <v>1995</v>
      </c>
      <c r="E500" s="55">
        <v>89.473684210526315</v>
      </c>
      <c r="F500" s="55">
        <v>35.037593984962406</v>
      </c>
      <c r="G500" s="55">
        <v>27.719298245614034</v>
      </c>
      <c r="H500" s="55">
        <v>6.0651629072681708</v>
      </c>
      <c r="I500" s="55">
        <v>19.197994987468672</v>
      </c>
      <c r="J500" s="55" t="s">
        <v>177</v>
      </c>
      <c r="K500" s="55" t="s">
        <v>177</v>
      </c>
      <c r="L500" s="55">
        <v>0.75187969924812026</v>
      </c>
      <c r="M500" s="55">
        <v>8.9724310776942353</v>
      </c>
      <c r="N500" s="55">
        <v>1.2531328320802004</v>
      </c>
      <c r="O500" s="55">
        <v>0.30075187969924816</v>
      </c>
    </row>
    <row r="501" spans="1:15" ht="25" customHeight="1" x14ac:dyDescent="0.35">
      <c r="A501" s="264" t="s">
        <v>118</v>
      </c>
      <c r="B501" s="264">
        <v>999</v>
      </c>
      <c r="C501" s="264" t="s">
        <v>282</v>
      </c>
      <c r="D501" s="58">
        <v>53394</v>
      </c>
      <c r="E501" s="267">
        <v>89.26096565157134</v>
      </c>
      <c r="F501" s="267">
        <v>36.288721579203653</v>
      </c>
      <c r="G501" s="267">
        <v>27.051728658650788</v>
      </c>
      <c r="H501" s="267">
        <v>5.352661347716972</v>
      </c>
      <c r="I501" s="267">
        <v>19.228752294265274</v>
      </c>
      <c r="J501" s="267">
        <v>0.46821740270442375</v>
      </c>
      <c r="K501" s="267">
        <v>0.5206577518073191</v>
      </c>
      <c r="L501" s="267">
        <v>0.35022661722290893</v>
      </c>
      <c r="M501" s="267">
        <v>9.2519758774394134</v>
      </c>
      <c r="N501" s="267">
        <v>1.1967636813125071</v>
      </c>
      <c r="O501" s="267">
        <v>0.29029478967674271</v>
      </c>
    </row>
    <row r="502" spans="1:15" ht="25" customHeight="1" x14ac:dyDescent="0.35">
      <c r="A502" s="103" t="s">
        <v>117</v>
      </c>
      <c r="B502" s="103">
        <v>100</v>
      </c>
      <c r="C502" s="103" t="s">
        <v>250</v>
      </c>
      <c r="D502" s="269">
        <v>1773</v>
      </c>
      <c r="E502" s="55">
        <v>85.504794134235766</v>
      </c>
      <c r="F502" s="55">
        <v>38.578680203045685</v>
      </c>
      <c r="G502" s="55">
        <v>24.873096446700508</v>
      </c>
      <c r="H502" s="55" t="s">
        <v>177</v>
      </c>
      <c r="I502" s="55">
        <v>19.007332205301751</v>
      </c>
      <c r="J502" s="55" t="s">
        <v>177</v>
      </c>
      <c r="K502" s="55" t="s">
        <v>137</v>
      </c>
      <c r="L502" s="55">
        <v>0</v>
      </c>
      <c r="M502" s="55">
        <v>11.900733220530176</v>
      </c>
      <c r="N502" s="55">
        <v>1.1844331641285957</v>
      </c>
      <c r="O502" s="55">
        <v>1.4100394811054711</v>
      </c>
    </row>
    <row r="503" spans="1:15" ht="15" customHeight="1" x14ac:dyDescent="0.35">
      <c r="A503" s="103" t="s">
        <v>117</v>
      </c>
      <c r="B503" s="103">
        <v>110</v>
      </c>
      <c r="C503" s="103" t="s">
        <v>251</v>
      </c>
      <c r="D503" s="269">
        <v>2714</v>
      </c>
      <c r="E503" s="55">
        <v>91.525423728813564</v>
      </c>
      <c r="F503" s="55">
        <v>39.646278555637437</v>
      </c>
      <c r="G503" s="55">
        <v>25.055268975681649</v>
      </c>
      <c r="H503" s="55">
        <v>1.8422991893883567</v>
      </c>
      <c r="I503" s="55">
        <v>24.649963154016213</v>
      </c>
      <c r="J503" s="55" t="s">
        <v>177</v>
      </c>
      <c r="K503" s="55" t="s">
        <v>137</v>
      </c>
      <c r="L503" s="55" t="s">
        <v>177</v>
      </c>
      <c r="M503" s="55">
        <v>6.890198968312454</v>
      </c>
      <c r="N503" s="55">
        <v>1.0685335298452467</v>
      </c>
      <c r="O503" s="55">
        <v>0.51584377302873985</v>
      </c>
    </row>
    <row r="504" spans="1:15" ht="15" customHeight="1" x14ac:dyDescent="0.35">
      <c r="A504" s="103" t="s">
        <v>117</v>
      </c>
      <c r="B504" s="103">
        <v>120</v>
      </c>
      <c r="C504" s="103" t="s">
        <v>252</v>
      </c>
      <c r="D504" s="269">
        <v>1279</v>
      </c>
      <c r="E504" s="55">
        <v>89.366692728694304</v>
      </c>
      <c r="F504" s="55">
        <v>36.20015637216575</v>
      </c>
      <c r="G504" s="55">
        <v>33.463643471462078</v>
      </c>
      <c r="H504" s="55">
        <v>1.7982799061767005</v>
      </c>
      <c r="I504" s="55">
        <v>16.184519155590305</v>
      </c>
      <c r="J504" s="55">
        <v>1.3291634089132134</v>
      </c>
      <c r="K504" s="55" t="s">
        <v>137</v>
      </c>
      <c r="L504" s="55">
        <v>0.39093041438623921</v>
      </c>
      <c r="M504" s="55">
        <v>8.6786551993745125</v>
      </c>
      <c r="N504" s="55">
        <v>1.1727912431587177</v>
      </c>
      <c r="O504" s="55">
        <v>0.78186082877247842</v>
      </c>
    </row>
    <row r="505" spans="1:15" ht="15" customHeight="1" x14ac:dyDescent="0.35">
      <c r="A505" s="103" t="s">
        <v>117</v>
      </c>
      <c r="B505" s="103">
        <v>130</v>
      </c>
      <c r="C505" s="103" t="s">
        <v>253</v>
      </c>
      <c r="D505" s="269">
        <v>929</v>
      </c>
      <c r="E505" s="55">
        <v>88.051668460710445</v>
      </c>
      <c r="F505" s="55">
        <v>35.414424111948335</v>
      </c>
      <c r="G505" s="55">
        <v>19.698600645855759</v>
      </c>
      <c r="H505" s="55">
        <v>3.2292787944025831</v>
      </c>
      <c r="I505" s="55">
        <v>29.171151776103336</v>
      </c>
      <c r="J505" s="55">
        <v>0.53821313240043056</v>
      </c>
      <c r="K505" s="55" t="s">
        <v>137</v>
      </c>
      <c r="L505" s="55">
        <v>0</v>
      </c>
      <c r="M505" s="55">
        <v>10.333692142088267</v>
      </c>
      <c r="N505" s="55" t="s">
        <v>177</v>
      </c>
      <c r="O505" s="55" t="s">
        <v>177</v>
      </c>
    </row>
    <row r="506" spans="1:15" ht="15" customHeight="1" x14ac:dyDescent="0.35">
      <c r="A506" s="103" t="s">
        <v>117</v>
      </c>
      <c r="B506" s="103">
        <v>150</v>
      </c>
      <c r="C506" s="103" t="s">
        <v>254</v>
      </c>
      <c r="D506" s="269">
        <v>570</v>
      </c>
      <c r="E506" s="55">
        <v>88.245614035087712</v>
      </c>
      <c r="F506" s="55">
        <v>30.701754385964914</v>
      </c>
      <c r="G506" s="55">
        <v>26.666666666666668</v>
      </c>
      <c r="H506" s="55">
        <v>10.526315789473683</v>
      </c>
      <c r="I506" s="55">
        <v>19.473684210526315</v>
      </c>
      <c r="J506" s="55" t="s">
        <v>177</v>
      </c>
      <c r="K506" s="55" t="s">
        <v>137</v>
      </c>
      <c r="L506" s="55" t="s">
        <v>177</v>
      </c>
      <c r="M506" s="55">
        <v>8.9473684210526319</v>
      </c>
      <c r="N506" s="55">
        <v>2.807017543859649</v>
      </c>
      <c r="O506" s="55">
        <v>0</v>
      </c>
    </row>
    <row r="507" spans="1:15" ht="15" customHeight="1" x14ac:dyDescent="0.35">
      <c r="A507" s="103" t="s">
        <v>117</v>
      </c>
      <c r="B507" s="103">
        <v>170</v>
      </c>
      <c r="C507" s="103" t="s">
        <v>255</v>
      </c>
      <c r="D507" s="269">
        <v>1588</v>
      </c>
      <c r="E507" s="55">
        <v>88.413098236775824</v>
      </c>
      <c r="F507" s="55">
        <v>35.831234256926955</v>
      </c>
      <c r="G507" s="55">
        <v>26.637279596977333</v>
      </c>
      <c r="H507" s="55">
        <v>2.8967254408060454</v>
      </c>
      <c r="I507" s="55">
        <v>21.914357682619649</v>
      </c>
      <c r="J507" s="55">
        <v>0.75566750629722923</v>
      </c>
      <c r="K507" s="55" t="s">
        <v>137</v>
      </c>
      <c r="L507" s="55">
        <v>0.37783375314861462</v>
      </c>
      <c r="M507" s="55">
        <v>9.3198992443324933</v>
      </c>
      <c r="N507" s="55">
        <v>1.5113350125944585</v>
      </c>
      <c r="O507" s="55">
        <v>0.75566750629722923</v>
      </c>
    </row>
    <row r="508" spans="1:15" ht="15" customHeight="1" x14ac:dyDescent="0.35">
      <c r="A508" s="103" t="s">
        <v>117</v>
      </c>
      <c r="B508" s="103">
        <v>180</v>
      </c>
      <c r="C508" s="103" t="s">
        <v>256</v>
      </c>
      <c r="D508" s="269">
        <v>1391</v>
      </c>
      <c r="E508" s="55">
        <v>84.615384615384613</v>
      </c>
      <c r="F508" s="55">
        <v>27.318475916606761</v>
      </c>
      <c r="G508" s="55">
        <v>39.611790079079803</v>
      </c>
      <c r="H508" s="55" t="s">
        <v>177</v>
      </c>
      <c r="I508" s="55">
        <v>11.718188353702372</v>
      </c>
      <c r="J508" s="55" t="s">
        <v>177</v>
      </c>
      <c r="K508" s="55" t="s">
        <v>137</v>
      </c>
      <c r="L508" s="55">
        <v>0.79079798705966931</v>
      </c>
      <c r="M508" s="55">
        <v>13.803019410496045</v>
      </c>
      <c r="N508" s="55" t="s">
        <v>177</v>
      </c>
      <c r="O508" s="55" t="s">
        <v>177</v>
      </c>
    </row>
    <row r="509" spans="1:15" ht="15" customHeight="1" x14ac:dyDescent="0.35">
      <c r="A509" s="103" t="s">
        <v>117</v>
      </c>
      <c r="B509" s="103">
        <v>190</v>
      </c>
      <c r="C509" s="103" t="s">
        <v>257</v>
      </c>
      <c r="D509" s="269">
        <v>1330</v>
      </c>
      <c r="E509" s="55">
        <v>88.421052631578945</v>
      </c>
      <c r="F509" s="55">
        <v>34.060150375939848</v>
      </c>
      <c r="G509" s="55">
        <v>31.503759398496239</v>
      </c>
      <c r="H509" s="55" t="s">
        <v>177</v>
      </c>
      <c r="I509" s="55">
        <v>14.586466165413533</v>
      </c>
      <c r="J509" s="55" t="s">
        <v>177</v>
      </c>
      <c r="K509" s="55" t="s">
        <v>137</v>
      </c>
      <c r="L509" s="55">
        <v>0</v>
      </c>
      <c r="M509" s="55">
        <v>10</v>
      </c>
      <c r="N509" s="55" t="s">
        <v>177</v>
      </c>
      <c r="O509" s="55" t="s">
        <v>177</v>
      </c>
    </row>
    <row r="510" spans="1:15" ht="15" customHeight="1" x14ac:dyDescent="0.35">
      <c r="A510" s="103" t="s">
        <v>117</v>
      </c>
      <c r="B510" s="103">
        <v>200</v>
      </c>
      <c r="C510" s="103" t="s">
        <v>258</v>
      </c>
      <c r="D510" s="269">
        <v>1299</v>
      </c>
      <c r="E510" s="55">
        <v>92.378752886836025</v>
      </c>
      <c r="F510" s="55">
        <v>55.119322555812168</v>
      </c>
      <c r="G510" s="55">
        <v>18.090839107005387</v>
      </c>
      <c r="H510" s="55">
        <v>4.0800615858352582</v>
      </c>
      <c r="I510" s="55">
        <v>14.7036181678214</v>
      </c>
      <c r="J510" s="55" t="s">
        <v>177</v>
      </c>
      <c r="K510" s="55" t="s">
        <v>137</v>
      </c>
      <c r="L510" s="55" t="s">
        <v>177</v>
      </c>
      <c r="M510" s="55">
        <v>6.7744418783679743</v>
      </c>
      <c r="N510" s="55" t="s">
        <v>177</v>
      </c>
      <c r="O510" s="55" t="s">
        <v>177</v>
      </c>
    </row>
    <row r="511" spans="1:15" ht="15" customHeight="1" x14ac:dyDescent="0.35">
      <c r="A511" s="103" t="s">
        <v>117</v>
      </c>
      <c r="B511" s="103">
        <v>210</v>
      </c>
      <c r="C511" s="103" t="s">
        <v>259</v>
      </c>
      <c r="D511" s="269">
        <v>1051</v>
      </c>
      <c r="E511" s="55">
        <v>86.584205518553759</v>
      </c>
      <c r="F511" s="55">
        <v>37.202664129400567</v>
      </c>
      <c r="G511" s="55">
        <v>23.120837297811608</v>
      </c>
      <c r="H511" s="55">
        <v>4.5670789724072316</v>
      </c>
      <c r="I511" s="55">
        <v>20.932445290199812</v>
      </c>
      <c r="J511" s="55" t="s">
        <v>177</v>
      </c>
      <c r="K511" s="55" t="s">
        <v>137</v>
      </c>
      <c r="L511" s="55" t="s">
        <v>177</v>
      </c>
      <c r="M511" s="55">
        <v>10.371075166508087</v>
      </c>
      <c r="N511" s="55">
        <v>2.378686964795433</v>
      </c>
      <c r="O511" s="55">
        <v>0.66603235014272122</v>
      </c>
    </row>
    <row r="512" spans="1:15" ht="15" customHeight="1" x14ac:dyDescent="0.35">
      <c r="A512" s="103" t="s">
        <v>117</v>
      </c>
      <c r="B512" s="103">
        <v>220</v>
      </c>
      <c r="C512" s="103" t="s">
        <v>260</v>
      </c>
      <c r="D512" s="269">
        <v>1306</v>
      </c>
      <c r="E512" s="55">
        <v>94.563552833078106</v>
      </c>
      <c r="F512" s="55">
        <v>60.79632465543645</v>
      </c>
      <c r="G512" s="55">
        <v>15.773353751914243</v>
      </c>
      <c r="H512" s="55">
        <v>2.1439509954058193</v>
      </c>
      <c r="I512" s="55">
        <v>15.237366003062789</v>
      </c>
      <c r="J512" s="55" t="s">
        <v>177</v>
      </c>
      <c r="K512" s="55" t="s">
        <v>137</v>
      </c>
      <c r="L512" s="55" t="s">
        <v>177</v>
      </c>
      <c r="M512" s="55">
        <v>4.9770290964777946</v>
      </c>
      <c r="N512" s="55">
        <v>0.45941807044410415</v>
      </c>
      <c r="O512" s="55">
        <v>0</v>
      </c>
    </row>
    <row r="513" spans="1:15" ht="15" customHeight="1" x14ac:dyDescent="0.35">
      <c r="A513" s="103" t="s">
        <v>117</v>
      </c>
      <c r="B513" s="103">
        <v>230</v>
      </c>
      <c r="C513" s="103" t="s">
        <v>261</v>
      </c>
      <c r="D513" s="269">
        <v>3349</v>
      </c>
      <c r="E513" s="55">
        <v>83.099432666467592</v>
      </c>
      <c r="F513" s="55">
        <v>37.324574499850698</v>
      </c>
      <c r="G513" s="55">
        <v>24.634219169901463</v>
      </c>
      <c r="H513" s="55">
        <v>3.4040011943863844</v>
      </c>
      <c r="I513" s="55">
        <v>16.512391758733948</v>
      </c>
      <c r="J513" s="55">
        <v>0.59719319199761123</v>
      </c>
      <c r="K513" s="55" t="s">
        <v>137</v>
      </c>
      <c r="L513" s="55">
        <v>0.6270528515974918</v>
      </c>
      <c r="M513" s="55">
        <v>15.108987757539563</v>
      </c>
      <c r="N513" s="55">
        <v>1.4034040011943865</v>
      </c>
      <c r="O513" s="55">
        <v>0.38817557479844733</v>
      </c>
    </row>
    <row r="514" spans="1:15" ht="15" customHeight="1" x14ac:dyDescent="0.35">
      <c r="A514" s="103" t="s">
        <v>117</v>
      </c>
      <c r="B514" s="103">
        <v>235</v>
      </c>
      <c r="C514" s="103" t="s">
        <v>269</v>
      </c>
      <c r="D514" s="269">
        <v>317</v>
      </c>
      <c r="E514" s="55">
        <v>94.00630914826499</v>
      </c>
      <c r="F514" s="55">
        <v>38.801261829652994</v>
      </c>
      <c r="G514" s="55">
        <v>25.552050473186121</v>
      </c>
      <c r="H514" s="55" t="s">
        <v>177</v>
      </c>
      <c r="I514" s="55">
        <v>25.236593059936908</v>
      </c>
      <c r="J514" s="55" t="s">
        <v>177</v>
      </c>
      <c r="K514" s="55" t="s">
        <v>137</v>
      </c>
      <c r="L514" s="55">
        <v>0</v>
      </c>
      <c r="M514" s="55" t="s">
        <v>177</v>
      </c>
      <c r="N514" s="55">
        <v>1.5772870662460567</v>
      </c>
      <c r="O514" s="55" t="s">
        <v>177</v>
      </c>
    </row>
    <row r="515" spans="1:15" ht="15" customHeight="1" x14ac:dyDescent="0.35">
      <c r="A515" s="103" t="s">
        <v>117</v>
      </c>
      <c r="B515" s="103">
        <v>240</v>
      </c>
      <c r="C515" s="103" t="s">
        <v>262</v>
      </c>
      <c r="D515" s="269">
        <v>1535</v>
      </c>
      <c r="E515" s="55">
        <v>84.625407166123779</v>
      </c>
      <c r="F515" s="55">
        <v>33.22475570032573</v>
      </c>
      <c r="G515" s="55">
        <v>19.022801302931597</v>
      </c>
      <c r="H515" s="55" t="s">
        <v>177</v>
      </c>
      <c r="I515" s="55">
        <v>22.54071661237785</v>
      </c>
      <c r="J515" s="55" t="s">
        <v>177</v>
      </c>
      <c r="K515" s="55" t="s">
        <v>137</v>
      </c>
      <c r="L515" s="55" t="s">
        <v>177</v>
      </c>
      <c r="M515" s="55">
        <v>13.876221498371336</v>
      </c>
      <c r="N515" s="55" t="s">
        <v>177</v>
      </c>
      <c r="O515" s="55" t="s">
        <v>177</v>
      </c>
    </row>
    <row r="516" spans="1:15" ht="15" customHeight="1" x14ac:dyDescent="0.35">
      <c r="A516" s="103" t="s">
        <v>117</v>
      </c>
      <c r="B516" s="103">
        <v>250</v>
      </c>
      <c r="C516" s="103" t="s">
        <v>263</v>
      </c>
      <c r="D516" s="269">
        <v>3909</v>
      </c>
      <c r="E516" s="55">
        <v>87.720644666155025</v>
      </c>
      <c r="F516" s="55">
        <v>33.205423381939113</v>
      </c>
      <c r="G516" s="55">
        <v>36.607828089025325</v>
      </c>
      <c r="H516" s="55">
        <v>4.4256843182399592</v>
      </c>
      <c r="I516" s="55">
        <v>12.202609363008442</v>
      </c>
      <c r="J516" s="55">
        <v>0.17907393195190585</v>
      </c>
      <c r="K516" s="55" t="s">
        <v>137</v>
      </c>
      <c r="L516" s="55">
        <v>1.1000255819902789</v>
      </c>
      <c r="M516" s="55">
        <v>10.514198004604758</v>
      </c>
      <c r="N516" s="55">
        <v>1.2790995139421846</v>
      </c>
      <c r="O516" s="55">
        <v>0.48605781529803022</v>
      </c>
    </row>
    <row r="517" spans="1:15" ht="15" customHeight="1" x14ac:dyDescent="0.35">
      <c r="A517" s="103" t="s">
        <v>117</v>
      </c>
      <c r="B517" s="103">
        <v>260</v>
      </c>
      <c r="C517" s="103" t="s">
        <v>264</v>
      </c>
      <c r="D517" s="269">
        <v>4566</v>
      </c>
      <c r="E517" s="55">
        <v>85.501533070521248</v>
      </c>
      <c r="F517" s="55">
        <v>28.887428821725798</v>
      </c>
      <c r="G517" s="55">
        <v>28.734121769601401</v>
      </c>
      <c r="H517" s="55">
        <v>9.9430573806395106</v>
      </c>
      <c r="I517" s="55">
        <v>16.776171703898378</v>
      </c>
      <c r="J517" s="55">
        <v>0.30661410424879548</v>
      </c>
      <c r="K517" s="55" t="s">
        <v>137</v>
      </c>
      <c r="L517" s="55">
        <v>0.8541392904073587</v>
      </c>
      <c r="M517" s="55">
        <v>11.760840998685939</v>
      </c>
      <c r="N517" s="55">
        <v>1.5987735435830048</v>
      </c>
      <c r="O517" s="55">
        <v>1.1388523872098117</v>
      </c>
    </row>
    <row r="518" spans="1:15" ht="15" customHeight="1" x14ac:dyDescent="0.35">
      <c r="A518" s="103" t="s">
        <v>117</v>
      </c>
      <c r="B518" s="103">
        <v>270</v>
      </c>
      <c r="C518" s="103" t="s">
        <v>265</v>
      </c>
      <c r="D518" s="269">
        <v>2634</v>
      </c>
      <c r="E518" s="55">
        <v>88.078967350037956</v>
      </c>
      <c r="F518" s="55">
        <v>34.13059984813971</v>
      </c>
      <c r="G518" s="55">
        <v>21.488230827638571</v>
      </c>
      <c r="H518" s="55">
        <v>1.7463933181473046</v>
      </c>
      <c r="I518" s="55">
        <v>29.271070615034166</v>
      </c>
      <c r="J518" s="55" t="s">
        <v>177</v>
      </c>
      <c r="K518" s="55" t="s">
        <v>137</v>
      </c>
      <c r="L518" s="55" t="s">
        <v>177</v>
      </c>
      <c r="M518" s="55">
        <v>8.428246013667426</v>
      </c>
      <c r="N518" s="55">
        <v>1.9362186788154898</v>
      </c>
      <c r="O518" s="55">
        <v>1.5565679574791194</v>
      </c>
    </row>
    <row r="519" spans="1:15" ht="15" customHeight="1" x14ac:dyDescent="0.35">
      <c r="A519" s="103" t="s">
        <v>117</v>
      </c>
      <c r="B519" s="103">
        <v>280</v>
      </c>
      <c r="C519" s="103" t="s">
        <v>266</v>
      </c>
      <c r="D519" s="269">
        <v>938</v>
      </c>
      <c r="E519" s="55">
        <v>90.724946695095952</v>
      </c>
      <c r="F519" s="55">
        <v>34.86140724946695</v>
      </c>
      <c r="G519" s="55">
        <v>34.64818763326226</v>
      </c>
      <c r="H519" s="55" t="s">
        <v>177</v>
      </c>
      <c r="I519" s="55">
        <v>12.793176972281451</v>
      </c>
      <c r="J519" s="55" t="s">
        <v>177</v>
      </c>
      <c r="K519" s="55" t="s">
        <v>137</v>
      </c>
      <c r="L519" s="55">
        <v>1.279317697228145</v>
      </c>
      <c r="M519" s="55">
        <v>7.8891257995735611</v>
      </c>
      <c r="N519" s="55">
        <v>1.3859275053304905</v>
      </c>
      <c r="O519" s="55">
        <v>0</v>
      </c>
    </row>
    <row r="520" spans="1:15" ht="15" customHeight="1" x14ac:dyDescent="0.35">
      <c r="A520" s="103" t="s">
        <v>117</v>
      </c>
      <c r="B520" s="103">
        <v>290</v>
      </c>
      <c r="C520" s="103" t="s">
        <v>267</v>
      </c>
      <c r="D520" s="269">
        <v>957</v>
      </c>
      <c r="E520" s="55">
        <v>83.803552769070009</v>
      </c>
      <c r="F520" s="55">
        <v>30.616509926854757</v>
      </c>
      <c r="G520" s="55">
        <v>24.660397074190175</v>
      </c>
      <c r="H520" s="55">
        <v>7.3145245559038656</v>
      </c>
      <c r="I520" s="55">
        <v>20.376175548589341</v>
      </c>
      <c r="J520" s="55" t="s">
        <v>177</v>
      </c>
      <c r="K520" s="55" t="s">
        <v>137</v>
      </c>
      <c r="L520" s="55" t="s">
        <v>177</v>
      </c>
      <c r="M520" s="55">
        <v>13.688610240334379</v>
      </c>
      <c r="N520" s="55" t="s">
        <v>177</v>
      </c>
      <c r="O520" s="55" t="s">
        <v>177</v>
      </c>
    </row>
    <row r="521" spans="1:15" ht="15" customHeight="1" x14ac:dyDescent="0.35">
      <c r="A521" s="103" t="s">
        <v>117</v>
      </c>
      <c r="B521" s="103">
        <v>300</v>
      </c>
      <c r="C521" s="103" t="s">
        <v>268</v>
      </c>
      <c r="D521" s="269">
        <v>1026</v>
      </c>
      <c r="E521" s="55">
        <v>91.033138401559455</v>
      </c>
      <c r="F521" s="55">
        <v>32.261208576998051</v>
      </c>
      <c r="G521" s="55">
        <v>28.460038986354775</v>
      </c>
      <c r="H521" s="55">
        <v>0.8771929824561403</v>
      </c>
      <c r="I521" s="55">
        <v>28.947368421052634</v>
      </c>
      <c r="J521" s="55" t="s">
        <v>177</v>
      </c>
      <c r="K521" s="55" t="s">
        <v>137</v>
      </c>
      <c r="L521" s="55" t="s">
        <v>177</v>
      </c>
      <c r="M521" s="55">
        <v>7.6998050682261203</v>
      </c>
      <c r="N521" s="55" t="s">
        <v>177</v>
      </c>
      <c r="O521" s="55" t="s">
        <v>177</v>
      </c>
    </row>
    <row r="522" spans="1:15" ht="15" customHeight="1" x14ac:dyDescent="0.35">
      <c r="A522" s="103" t="s">
        <v>117</v>
      </c>
      <c r="B522" s="103">
        <v>310</v>
      </c>
      <c r="C522" s="103" t="s">
        <v>270</v>
      </c>
      <c r="D522" s="269">
        <v>1385</v>
      </c>
      <c r="E522" s="55">
        <v>86.714801444043317</v>
      </c>
      <c r="F522" s="55">
        <v>33.574007220216608</v>
      </c>
      <c r="G522" s="55">
        <v>35.306859205776178</v>
      </c>
      <c r="H522" s="55" t="s">
        <v>177</v>
      </c>
      <c r="I522" s="55">
        <v>12.63537906137184</v>
      </c>
      <c r="J522" s="55" t="s">
        <v>177</v>
      </c>
      <c r="K522" s="55" t="s">
        <v>137</v>
      </c>
      <c r="L522" s="55">
        <v>0.79422382671480141</v>
      </c>
      <c r="M522" s="55">
        <v>10.685920577617329</v>
      </c>
      <c r="N522" s="55">
        <v>1.5162454873646209</v>
      </c>
      <c r="O522" s="55">
        <v>1.0830324909747291</v>
      </c>
    </row>
    <row r="523" spans="1:15" ht="15" customHeight="1" x14ac:dyDescent="0.35">
      <c r="A523" s="103" t="s">
        <v>117</v>
      </c>
      <c r="B523" s="103">
        <v>320</v>
      </c>
      <c r="C523" s="103" t="s">
        <v>271</v>
      </c>
      <c r="D523" s="269">
        <v>3632</v>
      </c>
      <c r="E523" s="55">
        <v>87.059471365638757</v>
      </c>
      <c r="F523" s="55">
        <v>35.159691629955944</v>
      </c>
      <c r="G523" s="55">
        <v>25.440528634361232</v>
      </c>
      <c r="H523" s="55">
        <v>7.2962555066079293</v>
      </c>
      <c r="I523" s="55">
        <v>17.841409691629956</v>
      </c>
      <c r="J523" s="55" t="s">
        <v>177</v>
      </c>
      <c r="K523" s="55" t="s">
        <v>137</v>
      </c>
      <c r="L523" s="55" t="s">
        <v>177</v>
      </c>
      <c r="M523" s="55">
        <v>11.343612334801762</v>
      </c>
      <c r="N523" s="55">
        <v>0.88105726872246704</v>
      </c>
      <c r="O523" s="55">
        <v>0.71585903083700442</v>
      </c>
    </row>
    <row r="524" spans="1:15" ht="15" customHeight="1" x14ac:dyDescent="0.35">
      <c r="A524" s="103" t="s">
        <v>117</v>
      </c>
      <c r="B524" s="103">
        <v>330</v>
      </c>
      <c r="C524" s="103" t="s">
        <v>272</v>
      </c>
      <c r="D524" s="269">
        <v>228</v>
      </c>
      <c r="E524" s="55">
        <v>94.73684210526315</v>
      </c>
      <c r="F524" s="55">
        <v>39.473684210526315</v>
      </c>
      <c r="G524" s="55">
        <v>21.052631578947366</v>
      </c>
      <c r="H524" s="55" t="s">
        <v>177</v>
      </c>
      <c r="I524" s="55">
        <v>28.508771929824562</v>
      </c>
      <c r="J524" s="55">
        <v>0</v>
      </c>
      <c r="K524" s="55" t="s">
        <v>137</v>
      </c>
      <c r="L524" s="55" t="s">
        <v>177</v>
      </c>
      <c r="M524" s="55">
        <v>5.2631578947368416</v>
      </c>
      <c r="N524" s="55">
        <v>0</v>
      </c>
      <c r="O524" s="55">
        <v>0</v>
      </c>
    </row>
    <row r="525" spans="1:15" ht="15" customHeight="1" x14ac:dyDescent="0.35">
      <c r="A525" s="103" t="s">
        <v>117</v>
      </c>
      <c r="B525" s="103">
        <v>340</v>
      </c>
      <c r="C525" s="103" t="s">
        <v>273</v>
      </c>
      <c r="D525" s="269">
        <v>1389</v>
      </c>
      <c r="E525" s="55">
        <v>89.992800575953922</v>
      </c>
      <c r="F525" s="55">
        <v>35.925125989920808</v>
      </c>
      <c r="G525" s="55">
        <v>27.141828653707705</v>
      </c>
      <c r="H525" s="55">
        <v>2.5917926565874732</v>
      </c>
      <c r="I525" s="55">
        <v>22.966162706983443</v>
      </c>
      <c r="J525" s="55" t="s">
        <v>177</v>
      </c>
      <c r="K525" s="55" t="s">
        <v>137</v>
      </c>
      <c r="L525" s="55" t="s">
        <v>177</v>
      </c>
      <c r="M525" s="55">
        <v>8.2073434125269973</v>
      </c>
      <c r="N525" s="55">
        <v>0.86393088552915775</v>
      </c>
      <c r="O525" s="55">
        <v>0.93592512598992084</v>
      </c>
    </row>
    <row r="526" spans="1:15" ht="15" customHeight="1" x14ac:dyDescent="0.35">
      <c r="A526" s="103" t="s">
        <v>117</v>
      </c>
      <c r="B526" s="103">
        <v>350</v>
      </c>
      <c r="C526" s="103" t="s">
        <v>274</v>
      </c>
      <c r="D526" s="269">
        <v>1886</v>
      </c>
      <c r="E526" s="55">
        <v>90.031813361611881</v>
      </c>
      <c r="F526" s="55">
        <v>39.872746553552489</v>
      </c>
      <c r="G526" s="55">
        <v>29.056203605514312</v>
      </c>
      <c r="H526" s="55">
        <v>4.5068928950159064</v>
      </c>
      <c r="I526" s="55">
        <v>14.740190880169671</v>
      </c>
      <c r="J526" s="55" t="s">
        <v>177</v>
      </c>
      <c r="K526" s="55" t="s">
        <v>137</v>
      </c>
      <c r="L526" s="55" t="s">
        <v>177</v>
      </c>
      <c r="M526" s="55">
        <v>9.0668080593849414</v>
      </c>
      <c r="N526" s="55" t="s">
        <v>177</v>
      </c>
      <c r="O526" s="55" t="s">
        <v>177</v>
      </c>
    </row>
    <row r="527" spans="1:15" ht="15" customHeight="1" x14ac:dyDescent="0.35">
      <c r="A527" s="103" t="s">
        <v>117</v>
      </c>
      <c r="B527" s="103">
        <v>355</v>
      </c>
      <c r="C527" s="103" t="s">
        <v>275</v>
      </c>
      <c r="D527" s="269">
        <v>1236</v>
      </c>
      <c r="E527" s="55">
        <v>88.754045307443363</v>
      </c>
      <c r="F527" s="55">
        <v>36.245954692556637</v>
      </c>
      <c r="G527" s="55">
        <v>32.119741100323623</v>
      </c>
      <c r="H527" s="55" t="s">
        <v>177</v>
      </c>
      <c r="I527" s="55">
        <v>17.233009708737864</v>
      </c>
      <c r="J527" s="55">
        <v>0.64724919093851141</v>
      </c>
      <c r="K527" s="55" t="s">
        <v>137</v>
      </c>
      <c r="L527" s="55" t="s">
        <v>177</v>
      </c>
      <c r="M527" s="55">
        <v>8.9805825242718456</v>
      </c>
      <c r="N527" s="55" t="s">
        <v>177</v>
      </c>
      <c r="O527" s="55" t="s">
        <v>177</v>
      </c>
    </row>
    <row r="528" spans="1:15" ht="15" customHeight="1" x14ac:dyDescent="0.35">
      <c r="A528" s="103" t="s">
        <v>117</v>
      </c>
      <c r="B528" s="103">
        <v>360</v>
      </c>
      <c r="C528" s="103" t="s">
        <v>276</v>
      </c>
      <c r="D528" s="269">
        <v>297</v>
      </c>
      <c r="E528" s="55">
        <v>93.265993265993259</v>
      </c>
      <c r="F528" s="55">
        <v>32.323232323232325</v>
      </c>
      <c r="G528" s="55">
        <v>16.161616161616163</v>
      </c>
      <c r="H528" s="55">
        <v>2.0202020202020203</v>
      </c>
      <c r="I528" s="55">
        <v>40.404040404040401</v>
      </c>
      <c r="J528" s="55">
        <v>0</v>
      </c>
      <c r="K528" s="55" t="s">
        <v>137</v>
      </c>
      <c r="L528" s="55">
        <v>2.3569023569023568</v>
      </c>
      <c r="M528" s="55" t="s">
        <v>177</v>
      </c>
      <c r="N528" s="55" t="s">
        <v>177</v>
      </c>
      <c r="O528" s="55">
        <v>0</v>
      </c>
    </row>
    <row r="529" spans="1:15" ht="15" customHeight="1" x14ac:dyDescent="0.35">
      <c r="A529" s="103" t="s">
        <v>117</v>
      </c>
      <c r="B529" s="103">
        <v>370</v>
      </c>
      <c r="C529" s="103" t="s">
        <v>277</v>
      </c>
      <c r="D529" s="269">
        <v>1190</v>
      </c>
      <c r="E529" s="55">
        <v>87.226890756302524</v>
      </c>
      <c r="F529" s="55">
        <v>39.159663865546221</v>
      </c>
      <c r="G529" s="55">
        <v>29.495798319327733</v>
      </c>
      <c r="H529" s="55">
        <v>2.9411764705882351</v>
      </c>
      <c r="I529" s="55">
        <v>15.126050420168067</v>
      </c>
      <c r="J529" s="55" t="s">
        <v>177</v>
      </c>
      <c r="K529" s="55" t="s">
        <v>137</v>
      </c>
      <c r="L529" s="55" t="s">
        <v>177</v>
      </c>
      <c r="M529" s="55">
        <v>11.848739495798318</v>
      </c>
      <c r="N529" s="55">
        <v>0.92436974789915971</v>
      </c>
      <c r="O529" s="55">
        <v>0</v>
      </c>
    </row>
    <row r="530" spans="1:15" ht="15" customHeight="1" x14ac:dyDescent="0.35">
      <c r="A530" s="103" t="s">
        <v>117</v>
      </c>
      <c r="B530" s="103">
        <v>380</v>
      </c>
      <c r="C530" s="103" t="s">
        <v>278</v>
      </c>
      <c r="D530" s="269">
        <v>3361</v>
      </c>
      <c r="E530" s="55">
        <v>87.622731329961326</v>
      </c>
      <c r="F530" s="55">
        <v>38.530199345432905</v>
      </c>
      <c r="G530" s="55">
        <v>22.523058613507885</v>
      </c>
      <c r="H530" s="55">
        <v>7.4382624218982452</v>
      </c>
      <c r="I530" s="55">
        <v>17.881582862243381</v>
      </c>
      <c r="J530" s="55" t="s">
        <v>177</v>
      </c>
      <c r="K530" s="55" t="s">
        <v>137</v>
      </c>
      <c r="L530" s="55" t="s">
        <v>177</v>
      </c>
      <c r="M530" s="55">
        <v>11.09788753347218</v>
      </c>
      <c r="N530" s="55">
        <v>0.83308539125260328</v>
      </c>
      <c r="O530" s="55">
        <v>0.44629574531389465</v>
      </c>
    </row>
    <row r="531" spans="1:15" ht="15" customHeight="1" x14ac:dyDescent="0.35">
      <c r="A531" s="103" t="s">
        <v>117</v>
      </c>
      <c r="B531" s="103">
        <v>390</v>
      </c>
      <c r="C531" s="103" t="s">
        <v>279</v>
      </c>
      <c r="D531" s="269">
        <v>1029</v>
      </c>
      <c r="E531" s="55">
        <v>87.269193391642375</v>
      </c>
      <c r="F531" s="55">
        <v>41.302235179786202</v>
      </c>
      <c r="G531" s="55">
        <v>20.505344995140913</v>
      </c>
      <c r="H531" s="55">
        <v>3.9844509232264333</v>
      </c>
      <c r="I531" s="55">
        <v>19.825072886297377</v>
      </c>
      <c r="J531" s="55">
        <v>0.68027210884353739</v>
      </c>
      <c r="K531" s="55" t="s">
        <v>137</v>
      </c>
      <c r="L531" s="55">
        <v>0.97181729834791064</v>
      </c>
      <c r="M531" s="55">
        <v>10.981535471331389</v>
      </c>
      <c r="N531" s="55" t="s">
        <v>177</v>
      </c>
      <c r="O531" s="55" t="s">
        <v>177</v>
      </c>
    </row>
    <row r="532" spans="1:15" ht="15" customHeight="1" x14ac:dyDescent="0.35">
      <c r="A532" s="103" t="s">
        <v>117</v>
      </c>
      <c r="B532" s="103">
        <v>395</v>
      </c>
      <c r="C532" s="103" t="s">
        <v>280</v>
      </c>
      <c r="D532" s="269">
        <v>997</v>
      </c>
      <c r="E532" s="55">
        <v>89.468405215646939</v>
      </c>
      <c r="F532" s="55">
        <v>35.406218655967905</v>
      </c>
      <c r="G532" s="55">
        <v>27.582748244734201</v>
      </c>
      <c r="H532" s="55">
        <v>11.133400200601805</v>
      </c>
      <c r="I532" s="55">
        <v>13.239719157472418</v>
      </c>
      <c r="J532" s="55" t="s">
        <v>177</v>
      </c>
      <c r="K532" s="55" t="s">
        <v>137</v>
      </c>
      <c r="L532" s="55" t="s">
        <v>177</v>
      </c>
      <c r="M532" s="55">
        <v>8.9267803410230684</v>
      </c>
      <c r="N532" s="55" t="s">
        <v>177</v>
      </c>
      <c r="O532" s="55" t="s">
        <v>177</v>
      </c>
    </row>
    <row r="533" spans="1:15" ht="15" customHeight="1" x14ac:dyDescent="0.35">
      <c r="A533" s="103" t="s">
        <v>117</v>
      </c>
      <c r="B533" s="103">
        <v>400</v>
      </c>
      <c r="C533" s="103" t="s">
        <v>281</v>
      </c>
      <c r="D533" s="269">
        <v>1939</v>
      </c>
      <c r="E533" s="55">
        <v>84.424961320268181</v>
      </c>
      <c r="F533" s="55">
        <v>31.923671995874166</v>
      </c>
      <c r="G533" s="55">
        <v>26.663228468282618</v>
      </c>
      <c r="H533" s="55">
        <v>6.5497679216090772</v>
      </c>
      <c r="I533" s="55">
        <v>18.720990201134605</v>
      </c>
      <c r="J533" s="55">
        <v>0.25786487880350695</v>
      </c>
      <c r="K533" s="55" t="s">
        <v>137</v>
      </c>
      <c r="L533" s="55">
        <v>0.30943785456420836</v>
      </c>
      <c r="M533" s="55">
        <v>14.492006188757092</v>
      </c>
      <c r="N533" s="55" t="s">
        <v>177</v>
      </c>
      <c r="O533" s="55" t="s">
        <v>177</v>
      </c>
    </row>
    <row r="534" spans="1:15" ht="25" customHeight="1" x14ac:dyDescent="0.35">
      <c r="A534" s="268" t="s">
        <v>117</v>
      </c>
      <c r="B534" s="268">
        <v>999</v>
      </c>
      <c r="C534" s="268" t="s">
        <v>282</v>
      </c>
      <c r="D534" s="58">
        <v>53134</v>
      </c>
      <c r="E534" s="267">
        <v>87.697143072232464</v>
      </c>
      <c r="F534" s="267">
        <v>36.229156472315275</v>
      </c>
      <c r="G534" s="267">
        <v>26.862272744382125</v>
      </c>
      <c r="H534" s="267">
        <v>5.1021944517634656</v>
      </c>
      <c r="I534" s="267">
        <v>18.475928783829563</v>
      </c>
      <c r="J534" s="267">
        <v>0.34253020664734446</v>
      </c>
      <c r="K534" s="267" t="s">
        <v>137</v>
      </c>
      <c r="L534" s="267">
        <v>0.67565024278239927</v>
      </c>
      <c r="M534" s="267">
        <v>10.467873677871042</v>
      </c>
      <c r="N534" s="267">
        <v>1.2873113260812286</v>
      </c>
      <c r="O534" s="267">
        <v>0.54767192381525953</v>
      </c>
    </row>
    <row r="535" spans="1:15" x14ac:dyDescent="0.35">
      <c r="A535" s="268"/>
      <c r="B535" s="268"/>
      <c r="C535" s="268"/>
      <c r="D535" s="58"/>
      <c r="E535" s="267"/>
      <c r="F535" s="267"/>
      <c r="G535" s="267"/>
      <c r="H535" s="267"/>
      <c r="I535" s="267"/>
      <c r="J535" s="267"/>
      <c r="K535" s="267"/>
      <c r="L535" s="267"/>
      <c r="M535" s="267"/>
      <c r="N535" s="267"/>
      <c r="O535" s="267"/>
    </row>
    <row r="536" spans="1:15" x14ac:dyDescent="0.35">
      <c r="A536" s="268"/>
      <c r="B536" s="268"/>
      <c r="C536" s="268"/>
      <c r="D536" s="58"/>
      <c r="E536" s="267"/>
      <c r="F536" s="267"/>
      <c r="G536" s="267"/>
      <c r="H536" s="267"/>
      <c r="I536" s="267"/>
      <c r="J536" s="267"/>
      <c r="K536" s="267"/>
      <c r="L536" s="267"/>
      <c r="M536" s="267"/>
      <c r="N536" s="267"/>
      <c r="O536" s="267"/>
    </row>
  </sheetData>
  <phoneticPr fontId="21" type="noConversion"/>
  <hyperlinks>
    <hyperlink ref="A5" location="Table_of_contents!A1" display="Back to table of contents" xr:uid="{1093246D-02A1-4265-9C04-E565C793E0E7}"/>
  </hyperlinks>
  <pageMargins left="0.7" right="0.7" top="0.75" bottom="0.75" header="0.3" footer="0.3"/>
  <pageSetup paperSize="9" orientation="portrait" horizontalDpi="300" verticalDpi="300"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2DD6-E284-4EB1-9E9D-03653F98FD2A}">
  <dimension ref="A1:BW535"/>
  <sheetViews>
    <sheetView showGridLines="0" zoomScale="55" zoomScaleNormal="55" workbookViewId="0"/>
  </sheetViews>
  <sheetFormatPr defaultColWidth="9.23046875" defaultRowHeight="15.5" x14ac:dyDescent="0.35"/>
  <cols>
    <col min="1" max="1" width="13.07421875" style="103" customWidth="1"/>
    <col min="2" max="2" width="14.23046875" style="274" customWidth="1"/>
    <col min="3" max="3" width="23.23046875" style="103" customWidth="1"/>
    <col min="4" max="15" width="19.23046875" style="276" customWidth="1"/>
    <col min="16" max="16" width="12.84375" customWidth="1"/>
    <col min="17" max="26" width="14.23046875" customWidth="1"/>
    <col min="27" max="27" width="18.23046875" customWidth="1"/>
    <col min="28" max="28" width="14.23046875" customWidth="1"/>
    <col min="29" max="29" width="9.23046875" customWidth="1"/>
    <col min="30" max="33" width="12.84375" customWidth="1"/>
    <col min="34" max="34" width="11.69140625" customWidth="1"/>
    <col min="35" max="35" width="12.84375" customWidth="1"/>
    <col min="36" max="37" width="9.84375" customWidth="1"/>
    <col min="38" max="38" width="11.69140625" customWidth="1"/>
    <col min="39" max="39" width="9.84375" customWidth="1"/>
    <col min="40" max="40" width="10.84375" customWidth="1"/>
    <col min="41" max="41" width="11.69140625" customWidth="1"/>
    <col min="42" max="43" width="9.23046875" customWidth="1"/>
    <col min="44" max="45" width="13.53515625" customWidth="1"/>
    <col min="46" max="46" width="18.23046875" customWidth="1"/>
    <col min="48" max="49" width="12.23046875" customWidth="1"/>
    <col min="76" max="16384" width="9.23046875" style="103"/>
  </cols>
  <sheetData>
    <row r="1" spans="1:75" s="159" customFormat="1" ht="30" customHeight="1" x14ac:dyDescent="0.35">
      <c r="A1" s="158" t="s">
        <v>683</v>
      </c>
      <c r="B1" s="270"/>
      <c r="D1" s="271"/>
      <c r="E1" s="271"/>
      <c r="F1" s="271"/>
      <c r="G1" s="271"/>
      <c r="H1" s="271"/>
      <c r="I1" s="271"/>
      <c r="J1" s="271"/>
      <c r="K1" s="271"/>
      <c r="L1" s="272"/>
      <c r="M1" s="271"/>
      <c r="N1" s="273"/>
      <c r="O1" s="27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row>
    <row r="2" spans="1:75" x14ac:dyDescent="0.35">
      <c r="A2" s="66" t="s">
        <v>146</v>
      </c>
      <c r="D2" s="275"/>
      <c r="L2" s="272"/>
      <c r="O2" s="277"/>
    </row>
    <row r="3" spans="1:75" x14ac:dyDescent="0.35">
      <c r="A3" s="11" t="s">
        <v>114</v>
      </c>
      <c r="D3" s="275"/>
      <c r="L3" s="272"/>
      <c r="O3" s="277"/>
    </row>
    <row r="4" spans="1:75" x14ac:dyDescent="0.35">
      <c r="A4" s="66" t="s">
        <v>115</v>
      </c>
      <c r="E4" s="596"/>
      <c r="L4" s="278"/>
      <c r="O4" s="279"/>
    </row>
    <row r="5" spans="1:75" s="153" customFormat="1" ht="40" customHeight="1" x14ac:dyDescent="0.35">
      <c r="A5" s="45" t="s">
        <v>66</v>
      </c>
      <c r="B5" s="280"/>
      <c r="D5" s="281"/>
      <c r="E5" s="281"/>
      <c r="F5" s="281"/>
      <c r="G5" s="281"/>
      <c r="H5" s="281"/>
      <c r="I5" s="281"/>
      <c r="J5" s="281"/>
      <c r="K5" s="281"/>
      <c r="L5" s="282"/>
      <c r="M5" s="281"/>
      <c r="N5" s="240"/>
      <c r="O5" s="281"/>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row>
    <row r="6" spans="1:75" ht="50.15" customHeight="1" thickBot="1" x14ac:dyDescent="0.4">
      <c r="A6" s="260" t="s">
        <v>221</v>
      </c>
      <c r="B6" s="260" t="s">
        <v>242</v>
      </c>
      <c r="C6" s="260" t="s">
        <v>383</v>
      </c>
      <c r="D6" s="261" t="s">
        <v>206</v>
      </c>
      <c r="E6" s="261" t="s">
        <v>384</v>
      </c>
      <c r="F6" s="261" t="s">
        <v>385</v>
      </c>
      <c r="G6" s="261" t="s">
        <v>132</v>
      </c>
      <c r="H6" s="261" t="s">
        <v>133</v>
      </c>
      <c r="I6" s="261" t="s">
        <v>134</v>
      </c>
      <c r="J6" s="261" t="s">
        <v>135</v>
      </c>
      <c r="K6" s="261" t="s">
        <v>386</v>
      </c>
      <c r="L6" s="261" t="s">
        <v>138</v>
      </c>
      <c r="M6" s="261" t="s">
        <v>387</v>
      </c>
      <c r="N6" s="261" t="s">
        <v>388</v>
      </c>
      <c r="O6" s="261" t="s">
        <v>352</v>
      </c>
    </row>
    <row r="7" spans="1:75" ht="25" customHeight="1" x14ac:dyDescent="0.35">
      <c r="A7" s="163" t="s">
        <v>651</v>
      </c>
      <c r="B7" s="262">
        <v>100</v>
      </c>
      <c r="C7" s="262" t="s">
        <v>250</v>
      </c>
      <c r="D7" s="588">
        <v>1835</v>
      </c>
      <c r="E7" s="588">
        <v>1737</v>
      </c>
      <c r="F7" s="588">
        <v>906</v>
      </c>
      <c r="G7" s="588">
        <v>426</v>
      </c>
      <c r="H7" s="588">
        <v>79</v>
      </c>
      <c r="I7" s="588">
        <v>296</v>
      </c>
      <c r="J7" s="588">
        <v>15</v>
      </c>
      <c r="K7" s="588" t="s">
        <v>137</v>
      </c>
      <c r="L7" s="588">
        <v>15</v>
      </c>
      <c r="M7" s="588">
        <v>51</v>
      </c>
      <c r="N7" s="588">
        <v>27</v>
      </c>
      <c r="O7" s="588">
        <v>20</v>
      </c>
    </row>
    <row r="8" spans="1:75" ht="15" customHeight="1" x14ac:dyDescent="0.35">
      <c r="A8" s="163" t="s">
        <v>651</v>
      </c>
      <c r="B8" s="262">
        <v>110</v>
      </c>
      <c r="C8" s="262" t="s">
        <v>251</v>
      </c>
      <c r="D8" s="588">
        <v>2870</v>
      </c>
      <c r="E8" s="588">
        <v>2719</v>
      </c>
      <c r="F8" s="588">
        <v>1303</v>
      </c>
      <c r="G8" s="588">
        <v>708</v>
      </c>
      <c r="H8" s="588">
        <v>45</v>
      </c>
      <c r="I8" s="588">
        <v>648</v>
      </c>
      <c r="J8" s="588">
        <v>9</v>
      </c>
      <c r="K8" s="588" t="s">
        <v>137</v>
      </c>
      <c r="L8" s="588">
        <v>6</v>
      </c>
      <c r="M8" s="588">
        <v>57</v>
      </c>
      <c r="N8" s="588">
        <v>54</v>
      </c>
      <c r="O8" s="588">
        <v>40</v>
      </c>
    </row>
    <row r="9" spans="1:75" ht="15" customHeight="1" x14ac:dyDescent="0.35">
      <c r="A9" s="163" t="s">
        <v>651</v>
      </c>
      <c r="B9" s="262">
        <v>120</v>
      </c>
      <c r="C9" s="262" t="s">
        <v>252</v>
      </c>
      <c r="D9" s="588">
        <v>1292</v>
      </c>
      <c r="E9" s="588">
        <v>1226</v>
      </c>
      <c r="F9" s="588">
        <v>433</v>
      </c>
      <c r="G9" s="588">
        <v>447</v>
      </c>
      <c r="H9" s="588">
        <v>53</v>
      </c>
      <c r="I9" s="588">
        <v>283</v>
      </c>
      <c r="J9" s="588" t="s">
        <v>177</v>
      </c>
      <c r="K9" s="588" t="s">
        <v>137</v>
      </c>
      <c r="L9" s="588" t="s">
        <v>177</v>
      </c>
      <c r="M9" s="588">
        <v>32</v>
      </c>
      <c r="N9" s="588" t="s">
        <v>177</v>
      </c>
      <c r="O9" s="588" t="s">
        <v>177</v>
      </c>
    </row>
    <row r="10" spans="1:75" ht="15" customHeight="1" x14ac:dyDescent="0.35">
      <c r="A10" s="163" t="s">
        <v>651</v>
      </c>
      <c r="B10" s="262">
        <v>130</v>
      </c>
      <c r="C10" s="262" t="s">
        <v>253</v>
      </c>
      <c r="D10" s="588">
        <v>851</v>
      </c>
      <c r="E10" s="588">
        <v>807</v>
      </c>
      <c r="F10" s="588">
        <v>285</v>
      </c>
      <c r="G10" s="588">
        <v>162</v>
      </c>
      <c r="H10" s="588">
        <v>31</v>
      </c>
      <c r="I10" s="588">
        <v>322</v>
      </c>
      <c r="J10" s="588" t="s">
        <v>177</v>
      </c>
      <c r="K10" s="588" t="s">
        <v>137</v>
      </c>
      <c r="L10" s="588" t="s">
        <v>177</v>
      </c>
      <c r="M10" s="588">
        <v>21</v>
      </c>
      <c r="N10" s="588" t="s">
        <v>177</v>
      </c>
      <c r="O10" s="588" t="s">
        <v>177</v>
      </c>
    </row>
    <row r="11" spans="1:75" ht="15" customHeight="1" x14ac:dyDescent="0.35">
      <c r="A11" s="163" t="s">
        <v>651</v>
      </c>
      <c r="B11" s="262">
        <v>150</v>
      </c>
      <c r="C11" s="262" t="s">
        <v>254</v>
      </c>
      <c r="D11" s="588">
        <v>529</v>
      </c>
      <c r="E11" s="588">
        <v>512</v>
      </c>
      <c r="F11" s="588">
        <v>163</v>
      </c>
      <c r="G11" s="588">
        <v>138</v>
      </c>
      <c r="H11" s="588">
        <v>34</v>
      </c>
      <c r="I11" s="588">
        <v>120</v>
      </c>
      <c r="J11" s="588">
        <v>11</v>
      </c>
      <c r="K11" s="588" t="s">
        <v>137</v>
      </c>
      <c r="L11" s="588">
        <v>46</v>
      </c>
      <c r="M11" s="588">
        <v>8</v>
      </c>
      <c r="N11" s="588">
        <v>9</v>
      </c>
      <c r="O11" s="588">
        <v>0</v>
      </c>
    </row>
    <row r="12" spans="1:75" ht="15" customHeight="1" x14ac:dyDescent="0.35">
      <c r="A12" s="163" t="s">
        <v>651</v>
      </c>
      <c r="B12" s="262">
        <v>170</v>
      </c>
      <c r="C12" s="262" t="s">
        <v>255</v>
      </c>
      <c r="D12" s="588">
        <v>1660</v>
      </c>
      <c r="E12" s="588">
        <v>1592</v>
      </c>
      <c r="F12" s="588">
        <v>553</v>
      </c>
      <c r="G12" s="588">
        <v>473</v>
      </c>
      <c r="H12" s="588">
        <v>74</v>
      </c>
      <c r="I12" s="588">
        <v>479</v>
      </c>
      <c r="J12" s="588" t="s">
        <v>177</v>
      </c>
      <c r="K12" s="588" t="s">
        <v>137</v>
      </c>
      <c r="L12" s="588" t="s">
        <v>177</v>
      </c>
      <c r="M12" s="588">
        <v>31</v>
      </c>
      <c r="N12" s="588">
        <v>37</v>
      </c>
      <c r="O12" s="588">
        <v>0</v>
      </c>
    </row>
    <row r="13" spans="1:75" ht="15" customHeight="1" x14ac:dyDescent="0.35">
      <c r="A13" s="163" t="s">
        <v>651</v>
      </c>
      <c r="B13" s="262">
        <v>180</v>
      </c>
      <c r="C13" s="262" t="s">
        <v>256</v>
      </c>
      <c r="D13" s="588">
        <v>1503</v>
      </c>
      <c r="E13" s="588">
        <v>1408</v>
      </c>
      <c r="F13" s="588">
        <v>571</v>
      </c>
      <c r="G13" s="588">
        <v>503</v>
      </c>
      <c r="H13" s="588">
        <v>81</v>
      </c>
      <c r="I13" s="588">
        <v>241</v>
      </c>
      <c r="J13" s="588">
        <v>6</v>
      </c>
      <c r="K13" s="588" t="s">
        <v>137</v>
      </c>
      <c r="L13" s="588">
        <v>6</v>
      </c>
      <c r="M13" s="588">
        <v>46</v>
      </c>
      <c r="N13" s="588" t="s">
        <v>177</v>
      </c>
      <c r="O13" s="588" t="s">
        <v>177</v>
      </c>
    </row>
    <row r="14" spans="1:75" ht="15" customHeight="1" x14ac:dyDescent="0.35">
      <c r="A14" s="163" t="s">
        <v>651</v>
      </c>
      <c r="B14" s="262">
        <v>190</v>
      </c>
      <c r="C14" s="262" t="s">
        <v>257</v>
      </c>
      <c r="D14" s="588">
        <v>1321</v>
      </c>
      <c r="E14" s="588">
        <v>1232</v>
      </c>
      <c r="F14" s="588">
        <v>423</v>
      </c>
      <c r="G14" s="588">
        <v>516</v>
      </c>
      <c r="H14" s="588" t="s">
        <v>177</v>
      </c>
      <c r="I14" s="588">
        <v>230</v>
      </c>
      <c r="J14" s="588" t="s">
        <v>177</v>
      </c>
      <c r="K14" s="588" t="s">
        <v>137</v>
      </c>
      <c r="L14" s="588">
        <v>0</v>
      </c>
      <c r="M14" s="588">
        <v>65</v>
      </c>
      <c r="N14" s="588" t="s">
        <v>177</v>
      </c>
      <c r="O14" s="588" t="s">
        <v>177</v>
      </c>
    </row>
    <row r="15" spans="1:75" ht="15" customHeight="1" x14ac:dyDescent="0.35">
      <c r="A15" s="163" t="s">
        <v>651</v>
      </c>
      <c r="B15" s="262">
        <v>200</v>
      </c>
      <c r="C15" s="262" t="s">
        <v>258</v>
      </c>
      <c r="D15" s="588">
        <v>1407</v>
      </c>
      <c r="E15" s="588">
        <v>1380</v>
      </c>
      <c r="F15" s="588">
        <v>899</v>
      </c>
      <c r="G15" s="588">
        <v>222</v>
      </c>
      <c r="H15" s="588">
        <v>28</v>
      </c>
      <c r="I15" s="588">
        <v>225</v>
      </c>
      <c r="J15" s="588" t="s">
        <v>177</v>
      </c>
      <c r="K15" s="588" t="s">
        <v>137</v>
      </c>
      <c r="L15" s="588" t="s">
        <v>177</v>
      </c>
      <c r="M15" s="588">
        <v>12</v>
      </c>
      <c r="N15" s="588" t="s">
        <v>177</v>
      </c>
      <c r="O15" s="588" t="s">
        <v>177</v>
      </c>
    </row>
    <row r="16" spans="1:75" ht="15" customHeight="1" x14ac:dyDescent="0.35">
      <c r="A16" s="163" t="s">
        <v>651</v>
      </c>
      <c r="B16" s="262">
        <v>210</v>
      </c>
      <c r="C16" s="262" t="s">
        <v>259</v>
      </c>
      <c r="D16" s="588">
        <v>1141</v>
      </c>
      <c r="E16" s="588">
        <v>1117</v>
      </c>
      <c r="F16" s="588">
        <v>485</v>
      </c>
      <c r="G16" s="588">
        <v>223</v>
      </c>
      <c r="H16" s="588">
        <v>47</v>
      </c>
      <c r="I16" s="588">
        <v>328</v>
      </c>
      <c r="J16" s="588">
        <v>6</v>
      </c>
      <c r="K16" s="588" t="s">
        <v>137</v>
      </c>
      <c r="L16" s="588">
        <v>28</v>
      </c>
      <c r="M16" s="588">
        <v>13</v>
      </c>
      <c r="N16" s="588" t="s">
        <v>177</v>
      </c>
      <c r="O16" s="588" t="s">
        <v>177</v>
      </c>
    </row>
    <row r="17" spans="1:15" ht="15" customHeight="1" x14ac:dyDescent="0.35">
      <c r="A17" s="163" t="s">
        <v>651</v>
      </c>
      <c r="B17" s="262">
        <v>220</v>
      </c>
      <c r="C17" s="262" t="s">
        <v>260</v>
      </c>
      <c r="D17" s="588">
        <v>1460</v>
      </c>
      <c r="E17" s="588">
        <v>1427</v>
      </c>
      <c r="F17" s="588">
        <v>1007</v>
      </c>
      <c r="G17" s="588">
        <v>195</v>
      </c>
      <c r="H17" s="588">
        <v>12</v>
      </c>
      <c r="I17" s="588">
        <v>192</v>
      </c>
      <c r="J17" s="588">
        <v>7</v>
      </c>
      <c r="K17" s="588" t="s">
        <v>137</v>
      </c>
      <c r="L17" s="588">
        <v>14</v>
      </c>
      <c r="M17" s="588">
        <v>19</v>
      </c>
      <c r="N17" s="588">
        <v>14</v>
      </c>
      <c r="O17" s="588">
        <v>0</v>
      </c>
    </row>
    <row r="18" spans="1:15" ht="15" customHeight="1" x14ac:dyDescent="0.35">
      <c r="A18" s="163" t="s">
        <v>651</v>
      </c>
      <c r="B18" s="262">
        <v>230</v>
      </c>
      <c r="C18" s="262" t="s">
        <v>261</v>
      </c>
      <c r="D18" s="588">
        <v>3929</v>
      </c>
      <c r="E18" s="588">
        <v>3801</v>
      </c>
      <c r="F18" s="588">
        <v>1998</v>
      </c>
      <c r="G18" s="588">
        <v>845</v>
      </c>
      <c r="H18" s="588">
        <v>115</v>
      </c>
      <c r="I18" s="588">
        <v>720</v>
      </c>
      <c r="J18" s="588">
        <v>49</v>
      </c>
      <c r="K18" s="588" t="s">
        <v>137</v>
      </c>
      <c r="L18" s="588">
        <v>74</v>
      </c>
      <c r="M18" s="588">
        <v>66</v>
      </c>
      <c r="N18" s="588">
        <v>54</v>
      </c>
      <c r="O18" s="588">
        <v>8</v>
      </c>
    </row>
    <row r="19" spans="1:15" ht="15" customHeight="1" x14ac:dyDescent="0.35">
      <c r="A19" s="163" t="s">
        <v>651</v>
      </c>
      <c r="B19" s="262">
        <v>240</v>
      </c>
      <c r="C19" s="262" t="s">
        <v>262</v>
      </c>
      <c r="D19" s="588">
        <v>1689</v>
      </c>
      <c r="E19" s="588">
        <v>1647</v>
      </c>
      <c r="F19" s="588">
        <v>648</v>
      </c>
      <c r="G19" s="588">
        <v>409</v>
      </c>
      <c r="H19" s="588">
        <v>102</v>
      </c>
      <c r="I19" s="588">
        <v>409</v>
      </c>
      <c r="J19" s="588">
        <v>26</v>
      </c>
      <c r="K19" s="588" t="s">
        <v>137</v>
      </c>
      <c r="L19" s="588">
        <v>53</v>
      </c>
      <c r="M19" s="588">
        <v>26</v>
      </c>
      <c r="N19" s="588" t="s">
        <v>177</v>
      </c>
      <c r="O19" s="588" t="s">
        <v>177</v>
      </c>
    </row>
    <row r="20" spans="1:15" ht="15" customHeight="1" x14ac:dyDescent="0.35">
      <c r="A20" s="163" t="s">
        <v>651</v>
      </c>
      <c r="B20" s="262">
        <v>250</v>
      </c>
      <c r="C20" s="262" t="s">
        <v>263</v>
      </c>
      <c r="D20" s="588">
        <v>4029</v>
      </c>
      <c r="E20" s="588">
        <v>3894</v>
      </c>
      <c r="F20" s="588">
        <v>1502</v>
      </c>
      <c r="G20" s="588">
        <v>1262</v>
      </c>
      <c r="H20" s="588">
        <v>159</v>
      </c>
      <c r="I20" s="588">
        <v>811</v>
      </c>
      <c r="J20" s="588">
        <v>49</v>
      </c>
      <c r="K20" s="588" t="s">
        <v>137</v>
      </c>
      <c r="L20" s="588">
        <v>111</v>
      </c>
      <c r="M20" s="588">
        <v>68</v>
      </c>
      <c r="N20" s="588">
        <v>59</v>
      </c>
      <c r="O20" s="588">
        <v>8</v>
      </c>
    </row>
    <row r="21" spans="1:15" ht="15" customHeight="1" x14ac:dyDescent="0.35">
      <c r="A21" s="163" t="s">
        <v>651</v>
      </c>
      <c r="B21" s="262">
        <v>260</v>
      </c>
      <c r="C21" s="262" t="s">
        <v>264</v>
      </c>
      <c r="D21" s="588">
        <v>5281</v>
      </c>
      <c r="E21" s="588">
        <v>5011</v>
      </c>
      <c r="F21" s="588">
        <v>2229</v>
      </c>
      <c r="G21" s="588">
        <v>1600</v>
      </c>
      <c r="H21" s="588">
        <v>368</v>
      </c>
      <c r="I21" s="588">
        <v>732</v>
      </c>
      <c r="J21" s="588">
        <v>33</v>
      </c>
      <c r="K21" s="588" t="s">
        <v>137</v>
      </c>
      <c r="L21" s="588">
        <v>49</v>
      </c>
      <c r="M21" s="588">
        <v>181</v>
      </c>
      <c r="N21" s="588">
        <v>83</v>
      </c>
      <c r="O21" s="588">
        <v>6</v>
      </c>
    </row>
    <row r="22" spans="1:15" ht="15" customHeight="1" x14ac:dyDescent="0.35">
      <c r="A22" s="163" t="s">
        <v>651</v>
      </c>
      <c r="B22" s="262">
        <v>270</v>
      </c>
      <c r="C22" s="262" t="s">
        <v>265</v>
      </c>
      <c r="D22" s="588">
        <v>2589</v>
      </c>
      <c r="E22" s="588">
        <v>2420</v>
      </c>
      <c r="F22" s="588">
        <v>844</v>
      </c>
      <c r="G22" s="588">
        <v>436</v>
      </c>
      <c r="H22" s="588">
        <v>75</v>
      </c>
      <c r="I22" s="588">
        <v>1045</v>
      </c>
      <c r="J22" s="588">
        <v>12</v>
      </c>
      <c r="K22" s="588" t="s">
        <v>137</v>
      </c>
      <c r="L22" s="588">
        <v>8</v>
      </c>
      <c r="M22" s="588">
        <v>94</v>
      </c>
      <c r="N22" s="588">
        <v>49</v>
      </c>
      <c r="O22" s="588">
        <v>26</v>
      </c>
    </row>
    <row r="23" spans="1:15" ht="15" customHeight="1" x14ac:dyDescent="0.35">
      <c r="A23" s="163" t="s">
        <v>651</v>
      </c>
      <c r="B23" s="262">
        <v>280</v>
      </c>
      <c r="C23" s="262" t="s">
        <v>266</v>
      </c>
      <c r="D23" s="588">
        <v>804</v>
      </c>
      <c r="E23" s="588">
        <v>775</v>
      </c>
      <c r="F23" s="588">
        <v>306</v>
      </c>
      <c r="G23" s="588">
        <v>259</v>
      </c>
      <c r="H23" s="588">
        <v>35</v>
      </c>
      <c r="I23" s="588">
        <v>161</v>
      </c>
      <c r="J23" s="588">
        <v>9</v>
      </c>
      <c r="K23" s="588" t="s">
        <v>137</v>
      </c>
      <c r="L23" s="588">
        <v>5</v>
      </c>
      <c r="M23" s="588">
        <v>16</v>
      </c>
      <c r="N23" s="588">
        <v>13</v>
      </c>
      <c r="O23" s="588">
        <v>0</v>
      </c>
    </row>
    <row r="24" spans="1:15" ht="15" customHeight="1" x14ac:dyDescent="0.35">
      <c r="A24" s="163" t="s">
        <v>651</v>
      </c>
      <c r="B24" s="262">
        <v>290</v>
      </c>
      <c r="C24" s="262" t="s">
        <v>267</v>
      </c>
      <c r="D24" s="588">
        <v>990</v>
      </c>
      <c r="E24" s="588">
        <v>944</v>
      </c>
      <c r="F24" s="588">
        <v>381</v>
      </c>
      <c r="G24" s="588">
        <v>226</v>
      </c>
      <c r="H24" s="588">
        <v>57</v>
      </c>
      <c r="I24" s="588">
        <v>268</v>
      </c>
      <c r="J24" s="588">
        <v>6</v>
      </c>
      <c r="K24" s="588" t="s">
        <v>137</v>
      </c>
      <c r="L24" s="588">
        <v>6</v>
      </c>
      <c r="M24" s="588">
        <v>31</v>
      </c>
      <c r="N24" s="588" t="s">
        <v>177</v>
      </c>
      <c r="O24" s="588" t="s">
        <v>177</v>
      </c>
    </row>
    <row r="25" spans="1:15" ht="15" customHeight="1" x14ac:dyDescent="0.35">
      <c r="A25" s="163" t="s">
        <v>651</v>
      </c>
      <c r="B25" s="262">
        <v>300</v>
      </c>
      <c r="C25" s="262" t="s">
        <v>268</v>
      </c>
      <c r="D25" s="588">
        <v>1086</v>
      </c>
      <c r="E25" s="588">
        <v>1015</v>
      </c>
      <c r="F25" s="588">
        <v>376</v>
      </c>
      <c r="G25" s="588">
        <v>259</v>
      </c>
      <c r="H25" s="588" t="s">
        <v>177</v>
      </c>
      <c r="I25" s="588">
        <v>327</v>
      </c>
      <c r="J25" s="588" t="s">
        <v>177</v>
      </c>
      <c r="K25" s="588" t="s">
        <v>137</v>
      </c>
      <c r="L25" s="588">
        <v>36</v>
      </c>
      <c r="M25" s="588">
        <v>31</v>
      </c>
      <c r="N25" s="588">
        <v>21</v>
      </c>
      <c r="O25" s="588">
        <v>19</v>
      </c>
    </row>
    <row r="26" spans="1:15" ht="15" customHeight="1" x14ac:dyDescent="0.35">
      <c r="A26" s="163" t="s">
        <v>651</v>
      </c>
      <c r="B26" s="262">
        <v>235</v>
      </c>
      <c r="C26" s="262" t="s">
        <v>269</v>
      </c>
      <c r="D26" s="588">
        <v>257</v>
      </c>
      <c r="E26" s="588">
        <v>247</v>
      </c>
      <c r="F26" s="588">
        <v>82</v>
      </c>
      <c r="G26" s="588">
        <v>33</v>
      </c>
      <c r="H26" s="588" t="s">
        <v>177</v>
      </c>
      <c r="I26" s="588">
        <v>122</v>
      </c>
      <c r="J26" s="588">
        <v>0</v>
      </c>
      <c r="K26" s="588" t="s">
        <v>137</v>
      </c>
      <c r="L26" s="588" t="s">
        <v>177</v>
      </c>
      <c r="M26" s="588">
        <v>5</v>
      </c>
      <c r="N26" s="588" t="s">
        <v>177</v>
      </c>
      <c r="O26" s="588" t="s">
        <v>177</v>
      </c>
    </row>
    <row r="27" spans="1:15" ht="15" customHeight="1" x14ac:dyDescent="0.35">
      <c r="A27" s="163" t="s">
        <v>651</v>
      </c>
      <c r="B27" s="262">
        <v>310</v>
      </c>
      <c r="C27" s="262" t="s">
        <v>270</v>
      </c>
      <c r="D27" s="588">
        <v>1396</v>
      </c>
      <c r="E27" s="588">
        <v>1336</v>
      </c>
      <c r="F27" s="588">
        <v>518</v>
      </c>
      <c r="G27" s="588">
        <v>496</v>
      </c>
      <c r="H27" s="588">
        <v>65</v>
      </c>
      <c r="I27" s="588">
        <v>251</v>
      </c>
      <c r="J27" s="588">
        <v>6</v>
      </c>
      <c r="K27" s="588" t="s">
        <v>137</v>
      </c>
      <c r="L27" s="588">
        <v>0</v>
      </c>
      <c r="M27" s="588">
        <v>24</v>
      </c>
      <c r="N27" s="588">
        <v>28</v>
      </c>
      <c r="O27" s="588">
        <v>8</v>
      </c>
    </row>
    <row r="28" spans="1:15" ht="15" customHeight="1" x14ac:dyDescent="0.35">
      <c r="A28" s="163" t="s">
        <v>651</v>
      </c>
      <c r="B28" s="262">
        <v>320</v>
      </c>
      <c r="C28" s="262" t="s">
        <v>271</v>
      </c>
      <c r="D28" s="588">
        <v>3605</v>
      </c>
      <c r="E28" s="588">
        <v>3384</v>
      </c>
      <c r="F28" s="588">
        <v>1548</v>
      </c>
      <c r="G28" s="588">
        <v>998</v>
      </c>
      <c r="H28" s="588">
        <v>69</v>
      </c>
      <c r="I28" s="588">
        <v>737</v>
      </c>
      <c r="J28" s="588">
        <v>13</v>
      </c>
      <c r="K28" s="588" t="s">
        <v>137</v>
      </c>
      <c r="L28" s="588">
        <v>19</v>
      </c>
      <c r="M28" s="588">
        <v>144</v>
      </c>
      <c r="N28" s="588">
        <v>59</v>
      </c>
      <c r="O28" s="588">
        <v>18</v>
      </c>
    </row>
    <row r="29" spans="1:15" ht="15" customHeight="1" x14ac:dyDescent="0.35">
      <c r="A29" s="163" t="s">
        <v>651</v>
      </c>
      <c r="B29" s="262">
        <v>330</v>
      </c>
      <c r="C29" s="262" t="s">
        <v>272</v>
      </c>
      <c r="D29" s="588">
        <v>235</v>
      </c>
      <c r="E29" s="588">
        <v>220</v>
      </c>
      <c r="F29" s="588">
        <v>55</v>
      </c>
      <c r="G29" s="588" t="s">
        <v>177</v>
      </c>
      <c r="H29" s="588">
        <v>0</v>
      </c>
      <c r="I29" s="588">
        <v>137</v>
      </c>
      <c r="J29" s="588">
        <v>0</v>
      </c>
      <c r="K29" s="588" t="s">
        <v>137</v>
      </c>
      <c r="L29" s="588" t="s">
        <v>177</v>
      </c>
      <c r="M29" s="588" t="s">
        <v>177</v>
      </c>
      <c r="N29" s="588" t="s">
        <v>177</v>
      </c>
      <c r="O29" s="588">
        <v>6</v>
      </c>
    </row>
    <row r="30" spans="1:15" ht="15" customHeight="1" x14ac:dyDescent="0.35">
      <c r="A30" s="163" t="s">
        <v>651</v>
      </c>
      <c r="B30" s="262">
        <v>340</v>
      </c>
      <c r="C30" s="262" t="s">
        <v>273</v>
      </c>
      <c r="D30" s="588">
        <v>1390</v>
      </c>
      <c r="E30" s="588">
        <v>1344</v>
      </c>
      <c r="F30" s="588">
        <v>575</v>
      </c>
      <c r="G30" s="588">
        <v>398</v>
      </c>
      <c r="H30" s="588">
        <v>28</v>
      </c>
      <c r="I30" s="588">
        <v>330</v>
      </c>
      <c r="J30" s="588">
        <v>6</v>
      </c>
      <c r="K30" s="588" t="s">
        <v>137</v>
      </c>
      <c r="L30" s="588">
        <v>7</v>
      </c>
      <c r="M30" s="588">
        <v>21</v>
      </c>
      <c r="N30" s="588">
        <v>20</v>
      </c>
      <c r="O30" s="588">
        <v>5</v>
      </c>
    </row>
    <row r="31" spans="1:15" ht="15" customHeight="1" x14ac:dyDescent="0.35">
      <c r="A31" s="163" t="s">
        <v>651</v>
      </c>
      <c r="B31" s="262">
        <v>350</v>
      </c>
      <c r="C31" s="262" t="s">
        <v>274</v>
      </c>
      <c r="D31" s="588">
        <v>1815</v>
      </c>
      <c r="E31" s="588">
        <v>1777</v>
      </c>
      <c r="F31" s="588">
        <v>812</v>
      </c>
      <c r="G31" s="588">
        <v>510</v>
      </c>
      <c r="H31" s="588">
        <v>92</v>
      </c>
      <c r="I31" s="588">
        <v>341</v>
      </c>
      <c r="J31" s="588">
        <v>16</v>
      </c>
      <c r="K31" s="588" t="s">
        <v>137</v>
      </c>
      <c r="L31" s="588">
        <v>6</v>
      </c>
      <c r="M31" s="588">
        <v>15</v>
      </c>
      <c r="N31" s="588">
        <v>16</v>
      </c>
      <c r="O31" s="588">
        <v>7</v>
      </c>
    </row>
    <row r="32" spans="1:15" ht="15" customHeight="1" x14ac:dyDescent="0.35">
      <c r="A32" s="163" t="s">
        <v>651</v>
      </c>
      <c r="B32" s="262">
        <v>355</v>
      </c>
      <c r="C32" s="262" t="s">
        <v>275</v>
      </c>
      <c r="D32" s="588">
        <v>1243</v>
      </c>
      <c r="E32" s="588">
        <v>1206</v>
      </c>
      <c r="F32" s="588">
        <v>483</v>
      </c>
      <c r="G32" s="588">
        <v>363</v>
      </c>
      <c r="H32" s="588">
        <v>42</v>
      </c>
      <c r="I32" s="588">
        <v>299</v>
      </c>
      <c r="J32" s="588">
        <v>12</v>
      </c>
      <c r="K32" s="588" t="s">
        <v>137</v>
      </c>
      <c r="L32" s="588">
        <v>7</v>
      </c>
      <c r="M32" s="588">
        <v>19</v>
      </c>
      <c r="N32" s="588">
        <v>18</v>
      </c>
      <c r="O32" s="588">
        <v>0</v>
      </c>
    </row>
    <row r="33" spans="1:75" ht="15" customHeight="1" x14ac:dyDescent="0.35">
      <c r="A33" s="163" t="s">
        <v>651</v>
      </c>
      <c r="B33" s="262">
        <v>360</v>
      </c>
      <c r="C33" s="262" t="s">
        <v>276</v>
      </c>
      <c r="D33" s="588">
        <v>290</v>
      </c>
      <c r="E33" s="588">
        <v>274</v>
      </c>
      <c r="F33" s="588">
        <v>92</v>
      </c>
      <c r="G33" s="588">
        <v>37</v>
      </c>
      <c r="H33" s="588">
        <v>18</v>
      </c>
      <c r="I33" s="588" t="s">
        <v>177</v>
      </c>
      <c r="J33" s="588">
        <v>0</v>
      </c>
      <c r="K33" s="588" t="s">
        <v>137</v>
      </c>
      <c r="L33" s="588" t="s">
        <v>177</v>
      </c>
      <c r="M33" s="588" t="s">
        <v>177</v>
      </c>
      <c r="N33" s="588">
        <v>9</v>
      </c>
      <c r="O33" s="588" t="s">
        <v>177</v>
      </c>
    </row>
    <row r="34" spans="1:75" ht="15" customHeight="1" x14ac:dyDescent="0.35">
      <c r="A34" s="163" t="s">
        <v>651</v>
      </c>
      <c r="B34" s="262">
        <v>370</v>
      </c>
      <c r="C34" s="262" t="s">
        <v>277</v>
      </c>
      <c r="D34" s="588">
        <v>1270</v>
      </c>
      <c r="E34" s="588">
        <v>1236</v>
      </c>
      <c r="F34" s="588">
        <v>464</v>
      </c>
      <c r="G34" s="588">
        <v>432</v>
      </c>
      <c r="H34" s="588" t="s">
        <v>177</v>
      </c>
      <c r="I34" s="588">
        <v>240</v>
      </c>
      <c r="J34" s="588" t="s">
        <v>177</v>
      </c>
      <c r="K34" s="588" t="s">
        <v>137</v>
      </c>
      <c r="L34" s="588">
        <v>0</v>
      </c>
      <c r="M34" s="588" t="s">
        <v>177</v>
      </c>
      <c r="N34" s="588">
        <v>21</v>
      </c>
      <c r="O34" s="588" t="s">
        <v>177</v>
      </c>
    </row>
    <row r="35" spans="1:75" ht="15" customHeight="1" x14ac:dyDescent="0.35">
      <c r="A35" s="163" t="s">
        <v>651</v>
      </c>
      <c r="B35" s="262">
        <v>380</v>
      </c>
      <c r="C35" s="262" t="s">
        <v>278</v>
      </c>
      <c r="D35" s="588">
        <v>3556</v>
      </c>
      <c r="E35" s="588">
        <v>3434</v>
      </c>
      <c r="F35" s="588">
        <v>1746</v>
      </c>
      <c r="G35" s="588">
        <v>831</v>
      </c>
      <c r="H35" s="588">
        <v>179</v>
      </c>
      <c r="I35" s="588">
        <v>665</v>
      </c>
      <c r="J35" s="588" t="s">
        <v>177</v>
      </c>
      <c r="K35" s="588" t="s">
        <v>137</v>
      </c>
      <c r="L35" s="588" t="s">
        <v>177</v>
      </c>
      <c r="M35" s="588">
        <v>72</v>
      </c>
      <c r="N35" s="588">
        <v>42</v>
      </c>
      <c r="O35" s="588">
        <v>8</v>
      </c>
    </row>
    <row r="36" spans="1:75" ht="15" customHeight="1" x14ac:dyDescent="0.35">
      <c r="A36" s="163" t="s">
        <v>651</v>
      </c>
      <c r="B36" s="262">
        <v>390</v>
      </c>
      <c r="C36" s="262" t="s">
        <v>279</v>
      </c>
      <c r="D36" s="588">
        <v>1132</v>
      </c>
      <c r="E36" s="588">
        <v>1083</v>
      </c>
      <c r="F36" s="588">
        <v>571</v>
      </c>
      <c r="G36" s="588">
        <v>182</v>
      </c>
      <c r="H36" s="588">
        <v>54</v>
      </c>
      <c r="I36" s="588">
        <v>260</v>
      </c>
      <c r="J36" s="588">
        <v>5</v>
      </c>
      <c r="K36" s="588" t="s">
        <v>137</v>
      </c>
      <c r="L36" s="588">
        <v>11</v>
      </c>
      <c r="M36" s="588">
        <v>33</v>
      </c>
      <c r="N36" s="588" t="s">
        <v>177</v>
      </c>
      <c r="O36" s="588" t="s">
        <v>177</v>
      </c>
    </row>
    <row r="37" spans="1:75" ht="15" customHeight="1" x14ac:dyDescent="0.35">
      <c r="A37" s="163" t="s">
        <v>651</v>
      </c>
      <c r="B37" s="262">
        <v>395</v>
      </c>
      <c r="C37" s="262" t="s">
        <v>280</v>
      </c>
      <c r="D37" s="588">
        <v>996</v>
      </c>
      <c r="E37" s="588">
        <v>927</v>
      </c>
      <c r="F37" s="588">
        <v>361</v>
      </c>
      <c r="G37" s="588">
        <v>280</v>
      </c>
      <c r="H37" s="588">
        <v>53</v>
      </c>
      <c r="I37" s="588">
        <v>220</v>
      </c>
      <c r="J37" s="588">
        <v>8</v>
      </c>
      <c r="K37" s="588" t="s">
        <v>137</v>
      </c>
      <c r="L37" s="588">
        <v>5</v>
      </c>
      <c r="M37" s="588">
        <v>46</v>
      </c>
      <c r="N37" s="588">
        <v>23</v>
      </c>
      <c r="O37" s="588">
        <v>0</v>
      </c>
    </row>
    <row r="38" spans="1:75" ht="15" customHeight="1" x14ac:dyDescent="0.35">
      <c r="A38" s="163" t="s">
        <v>651</v>
      </c>
      <c r="B38" s="262">
        <v>400</v>
      </c>
      <c r="C38" s="262" t="s">
        <v>281</v>
      </c>
      <c r="D38" s="588">
        <v>2250</v>
      </c>
      <c r="E38" s="588">
        <v>2151</v>
      </c>
      <c r="F38" s="588">
        <v>893</v>
      </c>
      <c r="G38" s="588">
        <v>614</v>
      </c>
      <c r="H38" s="588">
        <v>56</v>
      </c>
      <c r="I38" s="588">
        <v>487</v>
      </c>
      <c r="J38" s="588">
        <v>31</v>
      </c>
      <c r="K38" s="588" t="s">
        <v>137</v>
      </c>
      <c r="L38" s="588">
        <v>70</v>
      </c>
      <c r="M38" s="588">
        <v>67</v>
      </c>
      <c r="N38" s="588" t="s">
        <v>177</v>
      </c>
      <c r="O38" s="588" t="s">
        <v>177</v>
      </c>
    </row>
    <row r="39" spans="1:75" s="268" customFormat="1" ht="25" customHeight="1" x14ac:dyDescent="0.35">
      <c r="A39" s="283" t="s">
        <v>651</v>
      </c>
      <c r="B39" s="284">
        <v>999</v>
      </c>
      <c r="C39" s="284" t="s">
        <v>282</v>
      </c>
      <c r="D39" s="664">
        <v>55801</v>
      </c>
      <c r="E39" s="664">
        <v>53383</v>
      </c>
      <c r="F39" s="664">
        <v>23605</v>
      </c>
      <c r="G39" s="664">
        <v>14510</v>
      </c>
      <c r="H39" s="664">
        <v>2229</v>
      </c>
      <c r="I39" s="664">
        <v>12053</v>
      </c>
      <c r="J39" s="664">
        <v>377</v>
      </c>
      <c r="K39" s="665" t="s">
        <v>137</v>
      </c>
      <c r="L39" s="664">
        <v>609</v>
      </c>
      <c r="M39" s="664">
        <v>1335</v>
      </c>
      <c r="N39" s="664">
        <v>870</v>
      </c>
      <c r="O39" s="664">
        <v>213</v>
      </c>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row>
    <row r="40" spans="1:75" ht="25" customHeight="1" x14ac:dyDescent="0.35">
      <c r="A40" s="163" t="s">
        <v>588</v>
      </c>
      <c r="B40" s="262">
        <v>100</v>
      </c>
      <c r="C40" s="262" t="s">
        <v>250</v>
      </c>
      <c r="D40" s="588">
        <v>1835</v>
      </c>
      <c r="E40" s="588">
        <v>1718</v>
      </c>
      <c r="F40" s="588">
        <v>799</v>
      </c>
      <c r="G40" s="588">
        <v>525</v>
      </c>
      <c r="H40" s="588">
        <v>54</v>
      </c>
      <c r="I40" s="588">
        <v>317</v>
      </c>
      <c r="J40" s="588">
        <v>10</v>
      </c>
      <c r="K40" s="588" t="s">
        <v>137</v>
      </c>
      <c r="L40" s="588">
        <v>13</v>
      </c>
      <c r="M40" s="588">
        <v>56</v>
      </c>
      <c r="N40" s="588">
        <v>49</v>
      </c>
      <c r="O40" s="588">
        <v>12</v>
      </c>
    </row>
    <row r="41" spans="1:75" ht="15" customHeight="1" x14ac:dyDescent="0.35">
      <c r="A41" s="163" t="s">
        <v>588</v>
      </c>
      <c r="B41" s="262">
        <v>110</v>
      </c>
      <c r="C41" s="262" t="s">
        <v>251</v>
      </c>
      <c r="D41" s="588">
        <v>2925</v>
      </c>
      <c r="E41" s="588">
        <v>2809</v>
      </c>
      <c r="F41" s="588">
        <v>1234</v>
      </c>
      <c r="G41" s="588">
        <v>852</v>
      </c>
      <c r="H41" s="588">
        <v>50</v>
      </c>
      <c r="I41" s="588">
        <v>661</v>
      </c>
      <c r="J41" s="588">
        <v>6</v>
      </c>
      <c r="K41" s="588" t="s">
        <v>137</v>
      </c>
      <c r="L41" s="588">
        <v>6</v>
      </c>
      <c r="M41" s="588">
        <v>50</v>
      </c>
      <c r="N41" s="588">
        <v>48</v>
      </c>
      <c r="O41" s="588">
        <v>18</v>
      </c>
    </row>
    <row r="42" spans="1:75" s="331" customFormat="1" ht="15" customHeight="1" x14ac:dyDescent="0.35">
      <c r="A42" s="163" t="s">
        <v>588</v>
      </c>
      <c r="B42" s="262">
        <v>120</v>
      </c>
      <c r="C42" s="262" t="s">
        <v>252</v>
      </c>
      <c r="D42" s="588">
        <v>1286</v>
      </c>
      <c r="E42" s="588">
        <v>1186</v>
      </c>
      <c r="F42" s="588">
        <v>403</v>
      </c>
      <c r="G42" s="588">
        <v>438</v>
      </c>
      <c r="H42" s="588">
        <v>45</v>
      </c>
      <c r="I42" s="588">
        <v>282</v>
      </c>
      <c r="J42" s="588">
        <v>11</v>
      </c>
      <c r="K42" s="588" t="s">
        <v>137</v>
      </c>
      <c r="L42" s="588">
        <v>7</v>
      </c>
      <c r="M42" s="588" t="s">
        <v>177</v>
      </c>
      <c r="N42" s="588">
        <v>61</v>
      </c>
      <c r="O42" s="588" t="s">
        <v>177</v>
      </c>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row>
    <row r="43" spans="1:75" ht="15" customHeight="1" x14ac:dyDescent="0.35">
      <c r="A43" s="163" t="s">
        <v>588</v>
      </c>
      <c r="B43" s="262">
        <v>130</v>
      </c>
      <c r="C43" s="262" t="s">
        <v>253</v>
      </c>
      <c r="D43" s="588">
        <v>796</v>
      </c>
      <c r="E43" s="588">
        <v>755</v>
      </c>
      <c r="F43" s="588">
        <v>283</v>
      </c>
      <c r="G43" s="588">
        <v>152</v>
      </c>
      <c r="H43" s="588">
        <v>19</v>
      </c>
      <c r="I43" s="588">
        <v>294</v>
      </c>
      <c r="J43" s="588" t="s">
        <v>177</v>
      </c>
      <c r="K43" s="588" t="s">
        <v>137</v>
      </c>
      <c r="L43" s="588" t="s">
        <v>177</v>
      </c>
      <c r="M43" s="588">
        <v>16</v>
      </c>
      <c r="N43" s="588">
        <v>20</v>
      </c>
      <c r="O43" s="588">
        <v>5</v>
      </c>
    </row>
    <row r="44" spans="1:75" ht="15" customHeight="1" x14ac:dyDescent="0.35">
      <c r="A44" s="163" t="s">
        <v>588</v>
      </c>
      <c r="B44" s="262">
        <v>150</v>
      </c>
      <c r="C44" s="262" t="s">
        <v>254</v>
      </c>
      <c r="D44" s="588">
        <v>499</v>
      </c>
      <c r="E44" s="588">
        <v>479</v>
      </c>
      <c r="F44" s="588">
        <v>163</v>
      </c>
      <c r="G44" s="588">
        <v>122</v>
      </c>
      <c r="H44" s="588">
        <v>23</v>
      </c>
      <c r="I44" s="588">
        <v>119</v>
      </c>
      <c r="J44" s="588">
        <v>11</v>
      </c>
      <c r="K44" s="588" t="s">
        <v>137</v>
      </c>
      <c r="L44" s="588">
        <v>41</v>
      </c>
      <c r="M44" s="588">
        <v>11</v>
      </c>
      <c r="N44" s="588" t="s">
        <v>177</v>
      </c>
      <c r="O44" s="588" t="s">
        <v>177</v>
      </c>
    </row>
    <row r="45" spans="1:75" ht="15" customHeight="1" x14ac:dyDescent="0.35">
      <c r="A45" s="163" t="s">
        <v>588</v>
      </c>
      <c r="B45" s="262">
        <v>170</v>
      </c>
      <c r="C45" s="262" t="s">
        <v>255</v>
      </c>
      <c r="D45" s="588">
        <v>1570</v>
      </c>
      <c r="E45" s="588">
        <v>1500</v>
      </c>
      <c r="F45" s="588">
        <v>545</v>
      </c>
      <c r="G45" s="588">
        <v>469</v>
      </c>
      <c r="H45" s="588">
        <v>40</v>
      </c>
      <c r="I45" s="588">
        <v>429</v>
      </c>
      <c r="J45" s="588" t="s">
        <v>177</v>
      </c>
      <c r="K45" s="588" t="s">
        <v>137</v>
      </c>
      <c r="L45" s="588" t="s">
        <v>177</v>
      </c>
      <c r="M45" s="588" t="s">
        <v>177</v>
      </c>
      <c r="N45" s="588">
        <v>35</v>
      </c>
      <c r="O45" s="588" t="s">
        <v>177</v>
      </c>
    </row>
    <row r="46" spans="1:75" ht="15" customHeight="1" x14ac:dyDescent="0.35">
      <c r="A46" s="163" t="s">
        <v>588</v>
      </c>
      <c r="B46" s="262">
        <v>180</v>
      </c>
      <c r="C46" s="262" t="s">
        <v>256</v>
      </c>
      <c r="D46" s="588">
        <v>1432</v>
      </c>
      <c r="E46" s="588">
        <v>1357</v>
      </c>
      <c r="F46" s="588">
        <v>495</v>
      </c>
      <c r="G46" s="588">
        <v>478</v>
      </c>
      <c r="H46" s="588">
        <v>90</v>
      </c>
      <c r="I46" s="588">
        <v>281</v>
      </c>
      <c r="J46" s="588">
        <v>5</v>
      </c>
      <c r="K46" s="588" t="s">
        <v>137</v>
      </c>
      <c r="L46" s="588">
        <v>8</v>
      </c>
      <c r="M46" s="588">
        <v>46</v>
      </c>
      <c r="N46" s="588">
        <v>29</v>
      </c>
      <c r="O46" s="588">
        <v>0</v>
      </c>
    </row>
    <row r="47" spans="1:75" ht="15" customHeight="1" x14ac:dyDescent="0.35">
      <c r="A47" s="163" t="s">
        <v>588</v>
      </c>
      <c r="B47" s="262">
        <v>190</v>
      </c>
      <c r="C47" s="262" t="s">
        <v>257</v>
      </c>
      <c r="D47" s="588">
        <v>1292</v>
      </c>
      <c r="E47" s="588">
        <v>1230</v>
      </c>
      <c r="F47" s="588">
        <v>471</v>
      </c>
      <c r="G47" s="588">
        <v>467</v>
      </c>
      <c r="H47" s="588" t="s">
        <v>177</v>
      </c>
      <c r="I47" s="588">
        <v>237</v>
      </c>
      <c r="J47" s="588" t="s">
        <v>177</v>
      </c>
      <c r="K47" s="588" t="s">
        <v>137</v>
      </c>
      <c r="L47" s="588">
        <v>0</v>
      </c>
      <c r="M47" s="588">
        <v>30</v>
      </c>
      <c r="N47" s="588">
        <v>32</v>
      </c>
      <c r="O47" s="588">
        <v>0</v>
      </c>
    </row>
    <row r="48" spans="1:75" ht="15" customHeight="1" x14ac:dyDescent="0.35">
      <c r="A48" s="163" t="s">
        <v>588</v>
      </c>
      <c r="B48" s="262">
        <v>200</v>
      </c>
      <c r="C48" s="262" t="s">
        <v>258</v>
      </c>
      <c r="D48" s="588">
        <v>1394</v>
      </c>
      <c r="E48" s="588">
        <v>1375</v>
      </c>
      <c r="F48" s="588">
        <v>917</v>
      </c>
      <c r="G48" s="588">
        <v>199</v>
      </c>
      <c r="H48" s="588">
        <v>27</v>
      </c>
      <c r="I48" s="588">
        <v>225</v>
      </c>
      <c r="J48" s="588" t="s">
        <v>177</v>
      </c>
      <c r="K48" s="588" t="s">
        <v>137</v>
      </c>
      <c r="L48" s="588" t="s">
        <v>177</v>
      </c>
      <c r="M48" s="588">
        <v>8</v>
      </c>
      <c r="N48" s="588" t="s">
        <v>177</v>
      </c>
      <c r="O48" s="588" t="s">
        <v>177</v>
      </c>
    </row>
    <row r="49" spans="1:15" ht="15" customHeight="1" x14ac:dyDescent="0.35">
      <c r="A49" s="163" t="s">
        <v>588</v>
      </c>
      <c r="B49" s="262">
        <v>210</v>
      </c>
      <c r="C49" s="262" t="s">
        <v>259</v>
      </c>
      <c r="D49" s="588">
        <v>1212</v>
      </c>
      <c r="E49" s="588">
        <v>1145</v>
      </c>
      <c r="F49" s="588">
        <v>473</v>
      </c>
      <c r="G49" s="588">
        <v>228</v>
      </c>
      <c r="H49" s="588">
        <v>54</v>
      </c>
      <c r="I49" s="588">
        <v>361</v>
      </c>
      <c r="J49" s="588">
        <v>5</v>
      </c>
      <c r="K49" s="588" t="s">
        <v>137</v>
      </c>
      <c r="L49" s="588">
        <v>24</v>
      </c>
      <c r="M49" s="588" t="s">
        <v>177</v>
      </c>
      <c r="N49" s="588">
        <v>37</v>
      </c>
      <c r="O49" s="588" t="s">
        <v>177</v>
      </c>
    </row>
    <row r="50" spans="1:15" ht="15" customHeight="1" x14ac:dyDescent="0.35">
      <c r="A50" s="163" t="s">
        <v>588</v>
      </c>
      <c r="B50" s="262">
        <v>220</v>
      </c>
      <c r="C50" s="262" t="s">
        <v>260</v>
      </c>
      <c r="D50" s="588">
        <v>1384</v>
      </c>
      <c r="E50" s="588">
        <v>1359</v>
      </c>
      <c r="F50" s="588">
        <v>944</v>
      </c>
      <c r="G50" s="588">
        <v>171</v>
      </c>
      <c r="H50" s="588">
        <v>18</v>
      </c>
      <c r="I50" s="588">
        <v>200</v>
      </c>
      <c r="J50" s="588">
        <v>8</v>
      </c>
      <c r="K50" s="588" t="s">
        <v>137</v>
      </c>
      <c r="L50" s="588">
        <v>18</v>
      </c>
      <c r="M50" s="588">
        <v>14</v>
      </c>
      <c r="N50" s="588" t="s">
        <v>177</v>
      </c>
      <c r="O50" s="588" t="s">
        <v>177</v>
      </c>
    </row>
    <row r="51" spans="1:15" ht="15" customHeight="1" x14ac:dyDescent="0.35">
      <c r="A51" s="163" t="s">
        <v>588</v>
      </c>
      <c r="B51" s="262">
        <v>230</v>
      </c>
      <c r="C51" s="262" t="s">
        <v>261</v>
      </c>
      <c r="D51" s="588">
        <v>3919</v>
      </c>
      <c r="E51" s="588">
        <v>3748</v>
      </c>
      <c r="F51" s="588">
        <v>1853</v>
      </c>
      <c r="G51" s="588">
        <v>844</v>
      </c>
      <c r="H51" s="588">
        <v>134</v>
      </c>
      <c r="I51" s="588">
        <v>830</v>
      </c>
      <c r="J51" s="588">
        <v>40</v>
      </c>
      <c r="K51" s="588" t="s">
        <v>137</v>
      </c>
      <c r="L51" s="588">
        <v>47</v>
      </c>
      <c r="M51" s="588">
        <v>94</v>
      </c>
      <c r="N51" s="588">
        <v>72</v>
      </c>
      <c r="O51" s="588">
        <v>5</v>
      </c>
    </row>
    <row r="52" spans="1:15" ht="15" customHeight="1" x14ac:dyDescent="0.35">
      <c r="A52" s="163" t="s">
        <v>588</v>
      </c>
      <c r="B52" s="262">
        <v>240</v>
      </c>
      <c r="C52" s="262" t="s">
        <v>262</v>
      </c>
      <c r="D52" s="588">
        <v>1762</v>
      </c>
      <c r="E52" s="588">
        <v>1696</v>
      </c>
      <c r="F52" s="588">
        <v>675</v>
      </c>
      <c r="G52" s="588">
        <v>405</v>
      </c>
      <c r="H52" s="588">
        <v>81</v>
      </c>
      <c r="I52" s="588">
        <v>473</v>
      </c>
      <c r="J52" s="588">
        <v>17</v>
      </c>
      <c r="K52" s="588" t="s">
        <v>137</v>
      </c>
      <c r="L52" s="588">
        <v>45</v>
      </c>
      <c r="M52" s="588">
        <v>28</v>
      </c>
      <c r="N52" s="588">
        <v>30</v>
      </c>
      <c r="O52" s="588">
        <v>8</v>
      </c>
    </row>
    <row r="53" spans="1:15" ht="15" customHeight="1" x14ac:dyDescent="0.35">
      <c r="A53" s="163" t="s">
        <v>588</v>
      </c>
      <c r="B53" s="262">
        <v>250</v>
      </c>
      <c r="C53" s="262" t="s">
        <v>263</v>
      </c>
      <c r="D53" s="588">
        <v>4180</v>
      </c>
      <c r="E53" s="588">
        <v>3997</v>
      </c>
      <c r="F53" s="588">
        <v>1397</v>
      </c>
      <c r="G53" s="588">
        <v>1392</v>
      </c>
      <c r="H53" s="588">
        <v>141</v>
      </c>
      <c r="I53" s="588">
        <v>931</v>
      </c>
      <c r="J53" s="588">
        <v>41</v>
      </c>
      <c r="K53" s="588" t="s">
        <v>137</v>
      </c>
      <c r="L53" s="588">
        <v>95</v>
      </c>
      <c r="M53" s="588">
        <v>86</v>
      </c>
      <c r="N53" s="588">
        <v>92</v>
      </c>
      <c r="O53" s="588">
        <v>5</v>
      </c>
    </row>
    <row r="54" spans="1:15" ht="15" customHeight="1" x14ac:dyDescent="0.35">
      <c r="A54" s="163" t="s">
        <v>588</v>
      </c>
      <c r="B54" s="262">
        <v>260</v>
      </c>
      <c r="C54" s="262" t="s">
        <v>264</v>
      </c>
      <c r="D54" s="588">
        <v>5244</v>
      </c>
      <c r="E54" s="588">
        <v>5016</v>
      </c>
      <c r="F54" s="588">
        <v>2222</v>
      </c>
      <c r="G54" s="588">
        <v>1604</v>
      </c>
      <c r="H54" s="588">
        <v>311</v>
      </c>
      <c r="I54" s="588">
        <v>791</v>
      </c>
      <c r="J54" s="588">
        <v>30</v>
      </c>
      <c r="K54" s="588" t="s">
        <v>137</v>
      </c>
      <c r="L54" s="588">
        <v>58</v>
      </c>
      <c r="M54" s="588">
        <v>125</v>
      </c>
      <c r="N54" s="588">
        <v>97</v>
      </c>
      <c r="O54" s="588">
        <v>6</v>
      </c>
    </row>
    <row r="55" spans="1:15" ht="15" customHeight="1" x14ac:dyDescent="0.35">
      <c r="A55" s="163" t="s">
        <v>588</v>
      </c>
      <c r="B55" s="262">
        <v>270</v>
      </c>
      <c r="C55" s="262" t="s">
        <v>265</v>
      </c>
      <c r="D55" s="588">
        <v>2632</v>
      </c>
      <c r="E55" s="588">
        <v>2540</v>
      </c>
      <c r="F55" s="588">
        <v>844</v>
      </c>
      <c r="G55" s="588">
        <v>537</v>
      </c>
      <c r="H55" s="588">
        <v>80</v>
      </c>
      <c r="I55" s="588">
        <v>1062</v>
      </c>
      <c r="J55" s="588">
        <v>12</v>
      </c>
      <c r="K55" s="588" t="s">
        <v>137</v>
      </c>
      <c r="L55" s="588">
        <v>5</v>
      </c>
      <c r="M55" s="588">
        <v>54</v>
      </c>
      <c r="N55" s="588">
        <v>38</v>
      </c>
      <c r="O55" s="588">
        <v>0</v>
      </c>
    </row>
    <row r="56" spans="1:15" ht="15" customHeight="1" x14ac:dyDescent="0.35">
      <c r="A56" s="163" t="s">
        <v>588</v>
      </c>
      <c r="B56" s="262">
        <v>280</v>
      </c>
      <c r="C56" s="262" t="s">
        <v>266</v>
      </c>
      <c r="D56" s="588">
        <v>734</v>
      </c>
      <c r="E56" s="588">
        <v>700</v>
      </c>
      <c r="F56" s="588">
        <v>289</v>
      </c>
      <c r="G56" s="588">
        <v>221</v>
      </c>
      <c r="H56" s="588">
        <v>30</v>
      </c>
      <c r="I56" s="588">
        <v>146</v>
      </c>
      <c r="J56" s="588" t="s">
        <v>177</v>
      </c>
      <c r="K56" s="588" t="s">
        <v>137</v>
      </c>
      <c r="L56" s="588" t="s">
        <v>177</v>
      </c>
      <c r="M56" s="588">
        <v>12</v>
      </c>
      <c r="N56" s="588">
        <v>22</v>
      </c>
      <c r="O56" s="588">
        <v>0</v>
      </c>
    </row>
    <row r="57" spans="1:15" ht="15" customHeight="1" x14ac:dyDescent="0.35">
      <c r="A57" s="163" t="s">
        <v>588</v>
      </c>
      <c r="B57" s="262">
        <v>290</v>
      </c>
      <c r="C57" s="262" t="s">
        <v>267</v>
      </c>
      <c r="D57" s="588">
        <v>1035</v>
      </c>
      <c r="E57" s="588">
        <v>986</v>
      </c>
      <c r="F57" s="588">
        <v>353</v>
      </c>
      <c r="G57" s="588">
        <v>244</v>
      </c>
      <c r="H57" s="588">
        <v>51</v>
      </c>
      <c r="I57" s="588">
        <v>318</v>
      </c>
      <c r="J57" s="588">
        <v>12</v>
      </c>
      <c r="K57" s="588" t="s">
        <v>137</v>
      </c>
      <c r="L57" s="588">
        <v>8</v>
      </c>
      <c r="M57" s="588">
        <v>30</v>
      </c>
      <c r="N57" s="588" t="s">
        <v>177</v>
      </c>
      <c r="O57" s="588" t="s">
        <v>177</v>
      </c>
    </row>
    <row r="58" spans="1:15" ht="15" customHeight="1" x14ac:dyDescent="0.35">
      <c r="A58" s="163" t="s">
        <v>588</v>
      </c>
      <c r="B58" s="262">
        <v>300</v>
      </c>
      <c r="C58" s="262" t="s">
        <v>268</v>
      </c>
      <c r="D58" s="588">
        <v>994</v>
      </c>
      <c r="E58" s="588">
        <v>932</v>
      </c>
      <c r="F58" s="588">
        <v>306</v>
      </c>
      <c r="G58" s="588">
        <v>243</v>
      </c>
      <c r="H58" s="588">
        <v>12</v>
      </c>
      <c r="I58" s="588">
        <v>339</v>
      </c>
      <c r="J58" s="588">
        <v>5</v>
      </c>
      <c r="K58" s="588" t="s">
        <v>137</v>
      </c>
      <c r="L58" s="588">
        <v>27</v>
      </c>
      <c r="M58" s="588">
        <v>29</v>
      </c>
      <c r="N58" s="588">
        <v>24</v>
      </c>
      <c r="O58" s="588">
        <v>9</v>
      </c>
    </row>
    <row r="59" spans="1:15" ht="15" customHeight="1" x14ac:dyDescent="0.35">
      <c r="A59" s="163" t="s">
        <v>588</v>
      </c>
      <c r="B59" s="262">
        <v>235</v>
      </c>
      <c r="C59" s="262" t="s">
        <v>269</v>
      </c>
      <c r="D59" s="588">
        <v>267</v>
      </c>
      <c r="E59" s="588">
        <v>261</v>
      </c>
      <c r="F59" s="588">
        <v>93</v>
      </c>
      <c r="G59" s="588">
        <v>36</v>
      </c>
      <c r="H59" s="588">
        <v>6</v>
      </c>
      <c r="I59" s="588" t="s">
        <v>177</v>
      </c>
      <c r="J59" s="588" t="s">
        <v>177</v>
      </c>
      <c r="K59" s="588" t="s">
        <v>137</v>
      </c>
      <c r="L59" s="588">
        <v>0</v>
      </c>
      <c r="M59" s="588" t="s">
        <v>177</v>
      </c>
      <c r="N59" s="588" t="s">
        <v>177</v>
      </c>
      <c r="O59" s="588" t="s">
        <v>177</v>
      </c>
    </row>
    <row r="60" spans="1:15" ht="15" customHeight="1" x14ac:dyDescent="0.35">
      <c r="A60" s="163" t="s">
        <v>588</v>
      </c>
      <c r="B60" s="262">
        <v>310</v>
      </c>
      <c r="C60" s="262" t="s">
        <v>270</v>
      </c>
      <c r="D60" s="588">
        <v>1560</v>
      </c>
      <c r="E60" s="588">
        <v>1491</v>
      </c>
      <c r="F60" s="588">
        <v>523</v>
      </c>
      <c r="G60" s="588">
        <v>557</v>
      </c>
      <c r="H60" s="588">
        <v>78</v>
      </c>
      <c r="I60" s="588">
        <v>328</v>
      </c>
      <c r="J60" s="588">
        <v>5</v>
      </c>
      <c r="K60" s="588" t="s">
        <v>137</v>
      </c>
      <c r="L60" s="588">
        <v>0</v>
      </c>
      <c r="M60" s="588">
        <v>35</v>
      </c>
      <c r="N60" s="588">
        <v>28</v>
      </c>
      <c r="O60" s="588">
        <v>6</v>
      </c>
    </row>
    <row r="61" spans="1:15" ht="15" customHeight="1" x14ac:dyDescent="0.35">
      <c r="A61" s="163" t="s">
        <v>588</v>
      </c>
      <c r="B61" s="262">
        <v>320</v>
      </c>
      <c r="C61" s="262" t="s">
        <v>271</v>
      </c>
      <c r="D61" s="588">
        <v>3848</v>
      </c>
      <c r="E61" s="588">
        <v>3623</v>
      </c>
      <c r="F61" s="588">
        <v>1593</v>
      </c>
      <c r="G61" s="588">
        <v>1045</v>
      </c>
      <c r="H61" s="588">
        <v>90</v>
      </c>
      <c r="I61" s="588">
        <v>881</v>
      </c>
      <c r="J61" s="588">
        <v>9</v>
      </c>
      <c r="K61" s="588" t="s">
        <v>137</v>
      </c>
      <c r="L61" s="588">
        <v>5</v>
      </c>
      <c r="M61" s="588">
        <v>133</v>
      </c>
      <c r="N61" s="588">
        <v>65</v>
      </c>
      <c r="O61" s="588">
        <v>27</v>
      </c>
    </row>
    <row r="62" spans="1:15" ht="15" customHeight="1" x14ac:dyDescent="0.35">
      <c r="A62" s="163" t="s">
        <v>588</v>
      </c>
      <c r="B62" s="262">
        <v>330</v>
      </c>
      <c r="C62" s="262" t="s">
        <v>272</v>
      </c>
      <c r="D62" s="588">
        <v>251</v>
      </c>
      <c r="E62" s="588" t="s">
        <v>177</v>
      </c>
      <c r="F62" s="588">
        <v>84</v>
      </c>
      <c r="G62" s="588">
        <v>43</v>
      </c>
      <c r="H62" s="588" t="s">
        <v>177</v>
      </c>
      <c r="I62" s="588">
        <v>105</v>
      </c>
      <c r="J62" s="588">
        <v>0</v>
      </c>
      <c r="K62" s="588" t="s">
        <v>137</v>
      </c>
      <c r="L62" s="588" t="s">
        <v>177</v>
      </c>
      <c r="M62" s="588">
        <v>6</v>
      </c>
      <c r="N62" s="588" t="s">
        <v>177</v>
      </c>
      <c r="O62" s="588" t="s">
        <v>177</v>
      </c>
    </row>
    <row r="63" spans="1:15" ht="15" customHeight="1" x14ac:dyDescent="0.35">
      <c r="A63" s="163" t="s">
        <v>588</v>
      </c>
      <c r="B63" s="262">
        <v>340</v>
      </c>
      <c r="C63" s="262" t="s">
        <v>273</v>
      </c>
      <c r="D63" s="588">
        <v>1447</v>
      </c>
      <c r="E63" s="588">
        <v>1395</v>
      </c>
      <c r="F63" s="588">
        <v>585</v>
      </c>
      <c r="G63" s="588">
        <v>381</v>
      </c>
      <c r="H63" s="588">
        <v>41</v>
      </c>
      <c r="I63" s="588">
        <v>378</v>
      </c>
      <c r="J63" s="588" t="s">
        <v>177</v>
      </c>
      <c r="K63" s="588" t="s">
        <v>137</v>
      </c>
      <c r="L63" s="588" t="s">
        <v>177</v>
      </c>
      <c r="M63" s="588">
        <v>27</v>
      </c>
      <c r="N63" s="588" t="s">
        <v>177</v>
      </c>
      <c r="O63" s="588" t="s">
        <v>177</v>
      </c>
    </row>
    <row r="64" spans="1:15" ht="15" customHeight="1" x14ac:dyDescent="0.35">
      <c r="A64" s="163" t="s">
        <v>588</v>
      </c>
      <c r="B64" s="262">
        <v>350</v>
      </c>
      <c r="C64" s="262" t="s">
        <v>274</v>
      </c>
      <c r="D64" s="588">
        <v>1850</v>
      </c>
      <c r="E64" s="588">
        <v>1797</v>
      </c>
      <c r="F64" s="588">
        <v>797</v>
      </c>
      <c r="G64" s="588">
        <v>483</v>
      </c>
      <c r="H64" s="588">
        <v>104</v>
      </c>
      <c r="I64" s="588">
        <v>395</v>
      </c>
      <c r="J64" s="588" t="s">
        <v>177</v>
      </c>
      <c r="K64" s="588" t="s">
        <v>137</v>
      </c>
      <c r="L64" s="588" t="s">
        <v>177</v>
      </c>
      <c r="M64" s="588">
        <v>23</v>
      </c>
      <c r="N64" s="588">
        <v>25</v>
      </c>
      <c r="O64" s="588">
        <v>5</v>
      </c>
    </row>
    <row r="65" spans="1:75" ht="15" customHeight="1" x14ac:dyDescent="0.35">
      <c r="A65" s="163" t="s">
        <v>588</v>
      </c>
      <c r="B65" s="262">
        <v>355</v>
      </c>
      <c r="C65" s="262" t="s">
        <v>275</v>
      </c>
      <c r="D65" s="588">
        <v>1131</v>
      </c>
      <c r="E65" s="588">
        <v>1097</v>
      </c>
      <c r="F65" s="588">
        <v>402</v>
      </c>
      <c r="G65" s="588">
        <v>282</v>
      </c>
      <c r="H65" s="588">
        <v>70</v>
      </c>
      <c r="I65" s="588">
        <v>333</v>
      </c>
      <c r="J65" s="588" t="s">
        <v>177</v>
      </c>
      <c r="K65" s="588" t="s">
        <v>137</v>
      </c>
      <c r="L65" s="588" t="s">
        <v>177</v>
      </c>
      <c r="M65" s="588">
        <v>20</v>
      </c>
      <c r="N65" s="588" t="s">
        <v>177</v>
      </c>
      <c r="O65" s="588" t="s">
        <v>177</v>
      </c>
    </row>
    <row r="66" spans="1:75" ht="15" customHeight="1" x14ac:dyDescent="0.35">
      <c r="A66" s="163" t="s">
        <v>588</v>
      </c>
      <c r="B66" s="262">
        <v>360</v>
      </c>
      <c r="C66" s="262" t="s">
        <v>276</v>
      </c>
      <c r="D66" s="588">
        <v>257</v>
      </c>
      <c r="E66" s="588">
        <v>248</v>
      </c>
      <c r="F66" s="588">
        <v>96</v>
      </c>
      <c r="G66" s="588">
        <v>57</v>
      </c>
      <c r="H66" s="588">
        <v>0</v>
      </c>
      <c r="I66" s="588">
        <v>81</v>
      </c>
      <c r="J66" s="588">
        <v>0</v>
      </c>
      <c r="K66" s="588" t="s">
        <v>137</v>
      </c>
      <c r="L66" s="588">
        <v>14</v>
      </c>
      <c r="M66" s="588" t="s">
        <v>177</v>
      </c>
      <c r="N66" s="588" t="s">
        <v>177</v>
      </c>
      <c r="O66" s="588" t="s">
        <v>177</v>
      </c>
    </row>
    <row r="67" spans="1:75" ht="15" customHeight="1" x14ac:dyDescent="0.35">
      <c r="A67" s="163" t="s">
        <v>588</v>
      </c>
      <c r="B67" s="262">
        <v>370</v>
      </c>
      <c r="C67" s="262" t="s">
        <v>277</v>
      </c>
      <c r="D67" s="588">
        <v>1201</v>
      </c>
      <c r="E67" s="588">
        <v>1185</v>
      </c>
      <c r="F67" s="588">
        <v>479</v>
      </c>
      <c r="G67" s="588">
        <v>365</v>
      </c>
      <c r="H67" s="588" t="s">
        <v>177</v>
      </c>
      <c r="I67" s="588">
        <v>240</v>
      </c>
      <c r="J67" s="588" t="s">
        <v>177</v>
      </c>
      <c r="K67" s="588" t="s">
        <v>137</v>
      </c>
      <c r="L67" s="588">
        <v>0</v>
      </c>
      <c r="M67" s="588" t="s">
        <v>177</v>
      </c>
      <c r="N67" s="588" t="s">
        <v>177</v>
      </c>
      <c r="O67" s="588">
        <v>0</v>
      </c>
    </row>
    <row r="68" spans="1:75" ht="15" customHeight="1" x14ac:dyDescent="0.35">
      <c r="A68" s="163" t="s">
        <v>588</v>
      </c>
      <c r="B68" s="262">
        <v>380</v>
      </c>
      <c r="C68" s="262" t="s">
        <v>278</v>
      </c>
      <c r="D68" s="588">
        <v>3625</v>
      </c>
      <c r="E68" s="588">
        <v>3496</v>
      </c>
      <c r="F68" s="588">
        <v>1659</v>
      </c>
      <c r="G68" s="588">
        <v>925</v>
      </c>
      <c r="H68" s="588">
        <v>185</v>
      </c>
      <c r="I68" s="588">
        <v>714</v>
      </c>
      <c r="J68" s="588" t="s">
        <v>177</v>
      </c>
      <c r="K68" s="588" t="s">
        <v>137</v>
      </c>
      <c r="L68" s="588" t="s">
        <v>177</v>
      </c>
      <c r="M68" s="588">
        <v>66</v>
      </c>
      <c r="N68" s="588">
        <v>51</v>
      </c>
      <c r="O68" s="588">
        <v>12</v>
      </c>
    </row>
    <row r="69" spans="1:75" ht="15" customHeight="1" x14ac:dyDescent="0.35">
      <c r="A69" s="163" t="s">
        <v>588</v>
      </c>
      <c r="B69" s="262">
        <v>390</v>
      </c>
      <c r="C69" s="262" t="s">
        <v>279</v>
      </c>
      <c r="D69" s="588">
        <v>1128</v>
      </c>
      <c r="E69" s="588">
        <v>1066</v>
      </c>
      <c r="F69" s="588">
        <v>540</v>
      </c>
      <c r="G69" s="588">
        <v>202</v>
      </c>
      <c r="H69" s="588">
        <v>47</v>
      </c>
      <c r="I69" s="588">
        <v>266</v>
      </c>
      <c r="J69" s="588" t="s">
        <v>177</v>
      </c>
      <c r="K69" s="588" t="s">
        <v>137</v>
      </c>
      <c r="L69" s="588" t="s">
        <v>177</v>
      </c>
      <c r="M69" s="588">
        <v>29</v>
      </c>
      <c r="N69" s="588">
        <v>27</v>
      </c>
      <c r="O69" s="588">
        <v>6</v>
      </c>
    </row>
    <row r="70" spans="1:75" ht="15" customHeight="1" x14ac:dyDescent="0.35">
      <c r="A70" s="163" t="s">
        <v>588</v>
      </c>
      <c r="B70" s="262">
        <v>395</v>
      </c>
      <c r="C70" s="262" t="s">
        <v>280</v>
      </c>
      <c r="D70" s="588">
        <v>998</v>
      </c>
      <c r="E70" s="588">
        <v>958</v>
      </c>
      <c r="F70" s="588">
        <v>372</v>
      </c>
      <c r="G70" s="588">
        <v>262</v>
      </c>
      <c r="H70" s="588" t="s">
        <v>177</v>
      </c>
      <c r="I70" s="588">
        <v>258</v>
      </c>
      <c r="J70" s="588" t="s">
        <v>177</v>
      </c>
      <c r="K70" s="588" t="s">
        <v>137</v>
      </c>
      <c r="L70" s="588">
        <v>0</v>
      </c>
      <c r="M70" s="588">
        <v>13</v>
      </c>
      <c r="N70" s="588">
        <v>27</v>
      </c>
      <c r="O70" s="588">
        <v>0</v>
      </c>
    </row>
    <row r="71" spans="1:75" ht="15" customHeight="1" x14ac:dyDescent="0.35">
      <c r="A71" s="163" t="s">
        <v>588</v>
      </c>
      <c r="B71" s="262">
        <v>400</v>
      </c>
      <c r="C71" s="262" t="s">
        <v>281</v>
      </c>
      <c r="D71" s="588">
        <v>2206</v>
      </c>
      <c r="E71" s="588">
        <v>2114</v>
      </c>
      <c r="F71" s="588">
        <v>866</v>
      </c>
      <c r="G71" s="588">
        <v>568</v>
      </c>
      <c r="H71" s="588">
        <v>81</v>
      </c>
      <c r="I71" s="588">
        <v>517</v>
      </c>
      <c r="J71" s="588">
        <v>21</v>
      </c>
      <c r="K71" s="588" t="s">
        <v>137</v>
      </c>
      <c r="L71" s="588">
        <v>61</v>
      </c>
      <c r="M71" s="588">
        <v>62</v>
      </c>
      <c r="N71" s="588" t="s">
        <v>177</v>
      </c>
      <c r="O71" s="588" t="s">
        <v>177</v>
      </c>
    </row>
    <row r="72" spans="1:75" s="247" customFormat="1" ht="25" customHeight="1" x14ac:dyDescent="0.35">
      <c r="A72" s="283" t="s">
        <v>588</v>
      </c>
      <c r="B72" s="284">
        <v>999</v>
      </c>
      <c r="C72" s="284" t="s">
        <v>282</v>
      </c>
      <c r="D72" s="664">
        <v>55988</v>
      </c>
      <c r="E72" s="664">
        <v>53588</v>
      </c>
      <c r="F72" s="664">
        <v>22838</v>
      </c>
      <c r="G72" s="664">
        <v>14802</v>
      </c>
      <c r="H72" s="664">
        <v>2179</v>
      </c>
      <c r="I72" s="664">
        <v>12919</v>
      </c>
      <c r="J72" s="664">
        <v>327</v>
      </c>
      <c r="K72" s="665" t="s">
        <v>137</v>
      </c>
      <c r="L72" s="664">
        <v>523</v>
      </c>
      <c r="M72" s="664">
        <v>1211</v>
      </c>
      <c r="N72" s="664">
        <v>1040</v>
      </c>
      <c r="O72" s="664">
        <v>149</v>
      </c>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row>
    <row r="73" spans="1:75" ht="25" customHeight="1" x14ac:dyDescent="0.35">
      <c r="A73" s="662" t="s">
        <v>130</v>
      </c>
      <c r="B73" s="624">
        <v>100</v>
      </c>
      <c r="C73" s="624" t="s">
        <v>250</v>
      </c>
      <c r="D73" s="663">
        <v>1807</v>
      </c>
      <c r="E73" s="663">
        <v>1691</v>
      </c>
      <c r="F73" s="663">
        <v>806</v>
      </c>
      <c r="G73" s="663">
        <v>524</v>
      </c>
      <c r="H73" s="663">
        <v>54</v>
      </c>
      <c r="I73" s="663">
        <v>295</v>
      </c>
      <c r="J73" s="663" t="s">
        <v>177</v>
      </c>
      <c r="K73" s="663" t="s">
        <v>137</v>
      </c>
      <c r="L73" s="663" t="s">
        <v>177</v>
      </c>
      <c r="M73" s="663">
        <v>61</v>
      </c>
      <c r="N73" s="663">
        <v>37</v>
      </c>
      <c r="O73" s="663">
        <v>18</v>
      </c>
    </row>
    <row r="74" spans="1:75" ht="15" customHeight="1" x14ac:dyDescent="0.35">
      <c r="A74" s="662" t="s">
        <v>130</v>
      </c>
      <c r="B74" s="624">
        <v>110</v>
      </c>
      <c r="C74" s="624" t="s">
        <v>251</v>
      </c>
      <c r="D74" s="663">
        <v>2834</v>
      </c>
      <c r="E74" s="663">
        <v>2710</v>
      </c>
      <c r="F74" s="663">
        <v>1116</v>
      </c>
      <c r="G74" s="663">
        <v>787</v>
      </c>
      <c r="H74" s="663">
        <v>53</v>
      </c>
      <c r="I74" s="663">
        <v>735</v>
      </c>
      <c r="J74" s="663">
        <v>12</v>
      </c>
      <c r="K74" s="663" t="s">
        <v>137</v>
      </c>
      <c r="L74" s="663">
        <v>7</v>
      </c>
      <c r="M74" s="663">
        <v>48</v>
      </c>
      <c r="N74" s="663">
        <v>46</v>
      </c>
      <c r="O74" s="663">
        <v>30</v>
      </c>
    </row>
    <row r="75" spans="1:75" s="331" customFormat="1" ht="15" customHeight="1" x14ac:dyDescent="0.35">
      <c r="A75" s="662" t="s">
        <v>130</v>
      </c>
      <c r="B75" s="624">
        <v>120</v>
      </c>
      <c r="C75" s="624" t="s">
        <v>252</v>
      </c>
      <c r="D75" s="663">
        <v>1191</v>
      </c>
      <c r="E75" s="663">
        <v>1124</v>
      </c>
      <c r="F75" s="663">
        <v>390</v>
      </c>
      <c r="G75" s="663">
        <v>430</v>
      </c>
      <c r="H75" s="663" t="s">
        <v>177</v>
      </c>
      <c r="I75" s="663">
        <v>266</v>
      </c>
      <c r="J75" s="663" t="s">
        <v>177</v>
      </c>
      <c r="K75" s="663" t="s">
        <v>137</v>
      </c>
      <c r="L75" s="663" t="s">
        <v>177</v>
      </c>
      <c r="M75" s="663">
        <v>17</v>
      </c>
      <c r="N75" s="663">
        <v>40</v>
      </c>
      <c r="O75" s="663">
        <v>10</v>
      </c>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row>
    <row r="76" spans="1:75" ht="15" customHeight="1" x14ac:dyDescent="0.35">
      <c r="A76" s="662" t="s">
        <v>130</v>
      </c>
      <c r="B76" s="624">
        <v>130</v>
      </c>
      <c r="C76" s="624" t="s">
        <v>253</v>
      </c>
      <c r="D76" s="663">
        <v>783</v>
      </c>
      <c r="E76" s="663">
        <v>745</v>
      </c>
      <c r="F76" s="663">
        <v>275</v>
      </c>
      <c r="G76" s="663">
        <v>147</v>
      </c>
      <c r="H76" s="663">
        <v>21</v>
      </c>
      <c r="I76" s="663">
        <v>297</v>
      </c>
      <c r="J76" s="663" t="s">
        <v>177</v>
      </c>
      <c r="K76" s="663" t="s">
        <v>137</v>
      </c>
      <c r="L76" s="663" t="s">
        <v>177</v>
      </c>
      <c r="M76" s="663" t="s">
        <v>177</v>
      </c>
      <c r="N76" s="663">
        <v>20</v>
      </c>
      <c r="O76" s="663" t="s">
        <v>177</v>
      </c>
    </row>
    <row r="77" spans="1:75" ht="15" customHeight="1" x14ac:dyDescent="0.35">
      <c r="A77" s="662" t="s">
        <v>130</v>
      </c>
      <c r="B77" s="624">
        <v>150</v>
      </c>
      <c r="C77" s="624" t="s">
        <v>254</v>
      </c>
      <c r="D77" s="663">
        <v>486</v>
      </c>
      <c r="E77" s="663">
        <v>461</v>
      </c>
      <c r="F77" s="663">
        <v>129</v>
      </c>
      <c r="G77" s="663">
        <v>138</v>
      </c>
      <c r="H77" s="663">
        <v>18</v>
      </c>
      <c r="I77" s="663">
        <v>138</v>
      </c>
      <c r="J77" s="663">
        <v>6</v>
      </c>
      <c r="K77" s="663" t="s">
        <v>137</v>
      </c>
      <c r="L77" s="663">
        <v>32</v>
      </c>
      <c r="M77" s="663">
        <v>15</v>
      </c>
      <c r="N77" s="663" t="s">
        <v>177</v>
      </c>
      <c r="O77" s="663" t="s">
        <v>177</v>
      </c>
    </row>
    <row r="78" spans="1:75" ht="15" customHeight="1" x14ac:dyDescent="0.35">
      <c r="A78" s="662" t="s">
        <v>130</v>
      </c>
      <c r="B78" s="624">
        <v>170</v>
      </c>
      <c r="C78" s="624" t="s">
        <v>255</v>
      </c>
      <c r="D78" s="663">
        <v>1479</v>
      </c>
      <c r="E78" s="663">
        <v>1419</v>
      </c>
      <c r="F78" s="663">
        <v>491</v>
      </c>
      <c r="G78" s="663">
        <v>410</v>
      </c>
      <c r="H78" s="663">
        <v>40</v>
      </c>
      <c r="I78" s="663">
        <v>455</v>
      </c>
      <c r="J78" s="663">
        <v>16</v>
      </c>
      <c r="K78" s="663" t="s">
        <v>137</v>
      </c>
      <c r="L78" s="663">
        <v>7</v>
      </c>
      <c r="M78" s="663">
        <v>37</v>
      </c>
      <c r="N78" s="663">
        <v>23</v>
      </c>
      <c r="O78" s="663">
        <v>0</v>
      </c>
    </row>
    <row r="79" spans="1:75" ht="15" customHeight="1" x14ac:dyDescent="0.35">
      <c r="A79" s="662" t="s">
        <v>130</v>
      </c>
      <c r="B79" s="624">
        <v>180</v>
      </c>
      <c r="C79" s="624" t="s">
        <v>256</v>
      </c>
      <c r="D79" s="663">
        <v>1441</v>
      </c>
      <c r="E79" s="663">
        <v>1377</v>
      </c>
      <c r="F79" s="663">
        <v>504</v>
      </c>
      <c r="G79" s="663">
        <v>523</v>
      </c>
      <c r="H79" s="663">
        <v>81</v>
      </c>
      <c r="I79" s="663">
        <v>257</v>
      </c>
      <c r="J79" s="663">
        <v>6</v>
      </c>
      <c r="K79" s="663" t="s">
        <v>137</v>
      </c>
      <c r="L79" s="663">
        <v>6</v>
      </c>
      <c r="M79" s="663">
        <v>37</v>
      </c>
      <c r="N79" s="663">
        <v>21</v>
      </c>
      <c r="O79" s="663">
        <v>6</v>
      </c>
    </row>
    <row r="80" spans="1:75" ht="15" customHeight="1" x14ac:dyDescent="0.35">
      <c r="A80" s="662" t="s">
        <v>130</v>
      </c>
      <c r="B80" s="624">
        <v>190</v>
      </c>
      <c r="C80" s="624" t="s">
        <v>257</v>
      </c>
      <c r="D80" s="663">
        <v>1306</v>
      </c>
      <c r="E80" s="663">
        <v>1242</v>
      </c>
      <c r="F80" s="663">
        <v>467</v>
      </c>
      <c r="G80" s="663">
        <v>471</v>
      </c>
      <c r="H80" s="663">
        <v>31</v>
      </c>
      <c r="I80" s="663">
        <v>268</v>
      </c>
      <c r="J80" s="663" t="s">
        <v>177</v>
      </c>
      <c r="K80" s="663" t="s">
        <v>137</v>
      </c>
      <c r="L80" s="663" t="s">
        <v>177</v>
      </c>
      <c r="M80" s="663">
        <v>41</v>
      </c>
      <c r="N80" s="663">
        <v>23</v>
      </c>
      <c r="O80" s="663">
        <v>0</v>
      </c>
    </row>
    <row r="81" spans="1:15" ht="15" customHeight="1" x14ac:dyDescent="0.35">
      <c r="A81" s="662" t="s">
        <v>130</v>
      </c>
      <c r="B81" s="624">
        <v>200</v>
      </c>
      <c r="C81" s="624" t="s">
        <v>258</v>
      </c>
      <c r="D81" s="663">
        <v>1309</v>
      </c>
      <c r="E81" s="663">
        <v>1291</v>
      </c>
      <c r="F81" s="663">
        <v>852</v>
      </c>
      <c r="G81" s="663">
        <v>200</v>
      </c>
      <c r="H81" s="663">
        <v>21</v>
      </c>
      <c r="I81" s="663">
        <v>209</v>
      </c>
      <c r="J81" s="663" t="s">
        <v>177</v>
      </c>
      <c r="K81" s="663" t="s">
        <v>137</v>
      </c>
      <c r="L81" s="663" t="s">
        <v>177</v>
      </c>
      <c r="M81" s="663">
        <v>13</v>
      </c>
      <c r="N81" s="663">
        <v>5</v>
      </c>
      <c r="O81" s="663">
        <v>0</v>
      </c>
    </row>
    <row r="82" spans="1:15" ht="15" customHeight="1" x14ac:dyDescent="0.35">
      <c r="A82" s="662" t="s">
        <v>130</v>
      </c>
      <c r="B82" s="624">
        <v>210</v>
      </c>
      <c r="C82" s="624" t="s">
        <v>259</v>
      </c>
      <c r="D82" s="663">
        <v>1176</v>
      </c>
      <c r="E82" s="663">
        <v>1132</v>
      </c>
      <c r="F82" s="663">
        <v>455</v>
      </c>
      <c r="G82" s="663">
        <v>252</v>
      </c>
      <c r="H82" s="663">
        <v>29</v>
      </c>
      <c r="I82" s="663">
        <v>359</v>
      </c>
      <c r="J82" s="663">
        <v>9</v>
      </c>
      <c r="K82" s="663" t="s">
        <v>137</v>
      </c>
      <c r="L82" s="663">
        <v>28</v>
      </c>
      <c r="M82" s="663">
        <v>28</v>
      </c>
      <c r="N82" s="663" t="s">
        <v>177</v>
      </c>
      <c r="O82" s="663" t="s">
        <v>177</v>
      </c>
    </row>
    <row r="83" spans="1:15" ht="15" customHeight="1" x14ac:dyDescent="0.35">
      <c r="A83" s="662" t="s">
        <v>130</v>
      </c>
      <c r="B83" s="624">
        <v>220</v>
      </c>
      <c r="C83" s="624" t="s">
        <v>260</v>
      </c>
      <c r="D83" s="663">
        <v>1353</v>
      </c>
      <c r="E83" s="663">
        <v>1336</v>
      </c>
      <c r="F83" s="663">
        <v>917</v>
      </c>
      <c r="G83" s="663">
        <v>191</v>
      </c>
      <c r="H83" s="663">
        <v>16</v>
      </c>
      <c r="I83" s="663">
        <v>199</v>
      </c>
      <c r="J83" s="663">
        <v>6</v>
      </c>
      <c r="K83" s="663" t="s">
        <v>137</v>
      </c>
      <c r="L83" s="663">
        <v>7</v>
      </c>
      <c r="M83" s="663">
        <v>9</v>
      </c>
      <c r="N83" s="663">
        <v>8</v>
      </c>
      <c r="O83" s="663">
        <v>0</v>
      </c>
    </row>
    <row r="84" spans="1:15" ht="15" customHeight="1" x14ac:dyDescent="0.35">
      <c r="A84" s="662" t="s">
        <v>130</v>
      </c>
      <c r="B84" s="624">
        <v>230</v>
      </c>
      <c r="C84" s="624" t="s">
        <v>261</v>
      </c>
      <c r="D84" s="663">
        <v>3699</v>
      </c>
      <c r="E84" s="663">
        <v>3524</v>
      </c>
      <c r="F84" s="663">
        <v>1660</v>
      </c>
      <c r="G84" s="663">
        <v>817</v>
      </c>
      <c r="H84" s="663">
        <v>119</v>
      </c>
      <c r="I84" s="663">
        <v>866</v>
      </c>
      <c r="J84" s="663">
        <v>30</v>
      </c>
      <c r="K84" s="663" t="s">
        <v>137</v>
      </c>
      <c r="L84" s="663">
        <v>32</v>
      </c>
      <c r="M84" s="663">
        <v>95</v>
      </c>
      <c r="N84" s="663">
        <v>63</v>
      </c>
      <c r="O84" s="663">
        <v>17</v>
      </c>
    </row>
    <row r="85" spans="1:15" ht="15" customHeight="1" x14ac:dyDescent="0.35">
      <c r="A85" s="662" t="s">
        <v>130</v>
      </c>
      <c r="B85" s="624">
        <v>240</v>
      </c>
      <c r="C85" s="624" t="s">
        <v>262</v>
      </c>
      <c r="D85" s="663">
        <v>1766</v>
      </c>
      <c r="E85" s="663">
        <v>1685</v>
      </c>
      <c r="F85" s="663">
        <v>681</v>
      </c>
      <c r="G85" s="663">
        <v>379</v>
      </c>
      <c r="H85" s="663">
        <v>57</v>
      </c>
      <c r="I85" s="663">
        <v>528</v>
      </c>
      <c r="J85" s="663">
        <v>18</v>
      </c>
      <c r="K85" s="663" t="s">
        <v>137</v>
      </c>
      <c r="L85" s="663">
        <v>22</v>
      </c>
      <c r="M85" s="663">
        <v>46</v>
      </c>
      <c r="N85" s="663">
        <v>29</v>
      </c>
      <c r="O85" s="663">
        <v>6</v>
      </c>
    </row>
    <row r="86" spans="1:15" ht="15" customHeight="1" x14ac:dyDescent="0.35">
      <c r="A86" s="662" t="s">
        <v>130</v>
      </c>
      <c r="B86" s="624">
        <v>250</v>
      </c>
      <c r="C86" s="624" t="s">
        <v>263</v>
      </c>
      <c r="D86" s="663">
        <v>3920</v>
      </c>
      <c r="E86" s="663">
        <v>3734</v>
      </c>
      <c r="F86" s="663">
        <v>1392</v>
      </c>
      <c r="G86" s="663">
        <v>1286</v>
      </c>
      <c r="H86" s="663">
        <v>155</v>
      </c>
      <c r="I86" s="663">
        <v>859</v>
      </c>
      <c r="J86" s="663">
        <v>24</v>
      </c>
      <c r="K86" s="663" t="s">
        <v>137</v>
      </c>
      <c r="L86" s="663">
        <v>18</v>
      </c>
      <c r="M86" s="663">
        <v>103</v>
      </c>
      <c r="N86" s="663">
        <v>74</v>
      </c>
      <c r="O86" s="663">
        <v>9</v>
      </c>
    </row>
    <row r="87" spans="1:15" ht="15" customHeight="1" x14ac:dyDescent="0.35">
      <c r="A87" s="662" t="s">
        <v>130</v>
      </c>
      <c r="B87" s="624">
        <v>260</v>
      </c>
      <c r="C87" s="624" t="s">
        <v>264</v>
      </c>
      <c r="D87" s="663">
        <v>5007</v>
      </c>
      <c r="E87" s="663">
        <v>4893</v>
      </c>
      <c r="F87" s="663">
        <v>2071</v>
      </c>
      <c r="G87" s="663">
        <v>1523</v>
      </c>
      <c r="H87" s="663">
        <v>296</v>
      </c>
      <c r="I87" s="663">
        <v>864</v>
      </c>
      <c r="J87" s="663">
        <v>30</v>
      </c>
      <c r="K87" s="663" t="s">
        <v>137</v>
      </c>
      <c r="L87" s="663">
        <v>109</v>
      </c>
      <c r="M87" s="663">
        <v>61</v>
      </c>
      <c r="N87" s="663" t="s">
        <v>177</v>
      </c>
      <c r="O87" s="663" t="s">
        <v>177</v>
      </c>
    </row>
    <row r="88" spans="1:15" ht="15" customHeight="1" x14ac:dyDescent="0.35">
      <c r="A88" s="662" t="s">
        <v>130</v>
      </c>
      <c r="B88" s="624">
        <v>270</v>
      </c>
      <c r="C88" s="624" t="s">
        <v>265</v>
      </c>
      <c r="D88" s="663">
        <v>2475</v>
      </c>
      <c r="E88" s="663">
        <v>2358</v>
      </c>
      <c r="F88" s="663">
        <v>819</v>
      </c>
      <c r="G88" s="663">
        <v>508</v>
      </c>
      <c r="H88" s="663">
        <v>47</v>
      </c>
      <c r="I88" s="663">
        <v>967</v>
      </c>
      <c r="J88" s="663" t="s">
        <v>177</v>
      </c>
      <c r="K88" s="663" t="s">
        <v>137</v>
      </c>
      <c r="L88" s="663" t="s">
        <v>177</v>
      </c>
      <c r="M88" s="663">
        <v>73</v>
      </c>
      <c r="N88" s="663" t="s">
        <v>177</v>
      </c>
      <c r="O88" s="663" t="s">
        <v>177</v>
      </c>
    </row>
    <row r="89" spans="1:15" ht="15" customHeight="1" x14ac:dyDescent="0.35">
      <c r="A89" s="662" t="s">
        <v>130</v>
      </c>
      <c r="B89" s="624">
        <v>280</v>
      </c>
      <c r="C89" s="624" t="s">
        <v>266</v>
      </c>
      <c r="D89" s="663">
        <v>806</v>
      </c>
      <c r="E89" s="663">
        <v>777</v>
      </c>
      <c r="F89" s="663">
        <v>333</v>
      </c>
      <c r="G89" s="663">
        <v>222</v>
      </c>
      <c r="H89" s="663">
        <v>43</v>
      </c>
      <c r="I89" s="663">
        <v>166</v>
      </c>
      <c r="J89" s="663" t="s">
        <v>177</v>
      </c>
      <c r="K89" s="663" t="s">
        <v>137</v>
      </c>
      <c r="L89" s="663" t="s">
        <v>177</v>
      </c>
      <c r="M89" s="663">
        <v>18</v>
      </c>
      <c r="N89" s="663">
        <v>11</v>
      </c>
      <c r="O89" s="663">
        <v>0</v>
      </c>
    </row>
    <row r="90" spans="1:15" ht="15" customHeight="1" x14ac:dyDescent="0.35">
      <c r="A90" s="662" t="s">
        <v>130</v>
      </c>
      <c r="B90" s="624">
        <v>290</v>
      </c>
      <c r="C90" s="624" t="s">
        <v>267</v>
      </c>
      <c r="D90" s="663">
        <v>978</v>
      </c>
      <c r="E90" s="663">
        <v>932</v>
      </c>
      <c r="F90" s="663">
        <v>312</v>
      </c>
      <c r="G90" s="663">
        <v>261</v>
      </c>
      <c r="H90" s="663">
        <v>28</v>
      </c>
      <c r="I90" s="663">
        <v>311</v>
      </c>
      <c r="J90" s="663">
        <v>5</v>
      </c>
      <c r="K90" s="663" t="s">
        <v>137</v>
      </c>
      <c r="L90" s="663">
        <v>15</v>
      </c>
      <c r="M90" s="663">
        <v>31</v>
      </c>
      <c r="N90" s="663" t="s">
        <v>177</v>
      </c>
      <c r="O90" s="663" t="s">
        <v>177</v>
      </c>
    </row>
    <row r="91" spans="1:15" ht="15" customHeight="1" x14ac:dyDescent="0.35">
      <c r="A91" s="662" t="s">
        <v>130</v>
      </c>
      <c r="B91" s="624">
        <v>300</v>
      </c>
      <c r="C91" s="624" t="s">
        <v>268</v>
      </c>
      <c r="D91" s="663">
        <v>973</v>
      </c>
      <c r="E91" s="663">
        <v>925</v>
      </c>
      <c r="F91" s="663">
        <v>320</v>
      </c>
      <c r="G91" s="663">
        <v>283</v>
      </c>
      <c r="H91" s="663">
        <v>7</v>
      </c>
      <c r="I91" s="663">
        <v>281</v>
      </c>
      <c r="J91" s="663">
        <v>5</v>
      </c>
      <c r="K91" s="663" t="s">
        <v>137</v>
      </c>
      <c r="L91" s="663">
        <v>29</v>
      </c>
      <c r="M91" s="663" t="s">
        <v>177</v>
      </c>
      <c r="N91" s="663">
        <v>23</v>
      </c>
      <c r="O91" s="663" t="s">
        <v>177</v>
      </c>
    </row>
    <row r="92" spans="1:15" ht="15" customHeight="1" x14ac:dyDescent="0.35">
      <c r="A92" s="662" t="s">
        <v>130</v>
      </c>
      <c r="B92" s="624">
        <v>235</v>
      </c>
      <c r="C92" s="624" t="s">
        <v>269</v>
      </c>
      <c r="D92" s="663">
        <v>298</v>
      </c>
      <c r="E92" s="663">
        <v>293</v>
      </c>
      <c r="F92" s="663">
        <v>90</v>
      </c>
      <c r="G92" s="663">
        <v>60</v>
      </c>
      <c r="H92" s="663" t="s">
        <v>177</v>
      </c>
      <c r="I92" s="663">
        <v>134</v>
      </c>
      <c r="J92" s="663" t="s">
        <v>177</v>
      </c>
      <c r="K92" s="663" t="s">
        <v>137</v>
      </c>
      <c r="L92" s="663">
        <v>0</v>
      </c>
      <c r="M92" s="663" t="s">
        <v>177</v>
      </c>
      <c r="N92" s="663" t="s">
        <v>177</v>
      </c>
      <c r="O92" s="663">
        <v>0</v>
      </c>
    </row>
    <row r="93" spans="1:15" ht="15" customHeight="1" x14ac:dyDescent="0.35">
      <c r="A93" s="662" t="s">
        <v>130</v>
      </c>
      <c r="B93" s="624">
        <v>310</v>
      </c>
      <c r="C93" s="624" t="s">
        <v>270</v>
      </c>
      <c r="D93" s="663">
        <v>1468</v>
      </c>
      <c r="E93" s="663">
        <v>1417</v>
      </c>
      <c r="F93" s="663">
        <v>500</v>
      </c>
      <c r="G93" s="663">
        <v>508</v>
      </c>
      <c r="H93" s="663" t="s">
        <v>177</v>
      </c>
      <c r="I93" s="663">
        <v>323</v>
      </c>
      <c r="J93" s="663" t="s">
        <v>177</v>
      </c>
      <c r="K93" s="663" t="s">
        <v>137</v>
      </c>
      <c r="L93" s="663">
        <v>0</v>
      </c>
      <c r="M93" s="663">
        <v>19</v>
      </c>
      <c r="N93" s="663">
        <v>27</v>
      </c>
      <c r="O93" s="663">
        <v>5</v>
      </c>
    </row>
    <row r="94" spans="1:15" ht="15" customHeight="1" x14ac:dyDescent="0.35">
      <c r="A94" s="662" t="s">
        <v>130</v>
      </c>
      <c r="B94" s="624">
        <v>320</v>
      </c>
      <c r="C94" s="624" t="s">
        <v>271</v>
      </c>
      <c r="D94" s="663">
        <v>4007</v>
      </c>
      <c r="E94" s="663">
        <v>3796</v>
      </c>
      <c r="F94" s="663">
        <v>1633</v>
      </c>
      <c r="G94" s="663">
        <v>1069</v>
      </c>
      <c r="H94" s="663">
        <v>91</v>
      </c>
      <c r="I94" s="663">
        <v>972</v>
      </c>
      <c r="J94" s="663">
        <v>24</v>
      </c>
      <c r="K94" s="663" t="s">
        <v>137</v>
      </c>
      <c r="L94" s="663">
        <v>7</v>
      </c>
      <c r="M94" s="663">
        <v>115</v>
      </c>
      <c r="N94" s="663">
        <v>71</v>
      </c>
      <c r="O94" s="663">
        <v>25</v>
      </c>
    </row>
    <row r="95" spans="1:15" ht="15" customHeight="1" x14ac:dyDescent="0.35">
      <c r="A95" s="662" t="s">
        <v>130</v>
      </c>
      <c r="B95" s="624">
        <v>330</v>
      </c>
      <c r="C95" s="624" t="s">
        <v>272</v>
      </c>
      <c r="D95" s="663">
        <v>241</v>
      </c>
      <c r="E95" s="663" t="s">
        <v>177</v>
      </c>
      <c r="F95" s="663">
        <v>68</v>
      </c>
      <c r="G95" s="663" t="s">
        <v>177</v>
      </c>
      <c r="H95" s="663" t="s">
        <v>177</v>
      </c>
      <c r="I95" s="663">
        <v>102</v>
      </c>
      <c r="J95" s="663" t="s">
        <v>177</v>
      </c>
      <c r="K95" s="663" t="s">
        <v>137</v>
      </c>
      <c r="L95" s="663" t="s">
        <v>177</v>
      </c>
      <c r="M95" s="663" t="s">
        <v>177</v>
      </c>
      <c r="N95" s="663">
        <v>8</v>
      </c>
      <c r="O95" s="663" t="s">
        <v>177</v>
      </c>
    </row>
    <row r="96" spans="1:15" ht="15" customHeight="1" x14ac:dyDescent="0.35">
      <c r="A96" s="662" t="s">
        <v>130</v>
      </c>
      <c r="B96" s="624">
        <v>340</v>
      </c>
      <c r="C96" s="624" t="s">
        <v>273</v>
      </c>
      <c r="D96" s="663">
        <v>1342</v>
      </c>
      <c r="E96" s="663">
        <v>1288</v>
      </c>
      <c r="F96" s="663">
        <v>552</v>
      </c>
      <c r="G96" s="663">
        <v>368</v>
      </c>
      <c r="H96" s="663">
        <v>13</v>
      </c>
      <c r="I96" s="663">
        <v>347</v>
      </c>
      <c r="J96" s="663" t="s">
        <v>177</v>
      </c>
      <c r="K96" s="663" t="s">
        <v>137</v>
      </c>
      <c r="L96" s="663" t="s">
        <v>177</v>
      </c>
      <c r="M96" s="663">
        <v>29</v>
      </c>
      <c r="N96" s="663">
        <v>18</v>
      </c>
      <c r="O96" s="663">
        <v>7</v>
      </c>
    </row>
    <row r="97" spans="1:75" ht="15" customHeight="1" x14ac:dyDescent="0.35">
      <c r="A97" s="662" t="s">
        <v>130</v>
      </c>
      <c r="B97" s="624">
        <v>350</v>
      </c>
      <c r="C97" s="624" t="s">
        <v>274</v>
      </c>
      <c r="D97" s="663">
        <v>1937</v>
      </c>
      <c r="E97" s="663">
        <v>1867</v>
      </c>
      <c r="F97" s="663">
        <v>806</v>
      </c>
      <c r="G97" s="663">
        <v>483</v>
      </c>
      <c r="H97" s="663">
        <v>50</v>
      </c>
      <c r="I97" s="663">
        <v>505</v>
      </c>
      <c r="J97" s="663">
        <v>9</v>
      </c>
      <c r="K97" s="663" t="s">
        <v>137</v>
      </c>
      <c r="L97" s="663">
        <v>14</v>
      </c>
      <c r="M97" s="663">
        <v>47</v>
      </c>
      <c r="N97" s="663" t="s">
        <v>177</v>
      </c>
      <c r="O97" s="663" t="s">
        <v>177</v>
      </c>
    </row>
    <row r="98" spans="1:75" ht="15" customHeight="1" x14ac:dyDescent="0.35">
      <c r="A98" s="662" t="s">
        <v>130</v>
      </c>
      <c r="B98" s="624">
        <v>355</v>
      </c>
      <c r="C98" s="624" t="s">
        <v>275</v>
      </c>
      <c r="D98" s="663">
        <v>1203</v>
      </c>
      <c r="E98" s="663">
        <v>1165</v>
      </c>
      <c r="F98" s="663">
        <v>409</v>
      </c>
      <c r="G98" s="663">
        <v>306</v>
      </c>
      <c r="H98" s="663">
        <v>63</v>
      </c>
      <c r="I98" s="663">
        <v>372</v>
      </c>
      <c r="J98" s="663" t="s">
        <v>177</v>
      </c>
      <c r="K98" s="663" t="s">
        <v>137</v>
      </c>
      <c r="L98" s="663" t="s">
        <v>177</v>
      </c>
      <c r="M98" s="663">
        <v>19</v>
      </c>
      <c r="N98" s="663" t="s">
        <v>177</v>
      </c>
      <c r="O98" s="663" t="s">
        <v>177</v>
      </c>
    </row>
    <row r="99" spans="1:75" ht="15" customHeight="1" x14ac:dyDescent="0.35">
      <c r="A99" s="662" t="s">
        <v>130</v>
      </c>
      <c r="B99" s="624">
        <v>360</v>
      </c>
      <c r="C99" s="624" t="s">
        <v>276</v>
      </c>
      <c r="D99" s="663">
        <v>285</v>
      </c>
      <c r="E99" s="663">
        <v>271</v>
      </c>
      <c r="F99" s="663">
        <v>94</v>
      </c>
      <c r="G99" s="663">
        <v>48</v>
      </c>
      <c r="H99" s="663" t="s">
        <v>177</v>
      </c>
      <c r="I99" s="663" t="s">
        <v>177</v>
      </c>
      <c r="J99" s="663" t="s">
        <v>177</v>
      </c>
      <c r="K99" s="663" t="s">
        <v>137</v>
      </c>
      <c r="L99" s="663">
        <v>13</v>
      </c>
      <c r="M99" s="663" t="s">
        <v>177</v>
      </c>
      <c r="N99" s="663" t="s">
        <v>177</v>
      </c>
      <c r="O99" s="663" t="s">
        <v>177</v>
      </c>
    </row>
    <row r="100" spans="1:75" ht="15" customHeight="1" x14ac:dyDescent="0.35">
      <c r="A100" s="662" t="s">
        <v>130</v>
      </c>
      <c r="B100" s="624">
        <v>370</v>
      </c>
      <c r="C100" s="624" t="s">
        <v>277</v>
      </c>
      <c r="D100" s="663">
        <v>1200</v>
      </c>
      <c r="E100" s="663">
        <v>1177</v>
      </c>
      <c r="F100" s="663">
        <v>466</v>
      </c>
      <c r="G100" s="663">
        <v>346</v>
      </c>
      <c r="H100" s="663" t="s">
        <v>177</v>
      </c>
      <c r="I100" s="663">
        <v>267</v>
      </c>
      <c r="J100" s="663" t="s">
        <v>177</v>
      </c>
      <c r="K100" s="663" t="s">
        <v>137</v>
      </c>
      <c r="L100" s="663">
        <v>0</v>
      </c>
      <c r="M100" s="663" t="s">
        <v>177</v>
      </c>
      <c r="N100" s="663">
        <v>13</v>
      </c>
      <c r="O100" s="663" t="s">
        <v>177</v>
      </c>
    </row>
    <row r="101" spans="1:75" ht="15" customHeight="1" x14ac:dyDescent="0.35">
      <c r="A101" s="662" t="s">
        <v>130</v>
      </c>
      <c r="B101" s="624">
        <v>380</v>
      </c>
      <c r="C101" s="624" t="s">
        <v>278</v>
      </c>
      <c r="D101" s="663">
        <v>3650</v>
      </c>
      <c r="E101" s="663">
        <v>3536</v>
      </c>
      <c r="F101" s="663">
        <v>1674</v>
      </c>
      <c r="G101" s="663">
        <v>939</v>
      </c>
      <c r="H101" s="663">
        <v>134</v>
      </c>
      <c r="I101" s="663">
        <v>774</v>
      </c>
      <c r="J101" s="663">
        <v>7</v>
      </c>
      <c r="K101" s="663" t="s">
        <v>137</v>
      </c>
      <c r="L101" s="663">
        <v>8</v>
      </c>
      <c r="M101" s="663">
        <v>54</v>
      </c>
      <c r="N101" s="663">
        <v>47</v>
      </c>
      <c r="O101" s="663">
        <v>13</v>
      </c>
    </row>
    <row r="102" spans="1:75" ht="15" customHeight="1" x14ac:dyDescent="0.35">
      <c r="A102" s="662" t="s">
        <v>130</v>
      </c>
      <c r="B102" s="624">
        <v>390</v>
      </c>
      <c r="C102" s="624" t="s">
        <v>279</v>
      </c>
      <c r="D102" s="663">
        <v>1091</v>
      </c>
      <c r="E102" s="663">
        <v>1029</v>
      </c>
      <c r="F102" s="663">
        <v>516</v>
      </c>
      <c r="G102" s="663">
        <v>159</v>
      </c>
      <c r="H102" s="663">
        <v>26</v>
      </c>
      <c r="I102" s="663">
        <v>323</v>
      </c>
      <c r="J102" s="663" t="s">
        <v>177</v>
      </c>
      <c r="K102" s="663" t="s">
        <v>137</v>
      </c>
      <c r="L102" s="663" t="s">
        <v>177</v>
      </c>
      <c r="M102" s="663">
        <v>40</v>
      </c>
      <c r="N102" s="663" t="s">
        <v>177</v>
      </c>
      <c r="O102" s="663" t="s">
        <v>177</v>
      </c>
    </row>
    <row r="103" spans="1:75" ht="15" customHeight="1" x14ac:dyDescent="0.35">
      <c r="A103" s="662" t="s">
        <v>130</v>
      </c>
      <c r="B103" s="624">
        <v>395</v>
      </c>
      <c r="C103" s="624" t="s">
        <v>280</v>
      </c>
      <c r="D103" s="663">
        <v>1010</v>
      </c>
      <c r="E103" s="663">
        <v>963</v>
      </c>
      <c r="F103" s="663">
        <v>355</v>
      </c>
      <c r="G103" s="663">
        <v>297</v>
      </c>
      <c r="H103" s="663" t="s">
        <v>177</v>
      </c>
      <c r="I103" s="663">
        <v>257</v>
      </c>
      <c r="J103" s="663" t="s">
        <v>177</v>
      </c>
      <c r="K103" s="663" t="s">
        <v>137</v>
      </c>
      <c r="L103" s="663" t="s">
        <v>177</v>
      </c>
      <c r="M103" s="663">
        <v>32</v>
      </c>
      <c r="N103" s="663">
        <v>15</v>
      </c>
      <c r="O103" s="663">
        <v>0</v>
      </c>
    </row>
    <row r="104" spans="1:75" ht="15" customHeight="1" x14ac:dyDescent="0.35">
      <c r="A104" s="662" t="s">
        <v>130</v>
      </c>
      <c r="B104" s="624">
        <v>400</v>
      </c>
      <c r="C104" s="624" t="s">
        <v>281</v>
      </c>
      <c r="D104" s="663">
        <v>2132</v>
      </c>
      <c r="E104" s="663">
        <v>2007</v>
      </c>
      <c r="F104" s="663">
        <v>822</v>
      </c>
      <c r="G104" s="663">
        <v>584</v>
      </c>
      <c r="H104" s="663">
        <v>68</v>
      </c>
      <c r="I104" s="663">
        <v>504</v>
      </c>
      <c r="J104" s="663">
        <v>10</v>
      </c>
      <c r="K104" s="663" t="s">
        <v>137</v>
      </c>
      <c r="L104" s="663">
        <v>19</v>
      </c>
      <c r="M104" s="663">
        <v>77</v>
      </c>
      <c r="N104" s="663">
        <v>48</v>
      </c>
      <c r="O104" s="663">
        <v>0</v>
      </c>
    </row>
    <row r="105" spans="1:75" s="247" customFormat="1" ht="25" customHeight="1" x14ac:dyDescent="0.35">
      <c r="A105" s="283" t="s">
        <v>130</v>
      </c>
      <c r="B105" s="284">
        <v>999</v>
      </c>
      <c r="C105" s="284" t="s">
        <v>282</v>
      </c>
      <c r="D105" s="666">
        <v>54743</v>
      </c>
      <c r="E105" s="666">
        <v>52480</v>
      </c>
      <c r="F105" s="666">
        <v>22053</v>
      </c>
      <c r="G105" s="666">
        <v>14574</v>
      </c>
      <c r="H105" s="666">
        <v>1836</v>
      </c>
      <c r="I105" s="666">
        <v>13322</v>
      </c>
      <c r="J105" s="666">
        <v>285</v>
      </c>
      <c r="K105" s="666" t="s">
        <v>137</v>
      </c>
      <c r="L105" s="666">
        <v>410</v>
      </c>
      <c r="M105" s="666">
        <v>1226</v>
      </c>
      <c r="N105" s="666">
        <v>861</v>
      </c>
      <c r="O105" s="666">
        <v>176</v>
      </c>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row>
    <row r="106" spans="1:75" ht="25" customHeight="1" x14ac:dyDescent="0.35">
      <c r="A106" s="262" t="s">
        <v>129</v>
      </c>
      <c r="B106" s="163">
        <v>100</v>
      </c>
      <c r="C106" s="126" t="s">
        <v>250</v>
      </c>
      <c r="D106" s="459">
        <v>1795</v>
      </c>
      <c r="E106" s="459">
        <v>1684</v>
      </c>
      <c r="F106" s="459">
        <v>783</v>
      </c>
      <c r="G106" s="459">
        <v>527</v>
      </c>
      <c r="H106" s="459">
        <v>47</v>
      </c>
      <c r="I106" s="459">
        <v>313</v>
      </c>
      <c r="J106" s="459">
        <v>7</v>
      </c>
      <c r="K106" s="459" t="s">
        <v>137</v>
      </c>
      <c r="L106" s="459">
        <v>7</v>
      </c>
      <c r="M106" s="459">
        <v>58</v>
      </c>
      <c r="N106" s="459">
        <v>34</v>
      </c>
      <c r="O106" s="459">
        <v>19</v>
      </c>
    </row>
    <row r="107" spans="1:75" ht="15" customHeight="1" x14ac:dyDescent="0.35">
      <c r="A107" s="262" t="s">
        <v>129</v>
      </c>
      <c r="B107" s="163">
        <v>110</v>
      </c>
      <c r="C107" s="126" t="s">
        <v>251</v>
      </c>
      <c r="D107" s="459">
        <v>2807</v>
      </c>
      <c r="E107" s="459">
        <v>2713</v>
      </c>
      <c r="F107" s="459">
        <v>1210</v>
      </c>
      <c r="G107" s="459">
        <v>768</v>
      </c>
      <c r="H107" s="459">
        <v>53</v>
      </c>
      <c r="I107" s="459">
        <v>658</v>
      </c>
      <c r="J107" s="459">
        <v>19</v>
      </c>
      <c r="K107" s="459" t="s">
        <v>137</v>
      </c>
      <c r="L107" s="459">
        <v>5</v>
      </c>
      <c r="M107" s="459">
        <v>40</v>
      </c>
      <c r="N107" s="459">
        <v>37</v>
      </c>
      <c r="O107" s="459">
        <v>17</v>
      </c>
    </row>
    <row r="108" spans="1:75" s="331" customFormat="1" ht="15" customHeight="1" x14ac:dyDescent="0.35">
      <c r="A108" s="262" t="s">
        <v>129</v>
      </c>
      <c r="B108" s="163">
        <v>120</v>
      </c>
      <c r="C108" s="126" t="s">
        <v>252</v>
      </c>
      <c r="D108" s="459">
        <v>1312</v>
      </c>
      <c r="E108" s="459">
        <v>1222</v>
      </c>
      <c r="F108" s="459">
        <v>452</v>
      </c>
      <c r="G108" s="459">
        <v>419</v>
      </c>
      <c r="H108" s="459">
        <v>15</v>
      </c>
      <c r="I108" s="459">
        <v>312</v>
      </c>
      <c r="J108" s="459">
        <v>11</v>
      </c>
      <c r="K108" s="459" t="s">
        <v>137</v>
      </c>
      <c r="L108" s="459">
        <v>13</v>
      </c>
      <c r="M108" s="459">
        <v>23</v>
      </c>
      <c r="N108" s="459">
        <v>48</v>
      </c>
      <c r="O108" s="459">
        <v>19</v>
      </c>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row>
    <row r="109" spans="1:75" ht="15" customHeight="1" x14ac:dyDescent="0.35">
      <c r="A109" s="262" t="s">
        <v>129</v>
      </c>
      <c r="B109" s="163">
        <v>130</v>
      </c>
      <c r="C109" s="126" t="s">
        <v>253</v>
      </c>
      <c r="D109" s="459">
        <v>840</v>
      </c>
      <c r="E109" s="459">
        <v>810</v>
      </c>
      <c r="F109" s="459">
        <v>313</v>
      </c>
      <c r="G109" s="459">
        <v>116</v>
      </c>
      <c r="H109" s="459">
        <v>19</v>
      </c>
      <c r="I109" s="459">
        <v>351</v>
      </c>
      <c r="J109" s="459" t="s">
        <v>177</v>
      </c>
      <c r="K109" s="459" t="s">
        <v>137</v>
      </c>
      <c r="L109" s="459" t="s">
        <v>177</v>
      </c>
      <c r="M109" s="459">
        <v>16</v>
      </c>
      <c r="N109" s="459">
        <v>14</v>
      </c>
      <c r="O109" s="459">
        <v>0</v>
      </c>
    </row>
    <row r="110" spans="1:75" ht="15" customHeight="1" x14ac:dyDescent="0.35">
      <c r="A110" s="262" t="s">
        <v>129</v>
      </c>
      <c r="B110" s="163">
        <v>150</v>
      </c>
      <c r="C110" s="126" t="s">
        <v>254</v>
      </c>
      <c r="D110" s="459">
        <v>542</v>
      </c>
      <c r="E110" s="459">
        <v>523</v>
      </c>
      <c r="F110" s="459">
        <v>177</v>
      </c>
      <c r="G110" s="459">
        <v>130</v>
      </c>
      <c r="H110" s="459">
        <v>42</v>
      </c>
      <c r="I110" s="459">
        <v>162</v>
      </c>
      <c r="J110" s="459">
        <v>6</v>
      </c>
      <c r="K110" s="459" t="s">
        <v>137</v>
      </c>
      <c r="L110" s="459">
        <v>6</v>
      </c>
      <c r="M110" s="459">
        <v>13</v>
      </c>
      <c r="N110" s="459">
        <v>6</v>
      </c>
      <c r="O110" s="459">
        <v>0</v>
      </c>
    </row>
    <row r="111" spans="1:75" ht="15" customHeight="1" x14ac:dyDescent="0.35">
      <c r="A111" s="262" t="s">
        <v>129</v>
      </c>
      <c r="B111" s="163">
        <v>170</v>
      </c>
      <c r="C111" s="126" t="s">
        <v>255</v>
      </c>
      <c r="D111" s="459">
        <v>1647</v>
      </c>
      <c r="E111" s="459">
        <v>1579</v>
      </c>
      <c r="F111" s="459">
        <v>591</v>
      </c>
      <c r="G111" s="459">
        <v>504</v>
      </c>
      <c r="H111" s="459">
        <v>38</v>
      </c>
      <c r="I111" s="459">
        <v>436</v>
      </c>
      <c r="J111" s="459" t="s">
        <v>177</v>
      </c>
      <c r="K111" s="459" t="s">
        <v>137</v>
      </c>
      <c r="L111" s="459" t="s">
        <v>177</v>
      </c>
      <c r="M111" s="459">
        <v>47</v>
      </c>
      <c r="N111" s="459">
        <v>21</v>
      </c>
      <c r="O111" s="459">
        <v>0</v>
      </c>
    </row>
    <row r="112" spans="1:75" ht="15" customHeight="1" x14ac:dyDescent="0.35">
      <c r="A112" s="262" t="s">
        <v>129</v>
      </c>
      <c r="B112" s="163">
        <v>180</v>
      </c>
      <c r="C112" s="126" t="s">
        <v>256</v>
      </c>
      <c r="D112" s="459">
        <v>1394</v>
      </c>
      <c r="E112" s="459">
        <v>1309</v>
      </c>
      <c r="F112" s="459">
        <v>482</v>
      </c>
      <c r="G112" s="459">
        <v>492</v>
      </c>
      <c r="H112" s="459">
        <v>26</v>
      </c>
      <c r="I112" s="459">
        <v>289</v>
      </c>
      <c r="J112" s="459">
        <v>6</v>
      </c>
      <c r="K112" s="459" t="s">
        <v>137</v>
      </c>
      <c r="L112" s="459">
        <v>14</v>
      </c>
      <c r="M112" s="459">
        <v>38</v>
      </c>
      <c r="N112" s="459">
        <v>32</v>
      </c>
      <c r="O112" s="459">
        <v>15</v>
      </c>
    </row>
    <row r="113" spans="1:15" ht="15" customHeight="1" x14ac:dyDescent="0.35">
      <c r="A113" s="262" t="s">
        <v>129</v>
      </c>
      <c r="B113" s="163">
        <v>190</v>
      </c>
      <c r="C113" s="126" t="s">
        <v>257</v>
      </c>
      <c r="D113" s="459">
        <v>1302</v>
      </c>
      <c r="E113" s="459">
        <v>1261</v>
      </c>
      <c r="F113" s="459">
        <v>465</v>
      </c>
      <c r="G113" s="459">
        <v>447</v>
      </c>
      <c r="H113" s="459" t="s">
        <v>177</v>
      </c>
      <c r="I113" s="459">
        <v>278</v>
      </c>
      <c r="J113" s="459" t="s">
        <v>177</v>
      </c>
      <c r="K113" s="459" t="s">
        <v>137</v>
      </c>
      <c r="L113" s="459">
        <v>0</v>
      </c>
      <c r="M113" s="459">
        <v>23</v>
      </c>
      <c r="N113" s="459">
        <v>18</v>
      </c>
      <c r="O113" s="459">
        <v>0</v>
      </c>
    </row>
    <row r="114" spans="1:15" ht="15" customHeight="1" x14ac:dyDescent="0.35">
      <c r="A114" s="262" t="s">
        <v>129</v>
      </c>
      <c r="B114" s="163">
        <v>200</v>
      </c>
      <c r="C114" s="126" t="s">
        <v>258</v>
      </c>
      <c r="D114" s="459">
        <v>1427</v>
      </c>
      <c r="E114" s="459">
        <v>1412</v>
      </c>
      <c r="F114" s="459">
        <v>915</v>
      </c>
      <c r="G114" s="459">
        <v>244</v>
      </c>
      <c r="H114" s="459">
        <v>19</v>
      </c>
      <c r="I114" s="459">
        <v>221</v>
      </c>
      <c r="J114" s="459">
        <v>13</v>
      </c>
      <c r="K114" s="459" t="s">
        <v>137</v>
      </c>
      <c r="L114" s="459">
        <v>0</v>
      </c>
      <c r="M114" s="459">
        <v>8</v>
      </c>
      <c r="N114" s="459">
        <v>7</v>
      </c>
      <c r="O114" s="459">
        <v>0</v>
      </c>
    </row>
    <row r="115" spans="1:15" ht="15" customHeight="1" x14ac:dyDescent="0.35">
      <c r="A115" s="262" t="s">
        <v>129</v>
      </c>
      <c r="B115" s="163">
        <v>210</v>
      </c>
      <c r="C115" s="126" t="s">
        <v>259</v>
      </c>
      <c r="D115" s="459">
        <v>1102</v>
      </c>
      <c r="E115" s="459">
        <v>1054</v>
      </c>
      <c r="F115" s="459">
        <v>411</v>
      </c>
      <c r="G115" s="459">
        <v>223</v>
      </c>
      <c r="H115" s="459">
        <v>18</v>
      </c>
      <c r="I115" s="459">
        <v>389</v>
      </c>
      <c r="J115" s="459" t="s">
        <v>177</v>
      </c>
      <c r="K115" s="459" t="s">
        <v>137</v>
      </c>
      <c r="L115" s="459" t="s">
        <v>177</v>
      </c>
      <c r="M115" s="459">
        <v>32</v>
      </c>
      <c r="N115" s="459" t="s">
        <v>177</v>
      </c>
      <c r="O115" s="459" t="s">
        <v>177</v>
      </c>
    </row>
    <row r="116" spans="1:15" ht="15" customHeight="1" x14ac:dyDescent="0.35">
      <c r="A116" s="262" t="s">
        <v>129</v>
      </c>
      <c r="B116" s="163">
        <v>220</v>
      </c>
      <c r="C116" s="126" t="s">
        <v>260</v>
      </c>
      <c r="D116" s="459">
        <v>1430</v>
      </c>
      <c r="E116" s="459">
        <v>1408</v>
      </c>
      <c r="F116" s="459">
        <v>998</v>
      </c>
      <c r="G116" s="459">
        <v>177</v>
      </c>
      <c r="H116" s="459">
        <v>17</v>
      </c>
      <c r="I116" s="459">
        <v>204</v>
      </c>
      <c r="J116" s="459" t="s">
        <v>177</v>
      </c>
      <c r="K116" s="459" t="s">
        <v>137</v>
      </c>
      <c r="L116" s="459" t="s">
        <v>177</v>
      </c>
      <c r="M116" s="459" t="s">
        <v>283</v>
      </c>
      <c r="N116" s="459">
        <v>11</v>
      </c>
      <c r="O116" s="459" t="s">
        <v>177</v>
      </c>
    </row>
    <row r="117" spans="1:15" ht="15" customHeight="1" x14ac:dyDescent="0.35">
      <c r="A117" s="262" t="s">
        <v>129</v>
      </c>
      <c r="B117" s="163">
        <v>230</v>
      </c>
      <c r="C117" s="126" t="s">
        <v>261</v>
      </c>
      <c r="D117" s="459">
        <v>3596</v>
      </c>
      <c r="E117" s="459">
        <v>3457</v>
      </c>
      <c r="F117" s="459">
        <v>1556</v>
      </c>
      <c r="G117" s="459">
        <v>852</v>
      </c>
      <c r="H117" s="459">
        <v>91</v>
      </c>
      <c r="I117" s="459">
        <v>915</v>
      </c>
      <c r="J117" s="459">
        <v>25</v>
      </c>
      <c r="K117" s="459" t="s">
        <v>137</v>
      </c>
      <c r="L117" s="459">
        <v>18</v>
      </c>
      <c r="M117" s="459">
        <v>81</v>
      </c>
      <c r="N117" s="459">
        <v>48</v>
      </c>
      <c r="O117" s="459">
        <v>10</v>
      </c>
    </row>
    <row r="118" spans="1:15" ht="15" customHeight="1" x14ac:dyDescent="0.35">
      <c r="A118" s="262" t="s">
        <v>129</v>
      </c>
      <c r="B118" s="163">
        <v>240</v>
      </c>
      <c r="C118" s="126" t="s">
        <v>262</v>
      </c>
      <c r="D118" s="459">
        <v>1704</v>
      </c>
      <c r="E118" s="459">
        <v>1606</v>
      </c>
      <c r="F118" s="459">
        <v>678</v>
      </c>
      <c r="G118" s="459">
        <v>368</v>
      </c>
      <c r="H118" s="459">
        <v>36</v>
      </c>
      <c r="I118" s="459">
        <v>485</v>
      </c>
      <c r="J118" s="459">
        <v>10</v>
      </c>
      <c r="K118" s="459" t="s">
        <v>137</v>
      </c>
      <c r="L118" s="459">
        <v>29</v>
      </c>
      <c r="M118" s="459">
        <v>56</v>
      </c>
      <c r="N118" s="459">
        <v>31</v>
      </c>
      <c r="O118" s="459">
        <v>11</v>
      </c>
    </row>
    <row r="119" spans="1:15" ht="15" customHeight="1" x14ac:dyDescent="0.35">
      <c r="A119" s="262" t="s">
        <v>129</v>
      </c>
      <c r="B119" s="163">
        <v>250</v>
      </c>
      <c r="C119" s="126" t="s">
        <v>263</v>
      </c>
      <c r="D119" s="459">
        <v>4088</v>
      </c>
      <c r="E119" s="459">
        <v>3877</v>
      </c>
      <c r="F119" s="459">
        <v>1464</v>
      </c>
      <c r="G119" s="459">
        <v>1307</v>
      </c>
      <c r="H119" s="459">
        <v>121</v>
      </c>
      <c r="I119" s="459">
        <v>956</v>
      </c>
      <c r="J119" s="459">
        <v>15</v>
      </c>
      <c r="K119" s="459" t="s">
        <v>137</v>
      </c>
      <c r="L119" s="459">
        <v>14</v>
      </c>
      <c r="M119" s="459">
        <v>97</v>
      </c>
      <c r="N119" s="459">
        <v>91</v>
      </c>
      <c r="O119" s="459">
        <v>23</v>
      </c>
    </row>
    <row r="120" spans="1:15" ht="15" customHeight="1" x14ac:dyDescent="0.35">
      <c r="A120" s="262" t="s">
        <v>129</v>
      </c>
      <c r="B120" s="163">
        <v>260</v>
      </c>
      <c r="C120" s="126" t="s">
        <v>264</v>
      </c>
      <c r="D120" s="459">
        <v>4985</v>
      </c>
      <c r="E120" s="459">
        <v>4838</v>
      </c>
      <c r="F120" s="459">
        <v>1998</v>
      </c>
      <c r="G120" s="459">
        <v>1513</v>
      </c>
      <c r="H120" s="459">
        <v>321</v>
      </c>
      <c r="I120" s="459">
        <v>914</v>
      </c>
      <c r="J120" s="459">
        <v>20</v>
      </c>
      <c r="K120" s="459" t="s">
        <v>137</v>
      </c>
      <c r="L120" s="459">
        <v>72</v>
      </c>
      <c r="M120" s="459">
        <v>89</v>
      </c>
      <c r="N120" s="459" t="s">
        <v>177</v>
      </c>
      <c r="O120" s="459" t="s">
        <v>177</v>
      </c>
    </row>
    <row r="121" spans="1:15" ht="15" customHeight="1" x14ac:dyDescent="0.35">
      <c r="A121" s="262" t="s">
        <v>129</v>
      </c>
      <c r="B121" s="163">
        <v>270</v>
      </c>
      <c r="C121" s="126" t="s">
        <v>265</v>
      </c>
      <c r="D121" s="459">
        <v>2562</v>
      </c>
      <c r="E121" s="459">
        <v>2420</v>
      </c>
      <c r="F121" s="459">
        <v>872</v>
      </c>
      <c r="G121" s="459">
        <v>503</v>
      </c>
      <c r="H121" s="459">
        <v>40</v>
      </c>
      <c r="I121" s="459">
        <v>991</v>
      </c>
      <c r="J121" s="459">
        <v>8</v>
      </c>
      <c r="K121" s="459" t="s">
        <v>137</v>
      </c>
      <c r="L121" s="459">
        <v>6</v>
      </c>
      <c r="M121" s="459">
        <v>74</v>
      </c>
      <c r="N121" s="459">
        <v>45</v>
      </c>
      <c r="O121" s="459">
        <v>23</v>
      </c>
    </row>
    <row r="122" spans="1:15" ht="15" customHeight="1" x14ac:dyDescent="0.35">
      <c r="A122" s="262" t="s">
        <v>129</v>
      </c>
      <c r="B122" s="163">
        <v>280</v>
      </c>
      <c r="C122" s="126" t="s">
        <v>266</v>
      </c>
      <c r="D122" s="459">
        <v>835</v>
      </c>
      <c r="E122" s="459">
        <v>785</v>
      </c>
      <c r="F122" s="459">
        <v>355</v>
      </c>
      <c r="G122" s="459">
        <v>232</v>
      </c>
      <c r="H122" s="459">
        <v>21</v>
      </c>
      <c r="I122" s="459">
        <v>168</v>
      </c>
      <c r="J122" s="459" t="s">
        <v>177</v>
      </c>
      <c r="K122" s="459" t="s">
        <v>137</v>
      </c>
      <c r="L122" s="459" t="s">
        <v>177</v>
      </c>
      <c r="M122" s="459">
        <v>39</v>
      </c>
      <c r="N122" s="459">
        <v>11</v>
      </c>
      <c r="O122" s="459">
        <v>0</v>
      </c>
    </row>
    <row r="123" spans="1:15" ht="15" customHeight="1" x14ac:dyDescent="0.35">
      <c r="A123" s="262" t="s">
        <v>129</v>
      </c>
      <c r="B123" s="163">
        <v>290</v>
      </c>
      <c r="C123" s="126" t="s">
        <v>267</v>
      </c>
      <c r="D123" s="459">
        <v>1087</v>
      </c>
      <c r="E123" s="459">
        <v>1038</v>
      </c>
      <c r="F123" s="459">
        <v>393</v>
      </c>
      <c r="G123" s="459">
        <v>222</v>
      </c>
      <c r="H123" s="459">
        <v>27</v>
      </c>
      <c r="I123" s="459">
        <v>383</v>
      </c>
      <c r="J123" s="459">
        <v>7</v>
      </c>
      <c r="K123" s="459" t="s">
        <v>137</v>
      </c>
      <c r="L123" s="459">
        <v>6</v>
      </c>
      <c r="M123" s="459">
        <v>31</v>
      </c>
      <c r="N123" s="459" t="s">
        <v>177</v>
      </c>
      <c r="O123" s="459" t="s">
        <v>177</v>
      </c>
    </row>
    <row r="124" spans="1:15" ht="15" customHeight="1" x14ac:dyDescent="0.35">
      <c r="A124" s="262" t="s">
        <v>129</v>
      </c>
      <c r="B124" s="163">
        <v>300</v>
      </c>
      <c r="C124" s="126" t="s">
        <v>268</v>
      </c>
      <c r="D124" s="459">
        <v>963</v>
      </c>
      <c r="E124" s="459">
        <v>926</v>
      </c>
      <c r="F124" s="459">
        <v>302</v>
      </c>
      <c r="G124" s="459">
        <v>235</v>
      </c>
      <c r="H124" s="459" t="s">
        <v>177</v>
      </c>
      <c r="I124" s="459">
        <v>355</v>
      </c>
      <c r="J124" s="459" t="s">
        <v>177</v>
      </c>
      <c r="K124" s="459" t="s">
        <v>137</v>
      </c>
      <c r="L124" s="459">
        <v>16</v>
      </c>
      <c r="M124" s="459">
        <v>17</v>
      </c>
      <c r="N124" s="459" t="s">
        <v>177</v>
      </c>
      <c r="O124" s="459" t="s">
        <v>177</v>
      </c>
    </row>
    <row r="125" spans="1:15" ht="15" customHeight="1" x14ac:dyDescent="0.35">
      <c r="A125" s="262" t="s">
        <v>129</v>
      </c>
      <c r="B125" s="163">
        <v>235</v>
      </c>
      <c r="C125" s="126" t="s">
        <v>269</v>
      </c>
      <c r="D125" s="459">
        <v>267</v>
      </c>
      <c r="E125" s="459" t="s">
        <v>177</v>
      </c>
      <c r="F125" s="459">
        <v>80</v>
      </c>
      <c r="G125" s="459" t="s">
        <v>177</v>
      </c>
      <c r="H125" s="459">
        <v>8</v>
      </c>
      <c r="I125" s="459">
        <v>128</v>
      </c>
      <c r="J125" s="459" t="s">
        <v>177</v>
      </c>
      <c r="K125" s="459" t="s">
        <v>137</v>
      </c>
      <c r="L125" s="459" t="s">
        <v>177</v>
      </c>
      <c r="M125" s="459" t="s">
        <v>283</v>
      </c>
      <c r="N125" s="459" t="s">
        <v>177</v>
      </c>
      <c r="O125" s="459">
        <v>0</v>
      </c>
    </row>
    <row r="126" spans="1:15" ht="15" customHeight="1" x14ac:dyDescent="0.35">
      <c r="A126" s="262" t="s">
        <v>129</v>
      </c>
      <c r="B126" s="163">
        <v>310</v>
      </c>
      <c r="C126" s="126" t="s">
        <v>270</v>
      </c>
      <c r="D126" s="459">
        <v>1520</v>
      </c>
      <c r="E126" s="459">
        <v>1459</v>
      </c>
      <c r="F126" s="459">
        <v>578</v>
      </c>
      <c r="G126" s="459">
        <v>495</v>
      </c>
      <c r="H126" s="459" t="s">
        <v>177</v>
      </c>
      <c r="I126" s="459">
        <v>352</v>
      </c>
      <c r="J126" s="459" t="s">
        <v>177</v>
      </c>
      <c r="K126" s="459" t="s">
        <v>137</v>
      </c>
      <c r="L126" s="459">
        <v>0</v>
      </c>
      <c r="M126" s="459">
        <v>36</v>
      </c>
      <c r="N126" s="459" t="s">
        <v>177</v>
      </c>
      <c r="O126" s="459" t="s">
        <v>177</v>
      </c>
    </row>
    <row r="127" spans="1:15" ht="15" customHeight="1" x14ac:dyDescent="0.35">
      <c r="A127" s="262" t="s">
        <v>129</v>
      </c>
      <c r="B127" s="163">
        <v>320</v>
      </c>
      <c r="C127" s="126" t="s">
        <v>271</v>
      </c>
      <c r="D127" s="459">
        <v>3904</v>
      </c>
      <c r="E127" s="459">
        <v>3676</v>
      </c>
      <c r="F127" s="459">
        <v>1674</v>
      </c>
      <c r="G127" s="459">
        <v>904</v>
      </c>
      <c r="H127" s="459">
        <v>95</v>
      </c>
      <c r="I127" s="459">
        <v>988</v>
      </c>
      <c r="J127" s="459">
        <v>10</v>
      </c>
      <c r="K127" s="459" t="s">
        <v>137</v>
      </c>
      <c r="L127" s="459">
        <v>5</v>
      </c>
      <c r="M127" s="459">
        <v>131</v>
      </c>
      <c r="N127" s="459">
        <v>60</v>
      </c>
      <c r="O127" s="459">
        <v>37</v>
      </c>
    </row>
    <row r="128" spans="1:15" ht="15" customHeight="1" x14ac:dyDescent="0.35">
      <c r="A128" s="262" t="s">
        <v>129</v>
      </c>
      <c r="B128" s="163">
        <v>330</v>
      </c>
      <c r="C128" s="126" t="s">
        <v>272</v>
      </c>
      <c r="D128" s="459">
        <v>213</v>
      </c>
      <c r="E128" s="459">
        <v>202</v>
      </c>
      <c r="F128" s="459">
        <v>62</v>
      </c>
      <c r="G128" s="459" t="s">
        <v>177</v>
      </c>
      <c r="H128" s="459" t="s">
        <v>177</v>
      </c>
      <c r="I128" s="459" t="s">
        <v>177</v>
      </c>
      <c r="J128" s="459">
        <v>0</v>
      </c>
      <c r="K128" s="459" t="s">
        <v>137</v>
      </c>
      <c r="L128" s="459">
        <v>0</v>
      </c>
      <c r="M128" s="459" t="s">
        <v>177</v>
      </c>
      <c r="N128" s="459" t="s">
        <v>177</v>
      </c>
      <c r="O128" s="459">
        <v>0</v>
      </c>
    </row>
    <row r="129" spans="1:75" ht="15" customHeight="1" x14ac:dyDescent="0.35">
      <c r="A129" s="262" t="s">
        <v>129</v>
      </c>
      <c r="B129" s="163">
        <v>340</v>
      </c>
      <c r="C129" s="126" t="s">
        <v>273</v>
      </c>
      <c r="D129" s="459">
        <v>1464</v>
      </c>
      <c r="E129" s="459">
        <v>1388</v>
      </c>
      <c r="F129" s="459">
        <v>628</v>
      </c>
      <c r="G129" s="459">
        <v>374</v>
      </c>
      <c r="H129" s="459">
        <v>15</v>
      </c>
      <c r="I129" s="459">
        <v>353</v>
      </c>
      <c r="J129" s="459">
        <v>11</v>
      </c>
      <c r="K129" s="459" t="s">
        <v>137</v>
      </c>
      <c r="L129" s="459">
        <v>7</v>
      </c>
      <c r="M129" s="459" t="s">
        <v>177</v>
      </c>
      <c r="N129" s="459">
        <v>39</v>
      </c>
      <c r="O129" s="459" t="s">
        <v>177</v>
      </c>
    </row>
    <row r="130" spans="1:75" ht="15" customHeight="1" x14ac:dyDescent="0.35">
      <c r="A130" s="262" t="s">
        <v>129</v>
      </c>
      <c r="B130" s="163">
        <v>350</v>
      </c>
      <c r="C130" s="126" t="s">
        <v>274</v>
      </c>
      <c r="D130" s="459">
        <v>1908</v>
      </c>
      <c r="E130" s="459">
        <v>1844</v>
      </c>
      <c r="F130" s="459">
        <v>825</v>
      </c>
      <c r="G130" s="459">
        <v>475</v>
      </c>
      <c r="H130" s="459">
        <v>42</v>
      </c>
      <c r="I130" s="459">
        <v>485</v>
      </c>
      <c r="J130" s="459">
        <v>10</v>
      </c>
      <c r="K130" s="459" t="s">
        <v>137</v>
      </c>
      <c r="L130" s="459">
        <v>7</v>
      </c>
      <c r="M130" s="459">
        <v>34</v>
      </c>
      <c r="N130" s="459" t="s">
        <v>177</v>
      </c>
      <c r="O130" s="459" t="s">
        <v>177</v>
      </c>
    </row>
    <row r="131" spans="1:75" ht="15" customHeight="1" x14ac:dyDescent="0.35">
      <c r="A131" s="262" t="s">
        <v>129</v>
      </c>
      <c r="B131" s="163">
        <v>355</v>
      </c>
      <c r="C131" s="126" t="s">
        <v>275</v>
      </c>
      <c r="D131" s="459">
        <v>1253</v>
      </c>
      <c r="E131" s="459">
        <v>1210</v>
      </c>
      <c r="F131" s="459">
        <v>461</v>
      </c>
      <c r="G131" s="459">
        <v>311</v>
      </c>
      <c r="H131" s="459">
        <v>38</v>
      </c>
      <c r="I131" s="459">
        <v>393</v>
      </c>
      <c r="J131" s="459" t="s">
        <v>177</v>
      </c>
      <c r="K131" s="459" t="s">
        <v>137</v>
      </c>
      <c r="L131" s="459" t="s">
        <v>177</v>
      </c>
      <c r="M131" s="459">
        <v>29</v>
      </c>
      <c r="N131" s="459" t="s">
        <v>177</v>
      </c>
      <c r="O131" s="459" t="s">
        <v>177</v>
      </c>
    </row>
    <row r="132" spans="1:75" ht="15" customHeight="1" x14ac:dyDescent="0.35">
      <c r="A132" s="262" t="s">
        <v>129</v>
      </c>
      <c r="B132" s="163">
        <v>360</v>
      </c>
      <c r="C132" s="126" t="s">
        <v>276</v>
      </c>
      <c r="D132" s="459">
        <v>260</v>
      </c>
      <c r="E132" s="459">
        <v>247</v>
      </c>
      <c r="F132" s="459">
        <v>92</v>
      </c>
      <c r="G132" s="459">
        <v>40</v>
      </c>
      <c r="H132" s="459" t="s">
        <v>177</v>
      </c>
      <c r="I132" s="459">
        <v>100</v>
      </c>
      <c r="J132" s="459" t="s">
        <v>177</v>
      </c>
      <c r="K132" s="459" t="s">
        <v>137</v>
      </c>
      <c r="L132" s="459">
        <v>9</v>
      </c>
      <c r="M132" s="459">
        <v>7</v>
      </c>
      <c r="N132" s="459" t="s">
        <v>177</v>
      </c>
      <c r="O132" s="459" t="s">
        <v>177</v>
      </c>
    </row>
    <row r="133" spans="1:75" ht="15" customHeight="1" x14ac:dyDescent="0.35">
      <c r="A133" s="262" t="s">
        <v>129</v>
      </c>
      <c r="B133" s="163">
        <v>370</v>
      </c>
      <c r="C133" s="126" t="s">
        <v>277</v>
      </c>
      <c r="D133" s="459">
        <v>1180</v>
      </c>
      <c r="E133" s="459">
        <v>1163</v>
      </c>
      <c r="F133" s="459">
        <v>514</v>
      </c>
      <c r="G133" s="459">
        <v>318</v>
      </c>
      <c r="H133" s="459">
        <v>86</v>
      </c>
      <c r="I133" s="459">
        <v>240</v>
      </c>
      <c r="J133" s="459">
        <v>5</v>
      </c>
      <c r="K133" s="459" t="s">
        <v>137</v>
      </c>
      <c r="L133" s="459" t="s">
        <v>177</v>
      </c>
      <c r="M133" s="459">
        <v>9</v>
      </c>
      <c r="N133" s="459">
        <v>8</v>
      </c>
      <c r="O133" s="459">
        <v>0</v>
      </c>
    </row>
    <row r="134" spans="1:75" ht="15" customHeight="1" x14ac:dyDescent="0.35">
      <c r="A134" s="262" t="s">
        <v>129</v>
      </c>
      <c r="B134" s="163">
        <v>380</v>
      </c>
      <c r="C134" s="126" t="s">
        <v>278</v>
      </c>
      <c r="D134" s="459">
        <v>3443</v>
      </c>
      <c r="E134" s="459">
        <v>3313</v>
      </c>
      <c r="F134" s="459">
        <v>1601</v>
      </c>
      <c r="G134" s="459">
        <v>758</v>
      </c>
      <c r="H134" s="459">
        <v>139</v>
      </c>
      <c r="I134" s="459">
        <v>797</v>
      </c>
      <c r="J134" s="459">
        <v>9</v>
      </c>
      <c r="K134" s="459" t="s">
        <v>137</v>
      </c>
      <c r="L134" s="459">
        <v>9</v>
      </c>
      <c r="M134" s="459">
        <v>79</v>
      </c>
      <c r="N134" s="459">
        <v>35</v>
      </c>
      <c r="O134" s="459">
        <v>16</v>
      </c>
    </row>
    <row r="135" spans="1:75" ht="15" customHeight="1" x14ac:dyDescent="0.35">
      <c r="A135" s="262" t="s">
        <v>129</v>
      </c>
      <c r="B135" s="163">
        <v>390</v>
      </c>
      <c r="C135" s="126" t="s">
        <v>279</v>
      </c>
      <c r="D135" s="459">
        <v>1142</v>
      </c>
      <c r="E135" s="459">
        <v>1098</v>
      </c>
      <c r="F135" s="459">
        <v>566</v>
      </c>
      <c r="G135" s="459">
        <v>176</v>
      </c>
      <c r="H135" s="459">
        <v>28</v>
      </c>
      <c r="I135" s="459">
        <v>317</v>
      </c>
      <c r="J135" s="459" t="s">
        <v>177</v>
      </c>
      <c r="K135" s="459" t="s">
        <v>137</v>
      </c>
      <c r="L135" s="459" t="s">
        <v>177</v>
      </c>
      <c r="M135" s="459">
        <v>23</v>
      </c>
      <c r="N135" s="459" t="s">
        <v>177</v>
      </c>
      <c r="O135" s="459" t="s">
        <v>177</v>
      </c>
    </row>
    <row r="136" spans="1:75" ht="15" customHeight="1" x14ac:dyDescent="0.35">
      <c r="A136" s="262" t="s">
        <v>129</v>
      </c>
      <c r="B136" s="163">
        <v>395</v>
      </c>
      <c r="C136" s="126" t="s">
        <v>280</v>
      </c>
      <c r="D136" s="459">
        <v>981</v>
      </c>
      <c r="E136" s="459">
        <v>933</v>
      </c>
      <c r="F136" s="459">
        <v>355</v>
      </c>
      <c r="G136" s="459">
        <v>274</v>
      </c>
      <c r="H136" s="459" t="s">
        <v>177</v>
      </c>
      <c r="I136" s="459">
        <v>249</v>
      </c>
      <c r="J136" s="459" t="s">
        <v>177</v>
      </c>
      <c r="K136" s="459" t="s">
        <v>137</v>
      </c>
      <c r="L136" s="459" t="s">
        <v>177</v>
      </c>
      <c r="M136" s="459">
        <v>28</v>
      </c>
      <c r="N136" s="459">
        <v>20</v>
      </c>
      <c r="O136" s="459">
        <v>0</v>
      </c>
    </row>
    <row r="137" spans="1:75" ht="15" customHeight="1" x14ac:dyDescent="0.35">
      <c r="A137" s="262" t="s">
        <v>129</v>
      </c>
      <c r="B137" s="163">
        <v>400</v>
      </c>
      <c r="C137" s="126" t="s">
        <v>281</v>
      </c>
      <c r="D137" s="459">
        <v>2185</v>
      </c>
      <c r="E137" s="459">
        <v>2067</v>
      </c>
      <c r="F137" s="459">
        <v>844</v>
      </c>
      <c r="G137" s="459">
        <v>579</v>
      </c>
      <c r="H137" s="459">
        <v>42</v>
      </c>
      <c r="I137" s="459">
        <v>582</v>
      </c>
      <c r="J137" s="459">
        <v>14</v>
      </c>
      <c r="K137" s="459" t="s">
        <v>137</v>
      </c>
      <c r="L137" s="459">
        <v>6</v>
      </c>
      <c r="M137" s="459">
        <v>70</v>
      </c>
      <c r="N137" s="459" t="s">
        <v>177</v>
      </c>
      <c r="O137" s="459" t="s">
        <v>177</v>
      </c>
    </row>
    <row r="138" spans="1:75" s="247" customFormat="1" ht="25" customHeight="1" x14ac:dyDescent="0.35">
      <c r="A138" s="284" t="s">
        <v>129</v>
      </c>
      <c r="B138" s="283">
        <v>999</v>
      </c>
      <c r="C138" s="264" t="s">
        <v>282</v>
      </c>
      <c r="D138" s="460">
        <v>55237</v>
      </c>
      <c r="E138" s="460">
        <v>52879</v>
      </c>
      <c r="F138" s="460">
        <v>22785</v>
      </c>
      <c r="G138" s="460">
        <v>14065</v>
      </c>
      <c r="H138" s="460">
        <v>1618</v>
      </c>
      <c r="I138" s="460">
        <v>13866</v>
      </c>
      <c r="J138" s="460">
        <v>262</v>
      </c>
      <c r="K138" s="667" t="s">
        <v>137</v>
      </c>
      <c r="L138" s="460">
        <v>283</v>
      </c>
      <c r="M138" s="460">
        <v>1284</v>
      </c>
      <c r="N138" s="460">
        <v>854</v>
      </c>
      <c r="O138" s="460">
        <v>220</v>
      </c>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row>
    <row r="139" spans="1:75" ht="25" customHeight="1" x14ac:dyDescent="0.35">
      <c r="A139" s="126" t="s">
        <v>128</v>
      </c>
      <c r="B139" s="163">
        <v>100</v>
      </c>
      <c r="C139" s="126" t="s">
        <v>250</v>
      </c>
      <c r="D139" s="265">
        <v>1472</v>
      </c>
      <c r="E139" s="265">
        <v>1404</v>
      </c>
      <c r="F139" s="265">
        <v>673</v>
      </c>
      <c r="G139" s="265">
        <v>454</v>
      </c>
      <c r="H139" s="265">
        <v>61</v>
      </c>
      <c r="I139" s="265">
        <v>203</v>
      </c>
      <c r="J139" s="265">
        <v>8</v>
      </c>
      <c r="K139" s="265" t="s">
        <v>137</v>
      </c>
      <c r="L139" s="265">
        <v>5</v>
      </c>
      <c r="M139" s="265">
        <v>33</v>
      </c>
      <c r="N139" s="265">
        <v>26</v>
      </c>
      <c r="O139" s="265">
        <v>9</v>
      </c>
    </row>
    <row r="140" spans="1:75" ht="15" customHeight="1" x14ac:dyDescent="0.35">
      <c r="A140" s="126" t="s">
        <v>128</v>
      </c>
      <c r="B140" s="163">
        <v>110</v>
      </c>
      <c r="C140" s="126" t="s">
        <v>251</v>
      </c>
      <c r="D140" s="265">
        <v>2635</v>
      </c>
      <c r="E140" s="265">
        <v>2535</v>
      </c>
      <c r="F140" s="265">
        <v>1235</v>
      </c>
      <c r="G140" s="265">
        <v>684</v>
      </c>
      <c r="H140" s="265">
        <v>51</v>
      </c>
      <c r="I140" s="265">
        <v>552</v>
      </c>
      <c r="J140" s="265" t="s">
        <v>177</v>
      </c>
      <c r="K140" s="265" t="s">
        <v>137</v>
      </c>
      <c r="L140" s="265" t="s">
        <v>177</v>
      </c>
      <c r="M140" s="265">
        <v>38</v>
      </c>
      <c r="N140" s="265">
        <v>45</v>
      </c>
      <c r="O140" s="265">
        <v>17</v>
      </c>
    </row>
    <row r="141" spans="1:75" s="331" customFormat="1" ht="15" customHeight="1" x14ac:dyDescent="0.35">
      <c r="A141" s="126" t="s">
        <v>128</v>
      </c>
      <c r="B141" s="163">
        <v>120</v>
      </c>
      <c r="C141" s="126" t="s">
        <v>252</v>
      </c>
      <c r="D141" s="265">
        <v>1197</v>
      </c>
      <c r="E141" s="265">
        <v>1146</v>
      </c>
      <c r="F141" s="265">
        <v>515</v>
      </c>
      <c r="G141" s="265">
        <v>329</v>
      </c>
      <c r="H141" s="265">
        <v>38</v>
      </c>
      <c r="I141" s="265">
        <v>250</v>
      </c>
      <c r="J141" s="265">
        <v>6</v>
      </c>
      <c r="K141" s="265" t="s">
        <v>137</v>
      </c>
      <c r="L141" s="265">
        <v>8</v>
      </c>
      <c r="M141" s="265" t="s">
        <v>177</v>
      </c>
      <c r="N141" s="265">
        <v>30</v>
      </c>
      <c r="O141" s="265" t="s">
        <v>177</v>
      </c>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row>
    <row r="142" spans="1:75" ht="15" customHeight="1" x14ac:dyDescent="0.35">
      <c r="A142" s="126" t="s">
        <v>128</v>
      </c>
      <c r="B142" s="163">
        <v>130</v>
      </c>
      <c r="C142" s="126" t="s">
        <v>253</v>
      </c>
      <c r="D142" s="265">
        <v>803</v>
      </c>
      <c r="E142" s="265">
        <v>763</v>
      </c>
      <c r="F142" s="265">
        <v>335</v>
      </c>
      <c r="G142" s="265">
        <v>104</v>
      </c>
      <c r="H142" s="265">
        <v>24</v>
      </c>
      <c r="I142" s="265">
        <v>295</v>
      </c>
      <c r="J142" s="265" t="s">
        <v>177</v>
      </c>
      <c r="K142" s="265" t="s">
        <v>137</v>
      </c>
      <c r="L142" s="265" t="s">
        <v>177</v>
      </c>
      <c r="M142" s="265">
        <v>22</v>
      </c>
      <c r="N142" s="265" t="s">
        <v>177</v>
      </c>
      <c r="O142" s="265" t="s">
        <v>177</v>
      </c>
    </row>
    <row r="143" spans="1:75" ht="15" customHeight="1" x14ac:dyDescent="0.35">
      <c r="A143" s="126" t="s">
        <v>128</v>
      </c>
      <c r="B143" s="163">
        <v>150</v>
      </c>
      <c r="C143" s="126" t="s">
        <v>254</v>
      </c>
      <c r="D143" s="265">
        <v>392</v>
      </c>
      <c r="E143" s="265">
        <v>376</v>
      </c>
      <c r="F143" s="265">
        <v>155</v>
      </c>
      <c r="G143" s="265">
        <v>107</v>
      </c>
      <c r="H143" s="265" t="s">
        <v>177</v>
      </c>
      <c r="I143" s="265">
        <v>91</v>
      </c>
      <c r="J143" s="265">
        <v>0</v>
      </c>
      <c r="K143" s="265" t="s">
        <v>137</v>
      </c>
      <c r="L143" s="265" t="s">
        <v>177</v>
      </c>
      <c r="M143" s="265">
        <v>10</v>
      </c>
      <c r="N143" s="265">
        <v>6</v>
      </c>
      <c r="O143" s="265">
        <v>0</v>
      </c>
    </row>
    <row r="144" spans="1:75" ht="15" customHeight="1" x14ac:dyDescent="0.35">
      <c r="A144" s="126" t="s">
        <v>128</v>
      </c>
      <c r="B144" s="163">
        <v>170</v>
      </c>
      <c r="C144" s="126" t="s">
        <v>255</v>
      </c>
      <c r="D144" s="265">
        <v>1478</v>
      </c>
      <c r="E144" s="265">
        <v>1398</v>
      </c>
      <c r="F144" s="265">
        <v>569</v>
      </c>
      <c r="G144" s="265">
        <v>356</v>
      </c>
      <c r="H144" s="265">
        <v>36</v>
      </c>
      <c r="I144" s="265">
        <v>423</v>
      </c>
      <c r="J144" s="265">
        <v>7</v>
      </c>
      <c r="K144" s="265" t="s">
        <v>137</v>
      </c>
      <c r="L144" s="265">
        <v>7</v>
      </c>
      <c r="M144" s="265">
        <v>55</v>
      </c>
      <c r="N144" s="265" t="s">
        <v>177</v>
      </c>
      <c r="O144" s="265" t="s">
        <v>177</v>
      </c>
    </row>
    <row r="145" spans="1:15" ht="15" customHeight="1" x14ac:dyDescent="0.35">
      <c r="A145" s="126" t="s">
        <v>128</v>
      </c>
      <c r="B145" s="163">
        <v>180</v>
      </c>
      <c r="C145" s="126" t="s">
        <v>256</v>
      </c>
      <c r="D145" s="265">
        <v>1224</v>
      </c>
      <c r="E145" s="265">
        <v>1146</v>
      </c>
      <c r="F145" s="265">
        <v>443</v>
      </c>
      <c r="G145" s="265">
        <v>407</v>
      </c>
      <c r="H145" s="265">
        <v>47</v>
      </c>
      <c r="I145" s="265">
        <v>243</v>
      </c>
      <c r="J145" s="265">
        <v>6</v>
      </c>
      <c r="K145" s="265" t="s">
        <v>137</v>
      </c>
      <c r="L145" s="265">
        <v>0</v>
      </c>
      <c r="M145" s="265">
        <v>35</v>
      </c>
      <c r="N145" s="265">
        <v>43</v>
      </c>
      <c r="O145" s="265">
        <v>0</v>
      </c>
    </row>
    <row r="146" spans="1:15" ht="15" customHeight="1" x14ac:dyDescent="0.35">
      <c r="A146" s="126" t="s">
        <v>128</v>
      </c>
      <c r="B146" s="163">
        <v>190</v>
      </c>
      <c r="C146" s="126" t="s">
        <v>257</v>
      </c>
      <c r="D146" s="265">
        <v>1208</v>
      </c>
      <c r="E146" s="265">
        <v>1156</v>
      </c>
      <c r="F146" s="265">
        <v>454</v>
      </c>
      <c r="G146" s="265">
        <v>410</v>
      </c>
      <c r="H146" s="265">
        <v>46</v>
      </c>
      <c r="I146" s="265">
        <v>240</v>
      </c>
      <c r="J146" s="265" t="s">
        <v>177</v>
      </c>
      <c r="K146" s="265" t="s">
        <v>137</v>
      </c>
      <c r="L146" s="265" t="s">
        <v>177</v>
      </c>
      <c r="M146" s="265">
        <v>41</v>
      </c>
      <c r="N146" s="265">
        <v>11</v>
      </c>
      <c r="O146" s="265">
        <v>0</v>
      </c>
    </row>
    <row r="147" spans="1:15" ht="15" customHeight="1" x14ac:dyDescent="0.35">
      <c r="A147" s="126" t="s">
        <v>128</v>
      </c>
      <c r="B147" s="163">
        <v>200</v>
      </c>
      <c r="C147" s="126" t="s">
        <v>258</v>
      </c>
      <c r="D147" s="265">
        <v>1324</v>
      </c>
      <c r="E147" s="265">
        <v>1306</v>
      </c>
      <c r="F147" s="265">
        <v>903</v>
      </c>
      <c r="G147" s="265">
        <v>180</v>
      </c>
      <c r="H147" s="265">
        <v>26</v>
      </c>
      <c r="I147" s="265">
        <v>192</v>
      </c>
      <c r="J147" s="265" t="s">
        <v>177</v>
      </c>
      <c r="K147" s="265" t="s">
        <v>137</v>
      </c>
      <c r="L147" s="265" t="s">
        <v>177</v>
      </c>
      <c r="M147" s="265">
        <v>9</v>
      </c>
      <c r="N147" s="265" t="s">
        <v>177</v>
      </c>
      <c r="O147" s="265" t="s">
        <v>177</v>
      </c>
    </row>
    <row r="148" spans="1:15" ht="15" customHeight="1" x14ac:dyDescent="0.35">
      <c r="A148" s="126" t="s">
        <v>128</v>
      </c>
      <c r="B148" s="163">
        <v>210</v>
      </c>
      <c r="C148" s="126" t="s">
        <v>259</v>
      </c>
      <c r="D148" s="265">
        <v>1089</v>
      </c>
      <c r="E148" s="265">
        <v>1047</v>
      </c>
      <c r="F148" s="265">
        <v>491</v>
      </c>
      <c r="G148" s="265">
        <v>199</v>
      </c>
      <c r="H148" s="265">
        <v>29</v>
      </c>
      <c r="I148" s="265">
        <v>308</v>
      </c>
      <c r="J148" s="265" t="s">
        <v>177</v>
      </c>
      <c r="K148" s="265" t="s">
        <v>137</v>
      </c>
      <c r="L148" s="265" t="s">
        <v>177</v>
      </c>
      <c r="M148" s="265">
        <v>24</v>
      </c>
      <c r="N148" s="265" t="s">
        <v>177</v>
      </c>
      <c r="O148" s="265" t="s">
        <v>177</v>
      </c>
    </row>
    <row r="149" spans="1:15" ht="15" customHeight="1" x14ac:dyDescent="0.35">
      <c r="A149" s="126" t="s">
        <v>128</v>
      </c>
      <c r="B149" s="163">
        <v>220</v>
      </c>
      <c r="C149" s="126" t="s">
        <v>260</v>
      </c>
      <c r="D149" s="265">
        <v>1383</v>
      </c>
      <c r="E149" s="265">
        <v>1347</v>
      </c>
      <c r="F149" s="265">
        <v>928</v>
      </c>
      <c r="G149" s="265">
        <v>179</v>
      </c>
      <c r="H149" s="265">
        <v>26</v>
      </c>
      <c r="I149" s="265">
        <v>203</v>
      </c>
      <c r="J149" s="265" t="s">
        <v>177</v>
      </c>
      <c r="K149" s="265" t="s">
        <v>137</v>
      </c>
      <c r="L149" s="265" t="s">
        <v>177</v>
      </c>
      <c r="M149" s="265">
        <v>16</v>
      </c>
      <c r="N149" s="265">
        <v>20</v>
      </c>
      <c r="O149" s="265">
        <v>0</v>
      </c>
    </row>
    <row r="150" spans="1:15" ht="15" customHeight="1" x14ac:dyDescent="0.35">
      <c r="A150" s="126" t="s">
        <v>128</v>
      </c>
      <c r="B150" s="163">
        <v>230</v>
      </c>
      <c r="C150" s="126" t="s">
        <v>261</v>
      </c>
      <c r="D150" s="265">
        <v>3247</v>
      </c>
      <c r="E150" s="265">
        <v>3089</v>
      </c>
      <c r="F150" s="265">
        <v>1624</v>
      </c>
      <c r="G150" s="265">
        <v>679</v>
      </c>
      <c r="H150" s="265">
        <v>86</v>
      </c>
      <c r="I150" s="265">
        <v>672</v>
      </c>
      <c r="J150" s="265">
        <v>13</v>
      </c>
      <c r="K150" s="265" t="s">
        <v>137</v>
      </c>
      <c r="L150" s="265">
        <v>15</v>
      </c>
      <c r="M150" s="265">
        <v>93</v>
      </c>
      <c r="N150" s="265">
        <v>55</v>
      </c>
      <c r="O150" s="265">
        <v>10</v>
      </c>
    </row>
    <row r="151" spans="1:15" ht="15" customHeight="1" x14ac:dyDescent="0.35">
      <c r="A151" s="126" t="s">
        <v>128</v>
      </c>
      <c r="B151" s="163">
        <v>240</v>
      </c>
      <c r="C151" s="126" t="s">
        <v>262</v>
      </c>
      <c r="D151" s="265">
        <v>1554</v>
      </c>
      <c r="E151" s="265">
        <v>1483</v>
      </c>
      <c r="F151" s="265">
        <v>693</v>
      </c>
      <c r="G151" s="265">
        <v>308</v>
      </c>
      <c r="H151" s="265">
        <v>52</v>
      </c>
      <c r="I151" s="265">
        <v>405</v>
      </c>
      <c r="J151" s="265" t="s">
        <v>177</v>
      </c>
      <c r="K151" s="265" t="s">
        <v>137</v>
      </c>
      <c r="L151" s="265" t="s">
        <v>177</v>
      </c>
      <c r="M151" s="265">
        <v>36</v>
      </c>
      <c r="N151" s="265">
        <v>26</v>
      </c>
      <c r="O151" s="265">
        <v>9</v>
      </c>
    </row>
    <row r="152" spans="1:15" ht="15" customHeight="1" x14ac:dyDescent="0.35">
      <c r="A152" s="126" t="s">
        <v>128</v>
      </c>
      <c r="B152" s="163">
        <v>250</v>
      </c>
      <c r="C152" s="126" t="s">
        <v>263</v>
      </c>
      <c r="D152" s="265">
        <v>3752</v>
      </c>
      <c r="E152" s="265">
        <v>3522</v>
      </c>
      <c r="F152" s="265">
        <v>1477</v>
      </c>
      <c r="G152" s="265">
        <v>1124</v>
      </c>
      <c r="H152" s="265">
        <v>152</v>
      </c>
      <c r="I152" s="265">
        <v>745</v>
      </c>
      <c r="J152" s="265">
        <v>15</v>
      </c>
      <c r="K152" s="265" t="s">
        <v>137</v>
      </c>
      <c r="L152" s="265">
        <v>9</v>
      </c>
      <c r="M152" s="265">
        <v>126</v>
      </c>
      <c r="N152" s="265">
        <v>81</v>
      </c>
      <c r="O152" s="265">
        <v>23</v>
      </c>
    </row>
    <row r="153" spans="1:15" ht="15" customHeight="1" x14ac:dyDescent="0.35">
      <c r="A153" s="126" t="s">
        <v>128</v>
      </c>
      <c r="B153" s="163">
        <v>260</v>
      </c>
      <c r="C153" s="126" t="s">
        <v>264</v>
      </c>
      <c r="D153" s="265">
        <v>4578</v>
      </c>
      <c r="E153" s="265">
        <v>4405</v>
      </c>
      <c r="F153" s="265">
        <v>2012</v>
      </c>
      <c r="G153" s="265">
        <v>1278</v>
      </c>
      <c r="H153" s="265">
        <v>334</v>
      </c>
      <c r="I153" s="265">
        <v>659</v>
      </c>
      <c r="J153" s="265">
        <v>28</v>
      </c>
      <c r="K153" s="265" t="s">
        <v>137</v>
      </c>
      <c r="L153" s="265">
        <v>94</v>
      </c>
      <c r="M153" s="265">
        <v>107</v>
      </c>
      <c r="N153" s="265" t="s">
        <v>177</v>
      </c>
      <c r="O153" s="265" t="s">
        <v>177</v>
      </c>
    </row>
    <row r="154" spans="1:15" ht="15" customHeight="1" x14ac:dyDescent="0.35">
      <c r="A154" s="126" t="s">
        <v>128</v>
      </c>
      <c r="B154" s="163">
        <v>270</v>
      </c>
      <c r="C154" s="126" t="s">
        <v>265</v>
      </c>
      <c r="D154" s="265">
        <v>2333</v>
      </c>
      <c r="E154" s="265">
        <v>2199</v>
      </c>
      <c r="F154" s="265">
        <v>847</v>
      </c>
      <c r="G154" s="265">
        <v>422</v>
      </c>
      <c r="H154" s="265">
        <v>63</v>
      </c>
      <c r="I154" s="265">
        <v>854</v>
      </c>
      <c r="J154" s="265" t="s">
        <v>177</v>
      </c>
      <c r="K154" s="265" t="s">
        <v>137</v>
      </c>
      <c r="L154" s="265" t="s">
        <v>177</v>
      </c>
      <c r="M154" s="265">
        <v>74</v>
      </c>
      <c r="N154" s="265">
        <v>50</v>
      </c>
      <c r="O154" s="265">
        <v>10</v>
      </c>
    </row>
    <row r="155" spans="1:15" ht="15" customHeight="1" x14ac:dyDescent="0.35">
      <c r="A155" s="126" t="s">
        <v>128</v>
      </c>
      <c r="B155" s="163">
        <v>280</v>
      </c>
      <c r="C155" s="126" t="s">
        <v>266</v>
      </c>
      <c r="D155" s="265">
        <v>739</v>
      </c>
      <c r="E155" s="265">
        <v>705</v>
      </c>
      <c r="F155" s="265">
        <v>322</v>
      </c>
      <c r="G155" s="265">
        <v>200</v>
      </c>
      <c r="H155" s="265" t="s">
        <v>177</v>
      </c>
      <c r="I155" s="265">
        <v>163</v>
      </c>
      <c r="J155" s="265" t="s">
        <v>177</v>
      </c>
      <c r="K155" s="265" t="s">
        <v>137</v>
      </c>
      <c r="L155" s="265" t="s">
        <v>177</v>
      </c>
      <c r="M155" s="265">
        <v>24</v>
      </c>
      <c r="N155" s="265">
        <v>10</v>
      </c>
      <c r="O155" s="265">
        <v>0</v>
      </c>
    </row>
    <row r="156" spans="1:15" ht="15" customHeight="1" x14ac:dyDescent="0.35">
      <c r="A156" s="126" t="s">
        <v>128</v>
      </c>
      <c r="B156" s="163">
        <v>290</v>
      </c>
      <c r="C156" s="126" t="s">
        <v>267</v>
      </c>
      <c r="D156" s="265">
        <v>877</v>
      </c>
      <c r="E156" s="265">
        <v>837</v>
      </c>
      <c r="F156" s="265">
        <v>308</v>
      </c>
      <c r="G156" s="265">
        <v>192</v>
      </c>
      <c r="H156" s="265">
        <v>45</v>
      </c>
      <c r="I156" s="265">
        <v>287</v>
      </c>
      <c r="J156" s="265" t="s">
        <v>177</v>
      </c>
      <c r="K156" s="265" t="s">
        <v>137</v>
      </c>
      <c r="L156" s="265" t="s">
        <v>177</v>
      </c>
      <c r="M156" s="265">
        <v>28</v>
      </c>
      <c r="N156" s="265">
        <v>12</v>
      </c>
      <c r="O156" s="265">
        <v>0</v>
      </c>
    </row>
    <row r="157" spans="1:15" ht="15" customHeight="1" x14ac:dyDescent="0.35">
      <c r="A157" s="126" t="s">
        <v>128</v>
      </c>
      <c r="B157" s="163">
        <v>300</v>
      </c>
      <c r="C157" s="126" t="s">
        <v>268</v>
      </c>
      <c r="D157" s="265">
        <v>879</v>
      </c>
      <c r="E157" s="265">
        <v>827</v>
      </c>
      <c r="F157" s="265">
        <v>326</v>
      </c>
      <c r="G157" s="265">
        <v>234</v>
      </c>
      <c r="H157" s="265">
        <v>20</v>
      </c>
      <c r="I157" s="265">
        <v>241</v>
      </c>
      <c r="J157" s="265" t="s">
        <v>177</v>
      </c>
      <c r="K157" s="265" t="s">
        <v>137</v>
      </c>
      <c r="L157" s="265" t="s">
        <v>177</v>
      </c>
      <c r="M157" s="265">
        <v>31</v>
      </c>
      <c r="N157" s="265" t="s">
        <v>177</v>
      </c>
      <c r="O157" s="265" t="s">
        <v>177</v>
      </c>
    </row>
    <row r="158" spans="1:15" ht="15" customHeight="1" x14ac:dyDescent="0.35">
      <c r="A158" s="126" t="s">
        <v>128</v>
      </c>
      <c r="B158" s="163">
        <v>235</v>
      </c>
      <c r="C158" s="126" t="s">
        <v>269</v>
      </c>
      <c r="D158" s="265">
        <v>280</v>
      </c>
      <c r="E158" s="265" t="s">
        <v>283</v>
      </c>
      <c r="F158" s="265">
        <v>108</v>
      </c>
      <c r="G158" s="265" t="s">
        <v>177</v>
      </c>
      <c r="H158" s="265" t="s">
        <v>177</v>
      </c>
      <c r="I158" s="265">
        <v>124</v>
      </c>
      <c r="J158" s="265" t="s">
        <v>177</v>
      </c>
      <c r="K158" s="265" t="s">
        <v>137</v>
      </c>
      <c r="L158" s="265">
        <v>0</v>
      </c>
      <c r="M158" s="265" t="s">
        <v>177</v>
      </c>
      <c r="N158" s="265" t="s">
        <v>177</v>
      </c>
      <c r="O158" s="265">
        <v>0</v>
      </c>
    </row>
    <row r="159" spans="1:15" ht="15" customHeight="1" x14ac:dyDescent="0.35">
      <c r="A159" s="126" t="s">
        <v>128</v>
      </c>
      <c r="B159" s="163">
        <v>310</v>
      </c>
      <c r="C159" s="126" t="s">
        <v>270</v>
      </c>
      <c r="D159" s="265">
        <v>1375</v>
      </c>
      <c r="E159" s="265">
        <v>1309</v>
      </c>
      <c r="F159" s="265">
        <v>551</v>
      </c>
      <c r="G159" s="265">
        <v>423</v>
      </c>
      <c r="H159" s="265">
        <v>43</v>
      </c>
      <c r="I159" s="265">
        <v>284</v>
      </c>
      <c r="J159" s="265" t="s">
        <v>177</v>
      </c>
      <c r="K159" s="265" t="s">
        <v>137</v>
      </c>
      <c r="L159" s="265" t="s">
        <v>177</v>
      </c>
      <c r="M159" s="265">
        <v>41</v>
      </c>
      <c r="N159" s="265">
        <v>19</v>
      </c>
      <c r="O159" s="265">
        <v>6</v>
      </c>
    </row>
    <row r="160" spans="1:15" ht="15" customHeight="1" x14ac:dyDescent="0.35">
      <c r="A160" s="126" t="s">
        <v>128</v>
      </c>
      <c r="B160" s="163">
        <v>320</v>
      </c>
      <c r="C160" s="126" t="s">
        <v>271</v>
      </c>
      <c r="D160" s="265">
        <v>3696</v>
      </c>
      <c r="E160" s="265">
        <v>3492</v>
      </c>
      <c r="F160" s="265">
        <v>1685</v>
      </c>
      <c r="G160" s="265">
        <v>771</v>
      </c>
      <c r="H160" s="265">
        <v>121</v>
      </c>
      <c r="I160" s="265">
        <v>903</v>
      </c>
      <c r="J160" s="265">
        <v>7</v>
      </c>
      <c r="K160" s="265" t="s">
        <v>137</v>
      </c>
      <c r="L160" s="265">
        <v>5</v>
      </c>
      <c r="M160" s="265">
        <v>102</v>
      </c>
      <c r="N160" s="265">
        <v>67</v>
      </c>
      <c r="O160" s="265">
        <v>35</v>
      </c>
    </row>
    <row r="161" spans="1:75" ht="15" customHeight="1" x14ac:dyDescent="0.35">
      <c r="A161" s="126" t="s">
        <v>128</v>
      </c>
      <c r="B161" s="163">
        <v>330</v>
      </c>
      <c r="C161" s="126" t="s">
        <v>272</v>
      </c>
      <c r="D161" s="265">
        <v>202</v>
      </c>
      <c r="E161" s="265">
        <v>195</v>
      </c>
      <c r="F161" s="265">
        <v>70</v>
      </c>
      <c r="G161" s="265">
        <v>48</v>
      </c>
      <c r="H161" s="265" t="s">
        <v>177</v>
      </c>
      <c r="I161" s="265">
        <v>69</v>
      </c>
      <c r="J161" s="265" t="s">
        <v>177</v>
      </c>
      <c r="K161" s="265" t="s">
        <v>137</v>
      </c>
      <c r="L161" s="265" t="s">
        <v>177</v>
      </c>
      <c r="M161" s="265" t="s">
        <v>177</v>
      </c>
      <c r="N161" s="265" t="s">
        <v>177</v>
      </c>
      <c r="O161" s="265" t="s">
        <v>177</v>
      </c>
    </row>
    <row r="162" spans="1:75" ht="15" customHeight="1" x14ac:dyDescent="0.35">
      <c r="A162" s="126" t="s">
        <v>128</v>
      </c>
      <c r="B162" s="163">
        <v>340</v>
      </c>
      <c r="C162" s="126" t="s">
        <v>273</v>
      </c>
      <c r="D162" s="265">
        <v>1417</v>
      </c>
      <c r="E162" s="265">
        <v>1368</v>
      </c>
      <c r="F162" s="265">
        <v>654</v>
      </c>
      <c r="G162" s="265">
        <v>343</v>
      </c>
      <c r="H162" s="265">
        <v>22</v>
      </c>
      <c r="I162" s="265">
        <v>342</v>
      </c>
      <c r="J162" s="265" t="s">
        <v>177</v>
      </c>
      <c r="K162" s="265" t="s">
        <v>137</v>
      </c>
      <c r="L162" s="265" t="s">
        <v>177</v>
      </c>
      <c r="M162" s="265" t="s">
        <v>177</v>
      </c>
      <c r="N162" s="265">
        <v>29</v>
      </c>
      <c r="O162" s="265" t="s">
        <v>177</v>
      </c>
    </row>
    <row r="163" spans="1:75" ht="15" customHeight="1" x14ac:dyDescent="0.35">
      <c r="A163" s="126" t="s">
        <v>128</v>
      </c>
      <c r="B163" s="163">
        <v>350</v>
      </c>
      <c r="C163" s="126" t="s">
        <v>274</v>
      </c>
      <c r="D163" s="265">
        <v>1666</v>
      </c>
      <c r="E163" s="265">
        <v>1608</v>
      </c>
      <c r="F163" s="265">
        <v>815</v>
      </c>
      <c r="G163" s="265">
        <v>376</v>
      </c>
      <c r="H163" s="265">
        <v>38</v>
      </c>
      <c r="I163" s="265">
        <v>369</v>
      </c>
      <c r="J163" s="265" t="s">
        <v>177</v>
      </c>
      <c r="K163" s="265" t="s">
        <v>137</v>
      </c>
      <c r="L163" s="265" t="s">
        <v>177</v>
      </c>
      <c r="M163" s="265">
        <v>39</v>
      </c>
      <c r="N163" s="265" t="s">
        <v>177</v>
      </c>
      <c r="O163" s="265" t="s">
        <v>177</v>
      </c>
    </row>
    <row r="164" spans="1:75" ht="15" customHeight="1" x14ac:dyDescent="0.35">
      <c r="A164" s="126" t="s">
        <v>128</v>
      </c>
      <c r="B164" s="163">
        <v>355</v>
      </c>
      <c r="C164" s="126" t="s">
        <v>275</v>
      </c>
      <c r="D164" s="265">
        <v>1109</v>
      </c>
      <c r="E164" s="265">
        <v>1059</v>
      </c>
      <c r="F164" s="265">
        <v>475</v>
      </c>
      <c r="G164" s="265">
        <v>264</v>
      </c>
      <c r="H164" s="265" t="s">
        <v>177</v>
      </c>
      <c r="I164" s="265">
        <v>280</v>
      </c>
      <c r="J164" s="265" t="s">
        <v>177</v>
      </c>
      <c r="K164" s="265" t="s">
        <v>137</v>
      </c>
      <c r="L164" s="265">
        <v>0</v>
      </c>
      <c r="M164" s="265">
        <v>30</v>
      </c>
      <c r="N164" s="265" t="s">
        <v>177</v>
      </c>
      <c r="O164" s="265" t="s">
        <v>177</v>
      </c>
    </row>
    <row r="165" spans="1:75" ht="15" customHeight="1" x14ac:dyDescent="0.35">
      <c r="A165" s="126" t="s">
        <v>128</v>
      </c>
      <c r="B165" s="163">
        <v>360</v>
      </c>
      <c r="C165" s="126" t="s">
        <v>276</v>
      </c>
      <c r="D165" s="265">
        <v>257</v>
      </c>
      <c r="E165" s="265">
        <v>248</v>
      </c>
      <c r="F165" s="265">
        <v>95</v>
      </c>
      <c r="G165" s="265">
        <v>40</v>
      </c>
      <c r="H165" s="265">
        <v>12</v>
      </c>
      <c r="I165" s="265">
        <v>96</v>
      </c>
      <c r="J165" s="265">
        <v>0</v>
      </c>
      <c r="K165" s="265" t="s">
        <v>137</v>
      </c>
      <c r="L165" s="265">
        <v>5</v>
      </c>
      <c r="M165" s="265" t="s">
        <v>177</v>
      </c>
      <c r="N165" s="265" t="s">
        <v>177</v>
      </c>
      <c r="O165" s="265">
        <v>0</v>
      </c>
    </row>
    <row r="166" spans="1:75" ht="15" customHeight="1" x14ac:dyDescent="0.35">
      <c r="A166" s="126" t="s">
        <v>128</v>
      </c>
      <c r="B166" s="163">
        <v>370</v>
      </c>
      <c r="C166" s="126" t="s">
        <v>277</v>
      </c>
      <c r="D166" s="265">
        <v>1124</v>
      </c>
      <c r="E166" s="265">
        <v>1105</v>
      </c>
      <c r="F166" s="265">
        <v>535</v>
      </c>
      <c r="G166" s="265">
        <v>292</v>
      </c>
      <c r="H166" s="265" t="s">
        <v>177</v>
      </c>
      <c r="I166" s="265">
        <v>198</v>
      </c>
      <c r="J166" s="265" t="s">
        <v>177</v>
      </c>
      <c r="K166" s="265" t="s">
        <v>137</v>
      </c>
      <c r="L166" s="265">
        <v>0</v>
      </c>
      <c r="M166" s="265">
        <v>13</v>
      </c>
      <c r="N166" s="265">
        <v>6</v>
      </c>
      <c r="O166" s="265">
        <v>0</v>
      </c>
    </row>
    <row r="167" spans="1:75" ht="15" customHeight="1" x14ac:dyDescent="0.35">
      <c r="A167" s="126" t="s">
        <v>128</v>
      </c>
      <c r="B167" s="163">
        <v>380</v>
      </c>
      <c r="C167" s="126" t="s">
        <v>278</v>
      </c>
      <c r="D167" s="265">
        <v>3312</v>
      </c>
      <c r="E167" s="265">
        <v>3185</v>
      </c>
      <c r="F167" s="265">
        <v>1648</v>
      </c>
      <c r="G167" s="265">
        <v>586</v>
      </c>
      <c r="H167" s="265">
        <v>184</v>
      </c>
      <c r="I167" s="265">
        <v>753</v>
      </c>
      <c r="J167" s="265" t="s">
        <v>177</v>
      </c>
      <c r="K167" s="265" t="s">
        <v>137</v>
      </c>
      <c r="L167" s="265" t="s">
        <v>177</v>
      </c>
      <c r="M167" s="265">
        <v>83</v>
      </c>
      <c r="N167" s="265">
        <v>30</v>
      </c>
      <c r="O167" s="265">
        <v>14</v>
      </c>
    </row>
    <row r="168" spans="1:75" ht="15" customHeight="1" x14ac:dyDescent="0.35">
      <c r="A168" s="126" t="s">
        <v>128</v>
      </c>
      <c r="B168" s="163">
        <v>390</v>
      </c>
      <c r="C168" s="126" t="s">
        <v>279</v>
      </c>
      <c r="D168" s="265">
        <v>1082</v>
      </c>
      <c r="E168" s="265">
        <v>1036</v>
      </c>
      <c r="F168" s="265">
        <v>562</v>
      </c>
      <c r="G168" s="265">
        <v>153</v>
      </c>
      <c r="H168" s="265">
        <v>34</v>
      </c>
      <c r="I168" s="265">
        <v>283</v>
      </c>
      <c r="J168" s="265" t="s">
        <v>177</v>
      </c>
      <c r="K168" s="265" t="s">
        <v>137</v>
      </c>
      <c r="L168" s="265" t="s">
        <v>177</v>
      </c>
      <c r="M168" s="265">
        <v>27</v>
      </c>
      <c r="N168" s="265" t="s">
        <v>177</v>
      </c>
      <c r="O168" s="265" t="s">
        <v>177</v>
      </c>
    </row>
    <row r="169" spans="1:75" ht="15" customHeight="1" x14ac:dyDescent="0.35">
      <c r="A169" s="126" t="s">
        <v>128</v>
      </c>
      <c r="B169" s="163">
        <v>395</v>
      </c>
      <c r="C169" s="126" t="s">
        <v>280</v>
      </c>
      <c r="D169" s="265">
        <v>910</v>
      </c>
      <c r="E169" s="265">
        <v>828</v>
      </c>
      <c r="F169" s="265">
        <v>368</v>
      </c>
      <c r="G169" s="265">
        <v>205</v>
      </c>
      <c r="H169" s="265" t="s">
        <v>177</v>
      </c>
      <c r="I169" s="265">
        <v>223</v>
      </c>
      <c r="J169" s="265">
        <v>0</v>
      </c>
      <c r="K169" s="265" t="s">
        <v>137</v>
      </c>
      <c r="L169" s="265" t="s">
        <v>177</v>
      </c>
      <c r="M169" s="265">
        <v>53</v>
      </c>
      <c r="N169" s="265">
        <v>29</v>
      </c>
      <c r="O169" s="265">
        <v>0</v>
      </c>
    </row>
    <row r="170" spans="1:75" ht="15" customHeight="1" x14ac:dyDescent="0.35">
      <c r="A170" s="126" t="s">
        <v>128</v>
      </c>
      <c r="B170" s="163">
        <v>400</v>
      </c>
      <c r="C170" s="126" t="s">
        <v>281</v>
      </c>
      <c r="D170" s="265">
        <v>2050</v>
      </c>
      <c r="E170" s="265">
        <v>1953</v>
      </c>
      <c r="F170" s="265">
        <v>917</v>
      </c>
      <c r="G170" s="265">
        <v>434</v>
      </c>
      <c r="H170" s="265">
        <v>81</v>
      </c>
      <c r="I170" s="265">
        <v>502</v>
      </c>
      <c r="J170" s="265">
        <v>9</v>
      </c>
      <c r="K170" s="265" t="s">
        <v>137</v>
      </c>
      <c r="L170" s="265">
        <v>10</v>
      </c>
      <c r="M170" s="265">
        <v>47</v>
      </c>
      <c r="N170" s="265">
        <v>50</v>
      </c>
      <c r="O170" s="265">
        <v>0</v>
      </c>
    </row>
    <row r="171" spans="1:75" s="247" customFormat="1" ht="25" customHeight="1" x14ac:dyDescent="0.35">
      <c r="A171" s="264" t="s">
        <v>128</v>
      </c>
      <c r="B171" s="283">
        <v>999</v>
      </c>
      <c r="C171" s="264" t="s">
        <v>282</v>
      </c>
      <c r="D171" s="266">
        <v>50746</v>
      </c>
      <c r="E171" s="266">
        <v>48451</v>
      </c>
      <c r="F171" s="266">
        <v>22880</v>
      </c>
      <c r="G171" s="266">
        <v>11820</v>
      </c>
      <c r="H171" s="266">
        <v>1867</v>
      </c>
      <c r="I171" s="266">
        <v>11458</v>
      </c>
      <c r="J171" s="266">
        <v>190</v>
      </c>
      <c r="K171" s="266" t="s">
        <v>137</v>
      </c>
      <c r="L171" s="266">
        <v>236</v>
      </c>
      <c r="M171" s="266">
        <v>1283</v>
      </c>
      <c r="N171" s="266">
        <v>858</v>
      </c>
      <c r="O171" s="266">
        <v>154</v>
      </c>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row>
    <row r="172" spans="1:75" ht="25" customHeight="1" x14ac:dyDescent="0.35">
      <c r="A172" s="126" t="s">
        <v>127</v>
      </c>
      <c r="B172" s="163">
        <v>100</v>
      </c>
      <c r="C172" s="126" t="s">
        <v>250</v>
      </c>
      <c r="D172" s="265">
        <v>1453</v>
      </c>
      <c r="E172" s="265">
        <v>1312</v>
      </c>
      <c r="F172" s="265">
        <v>690</v>
      </c>
      <c r="G172" s="265">
        <v>454</v>
      </c>
      <c r="H172" s="265">
        <v>35</v>
      </c>
      <c r="I172" s="265">
        <v>126</v>
      </c>
      <c r="J172" s="265" t="s">
        <v>177</v>
      </c>
      <c r="K172" s="265" t="s">
        <v>137</v>
      </c>
      <c r="L172" s="265" t="s">
        <v>177</v>
      </c>
      <c r="M172" s="265">
        <v>76</v>
      </c>
      <c r="N172" s="265">
        <v>36</v>
      </c>
      <c r="O172" s="265">
        <v>29</v>
      </c>
    </row>
    <row r="173" spans="1:75" ht="15" customHeight="1" x14ac:dyDescent="0.35">
      <c r="A173" s="126" t="s">
        <v>127</v>
      </c>
      <c r="B173" s="163">
        <v>110</v>
      </c>
      <c r="C173" s="126" t="s">
        <v>251</v>
      </c>
      <c r="D173" s="265">
        <v>2532</v>
      </c>
      <c r="E173" s="265">
        <v>2398</v>
      </c>
      <c r="F173" s="265">
        <v>1191</v>
      </c>
      <c r="G173" s="265">
        <v>779</v>
      </c>
      <c r="H173" s="265">
        <v>51</v>
      </c>
      <c r="I173" s="265">
        <v>364</v>
      </c>
      <c r="J173" s="265" t="s">
        <v>177</v>
      </c>
      <c r="K173" s="265" t="s">
        <v>137</v>
      </c>
      <c r="L173" s="265" t="s">
        <v>177</v>
      </c>
      <c r="M173" s="265">
        <v>50</v>
      </c>
      <c r="N173" s="265">
        <v>44</v>
      </c>
      <c r="O173" s="265">
        <v>40</v>
      </c>
    </row>
    <row r="174" spans="1:75" s="331" customFormat="1" ht="15" customHeight="1" x14ac:dyDescent="0.35">
      <c r="A174" s="126" t="s">
        <v>127</v>
      </c>
      <c r="B174" s="163">
        <v>120</v>
      </c>
      <c r="C174" s="126" t="s">
        <v>252</v>
      </c>
      <c r="D174" s="265">
        <v>1067</v>
      </c>
      <c r="E174" s="265">
        <v>1000</v>
      </c>
      <c r="F174" s="265">
        <v>411</v>
      </c>
      <c r="G174" s="265">
        <v>387</v>
      </c>
      <c r="H174" s="265">
        <v>29</v>
      </c>
      <c r="I174" s="265">
        <v>169</v>
      </c>
      <c r="J174" s="265" t="s">
        <v>177</v>
      </c>
      <c r="K174" s="265" t="s">
        <v>137</v>
      </c>
      <c r="L174" s="265" t="s">
        <v>177</v>
      </c>
      <c r="M174" s="265">
        <v>24</v>
      </c>
      <c r="N174" s="265">
        <v>35</v>
      </c>
      <c r="O174" s="265">
        <v>8</v>
      </c>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row>
    <row r="175" spans="1:75" ht="15" customHeight="1" x14ac:dyDescent="0.35">
      <c r="A175" s="126" t="s">
        <v>127</v>
      </c>
      <c r="B175" s="163">
        <v>130</v>
      </c>
      <c r="C175" s="126" t="s">
        <v>253</v>
      </c>
      <c r="D175" s="265">
        <v>704</v>
      </c>
      <c r="E175" s="265">
        <v>650</v>
      </c>
      <c r="F175" s="265">
        <v>302</v>
      </c>
      <c r="G175" s="265">
        <v>121</v>
      </c>
      <c r="H175" s="265">
        <v>20</v>
      </c>
      <c r="I175" s="265">
        <v>203</v>
      </c>
      <c r="J175" s="265" t="s">
        <v>177</v>
      </c>
      <c r="K175" s="265" t="s">
        <v>137</v>
      </c>
      <c r="L175" s="265" t="s">
        <v>177</v>
      </c>
      <c r="M175" s="265">
        <v>26</v>
      </c>
      <c r="N175" s="265" t="s">
        <v>177</v>
      </c>
      <c r="O175" s="265" t="s">
        <v>177</v>
      </c>
    </row>
    <row r="176" spans="1:75" ht="15" customHeight="1" x14ac:dyDescent="0.35">
      <c r="A176" s="126" t="s">
        <v>127</v>
      </c>
      <c r="B176" s="163">
        <v>150</v>
      </c>
      <c r="C176" s="126" t="s">
        <v>254</v>
      </c>
      <c r="D176" s="265">
        <v>455</v>
      </c>
      <c r="E176" s="265">
        <v>439</v>
      </c>
      <c r="F176" s="265">
        <v>141</v>
      </c>
      <c r="G176" s="265">
        <v>155</v>
      </c>
      <c r="H176" s="265">
        <v>50</v>
      </c>
      <c r="I176" s="265">
        <v>80</v>
      </c>
      <c r="J176" s="265" t="s">
        <v>177</v>
      </c>
      <c r="K176" s="265" t="s">
        <v>137</v>
      </c>
      <c r="L176" s="265" t="s">
        <v>177</v>
      </c>
      <c r="M176" s="265">
        <v>11</v>
      </c>
      <c r="N176" s="265" t="s">
        <v>177</v>
      </c>
      <c r="O176" s="265" t="s">
        <v>177</v>
      </c>
    </row>
    <row r="177" spans="1:15" ht="15" customHeight="1" x14ac:dyDescent="0.35">
      <c r="A177" s="126" t="s">
        <v>127</v>
      </c>
      <c r="B177" s="163">
        <v>170</v>
      </c>
      <c r="C177" s="126" t="s">
        <v>255</v>
      </c>
      <c r="D177" s="265">
        <v>1440</v>
      </c>
      <c r="E177" s="265">
        <v>1335</v>
      </c>
      <c r="F177" s="265">
        <v>581</v>
      </c>
      <c r="G177" s="265">
        <v>443</v>
      </c>
      <c r="H177" s="265">
        <v>24</v>
      </c>
      <c r="I177" s="265">
        <v>274</v>
      </c>
      <c r="J177" s="265">
        <v>6</v>
      </c>
      <c r="K177" s="265" t="s">
        <v>137</v>
      </c>
      <c r="L177" s="265">
        <v>7</v>
      </c>
      <c r="M177" s="265">
        <v>51</v>
      </c>
      <c r="N177" s="265">
        <v>25</v>
      </c>
      <c r="O177" s="265">
        <v>29</v>
      </c>
    </row>
    <row r="178" spans="1:15" ht="15" customHeight="1" x14ac:dyDescent="0.35">
      <c r="A178" s="126" t="s">
        <v>127</v>
      </c>
      <c r="B178" s="163">
        <v>180</v>
      </c>
      <c r="C178" s="126" t="s">
        <v>256</v>
      </c>
      <c r="D178" s="265">
        <v>1168</v>
      </c>
      <c r="E178" s="265">
        <v>1078</v>
      </c>
      <c r="F178" s="265">
        <v>468</v>
      </c>
      <c r="G178" s="265">
        <v>435</v>
      </c>
      <c r="H178" s="265" t="s">
        <v>177</v>
      </c>
      <c r="I178" s="265">
        <v>135</v>
      </c>
      <c r="J178" s="265">
        <v>0</v>
      </c>
      <c r="K178" s="265" t="s">
        <v>137</v>
      </c>
      <c r="L178" s="265" t="s">
        <v>177</v>
      </c>
      <c r="M178" s="265">
        <v>43</v>
      </c>
      <c r="N178" s="265">
        <v>37</v>
      </c>
      <c r="O178" s="265">
        <v>10</v>
      </c>
    </row>
    <row r="179" spans="1:15" ht="15" customHeight="1" x14ac:dyDescent="0.35">
      <c r="A179" s="126" t="s">
        <v>127</v>
      </c>
      <c r="B179" s="163">
        <v>190</v>
      </c>
      <c r="C179" s="126" t="s">
        <v>257</v>
      </c>
      <c r="D179" s="265">
        <v>1132</v>
      </c>
      <c r="E179" s="265">
        <v>1073</v>
      </c>
      <c r="F179" s="265">
        <v>399</v>
      </c>
      <c r="G179" s="265">
        <v>454</v>
      </c>
      <c r="H179" s="265">
        <v>47</v>
      </c>
      <c r="I179" s="265">
        <v>162</v>
      </c>
      <c r="J179" s="265" t="s">
        <v>177</v>
      </c>
      <c r="K179" s="265" t="s">
        <v>137</v>
      </c>
      <c r="L179" s="265" t="s">
        <v>177</v>
      </c>
      <c r="M179" s="265">
        <v>47</v>
      </c>
      <c r="N179" s="265" t="s">
        <v>177</v>
      </c>
      <c r="O179" s="265" t="s">
        <v>177</v>
      </c>
    </row>
    <row r="180" spans="1:15" ht="15" customHeight="1" x14ac:dyDescent="0.35">
      <c r="A180" s="126" t="s">
        <v>127</v>
      </c>
      <c r="B180" s="163">
        <v>200</v>
      </c>
      <c r="C180" s="126" t="s">
        <v>258</v>
      </c>
      <c r="D180" s="265">
        <v>1285</v>
      </c>
      <c r="E180" s="265">
        <v>1253</v>
      </c>
      <c r="F180" s="265">
        <v>855</v>
      </c>
      <c r="G180" s="265">
        <v>222</v>
      </c>
      <c r="H180" s="265">
        <v>23</v>
      </c>
      <c r="I180" s="265">
        <v>147</v>
      </c>
      <c r="J180" s="265" t="s">
        <v>177</v>
      </c>
      <c r="K180" s="265" t="s">
        <v>137</v>
      </c>
      <c r="L180" s="265" t="s">
        <v>177</v>
      </c>
      <c r="M180" s="265">
        <v>20</v>
      </c>
      <c r="N180" s="265">
        <v>6</v>
      </c>
      <c r="O180" s="265">
        <v>6</v>
      </c>
    </row>
    <row r="181" spans="1:15" ht="15" customHeight="1" x14ac:dyDescent="0.35">
      <c r="A181" s="126" t="s">
        <v>127</v>
      </c>
      <c r="B181" s="163">
        <v>210</v>
      </c>
      <c r="C181" s="126" t="s">
        <v>259</v>
      </c>
      <c r="D181" s="265">
        <v>919</v>
      </c>
      <c r="E181" s="265">
        <v>850</v>
      </c>
      <c r="F181" s="265">
        <v>355</v>
      </c>
      <c r="G181" s="265">
        <v>205</v>
      </c>
      <c r="H181" s="265">
        <v>36</v>
      </c>
      <c r="I181" s="265">
        <v>239</v>
      </c>
      <c r="J181" s="265" t="s">
        <v>177</v>
      </c>
      <c r="K181" s="265" t="s">
        <v>137</v>
      </c>
      <c r="L181" s="265" t="s">
        <v>177</v>
      </c>
      <c r="M181" s="265">
        <v>50</v>
      </c>
      <c r="N181" s="265" t="s">
        <v>177</v>
      </c>
      <c r="O181" s="265" t="s">
        <v>177</v>
      </c>
    </row>
    <row r="182" spans="1:15" ht="15" customHeight="1" x14ac:dyDescent="0.35">
      <c r="A182" s="126" t="s">
        <v>127</v>
      </c>
      <c r="B182" s="163">
        <v>220</v>
      </c>
      <c r="C182" s="126" t="s">
        <v>260</v>
      </c>
      <c r="D182" s="265">
        <v>1301</v>
      </c>
      <c r="E182" s="265">
        <v>1252</v>
      </c>
      <c r="F182" s="265">
        <v>896</v>
      </c>
      <c r="G182" s="265">
        <v>182</v>
      </c>
      <c r="H182" s="265">
        <v>12</v>
      </c>
      <c r="I182" s="265">
        <v>143</v>
      </c>
      <c r="J182" s="265">
        <v>14</v>
      </c>
      <c r="K182" s="265" t="s">
        <v>137</v>
      </c>
      <c r="L182" s="265">
        <v>5</v>
      </c>
      <c r="M182" s="265">
        <v>38</v>
      </c>
      <c r="N182" s="265">
        <v>11</v>
      </c>
      <c r="O182" s="265">
        <v>0</v>
      </c>
    </row>
    <row r="183" spans="1:15" ht="15" customHeight="1" x14ac:dyDescent="0.35">
      <c r="A183" s="126" t="s">
        <v>127</v>
      </c>
      <c r="B183" s="163">
        <v>230</v>
      </c>
      <c r="C183" s="126" t="s">
        <v>261</v>
      </c>
      <c r="D183" s="265">
        <v>3042</v>
      </c>
      <c r="E183" s="265">
        <v>2813</v>
      </c>
      <c r="F183" s="265">
        <v>1394</v>
      </c>
      <c r="G183" s="265">
        <v>820</v>
      </c>
      <c r="H183" s="265">
        <v>91</v>
      </c>
      <c r="I183" s="265">
        <v>471</v>
      </c>
      <c r="J183" s="265">
        <v>18</v>
      </c>
      <c r="K183" s="265" t="s">
        <v>137</v>
      </c>
      <c r="L183" s="265">
        <v>19</v>
      </c>
      <c r="M183" s="265">
        <v>126</v>
      </c>
      <c r="N183" s="265">
        <v>88</v>
      </c>
      <c r="O183" s="265">
        <v>15</v>
      </c>
    </row>
    <row r="184" spans="1:15" ht="15" customHeight="1" x14ac:dyDescent="0.35">
      <c r="A184" s="126" t="s">
        <v>127</v>
      </c>
      <c r="B184" s="163">
        <v>240</v>
      </c>
      <c r="C184" s="126" t="s">
        <v>262</v>
      </c>
      <c r="D184" s="265">
        <v>1483</v>
      </c>
      <c r="E184" s="265">
        <v>1370</v>
      </c>
      <c r="F184" s="265">
        <v>603</v>
      </c>
      <c r="G184" s="265">
        <v>385</v>
      </c>
      <c r="H184" s="265">
        <v>44</v>
      </c>
      <c r="I184" s="265">
        <v>288</v>
      </c>
      <c r="J184" s="265">
        <v>26</v>
      </c>
      <c r="K184" s="265" t="s">
        <v>137</v>
      </c>
      <c r="L184" s="265">
        <v>24</v>
      </c>
      <c r="M184" s="265">
        <v>83</v>
      </c>
      <c r="N184" s="265">
        <v>14</v>
      </c>
      <c r="O184" s="265">
        <v>16</v>
      </c>
    </row>
    <row r="185" spans="1:15" ht="15" customHeight="1" x14ac:dyDescent="0.35">
      <c r="A185" s="126" t="s">
        <v>127</v>
      </c>
      <c r="B185" s="163">
        <v>250</v>
      </c>
      <c r="C185" s="126" t="s">
        <v>263</v>
      </c>
      <c r="D185" s="265">
        <v>3406</v>
      </c>
      <c r="E185" s="265">
        <v>3130</v>
      </c>
      <c r="F185" s="265">
        <v>1284</v>
      </c>
      <c r="G185" s="265">
        <v>1216</v>
      </c>
      <c r="H185" s="265">
        <v>132</v>
      </c>
      <c r="I185" s="265">
        <v>468</v>
      </c>
      <c r="J185" s="265">
        <v>16</v>
      </c>
      <c r="K185" s="265" t="s">
        <v>137</v>
      </c>
      <c r="L185" s="265">
        <v>14</v>
      </c>
      <c r="M185" s="265">
        <v>165</v>
      </c>
      <c r="N185" s="265">
        <v>68</v>
      </c>
      <c r="O185" s="265">
        <v>43</v>
      </c>
    </row>
    <row r="186" spans="1:15" ht="15" customHeight="1" x14ac:dyDescent="0.35">
      <c r="A186" s="126" t="s">
        <v>127</v>
      </c>
      <c r="B186" s="163">
        <v>260</v>
      </c>
      <c r="C186" s="126" t="s">
        <v>264</v>
      </c>
      <c r="D186" s="265">
        <v>4311</v>
      </c>
      <c r="E186" s="265">
        <v>4000</v>
      </c>
      <c r="F186" s="265">
        <v>1783</v>
      </c>
      <c r="G186" s="265">
        <v>1308</v>
      </c>
      <c r="H186" s="265">
        <v>259</v>
      </c>
      <c r="I186" s="265">
        <v>462</v>
      </c>
      <c r="J186" s="265">
        <v>22</v>
      </c>
      <c r="K186" s="265" t="s">
        <v>137</v>
      </c>
      <c r="L186" s="265">
        <v>166</v>
      </c>
      <c r="M186" s="265">
        <v>220</v>
      </c>
      <c r="N186" s="265">
        <v>85</v>
      </c>
      <c r="O186" s="265">
        <v>6</v>
      </c>
    </row>
    <row r="187" spans="1:15" ht="15" customHeight="1" x14ac:dyDescent="0.35">
      <c r="A187" s="126" t="s">
        <v>127</v>
      </c>
      <c r="B187" s="163">
        <v>270</v>
      </c>
      <c r="C187" s="126" t="s">
        <v>265</v>
      </c>
      <c r="D187" s="265">
        <v>2220</v>
      </c>
      <c r="E187" s="265">
        <v>2053</v>
      </c>
      <c r="F187" s="265">
        <v>877</v>
      </c>
      <c r="G187" s="265">
        <v>563</v>
      </c>
      <c r="H187" s="265">
        <v>71</v>
      </c>
      <c r="I187" s="265">
        <v>529</v>
      </c>
      <c r="J187" s="265" t="s">
        <v>177</v>
      </c>
      <c r="K187" s="265" t="s">
        <v>137</v>
      </c>
      <c r="L187" s="265" t="s">
        <v>177</v>
      </c>
      <c r="M187" s="265">
        <v>98</v>
      </c>
      <c r="N187" s="265">
        <v>49</v>
      </c>
      <c r="O187" s="265">
        <v>20</v>
      </c>
    </row>
    <row r="188" spans="1:15" ht="15" customHeight="1" x14ac:dyDescent="0.35">
      <c r="A188" s="126" t="s">
        <v>127</v>
      </c>
      <c r="B188" s="163">
        <v>280</v>
      </c>
      <c r="C188" s="126" t="s">
        <v>266</v>
      </c>
      <c r="D188" s="265">
        <v>747</v>
      </c>
      <c r="E188" s="265">
        <v>695</v>
      </c>
      <c r="F188" s="265">
        <v>343</v>
      </c>
      <c r="G188" s="265">
        <v>232</v>
      </c>
      <c r="H188" s="265" t="s">
        <v>177</v>
      </c>
      <c r="I188" s="265">
        <v>98</v>
      </c>
      <c r="J188" s="265" t="s">
        <v>177</v>
      </c>
      <c r="K188" s="265" t="s">
        <v>137</v>
      </c>
      <c r="L188" s="265" t="s">
        <v>177</v>
      </c>
      <c r="M188" s="265">
        <v>35</v>
      </c>
      <c r="N188" s="265">
        <v>17</v>
      </c>
      <c r="O188" s="265">
        <v>0</v>
      </c>
    </row>
    <row r="189" spans="1:15" ht="15" customHeight="1" x14ac:dyDescent="0.35">
      <c r="A189" s="126" t="s">
        <v>127</v>
      </c>
      <c r="B189" s="163">
        <v>290</v>
      </c>
      <c r="C189" s="126" t="s">
        <v>267</v>
      </c>
      <c r="D189" s="265">
        <v>777</v>
      </c>
      <c r="E189" s="265">
        <v>734</v>
      </c>
      <c r="F189" s="265">
        <v>278</v>
      </c>
      <c r="G189" s="265">
        <v>268</v>
      </c>
      <c r="H189" s="265">
        <v>26</v>
      </c>
      <c r="I189" s="265">
        <v>157</v>
      </c>
      <c r="J189" s="265">
        <v>5</v>
      </c>
      <c r="K189" s="265" t="s">
        <v>137</v>
      </c>
      <c r="L189" s="265">
        <v>0</v>
      </c>
      <c r="M189" s="265">
        <v>32</v>
      </c>
      <c r="N189" s="265">
        <v>11</v>
      </c>
      <c r="O189" s="265">
        <v>0</v>
      </c>
    </row>
    <row r="190" spans="1:15" ht="15" customHeight="1" x14ac:dyDescent="0.35">
      <c r="A190" s="126" t="s">
        <v>127</v>
      </c>
      <c r="B190" s="163">
        <v>300</v>
      </c>
      <c r="C190" s="126" t="s">
        <v>268</v>
      </c>
      <c r="D190" s="265">
        <v>837</v>
      </c>
      <c r="E190" s="265">
        <v>779</v>
      </c>
      <c r="F190" s="265">
        <v>333</v>
      </c>
      <c r="G190" s="265">
        <v>269</v>
      </c>
      <c r="H190" s="265">
        <v>17</v>
      </c>
      <c r="I190" s="265">
        <v>149</v>
      </c>
      <c r="J190" s="265" t="s">
        <v>177</v>
      </c>
      <c r="K190" s="265" t="s">
        <v>137</v>
      </c>
      <c r="L190" s="265" t="s">
        <v>177</v>
      </c>
      <c r="M190" s="265">
        <v>35</v>
      </c>
      <c r="N190" s="265">
        <v>12</v>
      </c>
      <c r="O190" s="265">
        <v>11</v>
      </c>
    </row>
    <row r="191" spans="1:15" ht="15" customHeight="1" x14ac:dyDescent="0.35">
      <c r="A191" s="126" t="s">
        <v>127</v>
      </c>
      <c r="B191" s="163">
        <v>235</v>
      </c>
      <c r="C191" s="126" t="s">
        <v>269</v>
      </c>
      <c r="D191" s="265">
        <v>241</v>
      </c>
      <c r="E191" s="265" t="s">
        <v>177</v>
      </c>
      <c r="F191" s="265">
        <v>95</v>
      </c>
      <c r="G191" s="265">
        <v>43</v>
      </c>
      <c r="H191" s="265" t="s">
        <v>177</v>
      </c>
      <c r="I191" s="265">
        <v>84</v>
      </c>
      <c r="J191" s="265" t="s">
        <v>177</v>
      </c>
      <c r="K191" s="265" t="s">
        <v>137</v>
      </c>
      <c r="L191" s="265">
        <v>0</v>
      </c>
      <c r="M191" s="265" t="s">
        <v>177</v>
      </c>
      <c r="N191" s="265" t="s">
        <v>177</v>
      </c>
      <c r="O191" s="265">
        <v>0</v>
      </c>
    </row>
    <row r="192" spans="1:15" ht="15" customHeight="1" x14ac:dyDescent="0.35">
      <c r="A192" s="126" t="s">
        <v>127</v>
      </c>
      <c r="B192" s="163">
        <v>310</v>
      </c>
      <c r="C192" s="126" t="s">
        <v>270</v>
      </c>
      <c r="D192" s="265">
        <v>1258</v>
      </c>
      <c r="E192" s="265">
        <v>1163</v>
      </c>
      <c r="F192" s="265">
        <v>470</v>
      </c>
      <c r="G192" s="265">
        <v>436</v>
      </c>
      <c r="H192" s="265">
        <v>44</v>
      </c>
      <c r="I192" s="265">
        <v>206</v>
      </c>
      <c r="J192" s="265" t="s">
        <v>177</v>
      </c>
      <c r="K192" s="265" t="s">
        <v>137</v>
      </c>
      <c r="L192" s="265" t="s">
        <v>177</v>
      </c>
      <c r="M192" s="265">
        <v>56</v>
      </c>
      <c r="N192" s="265">
        <v>30</v>
      </c>
      <c r="O192" s="265">
        <v>9</v>
      </c>
    </row>
    <row r="193" spans="1:75" ht="15" customHeight="1" x14ac:dyDescent="0.35">
      <c r="A193" s="126" t="s">
        <v>127</v>
      </c>
      <c r="B193" s="163">
        <v>320</v>
      </c>
      <c r="C193" s="126" t="s">
        <v>271</v>
      </c>
      <c r="D193" s="265">
        <v>3390</v>
      </c>
      <c r="E193" s="265">
        <v>3126</v>
      </c>
      <c r="F193" s="265">
        <v>1559</v>
      </c>
      <c r="G193" s="265">
        <v>840</v>
      </c>
      <c r="H193" s="265">
        <v>124</v>
      </c>
      <c r="I193" s="265">
        <v>575</v>
      </c>
      <c r="J193" s="265">
        <v>13</v>
      </c>
      <c r="K193" s="265" t="s">
        <v>137</v>
      </c>
      <c r="L193" s="265">
        <v>15</v>
      </c>
      <c r="M193" s="265">
        <v>184</v>
      </c>
      <c r="N193" s="265">
        <v>53</v>
      </c>
      <c r="O193" s="265">
        <v>27</v>
      </c>
    </row>
    <row r="194" spans="1:75" ht="15" customHeight="1" x14ac:dyDescent="0.35">
      <c r="A194" s="126" t="s">
        <v>127</v>
      </c>
      <c r="B194" s="163">
        <v>330</v>
      </c>
      <c r="C194" s="126" t="s">
        <v>272</v>
      </c>
      <c r="D194" s="265">
        <v>185</v>
      </c>
      <c r="E194" s="265">
        <v>170</v>
      </c>
      <c r="F194" s="265">
        <v>62</v>
      </c>
      <c r="G194" s="265">
        <v>47</v>
      </c>
      <c r="H194" s="265" t="s">
        <v>177</v>
      </c>
      <c r="I194" s="265">
        <v>56</v>
      </c>
      <c r="J194" s="265" t="s">
        <v>177</v>
      </c>
      <c r="K194" s="265" t="s">
        <v>137</v>
      </c>
      <c r="L194" s="265" t="s">
        <v>177</v>
      </c>
      <c r="M194" s="265">
        <v>9</v>
      </c>
      <c r="N194" s="265">
        <v>6</v>
      </c>
      <c r="O194" s="265">
        <v>0</v>
      </c>
    </row>
    <row r="195" spans="1:75" ht="15" customHeight="1" x14ac:dyDescent="0.35">
      <c r="A195" s="126" t="s">
        <v>127</v>
      </c>
      <c r="B195" s="163">
        <v>340</v>
      </c>
      <c r="C195" s="126" t="s">
        <v>273</v>
      </c>
      <c r="D195" s="265">
        <v>1172</v>
      </c>
      <c r="E195" s="265">
        <v>1104</v>
      </c>
      <c r="F195" s="265">
        <v>547</v>
      </c>
      <c r="G195" s="265">
        <v>322</v>
      </c>
      <c r="H195" s="265">
        <v>29</v>
      </c>
      <c r="I195" s="265">
        <v>196</v>
      </c>
      <c r="J195" s="265" t="s">
        <v>177</v>
      </c>
      <c r="K195" s="265" t="s">
        <v>137</v>
      </c>
      <c r="L195" s="265" t="s">
        <v>177</v>
      </c>
      <c r="M195" s="265">
        <v>30</v>
      </c>
      <c r="N195" s="265">
        <v>28</v>
      </c>
      <c r="O195" s="265">
        <v>10</v>
      </c>
    </row>
    <row r="196" spans="1:75" ht="15" customHeight="1" x14ac:dyDescent="0.35">
      <c r="A196" s="126" t="s">
        <v>127</v>
      </c>
      <c r="B196" s="163">
        <v>350</v>
      </c>
      <c r="C196" s="126" t="s">
        <v>274</v>
      </c>
      <c r="D196" s="265">
        <v>1638</v>
      </c>
      <c r="E196" s="265">
        <v>1539</v>
      </c>
      <c r="F196" s="265">
        <v>781</v>
      </c>
      <c r="G196" s="265">
        <v>440</v>
      </c>
      <c r="H196" s="265">
        <v>28</v>
      </c>
      <c r="I196" s="265">
        <v>275</v>
      </c>
      <c r="J196" s="265" t="s">
        <v>177</v>
      </c>
      <c r="K196" s="265" t="s">
        <v>137</v>
      </c>
      <c r="L196" s="265" t="s">
        <v>177</v>
      </c>
      <c r="M196" s="265">
        <v>76</v>
      </c>
      <c r="N196" s="265" t="s">
        <v>177</v>
      </c>
      <c r="O196" s="265" t="s">
        <v>177</v>
      </c>
    </row>
    <row r="197" spans="1:75" ht="15" customHeight="1" x14ac:dyDescent="0.35">
      <c r="A197" s="126" t="s">
        <v>127</v>
      </c>
      <c r="B197" s="163">
        <v>355</v>
      </c>
      <c r="C197" s="126" t="s">
        <v>275</v>
      </c>
      <c r="D197" s="265">
        <v>1083</v>
      </c>
      <c r="E197" s="265">
        <v>1025</v>
      </c>
      <c r="F197" s="265">
        <v>444</v>
      </c>
      <c r="G197" s="265">
        <v>324</v>
      </c>
      <c r="H197" s="265">
        <v>26</v>
      </c>
      <c r="I197" s="265">
        <v>224</v>
      </c>
      <c r="J197" s="265" t="s">
        <v>177</v>
      </c>
      <c r="K197" s="265" t="s">
        <v>137</v>
      </c>
      <c r="L197" s="265" t="s">
        <v>177</v>
      </c>
      <c r="M197" s="265">
        <v>47</v>
      </c>
      <c r="N197" s="265" t="s">
        <v>177</v>
      </c>
      <c r="O197" s="265" t="s">
        <v>177</v>
      </c>
    </row>
    <row r="198" spans="1:75" ht="15" customHeight="1" x14ac:dyDescent="0.35">
      <c r="A198" s="126" t="s">
        <v>127</v>
      </c>
      <c r="B198" s="163">
        <v>360</v>
      </c>
      <c r="C198" s="126" t="s">
        <v>276</v>
      </c>
      <c r="D198" s="265">
        <v>244</v>
      </c>
      <c r="E198" s="265">
        <v>223</v>
      </c>
      <c r="F198" s="265">
        <v>98</v>
      </c>
      <c r="G198" s="265">
        <v>38</v>
      </c>
      <c r="H198" s="265">
        <v>7</v>
      </c>
      <c r="I198" s="265">
        <v>70</v>
      </c>
      <c r="J198" s="265">
        <v>0</v>
      </c>
      <c r="K198" s="265" t="s">
        <v>137</v>
      </c>
      <c r="L198" s="265">
        <v>10</v>
      </c>
      <c r="M198" s="265">
        <v>14</v>
      </c>
      <c r="N198" s="265">
        <v>7</v>
      </c>
      <c r="O198" s="265">
        <v>0</v>
      </c>
    </row>
    <row r="199" spans="1:75" ht="15" customHeight="1" x14ac:dyDescent="0.35">
      <c r="A199" s="126" t="s">
        <v>127</v>
      </c>
      <c r="B199" s="163">
        <v>370</v>
      </c>
      <c r="C199" s="126" t="s">
        <v>277</v>
      </c>
      <c r="D199" s="265">
        <v>1000</v>
      </c>
      <c r="E199" s="265">
        <v>984</v>
      </c>
      <c r="F199" s="265">
        <v>443</v>
      </c>
      <c r="G199" s="265">
        <v>319</v>
      </c>
      <c r="H199" s="265">
        <v>78</v>
      </c>
      <c r="I199" s="265">
        <v>138</v>
      </c>
      <c r="J199" s="265" t="s">
        <v>177</v>
      </c>
      <c r="K199" s="265" t="s">
        <v>137</v>
      </c>
      <c r="L199" s="265" t="s">
        <v>177</v>
      </c>
      <c r="M199" s="265">
        <v>7</v>
      </c>
      <c r="N199" s="265" t="s">
        <v>177</v>
      </c>
      <c r="O199" s="265" t="s">
        <v>177</v>
      </c>
    </row>
    <row r="200" spans="1:75" ht="15" customHeight="1" x14ac:dyDescent="0.35">
      <c r="A200" s="126" t="s">
        <v>127</v>
      </c>
      <c r="B200" s="163">
        <v>380</v>
      </c>
      <c r="C200" s="126" t="s">
        <v>278</v>
      </c>
      <c r="D200" s="265">
        <v>3174</v>
      </c>
      <c r="E200" s="265">
        <v>3009</v>
      </c>
      <c r="F200" s="265">
        <v>1541</v>
      </c>
      <c r="G200" s="265">
        <v>727</v>
      </c>
      <c r="H200" s="265">
        <v>220</v>
      </c>
      <c r="I200" s="265">
        <v>507</v>
      </c>
      <c r="J200" s="265" t="s">
        <v>177</v>
      </c>
      <c r="K200" s="265" t="s">
        <v>137</v>
      </c>
      <c r="L200" s="265" t="s">
        <v>177</v>
      </c>
      <c r="M200" s="265">
        <v>117</v>
      </c>
      <c r="N200" s="265">
        <v>34</v>
      </c>
      <c r="O200" s="265">
        <v>14</v>
      </c>
    </row>
    <row r="201" spans="1:75" ht="15" customHeight="1" x14ac:dyDescent="0.35">
      <c r="A201" s="126" t="s">
        <v>127</v>
      </c>
      <c r="B201" s="163">
        <v>390</v>
      </c>
      <c r="C201" s="126" t="s">
        <v>279</v>
      </c>
      <c r="D201" s="265">
        <v>962</v>
      </c>
      <c r="E201" s="265">
        <v>897</v>
      </c>
      <c r="F201" s="265">
        <v>499</v>
      </c>
      <c r="G201" s="265">
        <v>160</v>
      </c>
      <c r="H201" s="265">
        <v>34</v>
      </c>
      <c r="I201" s="265">
        <v>193</v>
      </c>
      <c r="J201" s="265" t="s">
        <v>177</v>
      </c>
      <c r="K201" s="265" t="s">
        <v>137</v>
      </c>
      <c r="L201" s="265" t="s">
        <v>177</v>
      </c>
      <c r="M201" s="265">
        <v>46</v>
      </c>
      <c r="N201" s="265">
        <v>13</v>
      </c>
      <c r="O201" s="265">
        <v>6</v>
      </c>
    </row>
    <row r="202" spans="1:75" ht="15" customHeight="1" x14ac:dyDescent="0.35">
      <c r="A202" s="126" t="s">
        <v>127</v>
      </c>
      <c r="B202" s="163">
        <v>395</v>
      </c>
      <c r="C202" s="126" t="s">
        <v>280</v>
      </c>
      <c r="D202" s="265">
        <v>870</v>
      </c>
      <c r="E202" s="265">
        <v>780</v>
      </c>
      <c r="F202" s="265">
        <v>358</v>
      </c>
      <c r="G202" s="265">
        <v>237</v>
      </c>
      <c r="H202" s="265">
        <v>33</v>
      </c>
      <c r="I202" s="265">
        <v>142</v>
      </c>
      <c r="J202" s="265" t="s">
        <v>177</v>
      </c>
      <c r="K202" s="265" t="s">
        <v>137</v>
      </c>
      <c r="L202" s="265" t="s">
        <v>177</v>
      </c>
      <c r="M202" s="265">
        <v>64</v>
      </c>
      <c r="N202" s="265" t="s">
        <v>177</v>
      </c>
      <c r="O202" s="265" t="s">
        <v>177</v>
      </c>
    </row>
    <row r="203" spans="1:75" ht="15" customHeight="1" x14ac:dyDescent="0.35">
      <c r="A203" s="126" t="s">
        <v>127</v>
      </c>
      <c r="B203" s="163">
        <v>400</v>
      </c>
      <c r="C203" s="126" t="s">
        <v>281</v>
      </c>
      <c r="D203" s="265">
        <v>1856</v>
      </c>
      <c r="E203" s="265">
        <v>1724</v>
      </c>
      <c r="F203" s="265">
        <v>799</v>
      </c>
      <c r="G203" s="265">
        <v>478</v>
      </c>
      <c r="H203" s="265">
        <v>85</v>
      </c>
      <c r="I203" s="265">
        <v>343</v>
      </c>
      <c r="J203" s="265">
        <v>11</v>
      </c>
      <c r="K203" s="265" t="s">
        <v>137</v>
      </c>
      <c r="L203" s="265">
        <v>8</v>
      </c>
      <c r="M203" s="265">
        <v>83</v>
      </c>
      <c r="N203" s="265">
        <v>49</v>
      </c>
      <c r="O203" s="265">
        <v>0</v>
      </c>
    </row>
    <row r="204" spans="1:75" s="247" customFormat="1" ht="25" customHeight="1" x14ac:dyDescent="0.35">
      <c r="A204" s="264" t="s">
        <v>127</v>
      </c>
      <c r="B204" s="283">
        <v>999</v>
      </c>
      <c r="C204" s="264" t="s">
        <v>282</v>
      </c>
      <c r="D204" s="266">
        <v>47454</v>
      </c>
      <c r="E204" s="266">
        <v>44295</v>
      </c>
      <c r="F204" s="266">
        <v>20966</v>
      </c>
      <c r="G204" s="266">
        <v>13316</v>
      </c>
      <c r="H204" s="266">
        <v>1747</v>
      </c>
      <c r="I204" s="266">
        <v>7678</v>
      </c>
      <c r="J204" s="266">
        <v>214</v>
      </c>
      <c r="K204" s="266" t="s">
        <v>137</v>
      </c>
      <c r="L204" s="266">
        <v>374</v>
      </c>
      <c r="M204" s="266">
        <v>1968</v>
      </c>
      <c r="N204" s="266">
        <v>872</v>
      </c>
      <c r="O204" s="266">
        <v>319</v>
      </c>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row>
    <row r="205" spans="1:75" ht="25" customHeight="1" x14ac:dyDescent="0.35">
      <c r="A205" s="126" t="s">
        <v>126</v>
      </c>
      <c r="B205" s="163">
        <v>100</v>
      </c>
      <c r="C205" s="126" t="s">
        <v>250</v>
      </c>
      <c r="D205" s="265">
        <v>1678</v>
      </c>
      <c r="E205" s="265">
        <v>1573</v>
      </c>
      <c r="F205" s="265">
        <v>665</v>
      </c>
      <c r="G205" s="265">
        <v>561</v>
      </c>
      <c r="H205" s="265">
        <v>34</v>
      </c>
      <c r="I205" s="265">
        <v>297</v>
      </c>
      <c r="J205" s="265">
        <v>9</v>
      </c>
      <c r="K205" s="265" t="s">
        <v>137</v>
      </c>
      <c r="L205" s="265">
        <v>7</v>
      </c>
      <c r="M205" s="265">
        <v>67</v>
      </c>
      <c r="N205" s="265">
        <v>24</v>
      </c>
      <c r="O205" s="265">
        <v>14</v>
      </c>
    </row>
    <row r="206" spans="1:75" ht="15" customHeight="1" x14ac:dyDescent="0.35">
      <c r="A206" s="126" t="s">
        <v>126</v>
      </c>
      <c r="B206" s="163">
        <v>110</v>
      </c>
      <c r="C206" s="126" t="s">
        <v>251</v>
      </c>
      <c r="D206" s="265">
        <v>2621</v>
      </c>
      <c r="E206" s="265">
        <v>2527</v>
      </c>
      <c r="F206" s="265">
        <v>1058</v>
      </c>
      <c r="G206" s="265">
        <v>839</v>
      </c>
      <c r="H206" s="265">
        <v>35</v>
      </c>
      <c r="I206" s="265">
        <v>568</v>
      </c>
      <c r="J206" s="265">
        <v>14</v>
      </c>
      <c r="K206" s="265" t="s">
        <v>137</v>
      </c>
      <c r="L206" s="265">
        <v>13</v>
      </c>
      <c r="M206" s="265">
        <v>52</v>
      </c>
      <c r="N206" s="265">
        <v>30</v>
      </c>
      <c r="O206" s="265">
        <v>12</v>
      </c>
    </row>
    <row r="207" spans="1:75" s="331" customFormat="1" ht="15" customHeight="1" x14ac:dyDescent="0.35">
      <c r="A207" s="126" t="s">
        <v>126</v>
      </c>
      <c r="B207" s="163">
        <v>120</v>
      </c>
      <c r="C207" s="126" t="s">
        <v>252</v>
      </c>
      <c r="D207" s="265">
        <v>1196</v>
      </c>
      <c r="E207" s="265">
        <v>1143</v>
      </c>
      <c r="F207" s="265">
        <v>448</v>
      </c>
      <c r="G207" s="265">
        <v>443</v>
      </c>
      <c r="H207" s="265">
        <v>23</v>
      </c>
      <c r="I207" s="265">
        <v>219</v>
      </c>
      <c r="J207" s="265" t="s">
        <v>177</v>
      </c>
      <c r="K207" s="265" t="s">
        <v>137</v>
      </c>
      <c r="L207" s="265" t="s">
        <v>177</v>
      </c>
      <c r="M207" s="265">
        <v>33</v>
      </c>
      <c r="N207" s="265">
        <v>20</v>
      </c>
      <c r="O207" s="265">
        <v>0</v>
      </c>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row>
    <row r="208" spans="1:75" ht="15" customHeight="1" x14ac:dyDescent="0.35">
      <c r="A208" s="126" t="s">
        <v>126</v>
      </c>
      <c r="B208" s="163">
        <v>130</v>
      </c>
      <c r="C208" s="126" t="s">
        <v>253</v>
      </c>
      <c r="D208" s="265">
        <v>838</v>
      </c>
      <c r="E208" s="265">
        <v>793</v>
      </c>
      <c r="F208" s="265">
        <v>329</v>
      </c>
      <c r="G208" s="265">
        <v>149</v>
      </c>
      <c r="H208" s="265">
        <v>19</v>
      </c>
      <c r="I208" s="265">
        <v>290</v>
      </c>
      <c r="J208" s="265">
        <v>6</v>
      </c>
      <c r="K208" s="265" t="s">
        <v>137</v>
      </c>
      <c r="L208" s="265">
        <v>0</v>
      </c>
      <c r="M208" s="265">
        <v>29</v>
      </c>
      <c r="N208" s="265" t="s">
        <v>177</v>
      </c>
      <c r="O208" s="265" t="s">
        <v>177</v>
      </c>
    </row>
    <row r="209" spans="1:15" ht="15" customHeight="1" x14ac:dyDescent="0.35">
      <c r="A209" s="126" t="s">
        <v>126</v>
      </c>
      <c r="B209" s="163">
        <v>150</v>
      </c>
      <c r="C209" s="126" t="s">
        <v>254</v>
      </c>
      <c r="D209" s="265">
        <v>467</v>
      </c>
      <c r="E209" s="265">
        <v>440</v>
      </c>
      <c r="F209" s="265">
        <v>151</v>
      </c>
      <c r="G209" s="265">
        <v>134</v>
      </c>
      <c r="H209" s="265">
        <v>29</v>
      </c>
      <c r="I209" s="265">
        <v>114</v>
      </c>
      <c r="J209" s="265">
        <v>6</v>
      </c>
      <c r="K209" s="265" t="s">
        <v>137</v>
      </c>
      <c r="L209" s="265">
        <v>6</v>
      </c>
      <c r="M209" s="265">
        <v>18</v>
      </c>
      <c r="N209" s="265" t="s">
        <v>177</v>
      </c>
      <c r="O209" s="265" t="s">
        <v>177</v>
      </c>
    </row>
    <row r="210" spans="1:15" ht="15" customHeight="1" x14ac:dyDescent="0.35">
      <c r="A210" s="126" t="s">
        <v>126</v>
      </c>
      <c r="B210" s="163">
        <v>170</v>
      </c>
      <c r="C210" s="126" t="s">
        <v>255</v>
      </c>
      <c r="D210" s="265">
        <v>1375</v>
      </c>
      <c r="E210" s="265">
        <v>1302</v>
      </c>
      <c r="F210" s="265">
        <v>485</v>
      </c>
      <c r="G210" s="265">
        <v>415</v>
      </c>
      <c r="H210" s="265">
        <v>52</v>
      </c>
      <c r="I210" s="265">
        <v>335</v>
      </c>
      <c r="J210" s="265">
        <v>5</v>
      </c>
      <c r="K210" s="265" t="s">
        <v>137</v>
      </c>
      <c r="L210" s="265">
        <v>10</v>
      </c>
      <c r="M210" s="265">
        <v>43</v>
      </c>
      <c r="N210" s="265">
        <v>14</v>
      </c>
      <c r="O210" s="265">
        <v>16</v>
      </c>
    </row>
    <row r="211" spans="1:15" ht="15" customHeight="1" x14ac:dyDescent="0.35">
      <c r="A211" s="126" t="s">
        <v>126</v>
      </c>
      <c r="B211" s="163">
        <v>180</v>
      </c>
      <c r="C211" s="126" t="s">
        <v>256</v>
      </c>
      <c r="D211" s="265">
        <v>1300</v>
      </c>
      <c r="E211" s="265">
        <v>1226</v>
      </c>
      <c r="F211" s="265">
        <v>459</v>
      </c>
      <c r="G211" s="265">
        <v>491</v>
      </c>
      <c r="H211" s="265">
        <v>44</v>
      </c>
      <c r="I211" s="265">
        <v>218</v>
      </c>
      <c r="J211" s="265">
        <v>5</v>
      </c>
      <c r="K211" s="265" t="s">
        <v>137</v>
      </c>
      <c r="L211" s="265">
        <v>9</v>
      </c>
      <c r="M211" s="265">
        <v>40</v>
      </c>
      <c r="N211" s="265" t="s">
        <v>177</v>
      </c>
      <c r="O211" s="265" t="s">
        <v>177</v>
      </c>
    </row>
    <row r="212" spans="1:15" ht="15" customHeight="1" x14ac:dyDescent="0.35">
      <c r="A212" s="126" t="s">
        <v>126</v>
      </c>
      <c r="B212" s="163">
        <v>190</v>
      </c>
      <c r="C212" s="126" t="s">
        <v>257</v>
      </c>
      <c r="D212" s="265">
        <v>1198</v>
      </c>
      <c r="E212" s="265">
        <v>1136</v>
      </c>
      <c r="F212" s="265">
        <v>426</v>
      </c>
      <c r="G212" s="265">
        <v>450</v>
      </c>
      <c r="H212" s="265">
        <v>46</v>
      </c>
      <c r="I212" s="265">
        <v>208</v>
      </c>
      <c r="J212" s="265" t="s">
        <v>177</v>
      </c>
      <c r="K212" s="265" t="s">
        <v>137</v>
      </c>
      <c r="L212" s="265" t="s">
        <v>177</v>
      </c>
      <c r="M212" s="265">
        <v>48</v>
      </c>
      <c r="N212" s="265">
        <v>14</v>
      </c>
      <c r="O212" s="265">
        <v>0</v>
      </c>
    </row>
    <row r="213" spans="1:15" ht="15" customHeight="1" x14ac:dyDescent="0.35">
      <c r="A213" s="126" t="s">
        <v>126</v>
      </c>
      <c r="B213" s="163">
        <v>200</v>
      </c>
      <c r="C213" s="126" t="s">
        <v>258</v>
      </c>
      <c r="D213" s="265">
        <v>1237</v>
      </c>
      <c r="E213" s="265">
        <v>1203</v>
      </c>
      <c r="F213" s="265">
        <v>797</v>
      </c>
      <c r="G213" s="265">
        <v>178</v>
      </c>
      <c r="H213" s="265">
        <v>25</v>
      </c>
      <c r="I213" s="265">
        <v>192</v>
      </c>
      <c r="J213" s="265">
        <v>11</v>
      </c>
      <c r="K213" s="265" t="s">
        <v>137</v>
      </c>
      <c r="L213" s="265">
        <v>0</v>
      </c>
      <c r="M213" s="265">
        <v>18</v>
      </c>
      <c r="N213" s="265">
        <v>10</v>
      </c>
      <c r="O213" s="265">
        <v>6</v>
      </c>
    </row>
    <row r="214" spans="1:15" ht="15" customHeight="1" x14ac:dyDescent="0.35">
      <c r="A214" s="126" t="s">
        <v>126</v>
      </c>
      <c r="B214" s="163">
        <v>210</v>
      </c>
      <c r="C214" s="126" t="s">
        <v>259</v>
      </c>
      <c r="D214" s="265">
        <v>998</v>
      </c>
      <c r="E214" s="265">
        <v>956</v>
      </c>
      <c r="F214" s="265">
        <v>403</v>
      </c>
      <c r="G214" s="265">
        <v>216</v>
      </c>
      <c r="H214" s="265">
        <v>31</v>
      </c>
      <c r="I214" s="265">
        <v>285</v>
      </c>
      <c r="J214" s="265">
        <v>5</v>
      </c>
      <c r="K214" s="265" t="s">
        <v>137</v>
      </c>
      <c r="L214" s="265">
        <v>16</v>
      </c>
      <c r="M214" s="265">
        <v>30</v>
      </c>
      <c r="N214" s="265">
        <v>12</v>
      </c>
      <c r="O214" s="265">
        <v>0</v>
      </c>
    </row>
    <row r="215" spans="1:15" ht="15" customHeight="1" x14ac:dyDescent="0.35">
      <c r="A215" s="126" t="s">
        <v>126</v>
      </c>
      <c r="B215" s="163">
        <v>220</v>
      </c>
      <c r="C215" s="126" t="s">
        <v>260</v>
      </c>
      <c r="D215" s="265">
        <v>1319</v>
      </c>
      <c r="E215" s="265">
        <v>1286</v>
      </c>
      <c r="F215" s="265">
        <v>886</v>
      </c>
      <c r="G215" s="265">
        <v>184</v>
      </c>
      <c r="H215" s="265">
        <v>12</v>
      </c>
      <c r="I215" s="265">
        <v>187</v>
      </c>
      <c r="J215" s="265">
        <v>11</v>
      </c>
      <c r="K215" s="265" t="s">
        <v>137</v>
      </c>
      <c r="L215" s="265">
        <v>6</v>
      </c>
      <c r="M215" s="265">
        <v>17</v>
      </c>
      <c r="N215" s="265">
        <v>16</v>
      </c>
      <c r="O215" s="265">
        <v>0</v>
      </c>
    </row>
    <row r="216" spans="1:15" ht="15" customHeight="1" x14ac:dyDescent="0.35">
      <c r="A216" s="126" t="s">
        <v>126</v>
      </c>
      <c r="B216" s="163">
        <v>230</v>
      </c>
      <c r="C216" s="126" t="s">
        <v>261</v>
      </c>
      <c r="D216" s="265">
        <v>3274</v>
      </c>
      <c r="E216" s="265">
        <v>3113</v>
      </c>
      <c r="F216" s="265">
        <v>1395</v>
      </c>
      <c r="G216" s="265">
        <v>829</v>
      </c>
      <c r="H216" s="265">
        <v>81</v>
      </c>
      <c r="I216" s="265">
        <v>765</v>
      </c>
      <c r="J216" s="265">
        <v>25</v>
      </c>
      <c r="K216" s="265" t="s">
        <v>137</v>
      </c>
      <c r="L216" s="265">
        <v>18</v>
      </c>
      <c r="M216" s="265">
        <v>98</v>
      </c>
      <c r="N216" s="265" t="s">
        <v>177</v>
      </c>
      <c r="O216" s="265" t="s">
        <v>177</v>
      </c>
    </row>
    <row r="217" spans="1:15" ht="15" customHeight="1" x14ac:dyDescent="0.35">
      <c r="A217" s="126" t="s">
        <v>126</v>
      </c>
      <c r="B217" s="163">
        <v>240</v>
      </c>
      <c r="C217" s="126" t="s">
        <v>262</v>
      </c>
      <c r="D217" s="265">
        <v>1482</v>
      </c>
      <c r="E217" s="265">
        <v>1406</v>
      </c>
      <c r="F217" s="265">
        <v>567</v>
      </c>
      <c r="G217" s="265">
        <v>316</v>
      </c>
      <c r="H217" s="265">
        <v>35</v>
      </c>
      <c r="I217" s="265">
        <v>450</v>
      </c>
      <c r="J217" s="265">
        <v>24</v>
      </c>
      <c r="K217" s="265" t="s">
        <v>137</v>
      </c>
      <c r="L217" s="265">
        <v>14</v>
      </c>
      <c r="M217" s="265">
        <v>51</v>
      </c>
      <c r="N217" s="265">
        <v>12</v>
      </c>
      <c r="O217" s="265">
        <v>13</v>
      </c>
    </row>
    <row r="218" spans="1:15" ht="15" customHeight="1" x14ac:dyDescent="0.35">
      <c r="A218" s="126" t="s">
        <v>126</v>
      </c>
      <c r="B218" s="163">
        <v>250</v>
      </c>
      <c r="C218" s="126" t="s">
        <v>263</v>
      </c>
      <c r="D218" s="265">
        <v>3635</v>
      </c>
      <c r="E218" s="265">
        <v>3432</v>
      </c>
      <c r="F218" s="265">
        <v>1350</v>
      </c>
      <c r="G218" s="265">
        <v>1206</v>
      </c>
      <c r="H218" s="265">
        <v>135</v>
      </c>
      <c r="I218" s="265">
        <v>711</v>
      </c>
      <c r="J218" s="265">
        <v>20</v>
      </c>
      <c r="K218" s="265" t="s">
        <v>137</v>
      </c>
      <c r="L218" s="265">
        <v>10</v>
      </c>
      <c r="M218" s="265">
        <v>136</v>
      </c>
      <c r="N218" s="265">
        <v>54</v>
      </c>
      <c r="O218" s="265">
        <v>13</v>
      </c>
    </row>
    <row r="219" spans="1:15" ht="15" customHeight="1" x14ac:dyDescent="0.35">
      <c r="A219" s="126" t="s">
        <v>126</v>
      </c>
      <c r="B219" s="163">
        <v>260</v>
      </c>
      <c r="C219" s="126" t="s">
        <v>264</v>
      </c>
      <c r="D219" s="265">
        <v>4352</v>
      </c>
      <c r="E219" s="265">
        <v>4118</v>
      </c>
      <c r="F219" s="265">
        <v>1693</v>
      </c>
      <c r="G219" s="265">
        <v>1296</v>
      </c>
      <c r="H219" s="265">
        <v>239</v>
      </c>
      <c r="I219" s="265">
        <v>796</v>
      </c>
      <c r="J219" s="265">
        <v>41</v>
      </c>
      <c r="K219" s="265" t="s">
        <v>137</v>
      </c>
      <c r="L219" s="265">
        <v>53</v>
      </c>
      <c r="M219" s="265">
        <v>169</v>
      </c>
      <c r="N219" s="265">
        <v>65</v>
      </c>
      <c r="O219" s="265">
        <v>0</v>
      </c>
    </row>
    <row r="220" spans="1:15" ht="15" customHeight="1" x14ac:dyDescent="0.35">
      <c r="A220" s="126" t="s">
        <v>126</v>
      </c>
      <c r="B220" s="163">
        <v>270</v>
      </c>
      <c r="C220" s="126" t="s">
        <v>265</v>
      </c>
      <c r="D220" s="265">
        <v>2269</v>
      </c>
      <c r="E220" s="265">
        <v>2151</v>
      </c>
      <c r="F220" s="265">
        <v>730</v>
      </c>
      <c r="G220" s="265">
        <v>527</v>
      </c>
      <c r="H220" s="265">
        <v>110</v>
      </c>
      <c r="I220" s="265">
        <v>767</v>
      </c>
      <c r="J220" s="265" t="s">
        <v>177</v>
      </c>
      <c r="K220" s="265" t="s">
        <v>137</v>
      </c>
      <c r="L220" s="265" t="s">
        <v>177</v>
      </c>
      <c r="M220" s="265">
        <v>47</v>
      </c>
      <c r="N220" s="265">
        <v>33</v>
      </c>
      <c r="O220" s="265">
        <v>38</v>
      </c>
    </row>
    <row r="221" spans="1:15" ht="15" customHeight="1" x14ac:dyDescent="0.35">
      <c r="A221" s="126" t="s">
        <v>126</v>
      </c>
      <c r="B221" s="163">
        <v>280</v>
      </c>
      <c r="C221" s="126" t="s">
        <v>266</v>
      </c>
      <c r="D221" s="265">
        <v>694</v>
      </c>
      <c r="E221" s="265">
        <v>665</v>
      </c>
      <c r="F221" s="265">
        <v>313</v>
      </c>
      <c r="G221" s="265">
        <v>203</v>
      </c>
      <c r="H221" s="265">
        <v>24</v>
      </c>
      <c r="I221" s="265">
        <v>120</v>
      </c>
      <c r="J221" s="265" t="s">
        <v>177</v>
      </c>
      <c r="K221" s="265" t="s">
        <v>137</v>
      </c>
      <c r="L221" s="265" t="s">
        <v>177</v>
      </c>
      <c r="M221" s="265">
        <v>24</v>
      </c>
      <c r="N221" s="265">
        <v>5</v>
      </c>
      <c r="O221" s="265">
        <v>0</v>
      </c>
    </row>
    <row r="222" spans="1:15" ht="15" customHeight="1" x14ac:dyDescent="0.35">
      <c r="A222" s="126" t="s">
        <v>126</v>
      </c>
      <c r="B222" s="163">
        <v>290</v>
      </c>
      <c r="C222" s="126" t="s">
        <v>267</v>
      </c>
      <c r="D222" s="265">
        <v>872</v>
      </c>
      <c r="E222" s="265">
        <v>818</v>
      </c>
      <c r="F222" s="265">
        <v>260</v>
      </c>
      <c r="G222" s="265">
        <v>223</v>
      </c>
      <c r="H222" s="265">
        <v>18</v>
      </c>
      <c r="I222" s="265">
        <v>312</v>
      </c>
      <c r="J222" s="265" t="s">
        <v>177</v>
      </c>
      <c r="K222" s="265" t="s">
        <v>137</v>
      </c>
      <c r="L222" s="265" t="s">
        <v>177</v>
      </c>
      <c r="M222" s="265">
        <v>40</v>
      </c>
      <c r="N222" s="265">
        <v>14</v>
      </c>
      <c r="O222" s="265">
        <v>0</v>
      </c>
    </row>
    <row r="223" spans="1:15" ht="15" customHeight="1" x14ac:dyDescent="0.35">
      <c r="A223" s="126" t="s">
        <v>126</v>
      </c>
      <c r="B223" s="163">
        <v>300</v>
      </c>
      <c r="C223" s="126" t="s">
        <v>268</v>
      </c>
      <c r="D223" s="265">
        <v>911</v>
      </c>
      <c r="E223" s="265">
        <v>845</v>
      </c>
      <c r="F223" s="265">
        <v>296</v>
      </c>
      <c r="G223" s="265">
        <v>235</v>
      </c>
      <c r="H223" s="265">
        <v>17</v>
      </c>
      <c r="I223" s="265">
        <v>287</v>
      </c>
      <c r="J223" s="265" t="s">
        <v>177</v>
      </c>
      <c r="K223" s="265" t="s">
        <v>137</v>
      </c>
      <c r="L223" s="265" t="s">
        <v>177</v>
      </c>
      <c r="M223" s="265">
        <v>25</v>
      </c>
      <c r="N223" s="265">
        <v>15</v>
      </c>
      <c r="O223" s="265">
        <v>26</v>
      </c>
    </row>
    <row r="224" spans="1:15" ht="15" customHeight="1" x14ac:dyDescent="0.35">
      <c r="A224" s="126" t="s">
        <v>126</v>
      </c>
      <c r="B224" s="163">
        <v>235</v>
      </c>
      <c r="C224" s="126" t="s">
        <v>269</v>
      </c>
      <c r="D224" s="265">
        <v>252</v>
      </c>
      <c r="E224" s="265">
        <v>248</v>
      </c>
      <c r="F224" s="265">
        <v>87</v>
      </c>
      <c r="G224" s="265">
        <v>58</v>
      </c>
      <c r="H224" s="265">
        <v>15</v>
      </c>
      <c r="I224" s="265">
        <v>88</v>
      </c>
      <c r="J224" s="265">
        <v>0</v>
      </c>
      <c r="K224" s="265" t="s">
        <v>137</v>
      </c>
      <c r="L224" s="265">
        <v>0</v>
      </c>
      <c r="M224" s="265" t="s">
        <v>177</v>
      </c>
      <c r="N224" s="265" t="s">
        <v>177</v>
      </c>
      <c r="O224" s="265">
        <v>0</v>
      </c>
    </row>
    <row r="225" spans="1:75" ht="15" customHeight="1" x14ac:dyDescent="0.35">
      <c r="A225" s="126" t="s">
        <v>126</v>
      </c>
      <c r="B225" s="163">
        <v>310</v>
      </c>
      <c r="C225" s="126" t="s">
        <v>270</v>
      </c>
      <c r="D225" s="265">
        <v>1376</v>
      </c>
      <c r="E225" s="265">
        <v>1294</v>
      </c>
      <c r="F225" s="265">
        <v>476</v>
      </c>
      <c r="G225" s="265">
        <v>492</v>
      </c>
      <c r="H225" s="265">
        <v>54</v>
      </c>
      <c r="I225" s="265">
        <v>265</v>
      </c>
      <c r="J225" s="265" t="s">
        <v>177</v>
      </c>
      <c r="K225" s="265" t="s">
        <v>137</v>
      </c>
      <c r="L225" s="265" t="s">
        <v>177</v>
      </c>
      <c r="M225" s="265">
        <v>47</v>
      </c>
      <c r="N225" s="265">
        <v>19</v>
      </c>
      <c r="O225" s="265">
        <v>16</v>
      </c>
    </row>
    <row r="226" spans="1:75" ht="15" customHeight="1" x14ac:dyDescent="0.35">
      <c r="A226" s="126" t="s">
        <v>126</v>
      </c>
      <c r="B226" s="163">
        <v>320</v>
      </c>
      <c r="C226" s="126" t="s">
        <v>271</v>
      </c>
      <c r="D226" s="265">
        <v>3640</v>
      </c>
      <c r="E226" s="265">
        <v>3434</v>
      </c>
      <c r="F226" s="265">
        <v>1454</v>
      </c>
      <c r="G226" s="265">
        <v>937</v>
      </c>
      <c r="H226" s="265">
        <v>127</v>
      </c>
      <c r="I226" s="265">
        <v>908</v>
      </c>
      <c r="J226" s="265" t="s">
        <v>177</v>
      </c>
      <c r="K226" s="265" t="s">
        <v>137</v>
      </c>
      <c r="L226" s="265" t="s">
        <v>177</v>
      </c>
      <c r="M226" s="265">
        <v>132</v>
      </c>
      <c r="N226" s="265">
        <v>60</v>
      </c>
      <c r="O226" s="265">
        <v>14</v>
      </c>
    </row>
    <row r="227" spans="1:75" ht="15" customHeight="1" x14ac:dyDescent="0.35">
      <c r="A227" s="126" t="s">
        <v>126</v>
      </c>
      <c r="B227" s="163">
        <v>330</v>
      </c>
      <c r="C227" s="126" t="s">
        <v>272</v>
      </c>
      <c r="D227" s="265">
        <v>229</v>
      </c>
      <c r="E227" s="265">
        <v>217</v>
      </c>
      <c r="F227" s="265">
        <v>82</v>
      </c>
      <c r="G227" s="265">
        <v>44</v>
      </c>
      <c r="H227" s="265">
        <v>5</v>
      </c>
      <c r="I227" s="265" t="s">
        <v>177</v>
      </c>
      <c r="J227" s="265">
        <v>0</v>
      </c>
      <c r="K227" s="265" t="s">
        <v>137</v>
      </c>
      <c r="L227" s="265" t="s">
        <v>177</v>
      </c>
      <c r="M227" s="265">
        <v>5</v>
      </c>
      <c r="N227" s="265" t="s">
        <v>177</v>
      </c>
      <c r="O227" s="265" t="s">
        <v>177</v>
      </c>
    </row>
    <row r="228" spans="1:75" ht="15" customHeight="1" x14ac:dyDescent="0.35">
      <c r="A228" s="126" t="s">
        <v>126</v>
      </c>
      <c r="B228" s="163">
        <v>340</v>
      </c>
      <c r="C228" s="126" t="s">
        <v>273</v>
      </c>
      <c r="D228" s="265">
        <v>1335</v>
      </c>
      <c r="E228" s="265">
        <v>1301</v>
      </c>
      <c r="F228" s="265">
        <v>539</v>
      </c>
      <c r="G228" s="265">
        <v>358</v>
      </c>
      <c r="H228" s="265">
        <v>35</v>
      </c>
      <c r="I228" s="265">
        <v>354</v>
      </c>
      <c r="J228" s="265">
        <v>6</v>
      </c>
      <c r="K228" s="265" t="s">
        <v>137</v>
      </c>
      <c r="L228" s="265">
        <v>9</v>
      </c>
      <c r="M228" s="265">
        <v>14</v>
      </c>
      <c r="N228" s="265">
        <v>20</v>
      </c>
      <c r="O228" s="265">
        <v>0</v>
      </c>
    </row>
    <row r="229" spans="1:75" ht="15" customHeight="1" x14ac:dyDescent="0.35">
      <c r="A229" s="126" t="s">
        <v>126</v>
      </c>
      <c r="B229" s="163">
        <v>350</v>
      </c>
      <c r="C229" s="126" t="s">
        <v>274</v>
      </c>
      <c r="D229" s="265">
        <v>1690</v>
      </c>
      <c r="E229" s="265">
        <v>1605</v>
      </c>
      <c r="F229" s="265">
        <v>704</v>
      </c>
      <c r="G229" s="265">
        <v>434</v>
      </c>
      <c r="H229" s="265">
        <v>44</v>
      </c>
      <c r="I229" s="265" t="s">
        <v>177</v>
      </c>
      <c r="J229" s="265" t="s">
        <v>177</v>
      </c>
      <c r="K229" s="265" t="s">
        <v>137</v>
      </c>
      <c r="L229" s="265">
        <v>15</v>
      </c>
      <c r="M229" s="265">
        <v>66</v>
      </c>
      <c r="N229" s="265" t="s">
        <v>177</v>
      </c>
      <c r="O229" s="265" t="s">
        <v>177</v>
      </c>
    </row>
    <row r="230" spans="1:75" ht="15" customHeight="1" x14ac:dyDescent="0.35">
      <c r="A230" s="126" t="s">
        <v>126</v>
      </c>
      <c r="B230" s="163">
        <v>355</v>
      </c>
      <c r="C230" s="126" t="s">
        <v>275</v>
      </c>
      <c r="D230" s="265">
        <v>1149</v>
      </c>
      <c r="E230" s="265">
        <v>1103</v>
      </c>
      <c r="F230" s="265">
        <v>427</v>
      </c>
      <c r="G230" s="265">
        <v>323</v>
      </c>
      <c r="H230" s="265">
        <v>35</v>
      </c>
      <c r="I230" s="265">
        <v>311</v>
      </c>
      <c r="J230" s="265">
        <v>7</v>
      </c>
      <c r="K230" s="265" t="s">
        <v>137</v>
      </c>
      <c r="L230" s="265">
        <v>0</v>
      </c>
      <c r="M230" s="265">
        <v>27</v>
      </c>
      <c r="N230" s="265">
        <v>13</v>
      </c>
      <c r="O230" s="265">
        <v>6</v>
      </c>
    </row>
    <row r="231" spans="1:75" ht="15" customHeight="1" x14ac:dyDescent="0.35">
      <c r="A231" s="126" t="s">
        <v>126</v>
      </c>
      <c r="B231" s="163">
        <v>360</v>
      </c>
      <c r="C231" s="126" t="s">
        <v>276</v>
      </c>
      <c r="D231" s="265">
        <v>229</v>
      </c>
      <c r="E231" s="265">
        <v>220</v>
      </c>
      <c r="F231" s="265">
        <v>83</v>
      </c>
      <c r="G231" s="265">
        <v>41</v>
      </c>
      <c r="H231" s="265">
        <v>9</v>
      </c>
      <c r="I231" s="265">
        <v>82</v>
      </c>
      <c r="J231" s="265" t="s">
        <v>177</v>
      </c>
      <c r="K231" s="265" t="s">
        <v>137</v>
      </c>
      <c r="L231" s="265" t="s">
        <v>177</v>
      </c>
      <c r="M231" s="265" t="s">
        <v>177</v>
      </c>
      <c r="N231" s="265" t="s">
        <v>177</v>
      </c>
      <c r="O231" s="265">
        <v>0</v>
      </c>
    </row>
    <row r="232" spans="1:75" ht="15" customHeight="1" x14ac:dyDescent="0.35">
      <c r="A232" s="126" t="s">
        <v>126</v>
      </c>
      <c r="B232" s="163">
        <v>370</v>
      </c>
      <c r="C232" s="126" t="s">
        <v>277</v>
      </c>
      <c r="D232" s="265">
        <v>1060</v>
      </c>
      <c r="E232" s="265">
        <v>996</v>
      </c>
      <c r="F232" s="265">
        <v>432</v>
      </c>
      <c r="G232" s="265">
        <v>335</v>
      </c>
      <c r="H232" s="265">
        <v>48</v>
      </c>
      <c r="I232" s="265">
        <v>172</v>
      </c>
      <c r="J232" s="265" t="s">
        <v>177</v>
      </c>
      <c r="K232" s="265" t="s">
        <v>137</v>
      </c>
      <c r="L232" s="265" t="s">
        <v>177</v>
      </c>
      <c r="M232" s="265">
        <v>54</v>
      </c>
      <c r="N232" s="265" t="s">
        <v>177</v>
      </c>
      <c r="O232" s="265" t="s">
        <v>177</v>
      </c>
    </row>
    <row r="233" spans="1:75" ht="15" customHeight="1" x14ac:dyDescent="0.35">
      <c r="A233" s="126" t="s">
        <v>126</v>
      </c>
      <c r="B233" s="163">
        <v>380</v>
      </c>
      <c r="C233" s="126" t="s">
        <v>278</v>
      </c>
      <c r="D233" s="265">
        <v>3239</v>
      </c>
      <c r="E233" s="265">
        <v>3101</v>
      </c>
      <c r="F233" s="265">
        <v>1451</v>
      </c>
      <c r="G233" s="265">
        <v>734</v>
      </c>
      <c r="H233" s="265">
        <v>207</v>
      </c>
      <c r="I233" s="265">
        <v>689</v>
      </c>
      <c r="J233" s="265">
        <v>12</v>
      </c>
      <c r="K233" s="265" t="s">
        <v>137</v>
      </c>
      <c r="L233" s="265">
        <v>8</v>
      </c>
      <c r="M233" s="265">
        <v>80</v>
      </c>
      <c r="N233" s="265">
        <v>43</v>
      </c>
      <c r="O233" s="265">
        <v>15</v>
      </c>
    </row>
    <row r="234" spans="1:75" ht="15" customHeight="1" x14ac:dyDescent="0.35">
      <c r="A234" s="126" t="s">
        <v>126</v>
      </c>
      <c r="B234" s="163">
        <v>390</v>
      </c>
      <c r="C234" s="126" t="s">
        <v>279</v>
      </c>
      <c r="D234" s="265">
        <v>962</v>
      </c>
      <c r="E234" s="265">
        <v>917</v>
      </c>
      <c r="F234" s="265">
        <v>452</v>
      </c>
      <c r="G234" s="265">
        <v>147</v>
      </c>
      <c r="H234" s="265">
        <v>43</v>
      </c>
      <c r="I234" s="265">
        <v>265</v>
      </c>
      <c r="J234" s="265" t="s">
        <v>177</v>
      </c>
      <c r="K234" s="265" t="s">
        <v>137</v>
      </c>
      <c r="L234" s="265" t="s">
        <v>177</v>
      </c>
      <c r="M234" s="265">
        <v>30</v>
      </c>
      <c r="N234" s="265" t="s">
        <v>177</v>
      </c>
      <c r="O234" s="265" t="s">
        <v>177</v>
      </c>
    </row>
    <row r="235" spans="1:75" ht="15" customHeight="1" x14ac:dyDescent="0.35">
      <c r="A235" s="126" t="s">
        <v>126</v>
      </c>
      <c r="B235" s="163">
        <v>395</v>
      </c>
      <c r="C235" s="126" t="s">
        <v>280</v>
      </c>
      <c r="D235" s="265">
        <v>863</v>
      </c>
      <c r="E235" s="265">
        <v>808</v>
      </c>
      <c r="F235" s="265">
        <v>310</v>
      </c>
      <c r="G235" s="265">
        <v>272</v>
      </c>
      <c r="H235" s="265">
        <v>35</v>
      </c>
      <c r="I235" s="265">
        <v>188</v>
      </c>
      <c r="J235" s="265" t="s">
        <v>177</v>
      </c>
      <c r="K235" s="265" t="s">
        <v>137</v>
      </c>
      <c r="L235" s="265" t="s">
        <v>177</v>
      </c>
      <c r="M235" s="265">
        <v>34</v>
      </c>
      <c r="N235" s="265">
        <v>21</v>
      </c>
      <c r="O235" s="265">
        <v>0</v>
      </c>
    </row>
    <row r="236" spans="1:75" ht="15" customHeight="1" x14ac:dyDescent="0.35">
      <c r="A236" s="126" t="s">
        <v>126</v>
      </c>
      <c r="B236" s="163">
        <v>400</v>
      </c>
      <c r="C236" s="126" t="s">
        <v>281</v>
      </c>
      <c r="D236" s="265">
        <v>1925</v>
      </c>
      <c r="E236" s="265">
        <v>1825</v>
      </c>
      <c r="F236" s="265">
        <v>770</v>
      </c>
      <c r="G236" s="265">
        <v>502</v>
      </c>
      <c r="H236" s="265">
        <v>69</v>
      </c>
      <c r="I236" s="265">
        <v>465</v>
      </c>
      <c r="J236" s="265">
        <v>13</v>
      </c>
      <c r="K236" s="265" t="s">
        <v>137</v>
      </c>
      <c r="L236" s="265">
        <v>6</v>
      </c>
      <c r="M236" s="265">
        <v>64</v>
      </c>
      <c r="N236" s="265" t="s">
        <v>177</v>
      </c>
      <c r="O236" s="265" t="s">
        <v>177</v>
      </c>
    </row>
    <row r="237" spans="1:75" s="247" customFormat="1" ht="25" customHeight="1" x14ac:dyDescent="0.35">
      <c r="A237" s="264" t="s">
        <v>126</v>
      </c>
      <c r="B237" s="283">
        <v>999</v>
      </c>
      <c r="C237" s="264" t="s">
        <v>282</v>
      </c>
      <c r="D237" s="266">
        <v>49760</v>
      </c>
      <c r="E237" s="266">
        <v>47295</v>
      </c>
      <c r="F237" s="266">
        <v>20065</v>
      </c>
      <c r="G237" s="266">
        <v>13575</v>
      </c>
      <c r="H237" s="266">
        <v>1735</v>
      </c>
      <c r="I237" s="266">
        <v>11398</v>
      </c>
      <c r="J237" s="266">
        <v>289</v>
      </c>
      <c r="K237" s="266" t="s">
        <v>137</v>
      </c>
      <c r="L237" s="266">
        <v>233</v>
      </c>
      <c r="M237" s="266">
        <v>1550</v>
      </c>
      <c r="N237" s="266">
        <v>703</v>
      </c>
      <c r="O237" s="266">
        <v>212</v>
      </c>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row>
    <row r="238" spans="1:75" ht="25" customHeight="1" x14ac:dyDescent="0.35">
      <c r="A238" s="126" t="s">
        <v>125</v>
      </c>
      <c r="B238" s="163">
        <v>100</v>
      </c>
      <c r="C238" s="126" t="s">
        <v>250</v>
      </c>
      <c r="D238" s="265">
        <v>1541</v>
      </c>
      <c r="E238" s="265">
        <v>1414</v>
      </c>
      <c r="F238" s="285">
        <v>646</v>
      </c>
      <c r="G238" s="285">
        <v>425</v>
      </c>
      <c r="H238" s="285">
        <v>34</v>
      </c>
      <c r="I238" s="285">
        <v>285</v>
      </c>
      <c r="J238" s="285">
        <v>11</v>
      </c>
      <c r="K238" s="285">
        <v>6</v>
      </c>
      <c r="L238" s="285">
        <v>7</v>
      </c>
      <c r="M238" s="285">
        <v>106</v>
      </c>
      <c r="N238" s="285">
        <v>13</v>
      </c>
      <c r="O238" s="285">
        <v>8</v>
      </c>
    </row>
    <row r="239" spans="1:75" ht="15" customHeight="1" x14ac:dyDescent="0.35">
      <c r="A239" s="126" t="s">
        <v>125</v>
      </c>
      <c r="B239" s="163">
        <v>110</v>
      </c>
      <c r="C239" s="126" t="s">
        <v>251</v>
      </c>
      <c r="D239" s="265">
        <v>2549</v>
      </c>
      <c r="E239" s="265">
        <v>2458</v>
      </c>
      <c r="F239" s="285">
        <v>1170</v>
      </c>
      <c r="G239" s="285">
        <v>680</v>
      </c>
      <c r="H239" s="285">
        <v>30</v>
      </c>
      <c r="I239" s="285">
        <v>536</v>
      </c>
      <c r="J239" s="285">
        <v>24</v>
      </c>
      <c r="K239" s="285">
        <v>10</v>
      </c>
      <c r="L239" s="285">
        <v>8</v>
      </c>
      <c r="M239" s="285">
        <v>54</v>
      </c>
      <c r="N239" s="285">
        <v>26</v>
      </c>
      <c r="O239" s="285">
        <v>11</v>
      </c>
    </row>
    <row r="240" spans="1:75" s="331" customFormat="1" ht="15" customHeight="1" x14ac:dyDescent="0.35">
      <c r="A240" s="126" t="s">
        <v>125</v>
      </c>
      <c r="B240" s="163">
        <v>120</v>
      </c>
      <c r="C240" s="126" t="s">
        <v>252</v>
      </c>
      <c r="D240" s="265">
        <v>1110</v>
      </c>
      <c r="E240" s="265">
        <v>1057</v>
      </c>
      <c r="F240" s="285">
        <v>428</v>
      </c>
      <c r="G240" s="285">
        <v>390</v>
      </c>
      <c r="H240" s="285">
        <v>17</v>
      </c>
      <c r="I240" s="285">
        <v>200</v>
      </c>
      <c r="J240" s="285">
        <v>5</v>
      </c>
      <c r="K240" s="285">
        <v>11</v>
      </c>
      <c r="L240" s="285">
        <v>6</v>
      </c>
      <c r="M240" s="285">
        <v>31</v>
      </c>
      <c r="N240" s="285" t="s">
        <v>177</v>
      </c>
      <c r="O240" s="285" t="s">
        <v>177</v>
      </c>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row>
    <row r="241" spans="1:15" ht="15" customHeight="1" x14ac:dyDescent="0.35">
      <c r="A241" s="126" t="s">
        <v>125</v>
      </c>
      <c r="B241" s="163">
        <v>130</v>
      </c>
      <c r="C241" s="126" t="s">
        <v>253</v>
      </c>
      <c r="D241" s="265">
        <v>802</v>
      </c>
      <c r="E241" s="265">
        <v>762</v>
      </c>
      <c r="F241" s="285">
        <v>326</v>
      </c>
      <c r="G241" s="285">
        <v>161</v>
      </c>
      <c r="H241" s="285">
        <v>15</v>
      </c>
      <c r="I241" s="285">
        <v>254</v>
      </c>
      <c r="J241" s="285">
        <v>6</v>
      </c>
      <c r="K241" s="285">
        <v>0</v>
      </c>
      <c r="L241" s="285">
        <v>0</v>
      </c>
      <c r="M241" s="285">
        <v>24</v>
      </c>
      <c r="N241" s="285" t="s">
        <v>177</v>
      </c>
      <c r="O241" s="285" t="s">
        <v>177</v>
      </c>
    </row>
    <row r="242" spans="1:15" ht="15" customHeight="1" x14ac:dyDescent="0.35">
      <c r="A242" s="126" t="s">
        <v>125</v>
      </c>
      <c r="B242" s="163">
        <v>150</v>
      </c>
      <c r="C242" s="126" t="s">
        <v>254</v>
      </c>
      <c r="D242" s="265">
        <v>469</v>
      </c>
      <c r="E242" s="265">
        <v>437</v>
      </c>
      <c r="F242" s="285">
        <v>139</v>
      </c>
      <c r="G242" s="285">
        <v>132</v>
      </c>
      <c r="H242" s="285">
        <v>8</v>
      </c>
      <c r="I242" s="285">
        <v>131</v>
      </c>
      <c r="J242" s="285" t="s">
        <v>177</v>
      </c>
      <c r="K242" s="285">
        <v>20</v>
      </c>
      <c r="L242" s="285" t="s">
        <v>177</v>
      </c>
      <c r="M242" s="285">
        <v>22</v>
      </c>
      <c r="N242" s="285">
        <v>10</v>
      </c>
      <c r="O242" s="285">
        <v>0</v>
      </c>
    </row>
    <row r="243" spans="1:15" ht="15" customHeight="1" x14ac:dyDescent="0.35">
      <c r="A243" s="126" t="s">
        <v>125</v>
      </c>
      <c r="B243" s="163">
        <v>170</v>
      </c>
      <c r="C243" s="126" t="s">
        <v>255</v>
      </c>
      <c r="D243" s="265">
        <v>1403</v>
      </c>
      <c r="E243" s="265">
        <v>1325</v>
      </c>
      <c r="F243" s="285">
        <v>487</v>
      </c>
      <c r="G243" s="285">
        <v>427</v>
      </c>
      <c r="H243" s="285">
        <v>20</v>
      </c>
      <c r="I243" s="285">
        <v>341</v>
      </c>
      <c r="J243" s="285">
        <v>9</v>
      </c>
      <c r="K243" s="285">
        <v>27</v>
      </c>
      <c r="L243" s="285">
        <v>14</v>
      </c>
      <c r="M243" s="285">
        <v>38</v>
      </c>
      <c r="N243" s="285">
        <v>14</v>
      </c>
      <c r="O243" s="285">
        <v>26</v>
      </c>
    </row>
    <row r="244" spans="1:15" ht="15" customHeight="1" x14ac:dyDescent="0.35">
      <c r="A244" s="126" t="s">
        <v>125</v>
      </c>
      <c r="B244" s="163">
        <v>180</v>
      </c>
      <c r="C244" s="126" t="s">
        <v>256</v>
      </c>
      <c r="D244" s="265">
        <v>1200</v>
      </c>
      <c r="E244" s="265">
        <v>1099</v>
      </c>
      <c r="F244" s="285">
        <v>360</v>
      </c>
      <c r="G244" s="285">
        <v>474</v>
      </c>
      <c r="H244" s="285">
        <v>43</v>
      </c>
      <c r="I244" s="285">
        <v>201</v>
      </c>
      <c r="J244" s="285" t="s">
        <v>177</v>
      </c>
      <c r="K244" s="285">
        <v>13</v>
      </c>
      <c r="L244" s="285" t="s">
        <v>177</v>
      </c>
      <c r="M244" s="285">
        <v>66</v>
      </c>
      <c r="N244" s="285">
        <v>19</v>
      </c>
      <c r="O244" s="285">
        <v>16</v>
      </c>
    </row>
    <row r="245" spans="1:15" ht="15" customHeight="1" x14ac:dyDescent="0.35">
      <c r="A245" s="126" t="s">
        <v>125</v>
      </c>
      <c r="B245" s="163">
        <v>190</v>
      </c>
      <c r="C245" s="126" t="s">
        <v>257</v>
      </c>
      <c r="D245" s="265">
        <v>1133</v>
      </c>
      <c r="E245" s="265">
        <v>1061</v>
      </c>
      <c r="F245" s="285">
        <v>412</v>
      </c>
      <c r="G245" s="285">
        <v>405</v>
      </c>
      <c r="H245" s="285">
        <v>20</v>
      </c>
      <c r="I245" s="285">
        <v>214</v>
      </c>
      <c r="J245" s="285" t="s">
        <v>177</v>
      </c>
      <c r="K245" s="285" t="s">
        <v>177</v>
      </c>
      <c r="L245" s="285" t="s">
        <v>177</v>
      </c>
      <c r="M245" s="285">
        <v>62</v>
      </c>
      <c r="N245" s="285" t="s">
        <v>177</v>
      </c>
      <c r="O245" s="285" t="s">
        <v>177</v>
      </c>
    </row>
    <row r="246" spans="1:15" ht="15" customHeight="1" x14ac:dyDescent="0.35">
      <c r="A246" s="126" t="s">
        <v>125</v>
      </c>
      <c r="B246" s="163">
        <v>200</v>
      </c>
      <c r="C246" s="126" t="s">
        <v>258</v>
      </c>
      <c r="D246" s="265">
        <v>1302</v>
      </c>
      <c r="E246" s="265">
        <v>1287</v>
      </c>
      <c r="F246" s="285">
        <v>847</v>
      </c>
      <c r="G246" s="285">
        <v>190</v>
      </c>
      <c r="H246" s="285">
        <v>6</v>
      </c>
      <c r="I246" s="285">
        <v>229</v>
      </c>
      <c r="J246" s="285">
        <v>12</v>
      </c>
      <c r="K246" s="285" t="s">
        <v>177</v>
      </c>
      <c r="L246" s="285" t="s">
        <v>177</v>
      </c>
      <c r="M246" s="285">
        <v>10</v>
      </c>
      <c r="N246" s="285" t="s">
        <v>177</v>
      </c>
      <c r="O246" s="285" t="s">
        <v>177</v>
      </c>
    </row>
    <row r="247" spans="1:15" ht="15" customHeight="1" x14ac:dyDescent="0.35">
      <c r="A247" s="126" t="s">
        <v>125</v>
      </c>
      <c r="B247" s="163">
        <v>210</v>
      </c>
      <c r="C247" s="126" t="s">
        <v>259</v>
      </c>
      <c r="D247" s="265">
        <v>1015</v>
      </c>
      <c r="E247" s="265">
        <v>974</v>
      </c>
      <c r="F247" s="285">
        <v>395</v>
      </c>
      <c r="G247" s="285">
        <v>225</v>
      </c>
      <c r="H247" s="285">
        <v>16</v>
      </c>
      <c r="I247" s="285">
        <v>297</v>
      </c>
      <c r="J247" s="285">
        <v>13</v>
      </c>
      <c r="K247" s="285">
        <v>22</v>
      </c>
      <c r="L247" s="285">
        <v>6</v>
      </c>
      <c r="M247" s="285">
        <v>35</v>
      </c>
      <c r="N247" s="285">
        <v>6</v>
      </c>
      <c r="O247" s="285">
        <v>0</v>
      </c>
    </row>
    <row r="248" spans="1:15" ht="15" customHeight="1" x14ac:dyDescent="0.35">
      <c r="A248" s="126" t="s">
        <v>125</v>
      </c>
      <c r="B248" s="163">
        <v>220</v>
      </c>
      <c r="C248" s="126" t="s">
        <v>260</v>
      </c>
      <c r="D248" s="265">
        <v>1372</v>
      </c>
      <c r="E248" s="265">
        <v>1340</v>
      </c>
      <c r="F248" s="285">
        <v>915</v>
      </c>
      <c r="G248" s="285">
        <v>166</v>
      </c>
      <c r="H248" s="285">
        <v>15</v>
      </c>
      <c r="I248" s="285">
        <v>222</v>
      </c>
      <c r="J248" s="285">
        <v>16</v>
      </c>
      <c r="K248" s="285" t="s">
        <v>177</v>
      </c>
      <c r="L248" s="285" t="s">
        <v>177</v>
      </c>
      <c r="M248" s="285">
        <v>21</v>
      </c>
      <c r="N248" s="285">
        <v>11</v>
      </c>
      <c r="O248" s="285">
        <v>0</v>
      </c>
    </row>
    <row r="249" spans="1:15" ht="15" customHeight="1" x14ac:dyDescent="0.35">
      <c r="A249" s="126" t="s">
        <v>125</v>
      </c>
      <c r="B249" s="163">
        <v>230</v>
      </c>
      <c r="C249" s="126" t="s">
        <v>261</v>
      </c>
      <c r="D249" s="265">
        <v>3203</v>
      </c>
      <c r="E249" s="265">
        <v>3021</v>
      </c>
      <c r="F249" s="285">
        <v>1320</v>
      </c>
      <c r="G249" s="285">
        <v>799</v>
      </c>
      <c r="H249" s="285">
        <v>74</v>
      </c>
      <c r="I249" s="285">
        <v>766</v>
      </c>
      <c r="J249" s="285" t="s">
        <v>177</v>
      </c>
      <c r="K249" s="285">
        <v>30</v>
      </c>
      <c r="L249" s="285" t="s">
        <v>177</v>
      </c>
      <c r="M249" s="285">
        <v>129</v>
      </c>
      <c r="N249" s="285" t="s">
        <v>177</v>
      </c>
      <c r="O249" s="285" t="s">
        <v>177</v>
      </c>
    </row>
    <row r="250" spans="1:15" ht="15" customHeight="1" x14ac:dyDescent="0.35">
      <c r="A250" s="126" t="s">
        <v>125</v>
      </c>
      <c r="B250" s="163">
        <v>235</v>
      </c>
      <c r="C250" s="126" t="s">
        <v>269</v>
      </c>
      <c r="D250" s="265">
        <v>272</v>
      </c>
      <c r="E250" s="265">
        <v>260</v>
      </c>
      <c r="F250" s="285">
        <v>82</v>
      </c>
      <c r="G250" s="285">
        <v>63</v>
      </c>
      <c r="H250" s="285">
        <v>6</v>
      </c>
      <c r="I250" s="285">
        <v>107</v>
      </c>
      <c r="J250" s="285" t="s">
        <v>177</v>
      </c>
      <c r="K250" s="285" t="s">
        <v>177</v>
      </c>
      <c r="L250" s="285">
        <v>0</v>
      </c>
      <c r="M250" s="285" t="s">
        <v>177</v>
      </c>
      <c r="N250" s="285" t="s">
        <v>177</v>
      </c>
      <c r="O250" s="285">
        <v>0</v>
      </c>
    </row>
    <row r="251" spans="1:15" ht="15" customHeight="1" x14ac:dyDescent="0.35">
      <c r="A251" s="126" t="s">
        <v>125</v>
      </c>
      <c r="B251" s="163">
        <v>240</v>
      </c>
      <c r="C251" s="126" t="s">
        <v>262</v>
      </c>
      <c r="D251" s="265">
        <v>1543</v>
      </c>
      <c r="E251" s="265">
        <v>1460</v>
      </c>
      <c r="F251" s="285">
        <v>613</v>
      </c>
      <c r="G251" s="285">
        <v>356</v>
      </c>
      <c r="H251" s="285">
        <v>38</v>
      </c>
      <c r="I251" s="285">
        <v>412</v>
      </c>
      <c r="J251" s="285">
        <v>21</v>
      </c>
      <c r="K251" s="285">
        <v>13</v>
      </c>
      <c r="L251" s="285">
        <v>7</v>
      </c>
      <c r="M251" s="285">
        <v>60</v>
      </c>
      <c r="N251" s="285">
        <v>14</v>
      </c>
      <c r="O251" s="285">
        <v>9</v>
      </c>
    </row>
    <row r="252" spans="1:15" ht="15" customHeight="1" x14ac:dyDescent="0.35">
      <c r="A252" s="126" t="s">
        <v>125</v>
      </c>
      <c r="B252" s="163">
        <v>250</v>
      </c>
      <c r="C252" s="126" t="s">
        <v>263</v>
      </c>
      <c r="D252" s="265">
        <v>3532</v>
      </c>
      <c r="E252" s="265">
        <v>3279</v>
      </c>
      <c r="F252" s="285">
        <v>1290</v>
      </c>
      <c r="G252" s="285">
        <v>1163</v>
      </c>
      <c r="H252" s="285">
        <v>69</v>
      </c>
      <c r="I252" s="285">
        <v>649</v>
      </c>
      <c r="J252" s="285">
        <v>19</v>
      </c>
      <c r="K252" s="285">
        <v>71</v>
      </c>
      <c r="L252" s="285">
        <v>18</v>
      </c>
      <c r="M252" s="285">
        <v>176</v>
      </c>
      <c r="N252" s="285">
        <v>55</v>
      </c>
      <c r="O252" s="285">
        <v>22</v>
      </c>
    </row>
    <row r="253" spans="1:15" ht="15" customHeight="1" x14ac:dyDescent="0.35">
      <c r="A253" s="126" t="s">
        <v>125</v>
      </c>
      <c r="B253" s="163">
        <v>260</v>
      </c>
      <c r="C253" s="126" t="s">
        <v>264</v>
      </c>
      <c r="D253" s="265">
        <v>4357</v>
      </c>
      <c r="E253" s="265">
        <v>4023</v>
      </c>
      <c r="F253" s="285">
        <v>1693</v>
      </c>
      <c r="G253" s="285">
        <v>1281</v>
      </c>
      <c r="H253" s="285">
        <v>153</v>
      </c>
      <c r="I253" s="285">
        <v>774</v>
      </c>
      <c r="J253" s="285">
        <v>40</v>
      </c>
      <c r="K253" s="285">
        <v>47</v>
      </c>
      <c r="L253" s="285">
        <v>35</v>
      </c>
      <c r="M253" s="285">
        <v>247</v>
      </c>
      <c r="N253" s="285">
        <v>68</v>
      </c>
      <c r="O253" s="285">
        <v>19</v>
      </c>
    </row>
    <row r="254" spans="1:15" ht="15" customHeight="1" x14ac:dyDescent="0.35">
      <c r="A254" s="126" t="s">
        <v>125</v>
      </c>
      <c r="B254" s="163">
        <v>270</v>
      </c>
      <c r="C254" s="126" t="s">
        <v>265</v>
      </c>
      <c r="D254" s="265">
        <v>2446</v>
      </c>
      <c r="E254" s="265">
        <v>2351</v>
      </c>
      <c r="F254" s="285">
        <v>857</v>
      </c>
      <c r="G254" s="285">
        <v>488</v>
      </c>
      <c r="H254" s="285">
        <v>34</v>
      </c>
      <c r="I254" s="285">
        <v>896</v>
      </c>
      <c r="J254" s="285" t="s">
        <v>177</v>
      </c>
      <c r="K254" s="285">
        <v>54</v>
      </c>
      <c r="L254" s="285" t="s">
        <v>177</v>
      </c>
      <c r="M254" s="285">
        <v>43</v>
      </c>
      <c r="N254" s="285">
        <v>26</v>
      </c>
      <c r="O254" s="285">
        <v>26</v>
      </c>
    </row>
    <row r="255" spans="1:15" ht="15" customHeight="1" x14ac:dyDescent="0.35">
      <c r="A255" s="126" t="s">
        <v>125</v>
      </c>
      <c r="B255" s="163">
        <v>280</v>
      </c>
      <c r="C255" s="126" t="s">
        <v>266</v>
      </c>
      <c r="D255" s="265">
        <v>713</v>
      </c>
      <c r="E255" s="265">
        <v>665</v>
      </c>
      <c r="F255" s="285">
        <v>299</v>
      </c>
      <c r="G255" s="285">
        <v>222</v>
      </c>
      <c r="H255" s="285" t="s">
        <v>177</v>
      </c>
      <c r="I255" s="285">
        <v>123</v>
      </c>
      <c r="J255" s="285" t="s">
        <v>177</v>
      </c>
      <c r="K255" s="285">
        <v>6</v>
      </c>
      <c r="L255" s="285">
        <v>7</v>
      </c>
      <c r="M255" s="285">
        <v>36</v>
      </c>
      <c r="N255" s="285">
        <v>12</v>
      </c>
      <c r="O255" s="285">
        <v>0</v>
      </c>
    </row>
    <row r="256" spans="1:15" ht="15" customHeight="1" x14ac:dyDescent="0.35">
      <c r="A256" s="126" t="s">
        <v>125</v>
      </c>
      <c r="B256" s="163">
        <v>290</v>
      </c>
      <c r="C256" s="126" t="s">
        <v>267</v>
      </c>
      <c r="D256" s="265">
        <v>903</v>
      </c>
      <c r="E256" s="265">
        <v>857</v>
      </c>
      <c r="F256" s="285">
        <v>308</v>
      </c>
      <c r="G256" s="285">
        <v>199</v>
      </c>
      <c r="H256" s="285">
        <v>24</v>
      </c>
      <c r="I256" s="285">
        <v>301</v>
      </c>
      <c r="J256" s="285">
        <v>6</v>
      </c>
      <c r="K256" s="285">
        <v>14</v>
      </c>
      <c r="L256" s="285">
        <v>5</v>
      </c>
      <c r="M256" s="285">
        <v>34</v>
      </c>
      <c r="N256" s="285" t="s">
        <v>177</v>
      </c>
      <c r="O256" s="285" t="s">
        <v>177</v>
      </c>
    </row>
    <row r="257" spans="1:75" ht="15" customHeight="1" x14ac:dyDescent="0.35">
      <c r="A257" s="126" t="s">
        <v>125</v>
      </c>
      <c r="B257" s="163">
        <v>300</v>
      </c>
      <c r="C257" s="126" t="s">
        <v>268</v>
      </c>
      <c r="D257" s="265">
        <v>927</v>
      </c>
      <c r="E257" s="265">
        <v>873</v>
      </c>
      <c r="F257" s="285">
        <v>365</v>
      </c>
      <c r="G257" s="285">
        <v>265</v>
      </c>
      <c r="H257" s="285">
        <v>8</v>
      </c>
      <c r="I257" s="285">
        <v>212</v>
      </c>
      <c r="J257" s="285">
        <v>6</v>
      </c>
      <c r="K257" s="285">
        <v>11</v>
      </c>
      <c r="L257" s="285">
        <v>6</v>
      </c>
      <c r="M257" s="285">
        <v>35</v>
      </c>
      <c r="N257" s="285">
        <v>9</v>
      </c>
      <c r="O257" s="285">
        <v>10</v>
      </c>
    </row>
    <row r="258" spans="1:75" ht="15" customHeight="1" x14ac:dyDescent="0.35">
      <c r="A258" s="126" t="s">
        <v>125</v>
      </c>
      <c r="B258" s="163">
        <v>310</v>
      </c>
      <c r="C258" s="126" t="s">
        <v>270</v>
      </c>
      <c r="D258" s="265">
        <v>1355</v>
      </c>
      <c r="E258" s="265">
        <v>1297</v>
      </c>
      <c r="F258" s="285">
        <v>515</v>
      </c>
      <c r="G258" s="285">
        <v>472</v>
      </c>
      <c r="H258" s="285">
        <v>20</v>
      </c>
      <c r="I258" s="285">
        <v>269</v>
      </c>
      <c r="J258" s="285" t="s">
        <v>177</v>
      </c>
      <c r="K258" s="285">
        <v>10</v>
      </c>
      <c r="L258" s="285" t="s">
        <v>177</v>
      </c>
      <c r="M258" s="285">
        <v>40</v>
      </c>
      <c r="N258" s="285">
        <v>7</v>
      </c>
      <c r="O258" s="285">
        <v>11</v>
      </c>
    </row>
    <row r="259" spans="1:75" ht="15" customHeight="1" x14ac:dyDescent="0.35">
      <c r="A259" s="126" t="s">
        <v>125</v>
      </c>
      <c r="B259" s="163">
        <v>320</v>
      </c>
      <c r="C259" s="126" t="s">
        <v>271</v>
      </c>
      <c r="D259" s="265">
        <v>3531</v>
      </c>
      <c r="E259" s="265">
        <v>3299</v>
      </c>
      <c r="F259" s="285">
        <v>1453</v>
      </c>
      <c r="G259" s="285">
        <v>941</v>
      </c>
      <c r="H259" s="285">
        <v>72</v>
      </c>
      <c r="I259" s="285">
        <v>800</v>
      </c>
      <c r="J259" s="285">
        <v>12</v>
      </c>
      <c r="K259" s="285">
        <v>21</v>
      </c>
      <c r="L259" s="285">
        <v>0</v>
      </c>
      <c r="M259" s="285">
        <v>163</v>
      </c>
      <c r="N259" s="285">
        <v>50</v>
      </c>
      <c r="O259" s="285">
        <v>19</v>
      </c>
    </row>
    <row r="260" spans="1:75" ht="15" customHeight="1" x14ac:dyDescent="0.35">
      <c r="A260" s="126" t="s">
        <v>125</v>
      </c>
      <c r="B260" s="163">
        <v>330</v>
      </c>
      <c r="C260" s="126" t="s">
        <v>272</v>
      </c>
      <c r="D260" s="265">
        <v>196</v>
      </c>
      <c r="E260" s="265">
        <v>193</v>
      </c>
      <c r="F260" s="285">
        <v>66</v>
      </c>
      <c r="G260" s="285">
        <v>36</v>
      </c>
      <c r="H260" s="285" t="s">
        <v>177</v>
      </c>
      <c r="I260" s="285">
        <v>86</v>
      </c>
      <c r="J260" s="285">
        <v>0</v>
      </c>
      <c r="K260" s="285">
        <v>0</v>
      </c>
      <c r="L260" s="285" t="s">
        <v>177</v>
      </c>
      <c r="M260" s="285" t="s">
        <v>177</v>
      </c>
      <c r="N260" s="285">
        <v>0</v>
      </c>
      <c r="O260" s="285">
        <v>0</v>
      </c>
    </row>
    <row r="261" spans="1:75" ht="15" customHeight="1" x14ac:dyDescent="0.35">
      <c r="A261" s="126" t="s">
        <v>125</v>
      </c>
      <c r="B261" s="163">
        <v>340</v>
      </c>
      <c r="C261" s="126" t="s">
        <v>273</v>
      </c>
      <c r="D261" s="265">
        <v>1346</v>
      </c>
      <c r="E261" s="265">
        <v>1296</v>
      </c>
      <c r="F261" s="285">
        <v>532</v>
      </c>
      <c r="G261" s="285">
        <v>354</v>
      </c>
      <c r="H261" s="285">
        <v>17</v>
      </c>
      <c r="I261" s="285">
        <v>364</v>
      </c>
      <c r="J261" s="285">
        <v>10</v>
      </c>
      <c r="K261" s="285">
        <v>10</v>
      </c>
      <c r="L261" s="285">
        <v>9</v>
      </c>
      <c r="M261" s="285" t="s">
        <v>177</v>
      </c>
      <c r="N261" s="285">
        <v>30</v>
      </c>
      <c r="O261" s="285" t="s">
        <v>177</v>
      </c>
    </row>
    <row r="262" spans="1:75" ht="15" customHeight="1" x14ac:dyDescent="0.35">
      <c r="A262" s="126" t="s">
        <v>125</v>
      </c>
      <c r="B262" s="163">
        <v>350</v>
      </c>
      <c r="C262" s="126" t="s">
        <v>274</v>
      </c>
      <c r="D262" s="265">
        <v>1800</v>
      </c>
      <c r="E262" s="265">
        <v>1679</v>
      </c>
      <c r="F262" s="285">
        <v>773</v>
      </c>
      <c r="G262" s="285">
        <v>454</v>
      </c>
      <c r="H262" s="285">
        <v>33</v>
      </c>
      <c r="I262" s="285">
        <v>402</v>
      </c>
      <c r="J262" s="285" t="s">
        <v>177</v>
      </c>
      <c r="K262" s="285" t="s">
        <v>177</v>
      </c>
      <c r="L262" s="285">
        <v>10</v>
      </c>
      <c r="M262" s="285">
        <v>84</v>
      </c>
      <c r="N262" s="285" t="s">
        <v>177</v>
      </c>
      <c r="O262" s="285" t="s">
        <v>177</v>
      </c>
    </row>
    <row r="263" spans="1:75" ht="15" customHeight="1" x14ac:dyDescent="0.35">
      <c r="A263" s="126" t="s">
        <v>125</v>
      </c>
      <c r="B263" s="163">
        <v>355</v>
      </c>
      <c r="C263" s="126" t="s">
        <v>275</v>
      </c>
      <c r="D263" s="265">
        <v>1178</v>
      </c>
      <c r="E263" s="265">
        <v>1127</v>
      </c>
      <c r="F263" s="285">
        <v>483</v>
      </c>
      <c r="G263" s="285">
        <v>306</v>
      </c>
      <c r="H263" s="285">
        <v>16</v>
      </c>
      <c r="I263" s="285">
        <v>302</v>
      </c>
      <c r="J263" s="285">
        <v>6</v>
      </c>
      <c r="K263" s="285">
        <v>9</v>
      </c>
      <c r="L263" s="285">
        <v>5</v>
      </c>
      <c r="M263" s="285">
        <v>35</v>
      </c>
      <c r="N263" s="285" t="s">
        <v>177</v>
      </c>
      <c r="O263" s="285" t="s">
        <v>177</v>
      </c>
    </row>
    <row r="264" spans="1:75" ht="15" customHeight="1" x14ac:dyDescent="0.35">
      <c r="A264" s="126" t="s">
        <v>125</v>
      </c>
      <c r="B264" s="163">
        <v>360</v>
      </c>
      <c r="C264" s="126" t="s">
        <v>276</v>
      </c>
      <c r="D264" s="265">
        <v>249</v>
      </c>
      <c r="E264" s="265">
        <v>241</v>
      </c>
      <c r="F264" s="285">
        <v>82</v>
      </c>
      <c r="G264" s="285">
        <v>52</v>
      </c>
      <c r="H264" s="285">
        <v>5</v>
      </c>
      <c r="I264" s="285">
        <v>97</v>
      </c>
      <c r="J264" s="285">
        <v>0</v>
      </c>
      <c r="K264" s="285" t="s">
        <v>177</v>
      </c>
      <c r="L264" s="285" t="s">
        <v>177</v>
      </c>
      <c r="M264" s="285">
        <v>8</v>
      </c>
      <c r="N264" s="285">
        <v>0</v>
      </c>
      <c r="O264" s="285">
        <v>0</v>
      </c>
    </row>
    <row r="265" spans="1:75" ht="15" customHeight="1" x14ac:dyDescent="0.35">
      <c r="A265" s="126" t="s">
        <v>125</v>
      </c>
      <c r="B265" s="163">
        <v>370</v>
      </c>
      <c r="C265" s="126" t="s">
        <v>277</v>
      </c>
      <c r="D265" s="265">
        <v>1143</v>
      </c>
      <c r="E265" s="265">
        <v>1071</v>
      </c>
      <c r="F265" s="285">
        <v>464</v>
      </c>
      <c r="G265" s="285">
        <v>340</v>
      </c>
      <c r="H265" s="285">
        <v>16</v>
      </c>
      <c r="I265" s="285">
        <v>216</v>
      </c>
      <c r="J265" s="285" t="s">
        <v>177</v>
      </c>
      <c r="K265" s="285">
        <v>26</v>
      </c>
      <c r="L265" s="285" t="s">
        <v>177</v>
      </c>
      <c r="M265" s="285">
        <v>51</v>
      </c>
      <c r="N265" s="285">
        <v>15</v>
      </c>
      <c r="O265" s="285">
        <v>6</v>
      </c>
    </row>
    <row r="266" spans="1:75" ht="15" customHeight="1" x14ac:dyDescent="0.35">
      <c r="A266" s="126" t="s">
        <v>125</v>
      </c>
      <c r="B266" s="163">
        <v>380</v>
      </c>
      <c r="C266" s="126" t="s">
        <v>278</v>
      </c>
      <c r="D266" s="265">
        <v>3258</v>
      </c>
      <c r="E266" s="265">
        <v>3143</v>
      </c>
      <c r="F266" s="285">
        <v>1461</v>
      </c>
      <c r="G266" s="285">
        <v>755</v>
      </c>
      <c r="H266" s="285">
        <v>77</v>
      </c>
      <c r="I266" s="285">
        <v>720</v>
      </c>
      <c r="J266" s="285">
        <v>6</v>
      </c>
      <c r="K266" s="285">
        <v>114</v>
      </c>
      <c r="L266" s="285">
        <v>10</v>
      </c>
      <c r="M266" s="285">
        <v>75</v>
      </c>
      <c r="N266" s="285">
        <v>34</v>
      </c>
      <c r="O266" s="285">
        <v>6</v>
      </c>
    </row>
    <row r="267" spans="1:75" ht="15" customHeight="1" x14ac:dyDescent="0.35">
      <c r="A267" s="126" t="s">
        <v>125</v>
      </c>
      <c r="B267" s="163">
        <v>390</v>
      </c>
      <c r="C267" s="126" t="s">
        <v>279</v>
      </c>
      <c r="D267" s="265">
        <v>998</v>
      </c>
      <c r="E267" s="265">
        <v>948</v>
      </c>
      <c r="F267" s="285">
        <v>473</v>
      </c>
      <c r="G267" s="285">
        <v>165</v>
      </c>
      <c r="H267" s="285">
        <v>11</v>
      </c>
      <c r="I267" s="285">
        <v>265</v>
      </c>
      <c r="J267" s="285">
        <v>10</v>
      </c>
      <c r="K267" s="285">
        <v>18</v>
      </c>
      <c r="L267" s="285">
        <v>6</v>
      </c>
      <c r="M267" s="285">
        <v>39</v>
      </c>
      <c r="N267" s="285" t="s">
        <v>177</v>
      </c>
      <c r="O267" s="285" t="s">
        <v>177</v>
      </c>
    </row>
    <row r="268" spans="1:75" ht="15" customHeight="1" x14ac:dyDescent="0.35">
      <c r="A268" s="126" t="s">
        <v>125</v>
      </c>
      <c r="B268" s="163">
        <v>395</v>
      </c>
      <c r="C268" s="126" t="s">
        <v>280</v>
      </c>
      <c r="D268" s="265">
        <v>889</v>
      </c>
      <c r="E268" s="265">
        <v>837</v>
      </c>
      <c r="F268" s="285">
        <v>329</v>
      </c>
      <c r="G268" s="285">
        <v>297</v>
      </c>
      <c r="H268" s="285">
        <v>16</v>
      </c>
      <c r="I268" s="285">
        <v>175</v>
      </c>
      <c r="J268" s="285">
        <v>5</v>
      </c>
      <c r="K268" s="285">
        <v>15</v>
      </c>
      <c r="L268" s="285">
        <v>0</v>
      </c>
      <c r="M268" s="285">
        <v>38</v>
      </c>
      <c r="N268" s="285" t="s">
        <v>177</v>
      </c>
      <c r="O268" s="285" t="s">
        <v>177</v>
      </c>
    </row>
    <row r="269" spans="1:75" ht="15" customHeight="1" x14ac:dyDescent="0.35">
      <c r="A269" s="126" t="s">
        <v>125</v>
      </c>
      <c r="B269" s="163">
        <v>400</v>
      </c>
      <c r="C269" s="126" t="s">
        <v>281</v>
      </c>
      <c r="D269" s="265">
        <v>1914</v>
      </c>
      <c r="E269" s="265">
        <v>1809</v>
      </c>
      <c r="F269" s="285">
        <v>800</v>
      </c>
      <c r="G269" s="285">
        <v>515</v>
      </c>
      <c r="H269" s="285">
        <v>43</v>
      </c>
      <c r="I269" s="285">
        <v>420</v>
      </c>
      <c r="J269" s="285">
        <v>16</v>
      </c>
      <c r="K269" s="285" t="s">
        <v>177</v>
      </c>
      <c r="L269" s="285" t="s">
        <v>177</v>
      </c>
      <c r="M269" s="285">
        <v>69</v>
      </c>
      <c r="N269" s="285" t="s">
        <v>177</v>
      </c>
      <c r="O269" s="285" t="s">
        <v>177</v>
      </c>
    </row>
    <row r="270" spans="1:75" s="247" customFormat="1" ht="25" customHeight="1" x14ac:dyDescent="0.35">
      <c r="A270" s="264" t="s">
        <v>125</v>
      </c>
      <c r="B270" s="283">
        <v>999</v>
      </c>
      <c r="C270" s="264" t="s">
        <v>282</v>
      </c>
      <c r="D270" s="266">
        <v>49748</v>
      </c>
      <c r="E270" s="266">
        <v>47040</v>
      </c>
      <c r="F270" s="286">
        <v>20471</v>
      </c>
      <c r="G270" s="286">
        <v>13202</v>
      </c>
      <c r="H270" s="286">
        <v>960</v>
      </c>
      <c r="I270" s="286">
        <v>11271</v>
      </c>
      <c r="J270" s="286">
        <v>331</v>
      </c>
      <c r="K270" s="286">
        <v>601</v>
      </c>
      <c r="L270" s="286">
        <v>204</v>
      </c>
      <c r="M270" s="286">
        <v>1864</v>
      </c>
      <c r="N270" s="286">
        <v>624</v>
      </c>
      <c r="O270" s="286">
        <v>220</v>
      </c>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row>
    <row r="271" spans="1:75" ht="25" customHeight="1" x14ac:dyDescent="0.35">
      <c r="A271" s="126" t="s">
        <v>124</v>
      </c>
      <c r="B271" s="163">
        <v>100</v>
      </c>
      <c r="C271" s="126" t="s">
        <v>250</v>
      </c>
      <c r="D271" s="265">
        <v>1638</v>
      </c>
      <c r="E271" s="265">
        <v>1492</v>
      </c>
      <c r="F271" s="285">
        <v>706</v>
      </c>
      <c r="G271" s="285">
        <v>477</v>
      </c>
      <c r="H271" s="285">
        <v>38</v>
      </c>
      <c r="I271" s="285">
        <v>253</v>
      </c>
      <c r="J271" s="285">
        <v>5</v>
      </c>
      <c r="K271" s="285">
        <v>7</v>
      </c>
      <c r="L271" s="285">
        <v>6</v>
      </c>
      <c r="M271" s="285">
        <v>133</v>
      </c>
      <c r="N271" s="285">
        <v>13</v>
      </c>
      <c r="O271" s="285">
        <v>0</v>
      </c>
    </row>
    <row r="272" spans="1:75" ht="15" customHeight="1" x14ac:dyDescent="0.35">
      <c r="A272" s="126" t="s">
        <v>124</v>
      </c>
      <c r="B272" s="163">
        <v>110</v>
      </c>
      <c r="C272" s="126" t="s">
        <v>251</v>
      </c>
      <c r="D272" s="265">
        <v>2681</v>
      </c>
      <c r="E272" s="265">
        <v>2567</v>
      </c>
      <c r="F272" s="285">
        <v>1105</v>
      </c>
      <c r="G272" s="285">
        <v>835</v>
      </c>
      <c r="H272" s="285">
        <v>26</v>
      </c>
      <c r="I272" s="285">
        <v>562</v>
      </c>
      <c r="J272" s="285">
        <v>14</v>
      </c>
      <c r="K272" s="285">
        <v>12</v>
      </c>
      <c r="L272" s="285">
        <v>13</v>
      </c>
      <c r="M272" s="285">
        <v>69</v>
      </c>
      <c r="N272" s="285">
        <v>33</v>
      </c>
      <c r="O272" s="285">
        <v>12</v>
      </c>
    </row>
    <row r="273" spans="1:75" s="331" customFormat="1" ht="15" customHeight="1" x14ac:dyDescent="0.35">
      <c r="A273" s="126" t="s">
        <v>124</v>
      </c>
      <c r="B273" s="163">
        <v>120</v>
      </c>
      <c r="C273" s="126" t="s">
        <v>252</v>
      </c>
      <c r="D273" s="265">
        <v>1150</v>
      </c>
      <c r="E273" s="265">
        <v>1089</v>
      </c>
      <c r="F273" s="285">
        <v>461</v>
      </c>
      <c r="G273" s="285">
        <v>400</v>
      </c>
      <c r="H273" s="285">
        <v>24</v>
      </c>
      <c r="I273" s="285">
        <v>191</v>
      </c>
      <c r="J273" s="285" t="s">
        <v>177</v>
      </c>
      <c r="K273" s="285">
        <v>8</v>
      </c>
      <c r="L273" s="285" t="s">
        <v>177</v>
      </c>
      <c r="M273" s="285">
        <v>39</v>
      </c>
      <c r="N273" s="285" t="s">
        <v>177</v>
      </c>
      <c r="O273" s="285" t="s">
        <v>177</v>
      </c>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row>
    <row r="274" spans="1:75" ht="15" customHeight="1" x14ac:dyDescent="0.35">
      <c r="A274" s="126" t="s">
        <v>124</v>
      </c>
      <c r="B274" s="163">
        <v>130</v>
      </c>
      <c r="C274" s="126" t="s">
        <v>253</v>
      </c>
      <c r="D274" s="265">
        <v>862</v>
      </c>
      <c r="E274" s="265">
        <v>817</v>
      </c>
      <c r="F274" s="285">
        <v>352</v>
      </c>
      <c r="G274" s="285">
        <v>155</v>
      </c>
      <c r="H274" s="285">
        <v>25</v>
      </c>
      <c r="I274" s="285">
        <v>277</v>
      </c>
      <c r="J274" s="285" t="s">
        <v>177</v>
      </c>
      <c r="K274" s="285" t="s">
        <v>177</v>
      </c>
      <c r="L274" s="285" t="s">
        <v>177</v>
      </c>
      <c r="M274" s="285">
        <v>27</v>
      </c>
      <c r="N274" s="285" t="s">
        <v>177</v>
      </c>
      <c r="O274" s="285" t="s">
        <v>177</v>
      </c>
    </row>
    <row r="275" spans="1:75" ht="15" customHeight="1" x14ac:dyDescent="0.35">
      <c r="A275" s="126" t="s">
        <v>124</v>
      </c>
      <c r="B275" s="163">
        <v>150</v>
      </c>
      <c r="C275" s="126" t="s">
        <v>254</v>
      </c>
      <c r="D275" s="265">
        <v>495</v>
      </c>
      <c r="E275" s="265">
        <v>433</v>
      </c>
      <c r="F275" s="285">
        <v>137</v>
      </c>
      <c r="G275" s="285">
        <v>114</v>
      </c>
      <c r="H275" s="285">
        <v>6</v>
      </c>
      <c r="I275" s="285">
        <v>158</v>
      </c>
      <c r="J275" s="285" t="s">
        <v>177</v>
      </c>
      <c r="K275" s="285">
        <v>9</v>
      </c>
      <c r="L275" s="285" t="s">
        <v>177</v>
      </c>
      <c r="M275" s="285">
        <v>50</v>
      </c>
      <c r="N275" s="285">
        <v>12</v>
      </c>
      <c r="O275" s="285">
        <v>0</v>
      </c>
    </row>
    <row r="276" spans="1:75" ht="15" customHeight="1" x14ac:dyDescent="0.35">
      <c r="A276" s="126" t="s">
        <v>124</v>
      </c>
      <c r="B276" s="163">
        <v>170</v>
      </c>
      <c r="C276" s="126" t="s">
        <v>255</v>
      </c>
      <c r="D276" s="265">
        <v>1504</v>
      </c>
      <c r="E276" s="265">
        <v>1428</v>
      </c>
      <c r="F276" s="285">
        <v>568</v>
      </c>
      <c r="G276" s="285">
        <v>447</v>
      </c>
      <c r="H276" s="285">
        <v>25</v>
      </c>
      <c r="I276" s="285">
        <v>353</v>
      </c>
      <c r="J276" s="285">
        <v>8</v>
      </c>
      <c r="K276" s="285">
        <v>18</v>
      </c>
      <c r="L276" s="285">
        <v>9</v>
      </c>
      <c r="M276" s="285">
        <v>50</v>
      </c>
      <c r="N276" s="285">
        <v>18</v>
      </c>
      <c r="O276" s="285">
        <v>8</v>
      </c>
    </row>
    <row r="277" spans="1:75" ht="15" customHeight="1" x14ac:dyDescent="0.35">
      <c r="A277" s="126" t="s">
        <v>124</v>
      </c>
      <c r="B277" s="163">
        <v>180</v>
      </c>
      <c r="C277" s="126" t="s">
        <v>256</v>
      </c>
      <c r="D277" s="265">
        <v>1231</v>
      </c>
      <c r="E277" s="265">
        <v>1160</v>
      </c>
      <c r="F277" s="285">
        <v>427</v>
      </c>
      <c r="G277" s="285">
        <v>398</v>
      </c>
      <c r="H277" s="285">
        <v>38</v>
      </c>
      <c r="I277" s="285">
        <v>261</v>
      </c>
      <c r="J277" s="285">
        <v>8</v>
      </c>
      <c r="K277" s="285">
        <v>16</v>
      </c>
      <c r="L277" s="285">
        <v>12</v>
      </c>
      <c r="M277" s="285">
        <v>41</v>
      </c>
      <c r="N277" s="285" t="s">
        <v>177</v>
      </c>
      <c r="O277" s="285" t="s">
        <v>177</v>
      </c>
    </row>
    <row r="278" spans="1:75" ht="15" customHeight="1" x14ac:dyDescent="0.35">
      <c r="A278" s="126" t="s">
        <v>124</v>
      </c>
      <c r="B278" s="163">
        <v>190</v>
      </c>
      <c r="C278" s="126" t="s">
        <v>257</v>
      </c>
      <c r="D278" s="265">
        <v>1309</v>
      </c>
      <c r="E278" s="265">
        <v>1234</v>
      </c>
      <c r="F278" s="285">
        <v>486</v>
      </c>
      <c r="G278" s="285">
        <v>513</v>
      </c>
      <c r="H278" s="285">
        <v>17</v>
      </c>
      <c r="I278" s="285">
        <v>206</v>
      </c>
      <c r="J278" s="285" t="s">
        <v>177</v>
      </c>
      <c r="K278" s="285" t="s">
        <v>177</v>
      </c>
      <c r="L278" s="285">
        <v>5</v>
      </c>
      <c r="M278" s="285">
        <v>67</v>
      </c>
      <c r="N278" s="285">
        <v>8</v>
      </c>
      <c r="O278" s="285">
        <v>0</v>
      </c>
    </row>
    <row r="279" spans="1:75" ht="15" customHeight="1" x14ac:dyDescent="0.35">
      <c r="A279" s="126" t="s">
        <v>124</v>
      </c>
      <c r="B279" s="163">
        <v>200</v>
      </c>
      <c r="C279" s="126" t="s">
        <v>258</v>
      </c>
      <c r="D279" s="265">
        <v>1240</v>
      </c>
      <c r="E279" s="265">
        <v>1219</v>
      </c>
      <c r="F279" s="285">
        <v>794</v>
      </c>
      <c r="G279" s="285">
        <v>167</v>
      </c>
      <c r="H279" s="285">
        <v>18</v>
      </c>
      <c r="I279" s="285">
        <v>226</v>
      </c>
      <c r="J279" s="285" t="s">
        <v>177</v>
      </c>
      <c r="K279" s="285">
        <v>0</v>
      </c>
      <c r="L279" s="285" t="s">
        <v>177</v>
      </c>
      <c r="M279" s="285" t="s">
        <v>177</v>
      </c>
      <c r="N279" s="285" t="s">
        <v>177</v>
      </c>
      <c r="O279" s="285">
        <v>0</v>
      </c>
    </row>
    <row r="280" spans="1:75" ht="15" customHeight="1" x14ac:dyDescent="0.35">
      <c r="A280" s="126" t="s">
        <v>124</v>
      </c>
      <c r="B280" s="163">
        <v>210</v>
      </c>
      <c r="C280" s="126" t="s">
        <v>259</v>
      </c>
      <c r="D280" s="265">
        <v>1018</v>
      </c>
      <c r="E280" s="265">
        <v>964</v>
      </c>
      <c r="F280" s="285">
        <v>407</v>
      </c>
      <c r="G280" s="285">
        <v>240</v>
      </c>
      <c r="H280" s="285">
        <v>23</v>
      </c>
      <c r="I280" s="285">
        <v>262</v>
      </c>
      <c r="J280" s="285">
        <v>10</v>
      </c>
      <c r="K280" s="285">
        <v>15</v>
      </c>
      <c r="L280" s="285">
        <v>7</v>
      </c>
      <c r="M280" s="285">
        <v>39</v>
      </c>
      <c r="N280" s="285">
        <v>15</v>
      </c>
      <c r="O280" s="285">
        <v>0</v>
      </c>
    </row>
    <row r="281" spans="1:75" ht="15" customHeight="1" x14ac:dyDescent="0.35">
      <c r="A281" s="126" t="s">
        <v>124</v>
      </c>
      <c r="B281" s="163">
        <v>220</v>
      </c>
      <c r="C281" s="126" t="s">
        <v>260</v>
      </c>
      <c r="D281" s="265">
        <v>1343</v>
      </c>
      <c r="E281" s="265">
        <v>1293</v>
      </c>
      <c r="F281" s="285">
        <v>874</v>
      </c>
      <c r="G281" s="285">
        <v>184</v>
      </c>
      <c r="H281" s="285">
        <v>20</v>
      </c>
      <c r="I281" s="285">
        <v>196</v>
      </c>
      <c r="J281" s="285">
        <v>9</v>
      </c>
      <c r="K281" s="285" t="s">
        <v>177</v>
      </c>
      <c r="L281" s="285" t="s">
        <v>177</v>
      </c>
      <c r="M281" s="285">
        <v>31</v>
      </c>
      <c r="N281" s="285">
        <v>19</v>
      </c>
      <c r="O281" s="285">
        <v>0</v>
      </c>
    </row>
    <row r="282" spans="1:75" ht="15" customHeight="1" x14ac:dyDescent="0.35">
      <c r="A282" s="126" t="s">
        <v>124</v>
      </c>
      <c r="B282" s="163">
        <v>230</v>
      </c>
      <c r="C282" s="126" t="s">
        <v>261</v>
      </c>
      <c r="D282" s="265">
        <v>3239</v>
      </c>
      <c r="E282" s="265">
        <v>2998</v>
      </c>
      <c r="F282" s="285">
        <v>1359</v>
      </c>
      <c r="G282" s="285">
        <v>828</v>
      </c>
      <c r="H282" s="285">
        <v>62</v>
      </c>
      <c r="I282" s="285">
        <v>680</v>
      </c>
      <c r="J282" s="285">
        <v>16</v>
      </c>
      <c r="K282" s="285">
        <v>45</v>
      </c>
      <c r="L282" s="285">
        <v>8</v>
      </c>
      <c r="M282" s="285">
        <v>178</v>
      </c>
      <c r="N282" s="285" t="s">
        <v>177</v>
      </c>
      <c r="O282" s="285" t="s">
        <v>177</v>
      </c>
    </row>
    <row r="283" spans="1:75" ht="15" customHeight="1" x14ac:dyDescent="0.35">
      <c r="A283" s="126" t="s">
        <v>124</v>
      </c>
      <c r="B283" s="163">
        <v>235</v>
      </c>
      <c r="C283" s="126" t="s">
        <v>269</v>
      </c>
      <c r="D283" s="265">
        <v>268</v>
      </c>
      <c r="E283" s="265">
        <v>263</v>
      </c>
      <c r="F283" s="285">
        <v>114</v>
      </c>
      <c r="G283" s="285">
        <v>44</v>
      </c>
      <c r="H283" s="285">
        <v>5</v>
      </c>
      <c r="I283" s="285">
        <v>96</v>
      </c>
      <c r="J283" s="285" t="s">
        <v>177</v>
      </c>
      <c r="K283" s="285" t="s">
        <v>177</v>
      </c>
      <c r="L283" s="285" t="s">
        <v>177</v>
      </c>
      <c r="M283" s="285" t="s">
        <v>177</v>
      </c>
      <c r="N283" s="285" t="s">
        <v>177</v>
      </c>
      <c r="O283" s="285">
        <v>0</v>
      </c>
    </row>
    <row r="284" spans="1:75" ht="15" customHeight="1" x14ac:dyDescent="0.35">
      <c r="A284" s="126" t="s">
        <v>124</v>
      </c>
      <c r="B284" s="163">
        <v>240</v>
      </c>
      <c r="C284" s="126" t="s">
        <v>262</v>
      </c>
      <c r="D284" s="265">
        <v>1589</v>
      </c>
      <c r="E284" s="265">
        <v>1464</v>
      </c>
      <c r="F284" s="285">
        <v>558</v>
      </c>
      <c r="G284" s="285">
        <v>317</v>
      </c>
      <c r="H284" s="285">
        <v>46</v>
      </c>
      <c r="I284" s="285">
        <v>490</v>
      </c>
      <c r="J284" s="285">
        <v>26</v>
      </c>
      <c r="K284" s="285">
        <v>15</v>
      </c>
      <c r="L284" s="285">
        <v>12</v>
      </c>
      <c r="M284" s="285">
        <v>99</v>
      </c>
      <c r="N284" s="285">
        <v>16</v>
      </c>
      <c r="O284" s="285">
        <v>10</v>
      </c>
    </row>
    <row r="285" spans="1:75" ht="15" customHeight="1" x14ac:dyDescent="0.35">
      <c r="A285" s="126" t="s">
        <v>124</v>
      </c>
      <c r="B285" s="163">
        <v>250</v>
      </c>
      <c r="C285" s="126" t="s">
        <v>263</v>
      </c>
      <c r="D285" s="265">
        <v>3761</v>
      </c>
      <c r="E285" s="265">
        <v>3497</v>
      </c>
      <c r="F285" s="285">
        <v>1316</v>
      </c>
      <c r="G285" s="285">
        <v>1276</v>
      </c>
      <c r="H285" s="285">
        <v>72</v>
      </c>
      <c r="I285" s="285">
        <v>726</v>
      </c>
      <c r="J285" s="285">
        <v>19</v>
      </c>
      <c r="K285" s="285">
        <v>69</v>
      </c>
      <c r="L285" s="285">
        <v>19</v>
      </c>
      <c r="M285" s="285">
        <v>197</v>
      </c>
      <c r="N285" s="285">
        <v>49</v>
      </c>
      <c r="O285" s="285">
        <v>18</v>
      </c>
    </row>
    <row r="286" spans="1:75" ht="15" customHeight="1" x14ac:dyDescent="0.35">
      <c r="A286" s="126" t="s">
        <v>124</v>
      </c>
      <c r="B286" s="163">
        <v>260</v>
      </c>
      <c r="C286" s="126" t="s">
        <v>264</v>
      </c>
      <c r="D286" s="265">
        <v>4483</v>
      </c>
      <c r="E286" s="265">
        <v>4123</v>
      </c>
      <c r="F286" s="285">
        <v>1613</v>
      </c>
      <c r="G286" s="285">
        <v>1403</v>
      </c>
      <c r="H286" s="285">
        <v>194</v>
      </c>
      <c r="I286" s="285">
        <v>804</v>
      </c>
      <c r="J286" s="285">
        <v>18</v>
      </c>
      <c r="K286" s="285">
        <v>48</v>
      </c>
      <c r="L286" s="285">
        <v>43</v>
      </c>
      <c r="M286" s="285">
        <v>274</v>
      </c>
      <c r="N286" s="285">
        <v>69</v>
      </c>
      <c r="O286" s="285">
        <v>17</v>
      </c>
    </row>
    <row r="287" spans="1:75" ht="15" customHeight="1" x14ac:dyDescent="0.35">
      <c r="A287" s="126" t="s">
        <v>124</v>
      </c>
      <c r="B287" s="163">
        <v>270</v>
      </c>
      <c r="C287" s="126" t="s">
        <v>265</v>
      </c>
      <c r="D287" s="265">
        <v>2421</v>
      </c>
      <c r="E287" s="265">
        <v>2315</v>
      </c>
      <c r="F287" s="285">
        <v>857</v>
      </c>
      <c r="G287" s="285">
        <v>573</v>
      </c>
      <c r="H287" s="285">
        <v>42</v>
      </c>
      <c r="I287" s="285">
        <v>760</v>
      </c>
      <c r="J287" s="285" t="s">
        <v>177</v>
      </c>
      <c r="K287" s="285">
        <v>60</v>
      </c>
      <c r="L287" s="285" t="s">
        <v>177</v>
      </c>
      <c r="M287" s="285">
        <v>34</v>
      </c>
      <c r="N287" s="285">
        <v>33</v>
      </c>
      <c r="O287" s="285">
        <v>39</v>
      </c>
    </row>
    <row r="288" spans="1:75" ht="15" customHeight="1" x14ac:dyDescent="0.35">
      <c r="A288" s="126" t="s">
        <v>124</v>
      </c>
      <c r="B288" s="163">
        <v>280</v>
      </c>
      <c r="C288" s="126" t="s">
        <v>266</v>
      </c>
      <c r="D288" s="265">
        <v>785</v>
      </c>
      <c r="E288" s="265">
        <v>730</v>
      </c>
      <c r="F288" s="285">
        <v>345</v>
      </c>
      <c r="G288" s="285">
        <v>215</v>
      </c>
      <c r="H288" s="285">
        <v>23</v>
      </c>
      <c r="I288" s="285">
        <v>140</v>
      </c>
      <c r="J288" s="285" t="s">
        <v>177</v>
      </c>
      <c r="K288" s="285" t="s">
        <v>177</v>
      </c>
      <c r="L288" s="285">
        <v>0</v>
      </c>
      <c r="M288" s="285">
        <v>43</v>
      </c>
      <c r="N288" s="285">
        <v>12</v>
      </c>
      <c r="O288" s="285">
        <v>0</v>
      </c>
    </row>
    <row r="289" spans="1:75" ht="15" customHeight="1" x14ac:dyDescent="0.35">
      <c r="A289" s="126" t="s">
        <v>124</v>
      </c>
      <c r="B289" s="163">
        <v>290</v>
      </c>
      <c r="C289" s="126" t="s">
        <v>267</v>
      </c>
      <c r="D289" s="265">
        <v>919</v>
      </c>
      <c r="E289" s="265">
        <v>871</v>
      </c>
      <c r="F289" s="285">
        <v>286</v>
      </c>
      <c r="G289" s="285">
        <v>257</v>
      </c>
      <c r="H289" s="285">
        <v>20</v>
      </c>
      <c r="I289" s="285">
        <v>274</v>
      </c>
      <c r="J289" s="285">
        <v>9</v>
      </c>
      <c r="K289" s="285">
        <v>20</v>
      </c>
      <c r="L289" s="285">
        <v>5</v>
      </c>
      <c r="M289" s="285">
        <v>42</v>
      </c>
      <c r="N289" s="285" t="s">
        <v>177</v>
      </c>
      <c r="O289" s="285" t="s">
        <v>177</v>
      </c>
    </row>
    <row r="290" spans="1:75" ht="15" customHeight="1" x14ac:dyDescent="0.35">
      <c r="A290" s="126" t="s">
        <v>124</v>
      </c>
      <c r="B290" s="163">
        <v>300</v>
      </c>
      <c r="C290" s="126" t="s">
        <v>268</v>
      </c>
      <c r="D290" s="265">
        <v>929</v>
      </c>
      <c r="E290" s="265">
        <v>872</v>
      </c>
      <c r="F290" s="285">
        <v>346</v>
      </c>
      <c r="G290" s="285">
        <v>247</v>
      </c>
      <c r="H290" s="285">
        <v>12</v>
      </c>
      <c r="I290" s="285">
        <v>249</v>
      </c>
      <c r="J290" s="285" t="s">
        <v>177</v>
      </c>
      <c r="K290" s="285">
        <v>10</v>
      </c>
      <c r="L290" s="285" t="s">
        <v>177</v>
      </c>
      <c r="M290" s="285">
        <v>30</v>
      </c>
      <c r="N290" s="285">
        <v>22</v>
      </c>
      <c r="O290" s="285">
        <v>5</v>
      </c>
    </row>
    <row r="291" spans="1:75" ht="15" customHeight="1" x14ac:dyDescent="0.35">
      <c r="A291" s="126" t="s">
        <v>124</v>
      </c>
      <c r="B291" s="163">
        <v>310</v>
      </c>
      <c r="C291" s="126" t="s">
        <v>270</v>
      </c>
      <c r="D291" s="265">
        <v>1454</v>
      </c>
      <c r="E291" s="265">
        <v>1360</v>
      </c>
      <c r="F291" s="285">
        <v>546</v>
      </c>
      <c r="G291" s="285">
        <v>462</v>
      </c>
      <c r="H291" s="285">
        <v>29</v>
      </c>
      <c r="I291" s="285">
        <v>289</v>
      </c>
      <c r="J291" s="285">
        <v>5</v>
      </c>
      <c r="K291" s="285">
        <v>24</v>
      </c>
      <c r="L291" s="285">
        <v>5</v>
      </c>
      <c r="M291" s="285">
        <v>70</v>
      </c>
      <c r="N291" s="285" t="s">
        <v>177</v>
      </c>
      <c r="O291" s="285" t="s">
        <v>177</v>
      </c>
    </row>
    <row r="292" spans="1:75" ht="15" customHeight="1" x14ac:dyDescent="0.35">
      <c r="A292" s="126" t="s">
        <v>124</v>
      </c>
      <c r="B292" s="163">
        <v>320</v>
      </c>
      <c r="C292" s="126" t="s">
        <v>271</v>
      </c>
      <c r="D292" s="265">
        <v>3705</v>
      </c>
      <c r="E292" s="265">
        <v>3402</v>
      </c>
      <c r="F292" s="285">
        <v>1574</v>
      </c>
      <c r="G292" s="285">
        <v>941</v>
      </c>
      <c r="H292" s="285">
        <v>79</v>
      </c>
      <c r="I292" s="285">
        <v>769</v>
      </c>
      <c r="J292" s="285" t="s">
        <v>177</v>
      </c>
      <c r="K292" s="285">
        <v>23</v>
      </c>
      <c r="L292" s="285" t="s">
        <v>177</v>
      </c>
      <c r="M292" s="285">
        <v>213</v>
      </c>
      <c r="N292" s="285">
        <v>55</v>
      </c>
      <c r="O292" s="285">
        <v>35</v>
      </c>
    </row>
    <row r="293" spans="1:75" ht="15" customHeight="1" x14ac:dyDescent="0.35">
      <c r="A293" s="126" t="s">
        <v>124</v>
      </c>
      <c r="B293" s="163">
        <v>330</v>
      </c>
      <c r="C293" s="126" t="s">
        <v>272</v>
      </c>
      <c r="D293" s="265">
        <v>204</v>
      </c>
      <c r="E293" s="265">
        <v>196</v>
      </c>
      <c r="F293" s="285">
        <v>83</v>
      </c>
      <c r="G293" s="285">
        <v>32</v>
      </c>
      <c r="H293" s="285" t="s">
        <v>177</v>
      </c>
      <c r="I293" s="285">
        <v>76</v>
      </c>
      <c r="J293" s="285" t="s">
        <v>177</v>
      </c>
      <c r="K293" s="285" t="s">
        <v>177</v>
      </c>
      <c r="L293" s="285">
        <v>0</v>
      </c>
      <c r="M293" s="285" t="s">
        <v>177</v>
      </c>
      <c r="N293" s="285" t="s">
        <v>177</v>
      </c>
      <c r="O293" s="285" t="s">
        <v>177</v>
      </c>
    </row>
    <row r="294" spans="1:75" ht="15" customHeight="1" x14ac:dyDescent="0.35">
      <c r="A294" s="126" t="s">
        <v>124</v>
      </c>
      <c r="B294" s="163">
        <v>340</v>
      </c>
      <c r="C294" s="126" t="s">
        <v>273</v>
      </c>
      <c r="D294" s="265">
        <v>1430</v>
      </c>
      <c r="E294" s="265">
        <v>1354</v>
      </c>
      <c r="F294" s="285">
        <v>534</v>
      </c>
      <c r="G294" s="285">
        <v>391</v>
      </c>
      <c r="H294" s="285">
        <v>22</v>
      </c>
      <c r="I294" s="285">
        <v>375</v>
      </c>
      <c r="J294" s="285">
        <v>10</v>
      </c>
      <c r="K294" s="285">
        <v>9</v>
      </c>
      <c r="L294" s="285">
        <v>13</v>
      </c>
      <c r="M294" s="285" t="s">
        <v>177</v>
      </c>
      <c r="N294" s="285">
        <v>43</v>
      </c>
      <c r="O294" s="285" t="s">
        <v>177</v>
      </c>
    </row>
    <row r="295" spans="1:75" ht="15" customHeight="1" x14ac:dyDescent="0.35">
      <c r="A295" s="126" t="s">
        <v>124</v>
      </c>
      <c r="B295" s="163">
        <v>350</v>
      </c>
      <c r="C295" s="126" t="s">
        <v>274</v>
      </c>
      <c r="D295" s="265">
        <v>1793</v>
      </c>
      <c r="E295" s="265">
        <v>1667</v>
      </c>
      <c r="F295" s="285">
        <v>813</v>
      </c>
      <c r="G295" s="285">
        <v>421</v>
      </c>
      <c r="H295" s="285">
        <v>48</v>
      </c>
      <c r="I295" s="285">
        <v>372</v>
      </c>
      <c r="J295" s="285">
        <v>7</v>
      </c>
      <c r="K295" s="285">
        <v>0</v>
      </c>
      <c r="L295" s="285">
        <v>6</v>
      </c>
      <c r="M295" s="285">
        <v>104</v>
      </c>
      <c r="N295" s="285">
        <v>15</v>
      </c>
      <c r="O295" s="285">
        <v>7</v>
      </c>
    </row>
    <row r="296" spans="1:75" ht="15" customHeight="1" x14ac:dyDescent="0.35">
      <c r="A296" s="126" t="s">
        <v>124</v>
      </c>
      <c r="B296" s="163">
        <v>355</v>
      </c>
      <c r="C296" s="126" t="s">
        <v>275</v>
      </c>
      <c r="D296" s="265">
        <v>1102</v>
      </c>
      <c r="E296" s="265">
        <v>1057</v>
      </c>
      <c r="F296" s="285">
        <v>445</v>
      </c>
      <c r="G296" s="285">
        <v>311</v>
      </c>
      <c r="H296" s="285">
        <v>23</v>
      </c>
      <c r="I296" s="285">
        <v>251</v>
      </c>
      <c r="J296" s="285" t="s">
        <v>177</v>
      </c>
      <c r="K296" s="285">
        <v>19</v>
      </c>
      <c r="L296" s="285" t="s">
        <v>177</v>
      </c>
      <c r="M296" s="285">
        <v>30</v>
      </c>
      <c r="N296" s="285">
        <v>9</v>
      </c>
      <c r="O296" s="285">
        <v>6</v>
      </c>
    </row>
    <row r="297" spans="1:75" ht="15" customHeight="1" x14ac:dyDescent="0.35">
      <c r="A297" s="126" t="s">
        <v>124</v>
      </c>
      <c r="B297" s="163">
        <v>360</v>
      </c>
      <c r="C297" s="126" t="s">
        <v>276</v>
      </c>
      <c r="D297" s="265">
        <v>271</v>
      </c>
      <c r="E297" s="265">
        <v>255</v>
      </c>
      <c r="F297" s="285">
        <v>91</v>
      </c>
      <c r="G297" s="285">
        <v>54</v>
      </c>
      <c r="H297" s="285" t="s">
        <v>177</v>
      </c>
      <c r="I297" s="285">
        <v>98</v>
      </c>
      <c r="J297" s="285">
        <v>0</v>
      </c>
      <c r="K297" s="285">
        <v>6</v>
      </c>
      <c r="L297" s="285" t="s">
        <v>177</v>
      </c>
      <c r="M297" s="285">
        <v>8</v>
      </c>
      <c r="N297" s="285" t="s">
        <v>177</v>
      </c>
      <c r="O297" s="285" t="s">
        <v>177</v>
      </c>
    </row>
    <row r="298" spans="1:75" ht="15" customHeight="1" x14ac:dyDescent="0.35">
      <c r="A298" s="126" t="s">
        <v>124</v>
      </c>
      <c r="B298" s="163">
        <v>370</v>
      </c>
      <c r="C298" s="126" t="s">
        <v>277</v>
      </c>
      <c r="D298" s="265">
        <v>1104</v>
      </c>
      <c r="E298" s="265">
        <v>1040</v>
      </c>
      <c r="F298" s="285">
        <v>489</v>
      </c>
      <c r="G298" s="285">
        <v>318</v>
      </c>
      <c r="H298" s="285">
        <v>15</v>
      </c>
      <c r="I298" s="285">
        <v>198</v>
      </c>
      <c r="J298" s="285" t="s">
        <v>177</v>
      </c>
      <c r="K298" s="285">
        <v>14</v>
      </c>
      <c r="L298" s="285" t="s">
        <v>177</v>
      </c>
      <c r="M298" s="285">
        <v>50</v>
      </c>
      <c r="N298" s="285" t="s">
        <v>177</v>
      </c>
      <c r="O298" s="285" t="s">
        <v>177</v>
      </c>
    </row>
    <row r="299" spans="1:75" ht="15" customHeight="1" x14ac:dyDescent="0.35">
      <c r="A299" s="126" t="s">
        <v>124</v>
      </c>
      <c r="B299" s="163">
        <v>380</v>
      </c>
      <c r="C299" s="126" t="s">
        <v>278</v>
      </c>
      <c r="D299" s="265">
        <v>3368</v>
      </c>
      <c r="E299" s="265">
        <v>3228</v>
      </c>
      <c r="F299" s="285">
        <v>1523</v>
      </c>
      <c r="G299" s="285">
        <v>783</v>
      </c>
      <c r="H299" s="285">
        <v>74</v>
      </c>
      <c r="I299" s="285">
        <v>705</v>
      </c>
      <c r="J299" s="285">
        <v>16</v>
      </c>
      <c r="K299" s="285">
        <v>122</v>
      </c>
      <c r="L299" s="285">
        <v>5</v>
      </c>
      <c r="M299" s="285">
        <v>94</v>
      </c>
      <c r="N299" s="285">
        <v>40</v>
      </c>
      <c r="O299" s="285">
        <v>6</v>
      </c>
    </row>
    <row r="300" spans="1:75" ht="15" customHeight="1" x14ac:dyDescent="0.35">
      <c r="A300" s="126" t="s">
        <v>124</v>
      </c>
      <c r="B300" s="163">
        <v>390</v>
      </c>
      <c r="C300" s="126" t="s">
        <v>279</v>
      </c>
      <c r="D300" s="265">
        <v>1037</v>
      </c>
      <c r="E300" s="265">
        <v>974</v>
      </c>
      <c r="F300" s="285">
        <v>458</v>
      </c>
      <c r="G300" s="285">
        <v>170</v>
      </c>
      <c r="H300" s="285">
        <v>27</v>
      </c>
      <c r="I300" s="285">
        <v>295</v>
      </c>
      <c r="J300" s="285" t="s">
        <v>177</v>
      </c>
      <c r="K300" s="285">
        <v>17</v>
      </c>
      <c r="L300" s="285" t="s">
        <v>177</v>
      </c>
      <c r="M300" s="285">
        <v>52</v>
      </c>
      <c r="N300" s="285" t="s">
        <v>177</v>
      </c>
      <c r="O300" s="285" t="s">
        <v>177</v>
      </c>
    </row>
    <row r="301" spans="1:75" ht="15" customHeight="1" x14ac:dyDescent="0.35">
      <c r="A301" s="126" t="s">
        <v>124</v>
      </c>
      <c r="B301" s="163">
        <v>395</v>
      </c>
      <c r="C301" s="126" t="s">
        <v>280</v>
      </c>
      <c r="D301" s="265">
        <v>889</v>
      </c>
      <c r="E301" s="265">
        <v>828</v>
      </c>
      <c r="F301" s="285">
        <v>363</v>
      </c>
      <c r="G301" s="285">
        <v>252</v>
      </c>
      <c r="H301" s="285">
        <v>27</v>
      </c>
      <c r="I301" s="285">
        <v>173</v>
      </c>
      <c r="J301" s="285">
        <v>0</v>
      </c>
      <c r="K301" s="285">
        <v>8</v>
      </c>
      <c r="L301" s="285">
        <v>5</v>
      </c>
      <c r="M301" s="285">
        <v>56</v>
      </c>
      <c r="N301" s="285">
        <v>5</v>
      </c>
      <c r="O301" s="285">
        <v>0</v>
      </c>
    </row>
    <row r="302" spans="1:75" ht="15" customHeight="1" x14ac:dyDescent="0.35">
      <c r="A302" s="126" t="s">
        <v>124</v>
      </c>
      <c r="B302" s="163">
        <v>400</v>
      </c>
      <c r="C302" s="126" t="s">
        <v>281</v>
      </c>
      <c r="D302" s="265">
        <v>1994</v>
      </c>
      <c r="E302" s="265">
        <v>1881</v>
      </c>
      <c r="F302" s="285">
        <v>773</v>
      </c>
      <c r="G302" s="285">
        <v>530</v>
      </c>
      <c r="H302" s="285">
        <v>44</v>
      </c>
      <c r="I302" s="285">
        <v>500</v>
      </c>
      <c r="J302" s="285">
        <v>11</v>
      </c>
      <c r="K302" s="285">
        <v>13</v>
      </c>
      <c r="L302" s="285">
        <v>10</v>
      </c>
      <c r="M302" s="285">
        <v>88</v>
      </c>
      <c r="N302" s="285" t="s">
        <v>177</v>
      </c>
      <c r="O302" s="285" t="s">
        <v>177</v>
      </c>
    </row>
    <row r="303" spans="1:75" s="247" customFormat="1" ht="25" customHeight="1" x14ac:dyDescent="0.35">
      <c r="A303" s="264" t="s">
        <v>124</v>
      </c>
      <c r="B303" s="283">
        <v>999</v>
      </c>
      <c r="C303" s="264" t="s">
        <v>282</v>
      </c>
      <c r="D303" s="266">
        <v>51300</v>
      </c>
      <c r="E303" s="266">
        <v>48155</v>
      </c>
      <c r="F303" s="286">
        <v>20872</v>
      </c>
      <c r="G303" s="286">
        <v>13762</v>
      </c>
      <c r="H303" s="286">
        <v>1129</v>
      </c>
      <c r="I303" s="286">
        <v>11271</v>
      </c>
      <c r="J303" s="286">
        <v>272</v>
      </c>
      <c r="K303" s="286">
        <v>626</v>
      </c>
      <c r="L303" s="286">
        <v>223</v>
      </c>
      <c r="M303" s="286">
        <v>2264</v>
      </c>
      <c r="N303" s="286">
        <v>693</v>
      </c>
      <c r="O303" s="286">
        <v>188</v>
      </c>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row>
    <row r="304" spans="1:75" ht="25" customHeight="1" x14ac:dyDescent="0.35">
      <c r="A304" s="126" t="s">
        <v>123</v>
      </c>
      <c r="B304" s="163">
        <v>100</v>
      </c>
      <c r="C304" s="126" t="s">
        <v>250</v>
      </c>
      <c r="D304" s="265">
        <v>1675</v>
      </c>
      <c r="E304" s="265">
        <v>1522</v>
      </c>
      <c r="F304" s="285">
        <v>745</v>
      </c>
      <c r="G304" s="285">
        <v>465</v>
      </c>
      <c r="H304" s="285">
        <v>36</v>
      </c>
      <c r="I304" s="285">
        <v>243</v>
      </c>
      <c r="J304" s="285">
        <v>5</v>
      </c>
      <c r="K304" s="285">
        <v>16</v>
      </c>
      <c r="L304" s="285">
        <v>12</v>
      </c>
      <c r="M304" s="285">
        <v>117</v>
      </c>
      <c r="N304" s="285">
        <v>20</v>
      </c>
      <c r="O304" s="285">
        <v>16</v>
      </c>
    </row>
    <row r="305" spans="1:75" ht="15" customHeight="1" x14ac:dyDescent="0.35">
      <c r="A305" s="126" t="s">
        <v>123</v>
      </c>
      <c r="B305" s="163">
        <v>110</v>
      </c>
      <c r="C305" s="126" t="s">
        <v>251</v>
      </c>
      <c r="D305" s="265">
        <v>2585</v>
      </c>
      <c r="E305" s="265">
        <v>2458</v>
      </c>
      <c r="F305" s="285">
        <v>1089</v>
      </c>
      <c r="G305" s="285">
        <v>738</v>
      </c>
      <c r="H305" s="285">
        <v>21</v>
      </c>
      <c r="I305" s="285">
        <v>572</v>
      </c>
      <c r="J305" s="285" t="s">
        <v>177</v>
      </c>
      <c r="K305" s="285" t="s">
        <v>177</v>
      </c>
      <c r="L305" s="285">
        <v>21</v>
      </c>
      <c r="M305" s="285">
        <v>82</v>
      </c>
      <c r="N305" s="285">
        <v>27</v>
      </c>
      <c r="O305" s="285">
        <v>18</v>
      </c>
    </row>
    <row r="306" spans="1:75" s="331" customFormat="1" ht="15" customHeight="1" x14ac:dyDescent="0.35">
      <c r="A306" s="126" t="s">
        <v>123</v>
      </c>
      <c r="B306" s="163">
        <v>120</v>
      </c>
      <c r="C306" s="126" t="s">
        <v>252</v>
      </c>
      <c r="D306" s="265">
        <v>1227</v>
      </c>
      <c r="E306" s="265">
        <v>1171</v>
      </c>
      <c r="F306" s="285">
        <v>468</v>
      </c>
      <c r="G306" s="285">
        <v>428</v>
      </c>
      <c r="H306" s="285">
        <v>19</v>
      </c>
      <c r="I306" s="285">
        <v>238</v>
      </c>
      <c r="J306" s="285">
        <v>8</v>
      </c>
      <c r="K306" s="285" t="s">
        <v>177</v>
      </c>
      <c r="L306" s="285" t="s">
        <v>177</v>
      </c>
      <c r="M306" s="285">
        <v>49</v>
      </c>
      <c r="N306" s="285">
        <v>7</v>
      </c>
      <c r="O306" s="285">
        <v>0</v>
      </c>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row>
    <row r="307" spans="1:75" ht="15" customHeight="1" x14ac:dyDescent="0.35">
      <c r="A307" s="126" t="s">
        <v>123</v>
      </c>
      <c r="B307" s="163">
        <v>130</v>
      </c>
      <c r="C307" s="126" t="s">
        <v>253</v>
      </c>
      <c r="D307" s="265">
        <v>907</v>
      </c>
      <c r="E307" s="265">
        <v>843</v>
      </c>
      <c r="F307" s="285">
        <v>370</v>
      </c>
      <c r="G307" s="285">
        <v>173</v>
      </c>
      <c r="H307" s="285">
        <v>10</v>
      </c>
      <c r="I307" s="285">
        <v>281</v>
      </c>
      <c r="J307" s="285" t="s">
        <v>177</v>
      </c>
      <c r="K307" s="285" t="s">
        <v>177</v>
      </c>
      <c r="L307" s="285" t="s">
        <v>177</v>
      </c>
      <c r="M307" s="285">
        <v>49</v>
      </c>
      <c r="N307" s="285">
        <v>15</v>
      </c>
      <c r="O307" s="285">
        <v>0</v>
      </c>
    </row>
    <row r="308" spans="1:75" ht="15" customHeight="1" x14ac:dyDescent="0.35">
      <c r="A308" s="126" t="s">
        <v>123</v>
      </c>
      <c r="B308" s="163">
        <v>150</v>
      </c>
      <c r="C308" s="126" t="s">
        <v>254</v>
      </c>
      <c r="D308" s="265">
        <v>489</v>
      </c>
      <c r="E308" s="265">
        <v>443</v>
      </c>
      <c r="F308" s="285">
        <v>122</v>
      </c>
      <c r="G308" s="285">
        <v>142</v>
      </c>
      <c r="H308" s="285">
        <v>17</v>
      </c>
      <c r="I308" s="285">
        <v>148</v>
      </c>
      <c r="J308" s="285" t="s">
        <v>177</v>
      </c>
      <c r="K308" s="285">
        <v>10</v>
      </c>
      <c r="L308" s="285" t="s">
        <v>177</v>
      </c>
      <c r="M308" s="285">
        <v>39</v>
      </c>
      <c r="N308" s="285">
        <v>7</v>
      </c>
      <c r="O308" s="285">
        <v>0</v>
      </c>
    </row>
    <row r="309" spans="1:75" ht="15" customHeight="1" x14ac:dyDescent="0.35">
      <c r="A309" s="126" t="s">
        <v>123</v>
      </c>
      <c r="B309" s="163">
        <v>170</v>
      </c>
      <c r="C309" s="126" t="s">
        <v>255</v>
      </c>
      <c r="D309" s="265">
        <v>1476</v>
      </c>
      <c r="E309" s="265">
        <v>1399</v>
      </c>
      <c r="F309" s="285">
        <v>582</v>
      </c>
      <c r="G309" s="285">
        <v>430</v>
      </c>
      <c r="H309" s="285">
        <v>17</v>
      </c>
      <c r="I309" s="285">
        <v>345</v>
      </c>
      <c r="J309" s="285" t="s">
        <v>177</v>
      </c>
      <c r="K309" s="285">
        <v>15</v>
      </c>
      <c r="L309" s="285" t="s">
        <v>177</v>
      </c>
      <c r="M309" s="285">
        <v>56</v>
      </c>
      <c r="N309" s="285">
        <v>16</v>
      </c>
      <c r="O309" s="285">
        <v>5</v>
      </c>
    </row>
    <row r="310" spans="1:75" ht="15" customHeight="1" x14ac:dyDescent="0.35">
      <c r="A310" s="126" t="s">
        <v>123</v>
      </c>
      <c r="B310" s="163">
        <v>180</v>
      </c>
      <c r="C310" s="126" t="s">
        <v>256</v>
      </c>
      <c r="D310" s="265">
        <v>1392</v>
      </c>
      <c r="E310" s="265">
        <v>1275</v>
      </c>
      <c r="F310" s="285">
        <v>446</v>
      </c>
      <c r="G310" s="285">
        <v>515</v>
      </c>
      <c r="H310" s="285">
        <v>53</v>
      </c>
      <c r="I310" s="285">
        <v>223</v>
      </c>
      <c r="J310" s="285">
        <v>8</v>
      </c>
      <c r="K310" s="285">
        <v>23</v>
      </c>
      <c r="L310" s="285">
        <v>7</v>
      </c>
      <c r="M310" s="285">
        <v>94</v>
      </c>
      <c r="N310" s="285" t="s">
        <v>177</v>
      </c>
      <c r="O310" s="285" t="s">
        <v>177</v>
      </c>
    </row>
    <row r="311" spans="1:75" ht="15" customHeight="1" x14ac:dyDescent="0.35">
      <c r="A311" s="126" t="s">
        <v>123</v>
      </c>
      <c r="B311" s="163">
        <v>190</v>
      </c>
      <c r="C311" s="126" t="s">
        <v>257</v>
      </c>
      <c r="D311" s="265">
        <v>1278</v>
      </c>
      <c r="E311" s="265">
        <v>1175</v>
      </c>
      <c r="F311" s="285">
        <v>456</v>
      </c>
      <c r="G311" s="285">
        <v>480</v>
      </c>
      <c r="H311" s="285">
        <v>26</v>
      </c>
      <c r="I311" s="285">
        <v>193</v>
      </c>
      <c r="J311" s="285" t="s">
        <v>177</v>
      </c>
      <c r="K311" s="285" t="s">
        <v>177</v>
      </c>
      <c r="L311" s="285">
        <v>5</v>
      </c>
      <c r="M311" s="285">
        <v>92</v>
      </c>
      <c r="N311" s="285">
        <v>11</v>
      </c>
      <c r="O311" s="285">
        <v>0</v>
      </c>
    </row>
    <row r="312" spans="1:75" ht="15" customHeight="1" x14ac:dyDescent="0.35">
      <c r="A312" s="126" t="s">
        <v>123</v>
      </c>
      <c r="B312" s="163">
        <v>200</v>
      </c>
      <c r="C312" s="126" t="s">
        <v>258</v>
      </c>
      <c r="D312" s="265">
        <v>1367</v>
      </c>
      <c r="E312" s="265">
        <v>1334</v>
      </c>
      <c r="F312" s="285">
        <v>833</v>
      </c>
      <c r="G312" s="285">
        <v>223</v>
      </c>
      <c r="H312" s="285">
        <v>27</v>
      </c>
      <c r="I312" s="285">
        <v>231</v>
      </c>
      <c r="J312" s="285">
        <v>11</v>
      </c>
      <c r="K312" s="285" t="s">
        <v>177</v>
      </c>
      <c r="L312" s="285" t="s">
        <v>177</v>
      </c>
      <c r="M312" s="285">
        <v>29</v>
      </c>
      <c r="N312" s="285" t="s">
        <v>177</v>
      </c>
      <c r="O312" s="285" t="s">
        <v>177</v>
      </c>
    </row>
    <row r="313" spans="1:75" ht="15" customHeight="1" x14ac:dyDescent="0.35">
      <c r="A313" s="126" t="s">
        <v>123</v>
      </c>
      <c r="B313" s="163">
        <v>210</v>
      </c>
      <c r="C313" s="126" t="s">
        <v>259</v>
      </c>
      <c r="D313" s="265">
        <v>1018</v>
      </c>
      <c r="E313" s="265">
        <v>967</v>
      </c>
      <c r="F313" s="285">
        <v>397</v>
      </c>
      <c r="G313" s="285">
        <v>226</v>
      </c>
      <c r="H313" s="285">
        <v>23</v>
      </c>
      <c r="I313" s="285">
        <v>288</v>
      </c>
      <c r="J313" s="285" t="s">
        <v>177</v>
      </c>
      <c r="K313" s="285">
        <v>14</v>
      </c>
      <c r="L313" s="285" t="s">
        <v>177</v>
      </c>
      <c r="M313" s="285" t="s">
        <v>177</v>
      </c>
      <c r="N313" s="285" t="s">
        <v>177</v>
      </c>
      <c r="O313" s="285">
        <v>0</v>
      </c>
    </row>
    <row r="314" spans="1:75" ht="15" customHeight="1" x14ac:dyDescent="0.35">
      <c r="A314" s="126" t="s">
        <v>123</v>
      </c>
      <c r="B314" s="163">
        <v>220</v>
      </c>
      <c r="C314" s="126" t="s">
        <v>260</v>
      </c>
      <c r="D314" s="265">
        <v>1396</v>
      </c>
      <c r="E314" s="265">
        <v>1350</v>
      </c>
      <c r="F314" s="285">
        <v>924</v>
      </c>
      <c r="G314" s="285">
        <v>223</v>
      </c>
      <c r="H314" s="285">
        <v>12</v>
      </c>
      <c r="I314" s="285">
        <v>166</v>
      </c>
      <c r="J314" s="285">
        <v>20</v>
      </c>
      <c r="K314" s="285" t="s">
        <v>177</v>
      </c>
      <c r="L314" s="285" t="s">
        <v>177</v>
      </c>
      <c r="M314" s="285">
        <v>32</v>
      </c>
      <c r="N314" s="285">
        <v>14</v>
      </c>
      <c r="O314" s="285">
        <v>0</v>
      </c>
    </row>
    <row r="315" spans="1:75" ht="15" customHeight="1" x14ac:dyDescent="0.35">
      <c r="A315" s="126" t="s">
        <v>123</v>
      </c>
      <c r="B315" s="163">
        <v>230</v>
      </c>
      <c r="C315" s="126" t="s">
        <v>261</v>
      </c>
      <c r="D315" s="265">
        <v>3273</v>
      </c>
      <c r="E315" s="265">
        <v>3073</v>
      </c>
      <c r="F315" s="285">
        <v>1275</v>
      </c>
      <c r="G315" s="285">
        <v>891</v>
      </c>
      <c r="H315" s="285">
        <v>88</v>
      </c>
      <c r="I315" s="285">
        <v>744</v>
      </c>
      <c r="J315" s="285">
        <v>24</v>
      </c>
      <c r="K315" s="285">
        <v>38</v>
      </c>
      <c r="L315" s="285">
        <v>13</v>
      </c>
      <c r="M315" s="285">
        <v>166</v>
      </c>
      <c r="N315" s="285" t="s">
        <v>177</v>
      </c>
      <c r="O315" s="285" t="s">
        <v>177</v>
      </c>
    </row>
    <row r="316" spans="1:75" ht="15" customHeight="1" x14ac:dyDescent="0.35">
      <c r="A316" s="126" t="s">
        <v>123</v>
      </c>
      <c r="B316" s="163">
        <v>235</v>
      </c>
      <c r="C316" s="126" t="s">
        <v>269</v>
      </c>
      <c r="D316" s="265">
        <v>253</v>
      </c>
      <c r="E316" s="265" t="s">
        <v>177</v>
      </c>
      <c r="F316" s="285">
        <v>109</v>
      </c>
      <c r="G316" s="285">
        <v>43</v>
      </c>
      <c r="H316" s="285">
        <v>5</v>
      </c>
      <c r="I316" s="285">
        <v>83</v>
      </c>
      <c r="J316" s="285" t="s">
        <v>177</v>
      </c>
      <c r="K316" s="285" t="s">
        <v>177</v>
      </c>
      <c r="L316" s="285" t="s">
        <v>177</v>
      </c>
      <c r="M316" s="285" t="s">
        <v>177</v>
      </c>
      <c r="N316" s="285">
        <v>0</v>
      </c>
      <c r="O316" s="285">
        <v>0</v>
      </c>
    </row>
    <row r="317" spans="1:75" ht="15" customHeight="1" x14ac:dyDescent="0.35">
      <c r="A317" s="126" t="s">
        <v>123</v>
      </c>
      <c r="B317" s="163">
        <v>240</v>
      </c>
      <c r="C317" s="126" t="s">
        <v>262</v>
      </c>
      <c r="D317" s="265">
        <v>1528</v>
      </c>
      <c r="E317" s="265">
        <v>1455</v>
      </c>
      <c r="F317" s="285">
        <v>569</v>
      </c>
      <c r="G317" s="285">
        <v>339</v>
      </c>
      <c r="H317" s="285">
        <v>42</v>
      </c>
      <c r="I317" s="285">
        <v>434</v>
      </c>
      <c r="J317" s="285">
        <v>14</v>
      </c>
      <c r="K317" s="285">
        <v>13</v>
      </c>
      <c r="L317" s="285">
        <v>44</v>
      </c>
      <c r="M317" s="285">
        <v>51</v>
      </c>
      <c r="N317" s="285" t="s">
        <v>177</v>
      </c>
      <c r="O317" s="285" t="s">
        <v>177</v>
      </c>
    </row>
    <row r="318" spans="1:75" ht="15" customHeight="1" x14ac:dyDescent="0.35">
      <c r="A318" s="126" t="s">
        <v>123</v>
      </c>
      <c r="B318" s="163">
        <v>250</v>
      </c>
      <c r="C318" s="126" t="s">
        <v>263</v>
      </c>
      <c r="D318" s="265">
        <v>3717</v>
      </c>
      <c r="E318" s="265">
        <v>3449</v>
      </c>
      <c r="F318" s="285">
        <v>1450</v>
      </c>
      <c r="G318" s="285">
        <v>1212</v>
      </c>
      <c r="H318" s="285">
        <v>69</v>
      </c>
      <c r="I318" s="285">
        <v>641</v>
      </c>
      <c r="J318" s="285">
        <v>9</v>
      </c>
      <c r="K318" s="285">
        <v>62</v>
      </c>
      <c r="L318" s="285">
        <v>6</v>
      </c>
      <c r="M318" s="285">
        <v>204</v>
      </c>
      <c r="N318" s="285">
        <v>44</v>
      </c>
      <c r="O318" s="285">
        <v>20</v>
      </c>
    </row>
    <row r="319" spans="1:75" ht="15" customHeight="1" x14ac:dyDescent="0.35">
      <c r="A319" s="126" t="s">
        <v>123</v>
      </c>
      <c r="B319" s="163">
        <v>260</v>
      </c>
      <c r="C319" s="126" t="s">
        <v>264</v>
      </c>
      <c r="D319" s="265">
        <v>4555</v>
      </c>
      <c r="E319" s="265">
        <v>4099</v>
      </c>
      <c r="F319" s="285">
        <v>1571</v>
      </c>
      <c r="G319" s="285">
        <v>1288</v>
      </c>
      <c r="H319" s="285">
        <v>203</v>
      </c>
      <c r="I319" s="285">
        <v>921</v>
      </c>
      <c r="J319" s="285">
        <v>25</v>
      </c>
      <c r="K319" s="285">
        <v>48</v>
      </c>
      <c r="L319" s="285">
        <v>43</v>
      </c>
      <c r="M319" s="285">
        <v>342</v>
      </c>
      <c r="N319" s="285">
        <v>98</v>
      </c>
      <c r="O319" s="285">
        <v>16</v>
      </c>
    </row>
    <row r="320" spans="1:75" ht="15" customHeight="1" x14ac:dyDescent="0.35">
      <c r="A320" s="126" t="s">
        <v>123</v>
      </c>
      <c r="B320" s="163">
        <v>270</v>
      </c>
      <c r="C320" s="126" t="s">
        <v>265</v>
      </c>
      <c r="D320" s="265">
        <v>2522</v>
      </c>
      <c r="E320" s="265">
        <v>2396</v>
      </c>
      <c r="F320" s="285">
        <v>938</v>
      </c>
      <c r="G320" s="285">
        <v>540</v>
      </c>
      <c r="H320" s="285">
        <v>23</v>
      </c>
      <c r="I320" s="285">
        <v>825</v>
      </c>
      <c r="J320" s="285" t="s">
        <v>177</v>
      </c>
      <c r="K320" s="285">
        <v>45</v>
      </c>
      <c r="L320" s="285" t="s">
        <v>177</v>
      </c>
      <c r="M320" s="285">
        <v>83</v>
      </c>
      <c r="N320" s="285">
        <v>32</v>
      </c>
      <c r="O320" s="285">
        <v>11</v>
      </c>
    </row>
    <row r="321" spans="1:75" ht="15" customHeight="1" x14ac:dyDescent="0.35">
      <c r="A321" s="126" t="s">
        <v>123</v>
      </c>
      <c r="B321" s="163">
        <v>280</v>
      </c>
      <c r="C321" s="126" t="s">
        <v>266</v>
      </c>
      <c r="D321" s="265">
        <v>749</v>
      </c>
      <c r="E321" s="265">
        <v>706</v>
      </c>
      <c r="F321" s="285">
        <v>288</v>
      </c>
      <c r="G321" s="285">
        <v>213</v>
      </c>
      <c r="H321" s="285">
        <v>19</v>
      </c>
      <c r="I321" s="285">
        <v>178</v>
      </c>
      <c r="J321" s="285" t="s">
        <v>177</v>
      </c>
      <c r="K321" s="285">
        <v>5</v>
      </c>
      <c r="L321" s="285" t="s">
        <v>177</v>
      </c>
      <c r="M321" s="285">
        <v>32</v>
      </c>
      <c r="N321" s="285">
        <v>11</v>
      </c>
      <c r="O321" s="285">
        <v>0</v>
      </c>
    </row>
    <row r="322" spans="1:75" ht="15" customHeight="1" x14ac:dyDescent="0.35">
      <c r="A322" s="126" t="s">
        <v>123</v>
      </c>
      <c r="B322" s="163">
        <v>290</v>
      </c>
      <c r="C322" s="126" t="s">
        <v>267</v>
      </c>
      <c r="D322" s="265">
        <v>992</v>
      </c>
      <c r="E322" s="265">
        <v>944</v>
      </c>
      <c r="F322" s="285">
        <v>314</v>
      </c>
      <c r="G322" s="285">
        <v>283</v>
      </c>
      <c r="H322" s="285">
        <v>24</v>
      </c>
      <c r="I322" s="285">
        <v>298</v>
      </c>
      <c r="J322" s="285" t="s">
        <v>177</v>
      </c>
      <c r="K322" s="285">
        <v>17</v>
      </c>
      <c r="L322" s="285" t="s">
        <v>177</v>
      </c>
      <c r="M322" s="285">
        <v>37</v>
      </c>
      <c r="N322" s="285" t="s">
        <v>177</v>
      </c>
      <c r="O322" s="285" t="s">
        <v>177</v>
      </c>
    </row>
    <row r="323" spans="1:75" ht="15" customHeight="1" x14ac:dyDescent="0.35">
      <c r="A323" s="126" t="s">
        <v>123</v>
      </c>
      <c r="B323" s="163">
        <v>300</v>
      </c>
      <c r="C323" s="126" t="s">
        <v>268</v>
      </c>
      <c r="D323" s="265">
        <v>1008</v>
      </c>
      <c r="E323" s="265">
        <v>941</v>
      </c>
      <c r="F323" s="285">
        <v>389</v>
      </c>
      <c r="G323" s="285">
        <v>276</v>
      </c>
      <c r="H323" s="285">
        <v>10</v>
      </c>
      <c r="I323" s="285">
        <v>247</v>
      </c>
      <c r="J323" s="285" t="s">
        <v>177</v>
      </c>
      <c r="K323" s="285" t="s">
        <v>177</v>
      </c>
      <c r="L323" s="285">
        <v>10</v>
      </c>
      <c r="M323" s="285">
        <v>43</v>
      </c>
      <c r="N323" s="285">
        <v>18</v>
      </c>
      <c r="O323" s="285">
        <v>6</v>
      </c>
    </row>
    <row r="324" spans="1:75" ht="15" customHeight="1" x14ac:dyDescent="0.35">
      <c r="A324" s="126" t="s">
        <v>123</v>
      </c>
      <c r="B324" s="163">
        <v>310</v>
      </c>
      <c r="C324" s="126" t="s">
        <v>270</v>
      </c>
      <c r="D324" s="265">
        <v>1317</v>
      </c>
      <c r="E324" s="265">
        <v>1249</v>
      </c>
      <c r="F324" s="285">
        <v>495</v>
      </c>
      <c r="G324" s="285">
        <v>449</v>
      </c>
      <c r="H324" s="285">
        <v>31</v>
      </c>
      <c r="I324" s="285">
        <v>260</v>
      </c>
      <c r="J324" s="285" t="s">
        <v>177</v>
      </c>
      <c r="K324" s="285">
        <v>8</v>
      </c>
      <c r="L324" s="285" t="s">
        <v>177</v>
      </c>
      <c r="M324" s="285">
        <v>57</v>
      </c>
      <c r="N324" s="285" t="s">
        <v>177</v>
      </c>
      <c r="O324" s="285" t="s">
        <v>177</v>
      </c>
    </row>
    <row r="325" spans="1:75" ht="15" customHeight="1" x14ac:dyDescent="0.35">
      <c r="A325" s="126" t="s">
        <v>123</v>
      </c>
      <c r="B325" s="163">
        <v>320</v>
      </c>
      <c r="C325" s="126" t="s">
        <v>271</v>
      </c>
      <c r="D325" s="265">
        <v>3968</v>
      </c>
      <c r="E325" s="265">
        <v>3664</v>
      </c>
      <c r="F325" s="285">
        <v>1580</v>
      </c>
      <c r="G325" s="285">
        <v>1044</v>
      </c>
      <c r="H325" s="285">
        <v>129</v>
      </c>
      <c r="I325" s="285">
        <v>875</v>
      </c>
      <c r="J325" s="285" t="s">
        <v>177</v>
      </c>
      <c r="K325" s="285">
        <v>25</v>
      </c>
      <c r="L325" s="285" t="s">
        <v>177</v>
      </c>
      <c r="M325" s="285">
        <v>270</v>
      </c>
      <c r="N325" s="285" t="s">
        <v>177</v>
      </c>
      <c r="O325" s="285" t="s">
        <v>177</v>
      </c>
    </row>
    <row r="326" spans="1:75" ht="15" customHeight="1" x14ac:dyDescent="0.35">
      <c r="A326" s="126" t="s">
        <v>123</v>
      </c>
      <c r="B326" s="163">
        <v>330</v>
      </c>
      <c r="C326" s="126" t="s">
        <v>272</v>
      </c>
      <c r="D326" s="265">
        <v>214</v>
      </c>
      <c r="E326" s="265">
        <v>194</v>
      </c>
      <c r="F326" s="285">
        <v>78</v>
      </c>
      <c r="G326" s="285">
        <v>45</v>
      </c>
      <c r="H326" s="285" t="s">
        <v>177</v>
      </c>
      <c r="I326" s="285">
        <v>66</v>
      </c>
      <c r="J326" s="285">
        <v>0</v>
      </c>
      <c r="K326" s="285" t="s">
        <v>177</v>
      </c>
      <c r="L326" s="285" t="s">
        <v>177</v>
      </c>
      <c r="M326" s="285">
        <v>10</v>
      </c>
      <c r="N326" s="285" t="s">
        <v>177</v>
      </c>
      <c r="O326" s="285" t="s">
        <v>177</v>
      </c>
    </row>
    <row r="327" spans="1:75" ht="15" customHeight="1" x14ac:dyDescent="0.35">
      <c r="A327" s="126" t="s">
        <v>123</v>
      </c>
      <c r="B327" s="163">
        <v>340</v>
      </c>
      <c r="C327" s="126" t="s">
        <v>273</v>
      </c>
      <c r="D327" s="265">
        <v>1390</v>
      </c>
      <c r="E327" s="265">
        <v>1324</v>
      </c>
      <c r="F327" s="285">
        <v>542</v>
      </c>
      <c r="G327" s="285">
        <v>359</v>
      </c>
      <c r="H327" s="285">
        <v>17</v>
      </c>
      <c r="I327" s="285">
        <v>385</v>
      </c>
      <c r="J327" s="285">
        <v>5</v>
      </c>
      <c r="K327" s="285" t="s">
        <v>177</v>
      </c>
      <c r="L327" s="285" t="s">
        <v>177</v>
      </c>
      <c r="M327" s="285">
        <v>41</v>
      </c>
      <c r="N327" s="285">
        <v>25</v>
      </c>
      <c r="O327" s="285">
        <v>0</v>
      </c>
    </row>
    <row r="328" spans="1:75" ht="15" customHeight="1" x14ac:dyDescent="0.35">
      <c r="A328" s="126" t="s">
        <v>123</v>
      </c>
      <c r="B328" s="163">
        <v>350</v>
      </c>
      <c r="C328" s="126" t="s">
        <v>274</v>
      </c>
      <c r="D328" s="265">
        <v>1778</v>
      </c>
      <c r="E328" s="265">
        <v>1643</v>
      </c>
      <c r="F328" s="285">
        <v>741</v>
      </c>
      <c r="G328" s="285">
        <v>437</v>
      </c>
      <c r="H328" s="285">
        <v>36</v>
      </c>
      <c r="I328" s="285">
        <v>409</v>
      </c>
      <c r="J328" s="285">
        <v>8</v>
      </c>
      <c r="K328" s="285" t="s">
        <v>177</v>
      </c>
      <c r="L328" s="285" t="s">
        <v>177</v>
      </c>
      <c r="M328" s="285">
        <v>108</v>
      </c>
      <c r="N328" s="285">
        <v>20</v>
      </c>
      <c r="O328" s="285">
        <v>7</v>
      </c>
    </row>
    <row r="329" spans="1:75" ht="15" customHeight="1" x14ac:dyDescent="0.35">
      <c r="A329" s="126" t="s">
        <v>123</v>
      </c>
      <c r="B329" s="163">
        <v>355</v>
      </c>
      <c r="C329" s="126" t="s">
        <v>275</v>
      </c>
      <c r="D329" s="265">
        <v>1167</v>
      </c>
      <c r="E329" s="265">
        <v>1103</v>
      </c>
      <c r="F329" s="285">
        <v>439</v>
      </c>
      <c r="G329" s="285">
        <v>360</v>
      </c>
      <c r="H329" s="285">
        <v>13</v>
      </c>
      <c r="I329" s="285">
        <v>272</v>
      </c>
      <c r="J329" s="285">
        <v>6</v>
      </c>
      <c r="K329" s="285" t="s">
        <v>177</v>
      </c>
      <c r="L329" s="285" t="s">
        <v>177</v>
      </c>
      <c r="M329" s="285">
        <v>38</v>
      </c>
      <c r="N329" s="285" t="s">
        <v>177</v>
      </c>
      <c r="O329" s="285" t="s">
        <v>177</v>
      </c>
    </row>
    <row r="330" spans="1:75" ht="15" customHeight="1" x14ac:dyDescent="0.35">
      <c r="A330" s="126" t="s">
        <v>123</v>
      </c>
      <c r="B330" s="163">
        <v>360</v>
      </c>
      <c r="C330" s="126" t="s">
        <v>276</v>
      </c>
      <c r="D330" s="265">
        <v>273</v>
      </c>
      <c r="E330" s="265" t="s">
        <v>177</v>
      </c>
      <c r="F330" s="285">
        <v>82</v>
      </c>
      <c r="G330" s="285">
        <v>73</v>
      </c>
      <c r="H330" s="285" t="s">
        <v>177</v>
      </c>
      <c r="I330" s="285">
        <v>91</v>
      </c>
      <c r="J330" s="285">
        <v>0</v>
      </c>
      <c r="K330" s="285">
        <v>8</v>
      </c>
      <c r="L330" s="285" t="s">
        <v>177</v>
      </c>
      <c r="M330" s="285" t="s">
        <v>177</v>
      </c>
      <c r="N330" s="285" t="s">
        <v>177</v>
      </c>
      <c r="O330" s="285">
        <v>0</v>
      </c>
    </row>
    <row r="331" spans="1:75" ht="15" customHeight="1" x14ac:dyDescent="0.35">
      <c r="A331" s="126" t="s">
        <v>123</v>
      </c>
      <c r="B331" s="163">
        <v>370</v>
      </c>
      <c r="C331" s="126" t="s">
        <v>277</v>
      </c>
      <c r="D331" s="265">
        <v>1207</v>
      </c>
      <c r="E331" s="265">
        <v>1138</v>
      </c>
      <c r="F331" s="285">
        <v>557</v>
      </c>
      <c r="G331" s="285">
        <v>314</v>
      </c>
      <c r="H331" s="285">
        <v>23</v>
      </c>
      <c r="I331" s="285">
        <v>215</v>
      </c>
      <c r="J331" s="285" t="s">
        <v>177</v>
      </c>
      <c r="K331" s="285">
        <v>23</v>
      </c>
      <c r="L331" s="285" t="s">
        <v>177</v>
      </c>
      <c r="M331" s="285">
        <v>52</v>
      </c>
      <c r="N331" s="285" t="s">
        <v>177</v>
      </c>
      <c r="O331" s="285" t="s">
        <v>177</v>
      </c>
    </row>
    <row r="332" spans="1:75" ht="15" customHeight="1" x14ac:dyDescent="0.35">
      <c r="A332" s="126" t="s">
        <v>123</v>
      </c>
      <c r="B332" s="163">
        <v>380</v>
      </c>
      <c r="C332" s="126" t="s">
        <v>278</v>
      </c>
      <c r="D332" s="265">
        <v>3482</v>
      </c>
      <c r="E332" s="265">
        <v>3276</v>
      </c>
      <c r="F332" s="285">
        <v>1508</v>
      </c>
      <c r="G332" s="285">
        <v>782</v>
      </c>
      <c r="H332" s="285">
        <v>129</v>
      </c>
      <c r="I332" s="285">
        <v>783</v>
      </c>
      <c r="J332" s="285" t="s">
        <v>177</v>
      </c>
      <c r="K332" s="285">
        <v>68</v>
      </c>
      <c r="L332" s="285" t="s">
        <v>177</v>
      </c>
      <c r="M332" s="285">
        <v>171</v>
      </c>
      <c r="N332" s="285" t="s">
        <v>177</v>
      </c>
      <c r="O332" s="285" t="s">
        <v>177</v>
      </c>
    </row>
    <row r="333" spans="1:75" ht="15" customHeight="1" x14ac:dyDescent="0.35">
      <c r="A333" s="126" t="s">
        <v>123</v>
      </c>
      <c r="B333" s="163">
        <v>390</v>
      </c>
      <c r="C333" s="126" t="s">
        <v>279</v>
      </c>
      <c r="D333" s="265">
        <v>1061</v>
      </c>
      <c r="E333" s="265">
        <v>991</v>
      </c>
      <c r="F333" s="285">
        <v>471</v>
      </c>
      <c r="G333" s="285">
        <v>187</v>
      </c>
      <c r="H333" s="285">
        <v>17</v>
      </c>
      <c r="I333" s="285">
        <v>301</v>
      </c>
      <c r="J333" s="285" t="s">
        <v>177</v>
      </c>
      <c r="K333" s="285">
        <v>7</v>
      </c>
      <c r="L333" s="285" t="s">
        <v>177</v>
      </c>
      <c r="M333" s="285">
        <v>55</v>
      </c>
      <c r="N333" s="285" t="s">
        <v>177</v>
      </c>
      <c r="O333" s="285" t="s">
        <v>177</v>
      </c>
    </row>
    <row r="334" spans="1:75" ht="15" customHeight="1" x14ac:dyDescent="0.35">
      <c r="A334" s="126" t="s">
        <v>123</v>
      </c>
      <c r="B334" s="163">
        <v>395</v>
      </c>
      <c r="C334" s="126" t="s">
        <v>280</v>
      </c>
      <c r="D334" s="265">
        <v>949</v>
      </c>
      <c r="E334" s="265">
        <v>875</v>
      </c>
      <c r="F334" s="285">
        <v>377</v>
      </c>
      <c r="G334" s="285">
        <v>259</v>
      </c>
      <c r="H334" s="285">
        <v>24</v>
      </c>
      <c r="I334" s="285">
        <v>193</v>
      </c>
      <c r="J334" s="285" t="s">
        <v>177</v>
      </c>
      <c r="K334" s="285">
        <v>13</v>
      </c>
      <c r="L334" s="285" t="s">
        <v>177</v>
      </c>
      <c r="M334" s="285">
        <v>65</v>
      </c>
      <c r="N334" s="285">
        <v>9</v>
      </c>
      <c r="O334" s="285">
        <v>0</v>
      </c>
    </row>
    <row r="335" spans="1:75" ht="15" customHeight="1" x14ac:dyDescent="0.35">
      <c r="A335" s="126" t="s">
        <v>123</v>
      </c>
      <c r="B335" s="163">
        <v>400</v>
      </c>
      <c r="C335" s="126" t="s">
        <v>281</v>
      </c>
      <c r="D335" s="265">
        <v>1985</v>
      </c>
      <c r="E335" s="265">
        <v>1845</v>
      </c>
      <c r="F335" s="285">
        <v>791</v>
      </c>
      <c r="G335" s="285">
        <v>475</v>
      </c>
      <c r="H335" s="285">
        <v>47</v>
      </c>
      <c r="I335" s="285">
        <v>493</v>
      </c>
      <c r="J335" s="285">
        <v>18</v>
      </c>
      <c r="K335" s="285">
        <v>12</v>
      </c>
      <c r="L335" s="285">
        <v>9</v>
      </c>
      <c r="M335" s="285">
        <v>103</v>
      </c>
      <c r="N335" s="285" t="s">
        <v>177</v>
      </c>
      <c r="O335" s="285" t="s">
        <v>177</v>
      </c>
    </row>
    <row r="336" spans="1:75" s="247" customFormat="1" ht="25" customHeight="1" x14ac:dyDescent="0.35">
      <c r="A336" s="264" t="s">
        <v>123</v>
      </c>
      <c r="B336" s="283">
        <v>999</v>
      </c>
      <c r="C336" s="264" t="s">
        <v>282</v>
      </c>
      <c r="D336" s="266">
        <v>52305</v>
      </c>
      <c r="E336" s="266">
        <v>48913</v>
      </c>
      <c r="F336" s="286">
        <v>21079</v>
      </c>
      <c r="G336" s="286">
        <v>13916</v>
      </c>
      <c r="H336" s="286">
        <v>1215</v>
      </c>
      <c r="I336" s="286">
        <v>11654</v>
      </c>
      <c r="J336" s="286">
        <v>258</v>
      </c>
      <c r="K336" s="286">
        <v>531</v>
      </c>
      <c r="L336" s="286">
        <v>260</v>
      </c>
      <c r="M336" s="286">
        <v>2632</v>
      </c>
      <c r="N336" s="286">
        <v>636</v>
      </c>
      <c r="O336" s="286">
        <v>124</v>
      </c>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row>
    <row r="337" spans="1:75" ht="25" customHeight="1" x14ac:dyDescent="0.35">
      <c r="A337" s="126" t="s">
        <v>122</v>
      </c>
      <c r="B337" s="163">
        <v>100</v>
      </c>
      <c r="C337" s="126" t="s">
        <v>250</v>
      </c>
      <c r="D337" s="265">
        <v>1623</v>
      </c>
      <c r="E337" s="265">
        <v>1472</v>
      </c>
      <c r="F337" s="285">
        <v>627</v>
      </c>
      <c r="G337" s="285">
        <v>434</v>
      </c>
      <c r="H337" s="285">
        <v>27</v>
      </c>
      <c r="I337" s="285">
        <v>351</v>
      </c>
      <c r="J337" s="285">
        <v>7</v>
      </c>
      <c r="K337" s="285">
        <v>14</v>
      </c>
      <c r="L337" s="285">
        <v>12</v>
      </c>
      <c r="M337" s="285">
        <v>120</v>
      </c>
      <c r="N337" s="285">
        <v>13</v>
      </c>
      <c r="O337" s="285">
        <v>18</v>
      </c>
    </row>
    <row r="338" spans="1:75" ht="15" customHeight="1" x14ac:dyDescent="0.35">
      <c r="A338" s="126" t="s">
        <v>122</v>
      </c>
      <c r="B338" s="163">
        <v>110</v>
      </c>
      <c r="C338" s="126" t="s">
        <v>251</v>
      </c>
      <c r="D338" s="265">
        <v>2679</v>
      </c>
      <c r="E338" s="265">
        <v>2570</v>
      </c>
      <c r="F338" s="285">
        <v>1049</v>
      </c>
      <c r="G338" s="285">
        <v>856</v>
      </c>
      <c r="H338" s="285">
        <v>18</v>
      </c>
      <c r="I338" s="285">
        <v>623</v>
      </c>
      <c r="J338" s="285" t="s">
        <v>177</v>
      </c>
      <c r="K338" s="285" t="s">
        <v>177</v>
      </c>
      <c r="L338" s="285">
        <v>8</v>
      </c>
      <c r="M338" s="285">
        <v>74</v>
      </c>
      <c r="N338" s="285">
        <v>20</v>
      </c>
      <c r="O338" s="285">
        <v>15</v>
      </c>
    </row>
    <row r="339" spans="1:75" s="331" customFormat="1" ht="15" customHeight="1" x14ac:dyDescent="0.35">
      <c r="A339" s="126" t="s">
        <v>122</v>
      </c>
      <c r="B339" s="163">
        <v>120</v>
      </c>
      <c r="C339" s="126" t="s">
        <v>252</v>
      </c>
      <c r="D339" s="265">
        <v>1292</v>
      </c>
      <c r="E339" s="265">
        <v>1221</v>
      </c>
      <c r="F339" s="285">
        <v>453</v>
      </c>
      <c r="G339" s="285">
        <v>442</v>
      </c>
      <c r="H339" s="285">
        <v>38</v>
      </c>
      <c r="I339" s="285">
        <v>270</v>
      </c>
      <c r="J339" s="285" t="s">
        <v>177</v>
      </c>
      <c r="K339" s="285" t="s">
        <v>177</v>
      </c>
      <c r="L339" s="285">
        <v>8</v>
      </c>
      <c r="M339" s="285">
        <v>64</v>
      </c>
      <c r="N339" s="285">
        <v>7</v>
      </c>
      <c r="O339" s="285">
        <v>0</v>
      </c>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row>
    <row r="340" spans="1:75" ht="15" customHeight="1" x14ac:dyDescent="0.35">
      <c r="A340" s="126" t="s">
        <v>122</v>
      </c>
      <c r="B340" s="163">
        <v>130</v>
      </c>
      <c r="C340" s="126" t="s">
        <v>253</v>
      </c>
      <c r="D340" s="265">
        <v>893</v>
      </c>
      <c r="E340" s="265">
        <v>837</v>
      </c>
      <c r="F340" s="285">
        <v>353</v>
      </c>
      <c r="G340" s="285">
        <v>185</v>
      </c>
      <c r="H340" s="285">
        <v>30</v>
      </c>
      <c r="I340" s="285">
        <v>246</v>
      </c>
      <c r="J340" s="285">
        <v>5</v>
      </c>
      <c r="K340" s="285">
        <v>9</v>
      </c>
      <c r="L340" s="285">
        <v>9</v>
      </c>
      <c r="M340" s="285">
        <v>46</v>
      </c>
      <c r="N340" s="285" t="s">
        <v>177</v>
      </c>
      <c r="O340" s="285" t="s">
        <v>177</v>
      </c>
    </row>
    <row r="341" spans="1:75" ht="15" customHeight="1" x14ac:dyDescent="0.35">
      <c r="A341" s="126" t="s">
        <v>122</v>
      </c>
      <c r="B341" s="163">
        <v>150</v>
      </c>
      <c r="C341" s="126" t="s">
        <v>254</v>
      </c>
      <c r="D341" s="265">
        <v>510</v>
      </c>
      <c r="E341" s="265">
        <v>473</v>
      </c>
      <c r="F341" s="285">
        <v>135</v>
      </c>
      <c r="G341" s="285">
        <v>135</v>
      </c>
      <c r="H341" s="285">
        <v>39</v>
      </c>
      <c r="I341" s="285">
        <v>145</v>
      </c>
      <c r="J341" s="285">
        <v>6</v>
      </c>
      <c r="K341" s="285">
        <v>13</v>
      </c>
      <c r="L341" s="285">
        <v>0</v>
      </c>
      <c r="M341" s="285">
        <v>27</v>
      </c>
      <c r="N341" s="285" t="s">
        <v>177</v>
      </c>
      <c r="O341" s="285" t="s">
        <v>177</v>
      </c>
    </row>
    <row r="342" spans="1:75" ht="15" customHeight="1" x14ac:dyDescent="0.35">
      <c r="A342" s="126" t="s">
        <v>122</v>
      </c>
      <c r="B342" s="163">
        <v>170</v>
      </c>
      <c r="C342" s="126" t="s">
        <v>255</v>
      </c>
      <c r="D342" s="265">
        <v>1555</v>
      </c>
      <c r="E342" s="265">
        <v>1448</v>
      </c>
      <c r="F342" s="285">
        <v>587</v>
      </c>
      <c r="G342" s="285">
        <v>465</v>
      </c>
      <c r="H342" s="285">
        <v>33</v>
      </c>
      <c r="I342" s="285">
        <v>338</v>
      </c>
      <c r="J342" s="285" t="s">
        <v>177</v>
      </c>
      <c r="K342" s="285">
        <v>17</v>
      </c>
      <c r="L342" s="285" t="s">
        <v>177</v>
      </c>
      <c r="M342" s="285">
        <v>72</v>
      </c>
      <c r="N342" s="285">
        <v>17</v>
      </c>
      <c r="O342" s="285">
        <v>18</v>
      </c>
    </row>
    <row r="343" spans="1:75" ht="15" customHeight="1" x14ac:dyDescent="0.35">
      <c r="A343" s="126" t="s">
        <v>122</v>
      </c>
      <c r="B343" s="163">
        <v>180</v>
      </c>
      <c r="C343" s="126" t="s">
        <v>256</v>
      </c>
      <c r="D343" s="265">
        <v>1294</v>
      </c>
      <c r="E343" s="265">
        <v>1205</v>
      </c>
      <c r="F343" s="285">
        <v>447</v>
      </c>
      <c r="G343" s="285">
        <v>464</v>
      </c>
      <c r="H343" s="285">
        <v>55</v>
      </c>
      <c r="I343" s="285">
        <v>219</v>
      </c>
      <c r="J343" s="285" t="s">
        <v>177</v>
      </c>
      <c r="K343" s="285" t="s">
        <v>177</v>
      </c>
      <c r="L343" s="285">
        <v>6</v>
      </c>
      <c r="M343" s="285">
        <v>70</v>
      </c>
      <c r="N343" s="285" t="s">
        <v>177</v>
      </c>
      <c r="O343" s="285" t="s">
        <v>177</v>
      </c>
    </row>
    <row r="344" spans="1:75" ht="15" customHeight="1" x14ac:dyDescent="0.35">
      <c r="A344" s="126" t="s">
        <v>122</v>
      </c>
      <c r="B344" s="163">
        <v>190</v>
      </c>
      <c r="C344" s="126" t="s">
        <v>257</v>
      </c>
      <c r="D344" s="265">
        <v>1291</v>
      </c>
      <c r="E344" s="265">
        <v>1218</v>
      </c>
      <c r="F344" s="285">
        <v>467</v>
      </c>
      <c r="G344" s="285">
        <v>479</v>
      </c>
      <c r="H344" s="285">
        <v>42</v>
      </c>
      <c r="I344" s="285">
        <v>204</v>
      </c>
      <c r="J344" s="285" t="s">
        <v>177</v>
      </c>
      <c r="K344" s="285">
        <v>22</v>
      </c>
      <c r="L344" s="285" t="s">
        <v>177</v>
      </c>
      <c r="M344" s="285">
        <v>65</v>
      </c>
      <c r="N344" s="285">
        <v>8</v>
      </c>
      <c r="O344" s="285">
        <v>0</v>
      </c>
    </row>
    <row r="345" spans="1:75" ht="15" customHeight="1" x14ac:dyDescent="0.35">
      <c r="A345" s="126" t="s">
        <v>122</v>
      </c>
      <c r="B345" s="163">
        <v>200</v>
      </c>
      <c r="C345" s="126" t="s">
        <v>258</v>
      </c>
      <c r="D345" s="265">
        <v>1304</v>
      </c>
      <c r="E345" s="265">
        <v>1262</v>
      </c>
      <c r="F345" s="285">
        <v>798</v>
      </c>
      <c r="G345" s="285">
        <v>211</v>
      </c>
      <c r="H345" s="285">
        <v>30</v>
      </c>
      <c r="I345" s="285">
        <v>215</v>
      </c>
      <c r="J345" s="285" t="s">
        <v>177</v>
      </c>
      <c r="K345" s="285" t="s">
        <v>177</v>
      </c>
      <c r="L345" s="285">
        <v>0</v>
      </c>
      <c r="M345" s="285">
        <v>35</v>
      </c>
      <c r="N345" s="285" t="s">
        <v>177</v>
      </c>
      <c r="O345" s="285" t="s">
        <v>177</v>
      </c>
    </row>
    <row r="346" spans="1:75" ht="15" customHeight="1" x14ac:dyDescent="0.35">
      <c r="A346" s="126" t="s">
        <v>122</v>
      </c>
      <c r="B346" s="163">
        <v>210</v>
      </c>
      <c r="C346" s="126" t="s">
        <v>259</v>
      </c>
      <c r="D346" s="265">
        <v>1015</v>
      </c>
      <c r="E346" s="265">
        <v>942</v>
      </c>
      <c r="F346" s="285">
        <v>359</v>
      </c>
      <c r="G346" s="285">
        <v>238</v>
      </c>
      <c r="H346" s="285">
        <v>34</v>
      </c>
      <c r="I346" s="285">
        <v>293</v>
      </c>
      <c r="J346" s="285" t="s">
        <v>177</v>
      </c>
      <c r="K346" s="285" t="s">
        <v>177</v>
      </c>
      <c r="L346" s="285">
        <v>13</v>
      </c>
      <c r="M346" s="285">
        <v>59</v>
      </c>
      <c r="N346" s="285" t="s">
        <v>177</v>
      </c>
      <c r="O346" s="285" t="s">
        <v>177</v>
      </c>
    </row>
    <row r="347" spans="1:75" ht="15" customHeight="1" x14ac:dyDescent="0.35">
      <c r="A347" s="126" t="s">
        <v>122</v>
      </c>
      <c r="B347" s="163">
        <v>220</v>
      </c>
      <c r="C347" s="126" t="s">
        <v>260</v>
      </c>
      <c r="D347" s="265">
        <v>1421</v>
      </c>
      <c r="E347" s="265">
        <v>1373</v>
      </c>
      <c r="F347" s="285">
        <v>897</v>
      </c>
      <c r="G347" s="285">
        <v>239</v>
      </c>
      <c r="H347" s="285">
        <v>25</v>
      </c>
      <c r="I347" s="285">
        <v>187</v>
      </c>
      <c r="J347" s="285">
        <v>11</v>
      </c>
      <c r="K347" s="285" t="s">
        <v>177</v>
      </c>
      <c r="L347" s="285" t="s">
        <v>177</v>
      </c>
      <c r="M347" s="285">
        <v>35</v>
      </c>
      <c r="N347" s="285">
        <v>8</v>
      </c>
      <c r="O347" s="285">
        <v>5</v>
      </c>
    </row>
    <row r="348" spans="1:75" ht="15" customHeight="1" x14ac:dyDescent="0.35">
      <c r="A348" s="126" t="s">
        <v>122</v>
      </c>
      <c r="B348" s="163">
        <v>230</v>
      </c>
      <c r="C348" s="126" t="s">
        <v>261</v>
      </c>
      <c r="D348" s="265">
        <v>3276</v>
      </c>
      <c r="E348" s="265">
        <v>3029</v>
      </c>
      <c r="F348" s="285">
        <v>1274</v>
      </c>
      <c r="G348" s="285">
        <v>809</v>
      </c>
      <c r="H348" s="285">
        <v>178</v>
      </c>
      <c r="I348" s="285">
        <v>705</v>
      </c>
      <c r="J348" s="285">
        <v>27</v>
      </c>
      <c r="K348" s="285">
        <v>26</v>
      </c>
      <c r="L348" s="285">
        <v>10</v>
      </c>
      <c r="M348" s="285">
        <v>203</v>
      </c>
      <c r="N348" s="285">
        <v>32</v>
      </c>
      <c r="O348" s="285">
        <v>12</v>
      </c>
    </row>
    <row r="349" spans="1:75" ht="15" customHeight="1" x14ac:dyDescent="0.35">
      <c r="A349" s="126" t="s">
        <v>122</v>
      </c>
      <c r="B349" s="163">
        <v>235</v>
      </c>
      <c r="C349" s="126" t="s">
        <v>269</v>
      </c>
      <c r="D349" s="265">
        <v>269</v>
      </c>
      <c r="E349" s="265">
        <v>259</v>
      </c>
      <c r="F349" s="285">
        <v>105</v>
      </c>
      <c r="G349" s="285">
        <v>47</v>
      </c>
      <c r="H349" s="285">
        <v>12</v>
      </c>
      <c r="I349" s="285">
        <v>88</v>
      </c>
      <c r="J349" s="285" t="s">
        <v>177</v>
      </c>
      <c r="K349" s="285" t="s">
        <v>177</v>
      </c>
      <c r="L349" s="285" t="s">
        <v>177</v>
      </c>
      <c r="M349" s="285">
        <v>8</v>
      </c>
      <c r="N349" s="285" t="s">
        <v>177</v>
      </c>
      <c r="O349" s="285" t="s">
        <v>177</v>
      </c>
    </row>
    <row r="350" spans="1:75" ht="15" customHeight="1" x14ac:dyDescent="0.35">
      <c r="A350" s="126" t="s">
        <v>122</v>
      </c>
      <c r="B350" s="163">
        <v>240</v>
      </c>
      <c r="C350" s="126" t="s">
        <v>262</v>
      </c>
      <c r="D350" s="265">
        <v>1572</v>
      </c>
      <c r="E350" s="265">
        <v>1418</v>
      </c>
      <c r="F350" s="285">
        <v>520</v>
      </c>
      <c r="G350" s="285">
        <v>362</v>
      </c>
      <c r="H350" s="285">
        <v>119</v>
      </c>
      <c r="I350" s="285">
        <v>399</v>
      </c>
      <c r="J350" s="285" t="s">
        <v>177</v>
      </c>
      <c r="K350" s="285">
        <v>8</v>
      </c>
      <c r="L350" s="285" t="s">
        <v>177</v>
      </c>
      <c r="M350" s="285">
        <v>129</v>
      </c>
      <c r="N350" s="285">
        <v>19</v>
      </c>
      <c r="O350" s="285">
        <v>6</v>
      </c>
    </row>
    <row r="351" spans="1:75" ht="15" customHeight="1" x14ac:dyDescent="0.35">
      <c r="A351" s="126" t="s">
        <v>122</v>
      </c>
      <c r="B351" s="163">
        <v>250</v>
      </c>
      <c r="C351" s="126" t="s">
        <v>263</v>
      </c>
      <c r="D351" s="265">
        <v>3730</v>
      </c>
      <c r="E351" s="265">
        <v>3456</v>
      </c>
      <c r="F351" s="285">
        <v>1318</v>
      </c>
      <c r="G351" s="285">
        <v>1284</v>
      </c>
      <c r="H351" s="285">
        <v>104</v>
      </c>
      <c r="I351" s="285">
        <v>664</v>
      </c>
      <c r="J351" s="285">
        <v>7</v>
      </c>
      <c r="K351" s="285">
        <v>64</v>
      </c>
      <c r="L351" s="285">
        <v>15</v>
      </c>
      <c r="M351" s="285">
        <v>216</v>
      </c>
      <c r="N351" s="285">
        <v>47</v>
      </c>
      <c r="O351" s="285">
        <v>11</v>
      </c>
    </row>
    <row r="352" spans="1:75" ht="15" customHeight="1" x14ac:dyDescent="0.35">
      <c r="A352" s="126" t="s">
        <v>122</v>
      </c>
      <c r="B352" s="163">
        <v>260</v>
      </c>
      <c r="C352" s="126" t="s">
        <v>264</v>
      </c>
      <c r="D352" s="265">
        <v>4639</v>
      </c>
      <c r="E352" s="265">
        <v>4192</v>
      </c>
      <c r="F352" s="285">
        <v>1557</v>
      </c>
      <c r="G352" s="285">
        <v>1300</v>
      </c>
      <c r="H352" s="285">
        <v>331</v>
      </c>
      <c r="I352" s="285">
        <v>918</v>
      </c>
      <c r="J352" s="285">
        <v>13</v>
      </c>
      <c r="K352" s="285">
        <v>49</v>
      </c>
      <c r="L352" s="285">
        <v>24</v>
      </c>
      <c r="M352" s="285">
        <v>337</v>
      </c>
      <c r="N352" s="285">
        <v>58</v>
      </c>
      <c r="O352" s="285">
        <v>52</v>
      </c>
    </row>
    <row r="353" spans="1:15" ht="15" customHeight="1" x14ac:dyDescent="0.35">
      <c r="A353" s="126" t="s">
        <v>122</v>
      </c>
      <c r="B353" s="163">
        <v>270</v>
      </c>
      <c r="C353" s="126" t="s">
        <v>265</v>
      </c>
      <c r="D353" s="265">
        <v>2538</v>
      </c>
      <c r="E353" s="265">
        <v>2384</v>
      </c>
      <c r="F353" s="285">
        <v>895</v>
      </c>
      <c r="G353" s="285">
        <v>648</v>
      </c>
      <c r="H353" s="285">
        <v>36</v>
      </c>
      <c r="I353" s="285">
        <v>732</v>
      </c>
      <c r="J353" s="285">
        <v>19</v>
      </c>
      <c r="K353" s="285">
        <v>47</v>
      </c>
      <c r="L353" s="285">
        <v>7</v>
      </c>
      <c r="M353" s="285">
        <v>105</v>
      </c>
      <c r="N353" s="285">
        <v>29</v>
      </c>
      <c r="O353" s="285">
        <v>20</v>
      </c>
    </row>
    <row r="354" spans="1:15" ht="15" customHeight="1" x14ac:dyDescent="0.35">
      <c r="A354" s="126" t="s">
        <v>122</v>
      </c>
      <c r="B354" s="163">
        <v>280</v>
      </c>
      <c r="C354" s="126" t="s">
        <v>266</v>
      </c>
      <c r="D354" s="265">
        <v>791</v>
      </c>
      <c r="E354" s="265">
        <v>748</v>
      </c>
      <c r="F354" s="285">
        <v>292</v>
      </c>
      <c r="G354" s="285">
        <v>236</v>
      </c>
      <c r="H354" s="285">
        <v>28</v>
      </c>
      <c r="I354" s="285">
        <v>184</v>
      </c>
      <c r="J354" s="285" t="s">
        <v>177</v>
      </c>
      <c r="K354" s="285" t="s">
        <v>177</v>
      </c>
      <c r="L354" s="285" t="s">
        <v>177</v>
      </c>
      <c r="M354" s="285" t="s">
        <v>177</v>
      </c>
      <c r="N354" s="285" t="s">
        <v>177</v>
      </c>
      <c r="O354" s="285">
        <v>0</v>
      </c>
    </row>
    <row r="355" spans="1:15" ht="15" customHeight="1" x14ac:dyDescent="0.35">
      <c r="A355" s="126" t="s">
        <v>122</v>
      </c>
      <c r="B355" s="163">
        <v>290</v>
      </c>
      <c r="C355" s="126" t="s">
        <v>267</v>
      </c>
      <c r="D355" s="265">
        <v>900</v>
      </c>
      <c r="E355" s="265">
        <v>842</v>
      </c>
      <c r="F355" s="285">
        <v>265</v>
      </c>
      <c r="G355" s="285">
        <v>216</v>
      </c>
      <c r="H355" s="285">
        <v>43</v>
      </c>
      <c r="I355" s="285">
        <v>277</v>
      </c>
      <c r="J355" s="285" t="s">
        <v>177</v>
      </c>
      <c r="K355" s="285">
        <v>36</v>
      </c>
      <c r="L355" s="285" t="s">
        <v>177</v>
      </c>
      <c r="M355" s="285">
        <v>48</v>
      </c>
      <c r="N355" s="285">
        <v>10</v>
      </c>
      <c r="O355" s="285">
        <v>0</v>
      </c>
    </row>
    <row r="356" spans="1:15" ht="15" customHeight="1" x14ac:dyDescent="0.35">
      <c r="A356" s="126" t="s">
        <v>122</v>
      </c>
      <c r="B356" s="163">
        <v>300</v>
      </c>
      <c r="C356" s="126" t="s">
        <v>268</v>
      </c>
      <c r="D356" s="265">
        <v>1092</v>
      </c>
      <c r="E356" s="265">
        <v>1035</v>
      </c>
      <c r="F356" s="285">
        <v>421</v>
      </c>
      <c r="G356" s="285">
        <v>303</v>
      </c>
      <c r="H356" s="285">
        <v>11</v>
      </c>
      <c r="I356" s="285">
        <v>287</v>
      </c>
      <c r="J356" s="285" t="s">
        <v>177</v>
      </c>
      <c r="K356" s="285">
        <v>6</v>
      </c>
      <c r="L356" s="285" t="s">
        <v>177</v>
      </c>
      <c r="M356" s="285">
        <v>37</v>
      </c>
      <c r="N356" s="285" t="s">
        <v>177</v>
      </c>
      <c r="O356" s="285" t="s">
        <v>177</v>
      </c>
    </row>
    <row r="357" spans="1:15" ht="15" customHeight="1" x14ac:dyDescent="0.35">
      <c r="A357" s="126" t="s">
        <v>122</v>
      </c>
      <c r="B357" s="163">
        <v>310</v>
      </c>
      <c r="C357" s="126" t="s">
        <v>270</v>
      </c>
      <c r="D357" s="265">
        <v>1520</v>
      </c>
      <c r="E357" s="265">
        <v>1458</v>
      </c>
      <c r="F357" s="285">
        <v>549</v>
      </c>
      <c r="G357" s="285">
        <v>555</v>
      </c>
      <c r="H357" s="285">
        <v>40</v>
      </c>
      <c r="I357" s="285">
        <v>304</v>
      </c>
      <c r="J357" s="285" t="s">
        <v>177</v>
      </c>
      <c r="K357" s="285" t="s">
        <v>177</v>
      </c>
      <c r="L357" s="285">
        <v>0</v>
      </c>
      <c r="M357" s="285">
        <v>47</v>
      </c>
      <c r="N357" s="285" t="s">
        <v>177</v>
      </c>
      <c r="O357" s="285" t="s">
        <v>177</v>
      </c>
    </row>
    <row r="358" spans="1:15" ht="15" customHeight="1" x14ac:dyDescent="0.35">
      <c r="A358" s="126" t="s">
        <v>122</v>
      </c>
      <c r="B358" s="163">
        <v>320</v>
      </c>
      <c r="C358" s="126" t="s">
        <v>271</v>
      </c>
      <c r="D358" s="265">
        <v>3820</v>
      </c>
      <c r="E358" s="265">
        <v>3556</v>
      </c>
      <c r="F358" s="285">
        <v>1499</v>
      </c>
      <c r="G358" s="285">
        <v>1028</v>
      </c>
      <c r="H358" s="285">
        <v>186</v>
      </c>
      <c r="I358" s="285">
        <v>801</v>
      </c>
      <c r="J358" s="285" t="s">
        <v>177</v>
      </c>
      <c r="K358" s="285">
        <v>28</v>
      </c>
      <c r="L358" s="285" t="s">
        <v>177</v>
      </c>
      <c r="M358" s="285">
        <v>226</v>
      </c>
      <c r="N358" s="285" t="s">
        <v>177</v>
      </c>
      <c r="O358" s="285" t="s">
        <v>177</v>
      </c>
    </row>
    <row r="359" spans="1:15" ht="15" customHeight="1" x14ac:dyDescent="0.35">
      <c r="A359" s="126" t="s">
        <v>122</v>
      </c>
      <c r="B359" s="163">
        <v>330</v>
      </c>
      <c r="C359" s="126" t="s">
        <v>272</v>
      </c>
      <c r="D359" s="265">
        <v>241</v>
      </c>
      <c r="E359" s="265">
        <v>228</v>
      </c>
      <c r="F359" s="285">
        <v>84</v>
      </c>
      <c r="G359" s="285">
        <v>59</v>
      </c>
      <c r="H359" s="285" t="s">
        <v>177</v>
      </c>
      <c r="I359" s="285">
        <v>75</v>
      </c>
      <c r="J359" s="285" t="s">
        <v>177</v>
      </c>
      <c r="K359" s="285" t="s">
        <v>177</v>
      </c>
      <c r="L359" s="285" t="s">
        <v>177</v>
      </c>
      <c r="M359" s="285">
        <v>10</v>
      </c>
      <c r="N359" s="285" t="s">
        <v>177</v>
      </c>
      <c r="O359" s="285" t="s">
        <v>177</v>
      </c>
    </row>
    <row r="360" spans="1:15" ht="15" customHeight="1" x14ac:dyDescent="0.35">
      <c r="A360" s="126" t="s">
        <v>122</v>
      </c>
      <c r="B360" s="163">
        <v>340</v>
      </c>
      <c r="C360" s="126" t="s">
        <v>273</v>
      </c>
      <c r="D360" s="265">
        <v>1453</v>
      </c>
      <c r="E360" s="265">
        <v>1341</v>
      </c>
      <c r="F360" s="285">
        <v>566</v>
      </c>
      <c r="G360" s="285">
        <v>371</v>
      </c>
      <c r="H360" s="285">
        <v>29</v>
      </c>
      <c r="I360" s="285">
        <v>352</v>
      </c>
      <c r="J360" s="285">
        <v>16</v>
      </c>
      <c r="K360" s="285" t="s">
        <v>177</v>
      </c>
      <c r="L360" s="285" t="s">
        <v>177</v>
      </c>
      <c r="M360" s="285">
        <v>66</v>
      </c>
      <c r="N360" s="285">
        <v>39</v>
      </c>
      <c r="O360" s="285">
        <v>7</v>
      </c>
    </row>
    <row r="361" spans="1:15" ht="15" customHeight="1" x14ac:dyDescent="0.35">
      <c r="A361" s="126" t="s">
        <v>122</v>
      </c>
      <c r="B361" s="163">
        <v>350</v>
      </c>
      <c r="C361" s="126" t="s">
        <v>274</v>
      </c>
      <c r="D361" s="265">
        <v>1906</v>
      </c>
      <c r="E361" s="265">
        <v>1736</v>
      </c>
      <c r="F361" s="285">
        <v>796</v>
      </c>
      <c r="G361" s="285">
        <v>506</v>
      </c>
      <c r="H361" s="285">
        <v>49</v>
      </c>
      <c r="I361" s="285">
        <v>366</v>
      </c>
      <c r="J361" s="285" t="s">
        <v>177</v>
      </c>
      <c r="K361" s="285" t="s">
        <v>177</v>
      </c>
      <c r="L361" s="285">
        <v>13</v>
      </c>
      <c r="M361" s="285">
        <v>95</v>
      </c>
      <c r="N361" s="285">
        <v>10</v>
      </c>
      <c r="O361" s="285">
        <v>65</v>
      </c>
    </row>
    <row r="362" spans="1:15" ht="15" customHeight="1" x14ac:dyDescent="0.35">
      <c r="A362" s="126" t="s">
        <v>122</v>
      </c>
      <c r="B362" s="163">
        <v>355</v>
      </c>
      <c r="C362" s="126" t="s">
        <v>275</v>
      </c>
      <c r="D362" s="265">
        <v>1163</v>
      </c>
      <c r="E362" s="265">
        <v>1107</v>
      </c>
      <c r="F362" s="285">
        <v>501</v>
      </c>
      <c r="G362" s="285">
        <v>344</v>
      </c>
      <c r="H362" s="285">
        <v>17</v>
      </c>
      <c r="I362" s="285">
        <v>219</v>
      </c>
      <c r="J362" s="285">
        <v>10</v>
      </c>
      <c r="K362" s="285">
        <v>6</v>
      </c>
      <c r="L362" s="285">
        <v>10</v>
      </c>
      <c r="M362" s="285">
        <v>48</v>
      </c>
      <c r="N362" s="285" t="s">
        <v>177</v>
      </c>
      <c r="O362" s="285" t="s">
        <v>177</v>
      </c>
    </row>
    <row r="363" spans="1:15" ht="15" customHeight="1" x14ac:dyDescent="0.35">
      <c r="A363" s="126" t="s">
        <v>122</v>
      </c>
      <c r="B363" s="163">
        <v>360</v>
      </c>
      <c r="C363" s="126" t="s">
        <v>276</v>
      </c>
      <c r="D363" s="265">
        <v>251</v>
      </c>
      <c r="E363" s="265">
        <v>242</v>
      </c>
      <c r="F363" s="285">
        <v>81</v>
      </c>
      <c r="G363" s="285">
        <v>58</v>
      </c>
      <c r="H363" s="285" t="s">
        <v>177</v>
      </c>
      <c r="I363" s="285">
        <v>88</v>
      </c>
      <c r="J363" s="285" t="s">
        <v>177</v>
      </c>
      <c r="K363" s="285">
        <v>10</v>
      </c>
      <c r="L363" s="285" t="s">
        <v>177</v>
      </c>
      <c r="M363" s="285" t="s">
        <v>177</v>
      </c>
      <c r="N363" s="285" t="s">
        <v>177</v>
      </c>
      <c r="O363" s="285">
        <v>0</v>
      </c>
    </row>
    <row r="364" spans="1:15" ht="15" customHeight="1" x14ac:dyDescent="0.35">
      <c r="A364" s="126" t="s">
        <v>122</v>
      </c>
      <c r="B364" s="163">
        <v>370</v>
      </c>
      <c r="C364" s="126" t="s">
        <v>277</v>
      </c>
      <c r="D364" s="265">
        <v>1183</v>
      </c>
      <c r="E364" s="265">
        <v>1118</v>
      </c>
      <c r="F364" s="285">
        <v>498</v>
      </c>
      <c r="G364" s="285">
        <v>400</v>
      </c>
      <c r="H364" s="285">
        <v>16</v>
      </c>
      <c r="I364" s="285">
        <v>184</v>
      </c>
      <c r="J364" s="285" t="s">
        <v>177</v>
      </c>
      <c r="K364" s="285">
        <v>14</v>
      </c>
      <c r="L364" s="285" t="s">
        <v>177</v>
      </c>
      <c r="M364" s="285">
        <v>56</v>
      </c>
      <c r="N364" s="285">
        <v>9</v>
      </c>
      <c r="O364" s="285">
        <v>0</v>
      </c>
    </row>
    <row r="365" spans="1:15" ht="15" customHeight="1" x14ac:dyDescent="0.35">
      <c r="A365" s="126" t="s">
        <v>122</v>
      </c>
      <c r="B365" s="163">
        <v>380</v>
      </c>
      <c r="C365" s="126" t="s">
        <v>278</v>
      </c>
      <c r="D365" s="265">
        <v>3276</v>
      </c>
      <c r="E365" s="265">
        <v>3051</v>
      </c>
      <c r="F365" s="285">
        <v>1403</v>
      </c>
      <c r="G365" s="285">
        <v>801</v>
      </c>
      <c r="H365" s="285">
        <v>147</v>
      </c>
      <c r="I365" s="285">
        <v>642</v>
      </c>
      <c r="J365" s="285">
        <v>8</v>
      </c>
      <c r="K365" s="285">
        <v>42</v>
      </c>
      <c r="L365" s="285">
        <v>8</v>
      </c>
      <c r="M365" s="285">
        <v>175</v>
      </c>
      <c r="N365" s="285">
        <v>40</v>
      </c>
      <c r="O365" s="285">
        <v>10</v>
      </c>
    </row>
    <row r="366" spans="1:15" ht="15" customHeight="1" x14ac:dyDescent="0.35">
      <c r="A366" s="126" t="s">
        <v>122</v>
      </c>
      <c r="B366" s="163">
        <v>390</v>
      </c>
      <c r="C366" s="126" t="s">
        <v>279</v>
      </c>
      <c r="D366" s="265">
        <v>1049</v>
      </c>
      <c r="E366" s="265">
        <v>952</v>
      </c>
      <c r="F366" s="285">
        <v>455</v>
      </c>
      <c r="G366" s="285">
        <v>182</v>
      </c>
      <c r="H366" s="285">
        <v>24</v>
      </c>
      <c r="I366" s="285">
        <v>277</v>
      </c>
      <c r="J366" s="285" t="s">
        <v>177</v>
      </c>
      <c r="K366" s="285" t="s">
        <v>177</v>
      </c>
      <c r="L366" s="285">
        <v>8</v>
      </c>
      <c r="M366" s="285">
        <v>77</v>
      </c>
      <c r="N366" s="285">
        <v>12</v>
      </c>
      <c r="O366" s="285">
        <v>8</v>
      </c>
    </row>
    <row r="367" spans="1:15" ht="15" customHeight="1" x14ac:dyDescent="0.35">
      <c r="A367" s="126" t="s">
        <v>122</v>
      </c>
      <c r="B367" s="163">
        <v>395</v>
      </c>
      <c r="C367" s="126" t="s">
        <v>280</v>
      </c>
      <c r="D367" s="265">
        <v>939</v>
      </c>
      <c r="E367" s="265">
        <v>845</v>
      </c>
      <c r="F367" s="285">
        <v>327</v>
      </c>
      <c r="G367" s="285">
        <v>275</v>
      </c>
      <c r="H367" s="285">
        <v>46</v>
      </c>
      <c r="I367" s="285">
        <v>180</v>
      </c>
      <c r="J367" s="285" t="s">
        <v>177</v>
      </c>
      <c r="K367" s="285">
        <v>8</v>
      </c>
      <c r="L367" s="285" t="s">
        <v>177</v>
      </c>
      <c r="M367" s="285">
        <v>77</v>
      </c>
      <c r="N367" s="285" t="s">
        <v>177</v>
      </c>
      <c r="O367" s="285" t="s">
        <v>177</v>
      </c>
    </row>
    <row r="368" spans="1:15" ht="15" customHeight="1" x14ac:dyDescent="0.35">
      <c r="A368" s="126" t="s">
        <v>122</v>
      </c>
      <c r="B368" s="163">
        <v>400</v>
      </c>
      <c r="C368" s="126" t="s">
        <v>281</v>
      </c>
      <c r="D368" s="265">
        <v>1921</v>
      </c>
      <c r="E368" s="265">
        <v>1798</v>
      </c>
      <c r="F368" s="285">
        <v>720</v>
      </c>
      <c r="G368" s="285">
        <v>565</v>
      </c>
      <c r="H368" s="285">
        <v>91</v>
      </c>
      <c r="I368" s="285">
        <v>406</v>
      </c>
      <c r="J368" s="285">
        <v>0</v>
      </c>
      <c r="K368" s="285">
        <v>9</v>
      </c>
      <c r="L368" s="285">
        <v>7</v>
      </c>
      <c r="M368" s="285">
        <v>102</v>
      </c>
      <c r="N368" s="285">
        <v>21</v>
      </c>
      <c r="O368" s="285">
        <v>0</v>
      </c>
    </row>
    <row r="369" spans="1:75" s="247" customFormat="1" ht="25" customHeight="1" x14ac:dyDescent="0.35">
      <c r="A369" s="264" t="s">
        <v>122</v>
      </c>
      <c r="B369" s="283">
        <v>999</v>
      </c>
      <c r="C369" s="264" t="s">
        <v>282</v>
      </c>
      <c r="D369" s="266">
        <v>52491</v>
      </c>
      <c r="E369" s="266">
        <v>48900</v>
      </c>
      <c r="F369" s="286">
        <v>20371</v>
      </c>
      <c r="G369" s="286">
        <v>14503</v>
      </c>
      <c r="H369" s="286">
        <v>1883</v>
      </c>
      <c r="I369" s="286">
        <v>11243</v>
      </c>
      <c r="J369" s="286">
        <v>211</v>
      </c>
      <c r="K369" s="286">
        <v>484</v>
      </c>
      <c r="L369" s="286">
        <v>205</v>
      </c>
      <c r="M369" s="286">
        <v>2775</v>
      </c>
      <c r="N369" s="286">
        <v>541</v>
      </c>
      <c r="O369" s="286">
        <v>275</v>
      </c>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row>
    <row r="370" spans="1:75" ht="25" customHeight="1" x14ac:dyDescent="0.35">
      <c r="A370" s="126" t="s">
        <v>121</v>
      </c>
      <c r="B370" s="163">
        <v>100</v>
      </c>
      <c r="C370" s="126" t="s">
        <v>250</v>
      </c>
      <c r="D370" s="265">
        <v>1595</v>
      </c>
      <c r="E370" s="265">
        <v>1461</v>
      </c>
      <c r="F370" s="265">
        <v>566</v>
      </c>
      <c r="G370" s="265">
        <v>405</v>
      </c>
      <c r="H370" s="265">
        <v>45</v>
      </c>
      <c r="I370" s="265">
        <v>421</v>
      </c>
      <c r="J370" s="265">
        <v>5</v>
      </c>
      <c r="K370" s="265">
        <v>12</v>
      </c>
      <c r="L370" s="265">
        <v>7</v>
      </c>
      <c r="M370" s="265">
        <v>107</v>
      </c>
      <c r="N370" s="265">
        <v>19</v>
      </c>
      <c r="O370" s="265">
        <v>8</v>
      </c>
    </row>
    <row r="371" spans="1:75" ht="15" customHeight="1" x14ac:dyDescent="0.35">
      <c r="A371" s="126" t="s">
        <v>121</v>
      </c>
      <c r="B371" s="163">
        <v>110</v>
      </c>
      <c r="C371" s="126" t="s">
        <v>251</v>
      </c>
      <c r="D371" s="265">
        <v>2616</v>
      </c>
      <c r="E371" s="265">
        <v>2459</v>
      </c>
      <c r="F371" s="265">
        <v>996</v>
      </c>
      <c r="G371" s="265">
        <v>675</v>
      </c>
      <c r="H371" s="265">
        <v>24</v>
      </c>
      <c r="I371" s="265">
        <v>731</v>
      </c>
      <c r="J371" s="265">
        <v>8</v>
      </c>
      <c r="K371" s="265">
        <v>12</v>
      </c>
      <c r="L371" s="265">
        <v>13</v>
      </c>
      <c r="M371" s="265">
        <v>128</v>
      </c>
      <c r="N371" s="265">
        <v>23</v>
      </c>
      <c r="O371" s="265">
        <v>6</v>
      </c>
    </row>
    <row r="372" spans="1:75" s="331" customFormat="1" ht="15" customHeight="1" x14ac:dyDescent="0.35">
      <c r="A372" s="126" t="s">
        <v>121</v>
      </c>
      <c r="B372" s="163">
        <v>120</v>
      </c>
      <c r="C372" s="126" t="s">
        <v>252</v>
      </c>
      <c r="D372" s="265">
        <v>1006</v>
      </c>
      <c r="E372" s="265">
        <v>933</v>
      </c>
      <c r="F372" s="265">
        <v>369</v>
      </c>
      <c r="G372" s="265">
        <v>292</v>
      </c>
      <c r="H372" s="265">
        <v>23</v>
      </c>
      <c r="I372" s="265">
        <v>232</v>
      </c>
      <c r="J372" s="265" t="s">
        <v>177</v>
      </c>
      <c r="K372" s="265">
        <v>10</v>
      </c>
      <c r="L372" s="265" t="s">
        <v>177</v>
      </c>
      <c r="M372" s="265">
        <v>60</v>
      </c>
      <c r="N372" s="265" t="s">
        <v>177</v>
      </c>
      <c r="O372" s="265" t="s">
        <v>177</v>
      </c>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row>
    <row r="373" spans="1:75" ht="15" customHeight="1" x14ac:dyDescent="0.35">
      <c r="A373" s="126" t="s">
        <v>121</v>
      </c>
      <c r="B373" s="163">
        <v>130</v>
      </c>
      <c r="C373" s="126" t="s">
        <v>253</v>
      </c>
      <c r="D373" s="265">
        <v>933</v>
      </c>
      <c r="E373" s="265">
        <v>853</v>
      </c>
      <c r="F373" s="265">
        <v>384</v>
      </c>
      <c r="G373" s="265">
        <v>184</v>
      </c>
      <c r="H373" s="265">
        <v>29</v>
      </c>
      <c r="I373" s="265">
        <v>245</v>
      </c>
      <c r="J373" s="265" t="s">
        <v>177</v>
      </c>
      <c r="K373" s="265">
        <v>6</v>
      </c>
      <c r="L373" s="265" t="s">
        <v>177</v>
      </c>
      <c r="M373" s="265">
        <v>67</v>
      </c>
      <c r="N373" s="265" t="s">
        <v>177</v>
      </c>
      <c r="O373" s="265" t="s">
        <v>177</v>
      </c>
    </row>
    <row r="374" spans="1:75" ht="15" customHeight="1" x14ac:dyDescent="0.35">
      <c r="A374" s="126" t="s">
        <v>121</v>
      </c>
      <c r="B374" s="163">
        <v>150</v>
      </c>
      <c r="C374" s="126" t="s">
        <v>254</v>
      </c>
      <c r="D374" s="265">
        <v>511</v>
      </c>
      <c r="E374" s="265">
        <v>476</v>
      </c>
      <c r="F374" s="265">
        <v>150</v>
      </c>
      <c r="G374" s="265">
        <v>140</v>
      </c>
      <c r="H374" s="265">
        <v>30</v>
      </c>
      <c r="I374" s="265">
        <v>129</v>
      </c>
      <c r="J374" s="265">
        <v>5</v>
      </c>
      <c r="K374" s="265">
        <v>22</v>
      </c>
      <c r="L374" s="265">
        <v>0</v>
      </c>
      <c r="M374" s="265" t="s">
        <v>177</v>
      </c>
      <c r="N374" s="265" t="s">
        <v>177</v>
      </c>
      <c r="O374" s="265">
        <v>0</v>
      </c>
    </row>
    <row r="375" spans="1:75" ht="15" customHeight="1" x14ac:dyDescent="0.35">
      <c r="A375" s="126" t="s">
        <v>121</v>
      </c>
      <c r="B375" s="163">
        <v>170</v>
      </c>
      <c r="C375" s="126" t="s">
        <v>255</v>
      </c>
      <c r="D375" s="265">
        <v>1557</v>
      </c>
      <c r="E375" s="265">
        <v>1417</v>
      </c>
      <c r="F375" s="265">
        <v>568</v>
      </c>
      <c r="G375" s="265">
        <v>397</v>
      </c>
      <c r="H375" s="265">
        <v>47</v>
      </c>
      <c r="I375" s="265">
        <v>382</v>
      </c>
      <c r="J375" s="265">
        <v>7</v>
      </c>
      <c r="K375" s="265">
        <v>6</v>
      </c>
      <c r="L375" s="265">
        <v>10</v>
      </c>
      <c r="M375" s="265">
        <v>112</v>
      </c>
      <c r="N375" s="265">
        <v>20</v>
      </c>
      <c r="O375" s="265">
        <v>8</v>
      </c>
    </row>
    <row r="376" spans="1:75" ht="15" customHeight="1" x14ac:dyDescent="0.35">
      <c r="A376" s="126" t="s">
        <v>121</v>
      </c>
      <c r="B376" s="163">
        <v>180</v>
      </c>
      <c r="C376" s="126" t="s">
        <v>256</v>
      </c>
      <c r="D376" s="265">
        <v>1368</v>
      </c>
      <c r="E376" s="265">
        <v>1245</v>
      </c>
      <c r="F376" s="265">
        <v>429</v>
      </c>
      <c r="G376" s="265">
        <v>509</v>
      </c>
      <c r="H376" s="265">
        <v>69</v>
      </c>
      <c r="I376" s="265">
        <v>222</v>
      </c>
      <c r="J376" s="265">
        <v>7</v>
      </c>
      <c r="K376" s="265" t="s">
        <v>177</v>
      </c>
      <c r="L376" s="265" t="s">
        <v>177</v>
      </c>
      <c r="M376" s="265">
        <v>93</v>
      </c>
      <c r="N376" s="265" t="s">
        <v>177</v>
      </c>
      <c r="O376" s="265" t="s">
        <v>177</v>
      </c>
    </row>
    <row r="377" spans="1:75" ht="15" customHeight="1" x14ac:dyDescent="0.35">
      <c r="A377" s="126" t="s">
        <v>121</v>
      </c>
      <c r="B377" s="163">
        <v>190</v>
      </c>
      <c r="C377" s="126" t="s">
        <v>257</v>
      </c>
      <c r="D377" s="265">
        <v>1174</v>
      </c>
      <c r="E377" s="265">
        <v>1094</v>
      </c>
      <c r="F377" s="265">
        <v>435</v>
      </c>
      <c r="G377" s="265">
        <v>430</v>
      </c>
      <c r="H377" s="265">
        <v>27</v>
      </c>
      <c r="I377" s="265">
        <v>178</v>
      </c>
      <c r="J377" s="265" t="s">
        <v>177</v>
      </c>
      <c r="K377" s="265">
        <v>18</v>
      </c>
      <c r="L377" s="265" t="s">
        <v>177</v>
      </c>
      <c r="M377" s="265">
        <v>65</v>
      </c>
      <c r="N377" s="265">
        <v>15</v>
      </c>
      <c r="O377" s="265">
        <v>0</v>
      </c>
    </row>
    <row r="378" spans="1:75" ht="15" customHeight="1" x14ac:dyDescent="0.35">
      <c r="A378" s="126" t="s">
        <v>121</v>
      </c>
      <c r="B378" s="163">
        <v>200</v>
      </c>
      <c r="C378" s="126" t="s">
        <v>258</v>
      </c>
      <c r="D378" s="265">
        <v>1291</v>
      </c>
      <c r="E378" s="265">
        <v>1251</v>
      </c>
      <c r="F378" s="265">
        <v>735</v>
      </c>
      <c r="G378" s="265">
        <v>209</v>
      </c>
      <c r="H378" s="265">
        <v>23</v>
      </c>
      <c r="I378" s="265">
        <v>268</v>
      </c>
      <c r="J378" s="265">
        <v>7</v>
      </c>
      <c r="K378" s="265">
        <v>9</v>
      </c>
      <c r="L378" s="265">
        <v>0</v>
      </c>
      <c r="M378" s="265">
        <v>30</v>
      </c>
      <c r="N378" s="265">
        <v>10</v>
      </c>
      <c r="O378" s="265">
        <v>0</v>
      </c>
    </row>
    <row r="379" spans="1:75" ht="15" customHeight="1" x14ac:dyDescent="0.35">
      <c r="A379" s="126" t="s">
        <v>121</v>
      </c>
      <c r="B379" s="163">
        <v>210</v>
      </c>
      <c r="C379" s="126" t="s">
        <v>259</v>
      </c>
      <c r="D379" s="265">
        <v>1047</v>
      </c>
      <c r="E379" s="265">
        <v>972</v>
      </c>
      <c r="F379" s="265">
        <v>406</v>
      </c>
      <c r="G379" s="265">
        <v>206</v>
      </c>
      <c r="H379" s="265">
        <v>50</v>
      </c>
      <c r="I379" s="265">
        <v>284</v>
      </c>
      <c r="J379" s="265">
        <v>8</v>
      </c>
      <c r="K379" s="265">
        <v>12</v>
      </c>
      <c r="L379" s="265">
        <v>6</v>
      </c>
      <c r="M379" s="265">
        <v>68</v>
      </c>
      <c r="N379" s="265" t="s">
        <v>177</v>
      </c>
      <c r="O379" s="265" t="s">
        <v>177</v>
      </c>
    </row>
    <row r="380" spans="1:75" ht="15" customHeight="1" x14ac:dyDescent="0.35">
      <c r="A380" s="126" t="s">
        <v>121</v>
      </c>
      <c r="B380" s="163">
        <v>220</v>
      </c>
      <c r="C380" s="126" t="s">
        <v>260</v>
      </c>
      <c r="D380" s="265">
        <v>1341</v>
      </c>
      <c r="E380" s="265">
        <v>1289</v>
      </c>
      <c r="F380" s="265">
        <v>904</v>
      </c>
      <c r="G380" s="265">
        <v>188</v>
      </c>
      <c r="H380" s="265">
        <v>21</v>
      </c>
      <c r="I380" s="265">
        <v>162</v>
      </c>
      <c r="J380" s="265">
        <v>8</v>
      </c>
      <c r="K380" s="265" t="s">
        <v>177</v>
      </c>
      <c r="L380" s="265" t="s">
        <v>177</v>
      </c>
      <c r="M380" s="265">
        <v>47</v>
      </c>
      <c r="N380" s="265">
        <v>5</v>
      </c>
      <c r="O380" s="265">
        <v>0</v>
      </c>
    </row>
    <row r="381" spans="1:75" ht="15" customHeight="1" x14ac:dyDescent="0.35">
      <c r="A381" s="126" t="s">
        <v>121</v>
      </c>
      <c r="B381" s="163">
        <v>230</v>
      </c>
      <c r="C381" s="126" t="s">
        <v>261</v>
      </c>
      <c r="D381" s="265">
        <v>3229</v>
      </c>
      <c r="E381" s="265">
        <v>2947</v>
      </c>
      <c r="F381" s="265">
        <v>1312</v>
      </c>
      <c r="G381" s="265">
        <v>748</v>
      </c>
      <c r="H381" s="265">
        <v>164</v>
      </c>
      <c r="I381" s="265">
        <v>636</v>
      </c>
      <c r="J381" s="265">
        <v>32</v>
      </c>
      <c r="K381" s="265">
        <v>50</v>
      </c>
      <c r="L381" s="265">
        <v>5</v>
      </c>
      <c r="M381" s="265">
        <v>230</v>
      </c>
      <c r="N381" s="265">
        <v>32</v>
      </c>
      <c r="O381" s="265">
        <v>20</v>
      </c>
    </row>
    <row r="382" spans="1:75" ht="15" customHeight="1" x14ac:dyDescent="0.35">
      <c r="A382" s="126" t="s">
        <v>121</v>
      </c>
      <c r="B382" s="163">
        <v>235</v>
      </c>
      <c r="C382" s="126" t="s">
        <v>269</v>
      </c>
      <c r="D382" s="265">
        <v>290</v>
      </c>
      <c r="E382" s="265">
        <v>280</v>
      </c>
      <c r="F382" s="265">
        <v>111</v>
      </c>
      <c r="G382" s="265">
        <v>75</v>
      </c>
      <c r="H382" s="265">
        <v>9</v>
      </c>
      <c r="I382" s="265">
        <v>84</v>
      </c>
      <c r="J382" s="265" t="s">
        <v>177</v>
      </c>
      <c r="K382" s="265" t="s">
        <v>177</v>
      </c>
      <c r="L382" s="265" t="s">
        <v>177</v>
      </c>
      <c r="M382" s="265" t="s">
        <v>177</v>
      </c>
      <c r="N382" s="265" t="s">
        <v>177</v>
      </c>
      <c r="O382" s="265">
        <v>0</v>
      </c>
    </row>
    <row r="383" spans="1:75" ht="15" customHeight="1" x14ac:dyDescent="0.35">
      <c r="A383" s="126" t="s">
        <v>121</v>
      </c>
      <c r="B383" s="163">
        <v>240</v>
      </c>
      <c r="C383" s="126" t="s">
        <v>262</v>
      </c>
      <c r="D383" s="265">
        <v>1574</v>
      </c>
      <c r="E383" s="265">
        <v>1457</v>
      </c>
      <c r="F383" s="265">
        <v>535</v>
      </c>
      <c r="G383" s="265">
        <v>325</v>
      </c>
      <c r="H383" s="265">
        <v>156</v>
      </c>
      <c r="I383" s="265">
        <v>420</v>
      </c>
      <c r="J383" s="265" t="s">
        <v>177</v>
      </c>
      <c r="K383" s="265">
        <v>13</v>
      </c>
      <c r="L383" s="265" t="s">
        <v>177</v>
      </c>
      <c r="M383" s="265">
        <v>90</v>
      </c>
      <c r="N383" s="265" t="s">
        <v>177</v>
      </c>
      <c r="O383" s="265" t="s">
        <v>177</v>
      </c>
    </row>
    <row r="384" spans="1:75" ht="15" customHeight="1" x14ac:dyDescent="0.35">
      <c r="A384" s="126" t="s">
        <v>121</v>
      </c>
      <c r="B384" s="163">
        <v>250</v>
      </c>
      <c r="C384" s="126" t="s">
        <v>263</v>
      </c>
      <c r="D384" s="265">
        <v>3601</v>
      </c>
      <c r="E384" s="265">
        <v>3332</v>
      </c>
      <c r="F384" s="265">
        <v>1356</v>
      </c>
      <c r="G384" s="265">
        <v>1219</v>
      </c>
      <c r="H384" s="265">
        <v>123</v>
      </c>
      <c r="I384" s="265">
        <v>581</v>
      </c>
      <c r="J384" s="265">
        <v>5</v>
      </c>
      <c r="K384" s="265">
        <v>40</v>
      </c>
      <c r="L384" s="265">
        <v>8</v>
      </c>
      <c r="M384" s="265">
        <v>208</v>
      </c>
      <c r="N384" s="265">
        <v>51</v>
      </c>
      <c r="O384" s="265">
        <v>10</v>
      </c>
    </row>
    <row r="385" spans="1:15" ht="15" customHeight="1" x14ac:dyDescent="0.35">
      <c r="A385" s="126" t="s">
        <v>121</v>
      </c>
      <c r="B385" s="163">
        <v>260</v>
      </c>
      <c r="C385" s="126" t="s">
        <v>264</v>
      </c>
      <c r="D385" s="265">
        <v>4577</v>
      </c>
      <c r="E385" s="265">
        <v>4108</v>
      </c>
      <c r="F385" s="265">
        <v>1548</v>
      </c>
      <c r="G385" s="265">
        <v>1220</v>
      </c>
      <c r="H385" s="265">
        <v>285</v>
      </c>
      <c r="I385" s="265">
        <v>919</v>
      </c>
      <c r="J385" s="265">
        <v>30</v>
      </c>
      <c r="K385" s="265">
        <v>86</v>
      </c>
      <c r="L385" s="265">
        <v>20</v>
      </c>
      <c r="M385" s="265">
        <v>400</v>
      </c>
      <c r="N385" s="265">
        <v>53</v>
      </c>
      <c r="O385" s="265">
        <v>16</v>
      </c>
    </row>
    <row r="386" spans="1:15" ht="15" customHeight="1" x14ac:dyDescent="0.35">
      <c r="A386" s="126" t="s">
        <v>121</v>
      </c>
      <c r="B386" s="163">
        <v>270</v>
      </c>
      <c r="C386" s="126" t="s">
        <v>265</v>
      </c>
      <c r="D386" s="265">
        <v>2465</v>
      </c>
      <c r="E386" s="265">
        <v>2310</v>
      </c>
      <c r="F386" s="265">
        <v>837</v>
      </c>
      <c r="G386" s="265">
        <v>591</v>
      </c>
      <c r="H386" s="265">
        <v>54</v>
      </c>
      <c r="I386" s="265">
        <v>772</v>
      </c>
      <c r="J386" s="265" t="s">
        <v>177</v>
      </c>
      <c r="K386" s="265">
        <v>33</v>
      </c>
      <c r="L386" s="265" t="s">
        <v>177</v>
      </c>
      <c r="M386" s="265">
        <v>106</v>
      </c>
      <c r="N386" s="265">
        <v>29</v>
      </c>
      <c r="O386" s="265">
        <v>20</v>
      </c>
    </row>
    <row r="387" spans="1:15" ht="15" customHeight="1" x14ac:dyDescent="0.35">
      <c r="A387" s="126" t="s">
        <v>121</v>
      </c>
      <c r="B387" s="163">
        <v>280</v>
      </c>
      <c r="C387" s="126" t="s">
        <v>266</v>
      </c>
      <c r="D387" s="265">
        <v>767</v>
      </c>
      <c r="E387" s="265">
        <v>721</v>
      </c>
      <c r="F387" s="265">
        <v>294</v>
      </c>
      <c r="G387" s="265">
        <v>228</v>
      </c>
      <c r="H387" s="265">
        <v>24</v>
      </c>
      <c r="I387" s="265">
        <v>162</v>
      </c>
      <c r="J387" s="265" t="s">
        <v>177</v>
      </c>
      <c r="K387" s="265">
        <v>7</v>
      </c>
      <c r="L387" s="265" t="s">
        <v>177</v>
      </c>
      <c r="M387" s="265">
        <v>41</v>
      </c>
      <c r="N387" s="265">
        <v>5</v>
      </c>
      <c r="O387" s="265">
        <v>0</v>
      </c>
    </row>
    <row r="388" spans="1:15" ht="15" customHeight="1" x14ac:dyDescent="0.35">
      <c r="A388" s="126" t="s">
        <v>121</v>
      </c>
      <c r="B388" s="163">
        <v>290</v>
      </c>
      <c r="C388" s="126" t="s">
        <v>267</v>
      </c>
      <c r="D388" s="265">
        <v>875</v>
      </c>
      <c r="E388" s="265">
        <v>824</v>
      </c>
      <c r="F388" s="265">
        <v>257</v>
      </c>
      <c r="G388" s="265">
        <v>220</v>
      </c>
      <c r="H388" s="265">
        <v>56</v>
      </c>
      <c r="I388" s="265">
        <v>263</v>
      </c>
      <c r="J388" s="265">
        <v>8</v>
      </c>
      <c r="K388" s="265">
        <v>20</v>
      </c>
      <c r="L388" s="265">
        <v>0</v>
      </c>
      <c r="M388" s="265">
        <v>44</v>
      </c>
      <c r="N388" s="265">
        <v>7</v>
      </c>
      <c r="O388" s="265">
        <v>0</v>
      </c>
    </row>
    <row r="389" spans="1:15" ht="15" customHeight="1" x14ac:dyDescent="0.35">
      <c r="A389" s="126" t="s">
        <v>121</v>
      </c>
      <c r="B389" s="163">
        <v>300</v>
      </c>
      <c r="C389" s="126" t="s">
        <v>268</v>
      </c>
      <c r="D389" s="265">
        <v>1023</v>
      </c>
      <c r="E389" s="265">
        <v>963</v>
      </c>
      <c r="F389" s="265">
        <v>388</v>
      </c>
      <c r="G389" s="265">
        <v>295</v>
      </c>
      <c r="H389" s="265">
        <v>9</v>
      </c>
      <c r="I389" s="265">
        <v>261</v>
      </c>
      <c r="J389" s="265" t="s">
        <v>177</v>
      </c>
      <c r="K389" s="265" t="s">
        <v>177</v>
      </c>
      <c r="L389" s="265" t="s">
        <v>177</v>
      </c>
      <c r="M389" s="265">
        <v>40</v>
      </c>
      <c r="N389" s="265">
        <v>15</v>
      </c>
      <c r="O389" s="265">
        <v>5</v>
      </c>
    </row>
    <row r="390" spans="1:15" ht="15" customHeight="1" x14ac:dyDescent="0.35">
      <c r="A390" s="126" t="s">
        <v>121</v>
      </c>
      <c r="B390" s="163">
        <v>310</v>
      </c>
      <c r="C390" s="126" t="s">
        <v>270</v>
      </c>
      <c r="D390" s="265">
        <v>1467</v>
      </c>
      <c r="E390" s="265">
        <v>1382</v>
      </c>
      <c r="F390" s="265">
        <v>521</v>
      </c>
      <c r="G390" s="265">
        <v>522</v>
      </c>
      <c r="H390" s="265">
        <v>52</v>
      </c>
      <c r="I390" s="265">
        <v>274</v>
      </c>
      <c r="J390" s="265" t="s">
        <v>177</v>
      </c>
      <c r="K390" s="265" t="s">
        <v>177</v>
      </c>
      <c r="L390" s="265">
        <v>0</v>
      </c>
      <c r="M390" s="265">
        <v>66</v>
      </c>
      <c r="N390" s="265">
        <v>19</v>
      </c>
      <c r="O390" s="265">
        <v>0</v>
      </c>
    </row>
    <row r="391" spans="1:15" ht="15" customHeight="1" x14ac:dyDescent="0.35">
      <c r="A391" s="126" t="s">
        <v>121</v>
      </c>
      <c r="B391" s="163">
        <v>320</v>
      </c>
      <c r="C391" s="126" t="s">
        <v>271</v>
      </c>
      <c r="D391" s="265">
        <v>3814</v>
      </c>
      <c r="E391" s="265">
        <v>3490</v>
      </c>
      <c r="F391" s="265">
        <v>1444</v>
      </c>
      <c r="G391" s="265">
        <v>992</v>
      </c>
      <c r="H391" s="265">
        <v>197</v>
      </c>
      <c r="I391" s="265">
        <v>820</v>
      </c>
      <c r="J391" s="265" t="s">
        <v>177</v>
      </c>
      <c r="K391" s="265">
        <v>28</v>
      </c>
      <c r="L391" s="265" t="s">
        <v>177</v>
      </c>
      <c r="M391" s="265">
        <v>290</v>
      </c>
      <c r="N391" s="265">
        <v>26</v>
      </c>
      <c r="O391" s="265">
        <v>8</v>
      </c>
    </row>
    <row r="392" spans="1:15" ht="15" customHeight="1" x14ac:dyDescent="0.35">
      <c r="A392" s="126" t="s">
        <v>121</v>
      </c>
      <c r="B392" s="163">
        <v>330</v>
      </c>
      <c r="C392" s="126" t="s">
        <v>272</v>
      </c>
      <c r="D392" s="265">
        <v>210</v>
      </c>
      <c r="E392" s="265">
        <v>197</v>
      </c>
      <c r="F392" s="265">
        <v>84</v>
      </c>
      <c r="G392" s="265">
        <v>40</v>
      </c>
      <c r="H392" s="265">
        <v>5</v>
      </c>
      <c r="I392" s="265">
        <v>64</v>
      </c>
      <c r="J392" s="265">
        <v>0</v>
      </c>
      <c r="K392" s="265" t="s">
        <v>177</v>
      </c>
      <c r="L392" s="265" t="s">
        <v>177</v>
      </c>
      <c r="M392" s="265">
        <v>6</v>
      </c>
      <c r="N392" s="265" t="s">
        <v>177</v>
      </c>
      <c r="O392" s="265" t="s">
        <v>177</v>
      </c>
    </row>
    <row r="393" spans="1:15" ht="15" customHeight="1" x14ac:dyDescent="0.35">
      <c r="A393" s="126" t="s">
        <v>121</v>
      </c>
      <c r="B393" s="163">
        <v>340</v>
      </c>
      <c r="C393" s="126" t="s">
        <v>273</v>
      </c>
      <c r="D393" s="265">
        <v>1287</v>
      </c>
      <c r="E393" s="265">
        <v>1209</v>
      </c>
      <c r="F393" s="265">
        <v>527</v>
      </c>
      <c r="G393" s="265">
        <v>369</v>
      </c>
      <c r="H393" s="265" t="s">
        <v>177</v>
      </c>
      <c r="I393" s="265">
        <v>278</v>
      </c>
      <c r="J393" s="265">
        <v>5</v>
      </c>
      <c r="K393" s="265">
        <v>9</v>
      </c>
      <c r="L393" s="265" t="s">
        <v>177</v>
      </c>
      <c r="M393" s="265">
        <v>64</v>
      </c>
      <c r="N393" s="265">
        <v>8</v>
      </c>
      <c r="O393" s="265">
        <v>6</v>
      </c>
    </row>
    <row r="394" spans="1:15" ht="15" customHeight="1" x14ac:dyDescent="0.35">
      <c r="A394" s="126" t="s">
        <v>121</v>
      </c>
      <c r="B394" s="163">
        <v>350</v>
      </c>
      <c r="C394" s="126" t="s">
        <v>274</v>
      </c>
      <c r="D394" s="265">
        <v>1844</v>
      </c>
      <c r="E394" s="265">
        <v>1708</v>
      </c>
      <c r="F394" s="265">
        <v>816</v>
      </c>
      <c r="G394" s="265">
        <v>472</v>
      </c>
      <c r="H394" s="265">
        <v>63</v>
      </c>
      <c r="I394" s="265">
        <v>352</v>
      </c>
      <c r="J394" s="265" t="s">
        <v>177</v>
      </c>
      <c r="K394" s="265" t="s">
        <v>177</v>
      </c>
      <c r="L394" s="265" t="s">
        <v>177</v>
      </c>
      <c r="M394" s="265">
        <v>114</v>
      </c>
      <c r="N394" s="265">
        <v>10</v>
      </c>
      <c r="O394" s="265">
        <v>12</v>
      </c>
    </row>
    <row r="395" spans="1:15" ht="15" customHeight="1" x14ac:dyDescent="0.35">
      <c r="A395" s="126" t="s">
        <v>121</v>
      </c>
      <c r="B395" s="163">
        <v>355</v>
      </c>
      <c r="C395" s="126" t="s">
        <v>275</v>
      </c>
      <c r="D395" s="265">
        <v>1074</v>
      </c>
      <c r="E395" s="265">
        <v>1014</v>
      </c>
      <c r="F395" s="265">
        <v>445</v>
      </c>
      <c r="G395" s="265">
        <v>307</v>
      </c>
      <c r="H395" s="265">
        <v>23</v>
      </c>
      <c r="I395" s="265">
        <v>228</v>
      </c>
      <c r="J395" s="265">
        <v>5</v>
      </c>
      <c r="K395" s="265" t="s">
        <v>177</v>
      </c>
      <c r="L395" s="265" t="s">
        <v>177</v>
      </c>
      <c r="M395" s="265">
        <v>44</v>
      </c>
      <c r="N395" s="265" t="s">
        <v>177</v>
      </c>
      <c r="O395" s="265" t="s">
        <v>177</v>
      </c>
    </row>
    <row r="396" spans="1:15" ht="15" customHeight="1" x14ac:dyDescent="0.35">
      <c r="A396" s="126" t="s">
        <v>121</v>
      </c>
      <c r="B396" s="163">
        <v>360</v>
      </c>
      <c r="C396" s="126" t="s">
        <v>276</v>
      </c>
      <c r="D396" s="265">
        <v>283</v>
      </c>
      <c r="E396" s="265">
        <v>265</v>
      </c>
      <c r="F396" s="265">
        <v>84</v>
      </c>
      <c r="G396" s="265">
        <v>48</v>
      </c>
      <c r="H396" s="265" t="s">
        <v>177</v>
      </c>
      <c r="I396" s="265">
        <v>121</v>
      </c>
      <c r="J396" s="265">
        <v>0</v>
      </c>
      <c r="K396" s="265">
        <v>8</v>
      </c>
      <c r="L396" s="265" t="s">
        <v>177</v>
      </c>
      <c r="M396" s="265">
        <v>12</v>
      </c>
      <c r="N396" s="265">
        <v>6</v>
      </c>
      <c r="O396" s="265">
        <v>0</v>
      </c>
    </row>
    <row r="397" spans="1:15" ht="15" customHeight="1" x14ac:dyDescent="0.35">
      <c r="A397" s="126" t="s">
        <v>121</v>
      </c>
      <c r="B397" s="163">
        <v>370</v>
      </c>
      <c r="C397" s="126" t="s">
        <v>277</v>
      </c>
      <c r="D397" s="265">
        <v>1256</v>
      </c>
      <c r="E397" s="265">
        <v>1161</v>
      </c>
      <c r="F397" s="265">
        <v>524</v>
      </c>
      <c r="G397" s="265">
        <v>407</v>
      </c>
      <c r="H397" s="265">
        <v>28</v>
      </c>
      <c r="I397" s="265">
        <v>179</v>
      </c>
      <c r="J397" s="265" t="s">
        <v>177</v>
      </c>
      <c r="K397" s="265">
        <v>17</v>
      </c>
      <c r="L397" s="265" t="s">
        <v>177</v>
      </c>
      <c r="M397" s="265">
        <v>83</v>
      </c>
      <c r="N397" s="265">
        <v>12</v>
      </c>
      <c r="O397" s="265">
        <v>0</v>
      </c>
    </row>
    <row r="398" spans="1:15" ht="15" customHeight="1" x14ac:dyDescent="0.35">
      <c r="A398" s="126" t="s">
        <v>121</v>
      </c>
      <c r="B398" s="163">
        <v>380</v>
      </c>
      <c r="C398" s="126" t="s">
        <v>278</v>
      </c>
      <c r="D398" s="265">
        <v>3347</v>
      </c>
      <c r="E398" s="265">
        <v>3091</v>
      </c>
      <c r="F398" s="265">
        <v>1345</v>
      </c>
      <c r="G398" s="265">
        <v>821</v>
      </c>
      <c r="H398" s="265">
        <v>172</v>
      </c>
      <c r="I398" s="265">
        <v>683</v>
      </c>
      <c r="J398" s="265" t="s">
        <v>177</v>
      </c>
      <c r="K398" s="265">
        <v>54</v>
      </c>
      <c r="L398" s="265" t="s">
        <v>177</v>
      </c>
      <c r="M398" s="265">
        <v>220</v>
      </c>
      <c r="N398" s="265" t="s">
        <v>177</v>
      </c>
      <c r="O398" s="265" t="s">
        <v>177</v>
      </c>
    </row>
    <row r="399" spans="1:15" ht="15" customHeight="1" x14ac:dyDescent="0.35">
      <c r="A399" s="126" t="s">
        <v>121</v>
      </c>
      <c r="B399" s="163">
        <v>390</v>
      </c>
      <c r="C399" s="126" t="s">
        <v>279</v>
      </c>
      <c r="D399" s="265">
        <v>978</v>
      </c>
      <c r="E399" s="265">
        <v>903</v>
      </c>
      <c r="F399" s="265">
        <v>454</v>
      </c>
      <c r="G399" s="265">
        <v>188</v>
      </c>
      <c r="H399" s="265">
        <v>30</v>
      </c>
      <c r="I399" s="265">
        <v>219</v>
      </c>
      <c r="J399" s="265">
        <v>5</v>
      </c>
      <c r="K399" s="265" t="s">
        <v>177</v>
      </c>
      <c r="L399" s="265" t="s">
        <v>177</v>
      </c>
      <c r="M399" s="265">
        <v>62</v>
      </c>
      <c r="N399" s="265" t="s">
        <v>177</v>
      </c>
      <c r="O399" s="265" t="s">
        <v>177</v>
      </c>
    </row>
    <row r="400" spans="1:15" ht="15" customHeight="1" x14ac:dyDescent="0.35">
      <c r="A400" s="126" t="s">
        <v>121</v>
      </c>
      <c r="B400" s="163">
        <v>395</v>
      </c>
      <c r="C400" s="126" t="s">
        <v>280</v>
      </c>
      <c r="D400" s="265">
        <v>934</v>
      </c>
      <c r="E400" s="265">
        <v>839</v>
      </c>
      <c r="F400" s="265">
        <v>338</v>
      </c>
      <c r="G400" s="265">
        <v>266</v>
      </c>
      <c r="H400" s="265">
        <v>28</v>
      </c>
      <c r="I400" s="265">
        <v>191</v>
      </c>
      <c r="J400" s="265" t="s">
        <v>177</v>
      </c>
      <c r="K400" s="265">
        <v>12</v>
      </c>
      <c r="L400" s="265" t="s">
        <v>177</v>
      </c>
      <c r="M400" s="265">
        <v>83</v>
      </c>
      <c r="N400" s="265">
        <v>12</v>
      </c>
      <c r="O400" s="265">
        <v>0</v>
      </c>
    </row>
    <row r="401" spans="1:75" ht="15" customHeight="1" x14ac:dyDescent="0.35">
      <c r="A401" s="126" t="s">
        <v>121</v>
      </c>
      <c r="B401" s="163">
        <v>400</v>
      </c>
      <c r="C401" s="126" t="s">
        <v>281</v>
      </c>
      <c r="D401" s="265">
        <v>1987</v>
      </c>
      <c r="E401" s="265">
        <v>1844</v>
      </c>
      <c r="F401" s="265">
        <v>819</v>
      </c>
      <c r="G401" s="265">
        <v>524</v>
      </c>
      <c r="H401" s="265">
        <v>82</v>
      </c>
      <c r="I401" s="265">
        <v>389</v>
      </c>
      <c r="J401" s="265" t="s">
        <v>177</v>
      </c>
      <c r="K401" s="265">
        <v>24</v>
      </c>
      <c r="L401" s="265" t="s">
        <v>177</v>
      </c>
      <c r="M401" s="265">
        <v>121</v>
      </c>
      <c r="N401" s="265" t="s">
        <v>177</v>
      </c>
      <c r="O401" s="265" t="s">
        <v>177</v>
      </c>
    </row>
    <row r="402" spans="1:75" s="247" customFormat="1" ht="25" customHeight="1" x14ac:dyDescent="0.35">
      <c r="A402" s="264" t="s">
        <v>121</v>
      </c>
      <c r="B402" s="283">
        <v>999</v>
      </c>
      <c r="C402" s="264" t="s">
        <v>282</v>
      </c>
      <c r="D402" s="266">
        <v>51416</v>
      </c>
      <c r="E402" s="266">
        <v>47589</v>
      </c>
      <c r="F402" s="266">
        <v>20057</v>
      </c>
      <c r="G402" s="266">
        <v>13518</v>
      </c>
      <c r="H402" s="266">
        <v>1968</v>
      </c>
      <c r="I402" s="266">
        <v>11162</v>
      </c>
      <c r="J402" s="266">
        <v>226</v>
      </c>
      <c r="K402" s="266">
        <v>539</v>
      </c>
      <c r="L402" s="266">
        <v>119</v>
      </c>
      <c r="M402" s="266">
        <v>3143</v>
      </c>
      <c r="N402" s="266">
        <v>542</v>
      </c>
      <c r="O402" s="266">
        <v>142</v>
      </c>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row>
    <row r="403" spans="1:75" ht="25" customHeight="1" x14ac:dyDescent="0.35">
      <c r="A403" s="126" t="s">
        <v>120</v>
      </c>
      <c r="B403" s="163">
        <v>100</v>
      </c>
      <c r="C403" s="126" t="s">
        <v>250</v>
      </c>
      <c r="D403" s="265">
        <v>1658</v>
      </c>
      <c r="E403" s="265">
        <v>1512</v>
      </c>
      <c r="F403" s="265">
        <v>574</v>
      </c>
      <c r="G403" s="265">
        <v>457</v>
      </c>
      <c r="H403" s="265">
        <v>41</v>
      </c>
      <c r="I403" s="265">
        <v>416</v>
      </c>
      <c r="J403" s="265" t="s">
        <v>177</v>
      </c>
      <c r="K403" s="265">
        <v>20</v>
      </c>
      <c r="L403" s="265" t="s">
        <v>177</v>
      </c>
      <c r="M403" s="265">
        <v>110</v>
      </c>
      <c r="N403" s="265">
        <v>24</v>
      </c>
      <c r="O403" s="265">
        <v>12</v>
      </c>
    </row>
    <row r="404" spans="1:75" ht="15" customHeight="1" x14ac:dyDescent="0.35">
      <c r="A404" s="126" t="s">
        <v>120</v>
      </c>
      <c r="B404" s="163">
        <v>110</v>
      </c>
      <c r="C404" s="126" t="s">
        <v>251</v>
      </c>
      <c r="D404" s="265">
        <v>2673</v>
      </c>
      <c r="E404" s="265">
        <v>2524</v>
      </c>
      <c r="F404" s="265">
        <v>955</v>
      </c>
      <c r="G404" s="265">
        <v>733</v>
      </c>
      <c r="H404" s="265">
        <v>30</v>
      </c>
      <c r="I404" s="265">
        <v>781</v>
      </c>
      <c r="J404" s="265">
        <v>12</v>
      </c>
      <c r="K404" s="265" t="s">
        <v>177</v>
      </c>
      <c r="L404" s="265" t="s">
        <v>177</v>
      </c>
      <c r="M404" s="265">
        <v>116</v>
      </c>
      <c r="N404" s="265">
        <v>19</v>
      </c>
      <c r="O404" s="265">
        <v>14</v>
      </c>
    </row>
    <row r="405" spans="1:75" s="331" customFormat="1" ht="15" customHeight="1" x14ac:dyDescent="0.35">
      <c r="A405" s="126" t="s">
        <v>120</v>
      </c>
      <c r="B405" s="163">
        <v>120</v>
      </c>
      <c r="C405" s="126" t="s">
        <v>252</v>
      </c>
      <c r="D405" s="265">
        <v>1044</v>
      </c>
      <c r="E405" s="265">
        <v>981</v>
      </c>
      <c r="F405" s="265">
        <v>412</v>
      </c>
      <c r="G405" s="265">
        <v>319</v>
      </c>
      <c r="H405" s="265">
        <v>29</v>
      </c>
      <c r="I405" s="265">
        <v>202</v>
      </c>
      <c r="J405" s="265">
        <v>11</v>
      </c>
      <c r="K405" s="265" t="s">
        <v>177</v>
      </c>
      <c r="L405" s="265" t="s">
        <v>177</v>
      </c>
      <c r="M405" s="265">
        <v>50</v>
      </c>
      <c r="N405" s="265" t="s">
        <v>177</v>
      </c>
      <c r="O405" s="265" t="s">
        <v>177</v>
      </c>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row>
    <row r="406" spans="1:75" ht="15" customHeight="1" x14ac:dyDescent="0.35">
      <c r="A406" s="126" t="s">
        <v>120</v>
      </c>
      <c r="B406" s="163">
        <v>130</v>
      </c>
      <c r="C406" s="126" t="s">
        <v>253</v>
      </c>
      <c r="D406" s="265">
        <v>849</v>
      </c>
      <c r="E406" s="265">
        <v>791</v>
      </c>
      <c r="F406" s="265">
        <v>327</v>
      </c>
      <c r="G406" s="265">
        <v>179</v>
      </c>
      <c r="H406" s="265">
        <v>34</v>
      </c>
      <c r="I406" s="265">
        <v>237</v>
      </c>
      <c r="J406" s="265" t="s">
        <v>177</v>
      </c>
      <c r="K406" s="265" t="s">
        <v>177</v>
      </c>
      <c r="L406" s="265">
        <v>0</v>
      </c>
      <c r="M406" s="265">
        <v>51</v>
      </c>
      <c r="N406" s="265">
        <v>7</v>
      </c>
      <c r="O406" s="265">
        <v>0</v>
      </c>
    </row>
    <row r="407" spans="1:75" ht="15" customHeight="1" x14ac:dyDescent="0.35">
      <c r="A407" s="126" t="s">
        <v>120</v>
      </c>
      <c r="B407" s="163">
        <v>150</v>
      </c>
      <c r="C407" s="126" t="s">
        <v>254</v>
      </c>
      <c r="D407" s="265">
        <v>520</v>
      </c>
      <c r="E407" s="265">
        <v>464</v>
      </c>
      <c r="F407" s="265">
        <v>150</v>
      </c>
      <c r="G407" s="265">
        <v>134</v>
      </c>
      <c r="H407" s="265">
        <v>33</v>
      </c>
      <c r="I407" s="265">
        <v>131</v>
      </c>
      <c r="J407" s="265" t="s">
        <v>177</v>
      </c>
      <c r="K407" s="265">
        <v>10</v>
      </c>
      <c r="L407" s="265" t="s">
        <v>177</v>
      </c>
      <c r="M407" s="265">
        <v>41</v>
      </c>
      <c r="N407" s="265">
        <v>15</v>
      </c>
      <c r="O407" s="265">
        <v>0</v>
      </c>
    </row>
    <row r="408" spans="1:75" ht="15" customHeight="1" x14ac:dyDescent="0.35">
      <c r="A408" s="126" t="s">
        <v>120</v>
      </c>
      <c r="B408" s="163">
        <v>170</v>
      </c>
      <c r="C408" s="126" t="s">
        <v>255</v>
      </c>
      <c r="D408" s="265">
        <v>1616</v>
      </c>
      <c r="E408" s="265">
        <v>1489</v>
      </c>
      <c r="F408" s="265">
        <v>618</v>
      </c>
      <c r="G408" s="265">
        <v>470</v>
      </c>
      <c r="H408" s="265">
        <v>47</v>
      </c>
      <c r="I408" s="265">
        <v>335</v>
      </c>
      <c r="J408" s="265" t="s">
        <v>177</v>
      </c>
      <c r="K408" s="265" t="s">
        <v>177</v>
      </c>
      <c r="L408" s="265">
        <v>9</v>
      </c>
      <c r="M408" s="265">
        <v>97</v>
      </c>
      <c r="N408" s="265">
        <v>17</v>
      </c>
      <c r="O408" s="265">
        <v>13</v>
      </c>
    </row>
    <row r="409" spans="1:75" ht="15" customHeight="1" x14ac:dyDescent="0.35">
      <c r="A409" s="126" t="s">
        <v>120</v>
      </c>
      <c r="B409" s="163">
        <v>180</v>
      </c>
      <c r="C409" s="126" t="s">
        <v>256</v>
      </c>
      <c r="D409" s="265">
        <v>1339</v>
      </c>
      <c r="E409" s="265">
        <v>1231</v>
      </c>
      <c r="F409" s="265">
        <v>433</v>
      </c>
      <c r="G409" s="265">
        <v>467</v>
      </c>
      <c r="H409" s="265">
        <v>84</v>
      </c>
      <c r="I409" s="265">
        <v>220</v>
      </c>
      <c r="J409" s="265">
        <v>5</v>
      </c>
      <c r="K409" s="265">
        <v>11</v>
      </c>
      <c r="L409" s="265">
        <v>11</v>
      </c>
      <c r="M409" s="265">
        <v>82</v>
      </c>
      <c r="N409" s="265" t="s">
        <v>177</v>
      </c>
      <c r="O409" s="265" t="s">
        <v>177</v>
      </c>
    </row>
    <row r="410" spans="1:75" ht="15" customHeight="1" x14ac:dyDescent="0.35">
      <c r="A410" s="126" t="s">
        <v>120</v>
      </c>
      <c r="B410" s="163">
        <v>190</v>
      </c>
      <c r="C410" s="126" t="s">
        <v>257</v>
      </c>
      <c r="D410" s="265">
        <v>1331</v>
      </c>
      <c r="E410" s="265">
        <v>1219</v>
      </c>
      <c r="F410" s="265">
        <v>433</v>
      </c>
      <c r="G410" s="265">
        <v>493</v>
      </c>
      <c r="H410" s="265">
        <v>50</v>
      </c>
      <c r="I410" s="265">
        <v>221</v>
      </c>
      <c r="J410" s="265" t="s">
        <v>177</v>
      </c>
      <c r="K410" s="265">
        <v>10</v>
      </c>
      <c r="L410" s="265" t="s">
        <v>177</v>
      </c>
      <c r="M410" s="265">
        <v>102</v>
      </c>
      <c r="N410" s="265">
        <v>10</v>
      </c>
      <c r="O410" s="265">
        <v>0</v>
      </c>
    </row>
    <row r="411" spans="1:75" ht="15" customHeight="1" x14ac:dyDescent="0.35">
      <c r="A411" s="126" t="s">
        <v>120</v>
      </c>
      <c r="B411" s="163">
        <v>200</v>
      </c>
      <c r="C411" s="126" t="s">
        <v>258</v>
      </c>
      <c r="D411" s="265">
        <v>1308</v>
      </c>
      <c r="E411" s="265">
        <v>1256</v>
      </c>
      <c r="F411" s="265">
        <v>745</v>
      </c>
      <c r="G411" s="265">
        <v>234</v>
      </c>
      <c r="H411" s="265">
        <v>40</v>
      </c>
      <c r="I411" s="265">
        <v>223</v>
      </c>
      <c r="J411" s="265">
        <v>8</v>
      </c>
      <c r="K411" s="265">
        <v>6</v>
      </c>
      <c r="L411" s="265">
        <v>0</v>
      </c>
      <c r="M411" s="265">
        <v>43</v>
      </c>
      <c r="N411" s="265" t="s">
        <v>177</v>
      </c>
      <c r="O411" s="265" t="s">
        <v>177</v>
      </c>
    </row>
    <row r="412" spans="1:75" ht="15" customHeight="1" x14ac:dyDescent="0.35">
      <c r="A412" s="126" t="s">
        <v>120</v>
      </c>
      <c r="B412" s="163">
        <v>210</v>
      </c>
      <c r="C412" s="126" t="s">
        <v>259</v>
      </c>
      <c r="D412" s="265">
        <v>1039</v>
      </c>
      <c r="E412" s="265">
        <v>937</v>
      </c>
      <c r="F412" s="265">
        <v>364</v>
      </c>
      <c r="G412" s="265">
        <v>261</v>
      </c>
      <c r="H412" s="265">
        <v>44</v>
      </c>
      <c r="I412" s="265">
        <v>239</v>
      </c>
      <c r="J412" s="265" t="s">
        <v>177</v>
      </c>
      <c r="K412" s="265">
        <v>17</v>
      </c>
      <c r="L412" s="265" t="s">
        <v>177</v>
      </c>
      <c r="M412" s="265">
        <v>83</v>
      </c>
      <c r="N412" s="265" t="s">
        <v>177</v>
      </c>
      <c r="O412" s="265" t="s">
        <v>177</v>
      </c>
    </row>
    <row r="413" spans="1:75" ht="15" customHeight="1" x14ac:dyDescent="0.35">
      <c r="A413" s="126" t="s">
        <v>120</v>
      </c>
      <c r="B413" s="163">
        <v>220</v>
      </c>
      <c r="C413" s="126" t="s">
        <v>260</v>
      </c>
      <c r="D413" s="265">
        <v>1295</v>
      </c>
      <c r="E413" s="265">
        <v>1240</v>
      </c>
      <c r="F413" s="265">
        <v>808</v>
      </c>
      <c r="G413" s="265">
        <v>220</v>
      </c>
      <c r="H413" s="265">
        <v>17</v>
      </c>
      <c r="I413" s="265">
        <v>170</v>
      </c>
      <c r="J413" s="265">
        <v>12</v>
      </c>
      <c r="K413" s="265" t="s">
        <v>177</v>
      </c>
      <c r="L413" s="265" t="s">
        <v>177</v>
      </c>
      <c r="M413" s="265">
        <v>48</v>
      </c>
      <c r="N413" s="265">
        <v>7</v>
      </c>
      <c r="O413" s="265">
        <v>0</v>
      </c>
    </row>
    <row r="414" spans="1:75" ht="15" customHeight="1" x14ac:dyDescent="0.35">
      <c r="A414" s="126" t="s">
        <v>120</v>
      </c>
      <c r="B414" s="163">
        <v>230</v>
      </c>
      <c r="C414" s="126" t="s">
        <v>261</v>
      </c>
      <c r="D414" s="265">
        <v>3369</v>
      </c>
      <c r="E414" s="265">
        <v>3101</v>
      </c>
      <c r="F414" s="265">
        <v>1296</v>
      </c>
      <c r="G414" s="265">
        <v>890</v>
      </c>
      <c r="H414" s="265">
        <v>199</v>
      </c>
      <c r="I414" s="265">
        <v>595</v>
      </c>
      <c r="J414" s="265">
        <v>35</v>
      </c>
      <c r="K414" s="265">
        <v>73</v>
      </c>
      <c r="L414" s="265">
        <v>13</v>
      </c>
      <c r="M414" s="265">
        <v>228</v>
      </c>
      <c r="N414" s="265">
        <v>33</v>
      </c>
      <c r="O414" s="265">
        <v>7</v>
      </c>
    </row>
    <row r="415" spans="1:75" ht="15" customHeight="1" x14ac:dyDescent="0.35">
      <c r="A415" s="126" t="s">
        <v>120</v>
      </c>
      <c r="B415" s="163">
        <v>235</v>
      </c>
      <c r="C415" s="126" t="s">
        <v>269</v>
      </c>
      <c r="D415" s="265">
        <v>315</v>
      </c>
      <c r="E415" s="265">
        <v>305</v>
      </c>
      <c r="F415" s="265">
        <v>116</v>
      </c>
      <c r="G415" s="265">
        <v>79</v>
      </c>
      <c r="H415" s="265">
        <v>15</v>
      </c>
      <c r="I415" s="265">
        <v>88</v>
      </c>
      <c r="J415" s="265" t="s">
        <v>177</v>
      </c>
      <c r="K415" s="265" t="s">
        <v>177</v>
      </c>
      <c r="L415" s="265">
        <v>0</v>
      </c>
      <c r="M415" s="265">
        <v>10</v>
      </c>
      <c r="N415" s="265">
        <v>0</v>
      </c>
      <c r="O415" s="265">
        <v>0</v>
      </c>
    </row>
    <row r="416" spans="1:75" ht="15" customHeight="1" x14ac:dyDescent="0.35">
      <c r="A416" s="126" t="s">
        <v>120</v>
      </c>
      <c r="B416" s="163">
        <v>240</v>
      </c>
      <c r="C416" s="126" t="s">
        <v>262</v>
      </c>
      <c r="D416" s="265">
        <v>1491</v>
      </c>
      <c r="E416" s="265">
        <v>1368</v>
      </c>
      <c r="F416" s="265">
        <v>457</v>
      </c>
      <c r="G416" s="265">
        <v>301</v>
      </c>
      <c r="H416" s="265">
        <v>182</v>
      </c>
      <c r="I416" s="265">
        <v>404</v>
      </c>
      <c r="J416" s="265" t="s">
        <v>177</v>
      </c>
      <c r="K416" s="265">
        <v>12</v>
      </c>
      <c r="L416" s="265" t="s">
        <v>177</v>
      </c>
      <c r="M416" s="265">
        <v>93</v>
      </c>
      <c r="N416" s="265">
        <v>19</v>
      </c>
      <c r="O416" s="265">
        <v>11</v>
      </c>
    </row>
    <row r="417" spans="1:15" ht="15" customHeight="1" x14ac:dyDescent="0.35">
      <c r="A417" s="126" t="s">
        <v>120</v>
      </c>
      <c r="B417" s="163">
        <v>250</v>
      </c>
      <c r="C417" s="126" t="s">
        <v>263</v>
      </c>
      <c r="D417" s="265">
        <v>3607</v>
      </c>
      <c r="E417" s="265">
        <v>3246</v>
      </c>
      <c r="F417" s="265">
        <v>1266</v>
      </c>
      <c r="G417" s="265">
        <v>1305</v>
      </c>
      <c r="H417" s="265">
        <v>120</v>
      </c>
      <c r="I417" s="265">
        <v>497</v>
      </c>
      <c r="J417" s="265">
        <v>11</v>
      </c>
      <c r="K417" s="265">
        <v>32</v>
      </c>
      <c r="L417" s="265">
        <v>15</v>
      </c>
      <c r="M417" s="265">
        <v>286</v>
      </c>
      <c r="N417" s="265">
        <v>63</v>
      </c>
      <c r="O417" s="265">
        <v>12</v>
      </c>
    </row>
    <row r="418" spans="1:15" ht="15" customHeight="1" x14ac:dyDescent="0.35">
      <c r="A418" s="126" t="s">
        <v>120</v>
      </c>
      <c r="B418" s="163">
        <v>260</v>
      </c>
      <c r="C418" s="126" t="s">
        <v>264</v>
      </c>
      <c r="D418" s="265">
        <v>4446</v>
      </c>
      <c r="E418" s="265">
        <v>3990</v>
      </c>
      <c r="F418" s="265">
        <v>1435</v>
      </c>
      <c r="G418" s="265">
        <v>1200</v>
      </c>
      <c r="H418" s="265">
        <v>343</v>
      </c>
      <c r="I418" s="265">
        <v>830</v>
      </c>
      <c r="J418" s="265">
        <v>26</v>
      </c>
      <c r="K418" s="265">
        <v>126</v>
      </c>
      <c r="L418" s="265">
        <v>30</v>
      </c>
      <c r="M418" s="265">
        <v>401</v>
      </c>
      <c r="N418" s="265">
        <v>43</v>
      </c>
      <c r="O418" s="265">
        <v>12</v>
      </c>
    </row>
    <row r="419" spans="1:15" ht="15" customHeight="1" x14ac:dyDescent="0.35">
      <c r="A419" s="126" t="s">
        <v>120</v>
      </c>
      <c r="B419" s="163">
        <v>270</v>
      </c>
      <c r="C419" s="126" t="s">
        <v>265</v>
      </c>
      <c r="D419" s="265">
        <v>2524</v>
      </c>
      <c r="E419" s="265">
        <v>2360</v>
      </c>
      <c r="F419" s="265">
        <v>864</v>
      </c>
      <c r="G419" s="265">
        <v>596</v>
      </c>
      <c r="H419" s="265">
        <v>46</v>
      </c>
      <c r="I419" s="265">
        <v>787</v>
      </c>
      <c r="J419" s="265" t="s">
        <v>177</v>
      </c>
      <c r="K419" s="265">
        <v>44</v>
      </c>
      <c r="L419" s="265" t="s">
        <v>177</v>
      </c>
      <c r="M419" s="265">
        <v>129</v>
      </c>
      <c r="N419" s="265">
        <v>21</v>
      </c>
      <c r="O419" s="265">
        <v>14</v>
      </c>
    </row>
    <row r="420" spans="1:15" ht="15" customHeight="1" x14ac:dyDescent="0.35">
      <c r="A420" s="126" t="s">
        <v>120</v>
      </c>
      <c r="B420" s="163">
        <v>280</v>
      </c>
      <c r="C420" s="126" t="s">
        <v>266</v>
      </c>
      <c r="D420" s="265">
        <v>840</v>
      </c>
      <c r="E420" s="265">
        <v>806</v>
      </c>
      <c r="F420" s="265">
        <v>322</v>
      </c>
      <c r="G420" s="265">
        <v>289</v>
      </c>
      <c r="H420" s="265">
        <v>37</v>
      </c>
      <c r="I420" s="265">
        <v>140</v>
      </c>
      <c r="J420" s="265" t="s">
        <v>177</v>
      </c>
      <c r="K420" s="265" t="s">
        <v>177</v>
      </c>
      <c r="L420" s="265">
        <v>5</v>
      </c>
      <c r="M420" s="265" t="s">
        <v>177</v>
      </c>
      <c r="N420" s="265" t="s">
        <v>177</v>
      </c>
      <c r="O420" s="265">
        <v>0</v>
      </c>
    </row>
    <row r="421" spans="1:15" ht="15" customHeight="1" x14ac:dyDescent="0.35">
      <c r="A421" s="126" t="s">
        <v>120</v>
      </c>
      <c r="B421" s="163">
        <v>290</v>
      </c>
      <c r="C421" s="126" t="s">
        <v>267</v>
      </c>
      <c r="D421" s="265">
        <v>993</v>
      </c>
      <c r="E421" s="265">
        <v>889</v>
      </c>
      <c r="F421" s="265">
        <v>293</v>
      </c>
      <c r="G421" s="265">
        <v>243</v>
      </c>
      <c r="H421" s="265">
        <v>70</v>
      </c>
      <c r="I421" s="265">
        <v>254</v>
      </c>
      <c r="J421" s="265" t="s">
        <v>177</v>
      </c>
      <c r="K421" s="265">
        <v>23</v>
      </c>
      <c r="L421" s="265" t="s">
        <v>177</v>
      </c>
      <c r="M421" s="265">
        <v>86</v>
      </c>
      <c r="N421" s="265" t="s">
        <v>177</v>
      </c>
      <c r="O421" s="265" t="s">
        <v>177</v>
      </c>
    </row>
    <row r="422" spans="1:15" ht="15" customHeight="1" x14ac:dyDescent="0.35">
      <c r="A422" s="126" t="s">
        <v>120</v>
      </c>
      <c r="B422" s="163">
        <v>300</v>
      </c>
      <c r="C422" s="126" t="s">
        <v>268</v>
      </c>
      <c r="D422" s="265">
        <v>1027</v>
      </c>
      <c r="E422" s="265">
        <v>967</v>
      </c>
      <c r="F422" s="265">
        <v>398</v>
      </c>
      <c r="G422" s="265">
        <v>278</v>
      </c>
      <c r="H422" s="265">
        <v>11</v>
      </c>
      <c r="I422" s="265">
        <v>268</v>
      </c>
      <c r="J422" s="265" t="s">
        <v>177</v>
      </c>
      <c r="K422" s="265" t="s">
        <v>177</v>
      </c>
      <c r="L422" s="265">
        <v>0</v>
      </c>
      <c r="M422" s="265">
        <v>34</v>
      </c>
      <c r="N422" s="265">
        <v>21</v>
      </c>
      <c r="O422" s="265">
        <v>5</v>
      </c>
    </row>
    <row r="423" spans="1:15" ht="15" customHeight="1" x14ac:dyDescent="0.35">
      <c r="A423" s="126" t="s">
        <v>120</v>
      </c>
      <c r="B423" s="163">
        <v>310</v>
      </c>
      <c r="C423" s="126" t="s">
        <v>270</v>
      </c>
      <c r="D423" s="265">
        <v>1343</v>
      </c>
      <c r="E423" s="265">
        <v>1271</v>
      </c>
      <c r="F423" s="265">
        <v>501</v>
      </c>
      <c r="G423" s="265">
        <v>477</v>
      </c>
      <c r="H423" s="265">
        <v>60</v>
      </c>
      <c r="I423" s="265">
        <v>218</v>
      </c>
      <c r="J423" s="265">
        <v>8</v>
      </c>
      <c r="K423" s="265" t="s">
        <v>177</v>
      </c>
      <c r="L423" s="265" t="s">
        <v>177</v>
      </c>
      <c r="M423" s="265">
        <v>59</v>
      </c>
      <c r="N423" s="265">
        <v>13</v>
      </c>
      <c r="O423" s="265">
        <v>0</v>
      </c>
    </row>
    <row r="424" spans="1:15" ht="15" customHeight="1" x14ac:dyDescent="0.35">
      <c r="A424" s="126" t="s">
        <v>120</v>
      </c>
      <c r="B424" s="163">
        <v>320</v>
      </c>
      <c r="C424" s="126" t="s">
        <v>271</v>
      </c>
      <c r="D424" s="265">
        <v>3680</v>
      </c>
      <c r="E424" s="265">
        <v>3331</v>
      </c>
      <c r="F424" s="265">
        <v>1328</v>
      </c>
      <c r="G424" s="265">
        <v>1083</v>
      </c>
      <c r="H424" s="265">
        <v>223</v>
      </c>
      <c r="I424" s="265">
        <v>649</v>
      </c>
      <c r="J424" s="265">
        <v>6</v>
      </c>
      <c r="K424" s="265">
        <v>34</v>
      </c>
      <c r="L424" s="265">
        <v>8</v>
      </c>
      <c r="M424" s="265">
        <v>308</v>
      </c>
      <c r="N424" s="265">
        <v>31</v>
      </c>
      <c r="O424" s="265">
        <v>10</v>
      </c>
    </row>
    <row r="425" spans="1:15" ht="15" customHeight="1" x14ac:dyDescent="0.35">
      <c r="A425" s="126" t="s">
        <v>120</v>
      </c>
      <c r="B425" s="163">
        <v>330</v>
      </c>
      <c r="C425" s="126" t="s">
        <v>272</v>
      </c>
      <c r="D425" s="265">
        <v>262</v>
      </c>
      <c r="E425" s="265">
        <v>248</v>
      </c>
      <c r="F425" s="265">
        <v>88</v>
      </c>
      <c r="G425" s="265">
        <v>63</v>
      </c>
      <c r="H425" s="265" t="s">
        <v>177</v>
      </c>
      <c r="I425" s="265">
        <v>85</v>
      </c>
      <c r="J425" s="265" t="s">
        <v>177</v>
      </c>
      <c r="K425" s="265" t="s">
        <v>177</v>
      </c>
      <c r="L425" s="265" t="s">
        <v>177</v>
      </c>
      <c r="M425" s="265" t="s">
        <v>177</v>
      </c>
      <c r="N425" s="265" t="s">
        <v>177</v>
      </c>
      <c r="O425" s="265" t="s">
        <v>177</v>
      </c>
    </row>
    <row r="426" spans="1:15" ht="15" customHeight="1" x14ac:dyDescent="0.35">
      <c r="A426" s="126" t="s">
        <v>120</v>
      </c>
      <c r="B426" s="163">
        <v>340</v>
      </c>
      <c r="C426" s="126" t="s">
        <v>273</v>
      </c>
      <c r="D426" s="265">
        <v>1372</v>
      </c>
      <c r="E426" s="265">
        <v>1268</v>
      </c>
      <c r="F426" s="265">
        <v>498</v>
      </c>
      <c r="G426" s="265">
        <v>395</v>
      </c>
      <c r="H426" s="265">
        <v>45</v>
      </c>
      <c r="I426" s="265">
        <v>312</v>
      </c>
      <c r="J426" s="265">
        <v>9</v>
      </c>
      <c r="K426" s="265">
        <v>9</v>
      </c>
      <c r="L426" s="265">
        <v>0</v>
      </c>
      <c r="M426" s="265">
        <v>87</v>
      </c>
      <c r="N426" s="265">
        <v>11</v>
      </c>
      <c r="O426" s="265">
        <v>6</v>
      </c>
    </row>
    <row r="427" spans="1:15" ht="15" customHeight="1" x14ac:dyDescent="0.35">
      <c r="A427" s="126" t="s">
        <v>120</v>
      </c>
      <c r="B427" s="163">
        <v>350</v>
      </c>
      <c r="C427" s="126" t="s">
        <v>274</v>
      </c>
      <c r="D427" s="265">
        <v>1756</v>
      </c>
      <c r="E427" s="265">
        <v>1587</v>
      </c>
      <c r="F427" s="265">
        <v>700</v>
      </c>
      <c r="G427" s="265">
        <v>494</v>
      </c>
      <c r="H427" s="265">
        <v>70</v>
      </c>
      <c r="I427" s="265">
        <v>304</v>
      </c>
      <c r="J427" s="265">
        <v>8</v>
      </c>
      <c r="K427" s="265" t="s">
        <v>177</v>
      </c>
      <c r="L427" s="265" t="s">
        <v>177</v>
      </c>
      <c r="M427" s="265">
        <v>152</v>
      </c>
      <c r="N427" s="265" t="s">
        <v>177</v>
      </c>
      <c r="O427" s="265" t="s">
        <v>177</v>
      </c>
    </row>
    <row r="428" spans="1:15" ht="15" customHeight="1" x14ac:dyDescent="0.35">
      <c r="A428" s="126" t="s">
        <v>120</v>
      </c>
      <c r="B428" s="163">
        <v>355</v>
      </c>
      <c r="C428" s="126" t="s">
        <v>275</v>
      </c>
      <c r="D428" s="265">
        <v>1197</v>
      </c>
      <c r="E428" s="265">
        <v>1109</v>
      </c>
      <c r="F428" s="265">
        <v>450</v>
      </c>
      <c r="G428" s="265">
        <v>391</v>
      </c>
      <c r="H428" s="265">
        <v>23</v>
      </c>
      <c r="I428" s="265">
        <v>222</v>
      </c>
      <c r="J428" s="265">
        <v>13</v>
      </c>
      <c r="K428" s="265" t="s">
        <v>177</v>
      </c>
      <c r="L428" s="265" t="s">
        <v>177</v>
      </c>
      <c r="M428" s="265">
        <v>76</v>
      </c>
      <c r="N428" s="265">
        <v>6</v>
      </c>
      <c r="O428" s="265">
        <v>6</v>
      </c>
    </row>
    <row r="429" spans="1:15" ht="15" customHeight="1" x14ac:dyDescent="0.35">
      <c r="A429" s="126" t="s">
        <v>120</v>
      </c>
      <c r="B429" s="163">
        <v>360</v>
      </c>
      <c r="C429" s="126" t="s">
        <v>276</v>
      </c>
      <c r="D429" s="265">
        <v>264</v>
      </c>
      <c r="E429" s="265">
        <v>252</v>
      </c>
      <c r="F429" s="265">
        <v>74</v>
      </c>
      <c r="G429" s="265">
        <v>54</v>
      </c>
      <c r="H429" s="265" t="s">
        <v>177</v>
      </c>
      <c r="I429" s="265">
        <v>111</v>
      </c>
      <c r="J429" s="265">
        <v>0</v>
      </c>
      <c r="K429" s="265" t="s">
        <v>177</v>
      </c>
      <c r="L429" s="265">
        <v>0</v>
      </c>
      <c r="M429" s="265">
        <v>7</v>
      </c>
      <c r="N429" s="265">
        <v>5</v>
      </c>
      <c r="O429" s="265">
        <v>0</v>
      </c>
    </row>
    <row r="430" spans="1:15" ht="15" customHeight="1" x14ac:dyDescent="0.35">
      <c r="A430" s="126" t="s">
        <v>120</v>
      </c>
      <c r="B430" s="163">
        <v>370</v>
      </c>
      <c r="C430" s="126" t="s">
        <v>277</v>
      </c>
      <c r="D430" s="265">
        <v>1159</v>
      </c>
      <c r="E430" s="265">
        <v>1077</v>
      </c>
      <c r="F430" s="265">
        <v>432</v>
      </c>
      <c r="G430" s="265">
        <v>391</v>
      </c>
      <c r="H430" s="265">
        <v>37</v>
      </c>
      <c r="I430" s="265">
        <v>172</v>
      </c>
      <c r="J430" s="265" t="s">
        <v>177</v>
      </c>
      <c r="K430" s="265" t="s">
        <v>177</v>
      </c>
      <c r="L430" s="265">
        <v>10</v>
      </c>
      <c r="M430" s="265">
        <v>70</v>
      </c>
      <c r="N430" s="265">
        <v>12</v>
      </c>
      <c r="O430" s="265">
        <v>0</v>
      </c>
    </row>
    <row r="431" spans="1:15" ht="15" customHeight="1" x14ac:dyDescent="0.35">
      <c r="A431" s="126" t="s">
        <v>120</v>
      </c>
      <c r="B431" s="163">
        <v>380</v>
      </c>
      <c r="C431" s="126" t="s">
        <v>278</v>
      </c>
      <c r="D431" s="265">
        <v>3329</v>
      </c>
      <c r="E431" s="265">
        <v>2977</v>
      </c>
      <c r="F431" s="265">
        <v>1227</v>
      </c>
      <c r="G431" s="265">
        <v>817</v>
      </c>
      <c r="H431" s="265">
        <v>223</v>
      </c>
      <c r="I431" s="265">
        <v>643</v>
      </c>
      <c r="J431" s="265">
        <v>11</v>
      </c>
      <c r="K431" s="265">
        <v>42</v>
      </c>
      <c r="L431" s="265">
        <v>14</v>
      </c>
      <c r="M431" s="265">
        <v>293</v>
      </c>
      <c r="N431" s="265">
        <v>42</v>
      </c>
      <c r="O431" s="265">
        <v>17</v>
      </c>
    </row>
    <row r="432" spans="1:15" ht="15" customHeight="1" x14ac:dyDescent="0.35">
      <c r="A432" s="126" t="s">
        <v>120</v>
      </c>
      <c r="B432" s="163">
        <v>390</v>
      </c>
      <c r="C432" s="126" t="s">
        <v>279</v>
      </c>
      <c r="D432" s="265">
        <v>1014</v>
      </c>
      <c r="E432" s="265">
        <v>915</v>
      </c>
      <c r="F432" s="265">
        <v>468</v>
      </c>
      <c r="G432" s="265">
        <v>174</v>
      </c>
      <c r="H432" s="265">
        <v>37</v>
      </c>
      <c r="I432" s="265">
        <v>225</v>
      </c>
      <c r="J432" s="265" t="s">
        <v>177</v>
      </c>
      <c r="K432" s="265">
        <v>5</v>
      </c>
      <c r="L432" s="265" t="s">
        <v>177</v>
      </c>
      <c r="M432" s="265">
        <v>87</v>
      </c>
      <c r="N432" s="265" t="s">
        <v>177</v>
      </c>
      <c r="O432" s="265" t="s">
        <v>177</v>
      </c>
    </row>
    <row r="433" spans="1:75" ht="15" customHeight="1" x14ac:dyDescent="0.35">
      <c r="A433" s="126" t="s">
        <v>120</v>
      </c>
      <c r="B433" s="163">
        <v>395</v>
      </c>
      <c r="C433" s="126" t="s">
        <v>280</v>
      </c>
      <c r="D433" s="265">
        <v>928</v>
      </c>
      <c r="E433" s="265">
        <v>848</v>
      </c>
      <c r="F433" s="265">
        <v>335</v>
      </c>
      <c r="G433" s="265">
        <v>247</v>
      </c>
      <c r="H433" s="265">
        <v>76</v>
      </c>
      <c r="I433" s="265">
        <v>163</v>
      </c>
      <c r="J433" s="265" t="s">
        <v>177</v>
      </c>
      <c r="K433" s="265">
        <v>17</v>
      </c>
      <c r="L433" s="265" t="s">
        <v>177</v>
      </c>
      <c r="M433" s="265">
        <v>71</v>
      </c>
      <c r="N433" s="265">
        <v>9</v>
      </c>
      <c r="O433" s="265">
        <v>0</v>
      </c>
    </row>
    <row r="434" spans="1:75" ht="15" customHeight="1" x14ac:dyDescent="0.35">
      <c r="A434" s="126" t="s">
        <v>120</v>
      </c>
      <c r="B434" s="163">
        <v>400</v>
      </c>
      <c r="C434" s="126" t="s">
        <v>281</v>
      </c>
      <c r="D434" s="265">
        <v>1963</v>
      </c>
      <c r="E434" s="265">
        <v>1823</v>
      </c>
      <c r="F434" s="265">
        <v>751</v>
      </c>
      <c r="G434" s="265">
        <v>520</v>
      </c>
      <c r="H434" s="265">
        <v>123</v>
      </c>
      <c r="I434" s="265">
        <v>374</v>
      </c>
      <c r="J434" s="265">
        <v>10</v>
      </c>
      <c r="K434" s="265">
        <v>33</v>
      </c>
      <c r="L434" s="265">
        <v>12</v>
      </c>
      <c r="M434" s="265">
        <v>121</v>
      </c>
      <c r="N434" s="265">
        <v>19</v>
      </c>
      <c r="O434" s="265">
        <v>0</v>
      </c>
    </row>
    <row r="435" spans="1:75" s="247" customFormat="1" ht="25" customHeight="1" x14ac:dyDescent="0.35">
      <c r="A435" s="264" t="s">
        <v>120</v>
      </c>
      <c r="B435" s="283">
        <v>999</v>
      </c>
      <c r="C435" s="264" t="s">
        <v>282</v>
      </c>
      <c r="D435" s="266">
        <v>51647</v>
      </c>
      <c r="E435" s="266">
        <v>47475</v>
      </c>
      <c r="F435" s="266">
        <v>19186</v>
      </c>
      <c r="G435" s="266">
        <v>14267</v>
      </c>
      <c r="H435" s="266">
        <v>2399</v>
      </c>
      <c r="I435" s="266">
        <v>10524</v>
      </c>
      <c r="J435" s="266">
        <v>266</v>
      </c>
      <c r="K435" s="266">
        <v>650</v>
      </c>
      <c r="L435" s="266">
        <v>183</v>
      </c>
      <c r="M435" s="266">
        <v>3465</v>
      </c>
      <c r="N435" s="266">
        <v>547</v>
      </c>
      <c r="O435" s="266">
        <v>160</v>
      </c>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row>
    <row r="436" spans="1:75" ht="25" customHeight="1" x14ac:dyDescent="0.35">
      <c r="A436" s="126" t="s">
        <v>119</v>
      </c>
      <c r="B436" s="163">
        <v>100</v>
      </c>
      <c r="C436" s="126" t="s">
        <v>250</v>
      </c>
      <c r="D436" s="265">
        <v>1756</v>
      </c>
      <c r="E436" s="265">
        <v>1555</v>
      </c>
      <c r="F436" s="285">
        <v>643</v>
      </c>
      <c r="G436" s="285">
        <v>447</v>
      </c>
      <c r="H436" s="285">
        <v>40</v>
      </c>
      <c r="I436" s="285">
        <v>400</v>
      </c>
      <c r="J436" s="285" t="s">
        <v>177</v>
      </c>
      <c r="K436" s="285">
        <v>16</v>
      </c>
      <c r="L436" s="285" t="s">
        <v>177</v>
      </c>
      <c r="M436" s="285">
        <v>154</v>
      </c>
      <c r="N436" s="285">
        <v>30</v>
      </c>
      <c r="O436" s="285">
        <v>17</v>
      </c>
    </row>
    <row r="437" spans="1:75" ht="15" customHeight="1" x14ac:dyDescent="0.35">
      <c r="A437" s="126" t="s">
        <v>119</v>
      </c>
      <c r="B437" s="163">
        <v>110</v>
      </c>
      <c r="C437" s="126" t="s">
        <v>251</v>
      </c>
      <c r="D437" s="265">
        <v>2573</v>
      </c>
      <c r="E437" s="265">
        <v>2420</v>
      </c>
      <c r="F437" s="285">
        <v>973</v>
      </c>
      <c r="G437" s="285">
        <v>664</v>
      </c>
      <c r="H437" s="285">
        <v>25</v>
      </c>
      <c r="I437" s="285">
        <v>742</v>
      </c>
      <c r="J437" s="285">
        <v>9</v>
      </c>
      <c r="K437" s="285" t="s">
        <v>177</v>
      </c>
      <c r="L437" s="285" t="s">
        <v>177</v>
      </c>
      <c r="M437" s="285">
        <v>130</v>
      </c>
      <c r="N437" s="285">
        <v>17</v>
      </c>
      <c r="O437" s="285">
        <v>6</v>
      </c>
    </row>
    <row r="438" spans="1:75" s="331" customFormat="1" ht="15" customHeight="1" x14ac:dyDescent="0.35">
      <c r="A438" s="126" t="s">
        <v>119</v>
      </c>
      <c r="B438" s="163">
        <v>120</v>
      </c>
      <c r="C438" s="126" t="s">
        <v>252</v>
      </c>
      <c r="D438" s="265">
        <v>1154</v>
      </c>
      <c r="E438" s="265">
        <v>1088</v>
      </c>
      <c r="F438" s="285">
        <v>395</v>
      </c>
      <c r="G438" s="285">
        <v>405</v>
      </c>
      <c r="H438" s="285">
        <v>29</v>
      </c>
      <c r="I438" s="285">
        <v>238</v>
      </c>
      <c r="J438" s="285" t="s">
        <v>177</v>
      </c>
      <c r="K438" s="285">
        <v>13</v>
      </c>
      <c r="L438" s="285" t="s">
        <v>177</v>
      </c>
      <c r="M438" s="285">
        <v>50</v>
      </c>
      <c r="N438" s="285">
        <v>7</v>
      </c>
      <c r="O438" s="285">
        <v>9</v>
      </c>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row>
    <row r="439" spans="1:75" ht="15" customHeight="1" x14ac:dyDescent="0.35">
      <c r="A439" s="126" t="s">
        <v>119</v>
      </c>
      <c r="B439" s="163">
        <v>130</v>
      </c>
      <c r="C439" s="126" t="s">
        <v>253</v>
      </c>
      <c r="D439" s="265">
        <v>920</v>
      </c>
      <c r="E439" s="265">
        <v>833</v>
      </c>
      <c r="F439" s="285">
        <v>365</v>
      </c>
      <c r="G439" s="285">
        <v>190</v>
      </c>
      <c r="H439" s="285">
        <v>32</v>
      </c>
      <c r="I439" s="285">
        <v>235</v>
      </c>
      <c r="J439" s="285" t="s">
        <v>177</v>
      </c>
      <c r="K439" s="285">
        <v>7</v>
      </c>
      <c r="L439" s="285" t="s">
        <v>177</v>
      </c>
      <c r="M439" s="285">
        <v>69</v>
      </c>
      <c r="N439" s="285" t="s">
        <v>177</v>
      </c>
      <c r="O439" s="285" t="s">
        <v>177</v>
      </c>
    </row>
    <row r="440" spans="1:75" ht="15" customHeight="1" x14ac:dyDescent="0.35">
      <c r="A440" s="126" t="s">
        <v>119</v>
      </c>
      <c r="B440" s="163">
        <v>150</v>
      </c>
      <c r="C440" s="126" t="s">
        <v>254</v>
      </c>
      <c r="D440" s="265">
        <v>531</v>
      </c>
      <c r="E440" s="265">
        <v>473</v>
      </c>
      <c r="F440" s="285">
        <v>153</v>
      </c>
      <c r="G440" s="285">
        <v>162</v>
      </c>
      <c r="H440" s="285">
        <v>38</v>
      </c>
      <c r="I440" s="285">
        <v>103</v>
      </c>
      <c r="J440" s="285" t="s">
        <v>177</v>
      </c>
      <c r="K440" s="285">
        <v>10</v>
      </c>
      <c r="L440" s="285" t="s">
        <v>177</v>
      </c>
      <c r="M440" s="285">
        <v>46</v>
      </c>
      <c r="N440" s="285">
        <v>12</v>
      </c>
      <c r="O440" s="285">
        <v>0</v>
      </c>
    </row>
    <row r="441" spans="1:75" ht="15" customHeight="1" x14ac:dyDescent="0.35">
      <c r="A441" s="126" t="s">
        <v>119</v>
      </c>
      <c r="B441" s="163">
        <v>170</v>
      </c>
      <c r="C441" s="126" t="s">
        <v>255</v>
      </c>
      <c r="D441" s="265">
        <v>1571</v>
      </c>
      <c r="E441" s="265">
        <v>1382</v>
      </c>
      <c r="F441" s="285">
        <v>536</v>
      </c>
      <c r="G441" s="285">
        <v>482</v>
      </c>
      <c r="H441" s="285">
        <v>35</v>
      </c>
      <c r="I441" s="285">
        <v>316</v>
      </c>
      <c r="J441" s="285" t="s">
        <v>177</v>
      </c>
      <c r="K441" s="285" t="s">
        <v>177</v>
      </c>
      <c r="L441" s="285">
        <v>7</v>
      </c>
      <c r="M441" s="285">
        <v>150</v>
      </c>
      <c r="N441" s="285">
        <v>26</v>
      </c>
      <c r="O441" s="285">
        <v>13</v>
      </c>
    </row>
    <row r="442" spans="1:75" ht="15" customHeight="1" x14ac:dyDescent="0.35">
      <c r="A442" s="126" t="s">
        <v>119</v>
      </c>
      <c r="B442" s="163">
        <v>180</v>
      </c>
      <c r="C442" s="126" t="s">
        <v>256</v>
      </c>
      <c r="D442" s="265">
        <v>1177</v>
      </c>
      <c r="E442" s="265">
        <v>1063</v>
      </c>
      <c r="F442" s="285">
        <v>362</v>
      </c>
      <c r="G442" s="285">
        <v>434</v>
      </c>
      <c r="H442" s="285">
        <v>82</v>
      </c>
      <c r="I442" s="285">
        <v>164</v>
      </c>
      <c r="J442" s="285">
        <v>5</v>
      </c>
      <c r="K442" s="285">
        <v>10</v>
      </c>
      <c r="L442" s="285">
        <v>6</v>
      </c>
      <c r="M442" s="285">
        <v>97</v>
      </c>
      <c r="N442" s="285" t="s">
        <v>177</v>
      </c>
      <c r="O442" s="285" t="s">
        <v>177</v>
      </c>
    </row>
    <row r="443" spans="1:75" ht="15" customHeight="1" x14ac:dyDescent="0.35">
      <c r="A443" s="126" t="s">
        <v>119</v>
      </c>
      <c r="B443" s="163">
        <v>190</v>
      </c>
      <c r="C443" s="126" t="s">
        <v>257</v>
      </c>
      <c r="D443" s="265">
        <v>1120</v>
      </c>
      <c r="E443" s="265">
        <v>1000</v>
      </c>
      <c r="F443" s="285">
        <v>399</v>
      </c>
      <c r="G443" s="285">
        <v>373</v>
      </c>
      <c r="H443" s="285">
        <v>56</v>
      </c>
      <c r="I443" s="285">
        <v>164</v>
      </c>
      <c r="J443" s="285" t="s">
        <v>177</v>
      </c>
      <c r="K443" s="285">
        <v>0</v>
      </c>
      <c r="L443" s="285" t="s">
        <v>177</v>
      </c>
      <c r="M443" s="285">
        <v>103</v>
      </c>
      <c r="N443" s="285">
        <v>17</v>
      </c>
      <c r="O443" s="285">
        <v>0</v>
      </c>
    </row>
    <row r="444" spans="1:75" ht="15" customHeight="1" x14ac:dyDescent="0.35">
      <c r="A444" s="126" t="s">
        <v>119</v>
      </c>
      <c r="B444" s="163">
        <v>200</v>
      </c>
      <c r="C444" s="126" t="s">
        <v>258</v>
      </c>
      <c r="D444" s="265">
        <v>1241</v>
      </c>
      <c r="E444" s="265">
        <v>1178</v>
      </c>
      <c r="F444" s="285">
        <v>727</v>
      </c>
      <c r="G444" s="285">
        <v>229</v>
      </c>
      <c r="H444" s="285">
        <v>34</v>
      </c>
      <c r="I444" s="285">
        <v>177</v>
      </c>
      <c r="J444" s="285">
        <v>5</v>
      </c>
      <c r="K444" s="285" t="s">
        <v>177</v>
      </c>
      <c r="L444" s="285" t="s">
        <v>177</v>
      </c>
      <c r="M444" s="285" t="s">
        <v>177</v>
      </c>
      <c r="N444" s="285" t="s">
        <v>177</v>
      </c>
      <c r="O444" s="285" t="s">
        <v>177</v>
      </c>
    </row>
    <row r="445" spans="1:75" ht="15" customHeight="1" x14ac:dyDescent="0.35">
      <c r="A445" s="126" t="s">
        <v>119</v>
      </c>
      <c r="B445" s="163">
        <v>210</v>
      </c>
      <c r="C445" s="126" t="s">
        <v>259</v>
      </c>
      <c r="D445" s="265">
        <v>952</v>
      </c>
      <c r="E445" s="265">
        <v>845</v>
      </c>
      <c r="F445" s="285">
        <v>348</v>
      </c>
      <c r="G445" s="285">
        <v>240</v>
      </c>
      <c r="H445" s="285">
        <v>31</v>
      </c>
      <c r="I445" s="285">
        <v>209</v>
      </c>
      <c r="J445" s="285" t="s">
        <v>177</v>
      </c>
      <c r="K445" s="285">
        <v>13</v>
      </c>
      <c r="L445" s="285" t="s">
        <v>177</v>
      </c>
      <c r="M445" s="285">
        <v>92</v>
      </c>
      <c r="N445" s="285">
        <v>9</v>
      </c>
      <c r="O445" s="285">
        <v>6</v>
      </c>
    </row>
    <row r="446" spans="1:75" ht="15" customHeight="1" x14ac:dyDescent="0.35">
      <c r="A446" s="126" t="s">
        <v>119</v>
      </c>
      <c r="B446" s="163">
        <v>220</v>
      </c>
      <c r="C446" s="126" t="s">
        <v>260</v>
      </c>
      <c r="D446" s="265">
        <v>1324</v>
      </c>
      <c r="E446" s="265">
        <v>1261</v>
      </c>
      <c r="F446" s="285">
        <v>857</v>
      </c>
      <c r="G446" s="285">
        <v>195</v>
      </c>
      <c r="H446" s="285">
        <v>18</v>
      </c>
      <c r="I446" s="285">
        <v>166</v>
      </c>
      <c r="J446" s="285">
        <v>12</v>
      </c>
      <c r="K446" s="285" t="s">
        <v>177</v>
      </c>
      <c r="L446" s="285" t="s">
        <v>177</v>
      </c>
      <c r="M446" s="285">
        <v>51</v>
      </c>
      <c r="N446" s="285">
        <v>12</v>
      </c>
      <c r="O446" s="285">
        <v>0</v>
      </c>
    </row>
    <row r="447" spans="1:75" ht="15" customHeight="1" x14ac:dyDescent="0.35">
      <c r="A447" s="126" t="s">
        <v>119</v>
      </c>
      <c r="B447" s="163">
        <v>230</v>
      </c>
      <c r="C447" s="126" t="s">
        <v>261</v>
      </c>
      <c r="D447" s="265">
        <v>3191</v>
      </c>
      <c r="E447" s="265">
        <v>2831</v>
      </c>
      <c r="F447" s="285">
        <v>1264</v>
      </c>
      <c r="G447" s="285">
        <v>779</v>
      </c>
      <c r="H447" s="285">
        <v>122</v>
      </c>
      <c r="I447" s="285">
        <v>575</v>
      </c>
      <c r="J447" s="285">
        <v>40</v>
      </c>
      <c r="K447" s="285">
        <v>40</v>
      </c>
      <c r="L447" s="285">
        <v>11</v>
      </c>
      <c r="M447" s="285">
        <v>315</v>
      </c>
      <c r="N447" s="285">
        <v>38</v>
      </c>
      <c r="O447" s="285">
        <v>7</v>
      </c>
    </row>
    <row r="448" spans="1:75" ht="15" customHeight="1" x14ac:dyDescent="0.35">
      <c r="A448" s="126" t="s">
        <v>119</v>
      </c>
      <c r="B448" s="163">
        <v>235</v>
      </c>
      <c r="C448" s="126" t="s">
        <v>269</v>
      </c>
      <c r="D448" s="265">
        <v>307</v>
      </c>
      <c r="E448" s="265">
        <v>292</v>
      </c>
      <c r="F448" s="285">
        <v>116</v>
      </c>
      <c r="G448" s="285">
        <v>65</v>
      </c>
      <c r="H448" s="285">
        <v>22</v>
      </c>
      <c r="I448" s="285">
        <v>85</v>
      </c>
      <c r="J448" s="285" t="s">
        <v>177</v>
      </c>
      <c r="K448" s="285" t="s">
        <v>177</v>
      </c>
      <c r="L448" s="285">
        <v>0</v>
      </c>
      <c r="M448" s="285" t="s">
        <v>177</v>
      </c>
      <c r="N448" s="285" t="s">
        <v>177</v>
      </c>
      <c r="O448" s="285">
        <v>0</v>
      </c>
    </row>
    <row r="449" spans="1:15" ht="15" customHeight="1" x14ac:dyDescent="0.35">
      <c r="A449" s="126" t="s">
        <v>119</v>
      </c>
      <c r="B449" s="163">
        <v>240</v>
      </c>
      <c r="C449" s="126" t="s">
        <v>262</v>
      </c>
      <c r="D449" s="265">
        <v>1497</v>
      </c>
      <c r="E449" s="265">
        <v>1361</v>
      </c>
      <c r="F449" s="285">
        <v>504</v>
      </c>
      <c r="G449" s="285">
        <v>317</v>
      </c>
      <c r="H449" s="285">
        <v>145</v>
      </c>
      <c r="I449" s="285">
        <v>373</v>
      </c>
      <c r="J449" s="285">
        <v>6</v>
      </c>
      <c r="K449" s="285">
        <v>11</v>
      </c>
      <c r="L449" s="285">
        <v>5</v>
      </c>
      <c r="M449" s="285">
        <v>113</v>
      </c>
      <c r="N449" s="285" t="s">
        <v>177</v>
      </c>
      <c r="O449" s="285" t="s">
        <v>177</v>
      </c>
    </row>
    <row r="450" spans="1:15" ht="15" customHeight="1" x14ac:dyDescent="0.35">
      <c r="A450" s="126" t="s">
        <v>119</v>
      </c>
      <c r="B450" s="163">
        <v>250</v>
      </c>
      <c r="C450" s="126" t="s">
        <v>263</v>
      </c>
      <c r="D450" s="265">
        <v>3659</v>
      </c>
      <c r="E450" s="265">
        <v>3290</v>
      </c>
      <c r="F450" s="285">
        <v>1286</v>
      </c>
      <c r="G450" s="285">
        <v>1280</v>
      </c>
      <c r="H450" s="285">
        <v>160</v>
      </c>
      <c r="I450" s="285">
        <v>504</v>
      </c>
      <c r="J450" s="285">
        <v>7</v>
      </c>
      <c r="K450" s="285">
        <v>36</v>
      </c>
      <c r="L450" s="285">
        <v>17</v>
      </c>
      <c r="M450" s="285">
        <v>304</v>
      </c>
      <c r="N450" s="285">
        <v>55</v>
      </c>
      <c r="O450" s="285">
        <v>10</v>
      </c>
    </row>
    <row r="451" spans="1:15" ht="15" customHeight="1" x14ac:dyDescent="0.35">
      <c r="A451" s="126" t="s">
        <v>119</v>
      </c>
      <c r="B451" s="163">
        <v>260</v>
      </c>
      <c r="C451" s="126" t="s">
        <v>264</v>
      </c>
      <c r="D451" s="265">
        <v>4289</v>
      </c>
      <c r="E451" s="265">
        <v>3774</v>
      </c>
      <c r="F451" s="285">
        <v>1280</v>
      </c>
      <c r="G451" s="285">
        <v>1222</v>
      </c>
      <c r="H451" s="285">
        <v>339</v>
      </c>
      <c r="I451" s="285">
        <v>834</v>
      </c>
      <c r="J451" s="285">
        <v>20</v>
      </c>
      <c r="K451" s="285">
        <v>45</v>
      </c>
      <c r="L451" s="285">
        <v>34</v>
      </c>
      <c r="M451" s="285">
        <v>438</v>
      </c>
      <c r="N451" s="285">
        <v>52</v>
      </c>
      <c r="O451" s="285">
        <v>25</v>
      </c>
    </row>
    <row r="452" spans="1:15" ht="15" customHeight="1" x14ac:dyDescent="0.35">
      <c r="A452" s="126" t="s">
        <v>119</v>
      </c>
      <c r="B452" s="163">
        <v>270</v>
      </c>
      <c r="C452" s="126" t="s">
        <v>265</v>
      </c>
      <c r="D452" s="265">
        <v>2433</v>
      </c>
      <c r="E452" s="265">
        <v>2222</v>
      </c>
      <c r="F452" s="285">
        <v>863</v>
      </c>
      <c r="G452" s="285">
        <v>505</v>
      </c>
      <c r="H452" s="285">
        <v>59</v>
      </c>
      <c r="I452" s="285">
        <v>729</v>
      </c>
      <c r="J452" s="285" t="s">
        <v>177</v>
      </c>
      <c r="K452" s="285">
        <v>42</v>
      </c>
      <c r="L452" s="285" t="s">
        <v>177</v>
      </c>
      <c r="M452" s="285">
        <v>131</v>
      </c>
      <c r="N452" s="285">
        <v>49</v>
      </c>
      <c r="O452" s="285">
        <v>31</v>
      </c>
    </row>
    <row r="453" spans="1:15" ht="15" customHeight="1" x14ac:dyDescent="0.35">
      <c r="A453" s="126" t="s">
        <v>119</v>
      </c>
      <c r="B453" s="163">
        <v>280</v>
      </c>
      <c r="C453" s="126" t="s">
        <v>266</v>
      </c>
      <c r="D453" s="265">
        <v>850</v>
      </c>
      <c r="E453" s="265">
        <v>804</v>
      </c>
      <c r="F453" s="285">
        <v>361</v>
      </c>
      <c r="G453" s="285">
        <v>231</v>
      </c>
      <c r="H453" s="285">
        <v>61</v>
      </c>
      <c r="I453" s="285">
        <v>135</v>
      </c>
      <c r="J453" s="285" t="s">
        <v>177</v>
      </c>
      <c r="K453" s="285" t="s">
        <v>177</v>
      </c>
      <c r="L453" s="285">
        <v>5</v>
      </c>
      <c r="M453" s="285">
        <v>37</v>
      </c>
      <c r="N453" s="285">
        <v>9</v>
      </c>
      <c r="O453" s="285">
        <v>0</v>
      </c>
    </row>
    <row r="454" spans="1:15" ht="15" customHeight="1" x14ac:dyDescent="0.35">
      <c r="A454" s="126" t="s">
        <v>119</v>
      </c>
      <c r="B454" s="163">
        <v>290</v>
      </c>
      <c r="C454" s="126" t="s">
        <v>267</v>
      </c>
      <c r="D454" s="265">
        <v>959</v>
      </c>
      <c r="E454" s="265">
        <v>824</v>
      </c>
      <c r="F454" s="285">
        <v>308</v>
      </c>
      <c r="G454" s="285">
        <v>226</v>
      </c>
      <c r="H454" s="285">
        <v>50</v>
      </c>
      <c r="I454" s="285">
        <v>220</v>
      </c>
      <c r="J454" s="285" t="s">
        <v>177</v>
      </c>
      <c r="K454" s="285">
        <v>12</v>
      </c>
      <c r="L454" s="285" t="s">
        <v>177</v>
      </c>
      <c r="M454" s="285">
        <v>118</v>
      </c>
      <c r="N454" s="285">
        <v>11</v>
      </c>
      <c r="O454" s="285">
        <v>6</v>
      </c>
    </row>
    <row r="455" spans="1:15" ht="15" customHeight="1" x14ac:dyDescent="0.35">
      <c r="A455" s="126" t="s">
        <v>119</v>
      </c>
      <c r="B455" s="163">
        <v>300</v>
      </c>
      <c r="C455" s="126" t="s">
        <v>268</v>
      </c>
      <c r="D455" s="265">
        <v>1039</v>
      </c>
      <c r="E455" s="265">
        <v>958</v>
      </c>
      <c r="F455" s="285">
        <v>365</v>
      </c>
      <c r="G455" s="285">
        <v>278</v>
      </c>
      <c r="H455" s="285">
        <v>20</v>
      </c>
      <c r="I455" s="285">
        <v>281</v>
      </c>
      <c r="J455" s="285" t="s">
        <v>177</v>
      </c>
      <c r="K455" s="285">
        <v>9</v>
      </c>
      <c r="L455" s="285" t="s">
        <v>177</v>
      </c>
      <c r="M455" s="285">
        <v>59</v>
      </c>
      <c r="N455" s="285">
        <v>22</v>
      </c>
      <c r="O455" s="285">
        <v>0</v>
      </c>
    </row>
    <row r="456" spans="1:15" ht="15" customHeight="1" x14ac:dyDescent="0.35">
      <c r="A456" s="126" t="s">
        <v>119</v>
      </c>
      <c r="B456" s="163">
        <v>310</v>
      </c>
      <c r="C456" s="126" t="s">
        <v>270</v>
      </c>
      <c r="D456" s="265">
        <v>1367</v>
      </c>
      <c r="E456" s="265">
        <v>1234</v>
      </c>
      <c r="F456" s="285">
        <v>444</v>
      </c>
      <c r="G456" s="285">
        <v>472</v>
      </c>
      <c r="H456" s="285">
        <v>69</v>
      </c>
      <c r="I456" s="285">
        <v>239</v>
      </c>
      <c r="J456" s="285" t="s">
        <v>177</v>
      </c>
      <c r="K456" s="285" t="s">
        <v>177</v>
      </c>
      <c r="L456" s="285">
        <v>0</v>
      </c>
      <c r="M456" s="285">
        <v>115</v>
      </c>
      <c r="N456" s="285">
        <v>6</v>
      </c>
      <c r="O456" s="285">
        <v>12</v>
      </c>
    </row>
    <row r="457" spans="1:15" ht="15" customHeight="1" x14ac:dyDescent="0.35">
      <c r="A457" s="126" t="s">
        <v>119</v>
      </c>
      <c r="B457" s="163">
        <v>320</v>
      </c>
      <c r="C457" s="126" t="s">
        <v>271</v>
      </c>
      <c r="D457" s="265">
        <v>3439</v>
      </c>
      <c r="E457" s="265">
        <v>3010</v>
      </c>
      <c r="F457" s="285">
        <v>1267</v>
      </c>
      <c r="G457" s="285">
        <v>901</v>
      </c>
      <c r="H457" s="285">
        <v>192</v>
      </c>
      <c r="I457" s="285">
        <v>612</v>
      </c>
      <c r="J457" s="285" t="s">
        <v>177</v>
      </c>
      <c r="K457" s="285">
        <v>34</v>
      </c>
      <c r="L457" s="285" t="s">
        <v>177</v>
      </c>
      <c r="M457" s="285">
        <v>381</v>
      </c>
      <c r="N457" s="285">
        <v>30</v>
      </c>
      <c r="O457" s="285">
        <v>18</v>
      </c>
    </row>
    <row r="458" spans="1:15" ht="15" customHeight="1" x14ac:dyDescent="0.35">
      <c r="A458" s="126" t="s">
        <v>119</v>
      </c>
      <c r="B458" s="163">
        <v>330</v>
      </c>
      <c r="C458" s="126" t="s">
        <v>272</v>
      </c>
      <c r="D458" s="265">
        <v>226</v>
      </c>
      <c r="E458" s="265">
        <v>213</v>
      </c>
      <c r="F458" s="285">
        <v>91</v>
      </c>
      <c r="G458" s="285">
        <v>44</v>
      </c>
      <c r="H458" s="285">
        <v>5</v>
      </c>
      <c r="I458" s="285">
        <v>68</v>
      </c>
      <c r="J458" s="285">
        <v>0</v>
      </c>
      <c r="K458" s="285" t="s">
        <v>177</v>
      </c>
      <c r="L458" s="285" t="s">
        <v>177</v>
      </c>
      <c r="M458" s="285">
        <v>10</v>
      </c>
      <c r="N458" s="285" t="s">
        <v>177</v>
      </c>
      <c r="O458" s="285" t="s">
        <v>177</v>
      </c>
    </row>
    <row r="459" spans="1:15" ht="15" customHeight="1" x14ac:dyDescent="0.35">
      <c r="A459" s="126" t="s">
        <v>119</v>
      </c>
      <c r="B459" s="163">
        <v>340</v>
      </c>
      <c r="C459" s="126" t="s">
        <v>273</v>
      </c>
      <c r="D459" s="265">
        <v>1268</v>
      </c>
      <c r="E459" s="265">
        <v>1185</v>
      </c>
      <c r="F459" s="285">
        <v>499</v>
      </c>
      <c r="G459" s="285">
        <v>342</v>
      </c>
      <c r="H459" s="285">
        <v>47</v>
      </c>
      <c r="I459" s="285">
        <v>274</v>
      </c>
      <c r="J459" s="285">
        <v>8</v>
      </c>
      <c r="K459" s="285">
        <v>8</v>
      </c>
      <c r="L459" s="285">
        <v>7</v>
      </c>
      <c r="M459" s="285">
        <v>60</v>
      </c>
      <c r="N459" s="285">
        <v>18</v>
      </c>
      <c r="O459" s="285">
        <v>5</v>
      </c>
    </row>
    <row r="460" spans="1:15" ht="15" customHeight="1" x14ac:dyDescent="0.35">
      <c r="A460" s="126" t="s">
        <v>119</v>
      </c>
      <c r="B460" s="163">
        <v>350</v>
      </c>
      <c r="C460" s="126" t="s">
        <v>274</v>
      </c>
      <c r="D460" s="265">
        <v>1729</v>
      </c>
      <c r="E460" s="265">
        <v>1523</v>
      </c>
      <c r="F460" s="285">
        <v>710</v>
      </c>
      <c r="G460" s="285">
        <v>413</v>
      </c>
      <c r="H460" s="285">
        <v>53</v>
      </c>
      <c r="I460" s="285">
        <v>343</v>
      </c>
      <c r="J460" s="285" t="s">
        <v>177</v>
      </c>
      <c r="K460" s="285" t="s">
        <v>177</v>
      </c>
      <c r="L460" s="285">
        <v>0</v>
      </c>
      <c r="M460" s="285">
        <v>175</v>
      </c>
      <c r="N460" s="285">
        <v>23</v>
      </c>
      <c r="O460" s="285">
        <v>8</v>
      </c>
    </row>
    <row r="461" spans="1:15" ht="15" customHeight="1" x14ac:dyDescent="0.35">
      <c r="A461" s="126" t="s">
        <v>119</v>
      </c>
      <c r="B461" s="163">
        <v>355</v>
      </c>
      <c r="C461" s="126" t="s">
        <v>275</v>
      </c>
      <c r="D461" s="265">
        <v>1151</v>
      </c>
      <c r="E461" s="265">
        <v>1056</v>
      </c>
      <c r="F461" s="285">
        <v>425</v>
      </c>
      <c r="G461" s="285">
        <v>373</v>
      </c>
      <c r="H461" s="285">
        <v>17</v>
      </c>
      <c r="I461" s="285">
        <v>225</v>
      </c>
      <c r="J461" s="285" t="s">
        <v>177</v>
      </c>
      <c r="K461" s="285" t="s">
        <v>177</v>
      </c>
      <c r="L461" s="285">
        <v>7</v>
      </c>
      <c r="M461" s="285">
        <v>75</v>
      </c>
      <c r="N461" s="285" t="s">
        <v>177</v>
      </c>
      <c r="O461" s="285" t="s">
        <v>177</v>
      </c>
    </row>
    <row r="462" spans="1:15" ht="15" customHeight="1" x14ac:dyDescent="0.35">
      <c r="A462" s="126" t="s">
        <v>119</v>
      </c>
      <c r="B462" s="163">
        <v>360</v>
      </c>
      <c r="C462" s="126" t="s">
        <v>276</v>
      </c>
      <c r="D462" s="265">
        <v>267</v>
      </c>
      <c r="E462" s="265">
        <v>243</v>
      </c>
      <c r="F462" s="285">
        <v>77</v>
      </c>
      <c r="G462" s="285">
        <v>55</v>
      </c>
      <c r="H462" s="285">
        <v>9</v>
      </c>
      <c r="I462" s="285">
        <v>94</v>
      </c>
      <c r="J462" s="285" t="s">
        <v>177</v>
      </c>
      <c r="K462" s="285" t="s">
        <v>177</v>
      </c>
      <c r="L462" s="285" t="s">
        <v>177</v>
      </c>
      <c r="M462" s="285">
        <v>14</v>
      </c>
      <c r="N462" s="285">
        <v>10</v>
      </c>
      <c r="O462" s="285">
        <v>0</v>
      </c>
    </row>
    <row r="463" spans="1:15" ht="15" customHeight="1" x14ac:dyDescent="0.35">
      <c r="A463" s="126" t="s">
        <v>119</v>
      </c>
      <c r="B463" s="163">
        <v>370</v>
      </c>
      <c r="C463" s="126" t="s">
        <v>277</v>
      </c>
      <c r="D463" s="265">
        <v>1145</v>
      </c>
      <c r="E463" s="265">
        <v>1019</v>
      </c>
      <c r="F463" s="285">
        <v>470</v>
      </c>
      <c r="G463" s="285">
        <v>333</v>
      </c>
      <c r="H463" s="285">
        <v>36</v>
      </c>
      <c r="I463" s="285">
        <v>156</v>
      </c>
      <c r="J463" s="285">
        <v>0</v>
      </c>
      <c r="K463" s="285" t="s">
        <v>177</v>
      </c>
      <c r="L463" s="285" t="s">
        <v>177</v>
      </c>
      <c r="M463" s="285">
        <v>110</v>
      </c>
      <c r="N463" s="285">
        <v>16</v>
      </c>
      <c r="O463" s="285">
        <v>0</v>
      </c>
    </row>
    <row r="464" spans="1:15" ht="15" customHeight="1" x14ac:dyDescent="0.35">
      <c r="A464" s="126" t="s">
        <v>119</v>
      </c>
      <c r="B464" s="163">
        <v>380</v>
      </c>
      <c r="C464" s="126" t="s">
        <v>278</v>
      </c>
      <c r="D464" s="265">
        <v>2862</v>
      </c>
      <c r="E464" s="265">
        <v>2576</v>
      </c>
      <c r="F464" s="285">
        <v>1244</v>
      </c>
      <c r="G464" s="285">
        <v>614</v>
      </c>
      <c r="H464" s="285">
        <v>164</v>
      </c>
      <c r="I464" s="285">
        <v>518</v>
      </c>
      <c r="J464" s="285">
        <v>5</v>
      </c>
      <c r="K464" s="285">
        <v>20</v>
      </c>
      <c r="L464" s="285">
        <v>11</v>
      </c>
      <c r="M464" s="285">
        <v>241</v>
      </c>
      <c r="N464" s="285">
        <v>35</v>
      </c>
      <c r="O464" s="285">
        <v>10</v>
      </c>
    </row>
    <row r="465" spans="1:75" ht="15" customHeight="1" x14ac:dyDescent="0.35">
      <c r="A465" s="126" t="s">
        <v>119</v>
      </c>
      <c r="B465" s="163">
        <v>390</v>
      </c>
      <c r="C465" s="126" t="s">
        <v>279</v>
      </c>
      <c r="D465" s="265">
        <v>933</v>
      </c>
      <c r="E465" s="265">
        <v>827</v>
      </c>
      <c r="F465" s="285">
        <v>426</v>
      </c>
      <c r="G465" s="285">
        <v>167</v>
      </c>
      <c r="H465" s="285">
        <v>40</v>
      </c>
      <c r="I465" s="285">
        <v>187</v>
      </c>
      <c r="J465" s="285" t="s">
        <v>177</v>
      </c>
      <c r="K465" s="285" t="s">
        <v>177</v>
      </c>
      <c r="L465" s="285">
        <v>0</v>
      </c>
      <c r="M465" s="285">
        <v>96</v>
      </c>
      <c r="N465" s="285" t="s">
        <v>177</v>
      </c>
      <c r="O465" s="285" t="s">
        <v>177</v>
      </c>
    </row>
    <row r="466" spans="1:75" ht="15" customHeight="1" x14ac:dyDescent="0.35">
      <c r="A466" s="126" t="s">
        <v>119</v>
      </c>
      <c r="B466" s="163">
        <v>395</v>
      </c>
      <c r="C466" s="126" t="s">
        <v>280</v>
      </c>
      <c r="D466" s="265">
        <v>924</v>
      </c>
      <c r="E466" s="265">
        <v>857</v>
      </c>
      <c r="F466" s="285">
        <v>355</v>
      </c>
      <c r="G466" s="285">
        <v>281</v>
      </c>
      <c r="H466" s="285">
        <v>57</v>
      </c>
      <c r="I466" s="285">
        <v>149</v>
      </c>
      <c r="J466" s="285" t="s">
        <v>177</v>
      </c>
      <c r="K466" s="285">
        <v>11</v>
      </c>
      <c r="L466" s="285" t="s">
        <v>177</v>
      </c>
      <c r="M466" s="285">
        <v>57</v>
      </c>
      <c r="N466" s="285">
        <v>10</v>
      </c>
      <c r="O466" s="285">
        <v>0</v>
      </c>
    </row>
    <row r="467" spans="1:75" ht="15" customHeight="1" x14ac:dyDescent="0.35">
      <c r="A467" s="126" t="s">
        <v>119</v>
      </c>
      <c r="B467" s="163">
        <v>400</v>
      </c>
      <c r="C467" s="126" t="s">
        <v>281</v>
      </c>
      <c r="D467" s="265">
        <v>1790</v>
      </c>
      <c r="E467" s="265">
        <v>1619</v>
      </c>
      <c r="F467" s="285">
        <v>634</v>
      </c>
      <c r="G467" s="285">
        <v>520</v>
      </c>
      <c r="H467" s="285">
        <v>91</v>
      </c>
      <c r="I467" s="285">
        <v>333</v>
      </c>
      <c r="J467" s="285">
        <v>17</v>
      </c>
      <c r="K467" s="285">
        <v>15</v>
      </c>
      <c r="L467" s="285">
        <v>9</v>
      </c>
      <c r="M467" s="285">
        <v>146</v>
      </c>
      <c r="N467" s="285" t="s">
        <v>177</v>
      </c>
      <c r="O467" s="285" t="s">
        <v>177</v>
      </c>
    </row>
    <row r="468" spans="1:75" s="247" customFormat="1" ht="25" customHeight="1" x14ac:dyDescent="0.35">
      <c r="A468" s="264" t="s">
        <v>119</v>
      </c>
      <c r="B468" s="283">
        <v>999</v>
      </c>
      <c r="C468" s="264" t="s">
        <v>282</v>
      </c>
      <c r="D468" s="266">
        <v>49745</v>
      </c>
      <c r="E468" s="266">
        <v>44912</v>
      </c>
      <c r="F468" s="286">
        <v>18822</v>
      </c>
      <c r="G468" s="286">
        <v>13244</v>
      </c>
      <c r="H468" s="286">
        <v>2178</v>
      </c>
      <c r="I468" s="286">
        <v>9862</v>
      </c>
      <c r="J468" s="286">
        <v>214</v>
      </c>
      <c r="K468" s="286">
        <v>429</v>
      </c>
      <c r="L468" s="286">
        <v>163</v>
      </c>
      <c r="M468" s="286">
        <v>4004</v>
      </c>
      <c r="N468" s="286">
        <v>629</v>
      </c>
      <c r="O468" s="286">
        <v>200</v>
      </c>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row>
    <row r="469" spans="1:75" ht="25" customHeight="1" x14ac:dyDescent="0.35">
      <c r="A469" s="126" t="s">
        <v>118</v>
      </c>
      <c r="B469" s="163">
        <v>100</v>
      </c>
      <c r="C469" s="126" t="s">
        <v>250</v>
      </c>
      <c r="D469" s="265">
        <v>1732</v>
      </c>
      <c r="E469" s="265">
        <v>1491</v>
      </c>
      <c r="F469" s="285">
        <v>630</v>
      </c>
      <c r="G469" s="285">
        <v>448</v>
      </c>
      <c r="H469" s="285">
        <v>43</v>
      </c>
      <c r="I469" s="285">
        <v>361</v>
      </c>
      <c r="J469" s="285" t="s">
        <v>177</v>
      </c>
      <c r="K469" s="285">
        <v>0</v>
      </c>
      <c r="L469" s="285" t="s">
        <v>177</v>
      </c>
      <c r="M469" s="285">
        <v>189</v>
      </c>
      <c r="N469" s="285">
        <v>20</v>
      </c>
      <c r="O469" s="285">
        <v>32</v>
      </c>
    </row>
    <row r="470" spans="1:75" x14ac:dyDescent="0.35">
      <c r="A470" s="126" t="s">
        <v>118</v>
      </c>
      <c r="B470" s="163">
        <v>110</v>
      </c>
      <c r="C470" s="126" t="s">
        <v>251</v>
      </c>
      <c r="D470" s="265">
        <v>2741</v>
      </c>
      <c r="E470" s="265">
        <v>2537</v>
      </c>
      <c r="F470" s="285">
        <v>1097</v>
      </c>
      <c r="G470" s="285">
        <v>693</v>
      </c>
      <c r="H470" s="285">
        <v>49</v>
      </c>
      <c r="I470" s="285">
        <v>679</v>
      </c>
      <c r="J470" s="285" t="s">
        <v>177</v>
      </c>
      <c r="K470" s="285">
        <v>0</v>
      </c>
      <c r="L470" s="285" t="s">
        <v>177</v>
      </c>
      <c r="M470" s="285">
        <v>173</v>
      </c>
      <c r="N470" s="285">
        <v>23</v>
      </c>
      <c r="O470" s="285">
        <v>8</v>
      </c>
    </row>
    <row r="471" spans="1:75" x14ac:dyDescent="0.35">
      <c r="A471" s="126" t="s">
        <v>118</v>
      </c>
      <c r="B471" s="163">
        <v>120</v>
      </c>
      <c r="C471" s="126" t="s">
        <v>252</v>
      </c>
      <c r="D471" s="265">
        <v>1215</v>
      </c>
      <c r="E471" s="265">
        <v>1086</v>
      </c>
      <c r="F471" s="285">
        <v>388</v>
      </c>
      <c r="G471" s="285">
        <v>450</v>
      </c>
      <c r="H471" s="285">
        <v>30</v>
      </c>
      <c r="I471" s="285">
        <v>201</v>
      </c>
      <c r="J471" s="285" t="s">
        <v>177</v>
      </c>
      <c r="K471" s="285">
        <v>7</v>
      </c>
      <c r="L471" s="285" t="s">
        <v>177</v>
      </c>
      <c r="M471" s="285">
        <v>105</v>
      </c>
      <c r="N471" s="285">
        <v>18</v>
      </c>
      <c r="O471" s="285">
        <v>6</v>
      </c>
    </row>
    <row r="472" spans="1:75" x14ac:dyDescent="0.35">
      <c r="A472" s="126" t="s">
        <v>118</v>
      </c>
      <c r="B472" s="163">
        <v>130</v>
      </c>
      <c r="C472" s="126" t="s">
        <v>253</v>
      </c>
      <c r="D472" s="265">
        <v>986</v>
      </c>
      <c r="E472" s="265">
        <v>884</v>
      </c>
      <c r="F472" s="285">
        <v>359</v>
      </c>
      <c r="G472" s="285">
        <v>220</v>
      </c>
      <c r="H472" s="285">
        <v>29</v>
      </c>
      <c r="I472" s="285">
        <v>272</v>
      </c>
      <c r="J472" s="285" t="s">
        <v>177</v>
      </c>
      <c r="K472" s="285" t="s">
        <v>177</v>
      </c>
      <c r="L472" s="285" t="s">
        <v>177</v>
      </c>
      <c r="M472" s="285" t="s">
        <v>177</v>
      </c>
      <c r="N472" s="285" t="s">
        <v>177</v>
      </c>
      <c r="O472" s="285" t="s">
        <v>177</v>
      </c>
    </row>
    <row r="473" spans="1:75" x14ac:dyDescent="0.35">
      <c r="A473" s="126" t="s">
        <v>118</v>
      </c>
      <c r="B473" s="163">
        <v>150</v>
      </c>
      <c r="C473" s="126" t="s">
        <v>254</v>
      </c>
      <c r="D473" s="265">
        <v>563</v>
      </c>
      <c r="E473" s="265">
        <v>482</v>
      </c>
      <c r="F473" s="285">
        <v>151</v>
      </c>
      <c r="G473" s="285">
        <v>156</v>
      </c>
      <c r="H473" s="285">
        <v>53</v>
      </c>
      <c r="I473" s="285">
        <v>116</v>
      </c>
      <c r="J473" s="285">
        <v>0</v>
      </c>
      <c r="K473" s="285" t="s">
        <v>177</v>
      </c>
      <c r="L473" s="285" t="s">
        <v>177</v>
      </c>
      <c r="M473" s="285">
        <v>64</v>
      </c>
      <c r="N473" s="285">
        <v>17</v>
      </c>
      <c r="O473" s="285">
        <v>0</v>
      </c>
    </row>
    <row r="474" spans="1:75" x14ac:dyDescent="0.35">
      <c r="A474" s="126" t="s">
        <v>118</v>
      </c>
      <c r="B474" s="163">
        <v>170</v>
      </c>
      <c r="C474" s="126" t="s">
        <v>255</v>
      </c>
      <c r="D474" s="265">
        <v>1736</v>
      </c>
      <c r="E474" s="265">
        <v>1540</v>
      </c>
      <c r="F474" s="285">
        <v>599</v>
      </c>
      <c r="G474" s="285">
        <v>497</v>
      </c>
      <c r="H474" s="285">
        <v>48</v>
      </c>
      <c r="I474" s="285">
        <v>379</v>
      </c>
      <c r="J474" s="285">
        <v>11</v>
      </c>
      <c r="K474" s="285">
        <v>0</v>
      </c>
      <c r="L474" s="285">
        <v>6</v>
      </c>
      <c r="M474" s="285">
        <v>165</v>
      </c>
      <c r="N474" s="285">
        <v>26</v>
      </c>
      <c r="O474" s="285">
        <v>5</v>
      </c>
    </row>
    <row r="475" spans="1:75" x14ac:dyDescent="0.35">
      <c r="A475" s="126" t="s">
        <v>118</v>
      </c>
      <c r="B475" s="163">
        <v>180</v>
      </c>
      <c r="C475" s="126" t="s">
        <v>256</v>
      </c>
      <c r="D475" s="265">
        <v>1383</v>
      </c>
      <c r="E475" s="265">
        <v>1223</v>
      </c>
      <c r="F475" s="285">
        <v>412</v>
      </c>
      <c r="G475" s="285">
        <v>495</v>
      </c>
      <c r="H475" s="285">
        <v>101</v>
      </c>
      <c r="I475" s="285">
        <v>192</v>
      </c>
      <c r="J475" s="285">
        <v>5</v>
      </c>
      <c r="K475" s="285">
        <v>13</v>
      </c>
      <c r="L475" s="285">
        <v>5</v>
      </c>
      <c r="M475" s="285">
        <v>132</v>
      </c>
      <c r="N475" s="285">
        <v>28</v>
      </c>
      <c r="O475" s="285">
        <v>0</v>
      </c>
    </row>
    <row r="476" spans="1:75" x14ac:dyDescent="0.35">
      <c r="A476" s="126" t="s">
        <v>118</v>
      </c>
      <c r="B476" s="163">
        <v>190</v>
      </c>
      <c r="C476" s="126" t="s">
        <v>257</v>
      </c>
      <c r="D476" s="265">
        <v>1318</v>
      </c>
      <c r="E476" s="265">
        <v>1177</v>
      </c>
      <c r="F476" s="285">
        <v>450</v>
      </c>
      <c r="G476" s="285">
        <v>474</v>
      </c>
      <c r="H476" s="285">
        <v>79</v>
      </c>
      <c r="I476" s="285">
        <v>164</v>
      </c>
      <c r="J476" s="285" t="s">
        <v>177</v>
      </c>
      <c r="K476" s="285" t="s">
        <v>177</v>
      </c>
      <c r="L476" s="285">
        <v>0</v>
      </c>
      <c r="M476" s="285">
        <v>125</v>
      </c>
      <c r="N476" s="285" t="s">
        <v>177</v>
      </c>
      <c r="O476" s="285" t="s">
        <v>177</v>
      </c>
    </row>
    <row r="477" spans="1:75" ht="15" customHeight="1" x14ac:dyDescent="0.35">
      <c r="A477" s="126" t="s">
        <v>118</v>
      </c>
      <c r="B477" s="163">
        <v>200</v>
      </c>
      <c r="C477" s="126" t="s">
        <v>258</v>
      </c>
      <c r="D477" s="265">
        <v>1382</v>
      </c>
      <c r="E477" s="265">
        <v>1286</v>
      </c>
      <c r="F477" s="285">
        <v>743</v>
      </c>
      <c r="G477" s="285">
        <v>286</v>
      </c>
      <c r="H477" s="285">
        <v>37</v>
      </c>
      <c r="I477" s="285">
        <v>205</v>
      </c>
      <c r="J477" s="285">
        <v>7</v>
      </c>
      <c r="K477" s="285">
        <v>8</v>
      </c>
      <c r="L477" s="285">
        <v>0</v>
      </c>
      <c r="M477" s="285">
        <v>85</v>
      </c>
      <c r="N477" s="285" t="s">
        <v>177</v>
      </c>
      <c r="O477" s="285" t="s">
        <v>177</v>
      </c>
    </row>
    <row r="478" spans="1:75" ht="15" customHeight="1" x14ac:dyDescent="0.35">
      <c r="A478" s="126" t="s">
        <v>118</v>
      </c>
      <c r="B478" s="163">
        <v>210</v>
      </c>
      <c r="C478" s="126" t="s">
        <v>259</v>
      </c>
      <c r="D478" s="265">
        <v>1099</v>
      </c>
      <c r="E478" s="265">
        <v>955</v>
      </c>
      <c r="F478" s="285">
        <v>395</v>
      </c>
      <c r="G478" s="285">
        <v>252</v>
      </c>
      <c r="H478" s="285">
        <v>63</v>
      </c>
      <c r="I478" s="285">
        <v>233</v>
      </c>
      <c r="J478" s="285">
        <v>6</v>
      </c>
      <c r="K478" s="285">
        <v>0</v>
      </c>
      <c r="L478" s="285">
        <v>6</v>
      </c>
      <c r="M478" s="285">
        <v>126</v>
      </c>
      <c r="N478" s="285" t="s">
        <v>177</v>
      </c>
      <c r="O478" s="285" t="s">
        <v>177</v>
      </c>
    </row>
    <row r="479" spans="1:75" ht="15" customHeight="1" x14ac:dyDescent="0.35">
      <c r="A479" s="126" t="s">
        <v>118</v>
      </c>
      <c r="B479" s="163">
        <v>220</v>
      </c>
      <c r="C479" s="126" t="s">
        <v>260</v>
      </c>
      <c r="D479" s="265">
        <v>1348</v>
      </c>
      <c r="E479" s="265">
        <v>1258</v>
      </c>
      <c r="F479" s="285">
        <v>836</v>
      </c>
      <c r="G479" s="285">
        <v>202</v>
      </c>
      <c r="H479" s="285">
        <v>48</v>
      </c>
      <c r="I479" s="285">
        <v>161</v>
      </c>
      <c r="J479" s="285" t="s">
        <v>177</v>
      </c>
      <c r="K479" s="285">
        <v>0</v>
      </c>
      <c r="L479" s="285" t="s">
        <v>177</v>
      </c>
      <c r="M479" s="285">
        <v>83</v>
      </c>
      <c r="N479" s="285" t="s">
        <v>177</v>
      </c>
      <c r="O479" s="285" t="s">
        <v>177</v>
      </c>
    </row>
    <row r="480" spans="1:75" ht="15" customHeight="1" x14ac:dyDescent="0.35">
      <c r="A480" s="126" t="s">
        <v>118</v>
      </c>
      <c r="B480" s="163">
        <v>230</v>
      </c>
      <c r="C480" s="126" t="s">
        <v>261</v>
      </c>
      <c r="D480" s="265">
        <v>3322</v>
      </c>
      <c r="E480" s="265">
        <v>2932</v>
      </c>
      <c r="F480" s="285">
        <v>1251</v>
      </c>
      <c r="G480" s="285">
        <v>844</v>
      </c>
      <c r="H480" s="285">
        <v>167</v>
      </c>
      <c r="I480" s="285">
        <v>618</v>
      </c>
      <c r="J480" s="285">
        <v>34</v>
      </c>
      <c r="K480" s="285">
        <v>0</v>
      </c>
      <c r="L480" s="285">
        <v>18</v>
      </c>
      <c r="M480" s="285">
        <v>358</v>
      </c>
      <c r="N480" s="285">
        <v>27</v>
      </c>
      <c r="O480" s="285">
        <v>5</v>
      </c>
    </row>
    <row r="481" spans="1:15" ht="15" customHeight="1" x14ac:dyDescent="0.35">
      <c r="A481" s="126" t="s">
        <v>118</v>
      </c>
      <c r="B481" s="163">
        <v>235</v>
      </c>
      <c r="C481" s="126" t="s">
        <v>269</v>
      </c>
      <c r="D481" s="265">
        <v>325</v>
      </c>
      <c r="E481" s="265">
        <v>304</v>
      </c>
      <c r="F481" s="285">
        <v>106</v>
      </c>
      <c r="G481" s="285">
        <v>84</v>
      </c>
      <c r="H481" s="285">
        <v>13</v>
      </c>
      <c r="I481" s="285">
        <v>96</v>
      </c>
      <c r="J481" s="285" t="s">
        <v>177</v>
      </c>
      <c r="K481" s="285" t="s">
        <v>177</v>
      </c>
      <c r="L481" s="285" t="s">
        <v>177</v>
      </c>
      <c r="M481" s="285">
        <v>15</v>
      </c>
      <c r="N481" s="285">
        <v>6</v>
      </c>
      <c r="O481" s="285">
        <v>0</v>
      </c>
    </row>
    <row r="482" spans="1:15" ht="15" customHeight="1" x14ac:dyDescent="0.35">
      <c r="A482" s="126" t="s">
        <v>118</v>
      </c>
      <c r="B482" s="163">
        <v>240</v>
      </c>
      <c r="C482" s="126" t="s">
        <v>262</v>
      </c>
      <c r="D482" s="265">
        <v>1497</v>
      </c>
      <c r="E482" s="265">
        <v>1319</v>
      </c>
      <c r="F482" s="285">
        <v>498</v>
      </c>
      <c r="G482" s="285">
        <v>312</v>
      </c>
      <c r="H482" s="285">
        <v>178</v>
      </c>
      <c r="I482" s="285">
        <v>316</v>
      </c>
      <c r="J482" s="285">
        <v>7</v>
      </c>
      <c r="K482" s="285" t="s">
        <v>177</v>
      </c>
      <c r="L482" s="285" t="s">
        <v>177</v>
      </c>
      <c r="M482" s="285">
        <v>151</v>
      </c>
      <c r="N482" s="285" t="s">
        <v>177</v>
      </c>
      <c r="O482" s="285" t="s">
        <v>177</v>
      </c>
    </row>
    <row r="483" spans="1:15" ht="15" customHeight="1" x14ac:dyDescent="0.35">
      <c r="A483" s="126" t="s">
        <v>118</v>
      </c>
      <c r="B483" s="163">
        <v>250</v>
      </c>
      <c r="C483" s="126" t="s">
        <v>263</v>
      </c>
      <c r="D483" s="265">
        <v>3845</v>
      </c>
      <c r="E483" s="265">
        <v>3531</v>
      </c>
      <c r="F483" s="285">
        <v>1352</v>
      </c>
      <c r="G483" s="285">
        <v>1368</v>
      </c>
      <c r="H483" s="285">
        <v>223</v>
      </c>
      <c r="I483" s="285">
        <v>505</v>
      </c>
      <c r="J483" s="285">
        <v>16</v>
      </c>
      <c r="K483" s="285">
        <v>57</v>
      </c>
      <c r="L483" s="285">
        <v>10</v>
      </c>
      <c r="M483" s="285">
        <v>251</v>
      </c>
      <c r="N483" s="285" t="s">
        <v>177</v>
      </c>
      <c r="O483" s="285" t="s">
        <v>177</v>
      </c>
    </row>
    <row r="484" spans="1:15" ht="15" customHeight="1" x14ac:dyDescent="0.35">
      <c r="A484" s="126" t="s">
        <v>118</v>
      </c>
      <c r="B484" s="163">
        <v>260</v>
      </c>
      <c r="C484" s="126" t="s">
        <v>264</v>
      </c>
      <c r="D484" s="265">
        <v>4490</v>
      </c>
      <c r="E484" s="265">
        <v>3912</v>
      </c>
      <c r="F484" s="285">
        <v>1328</v>
      </c>
      <c r="G484" s="285">
        <v>1286</v>
      </c>
      <c r="H484" s="285">
        <v>419</v>
      </c>
      <c r="I484" s="285">
        <v>812</v>
      </c>
      <c r="J484" s="285">
        <v>27</v>
      </c>
      <c r="K484" s="285">
        <v>18</v>
      </c>
      <c r="L484" s="285">
        <v>22</v>
      </c>
      <c r="M484" s="285">
        <v>505</v>
      </c>
      <c r="N484" s="285">
        <v>55</v>
      </c>
      <c r="O484" s="285">
        <v>18</v>
      </c>
    </row>
    <row r="485" spans="1:15" ht="15" customHeight="1" x14ac:dyDescent="0.35">
      <c r="A485" s="126" t="s">
        <v>118</v>
      </c>
      <c r="B485" s="163">
        <v>270</v>
      </c>
      <c r="C485" s="126" t="s">
        <v>265</v>
      </c>
      <c r="D485" s="265">
        <v>2539</v>
      </c>
      <c r="E485" s="265">
        <v>2292</v>
      </c>
      <c r="F485" s="285">
        <v>863</v>
      </c>
      <c r="G485" s="285">
        <v>567</v>
      </c>
      <c r="H485" s="285">
        <v>47</v>
      </c>
      <c r="I485" s="285">
        <v>740</v>
      </c>
      <c r="J485" s="285">
        <v>14</v>
      </c>
      <c r="K485" s="285">
        <v>52</v>
      </c>
      <c r="L485" s="285">
        <v>9</v>
      </c>
      <c r="M485" s="285">
        <v>180</v>
      </c>
      <c r="N485" s="285">
        <v>41</v>
      </c>
      <c r="O485" s="285">
        <v>26</v>
      </c>
    </row>
    <row r="486" spans="1:15" ht="15" customHeight="1" x14ac:dyDescent="0.35">
      <c r="A486" s="126" t="s">
        <v>118</v>
      </c>
      <c r="B486" s="163">
        <v>280</v>
      </c>
      <c r="C486" s="126" t="s">
        <v>266</v>
      </c>
      <c r="D486" s="265">
        <v>823</v>
      </c>
      <c r="E486" s="265">
        <v>732</v>
      </c>
      <c r="F486" s="285">
        <v>306</v>
      </c>
      <c r="G486" s="285">
        <v>226</v>
      </c>
      <c r="H486" s="285">
        <v>63</v>
      </c>
      <c r="I486" s="285">
        <v>130</v>
      </c>
      <c r="J486" s="285" t="s">
        <v>177</v>
      </c>
      <c r="K486" s="285" t="s">
        <v>177</v>
      </c>
      <c r="L486" s="285" t="s">
        <v>177</v>
      </c>
      <c r="M486" s="285">
        <v>77</v>
      </c>
      <c r="N486" s="285" t="s">
        <v>177</v>
      </c>
      <c r="O486" s="285" t="s">
        <v>177</v>
      </c>
    </row>
    <row r="487" spans="1:15" ht="15" customHeight="1" x14ac:dyDescent="0.35">
      <c r="A487" s="126" t="s">
        <v>118</v>
      </c>
      <c r="B487" s="163">
        <v>290</v>
      </c>
      <c r="C487" s="126" t="s">
        <v>267</v>
      </c>
      <c r="D487" s="265">
        <v>933</v>
      </c>
      <c r="E487" s="265">
        <v>794</v>
      </c>
      <c r="F487" s="285">
        <v>276</v>
      </c>
      <c r="G487" s="285">
        <v>244</v>
      </c>
      <c r="H487" s="285">
        <v>60</v>
      </c>
      <c r="I487" s="285">
        <v>207</v>
      </c>
      <c r="J487" s="285" t="s">
        <v>177</v>
      </c>
      <c r="K487" s="285">
        <v>0</v>
      </c>
      <c r="L487" s="285" t="s">
        <v>177</v>
      </c>
      <c r="M487" s="285">
        <v>130</v>
      </c>
      <c r="N487" s="285" t="s">
        <v>177</v>
      </c>
      <c r="O487" s="285" t="s">
        <v>177</v>
      </c>
    </row>
    <row r="488" spans="1:15" ht="15" customHeight="1" x14ac:dyDescent="0.35">
      <c r="A488" s="126" t="s">
        <v>118</v>
      </c>
      <c r="B488" s="163">
        <v>300</v>
      </c>
      <c r="C488" s="126" t="s">
        <v>268</v>
      </c>
      <c r="D488" s="265">
        <v>1015</v>
      </c>
      <c r="E488" s="265">
        <v>905</v>
      </c>
      <c r="F488" s="285">
        <v>322</v>
      </c>
      <c r="G488" s="285">
        <v>264</v>
      </c>
      <c r="H488" s="285">
        <v>10</v>
      </c>
      <c r="I488" s="285">
        <v>299</v>
      </c>
      <c r="J488" s="285" t="s">
        <v>177</v>
      </c>
      <c r="K488" s="285" t="s">
        <v>177</v>
      </c>
      <c r="L488" s="285">
        <v>5</v>
      </c>
      <c r="M488" s="285">
        <v>95</v>
      </c>
      <c r="N488" s="285" t="s">
        <v>177</v>
      </c>
      <c r="O488" s="285" t="s">
        <v>177</v>
      </c>
    </row>
    <row r="489" spans="1:15" ht="15" customHeight="1" x14ac:dyDescent="0.35">
      <c r="A489" s="126" t="s">
        <v>118</v>
      </c>
      <c r="B489" s="163">
        <v>310</v>
      </c>
      <c r="C489" s="126" t="s">
        <v>270</v>
      </c>
      <c r="D489" s="265">
        <v>1533</v>
      </c>
      <c r="E489" s="265">
        <v>1393</v>
      </c>
      <c r="F489" s="285">
        <v>547</v>
      </c>
      <c r="G489" s="285">
        <v>505</v>
      </c>
      <c r="H489" s="285">
        <v>91</v>
      </c>
      <c r="I489" s="285">
        <v>240</v>
      </c>
      <c r="J489" s="285" t="s">
        <v>177</v>
      </c>
      <c r="K489" s="285">
        <v>5</v>
      </c>
      <c r="L489" s="285" t="s">
        <v>177</v>
      </c>
      <c r="M489" s="285">
        <v>123</v>
      </c>
      <c r="N489" s="285" t="s">
        <v>177</v>
      </c>
      <c r="O489" s="285" t="s">
        <v>177</v>
      </c>
    </row>
    <row r="490" spans="1:15" ht="15" customHeight="1" x14ac:dyDescent="0.35">
      <c r="A490" s="126" t="s">
        <v>118</v>
      </c>
      <c r="B490" s="163">
        <v>320</v>
      </c>
      <c r="C490" s="126" t="s">
        <v>271</v>
      </c>
      <c r="D490" s="265">
        <v>3709</v>
      </c>
      <c r="E490" s="265">
        <v>3199</v>
      </c>
      <c r="F490" s="285">
        <v>1292</v>
      </c>
      <c r="G490" s="285">
        <v>931</v>
      </c>
      <c r="H490" s="285">
        <v>232</v>
      </c>
      <c r="I490" s="285">
        <v>695</v>
      </c>
      <c r="J490" s="285">
        <v>5</v>
      </c>
      <c r="K490" s="285">
        <v>33</v>
      </c>
      <c r="L490" s="285">
        <v>11</v>
      </c>
      <c r="M490" s="285">
        <v>465</v>
      </c>
      <c r="N490" s="285">
        <v>36</v>
      </c>
      <c r="O490" s="285">
        <v>9</v>
      </c>
    </row>
    <row r="491" spans="1:15" ht="15" customHeight="1" x14ac:dyDescent="0.35">
      <c r="A491" s="126" t="s">
        <v>118</v>
      </c>
      <c r="B491" s="163">
        <v>330</v>
      </c>
      <c r="C491" s="126" t="s">
        <v>272</v>
      </c>
      <c r="D491" s="265">
        <v>287</v>
      </c>
      <c r="E491" s="265">
        <v>255</v>
      </c>
      <c r="F491" s="285">
        <v>86</v>
      </c>
      <c r="G491" s="285">
        <v>56</v>
      </c>
      <c r="H491" s="285" t="s">
        <v>177</v>
      </c>
      <c r="I491" s="285">
        <v>100</v>
      </c>
      <c r="J491" s="285" t="s">
        <v>177</v>
      </c>
      <c r="K491" s="285">
        <v>0</v>
      </c>
      <c r="L491" s="285">
        <v>0</v>
      </c>
      <c r="M491" s="285" t="s">
        <v>177</v>
      </c>
      <c r="N491" s="285" t="s">
        <v>177</v>
      </c>
      <c r="O491" s="285">
        <v>0</v>
      </c>
    </row>
    <row r="492" spans="1:15" ht="15" customHeight="1" x14ac:dyDescent="0.35">
      <c r="A492" s="126" t="s">
        <v>118</v>
      </c>
      <c r="B492" s="163">
        <v>340</v>
      </c>
      <c r="C492" s="126" t="s">
        <v>273</v>
      </c>
      <c r="D492" s="265">
        <v>1368</v>
      </c>
      <c r="E492" s="265">
        <v>1248</v>
      </c>
      <c r="F492" s="285">
        <v>518</v>
      </c>
      <c r="G492" s="285">
        <v>353</v>
      </c>
      <c r="H492" s="285">
        <v>63</v>
      </c>
      <c r="I492" s="285">
        <v>308</v>
      </c>
      <c r="J492" s="285" t="s">
        <v>177</v>
      </c>
      <c r="K492" s="285" t="s">
        <v>177</v>
      </c>
      <c r="L492" s="285" t="s">
        <v>177</v>
      </c>
      <c r="M492" s="285">
        <v>100</v>
      </c>
      <c r="N492" s="285" t="s">
        <v>177</v>
      </c>
      <c r="O492" s="285" t="s">
        <v>177</v>
      </c>
    </row>
    <row r="493" spans="1:15" ht="15" customHeight="1" x14ac:dyDescent="0.35">
      <c r="A493" s="126" t="s">
        <v>118</v>
      </c>
      <c r="B493" s="163">
        <v>350</v>
      </c>
      <c r="C493" s="126" t="s">
        <v>274</v>
      </c>
      <c r="D493" s="265">
        <v>1901</v>
      </c>
      <c r="E493" s="265">
        <v>1697</v>
      </c>
      <c r="F493" s="285">
        <v>765</v>
      </c>
      <c r="G493" s="285">
        <v>514</v>
      </c>
      <c r="H493" s="285">
        <v>92</v>
      </c>
      <c r="I493" s="285">
        <v>308</v>
      </c>
      <c r="J493" s="285">
        <v>8</v>
      </c>
      <c r="K493" s="285">
        <v>5</v>
      </c>
      <c r="L493" s="285">
        <v>5</v>
      </c>
      <c r="M493" s="285">
        <v>178</v>
      </c>
      <c r="N493" s="285" t="s">
        <v>177</v>
      </c>
      <c r="O493" s="285" t="s">
        <v>177</v>
      </c>
    </row>
    <row r="494" spans="1:15" ht="15" customHeight="1" x14ac:dyDescent="0.35">
      <c r="A494" s="126" t="s">
        <v>118</v>
      </c>
      <c r="B494" s="163">
        <v>355</v>
      </c>
      <c r="C494" s="126" t="s">
        <v>275</v>
      </c>
      <c r="D494" s="265">
        <v>1236</v>
      </c>
      <c r="E494" s="265">
        <v>1146</v>
      </c>
      <c r="F494" s="285">
        <v>432</v>
      </c>
      <c r="G494" s="285">
        <v>418</v>
      </c>
      <c r="H494" s="285" t="s">
        <v>177</v>
      </c>
      <c r="I494" s="285">
        <v>247</v>
      </c>
      <c r="J494" s="285">
        <v>15</v>
      </c>
      <c r="K494" s="285">
        <v>0</v>
      </c>
      <c r="L494" s="285" t="s">
        <v>177</v>
      </c>
      <c r="M494" s="285">
        <v>69</v>
      </c>
      <c r="N494" s="285" t="s">
        <v>177</v>
      </c>
      <c r="O494" s="285" t="s">
        <v>177</v>
      </c>
    </row>
    <row r="495" spans="1:15" ht="15" customHeight="1" x14ac:dyDescent="0.35">
      <c r="A495" s="126" t="s">
        <v>118</v>
      </c>
      <c r="B495" s="163">
        <v>360</v>
      </c>
      <c r="C495" s="126" t="s">
        <v>276</v>
      </c>
      <c r="D495" s="265">
        <v>276</v>
      </c>
      <c r="E495" s="265">
        <v>260</v>
      </c>
      <c r="F495" s="285">
        <v>85</v>
      </c>
      <c r="G495" s="285">
        <v>58</v>
      </c>
      <c r="H495" s="285">
        <v>5</v>
      </c>
      <c r="I495" s="285">
        <v>103</v>
      </c>
      <c r="J495" s="285">
        <v>0</v>
      </c>
      <c r="K495" s="285">
        <v>0</v>
      </c>
      <c r="L495" s="285">
        <v>9</v>
      </c>
      <c r="M495" s="285">
        <v>10</v>
      </c>
      <c r="N495" s="285">
        <v>6</v>
      </c>
      <c r="O495" s="285">
        <v>0</v>
      </c>
    </row>
    <row r="496" spans="1:15" ht="15" customHeight="1" x14ac:dyDescent="0.35">
      <c r="A496" s="126" t="s">
        <v>118</v>
      </c>
      <c r="B496" s="163">
        <v>370</v>
      </c>
      <c r="C496" s="126" t="s">
        <v>277</v>
      </c>
      <c r="D496" s="265">
        <v>1218</v>
      </c>
      <c r="E496" s="265">
        <v>1095</v>
      </c>
      <c r="F496" s="285">
        <v>506</v>
      </c>
      <c r="G496" s="285">
        <v>342</v>
      </c>
      <c r="H496" s="285">
        <v>47</v>
      </c>
      <c r="I496" s="285">
        <v>180</v>
      </c>
      <c r="J496" s="285" t="s">
        <v>177</v>
      </c>
      <c r="K496" s="285">
        <v>15</v>
      </c>
      <c r="L496" s="285" t="s">
        <v>177</v>
      </c>
      <c r="M496" s="285">
        <v>111</v>
      </c>
      <c r="N496" s="285">
        <v>12</v>
      </c>
      <c r="O496" s="285">
        <v>0</v>
      </c>
    </row>
    <row r="497" spans="1:15" ht="15" customHeight="1" x14ac:dyDescent="0.35">
      <c r="A497" s="126" t="s">
        <v>118</v>
      </c>
      <c r="B497" s="163">
        <v>380</v>
      </c>
      <c r="C497" s="126" t="s">
        <v>278</v>
      </c>
      <c r="D497" s="265">
        <v>3484</v>
      </c>
      <c r="E497" s="265">
        <v>3051</v>
      </c>
      <c r="F497" s="285">
        <v>1302</v>
      </c>
      <c r="G497" s="285">
        <v>838</v>
      </c>
      <c r="H497" s="285">
        <v>213</v>
      </c>
      <c r="I497" s="285">
        <v>650</v>
      </c>
      <c r="J497" s="285">
        <v>8</v>
      </c>
      <c r="K497" s="285">
        <v>22</v>
      </c>
      <c r="L497" s="285">
        <v>18</v>
      </c>
      <c r="M497" s="285">
        <v>386</v>
      </c>
      <c r="N497" s="285">
        <v>39</v>
      </c>
      <c r="O497" s="285">
        <v>8</v>
      </c>
    </row>
    <row r="498" spans="1:15" ht="15" customHeight="1" x14ac:dyDescent="0.35">
      <c r="A498" s="126" t="s">
        <v>118</v>
      </c>
      <c r="B498" s="163">
        <v>390</v>
      </c>
      <c r="C498" s="126" t="s">
        <v>279</v>
      </c>
      <c r="D498" s="265">
        <v>982</v>
      </c>
      <c r="E498" s="265">
        <v>869</v>
      </c>
      <c r="F498" s="285">
        <v>385</v>
      </c>
      <c r="G498" s="285">
        <v>200</v>
      </c>
      <c r="H498" s="285">
        <v>68</v>
      </c>
      <c r="I498" s="285">
        <v>199</v>
      </c>
      <c r="J498" s="285">
        <v>12</v>
      </c>
      <c r="K498" s="285" t="s">
        <v>177</v>
      </c>
      <c r="L498" s="285" t="s">
        <v>177</v>
      </c>
      <c r="M498" s="285">
        <v>103</v>
      </c>
      <c r="N498" s="285">
        <v>10</v>
      </c>
      <c r="O498" s="285">
        <v>0</v>
      </c>
    </row>
    <row r="499" spans="1:15" ht="15" customHeight="1" x14ac:dyDescent="0.35">
      <c r="A499" s="126" t="s">
        <v>118</v>
      </c>
      <c r="B499" s="163">
        <v>395</v>
      </c>
      <c r="C499" s="126" t="s">
        <v>280</v>
      </c>
      <c r="D499" s="265">
        <v>1018</v>
      </c>
      <c r="E499" s="265">
        <v>932</v>
      </c>
      <c r="F499" s="285">
        <v>323</v>
      </c>
      <c r="G499" s="285">
        <v>301</v>
      </c>
      <c r="H499" s="285">
        <v>123</v>
      </c>
      <c r="I499" s="285">
        <v>161</v>
      </c>
      <c r="J499" s="285" t="s">
        <v>177</v>
      </c>
      <c r="K499" s="285">
        <v>16</v>
      </c>
      <c r="L499" s="285" t="s">
        <v>177</v>
      </c>
      <c r="M499" s="285">
        <v>79</v>
      </c>
      <c r="N499" s="285" t="s">
        <v>177</v>
      </c>
      <c r="O499" s="285" t="s">
        <v>177</v>
      </c>
    </row>
    <row r="500" spans="1:15" ht="15" customHeight="1" x14ac:dyDescent="0.35">
      <c r="A500" s="126" t="s">
        <v>118</v>
      </c>
      <c r="B500" s="163">
        <v>400</v>
      </c>
      <c r="C500" s="126" t="s">
        <v>281</v>
      </c>
      <c r="D500" s="265">
        <v>1995</v>
      </c>
      <c r="E500" s="265">
        <v>1785</v>
      </c>
      <c r="F500" s="285">
        <v>699</v>
      </c>
      <c r="G500" s="285">
        <v>553</v>
      </c>
      <c r="H500" s="285">
        <v>121</v>
      </c>
      <c r="I500" s="285">
        <v>383</v>
      </c>
      <c r="J500" s="285" t="s">
        <v>177</v>
      </c>
      <c r="K500" s="285" t="s">
        <v>177</v>
      </c>
      <c r="L500" s="285">
        <v>15</v>
      </c>
      <c r="M500" s="285">
        <v>179</v>
      </c>
      <c r="N500" s="285">
        <v>25</v>
      </c>
      <c r="O500" s="285">
        <v>6</v>
      </c>
    </row>
    <row r="501" spans="1:15" ht="25" customHeight="1" x14ac:dyDescent="0.35">
      <c r="A501" s="264" t="s">
        <v>118</v>
      </c>
      <c r="B501" s="283">
        <v>999</v>
      </c>
      <c r="C501" s="264" t="s">
        <v>282</v>
      </c>
      <c r="D501" s="266">
        <v>53394</v>
      </c>
      <c r="E501" s="266">
        <v>47660</v>
      </c>
      <c r="F501" s="286">
        <v>19376</v>
      </c>
      <c r="G501" s="286">
        <v>14444</v>
      </c>
      <c r="H501" s="286">
        <v>2858</v>
      </c>
      <c r="I501" s="286">
        <v>10267</v>
      </c>
      <c r="J501" s="286">
        <v>250</v>
      </c>
      <c r="K501" s="286">
        <v>278</v>
      </c>
      <c r="L501" s="286">
        <v>187</v>
      </c>
      <c r="M501" s="286">
        <v>4940</v>
      </c>
      <c r="N501" s="286">
        <v>639</v>
      </c>
      <c r="O501" s="286">
        <v>155</v>
      </c>
    </row>
    <row r="502" spans="1:15" ht="25" customHeight="1" x14ac:dyDescent="0.35">
      <c r="A502" s="103" t="s">
        <v>117</v>
      </c>
      <c r="B502" s="163">
        <v>100</v>
      </c>
      <c r="C502" s="126" t="s">
        <v>250</v>
      </c>
      <c r="D502" s="265">
        <v>1773</v>
      </c>
      <c r="E502" s="265">
        <v>1516</v>
      </c>
      <c r="F502" s="265">
        <v>684</v>
      </c>
      <c r="G502" s="265">
        <v>441</v>
      </c>
      <c r="H502" s="265" t="s">
        <v>177</v>
      </c>
      <c r="I502" s="265">
        <v>337</v>
      </c>
      <c r="J502" s="265" t="s">
        <v>177</v>
      </c>
      <c r="K502" s="265" t="s">
        <v>137</v>
      </c>
      <c r="L502" s="265">
        <v>0</v>
      </c>
      <c r="M502" s="265">
        <v>211</v>
      </c>
      <c r="N502" s="265">
        <v>21</v>
      </c>
      <c r="O502" s="265">
        <v>25</v>
      </c>
    </row>
    <row r="503" spans="1:15" ht="15" customHeight="1" x14ac:dyDescent="0.35">
      <c r="A503" s="103" t="s">
        <v>117</v>
      </c>
      <c r="B503" s="163">
        <v>110</v>
      </c>
      <c r="C503" s="126" t="s">
        <v>251</v>
      </c>
      <c r="D503" s="265">
        <v>2714</v>
      </c>
      <c r="E503" s="265">
        <v>2484</v>
      </c>
      <c r="F503" s="265">
        <v>1076</v>
      </c>
      <c r="G503" s="265">
        <v>680</v>
      </c>
      <c r="H503" s="265">
        <v>50</v>
      </c>
      <c r="I503" s="265">
        <v>669</v>
      </c>
      <c r="J503" s="265" t="s">
        <v>177</v>
      </c>
      <c r="K503" s="265" t="s">
        <v>137</v>
      </c>
      <c r="L503" s="265" t="s">
        <v>177</v>
      </c>
      <c r="M503" s="265">
        <v>187</v>
      </c>
      <c r="N503" s="265">
        <v>29</v>
      </c>
      <c r="O503" s="265">
        <v>14</v>
      </c>
    </row>
    <row r="504" spans="1:15" ht="15" customHeight="1" x14ac:dyDescent="0.35">
      <c r="A504" s="103" t="s">
        <v>117</v>
      </c>
      <c r="B504" s="163">
        <v>120</v>
      </c>
      <c r="C504" s="126" t="s">
        <v>252</v>
      </c>
      <c r="D504" s="265">
        <v>1279</v>
      </c>
      <c r="E504" s="265">
        <v>1143</v>
      </c>
      <c r="F504" s="265">
        <v>463</v>
      </c>
      <c r="G504" s="265">
        <v>428</v>
      </c>
      <c r="H504" s="265">
        <v>23</v>
      </c>
      <c r="I504" s="265">
        <v>207</v>
      </c>
      <c r="J504" s="265">
        <v>17</v>
      </c>
      <c r="K504" s="265" t="s">
        <v>137</v>
      </c>
      <c r="L504" s="265">
        <v>5</v>
      </c>
      <c r="M504" s="265">
        <v>111</v>
      </c>
      <c r="N504" s="265">
        <v>15</v>
      </c>
      <c r="O504" s="265">
        <v>10</v>
      </c>
    </row>
    <row r="505" spans="1:15" ht="15" customHeight="1" x14ac:dyDescent="0.35">
      <c r="A505" s="103" t="s">
        <v>117</v>
      </c>
      <c r="B505" s="163">
        <v>130</v>
      </c>
      <c r="C505" s="126" t="s">
        <v>253</v>
      </c>
      <c r="D505" s="265">
        <v>929</v>
      </c>
      <c r="E505" s="265">
        <v>818</v>
      </c>
      <c r="F505" s="265">
        <v>329</v>
      </c>
      <c r="G505" s="265">
        <v>183</v>
      </c>
      <c r="H505" s="265">
        <v>30</v>
      </c>
      <c r="I505" s="265">
        <v>271</v>
      </c>
      <c r="J505" s="265">
        <v>5</v>
      </c>
      <c r="K505" s="265" t="s">
        <v>137</v>
      </c>
      <c r="L505" s="265">
        <v>0</v>
      </c>
      <c r="M505" s="265">
        <v>96</v>
      </c>
      <c r="N505" s="265" t="s">
        <v>177</v>
      </c>
      <c r="O505" s="265" t="s">
        <v>177</v>
      </c>
    </row>
    <row r="506" spans="1:15" ht="15" customHeight="1" x14ac:dyDescent="0.35">
      <c r="A506" s="103" t="s">
        <v>117</v>
      </c>
      <c r="B506" s="163">
        <v>150</v>
      </c>
      <c r="C506" s="126" t="s">
        <v>254</v>
      </c>
      <c r="D506" s="265">
        <v>570</v>
      </c>
      <c r="E506" s="265">
        <v>503</v>
      </c>
      <c r="F506" s="265">
        <v>175</v>
      </c>
      <c r="G506" s="265">
        <v>152</v>
      </c>
      <c r="H506" s="265">
        <v>60</v>
      </c>
      <c r="I506" s="265">
        <v>111</v>
      </c>
      <c r="J506" s="265" t="s">
        <v>177</v>
      </c>
      <c r="K506" s="265" t="s">
        <v>137</v>
      </c>
      <c r="L506" s="265" t="s">
        <v>177</v>
      </c>
      <c r="M506" s="265">
        <v>51</v>
      </c>
      <c r="N506" s="265">
        <v>16</v>
      </c>
      <c r="O506" s="265">
        <v>0</v>
      </c>
    </row>
    <row r="507" spans="1:15" ht="15" customHeight="1" x14ac:dyDescent="0.35">
      <c r="A507" s="103" t="s">
        <v>117</v>
      </c>
      <c r="B507" s="163">
        <v>170</v>
      </c>
      <c r="C507" s="126" t="s">
        <v>255</v>
      </c>
      <c r="D507" s="265">
        <v>1588</v>
      </c>
      <c r="E507" s="265">
        <v>1404</v>
      </c>
      <c r="F507" s="265">
        <v>569</v>
      </c>
      <c r="G507" s="265">
        <v>423</v>
      </c>
      <c r="H507" s="265">
        <v>46</v>
      </c>
      <c r="I507" s="265">
        <v>348</v>
      </c>
      <c r="J507" s="265">
        <v>12</v>
      </c>
      <c r="K507" s="265" t="s">
        <v>137</v>
      </c>
      <c r="L507" s="265">
        <v>6</v>
      </c>
      <c r="M507" s="265">
        <v>148</v>
      </c>
      <c r="N507" s="265">
        <v>24</v>
      </c>
      <c r="O507" s="265">
        <v>12</v>
      </c>
    </row>
    <row r="508" spans="1:15" ht="15" customHeight="1" x14ac:dyDescent="0.35">
      <c r="A508" s="103" t="s">
        <v>117</v>
      </c>
      <c r="B508" s="163">
        <v>180</v>
      </c>
      <c r="C508" s="126" t="s">
        <v>256</v>
      </c>
      <c r="D508" s="265">
        <v>1391</v>
      </c>
      <c r="E508" s="265">
        <v>1177</v>
      </c>
      <c r="F508" s="265">
        <v>380</v>
      </c>
      <c r="G508" s="265">
        <v>551</v>
      </c>
      <c r="H508" s="265" t="s">
        <v>177</v>
      </c>
      <c r="I508" s="265">
        <v>163</v>
      </c>
      <c r="J508" s="265" t="s">
        <v>177</v>
      </c>
      <c r="K508" s="265" t="s">
        <v>137</v>
      </c>
      <c r="L508" s="265">
        <v>11</v>
      </c>
      <c r="M508" s="265">
        <v>192</v>
      </c>
      <c r="N508" s="265" t="s">
        <v>177</v>
      </c>
      <c r="O508" s="265" t="s">
        <v>177</v>
      </c>
    </row>
    <row r="509" spans="1:15" ht="15" customHeight="1" x14ac:dyDescent="0.35">
      <c r="A509" s="103" t="s">
        <v>117</v>
      </c>
      <c r="B509" s="163">
        <v>190</v>
      </c>
      <c r="C509" s="126" t="s">
        <v>257</v>
      </c>
      <c r="D509" s="265">
        <v>1330</v>
      </c>
      <c r="E509" s="265">
        <v>1176</v>
      </c>
      <c r="F509" s="265">
        <v>453</v>
      </c>
      <c r="G509" s="265">
        <v>419</v>
      </c>
      <c r="H509" s="265" t="s">
        <v>177</v>
      </c>
      <c r="I509" s="265">
        <v>194</v>
      </c>
      <c r="J509" s="265" t="s">
        <v>177</v>
      </c>
      <c r="K509" s="265" t="s">
        <v>137</v>
      </c>
      <c r="L509" s="265">
        <v>0</v>
      </c>
      <c r="M509" s="265">
        <v>133</v>
      </c>
      <c r="N509" s="265" t="s">
        <v>177</v>
      </c>
      <c r="O509" s="265" t="s">
        <v>177</v>
      </c>
    </row>
    <row r="510" spans="1:15" ht="15" customHeight="1" x14ac:dyDescent="0.35">
      <c r="A510" s="103" t="s">
        <v>117</v>
      </c>
      <c r="B510" s="163">
        <v>200</v>
      </c>
      <c r="C510" s="126" t="s">
        <v>258</v>
      </c>
      <c r="D510" s="265">
        <v>1299</v>
      </c>
      <c r="E510" s="265">
        <v>1200</v>
      </c>
      <c r="F510" s="265">
        <v>716</v>
      </c>
      <c r="G510" s="265">
        <v>235</v>
      </c>
      <c r="H510" s="265">
        <v>53</v>
      </c>
      <c r="I510" s="265">
        <v>191</v>
      </c>
      <c r="J510" s="265" t="s">
        <v>177</v>
      </c>
      <c r="K510" s="265" t="s">
        <v>137</v>
      </c>
      <c r="L510" s="265" t="s">
        <v>177</v>
      </c>
      <c r="M510" s="265">
        <v>88</v>
      </c>
      <c r="N510" s="265" t="s">
        <v>177</v>
      </c>
      <c r="O510" s="265" t="s">
        <v>177</v>
      </c>
    </row>
    <row r="511" spans="1:15" ht="15" customHeight="1" x14ac:dyDescent="0.35">
      <c r="A511" s="103" t="s">
        <v>117</v>
      </c>
      <c r="B511" s="163">
        <v>210</v>
      </c>
      <c r="C511" s="126" t="s">
        <v>259</v>
      </c>
      <c r="D511" s="265">
        <v>1051</v>
      </c>
      <c r="E511" s="265">
        <v>910</v>
      </c>
      <c r="F511" s="265">
        <v>391</v>
      </c>
      <c r="G511" s="265">
        <v>243</v>
      </c>
      <c r="H511" s="265">
        <v>48</v>
      </c>
      <c r="I511" s="265">
        <v>220</v>
      </c>
      <c r="J511" s="265" t="s">
        <v>177</v>
      </c>
      <c r="K511" s="265" t="s">
        <v>137</v>
      </c>
      <c r="L511" s="265" t="s">
        <v>177</v>
      </c>
      <c r="M511" s="265">
        <v>109</v>
      </c>
      <c r="N511" s="265">
        <v>25</v>
      </c>
      <c r="O511" s="265">
        <v>7</v>
      </c>
    </row>
    <row r="512" spans="1:15" ht="15" customHeight="1" x14ac:dyDescent="0.35">
      <c r="A512" s="103" t="s">
        <v>117</v>
      </c>
      <c r="B512" s="163">
        <v>220</v>
      </c>
      <c r="C512" s="126" t="s">
        <v>260</v>
      </c>
      <c r="D512" s="265">
        <v>1306</v>
      </c>
      <c r="E512" s="265">
        <v>1235</v>
      </c>
      <c r="F512" s="265">
        <v>794</v>
      </c>
      <c r="G512" s="265">
        <v>206</v>
      </c>
      <c r="H512" s="265">
        <v>28</v>
      </c>
      <c r="I512" s="265">
        <v>199</v>
      </c>
      <c r="J512" s="265" t="s">
        <v>177</v>
      </c>
      <c r="K512" s="265" t="s">
        <v>137</v>
      </c>
      <c r="L512" s="265" t="s">
        <v>177</v>
      </c>
      <c r="M512" s="265">
        <v>65</v>
      </c>
      <c r="N512" s="265">
        <v>6</v>
      </c>
      <c r="O512" s="265">
        <v>0</v>
      </c>
    </row>
    <row r="513" spans="1:15" ht="15" customHeight="1" x14ac:dyDescent="0.35">
      <c r="A513" s="103" t="s">
        <v>117</v>
      </c>
      <c r="B513" s="163">
        <v>230</v>
      </c>
      <c r="C513" s="126" t="s">
        <v>261</v>
      </c>
      <c r="D513" s="265">
        <v>3349</v>
      </c>
      <c r="E513" s="265">
        <v>2783</v>
      </c>
      <c r="F513" s="265">
        <v>1250</v>
      </c>
      <c r="G513" s="265">
        <v>825</v>
      </c>
      <c r="H513" s="265">
        <v>114</v>
      </c>
      <c r="I513" s="265">
        <v>553</v>
      </c>
      <c r="J513" s="265">
        <v>20</v>
      </c>
      <c r="K513" s="265" t="s">
        <v>137</v>
      </c>
      <c r="L513" s="265">
        <v>21</v>
      </c>
      <c r="M513" s="265">
        <v>506</v>
      </c>
      <c r="N513" s="265">
        <v>47</v>
      </c>
      <c r="O513" s="265">
        <v>13</v>
      </c>
    </row>
    <row r="514" spans="1:15" ht="15" customHeight="1" x14ac:dyDescent="0.35">
      <c r="A514" s="103" t="s">
        <v>117</v>
      </c>
      <c r="B514" s="163">
        <v>235</v>
      </c>
      <c r="C514" s="126" t="s">
        <v>269</v>
      </c>
      <c r="D514" s="265">
        <v>317</v>
      </c>
      <c r="E514" s="265">
        <v>298</v>
      </c>
      <c r="F514" s="265">
        <v>123</v>
      </c>
      <c r="G514" s="265">
        <v>81</v>
      </c>
      <c r="H514" s="265" t="s">
        <v>177</v>
      </c>
      <c r="I514" s="265">
        <v>80</v>
      </c>
      <c r="J514" s="265" t="s">
        <v>177</v>
      </c>
      <c r="K514" s="265" t="s">
        <v>137</v>
      </c>
      <c r="L514" s="265">
        <v>0</v>
      </c>
      <c r="M514" s="265" t="s">
        <v>177</v>
      </c>
      <c r="N514" s="265">
        <v>5</v>
      </c>
      <c r="O514" s="265" t="s">
        <v>177</v>
      </c>
    </row>
    <row r="515" spans="1:15" ht="15" customHeight="1" x14ac:dyDescent="0.35">
      <c r="A515" s="103" t="s">
        <v>117</v>
      </c>
      <c r="B515" s="163">
        <v>240</v>
      </c>
      <c r="C515" s="126" t="s">
        <v>262</v>
      </c>
      <c r="D515" s="265">
        <v>1535</v>
      </c>
      <c r="E515" s="265">
        <v>1299</v>
      </c>
      <c r="F515" s="265">
        <v>510</v>
      </c>
      <c r="G515" s="265">
        <v>292</v>
      </c>
      <c r="H515" s="265" t="s">
        <v>177</v>
      </c>
      <c r="I515" s="265">
        <v>346</v>
      </c>
      <c r="J515" s="265" t="s">
        <v>177</v>
      </c>
      <c r="K515" s="265" t="s">
        <v>137</v>
      </c>
      <c r="L515" s="265" t="s">
        <v>177</v>
      </c>
      <c r="M515" s="265">
        <v>213</v>
      </c>
      <c r="N515" s="265" t="s">
        <v>177</v>
      </c>
      <c r="O515" s="265" t="s">
        <v>177</v>
      </c>
    </row>
    <row r="516" spans="1:15" ht="15" customHeight="1" x14ac:dyDescent="0.35">
      <c r="A516" s="103" t="s">
        <v>117</v>
      </c>
      <c r="B516" s="163">
        <v>250</v>
      </c>
      <c r="C516" s="126" t="s">
        <v>263</v>
      </c>
      <c r="D516" s="265">
        <v>3909</v>
      </c>
      <c r="E516" s="265">
        <v>3429</v>
      </c>
      <c r="F516" s="265">
        <v>1298</v>
      </c>
      <c r="G516" s="265">
        <v>1431</v>
      </c>
      <c r="H516" s="265">
        <v>173</v>
      </c>
      <c r="I516" s="265">
        <v>477</v>
      </c>
      <c r="J516" s="265">
        <v>7</v>
      </c>
      <c r="K516" s="265" t="s">
        <v>137</v>
      </c>
      <c r="L516" s="265">
        <v>43</v>
      </c>
      <c r="M516" s="265">
        <v>411</v>
      </c>
      <c r="N516" s="265">
        <v>50</v>
      </c>
      <c r="O516" s="265">
        <v>19</v>
      </c>
    </row>
    <row r="517" spans="1:15" ht="15" customHeight="1" x14ac:dyDescent="0.35">
      <c r="A517" s="103" t="s">
        <v>117</v>
      </c>
      <c r="B517" s="163">
        <v>260</v>
      </c>
      <c r="C517" s="126" t="s">
        <v>264</v>
      </c>
      <c r="D517" s="265">
        <v>4566</v>
      </c>
      <c r="E517" s="265">
        <v>3904</v>
      </c>
      <c r="F517" s="265">
        <v>1319</v>
      </c>
      <c r="G517" s="265">
        <v>1312</v>
      </c>
      <c r="H517" s="265">
        <v>454</v>
      </c>
      <c r="I517" s="265">
        <v>766</v>
      </c>
      <c r="J517" s="265">
        <v>14</v>
      </c>
      <c r="K517" s="265" t="s">
        <v>137</v>
      </c>
      <c r="L517" s="265">
        <v>39</v>
      </c>
      <c r="M517" s="265">
        <v>537</v>
      </c>
      <c r="N517" s="265">
        <v>73</v>
      </c>
      <c r="O517" s="265">
        <v>52</v>
      </c>
    </row>
    <row r="518" spans="1:15" ht="15" customHeight="1" x14ac:dyDescent="0.35">
      <c r="A518" s="103" t="s">
        <v>117</v>
      </c>
      <c r="B518" s="163">
        <v>270</v>
      </c>
      <c r="C518" s="126" t="s">
        <v>265</v>
      </c>
      <c r="D518" s="265">
        <v>2634</v>
      </c>
      <c r="E518" s="265">
        <v>2320</v>
      </c>
      <c r="F518" s="265">
        <v>899</v>
      </c>
      <c r="G518" s="265">
        <v>566</v>
      </c>
      <c r="H518" s="265">
        <v>46</v>
      </c>
      <c r="I518" s="265">
        <v>771</v>
      </c>
      <c r="J518" s="265" t="s">
        <v>177</v>
      </c>
      <c r="K518" s="265" t="s">
        <v>137</v>
      </c>
      <c r="L518" s="265" t="s">
        <v>177</v>
      </c>
      <c r="M518" s="265">
        <v>222</v>
      </c>
      <c r="N518" s="265">
        <v>51</v>
      </c>
      <c r="O518" s="265">
        <v>41</v>
      </c>
    </row>
    <row r="519" spans="1:15" ht="15" customHeight="1" x14ac:dyDescent="0.35">
      <c r="A519" s="103" t="s">
        <v>117</v>
      </c>
      <c r="B519" s="163">
        <v>280</v>
      </c>
      <c r="C519" s="126" t="s">
        <v>266</v>
      </c>
      <c r="D519" s="265">
        <v>938</v>
      </c>
      <c r="E519" s="265">
        <v>851</v>
      </c>
      <c r="F519" s="265">
        <v>327</v>
      </c>
      <c r="G519" s="265">
        <v>325</v>
      </c>
      <c r="H519" s="265" t="s">
        <v>177</v>
      </c>
      <c r="I519" s="265">
        <v>120</v>
      </c>
      <c r="J519" s="265" t="s">
        <v>177</v>
      </c>
      <c r="K519" s="265" t="s">
        <v>137</v>
      </c>
      <c r="L519" s="265">
        <v>12</v>
      </c>
      <c r="M519" s="265">
        <v>74</v>
      </c>
      <c r="N519" s="265">
        <v>13</v>
      </c>
      <c r="O519" s="265">
        <v>0</v>
      </c>
    </row>
    <row r="520" spans="1:15" ht="15" customHeight="1" x14ac:dyDescent="0.35">
      <c r="A520" s="103" t="s">
        <v>117</v>
      </c>
      <c r="B520" s="163">
        <v>290</v>
      </c>
      <c r="C520" s="126" t="s">
        <v>267</v>
      </c>
      <c r="D520" s="265">
        <v>957</v>
      </c>
      <c r="E520" s="265">
        <v>802</v>
      </c>
      <c r="F520" s="265">
        <v>293</v>
      </c>
      <c r="G520" s="265">
        <v>236</v>
      </c>
      <c r="H520" s="265">
        <v>70</v>
      </c>
      <c r="I520" s="265">
        <v>195</v>
      </c>
      <c r="J520" s="265" t="s">
        <v>177</v>
      </c>
      <c r="K520" s="265" t="s">
        <v>137</v>
      </c>
      <c r="L520" s="265" t="s">
        <v>177</v>
      </c>
      <c r="M520" s="265">
        <v>131</v>
      </c>
      <c r="N520" s="265" t="s">
        <v>177</v>
      </c>
      <c r="O520" s="265" t="s">
        <v>177</v>
      </c>
    </row>
    <row r="521" spans="1:15" ht="15" customHeight="1" x14ac:dyDescent="0.35">
      <c r="A521" s="103" t="s">
        <v>117</v>
      </c>
      <c r="B521" s="163">
        <v>300</v>
      </c>
      <c r="C521" s="126" t="s">
        <v>268</v>
      </c>
      <c r="D521" s="265">
        <v>1026</v>
      </c>
      <c r="E521" s="265">
        <v>934</v>
      </c>
      <c r="F521" s="265">
        <v>331</v>
      </c>
      <c r="G521" s="265">
        <v>292</v>
      </c>
      <c r="H521" s="265">
        <v>9</v>
      </c>
      <c r="I521" s="265">
        <v>297</v>
      </c>
      <c r="J521" s="265" t="s">
        <v>177</v>
      </c>
      <c r="K521" s="265" t="s">
        <v>137</v>
      </c>
      <c r="L521" s="265" t="s">
        <v>177</v>
      </c>
      <c r="M521" s="265">
        <v>79</v>
      </c>
      <c r="N521" s="265" t="s">
        <v>177</v>
      </c>
      <c r="O521" s="265" t="s">
        <v>177</v>
      </c>
    </row>
    <row r="522" spans="1:15" ht="15" customHeight="1" x14ac:dyDescent="0.35">
      <c r="A522" s="103" t="s">
        <v>117</v>
      </c>
      <c r="B522" s="163">
        <v>310</v>
      </c>
      <c r="C522" s="126" t="s">
        <v>270</v>
      </c>
      <c r="D522" s="265">
        <v>1385</v>
      </c>
      <c r="E522" s="265">
        <v>1201</v>
      </c>
      <c r="F522" s="265">
        <v>465</v>
      </c>
      <c r="G522" s="265">
        <v>489</v>
      </c>
      <c r="H522" s="265" t="s">
        <v>177</v>
      </c>
      <c r="I522" s="265">
        <v>175</v>
      </c>
      <c r="J522" s="265" t="s">
        <v>177</v>
      </c>
      <c r="K522" s="265" t="s">
        <v>137</v>
      </c>
      <c r="L522" s="265">
        <v>11</v>
      </c>
      <c r="M522" s="265">
        <v>148</v>
      </c>
      <c r="N522" s="265">
        <v>21</v>
      </c>
      <c r="O522" s="265">
        <v>15</v>
      </c>
    </row>
    <row r="523" spans="1:15" ht="15" customHeight="1" x14ac:dyDescent="0.35">
      <c r="A523" s="103" t="s">
        <v>117</v>
      </c>
      <c r="B523" s="163">
        <v>320</v>
      </c>
      <c r="C523" s="126" t="s">
        <v>271</v>
      </c>
      <c r="D523" s="265">
        <v>3632</v>
      </c>
      <c r="E523" s="265">
        <v>3162</v>
      </c>
      <c r="F523" s="265">
        <v>1277</v>
      </c>
      <c r="G523" s="265">
        <v>924</v>
      </c>
      <c r="H523" s="265">
        <v>265</v>
      </c>
      <c r="I523" s="265">
        <v>648</v>
      </c>
      <c r="J523" s="265" t="s">
        <v>177</v>
      </c>
      <c r="K523" s="265" t="s">
        <v>137</v>
      </c>
      <c r="L523" s="265" t="s">
        <v>177</v>
      </c>
      <c r="M523" s="265">
        <v>412</v>
      </c>
      <c r="N523" s="265">
        <v>32</v>
      </c>
      <c r="O523" s="265">
        <v>26</v>
      </c>
    </row>
    <row r="524" spans="1:15" ht="15" customHeight="1" x14ac:dyDescent="0.35">
      <c r="A524" s="103" t="s">
        <v>117</v>
      </c>
      <c r="B524" s="163">
        <v>330</v>
      </c>
      <c r="C524" s="126" t="s">
        <v>272</v>
      </c>
      <c r="D524" s="265">
        <v>228</v>
      </c>
      <c r="E524" s="265">
        <v>216</v>
      </c>
      <c r="F524" s="265">
        <v>90</v>
      </c>
      <c r="G524" s="265">
        <v>48</v>
      </c>
      <c r="H524" s="265" t="s">
        <v>177</v>
      </c>
      <c r="I524" s="265">
        <v>65</v>
      </c>
      <c r="J524" s="265">
        <v>0</v>
      </c>
      <c r="K524" s="265" t="s">
        <v>137</v>
      </c>
      <c r="L524" s="265" t="s">
        <v>177</v>
      </c>
      <c r="M524" s="265">
        <v>12</v>
      </c>
      <c r="N524" s="265">
        <v>0</v>
      </c>
      <c r="O524" s="265">
        <v>0</v>
      </c>
    </row>
    <row r="525" spans="1:15" ht="15" customHeight="1" x14ac:dyDescent="0.35">
      <c r="A525" s="103" t="s">
        <v>117</v>
      </c>
      <c r="B525" s="163">
        <v>340</v>
      </c>
      <c r="C525" s="126" t="s">
        <v>273</v>
      </c>
      <c r="D525" s="265">
        <v>1389</v>
      </c>
      <c r="E525" s="265">
        <v>1250</v>
      </c>
      <c r="F525" s="265">
        <v>499</v>
      </c>
      <c r="G525" s="265">
        <v>377</v>
      </c>
      <c r="H525" s="265">
        <v>36</v>
      </c>
      <c r="I525" s="265">
        <v>319</v>
      </c>
      <c r="J525" s="265" t="s">
        <v>177</v>
      </c>
      <c r="K525" s="265" t="s">
        <v>137</v>
      </c>
      <c r="L525" s="265" t="s">
        <v>177</v>
      </c>
      <c r="M525" s="265">
        <v>114</v>
      </c>
      <c r="N525" s="265">
        <v>12</v>
      </c>
      <c r="O525" s="265">
        <v>13</v>
      </c>
    </row>
    <row r="526" spans="1:15" ht="15" customHeight="1" x14ac:dyDescent="0.35">
      <c r="A526" s="103" t="s">
        <v>117</v>
      </c>
      <c r="B526" s="163">
        <v>350</v>
      </c>
      <c r="C526" s="126" t="s">
        <v>274</v>
      </c>
      <c r="D526" s="265">
        <v>1886</v>
      </c>
      <c r="E526" s="265">
        <v>1698</v>
      </c>
      <c r="F526" s="265">
        <v>752</v>
      </c>
      <c r="G526" s="265">
        <v>548</v>
      </c>
      <c r="H526" s="265">
        <v>85</v>
      </c>
      <c r="I526" s="265">
        <v>278</v>
      </c>
      <c r="J526" s="265" t="s">
        <v>177</v>
      </c>
      <c r="K526" s="265" t="s">
        <v>137</v>
      </c>
      <c r="L526" s="265" t="s">
        <v>177</v>
      </c>
      <c r="M526" s="265">
        <v>171</v>
      </c>
      <c r="N526" s="265" t="s">
        <v>177</v>
      </c>
      <c r="O526" s="265" t="s">
        <v>177</v>
      </c>
    </row>
    <row r="527" spans="1:15" ht="15" customHeight="1" x14ac:dyDescent="0.35">
      <c r="A527" s="103" t="s">
        <v>117</v>
      </c>
      <c r="B527" s="163">
        <v>355</v>
      </c>
      <c r="C527" s="126" t="s">
        <v>275</v>
      </c>
      <c r="D527" s="265">
        <v>1236</v>
      </c>
      <c r="E527" s="265">
        <v>1097</v>
      </c>
      <c r="F527" s="265">
        <v>448</v>
      </c>
      <c r="G527" s="265">
        <v>397</v>
      </c>
      <c r="H527" s="265" t="s">
        <v>177</v>
      </c>
      <c r="I527" s="265">
        <v>213</v>
      </c>
      <c r="J527" s="265">
        <v>8</v>
      </c>
      <c r="K527" s="265" t="s">
        <v>137</v>
      </c>
      <c r="L527" s="265" t="s">
        <v>177</v>
      </c>
      <c r="M527" s="265">
        <v>111</v>
      </c>
      <c r="N527" s="265" t="s">
        <v>177</v>
      </c>
      <c r="O527" s="265" t="s">
        <v>177</v>
      </c>
    </row>
    <row r="528" spans="1:15" ht="15" customHeight="1" x14ac:dyDescent="0.35">
      <c r="A528" s="103" t="s">
        <v>117</v>
      </c>
      <c r="B528" s="163">
        <v>360</v>
      </c>
      <c r="C528" s="126" t="s">
        <v>276</v>
      </c>
      <c r="D528" s="265">
        <v>297</v>
      </c>
      <c r="E528" s="265">
        <v>277</v>
      </c>
      <c r="F528" s="265">
        <v>96</v>
      </c>
      <c r="G528" s="265">
        <v>48</v>
      </c>
      <c r="H528" s="265">
        <v>6</v>
      </c>
      <c r="I528" s="265">
        <v>120</v>
      </c>
      <c r="J528" s="265">
        <v>0</v>
      </c>
      <c r="K528" s="265" t="s">
        <v>137</v>
      </c>
      <c r="L528" s="265">
        <v>7</v>
      </c>
      <c r="M528" s="265" t="s">
        <v>177</v>
      </c>
      <c r="N528" s="265" t="s">
        <v>177</v>
      </c>
      <c r="O528" s="265">
        <v>0</v>
      </c>
    </row>
    <row r="529" spans="1:15" ht="15" customHeight="1" x14ac:dyDescent="0.35">
      <c r="A529" s="103" t="s">
        <v>117</v>
      </c>
      <c r="B529" s="163">
        <v>370</v>
      </c>
      <c r="C529" s="126" t="s">
        <v>277</v>
      </c>
      <c r="D529" s="265">
        <v>1190</v>
      </c>
      <c r="E529" s="265">
        <v>1038</v>
      </c>
      <c r="F529" s="265">
        <v>466</v>
      </c>
      <c r="G529" s="265">
        <v>351</v>
      </c>
      <c r="H529" s="265">
        <v>35</v>
      </c>
      <c r="I529" s="265">
        <v>180</v>
      </c>
      <c r="J529" s="265" t="s">
        <v>177</v>
      </c>
      <c r="K529" s="265" t="s">
        <v>137</v>
      </c>
      <c r="L529" s="265" t="s">
        <v>177</v>
      </c>
      <c r="M529" s="265">
        <v>141</v>
      </c>
      <c r="N529" s="265">
        <v>11</v>
      </c>
      <c r="O529" s="265">
        <v>0</v>
      </c>
    </row>
    <row r="530" spans="1:15" ht="15" customHeight="1" x14ac:dyDescent="0.35">
      <c r="A530" s="103" t="s">
        <v>117</v>
      </c>
      <c r="B530" s="163">
        <v>380</v>
      </c>
      <c r="C530" s="126" t="s">
        <v>278</v>
      </c>
      <c r="D530" s="265">
        <v>3361</v>
      </c>
      <c r="E530" s="265">
        <v>2945</v>
      </c>
      <c r="F530" s="265">
        <v>1295</v>
      </c>
      <c r="G530" s="265">
        <v>757</v>
      </c>
      <c r="H530" s="265">
        <v>250</v>
      </c>
      <c r="I530" s="265">
        <v>601</v>
      </c>
      <c r="J530" s="265" t="s">
        <v>177</v>
      </c>
      <c r="K530" s="265" t="s">
        <v>137</v>
      </c>
      <c r="L530" s="265" t="s">
        <v>177</v>
      </c>
      <c r="M530" s="265">
        <v>373</v>
      </c>
      <c r="N530" s="265">
        <v>28</v>
      </c>
      <c r="O530" s="265">
        <v>15</v>
      </c>
    </row>
    <row r="531" spans="1:15" ht="15" customHeight="1" x14ac:dyDescent="0.35">
      <c r="A531" s="103" t="s">
        <v>117</v>
      </c>
      <c r="B531" s="163">
        <v>390</v>
      </c>
      <c r="C531" s="126" t="s">
        <v>279</v>
      </c>
      <c r="D531" s="265">
        <v>1029</v>
      </c>
      <c r="E531" s="265">
        <v>898</v>
      </c>
      <c r="F531" s="265">
        <v>425</v>
      </c>
      <c r="G531" s="265">
        <v>211</v>
      </c>
      <c r="H531" s="265">
        <v>41</v>
      </c>
      <c r="I531" s="265">
        <v>204</v>
      </c>
      <c r="J531" s="265">
        <v>7</v>
      </c>
      <c r="K531" s="265" t="s">
        <v>137</v>
      </c>
      <c r="L531" s="265">
        <v>10</v>
      </c>
      <c r="M531" s="265">
        <v>113</v>
      </c>
      <c r="N531" s="265" t="s">
        <v>177</v>
      </c>
      <c r="O531" s="265" t="s">
        <v>177</v>
      </c>
    </row>
    <row r="532" spans="1:15" ht="15" customHeight="1" x14ac:dyDescent="0.35">
      <c r="A532" s="103" t="s">
        <v>117</v>
      </c>
      <c r="B532" s="163">
        <v>395</v>
      </c>
      <c r="C532" s="126" t="s">
        <v>280</v>
      </c>
      <c r="D532" s="265">
        <v>997</v>
      </c>
      <c r="E532" s="265">
        <v>892</v>
      </c>
      <c r="F532" s="265">
        <v>353</v>
      </c>
      <c r="G532" s="265">
        <v>275</v>
      </c>
      <c r="H532" s="265">
        <v>111</v>
      </c>
      <c r="I532" s="265">
        <v>132</v>
      </c>
      <c r="J532" s="265" t="s">
        <v>177</v>
      </c>
      <c r="K532" s="265" t="s">
        <v>137</v>
      </c>
      <c r="L532" s="265" t="s">
        <v>177</v>
      </c>
      <c r="M532" s="265">
        <v>89</v>
      </c>
      <c r="N532" s="265" t="s">
        <v>177</v>
      </c>
      <c r="O532" s="265" t="s">
        <v>177</v>
      </c>
    </row>
    <row r="533" spans="1:15" ht="15" customHeight="1" x14ac:dyDescent="0.35">
      <c r="A533" s="103" t="s">
        <v>117</v>
      </c>
      <c r="B533" s="163">
        <v>400</v>
      </c>
      <c r="C533" s="126" t="s">
        <v>281</v>
      </c>
      <c r="D533" s="265">
        <v>1939</v>
      </c>
      <c r="E533" s="265">
        <v>1637</v>
      </c>
      <c r="F533" s="265">
        <v>619</v>
      </c>
      <c r="G533" s="265">
        <v>517</v>
      </c>
      <c r="H533" s="265">
        <v>127</v>
      </c>
      <c r="I533" s="265">
        <v>363</v>
      </c>
      <c r="J533" s="265">
        <v>5</v>
      </c>
      <c r="K533" s="265" t="s">
        <v>137</v>
      </c>
      <c r="L533" s="265">
        <v>6</v>
      </c>
      <c r="M533" s="265">
        <v>281</v>
      </c>
      <c r="N533" s="265" t="s">
        <v>177</v>
      </c>
      <c r="O533" s="265" t="s">
        <v>177</v>
      </c>
    </row>
    <row r="534" spans="1:15" ht="25" customHeight="1" x14ac:dyDescent="0.35">
      <c r="A534" s="264" t="s">
        <v>117</v>
      </c>
      <c r="B534" s="283">
        <v>999</v>
      </c>
      <c r="C534" s="264" t="s">
        <v>282</v>
      </c>
      <c r="D534" s="266">
        <v>53134</v>
      </c>
      <c r="E534" s="266">
        <v>46597</v>
      </c>
      <c r="F534" s="266">
        <v>19250</v>
      </c>
      <c r="G534" s="266">
        <v>14273</v>
      </c>
      <c r="H534" s="266">
        <v>2711</v>
      </c>
      <c r="I534" s="266">
        <v>9817</v>
      </c>
      <c r="J534" s="266">
        <v>182</v>
      </c>
      <c r="K534" s="266" t="s">
        <v>137</v>
      </c>
      <c r="L534" s="266">
        <v>359</v>
      </c>
      <c r="M534" s="266">
        <v>5562</v>
      </c>
      <c r="N534" s="266">
        <v>684</v>
      </c>
      <c r="O534" s="266">
        <v>291</v>
      </c>
    </row>
    <row r="535" spans="1:15" x14ac:dyDescent="0.35">
      <c r="A535" s="126"/>
      <c r="B535" s="163"/>
      <c r="C535" s="126"/>
      <c r="D535" s="265"/>
      <c r="E535" s="265"/>
      <c r="F535" s="265"/>
      <c r="G535" s="265"/>
      <c r="H535" s="265"/>
      <c r="I535" s="265"/>
      <c r="J535" s="265"/>
      <c r="K535" s="265"/>
      <c r="L535" s="265"/>
      <c r="M535" s="265"/>
      <c r="N535" s="265"/>
      <c r="O535" s="265"/>
    </row>
  </sheetData>
  <phoneticPr fontId="21" type="noConversion"/>
  <hyperlinks>
    <hyperlink ref="A5" location="Table_of_contents!A1" display="Back to table of contents" xr:uid="{672706F0-B518-4E43-B572-310406CBC4A2}"/>
  </hyperlinks>
  <pageMargins left="0.7" right="0.7" top="0.75" bottom="0.75" header="0.3" footer="0.3"/>
  <pageSetup paperSize="9" orientation="portrait" horizontalDpi="300" verticalDpi="300" r:id="rId1"/>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E561E-8BD4-424D-9311-674C6449B458}">
  <dimension ref="A1:N701"/>
  <sheetViews>
    <sheetView showGridLines="0" zoomScale="70" zoomScaleNormal="70" workbookViewId="0"/>
  </sheetViews>
  <sheetFormatPr defaultRowHeight="15.5" x14ac:dyDescent="0.35"/>
  <cols>
    <col min="2" max="2" width="44.84375" customWidth="1"/>
    <col min="3" max="14" width="12.69140625" customWidth="1"/>
    <col min="21" max="21" width="30.23046875" customWidth="1"/>
  </cols>
  <sheetData>
    <row r="1" spans="1:14" ht="18" x14ac:dyDescent="0.35">
      <c r="A1" s="158" t="s">
        <v>865</v>
      </c>
      <c r="B1" s="103"/>
      <c r="C1" s="271"/>
      <c r="D1" s="271"/>
      <c r="E1" s="118"/>
      <c r="F1" s="118"/>
      <c r="G1" s="118"/>
      <c r="H1" s="118"/>
      <c r="I1" s="118"/>
      <c r="J1" s="118"/>
      <c r="K1" s="118"/>
      <c r="L1" s="118"/>
      <c r="M1" s="118"/>
      <c r="N1" s="118"/>
    </row>
    <row r="2" spans="1:14" x14ac:dyDescent="0.35">
      <c r="A2" s="66" t="s">
        <v>146</v>
      </c>
      <c r="B2" s="103"/>
      <c r="C2" s="275"/>
      <c r="D2" s="276"/>
      <c r="E2" s="118"/>
      <c r="F2" s="118"/>
      <c r="G2" s="118"/>
      <c r="H2" s="118"/>
      <c r="I2" s="118"/>
      <c r="J2" s="118"/>
      <c r="K2" s="118"/>
      <c r="L2" s="118"/>
      <c r="M2" s="118"/>
      <c r="N2" s="118"/>
    </row>
    <row r="3" spans="1:14" x14ac:dyDescent="0.35">
      <c r="A3" s="66" t="s">
        <v>114</v>
      </c>
      <c r="B3" s="103"/>
      <c r="C3" s="275"/>
      <c r="D3" s="908"/>
      <c r="E3" s="118"/>
      <c r="F3" s="118"/>
      <c r="G3" s="118"/>
      <c r="H3" s="118"/>
      <c r="I3" s="118"/>
      <c r="J3" s="118"/>
      <c r="K3" s="118"/>
      <c r="L3" s="118"/>
      <c r="M3" s="118"/>
      <c r="N3" s="118"/>
    </row>
    <row r="4" spans="1:14" x14ac:dyDescent="0.35">
      <c r="A4" s="66" t="s">
        <v>115</v>
      </c>
      <c r="B4" s="103"/>
      <c r="C4" s="276"/>
      <c r="D4" s="801"/>
      <c r="E4" s="118"/>
      <c r="F4" s="118"/>
      <c r="G4" s="118"/>
      <c r="H4" s="118"/>
      <c r="I4" s="118"/>
      <c r="J4" s="118"/>
      <c r="K4" s="118"/>
      <c r="L4" s="118"/>
      <c r="M4" s="118"/>
      <c r="N4" s="118"/>
    </row>
    <row r="5" spans="1:14" x14ac:dyDescent="0.35">
      <c r="A5" s="688" t="s">
        <v>66</v>
      </c>
      <c r="B5" s="103"/>
      <c r="C5" s="281"/>
      <c r="D5" s="909"/>
      <c r="E5" s="118"/>
      <c r="F5" s="118"/>
      <c r="G5" s="118"/>
      <c r="H5" s="118"/>
      <c r="I5" s="118"/>
      <c r="J5" s="903"/>
      <c r="K5" s="118"/>
      <c r="L5" s="118"/>
      <c r="M5" s="118"/>
      <c r="N5" s="118"/>
    </row>
    <row r="6" spans="1:14" ht="62.5" thickBot="1" x14ac:dyDescent="0.4">
      <c r="A6" s="139" t="s">
        <v>153</v>
      </c>
      <c r="B6" s="260" t="s">
        <v>391</v>
      </c>
      <c r="C6" s="261" t="s">
        <v>392</v>
      </c>
      <c r="D6" s="261" t="s">
        <v>393</v>
      </c>
      <c r="E6" s="261" t="s">
        <v>385</v>
      </c>
      <c r="F6" s="261" t="s">
        <v>132</v>
      </c>
      <c r="G6" s="261" t="s">
        <v>133</v>
      </c>
      <c r="H6" s="261" t="s">
        <v>134</v>
      </c>
      <c r="I6" s="261" t="s">
        <v>135</v>
      </c>
      <c r="J6" s="261" t="s">
        <v>386</v>
      </c>
      <c r="K6" s="261" t="s">
        <v>138</v>
      </c>
      <c r="L6" s="261" t="s">
        <v>387</v>
      </c>
      <c r="M6" s="261" t="s">
        <v>388</v>
      </c>
      <c r="N6" s="261" t="s">
        <v>352</v>
      </c>
    </row>
    <row r="7" spans="1:14" ht="25" customHeight="1" x14ac:dyDescent="0.35">
      <c r="A7" s="66" t="s">
        <v>651</v>
      </c>
      <c r="B7" s="82" t="s">
        <v>394</v>
      </c>
      <c r="C7" s="895">
        <v>28666</v>
      </c>
      <c r="D7" s="716">
        <v>97.739482313542197</v>
      </c>
      <c r="E7" s="716">
        <v>54.245447568548101</v>
      </c>
      <c r="F7" s="716">
        <v>18.471359799065102</v>
      </c>
      <c r="G7" s="716">
        <v>1.7965534082187999</v>
      </c>
      <c r="H7" s="716">
        <v>22.367962045629</v>
      </c>
      <c r="I7" s="716">
        <v>0.46745273145887101</v>
      </c>
      <c r="J7" s="716" t="s">
        <v>137</v>
      </c>
      <c r="K7" s="716">
        <v>0.39070676062234</v>
      </c>
      <c r="L7" s="716">
        <v>1.45119653945441</v>
      </c>
      <c r="M7" s="716">
        <v>0.55815251517477105</v>
      </c>
      <c r="N7" s="716">
        <v>0.25116863182864702</v>
      </c>
    </row>
    <row r="8" spans="1:14" ht="35.15" customHeight="1" x14ac:dyDescent="0.35">
      <c r="A8" s="169" t="s">
        <v>651</v>
      </c>
      <c r="B8" s="287" t="s">
        <v>395</v>
      </c>
      <c r="C8" s="906">
        <v>27940</v>
      </c>
      <c r="D8" s="907">
        <v>93.124552612741596</v>
      </c>
      <c r="E8" s="907">
        <v>28.8439513242663</v>
      </c>
      <c r="F8" s="907">
        <v>34.4667143879742</v>
      </c>
      <c r="G8" s="907">
        <v>6.2848962061560503</v>
      </c>
      <c r="H8" s="907">
        <v>20.264853256979201</v>
      </c>
      <c r="I8" s="907">
        <v>0.88761632068718699</v>
      </c>
      <c r="J8" s="907" t="s">
        <v>137</v>
      </c>
      <c r="K8" s="907">
        <v>2.3765211166786</v>
      </c>
      <c r="L8" s="907">
        <v>3.5075161059413</v>
      </c>
      <c r="M8" s="907">
        <v>2.7630637079456002</v>
      </c>
      <c r="N8" s="907">
        <v>0.60486757337150998</v>
      </c>
    </row>
    <row r="9" spans="1:14" ht="15" customHeight="1" x14ac:dyDescent="0.35">
      <c r="A9" s="66" t="s">
        <v>651</v>
      </c>
      <c r="B9" s="893" t="s">
        <v>396</v>
      </c>
      <c r="C9" s="895">
        <v>1146</v>
      </c>
      <c r="D9" s="716">
        <v>87.958115183246093</v>
      </c>
      <c r="E9" s="716">
        <v>6.5445026178010499</v>
      </c>
      <c r="F9" s="716">
        <v>45.811518324607299</v>
      </c>
      <c r="G9" s="716">
        <v>9.5113438045375194</v>
      </c>
      <c r="H9" s="716">
        <v>7.8534031413612597</v>
      </c>
      <c r="I9" s="716">
        <v>1.13438045375218</v>
      </c>
      <c r="J9" s="716" t="s">
        <v>137</v>
      </c>
      <c r="K9" s="716">
        <v>17.102966841186699</v>
      </c>
      <c r="L9" s="716">
        <v>5.0610820244328103</v>
      </c>
      <c r="M9" s="716">
        <v>4.8865619546247796</v>
      </c>
      <c r="N9" s="716">
        <v>2.09424083769634</v>
      </c>
    </row>
    <row r="10" spans="1:14" ht="15" customHeight="1" x14ac:dyDescent="0.35">
      <c r="A10" s="66" t="s">
        <v>651</v>
      </c>
      <c r="B10" s="893" t="s">
        <v>397</v>
      </c>
      <c r="C10" s="895">
        <v>4906</v>
      </c>
      <c r="D10" s="716">
        <v>95.311863024867506</v>
      </c>
      <c r="E10" s="716">
        <v>26.538931920097799</v>
      </c>
      <c r="F10" s="716">
        <v>34.406848756624498</v>
      </c>
      <c r="G10" s="716">
        <v>4.8512026090501399</v>
      </c>
      <c r="H10" s="716">
        <v>27.0281288218508</v>
      </c>
      <c r="I10" s="716">
        <v>0.97839380350591099</v>
      </c>
      <c r="J10" s="716" t="s">
        <v>137</v>
      </c>
      <c r="K10" s="716">
        <v>1.5083571137382801</v>
      </c>
      <c r="L10" s="716">
        <v>2.5071341214839</v>
      </c>
      <c r="M10" s="716">
        <v>1.73257236037505</v>
      </c>
      <c r="N10" s="716">
        <v>0.44843049327354301</v>
      </c>
    </row>
    <row r="11" spans="1:14" ht="15" customHeight="1" x14ac:dyDescent="0.35">
      <c r="A11" s="66" t="s">
        <v>651</v>
      </c>
      <c r="B11" s="893" t="s">
        <v>398</v>
      </c>
      <c r="C11" s="895">
        <v>3280</v>
      </c>
      <c r="D11" s="716">
        <v>92.408536585365894</v>
      </c>
      <c r="E11" s="716">
        <v>21.402439024390201</v>
      </c>
      <c r="F11" s="716">
        <v>36.463414634146297</v>
      </c>
      <c r="G11" s="716">
        <v>6.5548780487804903</v>
      </c>
      <c r="H11" s="716">
        <v>24.481707317073202</v>
      </c>
      <c r="I11" s="716">
        <v>1.00609756097561</v>
      </c>
      <c r="J11" s="716" t="s">
        <v>137</v>
      </c>
      <c r="K11" s="716">
        <v>2.5</v>
      </c>
      <c r="L11" s="716">
        <v>3.7195121951219501</v>
      </c>
      <c r="M11" s="716">
        <v>3.23170731707317</v>
      </c>
      <c r="N11" s="716">
        <v>0.64024390243902396</v>
      </c>
    </row>
    <row r="12" spans="1:14" ht="15" customHeight="1" x14ac:dyDescent="0.35">
      <c r="A12" s="66" t="s">
        <v>651</v>
      </c>
      <c r="B12" s="893" t="s">
        <v>399</v>
      </c>
      <c r="C12" s="895">
        <v>3046</v>
      </c>
      <c r="D12" s="716">
        <v>91.595535128036801</v>
      </c>
      <c r="E12" s="716">
        <v>14.806303348654</v>
      </c>
      <c r="F12" s="716">
        <v>41.365725541693998</v>
      </c>
      <c r="G12" s="716">
        <v>9.2252133946158903</v>
      </c>
      <c r="H12" s="716">
        <v>22.849638870650001</v>
      </c>
      <c r="I12" s="716">
        <v>0.62376887721602103</v>
      </c>
      <c r="J12" s="716" t="s">
        <v>137</v>
      </c>
      <c r="K12" s="716">
        <v>2.72488509520683</v>
      </c>
      <c r="L12" s="716">
        <v>4.82600131319764</v>
      </c>
      <c r="M12" s="716">
        <v>2.8562048588312501</v>
      </c>
      <c r="N12" s="716">
        <v>0.72225869993434</v>
      </c>
    </row>
    <row r="13" spans="1:14" ht="15" customHeight="1" x14ac:dyDescent="0.35">
      <c r="A13" s="66" t="s">
        <v>651</v>
      </c>
      <c r="B13" s="893" t="s">
        <v>400</v>
      </c>
      <c r="C13" s="895">
        <v>663</v>
      </c>
      <c r="D13" s="716">
        <v>94.268476621417804</v>
      </c>
      <c r="E13" s="716">
        <v>31.523378582202099</v>
      </c>
      <c r="F13" s="716">
        <v>33.182503770739103</v>
      </c>
      <c r="G13" s="716" t="s">
        <v>177</v>
      </c>
      <c r="H13" s="716">
        <v>16.440422322775301</v>
      </c>
      <c r="I13" s="716" t="s">
        <v>177</v>
      </c>
      <c r="J13" s="716" t="s">
        <v>137</v>
      </c>
      <c r="K13" s="716">
        <v>8.2956259426847705</v>
      </c>
      <c r="L13" s="716">
        <v>3.1674208144796401</v>
      </c>
      <c r="M13" s="716">
        <v>1.80995475113122</v>
      </c>
      <c r="N13" s="716">
        <v>0.75414781297134204</v>
      </c>
    </row>
    <row r="14" spans="1:14" ht="15" customHeight="1" x14ac:dyDescent="0.35">
      <c r="A14" s="66" t="s">
        <v>651</v>
      </c>
      <c r="B14" s="893" t="s">
        <v>401</v>
      </c>
      <c r="C14" s="895">
        <v>439</v>
      </c>
      <c r="D14" s="716">
        <v>94.760820045558106</v>
      </c>
      <c r="E14" s="716">
        <v>32.118451025056899</v>
      </c>
      <c r="F14" s="716">
        <v>35.535307517084298</v>
      </c>
      <c r="G14" s="716">
        <v>4.3280182232346203</v>
      </c>
      <c r="H14" s="716">
        <v>16.856492027334902</v>
      </c>
      <c r="I14" s="716">
        <v>1.59453302961276</v>
      </c>
      <c r="J14" s="716" t="s">
        <v>137</v>
      </c>
      <c r="K14" s="716">
        <v>4.3280182232346203</v>
      </c>
      <c r="L14" s="716" t="s">
        <v>177</v>
      </c>
      <c r="M14" s="716">
        <v>2.5056947608200502</v>
      </c>
      <c r="N14" s="716" t="s">
        <v>177</v>
      </c>
    </row>
    <row r="15" spans="1:14" ht="15" customHeight="1" x14ac:dyDescent="0.35">
      <c r="A15" s="66" t="s">
        <v>651</v>
      </c>
      <c r="B15" s="893" t="s">
        <v>402</v>
      </c>
      <c r="C15" s="895" t="s">
        <v>177</v>
      </c>
      <c r="D15" s="716" t="s">
        <v>177</v>
      </c>
      <c r="E15" s="716" t="s">
        <v>177</v>
      </c>
      <c r="F15" s="716" t="s">
        <v>177</v>
      </c>
      <c r="G15" s="716">
        <v>0</v>
      </c>
      <c r="H15" s="716">
        <v>0</v>
      </c>
      <c r="I15" s="716">
        <v>0</v>
      </c>
      <c r="J15" s="716" t="s">
        <v>137</v>
      </c>
      <c r="K15" s="716">
        <v>0</v>
      </c>
      <c r="L15" s="716">
        <v>0</v>
      </c>
      <c r="M15" s="716">
        <v>0</v>
      </c>
      <c r="N15" s="716">
        <v>0</v>
      </c>
    </row>
    <row r="16" spans="1:14" ht="15" customHeight="1" x14ac:dyDescent="0.35">
      <c r="A16" s="66" t="s">
        <v>651</v>
      </c>
      <c r="B16" s="893" t="s">
        <v>403</v>
      </c>
      <c r="C16" s="895">
        <v>980</v>
      </c>
      <c r="D16" s="716">
        <v>91.530612244897995</v>
      </c>
      <c r="E16" s="716">
        <v>26.734693877550999</v>
      </c>
      <c r="F16" s="716">
        <v>34.387755102040799</v>
      </c>
      <c r="G16" s="716">
        <v>6.5306122448979602</v>
      </c>
      <c r="H16" s="716">
        <v>12.1428571428571</v>
      </c>
      <c r="I16" s="716">
        <v>1.7346938775510199</v>
      </c>
      <c r="J16" s="716" t="s">
        <v>137</v>
      </c>
      <c r="K16" s="716">
        <v>10</v>
      </c>
      <c r="L16" s="716">
        <v>4.28571428571429</v>
      </c>
      <c r="M16" s="716">
        <v>3.16326530612245</v>
      </c>
      <c r="N16" s="716">
        <v>1.0204081632653099</v>
      </c>
    </row>
    <row r="17" spans="1:14" ht="15" customHeight="1" x14ac:dyDescent="0.35">
      <c r="A17" s="66" t="s">
        <v>651</v>
      </c>
      <c r="B17" s="893" t="s">
        <v>404</v>
      </c>
      <c r="C17" s="895">
        <v>1197</v>
      </c>
      <c r="D17" s="716">
        <v>90.643274853801202</v>
      </c>
      <c r="E17" s="716">
        <v>14.703425229741001</v>
      </c>
      <c r="F17" s="716">
        <v>43.943191311612402</v>
      </c>
      <c r="G17" s="716">
        <v>7.7694235588972402</v>
      </c>
      <c r="H17" s="716">
        <v>13.533834586466201</v>
      </c>
      <c r="I17" s="716">
        <v>1.33667502088555</v>
      </c>
      <c r="J17" s="716" t="s">
        <v>137</v>
      </c>
      <c r="K17" s="716">
        <v>9.3567251461988299</v>
      </c>
      <c r="L17" s="716">
        <v>4.1771094402673397</v>
      </c>
      <c r="M17" s="716">
        <v>3.92648287385129</v>
      </c>
      <c r="N17" s="716">
        <v>1.2531328320802</v>
      </c>
    </row>
    <row r="18" spans="1:14" ht="15" customHeight="1" x14ac:dyDescent="0.35">
      <c r="A18" s="66" t="s">
        <v>651</v>
      </c>
      <c r="B18" s="893" t="s">
        <v>405</v>
      </c>
      <c r="C18" s="895">
        <v>3383</v>
      </c>
      <c r="D18" s="716">
        <v>90.777416494235894</v>
      </c>
      <c r="E18" s="716">
        <v>23.943245639964498</v>
      </c>
      <c r="F18" s="716">
        <v>41.5607449009755</v>
      </c>
      <c r="G18" s="716">
        <v>7.9219627549512301</v>
      </c>
      <c r="H18" s="716">
        <v>10.079810818799899</v>
      </c>
      <c r="I18" s="716">
        <v>1.44841856340526</v>
      </c>
      <c r="J18" s="716" t="s">
        <v>137</v>
      </c>
      <c r="K18" s="716">
        <v>5.8232338161395196</v>
      </c>
      <c r="L18" s="716">
        <v>3.5175879396984899</v>
      </c>
      <c r="M18" s="716">
        <v>4.9068873780668003</v>
      </c>
      <c r="N18" s="716">
        <v>0.798108187998818</v>
      </c>
    </row>
    <row r="19" spans="1:14" ht="15" customHeight="1" x14ac:dyDescent="0.35">
      <c r="A19" s="66" t="s">
        <v>651</v>
      </c>
      <c r="B19" s="893" t="s">
        <v>406</v>
      </c>
      <c r="C19" s="895">
        <v>7664</v>
      </c>
      <c r="D19" s="716">
        <v>89.405010438413399</v>
      </c>
      <c r="E19" s="716">
        <v>15.044363256784999</v>
      </c>
      <c r="F19" s="716">
        <v>38.322025052192103</v>
      </c>
      <c r="G19" s="716">
        <v>10.0600208768267</v>
      </c>
      <c r="H19" s="716">
        <v>21.568371607515701</v>
      </c>
      <c r="I19" s="716">
        <v>1.01774530271399</v>
      </c>
      <c r="J19" s="716" t="s">
        <v>137</v>
      </c>
      <c r="K19" s="716">
        <v>3.39248434237996</v>
      </c>
      <c r="L19" s="716">
        <v>5.0887265135699398</v>
      </c>
      <c r="M19" s="716">
        <v>4.4885177453027101</v>
      </c>
      <c r="N19" s="716">
        <v>1.01774530271399</v>
      </c>
    </row>
    <row r="20" spans="1:14" ht="15" customHeight="1" x14ac:dyDescent="0.35">
      <c r="A20" s="66" t="s">
        <v>651</v>
      </c>
      <c r="B20" s="893" t="s">
        <v>407</v>
      </c>
      <c r="C20" s="895">
        <v>2317</v>
      </c>
      <c r="D20" s="716">
        <v>92.792403970651705</v>
      </c>
      <c r="E20" s="716">
        <v>30.0388433318947</v>
      </c>
      <c r="F20" s="716">
        <v>33.793698748381502</v>
      </c>
      <c r="G20" s="716">
        <v>5.9128182995252496</v>
      </c>
      <c r="H20" s="716">
        <v>18.731117824773399</v>
      </c>
      <c r="I20" s="716">
        <v>0.77686663789382804</v>
      </c>
      <c r="J20" s="716" t="s">
        <v>137</v>
      </c>
      <c r="K20" s="716">
        <v>3.5390591281830002</v>
      </c>
      <c r="L20" s="716">
        <v>3.2801035822183899</v>
      </c>
      <c r="M20" s="716">
        <v>3.3664220975399202</v>
      </c>
      <c r="N20" s="716">
        <v>0.56107034958998703</v>
      </c>
    </row>
    <row r="21" spans="1:14" ht="15" customHeight="1" x14ac:dyDescent="0.35">
      <c r="A21" s="66" t="s">
        <v>651</v>
      </c>
      <c r="B21" s="893" t="s">
        <v>408</v>
      </c>
      <c r="C21" s="895">
        <v>3077</v>
      </c>
      <c r="D21" s="716">
        <v>91.030224244393906</v>
      </c>
      <c r="E21" s="716">
        <v>27.559311017224601</v>
      </c>
      <c r="F21" s="716">
        <v>34.221644458888498</v>
      </c>
      <c r="G21" s="716">
        <v>7.5723106922326897</v>
      </c>
      <c r="H21" s="716">
        <v>17.549561260968499</v>
      </c>
      <c r="I21" s="716">
        <v>1.26746831329217</v>
      </c>
      <c r="J21" s="716" t="s">
        <v>137</v>
      </c>
      <c r="K21" s="716">
        <v>2.8599285017874601</v>
      </c>
      <c r="L21" s="716">
        <v>3.5749106272343201</v>
      </c>
      <c r="M21" s="716">
        <v>4.7448813779655499</v>
      </c>
      <c r="N21" s="716">
        <v>0.64998375040624001</v>
      </c>
    </row>
    <row r="22" spans="1:14" ht="15" customHeight="1" x14ac:dyDescent="0.35">
      <c r="A22" s="66" t="s">
        <v>651</v>
      </c>
      <c r="B22" s="893" t="s">
        <v>409</v>
      </c>
      <c r="C22" s="895">
        <v>2707</v>
      </c>
      <c r="D22" s="716">
        <v>85.2973771702992</v>
      </c>
      <c r="E22" s="716">
        <v>9.0136682674547508</v>
      </c>
      <c r="F22" s="716">
        <v>38.9730328777244</v>
      </c>
      <c r="G22" s="716">
        <v>12.633912079793101</v>
      </c>
      <c r="H22" s="716">
        <v>18.507572958995201</v>
      </c>
      <c r="I22" s="716">
        <v>1.2560029553010701</v>
      </c>
      <c r="J22" s="716" t="s">
        <v>137</v>
      </c>
      <c r="K22" s="716">
        <v>4.9131880310306597</v>
      </c>
      <c r="L22" s="716">
        <v>6.1691909863317296</v>
      </c>
      <c r="M22" s="716">
        <v>7.5729589951976397</v>
      </c>
      <c r="N22" s="716">
        <v>0.96047284817140699</v>
      </c>
    </row>
    <row r="23" spans="1:14" ht="15" customHeight="1" x14ac:dyDescent="0.35">
      <c r="A23" s="66" t="s">
        <v>651</v>
      </c>
      <c r="B23" s="893" t="s">
        <v>410</v>
      </c>
      <c r="C23" s="895">
        <v>3999</v>
      </c>
      <c r="D23" s="716">
        <v>96.224056014003494</v>
      </c>
      <c r="E23" s="716">
        <v>50.087521880470099</v>
      </c>
      <c r="F23" s="716">
        <v>31.8579644911228</v>
      </c>
      <c r="G23" s="716">
        <v>2.7256814203550901</v>
      </c>
      <c r="H23" s="716">
        <v>10.227556889222299</v>
      </c>
      <c r="I23" s="716">
        <v>0.50012503125781405</v>
      </c>
      <c r="J23" s="716" t="s">
        <v>137</v>
      </c>
      <c r="K23" s="716">
        <v>0.82520630157539399</v>
      </c>
      <c r="L23" s="716">
        <v>2.4256064016004002</v>
      </c>
      <c r="M23" s="716">
        <v>1.05026256564141</v>
      </c>
      <c r="N23" s="716">
        <v>0.300075018754689</v>
      </c>
    </row>
    <row r="24" spans="1:14" ht="15" customHeight="1" x14ac:dyDescent="0.35">
      <c r="A24" s="66" t="s">
        <v>651</v>
      </c>
      <c r="B24" s="893" t="s">
        <v>411</v>
      </c>
      <c r="C24" s="895">
        <v>343</v>
      </c>
      <c r="D24" s="716">
        <v>97.959183673469397</v>
      </c>
      <c r="E24" s="716">
        <v>78.134110787172006</v>
      </c>
      <c r="F24" s="716">
        <v>6.9970845481049597</v>
      </c>
      <c r="G24" s="716">
        <v>1.45772594752187</v>
      </c>
      <c r="H24" s="716">
        <v>9.6209912536443092</v>
      </c>
      <c r="I24" s="716" t="s">
        <v>177</v>
      </c>
      <c r="J24" s="716" t="s">
        <v>137</v>
      </c>
      <c r="K24" s="716" t="s">
        <v>177</v>
      </c>
      <c r="L24" s="716" t="s">
        <v>177</v>
      </c>
      <c r="M24" s="716" t="s">
        <v>177</v>
      </c>
      <c r="N24" s="716">
        <v>0</v>
      </c>
    </row>
    <row r="25" spans="1:14" ht="15" customHeight="1" x14ac:dyDescent="0.35">
      <c r="A25" s="66" t="s">
        <v>651</v>
      </c>
      <c r="B25" s="893" t="s">
        <v>412</v>
      </c>
      <c r="C25" s="895">
        <v>25</v>
      </c>
      <c r="D25" s="716" t="s">
        <v>177</v>
      </c>
      <c r="E25" s="716">
        <v>24</v>
      </c>
      <c r="F25" s="716">
        <v>24</v>
      </c>
      <c r="G25" s="716" t="s">
        <v>177</v>
      </c>
      <c r="H25" s="716">
        <v>32</v>
      </c>
      <c r="I25" s="716">
        <v>0</v>
      </c>
      <c r="J25" s="716" t="s">
        <v>137</v>
      </c>
      <c r="K25" s="716">
        <v>0</v>
      </c>
      <c r="L25" s="716" t="s">
        <v>177</v>
      </c>
      <c r="M25" s="716" t="s">
        <v>177</v>
      </c>
      <c r="N25" s="716">
        <v>0</v>
      </c>
    </row>
    <row r="26" spans="1:14" ht="15" customHeight="1" x14ac:dyDescent="0.35">
      <c r="A26" s="66" t="s">
        <v>651</v>
      </c>
      <c r="B26" s="893" t="s">
        <v>337</v>
      </c>
      <c r="C26" s="895">
        <v>2152</v>
      </c>
      <c r="D26" s="716">
        <v>91.310408921933103</v>
      </c>
      <c r="E26" s="716">
        <v>23.1412639405204</v>
      </c>
      <c r="F26" s="716">
        <v>36.570631970260202</v>
      </c>
      <c r="G26" s="716">
        <v>8.2713754646840094</v>
      </c>
      <c r="H26" s="716">
        <v>19.6561338289963</v>
      </c>
      <c r="I26" s="716">
        <v>0.92936802973977695</v>
      </c>
      <c r="J26" s="716" t="s">
        <v>137</v>
      </c>
      <c r="K26" s="716">
        <v>2.74163568773234</v>
      </c>
      <c r="L26" s="716">
        <v>4.2286245353159897</v>
      </c>
      <c r="M26" s="716">
        <v>3.90334572490706</v>
      </c>
      <c r="N26" s="716">
        <v>0.55762081784386597</v>
      </c>
    </row>
    <row r="27" spans="1:14" ht="20.149999999999999" customHeight="1" x14ac:dyDescent="0.35">
      <c r="A27" s="66" t="s">
        <v>651</v>
      </c>
      <c r="B27" s="66" t="s">
        <v>195</v>
      </c>
      <c r="C27" s="895">
        <v>2802</v>
      </c>
      <c r="D27" s="716">
        <v>90.899357601713106</v>
      </c>
      <c r="E27" s="716">
        <v>19.3076374018558</v>
      </c>
      <c r="F27" s="716">
        <v>39.578872234118499</v>
      </c>
      <c r="G27" s="716">
        <v>6.3526052819414698</v>
      </c>
      <c r="H27" s="716">
        <v>16.238401142041401</v>
      </c>
      <c r="I27" s="716">
        <v>0.99928622412562496</v>
      </c>
      <c r="J27" s="716" t="s">
        <v>137</v>
      </c>
      <c r="K27" s="716">
        <v>8.4225553176302608</v>
      </c>
      <c r="L27" s="716">
        <v>3.28336902212705</v>
      </c>
      <c r="M27" s="716">
        <v>4.6038543897216302</v>
      </c>
      <c r="N27" s="716">
        <v>1.2134189864382601</v>
      </c>
    </row>
    <row r="28" spans="1:14" ht="15" customHeight="1" x14ac:dyDescent="0.35">
      <c r="A28" s="66" t="s">
        <v>651</v>
      </c>
      <c r="B28" s="66" t="s">
        <v>197</v>
      </c>
      <c r="C28" s="895">
        <v>53804</v>
      </c>
      <c r="D28" s="716">
        <v>95.699204520110001</v>
      </c>
      <c r="E28" s="716">
        <v>42.874135751988703</v>
      </c>
      <c r="F28" s="716">
        <v>25.6783882239239</v>
      </c>
      <c r="G28" s="716">
        <v>3.89004534978812</v>
      </c>
      <c r="H28" s="716">
        <v>21.5950486952643</v>
      </c>
      <c r="I28" s="716">
        <v>0.65794364731246702</v>
      </c>
      <c r="J28" s="716" t="s">
        <v>137</v>
      </c>
      <c r="K28" s="716">
        <v>1.00364285183258</v>
      </c>
      <c r="L28" s="716">
        <v>2.4236116273883002</v>
      </c>
      <c r="M28" s="716">
        <v>1.49245409263252</v>
      </c>
      <c r="N28" s="716">
        <v>0.38472975986915497</v>
      </c>
    </row>
    <row r="29" spans="1:14" ht="25" customHeight="1" x14ac:dyDescent="0.35">
      <c r="A29" s="157" t="s">
        <v>651</v>
      </c>
      <c r="B29" s="361" t="s">
        <v>198</v>
      </c>
      <c r="C29" s="904">
        <v>56606</v>
      </c>
      <c r="D29" s="905">
        <v>95.461611843267505</v>
      </c>
      <c r="E29" s="905">
        <v>41.707592834681797</v>
      </c>
      <c r="F29" s="905">
        <v>26.366462919125201</v>
      </c>
      <c r="G29" s="905">
        <v>4.0119421969402502</v>
      </c>
      <c r="H29" s="905">
        <v>21.329894357488602</v>
      </c>
      <c r="I29" s="905">
        <v>0.67484012295516405</v>
      </c>
      <c r="J29" s="905" t="s">
        <v>137</v>
      </c>
      <c r="K29" s="905">
        <v>1.37087941207646</v>
      </c>
      <c r="L29" s="905">
        <v>2.4661696639932198</v>
      </c>
      <c r="M29" s="905">
        <v>1.6464685722361601</v>
      </c>
      <c r="N29" s="905">
        <v>0.42574992050312699</v>
      </c>
    </row>
    <row r="30" spans="1:14" ht="25" customHeight="1" x14ac:dyDescent="0.35">
      <c r="A30" s="66" t="s">
        <v>588</v>
      </c>
      <c r="B30" s="82" t="s">
        <v>394</v>
      </c>
      <c r="C30" s="895">
        <v>30667</v>
      </c>
      <c r="D30" s="716">
        <v>97.678286105585798</v>
      </c>
      <c r="E30" s="716">
        <v>51.817915022662802</v>
      </c>
      <c r="F30" s="716">
        <v>19.366093846805999</v>
      </c>
      <c r="G30" s="716">
        <v>1.77715459614569</v>
      </c>
      <c r="H30" s="716">
        <v>23.931261616721599</v>
      </c>
      <c r="I30" s="716">
        <v>0.41412593341376702</v>
      </c>
      <c r="J30" s="716" t="s">
        <v>137</v>
      </c>
      <c r="K30" s="716">
        <v>0.37173508983598003</v>
      </c>
      <c r="L30" s="716">
        <v>1.3206378191541399</v>
      </c>
      <c r="M30" s="716">
        <v>0.82499103270616603</v>
      </c>
      <c r="N30" s="716">
        <v>0.17608504255388499</v>
      </c>
    </row>
    <row r="31" spans="1:14" ht="35.15" customHeight="1" x14ac:dyDescent="0.35">
      <c r="A31" s="169" t="s">
        <v>588</v>
      </c>
      <c r="B31" s="287" t="s">
        <v>395</v>
      </c>
      <c r="C31" s="906">
        <v>26069</v>
      </c>
      <c r="D31" s="907">
        <v>92.918792435459693</v>
      </c>
      <c r="E31" s="907">
        <v>26.656181671717398</v>
      </c>
      <c r="F31" s="907">
        <v>35.5057731405117</v>
      </c>
      <c r="G31" s="907">
        <v>6.4559438413441201</v>
      </c>
      <c r="H31" s="907">
        <v>21.5236487782424</v>
      </c>
      <c r="I31" s="907">
        <v>0.76719475238789403</v>
      </c>
      <c r="J31" s="907" t="s">
        <v>137</v>
      </c>
      <c r="K31" s="907">
        <v>2.0100502512562799</v>
      </c>
      <c r="L31" s="907">
        <v>3.34113314664928</v>
      </c>
      <c r="M31" s="907">
        <v>3.3334611991254</v>
      </c>
      <c r="N31" s="907">
        <v>0.40661321876558398</v>
      </c>
    </row>
    <row r="32" spans="1:14" ht="15" customHeight="1" x14ac:dyDescent="0.35">
      <c r="A32" s="66" t="s">
        <v>588</v>
      </c>
      <c r="B32" s="893" t="s">
        <v>396</v>
      </c>
      <c r="C32" s="895">
        <v>1236</v>
      </c>
      <c r="D32" s="716">
        <v>88.592233009708707</v>
      </c>
      <c r="E32" s="716">
        <v>5.2588996763753997</v>
      </c>
      <c r="F32" s="716">
        <v>50.404530744336597</v>
      </c>
      <c r="G32" s="716">
        <v>8.3333333333333304</v>
      </c>
      <c r="H32" s="716">
        <v>10.9223300970874</v>
      </c>
      <c r="I32" s="716">
        <v>0.970873786407767</v>
      </c>
      <c r="J32" s="716" t="s">
        <v>137</v>
      </c>
      <c r="K32" s="716">
        <v>12.7022653721683</v>
      </c>
      <c r="L32" s="716">
        <v>4.6116504854368898</v>
      </c>
      <c r="M32" s="716">
        <v>6.0679611650485397</v>
      </c>
      <c r="N32" s="716">
        <v>0.72815533980582503</v>
      </c>
    </row>
    <row r="33" spans="1:14" ht="15" customHeight="1" x14ac:dyDescent="0.35">
      <c r="A33" s="66" t="s">
        <v>588</v>
      </c>
      <c r="B33" s="893" t="s">
        <v>397</v>
      </c>
      <c r="C33" s="895">
        <v>4614</v>
      </c>
      <c r="D33" s="716">
        <v>95.361941915908105</v>
      </c>
      <c r="E33" s="716">
        <v>26.571304724750799</v>
      </c>
      <c r="F33" s="716">
        <v>33.224967490247103</v>
      </c>
      <c r="G33" s="716">
        <v>4.9414824447334196</v>
      </c>
      <c r="H33" s="716">
        <v>28.7819679237104</v>
      </c>
      <c r="I33" s="716">
        <v>0.628521889900303</v>
      </c>
      <c r="J33" s="716" t="s">
        <v>137</v>
      </c>
      <c r="K33" s="716">
        <v>1.2136974425661</v>
      </c>
      <c r="L33" s="716">
        <v>2.8175119202427399</v>
      </c>
      <c r="M33" s="716">
        <v>1.7121803207629001</v>
      </c>
      <c r="N33" s="716">
        <v>0.108365843086259</v>
      </c>
    </row>
    <row r="34" spans="1:14" ht="15" customHeight="1" x14ac:dyDescent="0.35">
      <c r="A34" s="66" t="s">
        <v>588</v>
      </c>
      <c r="B34" s="893" t="s">
        <v>398</v>
      </c>
      <c r="C34" s="895">
        <v>3042</v>
      </c>
      <c r="D34" s="716">
        <v>92.866535174227494</v>
      </c>
      <c r="E34" s="716">
        <v>19.099276791584501</v>
      </c>
      <c r="F34" s="716">
        <v>37.606837606837601</v>
      </c>
      <c r="G34" s="716">
        <v>6.6403681788297204</v>
      </c>
      <c r="H34" s="716">
        <v>26.890203813280699</v>
      </c>
      <c r="I34" s="716">
        <v>0.854700854700855</v>
      </c>
      <c r="J34" s="716" t="s">
        <v>137</v>
      </c>
      <c r="K34" s="716">
        <v>1.7751479289940799</v>
      </c>
      <c r="L34" s="716">
        <v>3.61604207758054</v>
      </c>
      <c r="M34" s="716">
        <v>2.82708744247206</v>
      </c>
      <c r="N34" s="716">
        <v>0.69033530571992097</v>
      </c>
    </row>
    <row r="35" spans="1:14" ht="15" customHeight="1" x14ac:dyDescent="0.35">
      <c r="A35" s="66" t="s">
        <v>588</v>
      </c>
      <c r="B35" s="893" t="s">
        <v>399</v>
      </c>
      <c r="C35" s="895">
        <v>2885</v>
      </c>
      <c r="D35" s="716">
        <v>91.473136915078001</v>
      </c>
      <c r="E35" s="716">
        <v>13.136915077989601</v>
      </c>
      <c r="F35" s="716">
        <v>43.639514731369097</v>
      </c>
      <c r="G35" s="716">
        <v>8.3882149046793799</v>
      </c>
      <c r="H35" s="716">
        <v>22.946273830155999</v>
      </c>
      <c r="I35" s="716">
        <v>0.76256499133448896</v>
      </c>
      <c r="J35" s="716" t="s">
        <v>137</v>
      </c>
      <c r="K35" s="716">
        <v>2.5996533795493901</v>
      </c>
      <c r="L35" s="716">
        <v>4.2980935875216604</v>
      </c>
      <c r="M35" s="716">
        <v>3.70883882149047</v>
      </c>
      <c r="N35" s="716">
        <v>0.51993067590987896</v>
      </c>
    </row>
    <row r="36" spans="1:14" ht="15" customHeight="1" x14ac:dyDescent="0.35">
      <c r="A36" s="66" t="s">
        <v>588</v>
      </c>
      <c r="B36" s="893" t="s">
        <v>400</v>
      </c>
      <c r="C36" s="895">
        <v>632</v>
      </c>
      <c r="D36" s="716">
        <v>92.721518987341796</v>
      </c>
      <c r="E36" s="716">
        <v>27.2151898734177</v>
      </c>
      <c r="F36" s="716">
        <v>36.708860759493703</v>
      </c>
      <c r="G36" s="716" t="s">
        <v>177</v>
      </c>
      <c r="H36" s="716">
        <v>16.930379746835399</v>
      </c>
      <c r="I36" s="716" t="s">
        <v>177</v>
      </c>
      <c r="J36" s="716" t="s">
        <v>137</v>
      </c>
      <c r="K36" s="716">
        <v>6.0126582278480996</v>
      </c>
      <c r="L36" s="716">
        <v>3.79746835443038</v>
      </c>
      <c r="M36" s="716" t="s">
        <v>177</v>
      </c>
      <c r="N36" s="716" t="s">
        <v>177</v>
      </c>
    </row>
    <row r="37" spans="1:14" ht="15" customHeight="1" x14ac:dyDescent="0.35">
      <c r="A37" s="66" t="s">
        <v>588</v>
      </c>
      <c r="B37" s="893" t="s">
        <v>401</v>
      </c>
      <c r="C37" s="895">
        <v>408</v>
      </c>
      <c r="D37" s="716">
        <v>94.607843137254903</v>
      </c>
      <c r="E37" s="716">
        <v>28.921568627450998</v>
      </c>
      <c r="F37" s="716">
        <v>36.519607843137301</v>
      </c>
      <c r="G37" s="716">
        <v>6.37254901960784</v>
      </c>
      <c r="H37" s="716">
        <v>18.627450980392201</v>
      </c>
      <c r="I37" s="716" t="s">
        <v>177</v>
      </c>
      <c r="J37" s="716" t="s">
        <v>137</v>
      </c>
      <c r="K37" s="716" t="s">
        <v>177</v>
      </c>
      <c r="L37" s="716">
        <v>2.2058823529411802</v>
      </c>
      <c r="M37" s="716">
        <v>3.18627450980392</v>
      </c>
      <c r="N37" s="716">
        <v>0</v>
      </c>
    </row>
    <row r="38" spans="1:14" ht="15" customHeight="1" x14ac:dyDescent="0.35">
      <c r="A38" s="66" t="s">
        <v>588</v>
      </c>
      <c r="B38" s="893" t="s">
        <v>402</v>
      </c>
      <c r="C38" s="895">
        <v>6</v>
      </c>
      <c r="D38" s="716" t="s">
        <v>177</v>
      </c>
      <c r="E38" s="716" t="s">
        <v>177</v>
      </c>
      <c r="F38" s="716" t="s">
        <v>177</v>
      </c>
      <c r="G38" s="716">
        <v>0</v>
      </c>
      <c r="H38" s="716">
        <v>0</v>
      </c>
      <c r="I38" s="716">
        <v>0</v>
      </c>
      <c r="J38" s="716" t="s">
        <v>137</v>
      </c>
      <c r="K38" s="716" t="s">
        <v>177</v>
      </c>
      <c r="L38" s="716">
        <v>0</v>
      </c>
      <c r="M38" s="716" t="s">
        <v>177</v>
      </c>
      <c r="N38" s="716">
        <v>0</v>
      </c>
    </row>
    <row r="39" spans="1:14" ht="15" customHeight="1" x14ac:dyDescent="0.35">
      <c r="A39" s="66" t="s">
        <v>588</v>
      </c>
      <c r="B39" s="893" t="s">
        <v>403</v>
      </c>
      <c r="C39" s="895">
        <v>975</v>
      </c>
      <c r="D39" s="716">
        <v>90.871794871794904</v>
      </c>
      <c r="E39" s="716">
        <v>21.3333333333333</v>
      </c>
      <c r="F39" s="716">
        <v>40</v>
      </c>
      <c r="G39" s="716">
        <v>6.6666666666666696</v>
      </c>
      <c r="H39" s="716">
        <v>13.435897435897401</v>
      </c>
      <c r="I39" s="716">
        <v>1.3333333333333299</v>
      </c>
      <c r="J39" s="716" t="s">
        <v>137</v>
      </c>
      <c r="K39" s="716">
        <v>8.1025641025641004</v>
      </c>
      <c r="L39" s="716" t="s">
        <v>177</v>
      </c>
      <c r="M39" s="716">
        <v>4.9230769230769198</v>
      </c>
      <c r="N39" s="716" t="s">
        <v>177</v>
      </c>
    </row>
    <row r="40" spans="1:14" ht="15" customHeight="1" x14ac:dyDescent="0.35">
      <c r="A40" s="66" t="s">
        <v>588</v>
      </c>
      <c r="B40" s="893" t="s">
        <v>404</v>
      </c>
      <c r="C40" s="895">
        <v>1083</v>
      </c>
      <c r="D40" s="716">
        <v>89.658356417359201</v>
      </c>
      <c r="E40" s="716">
        <v>11.911357340720199</v>
      </c>
      <c r="F40" s="716">
        <v>48.107109879963097</v>
      </c>
      <c r="G40" s="716">
        <v>8.6795937211449701</v>
      </c>
      <c r="H40" s="716">
        <v>11.1726685133887</v>
      </c>
      <c r="I40" s="716">
        <v>0.64635272391505105</v>
      </c>
      <c r="J40" s="716" t="s">
        <v>137</v>
      </c>
      <c r="K40" s="716">
        <v>9.1412742382271492</v>
      </c>
      <c r="L40" s="716">
        <v>4.8938134810711</v>
      </c>
      <c r="M40" s="716">
        <v>4.8938134810711</v>
      </c>
      <c r="N40" s="716">
        <v>0.554016620498615</v>
      </c>
    </row>
    <row r="41" spans="1:14" ht="15" customHeight="1" x14ac:dyDescent="0.35">
      <c r="A41" s="66" t="s">
        <v>588</v>
      </c>
      <c r="B41" s="893" t="s">
        <v>405</v>
      </c>
      <c r="C41" s="895">
        <v>2777</v>
      </c>
      <c r="D41" s="716">
        <v>90.961469211379196</v>
      </c>
      <c r="E41" s="716">
        <v>23.010442924018701</v>
      </c>
      <c r="F41" s="716">
        <v>43.464169967590898</v>
      </c>
      <c r="G41" s="716">
        <v>7.7061577241627699</v>
      </c>
      <c r="H41" s="716">
        <v>10.1548433561397</v>
      </c>
      <c r="I41" s="716">
        <v>1.40439323010443</v>
      </c>
      <c r="J41" s="716" t="s">
        <v>137</v>
      </c>
      <c r="K41" s="716">
        <v>5.2214620093626198</v>
      </c>
      <c r="L41" s="716">
        <v>3.1328772056175702</v>
      </c>
      <c r="M41" s="716">
        <v>5.6175729204177198</v>
      </c>
      <c r="N41" s="716">
        <v>0.28808066258552401</v>
      </c>
    </row>
    <row r="42" spans="1:14" ht="15" customHeight="1" x14ac:dyDescent="0.35">
      <c r="A42" s="66" t="s">
        <v>588</v>
      </c>
      <c r="B42" s="893" t="s">
        <v>406</v>
      </c>
      <c r="C42" s="895">
        <v>7040</v>
      </c>
      <c r="D42" s="716">
        <v>89.204545454545496</v>
      </c>
      <c r="E42" s="716">
        <v>13.480113636363599</v>
      </c>
      <c r="F42" s="716">
        <v>38.75</v>
      </c>
      <c r="G42" s="716">
        <v>10.724431818181801</v>
      </c>
      <c r="H42" s="716">
        <v>22.258522727272702</v>
      </c>
      <c r="I42" s="716">
        <v>0.98011363636363602</v>
      </c>
      <c r="J42" s="716" t="s">
        <v>137</v>
      </c>
      <c r="K42" s="716">
        <v>3.0113636363636398</v>
      </c>
      <c r="L42" s="716">
        <v>4.9005681818181799</v>
      </c>
      <c r="M42" s="716">
        <v>5.3551136363636402</v>
      </c>
      <c r="N42" s="716">
        <v>0.53977272727272696</v>
      </c>
    </row>
    <row r="43" spans="1:14" ht="15" customHeight="1" x14ac:dyDescent="0.35">
      <c r="A43" s="66" t="s">
        <v>588</v>
      </c>
      <c r="B43" s="893" t="s">
        <v>407</v>
      </c>
      <c r="C43" s="895">
        <v>2057</v>
      </c>
      <c r="D43" s="716">
        <v>93.582887700534798</v>
      </c>
      <c r="E43" s="716">
        <v>29.4603791929995</v>
      </c>
      <c r="F43" s="716">
        <v>32.960622265435099</v>
      </c>
      <c r="G43" s="716">
        <v>6.61157024793388</v>
      </c>
      <c r="H43" s="716">
        <v>19.5430238210987</v>
      </c>
      <c r="I43" s="716">
        <v>0.97228974234321797</v>
      </c>
      <c r="J43" s="716" t="s">
        <v>137</v>
      </c>
      <c r="K43" s="716">
        <v>4.0350024307243597</v>
      </c>
      <c r="L43" s="716">
        <v>2.3334953816237198</v>
      </c>
      <c r="M43" s="716">
        <v>3.84054448225571</v>
      </c>
      <c r="N43" s="716">
        <v>0.24307243558580499</v>
      </c>
    </row>
    <row r="44" spans="1:14" ht="15" customHeight="1" x14ac:dyDescent="0.35">
      <c r="A44" s="66" t="s">
        <v>588</v>
      </c>
      <c r="B44" s="893" t="s">
        <v>408</v>
      </c>
      <c r="C44" s="895">
        <v>2599</v>
      </c>
      <c r="D44" s="716">
        <v>90.8811081185071</v>
      </c>
      <c r="E44" s="716">
        <v>25.509811465948399</v>
      </c>
      <c r="F44" s="716">
        <v>35.013466717968399</v>
      </c>
      <c r="G44" s="716">
        <v>7.5028857252789498</v>
      </c>
      <c r="H44" s="716">
        <v>18.5840707964602</v>
      </c>
      <c r="I44" s="716">
        <v>1.3851481338976499</v>
      </c>
      <c r="J44" s="716" t="s">
        <v>137</v>
      </c>
      <c r="K44" s="716">
        <v>2.8857252789534402</v>
      </c>
      <c r="L44" s="716">
        <v>3.3474413235859899</v>
      </c>
      <c r="M44" s="716">
        <v>5.5790688726433197</v>
      </c>
      <c r="N44" s="716">
        <v>0.192381685263563</v>
      </c>
    </row>
    <row r="45" spans="1:14" ht="15" customHeight="1" x14ac:dyDescent="0.35">
      <c r="A45" s="66" t="s">
        <v>588</v>
      </c>
      <c r="B45" s="893" t="s">
        <v>409</v>
      </c>
      <c r="C45" s="895">
        <v>2249</v>
      </c>
      <c r="D45" s="716">
        <v>85.726989773232503</v>
      </c>
      <c r="E45" s="716">
        <v>9.2040907069808799</v>
      </c>
      <c r="F45" s="716">
        <v>36.238328145842601</v>
      </c>
      <c r="G45" s="716">
        <v>12.894619831036</v>
      </c>
      <c r="H45" s="716">
        <v>21.787461093819498</v>
      </c>
      <c r="I45" s="716">
        <v>1.0226767452201</v>
      </c>
      <c r="J45" s="716" t="s">
        <v>137</v>
      </c>
      <c r="K45" s="716">
        <v>4.5798132503334799</v>
      </c>
      <c r="L45" s="716">
        <v>5.3801689639839898</v>
      </c>
      <c r="M45" s="716">
        <v>8.2258781680747006</v>
      </c>
      <c r="N45" s="716">
        <v>0.66696309470875903</v>
      </c>
    </row>
    <row r="46" spans="1:14" ht="15" customHeight="1" x14ac:dyDescent="0.35">
      <c r="A46" s="66" t="s">
        <v>588</v>
      </c>
      <c r="B46" s="893" t="s">
        <v>410</v>
      </c>
      <c r="C46" s="895">
        <v>3398</v>
      </c>
      <c r="D46" s="716">
        <v>96.115361977633896</v>
      </c>
      <c r="E46" s="716">
        <v>47.557386698057698</v>
      </c>
      <c r="F46" s="716">
        <v>33.254855797528002</v>
      </c>
      <c r="G46" s="716">
        <v>2.7957622130665101</v>
      </c>
      <c r="H46" s="716">
        <v>11.065332548558001</v>
      </c>
      <c r="I46" s="716">
        <v>0.44143613890523797</v>
      </c>
      <c r="J46" s="716" t="s">
        <v>137</v>
      </c>
      <c r="K46" s="716">
        <v>1.00058858151854</v>
      </c>
      <c r="L46" s="716">
        <v>2.00117716303708</v>
      </c>
      <c r="M46" s="716">
        <v>1.5597410241318399</v>
      </c>
      <c r="N46" s="716">
        <v>0.32371983519717501</v>
      </c>
    </row>
    <row r="47" spans="1:14" ht="15" customHeight="1" x14ac:dyDescent="0.35">
      <c r="A47" s="66" t="s">
        <v>588</v>
      </c>
      <c r="B47" s="893" t="s">
        <v>411</v>
      </c>
      <c r="C47" s="895">
        <v>380</v>
      </c>
      <c r="D47" s="716">
        <v>97.894736842105303</v>
      </c>
      <c r="E47" s="716">
        <v>73.684210526315795</v>
      </c>
      <c r="F47" s="716">
        <v>7.1052631578947398</v>
      </c>
      <c r="G47" s="716">
        <v>1.57894736842105</v>
      </c>
      <c r="H47" s="716">
        <v>14.210526315789499</v>
      </c>
      <c r="I47" s="716">
        <v>1.31578947368421</v>
      </c>
      <c r="J47" s="716" t="s">
        <v>137</v>
      </c>
      <c r="K47" s="716">
        <v>0</v>
      </c>
      <c r="L47" s="716" t="s">
        <v>177</v>
      </c>
      <c r="M47" s="716" t="s">
        <v>177</v>
      </c>
      <c r="N47" s="716" t="s">
        <v>177</v>
      </c>
    </row>
    <row r="48" spans="1:14" ht="15" customHeight="1" x14ac:dyDescent="0.35">
      <c r="A48" s="66" t="s">
        <v>588</v>
      </c>
      <c r="B48" s="893" t="s">
        <v>412</v>
      </c>
      <c r="C48" s="895">
        <v>33</v>
      </c>
      <c r="D48" s="716" t="s">
        <v>177</v>
      </c>
      <c r="E48" s="716">
        <v>18.181818181818201</v>
      </c>
      <c r="F48" s="716">
        <v>27.272727272727298</v>
      </c>
      <c r="G48" s="716" t="s">
        <v>177</v>
      </c>
      <c r="H48" s="716">
        <v>36.363636363636402</v>
      </c>
      <c r="I48" s="716">
        <v>0</v>
      </c>
      <c r="J48" s="716" t="s">
        <v>137</v>
      </c>
      <c r="K48" s="716">
        <v>0</v>
      </c>
      <c r="L48" s="716" t="s">
        <v>177</v>
      </c>
      <c r="M48" s="716" t="s">
        <v>177</v>
      </c>
      <c r="N48" s="716">
        <v>0</v>
      </c>
    </row>
    <row r="49" spans="1:14" ht="15" customHeight="1" x14ac:dyDescent="0.35">
      <c r="A49" s="66" t="s">
        <v>588</v>
      </c>
      <c r="B49" s="893" t="s">
        <v>337</v>
      </c>
      <c r="C49" s="895">
        <v>2089</v>
      </c>
      <c r="D49" s="716">
        <v>91.718525610339896</v>
      </c>
      <c r="E49" s="716">
        <v>20.5361416945907</v>
      </c>
      <c r="F49" s="716">
        <v>36.476783149832499</v>
      </c>
      <c r="G49" s="716">
        <v>9.2388702728578291</v>
      </c>
      <c r="H49" s="716">
        <v>22.067975107706999</v>
      </c>
      <c r="I49" s="716">
        <v>0.718046912398277</v>
      </c>
      <c r="J49" s="716" t="s">
        <v>137</v>
      </c>
      <c r="K49" s="716">
        <v>2.6807084729535702</v>
      </c>
      <c r="L49" s="716">
        <v>3.8774533269506901</v>
      </c>
      <c r="M49" s="716">
        <v>3.6859741503111501</v>
      </c>
      <c r="N49" s="716">
        <v>0.718046912398277</v>
      </c>
    </row>
    <row r="50" spans="1:14" ht="20.149999999999999" customHeight="1" x14ac:dyDescent="0.35">
      <c r="A50" s="66" t="s">
        <v>588</v>
      </c>
      <c r="B50" s="66" t="s">
        <v>195</v>
      </c>
      <c r="C50" s="895">
        <v>2494</v>
      </c>
      <c r="D50" s="716">
        <v>90.938251804330406</v>
      </c>
      <c r="E50" s="716">
        <v>18.2838813151564</v>
      </c>
      <c r="F50" s="716">
        <v>42.662389735364897</v>
      </c>
      <c r="G50" s="716">
        <v>6.9767441860465098</v>
      </c>
      <c r="H50" s="716">
        <v>15.156375300721701</v>
      </c>
      <c r="I50" s="716">
        <v>0.962309542902967</v>
      </c>
      <c r="J50" s="716" t="s">
        <v>137</v>
      </c>
      <c r="K50" s="716">
        <v>6.8965517241379297</v>
      </c>
      <c r="L50" s="716">
        <v>2.9671210906174799</v>
      </c>
      <c r="M50" s="716">
        <v>5.8941459502806701</v>
      </c>
      <c r="N50" s="716">
        <v>0.20048115477145101</v>
      </c>
    </row>
    <row r="51" spans="1:14" ht="15" customHeight="1" x14ac:dyDescent="0.35">
      <c r="A51" s="66" t="s">
        <v>588</v>
      </c>
      <c r="B51" s="66" t="s">
        <v>197</v>
      </c>
      <c r="C51" s="895">
        <v>54242</v>
      </c>
      <c r="D51" s="716">
        <v>95.700748497474294</v>
      </c>
      <c r="E51" s="716">
        <v>41.266914936764898</v>
      </c>
      <c r="F51" s="716">
        <v>26.0517680026548</v>
      </c>
      <c r="G51" s="716">
        <v>3.7867335275248002</v>
      </c>
      <c r="H51" s="716">
        <v>23.177611445005699</v>
      </c>
      <c r="I51" s="716">
        <v>0.55860772095424205</v>
      </c>
      <c r="J51" s="716" t="s">
        <v>137</v>
      </c>
      <c r="K51" s="716">
        <v>0.859112864569891</v>
      </c>
      <c r="L51" s="716">
        <v>2.21599498543564</v>
      </c>
      <c r="M51" s="716">
        <v>1.7975000921794899</v>
      </c>
      <c r="N51" s="716">
        <v>0.285756424910586</v>
      </c>
    </row>
    <row r="52" spans="1:14" ht="25" customHeight="1" x14ac:dyDescent="0.35">
      <c r="A52" s="157" t="s">
        <v>588</v>
      </c>
      <c r="B52" s="361" t="s">
        <v>198</v>
      </c>
      <c r="C52" s="904">
        <v>56736</v>
      </c>
      <c r="D52" s="905">
        <v>95.491398759165307</v>
      </c>
      <c r="E52" s="905">
        <v>40.2566271855612</v>
      </c>
      <c r="F52" s="905">
        <v>26.781937394246999</v>
      </c>
      <c r="G52" s="905">
        <v>3.9269599548787402</v>
      </c>
      <c r="H52" s="905">
        <v>22.825014100394799</v>
      </c>
      <c r="I52" s="905">
        <v>0.576353637901861</v>
      </c>
      <c r="J52" s="905" t="s">
        <v>137</v>
      </c>
      <c r="K52" s="905">
        <v>1.1245064861816101</v>
      </c>
      <c r="L52" s="905">
        <v>2.2490129723632299</v>
      </c>
      <c r="M52" s="905">
        <v>1.9775803722504199</v>
      </c>
      <c r="N52" s="905">
        <v>0.28200789622109401</v>
      </c>
    </row>
    <row r="53" spans="1:14" ht="25" customHeight="1" x14ac:dyDescent="0.35">
      <c r="A53" s="66" t="s">
        <v>130</v>
      </c>
      <c r="B53" s="82" t="s">
        <v>394</v>
      </c>
      <c r="C53" s="895">
        <v>31981</v>
      </c>
      <c r="D53" s="716">
        <v>97.414089615709301</v>
      </c>
      <c r="E53" s="716">
        <v>49.960914292861403</v>
      </c>
      <c r="F53" s="716">
        <v>20.290172289797098</v>
      </c>
      <c r="G53" s="716">
        <v>1.7823082455207799</v>
      </c>
      <c r="H53" s="716">
        <v>24.630249210468701</v>
      </c>
      <c r="I53" s="716">
        <v>0.45026734623682801</v>
      </c>
      <c r="J53" s="716" t="s">
        <v>137</v>
      </c>
      <c r="K53" s="716">
        <v>0.30017823082455197</v>
      </c>
      <c r="L53" s="716">
        <v>1.52590600669147</v>
      </c>
      <c r="M53" s="716">
        <v>0.78171414277227103</v>
      </c>
      <c r="N53" s="716">
        <v>0.278290234826928</v>
      </c>
    </row>
    <row r="54" spans="1:14" ht="35.15" customHeight="1" x14ac:dyDescent="0.35">
      <c r="A54" s="169" t="s">
        <v>130</v>
      </c>
      <c r="B54" s="287" t="s">
        <v>395</v>
      </c>
      <c r="C54" s="906">
        <v>23614</v>
      </c>
      <c r="D54" s="907">
        <v>93.228593207419294</v>
      </c>
      <c r="E54" s="907">
        <v>25.751672736512202</v>
      </c>
      <c r="F54" s="907">
        <v>36.033708816803603</v>
      </c>
      <c r="G54" s="907">
        <v>5.6491911577877501</v>
      </c>
      <c r="H54" s="907">
        <v>23.312441771830301</v>
      </c>
      <c r="I54" s="907">
        <v>0.60557296519014103</v>
      </c>
      <c r="J54" s="907" t="s">
        <v>137</v>
      </c>
      <c r="K54" s="907">
        <v>1.8760057592953301</v>
      </c>
      <c r="L54" s="907">
        <v>3.39629033624121</v>
      </c>
      <c r="M54" s="907">
        <v>2.9601084102651001</v>
      </c>
      <c r="N54" s="907">
        <v>0.41500804607436298</v>
      </c>
    </row>
    <row r="55" spans="1:14" ht="15" customHeight="1" x14ac:dyDescent="0.35">
      <c r="A55" s="66" t="s">
        <v>130</v>
      </c>
      <c r="B55" s="893" t="s">
        <v>396</v>
      </c>
      <c r="C55" s="895">
        <v>1300</v>
      </c>
      <c r="D55" s="716">
        <v>88.846153846153797</v>
      </c>
      <c r="E55" s="716">
        <v>7.4615384615384599</v>
      </c>
      <c r="F55" s="716">
        <v>49.923076923076898</v>
      </c>
      <c r="G55" s="716">
        <v>8.3846153846153904</v>
      </c>
      <c r="H55" s="716">
        <v>11.461538461538501</v>
      </c>
      <c r="I55" s="716">
        <v>0.61538461538461497</v>
      </c>
      <c r="J55" s="716" t="s">
        <v>137</v>
      </c>
      <c r="K55" s="716">
        <v>11</v>
      </c>
      <c r="L55" s="716">
        <v>4.3846153846153904</v>
      </c>
      <c r="M55" s="716">
        <v>6</v>
      </c>
      <c r="N55" s="716">
        <v>0.76923076923076905</v>
      </c>
    </row>
    <row r="56" spans="1:14" ht="15" customHeight="1" x14ac:dyDescent="0.35">
      <c r="A56" s="66" t="s">
        <v>130</v>
      </c>
      <c r="B56" s="893" t="s">
        <v>397</v>
      </c>
      <c r="C56" s="895">
        <v>4157</v>
      </c>
      <c r="D56" s="716">
        <v>94.900168390666394</v>
      </c>
      <c r="E56" s="716">
        <v>24.7774837623286</v>
      </c>
      <c r="F56" s="716">
        <v>35.313928313687803</v>
      </c>
      <c r="G56" s="716">
        <v>4.2819340870820302</v>
      </c>
      <c r="H56" s="716">
        <v>29.1075294683666</v>
      </c>
      <c r="I56" s="716">
        <v>0.60139523694972297</v>
      </c>
      <c r="J56" s="716" t="s">
        <v>137</v>
      </c>
      <c r="K56" s="716">
        <v>0.81789752225162404</v>
      </c>
      <c r="L56" s="716">
        <v>2.8866971373586701</v>
      </c>
      <c r="M56" s="716">
        <v>1.8041857108491699</v>
      </c>
      <c r="N56" s="716">
        <v>0.40894876112581202</v>
      </c>
    </row>
    <row r="57" spans="1:14" ht="15" customHeight="1" x14ac:dyDescent="0.35">
      <c r="A57" s="66" t="s">
        <v>130</v>
      </c>
      <c r="B57" s="893" t="s">
        <v>398</v>
      </c>
      <c r="C57" s="895">
        <v>2772</v>
      </c>
      <c r="D57" s="716">
        <v>93.001443001442993</v>
      </c>
      <c r="E57" s="716">
        <v>18.686868686868699</v>
      </c>
      <c r="F57" s="716">
        <v>38.672438672438702</v>
      </c>
      <c r="G57" s="716">
        <v>6.1327561327561302</v>
      </c>
      <c r="H57" s="716">
        <v>27.020202020201999</v>
      </c>
      <c r="I57" s="716">
        <v>0.43290043290043301</v>
      </c>
      <c r="J57" s="716" t="s">
        <v>137</v>
      </c>
      <c r="K57" s="716">
        <v>2.05627705627706</v>
      </c>
      <c r="L57" s="716">
        <v>3.5714285714285698</v>
      </c>
      <c r="M57" s="716">
        <v>2.9581529581529602</v>
      </c>
      <c r="N57" s="716">
        <v>0.46897546897546899</v>
      </c>
    </row>
    <row r="58" spans="1:14" ht="15" customHeight="1" x14ac:dyDescent="0.35">
      <c r="A58" s="66" t="s">
        <v>130</v>
      </c>
      <c r="B58" s="893" t="s">
        <v>399</v>
      </c>
      <c r="C58" s="895">
        <v>2713</v>
      </c>
      <c r="D58" s="716">
        <v>91.669738297088102</v>
      </c>
      <c r="E58" s="716">
        <v>12.4216734242536</v>
      </c>
      <c r="F58" s="716">
        <v>43.826022852930301</v>
      </c>
      <c r="G58" s="716">
        <v>7.8879469222263197</v>
      </c>
      <c r="H58" s="716">
        <v>24.843346848507199</v>
      </c>
      <c r="I58" s="716">
        <v>0.77405086619977903</v>
      </c>
      <c r="J58" s="716" t="s">
        <v>137</v>
      </c>
      <c r="K58" s="716">
        <v>1.91669738297088</v>
      </c>
      <c r="L58" s="716">
        <v>4.0914117213416903</v>
      </c>
      <c r="M58" s="716">
        <v>3.4647991153704401</v>
      </c>
      <c r="N58" s="716">
        <v>0.77405086619977903</v>
      </c>
    </row>
    <row r="59" spans="1:14" ht="15" customHeight="1" x14ac:dyDescent="0.35">
      <c r="A59" s="66" t="s">
        <v>130</v>
      </c>
      <c r="B59" s="893" t="s">
        <v>400</v>
      </c>
      <c r="C59" s="895">
        <v>596</v>
      </c>
      <c r="D59" s="716">
        <v>91.275167785234899</v>
      </c>
      <c r="E59" s="716">
        <v>25.838926174496599</v>
      </c>
      <c r="F59" s="716">
        <v>38.255033557047</v>
      </c>
      <c r="G59" s="716" t="s">
        <v>177</v>
      </c>
      <c r="H59" s="716">
        <v>15.1006711409396</v>
      </c>
      <c r="I59" s="716" t="s">
        <v>177</v>
      </c>
      <c r="J59" s="716" t="s">
        <v>137</v>
      </c>
      <c r="K59" s="716">
        <v>7.3825503355704702</v>
      </c>
      <c r="L59" s="716" t="s">
        <v>177</v>
      </c>
      <c r="M59" s="716">
        <v>5.0335570469798698</v>
      </c>
      <c r="N59" s="716" t="s">
        <v>177</v>
      </c>
    </row>
    <row r="60" spans="1:14" ht="15" customHeight="1" x14ac:dyDescent="0.35">
      <c r="A60" s="66" t="s">
        <v>130</v>
      </c>
      <c r="B60" s="893" t="s">
        <v>401</v>
      </c>
      <c r="C60" s="895">
        <v>415</v>
      </c>
      <c r="D60" s="716">
        <v>95.180722891566305</v>
      </c>
      <c r="E60" s="716">
        <v>30.120481927710799</v>
      </c>
      <c r="F60" s="716">
        <v>40</v>
      </c>
      <c r="G60" s="716">
        <v>4.3373493975903603</v>
      </c>
      <c r="H60" s="716">
        <v>15.903614457831299</v>
      </c>
      <c r="I60" s="716" t="s">
        <v>177</v>
      </c>
      <c r="J60" s="716" t="s">
        <v>137</v>
      </c>
      <c r="K60" s="716" t="s">
        <v>177</v>
      </c>
      <c r="L60" s="716">
        <v>2.4096385542168699</v>
      </c>
      <c r="M60" s="716" t="s">
        <v>177</v>
      </c>
      <c r="N60" s="716" t="s">
        <v>177</v>
      </c>
    </row>
    <row r="61" spans="1:14" ht="15" customHeight="1" x14ac:dyDescent="0.35">
      <c r="A61" s="66" t="s">
        <v>130</v>
      </c>
      <c r="B61" s="893" t="s">
        <v>402</v>
      </c>
      <c r="C61" s="895">
        <v>8</v>
      </c>
      <c r="D61" s="716" t="s">
        <v>177</v>
      </c>
      <c r="E61" s="716">
        <v>0</v>
      </c>
      <c r="F61" s="716" t="s">
        <v>177</v>
      </c>
      <c r="G61" s="716">
        <v>0</v>
      </c>
      <c r="H61" s="716" t="s">
        <v>177</v>
      </c>
      <c r="I61" s="716">
        <v>0</v>
      </c>
      <c r="J61" s="716" t="s">
        <v>137</v>
      </c>
      <c r="K61" s="716" t="s">
        <v>177</v>
      </c>
      <c r="L61" s="716">
        <v>0</v>
      </c>
      <c r="M61" s="716" t="s">
        <v>177</v>
      </c>
      <c r="N61" s="716">
        <v>0</v>
      </c>
    </row>
    <row r="62" spans="1:14" ht="15" customHeight="1" x14ac:dyDescent="0.35">
      <c r="A62" s="66" t="s">
        <v>130</v>
      </c>
      <c r="B62" s="893" t="s">
        <v>403</v>
      </c>
      <c r="C62" s="895">
        <v>885</v>
      </c>
      <c r="D62" s="716">
        <v>91.073446327683598</v>
      </c>
      <c r="E62" s="716">
        <v>20.112994350282499</v>
      </c>
      <c r="F62" s="716">
        <v>44.067796610169502</v>
      </c>
      <c r="G62" s="716">
        <v>5.5367231638418097</v>
      </c>
      <c r="H62" s="716">
        <v>12.090395480226</v>
      </c>
      <c r="I62" s="716">
        <v>1.1299435028248599</v>
      </c>
      <c r="J62" s="716" t="s">
        <v>137</v>
      </c>
      <c r="K62" s="716">
        <v>8.1355932203389791</v>
      </c>
      <c r="L62" s="716" t="s">
        <v>177</v>
      </c>
      <c r="M62" s="716">
        <v>5.0847457627118704</v>
      </c>
      <c r="N62" s="716" t="s">
        <v>177</v>
      </c>
    </row>
    <row r="63" spans="1:14" ht="15" customHeight="1" x14ac:dyDescent="0.35">
      <c r="A63" s="66" t="s">
        <v>130</v>
      </c>
      <c r="B63" s="893" t="s">
        <v>404</v>
      </c>
      <c r="C63" s="895">
        <v>1054</v>
      </c>
      <c r="D63" s="716">
        <v>91.081593927893707</v>
      </c>
      <c r="E63" s="716">
        <v>11.9544592030361</v>
      </c>
      <c r="F63" s="716">
        <v>46.204933586337802</v>
      </c>
      <c r="G63" s="716" t="s">
        <v>177</v>
      </c>
      <c r="H63" s="716">
        <v>15.180265654649</v>
      </c>
      <c r="I63" s="716" t="s">
        <v>177</v>
      </c>
      <c r="J63" s="716" t="s">
        <v>137</v>
      </c>
      <c r="K63" s="716">
        <v>10.436432637571199</v>
      </c>
      <c r="L63" s="716">
        <v>3.7950664136622398</v>
      </c>
      <c r="M63" s="716">
        <v>4.5540796963946901</v>
      </c>
      <c r="N63" s="716">
        <v>0.56925996204933604</v>
      </c>
    </row>
    <row r="64" spans="1:14" ht="15" customHeight="1" x14ac:dyDescent="0.35">
      <c r="A64" s="66" t="s">
        <v>130</v>
      </c>
      <c r="B64" s="893" t="s">
        <v>405</v>
      </c>
      <c r="C64" s="895">
        <v>2301</v>
      </c>
      <c r="D64" s="716">
        <v>90.786614515428099</v>
      </c>
      <c r="E64" s="716">
        <v>20.382442416340702</v>
      </c>
      <c r="F64" s="716">
        <v>46.0669274228596</v>
      </c>
      <c r="G64" s="716">
        <v>7.6488483268144298</v>
      </c>
      <c r="H64" s="716">
        <v>10.386788352889999</v>
      </c>
      <c r="I64" s="716">
        <v>0.86918730986527604</v>
      </c>
      <c r="J64" s="716" t="s">
        <v>137</v>
      </c>
      <c r="K64" s="716">
        <v>5.4324206866579701</v>
      </c>
      <c r="L64" s="716">
        <v>3.3898305084745801</v>
      </c>
      <c r="M64" s="716">
        <v>5.34550195567145</v>
      </c>
      <c r="N64" s="716">
        <v>0.47805302042590198</v>
      </c>
    </row>
    <row r="65" spans="1:14" ht="15" customHeight="1" x14ac:dyDescent="0.35">
      <c r="A65" s="66" t="s">
        <v>130</v>
      </c>
      <c r="B65" s="893" t="s">
        <v>406</v>
      </c>
      <c r="C65" s="895">
        <v>6465</v>
      </c>
      <c r="D65" s="716">
        <v>89.327146171693698</v>
      </c>
      <c r="E65" s="716">
        <v>12.6836813611756</v>
      </c>
      <c r="F65" s="716">
        <v>39.489559164733201</v>
      </c>
      <c r="G65" s="716">
        <v>9.3426140757927296</v>
      </c>
      <c r="H65" s="716">
        <v>24.2227378190255</v>
      </c>
      <c r="I65" s="716">
        <v>0.81979891724671305</v>
      </c>
      <c r="J65" s="716" t="s">
        <v>137</v>
      </c>
      <c r="K65" s="716">
        <v>2.7687548337200298</v>
      </c>
      <c r="L65" s="716">
        <v>5.0425367362722398</v>
      </c>
      <c r="M65" s="716">
        <v>4.9651972157772599</v>
      </c>
      <c r="N65" s="716">
        <v>0.66511987625676705</v>
      </c>
    </row>
    <row r="66" spans="1:14" ht="15" customHeight="1" x14ac:dyDescent="0.35">
      <c r="A66" s="66" t="s">
        <v>130</v>
      </c>
      <c r="B66" s="893" t="s">
        <v>407</v>
      </c>
      <c r="C66" s="895">
        <v>1828</v>
      </c>
      <c r="D66" s="716">
        <v>92.450765864332595</v>
      </c>
      <c r="E66" s="716">
        <v>27.3522975929978</v>
      </c>
      <c r="F66" s="716">
        <v>36.214442013129101</v>
      </c>
      <c r="G66" s="716">
        <v>4.5951859956236296</v>
      </c>
      <c r="H66" s="716">
        <v>20.185995623632401</v>
      </c>
      <c r="I66" s="716">
        <v>0.71115973741794303</v>
      </c>
      <c r="J66" s="716" t="s">
        <v>137</v>
      </c>
      <c r="K66" s="716">
        <v>3.3916849015317299</v>
      </c>
      <c r="L66" s="716">
        <v>3.1181619256017501</v>
      </c>
      <c r="M66" s="716">
        <v>4.1028446389496702</v>
      </c>
      <c r="N66" s="716">
        <v>0.328227571115974</v>
      </c>
    </row>
    <row r="67" spans="1:14" ht="15" customHeight="1" x14ac:dyDescent="0.35">
      <c r="A67" s="66" t="s">
        <v>130</v>
      </c>
      <c r="B67" s="893" t="s">
        <v>408</v>
      </c>
      <c r="C67" s="895">
        <v>2368</v>
      </c>
      <c r="D67" s="716">
        <v>91.258445945945894</v>
      </c>
      <c r="E67" s="716">
        <v>26.351351351351301</v>
      </c>
      <c r="F67" s="716">
        <v>33.826013513513502</v>
      </c>
      <c r="G67" s="716">
        <v>5.9121621621621596</v>
      </c>
      <c r="H67" s="716">
        <v>21.959459459459499</v>
      </c>
      <c r="I67" s="716">
        <v>0.76013513513513498</v>
      </c>
      <c r="J67" s="716" t="s">
        <v>137</v>
      </c>
      <c r="K67" s="716">
        <v>2.4493243243243201</v>
      </c>
      <c r="L67" s="716">
        <v>2.7871621621621601</v>
      </c>
      <c r="M67" s="716">
        <v>5.5743243243243201</v>
      </c>
      <c r="N67" s="716">
        <v>0.38006756756756799</v>
      </c>
    </row>
    <row r="68" spans="1:14" ht="15" customHeight="1" x14ac:dyDescent="0.35">
      <c r="A68" s="66" t="s">
        <v>130</v>
      </c>
      <c r="B68" s="893" t="s">
        <v>409</v>
      </c>
      <c r="C68" s="895">
        <v>1444</v>
      </c>
      <c r="D68" s="716">
        <v>84.487534626038794</v>
      </c>
      <c r="E68" s="716">
        <v>9.0720221606648206</v>
      </c>
      <c r="F68" s="716">
        <v>36.218836565097</v>
      </c>
      <c r="G68" s="716">
        <v>12.049861495844899</v>
      </c>
      <c r="H68" s="716">
        <v>22.783933518005501</v>
      </c>
      <c r="I68" s="716">
        <v>1.17728531855956</v>
      </c>
      <c r="J68" s="716" t="s">
        <v>137</v>
      </c>
      <c r="K68" s="716">
        <v>3.1855955678670398</v>
      </c>
      <c r="L68" s="716">
        <v>6.9252077562326901</v>
      </c>
      <c r="M68" s="716">
        <v>7.8254847645429404</v>
      </c>
      <c r="N68" s="716">
        <v>0.76177285318559596</v>
      </c>
    </row>
    <row r="69" spans="1:14" ht="15" customHeight="1" x14ac:dyDescent="0.35">
      <c r="A69" s="66" t="s">
        <v>130</v>
      </c>
      <c r="B69" s="893" t="s">
        <v>410</v>
      </c>
      <c r="C69" s="895">
        <v>2835</v>
      </c>
      <c r="D69" s="716">
        <v>96.578483245149897</v>
      </c>
      <c r="E69" s="716">
        <v>47.019400352733697</v>
      </c>
      <c r="F69" s="716">
        <v>33.403880070546698</v>
      </c>
      <c r="G69" s="716">
        <v>2.43386243386243</v>
      </c>
      <c r="H69" s="716">
        <v>12.310405643738999</v>
      </c>
      <c r="I69" s="716">
        <v>0.38800705467372099</v>
      </c>
      <c r="J69" s="716" t="s">
        <v>137</v>
      </c>
      <c r="K69" s="716">
        <v>1.02292768959436</v>
      </c>
      <c r="L69" s="716">
        <v>2.0458553791887102</v>
      </c>
      <c r="M69" s="716">
        <v>1.0934744268077601</v>
      </c>
      <c r="N69" s="716">
        <v>0.282186948853616</v>
      </c>
    </row>
    <row r="70" spans="1:14" ht="15" customHeight="1" x14ac:dyDescent="0.35">
      <c r="A70" s="66" t="s">
        <v>130</v>
      </c>
      <c r="B70" s="893" t="s">
        <v>411</v>
      </c>
      <c r="C70" s="895">
        <v>346</v>
      </c>
      <c r="D70" s="716">
        <v>98.5549132947977</v>
      </c>
      <c r="E70" s="716">
        <v>69.075144508670505</v>
      </c>
      <c r="F70" s="716">
        <v>7.5144508670520196</v>
      </c>
      <c r="G70" s="716" t="s">
        <v>177</v>
      </c>
      <c r="H70" s="716">
        <v>19.364161849711</v>
      </c>
      <c r="I70" s="716" t="s">
        <v>177</v>
      </c>
      <c r="J70" s="716" t="s">
        <v>137</v>
      </c>
      <c r="K70" s="716">
        <v>0</v>
      </c>
      <c r="L70" s="716" t="s">
        <v>177</v>
      </c>
      <c r="M70" s="716" t="s">
        <v>177</v>
      </c>
      <c r="N70" s="716">
        <v>0</v>
      </c>
    </row>
    <row r="71" spans="1:14" ht="15" customHeight="1" x14ac:dyDescent="0.35">
      <c r="A71" s="66" t="s">
        <v>130</v>
      </c>
      <c r="B71" s="893" t="s">
        <v>412</v>
      </c>
      <c r="C71" s="895">
        <v>34</v>
      </c>
      <c r="D71" s="716" t="s">
        <v>177</v>
      </c>
      <c r="E71" s="716">
        <v>26.470588235294102</v>
      </c>
      <c r="F71" s="716">
        <v>23.529411764705898</v>
      </c>
      <c r="G71" s="716" t="s">
        <v>177</v>
      </c>
      <c r="H71" s="716">
        <v>29.411764705882401</v>
      </c>
      <c r="I71" s="716" t="s">
        <v>177</v>
      </c>
      <c r="J71" s="716" t="s">
        <v>137</v>
      </c>
      <c r="K71" s="716" t="s">
        <v>177</v>
      </c>
      <c r="L71" s="716">
        <v>0</v>
      </c>
      <c r="M71" s="716" t="s">
        <v>177</v>
      </c>
      <c r="N71" s="716">
        <v>0</v>
      </c>
    </row>
    <row r="72" spans="1:14" ht="15" customHeight="1" x14ac:dyDescent="0.35">
      <c r="A72" s="66" t="s">
        <v>130</v>
      </c>
      <c r="B72" s="893" t="s">
        <v>337</v>
      </c>
      <c r="C72" s="895">
        <v>1938</v>
      </c>
      <c r="D72" s="716">
        <v>93.343653250773997</v>
      </c>
      <c r="E72" s="716">
        <v>22.033023735810101</v>
      </c>
      <c r="F72" s="716">
        <v>36.016511867905102</v>
      </c>
      <c r="G72" s="716">
        <v>7.0175438596491198</v>
      </c>
      <c r="H72" s="716">
        <v>24.664602683178501</v>
      </c>
      <c r="I72" s="716">
        <v>0.56759545923632604</v>
      </c>
      <c r="J72" s="716" t="s">
        <v>137</v>
      </c>
      <c r="K72" s="716">
        <v>3.0443756449948398</v>
      </c>
      <c r="L72" s="716">
        <v>3.6635706914344701</v>
      </c>
      <c r="M72" s="716">
        <v>2.73477812177503</v>
      </c>
      <c r="N72" s="716">
        <v>0.257997936016512</v>
      </c>
    </row>
    <row r="73" spans="1:14" ht="20.149999999999999" customHeight="1" x14ac:dyDescent="0.35">
      <c r="A73" s="66" t="s">
        <v>130</v>
      </c>
      <c r="B73" s="66" t="s">
        <v>195</v>
      </c>
      <c r="C73" s="895">
        <v>2202</v>
      </c>
      <c r="D73" s="716">
        <v>91.189827429609494</v>
      </c>
      <c r="E73" s="716">
        <v>17.620345140781101</v>
      </c>
      <c r="F73" s="716">
        <v>43.732970027248001</v>
      </c>
      <c r="G73" s="716">
        <v>5.9037238873751097</v>
      </c>
      <c r="H73" s="716">
        <v>15.3950953678474</v>
      </c>
      <c r="I73" s="716">
        <v>0.59037238873751097</v>
      </c>
      <c r="J73" s="716" t="s">
        <v>137</v>
      </c>
      <c r="K73" s="716">
        <v>7.9473206176203401</v>
      </c>
      <c r="L73" s="716">
        <v>3.49682107175295</v>
      </c>
      <c r="M73" s="716">
        <v>4.8592188919164396</v>
      </c>
      <c r="N73" s="716">
        <v>0.45413260672116301</v>
      </c>
    </row>
    <row r="74" spans="1:14" ht="15" customHeight="1" x14ac:dyDescent="0.35">
      <c r="A74" s="66" t="s">
        <v>130</v>
      </c>
      <c r="B74" s="66" t="s">
        <v>197</v>
      </c>
      <c r="C74" s="895">
        <v>53393</v>
      </c>
      <c r="D74" s="716">
        <v>95.819676736650905</v>
      </c>
      <c r="E74" s="716">
        <v>40.5877174910569</v>
      </c>
      <c r="F74" s="716">
        <v>26.286217294401901</v>
      </c>
      <c r="G74" s="716">
        <v>3.32253291629989</v>
      </c>
      <c r="H74" s="716">
        <v>24.4282958440245</v>
      </c>
      <c r="I74" s="716">
        <v>0.51317588447923901</v>
      </c>
      <c r="J74" s="716" t="s">
        <v>137</v>
      </c>
      <c r="K74" s="716">
        <v>0.68173730638847796</v>
      </c>
      <c r="L74" s="716">
        <v>2.2718333863989701</v>
      </c>
      <c r="M74" s="716">
        <v>1.5769857471953299</v>
      </c>
      <c r="N74" s="716">
        <v>0.33150412975483701</v>
      </c>
    </row>
    <row r="75" spans="1:14" ht="25" customHeight="1" x14ac:dyDescent="0.35">
      <c r="A75" s="157" t="s">
        <v>130</v>
      </c>
      <c r="B75" s="361" t="s">
        <v>198</v>
      </c>
      <c r="C75" s="904">
        <v>55595</v>
      </c>
      <c r="D75" s="905">
        <v>95.6362982282579</v>
      </c>
      <c r="E75" s="905">
        <v>39.678028599694201</v>
      </c>
      <c r="F75" s="905">
        <v>26.9772461552298</v>
      </c>
      <c r="G75" s="905">
        <v>3.4247684144257602</v>
      </c>
      <c r="H75" s="905">
        <v>24.070509937944099</v>
      </c>
      <c r="I75" s="905">
        <v>0.51623347423329402</v>
      </c>
      <c r="J75" s="905" t="s">
        <v>137</v>
      </c>
      <c r="K75" s="905">
        <v>0.96951164673082102</v>
      </c>
      <c r="L75" s="905">
        <v>2.3203525496897202</v>
      </c>
      <c r="M75" s="905">
        <v>1.7069880384926699</v>
      </c>
      <c r="N75" s="905">
        <v>0.33636118355967298</v>
      </c>
    </row>
    <row r="76" spans="1:14" ht="25" customHeight="1" x14ac:dyDescent="0.35">
      <c r="A76" s="66" t="s">
        <v>129</v>
      </c>
      <c r="B76" s="82" t="s">
        <v>394</v>
      </c>
      <c r="C76" s="895">
        <v>33446</v>
      </c>
      <c r="D76" s="716">
        <v>97.258267057346202</v>
      </c>
      <c r="E76" s="716">
        <v>51.049452849369104</v>
      </c>
      <c r="F76" s="716">
        <v>18.806434252227501</v>
      </c>
      <c r="G76" s="716">
        <v>1.49793697303115</v>
      </c>
      <c r="H76" s="716">
        <v>25.366262034323999</v>
      </c>
      <c r="I76" s="716">
        <v>0.35280751061412402</v>
      </c>
      <c r="J76" s="716" t="s">
        <v>137</v>
      </c>
      <c r="K76" s="716">
        <v>0.18537343778030299</v>
      </c>
      <c r="L76" s="716">
        <v>1.6175327393410299</v>
      </c>
      <c r="M76" s="716">
        <v>0.81923099922262799</v>
      </c>
      <c r="N76" s="716">
        <v>0.30496920409017497</v>
      </c>
    </row>
    <row r="77" spans="1:14" ht="35.15" customHeight="1" x14ac:dyDescent="0.35">
      <c r="A77" s="169" t="s">
        <v>129</v>
      </c>
      <c r="B77" s="287" t="s">
        <v>395</v>
      </c>
      <c r="C77" s="906">
        <v>22550</v>
      </c>
      <c r="D77" s="907">
        <v>92.971175166297101</v>
      </c>
      <c r="E77" s="907">
        <v>25.3481152993348</v>
      </c>
      <c r="F77" s="907">
        <v>36.190687361419101</v>
      </c>
      <c r="G77" s="907">
        <v>5.2328159645232803</v>
      </c>
      <c r="H77" s="907">
        <v>24.159645232816001</v>
      </c>
      <c r="I77" s="907">
        <v>0.651884700665189</v>
      </c>
      <c r="J77" s="907" t="s">
        <v>137</v>
      </c>
      <c r="K77" s="907">
        <v>1.3880266075387999</v>
      </c>
      <c r="L77" s="907">
        <v>3.4855875831485599</v>
      </c>
      <c r="M77" s="907">
        <v>2.9800443458979999</v>
      </c>
      <c r="N77" s="907">
        <v>0.56319290465631899</v>
      </c>
    </row>
    <row r="78" spans="1:14" ht="15" customHeight="1" x14ac:dyDescent="0.35">
      <c r="A78" s="66" t="s">
        <v>129</v>
      </c>
      <c r="B78" s="893" t="s">
        <v>396</v>
      </c>
      <c r="C78" s="895">
        <v>1297</v>
      </c>
      <c r="D78" s="716">
        <v>88.589051657671504</v>
      </c>
      <c r="E78" s="716">
        <v>7.7872012336160399</v>
      </c>
      <c r="F78" s="716">
        <v>50.732459521973801</v>
      </c>
      <c r="G78" s="716">
        <v>7.8643022359290704</v>
      </c>
      <c r="H78" s="716">
        <v>12.72166538165</v>
      </c>
      <c r="I78" s="716">
        <v>0.46260601387818001</v>
      </c>
      <c r="J78" s="716" t="s">
        <v>137</v>
      </c>
      <c r="K78" s="716">
        <v>9.0208172706245193</v>
      </c>
      <c r="L78" s="716">
        <v>3.62374710871241</v>
      </c>
      <c r="M78" s="716">
        <v>7.1703932151118002</v>
      </c>
      <c r="N78" s="716">
        <v>0.61680801850424005</v>
      </c>
    </row>
    <row r="79" spans="1:14" ht="15" customHeight="1" x14ac:dyDescent="0.35">
      <c r="A79" s="66" t="s">
        <v>129</v>
      </c>
      <c r="B79" s="893" t="s">
        <v>397</v>
      </c>
      <c r="C79" s="895">
        <v>3983</v>
      </c>
      <c r="D79" s="716">
        <v>95.807180517198105</v>
      </c>
      <c r="E79" s="716">
        <v>24.780316344464001</v>
      </c>
      <c r="F79" s="716">
        <v>34.371077077579699</v>
      </c>
      <c r="G79" s="716">
        <v>4.0672859653527498</v>
      </c>
      <c r="H79" s="716">
        <v>31.358272658799901</v>
      </c>
      <c r="I79" s="716">
        <v>0.502134069796636</v>
      </c>
      <c r="J79" s="716" t="s">
        <v>137</v>
      </c>
      <c r="K79" s="716">
        <v>0.72809440120512203</v>
      </c>
      <c r="L79" s="716">
        <v>2.5357770524730099</v>
      </c>
      <c r="M79" s="716">
        <v>1.4310820989204101</v>
      </c>
      <c r="N79" s="716">
        <v>0.22596033140848601</v>
      </c>
    </row>
    <row r="80" spans="1:14" ht="15" customHeight="1" x14ac:dyDescent="0.35">
      <c r="A80" s="66" t="s">
        <v>129</v>
      </c>
      <c r="B80" s="893" t="s">
        <v>398</v>
      </c>
      <c r="C80" s="895">
        <v>2757</v>
      </c>
      <c r="D80" s="716">
        <v>92.854552049329001</v>
      </c>
      <c r="E80" s="716">
        <v>17.2288719622778</v>
      </c>
      <c r="F80" s="716">
        <v>40.9865796155241</v>
      </c>
      <c r="G80" s="716">
        <v>5.1867972433804903</v>
      </c>
      <c r="H80" s="716">
        <v>27.421109902067499</v>
      </c>
      <c r="I80" s="716">
        <v>0.94305404425099704</v>
      </c>
      <c r="J80" s="716" t="s">
        <v>137</v>
      </c>
      <c r="K80" s="716">
        <v>1.08813928182807</v>
      </c>
      <c r="L80" s="716">
        <v>3.9898440333696001</v>
      </c>
      <c r="M80" s="716">
        <v>2.6478055857816498</v>
      </c>
      <c r="N80" s="716">
        <v>0.50779833151976805</v>
      </c>
    </row>
    <row r="81" spans="1:14" ht="15" customHeight="1" x14ac:dyDescent="0.35">
      <c r="A81" s="66" t="s">
        <v>129</v>
      </c>
      <c r="B81" s="893" t="s">
        <v>399</v>
      </c>
      <c r="C81" s="895">
        <v>2632</v>
      </c>
      <c r="D81" s="716">
        <v>92.667173252279596</v>
      </c>
      <c r="E81" s="716">
        <v>12.0060790273556</v>
      </c>
      <c r="F81" s="716">
        <v>45.706686930091202</v>
      </c>
      <c r="G81" s="716">
        <v>7.2188449848024296</v>
      </c>
      <c r="H81" s="716">
        <v>25.607902735562298</v>
      </c>
      <c r="I81" s="716">
        <v>0.34194528875379898</v>
      </c>
      <c r="J81" s="716" t="s">
        <v>137</v>
      </c>
      <c r="K81" s="716">
        <v>1.78571428571429</v>
      </c>
      <c r="L81" s="716">
        <v>3.9133738601823702</v>
      </c>
      <c r="M81" s="716">
        <v>2.88753799392097</v>
      </c>
      <c r="N81" s="716">
        <v>0.53191489361702105</v>
      </c>
    </row>
    <row r="82" spans="1:14" ht="15" customHeight="1" x14ac:dyDescent="0.35">
      <c r="A82" s="66" t="s">
        <v>129</v>
      </c>
      <c r="B82" s="893" t="s">
        <v>400</v>
      </c>
      <c r="C82" s="895">
        <v>569</v>
      </c>
      <c r="D82" s="716">
        <v>92.794376098418297</v>
      </c>
      <c r="E82" s="716">
        <v>29.876977152899801</v>
      </c>
      <c r="F82" s="716">
        <v>38.312829525483302</v>
      </c>
      <c r="G82" s="716" t="s">
        <v>177</v>
      </c>
      <c r="H82" s="716">
        <v>14.5869947275923</v>
      </c>
      <c r="I82" s="716" t="s">
        <v>177</v>
      </c>
      <c r="J82" s="716" t="s">
        <v>137</v>
      </c>
      <c r="K82" s="716">
        <v>5.0966608084358498</v>
      </c>
      <c r="L82" s="716" t="s">
        <v>177</v>
      </c>
      <c r="M82" s="716">
        <v>4.74516695957821</v>
      </c>
      <c r="N82" s="716" t="s">
        <v>177</v>
      </c>
    </row>
    <row r="83" spans="1:14" ht="15" customHeight="1" x14ac:dyDescent="0.35">
      <c r="A83" s="66" t="s">
        <v>129</v>
      </c>
      <c r="B83" s="893" t="s">
        <v>401</v>
      </c>
      <c r="C83" s="895">
        <v>413</v>
      </c>
      <c r="D83" s="716">
        <v>93.946731234866803</v>
      </c>
      <c r="E83" s="716">
        <v>29.055690072639202</v>
      </c>
      <c r="F83" s="716">
        <v>41.162227602905602</v>
      </c>
      <c r="G83" s="716">
        <v>4.8426150121065401</v>
      </c>
      <c r="H83" s="716">
        <v>15.0121065375303</v>
      </c>
      <c r="I83" s="716" t="s">
        <v>177</v>
      </c>
      <c r="J83" s="716" t="s">
        <v>137</v>
      </c>
      <c r="K83" s="716" t="s">
        <v>177</v>
      </c>
      <c r="L83" s="716">
        <v>2.6634382566585999</v>
      </c>
      <c r="M83" s="716">
        <v>3.3898305084745801</v>
      </c>
      <c r="N83" s="716">
        <v>0</v>
      </c>
    </row>
    <row r="84" spans="1:14" ht="15" customHeight="1" x14ac:dyDescent="0.35">
      <c r="A84" s="66" t="s">
        <v>129</v>
      </c>
      <c r="B84" s="893" t="s">
        <v>402</v>
      </c>
      <c r="C84" s="895">
        <v>6</v>
      </c>
      <c r="D84" s="716" t="s">
        <v>177</v>
      </c>
      <c r="E84" s="716" t="s">
        <v>177</v>
      </c>
      <c r="F84" s="716" t="s">
        <v>177</v>
      </c>
      <c r="G84" s="716">
        <v>0</v>
      </c>
      <c r="H84" s="716">
        <v>0</v>
      </c>
      <c r="I84" s="716">
        <v>0</v>
      </c>
      <c r="J84" s="716" t="s">
        <v>137</v>
      </c>
      <c r="K84" s="716">
        <v>0</v>
      </c>
      <c r="L84" s="716">
        <v>0</v>
      </c>
      <c r="M84" s="716" t="s">
        <v>177</v>
      </c>
      <c r="N84" s="716">
        <v>0</v>
      </c>
    </row>
    <row r="85" spans="1:14" ht="15" customHeight="1" x14ac:dyDescent="0.35">
      <c r="A85" s="66" t="s">
        <v>129</v>
      </c>
      <c r="B85" s="893" t="s">
        <v>403</v>
      </c>
      <c r="C85" s="895">
        <v>845</v>
      </c>
      <c r="D85" s="716">
        <v>89.822485207100598</v>
      </c>
      <c r="E85" s="716">
        <v>21.065088757396399</v>
      </c>
      <c r="F85" s="716">
        <v>43.313609467455599</v>
      </c>
      <c r="G85" s="716">
        <v>5.9171597633136104</v>
      </c>
      <c r="H85" s="716">
        <v>12.307692307692299</v>
      </c>
      <c r="I85" s="716">
        <v>0.828402366863905</v>
      </c>
      <c r="J85" s="716" t="s">
        <v>137</v>
      </c>
      <c r="K85" s="716">
        <v>6.3905325443786998</v>
      </c>
      <c r="L85" s="716">
        <v>3.55029585798817</v>
      </c>
      <c r="M85" s="716">
        <v>5.9171597633136104</v>
      </c>
      <c r="N85" s="716">
        <v>0.71005917159763299</v>
      </c>
    </row>
    <row r="86" spans="1:14" ht="15" customHeight="1" x14ac:dyDescent="0.35">
      <c r="A86" s="66" t="s">
        <v>129</v>
      </c>
      <c r="B86" s="893" t="s">
        <v>404</v>
      </c>
      <c r="C86" s="895">
        <v>1039</v>
      </c>
      <c r="D86" s="716">
        <v>89.605389797882594</v>
      </c>
      <c r="E86" s="716">
        <v>11.3570741097209</v>
      </c>
      <c r="F86" s="716">
        <v>49.181905678536999</v>
      </c>
      <c r="G86" s="716">
        <v>7.3147256977863302</v>
      </c>
      <c r="H86" s="716">
        <v>13.5707410972089</v>
      </c>
      <c r="I86" s="716">
        <v>0.67372473532242505</v>
      </c>
      <c r="J86" s="716" t="s">
        <v>137</v>
      </c>
      <c r="K86" s="716">
        <v>7.5072184793070296</v>
      </c>
      <c r="L86" s="716">
        <v>4.0423484119345501</v>
      </c>
      <c r="M86" s="716">
        <v>5.8710298363811404</v>
      </c>
      <c r="N86" s="716">
        <v>0.481231953801732</v>
      </c>
    </row>
    <row r="87" spans="1:14" ht="15" customHeight="1" x14ac:dyDescent="0.35">
      <c r="A87" s="66" t="s">
        <v>129</v>
      </c>
      <c r="B87" s="893" t="s">
        <v>405</v>
      </c>
      <c r="C87" s="895">
        <v>2122</v>
      </c>
      <c r="D87" s="716">
        <v>90.103675777568299</v>
      </c>
      <c r="E87" s="716">
        <v>21.677662582469399</v>
      </c>
      <c r="F87" s="716">
        <v>44.015080113100801</v>
      </c>
      <c r="G87" s="716">
        <v>8.1055607917059405</v>
      </c>
      <c r="H87" s="716">
        <v>11.1215834118756</v>
      </c>
      <c r="I87" s="716">
        <v>0.94250706880301605</v>
      </c>
      <c r="J87" s="716" t="s">
        <v>137</v>
      </c>
      <c r="K87" s="716">
        <v>4.2412818096135698</v>
      </c>
      <c r="L87" s="716">
        <v>3.5815268614514602</v>
      </c>
      <c r="M87" s="716">
        <v>5.6079170593779502</v>
      </c>
      <c r="N87" s="716">
        <v>0.70688030160226201</v>
      </c>
    </row>
    <row r="88" spans="1:14" ht="15" customHeight="1" x14ac:dyDescent="0.35">
      <c r="A88" s="66" t="s">
        <v>129</v>
      </c>
      <c r="B88" s="893" t="s">
        <v>406</v>
      </c>
      <c r="C88" s="895">
        <v>6054</v>
      </c>
      <c r="D88" s="716">
        <v>89.098116947472704</v>
      </c>
      <c r="E88" s="716">
        <v>13.6934258341592</v>
      </c>
      <c r="F88" s="716">
        <v>39.279814998348201</v>
      </c>
      <c r="G88" s="716">
        <v>8.3085563263957702</v>
      </c>
      <c r="H88" s="716">
        <v>24.975222993062399</v>
      </c>
      <c r="I88" s="716">
        <v>0.85893624050214701</v>
      </c>
      <c r="J88" s="716" t="s">
        <v>137</v>
      </c>
      <c r="K88" s="716">
        <v>1.9821605550049599</v>
      </c>
      <c r="L88" s="716">
        <v>5.4013875123885002</v>
      </c>
      <c r="M88" s="716">
        <v>4.6085232903865201</v>
      </c>
      <c r="N88" s="716">
        <v>0.89197224975223</v>
      </c>
    </row>
    <row r="89" spans="1:14" ht="15" customHeight="1" x14ac:dyDescent="0.35">
      <c r="A89" s="66" t="s">
        <v>129</v>
      </c>
      <c r="B89" s="893" t="s">
        <v>407</v>
      </c>
      <c r="C89" s="895">
        <v>1788</v>
      </c>
      <c r="D89" s="716">
        <v>91.442953020134198</v>
      </c>
      <c r="E89" s="716">
        <v>26.733780760626399</v>
      </c>
      <c r="F89" s="716">
        <v>38.143176733780798</v>
      </c>
      <c r="G89" s="716">
        <v>4.5861297539149897</v>
      </c>
      <c r="H89" s="716">
        <v>18.2326621923937</v>
      </c>
      <c r="I89" s="716">
        <v>0.89485458612975399</v>
      </c>
      <c r="J89" s="716" t="s">
        <v>137</v>
      </c>
      <c r="K89" s="716">
        <v>2.8523489932885902</v>
      </c>
      <c r="L89" s="716">
        <v>2.9082774049217002</v>
      </c>
      <c r="M89" s="716">
        <v>4.8657718120805402</v>
      </c>
      <c r="N89" s="716">
        <v>0.78299776286353495</v>
      </c>
    </row>
    <row r="90" spans="1:14" ht="15" customHeight="1" x14ac:dyDescent="0.35">
      <c r="A90" s="66" t="s">
        <v>129</v>
      </c>
      <c r="B90" s="893" t="s">
        <v>408</v>
      </c>
      <c r="C90" s="895">
        <v>2098</v>
      </c>
      <c r="D90" s="716">
        <v>89.895138226882693</v>
      </c>
      <c r="E90" s="716">
        <v>26.358436606291701</v>
      </c>
      <c r="F90" s="716">
        <v>34.556720686368003</v>
      </c>
      <c r="G90" s="716">
        <v>5.9103908484270704</v>
      </c>
      <c r="H90" s="716">
        <v>19.923736892278399</v>
      </c>
      <c r="I90" s="716">
        <v>1.4299332697807401</v>
      </c>
      <c r="J90" s="716" t="s">
        <v>137</v>
      </c>
      <c r="K90" s="716">
        <v>1.7159199237368901</v>
      </c>
      <c r="L90" s="716">
        <v>4.6234509056244004</v>
      </c>
      <c r="M90" s="716">
        <v>4.8141086749284998</v>
      </c>
      <c r="N90" s="716">
        <v>0.66730219256434697</v>
      </c>
    </row>
    <row r="91" spans="1:14" ht="15" customHeight="1" x14ac:dyDescent="0.35">
      <c r="A91" s="66" t="s">
        <v>129</v>
      </c>
      <c r="B91" s="893" t="s">
        <v>409</v>
      </c>
      <c r="C91" s="895">
        <v>1253</v>
      </c>
      <c r="D91" s="716">
        <v>81.803671189146101</v>
      </c>
      <c r="E91" s="716">
        <v>9.33758978451716</v>
      </c>
      <c r="F91" s="716">
        <v>35.833998403830797</v>
      </c>
      <c r="G91" s="716">
        <v>10.694333599361499</v>
      </c>
      <c r="H91" s="716">
        <v>22.027134876296898</v>
      </c>
      <c r="I91" s="716">
        <v>1.19712689545092</v>
      </c>
      <c r="J91" s="716" t="s">
        <v>137</v>
      </c>
      <c r="K91" s="716">
        <v>2.7134876296887498</v>
      </c>
      <c r="L91" s="716">
        <v>8.1404628890662405</v>
      </c>
      <c r="M91" s="716">
        <v>8.8587390263367904</v>
      </c>
      <c r="N91" s="716">
        <v>1.19712689545092</v>
      </c>
    </row>
    <row r="92" spans="1:14" ht="15" customHeight="1" x14ac:dyDescent="0.35">
      <c r="A92" s="66" t="s">
        <v>129</v>
      </c>
      <c r="B92" s="893" t="s">
        <v>410</v>
      </c>
      <c r="C92" s="895">
        <v>2498</v>
      </c>
      <c r="D92" s="716">
        <v>96.557245796637304</v>
      </c>
      <c r="E92" s="716">
        <v>47.7982385908727</v>
      </c>
      <c r="F92" s="716">
        <v>33.346677341873502</v>
      </c>
      <c r="G92" s="716">
        <v>1.84147317854283</v>
      </c>
      <c r="H92" s="716">
        <v>12.5700560448359</v>
      </c>
      <c r="I92" s="716">
        <v>0.28022417934347499</v>
      </c>
      <c r="J92" s="716" t="s">
        <v>137</v>
      </c>
      <c r="K92" s="716">
        <v>0.72057646116893503</v>
      </c>
      <c r="L92" s="716">
        <v>1.7213771016813399</v>
      </c>
      <c r="M92" s="716">
        <v>1.24099279423539</v>
      </c>
      <c r="N92" s="716">
        <v>0.480384307445957</v>
      </c>
    </row>
    <row r="93" spans="1:14" ht="15" customHeight="1" x14ac:dyDescent="0.35">
      <c r="A93" s="66" t="s">
        <v>129</v>
      </c>
      <c r="B93" s="893" t="s">
        <v>411</v>
      </c>
      <c r="C93" s="895">
        <v>422</v>
      </c>
      <c r="D93" s="716">
        <v>97.867298578198998</v>
      </c>
      <c r="E93" s="716">
        <v>69.431279620853104</v>
      </c>
      <c r="F93" s="716">
        <v>8.2938388625592392</v>
      </c>
      <c r="G93" s="716" t="s">
        <v>177</v>
      </c>
      <c r="H93" s="716">
        <v>18.957345971563999</v>
      </c>
      <c r="I93" s="716" t="s">
        <v>177</v>
      </c>
      <c r="J93" s="716" t="s">
        <v>137</v>
      </c>
      <c r="K93" s="716">
        <v>0</v>
      </c>
      <c r="L93" s="716" t="s">
        <v>177</v>
      </c>
      <c r="M93" s="716" t="s">
        <v>177</v>
      </c>
      <c r="N93" s="716" t="s">
        <v>177</v>
      </c>
    </row>
    <row r="94" spans="1:14" ht="15" customHeight="1" x14ac:dyDescent="0.35">
      <c r="A94" s="66" t="s">
        <v>129</v>
      </c>
      <c r="B94" s="893" t="s">
        <v>412</v>
      </c>
      <c r="C94" s="895">
        <v>24</v>
      </c>
      <c r="D94" s="716" t="s">
        <v>177</v>
      </c>
      <c r="E94" s="716" t="s">
        <v>177</v>
      </c>
      <c r="F94" s="716">
        <v>37.5</v>
      </c>
      <c r="G94" s="716" t="s">
        <v>177</v>
      </c>
      <c r="H94" s="716">
        <v>25</v>
      </c>
      <c r="I94" s="716" t="s">
        <v>177</v>
      </c>
      <c r="J94" s="716" t="s">
        <v>137</v>
      </c>
      <c r="K94" s="716">
        <v>0</v>
      </c>
      <c r="L94" s="716" t="s">
        <v>177</v>
      </c>
      <c r="M94" s="716" t="s">
        <v>177</v>
      </c>
      <c r="N94" s="716">
        <v>0</v>
      </c>
    </row>
    <row r="95" spans="1:14" ht="15" customHeight="1" x14ac:dyDescent="0.35">
      <c r="A95" s="66" t="s">
        <v>129</v>
      </c>
      <c r="B95" s="893" t="s">
        <v>337</v>
      </c>
      <c r="C95" s="895">
        <v>1816</v>
      </c>
      <c r="D95" s="716">
        <v>91.795154185022</v>
      </c>
      <c r="E95" s="716">
        <v>18.4471365638767</v>
      </c>
      <c r="F95" s="716">
        <v>37.830396475770897</v>
      </c>
      <c r="G95" s="716">
        <v>6.9383259911894299</v>
      </c>
      <c r="H95" s="716">
        <v>26.817180616740099</v>
      </c>
      <c r="I95" s="716">
        <v>0.38546255506607902</v>
      </c>
      <c r="J95" s="716" t="s">
        <v>137</v>
      </c>
      <c r="K95" s="716">
        <v>1.3766519823788499</v>
      </c>
      <c r="L95" s="716">
        <v>4.1850220264317199</v>
      </c>
      <c r="M95" s="716">
        <v>3.35903083700441</v>
      </c>
      <c r="N95" s="716">
        <v>0.66079295154185003</v>
      </c>
    </row>
    <row r="96" spans="1:14" ht="20.149999999999999" customHeight="1" x14ac:dyDescent="0.35">
      <c r="A96" s="66" t="s">
        <v>129</v>
      </c>
      <c r="B96" s="66" t="s">
        <v>195</v>
      </c>
      <c r="C96" s="895">
        <v>2184</v>
      </c>
      <c r="D96" s="716">
        <v>90.476190476190496</v>
      </c>
      <c r="E96" s="716">
        <v>15.934065934065901</v>
      </c>
      <c r="F96" s="716">
        <v>45.924908424908402</v>
      </c>
      <c r="G96" s="716">
        <v>5.8608058608058604</v>
      </c>
      <c r="H96" s="716">
        <v>16.208791208791201</v>
      </c>
      <c r="I96" s="716">
        <v>0.77838827838827795</v>
      </c>
      <c r="J96" s="716" t="s">
        <v>137</v>
      </c>
      <c r="K96" s="716">
        <v>5.7692307692307701</v>
      </c>
      <c r="L96" s="716">
        <v>3.25091575091575</v>
      </c>
      <c r="M96" s="716">
        <v>5.6776556776556797</v>
      </c>
      <c r="N96" s="716">
        <v>0.59523809523809501</v>
      </c>
    </row>
    <row r="97" spans="1:14" ht="15" customHeight="1" x14ac:dyDescent="0.35">
      <c r="A97" s="66" t="s">
        <v>129</v>
      </c>
      <c r="B97" s="66" t="s">
        <v>197</v>
      </c>
      <c r="C97" s="895">
        <v>53812</v>
      </c>
      <c r="D97" s="716">
        <v>95.7370103322679</v>
      </c>
      <c r="E97" s="716">
        <v>41.704452538467301</v>
      </c>
      <c r="F97" s="716">
        <v>24.990708392180199</v>
      </c>
      <c r="G97" s="716">
        <v>2.8859733888351999</v>
      </c>
      <c r="H97" s="716">
        <v>25.232290195495398</v>
      </c>
      <c r="I97" s="716">
        <v>0.46086374786293</v>
      </c>
      <c r="J97" s="716" t="s">
        <v>137</v>
      </c>
      <c r="K97" s="716">
        <v>0.46272206942689398</v>
      </c>
      <c r="L97" s="716">
        <v>2.33405188433807</v>
      </c>
      <c r="M97" s="716">
        <v>1.5275403255779401</v>
      </c>
      <c r="N97" s="716">
        <v>0.40139745781610098</v>
      </c>
    </row>
    <row r="98" spans="1:14" ht="25" customHeight="1" x14ac:dyDescent="0.35">
      <c r="A98" s="157" t="s">
        <v>129</v>
      </c>
      <c r="B98" s="361" t="s">
        <v>198</v>
      </c>
      <c r="C98" s="904">
        <v>55996</v>
      </c>
      <c r="D98" s="905">
        <v>95.531823701693</v>
      </c>
      <c r="E98" s="905">
        <v>40.699335666833299</v>
      </c>
      <c r="F98" s="905">
        <v>25.807200514322499</v>
      </c>
      <c r="G98" s="905">
        <v>3.0020001428673502</v>
      </c>
      <c r="H98" s="905">
        <v>24.8803485963283</v>
      </c>
      <c r="I98" s="905">
        <v>0.473248089149225</v>
      </c>
      <c r="J98" s="905" t="s">
        <v>137</v>
      </c>
      <c r="K98" s="905">
        <v>0.66969069219229904</v>
      </c>
      <c r="L98" s="905">
        <v>2.36981212943782</v>
      </c>
      <c r="M98" s="905">
        <v>1.68940638617044</v>
      </c>
      <c r="N98" s="905">
        <v>0.40895778269876398</v>
      </c>
    </row>
    <row r="99" spans="1:14" ht="25" customHeight="1" x14ac:dyDescent="0.35">
      <c r="A99" s="66" t="s">
        <v>128</v>
      </c>
      <c r="B99" s="82" t="s">
        <v>394</v>
      </c>
      <c r="C99" s="895">
        <v>32094</v>
      </c>
      <c r="D99" s="716">
        <v>97.033713466691594</v>
      </c>
      <c r="E99" s="716">
        <v>54.3839970087867</v>
      </c>
      <c r="F99" s="716">
        <v>17.426933383186899</v>
      </c>
      <c r="G99" s="716">
        <v>1.98791051286845</v>
      </c>
      <c r="H99" s="716">
        <v>22.751916246027299</v>
      </c>
      <c r="I99" s="716">
        <v>0.30846887268648299</v>
      </c>
      <c r="J99" s="716" t="s">
        <v>137</v>
      </c>
      <c r="K99" s="716">
        <v>0.17448744313578901</v>
      </c>
      <c r="L99" s="716">
        <v>1.8352340001246299</v>
      </c>
      <c r="M99" s="716">
        <v>0.90047984046862295</v>
      </c>
      <c r="N99" s="716">
        <v>0.23057269271514899</v>
      </c>
    </row>
    <row r="100" spans="1:14" ht="35.15" customHeight="1" x14ac:dyDescent="0.35">
      <c r="A100" s="169" t="s">
        <v>128</v>
      </c>
      <c r="B100" s="287" t="s">
        <v>395</v>
      </c>
      <c r="C100" s="906">
        <v>19344</v>
      </c>
      <c r="D100" s="907">
        <v>92.421422663358101</v>
      </c>
      <c r="E100" s="907">
        <v>28.060380479735301</v>
      </c>
      <c r="F100" s="907">
        <v>34.098428453267204</v>
      </c>
      <c r="G100" s="907">
        <v>6.7359387923904102</v>
      </c>
      <c r="H100" s="907">
        <v>21.6759718775848</v>
      </c>
      <c r="I100" s="907">
        <v>0.48593879239040499</v>
      </c>
      <c r="J100" s="907" t="s">
        <v>137</v>
      </c>
      <c r="K100" s="907">
        <v>1.36476426799007</v>
      </c>
      <c r="L100" s="907">
        <v>3.8306451612903198</v>
      </c>
      <c r="M100" s="907">
        <v>3.28267162944582</v>
      </c>
      <c r="N100" s="907">
        <v>0.46526054590570698</v>
      </c>
    </row>
    <row r="101" spans="1:14" ht="15" customHeight="1" x14ac:dyDescent="0.35">
      <c r="A101" s="66" t="s">
        <v>128</v>
      </c>
      <c r="B101" s="893" t="s">
        <v>396</v>
      </c>
      <c r="C101" s="895">
        <v>1201</v>
      </c>
      <c r="D101" s="716">
        <v>90.424646128226499</v>
      </c>
      <c r="E101" s="716">
        <v>8.5761865112406301</v>
      </c>
      <c r="F101" s="716">
        <v>50.124895920066599</v>
      </c>
      <c r="G101" s="716">
        <v>10.158201498751</v>
      </c>
      <c r="H101" s="716">
        <v>11.823480432972501</v>
      </c>
      <c r="I101" s="716">
        <v>0.58284762697751902</v>
      </c>
      <c r="J101" s="716" t="s">
        <v>137</v>
      </c>
      <c r="K101" s="716">
        <v>9.1590341382181499</v>
      </c>
      <c r="L101" s="716">
        <v>3.4970857618651099</v>
      </c>
      <c r="M101" s="716">
        <v>5.2456286427976702</v>
      </c>
      <c r="N101" s="716">
        <v>0.83263946711074099</v>
      </c>
    </row>
    <row r="102" spans="1:14" ht="15" customHeight="1" x14ac:dyDescent="0.35">
      <c r="A102" s="66" t="s">
        <v>128</v>
      </c>
      <c r="B102" s="893" t="s">
        <v>397</v>
      </c>
      <c r="C102" s="895">
        <v>3509</v>
      </c>
      <c r="D102" s="716">
        <v>94.8703334283272</v>
      </c>
      <c r="E102" s="716">
        <v>27.8996865203762</v>
      </c>
      <c r="F102" s="716">
        <v>32.088914220575703</v>
      </c>
      <c r="G102" s="716">
        <v>5.2436591621544597</v>
      </c>
      <c r="H102" s="716">
        <v>28.7546309489883</v>
      </c>
      <c r="I102" s="716">
        <v>0.48446850954687898</v>
      </c>
      <c r="J102" s="716" t="s">
        <v>137</v>
      </c>
      <c r="K102" s="716">
        <v>0.39897406668566499</v>
      </c>
      <c r="L102" s="716">
        <v>3.1917925334853199</v>
      </c>
      <c r="M102" s="716">
        <v>1.5388999715018501</v>
      </c>
      <c r="N102" s="716">
        <v>0.39897406668566499</v>
      </c>
    </row>
    <row r="103" spans="1:14" ht="15" customHeight="1" x14ac:dyDescent="0.35">
      <c r="A103" s="66" t="s">
        <v>128</v>
      </c>
      <c r="B103" s="893" t="s">
        <v>398</v>
      </c>
      <c r="C103" s="895">
        <v>2248</v>
      </c>
      <c r="D103" s="716">
        <v>92.2597864768683</v>
      </c>
      <c r="E103" s="716">
        <v>19.884341637010699</v>
      </c>
      <c r="F103" s="716">
        <v>37.411032028469698</v>
      </c>
      <c r="G103" s="716">
        <v>6.1387900355871903</v>
      </c>
      <c r="H103" s="716">
        <v>27.357651245551601</v>
      </c>
      <c r="I103" s="716">
        <v>0.44483985765124601</v>
      </c>
      <c r="J103" s="716" t="s">
        <v>137</v>
      </c>
      <c r="K103" s="716">
        <v>1.0231316725978601</v>
      </c>
      <c r="L103" s="716">
        <v>4.22597864768683</v>
      </c>
      <c r="M103" s="716">
        <v>3.1138790035587198</v>
      </c>
      <c r="N103" s="716">
        <v>0.40035587188612098</v>
      </c>
    </row>
    <row r="104" spans="1:14" ht="15" customHeight="1" x14ac:dyDescent="0.35">
      <c r="A104" s="66" t="s">
        <v>128</v>
      </c>
      <c r="B104" s="893" t="s">
        <v>399</v>
      </c>
      <c r="C104" s="895">
        <v>2273</v>
      </c>
      <c r="D104" s="716">
        <v>91.201055873295203</v>
      </c>
      <c r="E104" s="716">
        <v>12.3625164980202</v>
      </c>
      <c r="F104" s="716">
        <v>40.739111306643203</v>
      </c>
      <c r="G104" s="716">
        <v>10.250769907611099</v>
      </c>
      <c r="H104" s="716">
        <v>24.857017157941002</v>
      </c>
      <c r="I104" s="716">
        <v>0.79190497140343197</v>
      </c>
      <c r="J104" s="716" t="s">
        <v>137</v>
      </c>
      <c r="K104" s="716">
        <v>2.1997360316762</v>
      </c>
      <c r="L104" s="716">
        <v>4.9714034315882101</v>
      </c>
      <c r="M104" s="716">
        <v>3.3875934887813499</v>
      </c>
      <c r="N104" s="716">
        <v>0.43994720633523998</v>
      </c>
    </row>
    <row r="105" spans="1:14" ht="15" customHeight="1" x14ac:dyDescent="0.35">
      <c r="A105" s="66" t="s">
        <v>128</v>
      </c>
      <c r="B105" s="893" t="s">
        <v>400</v>
      </c>
      <c r="C105" s="895">
        <v>489</v>
      </c>
      <c r="D105" s="716">
        <v>92.842535787321097</v>
      </c>
      <c r="E105" s="716">
        <v>31.2883435582822</v>
      </c>
      <c r="F105" s="716">
        <v>31.2883435582822</v>
      </c>
      <c r="G105" s="716">
        <v>6.5439672801636002</v>
      </c>
      <c r="H105" s="716">
        <v>18.404907975460102</v>
      </c>
      <c r="I105" s="716" t="s">
        <v>177</v>
      </c>
      <c r="J105" s="716" t="s">
        <v>137</v>
      </c>
      <c r="K105" s="716" t="s">
        <v>177</v>
      </c>
      <c r="L105" s="716" t="s">
        <v>177</v>
      </c>
      <c r="M105" s="716">
        <v>3.4764826175869099</v>
      </c>
      <c r="N105" s="716" t="s">
        <v>177</v>
      </c>
    </row>
    <row r="106" spans="1:14" ht="15" customHeight="1" x14ac:dyDescent="0.35">
      <c r="A106" s="66" t="s">
        <v>128</v>
      </c>
      <c r="B106" s="893" t="s">
        <v>401</v>
      </c>
      <c r="C106" s="895">
        <v>331</v>
      </c>
      <c r="D106" s="716">
        <v>93.051359516616301</v>
      </c>
      <c r="E106" s="716">
        <v>30.5135951661631</v>
      </c>
      <c r="F106" s="716">
        <v>33.232628398791498</v>
      </c>
      <c r="G106" s="716">
        <v>6.0422960725075496</v>
      </c>
      <c r="H106" s="716">
        <v>19.3353474320242</v>
      </c>
      <c r="I106" s="716" t="s">
        <v>177</v>
      </c>
      <c r="J106" s="716" t="s">
        <v>137</v>
      </c>
      <c r="K106" s="716" t="s">
        <v>177</v>
      </c>
      <c r="L106" s="716" t="s">
        <v>177</v>
      </c>
      <c r="M106" s="716">
        <v>4.22960725075529</v>
      </c>
      <c r="N106" s="716" t="s">
        <v>177</v>
      </c>
    </row>
    <row r="107" spans="1:14" ht="15" customHeight="1" x14ac:dyDescent="0.35">
      <c r="A107" s="66" t="s">
        <v>128</v>
      </c>
      <c r="B107" s="893" t="s">
        <v>402</v>
      </c>
      <c r="C107" s="895" t="s">
        <v>177</v>
      </c>
      <c r="D107" s="716" t="s">
        <v>177</v>
      </c>
      <c r="E107" s="716" t="s">
        <v>177</v>
      </c>
      <c r="F107" s="716">
        <v>0</v>
      </c>
      <c r="G107" s="716" t="s">
        <v>177</v>
      </c>
      <c r="H107" s="716">
        <v>0</v>
      </c>
      <c r="I107" s="716">
        <v>0</v>
      </c>
      <c r="J107" s="716" t="s">
        <v>137</v>
      </c>
      <c r="K107" s="716">
        <v>0</v>
      </c>
      <c r="L107" s="716">
        <v>0</v>
      </c>
      <c r="M107" s="716" t="s">
        <v>177</v>
      </c>
      <c r="N107" s="716">
        <v>0</v>
      </c>
    </row>
    <row r="108" spans="1:14" ht="15" customHeight="1" x14ac:dyDescent="0.35">
      <c r="A108" s="66" t="s">
        <v>128</v>
      </c>
      <c r="B108" s="893" t="s">
        <v>403</v>
      </c>
      <c r="C108" s="895">
        <v>773</v>
      </c>
      <c r="D108" s="716">
        <v>92.626131953428199</v>
      </c>
      <c r="E108" s="716">
        <v>27.2962483829237</v>
      </c>
      <c r="F108" s="716">
        <v>40.362225097024599</v>
      </c>
      <c r="G108" s="716">
        <v>6.7270375161707596</v>
      </c>
      <c r="H108" s="716">
        <v>11.513583441138399</v>
      </c>
      <c r="I108" s="716" t="s">
        <v>177</v>
      </c>
      <c r="J108" s="716" t="s">
        <v>137</v>
      </c>
      <c r="K108" s="716" t="s">
        <v>177</v>
      </c>
      <c r="L108" s="716" t="s">
        <v>177</v>
      </c>
      <c r="M108" s="716">
        <v>4.52781371280724</v>
      </c>
      <c r="N108" s="716" t="s">
        <v>177</v>
      </c>
    </row>
    <row r="109" spans="1:14" ht="15" customHeight="1" x14ac:dyDescent="0.35">
      <c r="A109" s="66" t="s">
        <v>128</v>
      </c>
      <c r="B109" s="893" t="s">
        <v>404</v>
      </c>
      <c r="C109" s="895">
        <v>803</v>
      </c>
      <c r="D109" s="716">
        <v>91.1581569115816</v>
      </c>
      <c r="E109" s="716">
        <v>13.449564134495599</v>
      </c>
      <c r="F109" s="716">
        <v>47.447073474470699</v>
      </c>
      <c r="G109" s="716">
        <v>8.3437110834371104</v>
      </c>
      <c r="H109" s="716">
        <v>12.9514321295143</v>
      </c>
      <c r="I109" s="716">
        <v>0</v>
      </c>
      <c r="J109" s="716" t="s">
        <v>137</v>
      </c>
      <c r="K109" s="716">
        <v>8.9663760896637594</v>
      </c>
      <c r="L109" s="716" t="s">
        <v>177</v>
      </c>
      <c r="M109" s="716">
        <v>5.6039850560398499</v>
      </c>
      <c r="N109" s="716" t="s">
        <v>177</v>
      </c>
    </row>
    <row r="110" spans="1:14" ht="15" customHeight="1" x14ac:dyDescent="0.35">
      <c r="A110" s="66" t="s">
        <v>128</v>
      </c>
      <c r="B110" s="893" t="s">
        <v>405</v>
      </c>
      <c r="C110" s="895">
        <v>1671</v>
      </c>
      <c r="D110" s="716">
        <v>89.228007181328607</v>
      </c>
      <c r="E110" s="716">
        <v>21.7235188509874</v>
      </c>
      <c r="F110" s="716">
        <v>44.823459006582901</v>
      </c>
      <c r="G110" s="716">
        <v>8.6175942549371598</v>
      </c>
      <c r="H110" s="716">
        <v>9.6349491322561303</v>
      </c>
      <c r="I110" s="716">
        <v>0.53859964093357304</v>
      </c>
      <c r="J110" s="716" t="s">
        <v>137</v>
      </c>
      <c r="K110" s="716">
        <v>3.88988629563136</v>
      </c>
      <c r="L110" s="716">
        <v>3.7103530819868298</v>
      </c>
      <c r="M110" s="716">
        <v>6.5828845002992198</v>
      </c>
      <c r="N110" s="716">
        <v>0.47875523638539802</v>
      </c>
    </row>
    <row r="111" spans="1:14" ht="15" customHeight="1" x14ac:dyDescent="0.35">
      <c r="A111" s="66" t="s">
        <v>128</v>
      </c>
      <c r="B111" s="893" t="s">
        <v>406</v>
      </c>
      <c r="C111" s="895">
        <v>5222</v>
      </c>
      <c r="D111" s="716">
        <v>88.701646878590594</v>
      </c>
      <c r="E111" s="716">
        <v>13.9218690157028</v>
      </c>
      <c r="F111" s="716">
        <v>38.356951359632298</v>
      </c>
      <c r="G111" s="716">
        <v>11.2600536193029</v>
      </c>
      <c r="H111" s="716">
        <v>22.443508234393001</v>
      </c>
      <c r="I111" s="716">
        <v>0.45959402527767101</v>
      </c>
      <c r="J111" s="716" t="s">
        <v>137</v>
      </c>
      <c r="K111" s="716">
        <v>2.2596706242818798</v>
      </c>
      <c r="L111" s="716">
        <v>5.6874760628111796</v>
      </c>
      <c r="M111" s="716">
        <v>4.9023362696284902</v>
      </c>
      <c r="N111" s="716">
        <v>0.70854078896974304</v>
      </c>
    </row>
    <row r="112" spans="1:14" ht="15" customHeight="1" x14ac:dyDescent="0.35">
      <c r="A112" s="66" t="s">
        <v>128</v>
      </c>
      <c r="B112" s="893" t="s">
        <v>407</v>
      </c>
      <c r="C112" s="895">
        <v>1460</v>
      </c>
      <c r="D112" s="716">
        <v>93.150684931506802</v>
      </c>
      <c r="E112" s="716">
        <v>30.821917808219201</v>
      </c>
      <c r="F112" s="716">
        <v>34.863013698630098</v>
      </c>
      <c r="G112" s="716">
        <v>6.0958904109588996</v>
      </c>
      <c r="H112" s="716">
        <v>17.671232876712299</v>
      </c>
      <c r="I112" s="716">
        <v>0.54794520547945202</v>
      </c>
      <c r="J112" s="716" t="s">
        <v>137</v>
      </c>
      <c r="K112" s="716">
        <v>3.1506849315068499</v>
      </c>
      <c r="L112" s="716" t="s">
        <v>177</v>
      </c>
      <c r="M112" s="716">
        <v>3.7671232876712302</v>
      </c>
      <c r="N112" s="716" t="s">
        <v>177</v>
      </c>
    </row>
    <row r="113" spans="1:14" ht="15" customHeight="1" x14ac:dyDescent="0.35">
      <c r="A113" s="66" t="s">
        <v>128</v>
      </c>
      <c r="B113" s="893" t="s">
        <v>408</v>
      </c>
      <c r="C113" s="895">
        <v>1690</v>
      </c>
      <c r="D113" s="716">
        <v>90.710059171597607</v>
      </c>
      <c r="E113" s="716">
        <v>26.863905325443799</v>
      </c>
      <c r="F113" s="716">
        <v>35.562130177514803</v>
      </c>
      <c r="G113" s="716">
        <v>8.1656804733727792</v>
      </c>
      <c r="H113" s="716">
        <v>18.461538461538499</v>
      </c>
      <c r="I113" s="716">
        <v>0.59171597633136097</v>
      </c>
      <c r="J113" s="716" t="s">
        <v>137</v>
      </c>
      <c r="K113" s="716">
        <v>1.06508875739645</v>
      </c>
      <c r="L113" s="716">
        <v>3.6094674556212998</v>
      </c>
      <c r="M113" s="716">
        <v>5.32544378698225</v>
      </c>
      <c r="N113" s="716">
        <v>0.35502958579881699</v>
      </c>
    </row>
    <row r="114" spans="1:14" ht="15" customHeight="1" x14ac:dyDescent="0.35">
      <c r="A114" s="66" t="s">
        <v>128</v>
      </c>
      <c r="B114" s="893" t="s">
        <v>409</v>
      </c>
      <c r="C114" s="895">
        <v>1155</v>
      </c>
      <c r="D114" s="716">
        <v>83.3766233766234</v>
      </c>
      <c r="E114" s="716">
        <v>11.4285714285714</v>
      </c>
      <c r="F114" s="716">
        <v>37.4891774891775</v>
      </c>
      <c r="G114" s="716">
        <v>12.4675324675325</v>
      </c>
      <c r="H114" s="716">
        <v>18.614718614718601</v>
      </c>
      <c r="I114" s="716">
        <v>0.77922077922077904</v>
      </c>
      <c r="J114" s="716" t="s">
        <v>137</v>
      </c>
      <c r="K114" s="716">
        <v>2.5974025974026</v>
      </c>
      <c r="L114" s="716">
        <v>7.2727272727272698</v>
      </c>
      <c r="M114" s="716">
        <v>8.0519480519480506</v>
      </c>
      <c r="N114" s="716">
        <v>1.2987012987013</v>
      </c>
    </row>
    <row r="115" spans="1:14" ht="15" customHeight="1" x14ac:dyDescent="0.35">
      <c r="A115" s="66" t="s">
        <v>128</v>
      </c>
      <c r="B115" s="893" t="s">
        <v>410</v>
      </c>
      <c r="C115" s="895">
        <v>2002</v>
      </c>
      <c r="D115" s="716">
        <v>95.454545454545496</v>
      </c>
      <c r="E115" s="716">
        <v>51.548451548451503</v>
      </c>
      <c r="F115" s="716">
        <v>30.119880119880101</v>
      </c>
      <c r="G115" s="716">
        <v>2.3476523476523501</v>
      </c>
      <c r="H115" s="716">
        <v>10.439560439560401</v>
      </c>
      <c r="I115" s="716">
        <v>0.64935064935064901</v>
      </c>
      <c r="J115" s="716" t="s">
        <v>137</v>
      </c>
      <c r="K115" s="716">
        <v>0.34965034965035002</v>
      </c>
      <c r="L115" s="716">
        <v>2.1978021978022002</v>
      </c>
      <c r="M115" s="716">
        <v>1.84815184815185</v>
      </c>
      <c r="N115" s="716">
        <v>0.49950049950050002</v>
      </c>
    </row>
    <row r="116" spans="1:14" ht="15" customHeight="1" x14ac:dyDescent="0.35">
      <c r="A116" s="66" t="s">
        <v>128</v>
      </c>
      <c r="B116" s="893" t="s">
        <v>411</v>
      </c>
      <c r="C116" s="895">
        <v>358</v>
      </c>
      <c r="D116" s="716">
        <v>98.324022346368693</v>
      </c>
      <c r="E116" s="716">
        <v>79.608938547486005</v>
      </c>
      <c r="F116" s="716">
        <v>4.4692737430167604</v>
      </c>
      <c r="G116" s="716" t="s">
        <v>177</v>
      </c>
      <c r="H116" s="716">
        <v>12.569832402234599</v>
      </c>
      <c r="I116" s="716" t="s">
        <v>177</v>
      </c>
      <c r="J116" s="716" t="s">
        <v>137</v>
      </c>
      <c r="K116" s="716" t="s">
        <v>177</v>
      </c>
      <c r="L116" s="716" t="s">
        <v>177</v>
      </c>
      <c r="M116" s="716" t="s">
        <v>177</v>
      </c>
      <c r="N116" s="716" t="s">
        <v>177</v>
      </c>
    </row>
    <row r="117" spans="1:14" ht="15" customHeight="1" x14ac:dyDescent="0.35">
      <c r="A117" s="66" t="s">
        <v>128</v>
      </c>
      <c r="B117" s="893" t="s">
        <v>412</v>
      </c>
      <c r="C117" s="895">
        <v>19</v>
      </c>
      <c r="D117" s="716" t="s">
        <v>177</v>
      </c>
      <c r="E117" s="716">
        <v>31.578947368421101</v>
      </c>
      <c r="F117" s="716">
        <v>47.368421052631597</v>
      </c>
      <c r="G117" s="716">
        <v>0</v>
      </c>
      <c r="H117" s="716" t="s">
        <v>177</v>
      </c>
      <c r="I117" s="716">
        <v>0</v>
      </c>
      <c r="J117" s="716" t="s">
        <v>137</v>
      </c>
      <c r="K117" s="716">
        <v>0</v>
      </c>
      <c r="L117" s="716" t="s">
        <v>177</v>
      </c>
      <c r="M117" s="716" t="s">
        <v>177</v>
      </c>
      <c r="N117" s="716">
        <v>0</v>
      </c>
    </row>
    <row r="118" spans="1:14" ht="15" customHeight="1" x14ac:dyDescent="0.35">
      <c r="A118" s="66" t="s">
        <v>128</v>
      </c>
      <c r="B118" s="893" t="s">
        <v>337</v>
      </c>
      <c r="C118" s="895">
        <v>1561</v>
      </c>
      <c r="D118" s="716">
        <v>91.607943625880793</v>
      </c>
      <c r="E118" s="716">
        <v>23.062139654067899</v>
      </c>
      <c r="F118" s="716">
        <v>36.066623959000601</v>
      </c>
      <c r="G118" s="716">
        <v>8.3920563741191501</v>
      </c>
      <c r="H118" s="716">
        <v>22.1012171684817</v>
      </c>
      <c r="I118" s="716">
        <v>0.32030749519538798</v>
      </c>
      <c r="J118" s="716" t="s">
        <v>137</v>
      </c>
      <c r="K118" s="716">
        <v>1.6655989750160201</v>
      </c>
      <c r="L118" s="716" t="s">
        <v>177</v>
      </c>
      <c r="M118" s="716">
        <v>4.0999359385009599</v>
      </c>
      <c r="N118" s="716" t="s">
        <v>177</v>
      </c>
    </row>
    <row r="119" spans="1:14" ht="20.149999999999999" customHeight="1" x14ac:dyDescent="0.35">
      <c r="A119" s="66" t="s">
        <v>128</v>
      </c>
      <c r="B119" s="66" t="s">
        <v>195</v>
      </c>
      <c r="C119" s="895">
        <v>1919</v>
      </c>
      <c r="D119" s="716">
        <v>91.401771756122997</v>
      </c>
      <c r="E119" s="716">
        <v>19.124544033350698</v>
      </c>
      <c r="F119" s="716">
        <v>42.105263157894697</v>
      </c>
      <c r="G119" s="716">
        <v>7.81657113079729</v>
      </c>
      <c r="H119" s="716">
        <v>15.6331422615946</v>
      </c>
      <c r="I119" s="716">
        <v>0.57321521625846805</v>
      </c>
      <c r="J119" s="716" t="s">
        <v>137</v>
      </c>
      <c r="K119" s="716">
        <v>6.1490359562272001</v>
      </c>
      <c r="L119" s="716">
        <v>3.8040646169880099</v>
      </c>
      <c r="M119" s="716">
        <v>4.4293903074517997</v>
      </c>
      <c r="N119" s="716">
        <v>0.36477331943720698</v>
      </c>
    </row>
    <row r="120" spans="1:14" ht="15" customHeight="1" x14ac:dyDescent="0.35">
      <c r="A120" s="66" t="s">
        <v>128</v>
      </c>
      <c r="B120" s="66" t="s">
        <v>197</v>
      </c>
      <c r="C120" s="895">
        <v>49519</v>
      </c>
      <c r="D120" s="716">
        <v>95.450231224378498</v>
      </c>
      <c r="E120" s="716">
        <v>45.467396352915003</v>
      </c>
      <c r="F120" s="716">
        <v>22.983097396958701</v>
      </c>
      <c r="G120" s="716">
        <v>3.6167935539893801</v>
      </c>
      <c r="H120" s="716">
        <v>22.6074839960419</v>
      </c>
      <c r="I120" s="716">
        <v>0.36753569337022202</v>
      </c>
      <c r="J120" s="716" t="s">
        <v>137</v>
      </c>
      <c r="K120" s="716">
        <v>0.40792423110321302</v>
      </c>
      <c r="L120" s="716">
        <v>2.5384195965185099</v>
      </c>
      <c r="M120" s="716">
        <v>1.6942991578989901</v>
      </c>
      <c r="N120" s="716">
        <v>0.31705002120398201</v>
      </c>
    </row>
    <row r="121" spans="1:14" ht="25" customHeight="1" x14ac:dyDescent="0.35">
      <c r="A121" s="157" t="s">
        <v>128</v>
      </c>
      <c r="B121" s="361" t="s">
        <v>198</v>
      </c>
      <c r="C121" s="904">
        <v>51438</v>
      </c>
      <c r="D121" s="905">
        <v>95.299195147556304</v>
      </c>
      <c r="E121" s="905">
        <v>44.484622263696103</v>
      </c>
      <c r="F121" s="905">
        <v>23.696488977020898</v>
      </c>
      <c r="G121" s="905">
        <v>3.7734748629417898</v>
      </c>
      <c r="H121" s="905">
        <v>22.347291885376599</v>
      </c>
      <c r="I121" s="905">
        <v>0.37520898946304299</v>
      </c>
      <c r="J121" s="905" t="s">
        <v>137</v>
      </c>
      <c r="K121" s="905">
        <v>0.62210816905789501</v>
      </c>
      <c r="L121" s="905">
        <v>2.5856370776468802</v>
      </c>
      <c r="M121" s="905">
        <v>1.7963373381546699</v>
      </c>
      <c r="N121" s="905">
        <v>0.31883043664217098</v>
      </c>
    </row>
    <row r="122" spans="1:14" ht="25" customHeight="1" x14ac:dyDescent="0.35">
      <c r="A122" s="66" t="s">
        <v>127</v>
      </c>
      <c r="B122" s="82" t="s">
        <v>394</v>
      </c>
      <c r="C122" s="895">
        <v>30737</v>
      </c>
      <c r="D122" s="716">
        <v>95.373653902462806</v>
      </c>
      <c r="E122" s="716">
        <v>53.385170966587502</v>
      </c>
      <c r="F122" s="716">
        <v>22.152454696294399</v>
      </c>
      <c r="G122" s="716">
        <v>2.0951947164655</v>
      </c>
      <c r="H122" s="716">
        <v>16.8591599700686</v>
      </c>
      <c r="I122" s="716">
        <v>0.41643621693724198</v>
      </c>
      <c r="J122" s="716" t="s">
        <v>137</v>
      </c>
      <c r="K122" s="716">
        <v>0.46523733610957502</v>
      </c>
      <c r="L122" s="716">
        <v>3.2338874971532698</v>
      </c>
      <c r="M122" s="716">
        <v>0.92071444838468297</v>
      </c>
      <c r="N122" s="716">
        <v>0.47174415199921899</v>
      </c>
    </row>
    <row r="123" spans="1:14" ht="35.15" customHeight="1" x14ac:dyDescent="0.35">
      <c r="A123" s="169" t="s">
        <v>127</v>
      </c>
      <c r="B123" s="287" t="s">
        <v>395</v>
      </c>
      <c r="C123" s="906">
        <v>17463</v>
      </c>
      <c r="D123" s="907">
        <v>89.285918799748003</v>
      </c>
      <c r="E123" s="907">
        <v>26.1238046154727</v>
      </c>
      <c r="F123" s="907">
        <v>39.494932142243599</v>
      </c>
      <c r="G123" s="907">
        <v>6.6483422092423998</v>
      </c>
      <c r="H123" s="907">
        <v>14.493500544007301</v>
      </c>
      <c r="I123" s="907">
        <v>0.498196186222299</v>
      </c>
      <c r="J123" s="907" t="s">
        <v>137</v>
      </c>
      <c r="K123" s="907">
        <v>2.0271431025597</v>
      </c>
      <c r="L123" s="907">
        <v>5.7664776956994803</v>
      </c>
      <c r="M123" s="907">
        <v>3.88249441676688</v>
      </c>
      <c r="N123" s="907">
        <v>1.0651090877856</v>
      </c>
    </row>
    <row r="124" spans="1:14" ht="15" customHeight="1" x14ac:dyDescent="0.35">
      <c r="A124" s="66" t="s">
        <v>127</v>
      </c>
      <c r="B124" s="893" t="s">
        <v>396</v>
      </c>
      <c r="C124" s="895">
        <v>1206</v>
      </c>
      <c r="D124" s="716">
        <v>86.4013266998342</v>
      </c>
      <c r="E124" s="716">
        <v>6.4676616915422898</v>
      </c>
      <c r="F124" s="716">
        <v>53.233830845771102</v>
      </c>
      <c r="G124" s="716">
        <v>8.2089552238806007</v>
      </c>
      <c r="H124" s="716">
        <v>7.7943615257048098</v>
      </c>
      <c r="I124" s="716">
        <v>0.49751243781094501</v>
      </c>
      <c r="J124" s="716" t="s">
        <v>137</v>
      </c>
      <c r="K124" s="716">
        <v>10.199004975124399</v>
      </c>
      <c r="L124" s="716">
        <v>4.2288557213930398</v>
      </c>
      <c r="M124" s="716">
        <v>8.0431177446102797</v>
      </c>
      <c r="N124" s="716">
        <v>1.32669983416252</v>
      </c>
    </row>
    <row r="125" spans="1:14" ht="15" customHeight="1" x14ac:dyDescent="0.35">
      <c r="A125" s="66" t="s">
        <v>127</v>
      </c>
      <c r="B125" s="893" t="s">
        <v>397</v>
      </c>
      <c r="C125" s="895">
        <v>3272</v>
      </c>
      <c r="D125" s="716">
        <v>91.839853300733495</v>
      </c>
      <c r="E125" s="716">
        <v>27.2310513447433</v>
      </c>
      <c r="F125" s="716">
        <v>38.080684596577001</v>
      </c>
      <c r="G125" s="716">
        <v>5.0122249388753097</v>
      </c>
      <c r="H125" s="716">
        <v>20.110024449877699</v>
      </c>
      <c r="I125" s="716">
        <v>0.48899755501222503</v>
      </c>
      <c r="J125" s="716" t="s">
        <v>137</v>
      </c>
      <c r="K125" s="716">
        <v>0.91687041564792204</v>
      </c>
      <c r="L125" s="716">
        <v>4.7982885085574596</v>
      </c>
      <c r="M125" s="716">
        <v>2.6589242053789701</v>
      </c>
      <c r="N125" s="716">
        <v>0.70293398533007301</v>
      </c>
    </row>
    <row r="126" spans="1:14" ht="15" customHeight="1" x14ac:dyDescent="0.35">
      <c r="A126" s="66" t="s">
        <v>127</v>
      </c>
      <c r="B126" s="893" t="s">
        <v>398</v>
      </c>
      <c r="C126" s="895">
        <v>1978</v>
      </c>
      <c r="D126" s="716">
        <v>90.798786653185005</v>
      </c>
      <c r="E126" s="716">
        <v>20.222446916076802</v>
      </c>
      <c r="F126" s="716">
        <v>42.719919110212302</v>
      </c>
      <c r="G126" s="716">
        <v>7.0273003033367001</v>
      </c>
      <c r="H126" s="716">
        <v>18.705763397371101</v>
      </c>
      <c r="I126" s="716">
        <v>0.60667340748230503</v>
      </c>
      <c r="J126" s="716" t="s">
        <v>137</v>
      </c>
      <c r="K126" s="716">
        <v>1.5166835187057599</v>
      </c>
      <c r="L126" s="716">
        <v>5.2578361981799802</v>
      </c>
      <c r="M126" s="716">
        <v>3.03336703741153</v>
      </c>
      <c r="N126" s="716">
        <v>0.91001011122345798</v>
      </c>
    </row>
    <row r="127" spans="1:14" ht="15" customHeight="1" x14ac:dyDescent="0.35">
      <c r="A127" s="66" t="s">
        <v>127</v>
      </c>
      <c r="B127" s="893" t="s">
        <v>399</v>
      </c>
      <c r="C127" s="895">
        <v>2121</v>
      </c>
      <c r="D127" s="716">
        <v>88.590287600188603</v>
      </c>
      <c r="E127" s="716">
        <v>11.0796793965111</v>
      </c>
      <c r="F127" s="716">
        <v>48.750589344648702</v>
      </c>
      <c r="G127" s="716">
        <v>9.0523338048090505</v>
      </c>
      <c r="H127" s="716">
        <v>17.067421027817101</v>
      </c>
      <c r="I127" s="716">
        <v>0.47147571900047203</v>
      </c>
      <c r="J127" s="716" t="s">
        <v>137</v>
      </c>
      <c r="K127" s="716">
        <v>2.1687883074021701</v>
      </c>
      <c r="L127" s="716">
        <v>6.3649222065063702</v>
      </c>
      <c r="M127" s="716">
        <v>3.3474776049033501</v>
      </c>
      <c r="N127" s="716">
        <v>1.6973125884017</v>
      </c>
    </row>
    <row r="128" spans="1:14" ht="15" customHeight="1" x14ac:dyDescent="0.35">
      <c r="A128" s="66" t="s">
        <v>127</v>
      </c>
      <c r="B128" s="893" t="s">
        <v>400</v>
      </c>
      <c r="C128" s="895">
        <v>450</v>
      </c>
      <c r="D128" s="716">
        <v>90.2222222222222</v>
      </c>
      <c r="E128" s="716">
        <v>26.2222222222222</v>
      </c>
      <c r="F128" s="716">
        <v>38</v>
      </c>
      <c r="G128" s="716" t="s">
        <v>177</v>
      </c>
      <c r="H128" s="716">
        <v>12.2222222222222</v>
      </c>
      <c r="I128" s="716" t="s">
        <v>177</v>
      </c>
      <c r="J128" s="716" t="s">
        <v>137</v>
      </c>
      <c r="K128" s="716">
        <v>7.3333333333333304</v>
      </c>
      <c r="L128" s="716" t="s">
        <v>177</v>
      </c>
      <c r="M128" s="716">
        <v>6</v>
      </c>
      <c r="N128" s="716" t="s">
        <v>177</v>
      </c>
    </row>
    <row r="129" spans="1:14" ht="15" customHeight="1" x14ac:dyDescent="0.35">
      <c r="A129" s="66" t="s">
        <v>127</v>
      </c>
      <c r="B129" s="893" t="s">
        <v>401</v>
      </c>
      <c r="C129" s="895">
        <v>322</v>
      </c>
      <c r="D129" s="716">
        <v>89.130434782608702</v>
      </c>
      <c r="E129" s="716">
        <v>30.745341614906799</v>
      </c>
      <c r="F129" s="716">
        <v>40.372670807453403</v>
      </c>
      <c r="G129" s="716">
        <v>5.2795031055900603</v>
      </c>
      <c r="H129" s="716">
        <v>7.7639751552794998</v>
      </c>
      <c r="I129" s="716">
        <v>0</v>
      </c>
      <c r="J129" s="716" t="s">
        <v>137</v>
      </c>
      <c r="K129" s="716">
        <v>4.9689440993788798</v>
      </c>
      <c r="L129" s="716">
        <v>4.3478260869565197</v>
      </c>
      <c r="M129" s="716">
        <v>4.9689440993788798</v>
      </c>
      <c r="N129" s="716">
        <v>1.5527950310559</v>
      </c>
    </row>
    <row r="130" spans="1:14" ht="15" customHeight="1" x14ac:dyDescent="0.35">
      <c r="A130" s="66" t="s">
        <v>127</v>
      </c>
      <c r="B130" s="893" t="s">
        <v>402</v>
      </c>
      <c r="C130" s="895" t="s">
        <v>177</v>
      </c>
      <c r="D130" s="716" t="s">
        <v>177</v>
      </c>
      <c r="E130" s="716">
        <v>0</v>
      </c>
      <c r="F130" s="716">
        <v>0</v>
      </c>
      <c r="G130" s="716" t="s">
        <v>177</v>
      </c>
      <c r="H130" s="716">
        <v>0</v>
      </c>
      <c r="I130" s="716">
        <v>0</v>
      </c>
      <c r="J130" s="716" t="s">
        <v>137</v>
      </c>
      <c r="K130" s="716">
        <v>0</v>
      </c>
      <c r="L130" s="716">
        <v>0</v>
      </c>
      <c r="M130" s="716" t="s">
        <v>177</v>
      </c>
      <c r="N130" s="716">
        <v>0</v>
      </c>
    </row>
    <row r="131" spans="1:14" ht="15" customHeight="1" x14ac:dyDescent="0.35">
      <c r="A131" s="66" t="s">
        <v>127</v>
      </c>
      <c r="B131" s="893" t="s">
        <v>403</v>
      </c>
      <c r="C131" s="895">
        <v>757</v>
      </c>
      <c r="D131" s="716">
        <v>89.299867899603697</v>
      </c>
      <c r="E131" s="716">
        <v>27.8731836195509</v>
      </c>
      <c r="F131" s="716">
        <v>43.328929986790001</v>
      </c>
      <c r="G131" s="716" t="s">
        <v>177</v>
      </c>
      <c r="H131" s="716">
        <v>5.4161162483487404</v>
      </c>
      <c r="I131" s="716" t="s">
        <v>177</v>
      </c>
      <c r="J131" s="716" t="s">
        <v>137</v>
      </c>
      <c r="K131" s="716">
        <v>7.5297225891677702</v>
      </c>
      <c r="L131" s="716" t="s">
        <v>177</v>
      </c>
      <c r="M131" s="716">
        <v>6.8692206076618199</v>
      </c>
      <c r="N131" s="716" t="s">
        <v>177</v>
      </c>
    </row>
    <row r="132" spans="1:14" ht="15" customHeight="1" x14ac:dyDescent="0.35">
      <c r="A132" s="66" t="s">
        <v>127</v>
      </c>
      <c r="B132" s="893" t="s">
        <v>404</v>
      </c>
      <c r="C132" s="895">
        <v>807</v>
      </c>
      <c r="D132" s="716">
        <v>86.121437422552702</v>
      </c>
      <c r="E132" s="716">
        <v>11.524163568773201</v>
      </c>
      <c r="F132" s="716">
        <v>50.557620817843897</v>
      </c>
      <c r="G132" s="716" t="s">
        <v>177</v>
      </c>
      <c r="H132" s="716">
        <v>7.5588599752168504</v>
      </c>
      <c r="I132" s="716" t="s">
        <v>177</v>
      </c>
      <c r="J132" s="716" t="s">
        <v>137</v>
      </c>
      <c r="K132" s="716">
        <v>9.2936802973977706</v>
      </c>
      <c r="L132" s="716">
        <v>4.9566294919454803</v>
      </c>
      <c r="M132" s="716">
        <v>7.6827757125154896</v>
      </c>
      <c r="N132" s="716">
        <v>1.2391573729863701</v>
      </c>
    </row>
    <row r="133" spans="1:14" ht="15" customHeight="1" x14ac:dyDescent="0.35">
      <c r="A133" s="66" t="s">
        <v>127</v>
      </c>
      <c r="B133" s="893" t="s">
        <v>405</v>
      </c>
      <c r="C133" s="895">
        <v>1499</v>
      </c>
      <c r="D133" s="716">
        <v>88.058705803869202</v>
      </c>
      <c r="E133" s="716">
        <v>21.147431621080699</v>
      </c>
      <c r="F133" s="716">
        <v>49.1661107404937</v>
      </c>
      <c r="G133" s="716">
        <v>6.27084723148766</v>
      </c>
      <c r="H133" s="716">
        <v>4.9366244162775201</v>
      </c>
      <c r="I133" s="716">
        <v>0.73382254836557703</v>
      </c>
      <c r="J133" s="716" t="s">
        <v>137</v>
      </c>
      <c r="K133" s="716">
        <v>5.8038692461641102</v>
      </c>
      <c r="L133" s="716">
        <v>3.4689793195463601</v>
      </c>
      <c r="M133" s="716">
        <v>7.6717811874583104</v>
      </c>
      <c r="N133" s="716">
        <v>0.80053368912608402</v>
      </c>
    </row>
    <row r="134" spans="1:14" ht="15" customHeight="1" x14ac:dyDescent="0.35">
      <c r="A134" s="66" t="s">
        <v>127</v>
      </c>
      <c r="B134" s="893" t="s">
        <v>406</v>
      </c>
      <c r="C134" s="895">
        <v>4511</v>
      </c>
      <c r="D134" s="716">
        <v>84.016847705608498</v>
      </c>
      <c r="E134" s="716">
        <v>12.6579472400798</v>
      </c>
      <c r="F134" s="716">
        <v>41.941919751717997</v>
      </c>
      <c r="G134" s="716">
        <v>11.638217690090899</v>
      </c>
      <c r="H134" s="716">
        <v>14.2097095987586</v>
      </c>
      <c r="I134" s="716">
        <v>0.46552870760363602</v>
      </c>
      <c r="J134" s="716" t="s">
        <v>137</v>
      </c>
      <c r="K134" s="716">
        <v>3.10352471735757</v>
      </c>
      <c r="L134" s="716">
        <v>7.9804921303480398</v>
      </c>
      <c r="M134" s="716">
        <v>6.3622256705830198</v>
      </c>
      <c r="N134" s="716">
        <v>1.64043449346043</v>
      </c>
    </row>
    <row r="135" spans="1:14" ht="15" customHeight="1" x14ac:dyDescent="0.35">
      <c r="A135" s="66" t="s">
        <v>127</v>
      </c>
      <c r="B135" s="893" t="s">
        <v>407</v>
      </c>
      <c r="C135" s="895">
        <v>1329</v>
      </c>
      <c r="D135" s="716">
        <v>88.8638073739654</v>
      </c>
      <c r="E135" s="716">
        <v>28.8939051918736</v>
      </c>
      <c r="F135" s="716">
        <v>39.578630549285201</v>
      </c>
      <c r="G135" s="716">
        <v>5.19187358916479</v>
      </c>
      <c r="H135" s="716">
        <v>11.1361926260346</v>
      </c>
      <c r="I135" s="716">
        <v>0.75244544770504096</v>
      </c>
      <c r="J135" s="716" t="s">
        <v>137</v>
      </c>
      <c r="K135" s="716">
        <v>3.3107599699021799</v>
      </c>
      <c r="L135" s="716">
        <v>4.13844996237773</v>
      </c>
      <c r="M135" s="716">
        <v>6.0195635816403303</v>
      </c>
      <c r="N135" s="716">
        <v>0.97817908201655401</v>
      </c>
    </row>
    <row r="136" spans="1:14" ht="15" customHeight="1" x14ac:dyDescent="0.35">
      <c r="A136" s="66" t="s">
        <v>127</v>
      </c>
      <c r="B136" s="893" t="s">
        <v>408</v>
      </c>
      <c r="C136" s="895">
        <v>1213</v>
      </c>
      <c r="D136" s="716">
        <v>86.067600989282795</v>
      </c>
      <c r="E136" s="716">
        <v>27.7823577906018</v>
      </c>
      <c r="F136" s="716">
        <v>37.510305028854098</v>
      </c>
      <c r="G136" s="716">
        <v>6.6776586974443504</v>
      </c>
      <c r="H136" s="716">
        <v>10.3874690849134</v>
      </c>
      <c r="I136" s="716">
        <v>0.824402308326463</v>
      </c>
      <c r="J136" s="716" t="s">
        <v>137</v>
      </c>
      <c r="K136" s="716">
        <v>2.88540807914262</v>
      </c>
      <c r="L136" s="716">
        <v>5.1112943116240697</v>
      </c>
      <c r="M136" s="716">
        <v>7.3371805441055198</v>
      </c>
      <c r="N136" s="716">
        <v>1.4839241549876301</v>
      </c>
    </row>
    <row r="137" spans="1:14" ht="15" customHeight="1" x14ac:dyDescent="0.35">
      <c r="A137" s="66" t="s">
        <v>127</v>
      </c>
      <c r="B137" s="893" t="s">
        <v>409</v>
      </c>
      <c r="C137" s="895">
        <v>943</v>
      </c>
      <c r="D137" s="716">
        <v>77.730646871686105</v>
      </c>
      <c r="E137" s="716">
        <v>11.240721102863199</v>
      </c>
      <c r="F137" s="716">
        <v>37.857900318133602</v>
      </c>
      <c r="G137" s="716">
        <v>12.7253446447508</v>
      </c>
      <c r="H137" s="716">
        <v>13.361611876988301</v>
      </c>
      <c r="I137" s="716" t="s">
        <v>177</v>
      </c>
      <c r="J137" s="716" t="s">
        <v>137</v>
      </c>
      <c r="K137" s="716" t="s">
        <v>177</v>
      </c>
      <c r="L137" s="716">
        <v>8.8016967126193002</v>
      </c>
      <c r="M137" s="716">
        <v>11.028632025450699</v>
      </c>
      <c r="N137" s="716">
        <v>2.4390243902439002</v>
      </c>
    </row>
    <row r="138" spans="1:14" ht="15" customHeight="1" x14ac:dyDescent="0.35">
      <c r="A138" s="66" t="s">
        <v>127</v>
      </c>
      <c r="B138" s="893" t="s">
        <v>410</v>
      </c>
      <c r="C138" s="895">
        <v>1899</v>
      </c>
      <c r="D138" s="716">
        <v>94.576092680358101</v>
      </c>
      <c r="E138" s="716">
        <v>49.183780937335399</v>
      </c>
      <c r="F138" s="716">
        <v>35.439705107951603</v>
      </c>
      <c r="G138" s="716">
        <v>2.10637177461822</v>
      </c>
      <c r="H138" s="716">
        <v>6.4244339125855703</v>
      </c>
      <c r="I138" s="716" t="s">
        <v>177</v>
      </c>
      <c r="J138" s="716" t="s">
        <v>137</v>
      </c>
      <c r="K138" s="716" t="s">
        <v>177</v>
      </c>
      <c r="L138" s="716">
        <v>3.3701948393891499</v>
      </c>
      <c r="M138" s="716">
        <v>1.47446024223275</v>
      </c>
      <c r="N138" s="716">
        <v>0.57925223802001102</v>
      </c>
    </row>
    <row r="139" spans="1:14" ht="15" customHeight="1" x14ac:dyDescent="0.35">
      <c r="A139" s="66" t="s">
        <v>127</v>
      </c>
      <c r="B139" s="893" t="s">
        <v>411</v>
      </c>
      <c r="C139" s="895">
        <v>239</v>
      </c>
      <c r="D139" s="716">
        <v>97.907949790795001</v>
      </c>
      <c r="E139" s="716">
        <v>75.313807531380704</v>
      </c>
      <c r="F139" s="716" t="s">
        <v>177</v>
      </c>
      <c r="G139" s="716" t="s">
        <v>177</v>
      </c>
      <c r="H139" s="716">
        <v>11.715481171548101</v>
      </c>
      <c r="I139" s="716" t="s">
        <v>177</v>
      </c>
      <c r="J139" s="716" t="s">
        <v>137</v>
      </c>
      <c r="K139" s="716">
        <v>0</v>
      </c>
      <c r="L139" s="716" t="s">
        <v>177</v>
      </c>
      <c r="M139" s="716" t="s">
        <v>177</v>
      </c>
      <c r="N139" s="716">
        <v>0</v>
      </c>
    </row>
    <row r="140" spans="1:14" ht="15" customHeight="1" x14ac:dyDescent="0.35">
      <c r="A140" s="66" t="s">
        <v>127</v>
      </c>
      <c r="B140" s="893" t="s">
        <v>412</v>
      </c>
      <c r="C140" s="895">
        <v>15</v>
      </c>
      <c r="D140" s="716" t="s">
        <v>177</v>
      </c>
      <c r="E140" s="716">
        <v>33.3333333333333</v>
      </c>
      <c r="F140" s="716">
        <v>46.6666666666667</v>
      </c>
      <c r="G140" s="716">
        <v>0</v>
      </c>
      <c r="H140" s="716" t="s">
        <v>177</v>
      </c>
      <c r="I140" s="716">
        <v>0</v>
      </c>
      <c r="J140" s="716" t="s">
        <v>137</v>
      </c>
      <c r="K140" s="716" t="s">
        <v>177</v>
      </c>
      <c r="L140" s="716" t="s">
        <v>177</v>
      </c>
      <c r="M140" s="716">
        <v>0</v>
      </c>
      <c r="N140" s="716">
        <v>0</v>
      </c>
    </row>
    <row r="141" spans="1:14" ht="15" customHeight="1" x14ac:dyDescent="0.35">
      <c r="A141" s="66" t="s">
        <v>127</v>
      </c>
      <c r="B141" s="893" t="s">
        <v>337</v>
      </c>
      <c r="C141" s="895">
        <v>1397</v>
      </c>
      <c r="D141" s="716">
        <v>85.969935576234803</v>
      </c>
      <c r="E141" s="716">
        <v>20.1861130994989</v>
      </c>
      <c r="F141" s="716">
        <v>39.226914817466003</v>
      </c>
      <c r="G141" s="716">
        <v>7.3013600572655699</v>
      </c>
      <c r="H141" s="716">
        <v>16.463851109520402</v>
      </c>
      <c r="I141" s="716">
        <v>0.429491768074445</v>
      </c>
      <c r="J141" s="716" t="s">
        <v>137</v>
      </c>
      <c r="K141" s="716">
        <v>2.36220472440945</v>
      </c>
      <c r="L141" s="716">
        <v>8.0887616320687208</v>
      </c>
      <c r="M141" s="716">
        <v>4.5812455261274199</v>
      </c>
      <c r="N141" s="716">
        <v>1.3600572655690799</v>
      </c>
    </row>
    <row r="142" spans="1:14" ht="20.149999999999999" customHeight="1" x14ac:dyDescent="0.35">
      <c r="A142" s="66" t="s">
        <v>127</v>
      </c>
      <c r="B142" s="66" t="s">
        <v>195</v>
      </c>
      <c r="C142" s="895">
        <v>1666</v>
      </c>
      <c r="D142" s="716">
        <v>88.595438175270104</v>
      </c>
      <c r="E142" s="716">
        <v>16.686674669867902</v>
      </c>
      <c r="F142" s="716">
        <v>48.859543817526998</v>
      </c>
      <c r="G142" s="716">
        <v>6.3625450180072001</v>
      </c>
      <c r="H142" s="716">
        <v>7.2629051620648299</v>
      </c>
      <c r="I142" s="716">
        <v>0.60024009603841499</v>
      </c>
      <c r="J142" s="716" t="s">
        <v>137</v>
      </c>
      <c r="K142" s="716">
        <v>8.8235294117647101</v>
      </c>
      <c r="L142" s="716">
        <v>3.4813925570228101</v>
      </c>
      <c r="M142" s="716">
        <v>6.9627851140456203</v>
      </c>
      <c r="N142" s="716">
        <v>0.96038415366146501</v>
      </c>
    </row>
    <row r="143" spans="1:14" ht="15" customHeight="1" x14ac:dyDescent="0.35">
      <c r="A143" s="66" t="s">
        <v>127</v>
      </c>
      <c r="B143" s="66" t="s">
        <v>197</v>
      </c>
      <c r="C143" s="895">
        <v>46534</v>
      </c>
      <c r="D143" s="716">
        <v>93.331757424678699</v>
      </c>
      <c r="E143" s="716">
        <v>44.468560622340704</v>
      </c>
      <c r="F143" s="716">
        <v>27.7044741479348</v>
      </c>
      <c r="G143" s="716">
        <v>3.65109382387072</v>
      </c>
      <c r="H143" s="716">
        <v>16.314952507843699</v>
      </c>
      <c r="I143" s="716">
        <v>0.44053810117333603</v>
      </c>
      <c r="J143" s="716" t="s">
        <v>137</v>
      </c>
      <c r="K143" s="716">
        <v>0.75213822151545096</v>
      </c>
      <c r="L143" s="716">
        <v>4.1754416125843496</v>
      </c>
      <c r="M143" s="716">
        <v>1.8158765633730201</v>
      </c>
      <c r="N143" s="716">
        <v>0.67692439936390603</v>
      </c>
    </row>
    <row r="144" spans="1:14" ht="25" customHeight="1" x14ac:dyDescent="0.35">
      <c r="A144" s="157" t="s">
        <v>127</v>
      </c>
      <c r="B144" s="361" t="s">
        <v>198</v>
      </c>
      <c r="C144" s="904">
        <v>48200</v>
      </c>
      <c r="D144" s="905">
        <v>93.168049792531093</v>
      </c>
      <c r="E144" s="905">
        <v>43.508298755186701</v>
      </c>
      <c r="F144" s="905">
        <v>28.435684647302899</v>
      </c>
      <c r="G144" s="905">
        <v>3.7448132780083001</v>
      </c>
      <c r="H144" s="905">
        <v>16.0020746887967</v>
      </c>
      <c r="I144" s="905">
        <v>0.44605809128630702</v>
      </c>
      <c r="J144" s="905" t="s">
        <v>137</v>
      </c>
      <c r="K144" s="905">
        <v>1.03112033195021</v>
      </c>
      <c r="L144" s="905">
        <v>4.1514522821576803</v>
      </c>
      <c r="M144" s="905">
        <v>1.9937759336099601</v>
      </c>
      <c r="N144" s="905">
        <v>0.68672199170124504</v>
      </c>
    </row>
    <row r="145" spans="1:14" ht="25" customHeight="1" x14ac:dyDescent="0.35">
      <c r="A145" s="66" t="s">
        <v>126</v>
      </c>
      <c r="B145" s="82" t="s">
        <v>394</v>
      </c>
      <c r="C145" s="895">
        <v>33935</v>
      </c>
      <c r="D145" s="716">
        <v>96.510976867540904</v>
      </c>
      <c r="E145" s="716">
        <v>47.817887137173997</v>
      </c>
      <c r="F145" s="716">
        <v>22.168852217474601</v>
      </c>
      <c r="G145" s="716">
        <v>2.0244585236481498</v>
      </c>
      <c r="H145" s="716">
        <v>23.7601296596434</v>
      </c>
      <c r="I145" s="716">
        <v>0.55400029468100798</v>
      </c>
      <c r="J145" s="716" t="s">
        <v>137</v>
      </c>
      <c r="K145" s="716">
        <v>0.185649034919699</v>
      </c>
      <c r="L145" s="716">
        <v>2.26904376012966</v>
      </c>
      <c r="M145" s="716">
        <v>0.87520259319286897</v>
      </c>
      <c r="N145" s="716">
        <v>0.344776779136585</v>
      </c>
    </row>
    <row r="146" spans="1:14" ht="35.15" customHeight="1" x14ac:dyDescent="0.35">
      <c r="A146" s="169" t="s">
        <v>126</v>
      </c>
      <c r="B146" s="287" t="s">
        <v>395</v>
      </c>
      <c r="C146" s="906">
        <v>16568</v>
      </c>
      <c r="D146" s="907">
        <v>91.501690004828603</v>
      </c>
      <c r="E146" s="907">
        <v>23.165137614678901</v>
      </c>
      <c r="F146" s="907">
        <v>38.972718493481402</v>
      </c>
      <c r="G146" s="907">
        <v>6.7720907774022203</v>
      </c>
      <c r="H146" s="907">
        <v>20.394736842105299</v>
      </c>
      <c r="I146" s="907">
        <v>0.65185900531144403</v>
      </c>
      <c r="J146" s="907" t="s">
        <v>137</v>
      </c>
      <c r="K146" s="907">
        <v>1.54514727184935</v>
      </c>
      <c r="L146" s="907">
        <v>4.9432641236117796</v>
      </c>
      <c r="M146" s="907">
        <v>2.9031868662481899</v>
      </c>
      <c r="N146" s="907">
        <v>0.65185900531144403</v>
      </c>
    </row>
    <row r="147" spans="1:14" ht="15" customHeight="1" x14ac:dyDescent="0.35">
      <c r="A147" s="66" t="s">
        <v>126</v>
      </c>
      <c r="B147" s="893" t="s">
        <v>396</v>
      </c>
      <c r="C147" s="895">
        <v>1198</v>
      </c>
      <c r="D147" s="716">
        <v>88.647746243739604</v>
      </c>
      <c r="E147" s="716">
        <v>5.5926544240400702</v>
      </c>
      <c r="F147" s="716">
        <v>51.669449081803002</v>
      </c>
      <c r="G147" s="716">
        <v>9.2654424040066807</v>
      </c>
      <c r="H147" s="716">
        <v>12.6878130217028</v>
      </c>
      <c r="I147" s="716">
        <v>1.0016694490817999</v>
      </c>
      <c r="J147" s="716" t="s">
        <v>137</v>
      </c>
      <c r="K147" s="716">
        <v>8.4307178631051691</v>
      </c>
      <c r="L147" s="716">
        <v>3.6727879799666101</v>
      </c>
      <c r="M147" s="716">
        <v>6.8447412353923198</v>
      </c>
      <c r="N147" s="716">
        <v>0.83472454090150205</v>
      </c>
    </row>
    <row r="148" spans="1:14" ht="15" customHeight="1" x14ac:dyDescent="0.35">
      <c r="A148" s="66" t="s">
        <v>126</v>
      </c>
      <c r="B148" s="893" t="s">
        <v>397</v>
      </c>
      <c r="C148" s="895">
        <v>3155</v>
      </c>
      <c r="D148" s="716">
        <v>94.833597464342304</v>
      </c>
      <c r="E148" s="716">
        <v>24.342313787638702</v>
      </c>
      <c r="F148" s="716">
        <v>37.939778129952501</v>
      </c>
      <c r="G148" s="716">
        <v>4.5641838351822503</v>
      </c>
      <c r="H148" s="716">
        <v>26.465927099841501</v>
      </c>
      <c r="I148" s="716">
        <v>0.79239302694136304</v>
      </c>
      <c r="J148" s="716" t="s">
        <v>137</v>
      </c>
      <c r="K148" s="716">
        <v>0.72900158478605404</v>
      </c>
      <c r="L148" s="716">
        <v>3.1061806656101401</v>
      </c>
      <c r="M148" s="716">
        <v>1.67987321711569</v>
      </c>
      <c r="N148" s="716">
        <v>0.38034865293185399</v>
      </c>
    </row>
    <row r="149" spans="1:14" ht="15" customHeight="1" x14ac:dyDescent="0.35">
      <c r="A149" s="66" t="s">
        <v>126</v>
      </c>
      <c r="B149" s="893" t="s">
        <v>398</v>
      </c>
      <c r="C149" s="895">
        <v>1910</v>
      </c>
      <c r="D149" s="716">
        <v>91.727748691099507</v>
      </c>
      <c r="E149" s="716">
        <v>18.324607329842902</v>
      </c>
      <c r="F149" s="716">
        <v>39.2146596858639</v>
      </c>
      <c r="G149" s="716">
        <v>6.2303664921466</v>
      </c>
      <c r="H149" s="716">
        <v>25.968586387434598</v>
      </c>
      <c r="I149" s="716">
        <v>0.73298429319371705</v>
      </c>
      <c r="J149" s="716" t="s">
        <v>137</v>
      </c>
      <c r="K149" s="716">
        <v>1.2565445026177999</v>
      </c>
      <c r="L149" s="716">
        <v>5.1308900523560199</v>
      </c>
      <c r="M149" s="716">
        <v>2.6178010471204201</v>
      </c>
      <c r="N149" s="716">
        <v>0.52356020942408399</v>
      </c>
    </row>
    <row r="150" spans="1:14" ht="15" customHeight="1" x14ac:dyDescent="0.35">
      <c r="A150" s="66" t="s">
        <v>126</v>
      </c>
      <c r="B150" s="893" t="s">
        <v>399</v>
      </c>
      <c r="C150" s="895">
        <v>2065</v>
      </c>
      <c r="D150" s="716">
        <v>90.799031476997598</v>
      </c>
      <c r="E150" s="716">
        <v>8.8135593220338997</v>
      </c>
      <c r="F150" s="716">
        <v>47.312348668280897</v>
      </c>
      <c r="G150" s="716">
        <v>9.15254237288136</v>
      </c>
      <c r="H150" s="716">
        <v>23.147699757869301</v>
      </c>
      <c r="I150" s="716">
        <v>0.58111380145278402</v>
      </c>
      <c r="J150" s="716" t="s">
        <v>137</v>
      </c>
      <c r="K150" s="716">
        <v>1.79176755447942</v>
      </c>
      <c r="L150" s="716">
        <v>6.0048426150121097</v>
      </c>
      <c r="M150" s="716">
        <v>2.4697336561743302</v>
      </c>
      <c r="N150" s="716">
        <v>0.72639225181598099</v>
      </c>
    </row>
    <row r="151" spans="1:14" ht="15" customHeight="1" x14ac:dyDescent="0.35">
      <c r="A151" s="66" t="s">
        <v>126</v>
      </c>
      <c r="B151" s="893" t="s">
        <v>400</v>
      </c>
      <c r="C151" s="895">
        <v>458</v>
      </c>
      <c r="D151" s="716">
        <v>92.139737991266401</v>
      </c>
      <c r="E151" s="716">
        <v>27.9475982532751</v>
      </c>
      <c r="F151" s="716">
        <v>34.497816593886498</v>
      </c>
      <c r="G151" s="716" t="s">
        <v>177</v>
      </c>
      <c r="H151" s="716">
        <v>15.502183406113501</v>
      </c>
      <c r="I151" s="716" t="s">
        <v>177</v>
      </c>
      <c r="J151" s="716" t="s">
        <v>137</v>
      </c>
      <c r="K151" s="716">
        <v>6.76855895196507</v>
      </c>
      <c r="L151" s="716" t="s">
        <v>177</v>
      </c>
      <c r="M151" s="716">
        <v>3.9301310043668098</v>
      </c>
      <c r="N151" s="716" t="s">
        <v>177</v>
      </c>
    </row>
    <row r="152" spans="1:14" ht="15" customHeight="1" x14ac:dyDescent="0.35">
      <c r="A152" s="66" t="s">
        <v>126</v>
      </c>
      <c r="B152" s="893" t="s">
        <v>401</v>
      </c>
      <c r="C152" s="895">
        <v>291</v>
      </c>
      <c r="D152" s="716">
        <v>94.845360824742301</v>
      </c>
      <c r="E152" s="716">
        <v>31.615120274914101</v>
      </c>
      <c r="F152" s="716">
        <v>39.862542955326496</v>
      </c>
      <c r="G152" s="716">
        <v>5.8419243986254301</v>
      </c>
      <c r="H152" s="716">
        <v>15.4639175257732</v>
      </c>
      <c r="I152" s="716" t="s">
        <v>177</v>
      </c>
      <c r="J152" s="716" t="s">
        <v>137</v>
      </c>
      <c r="K152" s="716" t="s">
        <v>177</v>
      </c>
      <c r="L152" s="716">
        <v>2.0618556701030899</v>
      </c>
      <c r="M152" s="716">
        <v>3.0927835051546402</v>
      </c>
      <c r="N152" s="716">
        <v>0</v>
      </c>
    </row>
    <row r="153" spans="1:14" ht="15" customHeight="1" x14ac:dyDescent="0.35">
      <c r="A153" s="66" t="s">
        <v>126</v>
      </c>
      <c r="B153" s="893" t="s">
        <v>402</v>
      </c>
      <c r="C153" s="895">
        <v>6</v>
      </c>
      <c r="D153" s="716">
        <v>100</v>
      </c>
      <c r="E153" s="716" t="s">
        <v>177</v>
      </c>
      <c r="F153" s="716" t="s">
        <v>177</v>
      </c>
      <c r="G153" s="716">
        <v>0</v>
      </c>
      <c r="H153" s="716">
        <v>0</v>
      </c>
      <c r="I153" s="716">
        <v>0</v>
      </c>
      <c r="J153" s="716" t="s">
        <v>137</v>
      </c>
      <c r="K153" s="716">
        <v>0</v>
      </c>
      <c r="L153" s="716">
        <v>0</v>
      </c>
      <c r="M153" s="716">
        <v>0</v>
      </c>
      <c r="N153" s="716">
        <v>0</v>
      </c>
    </row>
    <row r="154" spans="1:14" ht="15" customHeight="1" x14ac:dyDescent="0.35">
      <c r="A154" s="66" t="s">
        <v>126</v>
      </c>
      <c r="B154" s="893" t="s">
        <v>403</v>
      </c>
      <c r="C154" s="895">
        <v>668</v>
      </c>
      <c r="D154" s="716">
        <v>91.616766467065901</v>
      </c>
      <c r="E154" s="716">
        <v>22.1556886227545</v>
      </c>
      <c r="F154" s="716">
        <v>44.760479041916199</v>
      </c>
      <c r="G154" s="716">
        <v>6.1377245508982003</v>
      </c>
      <c r="H154" s="716">
        <v>9.8802395209580798</v>
      </c>
      <c r="I154" s="716">
        <v>0.74850299401197595</v>
      </c>
      <c r="J154" s="716" t="s">
        <v>137</v>
      </c>
      <c r="K154" s="716">
        <v>7.9341317365269504</v>
      </c>
      <c r="L154" s="716" t="s">
        <v>177</v>
      </c>
      <c r="M154" s="716">
        <v>5.5389221556886197</v>
      </c>
      <c r="N154" s="716" t="s">
        <v>177</v>
      </c>
    </row>
    <row r="155" spans="1:14" ht="15" customHeight="1" x14ac:dyDescent="0.35">
      <c r="A155" s="66" t="s">
        <v>126</v>
      </c>
      <c r="B155" s="893" t="s">
        <v>404</v>
      </c>
      <c r="C155" s="895">
        <v>679</v>
      </c>
      <c r="D155" s="716">
        <v>90.427098674521403</v>
      </c>
      <c r="E155" s="716">
        <v>8.68924889543446</v>
      </c>
      <c r="F155" s="716">
        <v>50.220913107511002</v>
      </c>
      <c r="G155" s="716">
        <v>7.5110456553755496</v>
      </c>
      <c r="H155" s="716">
        <v>12.960235640647999</v>
      </c>
      <c r="I155" s="716">
        <v>0.88365243004418303</v>
      </c>
      <c r="J155" s="716" t="s">
        <v>137</v>
      </c>
      <c r="K155" s="716">
        <v>10.1620029455081</v>
      </c>
      <c r="L155" s="716">
        <v>2.0618556701030899</v>
      </c>
      <c r="M155" s="716">
        <v>6.4801178203240104</v>
      </c>
      <c r="N155" s="716">
        <v>1.0309278350515501</v>
      </c>
    </row>
    <row r="156" spans="1:14" ht="15" customHeight="1" x14ac:dyDescent="0.35">
      <c r="A156" s="66" t="s">
        <v>126</v>
      </c>
      <c r="B156" s="893" t="s">
        <v>405</v>
      </c>
      <c r="C156" s="895">
        <v>1358</v>
      </c>
      <c r="D156" s="716">
        <v>91.016200294550799</v>
      </c>
      <c r="E156" s="716">
        <v>21.502209131075102</v>
      </c>
      <c r="F156" s="716">
        <v>47.643593519882202</v>
      </c>
      <c r="G156" s="716">
        <v>7.4374079528718697</v>
      </c>
      <c r="H156" s="716">
        <v>8.2474226804123703</v>
      </c>
      <c r="I156" s="716">
        <v>0.73637702503681901</v>
      </c>
      <c r="J156" s="716" t="s">
        <v>137</v>
      </c>
      <c r="K156" s="716">
        <v>5.4491899852724597</v>
      </c>
      <c r="L156" s="716">
        <v>2.3564064801178199</v>
      </c>
      <c r="M156" s="716">
        <v>6.1855670103092804</v>
      </c>
      <c r="N156" s="716">
        <v>0.44182621502209102</v>
      </c>
    </row>
    <row r="157" spans="1:14" ht="15" customHeight="1" x14ac:dyDescent="0.35">
      <c r="A157" s="66" t="s">
        <v>126</v>
      </c>
      <c r="B157" s="893" t="s">
        <v>406</v>
      </c>
      <c r="C157" s="895">
        <v>4276</v>
      </c>
      <c r="D157" s="716">
        <v>86.435921421889603</v>
      </c>
      <c r="E157" s="716">
        <v>10.710944808232</v>
      </c>
      <c r="F157" s="716">
        <v>41.089803554724</v>
      </c>
      <c r="G157" s="716">
        <v>11.599625818522</v>
      </c>
      <c r="H157" s="716">
        <v>19.597754911131901</v>
      </c>
      <c r="I157" s="716">
        <v>0.67820392890551895</v>
      </c>
      <c r="J157" s="716" t="s">
        <v>137</v>
      </c>
      <c r="K157" s="716">
        <v>2.75958840037418</v>
      </c>
      <c r="L157" s="716">
        <v>7.7642656688493901</v>
      </c>
      <c r="M157" s="716">
        <v>4.7942001870907403</v>
      </c>
      <c r="N157" s="716">
        <v>1.00561272217025</v>
      </c>
    </row>
    <row r="158" spans="1:14" ht="15" customHeight="1" x14ac:dyDescent="0.35">
      <c r="A158" s="66" t="s">
        <v>126</v>
      </c>
      <c r="B158" s="893" t="s">
        <v>407</v>
      </c>
      <c r="C158" s="895">
        <v>1284</v>
      </c>
      <c r="D158" s="716">
        <v>92.211838006230494</v>
      </c>
      <c r="E158" s="716">
        <v>28.426791277258602</v>
      </c>
      <c r="F158" s="716">
        <v>36.448598130841098</v>
      </c>
      <c r="G158" s="716">
        <v>6.3084112149532698</v>
      </c>
      <c r="H158" s="716">
        <v>17.056074766355099</v>
      </c>
      <c r="I158" s="716">
        <v>0.467289719626168</v>
      </c>
      <c r="J158" s="716" t="s">
        <v>137</v>
      </c>
      <c r="K158" s="716">
        <v>3.5046728971962602</v>
      </c>
      <c r="L158" s="716" t="s">
        <v>177</v>
      </c>
      <c r="M158" s="716">
        <v>4.2056074766355103</v>
      </c>
      <c r="N158" s="716" t="s">
        <v>177</v>
      </c>
    </row>
    <row r="159" spans="1:14" ht="15" customHeight="1" x14ac:dyDescent="0.35">
      <c r="A159" s="66" t="s">
        <v>126</v>
      </c>
      <c r="B159" s="893" t="s">
        <v>408</v>
      </c>
      <c r="C159" s="895">
        <v>941</v>
      </c>
      <c r="D159" s="716">
        <v>88.204038257173195</v>
      </c>
      <c r="E159" s="716">
        <v>22.1041445270988</v>
      </c>
      <c r="F159" s="716">
        <v>37.3007438894793</v>
      </c>
      <c r="G159" s="716">
        <v>8.2890541976620593</v>
      </c>
      <c r="H159" s="716">
        <v>17.215727948990398</v>
      </c>
      <c r="I159" s="716">
        <v>1.3815090329436801</v>
      </c>
      <c r="J159" s="716" t="s">
        <v>137</v>
      </c>
      <c r="K159" s="716">
        <v>1.91285866099894</v>
      </c>
      <c r="L159" s="716">
        <v>4.3570669500531398</v>
      </c>
      <c r="M159" s="716">
        <v>6.9075451647183801</v>
      </c>
      <c r="N159" s="716">
        <v>0.53134962805525998</v>
      </c>
    </row>
    <row r="160" spans="1:14" ht="15" customHeight="1" x14ac:dyDescent="0.35">
      <c r="A160" s="66" t="s">
        <v>126</v>
      </c>
      <c r="B160" s="893" t="s">
        <v>409</v>
      </c>
      <c r="C160" s="895">
        <v>620</v>
      </c>
      <c r="D160" s="716">
        <v>77.096774193548399</v>
      </c>
      <c r="E160" s="716">
        <v>6.4516129032258096</v>
      </c>
      <c r="F160" s="716">
        <v>34.5161290322581</v>
      </c>
      <c r="G160" s="716">
        <v>13.709677419354801</v>
      </c>
      <c r="H160" s="716">
        <v>18.548387096774199</v>
      </c>
      <c r="I160" s="716">
        <v>1.2903225806451599</v>
      </c>
      <c r="J160" s="716" t="s">
        <v>137</v>
      </c>
      <c r="K160" s="716">
        <v>2.5806451612903198</v>
      </c>
      <c r="L160" s="716">
        <v>10.4838709677419</v>
      </c>
      <c r="M160" s="716">
        <v>10.6451612903226</v>
      </c>
      <c r="N160" s="716">
        <v>1.7741935483871001</v>
      </c>
    </row>
    <row r="161" spans="1:14" ht="15" customHeight="1" x14ac:dyDescent="0.35">
      <c r="A161" s="66" t="s">
        <v>126</v>
      </c>
      <c r="B161" s="893" t="s">
        <v>410</v>
      </c>
      <c r="C161" s="895">
        <v>1822</v>
      </c>
      <c r="D161" s="716">
        <v>96.267837541163601</v>
      </c>
      <c r="E161" s="716">
        <v>44.566410537870503</v>
      </c>
      <c r="F161" s="716">
        <v>39.2974753018661</v>
      </c>
      <c r="G161" s="716">
        <v>1.64654226125137</v>
      </c>
      <c r="H161" s="716">
        <v>10.0439077936334</v>
      </c>
      <c r="I161" s="716">
        <v>0.38419319429198701</v>
      </c>
      <c r="J161" s="716" t="s">
        <v>137</v>
      </c>
      <c r="K161" s="716">
        <v>0.329308452250274</v>
      </c>
      <c r="L161" s="716">
        <v>2.5246981339187702</v>
      </c>
      <c r="M161" s="716">
        <v>0.87815587266739803</v>
      </c>
      <c r="N161" s="716">
        <v>0.329308452250274</v>
      </c>
    </row>
    <row r="162" spans="1:14" ht="15" customHeight="1" x14ac:dyDescent="0.35">
      <c r="A162" s="66" t="s">
        <v>126</v>
      </c>
      <c r="B162" s="893" t="s">
        <v>411</v>
      </c>
      <c r="C162" s="895">
        <v>200</v>
      </c>
      <c r="D162" s="716">
        <v>97.5</v>
      </c>
      <c r="E162" s="716">
        <v>68.5</v>
      </c>
      <c r="F162" s="716">
        <v>14.5</v>
      </c>
      <c r="G162" s="716" t="s">
        <v>177</v>
      </c>
      <c r="H162" s="716">
        <v>12</v>
      </c>
      <c r="I162" s="716" t="s">
        <v>177</v>
      </c>
      <c r="J162" s="716" t="s">
        <v>137</v>
      </c>
      <c r="K162" s="716">
        <v>0</v>
      </c>
      <c r="L162" s="716" t="s">
        <v>177</v>
      </c>
      <c r="M162" s="716" t="s">
        <v>177</v>
      </c>
      <c r="N162" s="716" t="s">
        <v>177</v>
      </c>
    </row>
    <row r="163" spans="1:14" ht="15" customHeight="1" x14ac:dyDescent="0.35">
      <c r="A163" s="66" t="s">
        <v>126</v>
      </c>
      <c r="B163" s="893" t="s">
        <v>412</v>
      </c>
      <c r="C163" s="895">
        <v>17</v>
      </c>
      <c r="D163" s="716">
        <v>100</v>
      </c>
      <c r="E163" s="716" t="s">
        <v>177</v>
      </c>
      <c r="F163" s="716">
        <v>47.058823529411796</v>
      </c>
      <c r="G163" s="716" t="s">
        <v>177</v>
      </c>
      <c r="H163" s="716" t="s">
        <v>177</v>
      </c>
      <c r="I163" s="716">
        <v>0</v>
      </c>
      <c r="J163" s="716" t="s">
        <v>137</v>
      </c>
      <c r="K163" s="716">
        <v>0</v>
      </c>
      <c r="L163" s="716">
        <v>0</v>
      </c>
      <c r="M163" s="716">
        <v>0</v>
      </c>
      <c r="N163" s="716">
        <v>0</v>
      </c>
    </row>
    <row r="164" spans="1:14" ht="15" customHeight="1" x14ac:dyDescent="0.35">
      <c r="A164" s="66" t="s">
        <v>126</v>
      </c>
      <c r="B164" s="893" t="s">
        <v>337</v>
      </c>
      <c r="C164" s="895">
        <v>1358</v>
      </c>
      <c r="D164" s="716">
        <v>88.512518409425596</v>
      </c>
      <c r="E164" s="716">
        <v>19.072164948453601</v>
      </c>
      <c r="F164" s="716">
        <v>36.597938144329902</v>
      </c>
      <c r="G164" s="716">
        <v>8.5419734904271003</v>
      </c>
      <c r="H164" s="716">
        <v>21.428571428571399</v>
      </c>
      <c r="I164" s="716">
        <v>0.51546391752577303</v>
      </c>
      <c r="J164" s="716" t="s">
        <v>137</v>
      </c>
      <c r="K164" s="716">
        <v>2.3564064801178199</v>
      </c>
      <c r="L164" s="716">
        <v>6.6273932253313701</v>
      </c>
      <c r="M164" s="716">
        <v>4.4918998527246004</v>
      </c>
      <c r="N164" s="716">
        <v>0.36818851251840901</v>
      </c>
    </row>
    <row r="165" spans="1:14" ht="20.149999999999999" customHeight="1" x14ac:dyDescent="0.35">
      <c r="A165" s="66" t="s">
        <v>126</v>
      </c>
      <c r="B165" s="66" t="s">
        <v>195</v>
      </c>
      <c r="C165" s="895">
        <v>1812</v>
      </c>
      <c r="D165" s="716">
        <v>91.335540838852097</v>
      </c>
      <c r="E165" s="716">
        <v>15.397350993377501</v>
      </c>
      <c r="F165" s="716">
        <v>48.509933774834401</v>
      </c>
      <c r="G165" s="716">
        <v>6.3465783664459199</v>
      </c>
      <c r="H165" s="716">
        <v>13.686534216335501</v>
      </c>
      <c r="I165" s="716">
        <v>0.66225165562913901</v>
      </c>
      <c r="J165" s="716" t="s">
        <v>137</v>
      </c>
      <c r="K165" s="716">
        <v>6.7328918322295799</v>
      </c>
      <c r="L165" s="716">
        <v>2.75938189845475</v>
      </c>
      <c r="M165" s="716">
        <v>5.2980132450331103</v>
      </c>
      <c r="N165" s="716">
        <v>0.60706401766004403</v>
      </c>
    </row>
    <row r="166" spans="1:14" ht="15" customHeight="1" x14ac:dyDescent="0.35">
      <c r="A166" s="66" t="s">
        <v>126</v>
      </c>
      <c r="B166" s="66" t="s">
        <v>197</v>
      </c>
      <c r="C166" s="895">
        <v>48691</v>
      </c>
      <c r="D166" s="716">
        <v>94.999075804563503</v>
      </c>
      <c r="E166" s="716">
        <v>40.6358464603315</v>
      </c>
      <c r="F166" s="716">
        <v>26.906409808794201</v>
      </c>
      <c r="G166" s="716">
        <v>3.4790823766199099</v>
      </c>
      <c r="H166" s="716">
        <v>22.9898749255509</v>
      </c>
      <c r="I166" s="716">
        <v>0.58327000883120095</v>
      </c>
      <c r="J166" s="716" t="s">
        <v>137</v>
      </c>
      <c r="K166" s="716">
        <v>0.40459222443572701</v>
      </c>
      <c r="L166" s="716">
        <v>3.1607483929268199</v>
      </c>
      <c r="M166" s="716">
        <v>1.40066952824957</v>
      </c>
      <c r="N166" s="716">
        <v>0.43950627426013</v>
      </c>
    </row>
    <row r="167" spans="1:14" ht="25" customHeight="1" x14ac:dyDescent="0.35">
      <c r="A167" s="157" t="s">
        <v>126</v>
      </c>
      <c r="B167" s="361" t="s">
        <v>198</v>
      </c>
      <c r="C167" s="904">
        <v>50503</v>
      </c>
      <c r="D167" s="905">
        <v>94.867631625843998</v>
      </c>
      <c r="E167" s="905">
        <v>39.730313050709903</v>
      </c>
      <c r="F167" s="905">
        <v>27.6815238698691</v>
      </c>
      <c r="G167" s="905">
        <v>3.5819654277963702</v>
      </c>
      <c r="H167" s="905">
        <v>22.6560798368414</v>
      </c>
      <c r="I167" s="905">
        <v>0.58610379581410998</v>
      </c>
      <c r="J167" s="905" t="s">
        <v>137</v>
      </c>
      <c r="K167" s="905">
        <v>0.63164564481317897</v>
      </c>
      <c r="L167" s="905">
        <v>3.1463477417183099</v>
      </c>
      <c r="M167" s="905">
        <v>1.5405025444033</v>
      </c>
      <c r="N167" s="905">
        <v>0.44551808803437398</v>
      </c>
    </row>
    <row r="168" spans="1:14" ht="25" customHeight="1" x14ac:dyDescent="0.35">
      <c r="A168" s="66" t="s">
        <v>125</v>
      </c>
      <c r="B168" s="82" t="s">
        <v>394</v>
      </c>
      <c r="C168" s="895">
        <v>35414</v>
      </c>
      <c r="D168" s="716">
        <v>96.029818715762104</v>
      </c>
      <c r="E168" s="716">
        <v>48.091150392500097</v>
      </c>
      <c r="F168" s="716">
        <v>21.909414355904399</v>
      </c>
      <c r="G168" s="716">
        <v>1.3751623651663201</v>
      </c>
      <c r="H168" s="716">
        <v>23.253515558818499</v>
      </c>
      <c r="I168" s="716">
        <v>0.65228440729654902</v>
      </c>
      <c r="J168" s="716">
        <v>0.55910092053989902</v>
      </c>
      <c r="K168" s="716">
        <v>0.18919071553622899</v>
      </c>
      <c r="L168" s="716">
        <v>2.8350369910205</v>
      </c>
      <c r="M168" s="716">
        <v>0.770881572259558</v>
      </c>
      <c r="N168" s="716">
        <v>0.36426272095781298</v>
      </c>
    </row>
    <row r="169" spans="1:14" ht="35.15" customHeight="1" x14ac:dyDescent="0.35">
      <c r="A169" s="169" t="s">
        <v>125</v>
      </c>
      <c r="B169" s="287" t="s">
        <v>395</v>
      </c>
      <c r="C169" s="906">
        <v>15070</v>
      </c>
      <c r="D169" s="907">
        <v>90.404777704047802</v>
      </c>
      <c r="E169" s="907">
        <v>22.840079628400801</v>
      </c>
      <c r="F169" s="907">
        <v>38.540145985401502</v>
      </c>
      <c r="G169" s="907">
        <v>3.3974784339747801</v>
      </c>
      <c r="H169" s="907">
        <v>20.391506303915101</v>
      </c>
      <c r="I169" s="907">
        <v>0.68347710683477103</v>
      </c>
      <c r="J169" s="907">
        <v>2.8798938287989402</v>
      </c>
      <c r="K169" s="907">
        <v>1.6721964167219601</v>
      </c>
      <c r="L169" s="907">
        <v>6.0982083609820803</v>
      </c>
      <c r="M169" s="907">
        <v>2.8201725282017298</v>
      </c>
      <c r="N169" s="907">
        <v>0.67684140676841398</v>
      </c>
    </row>
    <row r="170" spans="1:14" ht="15" customHeight="1" x14ac:dyDescent="0.35">
      <c r="A170" s="66" t="s">
        <v>125</v>
      </c>
      <c r="B170" s="893" t="s">
        <v>396</v>
      </c>
      <c r="C170" s="895">
        <v>1232</v>
      </c>
      <c r="D170" s="716">
        <v>86.6883116883117</v>
      </c>
      <c r="E170" s="716">
        <v>4.46428571428571</v>
      </c>
      <c r="F170" s="716">
        <v>51.866883116883102</v>
      </c>
      <c r="G170" s="716">
        <v>4.1396103896103904</v>
      </c>
      <c r="H170" s="716">
        <v>11.931818181818199</v>
      </c>
      <c r="I170" s="716">
        <v>0.64935064935064901</v>
      </c>
      <c r="J170" s="716">
        <v>3.2467532467532498</v>
      </c>
      <c r="K170" s="716">
        <v>10.3896103896104</v>
      </c>
      <c r="L170" s="716">
        <v>6.3311688311688297</v>
      </c>
      <c r="M170" s="716">
        <v>5.6818181818181799</v>
      </c>
      <c r="N170" s="716">
        <v>1.2987012987013</v>
      </c>
    </row>
    <row r="171" spans="1:14" ht="15" customHeight="1" x14ac:dyDescent="0.35">
      <c r="A171" s="66" t="s">
        <v>125</v>
      </c>
      <c r="B171" s="893" t="s">
        <v>397</v>
      </c>
      <c r="C171" s="895">
        <v>2908</v>
      </c>
      <c r="D171" s="716">
        <v>93.947730398899594</v>
      </c>
      <c r="E171" s="716">
        <v>22.4896836313618</v>
      </c>
      <c r="F171" s="716">
        <v>37.276478679504798</v>
      </c>
      <c r="G171" s="716">
        <v>2.6478679504814302</v>
      </c>
      <c r="H171" s="716">
        <v>27.7510316368638</v>
      </c>
      <c r="I171" s="716">
        <v>0.92847317744154101</v>
      </c>
      <c r="J171" s="716">
        <v>2.1320495185694601</v>
      </c>
      <c r="K171" s="716">
        <v>0.72214580467675404</v>
      </c>
      <c r="L171" s="716">
        <v>4.5048143053645102</v>
      </c>
      <c r="M171" s="716" t="s">
        <v>177</v>
      </c>
      <c r="N171" s="716" t="s">
        <v>177</v>
      </c>
    </row>
    <row r="172" spans="1:14" ht="15" customHeight="1" x14ac:dyDescent="0.35">
      <c r="A172" s="66" t="s">
        <v>125</v>
      </c>
      <c r="B172" s="893" t="s">
        <v>398</v>
      </c>
      <c r="C172" s="895">
        <v>1847</v>
      </c>
      <c r="D172" s="716">
        <v>91.770438548998399</v>
      </c>
      <c r="E172" s="716">
        <v>17.541959935029801</v>
      </c>
      <c r="F172" s="716">
        <v>41.2560909583108</v>
      </c>
      <c r="G172" s="716">
        <v>3.8440714672441798</v>
      </c>
      <c r="H172" s="716">
        <v>23.930698429886299</v>
      </c>
      <c r="I172" s="716">
        <v>0.64970221981591803</v>
      </c>
      <c r="J172" s="716">
        <v>3.0319436924742802</v>
      </c>
      <c r="K172" s="716">
        <v>1.5159718462371401</v>
      </c>
      <c r="L172" s="716">
        <v>5.3600433134813201</v>
      </c>
      <c r="M172" s="716">
        <v>2.2198159177043899</v>
      </c>
      <c r="N172" s="716">
        <v>0.64970221981591803</v>
      </c>
    </row>
    <row r="173" spans="1:14" ht="15" customHeight="1" x14ac:dyDescent="0.35">
      <c r="A173" s="66" t="s">
        <v>125</v>
      </c>
      <c r="B173" s="893" t="s">
        <v>399</v>
      </c>
      <c r="C173" s="895">
        <v>1786</v>
      </c>
      <c r="D173" s="716">
        <v>89.585666293393103</v>
      </c>
      <c r="E173" s="716">
        <v>7.2788353863381898</v>
      </c>
      <c r="F173" s="716">
        <v>50</v>
      </c>
      <c r="G173" s="716">
        <v>4.4232922732362798</v>
      </c>
      <c r="H173" s="716">
        <v>21.500559910414299</v>
      </c>
      <c r="I173" s="716">
        <v>0.67189249720044797</v>
      </c>
      <c r="J173" s="716">
        <v>3.9193729003359499</v>
      </c>
      <c r="K173" s="716">
        <v>1.7917133258678599</v>
      </c>
      <c r="L173" s="716">
        <v>7.33482642777156</v>
      </c>
      <c r="M173" s="716">
        <v>2.1836506159014601</v>
      </c>
      <c r="N173" s="716">
        <v>0.89585666293393096</v>
      </c>
    </row>
    <row r="174" spans="1:14" ht="15" customHeight="1" x14ac:dyDescent="0.35">
      <c r="A174" s="66" t="s">
        <v>125</v>
      </c>
      <c r="B174" s="893" t="s">
        <v>400</v>
      </c>
      <c r="C174" s="895">
        <v>425</v>
      </c>
      <c r="D174" s="716">
        <v>92.705882352941202</v>
      </c>
      <c r="E174" s="716">
        <v>24.9411764705882</v>
      </c>
      <c r="F174" s="716">
        <v>42.352941176470601</v>
      </c>
      <c r="G174" s="716">
        <v>3.0588235294117601</v>
      </c>
      <c r="H174" s="716">
        <v>13.411764705882399</v>
      </c>
      <c r="I174" s="716" t="s">
        <v>177</v>
      </c>
      <c r="J174" s="716" t="s">
        <v>177</v>
      </c>
      <c r="K174" s="716">
        <v>5.8823529411764701</v>
      </c>
      <c r="L174" s="716">
        <v>4</v>
      </c>
      <c r="M174" s="716" t="s">
        <v>177</v>
      </c>
      <c r="N174" s="716" t="s">
        <v>177</v>
      </c>
    </row>
    <row r="175" spans="1:14" ht="15" customHeight="1" x14ac:dyDescent="0.35">
      <c r="A175" s="66" t="s">
        <v>125</v>
      </c>
      <c r="B175" s="893" t="s">
        <v>401</v>
      </c>
      <c r="C175" s="895">
        <v>291</v>
      </c>
      <c r="D175" s="716">
        <v>93.127147766323006</v>
      </c>
      <c r="E175" s="716">
        <v>26.8041237113402</v>
      </c>
      <c r="F175" s="716">
        <v>43.642611683848799</v>
      </c>
      <c r="G175" s="716" t="s">
        <v>177</v>
      </c>
      <c r="H175" s="716">
        <v>13.4020618556701</v>
      </c>
      <c r="I175" s="716" t="s">
        <v>177</v>
      </c>
      <c r="J175" s="716" t="s">
        <v>177</v>
      </c>
      <c r="K175" s="716">
        <v>4.46735395189003</v>
      </c>
      <c r="L175" s="716">
        <v>4.46735395189003</v>
      </c>
      <c r="M175" s="716" t="s">
        <v>177</v>
      </c>
      <c r="N175" s="716" t="s">
        <v>177</v>
      </c>
    </row>
    <row r="176" spans="1:14" ht="15" customHeight="1" x14ac:dyDescent="0.35">
      <c r="A176" s="66" t="s">
        <v>125</v>
      </c>
      <c r="B176" s="893" t="s">
        <v>402</v>
      </c>
      <c r="C176" s="895" t="s">
        <v>177</v>
      </c>
      <c r="D176" s="716" t="s">
        <v>177</v>
      </c>
      <c r="E176" s="716">
        <v>0</v>
      </c>
      <c r="F176" s="716" t="s">
        <v>177</v>
      </c>
      <c r="G176" s="716">
        <v>0</v>
      </c>
      <c r="H176" s="716">
        <v>0</v>
      </c>
      <c r="I176" s="716">
        <v>0</v>
      </c>
      <c r="J176" s="716">
        <v>0</v>
      </c>
      <c r="K176" s="716">
        <v>0</v>
      </c>
      <c r="L176" s="716" t="s">
        <v>177</v>
      </c>
      <c r="M176" s="716" t="s">
        <v>177</v>
      </c>
      <c r="N176" s="716">
        <v>0</v>
      </c>
    </row>
    <row r="177" spans="1:14" ht="15" customHeight="1" x14ac:dyDescent="0.35">
      <c r="A177" s="66" t="s">
        <v>125</v>
      </c>
      <c r="B177" s="893" t="s">
        <v>403</v>
      </c>
      <c r="C177" s="895">
        <v>652</v>
      </c>
      <c r="D177" s="716">
        <v>89.877300613496899</v>
      </c>
      <c r="E177" s="716">
        <v>21.625766871165599</v>
      </c>
      <c r="F177" s="716">
        <v>44.171779141104302</v>
      </c>
      <c r="G177" s="716" t="s">
        <v>177</v>
      </c>
      <c r="H177" s="716">
        <v>9.9693251533742302</v>
      </c>
      <c r="I177" s="716" t="s">
        <v>177</v>
      </c>
      <c r="J177" s="716">
        <v>3.2208588957055202</v>
      </c>
      <c r="K177" s="716">
        <v>8.1288343558282197</v>
      </c>
      <c r="L177" s="716">
        <v>3.6809815950920202</v>
      </c>
      <c r="M177" s="716">
        <v>5.5214723926380396</v>
      </c>
      <c r="N177" s="716">
        <v>0.92024539877300604</v>
      </c>
    </row>
    <row r="178" spans="1:14" ht="15" customHeight="1" x14ac:dyDescent="0.35">
      <c r="A178" s="66" t="s">
        <v>125</v>
      </c>
      <c r="B178" s="893" t="s">
        <v>404</v>
      </c>
      <c r="C178" s="895">
        <v>660</v>
      </c>
      <c r="D178" s="716">
        <v>89.090909090909093</v>
      </c>
      <c r="E178" s="716">
        <v>10.6060606060606</v>
      </c>
      <c r="F178" s="716">
        <v>49.393939393939398</v>
      </c>
      <c r="G178" s="716">
        <v>2.8787878787878798</v>
      </c>
      <c r="H178" s="716">
        <v>12.8787878787879</v>
      </c>
      <c r="I178" s="716">
        <v>0.75757575757575801</v>
      </c>
      <c r="J178" s="716">
        <v>1.51515151515152</v>
      </c>
      <c r="K178" s="716">
        <v>11.0606060606061</v>
      </c>
      <c r="L178" s="716">
        <v>3.9393939393939399</v>
      </c>
      <c r="M178" s="716">
        <v>6.2121212121212102</v>
      </c>
      <c r="N178" s="716">
        <v>0.75757575757575801</v>
      </c>
    </row>
    <row r="179" spans="1:14" ht="15" customHeight="1" x14ac:dyDescent="0.35">
      <c r="A179" s="66" t="s">
        <v>125</v>
      </c>
      <c r="B179" s="893" t="s">
        <v>405</v>
      </c>
      <c r="C179" s="895">
        <v>1160</v>
      </c>
      <c r="D179" s="716">
        <v>90.086206896551701</v>
      </c>
      <c r="E179" s="716">
        <v>22.413793103448299</v>
      </c>
      <c r="F179" s="716">
        <v>48.448275862069003</v>
      </c>
      <c r="G179" s="716">
        <v>2.2413793103448301</v>
      </c>
      <c r="H179" s="716">
        <v>7.5</v>
      </c>
      <c r="I179" s="716">
        <v>0.431034482758621</v>
      </c>
      <c r="J179" s="716">
        <v>2.5862068965517202</v>
      </c>
      <c r="K179" s="716">
        <v>6.4655172413793096</v>
      </c>
      <c r="L179" s="716" t="s">
        <v>177</v>
      </c>
      <c r="M179" s="716">
        <v>6.1206896551724101</v>
      </c>
      <c r="N179" s="716" t="s">
        <v>177</v>
      </c>
    </row>
    <row r="180" spans="1:14" ht="15" customHeight="1" x14ac:dyDescent="0.35">
      <c r="A180" s="66" t="s">
        <v>125</v>
      </c>
      <c r="B180" s="893" t="s">
        <v>406</v>
      </c>
      <c r="C180" s="895">
        <v>3608</v>
      </c>
      <c r="D180" s="716">
        <v>84.922394678492196</v>
      </c>
      <c r="E180" s="716">
        <v>10.587583148558799</v>
      </c>
      <c r="F180" s="716">
        <v>39.218403547671798</v>
      </c>
      <c r="G180" s="716">
        <v>5.2660753880266098</v>
      </c>
      <c r="H180" s="716">
        <v>20.537694013303799</v>
      </c>
      <c r="I180" s="716">
        <v>0.69290465631929099</v>
      </c>
      <c r="J180" s="716">
        <v>6.2361419068736099</v>
      </c>
      <c r="K180" s="716">
        <v>2.3835920177383598</v>
      </c>
      <c r="L180" s="716">
        <v>9.4235033259423506</v>
      </c>
      <c r="M180" s="716">
        <v>4.7394678492239501</v>
      </c>
      <c r="N180" s="716">
        <v>0.91463414634146301</v>
      </c>
    </row>
    <row r="181" spans="1:14" ht="15" customHeight="1" x14ac:dyDescent="0.35">
      <c r="A181" s="66" t="s">
        <v>125</v>
      </c>
      <c r="B181" s="893" t="s">
        <v>407</v>
      </c>
      <c r="C181" s="895">
        <v>1120</v>
      </c>
      <c r="D181" s="716">
        <v>89.196428571428598</v>
      </c>
      <c r="E181" s="716">
        <v>27.410714285714299</v>
      </c>
      <c r="F181" s="716">
        <v>36.160714285714299</v>
      </c>
      <c r="G181" s="716">
        <v>1.96428571428571</v>
      </c>
      <c r="H181" s="716">
        <v>16.875</v>
      </c>
      <c r="I181" s="716">
        <v>0.53571428571428603</v>
      </c>
      <c r="J181" s="716">
        <v>2.0535714285714302</v>
      </c>
      <c r="K181" s="716">
        <v>4.1964285714285703</v>
      </c>
      <c r="L181" s="716">
        <v>5</v>
      </c>
      <c r="M181" s="716">
        <v>5.2678571428571397</v>
      </c>
      <c r="N181" s="716">
        <v>0.53571428571428603</v>
      </c>
    </row>
    <row r="182" spans="1:14" ht="15" customHeight="1" x14ac:dyDescent="0.35">
      <c r="A182" s="66" t="s">
        <v>125</v>
      </c>
      <c r="B182" s="893" t="s">
        <v>408</v>
      </c>
      <c r="C182" s="895">
        <v>614</v>
      </c>
      <c r="D182" s="716">
        <v>86.644951140065103</v>
      </c>
      <c r="E182" s="716">
        <v>22.964169381107499</v>
      </c>
      <c r="F182" s="716">
        <v>34.364820846905502</v>
      </c>
      <c r="G182" s="716">
        <v>2.9315960912052099</v>
      </c>
      <c r="H182" s="716">
        <v>18.078175895765501</v>
      </c>
      <c r="I182" s="716">
        <v>0.81433224755700295</v>
      </c>
      <c r="J182" s="716">
        <v>4.8859934853420199</v>
      </c>
      <c r="K182" s="716">
        <v>2.6058631921824098</v>
      </c>
      <c r="L182" s="716">
        <v>6.35179153094463</v>
      </c>
      <c r="M182" s="716">
        <v>5.8631921824104198</v>
      </c>
      <c r="N182" s="716">
        <v>1.1400651465798</v>
      </c>
    </row>
    <row r="183" spans="1:14" ht="15" customHeight="1" x14ac:dyDescent="0.35">
      <c r="A183" s="66" t="s">
        <v>125</v>
      </c>
      <c r="B183" s="893" t="s">
        <v>409</v>
      </c>
      <c r="C183" s="895">
        <v>465</v>
      </c>
      <c r="D183" s="716">
        <v>78.924731182795696</v>
      </c>
      <c r="E183" s="716">
        <v>5.1612903225806503</v>
      </c>
      <c r="F183" s="716">
        <v>38.279569892473098</v>
      </c>
      <c r="G183" s="716">
        <v>4.3010752688171996</v>
      </c>
      <c r="H183" s="716">
        <v>21.720430107526902</v>
      </c>
      <c r="I183" s="716" t="s">
        <v>177</v>
      </c>
      <c r="J183" s="716">
        <v>7.5268817204301097</v>
      </c>
      <c r="K183" s="716" t="s">
        <v>177</v>
      </c>
      <c r="L183" s="716">
        <v>11.6129032258065</v>
      </c>
      <c r="M183" s="716">
        <v>8.3870967741935498</v>
      </c>
      <c r="N183" s="716">
        <v>1.0752688172042999</v>
      </c>
    </row>
    <row r="184" spans="1:14" ht="15" customHeight="1" x14ac:dyDescent="0.35">
      <c r="A184" s="66" t="s">
        <v>125</v>
      </c>
      <c r="B184" s="893" t="s">
        <v>410</v>
      </c>
      <c r="C184" s="895">
        <v>1638</v>
      </c>
      <c r="D184" s="716">
        <v>94.4444444444444</v>
      </c>
      <c r="E184" s="716">
        <v>44.4444444444444</v>
      </c>
      <c r="F184" s="716">
        <v>37.3626373626374</v>
      </c>
      <c r="G184" s="716">
        <v>0.97680097680097699</v>
      </c>
      <c r="H184" s="716">
        <v>10.3785103785104</v>
      </c>
      <c r="I184" s="716">
        <v>0.305250305250305</v>
      </c>
      <c r="J184" s="716">
        <v>0.610500610500611</v>
      </c>
      <c r="K184" s="716">
        <v>0.366300366300366</v>
      </c>
      <c r="L184" s="716">
        <v>3.6630036630036602</v>
      </c>
      <c r="M184" s="716">
        <v>1.15995115995116</v>
      </c>
      <c r="N184" s="716">
        <v>0.732600732600733</v>
      </c>
    </row>
    <row r="185" spans="1:14" ht="15" customHeight="1" x14ac:dyDescent="0.35">
      <c r="A185" s="66" t="s">
        <v>125</v>
      </c>
      <c r="B185" s="893" t="s">
        <v>411</v>
      </c>
      <c r="C185" s="895">
        <v>177</v>
      </c>
      <c r="D185" s="716">
        <v>97.175141242937897</v>
      </c>
      <c r="E185" s="716">
        <v>75.141242937853093</v>
      </c>
      <c r="F185" s="716" t="s">
        <v>177</v>
      </c>
      <c r="G185" s="716" t="s">
        <v>177</v>
      </c>
      <c r="H185" s="716">
        <v>11.864406779661</v>
      </c>
      <c r="I185" s="716" t="s">
        <v>177</v>
      </c>
      <c r="J185" s="716">
        <v>0</v>
      </c>
      <c r="K185" s="716">
        <v>0</v>
      </c>
      <c r="L185" s="716">
        <v>2.8248587570621502</v>
      </c>
      <c r="M185" s="716">
        <v>0</v>
      </c>
      <c r="N185" s="716">
        <v>0</v>
      </c>
    </row>
    <row r="186" spans="1:14" ht="15" customHeight="1" x14ac:dyDescent="0.35">
      <c r="A186" s="66" t="s">
        <v>125</v>
      </c>
      <c r="B186" s="893" t="s">
        <v>412</v>
      </c>
      <c r="C186" s="895">
        <v>23</v>
      </c>
      <c r="D186" s="716" t="s">
        <v>177</v>
      </c>
      <c r="E186" s="716">
        <v>30.434782608695699</v>
      </c>
      <c r="F186" s="716">
        <v>26.086956521739101</v>
      </c>
      <c r="G186" s="716" t="s">
        <v>177</v>
      </c>
      <c r="H186" s="716">
        <v>21.739130434782599</v>
      </c>
      <c r="I186" s="716">
        <v>0</v>
      </c>
      <c r="J186" s="716">
        <v>0</v>
      </c>
      <c r="K186" s="716">
        <v>0</v>
      </c>
      <c r="L186" s="716">
        <v>0</v>
      </c>
      <c r="M186" s="716" t="s">
        <v>177</v>
      </c>
      <c r="N186" s="716" t="s">
        <v>177</v>
      </c>
    </row>
    <row r="187" spans="1:14" ht="15" customHeight="1" x14ac:dyDescent="0.35">
      <c r="A187" s="66" t="s">
        <v>125</v>
      </c>
      <c r="B187" s="893" t="s">
        <v>337</v>
      </c>
      <c r="C187" s="895">
        <v>1283</v>
      </c>
      <c r="D187" s="716">
        <v>90.023382696804404</v>
      </c>
      <c r="E187" s="716">
        <v>22.992985190958699</v>
      </c>
      <c r="F187" s="716">
        <v>35.853468433359303</v>
      </c>
      <c r="G187" s="716">
        <v>4.9103663289166004</v>
      </c>
      <c r="H187" s="716">
        <v>20.888542478565899</v>
      </c>
      <c r="I187" s="716">
        <v>1.0132501948558099</v>
      </c>
      <c r="J187" s="716">
        <v>2.4162120031176899</v>
      </c>
      <c r="K187" s="716">
        <v>1.9485580670303999</v>
      </c>
      <c r="L187" s="716">
        <v>6.78098207326578</v>
      </c>
      <c r="M187" s="716">
        <v>2.6500389711613401</v>
      </c>
      <c r="N187" s="716">
        <v>0.54559625876851103</v>
      </c>
    </row>
    <row r="188" spans="1:14" ht="20.149999999999999" customHeight="1" x14ac:dyDescent="0.35">
      <c r="A188" s="66" t="s">
        <v>125</v>
      </c>
      <c r="B188" s="66" t="s">
        <v>195</v>
      </c>
      <c r="C188" s="895">
        <v>1740</v>
      </c>
      <c r="D188" s="716">
        <v>90.287356321839098</v>
      </c>
      <c r="E188" s="716">
        <v>14.4252873563218</v>
      </c>
      <c r="F188" s="716">
        <v>47.701149425287397</v>
      </c>
      <c r="G188" s="716">
        <v>2.8160919540229901</v>
      </c>
      <c r="H188" s="716">
        <v>13.735632183908001</v>
      </c>
      <c r="I188" s="716">
        <v>0.68965517241379304</v>
      </c>
      <c r="J188" s="716">
        <v>2.9885057471264398</v>
      </c>
      <c r="K188" s="716">
        <v>7.9310344827586201</v>
      </c>
      <c r="L188" s="716">
        <v>3.73563218390805</v>
      </c>
      <c r="M188" s="716">
        <v>5.2298850574712601</v>
      </c>
      <c r="N188" s="716">
        <v>0.74712643678160895</v>
      </c>
    </row>
    <row r="189" spans="1:14" ht="15" customHeight="1" x14ac:dyDescent="0.35">
      <c r="A189" s="66" t="s">
        <v>125</v>
      </c>
      <c r="B189" s="66" t="s">
        <v>197</v>
      </c>
      <c r="C189" s="895">
        <v>48744</v>
      </c>
      <c r="D189" s="716">
        <v>94.495732808140502</v>
      </c>
      <c r="E189" s="716">
        <v>41.486131626456597</v>
      </c>
      <c r="F189" s="716">
        <v>26.130395535860799</v>
      </c>
      <c r="G189" s="716">
        <v>1.9489578204497</v>
      </c>
      <c r="H189" s="716">
        <v>22.7084359100607</v>
      </c>
      <c r="I189" s="716">
        <v>0.66059412440505505</v>
      </c>
      <c r="J189" s="716">
        <v>1.18989003774824</v>
      </c>
      <c r="K189" s="716">
        <v>0.37132775315936301</v>
      </c>
      <c r="L189" s="716">
        <v>3.8117511898900398</v>
      </c>
      <c r="M189" s="716">
        <v>1.24528147053996</v>
      </c>
      <c r="N189" s="716">
        <v>0.44723453142950897</v>
      </c>
    </row>
    <row r="190" spans="1:14" ht="25" customHeight="1" x14ac:dyDescent="0.35">
      <c r="A190" s="157" t="s">
        <v>125</v>
      </c>
      <c r="B190" s="361" t="s">
        <v>198</v>
      </c>
      <c r="C190" s="904">
        <v>50484</v>
      </c>
      <c r="D190" s="905">
        <v>94.350685365660397</v>
      </c>
      <c r="E190" s="905">
        <v>40.553442674906897</v>
      </c>
      <c r="F190" s="905">
        <v>26.8738610252753</v>
      </c>
      <c r="G190" s="905">
        <v>1.9788447825053499</v>
      </c>
      <c r="H190" s="905">
        <v>22.399175976546999</v>
      </c>
      <c r="I190" s="905">
        <v>0.66159575310989605</v>
      </c>
      <c r="J190" s="905">
        <v>1.2518817843277099</v>
      </c>
      <c r="K190" s="905">
        <v>0.63188336898819397</v>
      </c>
      <c r="L190" s="905">
        <v>3.80912764440219</v>
      </c>
      <c r="M190" s="905">
        <v>1.3826162744632</v>
      </c>
      <c r="N190" s="905">
        <v>0.45757071547421002</v>
      </c>
    </row>
    <row r="191" spans="1:14" ht="25" customHeight="1" x14ac:dyDescent="0.35">
      <c r="A191" s="66" t="s">
        <v>124</v>
      </c>
      <c r="B191" s="82" t="s">
        <v>394</v>
      </c>
      <c r="C191" s="895">
        <v>38049</v>
      </c>
      <c r="D191" s="716">
        <v>95.274514441903904</v>
      </c>
      <c r="E191" s="716">
        <v>47.2627401508581</v>
      </c>
      <c r="F191" s="716">
        <v>22.5314725748377</v>
      </c>
      <c r="G191" s="716">
        <v>1.6058240689637</v>
      </c>
      <c r="H191" s="716">
        <v>22.4789087755263</v>
      </c>
      <c r="I191" s="716">
        <v>0.51512523325185899</v>
      </c>
      <c r="J191" s="716">
        <v>0.63865016163368304</v>
      </c>
      <c r="K191" s="716">
        <v>0.24179347683250499</v>
      </c>
      <c r="L191" s="716">
        <v>3.4849798943467598</v>
      </c>
      <c r="M191" s="716">
        <v>0.90672553812189505</v>
      </c>
      <c r="N191" s="716">
        <v>0.33378012562748</v>
      </c>
    </row>
    <row r="192" spans="1:14" ht="35.15" customHeight="1" x14ac:dyDescent="0.35">
      <c r="A192" s="169" t="s">
        <v>124</v>
      </c>
      <c r="B192" s="287" t="s">
        <v>395</v>
      </c>
      <c r="C192" s="906">
        <v>14091</v>
      </c>
      <c r="D192" s="907">
        <v>89.276843375203995</v>
      </c>
      <c r="E192" s="907">
        <v>20.509545099709001</v>
      </c>
      <c r="F192" s="907">
        <v>39.599744517777303</v>
      </c>
      <c r="G192" s="907">
        <v>4.2367468596976803</v>
      </c>
      <c r="H192" s="907">
        <v>19.636647505500001</v>
      </c>
      <c r="I192" s="907">
        <v>0.61741537151373205</v>
      </c>
      <c r="J192" s="907">
        <v>2.9735292030373999</v>
      </c>
      <c r="K192" s="907">
        <v>1.7032148179689199</v>
      </c>
      <c r="L192" s="907">
        <v>7.0825349513874096</v>
      </c>
      <c r="M192" s="907">
        <v>3.1154637712014801</v>
      </c>
      <c r="N192" s="907">
        <v>0.52515790220708303</v>
      </c>
    </row>
    <row r="193" spans="1:14" ht="15" customHeight="1" x14ac:dyDescent="0.35">
      <c r="A193" s="66" t="s">
        <v>124</v>
      </c>
      <c r="B193" s="893" t="s">
        <v>396</v>
      </c>
      <c r="C193" s="895">
        <v>1289</v>
      </c>
      <c r="D193" s="716">
        <v>86.268425135764204</v>
      </c>
      <c r="E193" s="716">
        <v>4.7323506594259097</v>
      </c>
      <c r="F193" s="716">
        <v>51.3576415826222</v>
      </c>
      <c r="G193" s="716">
        <v>5.5081458494957296</v>
      </c>
      <c r="H193" s="716">
        <v>12.1024049650892</v>
      </c>
      <c r="I193" s="716">
        <v>0.775795190069822</v>
      </c>
      <c r="J193" s="716">
        <v>3.8789759503491101</v>
      </c>
      <c r="K193" s="716">
        <v>7.9131109387121796</v>
      </c>
      <c r="L193" s="716">
        <v>6.90457719162141</v>
      </c>
      <c r="M193" s="716" t="s">
        <v>177</v>
      </c>
      <c r="N193" s="716" t="s">
        <v>177</v>
      </c>
    </row>
    <row r="194" spans="1:14" ht="15" customHeight="1" x14ac:dyDescent="0.35">
      <c r="A194" s="66" t="s">
        <v>124</v>
      </c>
      <c r="B194" s="893" t="s">
        <v>397</v>
      </c>
      <c r="C194" s="895">
        <v>2720</v>
      </c>
      <c r="D194" s="716">
        <v>93.014705882352899</v>
      </c>
      <c r="E194" s="716">
        <v>22.0588235294118</v>
      </c>
      <c r="F194" s="716">
        <v>38.051470588235297</v>
      </c>
      <c r="G194" s="716">
        <v>3.34558823529412</v>
      </c>
      <c r="H194" s="716">
        <v>26.213235294117599</v>
      </c>
      <c r="I194" s="716">
        <v>0.66176470588235303</v>
      </c>
      <c r="J194" s="716">
        <v>2.2058823529411802</v>
      </c>
      <c r="K194" s="716">
        <v>0.47794117647058798</v>
      </c>
      <c r="L194" s="716">
        <v>5.0367647058823497</v>
      </c>
      <c r="M194" s="716">
        <v>1.65441176470588</v>
      </c>
      <c r="N194" s="716">
        <v>0.29411764705882398</v>
      </c>
    </row>
    <row r="195" spans="1:14" ht="15" customHeight="1" x14ac:dyDescent="0.35">
      <c r="A195" s="66" t="s">
        <v>124</v>
      </c>
      <c r="B195" s="893" t="s">
        <v>398</v>
      </c>
      <c r="C195" s="895">
        <v>1634</v>
      </c>
      <c r="D195" s="716">
        <v>90.697674418604606</v>
      </c>
      <c r="E195" s="716">
        <v>16.156670746633999</v>
      </c>
      <c r="F195" s="716">
        <v>41.676866585067302</v>
      </c>
      <c r="G195" s="716">
        <v>4.6511627906976702</v>
      </c>
      <c r="H195" s="716">
        <v>23.317013463892302</v>
      </c>
      <c r="I195" s="716">
        <v>0.856793145654835</v>
      </c>
      <c r="J195" s="716">
        <v>2.32558139534884</v>
      </c>
      <c r="K195" s="716">
        <v>1.71358629130967</v>
      </c>
      <c r="L195" s="716">
        <v>6.5483476132190903</v>
      </c>
      <c r="M195" s="716">
        <v>2.32558139534884</v>
      </c>
      <c r="N195" s="716">
        <v>0.428396572827417</v>
      </c>
    </row>
    <row r="196" spans="1:14" ht="15" customHeight="1" x14ac:dyDescent="0.35">
      <c r="A196" s="66" t="s">
        <v>124</v>
      </c>
      <c r="B196" s="893" t="s">
        <v>399</v>
      </c>
      <c r="C196" s="895">
        <v>1614</v>
      </c>
      <c r="D196" s="716">
        <v>88.847583643122704</v>
      </c>
      <c r="E196" s="716">
        <v>7.0631970260222996</v>
      </c>
      <c r="F196" s="716">
        <v>50.867410161090497</v>
      </c>
      <c r="G196" s="716">
        <v>5.4522924411400204</v>
      </c>
      <c r="H196" s="716">
        <v>19.640644361833999</v>
      </c>
      <c r="I196" s="716">
        <v>0.49566294919454801</v>
      </c>
      <c r="J196" s="716">
        <v>3.5315985130111498</v>
      </c>
      <c r="K196" s="716">
        <v>1.79677819083024</v>
      </c>
      <c r="L196" s="716">
        <v>8.4882280049566301</v>
      </c>
      <c r="M196" s="716">
        <v>2.2304832713754599</v>
      </c>
      <c r="N196" s="716">
        <v>0.43370508054522899</v>
      </c>
    </row>
    <row r="197" spans="1:14" ht="15" customHeight="1" x14ac:dyDescent="0.35">
      <c r="A197" s="66" t="s">
        <v>124</v>
      </c>
      <c r="B197" s="893" t="s">
        <v>400</v>
      </c>
      <c r="C197" s="895">
        <v>377</v>
      </c>
      <c r="D197" s="716">
        <v>90.185676392572901</v>
      </c>
      <c r="E197" s="716">
        <v>23.076923076923102</v>
      </c>
      <c r="F197" s="716">
        <v>38.461538461538503</v>
      </c>
      <c r="G197" s="716">
        <v>4.2440318302387299</v>
      </c>
      <c r="H197" s="716">
        <v>13.5278514588859</v>
      </c>
      <c r="I197" s="716" t="s">
        <v>177</v>
      </c>
      <c r="J197" s="716" t="s">
        <v>177</v>
      </c>
      <c r="K197" s="716">
        <v>7.1618037135278501</v>
      </c>
      <c r="L197" s="716">
        <v>5.5702917771883298</v>
      </c>
      <c r="M197" s="716" t="s">
        <v>177</v>
      </c>
      <c r="N197" s="716" t="s">
        <v>177</v>
      </c>
    </row>
    <row r="198" spans="1:14" ht="15" customHeight="1" x14ac:dyDescent="0.35">
      <c r="A198" s="66" t="s">
        <v>124</v>
      </c>
      <c r="B198" s="893" t="s">
        <v>401</v>
      </c>
      <c r="C198" s="895">
        <v>278</v>
      </c>
      <c r="D198" s="716">
        <v>89.568345323740999</v>
      </c>
      <c r="E198" s="716">
        <v>25.179856115107899</v>
      </c>
      <c r="F198" s="716">
        <v>38.848920863309402</v>
      </c>
      <c r="G198" s="716">
        <v>3.5971223021582701</v>
      </c>
      <c r="H198" s="716">
        <v>14.7482014388489</v>
      </c>
      <c r="I198" s="716" t="s">
        <v>177</v>
      </c>
      <c r="J198" s="716" t="s">
        <v>177</v>
      </c>
      <c r="K198" s="716">
        <v>5.0359712230215798</v>
      </c>
      <c r="L198" s="716">
        <v>5.0359712230215798</v>
      </c>
      <c r="M198" s="716" t="s">
        <v>177</v>
      </c>
      <c r="N198" s="716" t="s">
        <v>177</v>
      </c>
    </row>
    <row r="199" spans="1:14" ht="15" customHeight="1" x14ac:dyDescent="0.35">
      <c r="A199" s="66" t="s">
        <v>124</v>
      </c>
      <c r="B199" s="893" t="s">
        <v>402</v>
      </c>
      <c r="C199" s="895" t="s">
        <v>177</v>
      </c>
      <c r="D199" s="716" t="s">
        <v>177</v>
      </c>
      <c r="E199" s="716">
        <v>0</v>
      </c>
      <c r="F199" s="716" t="s">
        <v>177</v>
      </c>
      <c r="G199" s="716">
        <v>0</v>
      </c>
      <c r="H199" s="716" t="s">
        <v>177</v>
      </c>
      <c r="I199" s="716">
        <v>0</v>
      </c>
      <c r="J199" s="716">
        <v>0</v>
      </c>
      <c r="K199" s="716" t="s">
        <v>177</v>
      </c>
      <c r="L199" s="716">
        <v>0</v>
      </c>
      <c r="M199" s="716">
        <v>0</v>
      </c>
      <c r="N199" s="716">
        <v>0</v>
      </c>
    </row>
    <row r="200" spans="1:14" ht="15" customHeight="1" x14ac:dyDescent="0.35">
      <c r="A200" s="66" t="s">
        <v>124</v>
      </c>
      <c r="B200" s="893" t="s">
        <v>403</v>
      </c>
      <c r="C200" s="895">
        <v>597</v>
      </c>
      <c r="D200" s="716">
        <v>88.442211055276402</v>
      </c>
      <c r="E200" s="716">
        <v>17.755443886097201</v>
      </c>
      <c r="F200" s="716">
        <v>46.063651591289798</v>
      </c>
      <c r="G200" s="716">
        <v>3.5175879396984899</v>
      </c>
      <c r="H200" s="716">
        <v>9.7152428810720295</v>
      </c>
      <c r="I200" s="716">
        <v>1.0050251256281399</v>
      </c>
      <c r="J200" s="716">
        <v>2.3450586264656601</v>
      </c>
      <c r="K200" s="716">
        <v>8.0402010050251196</v>
      </c>
      <c r="L200" s="716" t="s">
        <v>177</v>
      </c>
      <c r="M200" s="716">
        <v>7.0351758793969896</v>
      </c>
      <c r="N200" s="716" t="s">
        <v>177</v>
      </c>
    </row>
    <row r="201" spans="1:14" ht="15" customHeight="1" x14ac:dyDescent="0.35">
      <c r="A201" s="66" t="s">
        <v>124</v>
      </c>
      <c r="B201" s="893" t="s">
        <v>404</v>
      </c>
      <c r="C201" s="895">
        <v>650</v>
      </c>
      <c r="D201" s="716">
        <v>87.538461538461505</v>
      </c>
      <c r="E201" s="716">
        <v>7.5384615384615401</v>
      </c>
      <c r="F201" s="716">
        <v>48.615384615384599</v>
      </c>
      <c r="G201" s="716">
        <v>5.3846153846153904</v>
      </c>
      <c r="H201" s="716">
        <v>11.538461538461499</v>
      </c>
      <c r="I201" s="716">
        <v>1.5384615384615401</v>
      </c>
      <c r="J201" s="716">
        <v>2.7692307692307701</v>
      </c>
      <c r="K201" s="716">
        <v>10.153846153846199</v>
      </c>
      <c r="L201" s="716" t="s">
        <v>177</v>
      </c>
      <c r="M201" s="716">
        <v>7.3846153846153904</v>
      </c>
      <c r="N201" s="716" t="s">
        <v>177</v>
      </c>
    </row>
    <row r="202" spans="1:14" ht="15" customHeight="1" x14ac:dyDescent="0.35">
      <c r="A202" s="66" t="s">
        <v>124</v>
      </c>
      <c r="B202" s="893" t="s">
        <v>405</v>
      </c>
      <c r="C202" s="895">
        <v>1125</v>
      </c>
      <c r="D202" s="716">
        <v>90.755555555555603</v>
      </c>
      <c r="E202" s="716">
        <v>17.7777777777778</v>
      </c>
      <c r="F202" s="716">
        <v>51.377777777777801</v>
      </c>
      <c r="G202" s="716">
        <v>4.1777777777777798</v>
      </c>
      <c r="H202" s="716">
        <v>6.5777777777777802</v>
      </c>
      <c r="I202" s="716">
        <v>1.1555555555555601</v>
      </c>
      <c r="J202" s="716">
        <v>3.7333333333333298</v>
      </c>
      <c r="K202" s="716">
        <v>5.9555555555555602</v>
      </c>
      <c r="L202" s="716">
        <v>3.7333333333333298</v>
      </c>
      <c r="M202" s="716">
        <v>4.9777777777777796</v>
      </c>
      <c r="N202" s="716">
        <v>0.53333333333333299</v>
      </c>
    </row>
    <row r="203" spans="1:14" ht="15" customHeight="1" x14ac:dyDescent="0.35">
      <c r="A203" s="66" t="s">
        <v>124</v>
      </c>
      <c r="B203" s="893" t="s">
        <v>406</v>
      </c>
      <c r="C203" s="895">
        <v>3512</v>
      </c>
      <c r="D203" s="716">
        <v>83.200455580865594</v>
      </c>
      <c r="E203" s="716">
        <v>9.1116173120728892</v>
      </c>
      <c r="F203" s="716">
        <v>38.667425968109299</v>
      </c>
      <c r="G203" s="716">
        <v>6.4920273348519402</v>
      </c>
      <c r="H203" s="716">
        <v>20.216400911161699</v>
      </c>
      <c r="I203" s="716">
        <v>0.48405466970387201</v>
      </c>
      <c r="J203" s="716">
        <v>5.58086560364465</v>
      </c>
      <c r="K203" s="716">
        <v>2.6480637813211798</v>
      </c>
      <c r="L203" s="716">
        <v>10.848519362186799</v>
      </c>
      <c r="M203" s="716">
        <v>5.1252847380409996</v>
      </c>
      <c r="N203" s="716">
        <v>0.82574031890660604</v>
      </c>
    </row>
    <row r="204" spans="1:14" ht="15" customHeight="1" x14ac:dyDescent="0.35">
      <c r="A204" s="66" t="s">
        <v>124</v>
      </c>
      <c r="B204" s="893" t="s">
        <v>407</v>
      </c>
      <c r="C204" s="895">
        <v>1005</v>
      </c>
      <c r="D204" s="716">
        <v>90.149253731343293</v>
      </c>
      <c r="E204" s="716">
        <v>24.179104477611901</v>
      </c>
      <c r="F204" s="716">
        <v>37.711442786069703</v>
      </c>
      <c r="G204" s="716">
        <v>3.5820895522388101</v>
      </c>
      <c r="H204" s="716">
        <v>16.915422885572099</v>
      </c>
      <c r="I204" s="716">
        <v>0.99502487562189101</v>
      </c>
      <c r="J204" s="716">
        <v>2.8855721393034801</v>
      </c>
      <c r="K204" s="716">
        <v>3.8805970149253701</v>
      </c>
      <c r="L204" s="716">
        <v>3.8805970149253701</v>
      </c>
      <c r="M204" s="716">
        <v>5.2736318407960203</v>
      </c>
      <c r="N204" s="716">
        <v>0.69651741293532299</v>
      </c>
    </row>
    <row r="205" spans="1:14" ht="15" customHeight="1" x14ac:dyDescent="0.35">
      <c r="A205" s="66" t="s">
        <v>124</v>
      </c>
      <c r="B205" s="893" t="s">
        <v>408</v>
      </c>
      <c r="C205" s="895">
        <v>625</v>
      </c>
      <c r="D205" s="716">
        <v>85.28</v>
      </c>
      <c r="E205" s="716">
        <v>21.6</v>
      </c>
      <c r="F205" s="716">
        <v>33.92</v>
      </c>
      <c r="G205" s="716">
        <v>3.68</v>
      </c>
      <c r="H205" s="716">
        <v>17.760000000000002</v>
      </c>
      <c r="I205" s="716">
        <v>1.28</v>
      </c>
      <c r="J205" s="716">
        <v>3.52</v>
      </c>
      <c r="K205" s="716">
        <v>3.52</v>
      </c>
      <c r="L205" s="716">
        <v>7.36</v>
      </c>
      <c r="M205" s="716" t="s">
        <v>177</v>
      </c>
      <c r="N205" s="716" t="s">
        <v>177</v>
      </c>
    </row>
    <row r="206" spans="1:14" ht="15" customHeight="1" x14ac:dyDescent="0.35">
      <c r="A206" s="66" t="s">
        <v>124</v>
      </c>
      <c r="B206" s="893" t="s">
        <v>409</v>
      </c>
      <c r="C206" s="895">
        <v>477</v>
      </c>
      <c r="D206" s="716">
        <v>76.519916142557605</v>
      </c>
      <c r="E206" s="716">
        <v>6.2893081761006302</v>
      </c>
      <c r="F206" s="716">
        <v>37.316561844863699</v>
      </c>
      <c r="G206" s="716">
        <v>6.4989517819706499</v>
      </c>
      <c r="H206" s="716">
        <v>15.932914046121599</v>
      </c>
      <c r="I206" s="716" t="s">
        <v>177</v>
      </c>
      <c r="J206" s="716">
        <v>7.7568134171907799</v>
      </c>
      <c r="K206" s="716" t="s">
        <v>177</v>
      </c>
      <c r="L206" s="716">
        <v>13.8364779874214</v>
      </c>
      <c r="M206" s="716" t="s">
        <v>177</v>
      </c>
      <c r="N206" s="716" t="s">
        <v>177</v>
      </c>
    </row>
    <row r="207" spans="1:14" ht="15" customHeight="1" x14ac:dyDescent="0.35">
      <c r="A207" s="66" t="s">
        <v>124</v>
      </c>
      <c r="B207" s="893" t="s">
        <v>410</v>
      </c>
      <c r="C207" s="895">
        <v>1366</v>
      </c>
      <c r="D207" s="716">
        <v>94.875549048316302</v>
      </c>
      <c r="E207" s="716">
        <v>42.020497803806698</v>
      </c>
      <c r="F207" s="716">
        <v>40.1171303074671</v>
      </c>
      <c r="G207" s="716">
        <v>1.02489019033675</v>
      </c>
      <c r="H207" s="716">
        <v>10.102489019033699</v>
      </c>
      <c r="I207" s="716">
        <v>0.36603221083455301</v>
      </c>
      <c r="J207" s="716">
        <v>0.87847730600292795</v>
      </c>
      <c r="K207" s="716">
        <v>0.36603221083455301</v>
      </c>
      <c r="L207" s="716">
        <v>3.1478770131771601</v>
      </c>
      <c r="M207" s="716">
        <v>1.3177159590043901</v>
      </c>
      <c r="N207" s="716">
        <v>0.65885797950219605</v>
      </c>
    </row>
    <row r="208" spans="1:14" ht="15" customHeight="1" x14ac:dyDescent="0.35">
      <c r="A208" s="66" t="s">
        <v>124</v>
      </c>
      <c r="B208" s="893" t="s">
        <v>411</v>
      </c>
      <c r="C208" s="895">
        <v>194</v>
      </c>
      <c r="D208" s="716">
        <v>94.845360824742301</v>
      </c>
      <c r="E208" s="716">
        <v>59.278350515463899</v>
      </c>
      <c r="F208" s="716">
        <v>14.9484536082474</v>
      </c>
      <c r="G208" s="716" t="s">
        <v>177</v>
      </c>
      <c r="H208" s="716">
        <v>16.494845360824701</v>
      </c>
      <c r="I208" s="716" t="s">
        <v>177</v>
      </c>
      <c r="J208" s="716" t="s">
        <v>177</v>
      </c>
      <c r="K208" s="716" t="s">
        <v>177</v>
      </c>
      <c r="L208" s="716">
        <v>2.5773195876288701</v>
      </c>
      <c r="M208" s="716" t="s">
        <v>177</v>
      </c>
      <c r="N208" s="716" t="s">
        <v>177</v>
      </c>
    </row>
    <row r="209" spans="1:14" ht="15" customHeight="1" x14ac:dyDescent="0.35">
      <c r="A209" s="66" t="s">
        <v>124</v>
      </c>
      <c r="B209" s="893" t="s">
        <v>412</v>
      </c>
      <c r="C209" s="895">
        <v>34</v>
      </c>
      <c r="D209" s="716">
        <v>64.705882352941202</v>
      </c>
      <c r="E209" s="716">
        <v>0</v>
      </c>
      <c r="F209" s="716">
        <v>35.294117647058798</v>
      </c>
      <c r="G209" s="716" t="s">
        <v>177</v>
      </c>
      <c r="H209" s="716" t="s">
        <v>177</v>
      </c>
      <c r="I209" s="716" t="s">
        <v>177</v>
      </c>
      <c r="J209" s="716" t="s">
        <v>177</v>
      </c>
      <c r="K209" s="716" t="s">
        <v>177</v>
      </c>
      <c r="L209" s="716" t="s">
        <v>177</v>
      </c>
      <c r="M209" s="716" t="s">
        <v>177</v>
      </c>
      <c r="N209" s="716">
        <v>0</v>
      </c>
    </row>
    <row r="210" spans="1:14" ht="15" customHeight="1" x14ac:dyDescent="0.35">
      <c r="A210" s="66" t="s">
        <v>124</v>
      </c>
      <c r="B210" s="893" t="s">
        <v>337</v>
      </c>
      <c r="C210" s="895">
        <v>1231</v>
      </c>
      <c r="D210" s="716">
        <v>89.114541023558104</v>
      </c>
      <c r="E210" s="716">
        <v>16.896831844029201</v>
      </c>
      <c r="F210" s="716">
        <v>40.292445166531301</v>
      </c>
      <c r="G210" s="716">
        <v>5.5239642567018699</v>
      </c>
      <c r="H210" s="716">
        <v>20.6336311941511</v>
      </c>
      <c r="I210" s="716">
        <v>0.487408610885459</v>
      </c>
      <c r="J210" s="716">
        <v>3.41186027619821</v>
      </c>
      <c r="K210" s="716">
        <v>1.86839967506093</v>
      </c>
      <c r="L210" s="716">
        <v>7.5548334687246097</v>
      </c>
      <c r="M210" s="716" t="s">
        <v>177</v>
      </c>
      <c r="N210" s="716" t="s">
        <v>177</v>
      </c>
    </row>
    <row r="211" spans="1:14" ht="20.149999999999999" customHeight="1" x14ac:dyDescent="0.35">
      <c r="A211" s="66" t="s">
        <v>124</v>
      </c>
      <c r="B211" s="66" t="s">
        <v>195</v>
      </c>
      <c r="C211" s="895">
        <v>1775</v>
      </c>
      <c r="D211" s="716">
        <v>89.915492957746494</v>
      </c>
      <c r="E211" s="716">
        <v>14.1971830985915</v>
      </c>
      <c r="F211" s="716">
        <v>48.619718309859202</v>
      </c>
      <c r="G211" s="716">
        <v>4.6197183098591497</v>
      </c>
      <c r="H211" s="716">
        <v>11.436619718309901</v>
      </c>
      <c r="I211" s="716">
        <v>0.90140845070422504</v>
      </c>
      <c r="J211" s="716">
        <v>3.2676056338028201</v>
      </c>
      <c r="K211" s="716">
        <v>6.8732394366197198</v>
      </c>
      <c r="L211" s="716">
        <v>3.8309859154929602</v>
      </c>
      <c r="M211" s="716">
        <v>5.5774647887323896</v>
      </c>
      <c r="N211" s="716">
        <v>0.676056338028169</v>
      </c>
    </row>
    <row r="212" spans="1:14" ht="15" customHeight="1" x14ac:dyDescent="0.35">
      <c r="A212" s="66" t="s">
        <v>124</v>
      </c>
      <c r="B212" s="66" t="s">
        <v>197</v>
      </c>
      <c r="C212" s="895">
        <v>50365</v>
      </c>
      <c r="D212" s="716">
        <v>93.785366822198</v>
      </c>
      <c r="E212" s="716">
        <v>40.943115258612103</v>
      </c>
      <c r="F212" s="716">
        <v>26.387372183063601</v>
      </c>
      <c r="G212" s="716">
        <v>2.2356795393626498</v>
      </c>
      <c r="H212" s="716">
        <v>22.072868063139101</v>
      </c>
      <c r="I212" s="716">
        <v>0.53013005063039798</v>
      </c>
      <c r="J212" s="716">
        <v>1.1992455077931099</v>
      </c>
      <c r="K212" s="716">
        <v>0.41695621959694201</v>
      </c>
      <c r="L212" s="716">
        <v>4.4793011019557198</v>
      </c>
      <c r="M212" s="716">
        <v>1.3600714782090699</v>
      </c>
      <c r="N212" s="716">
        <v>0.37526059763724801</v>
      </c>
    </row>
    <row r="213" spans="1:14" ht="25" customHeight="1" x14ac:dyDescent="0.35">
      <c r="A213" s="157" t="s">
        <v>124</v>
      </c>
      <c r="B213" s="361" t="s">
        <v>198</v>
      </c>
      <c r="C213" s="904">
        <v>52140</v>
      </c>
      <c r="D213" s="905">
        <v>93.653624856156497</v>
      </c>
      <c r="E213" s="905">
        <v>40.032604526275399</v>
      </c>
      <c r="F213" s="905">
        <v>27.144227080935899</v>
      </c>
      <c r="G213" s="905">
        <v>2.3168392788646002</v>
      </c>
      <c r="H213" s="905">
        <v>21.710778672804</v>
      </c>
      <c r="I213" s="905">
        <v>0.54276946682009997</v>
      </c>
      <c r="J213" s="905">
        <v>1.26965861143076</v>
      </c>
      <c r="K213" s="905">
        <v>0.63674721902569997</v>
      </c>
      <c r="L213" s="905">
        <v>4.4572305331799003</v>
      </c>
      <c r="M213" s="905">
        <v>1.5036440352895999</v>
      </c>
      <c r="N213" s="905">
        <v>0.38550057537399302</v>
      </c>
    </row>
    <row r="214" spans="1:14" ht="25" customHeight="1" x14ac:dyDescent="0.35">
      <c r="A214" s="66" t="s">
        <v>123</v>
      </c>
      <c r="B214" s="82" t="s">
        <v>394</v>
      </c>
      <c r="C214" s="895">
        <v>40413</v>
      </c>
      <c r="D214" s="716">
        <v>94.801177838814198</v>
      </c>
      <c r="E214" s="716">
        <v>45.859005765471501</v>
      </c>
      <c r="F214" s="716">
        <v>23.086630539677799</v>
      </c>
      <c r="G214" s="716">
        <v>1.7519115136218499</v>
      </c>
      <c r="H214" s="716">
        <v>22.807017543859601</v>
      </c>
      <c r="I214" s="716">
        <v>0.47756909905228501</v>
      </c>
      <c r="J214" s="716">
        <v>0.52210922227995904</v>
      </c>
      <c r="K214" s="716">
        <v>0.29693415485116198</v>
      </c>
      <c r="L214" s="716">
        <v>4.1941949372726599</v>
      </c>
      <c r="M214" s="716">
        <v>0.79677331551728403</v>
      </c>
      <c r="N214" s="716">
        <v>0.207853908395813</v>
      </c>
    </row>
    <row r="215" spans="1:14" ht="35.15" customHeight="1" x14ac:dyDescent="0.35">
      <c r="A215" s="169" t="s">
        <v>123</v>
      </c>
      <c r="B215" s="287" t="s">
        <v>395</v>
      </c>
      <c r="C215" s="906">
        <v>12754</v>
      </c>
      <c r="D215" s="907">
        <v>88.482044848674903</v>
      </c>
      <c r="E215" s="907">
        <v>19.9623647483143</v>
      </c>
      <c r="F215" s="907">
        <v>39.062254978830197</v>
      </c>
      <c r="G215" s="907">
        <v>4.4143013956405799</v>
      </c>
      <c r="H215" s="907">
        <v>19.5703308765877</v>
      </c>
      <c r="I215" s="907">
        <v>0.54884742041712398</v>
      </c>
      <c r="J215" s="907">
        <v>2.8775286184726401</v>
      </c>
      <c r="K215" s="907">
        <v>2.0464168104124201</v>
      </c>
      <c r="L215" s="907">
        <v>8.0210130155245398</v>
      </c>
      <c r="M215" s="907">
        <v>3.1205896189430802</v>
      </c>
      <c r="N215" s="907">
        <v>0.37635251685745602</v>
      </c>
    </row>
    <row r="216" spans="1:14" ht="15" customHeight="1" x14ac:dyDescent="0.35">
      <c r="A216" s="66" t="s">
        <v>123</v>
      </c>
      <c r="B216" s="893" t="s">
        <v>396</v>
      </c>
      <c r="C216" s="895">
        <v>1266</v>
      </c>
      <c r="D216" s="716">
        <v>87.2037914691943</v>
      </c>
      <c r="E216" s="716">
        <v>4.4233807266982597</v>
      </c>
      <c r="F216" s="716">
        <v>52.369668246445499</v>
      </c>
      <c r="G216" s="716">
        <v>4.9763033175355504</v>
      </c>
      <c r="H216" s="716">
        <v>11.6113744075829</v>
      </c>
      <c r="I216" s="716">
        <v>0.71090047393364897</v>
      </c>
      <c r="J216" s="716">
        <v>2.6066350710900501</v>
      </c>
      <c r="K216" s="716">
        <v>10.505529225908401</v>
      </c>
      <c r="L216" s="716">
        <v>6.7140600315955803</v>
      </c>
      <c r="M216" s="716" t="s">
        <v>177</v>
      </c>
      <c r="N216" s="716" t="s">
        <v>177</v>
      </c>
    </row>
    <row r="217" spans="1:14" ht="15" customHeight="1" x14ac:dyDescent="0.35">
      <c r="A217" s="66" t="s">
        <v>123</v>
      </c>
      <c r="B217" s="893" t="s">
        <v>397</v>
      </c>
      <c r="C217" s="895">
        <v>2390</v>
      </c>
      <c r="D217" s="716">
        <v>92.887029288702905</v>
      </c>
      <c r="E217" s="716">
        <v>21.966527196652699</v>
      </c>
      <c r="F217" s="716">
        <v>38.158995815899601</v>
      </c>
      <c r="G217" s="716">
        <v>3.5983263598326398</v>
      </c>
      <c r="H217" s="716">
        <v>25.815899581589999</v>
      </c>
      <c r="I217" s="716">
        <v>0.418410041841004</v>
      </c>
      <c r="J217" s="716">
        <v>2.0920502092050199</v>
      </c>
      <c r="K217" s="716">
        <v>0.836820083682008</v>
      </c>
      <c r="L217" s="716">
        <v>5.6903765690376602</v>
      </c>
      <c r="M217" s="716" t="s">
        <v>177</v>
      </c>
      <c r="N217" s="716" t="s">
        <v>177</v>
      </c>
    </row>
    <row r="218" spans="1:14" ht="15" customHeight="1" x14ac:dyDescent="0.35">
      <c r="A218" s="66" t="s">
        <v>123</v>
      </c>
      <c r="B218" s="893" t="s">
        <v>398</v>
      </c>
      <c r="C218" s="895">
        <v>1446</v>
      </c>
      <c r="D218" s="716">
        <v>89.349930843706801</v>
      </c>
      <c r="E218" s="716">
        <v>17.634854771784202</v>
      </c>
      <c r="F218" s="716">
        <v>40.1106500691563</v>
      </c>
      <c r="G218" s="716">
        <v>4.7717842323651496</v>
      </c>
      <c r="H218" s="716">
        <v>22.3374827109267</v>
      </c>
      <c r="I218" s="716">
        <v>0.55325034578146604</v>
      </c>
      <c r="J218" s="716">
        <v>2.1438450899031798</v>
      </c>
      <c r="K218" s="716">
        <v>1.79806362378976</v>
      </c>
      <c r="L218" s="716">
        <v>7.6763485477178399</v>
      </c>
      <c r="M218" s="716">
        <v>2.4204702627939101</v>
      </c>
      <c r="N218" s="716">
        <v>0.55325034578146604</v>
      </c>
    </row>
    <row r="219" spans="1:14" ht="15" customHeight="1" x14ac:dyDescent="0.35">
      <c r="A219" s="66" t="s">
        <v>123</v>
      </c>
      <c r="B219" s="893" t="s">
        <v>399</v>
      </c>
      <c r="C219" s="895">
        <v>1438</v>
      </c>
      <c r="D219" s="716">
        <v>86.648122392211405</v>
      </c>
      <c r="E219" s="716">
        <v>7.5799721835883203</v>
      </c>
      <c r="F219" s="716">
        <v>47.844228094575797</v>
      </c>
      <c r="G219" s="716">
        <v>4.5201668984700998</v>
      </c>
      <c r="H219" s="716">
        <v>20.723226703755198</v>
      </c>
      <c r="I219" s="716" t="s">
        <v>177</v>
      </c>
      <c r="J219" s="716">
        <v>2.9207232267037599</v>
      </c>
      <c r="K219" s="716" t="s">
        <v>177</v>
      </c>
      <c r="L219" s="716">
        <v>9.2489568845618901</v>
      </c>
      <c r="M219" s="716">
        <v>3.33796940194715</v>
      </c>
      <c r="N219" s="716">
        <v>0.76495132127955501</v>
      </c>
    </row>
    <row r="220" spans="1:14" ht="15" customHeight="1" x14ac:dyDescent="0.35">
      <c r="A220" s="66" t="s">
        <v>123</v>
      </c>
      <c r="B220" s="893" t="s">
        <v>400</v>
      </c>
      <c r="C220" s="895">
        <v>339</v>
      </c>
      <c r="D220" s="716">
        <v>87.905604719764</v>
      </c>
      <c r="E220" s="716">
        <v>22.7138643067847</v>
      </c>
      <c r="F220" s="716">
        <v>40.412979351032398</v>
      </c>
      <c r="G220" s="716" t="s">
        <v>177</v>
      </c>
      <c r="H220" s="716">
        <v>10.914454277286101</v>
      </c>
      <c r="I220" s="716" t="s">
        <v>177</v>
      </c>
      <c r="J220" s="716">
        <v>3.5398230088495599</v>
      </c>
      <c r="K220" s="716">
        <v>6.19469026548673</v>
      </c>
      <c r="L220" s="716">
        <v>5.6047197640117998</v>
      </c>
      <c r="M220" s="716">
        <v>6.4896755162241897</v>
      </c>
      <c r="N220" s="716">
        <v>0</v>
      </c>
    </row>
    <row r="221" spans="1:14" ht="15" customHeight="1" x14ac:dyDescent="0.35">
      <c r="A221" s="66" t="s">
        <v>123</v>
      </c>
      <c r="B221" s="893" t="s">
        <v>401</v>
      </c>
      <c r="C221" s="895">
        <v>253</v>
      </c>
      <c r="D221" s="716">
        <v>95.256916996047394</v>
      </c>
      <c r="E221" s="716">
        <v>31.2252964426877</v>
      </c>
      <c r="F221" s="716">
        <v>40.316205533596801</v>
      </c>
      <c r="G221" s="716" t="s">
        <v>177</v>
      </c>
      <c r="H221" s="716">
        <v>14.2292490118577</v>
      </c>
      <c r="I221" s="716">
        <v>0</v>
      </c>
      <c r="J221" s="716" t="s">
        <v>177</v>
      </c>
      <c r="K221" s="716">
        <v>4.3478260869565197</v>
      </c>
      <c r="L221" s="716" t="s">
        <v>177</v>
      </c>
      <c r="M221" s="716" t="s">
        <v>177</v>
      </c>
      <c r="N221" s="716" t="s">
        <v>177</v>
      </c>
    </row>
    <row r="222" spans="1:14" ht="15" customHeight="1" x14ac:dyDescent="0.35">
      <c r="A222" s="66" t="s">
        <v>123</v>
      </c>
      <c r="B222" s="893" t="s">
        <v>402</v>
      </c>
      <c r="C222" s="895">
        <v>5</v>
      </c>
      <c r="D222" s="716" t="s">
        <v>177</v>
      </c>
      <c r="E222" s="716" t="s">
        <v>177</v>
      </c>
      <c r="F222" s="716" t="s">
        <v>177</v>
      </c>
      <c r="G222" s="716">
        <v>0</v>
      </c>
      <c r="H222" s="716" t="s">
        <v>177</v>
      </c>
      <c r="I222" s="716">
        <v>0</v>
      </c>
      <c r="J222" s="716">
        <v>0</v>
      </c>
      <c r="K222" s="716" t="s">
        <v>177</v>
      </c>
      <c r="L222" s="716">
        <v>0</v>
      </c>
      <c r="M222" s="716" t="s">
        <v>177</v>
      </c>
      <c r="N222" s="716">
        <v>0</v>
      </c>
    </row>
    <row r="223" spans="1:14" ht="15" customHeight="1" x14ac:dyDescent="0.35">
      <c r="A223" s="66" t="s">
        <v>123</v>
      </c>
      <c r="B223" s="893" t="s">
        <v>403</v>
      </c>
      <c r="C223" s="895">
        <v>623</v>
      </c>
      <c r="D223" s="716">
        <v>86.998394863563405</v>
      </c>
      <c r="E223" s="716">
        <v>19.582664526484699</v>
      </c>
      <c r="F223" s="716">
        <v>41.733547351524898</v>
      </c>
      <c r="G223" s="716">
        <v>3.2102728731942198</v>
      </c>
      <c r="H223" s="716">
        <v>9.1492776886035294</v>
      </c>
      <c r="I223" s="716">
        <v>0.80256821829855496</v>
      </c>
      <c r="J223" s="716">
        <v>1.9261637239165299</v>
      </c>
      <c r="K223" s="716">
        <v>10.593900481540899</v>
      </c>
      <c r="L223" s="716" t="s">
        <v>177</v>
      </c>
      <c r="M223" s="716">
        <v>7.5441412520064199</v>
      </c>
      <c r="N223" s="716" t="s">
        <v>177</v>
      </c>
    </row>
    <row r="224" spans="1:14" ht="15" customHeight="1" x14ac:dyDescent="0.35">
      <c r="A224" s="66" t="s">
        <v>123</v>
      </c>
      <c r="B224" s="893" t="s">
        <v>404</v>
      </c>
      <c r="C224" s="895">
        <v>585</v>
      </c>
      <c r="D224" s="716">
        <v>89.572649572649595</v>
      </c>
      <c r="E224" s="716">
        <v>8.0341880341880305</v>
      </c>
      <c r="F224" s="716">
        <v>51.282051282051299</v>
      </c>
      <c r="G224" s="716">
        <v>4.7863247863247897</v>
      </c>
      <c r="H224" s="716">
        <v>9.9145299145299095</v>
      </c>
      <c r="I224" s="716" t="s">
        <v>177</v>
      </c>
      <c r="J224" s="716" t="s">
        <v>177</v>
      </c>
      <c r="K224" s="716">
        <v>11.6239316239316</v>
      </c>
      <c r="L224" s="716">
        <v>3.2478632478632501</v>
      </c>
      <c r="M224" s="716">
        <v>7.1794871794871797</v>
      </c>
      <c r="N224" s="716">
        <v>0</v>
      </c>
    </row>
    <row r="225" spans="1:14" ht="15" customHeight="1" x14ac:dyDescent="0.35">
      <c r="A225" s="66" t="s">
        <v>123</v>
      </c>
      <c r="B225" s="893" t="s">
        <v>405</v>
      </c>
      <c r="C225" s="895">
        <v>1020</v>
      </c>
      <c r="D225" s="716">
        <v>90.294117647058798</v>
      </c>
      <c r="E225" s="716">
        <v>19.509803921568601</v>
      </c>
      <c r="F225" s="716">
        <v>49.607843137254903</v>
      </c>
      <c r="G225" s="716">
        <v>3.1372549019607798</v>
      </c>
      <c r="H225" s="716">
        <v>5.68627450980392</v>
      </c>
      <c r="I225" s="716">
        <v>0.88235294117647101</v>
      </c>
      <c r="J225" s="716">
        <v>3.1372549019607798</v>
      </c>
      <c r="K225" s="716">
        <v>8.3333333333333304</v>
      </c>
      <c r="L225" s="716" t="s">
        <v>177</v>
      </c>
      <c r="M225" s="716">
        <v>5.8823529411764701</v>
      </c>
      <c r="N225" s="716" t="s">
        <v>177</v>
      </c>
    </row>
    <row r="226" spans="1:14" ht="15" customHeight="1" x14ac:dyDescent="0.35">
      <c r="A226" s="66" t="s">
        <v>123</v>
      </c>
      <c r="B226" s="893" t="s">
        <v>406</v>
      </c>
      <c r="C226" s="895">
        <v>3214</v>
      </c>
      <c r="D226" s="716">
        <v>81.611698817672703</v>
      </c>
      <c r="E226" s="716">
        <v>8.7118855009334197</v>
      </c>
      <c r="F226" s="716">
        <v>38.114499066583697</v>
      </c>
      <c r="G226" s="716">
        <v>6.2538892345986303</v>
      </c>
      <c r="H226" s="716">
        <v>19.663970130678301</v>
      </c>
      <c r="I226" s="716">
        <v>0.56004978220286294</v>
      </c>
      <c r="J226" s="716">
        <v>5.72495332918482</v>
      </c>
      <c r="K226" s="716">
        <v>2.58245177349098</v>
      </c>
      <c r="L226" s="716">
        <v>12.6944617299316</v>
      </c>
      <c r="M226" s="716">
        <v>4.9471064094586197</v>
      </c>
      <c r="N226" s="716">
        <v>0.74673304293715004</v>
      </c>
    </row>
    <row r="227" spans="1:14" ht="15" customHeight="1" x14ac:dyDescent="0.35">
      <c r="A227" s="66" t="s">
        <v>123</v>
      </c>
      <c r="B227" s="893" t="s">
        <v>407</v>
      </c>
      <c r="C227" s="895">
        <v>839</v>
      </c>
      <c r="D227" s="716">
        <v>88.557806912991694</v>
      </c>
      <c r="E227" s="716">
        <v>20.619785458879601</v>
      </c>
      <c r="F227" s="716">
        <v>39.928486293206198</v>
      </c>
      <c r="G227" s="716">
        <v>3.9332538736591198</v>
      </c>
      <c r="H227" s="716">
        <v>15.137067938021501</v>
      </c>
      <c r="I227" s="716">
        <v>1.07270560190703</v>
      </c>
      <c r="J227" s="716">
        <v>3.0989272943980901</v>
      </c>
      <c r="K227" s="716">
        <v>4.7675804529201402</v>
      </c>
      <c r="L227" s="716" t="s">
        <v>177</v>
      </c>
      <c r="M227" s="716">
        <v>6.4362336114421899</v>
      </c>
      <c r="N227" s="716" t="s">
        <v>177</v>
      </c>
    </row>
    <row r="228" spans="1:14" ht="15" customHeight="1" x14ac:dyDescent="0.35">
      <c r="A228" s="66" t="s">
        <v>123</v>
      </c>
      <c r="B228" s="893" t="s">
        <v>408</v>
      </c>
      <c r="C228" s="895">
        <v>481</v>
      </c>
      <c r="D228" s="716">
        <v>82.7442827442827</v>
      </c>
      <c r="E228" s="716">
        <v>19.334719334719299</v>
      </c>
      <c r="F228" s="716">
        <v>39.085239085239103</v>
      </c>
      <c r="G228" s="716">
        <v>2.9106029106029099</v>
      </c>
      <c r="H228" s="716">
        <v>12.8898128898129</v>
      </c>
      <c r="I228" s="716">
        <v>1.45530145530146</v>
      </c>
      <c r="J228" s="716">
        <v>4.5738045738045701</v>
      </c>
      <c r="K228" s="716">
        <v>2.4948024948024901</v>
      </c>
      <c r="L228" s="716" t="s">
        <v>177</v>
      </c>
      <c r="M228" s="716">
        <v>8.7318087318087301</v>
      </c>
      <c r="N228" s="716" t="s">
        <v>177</v>
      </c>
    </row>
    <row r="229" spans="1:14" ht="15" customHeight="1" x14ac:dyDescent="0.35">
      <c r="A229" s="66" t="s">
        <v>123</v>
      </c>
      <c r="B229" s="893" t="s">
        <v>409</v>
      </c>
      <c r="C229" s="895">
        <v>403</v>
      </c>
      <c r="D229" s="716">
        <v>68.982630272952804</v>
      </c>
      <c r="E229" s="716">
        <v>3.4739454094292799</v>
      </c>
      <c r="F229" s="716">
        <v>31.0173697270471</v>
      </c>
      <c r="G229" s="716">
        <v>5.4590570719603004</v>
      </c>
      <c r="H229" s="716">
        <v>18.610421836228301</v>
      </c>
      <c r="I229" s="716" t="s">
        <v>177</v>
      </c>
      <c r="J229" s="716">
        <v>7.4441687344913099</v>
      </c>
      <c r="K229" s="716" t="s">
        <v>177</v>
      </c>
      <c r="L229" s="716">
        <v>17.866004962779201</v>
      </c>
      <c r="M229" s="716">
        <v>11.910669975186099</v>
      </c>
      <c r="N229" s="716">
        <v>1.24069478908189</v>
      </c>
    </row>
    <row r="230" spans="1:14" ht="15" customHeight="1" x14ac:dyDescent="0.35">
      <c r="A230" s="66" t="s">
        <v>123</v>
      </c>
      <c r="B230" s="893" t="s">
        <v>410</v>
      </c>
      <c r="C230" s="895">
        <v>1155</v>
      </c>
      <c r="D230" s="716">
        <v>92.987012987013003</v>
      </c>
      <c r="E230" s="716">
        <v>43.2900432900433</v>
      </c>
      <c r="F230" s="716">
        <v>35.411255411255397</v>
      </c>
      <c r="G230" s="716">
        <v>2.3376623376623402</v>
      </c>
      <c r="H230" s="716">
        <v>10.303030303030299</v>
      </c>
      <c r="I230" s="716" t="s">
        <v>177</v>
      </c>
      <c r="J230" s="716" t="s">
        <v>177</v>
      </c>
      <c r="K230" s="716">
        <v>0.69264069264069295</v>
      </c>
      <c r="L230" s="716">
        <v>5.2813852813852797</v>
      </c>
      <c r="M230" s="716">
        <v>1.1255411255411301</v>
      </c>
      <c r="N230" s="716">
        <v>0.60606060606060597</v>
      </c>
    </row>
    <row r="231" spans="1:14" ht="15" customHeight="1" x14ac:dyDescent="0.35">
      <c r="A231" s="66" t="s">
        <v>123</v>
      </c>
      <c r="B231" s="893" t="s">
        <v>411</v>
      </c>
      <c r="C231" s="895">
        <v>171</v>
      </c>
      <c r="D231" s="716">
        <v>94.736842105263193</v>
      </c>
      <c r="E231" s="716">
        <v>61.988304093567301</v>
      </c>
      <c r="F231" s="716" t="s">
        <v>177</v>
      </c>
      <c r="G231" s="716" t="s">
        <v>177</v>
      </c>
      <c r="H231" s="716">
        <v>18.713450292397699</v>
      </c>
      <c r="I231" s="716" t="s">
        <v>177</v>
      </c>
      <c r="J231" s="716">
        <v>0</v>
      </c>
      <c r="K231" s="716">
        <v>0</v>
      </c>
      <c r="L231" s="716" t="s">
        <v>177</v>
      </c>
      <c r="M231" s="716" t="s">
        <v>177</v>
      </c>
      <c r="N231" s="716">
        <v>0</v>
      </c>
    </row>
    <row r="232" spans="1:14" ht="15" customHeight="1" x14ac:dyDescent="0.35">
      <c r="A232" s="66" t="s">
        <v>123</v>
      </c>
      <c r="B232" s="893" t="s">
        <v>412</v>
      </c>
      <c r="C232" s="895">
        <v>15</v>
      </c>
      <c r="D232" s="716" t="s">
        <v>177</v>
      </c>
      <c r="E232" s="716" t="s">
        <v>177</v>
      </c>
      <c r="F232" s="716">
        <v>73.3333333333333</v>
      </c>
      <c r="G232" s="716">
        <v>0</v>
      </c>
      <c r="H232" s="716">
        <v>0</v>
      </c>
      <c r="I232" s="716">
        <v>0</v>
      </c>
      <c r="J232" s="716">
        <v>0</v>
      </c>
      <c r="K232" s="716">
        <v>0</v>
      </c>
      <c r="L232" s="716" t="s">
        <v>177</v>
      </c>
      <c r="M232" s="716">
        <v>0</v>
      </c>
      <c r="N232" s="716">
        <v>0</v>
      </c>
    </row>
    <row r="233" spans="1:14" ht="15" customHeight="1" x14ac:dyDescent="0.35">
      <c r="A233" s="66" t="s">
        <v>123</v>
      </c>
      <c r="B233" s="893" t="s">
        <v>337</v>
      </c>
      <c r="C233" s="895">
        <v>1163</v>
      </c>
      <c r="D233" s="716">
        <v>85.124677558039593</v>
      </c>
      <c r="E233" s="716">
        <v>17.454858125537399</v>
      </c>
      <c r="F233" s="716">
        <v>36.887360275150499</v>
      </c>
      <c r="G233" s="716">
        <v>4.9871023215821202</v>
      </c>
      <c r="H233" s="716">
        <v>20.8942390369733</v>
      </c>
      <c r="I233" s="716">
        <v>0.94582975064488395</v>
      </c>
      <c r="J233" s="716">
        <v>2.3215821152192602</v>
      </c>
      <c r="K233" s="716">
        <v>1.63370593293207</v>
      </c>
      <c r="L233" s="716">
        <v>11.177987962166799</v>
      </c>
      <c r="M233" s="716">
        <v>3.26741186586414</v>
      </c>
      <c r="N233" s="716">
        <v>0.42992261392949299</v>
      </c>
    </row>
    <row r="234" spans="1:14" ht="20.149999999999999" customHeight="1" x14ac:dyDescent="0.35">
      <c r="A234" s="66" t="s">
        <v>123</v>
      </c>
      <c r="B234" s="66" t="s">
        <v>195</v>
      </c>
      <c r="C234" s="895">
        <v>1684</v>
      </c>
      <c r="D234" s="716">
        <v>88.954869358669796</v>
      </c>
      <c r="E234" s="716">
        <v>14.0736342042755</v>
      </c>
      <c r="F234" s="716">
        <v>48.337292161520203</v>
      </c>
      <c r="G234" s="716">
        <v>2.9097387173396698</v>
      </c>
      <c r="H234" s="716">
        <v>11.8764845605701</v>
      </c>
      <c r="I234" s="716">
        <v>0.71258907363420398</v>
      </c>
      <c r="J234" s="716">
        <v>2.01900237529691</v>
      </c>
      <c r="K234" s="716">
        <v>9.0261282660332505</v>
      </c>
      <c r="L234" s="716" t="s">
        <v>177</v>
      </c>
      <c r="M234" s="716">
        <v>6.2945368171021396</v>
      </c>
      <c r="N234" s="716" t="s">
        <v>177</v>
      </c>
    </row>
    <row r="235" spans="1:14" ht="15" customHeight="1" x14ac:dyDescent="0.35">
      <c r="A235" s="66" t="s">
        <v>123</v>
      </c>
      <c r="B235" s="66" t="s">
        <v>197</v>
      </c>
      <c r="C235" s="895">
        <v>51483</v>
      </c>
      <c r="D235" s="716">
        <v>93.426956471068095</v>
      </c>
      <c r="E235" s="716">
        <v>40.483266320921501</v>
      </c>
      <c r="F235" s="716">
        <v>26.218363343239499</v>
      </c>
      <c r="G235" s="716">
        <v>2.3735990521142898</v>
      </c>
      <c r="H235" s="716">
        <v>22.362721675116099</v>
      </c>
      <c r="I235" s="716">
        <v>0.48753957617077498</v>
      </c>
      <c r="J235" s="716">
        <v>1.05665947982829</v>
      </c>
      <c r="K235" s="716">
        <v>0.44480702367771902</v>
      </c>
      <c r="L235" s="716" t="s">
        <v>177</v>
      </c>
      <c r="M235" s="716">
        <v>1.1926266923062001</v>
      </c>
      <c r="N235" s="716" t="s">
        <v>177</v>
      </c>
    </row>
    <row r="236" spans="1:14" ht="25" customHeight="1" x14ac:dyDescent="0.35">
      <c r="A236" s="157" t="s">
        <v>123</v>
      </c>
      <c r="B236" s="361" t="s">
        <v>198</v>
      </c>
      <c r="C236" s="904">
        <v>53167</v>
      </c>
      <c r="D236" s="905">
        <v>93.285308556059206</v>
      </c>
      <c r="E236" s="905">
        <v>39.646773374461603</v>
      </c>
      <c r="F236" s="905">
        <v>26.918953486185</v>
      </c>
      <c r="G236" s="905">
        <v>2.3905806233189799</v>
      </c>
      <c r="H236" s="905">
        <v>22.0305828803581</v>
      </c>
      <c r="I236" s="905">
        <v>0.49466774502981198</v>
      </c>
      <c r="J236" s="905">
        <v>1.08714051949518</v>
      </c>
      <c r="K236" s="905">
        <v>0.716609927210488</v>
      </c>
      <c r="L236" s="905">
        <v>5.11219365395828</v>
      </c>
      <c r="M236" s="905">
        <v>1.35422348449226</v>
      </c>
      <c r="N236" s="905">
        <v>0.24827430549024801</v>
      </c>
    </row>
    <row r="237" spans="1:14" ht="25" customHeight="1" x14ac:dyDescent="0.35">
      <c r="A237" s="66" t="s">
        <v>122</v>
      </c>
      <c r="B237" s="82" t="s">
        <v>394</v>
      </c>
      <c r="C237" s="895">
        <v>41922</v>
      </c>
      <c r="D237" s="716">
        <v>94.287009207576006</v>
      </c>
      <c r="E237" s="716">
        <v>43.600019083059003</v>
      </c>
      <c r="F237" s="716">
        <v>24.636229187538799</v>
      </c>
      <c r="G237" s="716">
        <v>2.8147512046181</v>
      </c>
      <c r="H237" s="716">
        <v>22.114880015266401</v>
      </c>
      <c r="I237" s="716">
        <v>0.38643194504078998</v>
      </c>
      <c r="J237" s="716">
        <v>0.51285721101092496</v>
      </c>
      <c r="K237" s="716">
        <v>0.221840561041935</v>
      </c>
      <c r="L237" s="716">
        <v>4.4702065741138304</v>
      </c>
      <c r="M237" s="716">
        <v>0.780020037211965</v>
      </c>
      <c r="N237" s="716">
        <v>0.46276418109822998</v>
      </c>
    </row>
    <row r="238" spans="1:14" ht="35.15" customHeight="1" x14ac:dyDescent="0.35">
      <c r="A238" s="169" t="s">
        <v>122</v>
      </c>
      <c r="B238" s="287" t="s">
        <v>395</v>
      </c>
      <c r="C238" s="906">
        <v>11351</v>
      </c>
      <c r="D238" s="907">
        <v>87.675094705312304</v>
      </c>
      <c r="E238" s="907">
        <v>18.447713857809902</v>
      </c>
      <c r="F238" s="907">
        <v>40.0140956743899</v>
      </c>
      <c r="G238" s="907">
        <v>6.9773588230111896</v>
      </c>
      <c r="H238" s="907">
        <v>17.672451766364201</v>
      </c>
      <c r="I238" s="907">
        <v>0.47572901065985401</v>
      </c>
      <c r="J238" s="907">
        <v>2.73984670954101</v>
      </c>
      <c r="K238" s="907">
        <v>1.3478988635362501</v>
      </c>
      <c r="L238" s="907">
        <v>8.7745573077261891</v>
      </c>
      <c r="M238" s="907">
        <v>2.7486565060347101</v>
      </c>
      <c r="N238" s="907">
        <v>0.80169148092679099</v>
      </c>
    </row>
    <row r="239" spans="1:14" ht="15" customHeight="1" x14ac:dyDescent="0.35">
      <c r="A239" s="66" t="s">
        <v>122</v>
      </c>
      <c r="B239" s="893" t="s">
        <v>396</v>
      </c>
      <c r="C239" s="895">
        <v>1116</v>
      </c>
      <c r="D239" s="716">
        <v>85.483870967741893</v>
      </c>
      <c r="E239" s="716">
        <v>2.9569892473118302</v>
      </c>
      <c r="F239" s="716">
        <v>53.763440860214999</v>
      </c>
      <c r="G239" s="716">
        <v>8.9605734767025105</v>
      </c>
      <c r="H239" s="716">
        <v>11.559139784946201</v>
      </c>
      <c r="I239" s="716">
        <v>0.627240143369176</v>
      </c>
      <c r="J239" s="716">
        <v>3.04659498207885</v>
      </c>
      <c r="K239" s="716">
        <v>4.56989247311828</v>
      </c>
      <c r="L239" s="716">
        <v>6.5412186379928299</v>
      </c>
      <c r="M239" s="716">
        <v>6.8996415770609296</v>
      </c>
      <c r="N239" s="716">
        <v>1.0752688172042999</v>
      </c>
    </row>
    <row r="240" spans="1:14" ht="15" customHeight="1" x14ac:dyDescent="0.35">
      <c r="A240" s="66" t="s">
        <v>122</v>
      </c>
      <c r="B240" s="893" t="s">
        <v>397</v>
      </c>
      <c r="C240" s="895">
        <v>2209</v>
      </c>
      <c r="D240" s="716">
        <v>93.028519692168402</v>
      </c>
      <c r="E240" s="716">
        <v>20.0995925758262</v>
      </c>
      <c r="F240" s="716">
        <v>40.018107741059303</v>
      </c>
      <c r="G240" s="716">
        <v>5.4323223177908604</v>
      </c>
      <c r="H240" s="716">
        <v>25.486645540968802</v>
      </c>
      <c r="I240" s="716">
        <v>0.31688546853779997</v>
      </c>
      <c r="J240" s="716">
        <v>1.17700316885469</v>
      </c>
      <c r="K240" s="716">
        <v>0.49796287913082798</v>
      </c>
      <c r="L240" s="716">
        <v>5.3870529651426002</v>
      </c>
      <c r="M240" s="716">
        <v>1.3128112267994601</v>
      </c>
      <c r="N240" s="716">
        <v>0.27161611588954299</v>
      </c>
    </row>
    <row r="241" spans="1:14" ht="15" customHeight="1" x14ac:dyDescent="0.35">
      <c r="A241" s="66" t="s">
        <v>122</v>
      </c>
      <c r="B241" s="893" t="s">
        <v>398</v>
      </c>
      <c r="C241" s="895">
        <v>1232</v>
      </c>
      <c r="D241" s="716">
        <v>90.422077922077904</v>
      </c>
      <c r="E241" s="716">
        <v>16.7207792207792</v>
      </c>
      <c r="F241" s="716">
        <v>39.5292207792208</v>
      </c>
      <c r="G241" s="716">
        <v>7.2240259740259702</v>
      </c>
      <c r="H241" s="716">
        <v>23.214285714285701</v>
      </c>
      <c r="I241" s="716">
        <v>0.64935064935064901</v>
      </c>
      <c r="J241" s="716">
        <v>1.78571428571429</v>
      </c>
      <c r="K241" s="716">
        <v>1.2987012987013</v>
      </c>
      <c r="L241" s="716">
        <v>7.6298701298701301</v>
      </c>
      <c r="M241" s="716">
        <v>1.5422077922077899</v>
      </c>
      <c r="N241" s="716">
        <v>0.40584415584415601</v>
      </c>
    </row>
    <row r="242" spans="1:14" ht="15" customHeight="1" x14ac:dyDescent="0.35">
      <c r="A242" s="66" t="s">
        <v>122</v>
      </c>
      <c r="B242" s="893" t="s">
        <v>399</v>
      </c>
      <c r="C242" s="895">
        <v>1211</v>
      </c>
      <c r="D242" s="716">
        <v>87.861271676300603</v>
      </c>
      <c r="E242" s="716">
        <v>5.5326176713459896</v>
      </c>
      <c r="F242" s="716">
        <v>49.710982658959502</v>
      </c>
      <c r="G242" s="716">
        <v>8.0924855491329506</v>
      </c>
      <c r="H242" s="716">
        <v>17.588769611890999</v>
      </c>
      <c r="I242" s="716">
        <v>0.41288191577208899</v>
      </c>
      <c r="J242" s="716">
        <v>5.1197357555739096</v>
      </c>
      <c r="K242" s="716">
        <v>1.4037985136251001</v>
      </c>
      <c r="L242" s="716">
        <v>8.2576383154417794</v>
      </c>
      <c r="M242" s="716">
        <v>3.13790255986788</v>
      </c>
      <c r="N242" s="716">
        <v>0.74318744838976003</v>
      </c>
    </row>
    <row r="243" spans="1:14" ht="15" customHeight="1" x14ac:dyDescent="0.35">
      <c r="A243" s="66" t="s">
        <v>122</v>
      </c>
      <c r="B243" s="893" t="s">
        <v>400</v>
      </c>
      <c r="C243" s="895">
        <v>307</v>
      </c>
      <c r="D243" s="716">
        <v>86.970684039087999</v>
      </c>
      <c r="E243" s="716">
        <v>22.149837133550498</v>
      </c>
      <c r="F243" s="716">
        <v>40.716612377850197</v>
      </c>
      <c r="G243" s="716">
        <v>5.5374592833876202</v>
      </c>
      <c r="H243" s="716">
        <v>11.400651465797999</v>
      </c>
      <c r="I243" s="716" t="s">
        <v>177</v>
      </c>
      <c r="J243" s="716" t="s">
        <v>177</v>
      </c>
      <c r="K243" s="716">
        <v>5.2117263843648196</v>
      </c>
      <c r="L243" s="716" t="s">
        <v>177</v>
      </c>
      <c r="M243" s="716">
        <v>8.4690553745928305</v>
      </c>
      <c r="N243" s="716" t="s">
        <v>177</v>
      </c>
    </row>
    <row r="244" spans="1:14" ht="15" customHeight="1" x14ac:dyDescent="0.35">
      <c r="A244" s="66" t="s">
        <v>122</v>
      </c>
      <c r="B244" s="893" t="s">
        <v>401</v>
      </c>
      <c r="C244" s="895">
        <v>204</v>
      </c>
      <c r="D244" s="716">
        <v>90.196078431372598</v>
      </c>
      <c r="E244" s="716">
        <v>22.0588235294118</v>
      </c>
      <c r="F244" s="716">
        <v>46.078431372548998</v>
      </c>
      <c r="G244" s="716">
        <v>3.9215686274509798</v>
      </c>
      <c r="H244" s="716">
        <v>13.7254901960784</v>
      </c>
      <c r="I244" s="716" t="s">
        <v>177</v>
      </c>
      <c r="J244" s="716" t="s">
        <v>177</v>
      </c>
      <c r="K244" s="716" t="s">
        <v>177</v>
      </c>
      <c r="L244" s="716">
        <v>4.4117647058823497</v>
      </c>
      <c r="M244" s="716">
        <v>5.3921568627451002</v>
      </c>
      <c r="N244" s="716">
        <v>0</v>
      </c>
    </row>
    <row r="245" spans="1:14" ht="15" customHeight="1" x14ac:dyDescent="0.35">
      <c r="A245" s="66" t="s">
        <v>122</v>
      </c>
      <c r="B245" s="893" t="s">
        <v>402</v>
      </c>
      <c r="C245" s="895" t="s">
        <v>177</v>
      </c>
      <c r="D245" s="716" t="s">
        <v>177</v>
      </c>
      <c r="E245" s="716" t="s">
        <v>177</v>
      </c>
      <c r="F245" s="716">
        <v>0</v>
      </c>
      <c r="G245" s="716">
        <v>0</v>
      </c>
      <c r="H245" s="716">
        <v>0</v>
      </c>
      <c r="I245" s="716">
        <v>0</v>
      </c>
      <c r="J245" s="716">
        <v>0</v>
      </c>
      <c r="K245" s="716">
        <v>0</v>
      </c>
      <c r="L245" s="716">
        <v>0</v>
      </c>
      <c r="M245" s="716" t="s">
        <v>177</v>
      </c>
      <c r="N245" s="716">
        <v>0</v>
      </c>
    </row>
    <row r="246" spans="1:14" ht="15" customHeight="1" x14ac:dyDescent="0.35">
      <c r="A246" s="66" t="s">
        <v>122</v>
      </c>
      <c r="B246" s="893" t="s">
        <v>403</v>
      </c>
      <c r="C246" s="895">
        <v>477</v>
      </c>
      <c r="D246" s="716">
        <v>87.211740041928707</v>
      </c>
      <c r="E246" s="716">
        <v>20.545073375262099</v>
      </c>
      <c r="F246" s="716">
        <v>46.121593291404601</v>
      </c>
      <c r="G246" s="716">
        <v>4.8218029350104796</v>
      </c>
      <c r="H246" s="716">
        <v>8.3857442348008409</v>
      </c>
      <c r="I246" s="716" t="s">
        <v>177</v>
      </c>
      <c r="J246" s="716" t="s">
        <v>177</v>
      </c>
      <c r="K246" s="716">
        <v>5.6603773584905701</v>
      </c>
      <c r="L246" s="716" t="s">
        <v>177</v>
      </c>
      <c r="M246" s="716">
        <v>7.5471698113207504</v>
      </c>
      <c r="N246" s="716" t="s">
        <v>177</v>
      </c>
    </row>
    <row r="247" spans="1:14" ht="15" customHeight="1" x14ac:dyDescent="0.35">
      <c r="A247" s="66" t="s">
        <v>122</v>
      </c>
      <c r="B247" s="893" t="s">
        <v>404</v>
      </c>
      <c r="C247" s="895">
        <v>429</v>
      </c>
      <c r="D247" s="716">
        <v>83.916083916083906</v>
      </c>
      <c r="E247" s="716">
        <v>6.0606060606060597</v>
      </c>
      <c r="F247" s="716">
        <v>52.214452214452201</v>
      </c>
      <c r="G247" s="716">
        <v>5.8275058275058296</v>
      </c>
      <c r="H247" s="716">
        <v>8.6247086247086209</v>
      </c>
      <c r="I247" s="716" t="s">
        <v>177</v>
      </c>
      <c r="J247" s="716" t="s">
        <v>177</v>
      </c>
      <c r="K247" s="716">
        <v>7.6923076923076898</v>
      </c>
      <c r="L247" s="716" t="s">
        <v>177</v>
      </c>
      <c r="M247" s="716">
        <v>10.02331002331</v>
      </c>
      <c r="N247" s="716" t="s">
        <v>177</v>
      </c>
    </row>
    <row r="248" spans="1:14" ht="15" customHeight="1" x14ac:dyDescent="0.35">
      <c r="A248" s="66" t="s">
        <v>122</v>
      </c>
      <c r="B248" s="893" t="s">
        <v>405</v>
      </c>
      <c r="C248" s="895">
        <v>940</v>
      </c>
      <c r="D248" s="716">
        <v>89.893617021276597</v>
      </c>
      <c r="E248" s="716">
        <v>21.170212765957402</v>
      </c>
      <c r="F248" s="716">
        <v>51.276595744680897</v>
      </c>
      <c r="G248" s="716">
        <v>4.0425531914893602</v>
      </c>
      <c r="H248" s="716">
        <v>6.1702127659574497</v>
      </c>
      <c r="I248" s="716">
        <v>0.63829787234042501</v>
      </c>
      <c r="J248" s="716">
        <v>2.6595744680851099</v>
      </c>
      <c r="K248" s="716">
        <v>3.9361702127659601</v>
      </c>
      <c r="L248" s="716">
        <v>5</v>
      </c>
      <c r="M248" s="716" t="s">
        <v>177</v>
      </c>
      <c r="N248" s="716" t="s">
        <v>177</v>
      </c>
    </row>
    <row r="249" spans="1:14" ht="15" customHeight="1" x14ac:dyDescent="0.35">
      <c r="A249" s="66" t="s">
        <v>122</v>
      </c>
      <c r="B249" s="893" t="s">
        <v>406</v>
      </c>
      <c r="C249" s="895">
        <v>2829</v>
      </c>
      <c r="D249" s="716">
        <v>79.073877695298705</v>
      </c>
      <c r="E249" s="716">
        <v>7.2110286320254504</v>
      </c>
      <c r="F249" s="716">
        <v>36.938847649346101</v>
      </c>
      <c r="G249" s="716">
        <v>10.851891127606899</v>
      </c>
      <c r="H249" s="716">
        <v>15.9066808059385</v>
      </c>
      <c r="I249" s="716">
        <v>0.63626723223754</v>
      </c>
      <c r="J249" s="716">
        <v>5.7971014492753596</v>
      </c>
      <c r="K249" s="716">
        <v>1.7320607988688601</v>
      </c>
      <c r="L249" s="716">
        <v>14.775539059738399</v>
      </c>
      <c r="M249" s="716">
        <v>4.7720042417815502</v>
      </c>
      <c r="N249" s="716">
        <v>1.3785790031813401</v>
      </c>
    </row>
    <row r="250" spans="1:14" ht="15" customHeight="1" x14ac:dyDescent="0.35">
      <c r="A250" s="66" t="s">
        <v>122</v>
      </c>
      <c r="B250" s="893" t="s">
        <v>407</v>
      </c>
      <c r="C250" s="895">
        <v>708</v>
      </c>
      <c r="D250" s="716">
        <v>86.299435028248595</v>
      </c>
      <c r="E250" s="716">
        <v>22.598870056497201</v>
      </c>
      <c r="F250" s="716">
        <v>38.276836158192097</v>
      </c>
      <c r="G250" s="716">
        <v>6.2146892655367196</v>
      </c>
      <c r="H250" s="716">
        <v>14.1242937853107</v>
      </c>
      <c r="I250" s="716" t="s">
        <v>177</v>
      </c>
      <c r="J250" s="716" t="s">
        <v>177</v>
      </c>
      <c r="K250" s="716">
        <v>2.6836158192090398</v>
      </c>
      <c r="L250" s="716">
        <v>7.6271186440678003</v>
      </c>
      <c r="M250" s="716" t="s">
        <v>177</v>
      </c>
      <c r="N250" s="716" t="s">
        <v>177</v>
      </c>
    </row>
    <row r="251" spans="1:14" ht="15" customHeight="1" x14ac:dyDescent="0.35">
      <c r="A251" s="66" t="s">
        <v>122</v>
      </c>
      <c r="B251" s="893" t="s">
        <v>408</v>
      </c>
      <c r="C251" s="895">
        <v>356</v>
      </c>
      <c r="D251" s="716">
        <v>81.460674157303401</v>
      </c>
      <c r="E251" s="716">
        <v>19.943820224719101</v>
      </c>
      <c r="F251" s="716">
        <v>38.202247191011203</v>
      </c>
      <c r="G251" s="716">
        <v>3.3707865168539302</v>
      </c>
      <c r="H251" s="716">
        <v>10.955056179775299</v>
      </c>
      <c r="I251" s="716" t="s">
        <v>177</v>
      </c>
      <c r="J251" s="716">
        <v>5.8988764044943798</v>
      </c>
      <c r="K251" s="716" t="s">
        <v>177</v>
      </c>
      <c r="L251" s="716">
        <v>9.2696629213483206</v>
      </c>
      <c r="M251" s="716">
        <v>7.8651685393258397</v>
      </c>
      <c r="N251" s="716">
        <v>1.40449438202247</v>
      </c>
    </row>
    <row r="252" spans="1:14" ht="15" customHeight="1" x14ac:dyDescent="0.35">
      <c r="A252" s="66" t="s">
        <v>122</v>
      </c>
      <c r="B252" s="893" t="s">
        <v>409</v>
      </c>
      <c r="C252" s="895">
        <v>368</v>
      </c>
      <c r="D252" s="716">
        <v>69.293478260869605</v>
      </c>
      <c r="E252" s="716">
        <v>5.1630434782608701</v>
      </c>
      <c r="F252" s="716">
        <v>28.5326086956522</v>
      </c>
      <c r="G252" s="716">
        <v>9.2391304347826093</v>
      </c>
      <c r="H252" s="716">
        <v>15.2173913043478</v>
      </c>
      <c r="I252" s="716" t="s">
        <v>177</v>
      </c>
      <c r="J252" s="716">
        <v>9.5108695652173907</v>
      </c>
      <c r="K252" s="716" t="s">
        <v>177</v>
      </c>
      <c r="L252" s="716">
        <v>21.4673913043478</v>
      </c>
      <c r="M252" s="716">
        <v>6.25</v>
      </c>
      <c r="N252" s="716">
        <v>2.9891304347826102</v>
      </c>
    </row>
    <row r="253" spans="1:14" ht="15" customHeight="1" x14ac:dyDescent="0.35">
      <c r="A253" s="66" t="s">
        <v>122</v>
      </c>
      <c r="B253" s="893" t="s">
        <v>410</v>
      </c>
      <c r="C253" s="895">
        <v>1093</v>
      </c>
      <c r="D253" s="716">
        <v>92.772186642269006</v>
      </c>
      <c r="E253" s="716">
        <v>40.3476669716377</v>
      </c>
      <c r="F253" s="716">
        <v>37.694419030192101</v>
      </c>
      <c r="G253" s="716">
        <v>3.2936870997255299</v>
      </c>
      <c r="H253" s="716">
        <v>9.8810612991765794</v>
      </c>
      <c r="I253" s="716">
        <v>0.45745654162854499</v>
      </c>
      <c r="J253" s="716">
        <v>0.54894784995425405</v>
      </c>
      <c r="K253" s="716">
        <v>0.54894784995425405</v>
      </c>
      <c r="L253" s="716">
        <v>5.5809698078682501</v>
      </c>
      <c r="M253" s="716">
        <v>0.91491308325709098</v>
      </c>
      <c r="N253" s="716">
        <v>0.73193046660567296</v>
      </c>
    </row>
    <row r="254" spans="1:14" ht="15" customHeight="1" x14ac:dyDescent="0.35">
      <c r="A254" s="66" t="s">
        <v>122</v>
      </c>
      <c r="B254" s="893" t="s">
        <v>411</v>
      </c>
      <c r="C254" s="895">
        <v>96</v>
      </c>
      <c r="D254" s="716" t="s">
        <v>177</v>
      </c>
      <c r="E254" s="716">
        <v>66.6666666666667</v>
      </c>
      <c r="F254" s="716">
        <v>10.4166666666667</v>
      </c>
      <c r="G254" s="716" t="s">
        <v>177</v>
      </c>
      <c r="H254" s="716">
        <v>16.6666666666667</v>
      </c>
      <c r="I254" s="716">
        <v>0</v>
      </c>
      <c r="J254" s="716" t="s">
        <v>177</v>
      </c>
      <c r="K254" s="716">
        <v>0</v>
      </c>
      <c r="L254" s="716" t="s">
        <v>177</v>
      </c>
      <c r="M254" s="716">
        <v>0</v>
      </c>
      <c r="N254" s="716">
        <v>0</v>
      </c>
    </row>
    <row r="255" spans="1:14" ht="15" customHeight="1" x14ac:dyDescent="0.35">
      <c r="A255" s="66" t="s">
        <v>122</v>
      </c>
      <c r="B255" s="893" t="s">
        <v>412</v>
      </c>
      <c r="C255" s="895">
        <v>14</v>
      </c>
      <c r="D255" s="716" t="s">
        <v>177</v>
      </c>
      <c r="E255" s="716" t="s">
        <v>177</v>
      </c>
      <c r="F255" s="716">
        <v>50</v>
      </c>
      <c r="G255" s="716">
        <v>0</v>
      </c>
      <c r="H255" s="716" t="s">
        <v>177</v>
      </c>
      <c r="I255" s="716">
        <v>0</v>
      </c>
      <c r="J255" s="716">
        <v>0</v>
      </c>
      <c r="K255" s="716">
        <v>0</v>
      </c>
      <c r="L255" s="716" t="s">
        <v>177</v>
      </c>
      <c r="M255" s="716">
        <v>0</v>
      </c>
      <c r="N255" s="716">
        <v>0</v>
      </c>
    </row>
    <row r="256" spans="1:14" ht="15" customHeight="1" x14ac:dyDescent="0.35">
      <c r="A256" s="66" t="s">
        <v>122</v>
      </c>
      <c r="B256" s="893" t="s">
        <v>337</v>
      </c>
      <c r="C256" s="895">
        <v>1034</v>
      </c>
      <c r="D256" s="716">
        <v>85.493230174081205</v>
      </c>
      <c r="E256" s="716">
        <v>15.3771760154739</v>
      </c>
      <c r="F256" s="716">
        <v>38.201160541586098</v>
      </c>
      <c r="G256" s="716">
        <v>9.2843326885880106</v>
      </c>
      <c r="H256" s="716">
        <v>18.085106382978701</v>
      </c>
      <c r="I256" s="716" t="s">
        <v>177</v>
      </c>
      <c r="J256" s="716">
        <v>2.6112185686653802</v>
      </c>
      <c r="K256" s="716" t="s">
        <v>177</v>
      </c>
      <c r="L256" s="716">
        <v>10.3481624758221</v>
      </c>
      <c r="M256" s="716">
        <v>2.99806576402321</v>
      </c>
      <c r="N256" s="716">
        <v>1.1605415860735</v>
      </c>
    </row>
    <row r="257" spans="1:14" ht="20.149999999999999" customHeight="1" x14ac:dyDescent="0.35">
      <c r="A257" s="66" t="s">
        <v>122</v>
      </c>
      <c r="B257" s="66" t="s">
        <v>195</v>
      </c>
      <c r="C257" s="895">
        <v>1467</v>
      </c>
      <c r="D257" s="716">
        <v>88.548057259713701</v>
      </c>
      <c r="E257" s="716">
        <v>13.1561008861622</v>
      </c>
      <c r="F257" s="716">
        <v>50.238582140422601</v>
      </c>
      <c r="G257" s="716">
        <v>6.1349693251533699</v>
      </c>
      <c r="H257" s="716">
        <v>9.9522835719154692</v>
      </c>
      <c r="I257" s="716">
        <v>0.74982958418541201</v>
      </c>
      <c r="J257" s="716">
        <v>3.7491479209270602</v>
      </c>
      <c r="K257" s="716">
        <v>4.5671438309475096</v>
      </c>
      <c r="L257" s="716">
        <v>4.8398091342876599</v>
      </c>
      <c r="M257" s="716">
        <v>6.2031356509884104</v>
      </c>
      <c r="N257" s="716">
        <v>0.40899795501022501</v>
      </c>
    </row>
    <row r="258" spans="1:14" ht="15" customHeight="1" x14ac:dyDescent="0.35">
      <c r="A258" s="66" t="s">
        <v>122</v>
      </c>
      <c r="B258" s="66" t="s">
        <v>197</v>
      </c>
      <c r="C258" s="895">
        <v>51806</v>
      </c>
      <c r="D258" s="716">
        <v>93.000810716905406</v>
      </c>
      <c r="E258" s="716">
        <v>38.951086746708903</v>
      </c>
      <c r="F258" s="716">
        <v>27.280623865961498</v>
      </c>
      <c r="G258" s="716">
        <v>3.6327838474308001</v>
      </c>
      <c r="H258" s="716">
        <v>21.4859282708567</v>
      </c>
      <c r="I258" s="716">
        <v>0.39570706095819003</v>
      </c>
      <c r="J258" s="716">
        <v>0.90916110103076897</v>
      </c>
      <c r="K258" s="716">
        <v>0.34551982395861502</v>
      </c>
      <c r="L258" s="716">
        <v>5.4028490908388997</v>
      </c>
      <c r="M258" s="716">
        <v>1.05779253368336</v>
      </c>
      <c r="N258" s="716">
        <v>0.53854765857236597</v>
      </c>
    </row>
    <row r="259" spans="1:14" ht="25" customHeight="1" x14ac:dyDescent="0.35">
      <c r="A259" s="157" t="s">
        <v>122</v>
      </c>
      <c r="B259" s="361" t="s">
        <v>198</v>
      </c>
      <c r="C259" s="904">
        <v>53273</v>
      </c>
      <c r="D259" s="905">
        <v>92.878193456347503</v>
      </c>
      <c r="E259" s="905">
        <v>38.240759859591201</v>
      </c>
      <c r="F259" s="905">
        <v>27.9128263848479</v>
      </c>
      <c r="G259" s="905">
        <v>3.7016875340228599</v>
      </c>
      <c r="H259" s="905">
        <v>21.168321663882299</v>
      </c>
      <c r="I259" s="905">
        <v>0.40545867512623701</v>
      </c>
      <c r="J259" s="905">
        <v>0.98736695887222403</v>
      </c>
      <c r="K259" s="905">
        <v>0.46177238000488102</v>
      </c>
      <c r="L259" s="905">
        <v>5.38734443339027</v>
      </c>
      <c r="M259" s="905">
        <v>1.19948191391512</v>
      </c>
      <c r="N259" s="905">
        <v>0.53498019634711802</v>
      </c>
    </row>
    <row r="260" spans="1:14" ht="25" customHeight="1" x14ac:dyDescent="0.35">
      <c r="A260" s="66" t="s">
        <v>121</v>
      </c>
      <c r="B260" s="82" t="s">
        <v>394</v>
      </c>
      <c r="C260" s="895">
        <v>41862</v>
      </c>
      <c r="D260" s="716">
        <v>93.681620562801598</v>
      </c>
      <c r="E260" s="716">
        <v>43.340021976971997</v>
      </c>
      <c r="F260" s="716">
        <v>23.5941904352396</v>
      </c>
      <c r="G260" s="716">
        <v>3.1221632984568299</v>
      </c>
      <c r="H260" s="716">
        <v>22.507285843963501</v>
      </c>
      <c r="I260" s="716">
        <v>0.43237303521093101</v>
      </c>
      <c r="J260" s="716">
        <v>0.561368305384358</v>
      </c>
      <c r="K260" s="716">
        <v>0.12421766757441099</v>
      </c>
      <c r="L260" s="716">
        <v>5.2768620706129701</v>
      </c>
      <c r="M260" s="716">
        <v>0.78113802493908602</v>
      </c>
      <c r="N260" s="716">
        <v>0.26037934164636201</v>
      </c>
    </row>
    <row r="261" spans="1:14" ht="35.15" customHeight="1" x14ac:dyDescent="0.35">
      <c r="A261" s="169" t="s">
        <v>121</v>
      </c>
      <c r="B261" s="287" t="s">
        <v>395</v>
      </c>
      <c r="C261" s="906">
        <v>10193</v>
      </c>
      <c r="D261" s="907">
        <v>86.569214166584899</v>
      </c>
      <c r="E261" s="907">
        <v>18.787403119788099</v>
      </c>
      <c r="F261" s="907">
        <v>38.604924948494101</v>
      </c>
      <c r="G261" s="907">
        <v>7.1813989993132497</v>
      </c>
      <c r="H261" s="907">
        <v>17.305994309820498</v>
      </c>
      <c r="I261" s="907">
        <v>0.490532718532326</v>
      </c>
      <c r="J261" s="907">
        <v>3.2473265966840001</v>
      </c>
      <c r="K261" s="907">
        <v>0.95163347395271303</v>
      </c>
      <c r="L261" s="907">
        <v>10.3600510154027</v>
      </c>
      <c r="M261" s="907">
        <v>2.7175512606690901</v>
      </c>
      <c r="N261" s="907">
        <v>0.353183557343275</v>
      </c>
    </row>
    <row r="262" spans="1:14" ht="15" customHeight="1" x14ac:dyDescent="0.35">
      <c r="A262" s="66" t="s">
        <v>121</v>
      </c>
      <c r="B262" s="893" t="s">
        <v>396</v>
      </c>
      <c r="C262" s="895">
        <v>994</v>
      </c>
      <c r="D262" s="716">
        <v>82.897384305835004</v>
      </c>
      <c r="E262" s="716">
        <v>3.6217303822937601</v>
      </c>
      <c r="F262" s="716">
        <v>52.414486921529203</v>
      </c>
      <c r="G262" s="716">
        <v>7.9476861167001998</v>
      </c>
      <c r="H262" s="716">
        <v>10.563380281690099</v>
      </c>
      <c r="I262" s="716">
        <v>1.00603621730382</v>
      </c>
      <c r="J262" s="716">
        <v>3.9235412474849101</v>
      </c>
      <c r="K262" s="716">
        <v>3.420523138833</v>
      </c>
      <c r="L262" s="716">
        <v>10.965794768611699</v>
      </c>
      <c r="M262" s="716">
        <v>5.4325955734406399</v>
      </c>
      <c r="N262" s="716">
        <v>0.70422535211267601</v>
      </c>
    </row>
    <row r="263" spans="1:14" ht="15" customHeight="1" x14ac:dyDescent="0.35">
      <c r="A263" s="66" t="s">
        <v>121</v>
      </c>
      <c r="B263" s="893" t="s">
        <v>397</v>
      </c>
      <c r="C263" s="895">
        <v>2055</v>
      </c>
      <c r="D263" s="716">
        <v>90.608272506082699</v>
      </c>
      <c r="E263" s="716">
        <v>21.070559610705601</v>
      </c>
      <c r="F263" s="716">
        <v>37.274939172749399</v>
      </c>
      <c r="G263" s="716">
        <v>5.6934306569343098</v>
      </c>
      <c r="H263" s="716">
        <v>24.0389294403893</v>
      </c>
      <c r="I263" s="716">
        <v>0.43795620437956201</v>
      </c>
      <c r="J263" s="716">
        <v>1.8491484184914799</v>
      </c>
      <c r="K263" s="716">
        <v>0.24330900243309</v>
      </c>
      <c r="L263" s="716">
        <v>7.54257907542579</v>
      </c>
      <c r="M263" s="716">
        <v>1.60583941605839</v>
      </c>
      <c r="N263" s="716">
        <v>0.24330900243309</v>
      </c>
    </row>
    <row r="264" spans="1:14" ht="15" customHeight="1" x14ac:dyDescent="0.35">
      <c r="A264" s="66" t="s">
        <v>121</v>
      </c>
      <c r="B264" s="893" t="s">
        <v>398</v>
      </c>
      <c r="C264" s="895">
        <v>992</v>
      </c>
      <c r="D264" s="716">
        <v>90.120967741935502</v>
      </c>
      <c r="E264" s="716">
        <v>17.137096774193498</v>
      </c>
      <c r="F264" s="716">
        <v>39.112903225806399</v>
      </c>
      <c r="G264" s="716">
        <v>7.1572580645161299</v>
      </c>
      <c r="H264" s="716">
        <v>22.883064516129</v>
      </c>
      <c r="I264" s="716">
        <v>0.60483870967741904</v>
      </c>
      <c r="J264" s="716">
        <v>2.4193548387096802</v>
      </c>
      <c r="K264" s="716">
        <v>0.80645161290322598</v>
      </c>
      <c r="L264" s="716">
        <v>7.5604838709677402</v>
      </c>
      <c r="M264" s="716">
        <v>1.81451612903226</v>
      </c>
      <c r="N264" s="716">
        <v>0.50403225806451601</v>
      </c>
    </row>
    <row r="265" spans="1:14" ht="15" customHeight="1" x14ac:dyDescent="0.35">
      <c r="A265" s="66" t="s">
        <v>121</v>
      </c>
      <c r="B265" s="893" t="s">
        <v>399</v>
      </c>
      <c r="C265" s="895">
        <v>1036</v>
      </c>
      <c r="D265" s="716">
        <v>83.687258687258705</v>
      </c>
      <c r="E265" s="716">
        <v>4.7297297297297298</v>
      </c>
      <c r="F265" s="716">
        <v>47.586872586872602</v>
      </c>
      <c r="G265" s="716">
        <v>8.2046332046332004</v>
      </c>
      <c r="H265" s="716">
        <v>16.988416988417001</v>
      </c>
      <c r="I265" s="716">
        <v>0.67567567567567599</v>
      </c>
      <c r="J265" s="716">
        <v>4.5366795366795403</v>
      </c>
      <c r="K265" s="716">
        <v>0.96525096525096499</v>
      </c>
      <c r="L265" s="716">
        <v>12.741312741312701</v>
      </c>
      <c r="M265" s="716" t="s">
        <v>177</v>
      </c>
      <c r="N265" s="716" t="s">
        <v>177</v>
      </c>
    </row>
    <row r="266" spans="1:14" ht="15" customHeight="1" x14ac:dyDescent="0.35">
      <c r="A266" s="66" t="s">
        <v>121</v>
      </c>
      <c r="B266" s="893" t="s">
        <v>400</v>
      </c>
      <c r="C266" s="895">
        <v>226</v>
      </c>
      <c r="D266" s="716">
        <v>88.053097345132699</v>
      </c>
      <c r="E266" s="716">
        <v>21.2389380530973</v>
      </c>
      <c r="F266" s="716">
        <v>44.247787610619497</v>
      </c>
      <c r="G266" s="716">
        <v>5.3097345132743401</v>
      </c>
      <c r="H266" s="716">
        <v>12.831858407079601</v>
      </c>
      <c r="I266" s="716">
        <v>0</v>
      </c>
      <c r="J266" s="716" t="s">
        <v>177</v>
      </c>
      <c r="K266" s="716" t="s">
        <v>177</v>
      </c>
      <c r="L266" s="716">
        <v>7.0796460176991198</v>
      </c>
      <c r="M266" s="716">
        <v>4.8672566371681398</v>
      </c>
      <c r="N266" s="716">
        <v>0</v>
      </c>
    </row>
    <row r="267" spans="1:14" ht="15" customHeight="1" x14ac:dyDescent="0.35">
      <c r="A267" s="66" t="s">
        <v>121</v>
      </c>
      <c r="B267" s="893" t="s">
        <v>401</v>
      </c>
      <c r="C267" s="895">
        <v>190</v>
      </c>
      <c r="D267" s="716">
        <v>92.631578947368396</v>
      </c>
      <c r="E267" s="716">
        <v>24.210526315789501</v>
      </c>
      <c r="F267" s="716">
        <v>46.842105263157897</v>
      </c>
      <c r="G267" s="716">
        <v>5.7894736842105301</v>
      </c>
      <c r="H267" s="716">
        <v>12.105263157894701</v>
      </c>
      <c r="I267" s="716" t="s">
        <v>177</v>
      </c>
      <c r="J267" s="716" t="s">
        <v>177</v>
      </c>
      <c r="K267" s="716" t="s">
        <v>177</v>
      </c>
      <c r="L267" s="716" t="s">
        <v>177</v>
      </c>
      <c r="M267" s="716" t="s">
        <v>177</v>
      </c>
      <c r="N267" s="716">
        <v>0</v>
      </c>
    </row>
    <row r="268" spans="1:14" ht="15" customHeight="1" x14ac:dyDescent="0.35">
      <c r="A268" s="66" t="s">
        <v>121</v>
      </c>
      <c r="B268" s="893" t="s">
        <v>402</v>
      </c>
      <c r="C268" s="895" t="s">
        <v>177</v>
      </c>
      <c r="D268" s="716" t="s">
        <v>177</v>
      </c>
      <c r="E268" s="716">
        <v>0</v>
      </c>
      <c r="F268" s="716">
        <v>0</v>
      </c>
      <c r="G268" s="716" t="s">
        <v>177</v>
      </c>
      <c r="H268" s="716" t="s">
        <v>177</v>
      </c>
      <c r="I268" s="716">
        <v>0</v>
      </c>
      <c r="J268" s="716">
        <v>0</v>
      </c>
      <c r="K268" s="716">
        <v>0</v>
      </c>
      <c r="L268" s="716" t="s">
        <v>177</v>
      </c>
      <c r="M268" s="716" t="s">
        <v>177</v>
      </c>
      <c r="N268" s="716">
        <v>0</v>
      </c>
    </row>
    <row r="269" spans="1:14" ht="15" customHeight="1" x14ac:dyDescent="0.35">
      <c r="A269" s="66" t="s">
        <v>121</v>
      </c>
      <c r="B269" s="893" t="s">
        <v>403</v>
      </c>
      <c r="C269" s="895">
        <v>463</v>
      </c>
      <c r="D269" s="716">
        <v>87.904967602591796</v>
      </c>
      <c r="E269" s="716">
        <v>24.838012958963301</v>
      </c>
      <c r="F269" s="716">
        <v>42.980561555075603</v>
      </c>
      <c r="G269" s="716">
        <v>5.8315334773218099</v>
      </c>
      <c r="H269" s="716">
        <v>9.2872570194384494</v>
      </c>
      <c r="I269" s="716" t="s">
        <v>177</v>
      </c>
      <c r="J269" s="716" t="s">
        <v>177</v>
      </c>
      <c r="K269" s="716">
        <v>2.59179265658747</v>
      </c>
      <c r="L269" s="716" t="s">
        <v>177</v>
      </c>
      <c r="M269" s="716">
        <v>5.8315334773218099</v>
      </c>
      <c r="N269" s="716" t="s">
        <v>177</v>
      </c>
    </row>
    <row r="270" spans="1:14" ht="15" customHeight="1" x14ac:dyDescent="0.35">
      <c r="A270" s="66" t="s">
        <v>121</v>
      </c>
      <c r="B270" s="893" t="s">
        <v>404</v>
      </c>
      <c r="C270" s="895">
        <v>361</v>
      </c>
      <c r="D270" s="716">
        <v>89.196675900277</v>
      </c>
      <c r="E270" s="716">
        <v>7.4792243767312998</v>
      </c>
      <c r="F270" s="716">
        <v>51.523545706371202</v>
      </c>
      <c r="G270" s="716">
        <v>8.0332409972299192</v>
      </c>
      <c r="H270" s="716">
        <v>11.0803324099723</v>
      </c>
      <c r="I270" s="716" t="s">
        <v>177</v>
      </c>
      <c r="J270" s="716" t="s">
        <v>177</v>
      </c>
      <c r="K270" s="716">
        <v>6.64819944598338</v>
      </c>
      <c r="L270" s="716">
        <v>5.2631578947368398</v>
      </c>
      <c r="M270" s="716">
        <v>5.54016620498615</v>
      </c>
      <c r="N270" s="716">
        <v>0</v>
      </c>
    </row>
    <row r="271" spans="1:14" ht="15" customHeight="1" x14ac:dyDescent="0.35">
      <c r="A271" s="66" t="s">
        <v>121</v>
      </c>
      <c r="B271" s="893" t="s">
        <v>405</v>
      </c>
      <c r="C271" s="895">
        <v>737</v>
      </c>
      <c r="D271" s="716">
        <v>89.687924016282196</v>
      </c>
      <c r="E271" s="716">
        <v>18.317503392130298</v>
      </c>
      <c r="F271" s="716">
        <v>49.932157394843998</v>
      </c>
      <c r="G271" s="716">
        <v>4.6132971506105802</v>
      </c>
      <c r="H271" s="716">
        <v>6.3772048846675702</v>
      </c>
      <c r="I271" s="716" t="s">
        <v>177</v>
      </c>
      <c r="J271" s="716">
        <v>5.6987788331071902</v>
      </c>
      <c r="K271" s="716" t="s">
        <v>177</v>
      </c>
      <c r="L271" s="716" t="s">
        <v>177</v>
      </c>
      <c r="M271" s="716">
        <v>5.4274084124830404</v>
      </c>
      <c r="N271" s="716" t="s">
        <v>177</v>
      </c>
    </row>
    <row r="272" spans="1:14" ht="15" customHeight="1" x14ac:dyDescent="0.35">
      <c r="A272" s="66" t="s">
        <v>121</v>
      </c>
      <c r="B272" s="893" t="s">
        <v>406</v>
      </c>
      <c r="C272" s="895">
        <v>2565</v>
      </c>
      <c r="D272" s="716">
        <v>77.738791423001999</v>
      </c>
      <c r="E272" s="716">
        <v>6.8226120857699799</v>
      </c>
      <c r="F272" s="716">
        <v>35.711500974658897</v>
      </c>
      <c r="G272" s="716">
        <v>10.7602339181287</v>
      </c>
      <c r="H272" s="716">
        <v>16.725146198830402</v>
      </c>
      <c r="I272" s="716">
        <v>0.50682261208576995</v>
      </c>
      <c r="J272" s="716">
        <v>5.5750487329434701</v>
      </c>
      <c r="K272" s="716">
        <v>1.6374269005847999</v>
      </c>
      <c r="L272" s="716">
        <v>17.7777777777778</v>
      </c>
      <c r="M272" s="716">
        <v>4.0545808966861596</v>
      </c>
      <c r="N272" s="716">
        <v>0.42884990253411298</v>
      </c>
    </row>
    <row r="273" spans="1:14" ht="15" customHeight="1" x14ac:dyDescent="0.35">
      <c r="A273" s="66" t="s">
        <v>121</v>
      </c>
      <c r="B273" s="893" t="s">
        <v>407</v>
      </c>
      <c r="C273" s="895">
        <v>713</v>
      </c>
      <c r="D273" s="716">
        <v>87.657784011220201</v>
      </c>
      <c r="E273" s="716">
        <v>26.507713884992999</v>
      </c>
      <c r="F273" s="716">
        <v>37.8681626928471</v>
      </c>
      <c r="G273" s="716">
        <v>4.20757363253857</v>
      </c>
      <c r="H273" s="716">
        <v>15.568022440392699</v>
      </c>
      <c r="I273" s="716" t="s">
        <v>177</v>
      </c>
      <c r="J273" s="716">
        <v>1.8232819074333799</v>
      </c>
      <c r="K273" s="716" t="s">
        <v>177</v>
      </c>
      <c r="L273" s="716">
        <v>7.0126227208976202</v>
      </c>
      <c r="M273" s="716" t="s">
        <v>177</v>
      </c>
      <c r="N273" s="716" t="s">
        <v>177</v>
      </c>
    </row>
    <row r="274" spans="1:14" ht="15" customHeight="1" x14ac:dyDescent="0.35">
      <c r="A274" s="66" t="s">
        <v>121</v>
      </c>
      <c r="B274" s="893" t="s">
        <v>408</v>
      </c>
      <c r="C274" s="895">
        <v>263</v>
      </c>
      <c r="D274" s="716">
        <v>80.988593155893497</v>
      </c>
      <c r="E274" s="716">
        <v>15.2091254752852</v>
      </c>
      <c r="F274" s="716">
        <v>39.1634980988593</v>
      </c>
      <c r="G274" s="716">
        <v>4.9429657794676798</v>
      </c>
      <c r="H274" s="716">
        <v>12.9277566539924</v>
      </c>
      <c r="I274" s="716" t="s">
        <v>177</v>
      </c>
      <c r="J274" s="716">
        <v>5.3231939163498101</v>
      </c>
      <c r="K274" s="716" t="s">
        <v>177</v>
      </c>
      <c r="L274" s="716">
        <v>9.5057034220532302</v>
      </c>
      <c r="M274" s="716" t="s">
        <v>177</v>
      </c>
      <c r="N274" s="716" t="s">
        <v>177</v>
      </c>
    </row>
    <row r="275" spans="1:14" ht="15" customHeight="1" x14ac:dyDescent="0.35">
      <c r="A275" s="66" t="s">
        <v>121</v>
      </c>
      <c r="B275" s="893" t="s">
        <v>409</v>
      </c>
      <c r="C275" s="895">
        <v>233</v>
      </c>
      <c r="D275" s="716">
        <v>70.815450643776799</v>
      </c>
      <c r="E275" s="716">
        <v>8.5836909871244593</v>
      </c>
      <c r="F275" s="716">
        <v>26.609442060085801</v>
      </c>
      <c r="G275" s="716">
        <v>9.4420600858369106</v>
      </c>
      <c r="H275" s="716">
        <v>11.587982832618</v>
      </c>
      <c r="I275" s="716" t="s">
        <v>177</v>
      </c>
      <c r="J275" s="716">
        <v>11.587982832618</v>
      </c>
      <c r="K275" s="716" t="s">
        <v>177</v>
      </c>
      <c r="L275" s="716">
        <v>18.8841201716738</v>
      </c>
      <c r="M275" s="716" t="s">
        <v>177</v>
      </c>
      <c r="N275" s="716" t="s">
        <v>177</v>
      </c>
    </row>
    <row r="276" spans="1:14" ht="15" customHeight="1" x14ac:dyDescent="0.35">
      <c r="A276" s="66" t="s">
        <v>121</v>
      </c>
      <c r="B276" s="893" t="s">
        <v>410</v>
      </c>
      <c r="C276" s="895">
        <v>969</v>
      </c>
      <c r="D276" s="716">
        <v>93.808049535603701</v>
      </c>
      <c r="E276" s="716">
        <v>42.208462332301302</v>
      </c>
      <c r="F276" s="716">
        <v>37.770897832817298</v>
      </c>
      <c r="G276" s="716">
        <v>2.1671826625386998</v>
      </c>
      <c r="H276" s="716">
        <v>10.6295149638803</v>
      </c>
      <c r="I276" s="716" t="s">
        <v>177</v>
      </c>
      <c r="J276" s="716" t="s">
        <v>177</v>
      </c>
      <c r="K276" s="716" t="s">
        <v>177</v>
      </c>
      <c r="L276" s="716">
        <v>4.95356037151703</v>
      </c>
      <c r="M276" s="716">
        <v>0.61919504643962897</v>
      </c>
      <c r="N276" s="716">
        <v>0.61919504643962897</v>
      </c>
    </row>
    <row r="277" spans="1:14" ht="15" customHeight="1" x14ac:dyDescent="0.35">
      <c r="A277" s="66" t="s">
        <v>121</v>
      </c>
      <c r="B277" s="893" t="s">
        <v>411</v>
      </c>
      <c r="C277" s="895">
        <v>83</v>
      </c>
      <c r="D277" s="716" t="s">
        <v>177</v>
      </c>
      <c r="E277" s="716">
        <v>85.5421686746988</v>
      </c>
      <c r="F277" s="716">
        <v>6.0240963855421699</v>
      </c>
      <c r="G277" s="716">
        <v>0</v>
      </c>
      <c r="H277" s="716">
        <v>6.0240963855421699</v>
      </c>
      <c r="I277" s="716" t="s">
        <v>177</v>
      </c>
      <c r="J277" s="716">
        <v>0</v>
      </c>
      <c r="K277" s="716">
        <v>0</v>
      </c>
      <c r="L277" s="716" t="s">
        <v>177</v>
      </c>
      <c r="M277" s="716">
        <v>0</v>
      </c>
      <c r="N277" s="716">
        <v>0</v>
      </c>
    </row>
    <row r="278" spans="1:14" ht="15" customHeight="1" x14ac:dyDescent="0.35">
      <c r="A278" s="66" t="s">
        <v>121</v>
      </c>
      <c r="B278" s="893" t="s">
        <v>412</v>
      </c>
      <c r="C278" s="895">
        <v>8</v>
      </c>
      <c r="D278" s="716" t="s">
        <v>177</v>
      </c>
      <c r="E278" s="716">
        <v>0</v>
      </c>
      <c r="F278" s="716">
        <v>75</v>
      </c>
      <c r="G278" s="716">
        <v>0</v>
      </c>
      <c r="H278" s="716" t="s">
        <v>177</v>
      </c>
      <c r="I278" s="716">
        <v>0</v>
      </c>
      <c r="J278" s="716">
        <v>0</v>
      </c>
      <c r="K278" s="716">
        <v>0</v>
      </c>
      <c r="L278" s="716" t="s">
        <v>177</v>
      </c>
      <c r="M278" s="716">
        <v>0</v>
      </c>
      <c r="N278" s="716">
        <v>0</v>
      </c>
    </row>
    <row r="279" spans="1:14" ht="15" customHeight="1" x14ac:dyDescent="0.35">
      <c r="A279" s="66" t="s">
        <v>121</v>
      </c>
      <c r="B279" s="893" t="s">
        <v>337</v>
      </c>
      <c r="C279" s="895">
        <v>1056</v>
      </c>
      <c r="D279" s="716">
        <v>83.143939393939405</v>
      </c>
      <c r="E279" s="716">
        <v>14.5833333333333</v>
      </c>
      <c r="F279" s="716">
        <v>35.984848484848499</v>
      </c>
      <c r="G279" s="716">
        <v>9.8484848484848495</v>
      </c>
      <c r="H279" s="716">
        <v>17.329545454545499</v>
      </c>
      <c r="I279" s="716" t="s">
        <v>177</v>
      </c>
      <c r="J279" s="716">
        <v>4.0719696969696999</v>
      </c>
      <c r="K279" s="716" t="s">
        <v>177</v>
      </c>
      <c r="L279" s="716">
        <v>12.9734848484848</v>
      </c>
      <c r="M279" s="716">
        <v>3.3143939393939399</v>
      </c>
      <c r="N279" s="716">
        <v>0.56818181818181801</v>
      </c>
    </row>
    <row r="280" spans="1:14" ht="20.149999999999999" customHeight="1" x14ac:dyDescent="0.35">
      <c r="A280" s="66" t="s">
        <v>121</v>
      </c>
      <c r="B280" s="66" t="s">
        <v>195</v>
      </c>
      <c r="C280" s="895">
        <v>1324</v>
      </c>
      <c r="D280" s="716">
        <v>87.311178247734105</v>
      </c>
      <c r="E280" s="716">
        <v>13.595166163142</v>
      </c>
      <c r="F280" s="716">
        <v>51.057401812688802</v>
      </c>
      <c r="G280" s="716">
        <v>4.7583081570996999</v>
      </c>
      <c r="H280" s="716">
        <v>10.045317220543801</v>
      </c>
      <c r="I280" s="716">
        <v>0.75528700906344404</v>
      </c>
      <c r="J280" s="716">
        <v>4.0030211480362503</v>
      </c>
      <c r="K280" s="716">
        <v>3.09667673716012</v>
      </c>
      <c r="L280" s="716">
        <v>6.1178247734138997</v>
      </c>
      <c r="M280" s="716">
        <v>6.1933534743202401</v>
      </c>
      <c r="N280" s="716">
        <v>0.37764350453172202</v>
      </c>
    </row>
    <row r="281" spans="1:14" ht="15" customHeight="1" x14ac:dyDescent="0.35">
      <c r="A281" s="66" t="s">
        <v>121</v>
      </c>
      <c r="B281" s="66" t="s">
        <v>197</v>
      </c>
      <c r="C281" s="895">
        <v>50731</v>
      </c>
      <c r="D281" s="716">
        <v>92.4188366087796</v>
      </c>
      <c r="E281" s="716">
        <v>39.183142457274599</v>
      </c>
      <c r="F281" s="716">
        <v>25.893437937355898</v>
      </c>
      <c r="G281" s="716">
        <v>3.8950543060456102</v>
      </c>
      <c r="H281" s="716">
        <v>21.787467229110401</v>
      </c>
      <c r="I281" s="716">
        <v>0.43563107370247001</v>
      </c>
      <c r="J281" s="716">
        <v>1.01121602176184</v>
      </c>
      <c r="K281" s="716">
        <v>0.21288758352880899</v>
      </c>
      <c r="L281" s="716">
        <v>6.2762413514419197</v>
      </c>
      <c r="M281" s="716">
        <v>1.0289566537225801</v>
      </c>
      <c r="N281" s="716">
        <v>0.27596538605586302</v>
      </c>
    </row>
    <row r="282" spans="1:14" ht="25" customHeight="1" x14ac:dyDescent="0.35">
      <c r="A282" s="157" t="s">
        <v>121</v>
      </c>
      <c r="B282" s="361" t="s">
        <v>198</v>
      </c>
      <c r="C282" s="904">
        <v>52055</v>
      </c>
      <c r="D282" s="905">
        <v>92.288925175295404</v>
      </c>
      <c r="E282" s="905">
        <v>38.532321582941101</v>
      </c>
      <c r="F282" s="905">
        <v>26.533474209970201</v>
      </c>
      <c r="G282" s="905">
        <v>3.9170108539045199</v>
      </c>
      <c r="H282" s="905">
        <v>21.488809912592401</v>
      </c>
      <c r="I282" s="905">
        <v>0.44376140620497601</v>
      </c>
      <c r="J282" s="905">
        <v>1.0873114974546201</v>
      </c>
      <c r="K282" s="905">
        <v>0.28623571222745198</v>
      </c>
      <c r="L282" s="905">
        <v>6.2722120833733603</v>
      </c>
      <c r="M282" s="905">
        <v>1.16031120929786</v>
      </c>
      <c r="N282" s="905">
        <v>0.27855153203342597</v>
      </c>
    </row>
    <row r="283" spans="1:14" ht="25" customHeight="1" x14ac:dyDescent="0.35">
      <c r="A283" s="66" t="s">
        <v>120</v>
      </c>
      <c r="B283" s="82" t="s">
        <v>394</v>
      </c>
      <c r="C283" s="895">
        <v>43230</v>
      </c>
      <c r="D283" s="716">
        <v>92.738838769373103</v>
      </c>
      <c r="E283" s="716">
        <v>40.883645616469998</v>
      </c>
      <c r="F283" s="716">
        <v>25.503122831367101</v>
      </c>
      <c r="G283" s="716">
        <v>3.86074485311127</v>
      </c>
      <c r="H283" s="716">
        <v>20.978487161693302</v>
      </c>
      <c r="I283" s="716">
        <v>0.49271339347675203</v>
      </c>
      <c r="J283" s="716">
        <v>0.77723802914642603</v>
      </c>
      <c r="K283" s="716">
        <v>0.24288688410825801</v>
      </c>
      <c r="L283" s="716">
        <v>6.1230626879481802</v>
      </c>
      <c r="M283" s="716">
        <v>0.84432107332870698</v>
      </c>
      <c r="N283" s="716">
        <v>0.293777469349988</v>
      </c>
    </row>
    <row r="284" spans="1:14" ht="35.15" customHeight="1" x14ac:dyDescent="0.35">
      <c r="A284" s="169" t="s">
        <v>120</v>
      </c>
      <c r="B284" s="287" t="s">
        <v>395</v>
      </c>
      <c r="C284" s="906">
        <v>8433</v>
      </c>
      <c r="D284" s="907">
        <v>87.679354915214006</v>
      </c>
      <c r="E284" s="907">
        <v>17.9295624332978</v>
      </c>
      <c r="F284" s="907">
        <v>38.467923633345201</v>
      </c>
      <c r="G284" s="907">
        <v>8.6801849875489197</v>
      </c>
      <c r="H284" s="907">
        <v>17.2773627416103</v>
      </c>
      <c r="I284" s="907">
        <v>0.62848333926242095</v>
      </c>
      <c r="J284" s="907">
        <v>3.7590418593620298</v>
      </c>
      <c r="K284" s="907">
        <v>0.93679592078738305</v>
      </c>
      <c r="L284" s="907">
        <v>9.7711371990987796</v>
      </c>
      <c r="M284" s="907">
        <v>2.1581880706747301</v>
      </c>
      <c r="N284" s="907">
        <v>0.391319815012451</v>
      </c>
    </row>
    <row r="285" spans="1:14" ht="15" customHeight="1" x14ac:dyDescent="0.35">
      <c r="A285" s="66" t="s">
        <v>120</v>
      </c>
      <c r="B285" s="893" t="s">
        <v>396</v>
      </c>
      <c r="C285" s="895">
        <v>748</v>
      </c>
      <c r="D285" s="716">
        <v>85.160427807486599</v>
      </c>
      <c r="E285" s="716">
        <v>4.8128342245989302</v>
      </c>
      <c r="F285" s="716">
        <v>46.524064171123001</v>
      </c>
      <c r="G285" s="716">
        <v>9.3582887700534805</v>
      </c>
      <c r="H285" s="716">
        <v>14.839572192513399</v>
      </c>
      <c r="I285" s="716">
        <v>1.33689839572193</v>
      </c>
      <c r="J285" s="716">
        <v>5.7486631016042802</v>
      </c>
      <c r="K285" s="716">
        <v>2.5401069518716599</v>
      </c>
      <c r="L285" s="716">
        <v>9.8930481283422491</v>
      </c>
      <c r="M285" s="716" t="s">
        <v>177</v>
      </c>
      <c r="N285" s="716" t="s">
        <v>177</v>
      </c>
    </row>
    <row r="286" spans="1:14" ht="15" customHeight="1" x14ac:dyDescent="0.35">
      <c r="A286" s="66" t="s">
        <v>120</v>
      </c>
      <c r="B286" s="893" t="s">
        <v>397</v>
      </c>
      <c r="C286" s="895">
        <v>1731</v>
      </c>
      <c r="D286" s="716">
        <v>91.161178509532107</v>
      </c>
      <c r="E286" s="716">
        <v>19.1218948584633</v>
      </c>
      <c r="F286" s="716">
        <v>39.168110918544201</v>
      </c>
      <c r="G286" s="716">
        <v>7.2212593876372004</v>
      </c>
      <c r="H286" s="716">
        <v>21.952628538417098</v>
      </c>
      <c r="I286" s="716">
        <v>0.40439052570768302</v>
      </c>
      <c r="J286" s="716">
        <v>2.77296360485269</v>
      </c>
      <c r="K286" s="716">
        <v>0.51993067590987896</v>
      </c>
      <c r="L286" s="716">
        <v>7.3367995378393998</v>
      </c>
      <c r="M286" s="716">
        <v>1.1554015020219499</v>
      </c>
      <c r="N286" s="716">
        <v>0.34662045060658597</v>
      </c>
    </row>
    <row r="287" spans="1:14" ht="15" customHeight="1" x14ac:dyDescent="0.35">
      <c r="A287" s="66" t="s">
        <v>120</v>
      </c>
      <c r="B287" s="893" t="s">
        <v>398</v>
      </c>
      <c r="C287" s="895">
        <v>838</v>
      </c>
      <c r="D287" s="716">
        <v>90.453460620525107</v>
      </c>
      <c r="E287" s="716">
        <v>19.5704057279236</v>
      </c>
      <c r="F287" s="716">
        <v>38.186157517899801</v>
      </c>
      <c r="G287" s="716">
        <v>8.2338902147971407</v>
      </c>
      <c r="H287" s="716">
        <v>21.479713603818599</v>
      </c>
      <c r="I287" s="716" t="s">
        <v>177</v>
      </c>
      <c r="J287" s="716">
        <v>2.2673031026252999</v>
      </c>
      <c r="K287" s="716" t="s">
        <v>177</v>
      </c>
      <c r="L287" s="716">
        <v>7.75656324582339</v>
      </c>
      <c r="M287" s="716" t="s">
        <v>177</v>
      </c>
      <c r="N287" s="716" t="s">
        <v>177</v>
      </c>
    </row>
    <row r="288" spans="1:14" ht="15" customHeight="1" x14ac:dyDescent="0.35">
      <c r="A288" s="66" t="s">
        <v>120</v>
      </c>
      <c r="B288" s="893" t="s">
        <v>399</v>
      </c>
      <c r="C288" s="895">
        <v>833</v>
      </c>
      <c r="D288" s="716">
        <v>88.835534213685506</v>
      </c>
      <c r="E288" s="716">
        <v>6.4825930372148903</v>
      </c>
      <c r="F288" s="716">
        <v>47.659063625450202</v>
      </c>
      <c r="G288" s="716">
        <v>11.4045618247299</v>
      </c>
      <c r="H288" s="716">
        <v>16.806722689075599</v>
      </c>
      <c r="I288" s="716" t="s">
        <v>177</v>
      </c>
      <c r="J288" s="716">
        <v>5.1620648259303703</v>
      </c>
      <c r="K288" s="716" t="s">
        <v>177</v>
      </c>
      <c r="L288" s="716">
        <v>9.1236494597839108</v>
      </c>
      <c r="M288" s="716" t="s">
        <v>177</v>
      </c>
      <c r="N288" s="716" t="s">
        <v>177</v>
      </c>
    </row>
    <row r="289" spans="1:14" ht="15" customHeight="1" x14ac:dyDescent="0.35">
      <c r="A289" s="66" t="s">
        <v>120</v>
      </c>
      <c r="B289" s="893" t="s">
        <v>400</v>
      </c>
      <c r="C289" s="895">
        <v>183</v>
      </c>
      <c r="D289" s="716">
        <v>90.710382513661202</v>
      </c>
      <c r="E289" s="716">
        <v>20.7650273224044</v>
      </c>
      <c r="F289" s="716">
        <v>47.540983606557397</v>
      </c>
      <c r="G289" s="716">
        <v>5.4644808743169397</v>
      </c>
      <c r="H289" s="716">
        <v>10.928961748633901</v>
      </c>
      <c r="I289" s="716" t="s">
        <v>177</v>
      </c>
      <c r="J289" s="716" t="s">
        <v>177</v>
      </c>
      <c r="K289" s="716">
        <v>2.7322404371584699</v>
      </c>
      <c r="L289" s="716">
        <v>6.0109289617486299</v>
      </c>
      <c r="M289" s="716">
        <v>3.27868852459016</v>
      </c>
      <c r="N289" s="716">
        <v>0</v>
      </c>
    </row>
    <row r="290" spans="1:14" ht="15" customHeight="1" x14ac:dyDescent="0.35">
      <c r="A290" s="66" t="s">
        <v>120</v>
      </c>
      <c r="B290" s="893" t="s">
        <v>401</v>
      </c>
      <c r="C290" s="895">
        <v>184</v>
      </c>
      <c r="D290" s="716">
        <v>93.478260869565204</v>
      </c>
      <c r="E290" s="716">
        <v>23.369565217391301</v>
      </c>
      <c r="F290" s="716">
        <v>47.2826086956522</v>
      </c>
      <c r="G290" s="716">
        <v>5.4347826086956497</v>
      </c>
      <c r="H290" s="716">
        <v>13.0434782608696</v>
      </c>
      <c r="I290" s="716" t="s">
        <v>177</v>
      </c>
      <c r="J290" s="716" t="s">
        <v>177</v>
      </c>
      <c r="K290" s="716" t="s">
        <v>177</v>
      </c>
      <c r="L290" s="716">
        <v>3.8043478260869601</v>
      </c>
      <c r="M290" s="716" t="s">
        <v>177</v>
      </c>
      <c r="N290" s="716" t="s">
        <v>177</v>
      </c>
    </row>
    <row r="291" spans="1:14" ht="15" customHeight="1" x14ac:dyDescent="0.35">
      <c r="A291" s="66" t="s">
        <v>120</v>
      </c>
      <c r="B291" s="893" t="s">
        <v>402</v>
      </c>
      <c r="C291" s="895" t="s">
        <v>177</v>
      </c>
      <c r="D291" s="716" t="s">
        <v>177</v>
      </c>
      <c r="E291" s="716">
        <v>0</v>
      </c>
      <c r="F291" s="716" t="s">
        <v>177</v>
      </c>
      <c r="G291" s="716">
        <v>0</v>
      </c>
      <c r="H291" s="716">
        <v>0</v>
      </c>
      <c r="I291" s="716">
        <v>0</v>
      </c>
      <c r="J291" s="716">
        <v>0</v>
      </c>
      <c r="K291" s="716">
        <v>0</v>
      </c>
      <c r="L291" s="716">
        <v>0</v>
      </c>
      <c r="M291" s="716">
        <v>0</v>
      </c>
      <c r="N291" s="716">
        <v>0</v>
      </c>
    </row>
    <row r="292" spans="1:14" ht="15" customHeight="1" x14ac:dyDescent="0.35">
      <c r="A292" s="66" t="s">
        <v>120</v>
      </c>
      <c r="B292" s="893" t="s">
        <v>403</v>
      </c>
      <c r="C292" s="895">
        <v>350</v>
      </c>
      <c r="D292" s="716">
        <v>90</v>
      </c>
      <c r="E292" s="716">
        <v>22.8571428571429</v>
      </c>
      <c r="F292" s="716">
        <v>41.714285714285701</v>
      </c>
      <c r="G292" s="716">
        <v>7.1428571428571397</v>
      </c>
      <c r="H292" s="716">
        <v>11.4285714285714</v>
      </c>
      <c r="I292" s="716" t="s">
        <v>177</v>
      </c>
      <c r="J292" s="716">
        <v>4</v>
      </c>
      <c r="K292" s="716" t="s">
        <v>177</v>
      </c>
      <c r="L292" s="716">
        <v>6.5714285714285703</v>
      </c>
      <c r="M292" s="716" t="s">
        <v>177</v>
      </c>
      <c r="N292" s="716" t="s">
        <v>177</v>
      </c>
    </row>
    <row r="293" spans="1:14" ht="15" customHeight="1" x14ac:dyDescent="0.35">
      <c r="A293" s="66" t="s">
        <v>120</v>
      </c>
      <c r="B293" s="893" t="s">
        <v>404</v>
      </c>
      <c r="C293" s="895">
        <v>207</v>
      </c>
      <c r="D293" s="716">
        <v>86.473429951690804</v>
      </c>
      <c r="E293" s="716">
        <v>6.7632850241545901</v>
      </c>
      <c r="F293" s="716">
        <v>53.140096618357497</v>
      </c>
      <c r="G293" s="716">
        <v>5.7971014492753596</v>
      </c>
      <c r="H293" s="716">
        <v>11.5942028985507</v>
      </c>
      <c r="I293" s="716" t="s">
        <v>177</v>
      </c>
      <c r="J293" s="716" t="s">
        <v>177</v>
      </c>
      <c r="K293" s="716">
        <v>4.8309178743961398</v>
      </c>
      <c r="L293" s="716">
        <v>6.2801932367149798</v>
      </c>
      <c r="M293" s="716">
        <v>7.2463768115942004</v>
      </c>
      <c r="N293" s="716">
        <v>0</v>
      </c>
    </row>
    <row r="294" spans="1:14" ht="15" customHeight="1" x14ac:dyDescent="0.35">
      <c r="A294" s="66" t="s">
        <v>120</v>
      </c>
      <c r="B294" s="893" t="s">
        <v>405</v>
      </c>
      <c r="C294" s="895">
        <v>514</v>
      </c>
      <c r="D294" s="716">
        <v>93.579766536964996</v>
      </c>
      <c r="E294" s="716">
        <v>21.789883268482502</v>
      </c>
      <c r="F294" s="716">
        <v>53.112840466926102</v>
      </c>
      <c r="G294" s="716">
        <v>4.0856031128404702</v>
      </c>
      <c r="H294" s="716">
        <v>7.0038910505836602</v>
      </c>
      <c r="I294" s="716">
        <v>1.75097276264591</v>
      </c>
      <c r="J294" s="716">
        <v>3.8910505836575902</v>
      </c>
      <c r="K294" s="716">
        <v>1.94552529182879</v>
      </c>
      <c r="L294" s="716">
        <v>3.5019455252918301</v>
      </c>
      <c r="M294" s="716" t="s">
        <v>177</v>
      </c>
      <c r="N294" s="716" t="s">
        <v>177</v>
      </c>
    </row>
    <row r="295" spans="1:14" ht="15" customHeight="1" x14ac:dyDescent="0.35">
      <c r="A295" s="66" t="s">
        <v>120</v>
      </c>
      <c r="B295" s="893" t="s">
        <v>406</v>
      </c>
      <c r="C295" s="895">
        <v>2031</v>
      </c>
      <c r="D295" s="716">
        <v>80.256031511570697</v>
      </c>
      <c r="E295" s="716">
        <v>4.9236829148202901</v>
      </c>
      <c r="F295" s="716">
        <v>34.318069916297397</v>
      </c>
      <c r="G295" s="716">
        <v>13.392417528311199</v>
      </c>
      <c r="H295" s="716">
        <v>18.0699162973904</v>
      </c>
      <c r="I295" s="716">
        <v>0.886262924667651</v>
      </c>
      <c r="J295" s="716">
        <v>6.9423929098965997</v>
      </c>
      <c r="K295" s="716">
        <v>1.7232890201871001</v>
      </c>
      <c r="L295" s="716">
        <v>15.952732644017701</v>
      </c>
      <c r="M295" s="716">
        <v>3.2988675529295901</v>
      </c>
      <c r="N295" s="716">
        <v>0.49236829148202899</v>
      </c>
    </row>
    <row r="296" spans="1:14" ht="15" customHeight="1" x14ac:dyDescent="0.35">
      <c r="A296" s="66" t="s">
        <v>120</v>
      </c>
      <c r="B296" s="893" t="s">
        <v>407</v>
      </c>
      <c r="C296" s="895">
        <v>543</v>
      </c>
      <c r="D296" s="716">
        <v>88.766114180478795</v>
      </c>
      <c r="E296" s="716">
        <v>21.3627992633518</v>
      </c>
      <c r="F296" s="716">
        <v>39.963167587477002</v>
      </c>
      <c r="G296" s="716">
        <v>5.8931860036832404</v>
      </c>
      <c r="H296" s="716">
        <v>16.390423572744002</v>
      </c>
      <c r="I296" s="716" t="s">
        <v>177</v>
      </c>
      <c r="J296" s="716">
        <v>3.1307550644567201</v>
      </c>
      <c r="K296" s="716" t="s">
        <v>177</v>
      </c>
      <c r="L296" s="716">
        <v>6.8139963167587503</v>
      </c>
      <c r="M296" s="716" t="s">
        <v>177</v>
      </c>
      <c r="N296" s="716" t="s">
        <v>177</v>
      </c>
    </row>
    <row r="297" spans="1:14" ht="15" customHeight="1" x14ac:dyDescent="0.35">
      <c r="A297" s="66" t="s">
        <v>120</v>
      </c>
      <c r="B297" s="893" t="s">
        <v>408</v>
      </c>
      <c r="C297" s="895">
        <v>169</v>
      </c>
      <c r="D297" s="716">
        <v>83.431952662721898</v>
      </c>
      <c r="E297" s="716">
        <v>13.609467455621299</v>
      </c>
      <c r="F297" s="716">
        <v>39.644970414201197</v>
      </c>
      <c r="G297" s="716" t="s">
        <v>177</v>
      </c>
      <c r="H297" s="716">
        <v>14.2011834319527</v>
      </c>
      <c r="I297" s="716" t="s">
        <v>177</v>
      </c>
      <c r="J297" s="716">
        <v>7.6923076923076898</v>
      </c>
      <c r="K297" s="716" t="s">
        <v>177</v>
      </c>
      <c r="L297" s="716">
        <v>13.017751479289901</v>
      </c>
      <c r="M297" s="716" t="s">
        <v>177</v>
      </c>
      <c r="N297" s="716" t="s">
        <v>177</v>
      </c>
    </row>
    <row r="298" spans="1:14" ht="15" customHeight="1" x14ac:dyDescent="0.35">
      <c r="A298" s="66" t="s">
        <v>120</v>
      </c>
      <c r="B298" s="893" t="s">
        <v>409</v>
      </c>
      <c r="C298" s="895">
        <v>161</v>
      </c>
      <c r="D298" s="716">
        <v>75.155279503105604</v>
      </c>
      <c r="E298" s="716" t="s">
        <v>177</v>
      </c>
      <c r="F298" s="716">
        <v>31.677018633540399</v>
      </c>
      <c r="G298" s="716">
        <v>14.906832298136599</v>
      </c>
      <c r="H298" s="716">
        <v>9.9378881987577596</v>
      </c>
      <c r="I298" s="716" t="s">
        <v>177</v>
      </c>
      <c r="J298" s="716">
        <v>11.180124223602499</v>
      </c>
      <c r="K298" s="716" t="s">
        <v>177</v>
      </c>
      <c r="L298" s="716">
        <v>18.633540372670801</v>
      </c>
      <c r="M298" s="716" t="s">
        <v>177</v>
      </c>
      <c r="N298" s="716" t="s">
        <v>177</v>
      </c>
    </row>
    <row r="299" spans="1:14" ht="15" customHeight="1" x14ac:dyDescent="0.35">
      <c r="A299" s="66" t="s">
        <v>120</v>
      </c>
      <c r="B299" s="893" t="s">
        <v>410</v>
      </c>
      <c r="C299" s="895">
        <v>764</v>
      </c>
      <c r="D299" s="716">
        <v>92.801047120418801</v>
      </c>
      <c r="E299" s="716">
        <v>38.612565445026199</v>
      </c>
      <c r="F299" s="716">
        <v>41.361256544502602</v>
      </c>
      <c r="G299" s="716">
        <v>3.0104712041884798</v>
      </c>
      <c r="H299" s="716">
        <v>8.3769633507853403</v>
      </c>
      <c r="I299" s="716" t="s">
        <v>177</v>
      </c>
      <c r="J299" s="716">
        <v>0.65445026178010501</v>
      </c>
      <c r="K299" s="716" t="s">
        <v>177</v>
      </c>
      <c r="L299" s="716">
        <v>5.6282722513088999</v>
      </c>
      <c r="M299" s="716">
        <v>0.91623036649214695</v>
      </c>
      <c r="N299" s="716">
        <v>0.65445026178010501</v>
      </c>
    </row>
    <row r="300" spans="1:14" ht="15" customHeight="1" x14ac:dyDescent="0.35">
      <c r="A300" s="66" t="s">
        <v>120</v>
      </c>
      <c r="B300" s="893" t="s">
        <v>411</v>
      </c>
      <c r="C300" s="895">
        <v>120</v>
      </c>
      <c r="D300" s="716" t="s">
        <v>177</v>
      </c>
      <c r="E300" s="716">
        <v>79.1666666666667</v>
      </c>
      <c r="F300" s="716">
        <v>10.8333333333333</v>
      </c>
      <c r="G300" s="716" t="s">
        <v>177</v>
      </c>
      <c r="H300" s="716">
        <v>4.1666666666666696</v>
      </c>
      <c r="I300" s="716" t="s">
        <v>177</v>
      </c>
      <c r="J300" s="716" t="s">
        <v>177</v>
      </c>
      <c r="K300" s="716">
        <v>0</v>
      </c>
      <c r="L300" s="716" t="s">
        <v>177</v>
      </c>
      <c r="M300" s="716" t="s">
        <v>177</v>
      </c>
      <c r="N300" s="716">
        <v>0</v>
      </c>
    </row>
    <row r="301" spans="1:14" ht="15" customHeight="1" x14ac:dyDescent="0.35">
      <c r="A301" s="66" t="s">
        <v>120</v>
      </c>
      <c r="B301" s="893" t="s">
        <v>412</v>
      </c>
      <c r="C301" s="895">
        <v>11</v>
      </c>
      <c r="D301" s="716">
        <v>100</v>
      </c>
      <c r="E301" s="716" t="s">
        <v>177</v>
      </c>
      <c r="F301" s="716" t="s">
        <v>177</v>
      </c>
      <c r="G301" s="716" t="s">
        <v>177</v>
      </c>
      <c r="H301" s="716" t="s">
        <v>177</v>
      </c>
      <c r="I301" s="716">
        <v>0</v>
      </c>
      <c r="J301" s="716" t="s">
        <v>177</v>
      </c>
      <c r="K301" s="716" t="s">
        <v>177</v>
      </c>
      <c r="L301" s="716">
        <v>0</v>
      </c>
      <c r="M301" s="716">
        <v>0</v>
      </c>
      <c r="N301" s="716">
        <v>0</v>
      </c>
    </row>
    <row r="302" spans="1:14" ht="15" customHeight="1" x14ac:dyDescent="0.35">
      <c r="A302" s="66" t="s">
        <v>120</v>
      </c>
      <c r="B302" s="893" t="s">
        <v>337</v>
      </c>
      <c r="C302" s="895">
        <v>1022</v>
      </c>
      <c r="D302" s="716">
        <v>84.442270058708402</v>
      </c>
      <c r="E302" s="716">
        <v>14.8727984344423</v>
      </c>
      <c r="F302" s="716">
        <v>35.616438356164402</v>
      </c>
      <c r="G302" s="716">
        <v>9.9804305283757309</v>
      </c>
      <c r="H302" s="716">
        <v>17.221135029354201</v>
      </c>
      <c r="I302" s="716">
        <v>0.48923679060665398</v>
      </c>
      <c r="J302" s="716">
        <v>4.5009784735812097</v>
      </c>
      <c r="K302" s="716">
        <v>1.76125244618395</v>
      </c>
      <c r="L302" s="716">
        <v>12.622309197651701</v>
      </c>
      <c r="M302" s="716">
        <v>2.2504892367906102</v>
      </c>
      <c r="N302" s="716">
        <v>0.68493150684931503</v>
      </c>
    </row>
    <row r="303" spans="1:14" ht="20.149999999999999" customHeight="1" x14ac:dyDescent="0.35">
      <c r="A303" s="66" t="s">
        <v>120</v>
      </c>
      <c r="B303" s="66" t="s">
        <v>195</v>
      </c>
      <c r="C303" s="895">
        <v>934</v>
      </c>
      <c r="D303" s="716">
        <v>89.507494646680897</v>
      </c>
      <c r="E303" s="716">
        <v>16.167023554603901</v>
      </c>
      <c r="F303" s="716">
        <v>48.715203426124198</v>
      </c>
      <c r="G303" s="716">
        <v>5.1391862955032099</v>
      </c>
      <c r="H303" s="716">
        <v>11.0278372591006</v>
      </c>
      <c r="I303" s="716">
        <v>1.4989293361884399</v>
      </c>
      <c r="J303" s="716">
        <v>4.6038543897216302</v>
      </c>
      <c r="K303" s="716">
        <v>2.35546038543897</v>
      </c>
      <c r="L303" s="716">
        <v>6.4239828693790102</v>
      </c>
      <c r="M303" s="716" t="s">
        <v>177</v>
      </c>
      <c r="N303" s="716" t="s">
        <v>177</v>
      </c>
    </row>
    <row r="304" spans="1:14" ht="15" customHeight="1" x14ac:dyDescent="0.35">
      <c r="A304" s="66" t="s">
        <v>120</v>
      </c>
      <c r="B304" s="66" t="s">
        <v>197</v>
      </c>
      <c r="C304" s="895">
        <v>50729</v>
      </c>
      <c r="D304" s="716">
        <v>91.957263103944499</v>
      </c>
      <c r="E304" s="716">
        <v>37.522915886376602</v>
      </c>
      <c r="F304" s="716">
        <v>27.230972422086001</v>
      </c>
      <c r="G304" s="716">
        <v>4.6383725285339699</v>
      </c>
      <c r="H304" s="716">
        <v>20.546433006761401</v>
      </c>
      <c r="I304" s="716">
        <v>0.49675727887401699</v>
      </c>
      <c r="J304" s="716">
        <v>1.2024680163220201</v>
      </c>
      <c r="K304" s="716">
        <v>0.31934396499043899</v>
      </c>
      <c r="L304" s="716">
        <v>6.7239645961875798</v>
      </c>
      <c r="M304" s="716" t="s">
        <v>177</v>
      </c>
      <c r="N304" s="716" t="s">
        <v>177</v>
      </c>
    </row>
    <row r="305" spans="1:14" ht="25" customHeight="1" x14ac:dyDescent="0.35">
      <c r="A305" s="157" t="s">
        <v>120</v>
      </c>
      <c r="B305" s="361" t="s">
        <v>198</v>
      </c>
      <c r="C305" s="904">
        <v>51663</v>
      </c>
      <c r="D305" s="905">
        <v>91.912974469155898</v>
      </c>
      <c r="E305" s="905">
        <v>37.136829065288502</v>
      </c>
      <c r="F305" s="905">
        <v>27.619379439831199</v>
      </c>
      <c r="G305" s="905">
        <v>4.6474265915645603</v>
      </c>
      <c r="H305" s="905">
        <v>20.374349147358799</v>
      </c>
      <c r="I305" s="905">
        <v>0.51487524921123395</v>
      </c>
      <c r="J305" s="905">
        <v>1.2639606681764499</v>
      </c>
      <c r="K305" s="905">
        <v>0.35615430772506401</v>
      </c>
      <c r="L305" s="905">
        <v>6.7185413158353198</v>
      </c>
      <c r="M305" s="905">
        <v>1.05878481698701</v>
      </c>
      <c r="N305" s="905">
        <v>0.30969939802179502</v>
      </c>
    </row>
    <row r="306" spans="1:14" ht="25" customHeight="1" x14ac:dyDescent="0.35">
      <c r="A306" s="66" t="s">
        <v>119</v>
      </c>
      <c r="B306" s="82" t="s">
        <v>394</v>
      </c>
      <c r="C306" s="895">
        <v>43229</v>
      </c>
      <c r="D306" s="716">
        <v>91.077748733489102</v>
      </c>
      <c r="E306" s="716">
        <v>40.988688149159103</v>
      </c>
      <c r="F306" s="716">
        <v>24.754215919868599</v>
      </c>
      <c r="G306" s="716">
        <v>3.8053158759166301</v>
      </c>
      <c r="H306" s="716">
        <v>20.377524347081799</v>
      </c>
      <c r="I306" s="716">
        <v>0.39556779014087801</v>
      </c>
      <c r="J306" s="716">
        <v>0.54592981563302401</v>
      </c>
      <c r="K306" s="716">
        <v>0.210506835689005</v>
      </c>
      <c r="L306" s="716">
        <v>7.4140044877281497</v>
      </c>
      <c r="M306" s="716">
        <v>1.12887182215642</v>
      </c>
      <c r="N306" s="716">
        <v>0.37937495662633902</v>
      </c>
    </row>
    <row r="307" spans="1:14" ht="35.15" customHeight="1" x14ac:dyDescent="0.35">
      <c r="A307" s="169" t="s">
        <v>119</v>
      </c>
      <c r="B307" s="287" t="s">
        <v>395</v>
      </c>
      <c r="C307" s="906">
        <v>6526</v>
      </c>
      <c r="D307" s="907">
        <v>84.9831443456942</v>
      </c>
      <c r="E307" s="907">
        <v>16.9016242721422</v>
      </c>
      <c r="F307" s="907">
        <v>39.013178057002797</v>
      </c>
      <c r="G307" s="907">
        <v>8.1826539993870693</v>
      </c>
      <c r="H307" s="907">
        <v>16.1354581673307</v>
      </c>
      <c r="I307" s="907">
        <v>0.65890285013790995</v>
      </c>
      <c r="J307" s="907">
        <v>2.95740116457248</v>
      </c>
      <c r="K307" s="907">
        <v>1.1339258351210499</v>
      </c>
      <c r="L307" s="907">
        <v>12.273980999080599</v>
      </c>
      <c r="M307" s="907">
        <v>2.19123505976096</v>
      </c>
      <c r="N307" s="907">
        <v>0.55163959546429697</v>
      </c>
    </row>
    <row r="308" spans="1:14" ht="15" customHeight="1" x14ac:dyDescent="0.35">
      <c r="A308" s="66" t="s">
        <v>119</v>
      </c>
      <c r="B308" s="893" t="s">
        <v>396</v>
      </c>
      <c r="C308" s="895">
        <v>625</v>
      </c>
      <c r="D308" s="716">
        <v>84</v>
      </c>
      <c r="E308" s="716">
        <v>3.68</v>
      </c>
      <c r="F308" s="716">
        <v>53.12</v>
      </c>
      <c r="G308" s="716">
        <v>6.08</v>
      </c>
      <c r="H308" s="716">
        <v>13.12</v>
      </c>
      <c r="I308" s="716" t="s">
        <v>177</v>
      </c>
      <c r="J308" s="716">
        <v>4.16</v>
      </c>
      <c r="K308" s="716" t="s">
        <v>177</v>
      </c>
      <c r="L308" s="716">
        <v>12.96</v>
      </c>
      <c r="M308" s="716" t="s">
        <v>177</v>
      </c>
      <c r="N308" s="716" t="s">
        <v>177</v>
      </c>
    </row>
    <row r="309" spans="1:14" ht="15" customHeight="1" x14ac:dyDescent="0.35">
      <c r="A309" s="66" t="s">
        <v>119</v>
      </c>
      <c r="B309" s="893" t="s">
        <v>397</v>
      </c>
      <c r="C309" s="895">
        <v>1396</v>
      </c>
      <c r="D309" s="716">
        <v>89.255014326647597</v>
      </c>
      <c r="E309" s="716">
        <v>17.263610315186199</v>
      </c>
      <c r="F309" s="716">
        <v>38.6819484240688</v>
      </c>
      <c r="G309" s="716">
        <v>8.5243553008596002</v>
      </c>
      <c r="H309" s="716">
        <v>21.561604584527199</v>
      </c>
      <c r="I309" s="716">
        <v>0.78796561604584503</v>
      </c>
      <c r="J309" s="716">
        <v>1.71919770773639</v>
      </c>
      <c r="K309" s="716">
        <v>0.71633237822349605</v>
      </c>
      <c r="L309" s="716">
        <v>9.2406876790830896</v>
      </c>
      <c r="M309" s="716">
        <v>1.00286532951289</v>
      </c>
      <c r="N309" s="716">
        <v>0.50143266475644699</v>
      </c>
    </row>
    <row r="310" spans="1:14" ht="15" customHeight="1" x14ac:dyDescent="0.35">
      <c r="A310" s="66" t="s">
        <v>119</v>
      </c>
      <c r="B310" s="893" t="s">
        <v>398</v>
      </c>
      <c r="C310" s="895">
        <v>640</v>
      </c>
      <c r="D310" s="716">
        <v>89.53125</v>
      </c>
      <c r="E310" s="716">
        <v>14.53125</v>
      </c>
      <c r="F310" s="716">
        <v>41.09375</v>
      </c>
      <c r="G310" s="716">
        <v>6.5625</v>
      </c>
      <c r="H310" s="716">
        <v>23.59375</v>
      </c>
      <c r="I310" s="716" t="s">
        <v>177</v>
      </c>
      <c r="J310" s="716">
        <v>2.65625</v>
      </c>
      <c r="K310" s="716" t="s">
        <v>177</v>
      </c>
      <c r="L310" s="716" t="s">
        <v>177</v>
      </c>
      <c r="M310" s="716" t="s">
        <v>177</v>
      </c>
      <c r="N310" s="716" t="s">
        <v>177</v>
      </c>
    </row>
    <row r="311" spans="1:14" ht="15" customHeight="1" x14ac:dyDescent="0.35">
      <c r="A311" s="66" t="s">
        <v>119</v>
      </c>
      <c r="B311" s="893" t="s">
        <v>399</v>
      </c>
      <c r="C311" s="895">
        <v>711</v>
      </c>
      <c r="D311" s="716">
        <v>82.700421940928294</v>
      </c>
      <c r="E311" s="716">
        <v>6.1884669479606202</v>
      </c>
      <c r="F311" s="716">
        <v>43.178621659634302</v>
      </c>
      <c r="G311" s="716">
        <v>11.5330520393812</v>
      </c>
      <c r="H311" s="716">
        <v>15.0492264416315</v>
      </c>
      <c r="I311" s="716" t="s">
        <v>177</v>
      </c>
      <c r="J311" s="716">
        <v>5.2039381153305202</v>
      </c>
      <c r="K311" s="716" t="s">
        <v>177</v>
      </c>
      <c r="L311" s="716">
        <v>14.3459915611814</v>
      </c>
      <c r="M311" s="716" t="s">
        <v>177</v>
      </c>
      <c r="N311" s="716" t="s">
        <v>177</v>
      </c>
    </row>
    <row r="312" spans="1:14" ht="15" customHeight="1" x14ac:dyDescent="0.35">
      <c r="A312" s="66" t="s">
        <v>119</v>
      </c>
      <c r="B312" s="893" t="s">
        <v>400</v>
      </c>
      <c r="C312" s="895">
        <v>131</v>
      </c>
      <c r="D312" s="716">
        <v>93.893129770992402</v>
      </c>
      <c r="E312" s="716">
        <v>28.244274809160299</v>
      </c>
      <c r="F312" s="716">
        <v>43.511450381679403</v>
      </c>
      <c r="G312" s="716">
        <v>8.3969465648855</v>
      </c>
      <c r="H312" s="716">
        <v>9.9236641221373993</v>
      </c>
      <c r="I312" s="716">
        <v>0</v>
      </c>
      <c r="J312" s="716" t="s">
        <v>177</v>
      </c>
      <c r="K312" s="716" t="s">
        <v>177</v>
      </c>
      <c r="L312" s="716" t="s">
        <v>177</v>
      </c>
      <c r="M312" s="716" t="s">
        <v>177</v>
      </c>
      <c r="N312" s="716" t="s">
        <v>177</v>
      </c>
    </row>
    <row r="313" spans="1:14" ht="15" customHeight="1" x14ac:dyDescent="0.35">
      <c r="A313" s="66" t="s">
        <v>119</v>
      </c>
      <c r="B313" s="893" t="s">
        <v>401</v>
      </c>
      <c r="C313" s="895">
        <v>135</v>
      </c>
      <c r="D313" s="716">
        <v>88.148148148148195</v>
      </c>
      <c r="E313" s="716">
        <v>26.6666666666667</v>
      </c>
      <c r="F313" s="716">
        <v>45.185185185185198</v>
      </c>
      <c r="G313" s="716" t="s">
        <v>177</v>
      </c>
      <c r="H313" s="716">
        <v>11.1111111111111</v>
      </c>
      <c r="I313" s="716" t="s">
        <v>177</v>
      </c>
      <c r="J313" s="716" t="s">
        <v>177</v>
      </c>
      <c r="K313" s="716">
        <v>0</v>
      </c>
      <c r="L313" s="716" t="s">
        <v>177</v>
      </c>
      <c r="M313" s="716" t="s">
        <v>177</v>
      </c>
      <c r="N313" s="716">
        <v>0</v>
      </c>
    </row>
    <row r="314" spans="1:14" ht="15" customHeight="1" x14ac:dyDescent="0.35">
      <c r="A314" s="66" t="s">
        <v>119</v>
      </c>
      <c r="B314" s="893" t="s">
        <v>402</v>
      </c>
      <c r="C314" s="895" t="s">
        <v>177</v>
      </c>
      <c r="D314" s="716" t="s">
        <v>177</v>
      </c>
      <c r="E314" s="716" t="s">
        <v>177</v>
      </c>
      <c r="F314" s="716" t="s">
        <v>177</v>
      </c>
      <c r="G314" s="716">
        <v>0</v>
      </c>
      <c r="H314" s="716">
        <v>0</v>
      </c>
      <c r="I314" s="716">
        <v>0</v>
      </c>
      <c r="J314" s="716">
        <v>0</v>
      </c>
      <c r="K314" s="716">
        <v>0</v>
      </c>
      <c r="L314" s="716">
        <v>0</v>
      </c>
      <c r="M314" s="716">
        <v>0</v>
      </c>
      <c r="N314" s="716">
        <v>0</v>
      </c>
    </row>
    <row r="315" spans="1:14" ht="15" customHeight="1" x14ac:dyDescent="0.35">
      <c r="A315" s="66" t="s">
        <v>119</v>
      </c>
      <c r="B315" s="893" t="s">
        <v>403</v>
      </c>
      <c r="C315" s="895">
        <v>307</v>
      </c>
      <c r="D315" s="716">
        <v>87.622149837133506</v>
      </c>
      <c r="E315" s="716">
        <v>18.892508143322502</v>
      </c>
      <c r="F315" s="716">
        <v>48.2084690553746</v>
      </c>
      <c r="G315" s="716">
        <v>4.5602605863192203</v>
      </c>
      <c r="H315" s="716">
        <v>10.4234527687296</v>
      </c>
      <c r="I315" s="716" t="s">
        <v>177</v>
      </c>
      <c r="J315" s="716" t="s">
        <v>177</v>
      </c>
      <c r="K315" s="716">
        <v>2.9315960912052099</v>
      </c>
      <c r="L315" s="716">
        <v>5.5374592833876202</v>
      </c>
      <c r="M315" s="716">
        <v>6.8403908794788304</v>
      </c>
      <c r="N315" s="716">
        <v>0</v>
      </c>
    </row>
    <row r="316" spans="1:14" ht="15" customHeight="1" x14ac:dyDescent="0.35">
      <c r="A316" s="66" t="s">
        <v>119</v>
      </c>
      <c r="B316" s="893" t="s">
        <v>404</v>
      </c>
      <c r="C316" s="895">
        <v>180</v>
      </c>
      <c r="D316" s="716">
        <v>89.4444444444444</v>
      </c>
      <c r="E316" s="716">
        <v>8.3333333333333304</v>
      </c>
      <c r="F316" s="716">
        <v>59.4444444444444</v>
      </c>
      <c r="G316" s="716">
        <v>8.3333333333333304</v>
      </c>
      <c r="H316" s="716">
        <v>6.1111111111111098</v>
      </c>
      <c r="I316" s="716">
        <v>0</v>
      </c>
      <c r="J316" s="716" t="s">
        <v>177</v>
      </c>
      <c r="K316" s="716" t="s">
        <v>177</v>
      </c>
      <c r="L316" s="716">
        <v>6.1111111111111098</v>
      </c>
      <c r="M316" s="716" t="s">
        <v>177</v>
      </c>
      <c r="N316" s="716" t="s">
        <v>177</v>
      </c>
    </row>
    <row r="317" spans="1:14" ht="15" customHeight="1" x14ac:dyDescent="0.35">
      <c r="A317" s="66" t="s">
        <v>119</v>
      </c>
      <c r="B317" s="893" t="s">
        <v>405</v>
      </c>
      <c r="C317" s="895">
        <v>406</v>
      </c>
      <c r="D317" s="716">
        <v>90.886699507389196</v>
      </c>
      <c r="E317" s="716">
        <v>20.197044334975399</v>
      </c>
      <c r="F317" s="716">
        <v>57.142857142857103</v>
      </c>
      <c r="G317" s="716">
        <v>2.7093596059113301</v>
      </c>
      <c r="H317" s="716">
        <v>6.4039408866995098</v>
      </c>
      <c r="I317" s="716" t="s">
        <v>177</v>
      </c>
      <c r="J317" s="716">
        <v>1.97044334975369</v>
      </c>
      <c r="K317" s="716" t="s">
        <v>177</v>
      </c>
      <c r="L317" s="716">
        <v>5.4187192118226601</v>
      </c>
      <c r="M317" s="716" t="s">
        <v>177</v>
      </c>
      <c r="N317" s="716" t="s">
        <v>177</v>
      </c>
    </row>
    <row r="318" spans="1:14" ht="15" customHeight="1" x14ac:dyDescent="0.35">
      <c r="A318" s="66" t="s">
        <v>119</v>
      </c>
      <c r="B318" s="893" t="s">
        <v>406</v>
      </c>
      <c r="C318" s="895">
        <v>1606</v>
      </c>
      <c r="D318" s="716">
        <v>75.5292652552927</v>
      </c>
      <c r="E318" s="716">
        <v>5.4171855541718603</v>
      </c>
      <c r="F318" s="716">
        <v>33.935242839352398</v>
      </c>
      <c r="G318" s="716">
        <v>11.955168119551701</v>
      </c>
      <c r="H318" s="716">
        <v>15.2552926525529</v>
      </c>
      <c r="I318" s="716">
        <v>0.62266500622665</v>
      </c>
      <c r="J318" s="716">
        <v>6.5379825653798296</v>
      </c>
      <c r="K318" s="716">
        <v>1.80572851805729</v>
      </c>
      <c r="L318" s="716">
        <v>19.427148194271499</v>
      </c>
      <c r="M318" s="716">
        <v>4.10958904109589</v>
      </c>
      <c r="N318" s="716">
        <v>0.93399750933997505</v>
      </c>
    </row>
    <row r="319" spans="1:14" ht="15" customHeight="1" x14ac:dyDescent="0.35">
      <c r="A319" s="66" t="s">
        <v>119</v>
      </c>
      <c r="B319" s="893" t="s">
        <v>407</v>
      </c>
      <c r="C319" s="895">
        <v>430</v>
      </c>
      <c r="D319" s="716">
        <v>90</v>
      </c>
      <c r="E319" s="716">
        <v>24.6511627906977</v>
      </c>
      <c r="F319" s="716">
        <v>43.953488372092998</v>
      </c>
      <c r="G319" s="716">
        <v>5.3488372093023298</v>
      </c>
      <c r="H319" s="716">
        <v>12.3255813953488</v>
      </c>
      <c r="I319" s="716" t="s">
        <v>177</v>
      </c>
      <c r="J319" s="716" t="s">
        <v>177</v>
      </c>
      <c r="K319" s="716">
        <v>1.62790697674419</v>
      </c>
      <c r="L319" s="716">
        <v>6.7441860465116301</v>
      </c>
      <c r="M319" s="716" t="s">
        <v>177</v>
      </c>
      <c r="N319" s="716" t="s">
        <v>177</v>
      </c>
    </row>
    <row r="320" spans="1:14" ht="15" customHeight="1" x14ac:dyDescent="0.35">
      <c r="A320" s="66" t="s">
        <v>119</v>
      </c>
      <c r="B320" s="893" t="s">
        <v>408</v>
      </c>
      <c r="C320" s="895">
        <v>123</v>
      </c>
      <c r="D320" s="716">
        <v>79.674796747967505</v>
      </c>
      <c r="E320" s="716">
        <v>10.569105691056899</v>
      </c>
      <c r="F320" s="716">
        <v>43.089430894308897</v>
      </c>
      <c r="G320" s="716">
        <v>8.9430894308943092</v>
      </c>
      <c r="H320" s="716">
        <v>11.3821138211382</v>
      </c>
      <c r="I320" s="716">
        <v>0</v>
      </c>
      <c r="J320" s="716" t="s">
        <v>177</v>
      </c>
      <c r="K320" s="716" t="s">
        <v>177</v>
      </c>
      <c r="L320" s="716">
        <v>12.1951219512195</v>
      </c>
      <c r="M320" s="716" t="s">
        <v>177</v>
      </c>
      <c r="N320" s="716" t="s">
        <v>177</v>
      </c>
    </row>
    <row r="321" spans="1:14" ht="15" customHeight="1" x14ac:dyDescent="0.35">
      <c r="A321" s="66" t="s">
        <v>119</v>
      </c>
      <c r="B321" s="893" t="s">
        <v>409</v>
      </c>
      <c r="C321" s="895">
        <v>143</v>
      </c>
      <c r="D321" s="716">
        <v>69.230769230769198</v>
      </c>
      <c r="E321" s="716" t="s">
        <v>177</v>
      </c>
      <c r="F321" s="716">
        <v>30.069930069930098</v>
      </c>
      <c r="G321" s="716">
        <v>9.0909090909090899</v>
      </c>
      <c r="H321" s="716">
        <v>12.587412587412601</v>
      </c>
      <c r="I321" s="716" t="s">
        <v>177</v>
      </c>
      <c r="J321" s="716">
        <v>6.9930069930069898</v>
      </c>
      <c r="K321" s="716">
        <v>5.5944055944055897</v>
      </c>
      <c r="L321" s="716">
        <v>25.874125874125902</v>
      </c>
      <c r="M321" s="716" t="s">
        <v>177</v>
      </c>
      <c r="N321" s="716" t="s">
        <v>177</v>
      </c>
    </row>
    <row r="322" spans="1:14" ht="15" customHeight="1" x14ac:dyDescent="0.35">
      <c r="A322" s="66" t="s">
        <v>119</v>
      </c>
      <c r="B322" s="893" t="s">
        <v>410</v>
      </c>
      <c r="C322" s="895">
        <v>547</v>
      </c>
      <c r="D322" s="716">
        <v>89.762340036563103</v>
      </c>
      <c r="E322" s="716">
        <v>38.574040219378404</v>
      </c>
      <c r="F322" s="716">
        <v>38.939670932358297</v>
      </c>
      <c r="G322" s="716">
        <v>2.1937842778793399</v>
      </c>
      <c r="H322" s="716">
        <v>8.9579524680073099</v>
      </c>
      <c r="I322" s="716" t="s">
        <v>177</v>
      </c>
      <c r="J322" s="716">
        <v>0</v>
      </c>
      <c r="K322" s="716" t="s">
        <v>177</v>
      </c>
      <c r="L322" s="716">
        <v>8.5923217550274202</v>
      </c>
      <c r="M322" s="716" t="s">
        <v>177</v>
      </c>
      <c r="N322" s="716" t="s">
        <v>177</v>
      </c>
    </row>
    <row r="323" spans="1:14" ht="15" customHeight="1" x14ac:dyDescent="0.35">
      <c r="A323" s="66" t="s">
        <v>119</v>
      </c>
      <c r="B323" s="893" t="s">
        <v>411</v>
      </c>
      <c r="C323" s="895">
        <v>73</v>
      </c>
      <c r="D323" s="716" t="s">
        <v>177</v>
      </c>
      <c r="E323" s="716">
        <v>75.342465753424705</v>
      </c>
      <c r="F323" s="716" t="s">
        <v>177</v>
      </c>
      <c r="G323" s="716" t="s">
        <v>177</v>
      </c>
      <c r="H323" s="716">
        <v>12.328767123287699</v>
      </c>
      <c r="I323" s="716">
        <v>0</v>
      </c>
      <c r="J323" s="716">
        <v>0</v>
      </c>
      <c r="K323" s="716">
        <v>0</v>
      </c>
      <c r="L323" s="716" t="s">
        <v>177</v>
      </c>
      <c r="M323" s="716" t="s">
        <v>177</v>
      </c>
      <c r="N323" s="716">
        <v>0</v>
      </c>
    </row>
    <row r="324" spans="1:14" ht="15" customHeight="1" x14ac:dyDescent="0.35">
      <c r="A324" s="66" t="s">
        <v>119</v>
      </c>
      <c r="B324" s="893" t="s">
        <v>412</v>
      </c>
      <c r="C324" s="895" t="s">
        <v>177</v>
      </c>
      <c r="D324" s="716" t="s">
        <v>177</v>
      </c>
      <c r="E324" s="716" t="s">
        <v>177</v>
      </c>
      <c r="F324" s="716" t="s">
        <v>177</v>
      </c>
      <c r="G324" s="716">
        <v>0</v>
      </c>
      <c r="H324" s="716">
        <v>0</v>
      </c>
      <c r="I324" s="716">
        <v>0</v>
      </c>
      <c r="J324" s="716">
        <v>0</v>
      </c>
      <c r="K324" s="716">
        <v>0</v>
      </c>
      <c r="L324" s="716" t="s">
        <v>177</v>
      </c>
      <c r="M324" s="716">
        <v>0</v>
      </c>
      <c r="N324" s="716" t="s">
        <v>177</v>
      </c>
    </row>
    <row r="325" spans="1:14" ht="15" customHeight="1" x14ac:dyDescent="0.35">
      <c r="A325" s="66" t="s">
        <v>119</v>
      </c>
      <c r="B325" s="893" t="s">
        <v>337</v>
      </c>
      <c r="C325" s="895">
        <v>669</v>
      </c>
      <c r="D325" s="716">
        <v>81.315396113602404</v>
      </c>
      <c r="E325" s="716">
        <v>14.7982062780269</v>
      </c>
      <c r="F325" s="716">
        <v>35.127055306427501</v>
      </c>
      <c r="G325" s="716">
        <v>10.762331838565</v>
      </c>
      <c r="H325" s="716">
        <v>16.143497757847499</v>
      </c>
      <c r="I325" s="716">
        <v>0.89686098654708502</v>
      </c>
      <c r="J325" s="716">
        <v>2.5411061285500698</v>
      </c>
      <c r="K325" s="716">
        <v>1.0463378176382701</v>
      </c>
      <c r="L325" s="716">
        <v>15.396113602391599</v>
      </c>
      <c r="M325" s="716" t="s">
        <v>177</v>
      </c>
      <c r="N325" s="716" t="s">
        <v>177</v>
      </c>
    </row>
    <row r="326" spans="1:14" ht="20.149999999999999" customHeight="1" x14ac:dyDescent="0.35">
      <c r="A326" s="66" t="s">
        <v>119</v>
      </c>
      <c r="B326" s="66" t="s">
        <v>195</v>
      </c>
      <c r="C326" s="895">
        <v>796</v>
      </c>
      <c r="D326" s="716">
        <v>89.195979899497502</v>
      </c>
      <c r="E326" s="716">
        <v>15.0753768844221</v>
      </c>
      <c r="F326" s="716">
        <v>52.763819095477402</v>
      </c>
      <c r="G326" s="716">
        <v>4.8994974874371904</v>
      </c>
      <c r="H326" s="716">
        <v>10.5527638190955</v>
      </c>
      <c r="I326" s="716" t="s">
        <v>177</v>
      </c>
      <c r="J326" s="716">
        <v>3.5175879396984899</v>
      </c>
      <c r="K326" s="716" t="s">
        <v>177</v>
      </c>
      <c r="L326" s="716">
        <v>5.7788944723618103</v>
      </c>
      <c r="M326" s="716" t="s">
        <v>177</v>
      </c>
      <c r="N326" s="716" t="s">
        <v>177</v>
      </c>
    </row>
    <row r="327" spans="1:14" ht="15" customHeight="1" x14ac:dyDescent="0.35">
      <c r="A327" s="66" t="s">
        <v>119</v>
      </c>
      <c r="B327" s="66" t="s">
        <v>197</v>
      </c>
      <c r="C327" s="895">
        <v>48959</v>
      </c>
      <c r="D327" s="716">
        <v>90.295961927326999</v>
      </c>
      <c r="E327" s="716">
        <v>38.199309626422099</v>
      </c>
      <c r="F327" s="716">
        <v>26.199473028452399</v>
      </c>
      <c r="G327" s="716">
        <v>4.3710043097285496</v>
      </c>
      <c r="H327" s="716">
        <v>19.971813149778399</v>
      </c>
      <c r="I327" s="716" t="s">
        <v>177</v>
      </c>
      <c r="J327" s="716">
        <v>0.81905267672950799</v>
      </c>
      <c r="K327" s="716" t="s">
        <v>177</v>
      </c>
      <c r="L327" s="716">
        <v>8.0884004983761901</v>
      </c>
      <c r="M327" s="716" t="s">
        <v>177</v>
      </c>
      <c r="N327" s="716" t="s">
        <v>177</v>
      </c>
    </row>
    <row r="328" spans="1:14" ht="25" customHeight="1" x14ac:dyDescent="0.35">
      <c r="A328" s="157" t="s">
        <v>119</v>
      </c>
      <c r="B328" s="361" t="s">
        <v>198</v>
      </c>
      <c r="C328" s="904">
        <v>49755</v>
      </c>
      <c r="D328" s="905">
        <v>90.278363983519299</v>
      </c>
      <c r="E328" s="905">
        <v>37.829363883026801</v>
      </c>
      <c r="F328" s="905">
        <v>26.624459853281099</v>
      </c>
      <c r="G328" s="905">
        <v>4.3794593508190101</v>
      </c>
      <c r="H328" s="905">
        <v>19.8211235051754</v>
      </c>
      <c r="I328" s="905">
        <v>0.43010752688171999</v>
      </c>
      <c r="J328" s="905">
        <v>0.86222490201989699</v>
      </c>
      <c r="K328" s="905">
        <v>0.331624962315345</v>
      </c>
      <c r="L328" s="905">
        <v>8.05145211536529</v>
      </c>
      <c r="M328" s="905">
        <v>1.26821424982414</v>
      </c>
      <c r="N328" s="905">
        <v>0.401969651291328</v>
      </c>
    </row>
    <row r="329" spans="1:14" ht="25" customHeight="1" x14ac:dyDescent="0.35">
      <c r="A329" s="66" t="s">
        <v>118</v>
      </c>
      <c r="B329" s="82" t="s">
        <v>394</v>
      </c>
      <c r="C329" s="895">
        <v>48504</v>
      </c>
      <c r="D329" s="716">
        <v>89.949282533399298</v>
      </c>
      <c r="E329" s="716">
        <v>38.648358898235202</v>
      </c>
      <c r="F329" s="716">
        <v>25.717466600692699</v>
      </c>
      <c r="G329" s="716">
        <v>4.9171202375061904</v>
      </c>
      <c r="H329" s="716">
        <v>19.575705096486899</v>
      </c>
      <c r="I329" s="716">
        <v>0.449447468250041</v>
      </c>
      <c r="J329" s="716">
        <v>0.37316509978558499</v>
      </c>
      <c r="K329" s="716">
        <v>0.26801913244268499</v>
      </c>
      <c r="L329" s="716">
        <v>8.7250536038264901</v>
      </c>
      <c r="M329" s="716">
        <v>1.0473363021606501</v>
      </c>
      <c r="N329" s="716">
        <v>0.27832756061355801</v>
      </c>
    </row>
    <row r="330" spans="1:14" ht="35.15" customHeight="1" x14ac:dyDescent="0.35">
      <c r="A330" s="169" t="s">
        <v>118</v>
      </c>
      <c r="B330" s="287" t="s">
        <v>395</v>
      </c>
      <c r="C330" s="906">
        <v>5616</v>
      </c>
      <c r="D330" s="907">
        <v>80.698005698005701</v>
      </c>
      <c r="E330" s="907">
        <v>11.217948717948699</v>
      </c>
      <c r="F330" s="907">
        <v>41.043447293447301</v>
      </c>
      <c r="G330" s="907">
        <v>9.8824786324786302</v>
      </c>
      <c r="H330" s="907">
        <v>14.173789173789199</v>
      </c>
      <c r="I330" s="907">
        <v>0.62321937321937304</v>
      </c>
      <c r="J330" s="907">
        <v>2.0299145299145298</v>
      </c>
      <c r="K330" s="907">
        <v>1.72720797720798</v>
      </c>
      <c r="L330" s="907">
        <v>15.028490028489999</v>
      </c>
      <c r="M330" s="907">
        <v>3.8105413105413102</v>
      </c>
      <c r="N330" s="907">
        <v>0.46296296296296302</v>
      </c>
    </row>
    <row r="331" spans="1:14" ht="15" customHeight="1" x14ac:dyDescent="0.35">
      <c r="A331" s="66" t="s">
        <v>118</v>
      </c>
      <c r="B331" s="893" t="s">
        <v>396</v>
      </c>
      <c r="C331" s="895">
        <v>907</v>
      </c>
      <c r="D331" s="716">
        <v>80.485115766262396</v>
      </c>
      <c r="E331" s="716">
        <v>2.09481808158765</v>
      </c>
      <c r="F331" s="716">
        <v>54.906284454244798</v>
      </c>
      <c r="G331" s="716">
        <v>7.1664829106946</v>
      </c>
      <c r="H331" s="716">
        <v>9.1510474090407907</v>
      </c>
      <c r="I331" s="716">
        <v>0.551267916207277</v>
      </c>
      <c r="J331" s="716">
        <v>1.4332965821389201</v>
      </c>
      <c r="K331" s="716">
        <v>5.1819184123484003</v>
      </c>
      <c r="L331" s="716">
        <v>10.6945975744212</v>
      </c>
      <c r="M331" s="716" t="s">
        <v>177</v>
      </c>
      <c r="N331" s="716" t="s">
        <v>177</v>
      </c>
    </row>
    <row r="332" spans="1:14" ht="15" customHeight="1" x14ac:dyDescent="0.35">
      <c r="A332" s="66" t="s">
        <v>118</v>
      </c>
      <c r="B332" s="893" t="s">
        <v>397</v>
      </c>
      <c r="C332" s="895">
        <v>1024</v>
      </c>
      <c r="D332" s="716">
        <v>87.890625</v>
      </c>
      <c r="E332" s="716">
        <v>12.98828125</v>
      </c>
      <c r="F332" s="716">
        <v>40.0390625</v>
      </c>
      <c r="G332" s="716">
        <v>9.1796875</v>
      </c>
      <c r="H332" s="716">
        <v>23.6328125</v>
      </c>
      <c r="I332" s="716" t="s">
        <v>177</v>
      </c>
      <c r="J332" s="716">
        <v>1.26953125</v>
      </c>
      <c r="K332" s="716" t="s">
        <v>177</v>
      </c>
      <c r="L332" s="716">
        <v>10.7421875</v>
      </c>
      <c r="M332" s="716" t="s">
        <v>177</v>
      </c>
      <c r="N332" s="716" t="s">
        <v>177</v>
      </c>
    </row>
    <row r="333" spans="1:14" ht="15" customHeight="1" x14ac:dyDescent="0.35">
      <c r="A333" s="66" t="s">
        <v>118</v>
      </c>
      <c r="B333" s="893" t="s">
        <v>398</v>
      </c>
      <c r="C333" s="895">
        <v>459</v>
      </c>
      <c r="D333" s="716">
        <v>83.006535947712393</v>
      </c>
      <c r="E333" s="716">
        <v>11.546840958605699</v>
      </c>
      <c r="F333" s="716">
        <v>36.383442265795203</v>
      </c>
      <c r="G333" s="716">
        <v>9.8039215686274499</v>
      </c>
      <c r="H333" s="716">
        <v>21.350762527233101</v>
      </c>
      <c r="I333" s="716" t="s">
        <v>177</v>
      </c>
      <c r="J333" s="716" t="s">
        <v>177</v>
      </c>
      <c r="K333" s="716">
        <v>1.7429193899782101</v>
      </c>
      <c r="L333" s="716">
        <v>12.2004357298475</v>
      </c>
      <c r="M333" s="716" t="s">
        <v>177</v>
      </c>
      <c r="N333" s="716" t="s">
        <v>177</v>
      </c>
    </row>
    <row r="334" spans="1:14" ht="15" customHeight="1" x14ac:dyDescent="0.35">
      <c r="A334" s="66" t="s">
        <v>118</v>
      </c>
      <c r="B334" s="893" t="s">
        <v>399</v>
      </c>
      <c r="C334" s="895">
        <v>627</v>
      </c>
      <c r="D334" s="716">
        <v>77.990430622009598</v>
      </c>
      <c r="E334" s="716">
        <v>4.1467304625199404</v>
      </c>
      <c r="F334" s="716">
        <v>47.368421052631597</v>
      </c>
      <c r="G334" s="716">
        <v>10.366826156299799</v>
      </c>
      <c r="H334" s="716">
        <v>11.004784688995199</v>
      </c>
      <c r="I334" s="716" t="s">
        <v>177</v>
      </c>
      <c r="J334" s="716" t="s">
        <v>177</v>
      </c>
      <c r="K334" s="716">
        <v>3.0303030303030298</v>
      </c>
      <c r="L334" s="716">
        <v>17.384370015948999</v>
      </c>
      <c r="M334" s="716" t="s">
        <v>177</v>
      </c>
      <c r="N334" s="716" t="s">
        <v>177</v>
      </c>
    </row>
    <row r="335" spans="1:14" ht="15" customHeight="1" x14ac:dyDescent="0.35">
      <c r="A335" s="66" t="s">
        <v>118</v>
      </c>
      <c r="B335" s="893" t="s">
        <v>400</v>
      </c>
      <c r="C335" s="895">
        <v>140</v>
      </c>
      <c r="D335" s="716">
        <v>83.571428571428598</v>
      </c>
      <c r="E335" s="716">
        <v>20.714285714285701</v>
      </c>
      <c r="F335" s="716">
        <v>42.142857142857103</v>
      </c>
      <c r="G335" s="716" t="s">
        <v>177</v>
      </c>
      <c r="H335" s="716">
        <v>5.71428571428571</v>
      </c>
      <c r="I335" s="716">
        <v>0</v>
      </c>
      <c r="J335" s="716" t="s">
        <v>177</v>
      </c>
      <c r="K335" s="716">
        <v>10</v>
      </c>
      <c r="L335" s="716">
        <v>4.28571428571429</v>
      </c>
      <c r="M335" s="716">
        <v>12.1428571428571</v>
      </c>
      <c r="N335" s="716">
        <v>0</v>
      </c>
    </row>
    <row r="336" spans="1:14" ht="15" customHeight="1" x14ac:dyDescent="0.35">
      <c r="A336" s="66" t="s">
        <v>118</v>
      </c>
      <c r="B336" s="893" t="s">
        <v>401</v>
      </c>
      <c r="C336" s="895">
        <v>110</v>
      </c>
      <c r="D336" s="716">
        <v>85.454545454545496</v>
      </c>
      <c r="E336" s="716">
        <v>14.545454545454501</v>
      </c>
      <c r="F336" s="716">
        <v>41.818181818181799</v>
      </c>
      <c r="G336" s="716" t="s">
        <v>177</v>
      </c>
      <c r="H336" s="716">
        <v>16.363636363636399</v>
      </c>
      <c r="I336" s="716">
        <v>0</v>
      </c>
      <c r="J336" s="716">
        <v>0</v>
      </c>
      <c r="K336" s="716" t="s">
        <v>177</v>
      </c>
      <c r="L336" s="716" t="s">
        <v>177</v>
      </c>
      <c r="M336" s="716" t="s">
        <v>177</v>
      </c>
      <c r="N336" s="716">
        <v>0</v>
      </c>
    </row>
    <row r="337" spans="1:14" ht="15" customHeight="1" x14ac:dyDescent="0.35">
      <c r="A337" s="66" t="s">
        <v>118</v>
      </c>
      <c r="B337" s="893" t="s">
        <v>402</v>
      </c>
      <c r="C337" s="895" t="s">
        <v>177</v>
      </c>
      <c r="D337" s="716" t="s">
        <v>177</v>
      </c>
      <c r="E337" s="716">
        <v>0</v>
      </c>
      <c r="F337" s="716" t="s">
        <v>177</v>
      </c>
      <c r="G337" s="716" t="s">
        <v>177</v>
      </c>
      <c r="H337" s="716">
        <v>0</v>
      </c>
      <c r="I337" s="716">
        <v>0</v>
      </c>
      <c r="J337" s="716">
        <v>0</v>
      </c>
      <c r="K337" s="716">
        <v>0</v>
      </c>
      <c r="L337" s="716" t="s">
        <v>177</v>
      </c>
      <c r="M337" s="716">
        <v>0</v>
      </c>
      <c r="N337" s="716">
        <v>0</v>
      </c>
    </row>
    <row r="338" spans="1:14" ht="15" customHeight="1" x14ac:dyDescent="0.35">
      <c r="A338" s="66" t="s">
        <v>118</v>
      </c>
      <c r="B338" s="893" t="s">
        <v>403</v>
      </c>
      <c r="C338" s="895">
        <v>258</v>
      </c>
      <c r="D338" s="716">
        <v>82.558139534883693</v>
      </c>
      <c r="E338" s="716">
        <v>13.953488372093</v>
      </c>
      <c r="F338" s="716">
        <v>51.937984496124002</v>
      </c>
      <c r="G338" s="716">
        <v>2.32558139534884</v>
      </c>
      <c r="H338" s="716">
        <v>3.4883720930232598</v>
      </c>
      <c r="I338" s="716" t="s">
        <v>177</v>
      </c>
      <c r="J338" s="716" t="s">
        <v>177</v>
      </c>
      <c r="K338" s="716">
        <v>8.1395348837209305</v>
      </c>
      <c r="L338" s="716" t="s">
        <v>177</v>
      </c>
      <c r="M338" s="716">
        <v>11.6279069767442</v>
      </c>
      <c r="N338" s="716" t="s">
        <v>177</v>
      </c>
    </row>
    <row r="339" spans="1:14" ht="15" customHeight="1" x14ac:dyDescent="0.35">
      <c r="A339" s="66" t="s">
        <v>118</v>
      </c>
      <c r="B339" s="893" t="s">
        <v>404</v>
      </c>
      <c r="C339" s="895">
        <v>247</v>
      </c>
      <c r="D339" s="716">
        <v>76.113360323886596</v>
      </c>
      <c r="E339" s="716">
        <v>3.6437246963562799</v>
      </c>
      <c r="F339" s="716">
        <v>55.8704453441296</v>
      </c>
      <c r="G339" s="716" t="s">
        <v>177</v>
      </c>
      <c r="H339" s="716">
        <v>6.4777327935222697</v>
      </c>
      <c r="I339" s="716" t="s">
        <v>177</v>
      </c>
      <c r="J339" s="716" t="s">
        <v>177</v>
      </c>
      <c r="K339" s="716">
        <v>6.4777327935222697</v>
      </c>
      <c r="L339" s="716" t="s">
        <v>177</v>
      </c>
      <c r="M339" s="716">
        <v>14.5748987854251</v>
      </c>
      <c r="N339" s="716" t="s">
        <v>177</v>
      </c>
    </row>
    <row r="340" spans="1:14" ht="15" customHeight="1" x14ac:dyDescent="0.35">
      <c r="A340" s="66" t="s">
        <v>118</v>
      </c>
      <c r="B340" s="893" t="s">
        <v>405</v>
      </c>
      <c r="C340" s="895">
        <v>449</v>
      </c>
      <c r="D340" s="716">
        <v>84.632516703786195</v>
      </c>
      <c r="E340" s="716">
        <v>14.2538975501114</v>
      </c>
      <c r="F340" s="716">
        <v>57.238307349665902</v>
      </c>
      <c r="G340" s="716">
        <v>2.8953229398663698</v>
      </c>
      <c r="H340" s="716">
        <v>3.5634743875278398</v>
      </c>
      <c r="I340" s="716">
        <v>1.7817371937639199</v>
      </c>
      <c r="J340" s="716">
        <v>1.3363028953229401</v>
      </c>
      <c r="K340" s="716">
        <v>3.5634743875278398</v>
      </c>
      <c r="L340" s="716" t="s">
        <v>177</v>
      </c>
      <c r="M340" s="716">
        <v>8.6859688195991094</v>
      </c>
      <c r="N340" s="716" t="s">
        <v>177</v>
      </c>
    </row>
    <row r="341" spans="1:14" ht="15" customHeight="1" x14ac:dyDescent="0.35">
      <c r="A341" s="66" t="s">
        <v>118</v>
      </c>
      <c r="B341" s="893" t="s">
        <v>406</v>
      </c>
      <c r="C341" s="895">
        <v>1598</v>
      </c>
      <c r="D341" s="716">
        <v>69.837296620776002</v>
      </c>
      <c r="E341" s="716">
        <v>1.8773466833541901</v>
      </c>
      <c r="F341" s="716">
        <v>34.042553191489397</v>
      </c>
      <c r="G341" s="716">
        <v>15.5193992490613</v>
      </c>
      <c r="H341" s="716">
        <v>11.889862327909899</v>
      </c>
      <c r="I341" s="716">
        <v>0.37546933667083898</v>
      </c>
      <c r="J341" s="716">
        <v>3.8798498122653302</v>
      </c>
      <c r="K341" s="716">
        <v>2.2528160200250298</v>
      </c>
      <c r="L341" s="716">
        <v>24.2177722152691</v>
      </c>
      <c r="M341" s="716">
        <v>5.31914893617021</v>
      </c>
      <c r="N341" s="716">
        <v>0.62578222778473103</v>
      </c>
    </row>
    <row r="342" spans="1:14" ht="15" customHeight="1" x14ac:dyDescent="0.35">
      <c r="A342" s="66" t="s">
        <v>118</v>
      </c>
      <c r="B342" s="893" t="s">
        <v>407</v>
      </c>
      <c r="C342" s="895">
        <v>378</v>
      </c>
      <c r="D342" s="716">
        <v>85.185185185185205</v>
      </c>
      <c r="E342" s="716">
        <v>21.428571428571399</v>
      </c>
      <c r="F342" s="716">
        <v>40.476190476190503</v>
      </c>
      <c r="G342" s="716" t="s">
        <v>177</v>
      </c>
      <c r="H342" s="716">
        <v>11.3756613756614</v>
      </c>
      <c r="I342" s="716" t="s">
        <v>177</v>
      </c>
      <c r="J342" s="716" t="s">
        <v>177</v>
      </c>
      <c r="K342" s="716">
        <v>5.8201058201058196</v>
      </c>
      <c r="L342" s="716">
        <v>7.6719576719576699</v>
      </c>
      <c r="M342" s="716" t="s">
        <v>177</v>
      </c>
      <c r="N342" s="716" t="s">
        <v>177</v>
      </c>
    </row>
    <row r="343" spans="1:14" ht="15" customHeight="1" x14ac:dyDescent="0.35">
      <c r="A343" s="66" t="s">
        <v>118</v>
      </c>
      <c r="B343" s="893" t="s">
        <v>408</v>
      </c>
      <c r="C343" s="895">
        <v>91</v>
      </c>
      <c r="D343" s="716">
        <v>74.725274725274701</v>
      </c>
      <c r="E343" s="716" t="s">
        <v>177</v>
      </c>
      <c r="F343" s="716">
        <v>42.857142857142897</v>
      </c>
      <c r="G343" s="716">
        <v>7.6923076923076898</v>
      </c>
      <c r="H343" s="716">
        <v>7.6923076923076898</v>
      </c>
      <c r="I343" s="716" t="s">
        <v>177</v>
      </c>
      <c r="J343" s="716" t="s">
        <v>177</v>
      </c>
      <c r="K343" s="716">
        <v>6.5934065934065904</v>
      </c>
      <c r="L343" s="716">
        <v>13.1868131868132</v>
      </c>
      <c r="M343" s="716" t="s">
        <v>177</v>
      </c>
      <c r="N343" s="716" t="s">
        <v>177</v>
      </c>
    </row>
    <row r="344" spans="1:14" ht="15" customHeight="1" x14ac:dyDescent="0.35">
      <c r="A344" s="66" t="s">
        <v>118</v>
      </c>
      <c r="B344" s="893" t="s">
        <v>409</v>
      </c>
      <c r="C344" s="895">
        <v>150</v>
      </c>
      <c r="D344" s="716">
        <v>61.3333333333333</v>
      </c>
      <c r="E344" s="716">
        <v>6.6666666666666696</v>
      </c>
      <c r="F344" s="716">
        <v>25.3333333333333</v>
      </c>
      <c r="G344" s="716">
        <v>14.6666666666667</v>
      </c>
      <c r="H344" s="716">
        <v>5.3333333333333304</v>
      </c>
      <c r="I344" s="716" t="s">
        <v>177</v>
      </c>
      <c r="J344" s="716">
        <v>5.3333333333333304</v>
      </c>
      <c r="K344" s="716" t="s">
        <v>177</v>
      </c>
      <c r="L344" s="716">
        <v>28.6666666666667</v>
      </c>
      <c r="M344" s="716" t="s">
        <v>177</v>
      </c>
      <c r="N344" s="716" t="s">
        <v>177</v>
      </c>
    </row>
    <row r="345" spans="1:14" ht="15" customHeight="1" x14ac:dyDescent="0.35">
      <c r="A345" s="66" t="s">
        <v>118</v>
      </c>
      <c r="B345" s="893" t="s">
        <v>410</v>
      </c>
      <c r="C345" s="895">
        <v>370</v>
      </c>
      <c r="D345" s="716">
        <v>90.270270270270302</v>
      </c>
      <c r="E345" s="716">
        <v>33.243243243243199</v>
      </c>
      <c r="F345" s="716">
        <v>38.648648648648603</v>
      </c>
      <c r="G345" s="716">
        <v>4.5945945945945903</v>
      </c>
      <c r="H345" s="716">
        <v>12.4324324324324</v>
      </c>
      <c r="I345" s="716">
        <v>0</v>
      </c>
      <c r="J345" s="716" t="s">
        <v>177</v>
      </c>
      <c r="K345" s="716" t="s">
        <v>177</v>
      </c>
      <c r="L345" s="716">
        <v>7.8378378378378404</v>
      </c>
      <c r="M345" s="716" t="s">
        <v>177</v>
      </c>
      <c r="N345" s="716" t="s">
        <v>177</v>
      </c>
    </row>
    <row r="346" spans="1:14" ht="15" customHeight="1" x14ac:dyDescent="0.35">
      <c r="A346" s="66" t="s">
        <v>118</v>
      </c>
      <c r="B346" s="893" t="s">
        <v>411</v>
      </c>
      <c r="C346" s="895">
        <v>43</v>
      </c>
      <c r="D346" s="716" t="s">
        <v>177</v>
      </c>
      <c r="E346" s="716">
        <v>53.488372093023301</v>
      </c>
      <c r="F346" s="716">
        <v>16.2790697674419</v>
      </c>
      <c r="G346" s="716">
        <v>0</v>
      </c>
      <c r="H346" s="716">
        <v>25.581395348837201</v>
      </c>
      <c r="I346" s="716">
        <v>0</v>
      </c>
      <c r="J346" s="716" t="s">
        <v>177</v>
      </c>
      <c r="K346" s="716">
        <v>0</v>
      </c>
      <c r="L346" s="716">
        <v>0</v>
      </c>
      <c r="M346" s="716" t="s">
        <v>177</v>
      </c>
      <c r="N346" s="716">
        <v>0</v>
      </c>
    </row>
    <row r="347" spans="1:14" ht="15" customHeight="1" x14ac:dyDescent="0.35">
      <c r="A347" s="66" t="s">
        <v>118</v>
      </c>
      <c r="B347" s="893" t="s">
        <v>412</v>
      </c>
      <c r="C347" s="895" t="s">
        <v>177</v>
      </c>
      <c r="D347" s="716" t="s">
        <v>177</v>
      </c>
      <c r="E347" s="716">
        <v>0</v>
      </c>
      <c r="F347" s="716">
        <v>0</v>
      </c>
      <c r="G347" s="716">
        <v>0</v>
      </c>
      <c r="H347" s="716">
        <v>0</v>
      </c>
      <c r="I347" s="716">
        <v>0</v>
      </c>
      <c r="J347" s="716">
        <v>0</v>
      </c>
      <c r="K347" s="716">
        <v>0</v>
      </c>
      <c r="L347" s="716" t="s">
        <v>177</v>
      </c>
      <c r="M347" s="716">
        <v>0</v>
      </c>
      <c r="N347" s="716">
        <v>0</v>
      </c>
    </row>
    <row r="348" spans="1:14" ht="15" customHeight="1" x14ac:dyDescent="0.35">
      <c r="A348" s="66" t="s">
        <v>118</v>
      </c>
      <c r="B348" s="893" t="s">
        <v>337</v>
      </c>
      <c r="C348" s="895">
        <v>537</v>
      </c>
      <c r="D348" s="716">
        <v>79.888268156424601</v>
      </c>
      <c r="E348" s="716">
        <v>9.1247672253258791</v>
      </c>
      <c r="F348" s="716">
        <v>42.2718808193668</v>
      </c>
      <c r="G348" s="716">
        <v>10.614525139664799</v>
      </c>
      <c r="H348" s="716">
        <v>11.731843575418999</v>
      </c>
      <c r="I348" s="716" t="s">
        <v>177</v>
      </c>
      <c r="J348" s="716" t="s">
        <v>177</v>
      </c>
      <c r="K348" s="716">
        <v>2.9795158286778398</v>
      </c>
      <c r="L348" s="716">
        <v>16.3873370577281</v>
      </c>
      <c r="M348" s="716" t="s">
        <v>177</v>
      </c>
      <c r="N348" s="716" t="s">
        <v>177</v>
      </c>
    </row>
    <row r="349" spans="1:14" ht="20.149999999999999" customHeight="1" x14ac:dyDescent="0.35">
      <c r="A349" s="66" t="s">
        <v>118</v>
      </c>
      <c r="B349" s="66" t="s">
        <v>195</v>
      </c>
      <c r="C349" s="895">
        <v>841</v>
      </c>
      <c r="D349" s="716">
        <v>82.164090368608797</v>
      </c>
      <c r="E349" s="716">
        <v>10.582639714625399</v>
      </c>
      <c r="F349" s="716">
        <v>52.318668252080897</v>
      </c>
      <c r="G349" s="716">
        <v>3.3293697978596901</v>
      </c>
      <c r="H349" s="716">
        <v>8.3234244946492293</v>
      </c>
      <c r="I349" s="716">
        <v>0.71343638525564801</v>
      </c>
      <c r="J349" s="716">
        <v>1.78359096313912</v>
      </c>
      <c r="K349" s="716">
        <v>5.1129607609988099</v>
      </c>
      <c r="L349" s="716" t="s">
        <v>177</v>
      </c>
      <c r="M349" s="716">
        <v>9.7502972651605209</v>
      </c>
      <c r="N349" s="716" t="s">
        <v>177</v>
      </c>
    </row>
    <row r="350" spans="1:14" ht="15" customHeight="1" x14ac:dyDescent="0.35">
      <c r="A350" s="66" t="s">
        <v>118</v>
      </c>
      <c r="B350" s="66" t="s">
        <v>197</v>
      </c>
      <c r="C350" s="895">
        <v>53279</v>
      </c>
      <c r="D350" s="716">
        <v>89.097017586666396</v>
      </c>
      <c r="E350" s="716">
        <v>36.200003753824198</v>
      </c>
      <c r="F350" s="716">
        <v>26.913042662212099</v>
      </c>
      <c r="G350" s="716">
        <v>5.4655680474483397</v>
      </c>
      <c r="H350" s="716">
        <v>19.183918617091201</v>
      </c>
      <c r="I350" s="716">
        <v>0.463597289738922</v>
      </c>
      <c r="J350" s="716">
        <v>0.52553538917772502</v>
      </c>
      <c r="K350" s="716">
        <v>0.34535182717393298</v>
      </c>
      <c r="L350" s="716" t="s">
        <v>177</v>
      </c>
      <c r="M350" s="716">
        <v>1.20122374669194</v>
      </c>
      <c r="N350" s="716" t="s">
        <v>177</v>
      </c>
    </row>
    <row r="351" spans="1:14" ht="25" customHeight="1" x14ac:dyDescent="0.35">
      <c r="A351" s="157" t="s">
        <v>118</v>
      </c>
      <c r="B351" s="361" t="s">
        <v>198</v>
      </c>
      <c r="C351" s="904">
        <v>54120</v>
      </c>
      <c r="D351" s="905">
        <v>88.989283074648895</v>
      </c>
      <c r="E351" s="905">
        <v>35.801921655580202</v>
      </c>
      <c r="F351" s="905">
        <v>27.307834441980798</v>
      </c>
      <c r="G351" s="905">
        <v>5.4323725055432401</v>
      </c>
      <c r="H351" s="905">
        <v>19.015151515151501</v>
      </c>
      <c r="I351" s="905">
        <v>0.46747967479674801</v>
      </c>
      <c r="J351" s="905">
        <v>0.54508499630450902</v>
      </c>
      <c r="K351" s="905">
        <v>0.41943828529194399</v>
      </c>
      <c r="L351" s="905">
        <v>9.3791574279379208</v>
      </c>
      <c r="M351" s="905">
        <v>1.33407243163341</v>
      </c>
      <c r="N351" s="905">
        <v>0.29748706577974898</v>
      </c>
    </row>
    <row r="352" spans="1:14" ht="25" customHeight="1" x14ac:dyDescent="0.35">
      <c r="A352" s="66" t="s">
        <v>117</v>
      </c>
      <c r="B352" s="82" t="s">
        <v>394</v>
      </c>
      <c r="C352" s="895">
        <v>49506</v>
      </c>
      <c r="D352" s="716">
        <v>88.266068759342303</v>
      </c>
      <c r="E352" s="716">
        <v>38.110532056720402</v>
      </c>
      <c r="F352" s="716">
        <v>25.681735547206401</v>
      </c>
      <c r="G352" s="716">
        <v>4.64590150688805</v>
      </c>
      <c r="H352" s="716">
        <v>18.910839090211301</v>
      </c>
      <c r="I352" s="716" t="s">
        <v>177</v>
      </c>
      <c r="J352" s="716" t="s">
        <v>177</v>
      </c>
      <c r="K352" s="716">
        <v>0.555488223649659</v>
      </c>
      <c r="L352" s="716">
        <v>10.016967640286</v>
      </c>
      <c r="M352" s="716">
        <v>1.1796549913141801</v>
      </c>
      <c r="N352" s="716">
        <v>0.53730860905748801</v>
      </c>
    </row>
    <row r="353" spans="1:14" ht="35.15" customHeight="1" x14ac:dyDescent="0.35">
      <c r="A353" s="169" t="s">
        <v>117</v>
      </c>
      <c r="B353" s="287" t="s">
        <v>395</v>
      </c>
      <c r="C353" s="906">
        <v>4252</v>
      </c>
      <c r="D353" s="907">
        <v>78.527751646284102</v>
      </c>
      <c r="E353" s="907">
        <v>9.0780809031044196</v>
      </c>
      <c r="F353" s="907">
        <v>44.379115710253998</v>
      </c>
      <c r="G353" s="907">
        <v>10.888993414863601</v>
      </c>
      <c r="H353" s="907">
        <v>11.218250235183399</v>
      </c>
      <c r="I353" s="907" t="s">
        <v>177</v>
      </c>
      <c r="J353" s="907" t="s">
        <v>177</v>
      </c>
      <c r="K353" s="907">
        <v>2.6105362182502398</v>
      </c>
      <c r="L353" s="907">
        <v>16.7450611476952</v>
      </c>
      <c r="M353" s="907">
        <v>4.1157102539981203</v>
      </c>
      <c r="N353" s="907">
        <v>0.61147695202257801</v>
      </c>
    </row>
    <row r="354" spans="1:14" ht="15" customHeight="1" x14ac:dyDescent="0.35">
      <c r="A354" s="66" t="s">
        <v>117</v>
      </c>
      <c r="B354" s="893" t="s">
        <v>396</v>
      </c>
      <c r="C354" s="895">
        <v>836</v>
      </c>
      <c r="D354" s="716">
        <v>80.263157894736807</v>
      </c>
      <c r="E354" s="716">
        <v>1.4354066985645899</v>
      </c>
      <c r="F354" s="716">
        <v>57.775119617224902</v>
      </c>
      <c r="G354" s="716">
        <v>9.6889952153109995</v>
      </c>
      <c r="H354" s="716">
        <v>7.2966507177033497</v>
      </c>
      <c r="I354" s="716">
        <v>0.83732057416267902</v>
      </c>
      <c r="J354" s="716">
        <v>0</v>
      </c>
      <c r="K354" s="716">
        <v>3.2296650717703401</v>
      </c>
      <c r="L354" s="716">
        <v>11.9617224880383</v>
      </c>
      <c r="M354" s="716">
        <v>7.1770334928229698</v>
      </c>
      <c r="N354" s="716">
        <v>0.598086124401914</v>
      </c>
    </row>
    <row r="355" spans="1:14" ht="15" customHeight="1" x14ac:dyDescent="0.35">
      <c r="A355" s="66" t="s">
        <v>117</v>
      </c>
      <c r="B355" s="893" t="s">
        <v>397</v>
      </c>
      <c r="C355" s="895">
        <v>663</v>
      </c>
      <c r="D355" s="716">
        <v>85.671191553544503</v>
      </c>
      <c r="E355" s="716">
        <v>10.105580693816</v>
      </c>
      <c r="F355" s="716">
        <v>40.874811463046797</v>
      </c>
      <c r="G355" s="716">
        <v>11.915535444947199</v>
      </c>
      <c r="H355" s="716">
        <v>21.417797888386101</v>
      </c>
      <c r="I355" s="716" t="s">
        <v>177</v>
      </c>
      <c r="J355" s="716">
        <v>0</v>
      </c>
      <c r="K355" s="716" t="s">
        <v>177</v>
      </c>
      <c r="L355" s="716">
        <v>13.1221719457014</v>
      </c>
      <c r="M355" s="716" t="s">
        <v>177</v>
      </c>
      <c r="N355" s="716" t="s">
        <v>177</v>
      </c>
    </row>
    <row r="356" spans="1:14" ht="15" customHeight="1" x14ac:dyDescent="0.35">
      <c r="A356" s="66" t="s">
        <v>117</v>
      </c>
      <c r="B356" s="893" t="s">
        <v>398</v>
      </c>
      <c r="C356" s="895">
        <v>261</v>
      </c>
      <c r="D356" s="716">
        <v>82.375478927203105</v>
      </c>
      <c r="E356" s="716" t="s">
        <v>177</v>
      </c>
      <c r="F356" s="716">
        <v>42.911877394636001</v>
      </c>
      <c r="G356" s="716">
        <v>11.8773946360153</v>
      </c>
      <c r="H356" s="716">
        <v>15.7088122605364</v>
      </c>
      <c r="I356" s="716">
        <v>0</v>
      </c>
      <c r="J356" s="716">
        <v>0</v>
      </c>
      <c r="K356" s="716" t="s">
        <v>177</v>
      </c>
      <c r="L356" s="716">
        <v>15.7088122605364</v>
      </c>
      <c r="M356" s="716">
        <v>1.9157088122605399</v>
      </c>
      <c r="N356" s="716">
        <v>0</v>
      </c>
    </row>
    <row r="357" spans="1:14" ht="15" customHeight="1" x14ac:dyDescent="0.35">
      <c r="A357" s="66" t="s">
        <v>117</v>
      </c>
      <c r="B357" s="893" t="s">
        <v>399</v>
      </c>
      <c r="C357" s="895">
        <v>469</v>
      </c>
      <c r="D357" s="716">
        <v>78.464818763326207</v>
      </c>
      <c r="E357" s="716">
        <v>2.3454157782516001</v>
      </c>
      <c r="F357" s="716">
        <v>50.319829424307002</v>
      </c>
      <c r="G357" s="716">
        <v>11.300639658848599</v>
      </c>
      <c r="H357" s="716">
        <v>12.5799573560768</v>
      </c>
      <c r="I357" s="716">
        <v>0</v>
      </c>
      <c r="J357" s="716">
        <v>0</v>
      </c>
      <c r="K357" s="716">
        <v>1.9189765458422201</v>
      </c>
      <c r="L357" s="716">
        <v>17.910447761194</v>
      </c>
      <c r="M357" s="716" t="s">
        <v>177</v>
      </c>
      <c r="N357" s="716" t="s">
        <v>177</v>
      </c>
    </row>
    <row r="358" spans="1:14" ht="15" customHeight="1" x14ac:dyDescent="0.35">
      <c r="A358" s="66" t="s">
        <v>117</v>
      </c>
      <c r="B358" s="893" t="s">
        <v>400</v>
      </c>
      <c r="C358" s="895">
        <v>107</v>
      </c>
      <c r="D358" s="716">
        <v>85.981308411214997</v>
      </c>
      <c r="E358" s="716">
        <v>9.3457943925233593</v>
      </c>
      <c r="F358" s="716">
        <v>65.420560747663501</v>
      </c>
      <c r="G358" s="716" t="s">
        <v>177</v>
      </c>
      <c r="H358" s="716" t="s">
        <v>177</v>
      </c>
      <c r="I358" s="716">
        <v>0</v>
      </c>
      <c r="J358" s="716">
        <v>0</v>
      </c>
      <c r="K358" s="716" t="s">
        <v>177</v>
      </c>
      <c r="L358" s="716">
        <v>9.3457943925233593</v>
      </c>
      <c r="M358" s="716">
        <v>4.6728971962616797</v>
      </c>
      <c r="N358" s="716">
        <v>0</v>
      </c>
    </row>
    <row r="359" spans="1:14" ht="15" customHeight="1" x14ac:dyDescent="0.35">
      <c r="A359" s="66" t="s">
        <v>117</v>
      </c>
      <c r="B359" s="893" t="s">
        <v>401</v>
      </c>
      <c r="C359" s="895">
        <v>83</v>
      </c>
      <c r="D359" s="716">
        <v>85.5421686746988</v>
      </c>
      <c r="E359" s="716">
        <v>12.048192771084301</v>
      </c>
      <c r="F359" s="716">
        <v>57.831325301204799</v>
      </c>
      <c r="G359" s="716" t="s">
        <v>177</v>
      </c>
      <c r="H359" s="716">
        <v>8.4337349397590398</v>
      </c>
      <c r="I359" s="716">
        <v>0</v>
      </c>
      <c r="J359" s="716">
        <v>0</v>
      </c>
      <c r="K359" s="716" t="s">
        <v>177</v>
      </c>
      <c r="L359" s="716" t="s">
        <v>177</v>
      </c>
      <c r="M359" s="716" t="s">
        <v>177</v>
      </c>
      <c r="N359" s="716">
        <v>0</v>
      </c>
    </row>
    <row r="360" spans="1:14" ht="15" customHeight="1" x14ac:dyDescent="0.35">
      <c r="A360" s="66" t="s">
        <v>117</v>
      </c>
      <c r="B360" s="893" t="s">
        <v>402</v>
      </c>
      <c r="C360" s="895">
        <v>5</v>
      </c>
      <c r="D360" s="716" t="s">
        <v>177</v>
      </c>
      <c r="E360" s="716">
        <v>0</v>
      </c>
      <c r="F360" s="716" t="s">
        <v>177</v>
      </c>
      <c r="G360" s="716">
        <v>0</v>
      </c>
      <c r="H360" s="716">
        <v>0</v>
      </c>
      <c r="I360" s="716">
        <v>0</v>
      </c>
      <c r="J360" s="716">
        <v>0</v>
      </c>
      <c r="K360" s="716">
        <v>0</v>
      </c>
      <c r="L360" s="716" t="s">
        <v>177</v>
      </c>
      <c r="M360" s="716">
        <v>0</v>
      </c>
      <c r="N360" s="716">
        <v>0</v>
      </c>
    </row>
    <row r="361" spans="1:14" ht="15" customHeight="1" x14ac:dyDescent="0.35">
      <c r="A361" s="66" t="s">
        <v>117</v>
      </c>
      <c r="B361" s="893" t="s">
        <v>403</v>
      </c>
      <c r="C361" s="895">
        <v>203</v>
      </c>
      <c r="D361" s="716">
        <v>79.310344827586206</v>
      </c>
      <c r="E361" s="716">
        <v>12.3152709359606</v>
      </c>
      <c r="F361" s="716">
        <v>56.157635467980299</v>
      </c>
      <c r="G361" s="716" t="s">
        <v>177</v>
      </c>
      <c r="H361" s="716">
        <v>5.9113300492610801</v>
      </c>
      <c r="I361" s="716">
        <v>0</v>
      </c>
      <c r="J361" s="716">
        <v>0</v>
      </c>
      <c r="K361" s="716" t="s">
        <v>177</v>
      </c>
      <c r="L361" s="716" t="s">
        <v>177</v>
      </c>
      <c r="M361" s="716">
        <v>13.7931034482759</v>
      </c>
      <c r="N361" s="716" t="s">
        <v>177</v>
      </c>
    </row>
    <row r="362" spans="1:14" ht="15" customHeight="1" x14ac:dyDescent="0.35">
      <c r="A362" s="66" t="s">
        <v>117</v>
      </c>
      <c r="B362" s="893" t="s">
        <v>404</v>
      </c>
      <c r="C362" s="895">
        <v>156</v>
      </c>
      <c r="D362" s="716">
        <v>84.615384615384599</v>
      </c>
      <c r="E362" s="716">
        <v>3.8461538461538498</v>
      </c>
      <c r="F362" s="716">
        <v>62.820512820512803</v>
      </c>
      <c r="G362" s="716">
        <v>5.1282051282051304</v>
      </c>
      <c r="H362" s="716">
        <v>8.9743589743589691</v>
      </c>
      <c r="I362" s="716">
        <v>0</v>
      </c>
      <c r="J362" s="716">
        <v>0</v>
      </c>
      <c r="K362" s="716">
        <v>3.8461538461538498</v>
      </c>
      <c r="L362" s="716">
        <v>4.4871794871794899</v>
      </c>
      <c r="M362" s="716">
        <v>10.8974358974359</v>
      </c>
      <c r="N362" s="716">
        <v>0</v>
      </c>
    </row>
    <row r="363" spans="1:14" ht="15" customHeight="1" x14ac:dyDescent="0.35">
      <c r="A363" s="66" t="s">
        <v>117</v>
      </c>
      <c r="B363" s="893" t="s">
        <v>405</v>
      </c>
      <c r="C363" s="895">
        <v>321</v>
      </c>
      <c r="D363" s="716">
        <v>84.423676012461101</v>
      </c>
      <c r="E363" s="716">
        <v>14.018691588785</v>
      </c>
      <c r="F363" s="716">
        <v>61.370716510903399</v>
      </c>
      <c r="G363" s="716">
        <v>2.8037383177570101</v>
      </c>
      <c r="H363" s="716">
        <v>3.7383177570093502</v>
      </c>
      <c r="I363" s="716" t="s">
        <v>177</v>
      </c>
      <c r="J363" s="716">
        <v>0</v>
      </c>
      <c r="K363" s="716" t="s">
        <v>177</v>
      </c>
      <c r="L363" s="716">
        <v>4.9844236760124598</v>
      </c>
      <c r="M363" s="716">
        <v>10.5919003115265</v>
      </c>
      <c r="N363" s="716">
        <v>0</v>
      </c>
    </row>
    <row r="364" spans="1:14" ht="15" customHeight="1" x14ac:dyDescent="0.35">
      <c r="A364" s="66" t="s">
        <v>117</v>
      </c>
      <c r="B364" s="893" t="s">
        <v>406</v>
      </c>
      <c r="C364" s="895">
        <v>1151</v>
      </c>
      <c r="D364" s="716">
        <v>66.637706342311006</v>
      </c>
      <c r="E364" s="716" t="s">
        <v>177</v>
      </c>
      <c r="F364" s="716">
        <v>32.232841007819303</v>
      </c>
      <c r="G364" s="716">
        <v>17.636837532580401</v>
      </c>
      <c r="H364" s="716">
        <v>10.3388357949609</v>
      </c>
      <c r="I364" s="716" t="s">
        <v>177</v>
      </c>
      <c r="J364" s="716" t="s">
        <v>177</v>
      </c>
      <c r="K364" s="716">
        <v>4.7784535186794104</v>
      </c>
      <c r="L364" s="716">
        <v>28.6707211120765</v>
      </c>
      <c r="M364" s="716">
        <v>3.9096437880104302</v>
      </c>
      <c r="N364" s="716">
        <v>0.78192875760208502</v>
      </c>
    </row>
    <row r="365" spans="1:14" ht="15" customHeight="1" x14ac:dyDescent="0.35">
      <c r="A365" s="66" t="s">
        <v>117</v>
      </c>
      <c r="B365" s="893" t="s">
        <v>407</v>
      </c>
      <c r="C365" s="895">
        <v>242</v>
      </c>
      <c r="D365" s="716">
        <v>80.991735537190095</v>
      </c>
      <c r="E365" s="716">
        <v>16.1157024793388</v>
      </c>
      <c r="F365" s="716">
        <v>47.933884297520699</v>
      </c>
      <c r="G365" s="716">
        <v>4.95867768595041</v>
      </c>
      <c r="H365" s="716">
        <v>9.5041322314049594</v>
      </c>
      <c r="I365" s="716">
        <v>0</v>
      </c>
      <c r="J365" s="716">
        <v>0</v>
      </c>
      <c r="K365" s="716">
        <v>2.4793388429752099</v>
      </c>
      <c r="L365" s="716">
        <v>10.7438016528926</v>
      </c>
      <c r="M365" s="716" t="s">
        <v>177</v>
      </c>
      <c r="N365" s="716" t="s">
        <v>177</v>
      </c>
    </row>
    <row r="366" spans="1:14" ht="15" customHeight="1" x14ac:dyDescent="0.35">
      <c r="A366" s="66" t="s">
        <v>117</v>
      </c>
      <c r="B366" s="893" t="s">
        <v>408</v>
      </c>
      <c r="C366" s="895">
        <v>39</v>
      </c>
      <c r="D366" s="716">
        <v>66.6666666666667</v>
      </c>
      <c r="E366" s="716" t="s">
        <v>177</v>
      </c>
      <c r="F366" s="716">
        <v>38.461538461538503</v>
      </c>
      <c r="G366" s="716" t="s">
        <v>177</v>
      </c>
      <c r="H366" s="716" t="s">
        <v>177</v>
      </c>
      <c r="I366" s="716">
        <v>0</v>
      </c>
      <c r="J366" s="716">
        <v>0</v>
      </c>
      <c r="K366" s="716" t="s">
        <v>177</v>
      </c>
      <c r="L366" s="716">
        <v>17.948717948717899</v>
      </c>
      <c r="M366" s="716" t="s">
        <v>177</v>
      </c>
      <c r="N366" s="716" t="s">
        <v>177</v>
      </c>
    </row>
    <row r="367" spans="1:14" ht="15" customHeight="1" x14ac:dyDescent="0.35">
      <c r="A367" s="66" t="s">
        <v>117</v>
      </c>
      <c r="B367" s="893" t="s">
        <v>409</v>
      </c>
      <c r="C367" s="895">
        <v>85</v>
      </c>
      <c r="D367" s="716">
        <v>58.823529411764703</v>
      </c>
      <c r="E367" s="716" t="s">
        <v>177</v>
      </c>
      <c r="F367" s="716">
        <v>29.411764705882401</v>
      </c>
      <c r="G367" s="716">
        <v>12.9411764705882</v>
      </c>
      <c r="H367" s="716">
        <v>10.588235294117601</v>
      </c>
      <c r="I367" s="716">
        <v>0</v>
      </c>
      <c r="J367" s="716">
        <v>0</v>
      </c>
      <c r="K367" s="716" t="s">
        <v>177</v>
      </c>
      <c r="L367" s="716">
        <v>34.117647058823501</v>
      </c>
      <c r="M367" s="716" t="s">
        <v>177</v>
      </c>
      <c r="N367" s="716" t="s">
        <v>177</v>
      </c>
    </row>
    <row r="368" spans="1:14" ht="15" customHeight="1" x14ac:dyDescent="0.35">
      <c r="A368" s="66" t="s">
        <v>117</v>
      </c>
      <c r="B368" s="893" t="s">
        <v>410</v>
      </c>
      <c r="C368" s="895">
        <v>258</v>
      </c>
      <c r="D368" s="716">
        <v>91.085271317829495</v>
      </c>
      <c r="E368" s="716">
        <v>28.682170542635699</v>
      </c>
      <c r="F368" s="716">
        <v>50.387596899224803</v>
      </c>
      <c r="G368" s="716">
        <v>2.32558139534884</v>
      </c>
      <c r="H368" s="716">
        <v>9.6899224806201598</v>
      </c>
      <c r="I368" s="716">
        <v>0</v>
      </c>
      <c r="J368" s="716">
        <v>0</v>
      </c>
      <c r="K368" s="716">
        <v>0</v>
      </c>
      <c r="L368" s="716">
        <v>6.9767441860465098</v>
      </c>
      <c r="M368" s="716" t="s">
        <v>177</v>
      </c>
      <c r="N368" s="716" t="s">
        <v>177</v>
      </c>
    </row>
    <row r="369" spans="1:14" ht="15" customHeight="1" x14ac:dyDescent="0.35">
      <c r="A369" s="66" t="s">
        <v>117</v>
      </c>
      <c r="B369" s="893" t="s">
        <v>411</v>
      </c>
      <c r="C369" s="895">
        <v>31</v>
      </c>
      <c r="D369" s="716" t="s">
        <v>177</v>
      </c>
      <c r="E369" s="716">
        <v>83.870967741935502</v>
      </c>
      <c r="F369" s="716" t="s">
        <v>177</v>
      </c>
      <c r="G369" s="716">
        <v>0</v>
      </c>
      <c r="H369" s="716" t="s">
        <v>177</v>
      </c>
      <c r="I369" s="716">
        <v>0</v>
      </c>
      <c r="J369" s="716">
        <v>0</v>
      </c>
      <c r="K369" s="716">
        <v>0</v>
      </c>
      <c r="L369" s="716" t="s">
        <v>177</v>
      </c>
      <c r="M369" s="716">
        <v>0</v>
      </c>
      <c r="N369" s="716">
        <v>0</v>
      </c>
    </row>
    <row r="370" spans="1:14" ht="15" customHeight="1" x14ac:dyDescent="0.35">
      <c r="A370" s="66" t="s">
        <v>117</v>
      </c>
      <c r="B370" s="893" t="s">
        <v>412</v>
      </c>
      <c r="C370" s="895">
        <v>0</v>
      </c>
      <c r="D370" s="716" t="s">
        <v>137</v>
      </c>
      <c r="E370" s="716" t="s">
        <v>137</v>
      </c>
      <c r="F370" s="716" t="s">
        <v>137</v>
      </c>
      <c r="G370" s="716" t="s">
        <v>137</v>
      </c>
      <c r="H370" s="716" t="s">
        <v>137</v>
      </c>
      <c r="I370" s="716" t="s">
        <v>137</v>
      </c>
      <c r="J370" s="716" t="s">
        <v>137</v>
      </c>
      <c r="K370" s="716" t="s">
        <v>137</v>
      </c>
      <c r="L370" s="716" t="s">
        <v>137</v>
      </c>
      <c r="M370" s="716" t="s">
        <v>137</v>
      </c>
      <c r="N370" s="716" t="s">
        <v>137</v>
      </c>
    </row>
    <row r="371" spans="1:14" ht="15" customHeight="1" x14ac:dyDescent="0.35">
      <c r="A371" s="66" t="s">
        <v>117</v>
      </c>
      <c r="B371" s="893" t="s">
        <v>337</v>
      </c>
      <c r="C371" s="895">
        <v>376</v>
      </c>
      <c r="D371" s="716">
        <v>75.531914893617</v>
      </c>
      <c r="E371" s="716">
        <v>9.0425531914893593</v>
      </c>
      <c r="F371" s="716">
        <v>39.627659574468098</v>
      </c>
      <c r="G371" s="716">
        <v>15.159574468085101</v>
      </c>
      <c r="H371" s="716">
        <v>8.7765957446808507</v>
      </c>
      <c r="I371" s="716" t="s">
        <v>177</v>
      </c>
      <c r="J371" s="716">
        <v>0</v>
      </c>
      <c r="K371" s="716" t="s">
        <v>177</v>
      </c>
      <c r="L371" s="716">
        <v>19.414893617021299</v>
      </c>
      <c r="M371" s="716">
        <v>3.4574468085106398</v>
      </c>
      <c r="N371" s="716">
        <v>1.59574468085106</v>
      </c>
    </row>
    <row r="372" spans="1:14" ht="20.149999999999999" customHeight="1" x14ac:dyDescent="0.35">
      <c r="A372" s="66" t="s">
        <v>117</v>
      </c>
      <c r="B372" s="66" t="s">
        <v>195</v>
      </c>
      <c r="C372" s="895">
        <v>996</v>
      </c>
      <c r="D372" s="716">
        <v>81.224899598393606</v>
      </c>
      <c r="E372" s="716">
        <v>11.345381526104401</v>
      </c>
      <c r="F372" s="716">
        <v>55.722891566265098</v>
      </c>
      <c r="G372" s="716">
        <v>3.714859437751</v>
      </c>
      <c r="H372" s="716">
        <v>7.4297188755020098</v>
      </c>
      <c r="I372" s="716" t="s">
        <v>177</v>
      </c>
      <c r="J372" s="716">
        <v>0</v>
      </c>
      <c r="K372" s="716" t="s">
        <v>177</v>
      </c>
      <c r="L372" s="716">
        <v>9.5381526104417702</v>
      </c>
      <c r="M372" s="716">
        <v>8.7349397590361395</v>
      </c>
      <c r="N372" s="716">
        <v>0.50200803212851397</v>
      </c>
    </row>
    <row r="373" spans="1:14" ht="15" customHeight="1" x14ac:dyDescent="0.35">
      <c r="A373" s="66" t="s">
        <v>117</v>
      </c>
      <c r="B373" s="66" t="s">
        <v>197</v>
      </c>
      <c r="C373" s="895">
        <v>52762</v>
      </c>
      <c r="D373" s="716">
        <v>87.614192032144302</v>
      </c>
      <c r="E373" s="716">
        <v>36.276107804859599</v>
      </c>
      <c r="F373" s="716">
        <v>26.6214320912778</v>
      </c>
      <c r="G373" s="716">
        <v>5.1665971722072701</v>
      </c>
      <c r="H373" s="716">
        <v>18.507638072855499</v>
      </c>
      <c r="I373" s="716" t="s">
        <v>177</v>
      </c>
      <c r="J373" s="716">
        <v>9.4765171904021804E-3</v>
      </c>
      <c r="K373" s="716" t="s">
        <v>177</v>
      </c>
      <c r="L373" s="716">
        <v>10.568211970736501</v>
      </c>
      <c r="M373" s="716">
        <v>1.2736439103900501</v>
      </c>
      <c r="N373" s="716">
        <v>0.54395208672908502</v>
      </c>
    </row>
    <row r="374" spans="1:14" ht="25" customHeight="1" x14ac:dyDescent="0.35">
      <c r="A374" s="157" t="s">
        <v>117</v>
      </c>
      <c r="B374" s="361" t="s">
        <v>198</v>
      </c>
      <c r="C374" s="904">
        <v>53758</v>
      </c>
      <c r="D374" s="905">
        <v>87.495814576435095</v>
      </c>
      <c r="E374" s="905">
        <v>35.814204397485</v>
      </c>
      <c r="F374" s="905">
        <v>27.160608653595698</v>
      </c>
      <c r="G374" s="905">
        <v>5.1397001376539304</v>
      </c>
      <c r="H374" s="905">
        <v>18.3023922020909</v>
      </c>
      <c r="I374" s="905">
        <v>0.35157557944863999</v>
      </c>
      <c r="J374" s="905">
        <v>9.3009412552550307E-3</v>
      </c>
      <c r="K374" s="905">
        <v>0.71803266490568796</v>
      </c>
      <c r="L374" s="905">
        <v>10.549127571710301</v>
      </c>
      <c r="M374" s="905">
        <v>1.4118828825477101</v>
      </c>
      <c r="N374" s="905">
        <v>0.54317496930689402</v>
      </c>
    </row>
    <row r="375" spans="1:14" ht="15" customHeight="1" x14ac:dyDescent="0.35"/>
    <row r="376" spans="1:14" ht="15" customHeight="1" x14ac:dyDescent="0.35"/>
    <row r="377" spans="1:14" ht="15" customHeight="1" x14ac:dyDescent="0.35"/>
    <row r="378" spans="1:14" ht="15" customHeight="1" x14ac:dyDescent="0.35"/>
    <row r="379" spans="1:14" ht="15" customHeight="1" x14ac:dyDescent="0.35"/>
    <row r="380" spans="1:14" ht="15" customHeight="1" x14ac:dyDescent="0.35"/>
    <row r="381" spans="1:14" ht="15" customHeight="1" x14ac:dyDescent="0.35"/>
    <row r="382" spans="1:14" ht="15" customHeight="1" x14ac:dyDescent="0.35"/>
    <row r="383" spans="1:14" ht="15" customHeight="1" x14ac:dyDescent="0.35"/>
    <row r="384" spans="1:14" ht="15" customHeight="1" x14ac:dyDescent="0.35"/>
    <row r="385" spans="1:14" ht="15" customHeight="1" x14ac:dyDescent="0.35"/>
    <row r="386" spans="1:14" ht="15" customHeight="1" x14ac:dyDescent="0.35"/>
    <row r="387" spans="1:14" ht="15" customHeight="1" x14ac:dyDescent="0.35">
      <c r="A387" s="66"/>
      <c r="B387" s="82"/>
      <c r="C387" s="895"/>
      <c r="D387" s="716"/>
      <c r="E387" s="716"/>
      <c r="F387" s="716"/>
      <c r="G387" s="716"/>
      <c r="H387" s="716"/>
      <c r="I387" s="716"/>
      <c r="J387" s="716"/>
      <c r="K387" s="716"/>
      <c r="L387" s="716"/>
      <c r="M387" s="716"/>
      <c r="N387" s="716"/>
    </row>
    <row r="388" spans="1:14" ht="15" customHeight="1" x14ac:dyDescent="0.35">
      <c r="A388" s="169"/>
      <c r="B388" s="287"/>
      <c r="C388" s="895"/>
      <c r="D388" s="716"/>
      <c r="E388" s="716"/>
      <c r="F388" s="716"/>
      <c r="G388" s="716"/>
      <c r="H388" s="716"/>
      <c r="I388" s="716"/>
      <c r="J388" s="716"/>
      <c r="K388" s="716"/>
      <c r="L388" s="716"/>
      <c r="M388" s="716"/>
      <c r="N388" s="716"/>
    </row>
    <row r="389" spans="1:14" ht="15" customHeight="1" x14ac:dyDescent="0.35">
      <c r="A389" s="66"/>
      <c r="B389" s="893"/>
      <c r="C389" s="895"/>
      <c r="D389" s="716"/>
      <c r="E389" s="716"/>
      <c r="F389" s="716"/>
      <c r="G389" s="716"/>
      <c r="H389" s="716"/>
      <c r="I389" s="716"/>
      <c r="J389" s="716"/>
      <c r="K389" s="716"/>
      <c r="L389" s="716"/>
      <c r="M389" s="716"/>
      <c r="N389" s="716"/>
    </row>
    <row r="390" spans="1:14" ht="15" customHeight="1" x14ac:dyDescent="0.35">
      <c r="A390" s="66"/>
      <c r="B390" s="893"/>
      <c r="C390" s="895"/>
      <c r="D390" s="716"/>
      <c r="E390" s="716"/>
      <c r="F390" s="716"/>
      <c r="G390" s="716"/>
      <c r="H390" s="716"/>
      <c r="I390" s="716"/>
      <c r="J390" s="716"/>
      <c r="K390" s="716"/>
      <c r="L390" s="716"/>
      <c r="M390" s="716"/>
      <c r="N390" s="716"/>
    </row>
    <row r="391" spans="1:14" ht="15" customHeight="1" x14ac:dyDescent="0.35">
      <c r="A391" s="66"/>
      <c r="B391" s="893"/>
      <c r="C391" s="895"/>
      <c r="D391" s="716"/>
      <c r="E391" s="716"/>
      <c r="F391" s="716"/>
      <c r="G391" s="716"/>
      <c r="H391" s="716"/>
      <c r="I391" s="716"/>
      <c r="J391" s="716"/>
      <c r="K391" s="716"/>
      <c r="L391" s="716"/>
      <c r="M391" s="716"/>
      <c r="N391" s="716"/>
    </row>
    <row r="392" spans="1:14" ht="15" customHeight="1" x14ac:dyDescent="0.35">
      <c r="A392" s="66"/>
      <c r="B392" s="893"/>
      <c r="C392" s="895"/>
      <c r="D392" s="716"/>
      <c r="E392" s="716"/>
      <c r="F392" s="716"/>
      <c r="G392" s="716"/>
      <c r="H392" s="716"/>
      <c r="I392" s="716"/>
      <c r="J392" s="716"/>
      <c r="K392" s="716"/>
      <c r="L392" s="716"/>
      <c r="M392" s="716"/>
      <c r="N392" s="716"/>
    </row>
    <row r="393" spans="1:14" ht="15" customHeight="1" x14ac:dyDescent="0.35">
      <c r="A393" s="66"/>
      <c r="B393" s="893"/>
      <c r="C393" s="895"/>
      <c r="D393" s="716"/>
      <c r="E393" s="716"/>
      <c r="F393" s="716"/>
      <c r="G393" s="716"/>
      <c r="H393" s="716"/>
      <c r="I393" s="716"/>
      <c r="J393" s="716"/>
      <c r="K393" s="716"/>
      <c r="L393" s="716"/>
      <c r="M393" s="716"/>
      <c r="N393" s="716"/>
    </row>
    <row r="394" spans="1:14" ht="15" customHeight="1" x14ac:dyDescent="0.35">
      <c r="A394" s="66"/>
      <c r="B394" s="893"/>
      <c r="C394" s="895"/>
      <c r="D394" s="716"/>
      <c r="E394" s="716"/>
      <c r="F394" s="716"/>
      <c r="G394" s="716"/>
      <c r="H394" s="716"/>
      <c r="I394" s="716"/>
      <c r="J394" s="716"/>
      <c r="K394" s="716"/>
      <c r="L394" s="716"/>
      <c r="M394" s="716"/>
      <c r="N394" s="716"/>
    </row>
    <row r="395" spans="1:14" ht="15" customHeight="1" x14ac:dyDescent="0.35">
      <c r="A395" s="66"/>
      <c r="B395" s="893"/>
      <c r="C395" s="895"/>
      <c r="D395" s="716"/>
      <c r="E395" s="716"/>
      <c r="F395" s="716"/>
      <c r="G395" s="716"/>
      <c r="H395" s="716"/>
      <c r="I395" s="716"/>
      <c r="J395" s="716"/>
      <c r="K395" s="716"/>
      <c r="L395" s="716"/>
      <c r="M395" s="716"/>
      <c r="N395" s="716"/>
    </row>
    <row r="396" spans="1:14" ht="15" customHeight="1" x14ac:dyDescent="0.35">
      <c r="A396" s="66"/>
      <c r="B396" s="893"/>
      <c r="C396" s="895"/>
      <c r="D396" s="716"/>
      <c r="E396" s="716"/>
      <c r="F396" s="716"/>
      <c r="G396" s="716"/>
      <c r="H396" s="716"/>
      <c r="I396" s="716"/>
      <c r="J396" s="716"/>
      <c r="K396" s="716"/>
      <c r="L396" s="716"/>
      <c r="M396" s="716"/>
      <c r="N396" s="716"/>
    </row>
    <row r="397" spans="1:14" ht="15" customHeight="1" x14ac:dyDescent="0.35">
      <c r="A397" s="66"/>
      <c r="B397" s="893"/>
      <c r="C397" s="895"/>
      <c r="D397" s="716"/>
      <c r="E397" s="716"/>
      <c r="F397" s="716"/>
      <c r="G397" s="716"/>
      <c r="H397" s="716"/>
      <c r="I397" s="716"/>
      <c r="J397" s="716"/>
      <c r="K397" s="716"/>
      <c r="L397" s="716"/>
      <c r="M397" s="716"/>
      <c r="N397" s="716"/>
    </row>
    <row r="398" spans="1:14" ht="15" customHeight="1" x14ac:dyDescent="0.35">
      <c r="A398" s="66"/>
      <c r="B398" s="893"/>
      <c r="C398" s="895"/>
      <c r="D398" s="716"/>
      <c r="E398" s="716"/>
      <c r="F398" s="716"/>
      <c r="G398" s="716"/>
      <c r="H398" s="716"/>
      <c r="I398" s="716"/>
      <c r="J398" s="716"/>
      <c r="K398" s="716"/>
      <c r="L398" s="716"/>
      <c r="M398" s="716"/>
      <c r="N398" s="716"/>
    </row>
    <row r="399" spans="1:14" ht="15" customHeight="1" x14ac:dyDescent="0.35">
      <c r="A399" s="66"/>
      <c r="B399" s="893"/>
      <c r="C399" s="895"/>
      <c r="D399" s="716"/>
      <c r="E399" s="716"/>
      <c r="F399" s="716"/>
      <c r="G399" s="716"/>
      <c r="H399" s="716"/>
      <c r="I399" s="716"/>
      <c r="J399" s="716"/>
      <c r="K399" s="716"/>
      <c r="L399" s="716"/>
      <c r="M399" s="716"/>
      <c r="N399" s="716"/>
    </row>
    <row r="400" spans="1:14" ht="15" customHeight="1" x14ac:dyDescent="0.35">
      <c r="A400" s="66"/>
      <c r="B400" s="893"/>
      <c r="C400" s="895"/>
      <c r="D400" s="716"/>
      <c r="E400" s="716"/>
      <c r="F400" s="716"/>
      <c r="G400" s="716"/>
      <c r="H400" s="716"/>
      <c r="I400" s="716"/>
      <c r="J400" s="716"/>
      <c r="K400" s="716"/>
      <c r="L400" s="716"/>
      <c r="M400" s="716"/>
      <c r="N400" s="716"/>
    </row>
    <row r="401" spans="1:14" ht="15" customHeight="1" x14ac:dyDescent="0.35">
      <c r="A401" s="66"/>
      <c r="B401" s="893"/>
      <c r="C401" s="895"/>
      <c r="D401" s="716"/>
      <c r="E401" s="716"/>
      <c r="F401" s="716"/>
      <c r="G401" s="716"/>
      <c r="H401" s="716"/>
      <c r="I401" s="716"/>
      <c r="J401" s="716"/>
      <c r="K401" s="716"/>
      <c r="L401" s="716"/>
      <c r="M401" s="716"/>
      <c r="N401" s="716"/>
    </row>
    <row r="402" spans="1:14" ht="15" customHeight="1" x14ac:dyDescent="0.35">
      <c r="A402" s="66"/>
      <c r="B402" s="893"/>
      <c r="C402" s="895"/>
      <c r="D402" s="716"/>
      <c r="E402" s="716"/>
      <c r="F402" s="716"/>
      <c r="G402" s="716"/>
      <c r="H402" s="716"/>
      <c r="I402" s="716"/>
      <c r="J402" s="716"/>
      <c r="K402" s="716"/>
      <c r="L402" s="716"/>
      <c r="M402" s="716"/>
      <c r="N402" s="716"/>
    </row>
    <row r="403" spans="1:14" ht="15" customHeight="1" x14ac:dyDescent="0.35">
      <c r="A403" s="66"/>
      <c r="B403" s="893"/>
      <c r="C403" s="895"/>
      <c r="D403" s="716"/>
      <c r="E403" s="716"/>
      <c r="F403" s="716"/>
      <c r="G403" s="716"/>
      <c r="H403" s="716"/>
      <c r="I403" s="716"/>
      <c r="J403" s="716"/>
      <c r="K403" s="716"/>
      <c r="L403" s="716"/>
      <c r="M403" s="716"/>
      <c r="N403" s="716"/>
    </row>
    <row r="404" spans="1:14" ht="15" customHeight="1" x14ac:dyDescent="0.35">
      <c r="A404" s="66"/>
      <c r="B404" s="893"/>
      <c r="C404" s="895"/>
      <c r="D404" s="716"/>
      <c r="E404" s="716"/>
      <c r="F404" s="716"/>
      <c r="G404" s="716"/>
      <c r="H404" s="716"/>
      <c r="I404" s="716"/>
      <c r="J404" s="716"/>
      <c r="K404" s="716"/>
      <c r="L404" s="716"/>
      <c r="M404" s="716"/>
      <c r="N404" s="716"/>
    </row>
    <row r="405" spans="1:14" ht="15" customHeight="1" x14ac:dyDescent="0.35">
      <c r="A405" s="66"/>
      <c r="B405" s="893"/>
      <c r="C405" s="895"/>
      <c r="D405" s="716"/>
      <c r="E405" s="716"/>
      <c r="F405" s="716"/>
      <c r="G405" s="716"/>
      <c r="H405" s="716"/>
      <c r="I405" s="716"/>
      <c r="J405" s="716"/>
      <c r="K405" s="716"/>
      <c r="L405" s="716"/>
      <c r="M405" s="716"/>
      <c r="N405" s="716"/>
    </row>
    <row r="406" spans="1:14" ht="15" customHeight="1" x14ac:dyDescent="0.35">
      <c r="A406" s="66"/>
      <c r="B406" s="893"/>
      <c r="C406" s="895"/>
      <c r="D406" s="716"/>
      <c r="E406" s="716"/>
      <c r="F406" s="716"/>
      <c r="G406" s="716"/>
      <c r="H406" s="716"/>
      <c r="I406" s="716"/>
      <c r="J406" s="716"/>
      <c r="K406" s="716"/>
      <c r="L406" s="716"/>
      <c r="M406" s="716"/>
      <c r="N406" s="716"/>
    </row>
    <row r="407" spans="1:14" ht="15" customHeight="1" x14ac:dyDescent="0.35">
      <c r="A407" s="66"/>
      <c r="B407" s="82"/>
      <c r="C407" s="895"/>
      <c r="D407" s="716"/>
      <c r="E407" s="716"/>
      <c r="F407" s="716"/>
      <c r="G407" s="716"/>
      <c r="H407" s="716"/>
      <c r="I407" s="716"/>
      <c r="J407" s="716"/>
      <c r="K407" s="716"/>
      <c r="L407" s="716"/>
      <c r="M407" s="716"/>
      <c r="N407" s="716"/>
    </row>
    <row r="408" spans="1:14" ht="15" customHeight="1" x14ac:dyDescent="0.35">
      <c r="A408" s="66"/>
      <c r="B408" s="287"/>
      <c r="C408" s="895"/>
      <c r="D408" s="716"/>
      <c r="E408" s="716"/>
      <c r="F408" s="716"/>
      <c r="G408" s="716"/>
      <c r="H408" s="716"/>
      <c r="I408" s="716"/>
      <c r="J408" s="716"/>
      <c r="K408" s="716"/>
      <c r="L408" s="716"/>
      <c r="M408" s="716"/>
      <c r="N408" s="716"/>
    </row>
    <row r="409" spans="1:14" ht="15" customHeight="1" x14ac:dyDescent="0.35">
      <c r="A409" s="66"/>
      <c r="B409" s="893"/>
      <c r="C409" s="895"/>
      <c r="D409" s="716"/>
      <c r="E409" s="716"/>
      <c r="F409" s="716"/>
      <c r="G409" s="716"/>
      <c r="H409" s="716"/>
      <c r="I409" s="716"/>
      <c r="J409" s="716"/>
      <c r="K409" s="716"/>
      <c r="L409" s="716"/>
      <c r="M409" s="716"/>
      <c r="N409" s="716"/>
    </row>
    <row r="410" spans="1:14" ht="15" customHeight="1" x14ac:dyDescent="0.35">
      <c r="A410" s="66"/>
      <c r="B410" s="893"/>
      <c r="C410" s="895"/>
      <c r="D410" s="716"/>
      <c r="E410" s="716"/>
      <c r="F410" s="716"/>
      <c r="G410" s="716"/>
      <c r="H410" s="716"/>
      <c r="I410" s="716"/>
      <c r="J410" s="716"/>
      <c r="K410" s="716"/>
      <c r="L410" s="716"/>
      <c r="M410" s="716"/>
      <c r="N410" s="716"/>
    </row>
    <row r="411" spans="1:14" ht="15" customHeight="1" x14ac:dyDescent="0.35">
      <c r="A411" s="66"/>
      <c r="B411" s="893"/>
      <c r="C411" s="895"/>
      <c r="D411" s="716"/>
      <c r="E411" s="716"/>
      <c r="F411" s="716"/>
      <c r="G411" s="716"/>
      <c r="H411" s="716"/>
      <c r="I411" s="716"/>
      <c r="J411" s="716"/>
      <c r="K411" s="716"/>
      <c r="L411" s="716"/>
      <c r="M411" s="716"/>
      <c r="N411" s="716"/>
    </row>
    <row r="412" spans="1:14" ht="15" customHeight="1" x14ac:dyDescent="0.35">
      <c r="A412" s="66"/>
      <c r="B412" s="893"/>
      <c r="C412" s="895"/>
      <c r="D412" s="716"/>
      <c r="E412" s="716"/>
      <c r="F412" s="716"/>
      <c r="G412" s="716"/>
      <c r="H412" s="716"/>
      <c r="I412" s="716"/>
      <c r="J412" s="716"/>
      <c r="K412" s="716"/>
      <c r="L412" s="716"/>
      <c r="M412" s="716"/>
      <c r="N412" s="716"/>
    </row>
    <row r="413" spans="1:14" ht="15" customHeight="1" x14ac:dyDescent="0.35">
      <c r="A413" s="66"/>
      <c r="B413" s="893"/>
      <c r="C413" s="895"/>
      <c r="D413" s="716"/>
      <c r="E413" s="716"/>
      <c r="F413" s="716"/>
      <c r="G413" s="716"/>
      <c r="H413" s="716"/>
      <c r="I413" s="716"/>
      <c r="J413" s="716"/>
      <c r="K413" s="716"/>
      <c r="L413" s="716"/>
      <c r="M413" s="716"/>
      <c r="N413" s="716"/>
    </row>
    <row r="414" spans="1:14" ht="15" customHeight="1" x14ac:dyDescent="0.35">
      <c r="A414" s="66"/>
      <c r="B414" s="893"/>
      <c r="C414" s="895"/>
      <c r="D414" s="716"/>
      <c r="E414" s="716"/>
      <c r="F414" s="716"/>
      <c r="G414" s="716"/>
      <c r="H414" s="716"/>
      <c r="I414" s="716"/>
      <c r="J414" s="716"/>
      <c r="K414" s="716"/>
      <c r="L414" s="716"/>
      <c r="M414" s="716"/>
      <c r="N414" s="716"/>
    </row>
    <row r="415" spans="1:14" ht="15" customHeight="1" x14ac:dyDescent="0.35">
      <c r="A415" s="66"/>
      <c r="B415" s="893"/>
      <c r="C415" s="895"/>
      <c r="D415" s="716"/>
      <c r="E415" s="716"/>
      <c r="F415" s="716"/>
      <c r="G415" s="716"/>
      <c r="H415" s="716"/>
      <c r="I415" s="716"/>
      <c r="J415" s="716"/>
      <c r="K415" s="716"/>
      <c r="L415" s="716"/>
      <c r="M415" s="716"/>
      <c r="N415" s="716"/>
    </row>
    <row r="416" spans="1:14" ht="15" customHeight="1" x14ac:dyDescent="0.35">
      <c r="A416" s="66"/>
      <c r="B416" s="893"/>
      <c r="C416" s="895"/>
      <c r="D416" s="716"/>
      <c r="E416" s="716"/>
      <c r="F416" s="716"/>
      <c r="G416" s="716"/>
      <c r="H416" s="716"/>
      <c r="I416" s="716"/>
      <c r="J416" s="716"/>
      <c r="K416" s="716"/>
      <c r="L416" s="716"/>
      <c r="M416" s="716"/>
      <c r="N416" s="716"/>
    </row>
    <row r="417" spans="1:14" ht="15" customHeight="1" x14ac:dyDescent="0.35">
      <c r="A417" s="66"/>
      <c r="B417" s="893"/>
      <c r="C417" s="895"/>
      <c r="D417" s="716"/>
      <c r="E417" s="716"/>
      <c r="F417" s="716"/>
      <c r="G417" s="716"/>
      <c r="H417" s="716"/>
      <c r="I417" s="716"/>
      <c r="J417" s="716"/>
      <c r="K417" s="716"/>
      <c r="L417" s="716"/>
      <c r="M417" s="716"/>
      <c r="N417" s="716"/>
    </row>
    <row r="418" spans="1:14" ht="15" customHeight="1" x14ac:dyDescent="0.35">
      <c r="A418" s="66"/>
      <c r="B418" s="893"/>
      <c r="C418" s="895"/>
      <c r="D418" s="716"/>
      <c r="E418" s="716"/>
      <c r="F418" s="716"/>
      <c r="G418" s="716"/>
      <c r="H418" s="716"/>
      <c r="I418" s="716"/>
      <c r="J418" s="716"/>
      <c r="K418" s="716"/>
      <c r="L418" s="716"/>
      <c r="M418" s="716"/>
      <c r="N418" s="716"/>
    </row>
    <row r="419" spans="1:14" ht="15" customHeight="1" x14ac:dyDescent="0.35">
      <c r="A419" s="66"/>
      <c r="B419" s="893"/>
      <c r="C419" s="895"/>
      <c r="D419" s="716"/>
      <c r="E419" s="716"/>
      <c r="F419" s="716"/>
      <c r="G419" s="716"/>
      <c r="H419" s="716"/>
      <c r="I419" s="716"/>
      <c r="J419" s="716"/>
      <c r="K419" s="716"/>
      <c r="L419" s="716"/>
      <c r="M419" s="716"/>
      <c r="N419" s="716"/>
    </row>
    <row r="420" spans="1:14" ht="15" customHeight="1" x14ac:dyDescent="0.35">
      <c r="A420" s="66"/>
      <c r="B420" s="893"/>
      <c r="C420" s="895"/>
      <c r="D420" s="716"/>
      <c r="E420" s="716"/>
      <c r="F420" s="716"/>
      <c r="G420" s="716"/>
      <c r="H420" s="716"/>
      <c r="I420" s="716"/>
      <c r="J420" s="716"/>
      <c r="K420" s="716"/>
      <c r="L420" s="716"/>
      <c r="M420" s="716"/>
      <c r="N420" s="716"/>
    </row>
    <row r="421" spans="1:14" ht="15" customHeight="1" x14ac:dyDescent="0.35">
      <c r="A421" s="66"/>
      <c r="B421" s="893"/>
      <c r="C421" s="895"/>
      <c r="D421" s="716"/>
      <c r="E421" s="716"/>
      <c r="F421" s="716"/>
      <c r="G421" s="716"/>
      <c r="H421" s="716"/>
      <c r="I421" s="716"/>
      <c r="J421" s="716"/>
      <c r="K421" s="716"/>
      <c r="L421" s="716"/>
      <c r="M421" s="716"/>
      <c r="N421" s="716"/>
    </row>
    <row r="422" spans="1:14" ht="15" customHeight="1" x14ac:dyDescent="0.35">
      <c r="A422" s="66"/>
      <c r="B422" s="893"/>
      <c r="C422" s="895"/>
      <c r="D422" s="716"/>
      <c r="E422" s="716"/>
      <c r="F422" s="716"/>
      <c r="G422" s="716"/>
      <c r="H422" s="716"/>
      <c r="I422" s="716"/>
      <c r="J422" s="716"/>
      <c r="K422" s="716"/>
      <c r="L422" s="716"/>
      <c r="M422" s="716"/>
      <c r="N422" s="716"/>
    </row>
    <row r="423" spans="1:14" ht="15" customHeight="1" x14ac:dyDescent="0.35">
      <c r="A423" s="66"/>
      <c r="B423" s="893"/>
      <c r="C423" s="895"/>
      <c r="D423" s="716"/>
      <c r="E423" s="716"/>
      <c r="F423" s="716"/>
      <c r="G423" s="716"/>
      <c r="H423" s="716"/>
      <c r="I423" s="716"/>
      <c r="J423" s="716"/>
      <c r="K423" s="716"/>
      <c r="L423" s="716"/>
      <c r="M423" s="716"/>
      <c r="N423" s="716"/>
    </row>
    <row r="424" spans="1:14" ht="15" customHeight="1" x14ac:dyDescent="0.35">
      <c r="A424" s="66"/>
      <c r="B424" s="893"/>
      <c r="C424" s="895"/>
      <c r="D424" s="716"/>
      <c r="E424" s="716"/>
      <c r="F424" s="716"/>
      <c r="G424" s="716"/>
      <c r="H424" s="716"/>
      <c r="I424" s="716"/>
      <c r="J424" s="716"/>
      <c r="K424" s="716"/>
      <c r="L424" s="716"/>
      <c r="M424" s="716"/>
      <c r="N424" s="716"/>
    </row>
    <row r="425" spans="1:14" ht="15" customHeight="1" x14ac:dyDescent="0.35">
      <c r="A425" s="66"/>
      <c r="B425" s="893"/>
      <c r="C425" s="895"/>
      <c r="D425" s="716"/>
      <c r="E425" s="716"/>
      <c r="F425" s="716"/>
      <c r="G425" s="716"/>
      <c r="H425" s="716"/>
      <c r="I425" s="716"/>
      <c r="J425" s="716"/>
      <c r="K425" s="716"/>
      <c r="L425" s="716"/>
      <c r="M425" s="716"/>
      <c r="N425" s="716"/>
    </row>
    <row r="426" spans="1:14" ht="15" customHeight="1" x14ac:dyDescent="0.35">
      <c r="A426" s="66"/>
      <c r="B426" s="893"/>
      <c r="C426" s="895"/>
      <c r="D426" s="716"/>
      <c r="E426" s="716"/>
      <c r="F426" s="716"/>
      <c r="G426" s="716"/>
      <c r="H426" s="716"/>
      <c r="I426" s="716"/>
      <c r="J426" s="716"/>
      <c r="K426" s="716"/>
      <c r="L426" s="716"/>
      <c r="M426" s="716"/>
      <c r="N426" s="716"/>
    </row>
    <row r="427" spans="1:14" ht="15" customHeight="1" x14ac:dyDescent="0.35">
      <c r="A427" s="66"/>
      <c r="B427" s="82"/>
      <c r="C427" s="895"/>
      <c r="D427" s="716"/>
      <c r="E427" s="716"/>
      <c r="F427" s="716"/>
      <c r="G427" s="716"/>
      <c r="H427" s="716"/>
      <c r="I427" s="716"/>
      <c r="J427" s="716"/>
      <c r="K427" s="716"/>
      <c r="L427" s="716"/>
      <c r="M427" s="716"/>
      <c r="N427" s="716"/>
    </row>
    <row r="428" spans="1:14" ht="15" customHeight="1" x14ac:dyDescent="0.35">
      <c r="A428" s="66"/>
      <c r="B428" s="287"/>
      <c r="C428" s="895"/>
      <c r="D428" s="716"/>
      <c r="E428" s="716"/>
      <c r="F428" s="716"/>
      <c r="G428" s="716"/>
      <c r="H428" s="716"/>
      <c r="I428" s="716"/>
      <c r="J428" s="716"/>
      <c r="K428" s="716"/>
      <c r="L428" s="716"/>
      <c r="M428" s="716"/>
      <c r="N428" s="716"/>
    </row>
    <row r="429" spans="1:14" ht="15" customHeight="1" x14ac:dyDescent="0.35">
      <c r="A429" s="66"/>
      <c r="B429" s="893"/>
      <c r="C429" s="895"/>
      <c r="D429" s="716"/>
      <c r="E429" s="716"/>
      <c r="F429" s="716"/>
      <c r="G429" s="716"/>
      <c r="H429" s="716"/>
      <c r="I429" s="716"/>
      <c r="J429" s="716"/>
      <c r="K429" s="716"/>
      <c r="L429" s="716"/>
      <c r="M429" s="716"/>
      <c r="N429" s="716"/>
    </row>
    <row r="430" spans="1:14" ht="15" customHeight="1" x14ac:dyDescent="0.35">
      <c r="A430" s="66"/>
      <c r="B430" s="893"/>
      <c r="C430" s="895"/>
      <c r="D430" s="716"/>
      <c r="E430" s="716"/>
      <c r="F430" s="716"/>
      <c r="G430" s="716"/>
      <c r="H430" s="716"/>
      <c r="I430" s="716"/>
      <c r="J430" s="716"/>
      <c r="K430" s="716"/>
      <c r="L430" s="716"/>
      <c r="M430" s="716"/>
      <c r="N430" s="716"/>
    </row>
    <row r="431" spans="1:14" ht="15" customHeight="1" x14ac:dyDescent="0.35">
      <c r="A431" s="66"/>
      <c r="B431" s="893"/>
      <c r="C431" s="895"/>
      <c r="D431" s="716"/>
      <c r="E431" s="716"/>
      <c r="F431" s="716"/>
      <c r="G431" s="716"/>
      <c r="H431" s="716"/>
      <c r="I431" s="716"/>
      <c r="J431" s="716"/>
      <c r="K431" s="716"/>
      <c r="L431" s="716"/>
      <c r="M431" s="716"/>
      <c r="N431" s="716"/>
    </row>
    <row r="432" spans="1:14" ht="15" customHeight="1" x14ac:dyDescent="0.35">
      <c r="A432" s="66"/>
      <c r="B432" s="893"/>
      <c r="C432" s="895"/>
      <c r="D432" s="716"/>
      <c r="E432" s="716"/>
      <c r="F432" s="716"/>
      <c r="G432" s="716"/>
      <c r="H432" s="716"/>
      <c r="I432" s="716"/>
      <c r="J432" s="716"/>
      <c r="K432" s="716"/>
      <c r="L432" s="716"/>
      <c r="M432" s="716"/>
      <c r="N432" s="716"/>
    </row>
    <row r="433" spans="1:14" ht="15" customHeight="1" x14ac:dyDescent="0.35">
      <c r="A433" s="66"/>
      <c r="B433" s="893"/>
      <c r="C433" s="895"/>
      <c r="D433" s="716"/>
      <c r="E433" s="716"/>
      <c r="F433" s="716"/>
      <c r="G433" s="716"/>
      <c r="H433" s="716"/>
      <c r="I433" s="716"/>
      <c r="J433" s="716"/>
      <c r="K433" s="716"/>
      <c r="L433" s="716"/>
      <c r="M433" s="716"/>
      <c r="N433" s="716"/>
    </row>
    <row r="434" spans="1:14" ht="15" customHeight="1" x14ac:dyDescent="0.35">
      <c r="A434" s="66"/>
      <c r="B434" s="893"/>
      <c r="C434" s="895"/>
      <c r="D434" s="716"/>
      <c r="E434" s="716"/>
      <c r="F434" s="716"/>
      <c r="G434" s="716"/>
      <c r="H434" s="716"/>
      <c r="I434" s="716"/>
      <c r="J434" s="716"/>
      <c r="K434" s="716"/>
      <c r="L434" s="716"/>
      <c r="M434" s="716"/>
      <c r="N434" s="716"/>
    </row>
    <row r="435" spans="1:14" ht="15" customHeight="1" x14ac:dyDescent="0.35">
      <c r="A435" s="66"/>
      <c r="B435" s="893"/>
      <c r="C435" s="895"/>
      <c r="D435" s="716"/>
      <c r="E435" s="716"/>
      <c r="F435" s="716"/>
      <c r="G435" s="716"/>
      <c r="H435" s="716"/>
      <c r="I435" s="716"/>
      <c r="J435" s="716"/>
      <c r="K435" s="716"/>
      <c r="L435" s="716"/>
      <c r="M435" s="716"/>
      <c r="N435" s="716"/>
    </row>
    <row r="436" spans="1:14" ht="15" customHeight="1" x14ac:dyDescent="0.35">
      <c r="A436" s="66"/>
      <c r="B436" s="893"/>
      <c r="C436" s="895"/>
      <c r="D436" s="716"/>
      <c r="E436" s="716"/>
      <c r="F436" s="716"/>
      <c r="G436" s="716"/>
      <c r="H436" s="716"/>
      <c r="I436" s="716"/>
      <c r="J436" s="716"/>
      <c r="K436" s="716"/>
      <c r="L436" s="716"/>
      <c r="M436" s="716"/>
      <c r="N436" s="716"/>
    </row>
    <row r="437" spans="1:14" ht="15" customHeight="1" x14ac:dyDescent="0.35">
      <c r="A437" s="66"/>
      <c r="B437" s="893"/>
      <c r="C437" s="895"/>
      <c r="D437" s="716"/>
      <c r="E437" s="716"/>
      <c r="F437" s="716"/>
      <c r="G437" s="716"/>
      <c r="H437" s="716"/>
      <c r="I437" s="716"/>
      <c r="J437" s="716"/>
      <c r="K437" s="716"/>
      <c r="L437" s="716"/>
      <c r="M437" s="716"/>
      <c r="N437" s="716"/>
    </row>
    <row r="438" spans="1:14" ht="15" customHeight="1" x14ac:dyDescent="0.35">
      <c r="A438" s="66"/>
      <c r="B438" s="893"/>
      <c r="C438" s="895"/>
      <c r="D438" s="716"/>
      <c r="E438" s="716"/>
      <c r="F438" s="716"/>
      <c r="G438" s="716"/>
      <c r="H438" s="716"/>
      <c r="I438" s="716"/>
      <c r="J438" s="716"/>
      <c r="K438" s="716"/>
      <c r="L438" s="716"/>
      <c r="M438" s="716"/>
      <c r="N438" s="716"/>
    </row>
    <row r="439" spans="1:14" ht="15" customHeight="1" x14ac:dyDescent="0.35">
      <c r="A439" s="66"/>
      <c r="B439" s="893"/>
      <c r="C439" s="895"/>
      <c r="D439" s="716"/>
      <c r="E439" s="716"/>
      <c r="F439" s="716"/>
      <c r="G439" s="716"/>
      <c r="H439" s="716"/>
      <c r="I439" s="716"/>
      <c r="J439" s="716"/>
      <c r="K439" s="716"/>
      <c r="L439" s="716"/>
      <c r="M439" s="716"/>
      <c r="N439" s="716"/>
    </row>
    <row r="440" spans="1:14" ht="15" customHeight="1" x14ac:dyDescent="0.35">
      <c r="A440" s="66"/>
      <c r="B440" s="893"/>
      <c r="C440" s="895"/>
      <c r="D440" s="716"/>
      <c r="E440" s="716"/>
      <c r="F440" s="716"/>
      <c r="G440" s="716"/>
      <c r="H440" s="716"/>
      <c r="I440" s="716"/>
      <c r="J440" s="716"/>
      <c r="K440" s="716"/>
      <c r="L440" s="716"/>
      <c r="M440" s="716"/>
      <c r="N440" s="716"/>
    </row>
    <row r="441" spans="1:14" ht="15" customHeight="1" x14ac:dyDescent="0.35">
      <c r="A441" s="66"/>
      <c r="B441" s="893"/>
      <c r="C441" s="895"/>
      <c r="D441" s="716"/>
      <c r="E441" s="716"/>
      <c r="F441" s="716"/>
      <c r="G441" s="716"/>
      <c r="H441" s="716"/>
      <c r="I441" s="716"/>
      <c r="J441" s="716"/>
      <c r="K441" s="716"/>
      <c r="L441" s="716"/>
      <c r="M441" s="716"/>
      <c r="N441" s="716"/>
    </row>
    <row r="442" spans="1:14" ht="15" customHeight="1" x14ac:dyDescent="0.35">
      <c r="A442" s="66"/>
      <c r="B442" s="893"/>
      <c r="C442" s="895"/>
      <c r="D442" s="716"/>
      <c r="E442" s="716"/>
      <c r="F442" s="716"/>
      <c r="G442" s="716"/>
      <c r="H442" s="716"/>
      <c r="I442" s="716"/>
      <c r="J442" s="716"/>
      <c r="K442" s="716"/>
      <c r="L442" s="716"/>
      <c r="M442" s="716"/>
      <c r="N442" s="716"/>
    </row>
    <row r="443" spans="1:14" ht="15" customHeight="1" x14ac:dyDescent="0.35">
      <c r="A443" s="66"/>
      <c r="B443" s="893"/>
      <c r="C443" s="895"/>
      <c r="D443" s="716"/>
      <c r="E443" s="716"/>
      <c r="F443" s="716"/>
      <c r="G443" s="716"/>
      <c r="H443" s="716"/>
      <c r="I443" s="716"/>
      <c r="J443" s="716"/>
      <c r="K443" s="716"/>
      <c r="L443" s="716"/>
      <c r="M443" s="716"/>
      <c r="N443" s="716"/>
    </row>
    <row r="444" spans="1:14" ht="15" customHeight="1" x14ac:dyDescent="0.35">
      <c r="A444" s="66"/>
      <c r="B444" s="893"/>
      <c r="C444" s="895"/>
      <c r="D444" s="716"/>
      <c r="E444" s="716"/>
      <c r="F444" s="716"/>
      <c r="G444" s="716"/>
      <c r="H444" s="716"/>
      <c r="I444" s="716"/>
      <c r="J444" s="716"/>
      <c r="K444" s="716"/>
      <c r="L444" s="716"/>
      <c r="M444" s="716"/>
      <c r="N444" s="716"/>
    </row>
    <row r="445" spans="1:14" ht="15" customHeight="1" x14ac:dyDescent="0.35">
      <c r="A445" s="66"/>
      <c r="B445" s="893"/>
      <c r="C445" s="895"/>
      <c r="D445" s="716"/>
      <c r="E445" s="716"/>
      <c r="F445" s="716"/>
      <c r="G445" s="716"/>
      <c r="H445" s="716"/>
      <c r="I445" s="716"/>
      <c r="J445" s="716"/>
      <c r="K445" s="716"/>
      <c r="L445" s="716"/>
      <c r="M445" s="716"/>
      <c r="N445" s="716"/>
    </row>
    <row r="446" spans="1:14" ht="15" customHeight="1" x14ac:dyDescent="0.35">
      <c r="A446" s="66"/>
      <c r="B446" s="893"/>
      <c r="C446" s="895"/>
      <c r="D446" s="716"/>
      <c r="E446" s="716"/>
      <c r="F446" s="716"/>
      <c r="G446" s="716"/>
      <c r="H446" s="716"/>
      <c r="I446" s="716"/>
      <c r="J446" s="716"/>
      <c r="K446" s="716"/>
      <c r="L446" s="716"/>
      <c r="M446" s="716"/>
      <c r="N446" s="716"/>
    </row>
    <row r="447" spans="1:14" ht="15" customHeight="1" x14ac:dyDescent="0.35">
      <c r="A447" s="66"/>
      <c r="B447" s="82"/>
      <c r="C447" s="895"/>
      <c r="D447" s="716"/>
      <c r="E447" s="716"/>
      <c r="F447" s="716"/>
      <c r="G447" s="716"/>
      <c r="H447" s="716"/>
      <c r="I447" s="716"/>
      <c r="J447" s="716"/>
      <c r="K447" s="716"/>
      <c r="L447" s="716"/>
      <c r="M447" s="716"/>
      <c r="N447" s="716"/>
    </row>
    <row r="448" spans="1:14" ht="15" customHeight="1" x14ac:dyDescent="0.35">
      <c r="A448" s="66"/>
      <c r="B448" s="287"/>
      <c r="C448" s="895"/>
      <c r="D448" s="716"/>
      <c r="E448" s="716"/>
      <c r="F448" s="716"/>
      <c r="G448" s="716"/>
      <c r="H448" s="716"/>
      <c r="I448" s="716"/>
      <c r="J448" s="716"/>
      <c r="K448" s="716"/>
      <c r="L448" s="716"/>
      <c r="M448" s="716"/>
      <c r="N448" s="716"/>
    </row>
    <row r="449" spans="1:14" ht="15" customHeight="1" x14ac:dyDescent="0.35">
      <c r="A449" s="66"/>
      <c r="B449" s="893"/>
      <c r="C449" s="895"/>
      <c r="D449" s="716"/>
      <c r="E449" s="716"/>
      <c r="F449" s="716"/>
      <c r="G449" s="716"/>
      <c r="H449" s="716"/>
      <c r="I449" s="716"/>
      <c r="J449" s="716"/>
      <c r="K449" s="716"/>
      <c r="L449" s="716"/>
      <c r="M449" s="716"/>
      <c r="N449" s="716"/>
    </row>
    <row r="450" spans="1:14" ht="15" customHeight="1" x14ac:dyDescent="0.35">
      <c r="A450" s="66"/>
      <c r="B450" s="893"/>
      <c r="C450" s="895"/>
      <c r="D450" s="716"/>
      <c r="E450" s="716"/>
      <c r="F450" s="716"/>
      <c r="G450" s="716"/>
      <c r="H450" s="716"/>
      <c r="I450" s="716"/>
      <c r="J450" s="716"/>
      <c r="K450" s="716"/>
      <c r="L450" s="716"/>
      <c r="M450" s="716"/>
      <c r="N450" s="716"/>
    </row>
    <row r="451" spans="1:14" ht="15" customHeight="1" x14ac:dyDescent="0.35">
      <c r="A451" s="66"/>
      <c r="B451" s="893"/>
      <c r="C451" s="895"/>
      <c r="D451" s="716"/>
      <c r="E451" s="716"/>
      <c r="F451" s="716"/>
      <c r="G451" s="716"/>
      <c r="H451" s="716"/>
      <c r="I451" s="716"/>
      <c r="J451" s="716"/>
      <c r="K451" s="716"/>
      <c r="L451" s="716"/>
      <c r="M451" s="716"/>
      <c r="N451" s="716"/>
    </row>
    <row r="452" spans="1:14" ht="15" customHeight="1" x14ac:dyDescent="0.35">
      <c r="A452" s="66"/>
      <c r="B452" s="893"/>
      <c r="C452" s="895"/>
      <c r="D452" s="716"/>
      <c r="E452" s="716"/>
      <c r="F452" s="716"/>
      <c r="G452" s="716"/>
      <c r="H452" s="716"/>
      <c r="I452" s="716"/>
      <c r="J452" s="716"/>
      <c r="K452" s="716"/>
      <c r="L452" s="716"/>
      <c r="M452" s="716"/>
      <c r="N452" s="716"/>
    </row>
    <row r="453" spans="1:14" ht="15" customHeight="1" x14ac:dyDescent="0.35">
      <c r="A453" s="66"/>
      <c r="B453" s="893"/>
      <c r="C453" s="895"/>
      <c r="D453" s="716"/>
      <c r="E453" s="716"/>
      <c r="F453" s="716"/>
      <c r="G453" s="716"/>
      <c r="H453" s="716"/>
      <c r="I453" s="716"/>
      <c r="J453" s="716"/>
      <c r="K453" s="716"/>
      <c r="L453" s="716"/>
      <c r="M453" s="716"/>
      <c r="N453" s="716"/>
    </row>
    <row r="454" spans="1:14" ht="15" customHeight="1" x14ac:dyDescent="0.35">
      <c r="A454" s="66"/>
      <c r="B454" s="893"/>
      <c r="C454" s="895"/>
      <c r="D454" s="716"/>
      <c r="E454" s="716"/>
      <c r="F454" s="716"/>
      <c r="G454" s="716"/>
      <c r="H454" s="716"/>
      <c r="I454" s="716"/>
      <c r="J454" s="716"/>
      <c r="K454" s="716"/>
      <c r="L454" s="716"/>
      <c r="M454" s="716"/>
      <c r="N454" s="716"/>
    </row>
    <row r="455" spans="1:14" ht="15" customHeight="1" x14ac:dyDescent="0.35">
      <c r="A455" s="66"/>
      <c r="B455" s="893"/>
      <c r="C455" s="895"/>
      <c r="D455" s="716"/>
      <c r="E455" s="716"/>
      <c r="F455" s="716"/>
      <c r="G455" s="716"/>
      <c r="H455" s="716"/>
      <c r="I455" s="716"/>
      <c r="J455" s="716"/>
      <c r="K455" s="716"/>
      <c r="L455" s="716"/>
      <c r="M455" s="716"/>
      <c r="N455" s="716"/>
    </row>
    <row r="456" spans="1:14" ht="15" customHeight="1" x14ac:dyDescent="0.35">
      <c r="A456" s="66"/>
      <c r="B456" s="893"/>
      <c r="C456" s="895"/>
      <c r="D456" s="716"/>
      <c r="E456" s="716"/>
      <c r="F456" s="716"/>
      <c r="G456" s="716"/>
      <c r="H456" s="716"/>
      <c r="I456" s="716"/>
      <c r="J456" s="716"/>
      <c r="K456" s="716"/>
      <c r="L456" s="716"/>
      <c r="M456" s="716"/>
      <c r="N456" s="716"/>
    </row>
    <row r="457" spans="1:14" ht="15" customHeight="1" x14ac:dyDescent="0.35">
      <c r="A457" s="66"/>
      <c r="B457" s="893"/>
      <c r="C457" s="895"/>
      <c r="D457" s="716"/>
      <c r="E457" s="716"/>
      <c r="F457" s="716"/>
      <c r="G457" s="716"/>
      <c r="H457" s="716"/>
      <c r="I457" s="716"/>
      <c r="J457" s="716"/>
      <c r="K457" s="716"/>
      <c r="L457" s="716"/>
      <c r="M457" s="716"/>
      <c r="N457" s="716"/>
    </row>
    <row r="458" spans="1:14" ht="15" customHeight="1" x14ac:dyDescent="0.35">
      <c r="A458" s="66"/>
      <c r="B458" s="893"/>
      <c r="C458" s="895"/>
      <c r="D458" s="716"/>
      <c r="E458" s="716"/>
      <c r="F458" s="716"/>
      <c r="G458" s="716"/>
      <c r="H458" s="716"/>
      <c r="I458" s="716"/>
      <c r="J458" s="716"/>
      <c r="K458" s="716"/>
      <c r="L458" s="716"/>
      <c r="M458" s="716"/>
      <c r="N458" s="716"/>
    </row>
    <row r="459" spans="1:14" ht="15" customHeight="1" x14ac:dyDescent="0.35">
      <c r="A459" s="66"/>
      <c r="B459" s="893"/>
      <c r="C459" s="895"/>
      <c r="D459" s="716"/>
      <c r="E459" s="716"/>
      <c r="F459" s="716"/>
      <c r="G459" s="716"/>
      <c r="H459" s="716"/>
      <c r="I459" s="716"/>
      <c r="J459" s="716"/>
      <c r="K459" s="716"/>
      <c r="L459" s="716"/>
      <c r="M459" s="716"/>
      <c r="N459" s="716"/>
    </row>
    <row r="460" spans="1:14" ht="15" customHeight="1" x14ac:dyDescent="0.35">
      <c r="A460" s="66"/>
      <c r="B460" s="893"/>
      <c r="C460" s="895"/>
      <c r="D460" s="716"/>
      <c r="E460" s="716"/>
      <c r="F460" s="716"/>
      <c r="G460" s="716"/>
      <c r="H460" s="716"/>
      <c r="I460" s="716"/>
      <c r="J460" s="716"/>
      <c r="K460" s="716"/>
      <c r="L460" s="716"/>
      <c r="M460" s="716"/>
      <c r="N460" s="716"/>
    </row>
    <row r="461" spans="1:14" ht="15" customHeight="1" x14ac:dyDescent="0.35">
      <c r="A461" s="66"/>
      <c r="B461" s="893"/>
      <c r="C461" s="895"/>
      <c r="D461" s="716"/>
      <c r="E461" s="716"/>
      <c r="F461" s="716"/>
      <c r="G461" s="716"/>
      <c r="H461" s="716"/>
      <c r="I461" s="716"/>
      <c r="J461" s="716"/>
      <c r="K461" s="716"/>
      <c r="L461" s="716"/>
      <c r="M461" s="716"/>
      <c r="N461" s="716"/>
    </row>
    <row r="462" spans="1:14" ht="15" customHeight="1" x14ac:dyDescent="0.35">
      <c r="A462" s="66"/>
      <c r="B462" s="893"/>
      <c r="C462" s="895"/>
      <c r="D462" s="716"/>
      <c r="E462" s="716"/>
      <c r="F462" s="716"/>
      <c r="G462" s="716"/>
      <c r="H462" s="716"/>
      <c r="I462" s="716"/>
      <c r="J462" s="716"/>
      <c r="K462" s="716"/>
      <c r="L462" s="716"/>
      <c r="M462" s="716"/>
      <c r="N462" s="716"/>
    </row>
    <row r="463" spans="1:14" ht="15" customHeight="1" x14ac:dyDescent="0.35">
      <c r="A463" s="66"/>
      <c r="B463" s="893"/>
      <c r="C463" s="895"/>
      <c r="D463" s="716"/>
      <c r="E463" s="716"/>
      <c r="F463" s="716"/>
      <c r="G463" s="716"/>
      <c r="H463" s="716"/>
      <c r="I463" s="716"/>
      <c r="J463" s="716"/>
      <c r="K463" s="716"/>
      <c r="L463" s="716"/>
      <c r="M463" s="716"/>
      <c r="N463" s="716"/>
    </row>
    <row r="464" spans="1:14" ht="15" customHeight="1" x14ac:dyDescent="0.35">
      <c r="A464" s="66"/>
      <c r="B464" s="893"/>
      <c r="C464" s="895"/>
      <c r="D464" s="716"/>
      <c r="E464" s="716"/>
      <c r="F464" s="716"/>
      <c r="G464" s="716"/>
      <c r="H464" s="716"/>
      <c r="I464" s="716"/>
      <c r="J464" s="716"/>
      <c r="K464" s="716"/>
      <c r="L464" s="716"/>
      <c r="M464" s="716"/>
      <c r="N464" s="716"/>
    </row>
    <row r="465" spans="1:14" ht="15" customHeight="1" x14ac:dyDescent="0.35">
      <c r="A465" s="66"/>
      <c r="B465" s="893"/>
      <c r="C465" s="895"/>
      <c r="D465" s="716"/>
      <c r="E465" s="716"/>
      <c r="F465" s="716"/>
      <c r="G465" s="716"/>
      <c r="H465" s="716"/>
      <c r="I465" s="716"/>
      <c r="J465" s="716"/>
      <c r="K465" s="716"/>
      <c r="L465" s="716"/>
      <c r="M465" s="716"/>
      <c r="N465" s="716"/>
    </row>
    <row r="466" spans="1:14" ht="15" customHeight="1" x14ac:dyDescent="0.35">
      <c r="A466" s="66"/>
      <c r="B466" s="893"/>
      <c r="C466" s="895"/>
      <c r="D466" s="716"/>
      <c r="E466" s="716"/>
      <c r="F466" s="716"/>
      <c r="G466" s="716"/>
      <c r="H466" s="716"/>
      <c r="I466" s="716"/>
      <c r="J466" s="716"/>
      <c r="K466" s="716"/>
      <c r="L466" s="716"/>
      <c r="M466" s="716"/>
      <c r="N466" s="716"/>
    </row>
    <row r="467" spans="1:14" ht="15" customHeight="1" x14ac:dyDescent="0.35">
      <c r="A467" s="66"/>
      <c r="B467" s="82"/>
      <c r="C467" s="895"/>
      <c r="D467" s="716"/>
      <c r="E467" s="716"/>
      <c r="F467" s="716"/>
      <c r="G467" s="716"/>
      <c r="H467" s="716"/>
      <c r="I467" s="716"/>
      <c r="J467" s="716"/>
      <c r="K467" s="716"/>
      <c r="L467" s="716"/>
      <c r="M467" s="716"/>
      <c r="N467" s="716"/>
    </row>
    <row r="468" spans="1:14" ht="15" customHeight="1" x14ac:dyDescent="0.35">
      <c r="A468" s="66"/>
      <c r="B468" s="287"/>
      <c r="C468" s="895"/>
      <c r="D468" s="716"/>
      <c r="E468" s="716"/>
      <c r="F468" s="716"/>
      <c r="G468" s="716"/>
      <c r="H468" s="716"/>
      <c r="I468" s="716"/>
      <c r="J468" s="716"/>
      <c r="K468" s="716"/>
      <c r="L468" s="716"/>
      <c r="M468" s="716"/>
      <c r="N468" s="716"/>
    </row>
    <row r="469" spans="1:14" ht="15" customHeight="1" x14ac:dyDescent="0.35">
      <c r="A469" s="66"/>
      <c r="B469" s="893"/>
      <c r="C469" s="895"/>
      <c r="D469" s="716"/>
      <c r="E469" s="716"/>
      <c r="F469" s="716"/>
      <c r="G469" s="716"/>
      <c r="H469" s="716"/>
      <c r="I469" s="716"/>
      <c r="J469" s="716"/>
      <c r="K469" s="716"/>
      <c r="L469" s="716"/>
      <c r="M469" s="716"/>
      <c r="N469" s="716"/>
    </row>
    <row r="470" spans="1:14" ht="15" customHeight="1" x14ac:dyDescent="0.35">
      <c r="A470" s="66"/>
      <c r="B470" s="893"/>
      <c r="C470" s="895"/>
      <c r="D470" s="716"/>
      <c r="E470" s="716"/>
      <c r="F470" s="716"/>
      <c r="G470" s="716"/>
      <c r="H470" s="716"/>
      <c r="I470" s="716"/>
      <c r="J470" s="716"/>
      <c r="K470" s="716"/>
      <c r="L470" s="716"/>
      <c r="M470" s="716"/>
      <c r="N470" s="716"/>
    </row>
    <row r="471" spans="1:14" ht="15" customHeight="1" x14ac:dyDescent="0.35">
      <c r="A471" s="66"/>
      <c r="B471" s="893"/>
      <c r="C471" s="895"/>
      <c r="D471" s="716"/>
      <c r="E471" s="716"/>
      <c r="F471" s="716"/>
      <c r="G471" s="716"/>
      <c r="H471" s="716"/>
      <c r="I471" s="716"/>
      <c r="J471" s="716"/>
      <c r="K471" s="716"/>
      <c r="L471" s="716"/>
      <c r="M471" s="716"/>
      <c r="N471" s="716"/>
    </row>
    <row r="472" spans="1:14" ht="15" customHeight="1" x14ac:dyDescent="0.35">
      <c r="A472" s="66"/>
      <c r="B472" s="893"/>
      <c r="C472" s="895"/>
      <c r="D472" s="716"/>
      <c r="E472" s="716"/>
      <c r="F472" s="716"/>
      <c r="G472" s="716"/>
      <c r="H472" s="716"/>
      <c r="I472" s="716"/>
      <c r="J472" s="716"/>
      <c r="K472" s="716"/>
      <c r="L472" s="716"/>
      <c r="M472" s="716"/>
      <c r="N472" s="716"/>
    </row>
    <row r="473" spans="1:14" ht="15" customHeight="1" x14ac:dyDescent="0.35">
      <c r="A473" s="66"/>
      <c r="B473" s="893"/>
      <c r="C473" s="895"/>
      <c r="D473" s="716"/>
      <c r="E473" s="716"/>
      <c r="F473" s="716"/>
      <c r="G473" s="716"/>
      <c r="H473" s="716"/>
      <c r="I473" s="716"/>
      <c r="J473" s="716"/>
      <c r="K473" s="716"/>
      <c r="L473" s="716"/>
      <c r="M473" s="716"/>
      <c r="N473" s="716"/>
    </row>
    <row r="474" spans="1:14" ht="15" customHeight="1" x14ac:dyDescent="0.35">
      <c r="A474" s="66"/>
      <c r="B474" s="893"/>
      <c r="C474" s="895"/>
      <c r="D474" s="716"/>
      <c r="E474" s="716"/>
      <c r="F474" s="716"/>
      <c r="G474" s="716"/>
      <c r="H474" s="716"/>
      <c r="I474" s="716"/>
      <c r="J474" s="716"/>
      <c r="K474" s="716"/>
      <c r="L474" s="716"/>
      <c r="M474" s="716"/>
      <c r="N474" s="716"/>
    </row>
    <row r="475" spans="1:14" ht="15" customHeight="1" x14ac:dyDescent="0.35">
      <c r="A475" s="66"/>
      <c r="B475" s="893"/>
      <c r="C475" s="895"/>
      <c r="D475" s="716"/>
      <c r="E475" s="716"/>
      <c r="F475" s="716"/>
      <c r="G475" s="716"/>
      <c r="H475" s="716"/>
      <c r="I475" s="716"/>
      <c r="J475" s="716"/>
      <c r="K475" s="716"/>
      <c r="L475" s="716"/>
      <c r="M475" s="716"/>
      <c r="N475" s="716"/>
    </row>
    <row r="476" spans="1:14" ht="15" customHeight="1" x14ac:dyDescent="0.35">
      <c r="A476" s="66"/>
      <c r="B476" s="893"/>
      <c r="C476" s="895"/>
      <c r="D476" s="716"/>
      <c r="E476" s="716"/>
      <c r="F476" s="716"/>
      <c r="G476" s="716"/>
      <c r="H476" s="716"/>
      <c r="I476" s="716"/>
      <c r="J476" s="716"/>
      <c r="K476" s="716"/>
      <c r="L476" s="716"/>
      <c r="M476" s="716"/>
      <c r="N476" s="716"/>
    </row>
    <row r="477" spans="1:14" ht="15" customHeight="1" x14ac:dyDescent="0.35">
      <c r="A477" s="66"/>
      <c r="B477" s="893"/>
      <c r="C477" s="895"/>
      <c r="D477" s="716"/>
      <c r="E477" s="716"/>
      <c r="F477" s="716"/>
      <c r="G477" s="716"/>
      <c r="H477" s="716"/>
      <c r="I477" s="716"/>
      <c r="J477" s="716"/>
      <c r="K477" s="716"/>
      <c r="L477" s="716"/>
      <c r="M477" s="716"/>
      <c r="N477" s="716"/>
    </row>
    <row r="478" spans="1:14" ht="15" customHeight="1" x14ac:dyDescent="0.35">
      <c r="A478" s="66"/>
      <c r="B478" s="893"/>
      <c r="C478" s="895"/>
      <c r="D478" s="716"/>
      <c r="E478" s="716"/>
      <c r="F478" s="716"/>
      <c r="G478" s="716"/>
      <c r="H478" s="716"/>
      <c r="I478" s="716"/>
      <c r="J478" s="716"/>
      <c r="K478" s="716"/>
      <c r="L478" s="716"/>
      <c r="M478" s="716"/>
      <c r="N478" s="716"/>
    </row>
    <row r="479" spans="1:14" ht="15" customHeight="1" x14ac:dyDescent="0.35">
      <c r="A479" s="66"/>
      <c r="B479" s="893"/>
      <c r="C479" s="895"/>
      <c r="D479" s="716"/>
      <c r="E479" s="716"/>
      <c r="F479" s="716"/>
      <c r="G479" s="716"/>
      <c r="H479" s="716"/>
      <c r="I479" s="716"/>
      <c r="J479" s="716"/>
      <c r="K479" s="716"/>
      <c r="L479" s="716"/>
      <c r="M479" s="716"/>
      <c r="N479" s="716"/>
    </row>
    <row r="480" spans="1:14" ht="15" customHeight="1" x14ac:dyDescent="0.35">
      <c r="A480" s="66"/>
      <c r="B480" s="893"/>
      <c r="C480" s="895"/>
      <c r="D480" s="716"/>
      <c r="E480" s="716"/>
      <c r="F480" s="716"/>
      <c r="G480" s="716"/>
      <c r="H480" s="716"/>
      <c r="I480" s="716"/>
      <c r="J480" s="716"/>
      <c r="K480" s="716"/>
      <c r="L480" s="716"/>
      <c r="M480" s="716"/>
      <c r="N480" s="716"/>
    </row>
    <row r="481" spans="1:14" ht="15" customHeight="1" x14ac:dyDescent="0.35">
      <c r="A481" s="66"/>
      <c r="B481" s="893"/>
      <c r="C481" s="895"/>
      <c r="D481" s="716"/>
      <c r="E481" s="716"/>
      <c r="F481" s="716"/>
      <c r="G481" s="716"/>
      <c r="H481" s="716"/>
      <c r="I481" s="716"/>
      <c r="J481" s="716"/>
      <c r="K481" s="716"/>
      <c r="L481" s="716"/>
      <c r="M481" s="716"/>
      <c r="N481" s="716"/>
    </row>
    <row r="482" spans="1:14" ht="15" customHeight="1" x14ac:dyDescent="0.35">
      <c r="A482" s="66"/>
      <c r="B482" s="893"/>
      <c r="C482" s="895"/>
      <c r="D482" s="716"/>
      <c r="E482" s="716"/>
      <c r="F482" s="716"/>
      <c r="G482" s="716"/>
      <c r="H482" s="716"/>
      <c r="I482" s="716"/>
      <c r="J482" s="716"/>
      <c r="K482" s="716"/>
      <c r="L482" s="716"/>
      <c r="M482" s="716"/>
      <c r="N482" s="716"/>
    </row>
    <row r="483" spans="1:14" ht="15" customHeight="1" x14ac:dyDescent="0.35">
      <c r="A483" s="66"/>
      <c r="B483" s="893"/>
      <c r="C483" s="895"/>
      <c r="D483" s="716"/>
      <c r="E483" s="716"/>
      <c r="F483" s="716"/>
      <c r="G483" s="716"/>
      <c r="H483" s="716"/>
      <c r="I483" s="716"/>
      <c r="J483" s="716"/>
      <c r="K483" s="716"/>
      <c r="L483" s="716"/>
      <c r="M483" s="716"/>
      <c r="N483" s="716"/>
    </row>
    <row r="484" spans="1:14" ht="15" customHeight="1" x14ac:dyDescent="0.35">
      <c r="A484" s="66"/>
      <c r="B484" s="893"/>
      <c r="C484" s="895"/>
      <c r="D484" s="716"/>
      <c r="E484" s="716"/>
      <c r="F484" s="716"/>
      <c r="G484" s="716"/>
      <c r="H484" s="716"/>
      <c r="I484" s="716"/>
      <c r="J484" s="716"/>
      <c r="K484" s="716"/>
      <c r="L484" s="716"/>
      <c r="M484" s="716"/>
      <c r="N484" s="716"/>
    </row>
    <row r="485" spans="1:14" ht="15" customHeight="1" x14ac:dyDescent="0.35">
      <c r="A485" s="66"/>
      <c r="B485" s="893"/>
      <c r="C485" s="895"/>
      <c r="D485" s="716"/>
      <c r="E485" s="716"/>
      <c r="F485" s="716"/>
      <c r="G485" s="716"/>
      <c r="H485" s="716"/>
      <c r="I485" s="716"/>
      <c r="J485" s="716"/>
      <c r="K485" s="716"/>
      <c r="L485" s="716"/>
      <c r="M485" s="716"/>
      <c r="N485" s="716"/>
    </row>
    <row r="486" spans="1:14" ht="15" customHeight="1" x14ac:dyDescent="0.35">
      <c r="A486" s="66"/>
      <c r="B486" s="893"/>
      <c r="C486" s="895"/>
      <c r="D486" s="716"/>
      <c r="E486" s="716"/>
      <c r="F486" s="716"/>
      <c r="G486" s="716"/>
      <c r="H486" s="716"/>
      <c r="I486" s="716"/>
      <c r="J486" s="716"/>
      <c r="K486" s="716"/>
      <c r="L486" s="716"/>
      <c r="M486" s="716"/>
      <c r="N486" s="716"/>
    </row>
    <row r="487" spans="1:14" ht="15" customHeight="1" x14ac:dyDescent="0.35">
      <c r="A487" s="66"/>
      <c r="B487" s="82"/>
      <c r="C487" s="895"/>
      <c r="D487" s="716"/>
      <c r="E487" s="716"/>
      <c r="F487" s="716"/>
      <c r="G487" s="716"/>
      <c r="H487" s="716"/>
      <c r="I487" s="716"/>
      <c r="J487" s="716"/>
      <c r="K487" s="716"/>
      <c r="L487" s="716"/>
      <c r="M487" s="716"/>
      <c r="N487" s="716"/>
    </row>
    <row r="488" spans="1:14" ht="15" customHeight="1" x14ac:dyDescent="0.35">
      <c r="A488" s="66"/>
      <c r="B488" s="287"/>
      <c r="C488" s="895"/>
      <c r="D488" s="716"/>
      <c r="E488" s="716"/>
      <c r="F488" s="716"/>
      <c r="G488" s="716"/>
      <c r="H488" s="716"/>
      <c r="I488" s="716"/>
      <c r="J488" s="716"/>
      <c r="K488" s="716"/>
      <c r="L488" s="716"/>
      <c r="M488" s="716"/>
      <c r="N488" s="716"/>
    </row>
    <row r="489" spans="1:14" ht="15" customHeight="1" x14ac:dyDescent="0.35">
      <c r="A489" s="66"/>
      <c r="B489" s="893"/>
      <c r="C489" s="895"/>
      <c r="D489" s="716"/>
      <c r="E489" s="716"/>
      <c r="F489" s="716"/>
      <c r="G489" s="716"/>
      <c r="H489" s="716"/>
      <c r="I489" s="716"/>
      <c r="J489" s="716"/>
      <c r="K489" s="716"/>
      <c r="L489" s="716"/>
      <c r="M489" s="716"/>
      <c r="N489" s="716"/>
    </row>
    <row r="490" spans="1:14" ht="15" customHeight="1" x14ac:dyDescent="0.35">
      <c r="A490" s="66"/>
      <c r="B490" s="893"/>
      <c r="C490" s="895"/>
      <c r="D490" s="716"/>
      <c r="E490" s="716"/>
      <c r="F490" s="716"/>
      <c r="G490" s="716"/>
      <c r="H490" s="716"/>
      <c r="I490" s="716"/>
      <c r="J490" s="716"/>
      <c r="K490" s="716"/>
      <c r="L490" s="716"/>
      <c r="M490" s="716"/>
      <c r="N490" s="716"/>
    </row>
    <row r="491" spans="1:14" ht="15" customHeight="1" x14ac:dyDescent="0.35">
      <c r="A491" s="66"/>
      <c r="B491" s="893"/>
      <c r="C491" s="895"/>
      <c r="D491" s="716"/>
      <c r="E491" s="716"/>
      <c r="F491" s="716"/>
      <c r="G491" s="716"/>
      <c r="H491" s="716"/>
      <c r="I491" s="716"/>
      <c r="J491" s="716"/>
      <c r="K491" s="716"/>
      <c r="L491" s="716"/>
      <c r="M491" s="716"/>
      <c r="N491" s="716"/>
    </row>
    <row r="492" spans="1:14" ht="15" customHeight="1" x14ac:dyDescent="0.35">
      <c r="A492" s="66"/>
      <c r="B492" s="893"/>
      <c r="C492" s="895"/>
      <c r="D492" s="716"/>
      <c r="E492" s="716"/>
      <c r="F492" s="716"/>
      <c r="G492" s="716"/>
      <c r="H492" s="716"/>
      <c r="I492" s="716"/>
      <c r="J492" s="716"/>
      <c r="K492" s="716"/>
      <c r="L492" s="716"/>
      <c r="M492" s="716"/>
      <c r="N492" s="716"/>
    </row>
    <row r="493" spans="1:14" ht="15" customHeight="1" x14ac:dyDescent="0.35">
      <c r="A493" s="66"/>
      <c r="B493" s="893"/>
      <c r="C493" s="895"/>
      <c r="D493" s="716"/>
      <c r="E493" s="716"/>
      <c r="F493" s="716"/>
      <c r="G493" s="716"/>
      <c r="H493" s="716"/>
      <c r="I493" s="716"/>
      <c r="J493" s="716"/>
      <c r="K493" s="716"/>
      <c r="L493" s="716"/>
      <c r="M493" s="716"/>
      <c r="N493" s="716"/>
    </row>
    <row r="494" spans="1:14" ht="15" customHeight="1" x14ac:dyDescent="0.35">
      <c r="A494" s="66"/>
      <c r="B494" s="893"/>
      <c r="C494" s="895"/>
      <c r="D494" s="716"/>
      <c r="E494" s="716"/>
      <c r="F494" s="716"/>
      <c r="G494" s="716"/>
      <c r="H494" s="716"/>
      <c r="I494" s="716"/>
      <c r="J494" s="716"/>
      <c r="K494" s="716"/>
      <c r="L494" s="716"/>
      <c r="M494" s="716"/>
      <c r="N494" s="716"/>
    </row>
    <row r="495" spans="1:14" ht="15" customHeight="1" x14ac:dyDescent="0.35">
      <c r="A495" s="66"/>
      <c r="B495" s="893"/>
      <c r="C495" s="895"/>
      <c r="D495" s="716"/>
      <c r="E495" s="716"/>
      <c r="F495" s="716"/>
      <c r="G495" s="716"/>
      <c r="H495" s="716"/>
      <c r="I495" s="716"/>
      <c r="J495" s="716"/>
      <c r="K495" s="716"/>
      <c r="L495" s="716"/>
      <c r="M495" s="716"/>
      <c r="N495" s="716"/>
    </row>
    <row r="496" spans="1:14" ht="15" customHeight="1" x14ac:dyDescent="0.35">
      <c r="A496" s="66"/>
      <c r="B496" s="893"/>
      <c r="C496" s="895"/>
      <c r="D496" s="716"/>
      <c r="E496" s="716"/>
      <c r="F496" s="716"/>
      <c r="G496" s="716"/>
      <c r="H496" s="716"/>
      <c r="I496" s="716"/>
      <c r="J496" s="716"/>
      <c r="K496" s="716"/>
      <c r="L496" s="716"/>
      <c r="M496" s="716"/>
      <c r="N496" s="716"/>
    </row>
    <row r="497" spans="1:14" ht="15" customHeight="1" x14ac:dyDescent="0.35">
      <c r="A497" s="66"/>
      <c r="B497" s="893"/>
      <c r="C497" s="895"/>
      <c r="D497" s="716"/>
      <c r="E497" s="716"/>
      <c r="F497" s="716"/>
      <c r="G497" s="716"/>
      <c r="H497" s="716"/>
      <c r="I497" s="716"/>
      <c r="J497" s="716"/>
      <c r="K497" s="716"/>
      <c r="L497" s="716"/>
      <c r="M497" s="716"/>
      <c r="N497" s="716"/>
    </row>
    <row r="498" spans="1:14" ht="15" customHeight="1" x14ac:dyDescent="0.35">
      <c r="A498" s="66"/>
      <c r="B498" s="893"/>
      <c r="C498" s="895"/>
      <c r="D498" s="716"/>
      <c r="E498" s="716"/>
      <c r="F498" s="716"/>
      <c r="G498" s="716"/>
      <c r="H498" s="716"/>
      <c r="I498" s="716"/>
      <c r="J498" s="716"/>
      <c r="K498" s="716"/>
      <c r="L498" s="716"/>
      <c r="M498" s="716"/>
      <c r="N498" s="716"/>
    </row>
    <row r="499" spans="1:14" ht="15" customHeight="1" x14ac:dyDescent="0.35">
      <c r="A499" s="66"/>
      <c r="B499" s="893"/>
      <c r="C499" s="895"/>
      <c r="D499" s="716"/>
      <c r="E499" s="716"/>
      <c r="F499" s="716"/>
      <c r="G499" s="716"/>
      <c r="H499" s="716"/>
      <c r="I499" s="716"/>
      <c r="J499" s="716"/>
      <c r="K499" s="716"/>
      <c r="L499" s="716"/>
      <c r="M499" s="716"/>
      <c r="N499" s="716"/>
    </row>
    <row r="500" spans="1:14" ht="15" customHeight="1" x14ac:dyDescent="0.35">
      <c r="A500" s="66"/>
      <c r="B500" s="893"/>
      <c r="C500" s="895"/>
      <c r="D500" s="716"/>
      <c r="E500" s="716"/>
      <c r="F500" s="716"/>
      <c r="G500" s="716"/>
      <c r="H500" s="716"/>
      <c r="I500" s="716"/>
      <c r="J500" s="716"/>
      <c r="K500" s="716"/>
      <c r="L500" s="716"/>
      <c r="M500" s="716"/>
      <c r="N500" s="716"/>
    </row>
    <row r="501" spans="1:14" ht="15" customHeight="1" x14ac:dyDescent="0.35">
      <c r="A501" s="66"/>
      <c r="B501" s="893"/>
      <c r="C501" s="895"/>
      <c r="D501" s="716"/>
      <c r="E501" s="716"/>
      <c r="F501" s="716"/>
      <c r="G501" s="716"/>
      <c r="H501" s="716"/>
      <c r="I501" s="716"/>
      <c r="J501" s="716"/>
      <c r="K501" s="716"/>
      <c r="L501" s="716"/>
      <c r="M501" s="716"/>
      <c r="N501" s="716"/>
    </row>
    <row r="502" spans="1:14" ht="15" customHeight="1" x14ac:dyDescent="0.35">
      <c r="A502" s="66"/>
      <c r="B502" s="893"/>
      <c r="C502" s="895"/>
      <c r="D502" s="716"/>
      <c r="E502" s="716"/>
      <c r="F502" s="716"/>
      <c r="G502" s="716"/>
      <c r="H502" s="716"/>
      <c r="I502" s="716"/>
      <c r="J502" s="716"/>
      <c r="K502" s="716"/>
      <c r="L502" s="716"/>
      <c r="M502" s="716"/>
      <c r="N502" s="716"/>
    </row>
    <row r="503" spans="1:14" ht="15" customHeight="1" x14ac:dyDescent="0.35">
      <c r="A503" s="66"/>
      <c r="B503" s="893"/>
      <c r="C503" s="895"/>
      <c r="D503" s="716"/>
      <c r="E503" s="716"/>
      <c r="F503" s="716"/>
      <c r="G503" s="716"/>
      <c r="H503" s="716"/>
      <c r="I503" s="716"/>
      <c r="J503" s="716"/>
      <c r="K503" s="716"/>
      <c r="L503" s="716"/>
      <c r="M503" s="716"/>
      <c r="N503" s="716"/>
    </row>
    <row r="504" spans="1:14" ht="15" customHeight="1" x14ac:dyDescent="0.35">
      <c r="A504" s="66"/>
      <c r="B504" s="893"/>
      <c r="C504" s="895"/>
      <c r="D504" s="716"/>
      <c r="E504" s="716"/>
      <c r="F504" s="716"/>
      <c r="G504" s="716"/>
      <c r="H504" s="716"/>
      <c r="I504" s="716"/>
      <c r="J504" s="716"/>
      <c r="K504" s="716"/>
      <c r="L504" s="716"/>
      <c r="M504" s="716"/>
      <c r="N504" s="716"/>
    </row>
    <row r="505" spans="1:14" ht="15" customHeight="1" x14ac:dyDescent="0.35">
      <c r="A505" s="66"/>
      <c r="B505" s="893"/>
      <c r="C505" s="895"/>
      <c r="D505" s="716"/>
      <c r="E505" s="716"/>
      <c r="F505" s="716"/>
      <c r="G505" s="716"/>
      <c r="H505" s="716"/>
      <c r="I505" s="716"/>
      <c r="J505" s="716"/>
      <c r="K505" s="716"/>
      <c r="L505" s="716"/>
      <c r="M505" s="716"/>
      <c r="N505" s="716"/>
    </row>
    <row r="506" spans="1:14" ht="15" customHeight="1" x14ac:dyDescent="0.35">
      <c r="A506" s="66"/>
      <c r="B506" s="893"/>
      <c r="C506" s="895"/>
      <c r="D506" s="716"/>
      <c r="E506" s="716"/>
      <c r="F506" s="716"/>
      <c r="G506" s="716"/>
      <c r="H506" s="716"/>
      <c r="I506" s="716"/>
      <c r="J506" s="716"/>
      <c r="K506" s="716"/>
      <c r="L506" s="716"/>
      <c r="M506" s="716"/>
      <c r="N506" s="716"/>
    </row>
    <row r="507" spans="1:14" ht="15" customHeight="1" x14ac:dyDescent="0.35">
      <c r="A507" s="66"/>
      <c r="B507" s="82"/>
      <c r="C507" s="895"/>
      <c r="D507" s="716"/>
      <c r="E507" s="716"/>
      <c r="F507" s="716"/>
      <c r="G507" s="716"/>
      <c r="H507" s="716"/>
      <c r="I507" s="716"/>
      <c r="J507" s="716"/>
      <c r="K507" s="716"/>
      <c r="L507" s="716"/>
      <c r="M507" s="716"/>
      <c r="N507" s="716"/>
    </row>
    <row r="508" spans="1:14" ht="15" customHeight="1" x14ac:dyDescent="0.35">
      <c r="A508" s="66"/>
      <c r="B508" s="287"/>
      <c r="C508" s="895"/>
      <c r="D508" s="716"/>
      <c r="E508" s="716"/>
      <c r="F508" s="716"/>
      <c r="G508" s="716"/>
      <c r="H508" s="716"/>
      <c r="I508" s="716"/>
      <c r="J508" s="716"/>
      <c r="K508" s="716"/>
      <c r="L508" s="716"/>
      <c r="M508" s="716"/>
      <c r="N508" s="716"/>
    </row>
    <row r="509" spans="1:14" ht="15" customHeight="1" x14ac:dyDescent="0.35">
      <c r="A509" s="66"/>
      <c r="B509" s="893"/>
      <c r="C509" s="895"/>
      <c r="D509" s="716"/>
      <c r="E509" s="716"/>
      <c r="F509" s="716"/>
      <c r="G509" s="716"/>
      <c r="H509" s="716"/>
      <c r="I509" s="716"/>
      <c r="J509" s="716"/>
      <c r="K509" s="716"/>
      <c r="L509" s="716"/>
      <c r="M509" s="716"/>
      <c r="N509" s="716"/>
    </row>
    <row r="510" spans="1:14" ht="15" customHeight="1" x14ac:dyDescent="0.35">
      <c r="A510" s="66"/>
      <c r="B510" s="893"/>
      <c r="C510" s="895"/>
      <c r="D510" s="716"/>
      <c r="E510" s="716"/>
      <c r="F510" s="716"/>
      <c r="G510" s="716"/>
      <c r="H510" s="716"/>
      <c r="I510" s="716"/>
      <c r="J510" s="716"/>
      <c r="K510" s="716"/>
      <c r="L510" s="716"/>
      <c r="M510" s="716"/>
      <c r="N510" s="716"/>
    </row>
    <row r="511" spans="1:14" ht="15" customHeight="1" x14ac:dyDescent="0.35">
      <c r="A511" s="66"/>
      <c r="B511" s="893"/>
      <c r="C511" s="895"/>
      <c r="D511" s="716"/>
      <c r="E511" s="716"/>
      <c r="F511" s="716"/>
      <c r="G511" s="716"/>
      <c r="H511" s="716"/>
      <c r="I511" s="716"/>
      <c r="J511" s="716"/>
      <c r="K511" s="716"/>
      <c r="L511" s="716"/>
      <c r="M511" s="716"/>
      <c r="N511" s="716"/>
    </row>
    <row r="512" spans="1:14" ht="15" customHeight="1" x14ac:dyDescent="0.35">
      <c r="A512" s="66"/>
      <c r="B512" s="893"/>
      <c r="C512" s="895"/>
      <c r="D512" s="716"/>
      <c r="E512" s="716"/>
      <c r="F512" s="716"/>
      <c r="G512" s="716"/>
      <c r="H512" s="716"/>
      <c r="I512" s="716"/>
      <c r="J512" s="716"/>
      <c r="K512" s="716"/>
      <c r="L512" s="716"/>
      <c r="M512" s="716"/>
      <c r="N512" s="716"/>
    </row>
    <row r="513" spans="1:14" ht="15" customHeight="1" x14ac:dyDescent="0.35">
      <c r="A513" s="66"/>
      <c r="B513" s="893"/>
      <c r="C513" s="895"/>
      <c r="D513" s="716"/>
      <c r="E513" s="716"/>
      <c r="F513" s="716"/>
      <c r="G513" s="716"/>
      <c r="H513" s="716"/>
      <c r="I513" s="716"/>
      <c r="J513" s="716"/>
      <c r="K513" s="716"/>
      <c r="L513" s="716"/>
      <c r="M513" s="716"/>
      <c r="N513" s="716"/>
    </row>
    <row r="514" spans="1:14" ht="15" customHeight="1" x14ac:dyDescent="0.35">
      <c r="A514" s="66"/>
      <c r="B514" s="893"/>
      <c r="C514" s="895"/>
      <c r="D514" s="716"/>
      <c r="E514" s="716"/>
      <c r="F514" s="716"/>
      <c r="G514" s="716"/>
      <c r="H514" s="716"/>
      <c r="I514" s="716"/>
      <c r="J514" s="716"/>
      <c r="K514" s="716"/>
      <c r="L514" s="716"/>
      <c r="M514" s="716"/>
      <c r="N514" s="716"/>
    </row>
    <row r="515" spans="1:14" ht="15" customHeight="1" x14ac:dyDescent="0.35">
      <c r="A515" s="66"/>
      <c r="B515" s="893"/>
      <c r="C515" s="895"/>
      <c r="D515" s="716"/>
      <c r="E515" s="716"/>
      <c r="F515" s="716"/>
      <c r="G515" s="716"/>
      <c r="H515" s="716"/>
      <c r="I515" s="716"/>
      <c r="J515" s="716"/>
      <c r="K515" s="716"/>
      <c r="L515" s="716"/>
      <c r="M515" s="716"/>
      <c r="N515" s="716"/>
    </row>
    <row r="516" spans="1:14" ht="15" customHeight="1" x14ac:dyDescent="0.35">
      <c r="A516" s="66"/>
      <c r="B516" s="893"/>
      <c r="C516" s="895"/>
      <c r="D516" s="716"/>
      <c r="E516" s="716"/>
      <c r="F516" s="716"/>
      <c r="G516" s="716"/>
      <c r="H516" s="716"/>
      <c r="I516" s="716"/>
      <c r="J516" s="716"/>
      <c r="K516" s="716"/>
      <c r="L516" s="716"/>
      <c r="M516" s="716"/>
      <c r="N516" s="716"/>
    </row>
    <row r="517" spans="1:14" ht="15" customHeight="1" x14ac:dyDescent="0.35">
      <c r="A517" s="66"/>
      <c r="B517" s="893"/>
      <c r="C517" s="895"/>
      <c r="D517" s="716"/>
      <c r="E517" s="716"/>
      <c r="F517" s="716"/>
      <c r="G517" s="716"/>
      <c r="H517" s="716"/>
      <c r="I517" s="716"/>
      <c r="J517" s="716"/>
      <c r="K517" s="716"/>
      <c r="L517" s="716"/>
      <c r="M517" s="716"/>
      <c r="N517" s="716"/>
    </row>
    <row r="518" spans="1:14" ht="15" customHeight="1" x14ac:dyDescent="0.35">
      <c r="A518" s="66"/>
      <c r="B518" s="893"/>
      <c r="C518" s="895"/>
      <c r="D518" s="716"/>
      <c r="E518" s="716"/>
      <c r="F518" s="716"/>
      <c r="G518" s="716"/>
      <c r="H518" s="716"/>
      <c r="I518" s="716"/>
      <c r="J518" s="716"/>
      <c r="K518" s="716"/>
      <c r="L518" s="716"/>
      <c r="M518" s="716"/>
      <c r="N518" s="716"/>
    </row>
    <row r="519" spans="1:14" ht="15" customHeight="1" x14ac:dyDescent="0.35">
      <c r="A519" s="66"/>
      <c r="B519" s="893"/>
      <c r="C519" s="895"/>
      <c r="D519" s="716"/>
      <c r="E519" s="716"/>
      <c r="F519" s="716"/>
      <c r="G519" s="716"/>
      <c r="H519" s="716"/>
      <c r="I519" s="716"/>
      <c r="J519" s="716"/>
      <c r="K519" s="716"/>
      <c r="L519" s="716"/>
      <c r="M519" s="716"/>
      <c r="N519" s="716"/>
    </row>
    <row r="520" spans="1:14" x14ac:dyDescent="0.35">
      <c r="A520" s="66"/>
      <c r="B520" s="893"/>
      <c r="C520" s="895"/>
      <c r="D520" s="716"/>
      <c r="E520" s="716"/>
      <c r="F520" s="716"/>
      <c r="G520" s="716"/>
      <c r="H520" s="716"/>
      <c r="I520" s="716"/>
      <c r="J520" s="716"/>
      <c r="K520" s="716"/>
      <c r="L520" s="716"/>
      <c r="M520" s="716"/>
      <c r="N520" s="716"/>
    </row>
    <row r="521" spans="1:14" x14ac:dyDescent="0.35">
      <c r="A521" s="66"/>
      <c r="B521" s="893"/>
      <c r="C521" s="895"/>
      <c r="D521" s="716"/>
      <c r="E521" s="716"/>
      <c r="F521" s="716"/>
      <c r="G521" s="716"/>
      <c r="H521" s="716"/>
      <c r="I521" s="716"/>
      <c r="J521" s="716"/>
      <c r="K521" s="716"/>
      <c r="L521" s="716"/>
      <c r="M521" s="716"/>
      <c r="N521" s="716"/>
    </row>
    <row r="522" spans="1:14" x14ac:dyDescent="0.35">
      <c r="A522" s="66"/>
      <c r="B522" s="893"/>
      <c r="C522" s="895"/>
      <c r="D522" s="716"/>
      <c r="E522" s="716"/>
      <c r="F522" s="716"/>
      <c r="G522" s="716"/>
      <c r="H522" s="716"/>
      <c r="I522" s="716"/>
      <c r="J522" s="716"/>
      <c r="K522" s="716"/>
      <c r="L522" s="716"/>
      <c r="M522" s="716"/>
      <c r="N522" s="716"/>
    </row>
    <row r="523" spans="1:14" x14ac:dyDescent="0.35">
      <c r="A523" s="66"/>
      <c r="B523" s="893"/>
      <c r="C523" s="895"/>
      <c r="D523" s="716"/>
      <c r="E523" s="716"/>
      <c r="F523" s="716"/>
      <c r="G523" s="716"/>
      <c r="H523" s="716"/>
      <c r="I523" s="716"/>
      <c r="J523" s="716"/>
      <c r="K523" s="716"/>
      <c r="L523" s="716"/>
      <c r="M523" s="716"/>
      <c r="N523" s="716"/>
    </row>
    <row r="524" spans="1:14" x14ac:dyDescent="0.35">
      <c r="A524" s="66"/>
      <c r="B524" s="893"/>
      <c r="C524" s="895"/>
      <c r="D524" s="716"/>
      <c r="E524" s="716"/>
      <c r="F524" s="716"/>
      <c r="G524" s="716"/>
      <c r="H524" s="716"/>
      <c r="I524" s="716"/>
      <c r="J524" s="716"/>
      <c r="K524" s="716"/>
      <c r="L524" s="716"/>
      <c r="M524" s="716"/>
      <c r="N524" s="716"/>
    </row>
    <row r="525" spans="1:14" x14ac:dyDescent="0.35">
      <c r="A525" s="66"/>
      <c r="B525" s="893"/>
      <c r="C525" s="895"/>
      <c r="D525" s="716"/>
      <c r="E525" s="716"/>
      <c r="F525" s="716"/>
      <c r="G525" s="716"/>
      <c r="H525" s="716"/>
      <c r="I525" s="716"/>
      <c r="J525" s="716"/>
      <c r="K525" s="716"/>
      <c r="L525" s="716"/>
      <c r="M525" s="716"/>
      <c r="N525" s="716"/>
    </row>
    <row r="526" spans="1:14" x14ac:dyDescent="0.35">
      <c r="A526" s="66"/>
      <c r="B526" s="893"/>
      <c r="C526" s="895"/>
      <c r="D526" s="716"/>
      <c r="E526" s="716"/>
      <c r="F526" s="716"/>
      <c r="G526" s="716"/>
      <c r="H526" s="716"/>
      <c r="I526" s="716"/>
      <c r="J526" s="716"/>
      <c r="K526" s="716"/>
      <c r="L526" s="716"/>
      <c r="M526" s="716"/>
      <c r="N526" s="716"/>
    </row>
    <row r="527" spans="1:14" x14ac:dyDescent="0.35">
      <c r="A527" s="66"/>
      <c r="B527" s="82"/>
      <c r="C527" s="895"/>
      <c r="D527" s="716"/>
      <c r="E527" s="716"/>
      <c r="F527" s="716"/>
      <c r="G527" s="716"/>
      <c r="H527" s="716"/>
      <c r="I527" s="716"/>
      <c r="J527" s="716"/>
      <c r="K527" s="716"/>
      <c r="L527" s="716"/>
      <c r="M527" s="716"/>
      <c r="N527" s="716"/>
    </row>
    <row r="528" spans="1:14" x14ac:dyDescent="0.35">
      <c r="A528" s="66"/>
      <c r="B528" s="287"/>
      <c r="C528" s="895"/>
      <c r="D528" s="716"/>
      <c r="E528" s="716"/>
      <c r="F528" s="716"/>
      <c r="G528" s="716"/>
      <c r="H528" s="716"/>
      <c r="I528" s="716"/>
      <c r="J528" s="716"/>
      <c r="K528" s="716"/>
      <c r="L528" s="716"/>
      <c r="M528" s="716"/>
      <c r="N528" s="716"/>
    </row>
    <row r="529" spans="1:14" x14ac:dyDescent="0.35">
      <c r="A529" s="66"/>
      <c r="B529" s="893"/>
      <c r="C529" s="895"/>
      <c r="D529" s="716"/>
      <c r="E529" s="716"/>
      <c r="F529" s="716"/>
      <c r="G529" s="716"/>
      <c r="H529" s="716"/>
      <c r="I529" s="716"/>
      <c r="J529" s="716"/>
      <c r="K529" s="716"/>
      <c r="L529" s="716"/>
      <c r="M529" s="716"/>
      <c r="N529" s="716"/>
    </row>
    <row r="530" spans="1:14" x14ac:dyDescent="0.35">
      <c r="A530" s="66"/>
      <c r="B530" s="893"/>
      <c r="C530" s="895"/>
      <c r="D530" s="716"/>
      <c r="E530" s="716"/>
      <c r="F530" s="716"/>
      <c r="G530" s="716"/>
      <c r="H530" s="716"/>
      <c r="I530" s="716"/>
      <c r="J530" s="716"/>
      <c r="K530" s="716"/>
      <c r="L530" s="716"/>
      <c r="M530" s="716"/>
      <c r="N530" s="716"/>
    </row>
    <row r="531" spans="1:14" x14ac:dyDescent="0.35">
      <c r="A531" s="66"/>
      <c r="B531" s="893"/>
      <c r="C531" s="895"/>
      <c r="D531" s="716"/>
      <c r="E531" s="716"/>
      <c r="F531" s="716"/>
      <c r="G531" s="716"/>
      <c r="H531" s="716"/>
      <c r="I531" s="716"/>
      <c r="J531" s="716"/>
      <c r="K531" s="716"/>
      <c r="L531" s="716"/>
      <c r="M531" s="716"/>
      <c r="N531" s="716"/>
    </row>
    <row r="532" spans="1:14" x14ac:dyDescent="0.35">
      <c r="A532" s="66"/>
      <c r="B532" s="893"/>
      <c r="C532" s="895"/>
      <c r="D532" s="716"/>
      <c r="E532" s="716"/>
      <c r="F532" s="716"/>
      <c r="G532" s="716"/>
      <c r="H532" s="716"/>
      <c r="I532" s="716"/>
      <c r="J532" s="716"/>
      <c r="K532" s="716"/>
      <c r="L532" s="716"/>
      <c r="M532" s="716"/>
      <c r="N532" s="716"/>
    </row>
    <row r="533" spans="1:14" x14ac:dyDescent="0.35">
      <c r="A533" s="66"/>
      <c r="B533" s="893"/>
      <c r="C533" s="895"/>
      <c r="D533" s="716"/>
      <c r="E533" s="716"/>
      <c r="F533" s="716"/>
      <c r="G533" s="716"/>
      <c r="H533" s="716"/>
      <c r="I533" s="716"/>
      <c r="J533" s="716"/>
      <c r="K533" s="716"/>
      <c r="L533" s="716"/>
      <c r="M533" s="716"/>
      <c r="N533" s="716"/>
    </row>
    <row r="534" spans="1:14" x14ac:dyDescent="0.35">
      <c r="A534" s="66"/>
      <c r="B534" s="893"/>
      <c r="C534" s="895"/>
      <c r="D534" s="716"/>
      <c r="E534" s="716"/>
      <c r="F534" s="716"/>
      <c r="G534" s="716"/>
      <c r="H534" s="716"/>
      <c r="I534" s="716"/>
      <c r="J534" s="716"/>
      <c r="K534" s="716"/>
      <c r="L534" s="716"/>
      <c r="M534" s="716"/>
      <c r="N534" s="716"/>
    </row>
    <row r="535" spans="1:14" x14ac:dyDescent="0.35">
      <c r="A535" s="66"/>
      <c r="B535" s="893"/>
      <c r="C535" s="895"/>
      <c r="D535" s="716"/>
      <c r="E535" s="716"/>
      <c r="F535" s="716"/>
      <c r="G535" s="716"/>
      <c r="H535" s="716"/>
      <c r="I535" s="716"/>
      <c r="J535" s="716"/>
      <c r="K535" s="716"/>
      <c r="L535" s="716"/>
      <c r="M535" s="716"/>
      <c r="N535" s="716"/>
    </row>
    <row r="536" spans="1:14" x14ac:dyDescent="0.35">
      <c r="A536" s="66"/>
      <c r="B536" s="893"/>
      <c r="C536" s="895"/>
      <c r="D536" s="716"/>
      <c r="E536" s="716"/>
      <c r="F536" s="716"/>
      <c r="G536" s="716"/>
      <c r="H536" s="716"/>
      <c r="I536" s="716"/>
      <c r="J536" s="716"/>
      <c r="K536" s="716"/>
      <c r="L536" s="716"/>
      <c r="M536" s="716"/>
      <c r="N536" s="716"/>
    </row>
    <row r="537" spans="1:14" x14ac:dyDescent="0.35">
      <c r="A537" s="66"/>
      <c r="B537" s="893"/>
      <c r="C537" s="895"/>
      <c r="D537" s="716"/>
      <c r="E537" s="716"/>
      <c r="F537" s="716"/>
      <c r="G537" s="716"/>
      <c r="H537" s="716"/>
      <c r="I537" s="716"/>
      <c r="J537" s="716"/>
      <c r="K537" s="716"/>
      <c r="L537" s="716"/>
      <c r="M537" s="716"/>
      <c r="N537" s="716"/>
    </row>
    <row r="538" spans="1:14" x14ac:dyDescent="0.35">
      <c r="A538" s="66"/>
      <c r="B538" s="893"/>
      <c r="C538" s="895"/>
      <c r="D538" s="716"/>
      <c r="E538" s="716"/>
      <c r="F538" s="716"/>
      <c r="G538" s="716"/>
      <c r="H538" s="716"/>
      <c r="I538" s="716"/>
      <c r="J538" s="716"/>
      <c r="K538" s="716"/>
      <c r="L538" s="716"/>
      <c r="M538" s="716"/>
      <c r="N538" s="716"/>
    </row>
    <row r="539" spans="1:14" x14ac:dyDescent="0.35">
      <c r="A539" s="66"/>
      <c r="B539" s="893"/>
      <c r="C539" s="895"/>
      <c r="D539" s="716"/>
      <c r="E539" s="716"/>
      <c r="F539" s="716"/>
      <c r="G539" s="716"/>
      <c r="H539" s="716"/>
      <c r="I539" s="716"/>
      <c r="J539" s="716"/>
      <c r="K539" s="716"/>
      <c r="L539" s="716"/>
      <c r="M539" s="716"/>
      <c r="N539" s="716"/>
    </row>
    <row r="540" spans="1:14" x14ac:dyDescent="0.35">
      <c r="A540" s="66"/>
      <c r="B540" s="893"/>
      <c r="C540" s="895"/>
      <c r="D540" s="716"/>
      <c r="E540" s="716"/>
      <c r="F540" s="716"/>
      <c r="G540" s="716"/>
      <c r="H540" s="716"/>
      <c r="I540" s="716"/>
      <c r="J540" s="716"/>
      <c r="K540" s="716"/>
      <c r="L540" s="716"/>
      <c r="M540" s="716"/>
      <c r="N540" s="716"/>
    </row>
    <row r="541" spans="1:14" x14ac:dyDescent="0.35">
      <c r="A541" s="66"/>
      <c r="B541" s="893"/>
      <c r="C541" s="895"/>
      <c r="D541" s="716"/>
      <c r="E541" s="716"/>
      <c r="F541" s="716"/>
      <c r="G541" s="716"/>
      <c r="H541" s="716"/>
      <c r="I541" s="716"/>
      <c r="J541" s="716"/>
      <c r="K541" s="716"/>
      <c r="L541" s="716"/>
      <c r="M541" s="716"/>
      <c r="N541" s="716"/>
    </row>
    <row r="542" spans="1:14" x14ac:dyDescent="0.35">
      <c r="A542" s="66"/>
      <c r="B542" s="893"/>
      <c r="C542" s="895"/>
      <c r="D542" s="716"/>
      <c r="E542" s="716"/>
      <c r="F542" s="716"/>
      <c r="G542" s="716"/>
      <c r="H542" s="716"/>
      <c r="I542" s="716"/>
      <c r="J542" s="716"/>
      <c r="K542" s="716"/>
      <c r="L542" s="716"/>
      <c r="M542" s="716"/>
      <c r="N542" s="716"/>
    </row>
    <row r="543" spans="1:14" x14ac:dyDescent="0.35">
      <c r="A543" s="66"/>
      <c r="B543" s="893"/>
      <c r="C543" s="895"/>
      <c r="D543" s="716"/>
      <c r="E543" s="716"/>
      <c r="F543" s="716"/>
      <c r="G543" s="716"/>
      <c r="H543" s="716"/>
      <c r="I543" s="716"/>
      <c r="J543" s="716"/>
      <c r="K543" s="716"/>
      <c r="L543" s="716"/>
      <c r="M543" s="716"/>
      <c r="N543" s="716"/>
    </row>
    <row r="544" spans="1:14" x14ac:dyDescent="0.35">
      <c r="A544" s="66"/>
      <c r="B544" s="893"/>
      <c r="C544" s="895"/>
      <c r="D544" s="716"/>
      <c r="E544" s="716"/>
      <c r="F544" s="716"/>
      <c r="G544" s="716"/>
      <c r="H544" s="716"/>
      <c r="I544" s="716"/>
      <c r="J544" s="716"/>
      <c r="K544" s="716"/>
      <c r="L544" s="716"/>
      <c r="M544" s="716"/>
      <c r="N544" s="716"/>
    </row>
    <row r="545" spans="1:14" x14ac:dyDescent="0.35">
      <c r="A545" s="66"/>
      <c r="B545" s="893"/>
      <c r="C545" s="895"/>
      <c r="D545" s="716"/>
      <c r="E545" s="716"/>
      <c r="F545" s="716"/>
      <c r="G545" s="716"/>
      <c r="H545" s="716"/>
      <c r="I545" s="716"/>
      <c r="J545" s="716"/>
      <c r="K545" s="716"/>
      <c r="L545" s="716"/>
      <c r="M545" s="716"/>
      <c r="N545" s="716"/>
    </row>
    <row r="546" spans="1:14" x14ac:dyDescent="0.35">
      <c r="A546" s="66"/>
      <c r="B546" s="893"/>
      <c r="C546" s="895"/>
      <c r="D546" s="716"/>
      <c r="E546" s="716"/>
      <c r="F546" s="716"/>
      <c r="G546" s="716"/>
      <c r="H546" s="716"/>
      <c r="I546" s="716"/>
      <c r="J546" s="716"/>
      <c r="K546" s="716"/>
      <c r="L546" s="716"/>
      <c r="M546" s="716"/>
      <c r="N546" s="716"/>
    </row>
    <row r="547" spans="1:14" x14ac:dyDescent="0.35">
      <c r="A547" s="66"/>
      <c r="B547" s="82"/>
      <c r="C547" s="895"/>
      <c r="D547" s="716"/>
      <c r="E547" s="716"/>
      <c r="F547" s="716"/>
      <c r="G547" s="716"/>
      <c r="H547" s="716"/>
      <c r="I547" s="716"/>
      <c r="J547" s="716"/>
      <c r="K547" s="716"/>
      <c r="L547" s="716"/>
      <c r="M547" s="716"/>
      <c r="N547" s="716"/>
    </row>
    <row r="548" spans="1:14" x14ac:dyDescent="0.35">
      <c r="A548" s="66"/>
      <c r="B548" s="287"/>
      <c r="C548" s="895"/>
      <c r="D548" s="716"/>
      <c r="E548" s="716"/>
      <c r="F548" s="716"/>
      <c r="G548" s="716"/>
      <c r="H548" s="716"/>
      <c r="I548" s="716"/>
      <c r="J548" s="716"/>
      <c r="K548" s="716"/>
      <c r="L548" s="716"/>
      <c r="M548" s="716"/>
      <c r="N548" s="716"/>
    </row>
    <row r="549" spans="1:14" x14ac:dyDescent="0.35">
      <c r="A549" s="66"/>
      <c r="B549" s="893"/>
      <c r="C549" s="895"/>
      <c r="D549" s="716"/>
      <c r="E549" s="716"/>
      <c r="F549" s="716"/>
      <c r="G549" s="716"/>
      <c r="H549" s="716"/>
      <c r="I549" s="716"/>
      <c r="J549" s="716"/>
      <c r="K549" s="716"/>
      <c r="L549" s="716"/>
      <c r="M549" s="716"/>
      <c r="N549" s="716"/>
    </row>
    <row r="550" spans="1:14" x14ac:dyDescent="0.35">
      <c r="A550" s="66"/>
      <c r="B550" s="893"/>
      <c r="C550" s="895"/>
      <c r="D550" s="716"/>
      <c r="E550" s="716"/>
      <c r="F550" s="716"/>
      <c r="G550" s="716"/>
      <c r="H550" s="716"/>
      <c r="I550" s="716"/>
      <c r="J550" s="716"/>
      <c r="K550" s="716"/>
      <c r="L550" s="716"/>
      <c r="M550" s="716"/>
      <c r="N550" s="716"/>
    </row>
    <row r="551" spans="1:14" x14ac:dyDescent="0.35">
      <c r="A551" s="66"/>
      <c r="B551" s="893"/>
      <c r="C551" s="895"/>
      <c r="D551" s="716"/>
      <c r="E551" s="716"/>
      <c r="F551" s="716"/>
      <c r="G551" s="716"/>
      <c r="H551" s="716"/>
      <c r="I551" s="716"/>
      <c r="J551" s="716"/>
      <c r="K551" s="716"/>
      <c r="L551" s="716"/>
      <c r="M551" s="716"/>
      <c r="N551" s="716"/>
    </row>
    <row r="552" spans="1:14" x14ac:dyDescent="0.35">
      <c r="A552" s="66"/>
      <c r="B552" s="893"/>
      <c r="C552" s="895"/>
      <c r="D552" s="716"/>
      <c r="E552" s="716"/>
      <c r="F552" s="716"/>
      <c r="G552" s="716"/>
      <c r="H552" s="716"/>
      <c r="I552" s="716"/>
      <c r="J552" s="716"/>
      <c r="K552" s="716"/>
      <c r="L552" s="716"/>
      <c r="M552" s="716"/>
      <c r="N552" s="716"/>
    </row>
    <row r="553" spans="1:14" x14ac:dyDescent="0.35">
      <c r="A553" s="66"/>
      <c r="B553" s="893"/>
      <c r="C553" s="895"/>
      <c r="D553" s="716"/>
      <c r="E553" s="716"/>
      <c r="F553" s="716"/>
      <c r="G553" s="716"/>
      <c r="H553" s="716"/>
      <c r="I553" s="716"/>
      <c r="J553" s="716"/>
      <c r="K553" s="716"/>
      <c r="L553" s="716"/>
      <c r="M553" s="716"/>
      <c r="N553" s="716"/>
    </row>
    <row r="554" spans="1:14" x14ac:dyDescent="0.35">
      <c r="A554" s="66"/>
      <c r="B554" s="893"/>
      <c r="C554" s="895"/>
      <c r="D554" s="716"/>
      <c r="E554" s="716"/>
      <c r="F554" s="716"/>
      <c r="G554" s="716"/>
      <c r="H554" s="716"/>
      <c r="I554" s="716"/>
      <c r="J554" s="716"/>
      <c r="K554" s="716"/>
      <c r="L554" s="716"/>
      <c r="M554" s="716"/>
      <c r="N554" s="716"/>
    </row>
    <row r="555" spans="1:14" x14ac:dyDescent="0.35">
      <c r="A555" s="66"/>
      <c r="B555" s="893"/>
      <c r="C555" s="895"/>
      <c r="D555" s="716"/>
      <c r="E555" s="716"/>
      <c r="F555" s="716"/>
      <c r="G555" s="716"/>
      <c r="H555" s="716"/>
      <c r="I555" s="716"/>
      <c r="J555" s="716"/>
      <c r="K555" s="716"/>
      <c r="L555" s="716"/>
      <c r="M555" s="716"/>
      <c r="N555" s="716"/>
    </row>
    <row r="556" spans="1:14" x14ac:dyDescent="0.35">
      <c r="A556" s="66"/>
      <c r="B556" s="893"/>
      <c r="C556" s="895"/>
      <c r="D556" s="716"/>
      <c r="E556" s="716"/>
      <c r="F556" s="716"/>
      <c r="G556" s="716"/>
      <c r="H556" s="716"/>
      <c r="I556" s="716"/>
      <c r="J556" s="716"/>
      <c r="K556" s="716"/>
      <c r="L556" s="716"/>
      <c r="M556" s="716"/>
      <c r="N556" s="716"/>
    </row>
    <row r="557" spans="1:14" x14ac:dyDescent="0.35">
      <c r="A557" s="66"/>
      <c r="B557" s="893"/>
      <c r="C557" s="895"/>
      <c r="D557" s="716"/>
      <c r="E557" s="716"/>
      <c r="F557" s="716"/>
      <c r="G557" s="716"/>
      <c r="H557" s="716"/>
      <c r="I557" s="716"/>
      <c r="J557" s="716"/>
      <c r="K557" s="716"/>
      <c r="L557" s="716"/>
      <c r="M557" s="716"/>
      <c r="N557" s="716"/>
    </row>
    <row r="558" spans="1:14" x14ac:dyDescent="0.35">
      <c r="A558" s="66"/>
      <c r="B558" s="893"/>
      <c r="C558" s="895"/>
      <c r="D558" s="716"/>
      <c r="E558" s="716"/>
      <c r="F558" s="716"/>
      <c r="G558" s="716"/>
      <c r="H558" s="716"/>
      <c r="I558" s="716"/>
      <c r="J558" s="716"/>
      <c r="K558" s="716"/>
      <c r="L558" s="716"/>
      <c r="M558" s="716"/>
      <c r="N558" s="716"/>
    </row>
    <row r="559" spans="1:14" x14ac:dyDescent="0.35">
      <c r="A559" s="66"/>
      <c r="B559" s="893"/>
      <c r="C559" s="895"/>
      <c r="D559" s="716"/>
      <c r="E559" s="716"/>
      <c r="F559" s="716"/>
      <c r="G559" s="716"/>
      <c r="H559" s="716"/>
      <c r="I559" s="716"/>
      <c r="J559" s="716"/>
      <c r="K559" s="716"/>
      <c r="L559" s="716"/>
      <c r="M559" s="716"/>
      <c r="N559" s="716"/>
    </row>
    <row r="560" spans="1:14" x14ac:dyDescent="0.35">
      <c r="A560" s="66"/>
      <c r="B560" s="893"/>
      <c r="C560" s="895"/>
      <c r="D560" s="716"/>
      <c r="E560" s="716"/>
      <c r="F560" s="716"/>
      <c r="G560" s="716"/>
      <c r="H560" s="716"/>
      <c r="I560" s="716"/>
      <c r="J560" s="716"/>
      <c r="K560" s="716"/>
      <c r="L560" s="716"/>
      <c r="M560" s="716"/>
      <c r="N560" s="716"/>
    </row>
    <row r="561" spans="1:14" x14ac:dyDescent="0.35">
      <c r="A561" s="66"/>
      <c r="B561" s="893"/>
      <c r="C561" s="895"/>
      <c r="D561" s="716"/>
      <c r="E561" s="716"/>
      <c r="F561" s="716"/>
      <c r="G561" s="716"/>
      <c r="H561" s="716"/>
      <c r="I561" s="716"/>
      <c r="J561" s="716"/>
      <c r="K561" s="716"/>
      <c r="L561" s="716"/>
      <c r="M561" s="716"/>
      <c r="N561" s="716"/>
    </row>
    <row r="562" spans="1:14" x14ac:dyDescent="0.35">
      <c r="A562" s="66"/>
      <c r="B562" s="893"/>
      <c r="C562" s="895"/>
      <c r="D562" s="716"/>
      <c r="E562" s="716"/>
      <c r="F562" s="716"/>
      <c r="G562" s="716"/>
      <c r="H562" s="716"/>
      <c r="I562" s="716"/>
      <c r="J562" s="716"/>
      <c r="K562" s="716"/>
      <c r="L562" s="716"/>
      <c r="M562" s="716"/>
      <c r="N562" s="716"/>
    </row>
    <row r="563" spans="1:14" x14ac:dyDescent="0.35">
      <c r="A563" s="66"/>
      <c r="B563" s="893"/>
      <c r="C563" s="895"/>
      <c r="D563" s="716"/>
      <c r="E563" s="716"/>
      <c r="F563" s="716"/>
      <c r="G563" s="716"/>
      <c r="H563" s="716"/>
      <c r="I563" s="716"/>
      <c r="J563" s="716"/>
      <c r="K563" s="716"/>
      <c r="L563" s="716"/>
      <c r="M563" s="716"/>
      <c r="N563" s="716"/>
    </row>
    <row r="564" spans="1:14" x14ac:dyDescent="0.35">
      <c r="A564" s="66"/>
      <c r="B564" s="893"/>
      <c r="C564" s="895"/>
      <c r="D564" s="716"/>
      <c r="E564" s="716"/>
      <c r="F564" s="716"/>
      <c r="G564" s="716"/>
      <c r="H564" s="716"/>
      <c r="I564" s="716"/>
      <c r="J564" s="716"/>
      <c r="K564" s="716"/>
      <c r="L564" s="716"/>
      <c r="M564" s="716"/>
      <c r="N564" s="716"/>
    </row>
    <row r="565" spans="1:14" x14ac:dyDescent="0.35">
      <c r="A565" s="66"/>
      <c r="B565" s="893"/>
      <c r="C565" s="895"/>
      <c r="D565" s="716"/>
      <c r="E565" s="716"/>
      <c r="F565" s="716"/>
      <c r="G565" s="716"/>
      <c r="H565" s="716"/>
      <c r="I565" s="716"/>
      <c r="J565" s="716"/>
      <c r="K565" s="716"/>
      <c r="L565" s="716"/>
      <c r="M565" s="716"/>
      <c r="N565" s="716"/>
    </row>
    <row r="566" spans="1:14" x14ac:dyDescent="0.35">
      <c r="A566" s="66"/>
      <c r="B566" s="893"/>
      <c r="C566" s="895"/>
      <c r="D566" s="716"/>
      <c r="E566" s="716"/>
      <c r="F566" s="716"/>
      <c r="G566" s="716"/>
      <c r="H566" s="716"/>
      <c r="I566" s="716"/>
      <c r="J566" s="716"/>
      <c r="K566" s="716"/>
      <c r="L566" s="716"/>
      <c r="M566" s="716"/>
      <c r="N566" s="716"/>
    </row>
    <row r="567" spans="1:14" x14ac:dyDescent="0.35">
      <c r="A567" s="66"/>
      <c r="B567" s="82"/>
      <c r="C567" s="895"/>
      <c r="D567" s="716"/>
      <c r="E567" s="716"/>
      <c r="F567" s="716"/>
      <c r="G567" s="716"/>
      <c r="H567" s="716"/>
      <c r="I567" s="716"/>
      <c r="J567" s="716"/>
      <c r="K567" s="716"/>
      <c r="L567" s="716"/>
      <c r="M567" s="716"/>
      <c r="N567" s="716"/>
    </row>
    <row r="568" spans="1:14" x14ac:dyDescent="0.35">
      <c r="A568" s="66"/>
      <c r="B568" s="287"/>
      <c r="C568" s="895"/>
      <c r="D568" s="716"/>
      <c r="E568" s="716"/>
      <c r="F568" s="716"/>
      <c r="G568" s="716"/>
      <c r="H568" s="716"/>
      <c r="I568" s="716"/>
      <c r="J568" s="716"/>
      <c r="K568" s="716"/>
      <c r="L568" s="716"/>
      <c r="M568" s="716"/>
      <c r="N568" s="716"/>
    </row>
    <row r="569" spans="1:14" x14ac:dyDescent="0.35">
      <c r="A569" s="66"/>
      <c r="B569" s="893"/>
      <c r="C569" s="895"/>
      <c r="D569" s="716"/>
      <c r="E569" s="716"/>
      <c r="F569" s="716"/>
      <c r="G569" s="716"/>
      <c r="H569" s="716"/>
      <c r="I569" s="716"/>
      <c r="J569" s="716"/>
      <c r="K569" s="716"/>
      <c r="L569" s="716"/>
      <c r="M569" s="716"/>
      <c r="N569" s="716"/>
    </row>
    <row r="570" spans="1:14" x14ac:dyDescent="0.35">
      <c r="A570" s="66"/>
      <c r="B570" s="893"/>
      <c r="C570" s="895"/>
      <c r="D570" s="716"/>
      <c r="E570" s="716"/>
      <c r="F570" s="716"/>
      <c r="G570" s="716"/>
      <c r="H570" s="716"/>
      <c r="I570" s="716"/>
      <c r="J570" s="716"/>
      <c r="K570" s="716"/>
      <c r="L570" s="716"/>
      <c r="M570" s="716"/>
      <c r="N570" s="716"/>
    </row>
    <row r="571" spans="1:14" x14ac:dyDescent="0.35">
      <c r="A571" s="66"/>
      <c r="B571" s="893"/>
      <c r="C571" s="895"/>
      <c r="D571" s="716"/>
      <c r="E571" s="716"/>
      <c r="F571" s="716"/>
      <c r="G571" s="716"/>
      <c r="H571" s="716"/>
      <c r="I571" s="716"/>
      <c r="J571" s="716"/>
      <c r="K571" s="716"/>
      <c r="L571" s="716"/>
      <c r="M571" s="716"/>
      <c r="N571" s="716"/>
    </row>
    <row r="572" spans="1:14" x14ac:dyDescent="0.35">
      <c r="A572" s="66"/>
      <c r="B572" s="893"/>
      <c r="C572" s="895"/>
      <c r="D572" s="716"/>
      <c r="E572" s="716"/>
      <c r="F572" s="716"/>
      <c r="G572" s="716"/>
      <c r="H572" s="716"/>
      <c r="I572" s="716"/>
      <c r="J572" s="716"/>
      <c r="K572" s="716"/>
      <c r="L572" s="716"/>
      <c r="M572" s="716"/>
      <c r="N572" s="716"/>
    </row>
    <row r="573" spans="1:14" x14ac:dyDescent="0.35">
      <c r="A573" s="66"/>
      <c r="B573" s="893"/>
      <c r="C573" s="895"/>
      <c r="D573" s="716"/>
      <c r="E573" s="716"/>
      <c r="F573" s="716"/>
      <c r="G573" s="716"/>
      <c r="H573" s="716"/>
      <c r="I573" s="716"/>
      <c r="J573" s="716"/>
      <c r="K573" s="716"/>
      <c r="L573" s="716"/>
      <c r="M573" s="716"/>
      <c r="N573" s="716"/>
    </row>
    <row r="574" spans="1:14" x14ac:dyDescent="0.35">
      <c r="A574" s="66"/>
      <c r="B574" s="893"/>
      <c r="C574" s="895"/>
      <c r="D574" s="716"/>
      <c r="E574" s="716"/>
      <c r="F574" s="716"/>
      <c r="G574" s="716"/>
      <c r="H574" s="716"/>
      <c r="I574" s="716"/>
      <c r="J574" s="716"/>
      <c r="K574" s="716"/>
      <c r="L574" s="716"/>
      <c r="M574" s="716"/>
      <c r="N574" s="716"/>
    </row>
    <row r="575" spans="1:14" x14ac:dyDescent="0.35">
      <c r="A575" s="66"/>
      <c r="B575" s="893"/>
      <c r="C575" s="895"/>
      <c r="D575" s="716"/>
      <c r="E575" s="716"/>
      <c r="F575" s="716"/>
      <c r="G575" s="716"/>
      <c r="H575" s="716"/>
      <c r="I575" s="716"/>
      <c r="J575" s="716"/>
      <c r="K575" s="716"/>
      <c r="L575" s="716"/>
      <c r="M575" s="716"/>
      <c r="N575" s="716"/>
    </row>
    <row r="576" spans="1:14" x14ac:dyDescent="0.35">
      <c r="A576" s="66"/>
      <c r="B576" s="893"/>
      <c r="C576" s="895"/>
      <c r="D576" s="716"/>
      <c r="E576" s="716"/>
      <c r="F576" s="716"/>
      <c r="G576" s="716"/>
      <c r="H576" s="716"/>
      <c r="I576" s="716"/>
      <c r="J576" s="716"/>
      <c r="K576" s="716"/>
      <c r="L576" s="716"/>
      <c r="M576" s="716"/>
      <c r="N576" s="716"/>
    </row>
    <row r="577" spans="1:14" x14ac:dyDescent="0.35">
      <c r="A577" s="66"/>
      <c r="B577" s="893"/>
      <c r="C577" s="895"/>
      <c r="D577" s="716"/>
      <c r="E577" s="716"/>
      <c r="F577" s="716"/>
      <c r="G577" s="716"/>
      <c r="H577" s="716"/>
      <c r="I577" s="716"/>
      <c r="J577" s="716"/>
      <c r="K577" s="716"/>
      <c r="L577" s="716"/>
      <c r="M577" s="716"/>
      <c r="N577" s="716"/>
    </row>
    <row r="578" spans="1:14" x14ac:dyDescent="0.35">
      <c r="A578" s="66"/>
      <c r="B578" s="893"/>
      <c r="C578" s="895"/>
      <c r="D578" s="716"/>
      <c r="E578" s="716"/>
      <c r="F578" s="716"/>
      <c r="G578" s="716"/>
      <c r="H578" s="716"/>
      <c r="I578" s="716"/>
      <c r="J578" s="716"/>
      <c r="K578" s="716"/>
      <c r="L578" s="716"/>
      <c r="M578" s="716"/>
      <c r="N578" s="716"/>
    </row>
    <row r="579" spans="1:14" x14ac:dyDescent="0.35">
      <c r="A579" s="66"/>
      <c r="B579" s="893"/>
      <c r="C579" s="895"/>
      <c r="D579" s="716"/>
      <c r="E579" s="716"/>
      <c r="F579" s="716"/>
      <c r="G579" s="716"/>
      <c r="H579" s="716"/>
      <c r="I579" s="716"/>
      <c r="J579" s="716"/>
      <c r="K579" s="716"/>
      <c r="L579" s="716"/>
      <c r="M579" s="716"/>
      <c r="N579" s="716"/>
    </row>
    <row r="580" spans="1:14" x14ac:dyDescent="0.35">
      <c r="A580" s="66"/>
      <c r="B580" s="893"/>
      <c r="C580" s="895"/>
      <c r="D580" s="716"/>
      <c r="E580" s="716"/>
      <c r="F580" s="716"/>
      <c r="G580" s="716"/>
      <c r="H580" s="716"/>
      <c r="I580" s="716"/>
      <c r="J580" s="716"/>
      <c r="K580" s="716"/>
      <c r="L580" s="716"/>
      <c r="M580" s="716"/>
      <c r="N580" s="716"/>
    </row>
    <row r="581" spans="1:14" x14ac:dyDescent="0.35">
      <c r="A581" s="66"/>
      <c r="B581" s="893"/>
      <c r="C581" s="895"/>
      <c r="D581" s="716"/>
      <c r="E581" s="716"/>
      <c r="F581" s="716"/>
      <c r="G581" s="716"/>
      <c r="H581" s="716"/>
      <c r="I581" s="716"/>
      <c r="J581" s="716"/>
      <c r="K581" s="716"/>
      <c r="L581" s="716"/>
      <c r="M581" s="716"/>
      <c r="N581" s="716"/>
    </row>
    <row r="582" spans="1:14" x14ac:dyDescent="0.35">
      <c r="A582" s="66"/>
      <c r="B582" s="893"/>
      <c r="C582" s="895"/>
      <c r="D582" s="716"/>
      <c r="E582" s="716"/>
      <c r="F582" s="716"/>
      <c r="G582" s="716"/>
      <c r="H582" s="716"/>
      <c r="I582" s="716"/>
      <c r="J582" s="716"/>
      <c r="K582" s="716"/>
      <c r="L582" s="716"/>
      <c r="M582" s="716"/>
      <c r="N582" s="716"/>
    </row>
    <row r="583" spans="1:14" x14ac:dyDescent="0.35">
      <c r="A583" s="66"/>
      <c r="B583" s="893"/>
      <c r="C583" s="895"/>
      <c r="D583" s="716"/>
      <c r="E583" s="716"/>
      <c r="F583" s="716"/>
      <c r="G583" s="716"/>
      <c r="H583" s="716"/>
      <c r="I583" s="716"/>
      <c r="J583" s="716"/>
      <c r="K583" s="716"/>
      <c r="L583" s="716"/>
      <c r="M583" s="716"/>
      <c r="N583" s="716"/>
    </row>
    <row r="584" spans="1:14" x14ac:dyDescent="0.35">
      <c r="A584" s="66"/>
      <c r="B584" s="893"/>
      <c r="C584" s="895"/>
      <c r="D584" s="716"/>
      <c r="E584" s="716"/>
      <c r="F584" s="716"/>
      <c r="G584" s="716"/>
      <c r="H584" s="716"/>
      <c r="I584" s="716"/>
      <c r="J584" s="716"/>
      <c r="K584" s="716"/>
      <c r="L584" s="716"/>
      <c r="M584" s="716"/>
      <c r="N584" s="716"/>
    </row>
    <row r="585" spans="1:14" x14ac:dyDescent="0.35">
      <c r="A585" s="66"/>
      <c r="B585" s="893"/>
      <c r="C585" s="895"/>
      <c r="D585" s="716"/>
      <c r="E585" s="716"/>
      <c r="F585" s="716"/>
      <c r="G585" s="716"/>
      <c r="H585" s="716"/>
      <c r="I585" s="716"/>
      <c r="J585" s="716"/>
      <c r="K585" s="716"/>
      <c r="L585" s="716"/>
      <c r="M585" s="716"/>
      <c r="N585" s="716"/>
    </row>
    <row r="586" spans="1:14" x14ac:dyDescent="0.35">
      <c r="A586" s="66"/>
      <c r="B586" s="893"/>
      <c r="C586" s="895"/>
      <c r="D586" s="716"/>
      <c r="E586" s="716"/>
      <c r="F586" s="716"/>
      <c r="G586" s="716"/>
      <c r="H586" s="716"/>
      <c r="I586" s="716"/>
      <c r="J586" s="716"/>
      <c r="K586" s="716"/>
      <c r="L586" s="716"/>
      <c r="M586" s="716"/>
      <c r="N586" s="716"/>
    </row>
    <row r="587" spans="1:14" x14ac:dyDescent="0.35">
      <c r="A587" s="66"/>
      <c r="B587" s="82"/>
      <c r="C587" s="895"/>
      <c r="D587" s="716"/>
      <c r="E587" s="716"/>
      <c r="F587" s="716"/>
      <c r="G587" s="716"/>
      <c r="H587" s="716"/>
      <c r="I587" s="716"/>
      <c r="J587" s="716"/>
      <c r="K587" s="716"/>
      <c r="L587" s="716"/>
      <c r="M587" s="716"/>
      <c r="N587" s="716"/>
    </row>
    <row r="588" spans="1:14" x14ac:dyDescent="0.35">
      <c r="A588" s="66"/>
      <c r="B588" s="287"/>
      <c r="C588" s="895"/>
      <c r="D588" s="716"/>
      <c r="E588" s="716"/>
      <c r="F588" s="716"/>
      <c r="G588" s="716"/>
      <c r="H588" s="716"/>
      <c r="I588" s="716"/>
      <c r="J588" s="716"/>
      <c r="K588" s="716"/>
      <c r="L588" s="716"/>
      <c r="M588" s="716"/>
      <c r="N588" s="716"/>
    </row>
    <row r="589" spans="1:14" x14ac:dyDescent="0.35">
      <c r="A589" s="66"/>
      <c r="B589" s="893"/>
      <c r="C589" s="895"/>
      <c r="D589" s="716"/>
      <c r="E589" s="716"/>
      <c r="F589" s="716"/>
      <c r="G589" s="716"/>
      <c r="H589" s="716"/>
      <c r="I589" s="716"/>
      <c r="J589" s="716"/>
      <c r="K589" s="716"/>
      <c r="L589" s="716"/>
      <c r="M589" s="716"/>
      <c r="N589" s="716"/>
    </row>
    <row r="590" spans="1:14" x14ac:dyDescent="0.35">
      <c r="A590" s="66"/>
      <c r="B590" s="893"/>
      <c r="C590" s="895"/>
      <c r="D590" s="716"/>
      <c r="E590" s="716"/>
      <c r="F590" s="716"/>
      <c r="G590" s="716"/>
      <c r="H590" s="716"/>
      <c r="I590" s="716"/>
      <c r="J590" s="716"/>
      <c r="K590" s="716"/>
      <c r="L590" s="716"/>
      <c r="M590" s="716"/>
      <c r="N590" s="716"/>
    </row>
    <row r="591" spans="1:14" x14ac:dyDescent="0.35">
      <c r="A591" s="66"/>
      <c r="B591" s="893"/>
      <c r="C591" s="895"/>
      <c r="D591" s="716"/>
      <c r="E591" s="716"/>
      <c r="F591" s="716"/>
      <c r="G591" s="716"/>
      <c r="H591" s="716"/>
      <c r="I591" s="716"/>
      <c r="J591" s="716"/>
      <c r="K591" s="716"/>
      <c r="L591" s="716"/>
      <c r="M591" s="716"/>
      <c r="N591" s="716"/>
    </row>
    <row r="592" spans="1:14" x14ac:dyDescent="0.35">
      <c r="A592" s="66"/>
      <c r="B592" s="893"/>
      <c r="C592" s="895"/>
      <c r="D592" s="716"/>
      <c r="E592" s="716"/>
      <c r="F592" s="716"/>
      <c r="G592" s="716"/>
      <c r="H592" s="716"/>
      <c r="I592" s="716"/>
      <c r="J592" s="716"/>
      <c r="K592" s="716"/>
      <c r="L592" s="716"/>
      <c r="M592" s="716"/>
      <c r="N592" s="716"/>
    </row>
    <row r="593" spans="1:14" x14ac:dyDescent="0.35">
      <c r="A593" s="66"/>
      <c r="B593" s="893"/>
      <c r="C593" s="895"/>
      <c r="D593" s="716"/>
      <c r="E593" s="716"/>
      <c r="F593" s="716"/>
      <c r="G593" s="716"/>
      <c r="H593" s="716"/>
      <c r="I593" s="716"/>
      <c r="J593" s="716"/>
      <c r="K593" s="716"/>
      <c r="L593" s="716"/>
      <c r="M593" s="716"/>
      <c r="N593" s="716"/>
    </row>
    <row r="594" spans="1:14" x14ac:dyDescent="0.35">
      <c r="A594" s="66"/>
      <c r="B594" s="893"/>
      <c r="C594" s="895"/>
      <c r="D594" s="716"/>
      <c r="E594" s="716"/>
      <c r="F594" s="716"/>
      <c r="G594" s="716"/>
      <c r="H594" s="716"/>
      <c r="I594" s="716"/>
      <c r="J594" s="716"/>
      <c r="K594" s="716"/>
      <c r="L594" s="716"/>
      <c r="M594" s="716"/>
      <c r="N594" s="716"/>
    </row>
    <row r="595" spans="1:14" x14ac:dyDescent="0.35">
      <c r="A595" s="66"/>
      <c r="B595" s="893"/>
      <c r="C595" s="895"/>
      <c r="D595" s="716"/>
      <c r="E595" s="716"/>
      <c r="F595" s="716"/>
      <c r="G595" s="716"/>
      <c r="H595" s="716"/>
      <c r="I595" s="716"/>
      <c r="J595" s="716"/>
      <c r="K595" s="716"/>
      <c r="L595" s="716"/>
      <c r="M595" s="716"/>
      <c r="N595" s="716"/>
    </row>
    <row r="596" spans="1:14" x14ac:dyDescent="0.35">
      <c r="A596" s="66"/>
      <c r="B596" s="893"/>
      <c r="C596" s="895"/>
      <c r="D596" s="716"/>
      <c r="E596" s="716"/>
      <c r="F596" s="716"/>
      <c r="G596" s="716"/>
      <c r="H596" s="716"/>
      <c r="I596" s="716"/>
      <c r="J596" s="716"/>
      <c r="K596" s="716"/>
      <c r="L596" s="716"/>
      <c r="M596" s="716"/>
      <c r="N596" s="716"/>
    </row>
    <row r="597" spans="1:14" x14ac:dyDescent="0.35">
      <c r="A597" s="66"/>
      <c r="B597" s="893"/>
      <c r="C597" s="895"/>
      <c r="D597" s="716"/>
      <c r="E597" s="716"/>
      <c r="F597" s="716"/>
      <c r="G597" s="716"/>
      <c r="H597" s="716"/>
      <c r="I597" s="716"/>
      <c r="J597" s="716"/>
      <c r="K597" s="716"/>
      <c r="L597" s="716"/>
      <c r="M597" s="716"/>
      <c r="N597" s="716"/>
    </row>
    <row r="598" spans="1:14" x14ac:dyDescent="0.35">
      <c r="A598" s="66"/>
      <c r="B598" s="893"/>
      <c r="C598" s="895"/>
      <c r="D598" s="716"/>
      <c r="E598" s="716"/>
      <c r="F598" s="716"/>
      <c r="G598" s="716"/>
      <c r="H598" s="716"/>
      <c r="I598" s="716"/>
      <c r="J598" s="716"/>
      <c r="K598" s="716"/>
      <c r="L598" s="716"/>
      <c r="M598" s="716"/>
      <c r="N598" s="716"/>
    </row>
    <row r="599" spans="1:14" x14ac:dyDescent="0.35">
      <c r="A599" s="66"/>
      <c r="B599" s="893"/>
      <c r="C599" s="895"/>
      <c r="D599" s="716"/>
      <c r="E599" s="716"/>
      <c r="F599" s="716"/>
      <c r="G599" s="716"/>
      <c r="H599" s="716"/>
      <c r="I599" s="716"/>
      <c r="J599" s="716"/>
      <c r="K599" s="716"/>
      <c r="L599" s="716"/>
      <c r="M599" s="716"/>
      <c r="N599" s="716"/>
    </row>
    <row r="600" spans="1:14" x14ac:dyDescent="0.35">
      <c r="A600" s="66"/>
      <c r="B600" s="893"/>
      <c r="C600" s="895"/>
      <c r="D600" s="716"/>
      <c r="E600" s="716"/>
      <c r="F600" s="716"/>
      <c r="G600" s="716"/>
      <c r="H600" s="716"/>
      <c r="I600" s="716"/>
      <c r="J600" s="716"/>
      <c r="K600" s="716"/>
      <c r="L600" s="716"/>
      <c r="M600" s="716"/>
      <c r="N600" s="716"/>
    </row>
    <row r="601" spans="1:14" x14ac:dyDescent="0.35">
      <c r="A601" s="66"/>
      <c r="B601" s="893"/>
      <c r="C601" s="895"/>
      <c r="D601" s="716"/>
      <c r="E601" s="716"/>
      <c r="F601" s="716"/>
      <c r="G601" s="716"/>
      <c r="H601" s="716"/>
      <c r="I601" s="716"/>
      <c r="J601" s="716"/>
      <c r="K601" s="716"/>
      <c r="L601" s="716"/>
      <c r="M601" s="716"/>
      <c r="N601" s="716"/>
    </row>
    <row r="602" spans="1:14" x14ac:dyDescent="0.35">
      <c r="A602" s="66"/>
      <c r="B602" s="893"/>
      <c r="C602" s="895"/>
      <c r="D602" s="716"/>
      <c r="E602" s="716"/>
      <c r="F602" s="716"/>
      <c r="G602" s="716"/>
      <c r="H602" s="716"/>
      <c r="I602" s="716"/>
      <c r="J602" s="716"/>
      <c r="K602" s="716"/>
      <c r="L602" s="716"/>
      <c r="M602" s="716"/>
      <c r="N602" s="716"/>
    </row>
    <row r="603" spans="1:14" x14ac:dyDescent="0.35">
      <c r="A603" s="66"/>
      <c r="B603" s="893"/>
      <c r="C603" s="895"/>
      <c r="D603" s="716"/>
      <c r="E603" s="716"/>
      <c r="F603" s="716"/>
      <c r="G603" s="716"/>
      <c r="H603" s="716"/>
      <c r="I603" s="716"/>
      <c r="J603" s="716"/>
      <c r="K603" s="716"/>
      <c r="L603" s="716"/>
      <c r="M603" s="716"/>
      <c r="N603" s="716"/>
    </row>
    <row r="604" spans="1:14" x14ac:dyDescent="0.35">
      <c r="A604" s="66"/>
      <c r="B604" s="893"/>
      <c r="C604" s="895"/>
      <c r="D604" s="716"/>
      <c r="E604" s="716"/>
      <c r="F604" s="716"/>
      <c r="G604" s="716"/>
      <c r="H604" s="716"/>
      <c r="I604" s="716"/>
      <c r="J604" s="716"/>
      <c r="K604" s="716"/>
      <c r="L604" s="716"/>
      <c r="M604" s="716"/>
      <c r="N604" s="716"/>
    </row>
    <row r="605" spans="1:14" x14ac:dyDescent="0.35">
      <c r="A605" s="66"/>
      <c r="B605" s="893"/>
      <c r="C605" s="895"/>
      <c r="D605" s="716"/>
      <c r="E605" s="716"/>
      <c r="F605" s="716"/>
      <c r="G605" s="716"/>
      <c r="H605" s="716"/>
      <c r="I605" s="716"/>
      <c r="J605" s="716"/>
      <c r="K605" s="716"/>
      <c r="L605" s="716"/>
      <c r="M605" s="716"/>
      <c r="N605" s="716"/>
    </row>
    <row r="606" spans="1:14" x14ac:dyDescent="0.35">
      <c r="A606" s="66"/>
      <c r="B606" s="893"/>
      <c r="C606" s="895"/>
      <c r="D606" s="716"/>
      <c r="E606" s="716"/>
      <c r="F606" s="716"/>
      <c r="G606" s="716"/>
      <c r="H606" s="716"/>
      <c r="I606" s="716"/>
      <c r="J606" s="716"/>
      <c r="K606" s="716"/>
      <c r="L606" s="716"/>
      <c r="M606" s="716"/>
      <c r="N606" s="716"/>
    </row>
    <row r="607" spans="1:14" x14ac:dyDescent="0.35">
      <c r="A607" s="66"/>
      <c r="B607" s="82"/>
      <c r="C607" s="895"/>
      <c r="D607" s="716"/>
      <c r="E607" s="716"/>
      <c r="F607" s="716"/>
      <c r="G607" s="716"/>
      <c r="H607" s="716"/>
      <c r="I607" s="716"/>
      <c r="J607" s="716"/>
      <c r="K607" s="716"/>
      <c r="L607" s="716"/>
      <c r="M607" s="716"/>
      <c r="N607" s="716"/>
    </row>
    <row r="608" spans="1:14" x14ac:dyDescent="0.35">
      <c r="A608" s="66"/>
      <c r="B608" s="287"/>
      <c r="C608" s="895"/>
      <c r="D608" s="716"/>
      <c r="E608" s="716"/>
      <c r="F608" s="716"/>
      <c r="G608" s="716"/>
      <c r="H608" s="716"/>
      <c r="I608" s="716"/>
      <c r="J608" s="716"/>
      <c r="K608" s="716"/>
      <c r="L608" s="716"/>
      <c r="M608" s="716"/>
      <c r="N608" s="716"/>
    </row>
    <row r="609" spans="1:14" x14ac:dyDescent="0.35">
      <c r="A609" s="66"/>
      <c r="B609" s="893"/>
      <c r="C609" s="895"/>
      <c r="D609" s="716"/>
      <c r="E609" s="716"/>
      <c r="F609" s="716"/>
      <c r="G609" s="716"/>
      <c r="H609" s="716"/>
      <c r="I609" s="716"/>
      <c r="J609" s="716"/>
      <c r="K609" s="716"/>
      <c r="L609" s="716"/>
      <c r="M609" s="716"/>
      <c r="N609" s="716"/>
    </row>
    <row r="610" spans="1:14" x14ac:dyDescent="0.35">
      <c r="A610" s="66"/>
      <c r="B610" s="893"/>
      <c r="C610" s="895"/>
      <c r="D610" s="716"/>
      <c r="E610" s="716"/>
      <c r="F610" s="716"/>
      <c r="G610" s="716"/>
      <c r="H610" s="716"/>
      <c r="I610" s="716"/>
      <c r="J610" s="716"/>
      <c r="K610" s="716"/>
      <c r="L610" s="716"/>
      <c r="M610" s="716"/>
      <c r="N610" s="716"/>
    </row>
    <row r="611" spans="1:14" x14ac:dyDescent="0.35">
      <c r="A611" s="66"/>
      <c r="B611" s="893"/>
      <c r="C611" s="895"/>
      <c r="D611" s="716"/>
      <c r="E611" s="716"/>
      <c r="F611" s="716"/>
      <c r="G611" s="716"/>
      <c r="H611" s="716"/>
      <c r="I611" s="716"/>
      <c r="J611" s="716"/>
      <c r="K611" s="716"/>
      <c r="L611" s="716"/>
      <c r="M611" s="716"/>
      <c r="N611" s="716"/>
    </row>
    <row r="612" spans="1:14" x14ac:dyDescent="0.35">
      <c r="A612" s="66"/>
      <c r="B612" s="893"/>
      <c r="C612" s="895"/>
      <c r="D612" s="716"/>
      <c r="E612" s="716"/>
      <c r="F612" s="716"/>
      <c r="G612" s="716"/>
      <c r="H612" s="716"/>
      <c r="I612" s="716"/>
      <c r="J612" s="716"/>
      <c r="K612" s="716"/>
      <c r="L612" s="716"/>
      <c r="M612" s="716"/>
      <c r="N612" s="716"/>
    </row>
    <row r="613" spans="1:14" x14ac:dyDescent="0.35">
      <c r="A613" s="66"/>
      <c r="B613" s="893"/>
      <c r="C613" s="895"/>
      <c r="D613" s="716"/>
      <c r="E613" s="716"/>
      <c r="F613" s="716"/>
      <c r="G613" s="716"/>
      <c r="H613" s="716"/>
      <c r="I613" s="716"/>
      <c r="J613" s="716"/>
      <c r="K613" s="716"/>
      <c r="L613" s="716"/>
      <c r="M613" s="716"/>
      <c r="N613" s="716"/>
    </row>
    <row r="614" spans="1:14" x14ac:dyDescent="0.35">
      <c r="A614" s="66"/>
      <c r="B614" s="893"/>
      <c r="C614" s="895"/>
      <c r="D614" s="716"/>
      <c r="E614" s="716"/>
      <c r="F614" s="716"/>
      <c r="G614" s="716"/>
      <c r="H614" s="716"/>
      <c r="I614" s="716"/>
      <c r="J614" s="716"/>
      <c r="K614" s="716"/>
      <c r="L614" s="716"/>
      <c r="M614" s="716"/>
      <c r="N614" s="716"/>
    </row>
    <row r="615" spans="1:14" x14ac:dyDescent="0.35">
      <c r="A615" s="66"/>
      <c r="B615" s="893"/>
      <c r="C615" s="895"/>
      <c r="D615" s="716"/>
      <c r="E615" s="716"/>
      <c r="F615" s="716"/>
      <c r="G615" s="716"/>
      <c r="H615" s="716"/>
      <c r="I615" s="716"/>
      <c r="J615" s="716"/>
      <c r="K615" s="716"/>
      <c r="L615" s="716"/>
      <c r="M615" s="716"/>
      <c r="N615" s="716"/>
    </row>
    <row r="616" spans="1:14" x14ac:dyDescent="0.35">
      <c r="A616" s="66"/>
      <c r="B616" s="893"/>
      <c r="C616" s="895"/>
      <c r="D616" s="716"/>
      <c r="E616" s="716"/>
      <c r="F616" s="716"/>
      <c r="G616" s="716"/>
      <c r="H616" s="716"/>
      <c r="I616" s="716"/>
      <c r="J616" s="716"/>
      <c r="K616" s="716"/>
      <c r="L616" s="716"/>
      <c r="M616" s="716"/>
      <c r="N616" s="716"/>
    </row>
    <row r="617" spans="1:14" x14ac:dyDescent="0.35">
      <c r="A617" s="66"/>
      <c r="B617" s="893"/>
      <c r="C617" s="895"/>
      <c r="D617" s="716"/>
      <c r="E617" s="716"/>
      <c r="F617" s="716"/>
      <c r="G617" s="716"/>
      <c r="H617" s="716"/>
      <c r="I617" s="716"/>
      <c r="J617" s="716"/>
      <c r="K617" s="716"/>
      <c r="L617" s="716"/>
      <c r="M617" s="716"/>
      <c r="N617" s="716"/>
    </row>
    <row r="618" spans="1:14" x14ac:dyDescent="0.35">
      <c r="A618" s="66"/>
      <c r="B618" s="893"/>
      <c r="C618" s="895"/>
      <c r="D618" s="716"/>
      <c r="E618" s="716"/>
      <c r="F618" s="716"/>
      <c r="G618" s="716"/>
      <c r="H618" s="716"/>
      <c r="I618" s="716"/>
      <c r="J618" s="716"/>
      <c r="K618" s="716"/>
      <c r="L618" s="716"/>
      <c r="M618" s="716"/>
      <c r="N618" s="716"/>
    </row>
    <row r="619" spans="1:14" x14ac:dyDescent="0.35">
      <c r="A619" s="66"/>
      <c r="B619" s="893"/>
      <c r="C619" s="895"/>
      <c r="D619" s="716"/>
      <c r="E619" s="716"/>
      <c r="F619" s="716"/>
      <c r="G619" s="716"/>
      <c r="H619" s="716"/>
      <c r="I619" s="716"/>
      <c r="J619" s="716"/>
      <c r="K619" s="716"/>
      <c r="L619" s="716"/>
      <c r="M619" s="716"/>
      <c r="N619" s="716"/>
    </row>
    <row r="620" spans="1:14" x14ac:dyDescent="0.35">
      <c r="A620" s="66"/>
      <c r="B620" s="893"/>
      <c r="C620" s="895"/>
      <c r="D620" s="716"/>
      <c r="E620" s="716"/>
      <c r="F620" s="716"/>
      <c r="G620" s="716"/>
      <c r="H620" s="716"/>
      <c r="I620" s="716"/>
      <c r="J620" s="716"/>
      <c r="K620" s="716"/>
      <c r="L620" s="716"/>
      <c r="M620" s="716"/>
      <c r="N620" s="716"/>
    </row>
    <row r="621" spans="1:14" x14ac:dyDescent="0.35">
      <c r="A621" s="66"/>
      <c r="B621" s="893"/>
      <c r="C621" s="895"/>
      <c r="D621" s="716"/>
      <c r="E621" s="716"/>
      <c r="F621" s="716"/>
      <c r="G621" s="716"/>
      <c r="H621" s="716"/>
      <c r="I621" s="716"/>
      <c r="J621" s="716"/>
      <c r="K621" s="716"/>
      <c r="L621" s="716"/>
      <c r="M621" s="716"/>
      <c r="N621" s="716"/>
    </row>
    <row r="622" spans="1:14" x14ac:dyDescent="0.35">
      <c r="A622" s="66"/>
      <c r="B622" s="893"/>
      <c r="C622" s="895"/>
      <c r="D622" s="716"/>
      <c r="E622" s="716"/>
      <c r="F622" s="716"/>
      <c r="G622" s="716"/>
      <c r="H622" s="716"/>
      <c r="I622" s="716"/>
      <c r="J622" s="716"/>
      <c r="K622" s="716"/>
      <c r="L622" s="716"/>
      <c r="M622" s="716"/>
      <c r="N622" s="716"/>
    </row>
    <row r="623" spans="1:14" x14ac:dyDescent="0.35">
      <c r="A623" s="66"/>
      <c r="B623" s="893"/>
      <c r="C623" s="895"/>
      <c r="D623" s="716"/>
      <c r="E623" s="716"/>
      <c r="F623" s="716"/>
      <c r="G623" s="716"/>
      <c r="H623" s="716"/>
      <c r="I623" s="716"/>
      <c r="J623" s="716"/>
      <c r="K623" s="716"/>
      <c r="L623" s="716"/>
      <c r="M623" s="716"/>
      <c r="N623" s="716"/>
    </row>
    <row r="624" spans="1:14" x14ac:dyDescent="0.35">
      <c r="A624" s="66"/>
      <c r="B624" s="893"/>
      <c r="C624" s="895"/>
      <c r="D624" s="716"/>
      <c r="E624" s="716"/>
      <c r="F624" s="716"/>
      <c r="G624" s="716"/>
      <c r="H624" s="716"/>
      <c r="I624" s="716"/>
      <c r="J624" s="716"/>
      <c r="K624" s="716"/>
      <c r="L624" s="716"/>
      <c r="M624" s="716"/>
      <c r="N624" s="716"/>
    </row>
    <row r="625" spans="1:14" x14ac:dyDescent="0.35">
      <c r="A625" s="66"/>
      <c r="B625" s="893"/>
      <c r="C625" s="895"/>
      <c r="D625" s="716"/>
      <c r="E625" s="716"/>
      <c r="F625" s="716"/>
      <c r="G625" s="716"/>
      <c r="H625" s="716"/>
      <c r="I625" s="716"/>
      <c r="J625" s="716"/>
      <c r="K625" s="716"/>
      <c r="L625" s="716"/>
      <c r="M625" s="716"/>
      <c r="N625" s="716"/>
    </row>
    <row r="626" spans="1:14" x14ac:dyDescent="0.35">
      <c r="A626" s="66"/>
      <c r="B626" s="893"/>
      <c r="C626" s="895"/>
      <c r="D626" s="716"/>
      <c r="E626" s="716"/>
      <c r="F626" s="716"/>
      <c r="G626" s="716"/>
      <c r="H626" s="716"/>
      <c r="I626" s="716"/>
      <c r="J626" s="716"/>
      <c r="K626" s="716"/>
      <c r="L626" s="716"/>
      <c r="M626" s="716"/>
      <c r="N626" s="716"/>
    </row>
    <row r="627" spans="1:14" x14ac:dyDescent="0.35">
      <c r="A627" s="66"/>
      <c r="B627" s="82"/>
      <c r="C627" s="895"/>
      <c r="D627" s="716"/>
      <c r="E627" s="716"/>
      <c r="F627" s="716"/>
      <c r="G627" s="716"/>
      <c r="H627" s="716"/>
      <c r="I627" s="716"/>
      <c r="J627" s="716"/>
      <c r="K627" s="716"/>
      <c r="L627" s="716"/>
      <c r="M627" s="716"/>
      <c r="N627" s="716"/>
    </row>
    <row r="628" spans="1:14" x14ac:dyDescent="0.35">
      <c r="A628" s="66"/>
      <c r="B628" s="287"/>
      <c r="C628" s="895"/>
      <c r="D628" s="716"/>
      <c r="E628" s="716"/>
      <c r="F628" s="716"/>
      <c r="G628" s="716"/>
      <c r="H628" s="716"/>
      <c r="I628" s="716"/>
      <c r="J628" s="716"/>
      <c r="K628" s="716"/>
      <c r="L628" s="716"/>
      <c r="M628" s="716"/>
      <c r="N628" s="716"/>
    </row>
    <row r="629" spans="1:14" x14ac:dyDescent="0.35">
      <c r="A629" s="66"/>
      <c r="B629" s="893"/>
      <c r="C629" s="895"/>
      <c r="D629" s="716"/>
      <c r="E629" s="716"/>
      <c r="F629" s="716"/>
      <c r="G629" s="716"/>
      <c r="H629" s="716"/>
      <c r="I629" s="716"/>
      <c r="J629" s="716"/>
      <c r="K629" s="716"/>
      <c r="L629" s="716"/>
      <c r="M629" s="716"/>
      <c r="N629" s="716"/>
    </row>
    <row r="630" spans="1:14" x14ac:dyDescent="0.35">
      <c r="A630" s="66"/>
      <c r="B630" s="893"/>
      <c r="C630" s="895"/>
      <c r="D630" s="716"/>
      <c r="E630" s="716"/>
      <c r="F630" s="716"/>
      <c r="G630" s="716"/>
      <c r="H630" s="716"/>
      <c r="I630" s="716"/>
      <c r="J630" s="716"/>
      <c r="K630" s="716"/>
      <c r="L630" s="716"/>
      <c r="M630" s="716"/>
      <c r="N630" s="716"/>
    </row>
    <row r="631" spans="1:14" x14ac:dyDescent="0.35">
      <c r="A631" s="66"/>
      <c r="B631" s="893"/>
      <c r="C631" s="895"/>
      <c r="D631" s="716"/>
      <c r="E631" s="716"/>
      <c r="F631" s="716"/>
      <c r="G631" s="716"/>
      <c r="H631" s="716"/>
      <c r="I631" s="716"/>
      <c r="J631" s="716"/>
      <c r="K631" s="716"/>
      <c r="L631" s="716"/>
      <c r="M631" s="716"/>
      <c r="N631" s="716"/>
    </row>
    <row r="632" spans="1:14" x14ac:dyDescent="0.35">
      <c r="A632" s="66"/>
      <c r="B632" s="893"/>
      <c r="C632" s="895"/>
      <c r="D632" s="716"/>
      <c r="E632" s="716"/>
      <c r="F632" s="716"/>
      <c r="G632" s="716"/>
      <c r="H632" s="716"/>
      <c r="I632" s="716"/>
      <c r="J632" s="716"/>
      <c r="K632" s="716"/>
      <c r="L632" s="716"/>
      <c r="M632" s="716"/>
      <c r="N632" s="716"/>
    </row>
    <row r="633" spans="1:14" x14ac:dyDescent="0.35">
      <c r="A633" s="66"/>
      <c r="B633" s="893"/>
      <c r="C633" s="895"/>
      <c r="D633" s="716"/>
      <c r="E633" s="716"/>
      <c r="F633" s="716"/>
      <c r="G633" s="716"/>
      <c r="H633" s="716"/>
      <c r="I633" s="716"/>
      <c r="J633" s="716"/>
      <c r="K633" s="716"/>
      <c r="L633" s="716"/>
      <c r="M633" s="716"/>
      <c r="N633" s="716"/>
    </row>
    <row r="634" spans="1:14" x14ac:dyDescent="0.35">
      <c r="A634" s="66"/>
      <c r="B634" s="893"/>
      <c r="C634" s="895"/>
      <c r="D634" s="716"/>
      <c r="E634" s="716"/>
      <c r="F634" s="716"/>
      <c r="G634" s="716"/>
      <c r="H634" s="716"/>
      <c r="I634" s="716"/>
      <c r="J634" s="716"/>
      <c r="K634" s="716"/>
      <c r="L634" s="716"/>
      <c r="M634" s="716"/>
      <c r="N634" s="716"/>
    </row>
    <row r="635" spans="1:14" x14ac:dyDescent="0.35">
      <c r="A635" s="66"/>
      <c r="B635" s="893"/>
      <c r="C635" s="895"/>
      <c r="D635" s="716"/>
      <c r="E635" s="716"/>
      <c r="F635" s="716"/>
      <c r="G635" s="716"/>
      <c r="H635" s="716"/>
      <c r="I635" s="716"/>
      <c r="J635" s="716"/>
      <c r="K635" s="716"/>
      <c r="L635" s="716"/>
      <c r="M635" s="716"/>
      <c r="N635" s="716"/>
    </row>
    <row r="636" spans="1:14" x14ac:dyDescent="0.35">
      <c r="A636" s="66"/>
      <c r="B636" s="893"/>
      <c r="C636" s="895"/>
      <c r="D636" s="716"/>
      <c r="E636" s="716"/>
      <c r="F636" s="716"/>
      <c r="G636" s="716"/>
      <c r="H636" s="716"/>
      <c r="I636" s="716"/>
      <c r="J636" s="716"/>
      <c r="K636" s="716"/>
      <c r="L636" s="716"/>
      <c r="M636" s="716"/>
      <c r="N636" s="716"/>
    </row>
    <row r="637" spans="1:14" x14ac:dyDescent="0.35">
      <c r="A637" s="66"/>
      <c r="B637" s="893"/>
      <c r="C637" s="895"/>
      <c r="D637" s="716"/>
      <c r="E637" s="716"/>
      <c r="F637" s="716"/>
      <c r="G637" s="716"/>
      <c r="H637" s="716"/>
      <c r="I637" s="716"/>
      <c r="J637" s="716"/>
      <c r="K637" s="716"/>
      <c r="L637" s="716"/>
      <c r="M637" s="716"/>
      <c r="N637" s="716"/>
    </row>
    <row r="638" spans="1:14" x14ac:dyDescent="0.35">
      <c r="A638" s="66"/>
      <c r="B638" s="893"/>
      <c r="C638" s="895"/>
      <c r="D638" s="716"/>
      <c r="E638" s="716"/>
      <c r="F638" s="716"/>
      <c r="G638" s="716"/>
      <c r="H638" s="716"/>
      <c r="I638" s="716"/>
      <c r="J638" s="716"/>
      <c r="K638" s="716"/>
      <c r="L638" s="716"/>
      <c r="M638" s="716"/>
      <c r="N638" s="716"/>
    </row>
    <row r="639" spans="1:14" x14ac:dyDescent="0.35">
      <c r="A639" s="66"/>
      <c r="B639" s="893"/>
      <c r="C639" s="895"/>
      <c r="D639" s="716"/>
      <c r="E639" s="716"/>
      <c r="F639" s="716"/>
      <c r="G639" s="716"/>
      <c r="H639" s="716"/>
      <c r="I639" s="716"/>
      <c r="J639" s="716"/>
      <c r="K639" s="716"/>
      <c r="L639" s="716"/>
      <c r="M639" s="716"/>
      <c r="N639" s="716"/>
    </row>
    <row r="640" spans="1:14" x14ac:dyDescent="0.35">
      <c r="A640" s="66"/>
      <c r="B640" s="893"/>
      <c r="C640" s="895"/>
      <c r="D640" s="716"/>
      <c r="E640" s="716"/>
      <c r="F640" s="716"/>
      <c r="G640" s="716"/>
      <c r="H640" s="716"/>
      <c r="I640" s="716"/>
      <c r="J640" s="716"/>
      <c r="K640" s="716"/>
      <c r="L640" s="716"/>
      <c r="M640" s="716"/>
      <c r="N640" s="716"/>
    </row>
    <row r="641" spans="1:14" x14ac:dyDescent="0.35">
      <c r="A641" s="66"/>
      <c r="B641" s="893"/>
      <c r="C641" s="895"/>
      <c r="D641" s="716"/>
      <c r="E641" s="716"/>
      <c r="F641" s="716"/>
      <c r="G641" s="716"/>
      <c r="H641" s="716"/>
      <c r="I641" s="716"/>
      <c r="J641" s="716"/>
      <c r="K641" s="716"/>
      <c r="L641" s="716"/>
      <c r="M641" s="716"/>
      <c r="N641" s="716"/>
    </row>
    <row r="642" spans="1:14" x14ac:dyDescent="0.35">
      <c r="A642" s="66"/>
      <c r="B642" s="893"/>
      <c r="C642" s="895"/>
      <c r="D642" s="716"/>
      <c r="E642" s="716"/>
      <c r="F642" s="716"/>
      <c r="G642" s="716"/>
      <c r="H642" s="716"/>
      <c r="I642" s="716"/>
      <c r="J642" s="716"/>
      <c r="K642" s="716"/>
      <c r="L642" s="716"/>
      <c r="M642" s="716"/>
      <c r="N642" s="716"/>
    </row>
    <row r="643" spans="1:14" x14ac:dyDescent="0.35">
      <c r="A643" s="66"/>
      <c r="B643" s="893"/>
      <c r="C643" s="895"/>
      <c r="D643" s="716"/>
      <c r="E643" s="716"/>
      <c r="F643" s="716"/>
      <c r="G643" s="716"/>
      <c r="H643" s="716"/>
      <c r="I643" s="716"/>
      <c r="J643" s="716"/>
      <c r="K643" s="716"/>
      <c r="L643" s="716"/>
      <c r="M643" s="716"/>
      <c r="N643" s="716"/>
    </row>
    <row r="644" spans="1:14" x14ac:dyDescent="0.35">
      <c r="A644" s="66"/>
      <c r="B644" s="893"/>
      <c r="C644" s="895"/>
      <c r="D644" s="716"/>
      <c r="E644" s="716"/>
      <c r="F644" s="716"/>
      <c r="G644" s="716"/>
      <c r="H644" s="716"/>
      <c r="I644" s="716"/>
      <c r="J644" s="716"/>
      <c r="K644" s="716"/>
      <c r="L644" s="716"/>
      <c r="M644" s="716"/>
      <c r="N644" s="716"/>
    </row>
    <row r="645" spans="1:14" x14ac:dyDescent="0.35">
      <c r="A645" s="66"/>
      <c r="B645" s="893"/>
      <c r="C645" s="895"/>
      <c r="D645" s="716"/>
      <c r="E645" s="716"/>
      <c r="F645" s="716"/>
      <c r="G645" s="716"/>
      <c r="H645" s="716"/>
      <c r="I645" s="716"/>
      <c r="J645" s="716"/>
      <c r="K645" s="716"/>
      <c r="L645" s="716"/>
      <c r="M645" s="716"/>
      <c r="N645" s="716"/>
    </row>
    <row r="646" spans="1:14" x14ac:dyDescent="0.35">
      <c r="A646" s="66"/>
      <c r="B646" s="893"/>
      <c r="C646" s="895"/>
      <c r="D646" s="716"/>
      <c r="E646" s="716"/>
      <c r="F646" s="716"/>
      <c r="G646" s="716"/>
      <c r="H646" s="716"/>
      <c r="I646" s="716"/>
      <c r="J646" s="716"/>
      <c r="K646" s="716"/>
      <c r="L646" s="716"/>
      <c r="M646" s="716"/>
      <c r="N646" s="716"/>
    </row>
    <row r="647" spans="1:14" x14ac:dyDescent="0.35">
      <c r="A647" s="66"/>
      <c r="B647" s="82"/>
      <c r="C647" s="895"/>
      <c r="D647" s="716"/>
      <c r="E647" s="716"/>
      <c r="F647" s="716"/>
      <c r="G647" s="716"/>
      <c r="H647" s="716"/>
      <c r="I647" s="716"/>
      <c r="J647" s="716"/>
      <c r="K647" s="716"/>
      <c r="L647" s="716"/>
      <c r="M647" s="716"/>
      <c r="N647" s="716"/>
    </row>
    <row r="648" spans="1:14" x14ac:dyDescent="0.35">
      <c r="A648" s="66"/>
      <c r="B648" s="287"/>
      <c r="C648" s="895"/>
      <c r="D648" s="716"/>
      <c r="E648" s="716"/>
      <c r="F648" s="716"/>
      <c r="G648" s="716"/>
      <c r="H648" s="716"/>
      <c r="I648" s="716"/>
      <c r="J648" s="716"/>
      <c r="K648" s="716"/>
      <c r="L648" s="716"/>
      <c r="M648" s="716"/>
      <c r="N648" s="716"/>
    </row>
    <row r="649" spans="1:14" x14ac:dyDescent="0.35">
      <c r="A649" s="66"/>
      <c r="B649" s="893"/>
      <c r="C649" s="895"/>
      <c r="D649" s="716"/>
      <c r="E649" s="716"/>
      <c r="F649" s="716"/>
      <c r="G649" s="716"/>
      <c r="H649" s="716"/>
      <c r="I649" s="716"/>
      <c r="J649" s="716"/>
      <c r="K649" s="716"/>
      <c r="L649" s="716"/>
      <c r="M649" s="716"/>
      <c r="N649" s="716"/>
    </row>
    <row r="650" spans="1:14" x14ac:dyDescent="0.35">
      <c r="A650" s="66"/>
      <c r="B650" s="893"/>
      <c r="C650" s="895"/>
      <c r="D650" s="716"/>
      <c r="E650" s="716"/>
      <c r="F650" s="716"/>
      <c r="G650" s="716"/>
      <c r="H650" s="716"/>
      <c r="I650" s="716"/>
      <c r="J650" s="716"/>
      <c r="K650" s="716"/>
      <c r="L650" s="716"/>
      <c r="M650" s="716"/>
      <c r="N650" s="716"/>
    </row>
    <row r="651" spans="1:14" x14ac:dyDescent="0.35">
      <c r="A651" s="66"/>
      <c r="B651" s="893"/>
      <c r="C651" s="895"/>
      <c r="D651" s="716"/>
      <c r="E651" s="716"/>
      <c r="F651" s="716"/>
      <c r="G651" s="716"/>
      <c r="H651" s="716"/>
      <c r="I651" s="716"/>
      <c r="J651" s="716"/>
      <c r="K651" s="716"/>
      <c r="L651" s="716"/>
      <c r="M651" s="716"/>
      <c r="N651" s="716"/>
    </row>
    <row r="652" spans="1:14" x14ac:dyDescent="0.35">
      <c r="A652" s="66"/>
      <c r="B652" s="893"/>
      <c r="C652" s="895"/>
      <c r="D652" s="716"/>
      <c r="E652" s="716"/>
      <c r="F652" s="716"/>
      <c r="G652" s="716"/>
      <c r="H652" s="716"/>
      <c r="I652" s="716"/>
      <c r="J652" s="716"/>
      <c r="K652" s="716"/>
      <c r="L652" s="716"/>
      <c r="M652" s="716"/>
      <c r="N652" s="716"/>
    </row>
    <row r="653" spans="1:14" x14ac:dyDescent="0.35">
      <c r="A653" s="66"/>
      <c r="B653" s="893"/>
      <c r="C653" s="895"/>
      <c r="D653" s="716"/>
      <c r="E653" s="716"/>
      <c r="F653" s="716"/>
      <c r="G653" s="716"/>
      <c r="H653" s="716"/>
      <c r="I653" s="716"/>
      <c r="J653" s="716"/>
      <c r="K653" s="716"/>
      <c r="L653" s="716"/>
      <c r="M653" s="716"/>
      <c r="N653" s="716"/>
    </row>
    <row r="654" spans="1:14" x14ac:dyDescent="0.35">
      <c r="A654" s="66"/>
      <c r="B654" s="893"/>
      <c r="C654" s="895"/>
      <c r="D654" s="716"/>
      <c r="E654" s="716"/>
      <c r="F654" s="716"/>
      <c r="G654" s="716"/>
      <c r="H654" s="716"/>
      <c r="I654" s="716"/>
      <c r="J654" s="716"/>
      <c r="K654" s="716"/>
      <c r="L654" s="716"/>
      <c r="M654" s="716"/>
      <c r="N654" s="716"/>
    </row>
    <row r="655" spans="1:14" x14ac:dyDescent="0.35">
      <c r="A655" s="66"/>
      <c r="B655" s="893"/>
      <c r="C655" s="895"/>
      <c r="D655" s="716"/>
      <c r="E655" s="716"/>
      <c r="F655" s="716"/>
      <c r="G655" s="716"/>
      <c r="H655" s="716"/>
      <c r="I655" s="716"/>
      <c r="J655" s="716"/>
      <c r="K655" s="716"/>
      <c r="L655" s="716"/>
      <c r="M655" s="716"/>
      <c r="N655" s="716"/>
    </row>
    <row r="656" spans="1:14" x14ac:dyDescent="0.35">
      <c r="A656" s="66"/>
      <c r="B656" s="893"/>
      <c r="C656" s="895"/>
      <c r="D656" s="716"/>
      <c r="E656" s="716"/>
      <c r="F656" s="716"/>
      <c r="G656" s="716"/>
      <c r="H656" s="716"/>
      <c r="I656" s="716"/>
      <c r="J656" s="716"/>
      <c r="K656" s="716"/>
      <c r="L656" s="716"/>
      <c r="M656" s="716"/>
      <c r="N656" s="716"/>
    </row>
    <row r="657" spans="1:14" x14ac:dyDescent="0.35">
      <c r="A657" s="66"/>
      <c r="B657" s="893"/>
      <c r="C657" s="895"/>
      <c r="D657" s="716"/>
      <c r="E657" s="716"/>
      <c r="F657" s="716"/>
      <c r="G657" s="716"/>
      <c r="H657" s="716"/>
      <c r="I657" s="716"/>
      <c r="J657" s="716"/>
      <c r="K657" s="716"/>
      <c r="L657" s="716"/>
      <c r="M657" s="716"/>
      <c r="N657" s="716"/>
    </row>
    <row r="658" spans="1:14" x14ac:dyDescent="0.35">
      <c r="A658" s="66"/>
      <c r="B658" s="893"/>
      <c r="C658" s="895"/>
      <c r="D658" s="716"/>
      <c r="E658" s="716"/>
      <c r="F658" s="716"/>
      <c r="G658" s="716"/>
      <c r="H658" s="716"/>
      <c r="I658" s="716"/>
      <c r="J658" s="716"/>
      <c r="K658" s="716"/>
      <c r="L658" s="716"/>
      <c r="M658" s="716"/>
      <c r="N658" s="716"/>
    </row>
    <row r="659" spans="1:14" x14ac:dyDescent="0.35">
      <c r="A659" s="66"/>
      <c r="B659" s="893"/>
      <c r="C659" s="895"/>
      <c r="D659" s="716"/>
      <c r="E659" s="716"/>
      <c r="F659" s="716"/>
      <c r="G659" s="716"/>
      <c r="H659" s="716"/>
      <c r="I659" s="716"/>
      <c r="J659" s="716"/>
      <c r="K659" s="716"/>
      <c r="L659" s="716"/>
      <c r="M659" s="716"/>
      <c r="N659" s="716"/>
    </row>
    <row r="660" spans="1:14" x14ac:dyDescent="0.35">
      <c r="A660" s="66"/>
      <c r="B660" s="893"/>
      <c r="C660" s="895"/>
      <c r="D660" s="716"/>
      <c r="E660" s="716"/>
      <c r="F660" s="716"/>
      <c r="G660" s="716"/>
      <c r="H660" s="716"/>
      <c r="I660" s="716"/>
      <c r="J660" s="716"/>
      <c r="K660" s="716"/>
      <c r="L660" s="716"/>
      <c r="M660" s="716"/>
      <c r="N660" s="716"/>
    </row>
    <row r="661" spans="1:14" x14ac:dyDescent="0.35">
      <c r="A661" s="66"/>
      <c r="B661" s="893"/>
      <c r="C661" s="895"/>
      <c r="D661" s="716"/>
      <c r="E661" s="716"/>
      <c r="F661" s="716"/>
      <c r="G661" s="716"/>
      <c r="H661" s="716"/>
      <c r="I661" s="716"/>
      <c r="J661" s="716"/>
      <c r="K661" s="716"/>
      <c r="L661" s="716"/>
      <c r="M661" s="716"/>
      <c r="N661" s="716"/>
    </row>
    <row r="662" spans="1:14" x14ac:dyDescent="0.35">
      <c r="A662" s="66"/>
      <c r="B662" s="893"/>
      <c r="C662" s="895"/>
      <c r="D662" s="716"/>
      <c r="E662" s="716"/>
      <c r="F662" s="716"/>
      <c r="G662" s="716"/>
      <c r="H662" s="716"/>
      <c r="I662" s="716"/>
      <c r="J662" s="716"/>
      <c r="K662" s="716"/>
      <c r="L662" s="716"/>
      <c r="M662" s="716"/>
      <c r="N662" s="716"/>
    </row>
    <row r="663" spans="1:14" x14ac:dyDescent="0.35">
      <c r="A663" s="66"/>
      <c r="B663" s="893"/>
      <c r="C663" s="895"/>
      <c r="D663" s="716"/>
      <c r="E663" s="716"/>
      <c r="F663" s="716"/>
      <c r="G663" s="716"/>
      <c r="H663" s="716"/>
      <c r="I663" s="716"/>
      <c r="J663" s="716"/>
      <c r="K663" s="716"/>
      <c r="L663" s="716"/>
      <c r="M663" s="716"/>
      <c r="N663" s="716"/>
    </row>
    <row r="664" spans="1:14" x14ac:dyDescent="0.35">
      <c r="A664" s="66"/>
      <c r="B664" s="893"/>
      <c r="C664" s="895"/>
      <c r="D664" s="716"/>
      <c r="E664" s="716"/>
      <c r="F664" s="716"/>
      <c r="G664" s="716"/>
      <c r="H664" s="716"/>
      <c r="I664" s="716"/>
      <c r="J664" s="716"/>
      <c r="K664" s="716"/>
      <c r="L664" s="716"/>
      <c r="M664" s="716"/>
      <c r="N664" s="716"/>
    </row>
    <row r="665" spans="1:14" x14ac:dyDescent="0.35">
      <c r="A665" s="66"/>
      <c r="B665" s="893"/>
      <c r="C665" s="895"/>
      <c r="D665" s="716"/>
      <c r="E665" s="716"/>
      <c r="F665" s="716"/>
      <c r="G665" s="716"/>
      <c r="H665" s="716"/>
      <c r="I665" s="716"/>
      <c r="J665" s="716"/>
      <c r="K665" s="716"/>
      <c r="L665" s="716"/>
      <c r="M665" s="716"/>
      <c r="N665" s="716"/>
    </row>
    <row r="666" spans="1:14" x14ac:dyDescent="0.35">
      <c r="A666" s="66"/>
      <c r="B666" s="893"/>
      <c r="C666" s="895"/>
      <c r="D666" s="716"/>
      <c r="E666" s="716"/>
      <c r="F666" s="716"/>
      <c r="G666" s="716"/>
      <c r="H666" s="716"/>
      <c r="I666" s="716"/>
      <c r="J666" s="716"/>
      <c r="K666" s="716"/>
      <c r="L666" s="716"/>
      <c r="M666" s="716"/>
      <c r="N666" s="716"/>
    </row>
    <row r="667" spans="1:14" x14ac:dyDescent="0.35">
      <c r="A667" s="66"/>
      <c r="B667" s="82"/>
      <c r="C667" s="895"/>
      <c r="D667" s="716"/>
      <c r="E667" s="716"/>
      <c r="F667" s="716"/>
      <c r="G667" s="716"/>
      <c r="H667" s="716"/>
      <c r="I667" s="716"/>
      <c r="J667" s="716"/>
      <c r="K667" s="716"/>
      <c r="L667" s="716"/>
      <c r="M667" s="716"/>
      <c r="N667" s="716"/>
    </row>
    <row r="668" spans="1:14" x14ac:dyDescent="0.35">
      <c r="A668" s="66"/>
      <c r="B668" s="287"/>
      <c r="C668" s="895"/>
      <c r="D668" s="716"/>
      <c r="E668" s="716"/>
      <c r="F668" s="716"/>
      <c r="G668" s="716"/>
      <c r="H668" s="716"/>
      <c r="I668" s="716"/>
      <c r="J668" s="716"/>
      <c r="K668" s="716"/>
      <c r="L668" s="716"/>
      <c r="M668" s="716"/>
      <c r="N668" s="716"/>
    </row>
    <row r="669" spans="1:14" x14ac:dyDescent="0.35">
      <c r="A669" s="66"/>
      <c r="B669" s="893"/>
      <c r="C669" s="895"/>
      <c r="D669" s="716"/>
      <c r="E669" s="716"/>
      <c r="F669" s="716"/>
      <c r="G669" s="716"/>
      <c r="H669" s="716"/>
      <c r="I669" s="716"/>
      <c r="J669" s="716"/>
      <c r="K669" s="716"/>
      <c r="L669" s="716"/>
      <c r="M669" s="716"/>
      <c r="N669" s="716"/>
    </row>
    <row r="670" spans="1:14" x14ac:dyDescent="0.35">
      <c r="A670" s="66"/>
      <c r="B670" s="893"/>
      <c r="C670" s="895"/>
      <c r="D670" s="716"/>
      <c r="E670" s="716"/>
      <c r="F670" s="716"/>
      <c r="G670" s="716"/>
      <c r="H670" s="716"/>
      <c r="I670" s="716"/>
      <c r="J670" s="716"/>
      <c r="K670" s="716"/>
      <c r="L670" s="716"/>
      <c r="M670" s="716"/>
      <c r="N670" s="716"/>
    </row>
    <row r="671" spans="1:14" x14ac:dyDescent="0.35">
      <c r="A671" s="66"/>
      <c r="B671" s="893"/>
      <c r="C671" s="895"/>
      <c r="D671" s="716"/>
      <c r="E671" s="716"/>
      <c r="F671" s="716"/>
      <c r="G671" s="716"/>
      <c r="H671" s="716"/>
      <c r="I671" s="716"/>
      <c r="J671" s="716"/>
      <c r="K671" s="716"/>
      <c r="L671" s="716"/>
      <c r="M671" s="716"/>
      <c r="N671" s="716"/>
    </row>
    <row r="672" spans="1:14" x14ac:dyDescent="0.35">
      <c r="A672" s="66"/>
      <c r="B672" s="893"/>
      <c r="C672" s="895"/>
      <c r="D672" s="716"/>
      <c r="E672" s="716"/>
      <c r="F672" s="716"/>
      <c r="G672" s="716"/>
      <c r="H672" s="716"/>
      <c r="I672" s="716"/>
      <c r="J672" s="716"/>
      <c r="K672" s="716"/>
      <c r="L672" s="716"/>
      <c r="M672" s="716"/>
      <c r="N672" s="716"/>
    </row>
    <row r="673" spans="1:14" x14ac:dyDescent="0.35">
      <c r="A673" s="66"/>
      <c r="B673" s="893"/>
      <c r="C673" s="895"/>
      <c r="D673" s="716"/>
      <c r="E673" s="716"/>
      <c r="F673" s="716"/>
      <c r="G673" s="716"/>
      <c r="H673" s="716"/>
      <c r="I673" s="716"/>
      <c r="J673" s="716"/>
      <c r="K673" s="716"/>
      <c r="L673" s="716"/>
      <c r="M673" s="716"/>
      <c r="N673" s="716"/>
    </row>
    <row r="674" spans="1:14" x14ac:dyDescent="0.35">
      <c r="A674" s="66"/>
      <c r="B674" s="893"/>
      <c r="C674" s="895"/>
      <c r="D674" s="716"/>
      <c r="E674" s="716"/>
      <c r="F674" s="716"/>
      <c r="G674" s="716"/>
      <c r="H674" s="716"/>
      <c r="I674" s="716"/>
      <c r="J674" s="716"/>
      <c r="K674" s="716"/>
      <c r="L674" s="716"/>
      <c r="M674" s="716"/>
      <c r="N674" s="716"/>
    </row>
    <row r="675" spans="1:14" x14ac:dyDescent="0.35">
      <c r="A675" s="66"/>
      <c r="B675" s="893"/>
      <c r="C675" s="895"/>
      <c r="D675" s="716"/>
      <c r="E675" s="716"/>
      <c r="F675" s="716"/>
      <c r="G675" s="716"/>
      <c r="H675" s="716"/>
      <c r="I675" s="716"/>
      <c r="J675" s="716"/>
      <c r="K675" s="716"/>
      <c r="L675" s="716"/>
      <c r="M675" s="716"/>
      <c r="N675" s="716"/>
    </row>
    <row r="676" spans="1:14" x14ac:dyDescent="0.35">
      <c r="A676" s="66"/>
      <c r="B676" s="893"/>
      <c r="C676" s="895"/>
      <c r="D676" s="716"/>
      <c r="E676" s="716"/>
      <c r="F676" s="716"/>
      <c r="G676" s="716"/>
      <c r="H676" s="716"/>
      <c r="I676" s="716"/>
      <c r="J676" s="716"/>
      <c r="K676" s="716"/>
      <c r="L676" s="716"/>
      <c r="M676" s="716"/>
      <c r="N676" s="716"/>
    </row>
    <row r="677" spans="1:14" x14ac:dyDescent="0.35">
      <c r="A677" s="66"/>
      <c r="B677" s="893"/>
      <c r="C677" s="895"/>
      <c r="D677" s="716"/>
      <c r="E677" s="716"/>
      <c r="F677" s="716"/>
      <c r="G677" s="716"/>
      <c r="H677" s="716"/>
      <c r="I677" s="716"/>
      <c r="J677" s="716"/>
      <c r="K677" s="716"/>
      <c r="L677" s="716"/>
      <c r="M677" s="716"/>
      <c r="N677" s="716"/>
    </row>
    <row r="678" spans="1:14" x14ac:dyDescent="0.35">
      <c r="A678" s="66"/>
      <c r="B678" s="893"/>
      <c r="C678" s="895"/>
      <c r="D678" s="716"/>
      <c r="E678" s="716"/>
      <c r="F678" s="716"/>
      <c r="G678" s="716"/>
      <c r="H678" s="716"/>
      <c r="I678" s="716"/>
      <c r="J678" s="716"/>
      <c r="K678" s="716"/>
      <c r="L678" s="716"/>
      <c r="M678" s="716"/>
      <c r="N678" s="716"/>
    </row>
    <row r="679" spans="1:14" x14ac:dyDescent="0.35">
      <c r="A679" s="66"/>
      <c r="B679" s="893"/>
      <c r="C679" s="895"/>
      <c r="D679" s="716"/>
      <c r="E679" s="716"/>
      <c r="F679" s="716"/>
      <c r="G679" s="716"/>
      <c r="H679" s="716"/>
      <c r="I679" s="716"/>
      <c r="J679" s="716"/>
      <c r="K679" s="716"/>
      <c r="L679" s="716"/>
      <c r="M679" s="716"/>
      <c r="N679" s="716"/>
    </row>
    <row r="680" spans="1:14" x14ac:dyDescent="0.35">
      <c r="A680" s="66"/>
      <c r="B680" s="893"/>
      <c r="C680" s="895"/>
      <c r="D680" s="716"/>
      <c r="E680" s="716"/>
      <c r="F680" s="716"/>
      <c r="G680" s="716"/>
      <c r="H680" s="716"/>
      <c r="I680" s="716"/>
      <c r="J680" s="716"/>
      <c r="K680" s="716"/>
      <c r="L680" s="716"/>
      <c r="M680" s="716"/>
      <c r="N680" s="716"/>
    </row>
    <row r="681" spans="1:14" x14ac:dyDescent="0.35">
      <c r="A681" s="66"/>
      <c r="B681" s="893"/>
      <c r="C681" s="895"/>
      <c r="D681" s="716"/>
      <c r="E681" s="716"/>
      <c r="F681" s="716"/>
      <c r="G681" s="716"/>
      <c r="H681" s="716"/>
      <c r="I681" s="716"/>
      <c r="J681" s="716"/>
      <c r="K681" s="716"/>
      <c r="L681" s="716"/>
      <c r="M681" s="716"/>
      <c r="N681" s="716"/>
    </row>
    <row r="682" spans="1:14" x14ac:dyDescent="0.35">
      <c r="A682" s="66"/>
      <c r="B682" s="893"/>
      <c r="C682" s="895"/>
      <c r="D682" s="716"/>
      <c r="E682" s="716"/>
      <c r="F682" s="716"/>
      <c r="G682" s="716"/>
      <c r="H682" s="716"/>
      <c r="I682" s="716"/>
      <c r="J682" s="716"/>
      <c r="K682" s="716"/>
      <c r="L682" s="716"/>
      <c r="M682" s="716"/>
      <c r="N682" s="716"/>
    </row>
    <row r="683" spans="1:14" x14ac:dyDescent="0.35">
      <c r="A683" s="66"/>
      <c r="B683" s="893"/>
      <c r="C683" s="895"/>
      <c r="D683" s="716"/>
      <c r="E683" s="716"/>
      <c r="F683" s="716"/>
      <c r="G683" s="716"/>
      <c r="H683" s="716"/>
      <c r="I683" s="716"/>
      <c r="J683" s="716"/>
      <c r="K683" s="716"/>
      <c r="L683" s="716"/>
      <c r="M683" s="716"/>
      <c r="N683" s="716"/>
    </row>
    <row r="684" spans="1:14" x14ac:dyDescent="0.35">
      <c r="A684" s="66"/>
      <c r="B684" s="893"/>
      <c r="C684" s="895"/>
      <c r="D684" s="716"/>
      <c r="E684" s="716"/>
      <c r="F684" s="716"/>
      <c r="G684" s="716"/>
      <c r="H684" s="716"/>
      <c r="I684" s="716"/>
      <c r="J684" s="716"/>
      <c r="K684" s="716"/>
      <c r="L684" s="716"/>
      <c r="M684" s="716"/>
      <c r="N684" s="716"/>
    </row>
    <row r="685" spans="1:14" x14ac:dyDescent="0.35">
      <c r="A685" s="66"/>
      <c r="B685" s="893"/>
      <c r="C685" s="895"/>
      <c r="D685" s="716"/>
      <c r="E685" s="716"/>
      <c r="F685" s="716"/>
      <c r="G685" s="716"/>
      <c r="H685" s="716"/>
      <c r="I685" s="716"/>
      <c r="J685" s="716"/>
      <c r="K685" s="716"/>
      <c r="L685" s="716"/>
      <c r="M685" s="716"/>
      <c r="N685" s="716"/>
    </row>
    <row r="686" spans="1:14" x14ac:dyDescent="0.35">
      <c r="A686" s="66"/>
      <c r="B686" s="893"/>
      <c r="C686" s="895"/>
      <c r="D686" s="716"/>
      <c r="E686" s="716"/>
      <c r="F686" s="716"/>
      <c r="G686" s="716"/>
      <c r="H686" s="716"/>
      <c r="I686" s="716"/>
      <c r="J686" s="716"/>
      <c r="K686" s="716"/>
      <c r="L686" s="716"/>
      <c r="M686" s="716"/>
      <c r="N686" s="716"/>
    </row>
    <row r="687" spans="1:14" x14ac:dyDescent="0.35">
      <c r="A687" s="66"/>
      <c r="B687" s="893"/>
      <c r="C687" s="895"/>
      <c r="D687" s="716"/>
      <c r="E687" s="716"/>
      <c r="F687" s="716"/>
      <c r="G687" s="716"/>
      <c r="H687" s="716"/>
      <c r="I687" s="716"/>
      <c r="J687" s="716"/>
      <c r="K687" s="716"/>
      <c r="L687" s="716"/>
      <c r="M687" s="716"/>
      <c r="N687" s="716"/>
    </row>
    <row r="688" spans="1:14" x14ac:dyDescent="0.35">
      <c r="A688" s="66"/>
      <c r="B688" s="893"/>
      <c r="C688" s="895"/>
      <c r="D688" s="716"/>
      <c r="E688" s="716"/>
      <c r="F688" s="716"/>
      <c r="G688" s="716"/>
      <c r="H688" s="716"/>
      <c r="I688" s="716"/>
      <c r="J688" s="716"/>
      <c r="K688" s="716"/>
      <c r="L688" s="716"/>
      <c r="M688" s="716"/>
      <c r="N688" s="716"/>
    </row>
    <row r="689" spans="1:14" x14ac:dyDescent="0.35">
      <c r="A689" s="66"/>
      <c r="B689" s="893"/>
      <c r="C689" s="895"/>
      <c r="D689" s="716"/>
      <c r="E689" s="716"/>
      <c r="F689" s="716"/>
      <c r="G689" s="716"/>
      <c r="H689" s="716"/>
      <c r="I689" s="716"/>
      <c r="J689" s="716"/>
      <c r="K689" s="716"/>
      <c r="L689" s="716"/>
      <c r="M689" s="716"/>
      <c r="N689" s="716"/>
    </row>
    <row r="690" spans="1:14" x14ac:dyDescent="0.35">
      <c r="A690" s="66"/>
      <c r="B690" s="893"/>
      <c r="C690" s="895"/>
      <c r="D690" s="716"/>
      <c r="E690" s="716"/>
      <c r="F690" s="716"/>
      <c r="G690" s="716"/>
      <c r="H690" s="716"/>
      <c r="I690" s="716"/>
      <c r="J690" s="716"/>
      <c r="K690" s="716"/>
      <c r="L690" s="716"/>
      <c r="M690" s="716"/>
      <c r="N690" s="716"/>
    </row>
    <row r="691" spans="1:14" x14ac:dyDescent="0.35">
      <c r="A691" s="66"/>
      <c r="B691" s="893"/>
      <c r="C691" s="895"/>
      <c r="D691" s="716"/>
      <c r="E691" s="716"/>
      <c r="F691" s="716"/>
      <c r="G691" s="716"/>
      <c r="H691" s="716"/>
      <c r="I691" s="716"/>
      <c r="J691" s="716"/>
      <c r="K691" s="716"/>
      <c r="L691" s="716"/>
      <c r="M691" s="716"/>
      <c r="N691" s="716"/>
    </row>
    <row r="692" spans="1:14" x14ac:dyDescent="0.35">
      <c r="A692" s="66"/>
      <c r="B692" s="893"/>
      <c r="C692" s="895"/>
      <c r="D692" s="716"/>
      <c r="E692" s="716"/>
      <c r="F692" s="716"/>
      <c r="G692" s="716"/>
      <c r="H692" s="716"/>
      <c r="I692" s="716"/>
      <c r="J692" s="716"/>
      <c r="K692" s="716"/>
      <c r="L692" s="716"/>
      <c r="M692" s="716"/>
      <c r="N692" s="716"/>
    </row>
    <row r="693" spans="1:14" x14ac:dyDescent="0.35">
      <c r="A693" s="66"/>
      <c r="B693" s="893"/>
      <c r="C693" s="895"/>
      <c r="D693" s="716"/>
      <c r="E693" s="716"/>
      <c r="F693" s="716"/>
      <c r="G693" s="716"/>
      <c r="H693" s="716"/>
      <c r="I693" s="716"/>
      <c r="J693" s="716"/>
      <c r="K693" s="716"/>
      <c r="L693" s="716"/>
      <c r="M693" s="716"/>
      <c r="N693" s="716"/>
    </row>
    <row r="694" spans="1:14" x14ac:dyDescent="0.35">
      <c r="A694" s="66"/>
      <c r="B694" s="893"/>
      <c r="C694" s="895"/>
      <c r="D694" s="716"/>
      <c r="E694" s="716"/>
      <c r="F694" s="716"/>
      <c r="G694" s="716"/>
      <c r="H694" s="716"/>
      <c r="I694" s="716"/>
      <c r="J694" s="716"/>
      <c r="K694" s="716"/>
      <c r="L694" s="716"/>
      <c r="M694" s="716"/>
      <c r="N694" s="716"/>
    </row>
    <row r="695" spans="1:14" x14ac:dyDescent="0.35">
      <c r="A695" s="66"/>
      <c r="B695" s="893"/>
      <c r="C695" s="895"/>
      <c r="D695" s="716"/>
      <c r="E695" s="716"/>
      <c r="F695" s="716"/>
      <c r="G695" s="716"/>
      <c r="H695" s="716"/>
      <c r="I695" s="716"/>
      <c r="J695" s="716"/>
      <c r="K695" s="716"/>
      <c r="L695" s="716"/>
      <c r="M695" s="716"/>
      <c r="N695" s="716"/>
    </row>
    <row r="696" spans="1:14" x14ac:dyDescent="0.35">
      <c r="A696" s="66"/>
      <c r="B696" s="893"/>
      <c r="C696" s="895"/>
      <c r="D696" s="716"/>
      <c r="E696" s="716"/>
      <c r="F696" s="716"/>
      <c r="G696" s="716"/>
      <c r="H696" s="716"/>
      <c r="I696" s="716"/>
      <c r="J696" s="716"/>
      <c r="K696" s="716"/>
      <c r="L696" s="716"/>
      <c r="M696" s="716"/>
      <c r="N696" s="716"/>
    </row>
    <row r="697" spans="1:14" x14ac:dyDescent="0.35">
      <c r="A697" s="66"/>
      <c r="B697" s="893"/>
      <c r="C697" s="895"/>
      <c r="D697" s="716"/>
      <c r="E697" s="716"/>
      <c r="F697" s="716"/>
      <c r="G697" s="716"/>
      <c r="H697" s="716"/>
      <c r="I697" s="716"/>
      <c r="J697" s="716"/>
      <c r="K697" s="716"/>
      <c r="L697" s="716"/>
      <c r="M697" s="716"/>
      <c r="N697" s="716"/>
    </row>
    <row r="698" spans="1:14" x14ac:dyDescent="0.35">
      <c r="A698" s="66"/>
      <c r="B698" s="893"/>
      <c r="C698" s="895"/>
      <c r="D698" s="716"/>
      <c r="E698" s="716"/>
      <c r="F698" s="716"/>
      <c r="G698" s="716"/>
      <c r="H698" s="716"/>
      <c r="I698" s="716"/>
      <c r="J698" s="716"/>
      <c r="K698" s="716"/>
      <c r="L698" s="716"/>
      <c r="M698" s="716"/>
      <c r="N698" s="716"/>
    </row>
    <row r="699" spans="1:14" x14ac:dyDescent="0.35">
      <c r="A699" s="66"/>
      <c r="B699" s="893"/>
      <c r="C699" s="895"/>
      <c r="D699" s="716"/>
      <c r="E699" s="716"/>
      <c r="F699" s="716"/>
      <c r="G699" s="716"/>
      <c r="H699" s="716"/>
      <c r="I699" s="716"/>
      <c r="J699" s="716"/>
      <c r="K699" s="716"/>
      <c r="L699" s="716"/>
      <c r="M699" s="716"/>
      <c r="N699" s="716"/>
    </row>
    <row r="700" spans="1:14" x14ac:dyDescent="0.35">
      <c r="A700" s="66"/>
      <c r="B700" s="893"/>
      <c r="C700" s="895"/>
      <c r="D700" s="716"/>
      <c r="E700" s="716"/>
      <c r="F700" s="716"/>
      <c r="G700" s="716"/>
      <c r="H700" s="716"/>
      <c r="I700" s="716"/>
      <c r="J700" s="716"/>
      <c r="K700" s="716"/>
      <c r="L700" s="716"/>
      <c r="M700" s="716"/>
      <c r="N700" s="716"/>
    </row>
    <row r="701" spans="1:14" x14ac:dyDescent="0.35">
      <c r="A701" s="899"/>
      <c r="B701" s="361"/>
      <c r="C701" s="895"/>
      <c r="D701" s="716"/>
      <c r="E701" s="716"/>
      <c r="F701" s="716"/>
      <c r="G701" s="716"/>
      <c r="H701" s="716"/>
      <c r="I701" s="716"/>
      <c r="J701" s="716"/>
      <c r="K701" s="716"/>
      <c r="L701" s="716"/>
      <c r="M701" s="716"/>
      <c r="N701" s="716"/>
    </row>
  </sheetData>
  <conditionalFormatting sqref="C6">
    <cfRule type="cellIs" dxfId="3" priority="2" operator="between">
      <formula>1</formula>
      <formula>4</formula>
    </cfRule>
  </conditionalFormatting>
  <hyperlinks>
    <hyperlink ref="A5" location="Table_of_contents!A1" display="Back to table of contents" xr:uid="{C0EA7843-D79C-47C5-8BC5-8FC96F07F6FF}"/>
  </hyperlinks>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E3E77-BB8C-41C3-BD03-D0768BCA649B}">
  <dimension ref="A1:BG131"/>
  <sheetViews>
    <sheetView showGridLines="0" zoomScale="70" zoomScaleNormal="70" workbookViewId="0"/>
  </sheetViews>
  <sheetFormatPr defaultColWidth="9.23046875" defaultRowHeight="15.5" x14ac:dyDescent="0.35"/>
  <cols>
    <col min="1" max="1" width="11.84375" style="42" customWidth="1"/>
    <col min="2" max="2" width="36.84375" style="42" customWidth="1"/>
    <col min="3" max="3" width="22.84375" style="42" customWidth="1"/>
    <col min="4" max="6" width="21.23046875" style="42" customWidth="1"/>
    <col min="7" max="7" width="22.84375" style="42" customWidth="1"/>
    <col min="8" max="8" width="16.23046875" style="42" customWidth="1"/>
    <col min="9" max="9" width="14.07421875" style="42" customWidth="1"/>
    <col min="11" max="11" width="21.765625" customWidth="1"/>
    <col min="12" max="14" width="9.23046875" customWidth="1"/>
    <col min="15" max="15" width="12.53515625" customWidth="1"/>
    <col min="16" max="17" width="9.23046875" customWidth="1"/>
    <col min="18" max="18" width="11.53515625" customWidth="1"/>
    <col min="19" max="36" width="9.23046875" customWidth="1"/>
    <col min="37" max="37" width="31.69140625" customWidth="1"/>
    <col min="38" max="50" width="9.84375" customWidth="1"/>
    <col min="51" max="51" width="9.84375" hidden="1" customWidth="1"/>
    <col min="52" max="52" width="9.84375" customWidth="1"/>
    <col min="54" max="54" width="9.84375" customWidth="1"/>
    <col min="60" max="16384" width="9.23046875" style="42"/>
  </cols>
  <sheetData>
    <row r="1" spans="1:59" s="46" customFormat="1" ht="30" customHeight="1" x14ac:dyDescent="0.35">
      <c r="A1" s="41" t="s">
        <v>691</v>
      </c>
      <c r="C1" s="227"/>
      <c r="D1" s="227"/>
      <c r="E1" s="227"/>
      <c r="F1" s="294"/>
      <c r="G1" s="294"/>
      <c r="H1" s="294"/>
      <c r="I1" s="294"/>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row>
    <row r="2" spans="1:59" ht="16.5" customHeight="1" x14ac:dyDescent="0.35">
      <c r="A2" s="11" t="s">
        <v>146</v>
      </c>
      <c r="C2" s="231"/>
      <c r="D2" s="231"/>
      <c r="E2" s="231"/>
      <c r="F2" s="295"/>
      <c r="G2" s="295"/>
      <c r="H2" s="295"/>
      <c r="I2" s="295"/>
    </row>
    <row r="3" spans="1:59" ht="16.5" customHeight="1" x14ac:dyDescent="0.35">
      <c r="A3" s="11" t="s">
        <v>114</v>
      </c>
      <c r="C3" s="231"/>
      <c r="D3" s="748"/>
      <c r="E3" s="231"/>
      <c r="F3" s="295"/>
      <c r="G3" s="295"/>
      <c r="H3" s="295"/>
      <c r="I3" s="295"/>
    </row>
    <row r="4" spans="1:59" ht="16.5" customHeight="1" x14ac:dyDescent="0.35">
      <c r="A4" s="11" t="s">
        <v>115</v>
      </c>
      <c r="C4" s="231"/>
      <c r="D4" s="748"/>
      <c r="E4" s="231"/>
      <c r="F4" s="295"/>
      <c r="G4" s="295"/>
      <c r="H4" s="295"/>
      <c r="I4" s="295"/>
    </row>
    <row r="5" spans="1:59" s="46" customFormat="1" ht="40" customHeight="1" x14ac:dyDescent="0.35">
      <c r="A5" s="45" t="s">
        <v>66</v>
      </c>
      <c r="C5" s="492"/>
      <c r="D5" s="227"/>
      <c r="E5" s="504"/>
      <c r="F5" s="294"/>
      <c r="G5" s="294"/>
      <c r="H5" s="505"/>
      <c r="I5" s="294"/>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row>
    <row r="6" spans="1:59" ht="60" customHeight="1" thickBot="1" x14ac:dyDescent="0.4">
      <c r="A6" s="296" t="s">
        <v>153</v>
      </c>
      <c r="B6" s="297" t="s">
        <v>413</v>
      </c>
      <c r="C6" s="49" t="s">
        <v>155</v>
      </c>
      <c r="D6" s="49" t="s">
        <v>156</v>
      </c>
      <c r="E6" s="49" t="s">
        <v>157</v>
      </c>
      <c r="F6" s="49" t="s">
        <v>158</v>
      </c>
      <c r="G6" s="49" t="s">
        <v>159</v>
      </c>
      <c r="H6" s="49" t="s">
        <v>414</v>
      </c>
      <c r="I6" s="50" t="s">
        <v>336</v>
      </c>
    </row>
    <row r="7" spans="1:59" ht="25" customHeight="1" x14ac:dyDescent="0.35">
      <c r="A7" s="51" t="s">
        <v>651</v>
      </c>
      <c r="B7" s="215" t="s">
        <v>200</v>
      </c>
      <c r="C7" s="493">
        <v>3.3906593854429867</v>
      </c>
      <c r="D7" s="493">
        <v>2.5323424167354802</v>
      </c>
      <c r="E7" s="493">
        <v>2.1194974585211472</v>
      </c>
      <c r="F7" s="493">
        <v>1.3872135102533172</v>
      </c>
      <c r="G7" s="493">
        <v>0.6522972206466251</v>
      </c>
      <c r="H7" s="494">
        <v>-2.7383621647963619</v>
      </c>
      <c r="I7" s="458">
        <v>2.0491582853762171</v>
      </c>
    </row>
    <row r="8" spans="1:59" ht="15" customHeight="1" x14ac:dyDescent="0.35">
      <c r="A8" s="51" t="s">
        <v>651</v>
      </c>
      <c r="B8" s="215" t="s">
        <v>201</v>
      </c>
      <c r="C8" s="493">
        <v>4.6051022903252106</v>
      </c>
      <c r="D8" s="493">
        <v>3.2847050188090652</v>
      </c>
      <c r="E8" s="493">
        <v>1.8605543301045364</v>
      </c>
      <c r="F8" s="493">
        <v>1.2579700155092193</v>
      </c>
      <c r="G8" s="493">
        <v>0.63339005483078092</v>
      </c>
      <c r="H8" s="494">
        <v>-3.9717122354944294</v>
      </c>
      <c r="I8" s="458">
        <v>2.3844099033686512</v>
      </c>
    </row>
    <row r="9" spans="1:59" ht="15" customHeight="1" x14ac:dyDescent="0.35">
      <c r="A9" s="51" t="s">
        <v>651</v>
      </c>
      <c r="B9" s="215" t="s">
        <v>202</v>
      </c>
      <c r="C9" s="493">
        <v>12.405249001548619</v>
      </c>
      <c r="D9" s="493">
        <v>9.9366914395816135</v>
      </c>
      <c r="E9" s="493">
        <v>7.8354272561618883</v>
      </c>
      <c r="F9" s="493">
        <v>4.8854041013269001</v>
      </c>
      <c r="G9" s="493">
        <v>2.3350349782567594</v>
      </c>
      <c r="H9" s="494">
        <v>-10.070214023291859</v>
      </c>
      <c r="I9" s="458">
        <v>7.5942559027591034</v>
      </c>
    </row>
    <row r="10" spans="1:59" ht="15" customHeight="1" x14ac:dyDescent="0.35">
      <c r="A10" s="51" t="s">
        <v>651</v>
      </c>
      <c r="B10" s="215" t="s">
        <v>203</v>
      </c>
      <c r="C10" s="493">
        <v>24.875702991278832</v>
      </c>
      <c r="D10" s="493">
        <v>23.148912744288467</v>
      </c>
      <c r="E10" s="493">
        <v>21.847127649371821</v>
      </c>
      <c r="F10" s="493">
        <v>17.404790625538514</v>
      </c>
      <c r="G10" s="493">
        <v>10.436755530346002</v>
      </c>
      <c r="H10" s="494">
        <v>-14.43894746093283</v>
      </c>
      <c r="I10" s="458">
        <v>19.679449255096003</v>
      </c>
    </row>
    <row r="11" spans="1:59" ht="15" customHeight="1" x14ac:dyDescent="0.35">
      <c r="A11" s="51" t="s">
        <v>651</v>
      </c>
      <c r="B11" s="215" t="s">
        <v>204</v>
      </c>
      <c r="C11" s="493">
        <v>39.057787920775937</v>
      </c>
      <c r="D11" s="493">
        <v>41.526745572988347</v>
      </c>
      <c r="E11" s="493">
        <v>43.166778555672778</v>
      </c>
      <c r="F11" s="493">
        <v>44.494227123901432</v>
      </c>
      <c r="G11" s="493">
        <v>42.32369067876725</v>
      </c>
      <c r="H11" s="494">
        <v>3.2659027579913129</v>
      </c>
      <c r="I11" s="458">
        <v>42.058839348141774</v>
      </c>
    </row>
    <row r="12" spans="1:59" ht="15" customHeight="1" x14ac:dyDescent="0.35">
      <c r="A12" s="51" t="s">
        <v>651</v>
      </c>
      <c r="B12" s="215" t="s">
        <v>205</v>
      </c>
      <c r="C12" s="493">
        <v>15.665498410628413</v>
      </c>
      <c r="D12" s="493">
        <v>19.570602807597027</v>
      </c>
      <c r="E12" s="493">
        <v>23.170614750167832</v>
      </c>
      <c r="F12" s="493">
        <v>30.570394623470619</v>
      </c>
      <c r="G12" s="493">
        <v>43.61883153715258</v>
      </c>
      <c r="H12" s="494">
        <v>27.953333126524168</v>
      </c>
      <c r="I12" s="458">
        <v>26.233887305258254</v>
      </c>
    </row>
    <row r="13" spans="1:59" ht="20.149999999999999" customHeight="1" x14ac:dyDescent="0.35">
      <c r="A13" s="503" t="s">
        <v>651</v>
      </c>
      <c r="B13" s="298" t="s">
        <v>206</v>
      </c>
      <c r="C13" s="828">
        <v>12269</v>
      </c>
      <c r="D13" s="828">
        <v>10899</v>
      </c>
      <c r="E13" s="828">
        <v>10427</v>
      </c>
      <c r="F13" s="828">
        <v>11606</v>
      </c>
      <c r="G13" s="828">
        <v>10578</v>
      </c>
      <c r="H13" s="828" t="s">
        <v>137</v>
      </c>
      <c r="I13" s="829">
        <v>55779</v>
      </c>
    </row>
    <row r="14" spans="1:59" ht="25" customHeight="1" x14ac:dyDescent="0.35">
      <c r="A14" s="51" t="s">
        <v>588</v>
      </c>
      <c r="B14" s="215" t="s">
        <v>200</v>
      </c>
      <c r="C14" s="493">
        <v>3.6906572732367304</v>
      </c>
      <c r="D14" s="493">
        <v>2.6936026936026933</v>
      </c>
      <c r="E14" s="493">
        <v>2.2078673351330504</v>
      </c>
      <c r="F14" s="493">
        <v>1.3474745718508214</v>
      </c>
      <c r="G14" s="493">
        <v>0.82029040165943812</v>
      </c>
      <c r="H14" s="494">
        <v>-2.8703668715772923</v>
      </c>
      <c r="I14" s="458">
        <v>2.1943853755293863</v>
      </c>
    </row>
    <row r="15" spans="1:59" ht="15" customHeight="1" x14ac:dyDescent="0.35">
      <c r="A15" s="51" t="s">
        <v>588</v>
      </c>
      <c r="B15" s="215" t="s">
        <v>201</v>
      </c>
      <c r="C15" s="493">
        <v>3.9868705467936918</v>
      </c>
      <c r="D15" s="493">
        <v>2.5389025389025388</v>
      </c>
      <c r="E15" s="493">
        <v>1.7258002313922098</v>
      </c>
      <c r="F15" s="493">
        <v>1.077979657480657</v>
      </c>
      <c r="G15" s="493">
        <v>0.45257401470865549</v>
      </c>
      <c r="H15" s="494">
        <v>-3.5342965320850364</v>
      </c>
      <c r="I15" s="458">
        <v>2.0156894980432805</v>
      </c>
    </row>
    <row r="16" spans="1:59" ht="15" customHeight="1" x14ac:dyDescent="0.35">
      <c r="A16" s="51" t="s">
        <v>588</v>
      </c>
      <c r="B16" s="215" t="s">
        <v>202</v>
      </c>
      <c r="C16" s="493">
        <v>14.338323592986951</v>
      </c>
      <c r="D16" s="493">
        <v>10.792610792610793</v>
      </c>
      <c r="E16" s="493">
        <v>8.1276513690705752</v>
      </c>
      <c r="F16" s="493">
        <v>5.1725636790402509</v>
      </c>
      <c r="G16" s="493">
        <v>2.6683009617197815</v>
      </c>
      <c r="H16" s="494">
        <v>-11.67002263126717</v>
      </c>
      <c r="I16" s="458">
        <v>8.3951323242972791</v>
      </c>
    </row>
    <row r="17" spans="1:59" ht="15" customHeight="1" x14ac:dyDescent="0.35">
      <c r="A17" s="51" t="s">
        <v>588</v>
      </c>
      <c r="B17" s="215" t="s">
        <v>203</v>
      </c>
      <c r="C17" s="493">
        <v>25.81058362020655</v>
      </c>
      <c r="D17" s="493">
        <v>24.924924924924923</v>
      </c>
      <c r="E17" s="493">
        <v>22.580023139220977</v>
      </c>
      <c r="F17" s="493">
        <v>18.464748326523516</v>
      </c>
      <c r="G17" s="493">
        <v>12.059211766924383</v>
      </c>
      <c r="H17" s="494">
        <v>-13.751371853282167</v>
      </c>
      <c r="I17" s="458">
        <v>20.921713336073335</v>
      </c>
    </row>
    <row r="18" spans="1:59" ht="15" customHeight="1" x14ac:dyDescent="0.35">
      <c r="A18" s="51" t="s">
        <v>588</v>
      </c>
      <c r="B18" s="215" t="s">
        <v>204</v>
      </c>
      <c r="C18" s="493">
        <v>37.651108798334803</v>
      </c>
      <c r="D18" s="493">
        <v>40.34034034034034</v>
      </c>
      <c r="E18" s="493">
        <v>42.20979560354801</v>
      </c>
      <c r="F18" s="493">
        <v>43.614709206294009</v>
      </c>
      <c r="G18" s="493">
        <v>42.061097491985663</v>
      </c>
      <c r="H18" s="494">
        <v>4.4099886936508597</v>
      </c>
      <c r="I18" s="458">
        <v>41.085756151605587</v>
      </c>
    </row>
    <row r="19" spans="1:59" ht="15" customHeight="1" x14ac:dyDescent="0.35">
      <c r="A19" s="51" t="s">
        <v>588</v>
      </c>
      <c r="B19" s="215" t="s">
        <v>205</v>
      </c>
      <c r="C19" s="493">
        <v>14.522456168441277</v>
      </c>
      <c r="D19" s="493">
        <v>18.709618709618709</v>
      </c>
      <c r="E19" s="493">
        <v>23.148862321635171</v>
      </c>
      <c r="F19" s="493">
        <v>30.322524558810741</v>
      </c>
      <c r="G19" s="493">
        <v>41.938525363002071</v>
      </c>
      <c r="H19" s="494">
        <v>27.416069194560794</v>
      </c>
      <c r="I19" s="458">
        <v>25.387323314451137</v>
      </c>
    </row>
    <row r="20" spans="1:59" ht="20.149999999999999" customHeight="1" x14ac:dyDescent="0.35">
      <c r="A20" s="503" t="s">
        <v>588</v>
      </c>
      <c r="B20" s="298" t="s">
        <v>206</v>
      </c>
      <c r="C20" s="828">
        <v>12491</v>
      </c>
      <c r="D20" s="828">
        <v>10989</v>
      </c>
      <c r="E20" s="828">
        <v>10372</v>
      </c>
      <c r="F20" s="828">
        <v>11503</v>
      </c>
      <c r="G20" s="828">
        <v>10606</v>
      </c>
      <c r="H20" s="828" t="s">
        <v>137</v>
      </c>
      <c r="I20" s="829">
        <v>55961</v>
      </c>
    </row>
    <row r="21" spans="1:59" ht="25" customHeight="1" x14ac:dyDescent="0.35">
      <c r="A21" s="51" t="s">
        <v>130</v>
      </c>
      <c r="B21" s="215" t="s">
        <v>200</v>
      </c>
      <c r="C21" s="493">
        <v>3.3495185581433629</v>
      </c>
      <c r="D21" s="493">
        <v>2.5409530900967985</v>
      </c>
      <c r="E21" s="493">
        <v>1.9115078594993209</v>
      </c>
      <c r="F21" s="493">
        <v>1.2649143267246792</v>
      </c>
      <c r="G21" s="493">
        <v>0.91601581332561954</v>
      </c>
      <c r="H21" s="494">
        <v>-2.4335027448177433</v>
      </c>
      <c r="I21" s="493">
        <v>2.0340283996418065</v>
      </c>
    </row>
    <row r="22" spans="1:59" ht="15" customHeight="1" x14ac:dyDescent="0.35">
      <c r="A22" s="51" t="s">
        <v>130</v>
      </c>
      <c r="B22" s="215" t="s">
        <v>201</v>
      </c>
      <c r="C22" s="493">
        <v>3.0532466463665542</v>
      </c>
      <c r="D22" s="493">
        <v>1.8149664929262843</v>
      </c>
      <c r="E22" s="493">
        <v>1.2711042111391422</v>
      </c>
      <c r="F22" s="493">
        <v>0.79842109984749265</v>
      </c>
      <c r="G22" s="493">
        <v>0.34712178189181375</v>
      </c>
      <c r="H22" s="494">
        <v>-2.7061248644747407</v>
      </c>
      <c r="I22" s="493">
        <v>1.5022204353149728</v>
      </c>
    </row>
    <row r="23" spans="1:59" ht="15" customHeight="1" x14ac:dyDescent="0.35">
      <c r="A23" s="51" t="s">
        <v>130</v>
      </c>
      <c r="B23" s="215" t="s">
        <v>202</v>
      </c>
      <c r="C23" s="493">
        <v>14.319809069212411</v>
      </c>
      <c r="D23" s="493">
        <v>11.671630677587491</v>
      </c>
      <c r="E23" s="493">
        <v>7.5587036677663493</v>
      </c>
      <c r="F23" s="493">
        <v>5.4184982506503987</v>
      </c>
      <c r="G23" s="493">
        <v>2.8155433420113778</v>
      </c>
      <c r="H23" s="494">
        <v>-11.504265727201034</v>
      </c>
      <c r="I23" s="493">
        <v>8.5326851733401554</v>
      </c>
    </row>
    <row r="24" spans="1:59" ht="15" customHeight="1" x14ac:dyDescent="0.35">
      <c r="A24" s="51" t="s">
        <v>130</v>
      </c>
      <c r="B24" s="215" t="s">
        <v>203</v>
      </c>
      <c r="C24" s="493">
        <v>27.767261953748662</v>
      </c>
      <c r="D24" s="493">
        <v>25.698064035740881</v>
      </c>
      <c r="E24" s="493">
        <v>24.131573840481273</v>
      </c>
      <c r="F24" s="493">
        <v>20.247600251188661</v>
      </c>
      <c r="G24" s="493">
        <v>12.872432745154757</v>
      </c>
      <c r="H24" s="494">
        <v>-14.894829208593904</v>
      </c>
      <c r="I24" s="493">
        <v>22.321314351504963</v>
      </c>
    </row>
    <row r="25" spans="1:59" ht="15" customHeight="1" x14ac:dyDescent="0.35">
      <c r="A25" s="51" t="s">
        <v>130</v>
      </c>
      <c r="B25" s="215" t="s">
        <v>204</v>
      </c>
      <c r="C25" s="493">
        <v>36.268619866677639</v>
      </c>
      <c r="D25" s="493">
        <v>39.817572598659716</v>
      </c>
      <c r="E25" s="493">
        <v>41.849408111779546</v>
      </c>
      <c r="F25" s="493">
        <v>42.262492150354355</v>
      </c>
      <c r="G25" s="493">
        <v>41.374987947160349</v>
      </c>
      <c r="H25" s="494">
        <v>5.1063680804827101</v>
      </c>
      <c r="I25" s="493">
        <v>40.205413110619716</v>
      </c>
    </row>
    <row r="26" spans="1:59" ht="15" customHeight="1" x14ac:dyDescent="0.35">
      <c r="A26" s="51" t="s">
        <v>130</v>
      </c>
      <c r="B26" s="215" t="s">
        <v>205</v>
      </c>
      <c r="C26" s="493">
        <v>15.241543905851371</v>
      </c>
      <c r="D26" s="493">
        <v>18.456813104988832</v>
      </c>
      <c r="E26" s="493">
        <v>23.277702309334369</v>
      </c>
      <c r="F26" s="493">
        <v>30.008073921234413</v>
      </c>
      <c r="G26" s="493">
        <v>41.673898370456079</v>
      </c>
      <c r="H26" s="494">
        <v>26.432354464604707</v>
      </c>
      <c r="I26" s="493">
        <v>25.404338529578389</v>
      </c>
    </row>
    <row r="27" spans="1:59" s="64" customFormat="1" ht="20.149999999999999" customHeight="1" x14ac:dyDescent="0.35">
      <c r="A27" s="503" t="s">
        <v>130</v>
      </c>
      <c r="B27" s="298" t="s">
        <v>206</v>
      </c>
      <c r="C27" s="828">
        <v>12151</v>
      </c>
      <c r="D27" s="828">
        <v>10744</v>
      </c>
      <c r="E27" s="828">
        <v>10306</v>
      </c>
      <c r="F27" s="828">
        <v>11147</v>
      </c>
      <c r="G27" s="828">
        <v>10371</v>
      </c>
      <c r="H27" s="828" t="s">
        <v>137</v>
      </c>
      <c r="I27" s="828">
        <v>54719</v>
      </c>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row>
    <row r="28" spans="1:59" ht="25" customHeight="1" x14ac:dyDescent="0.35">
      <c r="A28" s="51" t="s">
        <v>129</v>
      </c>
      <c r="B28" s="215" t="s">
        <v>200</v>
      </c>
      <c r="C28" s="493">
        <v>3.2680276588738884</v>
      </c>
      <c r="D28" s="493">
        <v>2.2347400498661001</v>
      </c>
      <c r="E28" s="493">
        <v>1.5573069983857184</v>
      </c>
      <c r="F28" s="493">
        <v>1.3960980848398066</v>
      </c>
      <c r="G28" s="493">
        <v>0.7598062494064014</v>
      </c>
      <c r="H28" s="494">
        <v>-2.5082214094674868</v>
      </c>
      <c r="I28" s="493">
        <v>1.8818713662132547</v>
      </c>
    </row>
    <row r="29" spans="1:59" ht="15" customHeight="1" x14ac:dyDescent="0.35">
      <c r="A29" s="51" t="s">
        <v>129</v>
      </c>
      <c r="B29" s="215" t="s">
        <v>201</v>
      </c>
      <c r="C29" s="493">
        <v>3.0375370431346727</v>
      </c>
      <c r="D29" s="493">
        <v>1.7545479730353679</v>
      </c>
      <c r="E29" s="493">
        <v>1.0255436330832779</v>
      </c>
      <c r="F29" s="493">
        <v>0.76964381600143184</v>
      </c>
      <c r="G29" s="493">
        <v>0.28492734352740051</v>
      </c>
      <c r="H29" s="494">
        <v>-2.7526096996072722</v>
      </c>
      <c r="I29" s="493">
        <v>1.4181956494176884</v>
      </c>
    </row>
    <row r="30" spans="1:59" ht="15" customHeight="1" x14ac:dyDescent="0.35">
      <c r="A30" s="51" t="s">
        <v>129</v>
      </c>
      <c r="B30" s="215" t="s">
        <v>202</v>
      </c>
      <c r="C30" s="493">
        <v>13.467237405334211</v>
      </c>
      <c r="D30" s="493">
        <v>10.4164742820205</v>
      </c>
      <c r="E30" s="493">
        <v>7.3117462729085547</v>
      </c>
      <c r="F30" s="493">
        <v>4.2867370681940224</v>
      </c>
      <c r="G30" s="493">
        <v>2.5453509355114448</v>
      </c>
      <c r="H30" s="494">
        <v>-10.921886469822766</v>
      </c>
      <c r="I30" s="493">
        <v>7.7538896234446026</v>
      </c>
    </row>
    <row r="31" spans="1:59" ht="15" customHeight="1" x14ac:dyDescent="0.35">
      <c r="A31" s="51" t="s">
        <v>129</v>
      </c>
      <c r="B31" s="215" t="s">
        <v>203</v>
      </c>
      <c r="C31" s="493">
        <v>28.333882120513664</v>
      </c>
      <c r="D31" s="493">
        <v>26.382860836642347</v>
      </c>
      <c r="E31" s="493">
        <v>22.713892317918528</v>
      </c>
      <c r="F31" s="493">
        <v>18.892070878825844</v>
      </c>
      <c r="G31" s="493">
        <v>11.919460537562921</v>
      </c>
      <c r="H31" s="494">
        <v>-16.414421582950744</v>
      </c>
      <c r="I31" s="493">
        <v>21.838039521109923</v>
      </c>
    </row>
    <row r="32" spans="1:59" ht="15" customHeight="1" x14ac:dyDescent="0.35">
      <c r="A32" s="51" t="s">
        <v>129</v>
      </c>
      <c r="B32" s="215" t="s">
        <v>204</v>
      </c>
      <c r="C32" s="493">
        <v>37.586433980902207</v>
      </c>
      <c r="D32" s="493">
        <v>40.511589251085049</v>
      </c>
      <c r="E32" s="493">
        <v>43.196277656442881</v>
      </c>
      <c r="F32" s="493">
        <v>42.992661535707896</v>
      </c>
      <c r="G32" s="493">
        <v>41.760850982999337</v>
      </c>
      <c r="H32" s="494">
        <v>4.1744170020971296</v>
      </c>
      <c r="I32" s="493">
        <v>41.120428900038036</v>
      </c>
    </row>
    <row r="33" spans="1:59" ht="15" customHeight="1" x14ac:dyDescent="0.35">
      <c r="A33" s="51" t="s">
        <v>129</v>
      </c>
      <c r="B33" s="215" t="s">
        <v>205</v>
      </c>
      <c r="C33" s="493">
        <v>14.306881791241358</v>
      </c>
      <c r="D33" s="493">
        <v>18.699787607350633</v>
      </c>
      <c r="E33" s="493">
        <v>24.19523312126104</v>
      </c>
      <c r="F33" s="493">
        <v>31.662788616430998</v>
      </c>
      <c r="G33" s="493">
        <v>42.729603950992498</v>
      </c>
      <c r="H33" s="494">
        <v>28.422722159751139</v>
      </c>
      <c r="I33" s="493">
        <v>25.987574939776493</v>
      </c>
    </row>
    <row r="34" spans="1:59" s="64" customFormat="1" ht="20.149999999999999" customHeight="1" x14ac:dyDescent="0.35">
      <c r="A34" s="503" t="s">
        <v>129</v>
      </c>
      <c r="B34" s="298" t="s">
        <v>206</v>
      </c>
      <c r="C34" s="828">
        <v>12148</v>
      </c>
      <c r="D34" s="828">
        <v>10829</v>
      </c>
      <c r="E34" s="828">
        <v>10531</v>
      </c>
      <c r="F34" s="828">
        <v>11174</v>
      </c>
      <c r="G34" s="828">
        <v>10529</v>
      </c>
      <c r="H34" s="828" t="s">
        <v>137</v>
      </c>
      <c r="I34" s="828">
        <v>55211</v>
      </c>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row>
    <row r="35" spans="1:59" ht="25" customHeight="1" x14ac:dyDescent="0.35">
      <c r="A35" s="51" t="s">
        <v>128</v>
      </c>
      <c r="B35" s="215" t="s">
        <v>200</v>
      </c>
      <c r="C35" s="236">
        <v>3.291162449578291</v>
      </c>
      <c r="D35" s="236">
        <v>2.4382840955078913</v>
      </c>
      <c r="E35" s="236">
        <v>1.7459176337681011</v>
      </c>
      <c r="F35" s="236">
        <v>1.1062590975254729</v>
      </c>
      <c r="G35" s="236">
        <v>0.59686393525543746</v>
      </c>
      <c r="H35" s="494">
        <v>-2.6942985143228535</v>
      </c>
      <c r="I35" s="236">
        <v>1.859263786746584</v>
      </c>
    </row>
    <row r="36" spans="1:59" ht="15" customHeight="1" x14ac:dyDescent="0.35">
      <c r="A36" s="51" t="s">
        <v>128</v>
      </c>
      <c r="B36" s="215" t="s">
        <v>201</v>
      </c>
      <c r="C36" s="236">
        <v>3.4470113678034471</v>
      </c>
      <c r="D36" s="236">
        <v>1.9728854714690409</v>
      </c>
      <c r="E36" s="236">
        <v>1.2118722399096231</v>
      </c>
      <c r="F36" s="236">
        <v>0.87336244541484709</v>
      </c>
      <c r="G36" s="236">
        <v>0.38442083965604451</v>
      </c>
      <c r="H36" s="494">
        <v>-3.0625905281474024</v>
      </c>
      <c r="I36" s="236">
        <v>1.6108361757921095</v>
      </c>
    </row>
    <row r="37" spans="1:59" ht="15" customHeight="1" x14ac:dyDescent="0.35">
      <c r="A37" s="51" t="s">
        <v>128</v>
      </c>
      <c r="B37" s="215" t="s">
        <v>202</v>
      </c>
      <c r="C37" s="236">
        <v>12.623762376237623</v>
      </c>
      <c r="D37" s="236">
        <v>9.3484419263456093</v>
      </c>
      <c r="E37" s="236">
        <v>6.2031426517407828</v>
      </c>
      <c r="F37" s="236">
        <v>4.1533236293061622</v>
      </c>
      <c r="G37" s="236">
        <v>2.2357106727364693</v>
      </c>
      <c r="H37" s="494">
        <v>-10.388051703501155</v>
      </c>
      <c r="I37" s="236">
        <v>7.0072359470809751</v>
      </c>
    </row>
    <row r="38" spans="1:59" ht="15" customHeight="1" x14ac:dyDescent="0.35">
      <c r="A38" s="51" t="s">
        <v>128</v>
      </c>
      <c r="B38" s="215" t="s">
        <v>203</v>
      </c>
      <c r="C38" s="236">
        <v>25.760909424275763</v>
      </c>
      <c r="D38" s="236">
        <v>22.794415216511535</v>
      </c>
      <c r="E38" s="236">
        <v>20.581287871007497</v>
      </c>
      <c r="F38" s="236">
        <v>16.399805919456576</v>
      </c>
      <c r="G38" s="236">
        <v>10.47040971168437</v>
      </c>
      <c r="H38" s="494">
        <v>-15.290499712591393</v>
      </c>
      <c r="I38" s="236">
        <v>19.306374337033457</v>
      </c>
    </row>
    <row r="39" spans="1:59" ht="15" customHeight="1" x14ac:dyDescent="0.35">
      <c r="A39" s="51" t="s">
        <v>128</v>
      </c>
      <c r="B39" s="215" t="s">
        <v>204</v>
      </c>
      <c r="C39" s="236">
        <v>38.448844884488445</v>
      </c>
      <c r="D39" s="236">
        <v>42.857142857142854</v>
      </c>
      <c r="E39" s="236">
        <v>43.62740063674643</v>
      </c>
      <c r="F39" s="236">
        <v>44.774381368267832</v>
      </c>
      <c r="G39" s="236">
        <v>41.456752655538693</v>
      </c>
      <c r="H39" s="494">
        <v>3.0079077710502489</v>
      </c>
      <c r="I39" s="236">
        <v>42.173544431081055</v>
      </c>
    </row>
    <row r="40" spans="1:59" ht="15" customHeight="1" x14ac:dyDescent="0.35">
      <c r="A40" s="51" t="s">
        <v>128</v>
      </c>
      <c r="B40" s="215" t="s">
        <v>205</v>
      </c>
      <c r="C40" s="236">
        <v>16.428309497616429</v>
      </c>
      <c r="D40" s="236">
        <v>20.588830433023066</v>
      </c>
      <c r="E40" s="236">
        <v>26.630378966827568</v>
      </c>
      <c r="F40" s="236">
        <v>32.692867540029113</v>
      </c>
      <c r="G40" s="236">
        <v>44.855842185128985</v>
      </c>
      <c r="H40" s="494">
        <v>28.427532687512556</v>
      </c>
      <c r="I40" s="236">
        <v>28.042745322265816</v>
      </c>
    </row>
    <row r="41" spans="1:59" s="64" customFormat="1" ht="20.149999999999999" customHeight="1" x14ac:dyDescent="0.35">
      <c r="A41" s="503" t="s">
        <v>128</v>
      </c>
      <c r="B41" s="298" t="s">
        <v>206</v>
      </c>
      <c r="C41" s="828">
        <v>10908</v>
      </c>
      <c r="D41" s="828">
        <v>9884</v>
      </c>
      <c r="E41" s="828">
        <v>9737</v>
      </c>
      <c r="F41" s="828">
        <v>10305</v>
      </c>
      <c r="G41" s="828">
        <v>9885</v>
      </c>
      <c r="H41" s="828" t="s">
        <v>137</v>
      </c>
      <c r="I41" s="828">
        <v>50719</v>
      </c>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row>
    <row r="42" spans="1:59" ht="25" customHeight="1" x14ac:dyDescent="0.35">
      <c r="A42" s="51" t="s">
        <v>127</v>
      </c>
      <c r="B42" s="215" t="s">
        <v>200</v>
      </c>
      <c r="C42" s="236">
        <v>3.3371581564352644</v>
      </c>
      <c r="D42" s="236">
        <v>2.1807872642023769</v>
      </c>
      <c r="E42" s="236">
        <v>1.7031630170316301</v>
      </c>
      <c r="F42" s="236">
        <v>1.2245328829304338</v>
      </c>
      <c r="G42" s="236">
        <v>0.65690286452724533</v>
      </c>
      <c r="H42" s="494">
        <v>-2.6802552919080189</v>
      </c>
      <c r="I42" s="236">
        <v>1.8553658022348725</v>
      </c>
    </row>
    <row r="43" spans="1:59" ht="15" customHeight="1" x14ac:dyDescent="0.35">
      <c r="A43" s="51" t="s">
        <v>127</v>
      </c>
      <c r="B43" s="215" t="s">
        <v>201</v>
      </c>
      <c r="C43" s="236">
        <v>4.3411742206922925</v>
      </c>
      <c r="D43" s="236">
        <v>2.5515210991167812</v>
      </c>
      <c r="E43" s="236">
        <v>1.3050210130502102</v>
      </c>
      <c r="F43" s="236">
        <v>1.1611949751926527</v>
      </c>
      <c r="G43" s="236">
        <v>0.41998707732069779</v>
      </c>
      <c r="H43" s="494">
        <v>-3.9211871433715948</v>
      </c>
      <c r="I43" s="236">
        <v>2.0134935694707994</v>
      </c>
    </row>
    <row r="44" spans="1:59" ht="15" customHeight="1" x14ac:dyDescent="0.35">
      <c r="A44" s="51" t="s">
        <v>127</v>
      </c>
      <c r="B44" s="215" t="s">
        <v>202</v>
      </c>
      <c r="C44" s="236">
        <v>14.352648689998087</v>
      </c>
      <c r="D44" s="236">
        <v>10.794896957801766</v>
      </c>
      <c r="E44" s="236">
        <v>6.9896040698960409</v>
      </c>
      <c r="F44" s="236">
        <v>5.0353636651535947</v>
      </c>
      <c r="G44" s="236">
        <v>2.7783760499676933</v>
      </c>
      <c r="H44" s="494">
        <v>-11.574272640030394</v>
      </c>
      <c r="I44" s="236">
        <v>8.1340923466160664</v>
      </c>
    </row>
    <row r="45" spans="1:59" ht="15" customHeight="1" x14ac:dyDescent="0.35">
      <c r="A45" s="51" t="s">
        <v>127</v>
      </c>
      <c r="B45" s="215" t="s">
        <v>203</v>
      </c>
      <c r="C45" s="236">
        <v>25.760183591508895</v>
      </c>
      <c r="D45" s="236">
        <v>24.51204884963472</v>
      </c>
      <c r="E45" s="236">
        <v>20.437956204379564</v>
      </c>
      <c r="F45" s="236">
        <v>17.069566135331996</v>
      </c>
      <c r="G45" s="236">
        <v>10.43506353650657</v>
      </c>
      <c r="H45" s="494">
        <v>-15.325120055002325</v>
      </c>
      <c r="I45" s="236">
        <v>19.768079274720641</v>
      </c>
    </row>
    <row r="46" spans="1:59" ht="15" customHeight="1" x14ac:dyDescent="0.35">
      <c r="A46" s="51" t="s">
        <v>127</v>
      </c>
      <c r="B46" s="215" t="s">
        <v>204</v>
      </c>
      <c r="C46" s="236">
        <v>39.185312679288579</v>
      </c>
      <c r="D46" s="236">
        <v>42.819757932613669</v>
      </c>
      <c r="E46" s="236">
        <v>44.370714443707143</v>
      </c>
      <c r="F46" s="236">
        <v>44.801013406523808</v>
      </c>
      <c r="G46" s="236">
        <v>42.666379496015509</v>
      </c>
      <c r="H46" s="494">
        <v>3.4810668167269299</v>
      </c>
      <c r="I46" s="236">
        <v>42.679738562091501</v>
      </c>
    </row>
    <row r="47" spans="1:59" ht="15" customHeight="1" x14ac:dyDescent="0.35">
      <c r="A47" s="51" t="s">
        <v>127</v>
      </c>
      <c r="B47" s="215" t="s">
        <v>205</v>
      </c>
      <c r="C47" s="236">
        <v>13.023522662076878</v>
      </c>
      <c r="D47" s="236">
        <v>17.140987896630683</v>
      </c>
      <c r="E47" s="236">
        <v>25.193541251935414</v>
      </c>
      <c r="F47" s="236">
        <v>30.708328934867517</v>
      </c>
      <c r="G47" s="236">
        <v>43.043290975662288</v>
      </c>
      <c r="H47" s="494">
        <v>30.019768313585409</v>
      </c>
      <c r="I47" s="236">
        <v>25.549230444866115</v>
      </c>
    </row>
    <row r="48" spans="1:59" s="64" customFormat="1" ht="20.149999999999999" customHeight="1" thickBot="1" x14ac:dyDescent="0.4">
      <c r="A48" s="502" t="s">
        <v>127</v>
      </c>
      <c r="B48" s="501" t="s">
        <v>206</v>
      </c>
      <c r="C48" s="830">
        <v>10458</v>
      </c>
      <c r="D48" s="830">
        <v>9171</v>
      </c>
      <c r="E48" s="830">
        <v>9042</v>
      </c>
      <c r="F48" s="830">
        <v>9473</v>
      </c>
      <c r="G48" s="830">
        <v>9286</v>
      </c>
      <c r="H48" s="830" t="s">
        <v>137</v>
      </c>
      <c r="I48" s="830">
        <v>47430</v>
      </c>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row>
    <row r="49" spans="1:59" ht="25" customHeight="1" x14ac:dyDescent="0.35">
      <c r="A49" s="51" t="s">
        <v>126</v>
      </c>
      <c r="B49" s="215" t="s">
        <v>200</v>
      </c>
      <c r="C49" s="236">
        <v>3.5263058646049408</v>
      </c>
      <c r="D49" s="236">
        <v>2.5120475751050959</v>
      </c>
      <c r="E49" s="236">
        <v>1.6818134336153767</v>
      </c>
      <c r="F49" s="236">
        <v>1.3094278807413378</v>
      </c>
      <c r="G49" s="236">
        <v>0.79131581617124891</v>
      </c>
      <c r="H49" s="494">
        <v>-2.734990048433692</v>
      </c>
      <c r="I49" s="236">
        <v>1.9872478226763481</v>
      </c>
    </row>
    <row r="50" spans="1:59" ht="15" customHeight="1" x14ac:dyDescent="0.35">
      <c r="A50" s="51" t="s">
        <v>126</v>
      </c>
      <c r="B50" s="215" t="s">
        <v>201</v>
      </c>
      <c r="C50" s="236">
        <v>3.4885913633792192</v>
      </c>
      <c r="D50" s="236">
        <v>2.3582487439762123</v>
      </c>
      <c r="E50" s="236">
        <v>1.2953097252689858</v>
      </c>
      <c r="F50" s="236">
        <v>0.82594681708299755</v>
      </c>
      <c r="G50" s="236">
        <v>0.36522268438673028</v>
      </c>
      <c r="H50" s="494">
        <v>-3.123368678992489</v>
      </c>
      <c r="I50" s="236">
        <v>1.6935856950338919</v>
      </c>
    </row>
    <row r="51" spans="1:59" ht="15" customHeight="1" x14ac:dyDescent="0.35">
      <c r="A51" s="51" t="s">
        <v>126</v>
      </c>
      <c r="B51" s="215" t="s">
        <v>202</v>
      </c>
      <c r="C51" s="236">
        <v>14.124080709032624</v>
      </c>
      <c r="D51" s="236">
        <v>11.442633035988926</v>
      </c>
      <c r="E51" s="236">
        <v>8.0747936905881126</v>
      </c>
      <c r="F51" s="236">
        <v>5.0161160354552781</v>
      </c>
      <c r="G51" s="236">
        <v>2.8203307294308613</v>
      </c>
      <c r="H51" s="494">
        <v>-11.303749979601763</v>
      </c>
      <c r="I51" s="236">
        <v>8.373393406681819</v>
      </c>
    </row>
    <row r="52" spans="1:59" ht="15" customHeight="1" x14ac:dyDescent="0.35">
      <c r="A52" s="51" t="s">
        <v>126</v>
      </c>
      <c r="B52" s="215" t="s">
        <v>203</v>
      </c>
      <c r="C52" s="236">
        <v>28.238732792758814</v>
      </c>
      <c r="D52" s="236">
        <v>26.033015482415667</v>
      </c>
      <c r="E52" s="236">
        <v>23.179776454611929</v>
      </c>
      <c r="F52" s="236">
        <v>18.150684931506849</v>
      </c>
      <c r="G52" s="236">
        <v>12.863954550065943</v>
      </c>
      <c r="H52" s="494">
        <v>-15.374778242692871</v>
      </c>
      <c r="I52" s="236">
        <v>21.769213749824004</v>
      </c>
    </row>
    <row r="53" spans="1:59" ht="15" customHeight="1" x14ac:dyDescent="0.35">
      <c r="A53" s="51" t="s">
        <v>126</v>
      </c>
      <c r="B53" s="215" t="s">
        <v>204</v>
      </c>
      <c r="C53" s="236">
        <v>40.269658683763907</v>
      </c>
      <c r="D53" s="236">
        <v>42.571516456474932</v>
      </c>
      <c r="E53" s="236">
        <v>44.594171106236288</v>
      </c>
      <c r="F53" s="236">
        <v>46.676067687348912</v>
      </c>
      <c r="G53" s="236">
        <v>46.555747184741811</v>
      </c>
      <c r="H53" s="494">
        <v>6.2860885009779039</v>
      </c>
      <c r="I53" s="236">
        <v>44.079489912907057</v>
      </c>
    </row>
    <row r="54" spans="1:59" ht="15" customHeight="1" x14ac:dyDescent="0.35">
      <c r="A54" s="51" t="s">
        <v>126</v>
      </c>
      <c r="B54" s="215" t="s">
        <v>205</v>
      </c>
      <c r="C54" s="236">
        <v>10.352630586460494</v>
      </c>
      <c r="D54" s="236">
        <v>15.082538706039166</v>
      </c>
      <c r="E54" s="236">
        <v>21.174135589679306</v>
      </c>
      <c r="F54" s="236">
        <v>28.021756647864628</v>
      </c>
      <c r="G54" s="236">
        <v>36.603429035203412</v>
      </c>
      <c r="H54" s="494">
        <v>26.25079844874292</v>
      </c>
      <c r="I54" s="236">
        <v>22.097069412876884</v>
      </c>
    </row>
    <row r="55" spans="1:59" s="64" customFormat="1" ht="20.149999999999999" customHeight="1" x14ac:dyDescent="0.35">
      <c r="A55" s="503" t="s">
        <v>126</v>
      </c>
      <c r="B55" s="298" t="s">
        <v>206</v>
      </c>
      <c r="C55" s="828">
        <v>10606</v>
      </c>
      <c r="D55" s="828">
        <v>9753</v>
      </c>
      <c r="E55" s="828">
        <v>9573</v>
      </c>
      <c r="F55" s="828">
        <v>9928</v>
      </c>
      <c r="G55" s="828">
        <v>9857</v>
      </c>
      <c r="H55" s="828" t="s">
        <v>137</v>
      </c>
      <c r="I55" s="828">
        <v>49717</v>
      </c>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row>
    <row r="56" spans="1:59" ht="25" customHeight="1" x14ac:dyDescent="0.35">
      <c r="A56" s="51" t="s">
        <v>125</v>
      </c>
      <c r="B56" s="215" t="s">
        <v>200</v>
      </c>
      <c r="C56" s="236">
        <v>3.6632817690044601</v>
      </c>
      <c r="D56" s="236">
        <v>2.3005032350826746</v>
      </c>
      <c r="E56" s="236">
        <v>1.9921552436003302</v>
      </c>
      <c r="F56" s="236">
        <v>1.2987012987012987</v>
      </c>
      <c r="G56" s="236">
        <v>0.71905495634309191</v>
      </c>
      <c r="H56" s="494">
        <v>-2.944226812661368</v>
      </c>
      <c r="I56" s="236">
        <v>2.0178244512845276</v>
      </c>
    </row>
    <row r="57" spans="1:59" ht="15" customHeight="1" x14ac:dyDescent="0.35">
      <c r="A57" s="51" t="s">
        <v>125</v>
      </c>
      <c r="B57" s="215" t="s">
        <v>201</v>
      </c>
      <c r="C57" s="236">
        <v>3.1887634051437788</v>
      </c>
      <c r="D57" s="236">
        <v>2.0437506418814833</v>
      </c>
      <c r="E57" s="236">
        <v>1.166391412056152</v>
      </c>
      <c r="F57" s="236">
        <v>0.70929070929070936</v>
      </c>
      <c r="G57" s="236">
        <v>0.4519774011299435</v>
      </c>
      <c r="H57" s="494">
        <v>-2.7367860040138354</v>
      </c>
      <c r="I57" s="236">
        <v>1.5349950711167442</v>
      </c>
    </row>
    <row r="58" spans="1:59" ht="15" customHeight="1" x14ac:dyDescent="0.35">
      <c r="A58" s="51" t="s">
        <v>125</v>
      </c>
      <c r="B58" s="215" t="s">
        <v>202</v>
      </c>
      <c r="C58" s="236">
        <v>15.032741767106387</v>
      </c>
      <c r="D58" s="236">
        <v>11.594947108965799</v>
      </c>
      <c r="E58" s="236">
        <v>7.6486374896779523</v>
      </c>
      <c r="F58" s="236">
        <v>4.895104895104895</v>
      </c>
      <c r="G58" s="236">
        <v>2.7221366204417055</v>
      </c>
      <c r="H58" s="494">
        <v>-12.310605146664681</v>
      </c>
      <c r="I58" s="236">
        <v>8.4676202546924983</v>
      </c>
    </row>
    <row r="59" spans="1:59" ht="15" customHeight="1" x14ac:dyDescent="0.35">
      <c r="A59" s="51" t="s">
        <v>125</v>
      </c>
      <c r="B59" s="215" t="s">
        <v>203</v>
      </c>
      <c r="C59" s="236">
        <v>28.71785138084844</v>
      </c>
      <c r="D59" s="236">
        <v>26.609838759371467</v>
      </c>
      <c r="E59" s="236">
        <v>22.419488026424442</v>
      </c>
      <c r="F59" s="236">
        <v>19.150849150849151</v>
      </c>
      <c r="G59" s="236">
        <v>11.545968156137649</v>
      </c>
      <c r="H59" s="494">
        <v>-17.17188322471079</v>
      </c>
      <c r="I59" s="236">
        <v>21.787675780071218</v>
      </c>
    </row>
    <row r="60" spans="1:59" ht="15" customHeight="1" x14ac:dyDescent="0.35">
      <c r="A60" s="51" t="s">
        <v>125</v>
      </c>
      <c r="B60" s="215" t="s">
        <v>204</v>
      </c>
      <c r="C60" s="236">
        <v>38.407516370883556</v>
      </c>
      <c r="D60" s="236">
        <v>41.347437609119851</v>
      </c>
      <c r="E60" s="236">
        <v>44.116432700247735</v>
      </c>
      <c r="F60" s="236">
        <v>45.294705294705295</v>
      </c>
      <c r="G60" s="236">
        <v>45.998972778633792</v>
      </c>
      <c r="H60" s="494">
        <v>7.5914564077502362</v>
      </c>
      <c r="I60" s="236">
        <v>42.969803045848678</v>
      </c>
    </row>
    <row r="61" spans="1:59" ht="15" customHeight="1" x14ac:dyDescent="0.35">
      <c r="A61" s="51" t="s">
        <v>125</v>
      </c>
      <c r="B61" s="215" t="s">
        <v>205</v>
      </c>
      <c r="C61" s="236">
        <v>10.989845307013381</v>
      </c>
      <c r="D61" s="236">
        <v>16.103522645578721</v>
      </c>
      <c r="E61" s="236">
        <v>22.656895127993394</v>
      </c>
      <c r="F61" s="236">
        <v>28.651348651348652</v>
      </c>
      <c r="G61" s="236">
        <v>38.561890087313813</v>
      </c>
      <c r="H61" s="494">
        <v>27.57204478030043</v>
      </c>
      <c r="I61" s="236">
        <v>23.22208139698634</v>
      </c>
    </row>
    <row r="62" spans="1:59" s="64" customFormat="1" ht="20.149999999999999" customHeight="1" x14ac:dyDescent="0.35">
      <c r="A62" s="503" t="s">
        <v>125</v>
      </c>
      <c r="B62" s="298" t="s">
        <v>206</v>
      </c>
      <c r="C62" s="828">
        <v>10537</v>
      </c>
      <c r="D62" s="828">
        <v>9737</v>
      </c>
      <c r="E62" s="828">
        <v>9688</v>
      </c>
      <c r="F62" s="828">
        <v>10010</v>
      </c>
      <c r="G62" s="828">
        <v>9735</v>
      </c>
      <c r="H62" s="828" t="s">
        <v>137</v>
      </c>
      <c r="I62" s="828">
        <v>49707</v>
      </c>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row>
    <row r="63" spans="1:59" ht="25" customHeight="1" x14ac:dyDescent="0.35">
      <c r="A63" s="51" t="s">
        <v>124</v>
      </c>
      <c r="B63" s="215" t="s">
        <v>200</v>
      </c>
      <c r="C63" s="236">
        <v>3.5334414999098609</v>
      </c>
      <c r="D63" s="236">
        <v>2.172410388071492</v>
      </c>
      <c r="E63" s="236">
        <v>1.5172550575168584</v>
      </c>
      <c r="F63" s="236">
        <v>1.3671682895642765</v>
      </c>
      <c r="G63" s="236">
        <v>0.85836909871244638</v>
      </c>
      <c r="H63" s="494">
        <v>-2.6750724011974145</v>
      </c>
      <c r="I63" s="236">
        <v>1.927503999375707</v>
      </c>
    </row>
    <row r="64" spans="1:59" ht="15" customHeight="1" x14ac:dyDescent="0.35">
      <c r="A64" s="51" t="s">
        <v>124</v>
      </c>
      <c r="B64" s="215" t="s">
        <v>201</v>
      </c>
      <c r="C64" s="236">
        <v>2.9295114476293493</v>
      </c>
      <c r="D64" s="236">
        <v>1.8959217932260293</v>
      </c>
      <c r="E64" s="236">
        <v>1.0809202697342324</v>
      </c>
      <c r="F64" s="236">
        <v>0.75735221796006691</v>
      </c>
      <c r="G64" s="236">
        <v>0.35765379113018597</v>
      </c>
      <c r="H64" s="494">
        <v>-2.5718576564991635</v>
      </c>
      <c r="I64" s="236">
        <v>1.4397752545944049</v>
      </c>
    </row>
    <row r="65" spans="1:59" ht="15" customHeight="1" x14ac:dyDescent="0.35">
      <c r="A65" s="51" t="s">
        <v>124</v>
      </c>
      <c r="B65" s="215" t="s">
        <v>202</v>
      </c>
      <c r="C65" s="236">
        <v>15.467820443482964</v>
      </c>
      <c r="D65" s="236">
        <v>11.701392317566899</v>
      </c>
      <c r="E65" s="236">
        <v>7.9333597778659266</v>
      </c>
      <c r="F65" s="236">
        <v>5.6063735615225729</v>
      </c>
      <c r="G65" s="236">
        <v>3.4028203556100554</v>
      </c>
      <c r="H65" s="494">
        <v>-12.065000087872908</v>
      </c>
      <c r="I65" s="236">
        <v>8.9820125638924644</v>
      </c>
    </row>
    <row r="66" spans="1:59" ht="15" customHeight="1" x14ac:dyDescent="0.35">
      <c r="A66" s="51" t="s">
        <v>124</v>
      </c>
      <c r="B66" s="215" t="s">
        <v>203</v>
      </c>
      <c r="C66" s="236">
        <v>30.439877411213267</v>
      </c>
      <c r="D66" s="236">
        <v>27.717981633257626</v>
      </c>
      <c r="E66" s="236">
        <v>23.948829829432764</v>
      </c>
      <c r="F66" s="236">
        <v>18.638733156289959</v>
      </c>
      <c r="G66" s="236">
        <v>12.436133251583897</v>
      </c>
      <c r="H66" s="494">
        <v>-18.00374415962937</v>
      </c>
      <c r="I66" s="236">
        <v>22.847165320535332</v>
      </c>
    </row>
    <row r="67" spans="1:59" ht="15" customHeight="1" x14ac:dyDescent="0.35">
      <c r="A67" s="51" t="s">
        <v>124</v>
      </c>
      <c r="B67" s="215" t="s">
        <v>204</v>
      </c>
      <c r="C67" s="236">
        <v>37.596899224806201</v>
      </c>
      <c r="D67" s="236">
        <v>41.591784338896019</v>
      </c>
      <c r="E67" s="236">
        <v>43.970646568821898</v>
      </c>
      <c r="F67" s="236">
        <v>45.932920232123536</v>
      </c>
      <c r="G67" s="236">
        <v>45.452687512773352</v>
      </c>
      <c r="H67" s="494">
        <v>7.855788287967151</v>
      </c>
      <c r="I67" s="236">
        <v>42.793320067111473</v>
      </c>
    </row>
    <row r="68" spans="1:59" ht="15" customHeight="1" x14ac:dyDescent="0.35">
      <c r="A68" s="51" t="s">
        <v>124</v>
      </c>
      <c r="B68" s="215" t="s">
        <v>205</v>
      </c>
      <c r="C68" s="236">
        <v>10.032449972958355</v>
      </c>
      <c r="D68" s="236">
        <v>14.920509528981929</v>
      </c>
      <c r="E68" s="236">
        <v>21.548988496628322</v>
      </c>
      <c r="F68" s="236">
        <v>27.69745254253959</v>
      </c>
      <c r="G68" s="236">
        <v>37.492335990190071</v>
      </c>
      <c r="H68" s="494">
        <v>27.459886017231717</v>
      </c>
      <c r="I68" s="236">
        <v>22.010222794490616</v>
      </c>
    </row>
    <row r="69" spans="1:59" s="64" customFormat="1" ht="20.149999999999999" customHeight="1" x14ac:dyDescent="0.35">
      <c r="A69" s="503" t="s">
        <v>124</v>
      </c>
      <c r="B69" s="298" t="s">
        <v>206</v>
      </c>
      <c r="C69" s="828">
        <v>11094</v>
      </c>
      <c r="D69" s="828">
        <v>10127</v>
      </c>
      <c r="E69" s="828">
        <v>10084</v>
      </c>
      <c r="F69" s="828">
        <v>10167</v>
      </c>
      <c r="G69" s="828">
        <v>9786</v>
      </c>
      <c r="H69" s="828" t="s">
        <v>137</v>
      </c>
      <c r="I69" s="828">
        <v>51258</v>
      </c>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row>
    <row r="70" spans="1:59" ht="25" customHeight="1" x14ac:dyDescent="0.35">
      <c r="A70" s="51" t="s">
        <v>123</v>
      </c>
      <c r="B70" s="215" t="s">
        <v>200</v>
      </c>
      <c r="C70" s="236">
        <v>3.4015486725663715</v>
      </c>
      <c r="D70" s="236">
        <v>2.3022725017366281</v>
      </c>
      <c r="E70" s="236">
        <v>1.7274844720496896</v>
      </c>
      <c r="F70" s="236">
        <v>1.3038754074610648</v>
      </c>
      <c r="G70" s="236">
        <v>0.61146752205292698</v>
      </c>
      <c r="H70" s="236">
        <v>-2.7900811505134446</v>
      </c>
      <c r="I70" s="236">
        <v>1.8832896323374611</v>
      </c>
    </row>
    <row r="71" spans="1:59" ht="15" customHeight="1" x14ac:dyDescent="0.35">
      <c r="A71" s="51" t="s">
        <v>123</v>
      </c>
      <c r="B71" s="215" t="s">
        <v>201</v>
      </c>
      <c r="C71" s="236">
        <v>3.0420353982300883</v>
      </c>
      <c r="D71" s="236">
        <v>1.8160166716284609</v>
      </c>
      <c r="E71" s="236">
        <v>1.1840062111801242</v>
      </c>
      <c r="F71" s="236">
        <v>0.71532053603766743</v>
      </c>
      <c r="G71" s="236">
        <v>0.45108259823576585</v>
      </c>
      <c r="H71" s="236">
        <v>-2.5909527999943225</v>
      </c>
      <c r="I71" s="236">
        <v>1.4526593810407855</v>
      </c>
    </row>
    <row r="72" spans="1:59" ht="15" customHeight="1" x14ac:dyDescent="0.35">
      <c r="A72" s="51" t="s">
        <v>123</v>
      </c>
      <c r="B72" s="215" t="s">
        <v>202</v>
      </c>
      <c r="C72" s="236">
        <v>17.127581120943951</v>
      </c>
      <c r="D72" s="236">
        <v>12.602957229334127</v>
      </c>
      <c r="E72" s="236">
        <v>8.7441770186335415</v>
      </c>
      <c r="F72" s="236">
        <v>5.4690329590727993</v>
      </c>
      <c r="G72" s="236">
        <v>3.4582999198075379</v>
      </c>
      <c r="H72" s="236">
        <v>-13.669281201136414</v>
      </c>
      <c r="I72" s="236">
        <v>9.5274550709104489</v>
      </c>
    </row>
    <row r="73" spans="1:59" ht="15" customHeight="1" x14ac:dyDescent="0.35">
      <c r="A73" s="51" t="s">
        <v>123</v>
      </c>
      <c r="B73" s="215" t="s">
        <v>203</v>
      </c>
      <c r="C73" s="236">
        <v>29.682890855457227</v>
      </c>
      <c r="D73" s="236">
        <v>27.567728490622205</v>
      </c>
      <c r="E73" s="236">
        <v>22.777562111801242</v>
      </c>
      <c r="F73" s="236">
        <v>18.362911988409998</v>
      </c>
      <c r="G73" s="236">
        <v>12.159182036888533</v>
      </c>
      <c r="H73" s="236">
        <v>-17.523708818568693</v>
      </c>
      <c r="I73" s="236">
        <v>22.174587073436815</v>
      </c>
    </row>
    <row r="74" spans="1:59" ht="15" customHeight="1" x14ac:dyDescent="0.35">
      <c r="A74" s="51" t="s">
        <v>123</v>
      </c>
      <c r="B74" s="215" t="s">
        <v>204</v>
      </c>
      <c r="C74" s="236">
        <v>37.214233038348084</v>
      </c>
      <c r="D74" s="236">
        <v>41.073732261585789</v>
      </c>
      <c r="E74" s="236">
        <v>44.885481366459629</v>
      </c>
      <c r="F74" s="236">
        <v>47.129663165519744</v>
      </c>
      <c r="G74" s="236">
        <v>46.271050521250999</v>
      </c>
      <c r="H74" s="236">
        <v>9.0568174829029147</v>
      </c>
      <c r="I74" s="236">
        <v>43.296522421481754</v>
      </c>
    </row>
    <row r="75" spans="1:59" ht="15" customHeight="1" x14ac:dyDescent="0.35">
      <c r="A75" s="51" t="s">
        <v>123</v>
      </c>
      <c r="B75" s="215" t="s">
        <v>205</v>
      </c>
      <c r="C75" s="236">
        <v>9.531710914454278</v>
      </c>
      <c r="D75" s="236">
        <v>14.637292845092787</v>
      </c>
      <c r="E75" s="236">
        <v>20.681288819875775</v>
      </c>
      <c r="F75" s="236">
        <v>27.01919594349873</v>
      </c>
      <c r="G75" s="236">
        <v>37.048917401764236</v>
      </c>
      <c r="H75" s="236">
        <v>27.517206487309956</v>
      </c>
      <c r="I75" s="236">
        <v>21.665486420792742</v>
      </c>
    </row>
    <row r="76" spans="1:59" s="64" customFormat="1" ht="20.149999999999999" customHeight="1" x14ac:dyDescent="0.35">
      <c r="A76" s="503" t="s">
        <v>123</v>
      </c>
      <c r="B76" s="298" t="s">
        <v>206</v>
      </c>
      <c r="C76" s="341">
        <v>10848</v>
      </c>
      <c r="D76" s="341">
        <v>10077</v>
      </c>
      <c r="E76" s="341">
        <v>10304</v>
      </c>
      <c r="F76" s="341">
        <v>11044</v>
      </c>
      <c r="G76" s="341">
        <v>9976</v>
      </c>
      <c r="H76" s="774" t="s">
        <v>137</v>
      </c>
      <c r="I76" s="341">
        <v>52249</v>
      </c>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row>
    <row r="77" spans="1:59" ht="25" customHeight="1" x14ac:dyDescent="0.35">
      <c r="A77" s="51" t="s">
        <v>122</v>
      </c>
      <c r="B77" s="215" t="s">
        <v>200</v>
      </c>
      <c r="C77" s="236">
        <v>3.9153240914200076</v>
      </c>
      <c r="D77" s="236">
        <v>2.7163176610035555</v>
      </c>
      <c r="E77" s="236">
        <v>1.776482752138359</v>
      </c>
      <c r="F77" s="236">
        <v>1.2547735951991272</v>
      </c>
      <c r="G77" s="236">
        <v>0.6702681072428972</v>
      </c>
      <c r="H77" s="236">
        <v>-3.2450559841771103</v>
      </c>
      <c r="I77" s="236">
        <v>2.07312188888677</v>
      </c>
    </row>
    <row r="78" spans="1:59" ht="15" customHeight="1" x14ac:dyDescent="0.35">
      <c r="A78" s="51" t="s">
        <v>122</v>
      </c>
      <c r="B78" s="215" t="s">
        <v>201</v>
      </c>
      <c r="C78" s="236">
        <v>2.8662420382165608</v>
      </c>
      <c r="D78" s="236">
        <v>2.1532990912682735</v>
      </c>
      <c r="E78" s="236">
        <v>0.94933734373531342</v>
      </c>
      <c r="F78" s="236">
        <v>0.84560829241680302</v>
      </c>
      <c r="G78" s="236">
        <v>0.32012805122048821</v>
      </c>
      <c r="H78" s="236">
        <v>-2.5461139869960725</v>
      </c>
      <c r="I78" s="236">
        <v>1.4303968874563728</v>
      </c>
    </row>
    <row r="79" spans="1:59" ht="15" customHeight="1" x14ac:dyDescent="0.35">
      <c r="A79" s="51" t="s">
        <v>122</v>
      </c>
      <c r="B79" s="215" t="s">
        <v>202</v>
      </c>
      <c r="C79" s="236">
        <v>16.944548520044961</v>
      </c>
      <c r="D79" s="236">
        <v>12.623468984591071</v>
      </c>
      <c r="E79" s="236">
        <v>9.4745746780712476</v>
      </c>
      <c r="F79" s="236">
        <v>6.5102745953809782</v>
      </c>
      <c r="G79" s="236">
        <v>3.4713885554221688</v>
      </c>
      <c r="H79" s="236">
        <v>-13.473159964622791</v>
      </c>
      <c r="I79" s="236">
        <v>9.8373161939999623</v>
      </c>
    </row>
    <row r="80" spans="1:59" ht="15" customHeight="1" x14ac:dyDescent="0.35">
      <c r="A80" s="51" t="s">
        <v>122</v>
      </c>
      <c r="B80" s="215" t="s">
        <v>203</v>
      </c>
      <c r="C80" s="236">
        <v>31.641064068939677</v>
      </c>
      <c r="D80" s="236">
        <v>28.546029237455549</v>
      </c>
      <c r="E80" s="236">
        <v>24.522981483222107</v>
      </c>
      <c r="F80" s="236">
        <v>19.412620476450261</v>
      </c>
      <c r="G80" s="236">
        <v>13.175270108043216</v>
      </c>
      <c r="H80" s="236">
        <v>-18.465793960896463</v>
      </c>
      <c r="I80" s="236">
        <v>23.513817633932828</v>
      </c>
    </row>
    <row r="81" spans="1:59" ht="15" customHeight="1" x14ac:dyDescent="0.35">
      <c r="A81" s="51" t="s">
        <v>122</v>
      </c>
      <c r="B81" s="215" t="s">
        <v>204</v>
      </c>
      <c r="C81" s="236">
        <v>35.668789808917197</v>
      </c>
      <c r="D81" s="236">
        <v>40.379296720663774</v>
      </c>
      <c r="E81" s="236">
        <v>43.575524015414985</v>
      </c>
      <c r="F81" s="236">
        <v>45.717403164211674</v>
      </c>
      <c r="G81" s="236">
        <v>45.978391356542616</v>
      </c>
      <c r="H81" s="236">
        <v>10.309601547625419</v>
      </c>
      <c r="I81" s="236">
        <v>42.2558312513112</v>
      </c>
    </row>
    <row r="82" spans="1:59" ht="15" customHeight="1" x14ac:dyDescent="0.35">
      <c r="A82" s="51" t="s">
        <v>122</v>
      </c>
      <c r="B82" s="215" t="s">
        <v>205</v>
      </c>
      <c r="C82" s="236">
        <v>8.9640314724615955</v>
      </c>
      <c r="D82" s="236">
        <v>13.58158830501778</v>
      </c>
      <c r="E82" s="236">
        <v>19.70109972741799</v>
      </c>
      <c r="F82" s="236">
        <v>26.259319876341152</v>
      </c>
      <c r="G82" s="236">
        <v>36.384553821528613</v>
      </c>
      <c r="H82" s="236">
        <v>27.420522349067017</v>
      </c>
      <c r="I82" s="236">
        <v>20.88951614441287</v>
      </c>
    </row>
    <row r="83" spans="1:59" s="64" customFormat="1" ht="20.149999999999999" customHeight="1" x14ac:dyDescent="0.35">
      <c r="A83" s="503" t="s">
        <v>122</v>
      </c>
      <c r="B83" s="298" t="s">
        <v>206</v>
      </c>
      <c r="C83" s="341">
        <v>10676</v>
      </c>
      <c r="D83" s="341">
        <v>10124</v>
      </c>
      <c r="E83" s="341">
        <v>10639</v>
      </c>
      <c r="F83" s="341">
        <v>10998</v>
      </c>
      <c r="G83" s="341">
        <v>9996</v>
      </c>
      <c r="H83" s="774" t="s">
        <v>137</v>
      </c>
      <c r="I83" s="341">
        <v>52433</v>
      </c>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row>
    <row r="84" spans="1:59" ht="25" customHeight="1" x14ac:dyDescent="0.35">
      <c r="A84" s="51" t="s">
        <v>121</v>
      </c>
      <c r="B84" s="215" t="s">
        <v>200</v>
      </c>
      <c r="C84" s="236">
        <v>3.2199503153067077</v>
      </c>
      <c r="D84" s="236">
        <v>2.0941343905662295</v>
      </c>
      <c r="E84" s="236">
        <v>1.8015414258188824</v>
      </c>
      <c r="F84" s="236">
        <v>1.1540251279664961</v>
      </c>
      <c r="G84" s="236">
        <v>0.68638336529726451</v>
      </c>
      <c r="H84" s="236">
        <v>-2.5335669500094431</v>
      </c>
      <c r="I84" s="236">
        <v>1.7960455829356188</v>
      </c>
    </row>
    <row r="85" spans="1:59" ht="15" customHeight="1" x14ac:dyDescent="0.35">
      <c r="A85" s="51" t="s">
        <v>121</v>
      </c>
      <c r="B85" s="215" t="s">
        <v>201</v>
      </c>
      <c r="C85" s="236">
        <v>3.8505637301738962</v>
      </c>
      <c r="D85" s="236">
        <v>2.3076141099928842</v>
      </c>
      <c r="E85" s="236">
        <v>1.300578034682081</v>
      </c>
      <c r="F85" s="236">
        <v>0.7538389948813401</v>
      </c>
      <c r="G85" s="236">
        <v>0.44413041283940646</v>
      </c>
      <c r="H85" s="236">
        <v>-3.4064333173344896</v>
      </c>
      <c r="I85" s="236">
        <v>1.7337099444823221</v>
      </c>
    </row>
    <row r="86" spans="1:59" ht="15" customHeight="1" x14ac:dyDescent="0.35">
      <c r="A86" s="51" t="s">
        <v>121</v>
      </c>
      <c r="B86" s="215" t="s">
        <v>202</v>
      </c>
      <c r="C86" s="236">
        <v>19.405694630231224</v>
      </c>
      <c r="D86" s="236">
        <v>14.150655687709667</v>
      </c>
      <c r="E86" s="236">
        <v>10.828516377649326</v>
      </c>
      <c r="F86" s="236">
        <v>7.1940437412750118</v>
      </c>
      <c r="G86" s="236">
        <v>3.8861411123448071</v>
      </c>
      <c r="H86" s="236">
        <v>-15.519553517886417</v>
      </c>
      <c r="I86" s="236">
        <v>11.113275543001851</v>
      </c>
    </row>
    <row r="87" spans="1:59" ht="15" customHeight="1" x14ac:dyDescent="0.35">
      <c r="A87" s="51" t="s">
        <v>121</v>
      </c>
      <c r="B87" s="215" t="s">
        <v>203</v>
      </c>
      <c r="C87" s="236">
        <v>32.008408178864897</v>
      </c>
      <c r="D87" s="236">
        <v>29.043407542950085</v>
      </c>
      <c r="E87" s="236">
        <v>25.876685934489402</v>
      </c>
      <c r="F87" s="236">
        <v>21.52629129827827</v>
      </c>
      <c r="G87" s="236">
        <v>13.65701019481175</v>
      </c>
      <c r="H87" s="236">
        <v>-18.351397984053147</v>
      </c>
      <c r="I87" s="236">
        <v>24.464790104217396</v>
      </c>
    </row>
    <row r="88" spans="1:59" ht="15" customHeight="1" x14ac:dyDescent="0.35">
      <c r="A88" s="51" t="s">
        <v>121</v>
      </c>
      <c r="B88" s="215" t="s">
        <v>204</v>
      </c>
      <c r="C88" s="236">
        <v>32.830116567934262</v>
      </c>
      <c r="D88" s="236">
        <v>38.914303141201586</v>
      </c>
      <c r="E88" s="236">
        <v>41.127167630057805</v>
      </c>
      <c r="F88" s="236">
        <v>44.523033969288036</v>
      </c>
      <c r="G88" s="236">
        <v>46.139093570202888</v>
      </c>
      <c r="H88" s="236">
        <v>13.308977002268627</v>
      </c>
      <c r="I88" s="236">
        <v>40.689588000389598</v>
      </c>
    </row>
    <row r="89" spans="1:59" ht="15" customHeight="1" x14ac:dyDescent="0.35">
      <c r="A89" s="51" t="s">
        <v>121</v>
      </c>
      <c r="B89" s="215" t="s">
        <v>205</v>
      </c>
      <c r="C89" s="236">
        <v>8.6852665774890117</v>
      </c>
      <c r="D89" s="236">
        <v>13.489885127579546</v>
      </c>
      <c r="E89" s="236">
        <v>19.065510597302506</v>
      </c>
      <c r="F89" s="236">
        <v>24.848766868310843</v>
      </c>
      <c r="G89" s="236">
        <v>35.187241344503882</v>
      </c>
      <c r="H89" s="236">
        <v>26.501974767014872</v>
      </c>
      <c r="I89" s="236">
        <v>20.202590824973214</v>
      </c>
    </row>
    <row r="90" spans="1:59" s="64" customFormat="1" ht="20.149999999999999" customHeight="1" x14ac:dyDescent="0.35">
      <c r="A90" s="503" t="s">
        <v>121</v>
      </c>
      <c r="B90" s="298" t="s">
        <v>206</v>
      </c>
      <c r="C90" s="341">
        <v>10466</v>
      </c>
      <c r="D90" s="341">
        <v>9837</v>
      </c>
      <c r="E90" s="341">
        <v>10380</v>
      </c>
      <c r="F90" s="341">
        <v>10745</v>
      </c>
      <c r="G90" s="341">
        <v>9907</v>
      </c>
      <c r="H90" s="774" t="s">
        <v>137</v>
      </c>
      <c r="I90" s="341">
        <v>51335</v>
      </c>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row>
    <row r="91" spans="1:59" ht="25" customHeight="1" x14ac:dyDescent="0.35">
      <c r="A91" s="51" t="s">
        <v>120</v>
      </c>
      <c r="B91" s="215" t="s">
        <v>200</v>
      </c>
      <c r="C91" s="236">
        <v>3.3314132104454686</v>
      </c>
      <c r="D91" s="236">
        <v>2.0122748767481635</v>
      </c>
      <c r="E91" s="236">
        <v>1.5540089617694728</v>
      </c>
      <c r="F91" s="236">
        <v>1.2387072739126386</v>
      </c>
      <c r="G91" s="236">
        <v>0.60690478559347327</v>
      </c>
      <c r="H91" s="236">
        <v>-2.7245084248519955</v>
      </c>
      <c r="I91" s="236">
        <v>1.750852184691664</v>
      </c>
    </row>
    <row r="92" spans="1:59" ht="15" customHeight="1" x14ac:dyDescent="0.35">
      <c r="A92" s="51" t="s">
        <v>120</v>
      </c>
      <c r="B92" s="215" t="s">
        <v>201</v>
      </c>
      <c r="C92" s="236">
        <v>4.7619047619047619</v>
      </c>
      <c r="D92" s="236">
        <v>2.5455277190864272</v>
      </c>
      <c r="E92" s="236">
        <v>1.5444751644580037</v>
      </c>
      <c r="F92" s="236">
        <v>0.7544006705783739</v>
      </c>
      <c r="G92" s="236">
        <v>0.34822405730773059</v>
      </c>
      <c r="H92" s="236">
        <v>-4.4136807045970317</v>
      </c>
      <c r="I92" s="236">
        <v>1.9890765416795786</v>
      </c>
    </row>
    <row r="93" spans="1:59" ht="15" customHeight="1" x14ac:dyDescent="0.35">
      <c r="A93" s="51" t="s">
        <v>120</v>
      </c>
      <c r="B93" s="215" t="s">
        <v>202</v>
      </c>
      <c r="C93" s="236">
        <v>21.956605222734254</v>
      </c>
      <c r="D93" s="236">
        <v>17.074152329208168</v>
      </c>
      <c r="E93" s="236">
        <v>12.308132329106684</v>
      </c>
      <c r="F93" s="236">
        <v>8.8758498649529649</v>
      </c>
      <c r="G93" s="236">
        <v>4.5567605213411602</v>
      </c>
      <c r="H93" s="236">
        <v>-17.399844701393093</v>
      </c>
      <c r="I93" s="236">
        <v>12.949333746513789</v>
      </c>
    </row>
    <row r="94" spans="1:59" ht="15" customHeight="1" x14ac:dyDescent="0.35">
      <c r="A94" s="51" t="s">
        <v>120</v>
      </c>
      <c r="B94" s="215" t="s">
        <v>203</v>
      </c>
      <c r="C94" s="236">
        <v>32.382872503840247</v>
      </c>
      <c r="D94" s="236">
        <v>30.737498742328199</v>
      </c>
      <c r="E94" s="236">
        <v>26.256077795786059</v>
      </c>
      <c r="F94" s="236">
        <v>21.272236192605011</v>
      </c>
      <c r="G94" s="236">
        <v>15.321858521540147</v>
      </c>
      <c r="H94" s="236">
        <v>-17.0610139823001</v>
      </c>
      <c r="I94" s="236">
        <v>25.189804772234275</v>
      </c>
    </row>
    <row r="95" spans="1:59" ht="15" customHeight="1" x14ac:dyDescent="0.35">
      <c r="A95" s="51" t="s">
        <v>120</v>
      </c>
      <c r="B95" s="215" t="s">
        <v>204</v>
      </c>
      <c r="C95" s="236">
        <v>29.934715821812595</v>
      </c>
      <c r="D95" s="236">
        <v>35.878861052419758</v>
      </c>
      <c r="E95" s="236">
        <v>40.642577938793025</v>
      </c>
      <c r="F95" s="236">
        <v>43.587594300083822</v>
      </c>
      <c r="G95" s="236">
        <v>44.851258581235697</v>
      </c>
      <c r="H95" s="236">
        <v>14.916542759423102</v>
      </c>
      <c r="I95" s="236">
        <v>38.997133560582583</v>
      </c>
    </row>
    <row r="96" spans="1:59" ht="15" customHeight="1" x14ac:dyDescent="0.35">
      <c r="A96" s="51" t="s">
        <v>120</v>
      </c>
      <c r="B96" s="215" t="s">
        <v>205</v>
      </c>
      <c r="C96" s="236">
        <v>7.6324884792626726</v>
      </c>
      <c r="D96" s="236">
        <v>11.751685280209276</v>
      </c>
      <c r="E96" s="236">
        <v>17.694727810086757</v>
      </c>
      <c r="F96" s="236">
        <v>24.271211697867187</v>
      </c>
      <c r="G96" s="236">
        <v>34.314993532981788</v>
      </c>
      <c r="H96" s="236">
        <v>26.682505053719115</v>
      </c>
      <c r="I96" s="236">
        <v>19.123799194298112</v>
      </c>
    </row>
    <row r="97" spans="1:59" s="64" customFormat="1" ht="20.149999999999999" customHeight="1" x14ac:dyDescent="0.35">
      <c r="A97" s="503" t="s">
        <v>120</v>
      </c>
      <c r="B97" s="298" t="s">
        <v>206</v>
      </c>
      <c r="C97" s="341">
        <v>10416</v>
      </c>
      <c r="D97" s="341">
        <v>9939</v>
      </c>
      <c r="E97" s="341">
        <v>10489</v>
      </c>
      <c r="F97" s="341">
        <v>10737</v>
      </c>
      <c r="G97" s="341">
        <v>10051</v>
      </c>
      <c r="H97" s="774" t="s">
        <v>137</v>
      </c>
      <c r="I97" s="341">
        <v>51632</v>
      </c>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row>
    <row r="98" spans="1:59" ht="25" customHeight="1" x14ac:dyDescent="0.35">
      <c r="A98" s="51" t="s">
        <v>119</v>
      </c>
      <c r="B98" s="215" t="s">
        <v>200</v>
      </c>
      <c r="C98" s="236">
        <v>4.3209876543209873</v>
      </c>
      <c r="D98" s="236">
        <v>2.6931708881051621</v>
      </c>
      <c r="E98" s="236">
        <v>1.8273409719478466</v>
      </c>
      <c r="F98" s="236">
        <v>1.2729026036644167</v>
      </c>
      <c r="G98" s="236">
        <v>0.67925282189591452</v>
      </c>
      <c r="H98" s="236">
        <v>-3.6417348324250729</v>
      </c>
      <c r="I98" s="236">
        <v>2.1389514313284015</v>
      </c>
    </row>
    <row r="99" spans="1:59" ht="15" customHeight="1" x14ac:dyDescent="0.35">
      <c r="A99" s="51" t="s">
        <v>119</v>
      </c>
      <c r="B99" s="215" t="s">
        <v>201</v>
      </c>
      <c r="C99" s="236">
        <v>4.8370775146731431</v>
      </c>
      <c r="D99" s="236">
        <v>2.9710377257668057</v>
      </c>
      <c r="E99" s="236">
        <v>1.5902805215329909</v>
      </c>
      <c r="F99" s="236">
        <v>0.68466730954676958</v>
      </c>
      <c r="G99" s="236">
        <v>0.53940665268204968</v>
      </c>
      <c r="H99" s="236">
        <v>-4.2976708619910937</v>
      </c>
      <c r="I99" s="236">
        <v>2.0947249919588291</v>
      </c>
    </row>
    <row r="100" spans="1:59" ht="15" customHeight="1" x14ac:dyDescent="0.35">
      <c r="A100" s="51" t="s">
        <v>119</v>
      </c>
      <c r="B100" s="215" t="s">
        <v>202</v>
      </c>
      <c r="C100" s="236">
        <v>24.084193483100588</v>
      </c>
      <c r="D100" s="236">
        <v>17.388051725980549</v>
      </c>
      <c r="E100" s="236">
        <v>13.58158830501778</v>
      </c>
      <c r="F100" s="236">
        <v>9.0742526518804247</v>
      </c>
      <c r="G100" s="236">
        <v>4.6049345719708317</v>
      </c>
      <c r="H100" s="236">
        <v>-19.479258911129754</v>
      </c>
      <c r="I100" s="236">
        <v>13.637825667417175</v>
      </c>
    </row>
    <row r="101" spans="1:59" ht="15" customHeight="1" x14ac:dyDescent="0.35">
      <c r="A101" s="51" t="s">
        <v>119</v>
      </c>
      <c r="B101" s="215" t="s">
        <v>203</v>
      </c>
      <c r="C101" s="236">
        <v>30.712406395466509</v>
      </c>
      <c r="D101" s="236">
        <v>29.528695094581597</v>
      </c>
      <c r="E101" s="236">
        <v>25.306203081785856</v>
      </c>
      <c r="F101" s="236">
        <v>20.646094503375121</v>
      </c>
      <c r="G101" s="236">
        <v>14.314254320247727</v>
      </c>
      <c r="H101" s="236">
        <v>-16.398152075218782</v>
      </c>
      <c r="I101" s="236">
        <v>23.990833065294307</v>
      </c>
    </row>
    <row r="102" spans="1:59" ht="15" customHeight="1" x14ac:dyDescent="0.35">
      <c r="A102" s="51" t="s">
        <v>119</v>
      </c>
      <c r="B102" s="215" t="s">
        <v>204</v>
      </c>
      <c r="C102" s="236">
        <v>29.022465088038857</v>
      </c>
      <c r="D102" s="236">
        <v>35.278401196964836</v>
      </c>
      <c r="E102" s="236">
        <v>40.142236270248915</v>
      </c>
      <c r="F102" s="236">
        <v>44.474445515911285</v>
      </c>
      <c r="G102" s="236">
        <v>45.849565477974231</v>
      </c>
      <c r="H102" s="236">
        <v>16.827100389935374</v>
      </c>
      <c r="I102" s="236">
        <v>39.070038597619813</v>
      </c>
    </row>
    <row r="103" spans="1:59" ht="15" customHeight="1" x14ac:dyDescent="0.35">
      <c r="A103" s="51" t="s">
        <v>119</v>
      </c>
      <c r="B103" s="215" t="s">
        <v>205</v>
      </c>
      <c r="C103" s="236">
        <v>7.0228698643999197</v>
      </c>
      <c r="D103" s="236">
        <v>12.140643368601047</v>
      </c>
      <c r="E103" s="236">
        <v>17.552350849466613</v>
      </c>
      <c r="F103" s="236">
        <v>23.847637415621985</v>
      </c>
      <c r="G103" s="236">
        <v>34.012586155229243</v>
      </c>
      <c r="H103" s="236">
        <v>26.989716290829325</v>
      </c>
      <c r="I103" s="236">
        <v>19.067626246381472</v>
      </c>
    </row>
    <row r="104" spans="1:59" s="64" customFormat="1" ht="20.149999999999999" customHeight="1" x14ac:dyDescent="0.35">
      <c r="A104" s="503" t="s">
        <v>119</v>
      </c>
      <c r="B104" s="298" t="s">
        <v>206</v>
      </c>
      <c r="C104" s="341">
        <v>9882</v>
      </c>
      <c r="D104" s="341">
        <v>9357</v>
      </c>
      <c r="E104" s="341">
        <v>10124</v>
      </c>
      <c r="F104" s="341">
        <v>10370</v>
      </c>
      <c r="G104" s="341">
        <v>10011</v>
      </c>
      <c r="H104" s="774" t="s">
        <v>137</v>
      </c>
      <c r="I104" s="341">
        <v>49744</v>
      </c>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row>
    <row r="105" spans="1:59" s="64" customFormat="1" ht="25" customHeight="1" x14ac:dyDescent="0.35">
      <c r="A105" s="51" t="s">
        <v>118</v>
      </c>
      <c r="B105" s="215" t="s">
        <v>200</v>
      </c>
      <c r="C105" s="236">
        <v>5.710293432696786</v>
      </c>
      <c r="D105" s="236">
        <v>3.1972789115646258</v>
      </c>
      <c r="E105" s="236">
        <v>2.1533564273008143</v>
      </c>
      <c r="F105" s="236">
        <v>1.4610389610389609</v>
      </c>
      <c r="G105" s="236">
        <v>0.72039189318989527</v>
      </c>
      <c r="H105" s="236">
        <v>-4.9899015395068904</v>
      </c>
      <c r="I105" s="236">
        <v>2.6480482625119808</v>
      </c>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row>
    <row r="106" spans="1:59" s="64" customFormat="1" ht="15" customHeight="1" x14ac:dyDescent="0.35">
      <c r="A106" s="51" t="s">
        <v>118</v>
      </c>
      <c r="B106" s="215" t="s">
        <v>201</v>
      </c>
      <c r="C106" s="236">
        <v>5.0116441546343742</v>
      </c>
      <c r="D106" s="236">
        <v>2.9931972789115644</v>
      </c>
      <c r="E106" s="236">
        <v>1.7226851418406515</v>
      </c>
      <c r="F106" s="236">
        <v>0.97402597402597402</v>
      </c>
      <c r="G106" s="236">
        <v>0.53789261358178853</v>
      </c>
      <c r="H106" s="236">
        <v>-4.4737515410525859</v>
      </c>
      <c r="I106" s="236">
        <v>2.2439812813621756</v>
      </c>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row>
    <row r="107" spans="1:59" s="64" customFormat="1" ht="15" customHeight="1" x14ac:dyDescent="0.35">
      <c r="A107" s="51" t="s">
        <v>118</v>
      </c>
      <c r="B107" s="215" t="s">
        <v>202</v>
      </c>
      <c r="C107" s="236">
        <v>25.458779692594319</v>
      </c>
      <c r="D107" s="236">
        <v>19.951409135082603</v>
      </c>
      <c r="E107" s="236">
        <v>14.380675966669788</v>
      </c>
      <c r="F107" s="236">
        <v>10.037878787878787</v>
      </c>
      <c r="G107" s="236">
        <v>5.5037940639708003</v>
      </c>
      <c r="H107" s="236">
        <v>-19.954985628623518</v>
      </c>
      <c r="I107" s="236">
        <v>15.051964893157171</v>
      </c>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row>
    <row r="108" spans="1:59" s="64" customFormat="1" ht="15" customHeight="1" x14ac:dyDescent="0.35">
      <c r="A108" s="51" t="s">
        <v>118</v>
      </c>
      <c r="B108" s="215" t="s">
        <v>203</v>
      </c>
      <c r="C108" s="236">
        <v>31.187703772706101</v>
      </c>
      <c r="D108" s="236">
        <v>30.097181729834794</v>
      </c>
      <c r="E108" s="236">
        <v>27.001217114502385</v>
      </c>
      <c r="F108" s="236">
        <v>23.232323232323232</v>
      </c>
      <c r="G108" s="236">
        <v>15.531649217174143</v>
      </c>
      <c r="H108" s="236">
        <v>-15.656054555531957</v>
      </c>
      <c r="I108" s="236">
        <v>25.4167528049766</v>
      </c>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row>
    <row r="109" spans="1:59" s="64" customFormat="1" ht="15" customHeight="1" x14ac:dyDescent="0.35">
      <c r="A109" s="51" t="s">
        <v>118</v>
      </c>
      <c r="B109" s="215" t="s">
        <v>204</v>
      </c>
      <c r="C109" s="236">
        <v>26.75360968793666</v>
      </c>
      <c r="D109" s="236">
        <v>33.158406219630706</v>
      </c>
      <c r="E109" s="236">
        <v>37.758636831757322</v>
      </c>
      <c r="F109" s="236">
        <v>41.874098124098126</v>
      </c>
      <c r="G109" s="236">
        <v>45.375084045720868</v>
      </c>
      <c r="H109" s="236">
        <v>18.621474357784209</v>
      </c>
      <c r="I109" s="236">
        <v>36.995621041553122</v>
      </c>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row>
    <row r="110" spans="1:59" s="64" customFormat="1" ht="15" customHeight="1" x14ac:dyDescent="0.35">
      <c r="A110" s="51" t="s">
        <v>118</v>
      </c>
      <c r="B110" s="215" t="s">
        <v>205</v>
      </c>
      <c r="C110" s="236">
        <v>5.8779692594317652</v>
      </c>
      <c r="D110" s="236">
        <v>10.602526724975704</v>
      </c>
      <c r="E110" s="236">
        <v>16.983428517929035</v>
      </c>
      <c r="F110" s="236">
        <v>22.420634920634921</v>
      </c>
      <c r="G110" s="236">
        <v>32.331188166362502</v>
      </c>
      <c r="H110" s="236">
        <v>26.453218906930736</v>
      </c>
      <c r="I110" s="236">
        <v>17.64363171643895</v>
      </c>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row>
    <row r="111" spans="1:59" s="64" customFormat="1" ht="20.149999999999999" customHeight="1" x14ac:dyDescent="0.35">
      <c r="A111" s="503" t="s">
        <v>118</v>
      </c>
      <c r="B111" s="298" t="s">
        <v>206</v>
      </c>
      <c r="C111" s="341">
        <v>10735</v>
      </c>
      <c r="D111" s="341">
        <v>10290</v>
      </c>
      <c r="E111" s="341">
        <v>10681</v>
      </c>
      <c r="F111" s="341">
        <v>11088</v>
      </c>
      <c r="G111" s="341">
        <v>10411</v>
      </c>
      <c r="H111" s="774" t="s">
        <v>137</v>
      </c>
      <c r="I111" s="341">
        <v>53209</v>
      </c>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row>
    <row r="112" spans="1:59" s="64" customFormat="1" ht="25" customHeight="1" x14ac:dyDescent="0.35">
      <c r="A112" s="51" t="s">
        <v>117</v>
      </c>
      <c r="B112" s="215" t="s">
        <v>200</v>
      </c>
      <c r="C112" s="236">
        <v>6.9538288288288284</v>
      </c>
      <c r="D112" s="236">
        <v>3.9245863793766835</v>
      </c>
      <c r="E112" s="236">
        <v>2.6422190879172542</v>
      </c>
      <c r="F112" s="236">
        <v>1.5643691911291064</v>
      </c>
      <c r="G112" s="236">
        <v>0.96312870901838699</v>
      </c>
      <c r="H112" s="236">
        <v>-5.990700119810441</v>
      </c>
      <c r="I112" s="236">
        <v>3.2157931595782938</v>
      </c>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row>
    <row r="113" spans="1:9" ht="15" customHeight="1" x14ac:dyDescent="0.35">
      <c r="A113" s="51" t="s">
        <v>117</v>
      </c>
      <c r="B113" s="215" t="s">
        <v>201</v>
      </c>
      <c r="C113" s="236">
        <v>5.4710960960960957</v>
      </c>
      <c r="D113" s="236">
        <v>3.0396306271642937</v>
      </c>
      <c r="E113" s="236">
        <v>1.6643159379407617</v>
      </c>
      <c r="F113" s="236">
        <v>1.1134627772154229</v>
      </c>
      <c r="G113" s="236">
        <v>0.45724292246327469</v>
      </c>
      <c r="H113" s="236">
        <v>-5.0138531736328211</v>
      </c>
      <c r="I113" s="236">
        <v>2.3545889879431416</v>
      </c>
    </row>
    <row r="114" spans="1:9" ht="15" customHeight="1" x14ac:dyDescent="0.35">
      <c r="A114" s="51" t="s">
        <v>117</v>
      </c>
      <c r="B114" s="215" t="s">
        <v>202</v>
      </c>
      <c r="C114" s="236">
        <v>27.561936936936938</v>
      </c>
      <c r="D114" s="236">
        <v>21.219699884570989</v>
      </c>
      <c r="E114" s="236">
        <v>15.223319228960976</v>
      </c>
      <c r="F114" s="236">
        <v>11.272660347842091</v>
      </c>
      <c r="G114" s="236">
        <v>6.4305866329409476</v>
      </c>
      <c r="H114" s="236">
        <v>-21.13135030399599</v>
      </c>
      <c r="I114" s="236">
        <v>16.368557530331422</v>
      </c>
    </row>
    <row r="115" spans="1:9" ht="15" customHeight="1" x14ac:dyDescent="0.35">
      <c r="A115" s="51" t="s">
        <v>117</v>
      </c>
      <c r="B115" s="215" t="s">
        <v>203</v>
      </c>
      <c r="C115" s="236">
        <v>30.536786786786784</v>
      </c>
      <c r="D115" s="236">
        <v>28.943824547903041</v>
      </c>
      <c r="E115" s="236">
        <v>27.259050305594734</v>
      </c>
      <c r="F115" s="236">
        <v>22.23244685745836</v>
      </c>
      <c r="G115" s="236">
        <v>17.27794532542076</v>
      </c>
      <c r="H115" s="236">
        <v>-13.258841461366025</v>
      </c>
      <c r="I115" s="236">
        <v>25.275869248386424</v>
      </c>
    </row>
    <row r="116" spans="1:9" ht="15" customHeight="1" x14ac:dyDescent="0.35">
      <c r="A116" s="51" t="s">
        <v>117</v>
      </c>
      <c r="B116" s="215" t="s">
        <v>204</v>
      </c>
      <c r="C116" s="236">
        <v>24.117867867867869</v>
      </c>
      <c r="D116" s="236">
        <v>32.358599461331281</v>
      </c>
      <c r="E116" s="236">
        <v>37.028678890456042</v>
      </c>
      <c r="F116" s="236">
        <v>40.940461949019969</v>
      </c>
      <c r="G116" s="236">
        <v>43.311606187372313</v>
      </c>
      <c r="H116" s="236">
        <v>19.193738319504444</v>
      </c>
      <c r="I116" s="236">
        <v>35.532716294740027</v>
      </c>
    </row>
    <row r="117" spans="1:9" ht="15" customHeight="1" x14ac:dyDescent="0.35">
      <c r="A117" s="51" t="s">
        <v>117</v>
      </c>
      <c r="B117" s="215" t="s">
        <v>205</v>
      </c>
      <c r="C117" s="236">
        <v>5.358483483483484</v>
      </c>
      <c r="D117" s="236">
        <v>10.513659099653713</v>
      </c>
      <c r="E117" s="236">
        <v>16.182416549130231</v>
      </c>
      <c r="F117" s="236">
        <v>22.876598877335049</v>
      </c>
      <c r="G117" s="236">
        <v>31.559490222784319</v>
      </c>
      <c r="H117" s="236">
        <v>26.201006739300837</v>
      </c>
      <c r="I117" s="236">
        <v>17.252474779020687</v>
      </c>
    </row>
    <row r="118" spans="1:9" ht="20.149999999999999" customHeight="1" x14ac:dyDescent="0.35">
      <c r="A118" s="503" t="s">
        <v>117</v>
      </c>
      <c r="B118" s="298" t="s">
        <v>206</v>
      </c>
      <c r="C118" s="341">
        <v>10656</v>
      </c>
      <c r="D118" s="341">
        <v>10396</v>
      </c>
      <c r="E118" s="341">
        <v>10635</v>
      </c>
      <c r="F118" s="341">
        <v>10867</v>
      </c>
      <c r="G118" s="341">
        <v>10279</v>
      </c>
      <c r="H118" s="774" t="s">
        <v>137</v>
      </c>
      <c r="I118" s="341">
        <v>52833</v>
      </c>
    </row>
    <row r="119" spans="1:9" x14ac:dyDescent="0.35">
      <c r="A119" s="304"/>
      <c r="B119" s="300"/>
      <c r="C119" s="251"/>
      <c r="D119" s="251"/>
      <c r="E119" s="251"/>
      <c r="F119" s="251"/>
      <c r="G119" s="251"/>
      <c r="H119" s="301"/>
      <c r="I119" s="251"/>
    </row>
    <row r="120" spans="1:9" x14ac:dyDescent="0.35">
      <c r="A120" s="304"/>
      <c r="B120" s="300"/>
      <c r="C120" s="251"/>
      <c r="D120" s="251"/>
      <c r="E120" s="251"/>
      <c r="F120" s="251"/>
      <c r="G120" s="251"/>
      <c r="H120" s="301"/>
      <c r="I120" s="251"/>
    </row>
    <row r="121" spans="1:9" x14ac:dyDescent="0.35">
      <c r="A121" s="304"/>
      <c r="B121" s="300"/>
      <c r="C121" s="251"/>
      <c r="D121" s="251"/>
      <c r="E121" s="251"/>
      <c r="F121" s="251"/>
      <c r="G121" s="251"/>
      <c r="H121" s="301"/>
      <c r="I121" s="251"/>
    </row>
    <row r="122" spans="1:9" x14ac:dyDescent="0.35">
      <c r="A122" s="304"/>
      <c r="B122" s="300"/>
      <c r="C122" s="251"/>
      <c r="D122" s="251"/>
      <c r="E122" s="251"/>
      <c r="F122" s="251"/>
      <c r="G122" s="251"/>
      <c r="H122" s="251"/>
      <c r="I122" s="251"/>
    </row>
    <row r="123" spans="1:9" x14ac:dyDescent="0.35">
      <c r="A123" s="304"/>
      <c r="B123" s="300"/>
      <c r="C123" s="251"/>
      <c r="D123" s="251"/>
      <c r="E123" s="251"/>
      <c r="F123" s="251"/>
      <c r="G123" s="251"/>
      <c r="H123" s="251"/>
      <c r="I123" s="251"/>
    </row>
    <row r="124" spans="1:9" x14ac:dyDescent="0.35">
      <c r="A124" s="304"/>
      <c r="B124" s="300"/>
      <c r="C124" s="251"/>
      <c r="D124" s="251"/>
      <c r="E124" s="251"/>
      <c r="F124" s="251"/>
      <c r="G124" s="251"/>
      <c r="H124" s="251"/>
      <c r="I124" s="251"/>
    </row>
    <row r="125" spans="1:9" x14ac:dyDescent="0.35">
      <c r="A125" s="64"/>
      <c r="B125" s="64"/>
      <c r="C125" s="64"/>
      <c r="D125" s="251"/>
      <c r="E125" s="251"/>
      <c r="F125" s="251"/>
      <c r="G125" s="251"/>
      <c r="H125" s="251"/>
      <c r="I125" s="251"/>
    </row>
    <row r="126" spans="1:9" x14ac:dyDescent="0.35">
      <c r="A126" s="64"/>
      <c r="B126" s="64"/>
      <c r="C126" s="64"/>
      <c r="D126" s="251"/>
      <c r="E126" s="251"/>
      <c r="F126" s="251"/>
      <c r="G126" s="251"/>
      <c r="H126" s="251"/>
      <c r="I126" s="251"/>
    </row>
    <row r="127" spans="1:9" x14ac:dyDescent="0.35">
      <c r="D127" s="251"/>
      <c r="E127" s="251"/>
      <c r="F127" s="251"/>
      <c r="G127" s="251"/>
      <c r="H127" s="251"/>
      <c r="I127" s="251"/>
    </row>
    <row r="128" spans="1:9" x14ac:dyDescent="0.35">
      <c r="D128" s="251"/>
      <c r="E128" s="251"/>
      <c r="F128" s="251"/>
      <c r="G128" s="251"/>
      <c r="H128" s="251"/>
      <c r="I128" s="251"/>
    </row>
    <row r="129" spans="4:9" x14ac:dyDescent="0.35">
      <c r="D129" s="251"/>
      <c r="E129" s="251"/>
      <c r="F129" s="251"/>
      <c r="G129" s="251"/>
      <c r="H129" s="251"/>
      <c r="I129" s="251"/>
    </row>
    <row r="130" spans="4:9" x14ac:dyDescent="0.35">
      <c r="D130" s="251"/>
      <c r="E130" s="251"/>
      <c r="F130" s="251"/>
      <c r="G130" s="251"/>
      <c r="H130" s="251"/>
      <c r="I130" s="251"/>
    </row>
    <row r="131" spans="4:9" x14ac:dyDescent="0.35">
      <c r="D131" s="251"/>
      <c r="E131" s="251"/>
      <c r="F131" s="251"/>
      <c r="G131" s="251"/>
      <c r="H131" s="251"/>
      <c r="I131" s="251"/>
    </row>
  </sheetData>
  <phoneticPr fontId="21" type="noConversion"/>
  <hyperlinks>
    <hyperlink ref="A5" location="Table_of_contents!A1" display="Back to table of contents" xr:uid="{F10A9F2A-3F0E-4112-A590-808440C82DBB}"/>
  </hyperlinks>
  <pageMargins left="0.7" right="0.7" top="0.75" bottom="0.75" header="0.3" footer="0.3"/>
  <pageSetup paperSize="9" orientation="portrait" horizontalDpi="300" verticalDpi="300"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2AEE-A394-467C-88B9-D2AC1AC3460E}">
  <dimension ref="A1:BG127"/>
  <sheetViews>
    <sheetView showGridLines="0" zoomScale="70" zoomScaleNormal="70" workbookViewId="0"/>
  </sheetViews>
  <sheetFormatPr defaultColWidth="9.23046875" defaultRowHeight="15.5" x14ac:dyDescent="0.35"/>
  <cols>
    <col min="1" max="1" width="11.84375" style="42" customWidth="1"/>
    <col min="2" max="2" width="39.3046875" style="42" customWidth="1"/>
    <col min="3" max="9" width="20.69140625" style="42" customWidth="1"/>
    <col min="10" max="10" width="9.23046875" style="42"/>
    <col min="12" max="12" width="15.07421875" customWidth="1"/>
    <col min="15" max="15" width="9.23046875" customWidth="1"/>
    <col min="16" max="16" width="20.84375" customWidth="1"/>
    <col min="17" max="17" width="10.84375" customWidth="1"/>
    <col min="18" max="18" width="8.69140625" customWidth="1"/>
    <col min="19" max="22" width="9.23046875" customWidth="1"/>
    <col min="23" max="23" width="8.84375" customWidth="1"/>
    <col min="24" max="38" width="9.23046875" customWidth="1"/>
    <col min="39" max="39" width="36.53515625" customWidth="1"/>
    <col min="40" max="44" width="10.23046875" customWidth="1"/>
    <col min="45" max="45" width="10.23046875" hidden="1" customWidth="1"/>
    <col min="46" max="46" width="10.23046875" customWidth="1"/>
    <col min="48" max="52" width="9.53515625" customWidth="1"/>
    <col min="53" max="53" width="9.84375" hidden="1" customWidth="1"/>
    <col min="54" max="54" width="9.53515625" customWidth="1"/>
    <col min="60" max="16384" width="9.23046875" style="42"/>
  </cols>
  <sheetData>
    <row r="1" spans="1:59" ht="30" customHeight="1" x14ac:dyDescent="0.35">
      <c r="A1" s="158" t="s">
        <v>822</v>
      </c>
      <c r="B1" s="103"/>
      <c r="C1" s="11"/>
      <c r="D1" s="11"/>
      <c r="E1" s="11"/>
    </row>
    <row r="2" spans="1:59" ht="15" customHeight="1" x14ac:dyDescent="0.35">
      <c r="A2" s="11" t="s">
        <v>146</v>
      </c>
      <c r="C2" s="11"/>
      <c r="D2" s="11"/>
      <c r="E2" s="11"/>
    </row>
    <row r="3" spans="1:59" ht="15" customHeight="1" x14ac:dyDescent="0.35">
      <c r="A3" s="11" t="s">
        <v>114</v>
      </c>
      <c r="C3" s="11"/>
      <c r="D3" s="11"/>
      <c r="E3" s="11"/>
    </row>
    <row r="4" spans="1:59" x14ac:dyDescent="0.35">
      <c r="A4" s="11" t="s">
        <v>115</v>
      </c>
      <c r="C4" s="11"/>
      <c r="D4" s="11"/>
      <c r="E4" s="11"/>
    </row>
    <row r="5" spans="1:59" s="46" customFormat="1" ht="40" customHeight="1" x14ac:dyDescent="0.35">
      <c r="A5" s="45" t="s">
        <v>66</v>
      </c>
      <c r="C5" s="492"/>
      <c r="D5" s="227"/>
      <c r="G5" s="294"/>
      <c r="H5" s="294"/>
      <c r="I5" s="307"/>
      <c r="K5"/>
      <c r="L5"/>
      <c r="M5"/>
      <c r="N5"/>
      <c r="O5"/>
      <c r="P5"/>
      <c r="Q5"/>
      <c r="R5"/>
      <c r="S5"/>
      <c r="T5"/>
      <c r="U5"/>
      <c r="V5"/>
      <c r="W5"/>
      <c r="X5"/>
      <c r="Y5"/>
      <c r="Z5"/>
      <c r="AA5"/>
      <c r="AB5"/>
      <c r="AC5"/>
      <c r="AD5"/>
      <c r="AE5"/>
      <c r="AF5"/>
      <c r="AG5"/>
      <c r="AK5"/>
      <c r="AL5"/>
      <c r="AM5"/>
      <c r="AN5"/>
      <c r="AO5"/>
      <c r="AP5"/>
      <c r="AQ5"/>
      <c r="AR5"/>
      <c r="AS5"/>
      <c r="AT5"/>
      <c r="AU5"/>
      <c r="AV5"/>
      <c r="AW5"/>
      <c r="AX5"/>
      <c r="AY5"/>
      <c r="AZ5"/>
      <c r="BA5"/>
      <c r="BB5"/>
      <c r="BC5"/>
      <c r="BD5"/>
      <c r="BE5"/>
      <c r="BF5"/>
      <c r="BG5"/>
    </row>
    <row r="6" spans="1:59" ht="60" customHeight="1" thickBot="1" x14ac:dyDescent="0.4">
      <c r="A6" s="296" t="s">
        <v>153</v>
      </c>
      <c r="B6" s="308" t="s">
        <v>413</v>
      </c>
      <c r="C6" s="49" t="s">
        <v>155</v>
      </c>
      <c r="D6" s="49" t="s">
        <v>156</v>
      </c>
      <c r="E6" s="49" t="s">
        <v>157</v>
      </c>
      <c r="F6" s="49" t="s">
        <v>158</v>
      </c>
      <c r="G6" s="49" t="s">
        <v>159</v>
      </c>
      <c r="H6" s="49" t="s">
        <v>415</v>
      </c>
      <c r="I6" s="50" t="s">
        <v>336</v>
      </c>
    </row>
    <row r="7" spans="1:59" ht="25" customHeight="1" x14ac:dyDescent="0.35">
      <c r="A7" s="51" t="s">
        <v>651</v>
      </c>
      <c r="B7" s="215" t="s">
        <v>814</v>
      </c>
      <c r="C7" s="299">
        <v>17.752058032439479</v>
      </c>
      <c r="D7" s="299">
        <v>14.212313056243691</v>
      </c>
      <c r="E7" s="299">
        <v>12.23746043924427</v>
      </c>
      <c r="F7" s="299">
        <v>7.7804583835946923</v>
      </c>
      <c r="G7" s="299">
        <v>4.4053696350917004</v>
      </c>
      <c r="H7" s="299">
        <v>-13.34668839734778</v>
      </c>
      <c r="I7" s="299">
        <v>11.42365406335718</v>
      </c>
    </row>
    <row r="8" spans="1:59" ht="15" customHeight="1" x14ac:dyDescent="0.35">
      <c r="A8" s="51" t="s">
        <v>651</v>
      </c>
      <c r="B8" s="215" t="s">
        <v>815</v>
      </c>
      <c r="C8" s="299">
        <v>82.247941967560521</v>
      </c>
      <c r="D8" s="299">
        <v>85.787686943756299</v>
      </c>
      <c r="E8" s="299">
        <v>87.762539560755727</v>
      </c>
      <c r="F8" s="299">
        <v>92.219541616405309</v>
      </c>
      <c r="G8" s="299">
        <v>95.594630364908298</v>
      </c>
      <c r="H8" s="299">
        <v>13.34668839734778</v>
      </c>
      <c r="I8" s="299">
        <v>88.576345936642824</v>
      </c>
    </row>
    <row r="9" spans="1:59" ht="15" customHeight="1" x14ac:dyDescent="0.35">
      <c r="A9" s="51" t="s">
        <v>651</v>
      </c>
      <c r="B9" s="215" t="s">
        <v>816</v>
      </c>
      <c r="C9" s="299">
        <v>74.708615209063495</v>
      </c>
      <c r="D9" s="299">
        <v>79.741260666116148</v>
      </c>
      <c r="E9" s="299">
        <v>83.964707010645441</v>
      </c>
      <c r="F9" s="299">
        <v>89.746682750301559</v>
      </c>
      <c r="G9" s="299">
        <v>94.252221591983371</v>
      </c>
      <c r="H9" s="299">
        <v>19.543606382919879</v>
      </c>
      <c r="I9" s="299">
        <v>84.257516269563808</v>
      </c>
    </row>
    <row r="10" spans="1:59" ht="15" customHeight="1" x14ac:dyDescent="0.35">
      <c r="A10" s="51" t="s">
        <v>651</v>
      </c>
      <c r="B10" s="215" t="s">
        <v>817</v>
      </c>
      <c r="C10" s="299">
        <v>52.995354144592064</v>
      </c>
      <c r="D10" s="299">
        <v>60.43673731535003</v>
      </c>
      <c r="E10" s="299">
        <v>67.737604296537839</v>
      </c>
      <c r="F10" s="299">
        <v>76.994657935550578</v>
      </c>
      <c r="G10" s="299">
        <v>86.594819436566468</v>
      </c>
      <c r="H10" s="299">
        <v>33.599465291974397</v>
      </c>
      <c r="I10" s="299">
        <v>68.570609010559522</v>
      </c>
    </row>
    <row r="11" spans="1:59" ht="15" customHeight="1" x14ac:dyDescent="0.35">
      <c r="A11" s="51" t="s">
        <v>651</v>
      </c>
      <c r="B11" s="215" t="s">
        <v>818</v>
      </c>
      <c r="C11" s="299">
        <v>24.305159344689869</v>
      </c>
      <c r="D11" s="299">
        <v>30.874392146068448</v>
      </c>
      <c r="E11" s="299">
        <v>37.872830152488731</v>
      </c>
      <c r="F11" s="299">
        <v>48.52662415991729</v>
      </c>
      <c r="G11" s="299">
        <v>64.322178105501976</v>
      </c>
      <c r="H11" s="299">
        <v>40.017018760812107</v>
      </c>
      <c r="I11" s="299">
        <v>40.753688664192623</v>
      </c>
    </row>
    <row r="12" spans="1:59" ht="25" customHeight="1" x14ac:dyDescent="0.35">
      <c r="A12" s="573" t="s">
        <v>651</v>
      </c>
      <c r="B12" s="300" t="s">
        <v>206</v>
      </c>
      <c r="C12" s="890">
        <v>12269</v>
      </c>
      <c r="D12" s="890">
        <v>10899</v>
      </c>
      <c r="E12" s="890">
        <v>10427</v>
      </c>
      <c r="F12" s="890">
        <v>11606</v>
      </c>
      <c r="G12" s="890">
        <v>10578</v>
      </c>
      <c r="H12" s="666" t="s">
        <v>137</v>
      </c>
      <c r="I12" s="890">
        <v>55779</v>
      </c>
    </row>
    <row r="13" spans="1:59" ht="25" customHeight="1" x14ac:dyDescent="0.35">
      <c r="A13" s="887" t="s">
        <v>588</v>
      </c>
      <c r="B13" s="888" t="s">
        <v>814</v>
      </c>
      <c r="C13" s="176">
        <v>17.95692898887199</v>
      </c>
      <c r="D13" s="176">
        <v>14.987714987714989</v>
      </c>
      <c r="E13" s="176">
        <v>12.128808330119551</v>
      </c>
      <c r="F13" s="176">
        <v>8.4934364948274368</v>
      </c>
      <c r="G13" s="176">
        <v>5.3648877993588533</v>
      </c>
      <c r="H13" s="176">
        <v>-12.592041189513131</v>
      </c>
      <c r="I13" s="176">
        <v>11.961902038919961</v>
      </c>
    </row>
    <row r="14" spans="1:59" ht="15" customHeight="1" x14ac:dyDescent="0.35">
      <c r="A14" s="887" t="s">
        <v>588</v>
      </c>
      <c r="B14" s="888" t="s">
        <v>815</v>
      </c>
      <c r="C14" s="176">
        <v>82.043071011128006</v>
      </c>
      <c r="D14" s="176">
        <v>85.01228501228502</v>
      </c>
      <c r="E14" s="176">
        <v>87.871191669880446</v>
      </c>
      <c r="F14" s="176">
        <v>91.506563505172565</v>
      </c>
      <c r="G14" s="176">
        <v>94.635112200641146</v>
      </c>
      <c r="H14" s="176">
        <v>12.592041189513139</v>
      </c>
      <c r="I14" s="176">
        <v>88.038097961080041</v>
      </c>
    </row>
    <row r="15" spans="1:59" ht="15" customHeight="1" x14ac:dyDescent="0.35">
      <c r="A15" s="887" t="s">
        <v>588</v>
      </c>
      <c r="B15" s="888" t="s">
        <v>816</v>
      </c>
      <c r="C15" s="176">
        <v>74.54167000240173</v>
      </c>
      <c r="D15" s="176">
        <v>79.87077987077987</v>
      </c>
      <c r="E15" s="176">
        <v>84.853451600462776</v>
      </c>
      <c r="F15" s="176">
        <v>89.324524037207681</v>
      </c>
      <c r="G15" s="176">
        <v>93.57910616632094</v>
      </c>
      <c r="H15" s="176">
        <v>19.03743616391921</v>
      </c>
      <c r="I15" s="176">
        <v>84.146101749432646</v>
      </c>
    </row>
    <row r="16" spans="1:59" ht="15" customHeight="1" x14ac:dyDescent="0.35">
      <c r="A16" s="887" t="s">
        <v>588</v>
      </c>
      <c r="B16" s="888" t="s">
        <v>817</v>
      </c>
      <c r="C16" s="176">
        <v>49.555680089664563</v>
      </c>
      <c r="D16" s="176">
        <v>59.004459004459008</v>
      </c>
      <c r="E16" s="176">
        <v>66.467412263787111</v>
      </c>
      <c r="F16" s="176">
        <v>75.675910632009035</v>
      </c>
      <c r="G16" s="176">
        <v>84.593626249292853</v>
      </c>
      <c r="H16" s="176">
        <v>35.037946159628291</v>
      </c>
      <c r="I16" s="176">
        <v>66.555279569700332</v>
      </c>
    </row>
    <row r="17" spans="1:59" ht="15" customHeight="1" x14ac:dyDescent="0.35">
      <c r="A17" s="887" t="s">
        <v>588</v>
      </c>
      <c r="B17" s="888" t="s">
        <v>818</v>
      </c>
      <c r="C17" s="176">
        <v>22.624289488431671</v>
      </c>
      <c r="D17" s="176">
        <v>29.52952952952953</v>
      </c>
      <c r="E17" s="176">
        <v>36.37678364828384</v>
      </c>
      <c r="F17" s="176">
        <v>46.605233417369377</v>
      </c>
      <c r="G17" s="176">
        <v>62.294927399585141</v>
      </c>
      <c r="H17" s="176">
        <v>39.67063791115347</v>
      </c>
      <c r="I17" s="176">
        <v>38.977144797269517</v>
      </c>
    </row>
    <row r="18" spans="1:59" ht="25" customHeight="1" x14ac:dyDescent="0.35">
      <c r="A18" s="283" t="s">
        <v>588</v>
      </c>
      <c r="B18" s="582" t="s">
        <v>206</v>
      </c>
      <c r="C18" s="666">
        <v>12491</v>
      </c>
      <c r="D18" s="666">
        <v>10989</v>
      </c>
      <c r="E18" s="666">
        <v>10372</v>
      </c>
      <c r="F18" s="666">
        <v>11503</v>
      </c>
      <c r="G18" s="666">
        <v>10606</v>
      </c>
      <c r="H18" s="666" t="s">
        <v>137</v>
      </c>
      <c r="I18" s="666">
        <v>55961</v>
      </c>
    </row>
    <row r="19" spans="1:59" ht="25" customHeight="1" x14ac:dyDescent="0.35">
      <c r="A19" s="887" t="s">
        <v>130</v>
      </c>
      <c r="B19" s="888" t="s">
        <v>814</v>
      </c>
      <c r="C19" s="176">
        <v>16.698214138754011</v>
      </c>
      <c r="D19" s="176">
        <v>14.24981384959047</v>
      </c>
      <c r="E19" s="176">
        <v>11.34290704444013</v>
      </c>
      <c r="F19" s="176">
        <v>8.2802547770700627</v>
      </c>
      <c r="G19" s="176">
        <v>5.4671680647960654</v>
      </c>
      <c r="H19" s="889">
        <v>-11.231046073957939</v>
      </c>
      <c r="I19" s="176">
        <v>11.365339278861089</v>
      </c>
    </row>
    <row r="20" spans="1:59" ht="15" customHeight="1" x14ac:dyDescent="0.35">
      <c r="A20" s="887" t="s">
        <v>130</v>
      </c>
      <c r="B20" s="888" t="s">
        <v>815</v>
      </c>
      <c r="C20" s="176">
        <v>83.301785861245989</v>
      </c>
      <c r="D20" s="176">
        <v>85.750186150409533</v>
      </c>
      <c r="E20" s="176">
        <v>88.657092955559875</v>
      </c>
      <c r="F20" s="176">
        <v>91.719745222929944</v>
      </c>
      <c r="G20" s="176">
        <v>94.53283193520393</v>
      </c>
      <c r="H20" s="889">
        <v>11.231046073957939</v>
      </c>
      <c r="I20" s="176">
        <v>88.634660721138914</v>
      </c>
    </row>
    <row r="21" spans="1:59" ht="15" customHeight="1" x14ac:dyDescent="0.35">
      <c r="A21" s="887" t="s">
        <v>130</v>
      </c>
      <c r="B21" s="888" t="s">
        <v>816</v>
      </c>
      <c r="C21" s="176">
        <v>76.158340877294052</v>
      </c>
      <c r="D21" s="176">
        <v>81.115040953090102</v>
      </c>
      <c r="E21" s="176">
        <v>85.843198137007576</v>
      </c>
      <c r="F21" s="176">
        <v>89.844801291827409</v>
      </c>
      <c r="G21" s="176">
        <v>93.587889306720655</v>
      </c>
      <c r="H21" s="889">
        <v>17.4295484294266</v>
      </c>
      <c r="I21" s="176">
        <v>85.047241360404982</v>
      </c>
    </row>
    <row r="22" spans="1:59" ht="15" customHeight="1" x14ac:dyDescent="0.35">
      <c r="A22" s="887" t="s">
        <v>130</v>
      </c>
      <c r="B22" s="888" t="s">
        <v>817</v>
      </c>
      <c r="C22" s="176">
        <v>49.798370504485227</v>
      </c>
      <c r="D22" s="176">
        <v>58.134772896500372</v>
      </c>
      <c r="E22" s="176">
        <v>67.252086163399966</v>
      </c>
      <c r="F22" s="176">
        <v>74.872162913788458</v>
      </c>
      <c r="G22" s="176">
        <v>83.878121685469097</v>
      </c>
      <c r="H22" s="889">
        <v>34.07975118098387</v>
      </c>
      <c r="I22" s="176">
        <v>66.289588625523137</v>
      </c>
    </row>
    <row r="23" spans="1:59" ht="15" customHeight="1" x14ac:dyDescent="0.35">
      <c r="A23" s="887" t="s">
        <v>130</v>
      </c>
      <c r="B23" s="888" t="s">
        <v>818</v>
      </c>
      <c r="C23" s="176">
        <v>21.948810797465232</v>
      </c>
      <c r="D23" s="176">
        <v>28.592702903946389</v>
      </c>
      <c r="E23" s="176">
        <v>35.920822821657289</v>
      </c>
      <c r="F23" s="176">
        <v>45.806046469902221</v>
      </c>
      <c r="G23" s="176">
        <v>59.859222832899427</v>
      </c>
      <c r="H23" s="889">
        <v>37.910412035434199</v>
      </c>
      <c r="I23" s="176">
        <v>37.930152232314192</v>
      </c>
    </row>
    <row r="24" spans="1:59" ht="25" customHeight="1" x14ac:dyDescent="0.35">
      <c r="A24" s="283" t="s">
        <v>130</v>
      </c>
      <c r="B24" s="582" t="s">
        <v>206</v>
      </c>
      <c r="C24" s="666">
        <v>12151</v>
      </c>
      <c r="D24" s="666">
        <v>10744</v>
      </c>
      <c r="E24" s="666">
        <v>10306</v>
      </c>
      <c r="F24" s="666">
        <v>11147</v>
      </c>
      <c r="G24" s="666">
        <v>10371</v>
      </c>
      <c r="H24" s="666" t="s">
        <v>137</v>
      </c>
      <c r="I24" s="666">
        <v>54719</v>
      </c>
    </row>
    <row r="25" spans="1:59" ht="25" customHeight="1" x14ac:dyDescent="0.35">
      <c r="A25" s="887" t="s">
        <v>129</v>
      </c>
      <c r="B25" s="888" t="s">
        <v>814</v>
      </c>
      <c r="C25" s="889">
        <v>15.7062891010866</v>
      </c>
      <c r="D25" s="889">
        <v>12.475759534583061</v>
      </c>
      <c r="E25" s="889">
        <v>9.3248504415535081</v>
      </c>
      <c r="F25" s="889">
        <v>7.2489708251297653</v>
      </c>
      <c r="G25" s="889">
        <v>4.112451324912147</v>
      </c>
      <c r="H25" s="889">
        <v>-11.59383777617445</v>
      </c>
      <c r="I25" s="889">
        <v>9.9328032457300175</v>
      </c>
    </row>
    <row r="26" spans="1:59" ht="15" customHeight="1" x14ac:dyDescent="0.35">
      <c r="A26" s="887" t="s">
        <v>129</v>
      </c>
      <c r="B26" s="888" t="s">
        <v>815</v>
      </c>
      <c r="C26" s="889">
        <v>84.293710898913403</v>
      </c>
      <c r="D26" s="889">
        <v>87.524240465416938</v>
      </c>
      <c r="E26" s="889">
        <v>90.675149558446492</v>
      </c>
      <c r="F26" s="889">
        <v>92.75102917487024</v>
      </c>
      <c r="G26" s="889">
        <v>95.887548675087857</v>
      </c>
      <c r="H26" s="889">
        <v>11.59383777617445</v>
      </c>
      <c r="I26" s="889">
        <v>90.067196754269986</v>
      </c>
    </row>
    <row r="27" spans="1:59" s="64" customFormat="1" ht="15" customHeight="1" x14ac:dyDescent="0.35">
      <c r="A27" s="887" t="s">
        <v>129</v>
      </c>
      <c r="B27" s="888" t="s">
        <v>816</v>
      </c>
      <c r="C27" s="889">
        <v>77.214356272637474</v>
      </c>
      <c r="D27" s="889">
        <v>82.962415735524971</v>
      </c>
      <c r="E27" s="889">
        <v>87.873896116228281</v>
      </c>
      <c r="F27" s="889">
        <v>90.871666368355108</v>
      </c>
      <c r="G27" s="889">
        <v>94.871307816506786</v>
      </c>
      <c r="H27" s="889">
        <v>17.656951543869312</v>
      </c>
      <c r="I27" s="889">
        <v>86.506312147941529</v>
      </c>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row>
    <row r="28" spans="1:59" ht="15" customHeight="1" x14ac:dyDescent="0.35">
      <c r="A28" s="887" t="s">
        <v>129</v>
      </c>
      <c r="B28" s="888" t="s">
        <v>817</v>
      </c>
      <c r="C28" s="889">
        <v>50.370431346723741</v>
      </c>
      <c r="D28" s="889">
        <v>59.553051990026788</v>
      </c>
      <c r="E28" s="889">
        <v>68.796885386003225</v>
      </c>
      <c r="F28" s="889">
        <v>76.588509038840172</v>
      </c>
      <c r="G28" s="889">
        <v>85.563681261278376</v>
      </c>
      <c r="H28" s="889">
        <v>35.193249914554627</v>
      </c>
      <c r="I28" s="889">
        <v>67.703899585227575</v>
      </c>
    </row>
    <row r="29" spans="1:59" ht="15" customHeight="1" x14ac:dyDescent="0.35">
      <c r="A29" s="887" t="s">
        <v>129</v>
      </c>
      <c r="B29" s="888" t="s">
        <v>818</v>
      </c>
      <c r="C29" s="889">
        <v>21.97892657227527</v>
      </c>
      <c r="D29" s="889">
        <v>28.931572629051619</v>
      </c>
      <c r="E29" s="889">
        <v>36.653689108346789</v>
      </c>
      <c r="F29" s="889">
        <v>46.975120816180421</v>
      </c>
      <c r="G29" s="889">
        <v>61.183398233450468</v>
      </c>
      <c r="H29" s="889">
        <v>39.204471661175191</v>
      </c>
      <c r="I29" s="889">
        <v>38.677075220517651</v>
      </c>
    </row>
    <row r="30" spans="1:59" ht="25" customHeight="1" x14ac:dyDescent="0.35">
      <c r="A30" s="283" t="s">
        <v>129</v>
      </c>
      <c r="B30" s="582" t="s">
        <v>206</v>
      </c>
      <c r="C30" s="666">
        <v>12148</v>
      </c>
      <c r="D30" s="666">
        <v>10829</v>
      </c>
      <c r="E30" s="666">
        <v>10531</v>
      </c>
      <c r="F30" s="666">
        <v>11174</v>
      </c>
      <c r="G30" s="666">
        <v>10529</v>
      </c>
      <c r="H30" s="666" t="s">
        <v>137</v>
      </c>
      <c r="I30" s="666">
        <v>55211</v>
      </c>
    </row>
    <row r="31" spans="1:59" ht="25" customHeight="1" x14ac:dyDescent="0.35">
      <c r="A31" s="887" t="s">
        <v>128</v>
      </c>
      <c r="B31" s="888" t="s">
        <v>814</v>
      </c>
      <c r="C31" s="889">
        <v>15.786578657865791</v>
      </c>
      <c r="D31" s="889">
        <v>11.948603804127879</v>
      </c>
      <c r="E31" s="889">
        <v>8.6679675464722195</v>
      </c>
      <c r="F31" s="889">
        <v>6.7054827753517703</v>
      </c>
      <c r="G31" s="889">
        <v>3.823975720789075</v>
      </c>
      <c r="H31" s="889">
        <v>-11.96260293707671</v>
      </c>
      <c r="I31" s="889">
        <v>9.4954553520376983</v>
      </c>
    </row>
    <row r="32" spans="1:59" ht="15" customHeight="1" x14ac:dyDescent="0.35">
      <c r="A32" s="887" t="s">
        <v>128</v>
      </c>
      <c r="B32" s="888" t="s">
        <v>815</v>
      </c>
      <c r="C32" s="889">
        <v>84.213421342134211</v>
      </c>
      <c r="D32" s="889">
        <v>88.051396195872115</v>
      </c>
      <c r="E32" s="889">
        <v>91.332032453527773</v>
      </c>
      <c r="F32" s="889">
        <v>93.294517224648231</v>
      </c>
      <c r="G32" s="889">
        <v>96.176024279210921</v>
      </c>
      <c r="H32" s="889">
        <v>11.96260293707671</v>
      </c>
      <c r="I32" s="889">
        <v>90.504544647962305</v>
      </c>
    </row>
    <row r="33" spans="1:59" ht="15" customHeight="1" x14ac:dyDescent="0.35">
      <c r="A33" s="887" t="s">
        <v>128</v>
      </c>
      <c r="B33" s="888" t="s">
        <v>816</v>
      </c>
      <c r="C33" s="889">
        <v>77.933626696002932</v>
      </c>
      <c r="D33" s="889">
        <v>83.741400242816681</v>
      </c>
      <c r="E33" s="889">
        <v>88.189380712745205</v>
      </c>
      <c r="F33" s="889">
        <v>91.25667151868025</v>
      </c>
      <c r="G33" s="889">
        <v>95.214972180070816</v>
      </c>
      <c r="H33" s="889">
        <v>17.281345484067881</v>
      </c>
      <c r="I33" s="889">
        <v>87.109367298251144</v>
      </c>
    </row>
    <row r="34" spans="1:59" s="64" customFormat="1" ht="15" customHeight="1" x14ac:dyDescent="0.35">
      <c r="A34" s="887" t="s">
        <v>128</v>
      </c>
      <c r="B34" s="888" t="s">
        <v>817</v>
      </c>
      <c r="C34" s="889">
        <v>53.34616795012834</v>
      </c>
      <c r="D34" s="889">
        <v>62.879401052205587</v>
      </c>
      <c r="E34" s="889">
        <v>71.705864229228709</v>
      </c>
      <c r="F34" s="889">
        <v>78.689956331877724</v>
      </c>
      <c r="G34" s="889">
        <v>87.000505816894275</v>
      </c>
      <c r="H34" s="889">
        <v>33.654337866765943</v>
      </c>
      <c r="I34" s="889">
        <v>70.437114296417519</v>
      </c>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row>
    <row r="35" spans="1:59" ht="15" customHeight="1" x14ac:dyDescent="0.35">
      <c r="A35" s="887" t="s">
        <v>128</v>
      </c>
      <c r="B35" s="888" t="s">
        <v>818</v>
      </c>
      <c r="C35" s="889">
        <v>23.597359735973601</v>
      </c>
      <c r="D35" s="889">
        <v>32.588021044111699</v>
      </c>
      <c r="E35" s="889">
        <v>41.080414912190612</v>
      </c>
      <c r="F35" s="889">
        <v>49.966035904900536</v>
      </c>
      <c r="G35" s="889">
        <v>64.704097116843712</v>
      </c>
      <c r="H35" s="889">
        <v>41.106737380870108</v>
      </c>
      <c r="I35" s="889">
        <v>42.07496204578166</v>
      </c>
    </row>
    <row r="36" spans="1:59" ht="25" customHeight="1" x14ac:dyDescent="0.35">
      <c r="A36" s="283" t="s">
        <v>128</v>
      </c>
      <c r="B36" s="582" t="s">
        <v>206</v>
      </c>
      <c r="C36" s="666">
        <v>10908</v>
      </c>
      <c r="D36" s="666">
        <v>9884</v>
      </c>
      <c r="E36" s="666">
        <v>9737</v>
      </c>
      <c r="F36" s="666">
        <v>10305</v>
      </c>
      <c r="G36" s="666">
        <v>9885</v>
      </c>
      <c r="H36" s="666" t="s">
        <v>137</v>
      </c>
      <c r="I36" s="666">
        <v>50719</v>
      </c>
    </row>
    <row r="37" spans="1:59" ht="25" customHeight="1" x14ac:dyDescent="0.35">
      <c r="A37" s="887" t="s">
        <v>127</v>
      </c>
      <c r="B37" s="888" t="s">
        <v>814</v>
      </c>
      <c r="C37" s="889">
        <v>16.95352839931153</v>
      </c>
      <c r="D37" s="889">
        <v>13.04110783993022</v>
      </c>
      <c r="E37" s="889">
        <v>9.4226940942269408</v>
      </c>
      <c r="F37" s="889">
        <v>7.6111052464900242</v>
      </c>
      <c r="G37" s="889">
        <v>4.1029506784406626</v>
      </c>
      <c r="H37" s="889">
        <v>-12.85057772087087</v>
      </c>
      <c r="I37" s="889">
        <v>10.37950664136622</v>
      </c>
    </row>
    <row r="38" spans="1:59" ht="15" customHeight="1" x14ac:dyDescent="0.35">
      <c r="A38" s="887" t="s">
        <v>127</v>
      </c>
      <c r="B38" s="888" t="s">
        <v>815</v>
      </c>
      <c r="C38" s="889">
        <v>83.046471600688463</v>
      </c>
      <c r="D38" s="889">
        <v>86.958892160069794</v>
      </c>
      <c r="E38" s="889">
        <v>90.577305905773059</v>
      </c>
      <c r="F38" s="889">
        <v>92.388894753509973</v>
      </c>
      <c r="G38" s="889">
        <v>95.897049321559336</v>
      </c>
      <c r="H38" s="889">
        <v>12.85057772087087</v>
      </c>
      <c r="I38" s="889">
        <v>89.62049335863378</v>
      </c>
    </row>
    <row r="39" spans="1:59" ht="15" customHeight="1" x14ac:dyDescent="0.35">
      <c r="A39" s="887" t="s">
        <v>127</v>
      </c>
      <c r="B39" s="888" t="s">
        <v>816</v>
      </c>
      <c r="C39" s="889">
        <v>75.540256263147825</v>
      </c>
      <c r="D39" s="889">
        <v>82.030312942972415</v>
      </c>
      <c r="E39" s="889">
        <v>87.6133598761336</v>
      </c>
      <c r="F39" s="889">
        <v>90.150955346775035</v>
      </c>
      <c r="G39" s="889">
        <v>94.798621580874425</v>
      </c>
      <c r="H39" s="889">
        <v>19.2583653177266</v>
      </c>
      <c r="I39" s="889">
        <v>85.785367910605103</v>
      </c>
    </row>
    <row r="40" spans="1:59" ht="15" customHeight="1" x14ac:dyDescent="0.35">
      <c r="A40" s="887" t="s">
        <v>127</v>
      </c>
      <c r="B40" s="888" t="s">
        <v>817</v>
      </c>
      <c r="C40" s="889">
        <v>49.168100975329892</v>
      </c>
      <c r="D40" s="889">
        <v>59.633627739614013</v>
      </c>
      <c r="E40" s="889">
        <v>69.674850696748507</v>
      </c>
      <c r="F40" s="889">
        <v>75.604349202997994</v>
      </c>
      <c r="G40" s="889">
        <v>85.720439371096262</v>
      </c>
      <c r="H40" s="889">
        <v>36.55233839576637</v>
      </c>
      <c r="I40" s="889">
        <v>67.537423571579168</v>
      </c>
    </row>
    <row r="41" spans="1:59" s="64" customFormat="1" ht="15" customHeight="1" x14ac:dyDescent="0.35">
      <c r="A41" s="887" t="s">
        <v>127</v>
      </c>
      <c r="B41" s="888" t="s">
        <v>818</v>
      </c>
      <c r="C41" s="889">
        <v>22.42302543507363</v>
      </c>
      <c r="D41" s="889">
        <v>30.378366590339109</v>
      </c>
      <c r="E41" s="889">
        <v>40.721079407210787</v>
      </c>
      <c r="F41" s="889">
        <v>47.260635490340967</v>
      </c>
      <c r="G41" s="889">
        <v>62.050398449278489</v>
      </c>
      <c r="H41" s="889">
        <v>39.627373014204863</v>
      </c>
      <c r="I41" s="889">
        <v>40.168669618384989</v>
      </c>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row>
    <row r="42" spans="1:59" ht="25" customHeight="1" thickBot="1" x14ac:dyDescent="0.4">
      <c r="A42" s="346" t="s">
        <v>127</v>
      </c>
      <c r="B42" s="891" t="s">
        <v>206</v>
      </c>
      <c r="C42" s="892">
        <v>10458</v>
      </c>
      <c r="D42" s="892">
        <v>9171</v>
      </c>
      <c r="E42" s="892">
        <v>9042</v>
      </c>
      <c r="F42" s="892">
        <v>9473</v>
      </c>
      <c r="G42" s="892">
        <v>9286</v>
      </c>
      <c r="H42" s="892" t="s">
        <v>137</v>
      </c>
      <c r="I42" s="892">
        <v>47430</v>
      </c>
    </row>
    <row r="43" spans="1:59" ht="25" customHeight="1" x14ac:dyDescent="0.35">
      <c r="A43" s="887" t="s">
        <v>126</v>
      </c>
      <c r="B43" s="888" t="s">
        <v>814</v>
      </c>
      <c r="C43" s="889">
        <v>17.358099189138219</v>
      </c>
      <c r="D43" s="889">
        <v>13.811135035373731</v>
      </c>
      <c r="E43" s="889">
        <v>10.352031755980359</v>
      </c>
      <c r="F43" s="889">
        <v>7.6551168412570512</v>
      </c>
      <c r="G43" s="889">
        <v>4.97108653748605</v>
      </c>
      <c r="H43" s="889">
        <v>-12.387012651652171</v>
      </c>
      <c r="I43" s="889">
        <v>10.919806102540379</v>
      </c>
    </row>
    <row r="44" spans="1:59" ht="15" customHeight="1" x14ac:dyDescent="0.35">
      <c r="A44" s="887" t="s">
        <v>126</v>
      </c>
      <c r="B44" s="888" t="s">
        <v>815</v>
      </c>
      <c r="C44" s="889">
        <v>82.641900810861785</v>
      </c>
      <c r="D44" s="889">
        <v>86.188864964626262</v>
      </c>
      <c r="E44" s="889">
        <v>89.647968244019637</v>
      </c>
      <c r="F44" s="889">
        <v>92.344883158742945</v>
      </c>
      <c r="G44" s="889">
        <v>95.028913462513955</v>
      </c>
      <c r="H44" s="889">
        <v>12.387012651652171</v>
      </c>
      <c r="I44" s="889">
        <v>89.080193897459623</v>
      </c>
    </row>
    <row r="45" spans="1:59" ht="15" customHeight="1" x14ac:dyDescent="0.35">
      <c r="A45" s="887" t="s">
        <v>126</v>
      </c>
      <c r="B45" s="888" t="s">
        <v>816</v>
      </c>
      <c r="C45" s="889">
        <v>76.192721101263444</v>
      </c>
      <c r="D45" s="889">
        <v>81.267302368502001</v>
      </c>
      <c r="E45" s="889">
        <v>86.117204638044498</v>
      </c>
      <c r="F45" s="889">
        <v>90.421031426269138</v>
      </c>
      <c r="G45" s="889">
        <v>94.034696155016746</v>
      </c>
      <c r="H45" s="889">
        <v>17.841975053753298</v>
      </c>
      <c r="I45" s="889">
        <v>85.477804372749773</v>
      </c>
    </row>
    <row r="46" spans="1:59" ht="15" customHeight="1" x14ac:dyDescent="0.35">
      <c r="A46" s="887" t="s">
        <v>126</v>
      </c>
      <c r="B46" s="888" t="s">
        <v>817</v>
      </c>
      <c r="C46" s="889">
        <v>46.435979634169342</v>
      </c>
      <c r="D46" s="889">
        <v>55.50087152670973</v>
      </c>
      <c r="E46" s="889">
        <v>64.755040217277752</v>
      </c>
      <c r="F46" s="889">
        <v>73.428686543110402</v>
      </c>
      <c r="G46" s="889">
        <v>82.712792939028105</v>
      </c>
      <c r="H46" s="889">
        <v>36.27681330485877</v>
      </c>
      <c r="I46" s="889">
        <v>64.324074260313367</v>
      </c>
    </row>
    <row r="47" spans="1:59" ht="15" customHeight="1" x14ac:dyDescent="0.35">
      <c r="A47" s="887" t="s">
        <v>126</v>
      </c>
      <c r="B47" s="888" t="s">
        <v>818</v>
      </c>
      <c r="C47" s="889">
        <v>19.243824250424289</v>
      </c>
      <c r="D47" s="889">
        <v>26.3816261663078</v>
      </c>
      <c r="E47" s="889">
        <v>34.388383996657268</v>
      </c>
      <c r="F47" s="889">
        <v>44.228444802578572</v>
      </c>
      <c r="G47" s="889">
        <v>56.639951303642079</v>
      </c>
      <c r="H47" s="889">
        <v>37.396127053217789</v>
      </c>
      <c r="I47" s="889">
        <v>35.963553714021373</v>
      </c>
    </row>
    <row r="48" spans="1:59" s="64" customFormat="1" ht="25" customHeight="1" x14ac:dyDescent="0.35">
      <c r="A48" s="283" t="s">
        <v>126</v>
      </c>
      <c r="B48" s="582" t="s">
        <v>206</v>
      </c>
      <c r="C48" s="666">
        <v>10606</v>
      </c>
      <c r="D48" s="666">
        <v>9753</v>
      </c>
      <c r="E48" s="666">
        <v>9573</v>
      </c>
      <c r="F48" s="666">
        <v>9928</v>
      </c>
      <c r="G48" s="666">
        <v>9857</v>
      </c>
      <c r="H48" s="666" t="s">
        <v>137</v>
      </c>
      <c r="I48" s="666">
        <v>49717</v>
      </c>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row>
    <row r="49" spans="1:59" ht="25" customHeight="1" x14ac:dyDescent="0.35">
      <c r="A49" s="887" t="s">
        <v>125</v>
      </c>
      <c r="B49" s="888" t="s">
        <v>814</v>
      </c>
      <c r="C49" s="889">
        <v>16.674575306064341</v>
      </c>
      <c r="D49" s="889">
        <v>12.35493478484133</v>
      </c>
      <c r="E49" s="889">
        <v>9.1040462427745652</v>
      </c>
      <c r="F49" s="889">
        <v>6.803196803196804</v>
      </c>
      <c r="G49" s="889">
        <v>3.9753466872110939</v>
      </c>
      <c r="H49" s="889">
        <v>-12.699228618853249</v>
      </c>
      <c r="I49" s="889">
        <v>9.8778844025992303</v>
      </c>
    </row>
    <row r="50" spans="1:59" ht="15" customHeight="1" x14ac:dyDescent="0.35">
      <c r="A50" s="887" t="s">
        <v>125</v>
      </c>
      <c r="B50" s="888" t="s">
        <v>815</v>
      </c>
      <c r="C50" s="889">
        <v>83.325424693935659</v>
      </c>
      <c r="D50" s="889">
        <v>87.645065215158667</v>
      </c>
      <c r="E50" s="889">
        <v>90.895953757225428</v>
      </c>
      <c r="F50" s="889">
        <v>93.196803196803202</v>
      </c>
      <c r="G50" s="889">
        <v>96.024653312788914</v>
      </c>
      <c r="H50" s="889">
        <v>12.699228618853249</v>
      </c>
      <c r="I50" s="889">
        <v>90.122115597400764</v>
      </c>
    </row>
    <row r="51" spans="1:59" ht="15" customHeight="1" x14ac:dyDescent="0.35">
      <c r="A51" s="887" t="s">
        <v>125</v>
      </c>
      <c r="B51" s="888" t="s">
        <v>816</v>
      </c>
      <c r="C51" s="889">
        <v>77.346493309291063</v>
      </c>
      <c r="D51" s="889">
        <v>83.002978330081135</v>
      </c>
      <c r="E51" s="889">
        <v>87.799339388934754</v>
      </c>
      <c r="F51" s="889">
        <v>91.328671328671334</v>
      </c>
      <c r="G51" s="889">
        <v>94.812532100667696</v>
      </c>
      <c r="H51" s="889">
        <v>17.466038791376629</v>
      </c>
      <c r="I51" s="889">
        <v>86.728227412638063</v>
      </c>
    </row>
    <row r="52" spans="1:59" ht="15" customHeight="1" x14ac:dyDescent="0.35">
      <c r="A52" s="887" t="s">
        <v>125</v>
      </c>
      <c r="B52" s="888" t="s">
        <v>817</v>
      </c>
      <c r="C52" s="889">
        <v>45.193128974091287</v>
      </c>
      <c r="D52" s="889">
        <v>55.468830235185372</v>
      </c>
      <c r="E52" s="889">
        <v>65.782411230388107</v>
      </c>
      <c r="F52" s="889">
        <v>73.316683316683324</v>
      </c>
      <c r="G52" s="889">
        <v>83.430919363122754</v>
      </c>
      <c r="H52" s="889">
        <v>38.23779038903146</v>
      </c>
      <c r="I52" s="889">
        <v>64.37121532178567</v>
      </c>
    </row>
    <row r="53" spans="1:59" ht="15" customHeight="1" x14ac:dyDescent="0.35">
      <c r="A53" s="887" t="s">
        <v>125</v>
      </c>
      <c r="B53" s="888" t="s">
        <v>818</v>
      </c>
      <c r="C53" s="889">
        <v>17.94628452121097</v>
      </c>
      <c r="D53" s="889">
        <v>25.284995378453321</v>
      </c>
      <c r="E53" s="889">
        <v>34.351775392237819</v>
      </c>
      <c r="F53" s="889">
        <v>43.206793206793208</v>
      </c>
      <c r="G53" s="889">
        <v>58.079096045197737</v>
      </c>
      <c r="H53" s="889">
        <v>40.132811523986767</v>
      </c>
      <c r="I53" s="889">
        <v>35.528195224012713</v>
      </c>
    </row>
    <row r="54" spans="1:59" ht="25" customHeight="1" x14ac:dyDescent="0.35">
      <c r="A54" s="283" t="s">
        <v>125</v>
      </c>
      <c r="B54" s="582" t="s">
        <v>206</v>
      </c>
      <c r="C54" s="666">
        <v>10537</v>
      </c>
      <c r="D54" s="666">
        <v>9737</v>
      </c>
      <c r="E54" s="666">
        <v>9688</v>
      </c>
      <c r="F54" s="666">
        <v>10010</v>
      </c>
      <c r="G54" s="666">
        <v>9735</v>
      </c>
      <c r="H54" s="666" t="s">
        <v>137</v>
      </c>
      <c r="I54" s="666">
        <v>49707</v>
      </c>
    </row>
    <row r="55" spans="1:59" s="64" customFormat="1" ht="25" customHeight="1" x14ac:dyDescent="0.35">
      <c r="A55" s="887" t="s">
        <v>124</v>
      </c>
      <c r="B55" s="888" t="s">
        <v>814</v>
      </c>
      <c r="C55" s="889">
        <v>15.630070308274741</v>
      </c>
      <c r="D55" s="889">
        <v>10.97067245976104</v>
      </c>
      <c r="E55" s="889">
        <v>8.3101943673145584</v>
      </c>
      <c r="F55" s="889">
        <v>6.3342185502114674</v>
      </c>
      <c r="G55" s="889">
        <v>4.1794400163498873</v>
      </c>
      <c r="H55" s="889">
        <v>-11.45063029192486</v>
      </c>
      <c r="I55" s="889">
        <v>9.239533341136994</v>
      </c>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row>
    <row r="56" spans="1:59" ht="15" customHeight="1" x14ac:dyDescent="0.35">
      <c r="A56" s="887" t="s">
        <v>124</v>
      </c>
      <c r="B56" s="888" t="s">
        <v>815</v>
      </c>
      <c r="C56" s="889">
        <v>84.369929691725247</v>
      </c>
      <c r="D56" s="889">
        <v>89.029327540238967</v>
      </c>
      <c r="E56" s="889">
        <v>91.689805632685434</v>
      </c>
      <c r="F56" s="889">
        <v>93.665781449788525</v>
      </c>
      <c r="G56" s="889">
        <v>95.820559983650114</v>
      </c>
      <c r="H56" s="889">
        <v>11.45063029192487</v>
      </c>
      <c r="I56" s="889">
        <v>90.76046665886301</v>
      </c>
    </row>
    <row r="57" spans="1:59" ht="15" customHeight="1" x14ac:dyDescent="0.35">
      <c r="A57" s="887" t="s">
        <v>124</v>
      </c>
      <c r="B57" s="888" t="s">
        <v>816</v>
      </c>
      <c r="C57" s="889">
        <v>78.114296015864426</v>
      </c>
      <c r="D57" s="889">
        <v>84.358645205885253</v>
      </c>
      <c r="E57" s="889">
        <v>88.962713209044026</v>
      </c>
      <c r="F57" s="889">
        <v>91.728140060981616</v>
      </c>
      <c r="G57" s="889">
        <v>94.737379930512972</v>
      </c>
      <c r="H57" s="889">
        <v>16.62308391464855</v>
      </c>
      <c r="I57" s="889">
        <v>87.356120020289524</v>
      </c>
    </row>
    <row r="58" spans="1:59" ht="15" customHeight="1" x14ac:dyDescent="0.35">
      <c r="A58" s="887" t="s">
        <v>124</v>
      </c>
      <c r="B58" s="888" t="s">
        <v>817</v>
      </c>
      <c r="C58" s="889">
        <v>42.554533982332792</v>
      </c>
      <c r="D58" s="889">
        <v>53.638787400019751</v>
      </c>
      <c r="E58" s="889">
        <v>63.962713209044033</v>
      </c>
      <c r="F58" s="889">
        <v>71.909117733844795</v>
      </c>
      <c r="G58" s="889">
        <v>81.340690782750869</v>
      </c>
      <c r="H58" s="889">
        <v>38.786156800418077</v>
      </c>
      <c r="I58" s="889">
        <v>62.183464044636928</v>
      </c>
    </row>
    <row r="59" spans="1:59" ht="15" customHeight="1" x14ac:dyDescent="0.35">
      <c r="A59" s="887" t="s">
        <v>124</v>
      </c>
      <c r="B59" s="888" t="s">
        <v>818</v>
      </c>
      <c r="C59" s="889">
        <v>16.603569497025418</v>
      </c>
      <c r="D59" s="889">
        <v>24.83460057272638</v>
      </c>
      <c r="E59" s="889">
        <v>34.26219754065847</v>
      </c>
      <c r="F59" s="889">
        <v>43.070718992819913</v>
      </c>
      <c r="G59" s="889">
        <v>56.264050684651536</v>
      </c>
      <c r="H59" s="889">
        <v>39.660481187626132</v>
      </c>
      <c r="I59" s="889">
        <v>34.525342385578838</v>
      </c>
    </row>
    <row r="60" spans="1:59" ht="25" customHeight="1" x14ac:dyDescent="0.35">
      <c r="A60" s="283" t="s">
        <v>124</v>
      </c>
      <c r="B60" s="582" t="s">
        <v>206</v>
      </c>
      <c r="C60" s="666">
        <v>11094</v>
      </c>
      <c r="D60" s="666">
        <v>10127</v>
      </c>
      <c r="E60" s="666">
        <v>10084</v>
      </c>
      <c r="F60" s="666">
        <v>10167</v>
      </c>
      <c r="G60" s="666">
        <v>9786</v>
      </c>
      <c r="H60" s="666" t="s">
        <v>137</v>
      </c>
      <c r="I60" s="666">
        <v>51258</v>
      </c>
    </row>
    <row r="61" spans="1:59" s="64" customFormat="1" ht="25" customHeight="1" x14ac:dyDescent="0.35">
      <c r="A61" s="887" t="s">
        <v>123</v>
      </c>
      <c r="B61" s="888" t="s">
        <v>814</v>
      </c>
      <c r="C61" s="889">
        <v>15.283923303834809</v>
      </c>
      <c r="D61" s="889">
        <v>11.12434256227052</v>
      </c>
      <c r="E61" s="889">
        <v>8.6568322981366457</v>
      </c>
      <c r="F61" s="889">
        <v>6.4197754436798258</v>
      </c>
      <c r="G61" s="889">
        <v>3.7489975942261431</v>
      </c>
      <c r="H61" s="889">
        <v>-11.53492570960867</v>
      </c>
      <c r="I61" s="889">
        <v>9.0987387318417579</v>
      </c>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row>
    <row r="62" spans="1:59" ht="15" customHeight="1" x14ac:dyDescent="0.35">
      <c r="A62" s="887" t="s">
        <v>123</v>
      </c>
      <c r="B62" s="888" t="s">
        <v>815</v>
      </c>
      <c r="C62" s="889">
        <v>84.716076696165189</v>
      </c>
      <c r="D62" s="889">
        <v>88.875657437729487</v>
      </c>
      <c r="E62" s="889">
        <v>91.343167701863365</v>
      </c>
      <c r="F62" s="889">
        <v>93.580224556320175</v>
      </c>
      <c r="G62" s="889">
        <v>96.25100240577386</v>
      </c>
      <c r="H62" s="889">
        <v>11.53492570960867</v>
      </c>
      <c r="I62" s="889">
        <v>90.901261268158237</v>
      </c>
    </row>
    <row r="63" spans="1:59" ht="15" customHeight="1" x14ac:dyDescent="0.35">
      <c r="A63" s="887" t="s">
        <v>123</v>
      </c>
      <c r="B63" s="888" t="s">
        <v>816</v>
      </c>
      <c r="C63" s="889">
        <v>77.525811209439539</v>
      </c>
      <c r="D63" s="889">
        <v>84.102411431973806</v>
      </c>
      <c r="E63" s="889">
        <v>88.324922360248451</v>
      </c>
      <c r="F63" s="889">
        <v>91.561028612821431</v>
      </c>
      <c r="G63" s="889">
        <v>95.018043303929431</v>
      </c>
      <c r="H63" s="889">
        <v>17.492232094489889</v>
      </c>
      <c r="I63" s="889">
        <v>87.230377614882585</v>
      </c>
    </row>
    <row r="64" spans="1:59" ht="15" customHeight="1" x14ac:dyDescent="0.35">
      <c r="A64" s="887" t="s">
        <v>123</v>
      </c>
      <c r="B64" s="888" t="s">
        <v>817</v>
      </c>
      <c r="C64" s="889">
        <v>41.288716814159287</v>
      </c>
      <c r="D64" s="889">
        <v>51.404187754291947</v>
      </c>
      <c r="E64" s="889">
        <v>62.189440993788821</v>
      </c>
      <c r="F64" s="889">
        <v>70.182904744657733</v>
      </c>
      <c r="G64" s="889">
        <v>80.483159582999193</v>
      </c>
      <c r="H64" s="889">
        <v>39.194442768839899</v>
      </c>
      <c r="I64" s="889">
        <v>60.952362724645447</v>
      </c>
    </row>
    <row r="65" spans="1:59" ht="15" customHeight="1" x14ac:dyDescent="0.35">
      <c r="A65" s="887" t="s">
        <v>123</v>
      </c>
      <c r="B65" s="888" t="s">
        <v>818</v>
      </c>
      <c r="C65" s="889">
        <v>16.242625368731559</v>
      </c>
      <c r="D65" s="889">
        <v>24.35248585888657</v>
      </c>
      <c r="E65" s="889">
        <v>33.307453416149073</v>
      </c>
      <c r="F65" s="889">
        <v>41.280333212604127</v>
      </c>
      <c r="G65" s="889">
        <v>55.132317562149147</v>
      </c>
      <c r="H65" s="889">
        <v>38.889692193417588</v>
      </c>
      <c r="I65" s="889">
        <v>33.889643820934367</v>
      </c>
    </row>
    <row r="66" spans="1:59" ht="25" customHeight="1" x14ac:dyDescent="0.35">
      <c r="A66" s="945" t="s">
        <v>123</v>
      </c>
      <c r="B66" s="582" t="s">
        <v>206</v>
      </c>
      <c r="C66" s="666">
        <v>10848</v>
      </c>
      <c r="D66" s="666">
        <v>10077</v>
      </c>
      <c r="E66" s="666">
        <v>10304</v>
      </c>
      <c r="F66" s="666">
        <v>11044</v>
      </c>
      <c r="G66" s="666">
        <v>9976</v>
      </c>
      <c r="H66" s="666" t="s">
        <v>137</v>
      </c>
      <c r="I66" s="666">
        <v>52249</v>
      </c>
    </row>
    <row r="67" spans="1:59" ht="25" customHeight="1" x14ac:dyDescent="0.35">
      <c r="A67" s="887" t="s">
        <v>122</v>
      </c>
      <c r="B67" s="888" t="s">
        <v>814</v>
      </c>
      <c r="C67" s="889">
        <v>14.26564256275759</v>
      </c>
      <c r="D67" s="889">
        <v>10.904780719083369</v>
      </c>
      <c r="E67" s="889">
        <v>7.6980919259328884</v>
      </c>
      <c r="F67" s="889">
        <v>6.0010911074740863</v>
      </c>
      <c r="G67" s="889">
        <v>3.381352541016406</v>
      </c>
      <c r="H67" s="889">
        <v>-10.88429002174118</v>
      </c>
      <c r="I67" s="889">
        <v>8.4755783571414938</v>
      </c>
    </row>
    <row r="68" spans="1:59" s="64" customFormat="1" ht="15" customHeight="1" x14ac:dyDescent="0.35">
      <c r="A68" s="887" t="s">
        <v>122</v>
      </c>
      <c r="B68" s="888" t="s">
        <v>815</v>
      </c>
      <c r="C68" s="889">
        <v>85.734357437242409</v>
      </c>
      <c r="D68" s="889">
        <v>89.095219280916638</v>
      </c>
      <c r="E68" s="889">
        <v>92.301908074067114</v>
      </c>
      <c r="F68" s="889">
        <v>93.998908892525918</v>
      </c>
      <c r="G68" s="889">
        <v>96.618647458983602</v>
      </c>
      <c r="H68" s="889">
        <v>10.88429002174119</v>
      </c>
      <c r="I68" s="889">
        <v>91.524421642858499</v>
      </c>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row>
    <row r="69" spans="1:59" ht="15" customHeight="1" x14ac:dyDescent="0.35">
      <c r="A69" s="887" t="s">
        <v>122</v>
      </c>
      <c r="B69" s="888" t="s">
        <v>816</v>
      </c>
      <c r="C69" s="889">
        <v>77.763207193705512</v>
      </c>
      <c r="D69" s="889">
        <v>83.465033583563809</v>
      </c>
      <c r="E69" s="889">
        <v>88.589153115894348</v>
      </c>
      <c r="F69" s="889">
        <v>91.452991452991455</v>
      </c>
      <c r="G69" s="889">
        <v>95.378151260504211</v>
      </c>
      <c r="H69" s="889">
        <v>17.614944066798699</v>
      </c>
      <c r="I69" s="889">
        <v>87.290446855987653</v>
      </c>
    </row>
    <row r="70" spans="1:59" ht="15" customHeight="1" x14ac:dyDescent="0.35">
      <c r="A70" s="887" t="s">
        <v>122</v>
      </c>
      <c r="B70" s="888" t="s">
        <v>817</v>
      </c>
      <c r="C70" s="889">
        <v>40.277257399775188</v>
      </c>
      <c r="D70" s="889">
        <v>50.454365863295138</v>
      </c>
      <c r="E70" s="889">
        <v>60.118432183475889</v>
      </c>
      <c r="F70" s="889">
        <v>68.857974177123111</v>
      </c>
      <c r="G70" s="889">
        <v>79.471788715486184</v>
      </c>
      <c r="H70" s="889">
        <v>39.194531315710989</v>
      </c>
      <c r="I70" s="889">
        <v>59.735281216028071</v>
      </c>
    </row>
    <row r="71" spans="1:59" ht="15" customHeight="1" x14ac:dyDescent="0.35">
      <c r="A71" s="887" t="s">
        <v>122</v>
      </c>
      <c r="B71" s="888" t="s">
        <v>818</v>
      </c>
      <c r="C71" s="889">
        <v>14.77144998126639</v>
      </c>
      <c r="D71" s="889">
        <v>22.570130383247729</v>
      </c>
      <c r="E71" s="889">
        <v>30.914559639063821</v>
      </c>
      <c r="F71" s="889">
        <v>40.261865793780693</v>
      </c>
      <c r="G71" s="889">
        <v>54.161664665866347</v>
      </c>
      <c r="H71" s="889">
        <v>39.390214684599947</v>
      </c>
      <c r="I71" s="889">
        <v>32.408979078061527</v>
      </c>
    </row>
    <row r="72" spans="1:59" ht="25" customHeight="1" x14ac:dyDescent="0.35">
      <c r="A72" s="945" t="s">
        <v>122</v>
      </c>
      <c r="B72" s="582" t="s">
        <v>206</v>
      </c>
      <c r="C72" s="666">
        <v>10676</v>
      </c>
      <c r="D72" s="666">
        <v>10124</v>
      </c>
      <c r="E72" s="666">
        <v>10639</v>
      </c>
      <c r="F72" s="666">
        <v>10998</v>
      </c>
      <c r="G72" s="666">
        <v>9996</v>
      </c>
      <c r="H72" s="666" t="s">
        <v>137</v>
      </c>
      <c r="I72" s="666">
        <v>52433</v>
      </c>
    </row>
    <row r="73" spans="1:59" ht="25" customHeight="1" x14ac:dyDescent="0.35">
      <c r="A73" s="887" t="s">
        <v>121</v>
      </c>
      <c r="B73" s="888" t="s">
        <v>814</v>
      </c>
      <c r="C73" s="889">
        <v>12.94668450219759</v>
      </c>
      <c r="D73" s="889">
        <v>8.9051540103690154</v>
      </c>
      <c r="E73" s="889">
        <v>7.7167630057803471</v>
      </c>
      <c r="F73" s="889">
        <v>5.3699395067473246</v>
      </c>
      <c r="G73" s="889">
        <v>3.290602604219238</v>
      </c>
      <c r="H73" s="889">
        <v>-9.6560818979783534</v>
      </c>
      <c r="I73" s="889">
        <v>7.6653355410538619</v>
      </c>
    </row>
    <row r="74" spans="1:59" ht="15" customHeight="1" x14ac:dyDescent="0.35">
      <c r="A74" s="887" t="s">
        <v>121</v>
      </c>
      <c r="B74" s="888" t="s">
        <v>815</v>
      </c>
      <c r="C74" s="889">
        <v>87.053315497802402</v>
      </c>
      <c r="D74" s="889">
        <v>91.094845989630997</v>
      </c>
      <c r="E74" s="889">
        <v>92.283236994219649</v>
      </c>
      <c r="F74" s="889">
        <v>94.630060493252671</v>
      </c>
      <c r="G74" s="889">
        <v>96.709397395780755</v>
      </c>
      <c r="H74" s="889">
        <v>9.6560818979783534</v>
      </c>
      <c r="I74" s="889">
        <v>92.334664458946136</v>
      </c>
    </row>
    <row r="75" spans="1:59" s="64" customFormat="1" ht="15" customHeight="1" x14ac:dyDescent="0.35">
      <c r="A75" s="887" t="s">
        <v>121</v>
      </c>
      <c r="B75" s="888" t="s">
        <v>816</v>
      </c>
      <c r="C75" s="889">
        <v>74.584368431110263</v>
      </c>
      <c r="D75" s="889">
        <v>82.687811324590825</v>
      </c>
      <c r="E75" s="889">
        <v>86.695568400770711</v>
      </c>
      <c r="F75" s="889">
        <v>90.888785481619365</v>
      </c>
      <c r="G75" s="889">
        <v>94.559402442717271</v>
      </c>
      <c r="H75" s="889">
        <v>19.975034011607011</v>
      </c>
      <c r="I75" s="889">
        <v>85.853706048504918</v>
      </c>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row>
    <row r="76" spans="1:59" ht="15" customHeight="1" x14ac:dyDescent="0.35">
      <c r="A76" s="887" t="s">
        <v>121</v>
      </c>
      <c r="B76" s="888" t="s">
        <v>817</v>
      </c>
      <c r="C76" s="889">
        <v>38.08522835849417</v>
      </c>
      <c r="D76" s="889">
        <v>50.391379485615531</v>
      </c>
      <c r="E76" s="889">
        <v>58.545279383429673</v>
      </c>
      <c r="F76" s="889">
        <v>67.798976268031637</v>
      </c>
      <c r="G76" s="889">
        <v>79.721409104673469</v>
      </c>
      <c r="H76" s="889">
        <v>41.636180746179299</v>
      </c>
      <c r="I76" s="889">
        <v>58.835102756404012</v>
      </c>
    </row>
    <row r="77" spans="1:59" ht="15" customHeight="1" x14ac:dyDescent="0.35">
      <c r="A77" s="887" t="s">
        <v>121</v>
      </c>
      <c r="B77" s="888" t="s">
        <v>818</v>
      </c>
      <c r="C77" s="889">
        <v>14.876743741639601</v>
      </c>
      <c r="D77" s="889">
        <v>22.151062315746671</v>
      </c>
      <c r="E77" s="889">
        <v>30.154142581888252</v>
      </c>
      <c r="F77" s="889">
        <v>38.948348068869237</v>
      </c>
      <c r="G77" s="889">
        <v>52.891894619965683</v>
      </c>
      <c r="H77" s="889">
        <v>38.015150878326089</v>
      </c>
      <c r="I77" s="889">
        <v>31.73468393883315</v>
      </c>
    </row>
    <row r="78" spans="1:59" ht="25" customHeight="1" x14ac:dyDescent="0.35">
      <c r="A78" s="945" t="s">
        <v>121</v>
      </c>
      <c r="B78" s="582" t="s">
        <v>206</v>
      </c>
      <c r="C78" s="666">
        <v>10466</v>
      </c>
      <c r="D78" s="666">
        <v>9837</v>
      </c>
      <c r="E78" s="666">
        <v>10380</v>
      </c>
      <c r="F78" s="666">
        <v>10745</v>
      </c>
      <c r="G78" s="666">
        <v>9907</v>
      </c>
      <c r="H78" s="666" t="s">
        <v>137</v>
      </c>
      <c r="I78" s="666">
        <v>51335</v>
      </c>
    </row>
    <row r="79" spans="1:59" ht="25" customHeight="1" x14ac:dyDescent="0.35">
      <c r="A79" s="887" t="s">
        <v>120</v>
      </c>
      <c r="B79" s="888" t="s">
        <v>814</v>
      </c>
      <c r="C79" s="889">
        <v>12.42319508448541</v>
      </c>
      <c r="D79" s="889">
        <v>8.5823523493309182</v>
      </c>
      <c r="E79" s="889">
        <v>6.5401849556678426</v>
      </c>
      <c r="F79" s="889">
        <v>4.6195399087268321</v>
      </c>
      <c r="G79" s="889">
        <v>2.7758431996816242</v>
      </c>
      <c r="H79" s="889">
        <v>-9.6473518848037827</v>
      </c>
      <c r="I79" s="889">
        <v>6.9879144716454924</v>
      </c>
    </row>
    <row r="80" spans="1:59" ht="15" customHeight="1" x14ac:dyDescent="0.35">
      <c r="A80" s="887" t="s">
        <v>120</v>
      </c>
      <c r="B80" s="888" t="s">
        <v>815</v>
      </c>
      <c r="C80" s="889">
        <v>87.5768049155146</v>
      </c>
      <c r="D80" s="889">
        <v>91.417647650669082</v>
      </c>
      <c r="E80" s="889">
        <v>93.45981504433216</v>
      </c>
      <c r="F80" s="889">
        <v>95.380460091273164</v>
      </c>
      <c r="G80" s="889">
        <v>97.224156800318369</v>
      </c>
      <c r="H80" s="889">
        <v>9.6473518848037685</v>
      </c>
      <c r="I80" s="889">
        <v>93.012085528354504</v>
      </c>
    </row>
    <row r="81" spans="1:59" ht="15" customHeight="1" x14ac:dyDescent="0.35">
      <c r="A81" s="887" t="s">
        <v>120</v>
      </c>
      <c r="B81" s="888" t="s">
        <v>816</v>
      </c>
      <c r="C81" s="889">
        <v>70.977342549923193</v>
      </c>
      <c r="D81" s="889">
        <v>79.665962370459809</v>
      </c>
      <c r="E81" s="889">
        <v>85.384688721517776</v>
      </c>
      <c r="F81" s="889">
        <v>89.93201080376268</v>
      </c>
      <c r="G81" s="889">
        <v>94.050343249427911</v>
      </c>
      <c r="H81" s="889">
        <v>23.073000699504721</v>
      </c>
      <c r="I81" s="889">
        <v>84.009916330957552</v>
      </c>
    </row>
    <row r="82" spans="1:59" s="64" customFormat="1" ht="15" customHeight="1" x14ac:dyDescent="0.35">
      <c r="A82" s="887" t="s">
        <v>120</v>
      </c>
      <c r="B82" s="888" t="s">
        <v>817</v>
      </c>
      <c r="C82" s="889">
        <v>35.243855606758842</v>
      </c>
      <c r="D82" s="889">
        <v>45.960358184928062</v>
      </c>
      <c r="E82" s="889">
        <v>57.345790828486983</v>
      </c>
      <c r="F82" s="889">
        <v>66.499022073204799</v>
      </c>
      <c r="G82" s="889">
        <v>76.858024077206238</v>
      </c>
      <c r="H82" s="889">
        <v>41.614168470447403</v>
      </c>
      <c r="I82" s="889">
        <v>56.397195537651058</v>
      </c>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row>
    <row r="83" spans="1:59" ht="15" customHeight="1" x14ac:dyDescent="0.35">
      <c r="A83" s="887" t="s">
        <v>120</v>
      </c>
      <c r="B83" s="888" t="s">
        <v>818</v>
      </c>
      <c r="C83" s="889">
        <v>11.88556067588326</v>
      </c>
      <c r="D83" s="889">
        <v>19.176979575410002</v>
      </c>
      <c r="E83" s="889">
        <v>27.800552960244062</v>
      </c>
      <c r="F83" s="889">
        <v>37.021514389494271</v>
      </c>
      <c r="G83" s="889">
        <v>49.875634265247243</v>
      </c>
      <c r="H83" s="889">
        <v>37.99007358936398</v>
      </c>
      <c r="I83" s="889">
        <v>29.144716454911681</v>
      </c>
    </row>
    <row r="84" spans="1:59" ht="25" customHeight="1" x14ac:dyDescent="0.35">
      <c r="A84" s="945" t="s">
        <v>120</v>
      </c>
      <c r="B84" s="582" t="s">
        <v>206</v>
      </c>
      <c r="C84" s="666">
        <v>10416</v>
      </c>
      <c r="D84" s="666">
        <v>9939</v>
      </c>
      <c r="E84" s="666">
        <v>10489</v>
      </c>
      <c r="F84" s="666">
        <v>10737</v>
      </c>
      <c r="G84" s="666">
        <v>10051</v>
      </c>
      <c r="H84" s="666" t="s">
        <v>137</v>
      </c>
      <c r="I84" s="666">
        <v>51632</v>
      </c>
    </row>
    <row r="85" spans="1:59" ht="25" customHeight="1" x14ac:dyDescent="0.35">
      <c r="A85" s="887" t="s">
        <v>119</v>
      </c>
      <c r="B85" s="888" t="s">
        <v>814</v>
      </c>
      <c r="C85" s="889">
        <v>14.53147136207245</v>
      </c>
      <c r="D85" s="889">
        <v>10.14213957464999</v>
      </c>
      <c r="E85" s="889">
        <v>7.2500987751876727</v>
      </c>
      <c r="F85" s="889">
        <v>4.792671166827386</v>
      </c>
      <c r="G85" s="889">
        <v>2.7469783238437722</v>
      </c>
      <c r="H85" s="889">
        <v>-11.78449303822868</v>
      </c>
      <c r="I85" s="889">
        <v>7.8220488903184311</v>
      </c>
    </row>
    <row r="86" spans="1:59" ht="15" customHeight="1" x14ac:dyDescent="0.35">
      <c r="A86" s="887" t="s">
        <v>119</v>
      </c>
      <c r="B86" s="888" t="s">
        <v>815</v>
      </c>
      <c r="C86" s="889">
        <v>85.468528637927548</v>
      </c>
      <c r="D86" s="889">
        <v>89.857860425349998</v>
      </c>
      <c r="E86" s="889">
        <v>92.749901224812319</v>
      </c>
      <c r="F86" s="889">
        <v>95.20732883317261</v>
      </c>
      <c r="G86" s="889">
        <v>97.253021676156223</v>
      </c>
      <c r="H86" s="889">
        <v>11.784493038228669</v>
      </c>
      <c r="I86" s="889">
        <v>92.177951109681572</v>
      </c>
    </row>
    <row r="87" spans="1:59" ht="15" customHeight="1" x14ac:dyDescent="0.35">
      <c r="A87" s="887" t="s">
        <v>119</v>
      </c>
      <c r="B87" s="888" t="s">
        <v>816</v>
      </c>
      <c r="C87" s="889">
        <v>67.891115158874726</v>
      </c>
      <c r="D87" s="889">
        <v>77.535534893662501</v>
      </c>
      <c r="E87" s="889">
        <v>83.968787040695375</v>
      </c>
      <c r="F87" s="889">
        <v>89.421407907425262</v>
      </c>
      <c r="G87" s="889">
        <v>94.526021376485872</v>
      </c>
      <c r="H87" s="889">
        <v>26.63490621761115</v>
      </c>
      <c r="I87" s="889">
        <v>82.82606947571567</v>
      </c>
    </row>
    <row r="88" spans="1:59" ht="15" customHeight="1" x14ac:dyDescent="0.35">
      <c r="A88" s="887" t="s">
        <v>119</v>
      </c>
      <c r="B88" s="888" t="s">
        <v>817</v>
      </c>
      <c r="C88" s="889">
        <v>33.222019834041703</v>
      </c>
      <c r="D88" s="889">
        <v>45.164048306081007</v>
      </c>
      <c r="E88" s="889">
        <v>55.956143816673247</v>
      </c>
      <c r="F88" s="889">
        <v>67.01060752169721</v>
      </c>
      <c r="G88" s="889">
        <v>78.174008590550386</v>
      </c>
      <c r="H88" s="889">
        <v>44.95198875650869</v>
      </c>
      <c r="I88" s="889">
        <v>56.185670633644257</v>
      </c>
    </row>
    <row r="89" spans="1:59" s="64" customFormat="1" ht="15" customHeight="1" x14ac:dyDescent="0.35">
      <c r="A89" s="887" t="s">
        <v>119</v>
      </c>
      <c r="B89" s="888" t="s">
        <v>818</v>
      </c>
      <c r="C89" s="889">
        <v>11.738514470754909</v>
      </c>
      <c r="D89" s="889">
        <v>18.96975526343914</v>
      </c>
      <c r="E89" s="889">
        <v>27.16317661003556</v>
      </c>
      <c r="F89" s="889">
        <v>36.943105110896823</v>
      </c>
      <c r="G89" s="889">
        <v>50.324642892817913</v>
      </c>
      <c r="H89" s="889">
        <v>38.586128422062998</v>
      </c>
      <c r="I89" s="889">
        <v>29.25779993567064</v>
      </c>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row>
    <row r="90" spans="1:59" ht="25" customHeight="1" x14ac:dyDescent="0.35">
      <c r="A90" s="945" t="s">
        <v>119</v>
      </c>
      <c r="B90" s="582" t="s">
        <v>206</v>
      </c>
      <c r="C90" s="666">
        <v>9882</v>
      </c>
      <c r="D90" s="666">
        <v>9357</v>
      </c>
      <c r="E90" s="666">
        <v>10124</v>
      </c>
      <c r="F90" s="666">
        <v>10370</v>
      </c>
      <c r="G90" s="666">
        <v>10011</v>
      </c>
      <c r="H90" s="666" t="s">
        <v>137</v>
      </c>
      <c r="I90" s="666">
        <v>49744</v>
      </c>
    </row>
    <row r="91" spans="1:59" ht="25" customHeight="1" x14ac:dyDescent="0.35">
      <c r="A91" s="887" t="s">
        <v>118</v>
      </c>
      <c r="B91" s="888" t="s">
        <v>814</v>
      </c>
      <c r="C91" s="889">
        <v>17.000465766185371</v>
      </c>
      <c r="D91" s="889">
        <v>11.7687074829932</v>
      </c>
      <c r="E91" s="889">
        <v>8.4542645819679816</v>
      </c>
      <c r="F91" s="889">
        <v>6.1778499278499277</v>
      </c>
      <c r="G91" s="889">
        <v>3.2657765824608589</v>
      </c>
      <c r="H91" s="889">
        <v>-13.73468918372452</v>
      </c>
      <c r="I91" s="889">
        <v>9.3299501926510668</v>
      </c>
    </row>
    <row r="92" spans="1:59" ht="15" customHeight="1" x14ac:dyDescent="0.35">
      <c r="A92" s="887" t="s">
        <v>118</v>
      </c>
      <c r="B92" s="888" t="s">
        <v>815</v>
      </c>
      <c r="C92" s="889">
        <v>82.999534233814614</v>
      </c>
      <c r="D92" s="889">
        <v>88.231292517006793</v>
      </c>
      <c r="E92" s="889">
        <v>91.54573541803201</v>
      </c>
      <c r="F92" s="889">
        <v>93.822150072150066</v>
      </c>
      <c r="G92" s="889">
        <v>96.734223417539141</v>
      </c>
      <c r="H92" s="889">
        <v>13.73468918372453</v>
      </c>
      <c r="I92" s="889">
        <v>90.670049807348931</v>
      </c>
    </row>
    <row r="93" spans="1:59" ht="15" customHeight="1" x14ac:dyDescent="0.35">
      <c r="A93" s="887" t="s">
        <v>118</v>
      </c>
      <c r="B93" s="888" t="s">
        <v>816</v>
      </c>
      <c r="C93" s="889">
        <v>64.797391709361889</v>
      </c>
      <c r="D93" s="889">
        <v>74.781341107871725</v>
      </c>
      <c r="E93" s="889">
        <v>82.604625035109066</v>
      </c>
      <c r="F93" s="889">
        <v>87.527056277056275</v>
      </c>
      <c r="G93" s="889">
        <v>93.141869176832188</v>
      </c>
      <c r="H93" s="889">
        <v>28.344477467470298</v>
      </c>
      <c r="I93" s="889">
        <v>80.586411051592904</v>
      </c>
    </row>
    <row r="94" spans="1:59" ht="15" customHeight="1" x14ac:dyDescent="0.35">
      <c r="A94" s="887" t="s">
        <v>118</v>
      </c>
      <c r="B94" s="888" t="s">
        <v>817</v>
      </c>
      <c r="C94" s="889">
        <v>30.190964136003728</v>
      </c>
      <c r="D94" s="889">
        <v>42.264334305150633</v>
      </c>
      <c r="E94" s="889">
        <v>53.440689074056728</v>
      </c>
      <c r="F94" s="889">
        <v>62.950937950937949</v>
      </c>
      <c r="G94" s="889">
        <v>75.58351743348382</v>
      </c>
      <c r="H94" s="889">
        <v>45.392553297480092</v>
      </c>
      <c r="I94" s="889">
        <v>52.902922657644957</v>
      </c>
    </row>
    <row r="95" spans="1:59" ht="15" customHeight="1" x14ac:dyDescent="0.35">
      <c r="A95" s="887" t="s">
        <v>118</v>
      </c>
      <c r="B95" s="888" t="s">
        <v>818</v>
      </c>
      <c r="C95" s="889">
        <v>10.032603632976249</v>
      </c>
      <c r="D95" s="889">
        <v>16.890184645286681</v>
      </c>
      <c r="E95" s="889">
        <v>24.894672783447241</v>
      </c>
      <c r="F95" s="889">
        <v>33.152958152958149</v>
      </c>
      <c r="G95" s="889">
        <v>46.575737201037363</v>
      </c>
      <c r="H95" s="889">
        <v>36.543133568061123</v>
      </c>
      <c r="I95" s="889">
        <v>26.31143689502866</v>
      </c>
    </row>
    <row r="96" spans="1:59" s="64" customFormat="1" ht="25" customHeight="1" x14ac:dyDescent="0.35">
      <c r="A96" s="945" t="s">
        <v>118</v>
      </c>
      <c r="B96" s="582" t="s">
        <v>206</v>
      </c>
      <c r="C96" s="666">
        <v>10735</v>
      </c>
      <c r="D96" s="666">
        <v>10290</v>
      </c>
      <c r="E96" s="666">
        <v>10681</v>
      </c>
      <c r="F96" s="666">
        <v>11088</v>
      </c>
      <c r="G96" s="666">
        <v>10411</v>
      </c>
      <c r="H96" s="666" t="s">
        <v>137</v>
      </c>
      <c r="I96" s="666">
        <v>53205</v>
      </c>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row>
    <row r="97" spans="1:59" ht="25" customHeight="1" x14ac:dyDescent="0.35">
      <c r="A97" s="887" t="s">
        <v>117</v>
      </c>
      <c r="B97" s="888" t="s">
        <v>814</v>
      </c>
      <c r="C97" s="889">
        <v>18.67014827939942</v>
      </c>
      <c r="D97" s="889">
        <v>12.984384037015619</v>
      </c>
      <c r="E97" s="889">
        <v>8.874135028988217</v>
      </c>
      <c r="F97" s="889">
        <v>6.0153150659654946</v>
      </c>
      <c r="G97" s="889">
        <v>3.509803921568627</v>
      </c>
      <c r="H97" s="889">
        <v>-15.160344357830789</v>
      </c>
      <c r="I97" s="889">
        <v>10.047321597577129</v>
      </c>
    </row>
    <row r="98" spans="1:59" ht="15" customHeight="1" x14ac:dyDescent="0.35">
      <c r="A98" s="887" t="s">
        <v>117</v>
      </c>
      <c r="B98" s="888" t="s">
        <v>815</v>
      </c>
      <c r="C98" s="889">
        <v>81.329851720600573</v>
      </c>
      <c r="D98" s="889">
        <v>87.015615962984384</v>
      </c>
      <c r="E98" s="889">
        <v>91.125864971011779</v>
      </c>
      <c r="F98" s="889">
        <v>93.984684934034505</v>
      </c>
      <c r="G98" s="889">
        <v>96.490196078431367</v>
      </c>
      <c r="H98" s="889">
        <v>15.160344357830789</v>
      </c>
      <c r="I98" s="889">
        <v>89.952678402422876</v>
      </c>
    </row>
    <row r="99" spans="1:59" ht="15" customHeight="1" x14ac:dyDescent="0.35">
      <c r="A99" s="887" t="s">
        <v>117</v>
      </c>
      <c r="B99" s="888" t="s">
        <v>816</v>
      </c>
      <c r="C99" s="889">
        <v>62.146787279679202</v>
      </c>
      <c r="D99" s="889">
        <v>73.626373626373635</v>
      </c>
      <c r="E99" s="889">
        <v>81.905741537310632</v>
      </c>
      <c r="F99" s="889">
        <v>87.360457606790305</v>
      </c>
      <c r="G99" s="889">
        <v>92.509803921568619</v>
      </c>
      <c r="H99" s="889">
        <v>30.36301664188942</v>
      </c>
      <c r="I99" s="889">
        <v>79.43592655688056</v>
      </c>
    </row>
    <row r="100" spans="1:59" ht="15" customHeight="1" x14ac:dyDescent="0.35">
      <c r="A100" s="887" t="s">
        <v>117</v>
      </c>
      <c r="B100" s="888" t="s">
        <v>817</v>
      </c>
      <c r="C100" s="889">
        <v>28.350275109577549</v>
      </c>
      <c r="D100" s="889">
        <v>40.765374975901302</v>
      </c>
      <c r="E100" s="889">
        <v>52.580886478399101</v>
      </c>
      <c r="F100" s="889">
        <v>62.551895931358978</v>
      </c>
      <c r="G100" s="889">
        <v>74.098039215686271</v>
      </c>
      <c r="H100" s="889">
        <v>45.747764106108733</v>
      </c>
      <c r="I100" s="889">
        <v>51.542684081014578</v>
      </c>
    </row>
    <row r="101" spans="1:59" ht="15" customHeight="1" x14ac:dyDescent="0.35">
      <c r="A101" s="887" t="s">
        <v>117</v>
      </c>
      <c r="B101" s="888" t="s">
        <v>818</v>
      </c>
      <c r="C101" s="889">
        <v>9.0179986943952262</v>
      </c>
      <c r="D101" s="889">
        <v>16.261808367071531</v>
      </c>
      <c r="E101" s="889">
        <v>24.219188329904618</v>
      </c>
      <c r="F101" s="889">
        <v>32.770550788818163</v>
      </c>
      <c r="G101" s="889">
        <v>45.294117647058833</v>
      </c>
      <c r="H101" s="889">
        <v>36.276118952663602</v>
      </c>
      <c r="I101" s="889">
        <v>25.394662123793299</v>
      </c>
    </row>
    <row r="102" spans="1:59" ht="25" customHeight="1" x14ac:dyDescent="0.35">
      <c r="A102" s="945" t="s">
        <v>117</v>
      </c>
      <c r="B102" s="582" t="s">
        <v>206</v>
      </c>
      <c r="C102" s="666">
        <v>10723</v>
      </c>
      <c r="D102" s="666">
        <v>10374</v>
      </c>
      <c r="E102" s="666">
        <v>10694</v>
      </c>
      <c r="F102" s="666">
        <v>10839</v>
      </c>
      <c r="G102" s="666">
        <v>10200</v>
      </c>
      <c r="H102" s="666" t="s">
        <v>137</v>
      </c>
      <c r="I102" s="666">
        <v>52830</v>
      </c>
    </row>
    <row r="103" spans="1:59" s="64" customFormat="1" ht="20.149999999999999" customHeight="1" x14ac:dyDescent="0.35">
      <c r="A103" s="887"/>
      <c r="B103" s="888"/>
      <c r="C103" s="889"/>
      <c r="D103" s="889"/>
      <c r="E103" s="889"/>
      <c r="F103" s="889"/>
      <c r="G103" s="889"/>
      <c r="H103" s="889"/>
      <c r="I103" s="889"/>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row>
    <row r="104" spans="1:59" ht="25" customHeight="1" x14ac:dyDescent="0.35">
      <c r="A104" s="887"/>
      <c r="B104" s="888"/>
      <c r="C104" s="889"/>
      <c r="D104" s="889"/>
      <c r="E104" s="889"/>
      <c r="F104" s="889"/>
      <c r="G104" s="889"/>
      <c r="H104" s="889"/>
      <c r="I104" s="889"/>
    </row>
    <row r="105" spans="1:59" ht="15" customHeight="1" x14ac:dyDescent="0.35">
      <c r="A105" s="887"/>
      <c r="B105" s="888"/>
      <c r="C105" s="889"/>
      <c r="D105" s="889"/>
      <c r="E105" s="889"/>
      <c r="F105" s="889"/>
      <c r="G105" s="889"/>
      <c r="H105" s="889"/>
      <c r="I105" s="889"/>
      <c r="J105" s="12"/>
    </row>
    <row r="106" spans="1:59" ht="15" customHeight="1" x14ac:dyDescent="0.35">
      <c r="A106" s="887"/>
      <c r="B106" s="888"/>
      <c r="C106" s="889"/>
      <c r="D106" s="889"/>
      <c r="E106" s="889"/>
      <c r="F106" s="889"/>
      <c r="G106" s="889"/>
      <c r="H106" s="889"/>
      <c r="I106" s="889"/>
      <c r="J106" s="12"/>
    </row>
    <row r="107" spans="1:59" ht="15" customHeight="1" x14ac:dyDescent="0.35">
      <c r="A107" s="887"/>
      <c r="B107" s="888"/>
      <c r="C107" s="889"/>
      <c r="D107" s="889"/>
      <c r="E107" s="889"/>
      <c r="F107" s="889"/>
      <c r="G107" s="889"/>
      <c r="H107" s="889"/>
      <c r="I107" s="889"/>
    </row>
    <row r="108" spans="1:59" ht="15" customHeight="1" x14ac:dyDescent="0.35">
      <c r="A108" s="283"/>
      <c r="B108" s="582"/>
      <c r="C108" s="666"/>
      <c r="D108" s="666"/>
      <c r="E108" s="666"/>
      <c r="F108" s="666"/>
      <c r="G108" s="666"/>
      <c r="H108" s="666"/>
      <c r="I108" s="666"/>
    </row>
    <row r="109" spans="1:59" ht="15" customHeight="1" x14ac:dyDescent="0.35">
      <c r="A109" s="503"/>
      <c r="B109" s="298"/>
      <c r="C109" s="826"/>
      <c r="D109" s="826"/>
      <c r="E109" s="826"/>
      <c r="F109" s="826"/>
      <c r="G109" s="826"/>
      <c r="H109" s="827"/>
      <c r="I109" s="826"/>
    </row>
    <row r="110" spans="1:59" ht="20.149999999999999" customHeight="1" x14ac:dyDescent="0.35">
      <c r="A110" s="51"/>
      <c r="B110" s="215"/>
      <c r="C110" s="506"/>
      <c r="D110" s="506"/>
      <c r="E110" s="506"/>
      <c r="F110" s="506"/>
      <c r="G110" s="506"/>
      <c r="H110" s="506"/>
      <c r="I110" s="506"/>
    </row>
    <row r="111" spans="1:59" ht="25" customHeight="1" x14ac:dyDescent="0.35">
      <c r="A111" s="51"/>
      <c r="B111" s="215"/>
      <c r="C111" s="506"/>
      <c r="D111" s="506"/>
      <c r="E111" s="506"/>
      <c r="F111" s="506"/>
      <c r="G111" s="506"/>
      <c r="H111" s="506"/>
      <c r="I111" s="506"/>
    </row>
    <row r="112" spans="1:59" ht="15" customHeight="1" x14ac:dyDescent="0.35">
      <c r="A112" s="51"/>
      <c r="B112" s="215"/>
      <c r="C112" s="506"/>
      <c r="D112" s="506"/>
      <c r="E112" s="506"/>
      <c r="F112" s="506"/>
      <c r="G112" s="506"/>
      <c r="H112" s="506"/>
      <c r="I112" s="506"/>
    </row>
    <row r="113" spans="1:9" ht="15" customHeight="1" x14ac:dyDescent="0.35">
      <c r="A113" s="51"/>
      <c r="B113" s="215"/>
      <c r="C113" s="506"/>
      <c r="D113" s="506"/>
      <c r="E113" s="506"/>
      <c r="F113" s="506"/>
      <c r="G113" s="506"/>
      <c r="H113" s="506"/>
      <c r="I113" s="506"/>
    </row>
    <row r="114" spans="1:9" ht="15" customHeight="1" x14ac:dyDescent="0.35">
      <c r="A114" s="51"/>
      <c r="B114" s="215"/>
      <c r="C114" s="506"/>
      <c r="D114" s="506"/>
      <c r="E114" s="506"/>
      <c r="F114" s="506"/>
      <c r="G114" s="506"/>
      <c r="H114" s="506"/>
      <c r="I114" s="506"/>
    </row>
    <row r="115" spans="1:9" ht="15" customHeight="1" x14ac:dyDescent="0.35">
      <c r="A115" s="51"/>
      <c r="B115" s="215"/>
      <c r="C115" s="506"/>
      <c r="D115" s="506"/>
      <c r="E115" s="506"/>
      <c r="F115" s="506"/>
      <c r="G115" s="506"/>
      <c r="H115" s="506"/>
      <c r="I115" s="506"/>
    </row>
    <row r="116" spans="1:9" ht="15" customHeight="1" x14ac:dyDescent="0.35">
      <c r="A116" s="503"/>
      <c r="B116" s="298"/>
      <c r="C116" s="826"/>
      <c r="D116" s="826"/>
      <c r="E116" s="826"/>
      <c r="F116" s="826"/>
      <c r="G116" s="826"/>
      <c r="H116" s="827"/>
      <c r="I116" s="826"/>
    </row>
    <row r="117" spans="1:9" ht="20.149999999999999" customHeight="1" x14ac:dyDescent="0.35">
      <c r="B117" s="11"/>
    </row>
    <row r="118" spans="1:9" x14ac:dyDescent="0.35">
      <c r="B118" s="11"/>
      <c r="H118" s="2"/>
      <c r="I118" s="2"/>
    </row>
    <row r="119" spans="1:9" x14ac:dyDescent="0.35">
      <c r="B119" s="11"/>
      <c r="H119" s="2"/>
      <c r="I119" s="2"/>
    </row>
    <row r="120" spans="1:9" x14ac:dyDescent="0.35">
      <c r="B120" s="11"/>
      <c r="H120" s="2"/>
      <c r="I120" s="2"/>
    </row>
    <row r="121" spans="1:9" x14ac:dyDescent="0.35">
      <c r="B121" s="11"/>
      <c r="H121" s="2"/>
      <c r="I121" s="2"/>
    </row>
    <row r="122" spans="1:9" x14ac:dyDescent="0.35">
      <c r="B122" s="11"/>
      <c r="H122" s="2"/>
      <c r="I122" s="2"/>
    </row>
    <row r="123" spans="1:9" x14ac:dyDescent="0.35">
      <c r="B123" s="11"/>
      <c r="H123" s="2"/>
      <c r="I123" s="2"/>
    </row>
    <row r="124" spans="1:9" x14ac:dyDescent="0.35">
      <c r="B124" s="11"/>
      <c r="H124" s="2"/>
      <c r="I124" s="2"/>
    </row>
    <row r="125" spans="1:9" x14ac:dyDescent="0.35">
      <c r="B125" s="11"/>
      <c r="H125" s="2"/>
      <c r="I125" s="2"/>
    </row>
    <row r="126" spans="1:9" x14ac:dyDescent="0.35">
      <c r="B126" s="11"/>
      <c r="H126" s="2"/>
      <c r="I126" s="2"/>
    </row>
    <row r="127" spans="1:9" x14ac:dyDescent="0.35">
      <c r="B127" s="11"/>
      <c r="H127" s="2"/>
      <c r="I127" s="2"/>
    </row>
  </sheetData>
  <phoneticPr fontId="21" type="noConversion"/>
  <conditionalFormatting sqref="C13:G102">
    <cfRule type="cellIs" dxfId="2" priority="2" operator="between">
      <formula>0.00000001</formula>
      <formula>0.05</formula>
    </cfRule>
  </conditionalFormatting>
  <conditionalFormatting sqref="C103:G108">
    <cfRule type="cellIs" dxfId="1" priority="1" operator="between">
      <formula>0.00000001</formula>
      <formula>0.05</formula>
    </cfRule>
  </conditionalFormatting>
  <hyperlinks>
    <hyperlink ref="A5" location="Table_of_contents!A1" display="Back to table of contents" xr:uid="{4EE82129-6DF9-49BA-92EF-AA8DD5C8B6FD}"/>
  </hyperlinks>
  <pageMargins left="0.7" right="0.7" top="0.75" bottom="0.75" header="0.3" footer="0.3"/>
  <pageSetup paperSize="9" orientation="portrait" r:id="rId1"/>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44DA-7AE5-4B12-8DB1-FE50127FB4E1}">
  <dimension ref="A1:BM879"/>
  <sheetViews>
    <sheetView showGridLines="0" zoomScale="70" zoomScaleNormal="70" workbookViewId="0"/>
  </sheetViews>
  <sheetFormatPr defaultColWidth="9.23046875" defaultRowHeight="15.5" x14ac:dyDescent="0.35"/>
  <cols>
    <col min="1" max="1" width="15.84375" style="42" customWidth="1"/>
    <col min="2" max="2" width="9.23046875" style="42" customWidth="1"/>
    <col min="3" max="3" width="26.84375" style="42" customWidth="1"/>
    <col min="4" max="4" width="25.84375" style="42" customWidth="1"/>
    <col min="5" max="10" width="18.23046875" style="42" customWidth="1"/>
    <col min="11" max="12" width="9.23046875" customWidth="1"/>
    <col min="13" max="13" width="24.23046875" customWidth="1"/>
    <col min="14" max="14" width="10.84375" customWidth="1"/>
    <col min="19" max="19" width="12.53515625" customWidth="1"/>
    <col min="20" max="20" width="11.23046875" customWidth="1"/>
    <col min="21" max="21" width="10.53515625" customWidth="1"/>
    <col min="22" max="22" width="10.69140625" customWidth="1"/>
    <col min="23" max="23" width="9.84375" customWidth="1"/>
    <col min="24" max="24" width="10.23046875" customWidth="1"/>
    <col min="25" max="25" width="11.23046875" customWidth="1"/>
    <col min="28" max="28" width="10.84375" customWidth="1"/>
    <col min="66" max="16384" width="9.23046875" style="42"/>
  </cols>
  <sheetData>
    <row r="1" spans="1:65" s="116" customFormat="1" ht="30" customHeight="1" x14ac:dyDescent="0.35">
      <c r="A1" s="158" t="s">
        <v>692</v>
      </c>
      <c r="H1" s="103"/>
      <c r="I1" s="339"/>
      <c r="J1" s="339"/>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spans="1:65" s="2" customFormat="1" ht="15" customHeight="1" x14ac:dyDescent="0.35">
      <c r="A2" s="66" t="s">
        <v>146</v>
      </c>
      <c r="B2" s="42"/>
      <c r="C2" s="42"/>
      <c r="D2" s="42"/>
      <c r="E2" s="42"/>
      <c r="F2" s="42"/>
      <c r="G2" s="42"/>
      <c r="H2" s="103"/>
      <c r="I2" s="42"/>
      <c r="J2" s="4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spans="1:65" s="2" customFormat="1" ht="15" customHeight="1" x14ac:dyDescent="0.35">
      <c r="A3" s="11" t="s">
        <v>114</v>
      </c>
      <c r="B3" s="42"/>
      <c r="C3" s="42"/>
      <c r="D3" s="42"/>
      <c r="E3" s="42"/>
      <c r="F3" s="42"/>
      <c r="G3" s="42"/>
      <c r="H3" s="103"/>
      <c r="I3" s="42"/>
      <c r="J3" s="42"/>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row>
    <row r="4" spans="1:65" s="2" customFormat="1" x14ac:dyDescent="0.35">
      <c r="A4" s="66" t="s">
        <v>115</v>
      </c>
      <c r="B4" s="42"/>
      <c r="C4" s="42"/>
      <c r="D4" s="42"/>
      <c r="E4" s="42"/>
      <c r="F4" s="42"/>
      <c r="G4" s="42"/>
      <c r="H4" s="103"/>
      <c r="I4" s="42"/>
      <c r="J4" s="42"/>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row>
    <row r="5" spans="1:65" s="178" customFormat="1" ht="40" customHeight="1" x14ac:dyDescent="0.35">
      <c r="A5" s="45" t="s">
        <v>66</v>
      </c>
      <c r="B5" s="46"/>
      <c r="C5" s="46"/>
      <c r="D5" s="46"/>
      <c r="E5" s="552"/>
      <c r="F5" s="46"/>
      <c r="G5" s="46"/>
      <c r="H5" s="153"/>
      <c r="I5" s="46"/>
      <c r="J5" s="46"/>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row>
    <row r="6" spans="1:65" ht="60" customHeight="1" thickBot="1" x14ac:dyDescent="0.4">
      <c r="A6" s="48" t="s">
        <v>153</v>
      </c>
      <c r="B6" s="344" t="s">
        <v>242</v>
      </c>
      <c r="C6" s="345" t="s">
        <v>243</v>
      </c>
      <c r="D6" s="162" t="s">
        <v>244</v>
      </c>
      <c r="E6" s="162" t="s">
        <v>525</v>
      </c>
      <c r="F6" s="162" t="s">
        <v>201</v>
      </c>
      <c r="G6" s="162" t="s">
        <v>202</v>
      </c>
      <c r="H6" s="162" t="s">
        <v>203</v>
      </c>
      <c r="I6" s="162" t="s">
        <v>204</v>
      </c>
      <c r="J6" s="162" t="s">
        <v>205</v>
      </c>
    </row>
    <row r="7" spans="1:65" ht="20.149999999999999" customHeight="1" x14ac:dyDescent="0.35">
      <c r="A7" s="163" t="s">
        <v>651</v>
      </c>
      <c r="B7" s="163">
        <v>100</v>
      </c>
      <c r="C7" s="262" t="s">
        <v>250</v>
      </c>
      <c r="D7" s="334">
        <v>1834</v>
      </c>
      <c r="E7" s="165">
        <v>2.0719738276990185</v>
      </c>
      <c r="F7" s="165">
        <v>2.7808069792802614</v>
      </c>
      <c r="G7" s="165">
        <v>6.3249727371864779</v>
      </c>
      <c r="H7" s="165">
        <v>16.521264994547437</v>
      </c>
      <c r="I7" s="165">
        <v>47.437295528898581</v>
      </c>
      <c r="J7" s="165">
        <v>24.863685932388222</v>
      </c>
    </row>
    <row r="8" spans="1:65" ht="15" customHeight="1" x14ac:dyDescent="0.35">
      <c r="A8" s="163" t="s">
        <v>651</v>
      </c>
      <c r="B8" s="163">
        <v>110</v>
      </c>
      <c r="C8" s="262" t="s">
        <v>251</v>
      </c>
      <c r="D8" s="334">
        <v>2870</v>
      </c>
      <c r="E8" s="165">
        <v>2.8222996515679446</v>
      </c>
      <c r="F8" s="165">
        <v>1.6724738675958188</v>
      </c>
      <c r="G8" s="165">
        <v>6.6898954703832754</v>
      </c>
      <c r="H8" s="165">
        <v>24.982578397212542</v>
      </c>
      <c r="I8" s="165">
        <v>39.89547038327526</v>
      </c>
      <c r="J8" s="165">
        <v>23.937282229965156</v>
      </c>
    </row>
    <row r="9" spans="1:65" ht="15" customHeight="1" x14ac:dyDescent="0.35">
      <c r="A9" s="163" t="s">
        <v>651</v>
      </c>
      <c r="B9" s="163">
        <v>120</v>
      </c>
      <c r="C9" s="262" t="s">
        <v>252</v>
      </c>
      <c r="D9" s="334">
        <v>1290</v>
      </c>
      <c r="E9" s="165">
        <v>3.1007751937984498</v>
      </c>
      <c r="F9" s="165">
        <v>3.8759689922480618</v>
      </c>
      <c r="G9" s="165">
        <v>7.9069767441860463</v>
      </c>
      <c r="H9" s="165">
        <v>27.441860465116282</v>
      </c>
      <c r="I9" s="165">
        <v>39.612403100775197</v>
      </c>
      <c r="J9" s="165">
        <v>18.062015503875969</v>
      </c>
    </row>
    <row r="10" spans="1:65" ht="15" customHeight="1" x14ac:dyDescent="0.35">
      <c r="A10" s="163" t="s">
        <v>651</v>
      </c>
      <c r="B10" s="163">
        <v>130</v>
      </c>
      <c r="C10" s="262" t="s">
        <v>253</v>
      </c>
      <c r="D10" s="334">
        <v>851</v>
      </c>
      <c r="E10" s="165">
        <v>2.4676850763807283</v>
      </c>
      <c r="F10" s="165">
        <v>2.4676850763807283</v>
      </c>
      <c r="G10" s="165">
        <v>8.1081081081081088</v>
      </c>
      <c r="H10" s="165">
        <v>24.794359576968272</v>
      </c>
      <c r="I10" s="165">
        <v>40.54054054054054</v>
      </c>
      <c r="J10" s="165">
        <v>21.621621621621621</v>
      </c>
    </row>
    <row r="11" spans="1:65" ht="15" customHeight="1" x14ac:dyDescent="0.35">
      <c r="A11" s="163" t="s">
        <v>651</v>
      </c>
      <c r="B11" s="163">
        <v>150</v>
      </c>
      <c r="C11" s="262" t="s">
        <v>254</v>
      </c>
      <c r="D11" s="334">
        <v>529</v>
      </c>
      <c r="E11" s="165">
        <v>4.1587901701323249</v>
      </c>
      <c r="F11" s="165">
        <v>3.7807183364839321</v>
      </c>
      <c r="G11" s="165">
        <v>9.073724007561438</v>
      </c>
      <c r="H11" s="165">
        <v>31.379962192816635</v>
      </c>
      <c r="I11" s="165">
        <v>31.190926275992435</v>
      </c>
      <c r="J11" s="165">
        <v>20.415879017013232</v>
      </c>
    </row>
    <row r="12" spans="1:65" ht="15" customHeight="1" x14ac:dyDescent="0.35">
      <c r="A12" s="163" t="s">
        <v>651</v>
      </c>
      <c r="B12" s="163">
        <v>170</v>
      </c>
      <c r="C12" s="262" t="s">
        <v>255</v>
      </c>
      <c r="D12" s="334">
        <v>1659</v>
      </c>
      <c r="E12" s="165">
        <v>2.8933092224231465</v>
      </c>
      <c r="F12" s="165">
        <v>1.6877637130801686</v>
      </c>
      <c r="G12" s="165">
        <v>8.9210367691380359</v>
      </c>
      <c r="H12" s="165">
        <v>28.571428571428569</v>
      </c>
      <c r="I12" s="165">
        <v>36.708860759493675</v>
      </c>
      <c r="J12" s="165">
        <v>21.217600964436407</v>
      </c>
    </row>
    <row r="13" spans="1:65" ht="15" customHeight="1" x14ac:dyDescent="0.35">
      <c r="A13" s="163" t="s">
        <v>651</v>
      </c>
      <c r="B13" s="163">
        <v>180</v>
      </c>
      <c r="C13" s="262" t="s">
        <v>256</v>
      </c>
      <c r="D13" s="334">
        <v>1503</v>
      </c>
      <c r="E13" s="165">
        <v>2.6613439787092479</v>
      </c>
      <c r="F13" s="165">
        <v>5.9880239520958085</v>
      </c>
      <c r="G13" s="165">
        <v>7.1856287425149699</v>
      </c>
      <c r="H13" s="165">
        <v>23.81902860944777</v>
      </c>
      <c r="I13" s="165">
        <v>40.053226879574183</v>
      </c>
      <c r="J13" s="165">
        <v>20.292747837658016</v>
      </c>
    </row>
    <row r="14" spans="1:65" ht="15" customHeight="1" x14ac:dyDescent="0.35">
      <c r="A14" s="163" t="s">
        <v>651</v>
      </c>
      <c r="B14" s="163">
        <v>190</v>
      </c>
      <c r="C14" s="262" t="s">
        <v>257</v>
      </c>
      <c r="D14" s="334">
        <v>1321</v>
      </c>
      <c r="E14" s="165">
        <v>2.5738077214231643</v>
      </c>
      <c r="F14" s="165">
        <v>2.7252081756245268</v>
      </c>
      <c r="G14" s="165">
        <v>11.203633610900834</v>
      </c>
      <c r="H14" s="165">
        <v>27.403482210446633</v>
      </c>
      <c r="I14" s="165">
        <v>37.244511733535205</v>
      </c>
      <c r="J14" s="165">
        <v>18.849356548069643</v>
      </c>
    </row>
    <row r="15" spans="1:65" ht="15" customHeight="1" x14ac:dyDescent="0.35">
      <c r="A15" s="163" t="s">
        <v>651</v>
      </c>
      <c r="B15" s="163">
        <v>200</v>
      </c>
      <c r="C15" s="262" t="s">
        <v>258</v>
      </c>
      <c r="D15" s="334">
        <v>1407</v>
      </c>
      <c r="E15" s="165" t="s">
        <v>177</v>
      </c>
      <c r="F15" s="165" t="s">
        <v>177</v>
      </c>
      <c r="G15" s="165">
        <v>1.5636105188343994</v>
      </c>
      <c r="H15" s="165">
        <v>6.9651741293532341</v>
      </c>
      <c r="I15" s="165">
        <v>42.999289267945983</v>
      </c>
      <c r="J15" s="165">
        <v>47.476901208244492</v>
      </c>
    </row>
    <row r="16" spans="1:65" ht="15" customHeight="1" x14ac:dyDescent="0.35">
      <c r="A16" s="163" t="s">
        <v>651</v>
      </c>
      <c r="B16" s="163">
        <v>210</v>
      </c>
      <c r="C16" s="262" t="s">
        <v>259</v>
      </c>
      <c r="D16" s="334">
        <v>1141</v>
      </c>
      <c r="E16" s="165">
        <v>1.7528483786152498</v>
      </c>
      <c r="F16" s="165">
        <v>3.8562664329535492</v>
      </c>
      <c r="G16" s="165">
        <v>10.16652059596845</v>
      </c>
      <c r="H16" s="165">
        <v>18.404907975460123</v>
      </c>
      <c r="I16" s="165">
        <v>37.423312883435585</v>
      </c>
      <c r="J16" s="165">
        <v>28.396143733567047</v>
      </c>
    </row>
    <row r="17" spans="1:10" ht="15" customHeight="1" x14ac:dyDescent="0.35">
      <c r="A17" s="163" t="s">
        <v>651</v>
      </c>
      <c r="B17" s="163">
        <v>220</v>
      </c>
      <c r="C17" s="262" t="s">
        <v>260</v>
      </c>
      <c r="D17" s="334">
        <v>1460</v>
      </c>
      <c r="E17" s="165" t="s">
        <v>177</v>
      </c>
      <c r="F17" s="165" t="s">
        <v>177</v>
      </c>
      <c r="G17" s="165">
        <v>2.4657534246575343</v>
      </c>
      <c r="H17" s="165">
        <v>9.3150684931506849</v>
      </c>
      <c r="I17" s="165">
        <v>33.356164383561641</v>
      </c>
      <c r="J17" s="165">
        <v>53.835616438356162</v>
      </c>
    </row>
    <row r="18" spans="1:10" ht="15" customHeight="1" x14ac:dyDescent="0.35">
      <c r="A18" s="163" t="s">
        <v>651</v>
      </c>
      <c r="B18" s="163">
        <v>230</v>
      </c>
      <c r="C18" s="262" t="s">
        <v>261</v>
      </c>
      <c r="D18" s="334">
        <v>3929</v>
      </c>
      <c r="E18" s="165">
        <v>1.3489437515907354</v>
      </c>
      <c r="F18" s="165">
        <v>2.1124968185288879</v>
      </c>
      <c r="G18" s="165">
        <v>6.4392975311784175</v>
      </c>
      <c r="H18" s="165">
        <v>15.525579027742427</v>
      </c>
      <c r="I18" s="165">
        <v>39.017561720539575</v>
      </c>
      <c r="J18" s="165">
        <v>35.556121150419955</v>
      </c>
    </row>
    <row r="19" spans="1:10" ht="15" customHeight="1" x14ac:dyDescent="0.35">
      <c r="A19" s="163" t="s">
        <v>651</v>
      </c>
      <c r="B19" s="163">
        <v>240</v>
      </c>
      <c r="C19" s="262" t="s">
        <v>262</v>
      </c>
      <c r="D19" s="334">
        <v>1689</v>
      </c>
      <c r="E19" s="165">
        <v>0.9473060982830076</v>
      </c>
      <c r="F19" s="165">
        <v>1.1249259917110717</v>
      </c>
      <c r="G19" s="165">
        <v>8.8217880402605093</v>
      </c>
      <c r="H19" s="165">
        <v>16.696269982238011</v>
      </c>
      <c r="I19" s="165">
        <v>45.766725873297808</v>
      </c>
      <c r="J19" s="165">
        <v>26.642984014209592</v>
      </c>
    </row>
    <row r="20" spans="1:10" ht="15" customHeight="1" x14ac:dyDescent="0.35">
      <c r="A20" s="163" t="s">
        <v>651</v>
      </c>
      <c r="B20" s="163">
        <v>250</v>
      </c>
      <c r="C20" s="262" t="s">
        <v>263</v>
      </c>
      <c r="D20" s="334">
        <v>4025</v>
      </c>
      <c r="E20" s="165">
        <v>1.68944099378882</v>
      </c>
      <c r="F20" s="165">
        <v>3.4534161490683233</v>
      </c>
      <c r="G20" s="165">
        <v>11.229813664596273</v>
      </c>
      <c r="H20" s="165">
        <v>18.459627329192546</v>
      </c>
      <c r="I20" s="165">
        <v>44.397515527950311</v>
      </c>
      <c r="J20" s="165">
        <v>20.770186335403725</v>
      </c>
    </row>
    <row r="21" spans="1:10" ht="15" customHeight="1" x14ac:dyDescent="0.35">
      <c r="A21" s="163" t="s">
        <v>651</v>
      </c>
      <c r="B21" s="163">
        <v>260</v>
      </c>
      <c r="C21" s="262" t="s">
        <v>264</v>
      </c>
      <c r="D21" s="334">
        <v>5279</v>
      </c>
      <c r="E21" s="165">
        <v>2.8414472437961735</v>
      </c>
      <c r="F21" s="165">
        <v>3.2392498579276374</v>
      </c>
      <c r="G21" s="165">
        <v>8.5432847130138274</v>
      </c>
      <c r="H21" s="165">
        <v>19.92801666982383</v>
      </c>
      <c r="I21" s="165">
        <v>38.567910589126733</v>
      </c>
      <c r="J21" s="165">
        <v>26.880090926311802</v>
      </c>
    </row>
    <row r="22" spans="1:10" ht="15" customHeight="1" x14ac:dyDescent="0.35">
      <c r="A22" s="163" t="s">
        <v>651</v>
      </c>
      <c r="B22" s="163">
        <v>270</v>
      </c>
      <c r="C22" s="262" t="s">
        <v>265</v>
      </c>
      <c r="D22" s="334">
        <v>2586</v>
      </c>
      <c r="E22" s="165">
        <v>4.2536736272235114</v>
      </c>
      <c r="F22" s="165">
        <v>2.2428460943542152</v>
      </c>
      <c r="G22" s="165">
        <v>8.2366589327146169</v>
      </c>
      <c r="H22" s="165">
        <v>25.406032482598604</v>
      </c>
      <c r="I22" s="165">
        <v>42.575406032482597</v>
      </c>
      <c r="J22" s="165">
        <v>17.28538283062645</v>
      </c>
    </row>
    <row r="23" spans="1:10" ht="15" customHeight="1" x14ac:dyDescent="0.35">
      <c r="A23" s="163" t="s">
        <v>651</v>
      </c>
      <c r="B23" s="163">
        <v>280</v>
      </c>
      <c r="C23" s="262" t="s">
        <v>266</v>
      </c>
      <c r="D23" s="334">
        <v>804</v>
      </c>
      <c r="E23" s="165">
        <v>0.87064676616915426</v>
      </c>
      <c r="F23" s="165">
        <v>1.1194029850746268</v>
      </c>
      <c r="G23" s="165">
        <v>7.4626865671641784</v>
      </c>
      <c r="H23" s="165">
        <v>20.273631840796018</v>
      </c>
      <c r="I23" s="165">
        <v>46.766169154228855</v>
      </c>
      <c r="J23" s="165">
        <v>23.507462686567166</v>
      </c>
    </row>
    <row r="24" spans="1:10" ht="15" customHeight="1" x14ac:dyDescent="0.35">
      <c r="A24" s="163" t="s">
        <v>651</v>
      </c>
      <c r="B24" s="163">
        <v>290</v>
      </c>
      <c r="C24" s="262" t="s">
        <v>267</v>
      </c>
      <c r="D24" s="334">
        <v>990</v>
      </c>
      <c r="E24" s="165">
        <v>1.3131313131313131</v>
      </c>
      <c r="F24" s="165">
        <v>2.8282828282828283</v>
      </c>
      <c r="G24" s="165">
        <v>8.9898989898989896</v>
      </c>
      <c r="H24" s="165">
        <v>18.08080808080808</v>
      </c>
      <c r="I24" s="165">
        <v>42.323232323232325</v>
      </c>
      <c r="J24" s="165">
        <v>26.464646464646464</v>
      </c>
    </row>
    <row r="25" spans="1:10" ht="15" customHeight="1" x14ac:dyDescent="0.35">
      <c r="A25" s="163" t="s">
        <v>651</v>
      </c>
      <c r="B25" s="163">
        <v>300</v>
      </c>
      <c r="C25" s="262" t="s">
        <v>268</v>
      </c>
      <c r="D25" s="334">
        <v>1084</v>
      </c>
      <c r="E25" s="165">
        <v>2.5830258302583027</v>
      </c>
      <c r="F25" s="165">
        <v>1.2915129151291513</v>
      </c>
      <c r="G25" s="165">
        <v>10.885608856088561</v>
      </c>
      <c r="H25" s="165">
        <v>24.723247232472325</v>
      </c>
      <c r="I25" s="165">
        <v>43.726937269372698</v>
      </c>
      <c r="J25" s="165">
        <v>16.789667896678967</v>
      </c>
    </row>
    <row r="26" spans="1:10" ht="15" customHeight="1" x14ac:dyDescent="0.35">
      <c r="A26" s="163" t="s">
        <v>651</v>
      </c>
      <c r="B26" s="163">
        <v>235</v>
      </c>
      <c r="C26" s="262" t="s">
        <v>269</v>
      </c>
      <c r="D26" s="334">
        <v>257</v>
      </c>
      <c r="E26" s="165">
        <v>5.0583657587548636</v>
      </c>
      <c r="F26" s="165">
        <v>2.3346303501945527</v>
      </c>
      <c r="G26" s="165">
        <v>9.7276264591439698</v>
      </c>
      <c r="H26" s="165">
        <v>22.957198443579767</v>
      </c>
      <c r="I26" s="165">
        <v>43.190661478599225</v>
      </c>
      <c r="J26" s="165">
        <v>16.731517509727624</v>
      </c>
    </row>
    <row r="27" spans="1:10" ht="15" customHeight="1" x14ac:dyDescent="0.35">
      <c r="A27" s="163" t="s">
        <v>651</v>
      </c>
      <c r="B27" s="163">
        <v>310</v>
      </c>
      <c r="C27" s="262" t="s">
        <v>270</v>
      </c>
      <c r="D27" s="334">
        <v>1396</v>
      </c>
      <c r="E27" s="165">
        <v>0.93123209169054444</v>
      </c>
      <c r="F27" s="165">
        <v>3.9398280802292263</v>
      </c>
      <c r="G27" s="165">
        <v>7.9512893982808013</v>
      </c>
      <c r="H27" s="165">
        <v>18.553008595988537</v>
      </c>
      <c r="I27" s="165">
        <v>46.561604584527224</v>
      </c>
      <c r="J27" s="165">
        <v>22.063037249283667</v>
      </c>
    </row>
    <row r="28" spans="1:10" ht="15" customHeight="1" x14ac:dyDescent="0.35">
      <c r="A28" s="163" t="s">
        <v>651</v>
      </c>
      <c r="B28" s="163">
        <v>320</v>
      </c>
      <c r="C28" s="262" t="s">
        <v>271</v>
      </c>
      <c r="D28" s="334">
        <v>3604</v>
      </c>
      <c r="E28" s="165">
        <v>1.9700332963374028</v>
      </c>
      <c r="F28" s="165">
        <v>1.9422863485016646</v>
      </c>
      <c r="G28" s="165">
        <v>8.4350721420643726</v>
      </c>
      <c r="H28" s="165">
        <v>20.338512763596004</v>
      </c>
      <c r="I28" s="165">
        <v>42.841287458379576</v>
      </c>
      <c r="J28" s="165">
        <v>24.472807991120977</v>
      </c>
    </row>
    <row r="29" spans="1:10" ht="15" customHeight="1" x14ac:dyDescent="0.35">
      <c r="A29" s="163" t="s">
        <v>651</v>
      </c>
      <c r="B29" s="163">
        <v>330</v>
      </c>
      <c r="C29" s="262" t="s">
        <v>272</v>
      </c>
      <c r="D29" s="334">
        <v>235</v>
      </c>
      <c r="E29" s="165" t="s">
        <v>177</v>
      </c>
      <c r="F29" s="165" t="s">
        <v>177</v>
      </c>
      <c r="G29" s="165">
        <v>3.8297872340425529</v>
      </c>
      <c r="H29" s="165" t="s">
        <v>177</v>
      </c>
      <c r="I29" s="165" t="s">
        <v>177</v>
      </c>
      <c r="J29" s="165">
        <v>30.212765957446809</v>
      </c>
    </row>
    <row r="30" spans="1:10" ht="15" customHeight="1" x14ac:dyDescent="0.35">
      <c r="A30" s="163" t="s">
        <v>651</v>
      </c>
      <c r="B30" s="163">
        <v>340</v>
      </c>
      <c r="C30" s="262" t="s">
        <v>273</v>
      </c>
      <c r="D30" s="334">
        <v>1388</v>
      </c>
      <c r="E30" s="165">
        <v>1.2247838616714697</v>
      </c>
      <c r="F30" s="165">
        <v>2.5936599423631126</v>
      </c>
      <c r="G30" s="165">
        <v>8.4293948126801155</v>
      </c>
      <c r="H30" s="165">
        <v>22.118155619596543</v>
      </c>
      <c r="I30" s="165">
        <v>36.383285302593663</v>
      </c>
      <c r="J30" s="165">
        <v>29.250720461095103</v>
      </c>
    </row>
    <row r="31" spans="1:10" ht="15" customHeight="1" x14ac:dyDescent="0.35">
      <c r="A31" s="163" t="s">
        <v>651</v>
      </c>
      <c r="B31" s="163">
        <v>350</v>
      </c>
      <c r="C31" s="262" t="s">
        <v>274</v>
      </c>
      <c r="D31" s="334">
        <v>1815</v>
      </c>
      <c r="E31" s="165">
        <v>1.3223140495867769</v>
      </c>
      <c r="F31" s="165">
        <v>1.5426997245179064</v>
      </c>
      <c r="G31" s="165">
        <v>6.2809917355371905</v>
      </c>
      <c r="H31" s="165">
        <v>19.449035812672179</v>
      </c>
      <c r="I31" s="165">
        <v>44.628099173553721</v>
      </c>
      <c r="J31" s="165">
        <v>26.776859504132233</v>
      </c>
    </row>
    <row r="32" spans="1:10" ht="15" customHeight="1" x14ac:dyDescent="0.35">
      <c r="A32" s="163" t="s">
        <v>651</v>
      </c>
      <c r="B32" s="163">
        <v>355</v>
      </c>
      <c r="C32" s="262" t="s">
        <v>275</v>
      </c>
      <c r="D32" s="334">
        <v>1242</v>
      </c>
      <c r="E32" s="165">
        <v>2.0128824476650564</v>
      </c>
      <c r="F32" s="165">
        <v>1.7713365539452495</v>
      </c>
      <c r="G32" s="165">
        <v>7.4879227053140092</v>
      </c>
      <c r="H32" s="165">
        <v>23.429951690821259</v>
      </c>
      <c r="I32" s="165">
        <v>38.888888888888893</v>
      </c>
      <c r="J32" s="165">
        <v>26.409017713365539</v>
      </c>
    </row>
    <row r="33" spans="1:65" ht="15" customHeight="1" x14ac:dyDescent="0.35">
      <c r="A33" s="163" t="s">
        <v>651</v>
      </c>
      <c r="B33" s="163">
        <v>360</v>
      </c>
      <c r="C33" s="262" t="s">
        <v>276</v>
      </c>
      <c r="D33" s="334">
        <v>289</v>
      </c>
      <c r="E33" s="165" t="s">
        <v>177</v>
      </c>
      <c r="F33" s="165" t="s">
        <v>177</v>
      </c>
      <c r="G33" s="165">
        <v>7.2664359861591699</v>
      </c>
      <c r="H33" s="165">
        <v>35.986159169550177</v>
      </c>
      <c r="I33" s="165">
        <v>36.332179930795846</v>
      </c>
      <c r="J33" s="165">
        <v>17.647058823529413</v>
      </c>
    </row>
    <row r="34" spans="1:65" ht="15" customHeight="1" x14ac:dyDescent="0.35">
      <c r="A34" s="163" t="s">
        <v>651</v>
      </c>
      <c r="B34" s="163">
        <v>370</v>
      </c>
      <c r="C34" s="262" t="s">
        <v>277</v>
      </c>
      <c r="D34" s="334">
        <v>1270</v>
      </c>
      <c r="E34" s="165">
        <v>1.4960629921259843</v>
      </c>
      <c r="F34" s="165">
        <v>3.3070866141732282</v>
      </c>
      <c r="G34" s="165">
        <v>9.5275590551181111</v>
      </c>
      <c r="H34" s="165">
        <v>22.204724409448819</v>
      </c>
      <c r="I34" s="165">
        <v>40.787401574803148</v>
      </c>
      <c r="J34" s="165">
        <v>22.677165354330707</v>
      </c>
    </row>
    <row r="35" spans="1:65" ht="15" customHeight="1" x14ac:dyDescent="0.35">
      <c r="A35" s="163" t="s">
        <v>651</v>
      </c>
      <c r="B35" s="163">
        <v>380</v>
      </c>
      <c r="C35" s="262" t="s">
        <v>278</v>
      </c>
      <c r="D35" s="334">
        <v>3555</v>
      </c>
      <c r="E35" s="165">
        <v>1.3783403656821378</v>
      </c>
      <c r="F35" s="165">
        <v>1.5752461322081575</v>
      </c>
      <c r="G35" s="165">
        <v>6.1322081575246132</v>
      </c>
      <c r="H35" s="165">
        <v>17.440225035161745</v>
      </c>
      <c r="I35" s="165">
        <v>46.104078762306614</v>
      </c>
      <c r="J35" s="165">
        <v>27.369901547116736</v>
      </c>
    </row>
    <row r="36" spans="1:65" ht="15" customHeight="1" x14ac:dyDescent="0.35">
      <c r="A36" s="163" t="s">
        <v>651</v>
      </c>
      <c r="B36" s="163">
        <v>390</v>
      </c>
      <c r="C36" s="262" t="s">
        <v>279</v>
      </c>
      <c r="D36" s="334">
        <v>1132</v>
      </c>
      <c r="E36" s="165">
        <v>1.2367491166077738</v>
      </c>
      <c r="F36" s="165">
        <v>2.5618374558303887</v>
      </c>
      <c r="G36" s="165">
        <v>5.7420494699646643</v>
      </c>
      <c r="H36" s="165">
        <v>14.840989399293287</v>
      </c>
      <c r="I36" s="165">
        <v>41.872791519434628</v>
      </c>
      <c r="J36" s="165">
        <v>33.745583038869256</v>
      </c>
    </row>
    <row r="37" spans="1:65" ht="15" customHeight="1" x14ac:dyDescent="0.35">
      <c r="A37" s="163" t="s">
        <v>651</v>
      </c>
      <c r="B37" s="163">
        <v>395</v>
      </c>
      <c r="C37" s="262" t="s">
        <v>280</v>
      </c>
      <c r="D37" s="334">
        <v>996</v>
      </c>
      <c r="E37" s="165">
        <v>3.6144578313253009</v>
      </c>
      <c r="F37" s="165">
        <v>2.8112449799196786</v>
      </c>
      <c r="G37" s="165">
        <v>8.8353413654618471</v>
      </c>
      <c r="H37" s="165">
        <v>24.096385542168676</v>
      </c>
      <c r="I37" s="165">
        <v>39.457831325301207</v>
      </c>
      <c r="J37" s="165">
        <v>21.184738955823292</v>
      </c>
    </row>
    <row r="38" spans="1:65" ht="15" customHeight="1" x14ac:dyDescent="0.35">
      <c r="A38" s="163" t="s">
        <v>651</v>
      </c>
      <c r="B38" s="163">
        <v>400</v>
      </c>
      <c r="C38" s="262" t="s">
        <v>281</v>
      </c>
      <c r="D38" s="334">
        <v>2249</v>
      </c>
      <c r="E38" s="165">
        <v>1.6451756336149401</v>
      </c>
      <c r="F38" s="165">
        <v>1.7785682525566917</v>
      </c>
      <c r="G38" s="165">
        <v>2.6678523788350379</v>
      </c>
      <c r="H38" s="165">
        <v>6.4917741218319254</v>
      </c>
      <c r="I38" s="165">
        <v>60.915962650066703</v>
      </c>
      <c r="J38" s="165">
        <v>26.500666963094709</v>
      </c>
    </row>
    <row r="39" spans="1:65" s="179" customFormat="1" ht="20.149999999999999" customHeight="1" x14ac:dyDescent="0.35">
      <c r="A39" s="330" t="s">
        <v>651</v>
      </c>
      <c r="B39" s="330">
        <v>999</v>
      </c>
      <c r="C39" s="515" t="s">
        <v>282</v>
      </c>
      <c r="D39" s="336">
        <v>55779</v>
      </c>
      <c r="E39" s="337">
        <v>2.0491582853762171</v>
      </c>
      <c r="F39" s="337">
        <v>2.3844099033686512</v>
      </c>
      <c r="G39" s="337">
        <v>7.5942559027591034</v>
      </c>
      <c r="H39" s="337">
        <v>19.679449255096003</v>
      </c>
      <c r="I39" s="337">
        <v>42.058839348141774</v>
      </c>
      <c r="J39" s="337">
        <v>26.233887305258254</v>
      </c>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row>
    <row r="40" spans="1:65" ht="20.149999999999999" customHeight="1" x14ac:dyDescent="0.35">
      <c r="A40" s="163" t="s">
        <v>588</v>
      </c>
      <c r="B40" s="163">
        <v>100</v>
      </c>
      <c r="C40" s="262" t="s">
        <v>250</v>
      </c>
      <c r="D40" s="334">
        <v>1833</v>
      </c>
      <c r="E40" s="165">
        <v>2.5641025641025639</v>
      </c>
      <c r="F40" s="165">
        <v>1.800327332242226</v>
      </c>
      <c r="G40" s="165">
        <v>9.1653027823240585</v>
      </c>
      <c r="H40" s="165">
        <v>22.04037097654119</v>
      </c>
      <c r="I40" s="165">
        <v>41.243862520458265</v>
      </c>
      <c r="J40" s="165">
        <v>23.186033824331698</v>
      </c>
    </row>
    <row r="41" spans="1:65" ht="15" customHeight="1" x14ac:dyDescent="0.35">
      <c r="A41" s="163" t="s">
        <v>588</v>
      </c>
      <c r="B41" s="163">
        <v>110</v>
      </c>
      <c r="C41" s="262" t="s">
        <v>251</v>
      </c>
      <c r="D41" s="334">
        <v>2925</v>
      </c>
      <c r="E41" s="165">
        <v>2.1196581196581197</v>
      </c>
      <c r="F41" s="165">
        <v>1.1282051282051282</v>
      </c>
      <c r="G41" s="165">
        <v>6.666666666666667</v>
      </c>
      <c r="H41" s="165">
        <v>26.632478632478634</v>
      </c>
      <c r="I41" s="165">
        <v>39.658119658119659</v>
      </c>
      <c r="J41" s="165">
        <v>23.794871794871796</v>
      </c>
    </row>
    <row r="42" spans="1:65" ht="15" customHeight="1" x14ac:dyDescent="0.35">
      <c r="A42" s="163" t="s">
        <v>588</v>
      </c>
      <c r="B42" s="163">
        <v>120</v>
      </c>
      <c r="C42" s="262" t="s">
        <v>252</v>
      </c>
      <c r="D42" s="334">
        <v>1282</v>
      </c>
      <c r="E42" s="165">
        <v>4.1341653666146643</v>
      </c>
      <c r="F42" s="165">
        <v>3.4321372854914198</v>
      </c>
      <c r="G42" s="165">
        <v>9.9843993759750393</v>
      </c>
      <c r="H42" s="165">
        <v>28.159126365054604</v>
      </c>
      <c r="I42" s="165">
        <v>36.583463338533541</v>
      </c>
      <c r="J42" s="165">
        <v>17.706708268330733</v>
      </c>
    </row>
    <row r="43" spans="1:65" ht="15" customHeight="1" x14ac:dyDescent="0.35">
      <c r="A43" s="163" t="s">
        <v>588</v>
      </c>
      <c r="B43" s="163">
        <v>130</v>
      </c>
      <c r="C43" s="262" t="s">
        <v>253</v>
      </c>
      <c r="D43" s="334">
        <v>796</v>
      </c>
      <c r="E43" s="165">
        <v>4.3969849246231156</v>
      </c>
      <c r="F43" s="165">
        <v>1.6331658291457287</v>
      </c>
      <c r="G43" s="165">
        <v>8.291457286432161</v>
      </c>
      <c r="H43" s="165">
        <v>18.969849246231156</v>
      </c>
      <c r="I43" s="165">
        <v>40.577889447236181</v>
      </c>
      <c r="J43" s="165">
        <v>26.13065326633166</v>
      </c>
    </row>
    <row r="44" spans="1:65" ht="15" customHeight="1" x14ac:dyDescent="0.35">
      <c r="A44" s="163" t="s">
        <v>588</v>
      </c>
      <c r="B44" s="163">
        <v>150</v>
      </c>
      <c r="C44" s="262" t="s">
        <v>254</v>
      </c>
      <c r="D44" s="334">
        <v>499</v>
      </c>
      <c r="E44" s="165">
        <v>3.8076152304609221</v>
      </c>
      <c r="F44" s="165">
        <v>4.408817635270541</v>
      </c>
      <c r="G44" s="165">
        <v>6.2124248496993983</v>
      </c>
      <c r="H44" s="165">
        <v>31.262525050100198</v>
      </c>
      <c r="I44" s="165">
        <v>34.669338677354709</v>
      </c>
      <c r="J44" s="165">
        <v>19.639278557114228</v>
      </c>
    </row>
    <row r="45" spans="1:65" ht="15" customHeight="1" x14ac:dyDescent="0.35">
      <c r="A45" s="163" t="s">
        <v>588</v>
      </c>
      <c r="B45" s="163">
        <v>170</v>
      </c>
      <c r="C45" s="262" t="s">
        <v>255</v>
      </c>
      <c r="D45" s="334">
        <v>1567</v>
      </c>
      <c r="E45" s="165">
        <v>3.5737077217613273</v>
      </c>
      <c r="F45" s="165">
        <v>1.6592214422463305</v>
      </c>
      <c r="G45" s="165">
        <v>7.4664964901084874</v>
      </c>
      <c r="H45" s="165">
        <v>27.121888959795786</v>
      </c>
      <c r="I45" s="165">
        <v>39.821314613911937</v>
      </c>
      <c r="J45" s="165">
        <v>20.357370772176132</v>
      </c>
    </row>
    <row r="46" spans="1:65" ht="15" customHeight="1" x14ac:dyDescent="0.35">
      <c r="A46" s="163" t="s">
        <v>588</v>
      </c>
      <c r="B46" s="163">
        <v>180</v>
      </c>
      <c r="C46" s="262" t="s">
        <v>256</v>
      </c>
      <c r="D46" s="334">
        <v>1431</v>
      </c>
      <c r="E46" s="165">
        <v>4.2627533193570937</v>
      </c>
      <c r="F46" s="165">
        <v>5.7302585604472398</v>
      </c>
      <c r="G46" s="165">
        <v>8.7351502445842062</v>
      </c>
      <c r="H46" s="165">
        <v>23.410202655485673</v>
      </c>
      <c r="I46" s="165">
        <v>39.20335429769392</v>
      </c>
      <c r="J46" s="165">
        <v>18.658280922431867</v>
      </c>
    </row>
    <row r="47" spans="1:65" ht="15" customHeight="1" x14ac:dyDescent="0.35">
      <c r="A47" s="163" t="s">
        <v>588</v>
      </c>
      <c r="B47" s="163">
        <v>190</v>
      </c>
      <c r="C47" s="262" t="s">
        <v>257</v>
      </c>
      <c r="D47" s="334">
        <v>1292</v>
      </c>
      <c r="E47" s="165">
        <v>1.780185758513932</v>
      </c>
      <c r="F47" s="165">
        <v>1.7027863777089782</v>
      </c>
      <c r="G47" s="165">
        <v>12.229102167182662</v>
      </c>
      <c r="H47" s="165">
        <v>23.91640866873065</v>
      </c>
      <c r="I47" s="165">
        <v>36.609907120743031</v>
      </c>
      <c r="J47" s="165">
        <v>23.761609907120743</v>
      </c>
    </row>
    <row r="48" spans="1:65" ht="15" customHeight="1" x14ac:dyDescent="0.35">
      <c r="A48" s="163" t="s">
        <v>588</v>
      </c>
      <c r="B48" s="163">
        <v>200</v>
      </c>
      <c r="C48" s="262" t="s">
        <v>258</v>
      </c>
      <c r="D48" s="334">
        <v>1393</v>
      </c>
      <c r="E48" s="165" t="s">
        <v>177</v>
      </c>
      <c r="F48" s="165" t="s">
        <v>177</v>
      </c>
      <c r="G48" s="165">
        <v>1.6511127063890882</v>
      </c>
      <c r="H48" s="165">
        <v>8.8298636037329494</v>
      </c>
      <c r="I48" s="165">
        <v>40.990667623833453</v>
      </c>
      <c r="J48" s="165">
        <v>47.451543431442929</v>
      </c>
    </row>
    <row r="49" spans="1:10" ht="15" customHeight="1" x14ac:dyDescent="0.35">
      <c r="A49" s="163" t="s">
        <v>588</v>
      </c>
      <c r="B49" s="163">
        <v>210</v>
      </c>
      <c r="C49" s="262" t="s">
        <v>259</v>
      </c>
      <c r="D49" s="334">
        <v>1211</v>
      </c>
      <c r="E49" s="165">
        <v>3.6333608587943851</v>
      </c>
      <c r="F49" s="165">
        <v>3.1379025598678778</v>
      </c>
      <c r="G49" s="165">
        <v>11.80842279108175</v>
      </c>
      <c r="H49" s="165">
        <v>19.983484723369116</v>
      </c>
      <c r="I49" s="165">
        <v>31.213872832369944</v>
      </c>
      <c r="J49" s="165">
        <v>30.222956234516928</v>
      </c>
    </row>
    <row r="50" spans="1:10" ht="15" customHeight="1" x14ac:dyDescent="0.35">
      <c r="A50" s="163" t="s">
        <v>588</v>
      </c>
      <c r="B50" s="163">
        <v>220</v>
      </c>
      <c r="C50" s="262" t="s">
        <v>260</v>
      </c>
      <c r="D50" s="334">
        <v>1384</v>
      </c>
      <c r="E50" s="165" t="s">
        <v>177</v>
      </c>
      <c r="F50" s="165" t="s">
        <v>177</v>
      </c>
      <c r="G50" s="165">
        <v>3.4682080924855487</v>
      </c>
      <c r="H50" s="165">
        <v>10.043352601156069</v>
      </c>
      <c r="I50" s="165">
        <v>35.910404624277461</v>
      </c>
      <c r="J50" s="165">
        <v>49.855491329479769</v>
      </c>
    </row>
    <row r="51" spans="1:10" ht="15" customHeight="1" x14ac:dyDescent="0.35">
      <c r="A51" s="163" t="s">
        <v>588</v>
      </c>
      <c r="B51" s="163">
        <v>230</v>
      </c>
      <c r="C51" s="262" t="s">
        <v>261</v>
      </c>
      <c r="D51" s="334">
        <v>3919</v>
      </c>
      <c r="E51" s="165">
        <v>1.0972186782342435</v>
      </c>
      <c r="F51" s="165">
        <v>2.041337075784639</v>
      </c>
      <c r="G51" s="165">
        <v>8.6246491451900997</v>
      </c>
      <c r="H51" s="165">
        <v>17.453431997958663</v>
      </c>
      <c r="I51" s="165">
        <v>36.590967083439651</v>
      </c>
      <c r="J51" s="165">
        <v>34.192396019392703</v>
      </c>
    </row>
    <row r="52" spans="1:10" ht="15" customHeight="1" x14ac:dyDescent="0.35">
      <c r="A52" s="163" t="s">
        <v>588</v>
      </c>
      <c r="B52" s="163">
        <v>240</v>
      </c>
      <c r="C52" s="262" t="s">
        <v>262</v>
      </c>
      <c r="D52" s="334">
        <v>1760</v>
      </c>
      <c r="E52" s="165">
        <v>0.90909090909090906</v>
      </c>
      <c r="F52" s="165">
        <v>1.4204545454545454</v>
      </c>
      <c r="G52" s="165">
        <v>9.5454545454545467</v>
      </c>
      <c r="H52" s="165">
        <v>18.636363636363637</v>
      </c>
      <c r="I52" s="165">
        <v>44.659090909090907</v>
      </c>
      <c r="J52" s="165">
        <v>24.829545454545453</v>
      </c>
    </row>
    <row r="53" spans="1:10" ht="15" customHeight="1" x14ac:dyDescent="0.35">
      <c r="A53" s="163" t="s">
        <v>588</v>
      </c>
      <c r="B53" s="163">
        <v>250</v>
      </c>
      <c r="C53" s="262" t="s">
        <v>263</v>
      </c>
      <c r="D53" s="334">
        <v>4179</v>
      </c>
      <c r="E53" s="165">
        <v>1.8664752333094041</v>
      </c>
      <c r="F53" s="165">
        <v>2.6561378320172291</v>
      </c>
      <c r="G53" s="165">
        <v>12.945680784876764</v>
      </c>
      <c r="H53" s="165">
        <v>20.172290021536252</v>
      </c>
      <c r="I53" s="165">
        <v>43.35965541995693</v>
      </c>
      <c r="J53" s="165">
        <v>18.999760708303423</v>
      </c>
    </row>
    <row r="54" spans="1:10" ht="15" customHeight="1" x14ac:dyDescent="0.35">
      <c r="A54" s="163" t="s">
        <v>588</v>
      </c>
      <c r="B54" s="163">
        <v>260</v>
      </c>
      <c r="C54" s="262" t="s">
        <v>264</v>
      </c>
      <c r="D54" s="334">
        <v>5241</v>
      </c>
      <c r="E54" s="165">
        <v>2.8620492272467088</v>
      </c>
      <c r="F54" s="165">
        <v>2.5186033199771036</v>
      </c>
      <c r="G54" s="165">
        <v>8.8532722762831515</v>
      </c>
      <c r="H54" s="165">
        <v>20.54951345163137</v>
      </c>
      <c r="I54" s="165">
        <v>40.240412135088718</v>
      </c>
      <c r="J54" s="165">
        <v>24.976149589772945</v>
      </c>
    </row>
    <row r="55" spans="1:10" ht="15" customHeight="1" x14ac:dyDescent="0.35">
      <c r="A55" s="163" t="s">
        <v>588</v>
      </c>
      <c r="B55" s="163">
        <v>270</v>
      </c>
      <c r="C55" s="262" t="s">
        <v>265</v>
      </c>
      <c r="D55" s="334">
        <v>2629</v>
      </c>
      <c r="E55" s="165">
        <v>3.0810193990110308</v>
      </c>
      <c r="F55" s="165">
        <v>1.7116774438950173</v>
      </c>
      <c r="G55" s="165">
        <v>7.8737162419170783</v>
      </c>
      <c r="H55" s="165">
        <v>26.702168124762267</v>
      </c>
      <c r="I55" s="165">
        <v>40.433624952453407</v>
      </c>
      <c r="J55" s="165">
        <v>20.197793837961203</v>
      </c>
    </row>
    <row r="56" spans="1:10" ht="15" customHeight="1" x14ac:dyDescent="0.35">
      <c r="A56" s="163" t="s">
        <v>588</v>
      </c>
      <c r="B56" s="163">
        <v>280</v>
      </c>
      <c r="C56" s="262" t="s">
        <v>266</v>
      </c>
      <c r="D56" s="334">
        <v>734</v>
      </c>
      <c r="E56" s="165">
        <v>1.0899182561307901</v>
      </c>
      <c r="F56" s="165">
        <v>1.0899182561307901</v>
      </c>
      <c r="G56" s="165">
        <v>9.6730245231607626</v>
      </c>
      <c r="H56" s="165">
        <v>20.708446866485016</v>
      </c>
      <c r="I56" s="165">
        <v>46.185286103542232</v>
      </c>
      <c r="J56" s="165">
        <v>21.253405994550409</v>
      </c>
    </row>
    <row r="57" spans="1:10" ht="15" customHeight="1" x14ac:dyDescent="0.35">
      <c r="A57" s="163" t="s">
        <v>588</v>
      </c>
      <c r="B57" s="163">
        <v>290</v>
      </c>
      <c r="C57" s="262" t="s">
        <v>267</v>
      </c>
      <c r="D57" s="334">
        <v>1035</v>
      </c>
      <c r="E57" s="165">
        <v>1.2560386473429952</v>
      </c>
      <c r="F57" s="165">
        <v>2.6086956521739131</v>
      </c>
      <c r="G57" s="165">
        <v>9.9516908212560384</v>
      </c>
      <c r="H57" s="165">
        <v>23.574879227053138</v>
      </c>
      <c r="I57" s="165">
        <v>40.869565217391305</v>
      </c>
      <c r="J57" s="165">
        <v>21.739130434782609</v>
      </c>
    </row>
    <row r="58" spans="1:10" ht="15" customHeight="1" x14ac:dyDescent="0.35">
      <c r="A58" s="163" t="s">
        <v>588</v>
      </c>
      <c r="B58" s="163">
        <v>300</v>
      </c>
      <c r="C58" s="262" t="s">
        <v>268</v>
      </c>
      <c r="D58" s="334">
        <v>994</v>
      </c>
      <c r="E58" s="165">
        <v>2.7162977867203222</v>
      </c>
      <c r="F58" s="165">
        <v>1.0060362173038229</v>
      </c>
      <c r="G58" s="165">
        <v>9.0543259557344058</v>
      </c>
      <c r="H58" s="165">
        <v>30.784708249496983</v>
      </c>
      <c r="I58" s="165">
        <v>36.619718309859159</v>
      </c>
      <c r="J58" s="165">
        <v>19.81891348088531</v>
      </c>
    </row>
    <row r="59" spans="1:10" ht="15" customHeight="1" x14ac:dyDescent="0.35">
      <c r="A59" s="163" t="s">
        <v>588</v>
      </c>
      <c r="B59" s="163">
        <v>235</v>
      </c>
      <c r="C59" s="262" t="s">
        <v>269</v>
      </c>
      <c r="D59" s="334">
        <v>267</v>
      </c>
      <c r="E59" s="165">
        <v>1.8726591760299627</v>
      </c>
      <c r="F59" s="165" t="s">
        <v>177</v>
      </c>
      <c r="G59" s="165" t="s">
        <v>177</v>
      </c>
      <c r="H59" s="165">
        <v>19.850187265917604</v>
      </c>
      <c r="I59" s="165">
        <v>44.943820224719097</v>
      </c>
      <c r="J59" s="165">
        <v>25.842696629213485</v>
      </c>
    </row>
    <row r="60" spans="1:10" ht="15" customHeight="1" x14ac:dyDescent="0.35">
      <c r="A60" s="163" t="s">
        <v>588</v>
      </c>
      <c r="B60" s="163">
        <v>310</v>
      </c>
      <c r="C60" s="262" t="s">
        <v>270</v>
      </c>
      <c r="D60" s="334">
        <v>1559</v>
      </c>
      <c r="E60" s="165">
        <v>0.89801154586273257</v>
      </c>
      <c r="F60" s="165">
        <v>2.5657472738935216</v>
      </c>
      <c r="G60" s="165">
        <v>9.1725465041693397</v>
      </c>
      <c r="H60" s="165">
        <v>19.563822963438103</v>
      </c>
      <c r="I60" s="165">
        <v>45.926876202694032</v>
      </c>
      <c r="J60" s="165">
        <v>21.872995509942271</v>
      </c>
    </row>
    <row r="61" spans="1:10" ht="15" customHeight="1" x14ac:dyDescent="0.35">
      <c r="A61" s="163" t="s">
        <v>588</v>
      </c>
      <c r="B61" s="163">
        <v>320</v>
      </c>
      <c r="C61" s="262" t="s">
        <v>271</v>
      </c>
      <c r="D61" s="334">
        <v>3847</v>
      </c>
      <c r="E61" s="165">
        <v>2.8073823758773071</v>
      </c>
      <c r="F61" s="165">
        <v>1.8455939693267482</v>
      </c>
      <c r="G61" s="165">
        <v>9.3319469716662322</v>
      </c>
      <c r="H61" s="165">
        <v>23.368858851052767</v>
      </c>
      <c r="I61" s="165">
        <v>42.500649857031455</v>
      </c>
      <c r="J61" s="165">
        <v>20.145567975045488</v>
      </c>
    </row>
    <row r="62" spans="1:10" ht="15" customHeight="1" x14ac:dyDescent="0.35">
      <c r="A62" s="163" t="s">
        <v>588</v>
      </c>
      <c r="B62" s="163">
        <v>330</v>
      </c>
      <c r="C62" s="262" t="s">
        <v>272</v>
      </c>
      <c r="D62" s="334">
        <v>249</v>
      </c>
      <c r="E62" s="165" t="s">
        <v>177</v>
      </c>
      <c r="F62" s="165" t="s">
        <v>177</v>
      </c>
      <c r="G62" s="165">
        <v>6.425702811244979</v>
      </c>
      <c r="H62" s="165" t="s">
        <v>177</v>
      </c>
      <c r="I62" s="165" t="s">
        <v>177</v>
      </c>
      <c r="J62" s="165">
        <v>32.128514056224901</v>
      </c>
    </row>
    <row r="63" spans="1:10" ht="15" customHeight="1" x14ac:dyDescent="0.35">
      <c r="A63" s="163" t="s">
        <v>588</v>
      </c>
      <c r="B63" s="163">
        <v>340</v>
      </c>
      <c r="C63" s="262" t="s">
        <v>273</v>
      </c>
      <c r="D63" s="334">
        <v>1446</v>
      </c>
      <c r="E63" s="165">
        <v>1.4522821576763485</v>
      </c>
      <c r="F63" s="165">
        <v>2.904564315352697</v>
      </c>
      <c r="G63" s="165">
        <v>8.0912863070539416</v>
      </c>
      <c r="H63" s="165">
        <v>21.991701244813278</v>
      </c>
      <c r="I63" s="165">
        <v>37.966804979253112</v>
      </c>
      <c r="J63" s="165">
        <v>27.593360995850624</v>
      </c>
    </row>
    <row r="64" spans="1:10" ht="15" customHeight="1" x14ac:dyDescent="0.35">
      <c r="A64" s="163" t="s">
        <v>588</v>
      </c>
      <c r="B64" s="163">
        <v>350</v>
      </c>
      <c r="C64" s="262" t="s">
        <v>274</v>
      </c>
      <c r="D64" s="334">
        <v>1850</v>
      </c>
      <c r="E64" s="165">
        <v>2.0540540540540539</v>
      </c>
      <c r="F64" s="165">
        <v>1.4054054054054055</v>
      </c>
      <c r="G64" s="165">
        <v>7.7297297297297298</v>
      </c>
      <c r="H64" s="165">
        <v>18</v>
      </c>
      <c r="I64" s="165">
        <v>44.972972972972975</v>
      </c>
      <c r="J64" s="165">
        <v>25.837837837837839</v>
      </c>
    </row>
    <row r="65" spans="1:65" ht="15" customHeight="1" x14ac:dyDescent="0.35">
      <c r="A65" s="163" t="s">
        <v>588</v>
      </c>
      <c r="B65" s="163">
        <v>355</v>
      </c>
      <c r="C65" s="262" t="s">
        <v>275</v>
      </c>
      <c r="D65" s="334">
        <v>1131</v>
      </c>
      <c r="E65" s="165">
        <v>2.4756852343059239</v>
      </c>
      <c r="F65" s="165">
        <v>1.9451812555260832</v>
      </c>
      <c r="G65" s="165">
        <v>9.7259062776304148</v>
      </c>
      <c r="H65" s="165">
        <v>23.076923076923077</v>
      </c>
      <c r="I65" s="165">
        <v>35.366931918656057</v>
      </c>
      <c r="J65" s="165">
        <v>27.409372236958447</v>
      </c>
    </row>
    <row r="66" spans="1:65" ht="15" customHeight="1" x14ac:dyDescent="0.35">
      <c r="A66" s="163" t="s">
        <v>588</v>
      </c>
      <c r="B66" s="163">
        <v>360</v>
      </c>
      <c r="C66" s="262" t="s">
        <v>276</v>
      </c>
      <c r="D66" s="334">
        <v>257</v>
      </c>
      <c r="E66" s="165" t="s">
        <v>177</v>
      </c>
      <c r="F66" s="165">
        <v>0</v>
      </c>
      <c r="G66" s="165" t="s">
        <v>177</v>
      </c>
      <c r="H66" s="165">
        <v>28.01556420233463</v>
      </c>
      <c r="I66" s="165">
        <v>39.299610894941637</v>
      </c>
      <c r="J66" s="165">
        <v>27.237354085603112</v>
      </c>
    </row>
    <row r="67" spans="1:65" ht="15" customHeight="1" x14ac:dyDescent="0.35">
      <c r="A67" s="163" t="s">
        <v>588</v>
      </c>
      <c r="B67" s="163">
        <v>370</v>
      </c>
      <c r="C67" s="262" t="s">
        <v>277</v>
      </c>
      <c r="D67" s="334">
        <v>1201</v>
      </c>
      <c r="E67" s="165">
        <v>1.5820149875104081</v>
      </c>
      <c r="F67" s="165">
        <v>1.9150707743547042</v>
      </c>
      <c r="G67" s="165">
        <v>10.32472939217319</v>
      </c>
      <c r="H67" s="165">
        <v>22.064945878434639</v>
      </c>
      <c r="I67" s="165">
        <v>40.466278101582013</v>
      </c>
      <c r="J67" s="165">
        <v>23.646960865945047</v>
      </c>
    </row>
    <row r="68" spans="1:65" ht="15" customHeight="1" x14ac:dyDescent="0.35">
      <c r="A68" s="163" t="s">
        <v>588</v>
      </c>
      <c r="B68" s="163">
        <v>380</v>
      </c>
      <c r="C68" s="262" t="s">
        <v>278</v>
      </c>
      <c r="D68" s="334">
        <v>3623</v>
      </c>
      <c r="E68" s="165">
        <v>1.7112889870273256</v>
      </c>
      <c r="F68" s="165">
        <v>1.5456803753795199</v>
      </c>
      <c r="G68" s="165">
        <v>6.8727573833839362</v>
      </c>
      <c r="H68" s="165">
        <v>20.728677891250342</v>
      </c>
      <c r="I68" s="165">
        <v>42.147391664366545</v>
      </c>
      <c r="J68" s="165">
        <v>26.994203698592329</v>
      </c>
    </row>
    <row r="69" spans="1:65" ht="15" customHeight="1" x14ac:dyDescent="0.35">
      <c r="A69" s="163" t="s">
        <v>588</v>
      </c>
      <c r="B69" s="163">
        <v>390</v>
      </c>
      <c r="C69" s="262" t="s">
        <v>279</v>
      </c>
      <c r="D69" s="334">
        <v>1128</v>
      </c>
      <c r="E69" s="165">
        <v>2.2163120567375887</v>
      </c>
      <c r="F69" s="165">
        <v>2.4822695035460995</v>
      </c>
      <c r="G69" s="165">
        <v>6.4716312056737584</v>
      </c>
      <c r="H69" s="165">
        <v>17.198581560283689</v>
      </c>
      <c r="I69" s="165">
        <v>41.134751773049643</v>
      </c>
      <c r="J69" s="165">
        <v>30.49645390070922</v>
      </c>
    </row>
    <row r="70" spans="1:65" ht="15" customHeight="1" x14ac:dyDescent="0.35">
      <c r="A70" s="163" t="s">
        <v>588</v>
      </c>
      <c r="B70" s="163">
        <v>395</v>
      </c>
      <c r="C70" s="262" t="s">
        <v>280</v>
      </c>
      <c r="D70" s="334">
        <v>998</v>
      </c>
      <c r="E70" s="165">
        <v>3.3066132264529058</v>
      </c>
      <c r="F70" s="165">
        <v>1.503006012024048</v>
      </c>
      <c r="G70" s="165">
        <v>7.6152304609218442</v>
      </c>
      <c r="H70" s="165">
        <v>26.152304609218437</v>
      </c>
      <c r="I70" s="165">
        <v>41.783567134268537</v>
      </c>
      <c r="J70" s="165">
        <v>19.639278557114228</v>
      </c>
    </row>
    <row r="71" spans="1:65" ht="15" customHeight="1" x14ac:dyDescent="0.35">
      <c r="A71" s="163" t="s">
        <v>588</v>
      </c>
      <c r="B71" s="163">
        <v>400</v>
      </c>
      <c r="C71" s="262" t="s">
        <v>281</v>
      </c>
      <c r="D71" s="334">
        <v>2206</v>
      </c>
      <c r="E71" s="165">
        <v>1.4959202175883952</v>
      </c>
      <c r="F71" s="165">
        <v>1.7679057116953765</v>
      </c>
      <c r="G71" s="165">
        <v>3.4904805077062555</v>
      </c>
      <c r="H71" s="165">
        <v>7.8875793291024481</v>
      </c>
      <c r="I71" s="165">
        <v>60.154125113327297</v>
      </c>
      <c r="J71" s="165">
        <v>25.203989120580232</v>
      </c>
    </row>
    <row r="72" spans="1:65" s="179" customFormat="1" ht="20.149999999999999" customHeight="1" x14ac:dyDescent="0.35">
      <c r="A72" s="330" t="s">
        <v>588</v>
      </c>
      <c r="B72" s="330">
        <v>999</v>
      </c>
      <c r="C72" s="515" t="s">
        <v>282</v>
      </c>
      <c r="D72" s="336">
        <v>55961</v>
      </c>
      <c r="E72" s="337">
        <v>2.1943853755293863</v>
      </c>
      <c r="F72" s="337">
        <v>2.0156894980432805</v>
      </c>
      <c r="G72" s="337">
        <v>8.3951323242972791</v>
      </c>
      <c r="H72" s="337">
        <v>20.921713336073335</v>
      </c>
      <c r="I72" s="337">
        <v>41.085756151605587</v>
      </c>
      <c r="J72" s="337">
        <v>25.387323314451137</v>
      </c>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row>
    <row r="73" spans="1:65" s="103" customFormat="1" ht="20.149999999999999" customHeight="1" x14ac:dyDescent="0.35">
      <c r="A73" s="603" t="s">
        <v>130</v>
      </c>
      <c r="B73" s="604">
        <v>100</v>
      </c>
      <c r="C73" s="605" t="s">
        <v>250</v>
      </c>
      <c r="D73" s="602">
        <v>1806</v>
      </c>
      <c r="E73" s="686">
        <v>2.2148394241417497</v>
      </c>
      <c r="F73" s="686">
        <v>1.8272425249169437</v>
      </c>
      <c r="G73" s="686">
        <v>7.9180509413067552</v>
      </c>
      <c r="H73" s="686">
        <v>26.079734219269103</v>
      </c>
      <c r="I73" s="686">
        <v>38.095238095238095</v>
      </c>
      <c r="J73" s="686">
        <v>23.864894795127352</v>
      </c>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row>
    <row r="74" spans="1:65" s="103" customFormat="1" ht="15" customHeight="1" x14ac:dyDescent="0.35">
      <c r="A74" s="603" t="s">
        <v>130</v>
      </c>
      <c r="B74" s="604">
        <v>110</v>
      </c>
      <c r="C74" s="605" t="s">
        <v>251</v>
      </c>
      <c r="D74" s="602">
        <v>2834</v>
      </c>
      <c r="E74" s="686">
        <v>2.3288637967537049</v>
      </c>
      <c r="F74" s="686">
        <v>0.91743119266055051</v>
      </c>
      <c r="G74" s="686">
        <v>6.3161609033168666</v>
      </c>
      <c r="H74" s="686">
        <v>26.146788990825687</v>
      </c>
      <c r="I74" s="686">
        <v>40.613973182780519</v>
      </c>
      <c r="J74" s="686">
        <v>23.676781933662667</v>
      </c>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row>
    <row r="75" spans="1:65" s="103" customFormat="1" ht="15" customHeight="1" x14ac:dyDescent="0.35">
      <c r="A75" s="603" t="s">
        <v>130</v>
      </c>
      <c r="B75" s="604">
        <v>120</v>
      </c>
      <c r="C75" s="605" t="s">
        <v>252</v>
      </c>
      <c r="D75" s="602">
        <v>1189</v>
      </c>
      <c r="E75" s="686">
        <v>3.1118587047939443</v>
      </c>
      <c r="F75" s="686">
        <v>2.0185029436501263</v>
      </c>
      <c r="G75" s="686">
        <v>8.7468460891505462</v>
      </c>
      <c r="H75" s="686">
        <v>25.988225399495374</v>
      </c>
      <c r="I75" s="686">
        <v>41.63162321278385</v>
      </c>
      <c r="J75" s="686">
        <v>18.502943650126156</v>
      </c>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row>
    <row r="76" spans="1:65" s="103" customFormat="1" ht="15" customHeight="1" x14ac:dyDescent="0.35">
      <c r="A76" s="603" t="s">
        <v>130</v>
      </c>
      <c r="B76" s="604">
        <v>130</v>
      </c>
      <c r="C76" s="605" t="s">
        <v>253</v>
      </c>
      <c r="D76" s="602">
        <v>781</v>
      </c>
      <c r="E76" s="686">
        <v>3.3290653008962869</v>
      </c>
      <c r="F76" s="686">
        <v>1.0243277848911652</v>
      </c>
      <c r="G76" s="686">
        <v>6.5300896286811776</v>
      </c>
      <c r="H76" s="686">
        <v>26.504481434058896</v>
      </c>
      <c r="I76" s="686">
        <v>40.076824583866838</v>
      </c>
      <c r="J76" s="686">
        <v>22.535211267605636</v>
      </c>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row>
    <row r="77" spans="1:65" s="103" customFormat="1" ht="15" customHeight="1" x14ac:dyDescent="0.35">
      <c r="A77" s="603" t="s">
        <v>130</v>
      </c>
      <c r="B77" s="604">
        <v>150</v>
      </c>
      <c r="C77" s="605" t="s">
        <v>254</v>
      </c>
      <c r="D77" s="602">
        <v>486</v>
      </c>
      <c r="E77" s="686">
        <v>3.9094650205761319</v>
      </c>
      <c r="F77" s="686">
        <v>4.1152263374485596</v>
      </c>
      <c r="G77" s="686">
        <v>5.761316872427984</v>
      </c>
      <c r="H77" s="686">
        <v>32.304526748971192</v>
      </c>
      <c r="I77" s="686">
        <v>34.156378600823047</v>
      </c>
      <c r="J77" s="686">
        <v>19.753086419753085</v>
      </c>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row>
    <row r="78" spans="1:65" s="103" customFormat="1" ht="15" customHeight="1" x14ac:dyDescent="0.35">
      <c r="A78" s="603" t="s">
        <v>130</v>
      </c>
      <c r="B78" s="604">
        <v>170</v>
      </c>
      <c r="C78" s="605" t="s">
        <v>255</v>
      </c>
      <c r="D78" s="602">
        <v>1475</v>
      </c>
      <c r="E78" s="686">
        <v>2.7118644067796609</v>
      </c>
      <c r="F78" s="686">
        <v>1.0169491525423728</v>
      </c>
      <c r="G78" s="686">
        <v>7.8644067796610164</v>
      </c>
      <c r="H78" s="686">
        <v>30.101694915254235</v>
      </c>
      <c r="I78" s="686">
        <v>35.457627118644069</v>
      </c>
      <c r="J78" s="686">
        <v>22.847457627118644</v>
      </c>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row>
    <row r="79" spans="1:65" s="103" customFormat="1" ht="15" customHeight="1" x14ac:dyDescent="0.35">
      <c r="A79" s="603" t="s">
        <v>130</v>
      </c>
      <c r="B79" s="604">
        <v>180</v>
      </c>
      <c r="C79" s="605" t="s">
        <v>256</v>
      </c>
      <c r="D79" s="602">
        <v>1441</v>
      </c>
      <c r="E79" s="686">
        <v>3.747397640527411</v>
      </c>
      <c r="F79" s="686">
        <v>3.0534351145038165</v>
      </c>
      <c r="G79" s="686">
        <v>10.062456627342122</v>
      </c>
      <c r="H79" s="686">
        <v>24.080499653018737</v>
      </c>
      <c r="I79" s="686">
        <v>39.902845246356691</v>
      </c>
      <c r="J79" s="686">
        <v>19.153365718251216</v>
      </c>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row>
    <row r="80" spans="1:65" s="103" customFormat="1" ht="15" customHeight="1" x14ac:dyDescent="0.35">
      <c r="A80" s="603" t="s">
        <v>130</v>
      </c>
      <c r="B80" s="604">
        <v>190</v>
      </c>
      <c r="C80" s="605" t="s">
        <v>257</v>
      </c>
      <c r="D80" s="602">
        <v>1306</v>
      </c>
      <c r="E80" s="686">
        <v>0.99540581929555894</v>
      </c>
      <c r="F80" s="686">
        <v>1.6845329249617151</v>
      </c>
      <c r="G80" s="686">
        <v>11.715160796324655</v>
      </c>
      <c r="H80" s="686">
        <v>25.650842266462483</v>
      </c>
      <c r="I80" s="686">
        <v>36.370597243491574</v>
      </c>
      <c r="J80" s="686">
        <v>23.583460949464012</v>
      </c>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row>
    <row r="81" spans="1:65" s="103" customFormat="1" ht="15" customHeight="1" x14ac:dyDescent="0.35">
      <c r="A81" s="603" t="s">
        <v>130</v>
      </c>
      <c r="B81" s="604">
        <v>200</v>
      </c>
      <c r="C81" s="605" t="s">
        <v>258</v>
      </c>
      <c r="D81" s="602">
        <v>1308</v>
      </c>
      <c r="E81" s="686" t="s">
        <v>177</v>
      </c>
      <c r="F81" s="686" t="s">
        <v>177</v>
      </c>
      <c r="G81" s="686">
        <v>2.3700305810397553</v>
      </c>
      <c r="H81" s="686">
        <v>11.62079510703364</v>
      </c>
      <c r="I81" s="686">
        <v>38.379204892966364</v>
      </c>
      <c r="J81" s="686">
        <v>46.788990825688074</v>
      </c>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row>
    <row r="82" spans="1:65" s="103" customFormat="1" ht="15" customHeight="1" x14ac:dyDescent="0.35">
      <c r="A82" s="603" t="s">
        <v>130</v>
      </c>
      <c r="B82" s="604">
        <v>210</v>
      </c>
      <c r="C82" s="605" t="s">
        <v>259</v>
      </c>
      <c r="D82" s="602">
        <v>1176</v>
      </c>
      <c r="E82" s="686">
        <v>2.5510204081632653</v>
      </c>
      <c r="F82" s="686">
        <v>1.9557823129251701</v>
      </c>
      <c r="G82" s="686">
        <v>13.350340136054422</v>
      </c>
      <c r="H82" s="686">
        <v>21.428571428571427</v>
      </c>
      <c r="I82" s="686">
        <v>33.163265306122447</v>
      </c>
      <c r="J82" s="686">
        <v>27.551020408163261</v>
      </c>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row>
    <row r="83" spans="1:65" s="103" customFormat="1" ht="15" customHeight="1" x14ac:dyDescent="0.35">
      <c r="A83" s="603" t="s">
        <v>130</v>
      </c>
      <c r="B83" s="604">
        <v>220</v>
      </c>
      <c r="C83" s="605" t="s">
        <v>260</v>
      </c>
      <c r="D83" s="602">
        <v>1353</v>
      </c>
      <c r="E83" s="686" t="s">
        <v>177</v>
      </c>
      <c r="F83" s="686" t="s">
        <v>177</v>
      </c>
      <c r="G83" s="686">
        <v>2.2172949002217295</v>
      </c>
      <c r="H83" s="686">
        <v>9.3126385809312637</v>
      </c>
      <c r="I83" s="686">
        <v>34.589800443458977</v>
      </c>
      <c r="J83" s="686">
        <v>52.993348115299334</v>
      </c>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row>
    <row r="84" spans="1:65" s="103" customFormat="1" ht="15" customHeight="1" x14ac:dyDescent="0.35">
      <c r="A84" s="603" t="s">
        <v>130</v>
      </c>
      <c r="B84" s="604">
        <v>230</v>
      </c>
      <c r="C84" s="605" t="s">
        <v>261</v>
      </c>
      <c r="D84" s="602">
        <v>3695</v>
      </c>
      <c r="E84" s="686">
        <v>1.8132611637347769</v>
      </c>
      <c r="F84" s="686">
        <v>1.5967523680649527</v>
      </c>
      <c r="G84" s="686">
        <v>9.7970230040595396</v>
      </c>
      <c r="H84" s="686">
        <v>18.646820027063598</v>
      </c>
      <c r="I84" s="686">
        <v>34.776725304465494</v>
      </c>
      <c r="J84" s="686">
        <v>33.369418132611642</v>
      </c>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row>
    <row r="85" spans="1:65" s="103" customFormat="1" ht="15" customHeight="1" x14ac:dyDescent="0.35">
      <c r="A85" s="603" t="s">
        <v>130</v>
      </c>
      <c r="B85" s="604">
        <v>240</v>
      </c>
      <c r="C85" s="605" t="s">
        <v>262</v>
      </c>
      <c r="D85" s="602">
        <v>1766</v>
      </c>
      <c r="E85" s="686">
        <v>0.62287655719139301</v>
      </c>
      <c r="F85" s="686">
        <v>1.0758776896942241</v>
      </c>
      <c r="G85" s="686">
        <v>9.8527746319365797</v>
      </c>
      <c r="H85" s="686">
        <v>20.385050962627407</v>
      </c>
      <c r="I85" s="686">
        <v>41.732729331823329</v>
      </c>
      <c r="J85" s="686">
        <v>26.330690826727064</v>
      </c>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row>
    <row r="86" spans="1:65" s="103" customFormat="1" ht="15" customHeight="1" x14ac:dyDescent="0.35">
      <c r="A86" s="603" t="s">
        <v>130</v>
      </c>
      <c r="B86" s="604">
        <v>250</v>
      </c>
      <c r="C86" s="605" t="s">
        <v>263</v>
      </c>
      <c r="D86" s="602">
        <v>3920</v>
      </c>
      <c r="E86" s="686">
        <v>2.0408163265306123</v>
      </c>
      <c r="F86" s="686">
        <v>1.9642857142857142</v>
      </c>
      <c r="G86" s="686">
        <v>12.602040816326532</v>
      </c>
      <c r="H86" s="686">
        <v>21.811224489795919</v>
      </c>
      <c r="I86" s="686">
        <v>40.382653061224488</v>
      </c>
      <c r="J86" s="686">
        <v>21.198979591836732</v>
      </c>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row>
    <row r="87" spans="1:65" s="103" customFormat="1" ht="15" customHeight="1" x14ac:dyDescent="0.35">
      <c r="A87" s="603" t="s">
        <v>130</v>
      </c>
      <c r="B87" s="604">
        <v>260</v>
      </c>
      <c r="C87" s="605" t="s">
        <v>264</v>
      </c>
      <c r="D87" s="602">
        <v>5007</v>
      </c>
      <c r="E87" s="686">
        <v>2.3167565408428201</v>
      </c>
      <c r="F87" s="686">
        <v>2.0571200319552627</v>
      </c>
      <c r="G87" s="686">
        <v>9.3069702416616735</v>
      </c>
      <c r="H87" s="686">
        <v>20.651088476133413</v>
      </c>
      <c r="I87" s="686">
        <v>40.882764130217694</v>
      </c>
      <c r="J87" s="686">
        <v>24.785300579189133</v>
      </c>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row>
    <row r="88" spans="1:65" s="103" customFormat="1" ht="15" customHeight="1" x14ac:dyDescent="0.35">
      <c r="A88" s="603" t="s">
        <v>130</v>
      </c>
      <c r="B88" s="604">
        <v>270</v>
      </c>
      <c r="C88" s="605" t="s">
        <v>265</v>
      </c>
      <c r="D88" s="602">
        <v>2474</v>
      </c>
      <c r="E88" s="686">
        <v>2.6677445432497979</v>
      </c>
      <c r="F88" s="686">
        <v>1.131770412287793</v>
      </c>
      <c r="G88" s="686">
        <v>8.7308003233629741</v>
      </c>
      <c r="H88" s="686">
        <v>26.192400970088926</v>
      </c>
      <c r="I88" s="686">
        <v>39.369442198868235</v>
      </c>
      <c r="J88" s="686">
        <v>21.90784155214228</v>
      </c>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row>
    <row r="89" spans="1:65" s="103" customFormat="1" ht="15" customHeight="1" x14ac:dyDescent="0.35">
      <c r="A89" s="603" t="s">
        <v>130</v>
      </c>
      <c r="B89" s="604">
        <v>280</v>
      </c>
      <c r="C89" s="605" t="s">
        <v>266</v>
      </c>
      <c r="D89" s="602">
        <v>805</v>
      </c>
      <c r="E89" s="686">
        <v>1.2422360248447204</v>
      </c>
      <c r="F89" s="686">
        <v>0.86956521739130432</v>
      </c>
      <c r="G89" s="686">
        <v>9.0683229813664603</v>
      </c>
      <c r="H89" s="686">
        <v>23.105590062111801</v>
      </c>
      <c r="I89" s="686">
        <v>41.987577639751557</v>
      </c>
      <c r="J89" s="686">
        <v>23.726708074534162</v>
      </c>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row>
    <row r="90" spans="1:65" s="103" customFormat="1" ht="15" customHeight="1" x14ac:dyDescent="0.35">
      <c r="A90" s="603" t="s">
        <v>130</v>
      </c>
      <c r="B90" s="604">
        <v>290</v>
      </c>
      <c r="C90" s="605" t="s">
        <v>267</v>
      </c>
      <c r="D90" s="602">
        <v>978</v>
      </c>
      <c r="E90" s="686">
        <v>0.5112474437627812</v>
      </c>
      <c r="F90" s="686">
        <v>1.4314928425357873</v>
      </c>
      <c r="G90" s="686">
        <v>11.145194274028631</v>
      </c>
      <c r="H90" s="686">
        <v>29.856850715746418</v>
      </c>
      <c r="I90" s="686">
        <v>35.991820040899796</v>
      </c>
      <c r="J90" s="686">
        <v>21.063394683026583</v>
      </c>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row>
    <row r="91" spans="1:65" s="103" customFormat="1" ht="15" customHeight="1" x14ac:dyDescent="0.35">
      <c r="A91" s="603" t="s">
        <v>130</v>
      </c>
      <c r="B91" s="604">
        <v>300</v>
      </c>
      <c r="C91" s="605" t="s">
        <v>268</v>
      </c>
      <c r="D91" s="602">
        <v>971</v>
      </c>
      <c r="E91" s="686">
        <v>2.5746652935118437</v>
      </c>
      <c r="F91" s="686">
        <v>1.2358393408856849</v>
      </c>
      <c r="G91" s="686">
        <v>9.2687950566426363</v>
      </c>
      <c r="H91" s="686">
        <v>30.278063851699276</v>
      </c>
      <c r="I91" s="686">
        <v>37.281153450051491</v>
      </c>
      <c r="J91" s="686">
        <v>19.361483007209063</v>
      </c>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row>
    <row r="92" spans="1:65" s="103" customFormat="1" ht="15" customHeight="1" x14ac:dyDescent="0.35">
      <c r="A92" s="603" t="s">
        <v>130</v>
      </c>
      <c r="B92" s="604">
        <v>235</v>
      </c>
      <c r="C92" s="605" t="s">
        <v>269</v>
      </c>
      <c r="D92" s="602">
        <v>298</v>
      </c>
      <c r="E92" s="686" t="s">
        <v>177</v>
      </c>
      <c r="F92" s="686" t="s">
        <v>177</v>
      </c>
      <c r="G92" s="686">
        <v>7.0469798657718119</v>
      </c>
      <c r="H92" s="686">
        <v>33.221476510067113</v>
      </c>
      <c r="I92" s="686">
        <v>35.906040268456373</v>
      </c>
      <c r="J92" s="686">
        <v>18.120805369127517</v>
      </c>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row>
    <row r="93" spans="1:65" s="103" customFormat="1" ht="15" customHeight="1" x14ac:dyDescent="0.35">
      <c r="A93" s="603" t="s">
        <v>130</v>
      </c>
      <c r="B93" s="604">
        <v>310</v>
      </c>
      <c r="C93" s="605" t="s">
        <v>270</v>
      </c>
      <c r="D93" s="602">
        <v>1468</v>
      </c>
      <c r="E93" s="686">
        <v>0.74931880108991822</v>
      </c>
      <c r="F93" s="686">
        <v>2.5204359673024523</v>
      </c>
      <c r="G93" s="686">
        <v>8.2425068119891005</v>
      </c>
      <c r="H93" s="686">
        <v>22.275204359673022</v>
      </c>
      <c r="I93" s="686">
        <v>45.708446866485012</v>
      </c>
      <c r="J93" s="686">
        <v>20.504087193460492</v>
      </c>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row>
    <row r="94" spans="1:65" s="103" customFormat="1" ht="15" customHeight="1" x14ac:dyDescent="0.35">
      <c r="A94" s="603" t="s">
        <v>130</v>
      </c>
      <c r="B94" s="604">
        <v>320</v>
      </c>
      <c r="C94" s="605" t="s">
        <v>271</v>
      </c>
      <c r="D94" s="602">
        <v>4007</v>
      </c>
      <c r="E94" s="686">
        <v>2.7451959071624654</v>
      </c>
      <c r="F94" s="686">
        <v>1.746942850012478</v>
      </c>
      <c r="G94" s="686">
        <v>9.6830546543548799</v>
      </c>
      <c r="H94" s="686">
        <v>23.933117045170953</v>
      </c>
      <c r="I94" s="686">
        <v>42.076366358871972</v>
      </c>
      <c r="J94" s="686">
        <v>19.815323184427253</v>
      </c>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row>
    <row r="95" spans="1:65" s="103" customFormat="1" ht="15" customHeight="1" x14ac:dyDescent="0.35">
      <c r="A95" s="603" t="s">
        <v>130</v>
      </c>
      <c r="B95" s="604">
        <v>330</v>
      </c>
      <c r="C95" s="605" t="s">
        <v>272</v>
      </c>
      <c r="D95" s="602">
        <v>241</v>
      </c>
      <c r="E95" s="686" t="s">
        <v>177</v>
      </c>
      <c r="F95" s="686" t="s">
        <v>177</v>
      </c>
      <c r="G95" s="686">
        <v>5.394190871369295</v>
      </c>
      <c r="H95" s="686" t="s">
        <v>177</v>
      </c>
      <c r="I95" s="686" t="s">
        <v>177</v>
      </c>
      <c r="J95" s="686">
        <v>25.311203319502074</v>
      </c>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row>
    <row r="96" spans="1:65" s="103" customFormat="1" ht="15" customHeight="1" x14ac:dyDescent="0.35">
      <c r="A96" s="603" t="s">
        <v>130</v>
      </c>
      <c r="B96" s="604">
        <v>340</v>
      </c>
      <c r="C96" s="605" t="s">
        <v>273</v>
      </c>
      <c r="D96" s="602">
        <v>1341</v>
      </c>
      <c r="E96" s="686">
        <v>1.3422818791946309</v>
      </c>
      <c r="F96" s="686">
        <v>1.5659955257270695</v>
      </c>
      <c r="G96" s="686">
        <v>7.3079791200596569</v>
      </c>
      <c r="H96" s="686">
        <v>24.086502609992543</v>
      </c>
      <c r="I96" s="686">
        <v>38.329604772557794</v>
      </c>
      <c r="J96" s="686">
        <v>27.367636092468306</v>
      </c>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row>
    <row r="97" spans="1:65" s="103" customFormat="1" ht="15" customHeight="1" x14ac:dyDescent="0.35">
      <c r="A97" s="603" t="s">
        <v>130</v>
      </c>
      <c r="B97" s="604">
        <v>350</v>
      </c>
      <c r="C97" s="605" t="s">
        <v>274</v>
      </c>
      <c r="D97" s="602">
        <v>1937</v>
      </c>
      <c r="E97" s="686">
        <v>1.9617965926690759</v>
      </c>
      <c r="F97" s="686">
        <v>0.51626226122870422</v>
      </c>
      <c r="G97" s="686">
        <v>6.6597831698502832</v>
      </c>
      <c r="H97" s="686">
        <v>20.340733092410947</v>
      </c>
      <c r="I97" s="686">
        <v>46.205472379969024</v>
      </c>
      <c r="J97" s="686">
        <v>24.315952503871969</v>
      </c>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row>
    <row r="98" spans="1:65" s="103" customFormat="1" ht="15" customHeight="1" x14ac:dyDescent="0.35">
      <c r="A98" s="603" t="s">
        <v>130</v>
      </c>
      <c r="B98" s="604">
        <v>355</v>
      </c>
      <c r="C98" s="605" t="s">
        <v>275</v>
      </c>
      <c r="D98" s="602">
        <v>1201</v>
      </c>
      <c r="E98" s="686">
        <v>2.5811823480432974</v>
      </c>
      <c r="F98" s="686">
        <v>1.7485428809325563</v>
      </c>
      <c r="G98" s="686">
        <v>9.1590341382181517</v>
      </c>
      <c r="H98" s="686">
        <v>24.56286427976686</v>
      </c>
      <c r="I98" s="686">
        <v>37.885095753538714</v>
      </c>
      <c r="J98" s="686">
        <v>24.063280599500416</v>
      </c>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row>
    <row r="99" spans="1:65" s="103" customFormat="1" ht="15" customHeight="1" x14ac:dyDescent="0.35">
      <c r="A99" s="603" t="s">
        <v>130</v>
      </c>
      <c r="B99" s="604">
        <v>360</v>
      </c>
      <c r="C99" s="605" t="s">
        <v>276</v>
      </c>
      <c r="D99" s="602">
        <v>285</v>
      </c>
      <c r="E99" s="686" t="s">
        <v>177</v>
      </c>
      <c r="F99" s="686" t="s">
        <v>177</v>
      </c>
      <c r="G99" s="686">
        <v>8.7719298245614024</v>
      </c>
      <c r="H99" s="686">
        <v>27.719298245614034</v>
      </c>
      <c r="I99" s="686">
        <v>40.350877192982452</v>
      </c>
      <c r="J99" s="686">
        <v>21.403508771929825</v>
      </c>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row>
    <row r="100" spans="1:65" s="103" customFormat="1" ht="15" customHeight="1" x14ac:dyDescent="0.35">
      <c r="A100" s="603" t="s">
        <v>130</v>
      </c>
      <c r="B100" s="604">
        <v>370</v>
      </c>
      <c r="C100" s="605" t="s">
        <v>277</v>
      </c>
      <c r="D100" s="602">
        <v>1200</v>
      </c>
      <c r="E100" s="686">
        <v>0.83333333333333337</v>
      </c>
      <c r="F100" s="686">
        <v>2.166666666666667</v>
      </c>
      <c r="G100" s="686">
        <v>8.1666666666666661</v>
      </c>
      <c r="H100" s="686">
        <v>25.833333333333336</v>
      </c>
      <c r="I100" s="686">
        <v>36.583333333333336</v>
      </c>
      <c r="J100" s="686">
        <v>26.416666666666664</v>
      </c>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row>
    <row r="101" spans="1:65" s="103" customFormat="1" ht="15" customHeight="1" x14ac:dyDescent="0.35">
      <c r="A101" s="603" t="s">
        <v>130</v>
      </c>
      <c r="B101" s="604">
        <v>380</v>
      </c>
      <c r="C101" s="605" t="s">
        <v>278</v>
      </c>
      <c r="D101" s="602">
        <v>3648</v>
      </c>
      <c r="E101" s="686">
        <v>1.9736842105263157</v>
      </c>
      <c r="F101" s="686">
        <v>0.6578947368421052</v>
      </c>
      <c r="G101" s="686">
        <v>7.3739035087719298</v>
      </c>
      <c r="H101" s="686">
        <v>22.998903508771928</v>
      </c>
      <c r="I101" s="686">
        <v>39.501096491228068</v>
      </c>
      <c r="J101" s="686">
        <v>27.494517543859647</v>
      </c>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row>
    <row r="102" spans="1:65" s="103" customFormat="1" ht="15" customHeight="1" x14ac:dyDescent="0.35">
      <c r="A102" s="603" t="s">
        <v>130</v>
      </c>
      <c r="B102" s="604">
        <v>390</v>
      </c>
      <c r="C102" s="605" t="s">
        <v>279</v>
      </c>
      <c r="D102" s="602">
        <v>1091</v>
      </c>
      <c r="E102" s="686">
        <v>1.4665444546287809</v>
      </c>
      <c r="F102" s="686">
        <v>1.2832263978001834</v>
      </c>
      <c r="G102" s="686">
        <v>8.3409715857011921</v>
      </c>
      <c r="H102" s="686">
        <v>16.590284142988086</v>
      </c>
      <c r="I102" s="686">
        <v>41.06324472960587</v>
      </c>
      <c r="J102" s="686">
        <v>31.255728689275891</v>
      </c>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row>
    <row r="103" spans="1:65" s="331" customFormat="1" ht="15" customHeight="1" x14ac:dyDescent="0.35">
      <c r="A103" s="603" t="s">
        <v>130</v>
      </c>
      <c r="B103" s="604">
        <v>395</v>
      </c>
      <c r="C103" s="605" t="s">
        <v>280</v>
      </c>
      <c r="D103" s="602">
        <v>1010</v>
      </c>
      <c r="E103" s="686">
        <v>3.7623762376237622</v>
      </c>
      <c r="F103" s="686">
        <v>2.4752475247524752</v>
      </c>
      <c r="G103" s="686">
        <v>10.792079207920793</v>
      </c>
      <c r="H103" s="686">
        <v>24.455445544554454</v>
      </c>
      <c r="I103" s="686">
        <v>39.10891089108911</v>
      </c>
      <c r="J103" s="686">
        <v>19.405940594059405</v>
      </c>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row>
    <row r="104" spans="1:65" ht="15" customHeight="1" x14ac:dyDescent="0.35">
      <c r="A104" s="603" t="s">
        <v>130</v>
      </c>
      <c r="B104" s="604">
        <v>400</v>
      </c>
      <c r="C104" s="605" t="s">
        <v>281</v>
      </c>
      <c r="D104" s="602">
        <v>2131</v>
      </c>
      <c r="E104" s="686">
        <v>1.0323791647114031</v>
      </c>
      <c r="F104" s="686">
        <v>1.2670107930549039</v>
      </c>
      <c r="G104" s="686">
        <v>3.5664007508212108</v>
      </c>
      <c r="H104" s="686">
        <v>8.9160018770530272</v>
      </c>
      <c r="I104" s="686">
        <v>61.332707648991082</v>
      </c>
      <c r="J104" s="686">
        <v>23.885499765368369</v>
      </c>
    </row>
    <row r="105" spans="1:65" ht="20.149999999999999" customHeight="1" x14ac:dyDescent="0.35">
      <c r="A105" s="503" t="s">
        <v>130</v>
      </c>
      <c r="B105" s="335">
        <v>999</v>
      </c>
      <c r="C105" s="519" t="s">
        <v>282</v>
      </c>
      <c r="D105" s="336">
        <v>54719</v>
      </c>
      <c r="E105" s="337">
        <v>2.0340283996418065</v>
      </c>
      <c r="F105" s="337">
        <v>1.5022204353149728</v>
      </c>
      <c r="G105" s="337">
        <v>8.5326851733401554</v>
      </c>
      <c r="H105" s="337">
        <v>22.321314351504963</v>
      </c>
      <c r="I105" s="337">
        <v>40.205413110619716</v>
      </c>
      <c r="J105" s="337">
        <v>25.404338529578389</v>
      </c>
    </row>
    <row r="106" spans="1:65" ht="20.149999999999999" customHeight="1" x14ac:dyDescent="0.35">
      <c r="A106" s="262" t="s">
        <v>129</v>
      </c>
      <c r="B106" s="163">
        <v>100</v>
      </c>
      <c r="C106" s="262" t="s">
        <v>250</v>
      </c>
      <c r="D106" s="334">
        <v>1794</v>
      </c>
      <c r="E106" s="165">
        <v>1.5607580824972129</v>
      </c>
      <c r="F106" s="165">
        <v>1.7279821627647716</v>
      </c>
      <c r="G106" s="165">
        <v>8.2497212931995545</v>
      </c>
      <c r="H106" s="165">
        <v>25.083612040133779</v>
      </c>
      <c r="I106" s="165">
        <v>40.691192865105904</v>
      </c>
      <c r="J106" s="165">
        <v>22.686733556298773</v>
      </c>
    </row>
    <row r="107" spans="1:65" ht="15" customHeight="1" x14ac:dyDescent="0.35">
      <c r="A107" s="262" t="s">
        <v>129</v>
      </c>
      <c r="B107" s="163">
        <v>110</v>
      </c>
      <c r="C107" s="262" t="s">
        <v>251</v>
      </c>
      <c r="D107" s="334">
        <v>2807</v>
      </c>
      <c r="E107" s="165">
        <v>1.6387602422515142</v>
      </c>
      <c r="F107" s="165">
        <v>0.64125400783754893</v>
      </c>
      <c r="G107" s="165">
        <v>4.9162807267545423</v>
      </c>
      <c r="H107" s="165">
        <v>26.042037762736015</v>
      </c>
      <c r="I107" s="165">
        <v>40.292126825792664</v>
      </c>
      <c r="J107" s="165">
        <v>26.469540434627714</v>
      </c>
    </row>
    <row r="108" spans="1:65" ht="15" customHeight="1" x14ac:dyDescent="0.35">
      <c r="A108" s="262" t="s">
        <v>129</v>
      </c>
      <c r="B108" s="163">
        <v>120</v>
      </c>
      <c r="C108" s="262" t="s">
        <v>252</v>
      </c>
      <c r="D108" s="334">
        <v>1309</v>
      </c>
      <c r="E108" s="165">
        <v>3.2085561497326207</v>
      </c>
      <c r="F108" s="165">
        <v>2.4446142093200915</v>
      </c>
      <c r="G108" s="165">
        <v>7.7922077922077921</v>
      </c>
      <c r="H108" s="165">
        <v>27.654698242933542</v>
      </c>
      <c r="I108" s="165">
        <v>39.877769289533994</v>
      </c>
      <c r="J108" s="165">
        <v>19.022154316271962</v>
      </c>
    </row>
    <row r="109" spans="1:65" ht="15" customHeight="1" x14ac:dyDescent="0.35">
      <c r="A109" s="262" t="s">
        <v>129</v>
      </c>
      <c r="B109" s="163">
        <v>130</v>
      </c>
      <c r="C109" s="262" t="s">
        <v>253</v>
      </c>
      <c r="D109" s="334">
        <v>838</v>
      </c>
      <c r="E109" s="165">
        <v>2.1479713603818613</v>
      </c>
      <c r="F109" s="165">
        <v>0.59665871121718372</v>
      </c>
      <c r="G109" s="165">
        <v>6.3245823389021476</v>
      </c>
      <c r="H109" s="165">
        <v>24.94033412887828</v>
      </c>
      <c r="I109" s="165">
        <v>40.453460620525064</v>
      </c>
      <c r="J109" s="165">
        <v>25.536992840095461</v>
      </c>
    </row>
    <row r="110" spans="1:65" ht="15" customHeight="1" x14ac:dyDescent="0.35">
      <c r="A110" s="262" t="s">
        <v>129</v>
      </c>
      <c r="B110" s="163">
        <v>150</v>
      </c>
      <c r="C110" s="262" t="s">
        <v>254</v>
      </c>
      <c r="D110" s="334">
        <v>540</v>
      </c>
      <c r="E110" s="165">
        <v>2.4074074074074074</v>
      </c>
      <c r="F110" s="165">
        <v>3.3333333333333335</v>
      </c>
      <c r="G110" s="165">
        <v>7.0370370370370372</v>
      </c>
      <c r="H110" s="165">
        <v>28.518518518518519</v>
      </c>
      <c r="I110" s="165">
        <v>37.037037037037038</v>
      </c>
      <c r="J110" s="165">
        <v>21.666666666666668</v>
      </c>
    </row>
    <row r="111" spans="1:65" ht="15" customHeight="1" x14ac:dyDescent="0.35">
      <c r="A111" s="262" t="s">
        <v>129</v>
      </c>
      <c r="B111" s="163">
        <v>170</v>
      </c>
      <c r="C111" s="262" t="s">
        <v>255</v>
      </c>
      <c r="D111" s="334">
        <v>1644</v>
      </c>
      <c r="E111" s="165">
        <v>1.824817518248175</v>
      </c>
      <c r="F111" s="165">
        <v>1.0948905109489051</v>
      </c>
      <c r="G111" s="165">
        <v>7.2992700729926998</v>
      </c>
      <c r="H111" s="165">
        <v>26.946472019464718</v>
      </c>
      <c r="I111" s="165">
        <v>39.598540145985403</v>
      </c>
      <c r="J111" s="165">
        <v>23.236009732360095</v>
      </c>
    </row>
    <row r="112" spans="1:65" ht="15" customHeight="1" x14ac:dyDescent="0.35">
      <c r="A112" s="262" t="s">
        <v>129</v>
      </c>
      <c r="B112" s="163">
        <v>180</v>
      </c>
      <c r="C112" s="262" t="s">
        <v>256</v>
      </c>
      <c r="D112" s="334">
        <v>1394</v>
      </c>
      <c r="E112" s="165">
        <v>3.5150645624103296</v>
      </c>
      <c r="F112" s="165">
        <v>3.0129124820659969</v>
      </c>
      <c r="G112" s="165">
        <v>9.469153515064562</v>
      </c>
      <c r="H112" s="165">
        <v>26.398852223816355</v>
      </c>
      <c r="I112" s="165">
        <v>37.374461979913917</v>
      </c>
      <c r="J112" s="165">
        <v>20.229555236728839</v>
      </c>
    </row>
    <row r="113" spans="1:65" ht="15" customHeight="1" x14ac:dyDescent="0.35">
      <c r="A113" s="262" t="s">
        <v>129</v>
      </c>
      <c r="B113" s="163">
        <v>190</v>
      </c>
      <c r="C113" s="262" t="s">
        <v>257</v>
      </c>
      <c r="D113" s="334">
        <v>1302</v>
      </c>
      <c r="E113" s="165">
        <v>1.3824884792626728</v>
      </c>
      <c r="F113" s="165">
        <v>2.5345622119815667</v>
      </c>
      <c r="G113" s="165">
        <v>11.29032258064516</v>
      </c>
      <c r="H113" s="165">
        <v>22.427035330261134</v>
      </c>
      <c r="I113" s="165">
        <v>39.016897081413212</v>
      </c>
      <c r="J113" s="165">
        <v>23.348694316436251</v>
      </c>
    </row>
    <row r="114" spans="1:65" ht="15" customHeight="1" x14ac:dyDescent="0.35">
      <c r="A114" s="262" t="s">
        <v>129</v>
      </c>
      <c r="B114" s="163">
        <v>200</v>
      </c>
      <c r="C114" s="262" t="s">
        <v>258</v>
      </c>
      <c r="D114" s="334">
        <v>1427</v>
      </c>
      <c r="E114" s="165">
        <v>0.98107918710581643</v>
      </c>
      <c r="F114" s="165">
        <v>0</v>
      </c>
      <c r="G114" s="165">
        <v>1.6818500350385426</v>
      </c>
      <c r="H114" s="165">
        <v>11.632796075683252</v>
      </c>
      <c r="I114" s="165">
        <v>42.747021723896282</v>
      </c>
      <c r="J114" s="165">
        <v>42.957252978276102</v>
      </c>
    </row>
    <row r="115" spans="1:65" ht="15" customHeight="1" x14ac:dyDescent="0.35">
      <c r="A115" s="262" t="s">
        <v>129</v>
      </c>
      <c r="B115" s="163">
        <v>210</v>
      </c>
      <c r="C115" s="262" t="s">
        <v>259</v>
      </c>
      <c r="D115" s="334">
        <v>1102</v>
      </c>
      <c r="E115" s="165">
        <v>1.9056261343012704</v>
      </c>
      <c r="F115" s="165">
        <v>0.99818511796733211</v>
      </c>
      <c r="G115" s="165">
        <v>12.341197822141561</v>
      </c>
      <c r="H115" s="165">
        <v>25.952813067150636</v>
      </c>
      <c r="I115" s="165">
        <v>31.215970961887479</v>
      </c>
      <c r="J115" s="165">
        <v>27.586206896551722</v>
      </c>
    </row>
    <row r="116" spans="1:65" ht="15" customHeight="1" x14ac:dyDescent="0.35">
      <c r="A116" s="262" t="s">
        <v>129</v>
      </c>
      <c r="B116" s="163">
        <v>220</v>
      </c>
      <c r="C116" s="262" t="s">
        <v>260</v>
      </c>
      <c r="D116" s="334">
        <v>1430</v>
      </c>
      <c r="E116" s="165" t="s">
        <v>177</v>
      </c>
      <c r="F116" s="165" t="s">
        <v>177</v>
      </c>
      <c r="G116" s="165">
        <v>2.6573426573426575</v>
      </c>
      <c r="H116" s="165">
        <v>9.86013986013986</v>
      </c>
      <c r="I116" s="165">
        <v>35.664335664335667</v>
      </c>
      <c r="J116" s="165">
        <v>51.048951048951054</v>
      </c>
    </row>
    <row r="117" spans="1:65" ht="15" customHeight="1" x14ac:dyDescent="0.35">
      <c r="A117" s="262" t="s">
        <v>129</v>
      </c>
      <c r="B117" s="163">
        <v>230</v>
      </c>
      <c r="C117" s="262" t="s">
        <v>261</v>
      </c>
      <c r="D117" s="334">
        <v>3596</v>
      </c>
      <c r="E117" s="165">
        <v>1.3904338153503892</v>
      </c>
      <c r="F117" s="165">
        <v>1.5572858731924359</v>
      </c>
      <c r="G117" s="165">
        <v>8.4816462736373754</v>
      </c>
      <c r="H117" s="165">
        <v>20.189098998887651</v>
      </c>
      <c r="I117" s="165">
        <v>35.511679644048947</v>
      </c>
      <c r="J117" s="165">
        <v>32.869855394883203</v>
      </c>
    </row>
    <row r="118" spans="1:65" ht="15" customHeight="1" x14ac:dyDescent="0.35">
      <c r="A118" s="262" t="s">
        <v>129</v>
      </c>
      <c r="B118" s="163">
        <v>240</v>
      </c>
      <c r="C118" s="262" t="s">
        <v>262</v>
      </c>
      <c r="D118" s="334">
        <v>1703</v>
      </c>
      <c r="E118" s="165">
        <v>0.88079859072225475</v>
      </c>
      <c r="F118" s="165">
        <v>0.64591896652965353</v>
      </c>
      <c r="G118" s="165">
        <v>8.5143863769817969</v>
      </c>
      <c r="H118" s="165">
        <v>23.194362889019377</v>
      </c>
      <c r="I118" s="165">
        <v>40.869054609512624</v>
      </c>
      <c r="J118" s="165">
        <v>25.895478567234292</v>
      </c>
    </row>
    <row r="119" spans="1:65" ht="15" customHeight="1" x14ac:dyDescent="0.35">
      <c r="A119" s="262" t="s">
        <v>129</v>
      </c>
      <c r="B119" s="163">
        <v>250</v>
      </c>
      <c r="C119" s="262" t="s">
        <v>263</v>
      </c>
      <c r="D119" s="334">
        <v>4088</v>
      </c>
      <c r="E119" s="165">
        <v>1.5900195694716242</v>
      </c>
      <c r="F119" s="165">
        <v>1.7123287671232876</v>
      </c>
      <c r="G119" s="165">
        <v>12.13307240704501</v>
      </c>
      <c r="H119" s="165">
        <v>22.235812133072407</v>
      </c>
      <c r="I119" s="165">
        <v>40.410958904109592</v>
      </c>
      <c r="J119" s="165">
        <v>21.917808219178081</v>
      </c>
    </row>
    <row r="120" spans="1:65" ht="15" customHeight="1" x14ac:dyDescent="0.35">
      <c r="A120" s="262" t="s">
        <v>129</v>
      </c>
      <c r="B120" s="163">
        <v>260</v>
      </c>
      <c r="C120" s="262" t="s">
        <v>264</v>
      </c>
      <c r="D120" s="334">
        <v>4983</v>
      </c>
      <c r="E120" s="165">
        <v>2.608870158539033</v>
      </c>
      <c r="F120" s="165">
        <v>2.4884607666064618</v>
      </c>
      <c r="G120" s="165">
        <v>8.9704996989765196</v>
      </c>
      <c r="H120" s="165">
        <v>21.994782259682921</v>
      </c>
      <c r="I120" s="165">
        <v>40.517760385310055</v>
      </c>
      <c r="J120" s="165">
        <v>23.41962673088501</v>
      </c>
    </row>
    <row r="121" spans="1:65" ht="15" customHeight="1" x14ac:dyDescent="0.35">
      <c r="A121" s="262" t="s">
        <v>129</v>
      </c>
      <c r="B121" s="163">
        <v>270</v>
      </c>
      <c r="C121" s="262" t="s">
        <v>265</v>
      </c>
      <c r="D121" s="334">
        <v>2559</v>
      </c>
      <c r="E121" s="165">
        <v>2.6182102383743651</v>
      </c>
      <c r="F121" s="165">
        <v>0.82063305978898016</v>
      </c>
      <c r="G121" s="165">
        <v>7.3075420085971077</v>
      </c>
      <c r="H121" s="165">
        <v>24.384525205158265</v>
      </c>
      <c r="I121" s="165">
        <v>43.649863227823374</v>
      </c>
      <c r="J121" s="165">
        <v>21.219226260257916</v>
      </c>
    </row>
    <row r="122" spans="1:65" ht="15" customHeight="1" x14ac:dyDescent="0.35">
      <c r="A122" s="262" t="s">
        <v>129</v>
      </c>
      <c r="B122" s="163">
        <v>280</v>
      </c>
      <c r="C122" s="262" t="s">
        <v>266</v>
      </c>
      <c r="D122" s="334">
        <v>835</v>
      </c>
      <c r="E122" s="165">
        <v>1.1976047904191618</v>
      </c>
      <c r="F122" s="165">
        <v>0.83832335329341312</v>
      </c>
      <c r="G122" s="165">
        <v>7.9041916167664681</v>
      </c>
      <c r="H122" s="165">
        <v>21.796407185628741</v>
      </c>
      <c r="I122" s="165">
        <v>40.359281437125752</v>
      </c>
      <c r="J122" s="165">
        <v>27.904191616766465</v>
      </c>
    </row>
    <row r="123" spans="1:65" ht="15" customHeight="1" x14ac:dyDescent="0.35">
      <c r="A123" s="262" t="s">
        <v>129</v>
      </c>
      <c r="B123" s="163">
        <v>290</v>
      </c>
      <c r="C123" s="262" t="s">
        <v>267</v>
      </c>
      <c r="D123" s="334">
        <v>1088</v>
      </c>
      <c r="E123" s="165">
        <v>0.64338235294117641</v>
      </c>
      <c r="F123" s="165">
        <v>1.5625</v>
      </c>
      <c r="G123" s="165">
        <v>10.845588235294118</v>
      </c>
      <c r="H123" s="165">
        <v>24.080882352941178</v>
      </c>
      <c r="I123" s="165">
        <v>38.235294117647058</v>
      </c>
      <c r="J123" s="165">
        <v>24.632352941176471</v>
      </c>
    </row>
    <row r="124" spans="1:65" ht="15" customHeight="1" x14ac:dyDescent="0.35">
      <c r="A124" s="262" t="s">
        <v>129</v>
      </c>
      <c r="B124" s="163">
        <v>300</v>
      </c>
      <c r="C124" s="262" t="s">
        <v>268</v>
      </c>
      <c r="D124" s="334">
        <v>963</v>
      </c>
      <c r="E124" s="165" t="s">
        <v>177</v>
      </c>
      <c r="F124" s="165" t="s">
        <v>177</v>
      </c>
      <c r="G124" s="165">
        <v>7.5804776739356177</v>
      </c>
      <c r="H124" s="165">
        <v>29.698857736240914</v>
      </c>
      <c r="I124" s="165">
        <v>39.252336448598129</v>
      </c>
      <c r="J124" s="165">
        <v>21.18380062305296</v>
      </c>
    </row>
    <row r="125" spans="1:65" ht="15" customHeight="1" x14ac:dyDescent="0.35">
      <c r="A125" s="262" t="s">
        <v>129</v>
      </c>
      <c r="B125" s="163">
        <v>235</v>
      </c>
      <c r="C125" s="262" t="s">
        <v>269</v>
      </c>
      <c r="D125" s="334">
        <v>267</v>
      </c>
      <c r="E125" s="165">
        <v>5.2434456928838955</v>
      </c>
      <c r="F125" s="165">
        <v>0</v>
      </c>
      <c r="G125" s="165">
        <v>8.239700374531834</v>
      </c>
      <c r="H125" s="165">
        <v>21.722846441947567</v>
      </c>
      <c r="I125" s="165">
        <v>44.943820224719097</v>
      </c>
      <c r="J125" s="165">
        <v>19.850187265917604</v>
      </c>
    </row>
    <row r="126" spans="1:65" s="103" customFormat="1" ht="15" customHeight="1" x14ac:dyDescent="0.35">
      <c r="A126" s="262" t="s">
        <v>129</v>
      </c>
      <c r="B126" s="163">
        <v>310</v>
      </c>
      <c r="C126" s="262" t="s">
        <v>270</v>
      </c>
      <c r="D126" s="334">
        <v>1520</v>
      </c>
      <c r="E126" s="165">
        <v>1.7105263157894739</v>
      </c>
      <c r="F126" s="165">
        <v>1.4473684210526316</v>
      </c>
      <c r="G126" s="165">
        <v>8.2894736842105257</v>
      </c>
      <c r="H126" s="165">
        <v>20.526315789473685</v>
      </c>
      <c r="I126" s="165">
        <v>43.355263157894733</v>
      </c>
      <c r="J126" s="165">
        <v>24.671052631578945</v>
      </c>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row>
    <row r="127" spans="1:65" ht="15" customHeight="1" x14ac:dyDescent="0.35">
      <c r="A127" s="262" t="s">
        <v>129</v>
      </c>
      <c r="B127" s="163">
        <v>320</v>
      </c>
      <c r="C127" s="262" t="s">
        <v>271</v>
      </c>
      <c r="D127" s="334">
        <v>3901</v>
      </c>
      <c r="E127" s="165">
        <v>3.3837477569853882</v>
      </c>
      <c r="F127" s="165">
        <v>1.384260446039477</v>
      </c>
      <c r="G127" s="165">
        <v>7.7672391694437319</v>
      </c>
      <c r="H127" s="165">
        <v>22.84029735965137</v>
      </c>
      <c r="I127" s="165">
        <v>45.731863624711607</v>
      </c>
      <c r="J127" s="165">
        <v>18.892591643168419</v>
      </c>
    </row>
    <row r="128" spans="1:65" ht="15" customHeight="1" x14ac:dyDescent="0.35">
      <c r="A128" s="262" t="s">
        <v>129</v>
      </c>
      <c r="B128" s="163">
        <v>330</v>
      </c>
      <c r="C128" s="262" t="s">
        <v>272</v>
      </c>
      <c r="D128" s="334">
        <v>213</v>
      </c>
      <c r="E128" s="165" t="s">
        <v>177</v>
      </c>
      <c r="F128" s="165" t="s">
        <v>177</v>
      </c>
      <c r="G128" s="165">
        <v>3.286384976525822</v>
      </c>
      <c r="H128" s="165" t="s">
        <v>177</v>
      </c>
      <c r="I128" s="165" t="s">
        <v>177</v>
      </c>
      <c r="J128" s="165">
        <v>35.68075117370892</v>
      </c>
    </row>
    <row r="129" spans="1:65" ht="15" customHeight="1" x14ac:dyDescent="0.35">
      <c r="A129" s="262" t="s">
        <v>129</v>
      </c>
      <c r="B129" s="163">
        <v>340</v>
      </c>
      <c r="C129" s="262" t="s">
        <v>273</v>
      </c>
      <c r="D129" s="334">
        <v>1463</v>
      </c>
      <c r="E129" s="165">
        <v>2.4606971975393028</v>
      </c>
      <c r="F129" s="165">
        <v>2.5974025974025974</v>
      </c>
      <c r="G129" s="165">
        <v>6.4251537935748466</v>
      </c>
      <c r="H129" s="165">
        <v>22.419685577580314</v>
      </c>
      <c r="I129" s="165">
        <v>32.946001367054002</v>
      </c>
      <c r="J129" s="165">
        <v>33.151059466848942</v>
      </c>
    </row>
    <row r="130" spans="1:65" ht="15" customHeight="1" x14ac:dyDescent="0.35">
      <c r="A130" s="262" t="s">
        <v>129</v>
      </c>
      <c r="B130" s="163">
        <v>350</v>
      </c>
      <c r="C130" s="262" t="s">
        <v>274</v>
      </c>
      <c r="D130" s="334">
        <v>1907</v>
      </c>
      <c r="E130" s="165">
        <v>1.2585212375458836</v>
      </c>
      <c r="F130" s="165">
        <v>0.68169900367068692</v>
      </c>
      <c r="G130" s="165">
        <v>6.6072364971158883</v>
      </c>
      <c r="H130" s="165">
        <v>18.510749868904039</v>
      </c>
      <c r="I130" s="165">
        <v>47.194546407970634</v>
      </c>
      <c r="J130" s="165">
        <v>25.74724698479287</v>
      </c>
    </row>
    <row r="131" spans="1:65" ht="15" customHeight="1" x14ac:dyDescent="0.35">
      <c r="A131" s="262" t="s">
        <v>129</v>
      </c>
      <c r="B131" s="163">
        <v>355</v>
      </c>
      <c r="C131" s="262" t="s">
        <v>275</v>
      </c>
      <c r="D131" s="334">
        <v>1252</v>
      </c>
      <c r="E131" s="165">
        <v>1.9169329073482428</v>
      </c>
      <c r="F131" s="165">
        <v>1.4376996805111821</v>
      </c>
      <c r="G131" s="165">
        <v>8.1469648562300314</v>
      </c>
      <c r="H131" s="165">
        <v>23.56230031948882</v>
      </c>
      <c r="I131" s="165">
        <v>36.821086261980831</v>
      </c>
      <c r="J131" s="165">
        <v>28.115015974440894</v>
      </c>
    </row>
    <row r="132" spans="1:65" ht="15" customHeight="1" x14ac:dyDescent="0.35">
      <c r="A132" s="262" t="s">
        <v>129</v>
      </c>
      <c r="B132" s="163">
        <v>360</v>
      </c>
      <c r="C132" s="262" t="s">
        <v>276</v>
      </c>
      <c r="D132" s="334">
        <v>260</v>
      </c>
      <c r="E132" s="165" t="s">
        <v>177</v>
      </c>
      <c r="F132" s="165" t="s">
        <v>177</v>
      </c>
      <c r="G132" s="165" t="s">
        <v>177</v>
      </c>
      <c r="H132" s="165">
        <v>28.846153846153843</v>
      </c>
      <c r="I132" s="165">
        <v>45</v>
      </c>
      <c r="J132" s="165">
        <v>19.615384615384617</v>
      </c>
    </row>
    <row r="133" spans="1:65" ht="15" customHeight="1" x14ac:dyDescent="0.35">
      <c r="A133" s="262" t="s">
        <v>129</v>
      </c>
      <c r="B133" s="163">
        <v>370</v>
      </c>
      <c r="C133" s="262" t="s">
        <v>277</v>
      </c>
      <c r="D133" s="334">
        <v>1180</v>
      </c>
      <c r="E133" s="165">
        <v>0.50847457627118642</v>
      </c>
      <c r="F133" s="165">
        <v>1.6949152542372881</v>
      </c>
      <c r="G133" s="165">
        <v>5.9322033898305087</v>
      </c>
      <c r="H133" s="165">
        <v>24.406779661016952</v>
      </c>
      <c r="I133" s="165">
        <v>40.254237288135592</v>
      </c>
      <c r="J133" s="165">
        <v>27.203389830508474</v>
      </c>
    </row>
    <row r="134" spans="1:65" ht="15" customHeight="1" x14ac:dyDescent="0.35">
      <c r="A134" s="262" t="s">
        <v>129</v>
      </c>
      <c r="B134" s="163">
        <v>380</v>
      </c>
      <c r="C134" s="262" t="s">
        <v>278</v>
      </c>
      <c r="D134" s="334">
        <v>3440</v>
      </c>
      <c r="E134" s="165">
        <v>1.3953488372093024</v>
      </c>
      <c r="F134" s="165">
        <v>1.3662790697674418</v>
      </c>
      <c r="G134" s="165">
        <v>7.2093023255813957</v>
      </c>
      <c r="H134" s="165">
        <v>21.133720930232556</v>
      </c>
      <c r="I134" s="165">
        <v>41.395348837209298</v>
      </c>
      <c r="J134" s="165">
        <v>27.500000000000004</v>
      </c>
    </row>
    <row r="135" spans="1:65" ht="15" customHeight="1" x14ac:dyDescent="0.35">
      <c r="A135" s="262" t="s">
        <v>129</v>
      </c>
      <c r="B135" s="163">
        <v>390</v>
      </c>
      <c r="C135" s="262" t="s">
        <v>279</v>
      </c>
      <c r="D135" s="334">
        <v>1142</v>
      </c>
      <c r="E135" s="165">
        <v>1.3134851138353765</v>
      </c>
      <c r="F135" s="165">
        <v>0.52539404553415059</v>
      </c>
      <c r="G135" s="165">
        <v>7.3555166374781082</v>
      </c>
      <c r="H135" s="165">
        <v>15.499124343257442</v>
      </c>
      <c r="I135" s="165">
        <v>42.732049036777582</v>
      </c>
      <c r="J135" s="165">
        <v>32.574430823117339</v>
      </c>
    </row>
    <row r="136" spans="1:65" s="179" customFormat="1" ht="15" customHeight="1" x14ac:dyDescent="0.35">
      <c r="A136" s="262" t="s">
        <v>129</v>
      </c>
      <c r="B136" s="163">
        <v>395</v>
      </c>
      <c r="C136" s="262" t="s">
        <v>280</v>
      </c>
      <c r="D136" s="334">
        <v>981</v>
      </c>
      <c r="E136" s="165">
        <v>3.7716615698267071</v>
      </c>
      <c r="F136" s="165">
        <v>1.4271151885830784</v>
      </c>
      <c r="G136" s="165">
        <v>9.2762487257900101</v>
      </c>
      <c r="H136" s="165">
        <v>22.018348623853214</v>
      </c>
      <c r="I136" s="165">
        <v>40.366972477064223</v>
      </c>
      <c r="J136" s="165">
        <v>23.139653414882773</v>
      </c>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row>
    <row r="137" spans="1:65" ht="15" customHeight="1" x14ac:dyDescent="0.35">
      <c r="A137" s="262" t="s">
        <v>129</v>
      </c>
      <c r="B137" s="163">
        <v>400</v>
      </c>
      <c r="C137" s="262" t="s">
        <v>281</v>
      </c>
      <c r="D137" s="334">
        <v>2184</v>
      </c>
      <c r="E137" s="165">
        <v>0.82417582417582425</v>
      </c>
      <c r="F137" s="165">
        <v>1.2820512820512819</v>
      </c>
      <c r="G137" s="165">
        <v>3.7545787545787546</v>
      </c>
      <c r="H137" s="165">
        <v>8.791208791208792</v>
      </c>
      <c r="I137" s="165">
        <v>61.904761904761905</v>
      </c>
      <c r="J137" s="165">
        <v>23.443223443223442</v>
      </c>
    </row>
    <row r="138" spans="1:65" ht="20.149999999999999" customHeight="1" x14ac:dyDescent="0.35">
      <c r="A138" s="515" t="s">
        <v>129</v>
      </c>
      <c r="B138" s="330">
        <v>999</v>
      </c>
      <c r="C138" s="515" t="s">
        <v>282</v>
      </c>
      <c r="D138" s="336">
        <v>55211</v>
      </c>
      <c r="E138" s="337">
        <v>1.8818713662132547</v>
      </c>
      <c r="F138" s="337">
        <v>1.4181956494176884</v>
      </c>
      <c r="G138" s="337">
        <v>7.7538896234446026</v>
      </c>
      <c r="H138" s="337">
        <v>21.838039521109923</v>
      </c>
      <c r="I138" s="337">
        <v>41.120428900038036</v>
      </c>
      <c r="J138" s="337">
        <v>25.987574939776493</v>
      </c>
    </row>
    <row r="139" spans="1:65" s="179" customFormat="1" ht="20.149999999999999" customHeight="1" x14ac:dyDescent="0.35">
      <c r="A139" s="126" t="s">
        <v>128</v>
      </c>
      <c r="B139" s="163">
        <v>100</v>
      </c>
      <c r="C139" s="262" t="s">
        <v>250</v>
      </c>
      <c r="D139" s="265">
        <v>1472</v>
      </c>
      <c r="E139" s="55">
        <v>1.9701086956521741</v>
      </c>
      <c r="F139" s="55">
        <v>1.9701086956521741</v>
      </c>
      <c r="G139" s="55">
        <v>7.3369565217391308</v>
      </c>
      <c r="H139" s="55">
        <v>23.165760869565215</v>
      </c>
      <c r="I139" s="55">
        <v>42.051630434782609</v>
      </c>
      <c r="J139" s="55">
        <v>23.505434782608695</v>
      </c>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row>
    <row r="140" spans="1:65" ht="15" customHeight="1" x14ac:dyDescent="0.35">
      <c r="A140" s="126" t="s">
        <v>128</v>
      </c>
      <c r="B140" s="163">
        <v>110</v>
      </c>
      <c r="C140" s="262" t="s">
        <v>251</v>
      </c>
      <c r="D140" s="265">
        <v>2635</v>
      </c>
      <c r="E140" s="55">
        <v>1.6698292220113851</v>
      </c>
      <c r="F140" s="55">
        <v>1.2144212523719164</v>
      </c>
      <c r="G140" s="55">
        <v>4.7438330170777991</v>
      </c>
      <c r="H140" s="55">
        <v>23.757115749525617</v>
      </c>
      <c r="I140" s="55">
        <v>41.859582542694497</v>
      </c>
      <c r="J140" s="55">
        <v>26.755218216318788</v>
      </c>
    </row>
    <row r="141" spans="1:65" ht="15" customHeight="1" x14ac:dyDescent="0.35">
      <c r="A141" s="126" t="s">
        <v>128</v>
      </c>
      <c r="B141" s="163">
        <v>120</v>
      </c>
      <c r="C141" s="262" t="s">
        <v>252</v>
      </c>
      <c r="D141" s="265">
        <v>1197</v>
      </c>
      <c r="E141" s="55">
        <v>2.3391812865497075</v>
      </c>
      <c r="F141" s="55">
        <v>1.921470342522974</v>
      </c>
      <c r="G141" s="55">
        <v>6.3492063492063489</v>
      </c>
      <c r="H141" s="55">
        <v>21.720969089390142</v>
      </c>
      <c r="I141" s="55">
        <v>43.525480367585629</v>
      </c>
      <c r="J141" s="55">
        <v>24.143692564745194</v>
      </c>
    </row>
    <row r="142" spans="1:65" ht="15" customHeight="1" x14ac:dyDescent="0.35">
      <c r="A142" s="126" t="s">
        <v>128</v>
      </c>
      <c r="B142" s="163">
        <v>130</v>
      </c>
      <c r="C142" s="262" t="s">
        <v>253</v>
      </c>
      <c r="D142" s="265">
        <v>802</v>
      </c>
      <c r="E142" s="55">
        <v>3.117206982543641</v>
      </c>
      <c r="F142" s="55">
        <v>0.62344139650872821</v>
      </c>
      <c r="G142" s="55">
        <v>6.4837905236907734</v>
      </c>
      <c r="H142" s="55">
        <v>19.451371571072318</v>
      </c>
      <c r="I142" s="55">
        <v>42.269326683291766</v>
      </c>
      <c r="J142" s="55">
        <v>28.054862842892771</v>
      </c>
    </row>
    <row r="143" spans="1:65" ht="15" customHeight="1" x14ac:dyDescent="0.35">
      <c r="A143" s="126" t="s">
        <v>128</v>
      </c>
      <c r="B143" s="163">
        <v>150</v>
      </c>
      <c r="C143" s="262" t="s">
        <v>254</v>
      </c>
      <c r="D143" s="265">
        <v>392</v>
      </c>
      <c r="E143" s="55">
        <v>2.5510204081632653</v>
      </c>
      <c r="F143" s="55">
        <v>3.3163265306122449</v>
      </c>
      <c r="G143" s="55">
        <v>8.1632653061224492</v>
      </c>
      <c r="H143" s="55">
        <v>22.704081632653061</v>
      </c>
      <c r="I143" s="55">
        <v>35.459183673469383</v>
      </c>
      <c r="J143" s="55">
        <v>27.806122448979593</v>
      </c>
    </row>
    <row r="144" spans="1:65" ht="15" customHeight="1" x14ac:dyDescent="0.35">
      <c r="A144" s="126" t="s">
        <v>128</v>
      </c>
      <c r="B144" s="163">
        <v>170</v>
      </c>
      <c r="C144" s="262" t="s">
        <v>255</v>
      </c>
      <c r="D144" s="265">
        <v>1474</v>
      </c>
      <c r="E144" s="55">
        <v>2.2388059701492535</v>
      </c>
      <c r="F144" s="55">
        <v>1.0854816824966078</v>
      </c>
      <c r="G144" s="55">
        <v>6.1736770691994565</v>
      </c>
      <c r="H144" s="55">
        <v>25.033921302578023</v>
      </c>
      <c r="I144" s="55">
        <v>39.009497964721845</v>
      </c>
      <c r="J144" s="55">
        <v>26.458616010854819</v>
      </c>
    </row>
    <row r="145" spans="1:10" ht="15" customHeight="1" x14ac:dyDescent="0.35">
      <c r="A145" s="126" t="s">
        <v>128</v>
      </c>
      <c r="B145" s="163">
        <v>180</v>
      </c>
      <c r="C145" s="262" t="s">
        <v>256</v>
      </c>
      <c r="D145" s="265">
        <v>1223</v>
      </c>
      <c r="E145" s="55">
        <v>4.6606704824202785</v>
      </c>
      <c r="F145" s="55">
        <v>3.0253475061324608</v>
      </c>
      <c r="G145" s="55">
        <v>8.6672117743254304</v>
      </c>
      <c r="H145" s="55">
        <v>22.567457072771873</v>
      </c>
      <c r="I145" s="55">
        <v>41.128372853638595</v>
      </c>
      <c r="J145" s="55">
        <v>19.950940310711367</v>
      </c>
    </row>
    <row r="146" spans="1:10" ht="15" customHeight="1" x14ac:dyDescent="0.35">
      <c r="A146" s="126" t="s">
        <v>128</v>
      </c>
      <c r="B146" s="163">
        <v>190</v>
      </c>
      <c r="C146" s="262" t="s">
        <v>257</v>
      </c>
      <c r="D146" s="265">
        <v>1207</v>
      </c>
      <c r="E146" s="55">
        <v>2.4026512013256007</v>
      </c>
      <c r="F146" s="55">
        <v>1.3256006628003314</v>
      </c>
      <c r="G146" s="55">
        <v>9.1135045567522788</v>
      </c>
      <c r="H146" s="55">
        <v>21.955260977630488</v>
      </c>
      <c r="I146" s="55">
        <v>45.070422535211272</v>
      </c>
      <c r="J146" s="55">
        <v>20.132560066280032</v>
      </c>
    </row>
    <row r="147" spans="1:10" ht="15" customHeight="1" x14ac:dyDescent="0.35">
      <c r="A147" s="126" t="s">
        <v>128</v>
      </c>
      <c r="B147" s="163">
        <v>200</v>
      </c>
      <c r="C147" s="262" t="s">
        <v>258</v>
      </c>
      <c r="D147" s="265">
        <v>1324</v>
      </c>
      <c r="E147" s="55" t="s">
        <v>177</v>
      </c>
      <c r="F147" s="55" t="s">
        <v>177</v>
      </c>
      <c r="G147" s="55">
        <v>1.7371601208459215</v>
      </c>
      <c r="H147" s="55">
        <v>9.8942598187311166</v>
      </c>
      <c r="I147" s="55">
        <v>40.181268882175225</v>
      </c>
      <c r="J147" s="55">
        <v>47.507552870090635</v>
      </c>
    </row>
    <row r="148" spans="1:10" ht="15" customHeight="1" x14ac:dyDescent="0.35">
      <c r="A148" s="126" t="s">
        <v>128</v>
      </c>
      <c r="B148" s="163">
        <v>210</v>
      </c>
      <c r="C148" s="262" t="s">
        <v>259</v>
      </c>
      <c r="D148" s="265">
        <v>1089</v>
      </c>
      <c r="E148" s="55">
        <v>2.6629935720844813</v>
      </c>
      <c r="F148" s="55">
        <v>1.5610651974288337</v>
      </c>
      <c r="G148" s="55">
        <v>10.192837465564738</v>
      </c>
      <c r="H148" s="55">
        <v>15.61065197428834</v>
      </c>
      <c r="I148" s="55">
        <v>36.73094582185491</v>
      </c>
      <c r="J148" s="55">
        <v>33.241505968778696</v>
      </c>
    </row>
    <row r="149" spans="1:10" ht="15" customHeight="1" x14ac:dyDescent="0.35">
      <c r="A149" s="126" t="s">
        <v>128</v>
      </c>
      <c r="B149" s="163">
        <v>220</v>
      </c>
      <c r="C149" s="262" t="s">
        <v>260</v>
      </c>
      <c r="D149" s="265">
        <v>1383</v>
      </c>
      <c r="E149" s="55" t="s">
        <v>177</v>
      </c>
      <c r="F149" s="55" t="s">
        <v>177</v>
      </c>
      <c r="G149" s="55">
        <v>2.5307302964569773</v>
      </c>
      <c r="H149" s="55">
        <v>8.2429501084598709</v>
      </c>
      <c r="I149" s="55">
        <v>37.671728127259577</v>
      </c>
      <c r="J149" s="55">
        <v>50.831525668835866</v>
      </c>
    </row>
    <row r="150" spans="1:10" ht="15" customHeight="1" x14ac:dyDescent="0.35">
      <c r="A150" s="126" t="s">
        <v>128</v>
      </c>
      <c r="B150" s="163">
        <v>230</v>
      </c>
      <c r="C150" s="262" t="s">
        <v>261</v>
      </c>
      <c r="D150" s="265">
        <v>3246</v>
      </c>
      <c r="E150" s="55">
        <v>1.2014787430683918</v>
      </c>
      <c r="F150" s="55">
        <v>1.6019716574245224</v>
      </c>
      <c r="G150" s="55">
        <v>7.5169439309919897</v>
      </c>
      <c r="H150" s="55">
        <v>17.036352433764634</v>
      </c>
      <c r="I150" s="55">
        <v>38.447319778188536</v>
      </c>
      <c r="J150" s="55">
        <v>34.195933456561924</v>
      </c>
    </row>
    <row r="151" spans="1:10" ht="15" customHeight="1" x14ac:dyDescent="0.35">
      <c r="A151" s="126" t="s">
        <v>128</v>
      </c>
      <c r="B151" s="163">
        <v>240</v>
      </c>
      <c r="C151" s="262" t="s">
        <v>262</v>
      </c>
      <c r="D151" s="265">
        <v>1554</v>
      </c>
      <c r="E151" s="55">
        <v>0.51480051480051481</v>
      </c>
      <c r="F151" s="55">
        <v>0.51480051480051481</v>
      </c>
      <c r="G151" s="55">
        <v>7.0785070785070792</v>
      </c>
      <c r="H151" s="55">
        <v>20.785070785070786</v>
      </c>
      <c r="I151" s="55">
        <v>41.312741312741316</v>
      </c>
      <c r="J151" s="55">
        <v>29.794079794079792</v>
      </c>
    </row>
    <row r="152" spans="1:10" ht="15" customHeight="1" x14ac:dyDescent="0.35">
      <c r="A152" s="126" t="s">
        <v>128</v>
      </c>
      <c r="B152" s="163">
        <v>250</v>
      </c>
      <c r="C152" s="262" t="s">
        <v>263</v>
      </c>
      <c r="D152" s="265">
        <v>3751</v>
      </c>
      <c r="E152" s="55">
        <v>1.9461476939482807</v>
      </c>
      <c r="F152" s="55">
        <v>2.6392961876832843</v>
      </c>
      <c r="G152" s="55">
        <v>11.756864836043722</v>
      </c>
      <c r="H152" s="55">
        <v>20.207944548120501</v>
      </c>
      <c r="I152" s="55">
        <v>38.416422287390027</v>
      </c>
      <c r="J152" s="55">
        <v>25.033324446814181</v>
      </c>
    </row>
    <row r="153" spans="1:10" ht="15" customHeight="1" x14ac:dyDescent="0.35">
      <c r="A153" s="126" t="s">
        <v>128</v>
      </c>
      <c r="B153" s="163">
        <v>260</v>
      </c>
      <c r="C153" s="262" t="s">
        <v>264</v>
      </c>
      <c r="D153" s="265">
        <v>4576</v>
      </c>
      <c r="E153" s="55">
        <v>2.2945804195804196</v>
      </c>
      <c r="F153" s="55">
        <v>2.534965034965035</v>
      </c>
      <c r="G153" s="55">
        <v>7.8671328671328675</v>
      </c>
      <c r="H153" s="55">
        <v>19.493006993006993</v>
      </c>
      <c r="I153" s="55">
        <v>40.537587412587413</v>
      </c>
      <c r="J153" s="55">
        <v>27.27272727272727</v>
      </c>
    </row>
    <row r="154" spans="1:10" ht="15" customHeight="1" x14ac:dyDescent="0.35">
      <c r="A154" s="126" t="s">
        <v>128</v>
      </c>
      <c r="B154" s="163">
        <v>270</v>
      </c>
      <c r="C154" s="262" t="s">
        <v>265</v>
      </c>
      <c r="D154" s="265">
        <v>2328</v>
      </c>
      <c r="E154" s="55">
        <v>2.4484536082474229</v>
      </c>
      <c r="F154" s="55">
        <v>1.4604810996563573</v>
      </c>
      <c r="G154" s="55">
        <v>6.0996563573883158</v>
      </c>
      <c r="H154" s="55">
        <v>22.336769759450174</v>
      </c>
      <c r="I154" s="55">
        <v>44.201030927835049</v>
      </c>
      <c r="J154" s="55">
        <v>23.453608247422679</v>
      </c>
    </row>
    <row r="155" spans="1:10" ht="15" customHeight="1" x14ac:dyDescent="0.35">
      <c r="A155" s="126" t="s">
        <v>128</v>
      </c>
      <c r="B155" s="163">
        <v>280</v>
      </c>
      <c r="C155" s="262" t="s">
        <v>266</v>
      </c>
      <c r="D155" s="265">
        <v>738</v>
      </c>
      <c r="E155" s="55" t="s">
        <v>177</v>
      </c>
      <c r="F155" s="55" t="s">
        <v>177</v>
      </c>
      <c r="G155" s="55">
        <v>5.9620596205962055</v>
      </c>
      <c r="H155" s="55">
        <v>17.344173441734416</v>
      </c>
      <c r="I155" s="55">
        <v>45.663956639566393</v>
      </c>
      <c r="J155" s="55">
        <v>29.539295392953928</v>
      </c>
    </row>
    <row r="156" spans="1:10" ht="15" customHeight="1" x14ac:dyDescent="0.35">
      <c r="A156" s="126" t="s">
        <v>128</v>
      </c>
      <c r="B156" s="163">
        <v>290</v>
      </c>
      <c r="C156" s="262" t="s">
        <v>267</v>
      </c>
      <c r="D156" s="265">
        <v>877</v>
      </c>
      <c r="E156" s="55">
        <v>1.4823261117445838</v>
      </c>
      <c r="F156" s="55">
        <v>2.9646522234891677</v>
      </c>
      <c r="G156" s="55">
        <v>10.832383124287343</v>
      </c>
      <c r="H156" s="55">
        <v>24.743443557582665</v>
      </c>
      <c r="I156" s="55">
        <v>34.891676168757122</v>
      </c>
      <c r="J156" s="55">
        <v>25.085518814139114</v>
      </c>
    </row>
    <row r="157" spans="1:10" ht="15" customHeight="1" x14ac:dyDescent="0.35">
      <c r="A157" s="126" t="s">
        <v>128</v>
      </c>
      <c r="B157" s="163">
        <v>300</v>
      </c>
      <c r="C157" s="262" t="s">
        <v>268</v>
      </c>
      <c r="D157" s="265">
        <v>879</v>
      </c>
      <c r="E157" s="55">
        <v>2.6166097838452784</v>
      </c>
      <c r="F157" s="55">
        <v>0.56882821387940841</v>
      </c>
      <c r="G157" s="55">
        <v>8.0773606370875992</v>
      </c>
      <c r="H157" s="55">
        <v>24.800910125142206</v>
      </c>
      <c r="I157" s="55">
        <v>40.273037542662117</v>
      </c>
      <c r="J157" s="55">
        <v>23.663253697383389</v>
      </c>
    </row>
    <row r="158" spans="1:10" ht="15" customHeight="1" x14ac:dyDescent="0.35">
      <c r="A158" s="126" t="s">
        <v>128</v>
      </c>
      <c r="B158" s="163">
        <v>235</v>
      </c>
      <c r="C158" s="262" t="s">
        <v>269</v>
      </c>
      <c r="D158" s="265">
        <v>278</v>
      </c>
      <c r="E158" s="55" t="s">
        <v>177</v>
      </c>
      <c r="F158" s="55" t="s">
        <v>177</v>
      </c>
      <c r="G158" s="55">
        <v>3.9568345323741005</v>
      </c>
      <c r="H158" s="55">
        <v>21.582733812949641</v>
      </c>
      <c r="I158" s="55">
        <v>48.561151079136685</v>
      </c>
      <c r="J158" s="55">
        <v>23.021582733812952</v>
      </c>
    </row>
    <row r="159" spans="1:10" ht="15" customHeight="1" x14ac:dyDescent="0.35">
      <c r="A159" s="126" t="s">
        <v>128</v>
      </c>
      <c r="B159" s="163">
        <v>310</v>
      </c>
      <c r="C159" s="262" t="s">
        <v>270</v>
      </c>
      <c r="D159" s="265">
        <v>1373</v>
      </c>
      <c r="E159" s="55">
        <v>1.3109978150036417</v>
      </c>
      <c r="F159" s="55">
        <v>2.1121631463947561</v>
      </c>
      <c r="G159" s="55">
        <v>6.9919883466860888</v>
      </c>
      <c r="H159" s="55">
        <v>19.009468317552805</v>
      </c>
      <c r="I159" s="55">
        <v>46.686088856518573</v>
      </c>
      <c r="J159" s="55">
        <v>23.889293517844138</v>
      </c>
    </row>
    <row r="160" spans="1:10" ht="15" customHeight="1" x14ac:dyDescent="0.35">
      <c r="A160" s="126" t="s">
        <v>128</v>
      </c>
      <c r="B160" s="163">
        <v>320</v>
      </c>
      <c r="C160" s="262" t="s">
        <v>271</v>
      </c>
      <c r="D160" s="265">
        <v>3694</v>
      </c>
      <c r="E160" s="55">
        <v>2.5717379534380078</v>
      </c>
      <c r="F160" s="55">
        <v>1.4076881429344883</v>
      </c>
      <c r="G160" s="55">
        <v>7.4715755278830533</v>
      </c>
      <c r="H160" s="55">
        <v>21.061180292366</v>
      </c>
      <c r="I160" s="55">
        <v>47.644829453167297</v>
      </c>
      <c r="J160" s="55">
        <v>19.842988630211153</v>
      </c>
    </row>
    <row r="161" spans="1:65" ht="15" customHeight="1" x14ac:dyDescent="0.35">
      <c r="A161" s="126" t="s">
        <v>128</v>
      </c>
      <c r="B161" s="163">
        <v>330</v>
      </c>
      <c r="C161" s="262" t="s">
        <v>272</v>
      </c>
      <c r="D161" s="265">
        <v>202</v>
      </c>
      <c r="E161" s="55">
        <v>2.9702970297029703</v>
      </c>
      <c r="F161" s="55" t="s">
        <v>177</v>
      </c>
      <c r="G161" s="55">
        <v>5.9405940594059405</v>
      </c>
      <c r="H161" s="55" t="s">
        <v>177</v>
      </c>
      <c r="I161" s="55">
        <v>33.663366336633665</v>
      </c>
      <c r="J161" s="55">
        <v>35.148514851485146</v>
      </c>
    </row>
    <row r="162" spans="1:65" ht="15" customHeight="1" x14ac:dyDescent="0.35">
      <c r="A162" s="126" t="s">
        <v>128</v>
      </c>
      <c r="B162" s="163">
        <v>340</v>
      </c>
      <c r="C162" s="262" t="s">
        <v>273</v>
      </c>
      <c r="D162" s="265">
        <v>1416</v>
      </c>
      <c r="E162" s="55">
        <v>1.7655367231638419</v>
      </c>
      <c r="F162" s="55">
        <v>2.754237288135593</v>
      </c>
      <c r="G162" s="55">
        <v>6.4971751412429377</v>
      </c>
      <c r="H162" s="55">
        <v>18.290960451977401</v>
      </c>
      <c r="I162" s="55">
        <v>37.429378531073446</v>
      </c>
      <c r="J162" s="55">
        <v>33.262711864406782</v>
      </c>
    </row>
    <row r="163" spans="1:65" ht="15" customHeight="1" x14ac:dyDescent="0.35">
      <c r="A163" s="126" t="s">
        <v>128</v>
      </c>
      <c r="B163" s="163">
        <v>350</v>
      </c>
      <c r="C163" s="262" t="s">
        <v>274</v>
      </c>
      <c r="D163" s="265">
        <v>1666</v>
      </c>
      <c r="E163" s="55">
        <v>0.90036014405762299</v>
      </c>
      <c r="F163" s="55">
        <v>0.90036014405762299</v>
      </c>
      <c r="G163" s="55">
        <v>4.8019207683073235</v>
      </c>
      <c r="H163" s="55">
        <v>16.326530612244898</v>
      </c>
      <c r="I163" s="55">
        <v>47.899159663865547</v>
      </c>
      <c r="J163" s="55">
        <v>29.171668667466989</v>
      </c>
    </row>
    <row r="164" spans="1:65" ht="15" customHeight="1" x14ac:dyDescent="0.35">
      <c r="A164" s="126" t="s">
        <v>128</v>
      </c>
      <c r="B164" s="163">
        <v>355</v>
      </c>
      <c r="C164" s="262" t="s">
        <v>275</v>
      </c>
      <c r="D164" s="265">
        <v>1109</v>
      </c>
      <c r="E164" s="55">
        <v>1.8034265103697025</v>
      </c>
      <c r="F164" s="55">
        <v>2.0739404869251574</v>
      </c>
      <c r="G164" s="55">
        <v>8.0252479711451752</v>
      </c>
      <c r="H164" s="55">
        <v>21.190261496844006</v>
      </c>
      <c r="I164" s="55">
        <v>36.880072137060417</v>
      </c>
      <c r="J164" s="55">
        <v>30.027051397655548</v>
      </c>
    </row>
    <row r="165" spans="1:65" ht="15" customHeight="1" x14ac:dyDescent="0.35">
      <c r="A165" s="126" t="s">
        <v>128</v>
      </c>
      <c r="B165" s="163">
        <v>360</v>
      </c>
      <c r="C165" s="262" t="s">
        <v>276</v>
      </c>
      <c r="D165" s="265">
        <v>255</v>
      </c>
      <c r="E165" s="55" t="s">
        <v>177</v>
      </c>
      <c r="F165" s="55" t="s">
        <v>177</v>
      </c>
      <c r="G165" s="55" t="s">
        <v>177</v>
      </c>
      <c r="H165" s="55">
        <v>24.705882352941178</v>
      </c>
      <c r="I165" s="55">
        <v>44.313725490196077</v>
      </c>
      <c r="J165" s="55">
        <v>25.098039215686274</v>
      </c>
    </row>
    <row r="166" spans="1:65" ht="15" customHeight="1" x14ac:dyDescent="0.35">
      <c r="A166" s="126" t="s">
        <v>128</v>
      </c>
      <c r="B166" s="163">
        <v>370</v>
      </c>
      <c r="C166" s="262" t="s">
        <v>277</v>
      </c>
      <c r="D166" s="265">
        <v>1123</v>
      </c>
      <c r="E166" s="55">
        <v>0.97951914514692784</v>
      </c>
      <c r="F166" s="55">
        <v>1.4247551202137132</v>
      </c>
      <c r="G166" s="55">
        <v>6.2333036509349951</v>
      </c>
      <c r="H166" s="55">
        <v>17.364203027604631</v>
      </c>
      <c r="I166" s="55">
        <v>44.790739091718613</v>
      </c>
      <c r="J166" s="55">
        <v>29.207479964381122</v>
      </c>
    </row>
    <row r="167" spans="1:65" ht="15" customHeight="1" x14ac:dyDescent="0.35">
      <c r="A167" s="126" t="s">
        <v>128</v>
      </c>
      <c r="B167" s="163">
        <v>380</v>
      </c>
      <c r="C167" s="262" t="s">
        <v>278</v>
      </c>
      <c r="D167" s="265">
        <v>3311</v>
      </c>
      <c r="E167" s="55">
        <v>1.8423437028088192</v>
      </c>
      <c r="F167" s="55">
        <v>1.3591060102688008</v>
      </c>
      <c r="G167" s="55">
        <v>5.6780428873452129</v>
      </c>
      <c r="H167" s="55">
        <v>18.816067653276956</v>
      </c>
      <c r="I167" s="55">
        <v>44.276653578979158</v>
      </c>
      <c r="J167" s="55">
        <v>28.02778616732105</v>
      </c>
    </row>
    <row r="168" spans="1:65" ht="15" customHeight="1" x14ac:dyDescent="0.35">
      <c r="A168" s="126" t="s">
        <v>128</v>
      </c>
      <c r="B168" s="163">
        <v>390</v>
      </c>
      <c r="C168" s="262" t="s">
        <v>279</v>
      </c>
      <c r="D168" s="265">
        <v>1082</v>
      </c>
      <c r="E168" s="55">
        <v>1.5711645101663587</v>
      </c>
      <c r="F168" s="55">
        <v>1.478743068391867</v>
      </c>
      <c r="G168" s="55">
        <v>7.6709796672828094</v>
      </c>
      <c r="H168" s="55">
        <v>13.955637707948243</v>
      </c>
      <c r="I168" s="55">
        <v>41.959334565619223</v>
      </c>
      <c r="J168" s="55">
        <v>33.364140480591495</v>
      </c>
    </row>
    <row r="169" spans="1:65" s="179" customFormat="1" ht="15" customHeight="1" x14ac:dyDescent="0.35">
      <c r="A169" s="126" t="s">
        <v>128</v>
      </c>
      <c r="B169" s="163">
        <v>395</v>
      </c>
      <c r="C169" s="262" t="s">
        <v>280</v>
      </c>
      <c r="D169" s="265">
        <v>910</v>
      </c>
      <c r="E169" s="55">
        <v>2.9670329670329667</v>
      </c>
      <c r="F169" s="55">
        <v>1.5384615384615385</v>
      </c>
      <c r="G169" s="55">
        <v>8.2417582417582409</v>
      </c>
      <c r="H169" s="55">
        <v>22.087912087912088</v>
      </c>
      <c r="I169" s="55">
        <v>37.142857142857146</v>
      </c>
      <c r="J169" s="55">
        <v>28.021978021978022</v>
      </c>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row>
    <row r="170" spans="1:65" ht="15" customHeight="1" x14ac:dyDescent="0.35">
      <c r="A170" s="126" t="s">
        <v>128</v>
      </c>
      <c r="B170" s="163">
        <v>400</v>
      </c>
      <c r="C170" s="262" t="s">
        <v>281</v>
      </c>
      <c r="D170" s="265">
        <v>2050</v>
      </c>
      <c r="E170" s="55">
        <v>0.8292682926829269</v>
      </c>
      <c r="F170" s="55">
        <v>1.2195121951219512</v>
      </c>
      <c r="G170" s="55">
        <v>4.5365853658536581</v>
      </c>
      <c r="H170" s="55">
        <v>11.75609756097561</v>
      </c>
      <c r="I170" s="55">
        <v>56.195121951219519</v>
      </c>
      <c r="J170" s="55">
        <v>25.463414634146343</v>
      </c>
    </row>
    <row r="171" spans="1:65" ht="20.149999999999999" customHeight="1" x14ac:dyDescent="0.35">
      <c r="A171" s="574" t="s">
        <v>128</v>
      </c>
      <c r="B171" s="330">
        <v>999</v>
      </c>
      <c r="C171" s="515" t="s">
        <v>282</v>
      </c>
      <c r="D171" s="333">
        <v>50719</v>
      </c>
      <c r="E171" s="332">
        <v>1.859263786746584</v>
      </c>
      <c r="F171" s="332">
        <v>1.6108361757921095</v>
      </c>
      <c r="G171" s="332">
        <v>7.0072359470809751</v>
      </c>
      <c r="H171" s="332">
        <v>19.306374337033457</v>
      </c>
      <c r="I171" s="332">
        <v>42.173544431081055</v>
      </c>
      <c r="J171" s="332">
        <v>28.042745322265816</v>
      </c>
    </row>
    <row r="172" spans="1:65" s="179" customFormat="1" ht="20.149999999999999" customHeight="1" x14ac:dyDescent="0.35">
      <c r="A172" s="126" t="s">
        <v>127</v>
      </c>
      <c r="B172" s="163">
        <v>100</v>
      </c>
      <c r="C172" s="262" t="s">
        <v>250</v>
      </c>
      <c r="D172" s="265">
        <v>1452</v>
      </c>
      <c r="E172" s="55">
        <v>1.2396694214876034</v>
      </c>
      <c r="F172" s="55">
        <v>2.8925619834710745</v>
      </c>
      <c r="G172" s="55">
        <v>8.0578512396694215</v>
      </c>
      <c r="H172" s="55">
        <v>20.867768595041323</v>
      </c>
      <c r="I172" s="55">
        <v>42.079889807162537</v>
      </c>
      <c r="J172" s="55">
        <v>24.862258953168045</v>
      </c>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row>
    <row r="173" spans="1:65" ht="15" customHeight="1" x14ac:dyDescent="0.35">
      <c r="A173" s="126" t="s">
        <v>127</v>
      </c>
      <c r="B173" s="163">
        <v>110</v>
      </c>
      <c r="C173" s="262" t="s">
        <v>251</v>
      </c>
      <c r="D173" s="265">
        <v>2531</v>
      </c>
      <c r="E173" s="55">
        <v>1.6594231529039907</v>
      </c>
      <c r="F173" s="55">
        <v>1.1853022520742789</v>
      </c>
      <c r="G173" s="55">
        <v>5.136309758988542</v>
      </c>
      <c r="H173" s="55">
        <v>24.654286843145002</v>
      </c>
      <c r="I173" s="55">
        <v>40.734887396286048</v>
      </c>
      <c r="J173" s="55">
        <v>26.629790596602131</v>
      </c>
    </row>
    <row r="174" spans="1:65" ht="15" customHeight="1" x14ac:dyDescent="0.35">
      <c r="A174" s="126" t="s">
        <v>127</v>
      </c>
      <c r="B174" s="163">
        <v>120</v>
      </c>
      <c r="C174" s="262" t="s">
        <v>252</v>
      </c>
      <c r="D174" s="265">
        <v>1067</v>
      </c>
      <c r="E174" s="55">
        <v>2.8116213683223994</v>
      </c>
      <c r="F174" s="55">
        <v>2.2492970946579196</v>
      </c>
      <c r="G174" s="55">
        <v>8.8097469540768518</v>
      </c>
      <c r="H174" s="55">
        <v>21.930646672914715</v>
      </c>
      <c r="I174" s="55">
        <v>42.361761949390811</v>
      </c>
      <c r="J174" s="55">
        <v>21.836925960637302</v>
      </c>
    </row>
    <row r="175" spans="1:65" ht="15" customHeight="1" x14ac:dyDescent="0.35">
      <c r="A175" s="126" t="s">
        <v>127</v>
      </c>
      <c r="B175" s="163">
        <v>130</v>
      </c>
      <c r="C175" s="262" t="s">
        <v>253</v>
      </c>
      <c r="D175" s="265">
        <v>702</v>
      </c>
      <c r="E175" s="55">
        <v>2.7065527065527064</v>
      </c>
      <c r="F175" s="55">
        <v>0.85470085470085477</v>
      </c>
      <c r="G175" s="55">
        <v>5.8404558404558404</v>
      </c>
      <c r="H175" s="55">
        <v>18.518518518518519</v>
      </c>
      <c r="I175" s="55">
        <v>47.293447293447294</v>
      </c>
      <c r="J175" s="55">
        <v>24.786324786324787</v>
      </c>
    </row>
    <row r="176" spans="1:65" ht="15" customHeight="1" x14ac:dyDescent="0.35">
      <c r="A176" s="126" t="s">
        <v>127</v>
      </c>
      <c r="B176" s="163">
        <v>150</v>
      </c>
      <c r="C176" s="262" t="s">
        <v>254</v>
      </c>
      <c r="D176" s="265">
        <v>456</v>
      </c>
      <c r="E176" s="55">
        <v>4.3859649122807012</v>
      </c>
      <c r="F176" s="55">
        <v>5.0438596491228065</v>
      </c>
      <c r="G176" s="55">
        <v>9.2105263157894726</v>
      </c>
      <c r="H176" s="55">
        <v>20.833333333333336</v>
      </c>
      <c r="I176" s="55">
        <v>39.473684210526315</v>
      </c>
      <c r="J176" s="55">
        <v>21.052631578947366</v>
      </c>
    </row>
    <row r="177" spans="1:10" ht="15" customHeight="1" x14ac:dyDescent="0.35">
      <c r="A177" s="126" t="s">
        <v>127</v>
      </c>
      <c r="B177" s="163">
        <v>170</v>
      </c>
      <c r="C177" s="262" t="s">
        <v>255</v>
      </c>
      <c r="D177" s="265">
        <v>1439</v>
      </c>
      <c r="E177" s="55">
        <v>2.6407227241139681</v>
      </c>
      <c r="F177" s="55">
        <v>0.97289784572619875</v>
      </c>
      <c r="G177" s="55">
        <v>6.810284920083391</v>
      </c>
      <c r="H177" s="55">
        <v>26.337734537873526</v>
      </c>
      <c r="I177" s="55">
        <v>39.193884642112579</v>
      </c>
      <c r="J177" s="55">
        <v>24.044475330090339</v>
      </c>
    </row>
    <row r="178" spans="1:10" ht="15" customHeight="1" x14ac:dyDescent="0.35">
      <c r="A178" s="126" t="s">
        <v>127</v>
      </c>
      <c r="B178" s="163">
        <v>180</v>
      </c>
      <c r="C178" s="262" t="s">
        <v>256</v>
      </c>
      <c r="D178" s="265">
        <v>1167</v>
      </c>
      <c r="E178" s="55">
        <v>3.0848329048843186</v>
      </c>
      <c r="F178" s="55">
        <v>3.7703513281919454</v>
      </c>
      <c r="G178" s="55">
        <v>11.053984575835475</v>
      </c>
      <c r="H178" s="55">
        <v>20.651242502142246</v>
      </c>
      <c r="I178" s="55">
        <v>38.988860325621246</v>
      </c>
      <c r="J178" s="55">
        <v>22.450728363324764</v>
      </c>
    </row>
    <row r="179" spans="1:10" ht="15" customHeight="1" x14ac:dyDescent="0.35">
      <c r="A179" s="126" t="s">
        <v>127</v>
      </c>
      <c r="B179" s="163">
        <v>190</v>
      </c>
      <c r="C179" s="262" t="s">
        <v>257</v>
      </c>
      <c r="D179" s="265">
        <v>1132</v>
      </c>
      <c r="E179" s="55">
        <v>3.1802120141342751</v>
      </c>
      <c r="F179" s="55">
        <v>3.0918727915194348</v>
      </c>
      <c r="G179" s="55">
        <v>9.010600706713781</v>
      </c>
      <c r="H179" s="55">
        <v>19.876325088339222</v>
      </c>
      <c r="I179" s="55">
        <v>46.819787985865723</v>
      </c>
      <c r="J179" s="55">
        <v>18.021201413427562</v>
      </c>
    </row>
    <row r="180" spans="1:10" ht="15" customHeight="1" x14ac:dyDescent="0.35">
      <c r="A180" s="126" t="s">
        <v>127</v>
      </c>
      <c r="B180" s="163">
        <v>200</v>
      </c>
      <c r="C180" s="262" t="s">
        <v>258</v>
      </c>
      <c r="D180" s="265">
        <v>1285</v>
      </c>
      <c r="E180" s="55">
        <v>0.85603112840466933</v>
      </c>
      <c r="F180" s="55">
        <v>0</v>
      </c>
      <c r="G180" s="55">
        <v>1.7120622568093387</v>
      </c>
      <c r="H180" s="55">
        <v>10.27237354085603</v>
      </c>
      <c r="I180" s="55">
        <v>43.891050583657588</v>
      </c>
      <c r="J180" s="55">
        <v>43.268482490272376</v>
      </c>
    </row>
    <row r="181" spans="1:10" ht="15" customHeight="1" x14ac:dyDescent="0.35">
      <c r="A181" s="126" t="s">
        <v>127</v>
      </c>
      <c r="B181" s="163">
        <v>210</v>
      </c>
      <c r="C181" s="262" t="s">
        <v>259</v>
      </c>
      <c r="D181" s="265">
        <v>919</v>
      </c>
      <c r="E181" s="55">
        <v>1.8498367791077257</v>
      </c>
      <c r="F181" s="55">
        <v>1.7410228509249184</v>
      </c>
      <c r="G181" s="55">
        <v>13.710554951033732</v>
      </c>
      <c r="H181" s="55">
        <v>19.477693144722526</v>
      </c>
      <c r="I181" s="55">
        <v>35.473340587595217</v>
      </c>
      <c r="J181" s="55">
        <v>27.747551686615886</v>
      </c>
    </row>
    <row r="182" spans="1:10" ht="15" customHeight="1" x14ac:dyDescent="0.35">
      <c r="A182" s="126" t="s">
        <v>127</v>
      </c>
      <c r="B182" s="163">
        <v>220</v>
      </c>
      <c r="C182" s="262" t="s">
        <v>260</v>
      </c>
      <c r="D182" s="265">
        <v>1301</v>
      </c>
      <c r="E182" s="55" t="s">
        <v>177</v>
      </c>
      <c r="F182" s="55" t="s">
        <v>177</v>
      </c>
      <c r="G182" s="55">
        <v>3.2282859338970025</v>
      </c>
      <c r="H182" s="55">
        <v>9.3774019984627213</v>
      </c>
      <c r="I182" s="55">
        <v>37.279016141429672</v>
      </c>
      <c r="J182" s="55">
        <v>49.500384319754041</v>
      </c>
    </row>
    <row r="183" spans="1:10" ht="15" customHeight="1" x14ac:dyDescent="0.35">
      <c r="A183" s="126" t="s">
        <v>127</v>
      </c>
      <c r="B183" s="163">
        <v>230</v>
      </c>
      <c r="C183" s="262" t="s">
        <v>261</v>
      </c>
      <c r="D183" s="265">
        <v>3040</v>
      </c>
      <c r="E183" s="55">
        <v>1.3157894736842104</v>
      </c>
      <c r="F183" s="55">
        <v>2.6315789473684208</v>
      </c>
      <c r="G183" s="55">
        <v>8.0592105263157894</v>
      </c>
      <c r="H183" s="55">
        <v>16.875</v>
      </c>
      <c r="I183" s="55">
        <v>39.17763157894737</v>
      </c>
      <c r="J183" s="55">
        <v>31.940789473684212</v>
      </c>
    </row>
    <row r="184" spans="1:10" ht="15" customHeight="1" x14ac:dyDescent="0.35">
      <c r="A184" s="126" t="s">
        <v>127</v>
      </c>
      <c r="B184" s="163">
        <v>240</v>
      </c>
      <c r="C184" s="262" t="s">
        <v>262</v>
      </c>
      <c r="D184" s="265">
        <v>1483</v>
      </c>
      <c r="E184" s="55">
        <v>0.67430883344571813</v>
      </c>
      <c r="F184" s="55">
        <v>1.6183412002697235</v>
      </c>
      <c r="G184" s="55">
        <v>9.7774780849629135</v>
      </c>
      <c r="H184" s="55">
        <v>20.971004720161833</v>
      </c>
      <c r="I184" s="55">
        <v>43.088334457181389</v>
      </c>
      <c r="J184" s="55">
        <v>23.870532703978423</v>
      </c>
    </row>
    <row r="185" spans="1:10" ht="15" customHeight="1" x14ac:dyDescent="0.35">
      <c r="A185" s="126" t="s">
        <v>127</v>
      </c>
      <c r="B185" s="163">
        <v>250</v>
      </c>
      <c r="C185" s="262" t="s">
        <v>263</v>
      </c>
      <c r="D185" s="265">
        <v>3404</v>
      </c>
      <c r="E185" s="55">
        <v>2.5851938895417157</v>
      </c>
      <c r="F185" s="55">
        <v>3.2902467685076382</v>
      </c>
      <c r="G185" s="55">
        <v>11.662749706227967</v>
      </c>
      <c r="H185" s="55">
        <v>20.505287896592243</v>
      </c>
      <c r="I185" s="55">
        <v>39.541715628672151</v>
      </c>
      <c r="J185" s="55">
        <v>22.414806110458287</v>
      </c>
    </row>
    <row r="186" spans="1:10" ht="15" customHeight="1" x14ac:dyDescent="0.35">
      <c r="A186" s="126" t="s">
        <v>127</v>
      </c>
      <c r="B186" s="163">
        <v>260</v>
      </c>
      <c r="C186" s="262" t="s">
        <v>264</v>
      </c>
      <c r="D186" s="265">
        <v>4307</v>
      </c>
      <c r="E186" s="55">
        <v>2.7397260273972601</v>
      </c>
      <c r="F186" s="55">
        <v>3.0183422335732528</v>
      </c>
      <c r="G186" s="55">
        <v>10.16949152542373</v>
      </c>
      <c r="H186" s="55">
        <v>19.387044346412814</v>
      </c>
      <c r="I186" s="55">
        <v>45.809147898769446</v>
      </c>
      <c r="J186" s="55">
        <v>18.876247968423495</v>
      </c>
    </row>
    <row r="187" spans="1:10" ht="15" customHeight="1" x14ac:dyDescent="0.35">
      <c r="A187" s="126" t="s">
        <v>127</v>
      </c>
      <c r="B187" s="163">
        <v>270</v>
      </c>
      <c r="C187" s="262" t="s">
        <v>265</v>
      </c>
      <c r="D187" s="265">
        <v>2216</v>
      </c>
      <c r="E187" s="55">
        <v>2.0758122743682312</v>
      </c>
      <c r="F187" s="55">
        <v>1.5342960288808665</v>
      </c>
      <c r="G187" s="55">
        <v>6.7238267148014437</v>
      </c>
      <c r="H187" s="55">
        <v>22.743682310469314</v>
      </c>
      <c r="I187" s="55">
        <v>44.539711191335741</v>
      </c>
      <c r="J187" s="55">
        <v>22.382671480144403</v>
      </c>
    </row>
    <row r="188" spans="1:10" ht="15" customHeight="1" x14ac:dyDescent="0.35">
      <c r="A188" s="126" t="s">
        <v>127</v>
      </c>
      <c r="B188" s="163">
        <v>280</v>
      </c>
      <c r="C188" s="262" t="s">
        <v>266</v>
      </c>
      <c r="D188" s="265">
        <v>747</v>
      </c>
      <c r="E188" s="55">
        <v>0.66934404283801874</v>
      </c>
      <c r="F188" s="55">
        <v>1.07095046854083</v>
      </c>
      <c r="G188" s="55">
        <v>7.2289156626506017</v>
      </c>
      <c r="H188" s="55">
        <v>16.331994645247658</v>
      </c>
      <c r="I188" s="55">
        <v>51.137884872824635</v>
      </c>
      <c r="J188" s="55">
        <v>23.560910307898258</v>
      </c>
    </row>
    <row r="189" spans="1:10" ht="15" customHeight="1" x14ac:dyDescent="0.35">
      <c r="A189" s="126" t="s">
        <v>127</v>
      </c>
      <c r="B189" s="163">
        <v>290</v>
      </c>
      <c r="C189" s="262" t="s">
        <v>267</v>
      </c>
      <c r="D189" s="265">
        <v>777</v>
      </c>
      <c r="E189" s="55">
        <v>1.1583011583011582</v>
      </c>
      <c r="F189" s="55">
        <v>1.673101673101673</v>
      </c>
      <c r="G189" s="55">
        <v>12.87001287001287</v>
      </c>
      <c r="H189" s="55">
        <v>23.680823680823682</v>
      </c>
      <c r="I189" s="55">
        <v>38.738738738738739</v>
      </c>
      <c r="J189" s="55">
        <v>21.879021879021877</v>
      </c>
    </row>
    <row r="190" spans="1:10" ht="15" customHeight="1" x14ac:dyDescent="0.35">
      <c r="A190" s="126" t="s">
        <v>127</v>
      </c>
      <c r="B190" s="163">
        <v>300</v>
      </c>
      <c r="C190" s="262" t="s">
        <v>268</v>
      </c>
      <c r="D190" s="265">
        <v>837</v>
      </c>
      <c r="E190" s="55">
        <v>2.9868578255675029</v>
      </c>
      <c r="F190" s="55">
        <v>1.7921146953405016</v>
      </c>
      <c r="G190" s="55">
        <v>7.6463560334528076</v>
      </c>
      <c r="H190" s="55">
        <v>26.403823178016729</v>
      </c>
      <c r="I190" s="55">
        <v>39.187574671445638</v>
      </c>
      <c r="J190" s="55">
        <v>21.983273596176822</v>
      </c>
    </row>
    <row r="191" spans="1:10" ht="15" customHeight="1" x14ac:dyDescent="0.35">
      <c r="A191" s="126" t="s">
        <v>127</v>
      </c>
      <c r="B191" s="163">
        <v>235</v>
      </c>
      <c r="C191" s="262" t="s">
        <v>269</v>
      </c>
      <c r="D191" s="265">
        <v>239</v>
      </c>
      <c r="E191" s="55" t="s">
        <v>177</v>
      </c>
      <c r="F191" s="55">
        <v>0</v>
      </c>
      <c r="G191" s="55" t="s">
        <v>177</v>
      </c>
      <c r="H191" s="55">
        <v>20.920502092050206</v>
      </c>
      <c r="I191" s="55">
        <v>50.627615062761514</v>
      </c>
      <c r="J191" s="55">
        <v>23.430962343096233</v>
      </c>
    </row>
    <row r="192" spans="1:10" ht="15" customHeight="1" x14ac:dyDescent="0.35">
      <c r="A192" s="126" t="s">
        <v>127</v>
      </c>
      <c r="B192" s="163">
        <v>310</v>
      </c>
      <c r="C192" s="262" t="s">
        <v>270</v>
      </c>
      <c r="D192" s="265">
        <v>1258</v>
      </c>
      <c r="E192" s="55">
        <v>1.2718600953895072</v>
      </c>
      <c r="F192" s="55">
        <v>2.8616852146263914</v>
      </c>
      <c r="G192" s="55">
        <v>9.4594594594594597</v>
      </c>
      <c r="H192" s="55">
        <v>19.15739268680445</v>
      </c>
      <c r="I192" s="55">
        <v>43.799682034976151</v>
      </c>
      <c r="J192" s="55">
        <v>23.449920508744036</v>
      </c>
    </row>
    <row r="193" spans="1:65" ht="15" customHeight="1" x14ac:dyDescent="0.35">
      <c r="A193" s="126" t="s">
        <v>127</v>
      </c>
      <c r="B193" s="163">
        <v>320</v>
      </c>
      <c r="C193" s="262" t="s">
        <v>271</v>
      </c>
      <c r="D193" s="265">
        <v>3387</v>
      </c>
      <c r="E193" s="55">
        <v>2.863891349276646</v>
      </c>
      <c r="F193" s="55">
        <v>2.0372010628875112</v>
      </c>
      <c r="G193" s="55">
        <v>8.3259521700620027</v>
      </c>
      <c r="H193" s="55">
        <v>20.401535281960438</v>
      </c>
      <c r="I193" s="55">
        <v>47.475642161204604</v>
      </c>
      <c r="J193" s="55">
        <v>18.895777974608798</v>
      </c>
    </row>
    <row r="194" spans="1:65" ht="15" customHeight="1" x14ac:dyDescent="0.35">
      <c r="A194" s="126" t="s">
        <v>127</v>
      </c>
      <c r="B194" s="163">
        <v>330</v>
      </c>
      <c r="C194" s="262" t="s">
        <v>272</v>
      </c>
      <c r="D194" s="265">
        <v>185</v>
      </c>
      <c r="E194" s="55" t="s">
        <v>177</v>
      </c>
      <c r="F194" s="55" t="s">
        <v>177</v>
      </c>
      <c r="G194" s="55">
        <v>7.5675675675675684</v>
      </c>
      <c r="H194" s="55" t="s">
        <v>177</v>
      </c>
      <c r="I194" s="55" t="s">
        <v>177</v>
      </c>
      <c r="J194" s="55">
        <v>28.108108108108109</v>
      </c>
    </row>
    <row r="195" spans="1:65" ht="15" customHeight="1" x14ac:dyDescent="0.35">
      <c r="A195" s="126" t="s">
        <v>127</v>
      </c>
      <c r="B195" s="163">
        <v>340</v>
      </c>
      <c r="C195" s="262" t="s">
        <v>273</v>
      </c>
      <c r="D195" s="265">
        <v>1172</v>
      </c>
      <c r="E195" s="55">
        <v>1.1945392491467577</v>
      </c>
      <c r="F195" s="55">
        <v>2.7303754266211606</v>
      </c>
      <c r="G195" s="55">
        <v>8.3617747440273025</v>
      </c>
      <c r="H195" s="55">
        <v>17.662116040955631</v>
      </c>
      <c r="I195" s="55">
        <v>36.689419795221845</v>
      </c>
      <c r="J195" s="55">
        <v>33.361774744027308</v>
      </c>
    </row>
    <row r="196" spans="1:65" ht="15" customHeight="1" x14ac:dyDescent="0.35">
      <c r="A196" s="126" t="s">
        <v>127</v>
      </c>
      <c r="B196" s="163">
        <v>350</v>
      </c>
      <c r="C196" s="262" t="s">
        <v>274</v>
      </c>
      <c r="D196" s="265">
        <v>1638</v>
      </c>
      <c r="E196" s="55">
        <v>0.61050061050061055</v>
      </c>
      <c r="F196" s="55">
        <v>0.48840048840048839</v>
      </c>
      <c r="G196" s="55">
        <v>6.288156288156288</v>
      </c>
      <c r="H196" s="55">
        <v>21.245421245421245</v>
      </c>
      <c r="I196" s="55">
        <v>45.848595848595849</v>
      </c>
      <c r="J196" s="55">
        <v>25.518925518925517</v>
      </c>
    </row>
    <row r="197" spans="1:65" ht="15" customHeight="1" x14ac:dyDescent="0.35">
      <c r="A197" s="126" t="s">
        <v>127</v>
      </c>
      <c r="B197" s="163">
        <v>355</v>
      </c>
      <c r="C197" s="262" t="s">
        <v>275</v>
      </c>
      <c r="D197" s="265">
        <v>1083</v>
      </c>
      <c r="E197" s="55">
        <v>1.2003693444136658</v>
      </c>
      <c r="F197" s="55">
        <v>1.8467220683287167</v>
      </c>
      <c r="G197" s="55">
        <v>9.6952908587257625</v>
      </c>
      <c r="H197" s="55">
        <v>21.975992613111728</v>
      </c>
      <c r="I197" s="55">
        <v>37.67313019390582</v>
      </c>
      <c r="J197" s="55">
        <v>27.608494921514311</v>
      </c>
    </row>
    <row r="198" spans="1:65" ht="15" customHeight="1" x14ac:dyDescent="0.35">
      <c r="A198" s="126" t="s">
        <v>127</v>
      </c>
      <c r="B198" s="163">
        <v>360</v>
      </c>
      <c r="C198" s="262" t="s">
        <v>276</v>
      </c>
      <c r="D198" s="265">
        <v>244</v>
      </c>
      <c r="E198" s="55" t="s">
        <v>177</v>
      </c>
      <c r="F198" s="55" t="s">
        <v>177</v>
      </c>
      <c r="G198" s="55">
        <v>6.557377049180328</v>
      </c>
      <c r="H198" s="55">
        <v>27.049180327868854</v>
      </c>
      <c r="I198" s="55">
        <v>38.114754098360656</v>
      </c>
      <c r="J198" s="55">
        <v>25.409836065573771</v>
      </c>
    </row>
    <row r="199" spans="1:65" ht="15" customHeight="1" x14ac:dyDescent="0.35">
      <c r="A199" s="126" t="s">
        <v>127</v>
      </c>
      <c r="B199" s="163">
        <v>370</v>
      </c>
      <c r="C199" s="262" t="s">
        <v>277</v>
      </c>
      <c r="D199" s="265">
        <v>999</v>
      </c>
      <c r="E199" s="55">
        <v>1.4014014014014013</v>
      </c>
      <c r="F199" s="55">
        <v>0.90090090090090091</v>
      </c>
      <c r="G199" s="55">
        <v>9.3093093093093096</v>
      </c>
      <c r="H199" s="55">
        <v>19.31931931931932</v>
      </c>
      <c r="I199" s="55">
        <v>39.83983983983984</v>
      </c>
      <c r="J199" s="55">
        <v>29.22922922922923</v>
      </c>
    </row>
    <row r="200" spans="1:65" ht="15" customHeight="1" x14ac:dyDescent="0.35">
      <c r="A200" s="126" t="s">
        <v>127</v>
      </c>
      <c r="B200" s="163">
        <v>380</v>
      </c>
      <c r="C200" s="262" t="s">
        <v>278</v>
      </c>
      <c r="D200" s="265">
        <v>3174</v>
      </c>
      <c r="E200" s="55">
        <v>1.7328292375551355</v>
      </c>
      <c r="F200" s="55">
        <v>2.236925015752993</v>
      </c>
      <c r="G200" s="55">
        <v>7.1833648393194709</v>
      </c>
      <c r="H200" s="55">
        <v>18.935097668557027</v>
      </c>
      <c r="I200" s="55">
        <v>44.580970384373032</v>
      </c>
      <c r="J200" s="55">
        <v>25.330812854442343</v>
      </c>
    </row>
    <row r="201" spans="1:65" ht="15" customHeight="1" x14ac:dyDescent="0.35">
      <c r="A201" s="126" t="s">
        <v>127</v>
      </c>
      <c r="B201" s="163">
        <v>390</v>
      </c>
      <c r="C201" s="262" t="s">
        <v>279</v>
      </c>
      <c r="D201" s="265">
        <v>962</v>
      </c>
      <c r="E201" s="55">
        <v>1.4553014553014554</v>
      </c>
      <c r="F201" s="55">
        <v>1.4553014553014554</v>
      </c>
      <c r="G201" s="55">
        <v>7.1725571725571733</v>
      </c>
      <c r="H201" s="55">
        <v>13.305613305613306</v>
      </c>
      <c r="I201" s="55">
        <v>41.78794178794179</v>
      </c>
      <c r="J201" s="55">
        <v>34.823284823284823</v>
      </c>
    </row>
    <row r="202" spans="1:65" s="179" customFormat="1" ht="15" customHeight="1" x14ac:dyDescent="0.35">
      <c r="A202" s="126" t="s">
        <v>127</v>
      </c>
      <c r="B202" s="163">
        <v>395</v>
      </c>
      <c r="C202" s="262" t="s">
        <v>280</v>
      </c>
      <c r="D202" s="265">
        <v>870</v>
      </c>
      <c r="E202" s="55">
        <v>1.4942528735632183</v>
      </c>
      <c r="F202" s="55">
        <v>1.7241379310344827</v>
      </c>
      <c r="G202" s="55">
        <v>9.8850574712643677</v>
      </c>
      <c r="H202" s="55">
        <v>24.712643678160919</v>
      </c>
      <c r="I202" s="55">
        <v>40.574712643678161</v>
      </c>
      <c r="J202" s="55">
        <v>21.609195402298852</v>
      </c>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row>
    <row r="203" spans="1:65" ht="15" customHeight="1" x14ac:dyDescent="0.35">
      <c r="A203" s="126" t="s">
        <v>127</v>
      </c>
      <c r="B203" s="163">
        <v>400</v>
      </c>
      <c r="C203" s="262" t="s">
        <v>281</v>
      </c>
      <c r="D203" s="265">
        <v>1855</v>
      </c>
      <c r="E203" s="55">
        <v>0.43126684636118601</v>
      </c>
      <c r="F203" s="55">
        <v>1.3477088948787064</v>
      </c>
      <c r="G203" s="55">
        <v>5.4447439353099734</v>
      </c>
      <c r="H203" s="55">
        <v>16.172506738544474</v>
      </c>
      <c r="I203" s="55">
        <v>51.105121293800536</v>
      </c>
      <c r="J203" s="55">
        <v>25.498652291105124</v>
      </c>
    </row>
    <row r="204" spans="1:65" ht="20.149999999999999" customHeight="1" thickBot="1" x14ac:dyDescent="0.4">
      <c r="A204" s="516" t="s">
        <v>127</v>
      </c>
      <c r="B204" s="516">
        <v>999</v>
      </c>
      <c r="C204" s="517" t="s">
        <v>282</v>
      </c>
      <c r="D204" s="598">
        <v>47430</v>
      </c>
      <c r="E204" s="518">
        <v>1.8553658022348725</v>
      </c>
      <c r="F204" s="518">
        <v>2.0134935694707994</v>
      </c>
      <c r="G204" s="518">
        <v>8.1340923466160664</v>
      </c>
      <c r="H204" s="518">
        <v>19.768079274720641</v>
      </c>
      <c r="I204" s="518">
        <v>42.679738562091501</v>
      </c>
      <c r="J204" s="518">
        <v>25.549230444866115</v>
      </c>
    </row>
    <row r="205" spans="1:65" ht="20.149999999999999" customHeight="1" x14ac:dyDescent="0.35">
      <c r="A205" s="126" t="s">
        <v>126</v>
      </c>
      <c r="B205" s="329">
        <v>100</v>
      </c>
      <c r="C205" s="350" t="s">
        <v>250</v>
      </c>
      <c r="D205" s="334">
        <v>1678</v>
      </c>
      <c r="E205" s="55">
        <v>2.3241954707985695</v>
      </c>
      <c r="F205" s="55">
        <v>1.8474374255065553</v>
      </c>
      <c r="G205" s="55">
        <v>9.1179976162097738</v>
      </c>
      <c r="H205" s="55">
        <v>26.817640047675805</v>
      </c>
      <c r="I205" s="55">
        <v>41.299165673420738</v>
      </c>
      <c r="J205" s="55">
        <v>18.593563766388556</v>
      </c>
    </row>
    <row r="206" spans="1:65" ht="15" customHeight="1" x14ac:dyDescent="0.35">
      <c r="A206" s="126" t="s">
        <v>126</v>
      </c>
      <c r="B206" s="329">
        <v>110</v>
      </c>
      <c r="C206" s="350" t="s">
        <v>251</v>
      </c>
      <c r="D206" s="334">
        <v>2620</v>
      </c>
      <c r="E206" s="55">
        <v>2.2519083969465647</v>
      </c>
      <c r="F206" s="55">
        <v>0.61068702290076338</v>
      </c>
      <c r="G206" s="55">
        <v>7.213740458015268</v>
      </c>
      <c r="H206" s="55">
        <v>27.29007633587786</v>
      </c>
      <c r="I206" s="55">
        <v>40.648854961832058</v>
      </c>
      <c r="J206" s="55">
        <v>21.984732824427482</v>
      </c>
    </row>
    <row r="207" spans="1:65" ht="15" customHeight="1" x14ac:dyDescent="0.35">
      <c r="A207" s="126" t="s">
        <v>126</v>
      </c>
      <c r="B207" s="329">
        <v>120</v>
      </c>
      <c r="C207" s="350" t="s">
        <v>252</v>
      </c>
      <c r="D207" s="334">
        <v>1196</v>
      </c>
      <c r="E207" s="55">
        <v>1.9230769230769231</v>
      </c>
      <c r="F207" s="55">
        <v>2.508361204013378</v>
      </c>
      <c r="G207" s="55">
        <v>9.9498327759197327</v>
      </c>
      <c r="H207" s="55">
        <v>22.408026755852841</v>
      </c>
      <c r="I207" s="55">
        <v>44.063545150501668</v>
      </c>
      <c r="J207" s="55">
        <v>19.147157190635454</v>
      </c>
    </row>
    <row r="208" spans="1:65" ht="15" customHeight="1" x14ac:dyDescent="0.35">
      <c r="A208" s="126" t="s">
        <v>126</v>
      </c>
      <c r="B208" s="329">
        <v>130</v>
      </c>
      <c r="C208" s="350" t="s">
        <v>253</v>
      </c>
      <c r="D208" s="334">
        <v>838</v>
      </c>
      <c r="E208" s="55">
        <v>2.5059665871121717</v>
      </c>
      <c r="F208" s="55">
        <v>1.431980906921241</v>
      </c>
      <c r="G208" s="55">
        <v>5.6085918854415269</v>
      </c>
      <c r="H208" s="55">
        <v>21.360381861575178</v>
      </c>
      <c r="I208" s="55">
        <v>49.403341288782812</v>
      </c>
      <c r="J208" s="55">
        <v>19.689737470167064</v>
      </c>
    </row>
    <row r="209" spans="1:10" ht="15" customHeight="1" x14ac:dyDescent="0.35">
      <c r="A209" s="126" t="s">
        <v>126</v>
      </c>
      <c r="B209" s="329">
        <v>150</v>
      </c>
      <c r="C209" s="350" t="s">
        <v>254</v>
      </c>
      <c r="D209" s="334">
        <v>466</v>
      </c>
      <c r="E209" s="55">
        <v>5.5793991416309012</v>
      </c>
      <c r="F209" s="55">
        <v>2.3605150214592276</v>
      </c>
      <c r="G209" s="55">
        <v>9.4420600858369106</v>
      </c>
      <c r="H209" s="55">
        <v>22.103004291845494</v>
      </c>
      <c r="I209" s="55">
        <v>38.841201716738198</v>
      </c>
      <c r="J209" s="55">
        <v>21.673819742489268</v>
      </c>
    </row>
    <row r="210" spans="1:10" ht="15" customHeight="1" x14ac:dyDescent="0.35">
      <c r="A210" s="126" t="s">
        <v>126</v>
      </c>
      <c r="B210" s="329">
        <v>170</v>
      </c>
      <c r="C210" s="350" t="s">
        <v>255</v>
      </c>
      <c r="D210" s="334">
        <v>1374</v>
      </c>
      <c r="E210" s="55">
        <v>1.8922852983988356</v>
      </c>
      <c r="F210" s="55">
        <v>1.0917030567685588</v>
      </c>
      <c r="G210" s="55">
        <v>8.0786026200873362</v>
      </c>
      <c r="H210" s="55">
        <v>27.656477438136829</v>
      </c>
      <c r="I210" s="55">
        <v>37.991266375545848</v>
      </c>
      <c r="J210" s="55">
        <v>23.289665211062591</v>
      </c>
    </row>
    <row r="211" spans="1:10" ht="15" customHeight="1" x14ac:dyDescent="0.35">
      <c r="A211" s="126" t="s">
        <v>126</v>
      </c>
      <c r="B211" s="329">
        <v>180</v>
      </c>
      <c r="C211" s="350" t="s">
        <v>256</v>
      </c>
      <c r="D211" s="334">
        <v>1300</v>
      </c>
      <c r="E211" s="55">
        <v>4.3076923076923075</v>
      </c>
      <c r="F211" s="55">
        <v>2.6923076923076925</v>
      </c>
      <c r="G211" s="55">
        <v>11.538461538461538</v>
      </c>
      <c r="H211" s="55">
        <v>22.153846153846153</v>
      </c>
      <c r="I211" s="55">
        <v>43.38461538461538</v>
      </c>
      <c r="J211" s="55">
        <v>15.923076923076923</v>
      </c>
    </row>
    <row r="212" spans="1:10" ht="15" customHeight="1" x14ac:dyDescent="0.35">
      <c r="A212" s="126" t="s">
        <v>126</v>
      </c>
      <c r="B212" s="329">
        <v>190</v>
      </c>
      <c r="C212" s="350" t="s">
        <v>257</v>
      </c>
      <c r="D212" s="334">
        <v>1196</v>
      </c>
      <c r="E212" s="55">
        <v>2.9264214046822743</v>
      </c>
      <c r="F212" s="55">
        <v>2.2575250836120402</v>
      </c>
      <c r="G212" s="55">
        <v>11.2876254180602</v>
      </c>
      <c r="H212" s="55">
        <v>19.648829431438127</v>
      </c>
      <c r="I212" s="55">
        <v>45.819397993311036</v>
      </c>
      <c r="J212" s="55">
        <v>18.060200668896321</v>
      </c>
    </row>
    <row r="213" spans="1:10" ht="15" customHeight="1" x14ac:dyDescent="0.35">
      <c r="A213" s="126" t="s">
        <v>126</v>
      </c>
      <c r="B213" s="329">
        <v>200</v>
      </c>
      <c r="C213" s="350" t="s">
        <v>258</v>
      </c>
      <c r="D213" s="334">
        <v>1237</v>
      </c>
      <c r="E213" s="55" t="s">
        <v>177</v>
      </c>
      <c r="F213" s="55" t="s">
        <v>177</v>
      </c>
      <c r="G213" s="55">
        <v>1.6168148746968474</v>
      </c>
      <c r="H213" s="55">
        <v>9.3775262732417133</v>
      </c>
      <c r="I213" s="55">
        <v>47.776879547291834</v>
      </c>
      <c r="J213" s="55">
        <v>40.339531123686342</v>
      </c>
    </row>
    <row r="214" spans="1:10" ht="15" customHeight="1" x14ac:dyDescent="0.35">
      <c r="A214" s="126" t="s">
        <v>126</v>
      </c>
      <c r="B214" s="329">
        <v>210</v>
      </c>
      <c r="C214" s="350" t="s">
        <v>259</v>
      </c>
      <c r="D214" s="334">
        <v>998</v>
      </c>
      <c r="E214" s="55">
        <v>2.0040080160320639</v>
      </c>
      <c r="F214" s="55">
        <v>1.2024048096192386</v>
      </c>
      <c r="G214" s="55">
        <v>10.821643286573146</v>
      </c>
      <c r="H214" s="55">
        <v>20.240480961923847</v>
      </c>
      <c r="I214" s="55">
        <v>36.372745490981963</v>
      </c>
      <c r="J214" s="55">
        <v>29.358717434869742</v>
      </c>
    </row>
    <row r="215" spans="1:10" ht="15" customHeight="1" x14ac:dyDescent="0.35">
      <c r="A215" s="126" t="s">
        <v>126</v>
      </c>
      <c r="B215" s="329">
        <v>220</v>
      </c>
      <c r="C215" s="350" t="s">
        <v>260</v>
      </c>
      <c r="D215" s="334">
        <v>1319</v>
      </c>
      <c r="E215" s="55" t="s">
        <v>177</v>
      </c>
      <c r="F215" s="55" t="s">
        <v>177</v>
      </c>
      <c r="G215" s="55">
        <v>1.9711902956785443</v>
      </c>
      <c r="H215" s="55">
        <v>9.0978013646702056</v>
      </c>
      <c r="I215" s="55">
        <v>43.745261561789235</v>
      </c>
      <c r="J215" s="55">
        <v>43.896891584533734</v>
      </c>
    </row>
    <row r="216" spans="1:10" ht="15" customHeight="1" x14ac:dyDescent="0.35">
      <c r="A216" s="126" t="s">
        <v>126</v>
      </c>
      <c r="B216" s="329">
        <v>230</v>
      </c>
      <c r="C216" s="350" t="s">
        <v>261</v>
      </c>
      <c r="D216" s="334">
        <v>3270</v>
      </c>
      <c r="E216" s="55">
        <v>1.5596330275229358</v>
      </c>
      <c r="F216" s="55">
        <v>1.9877675840978593</v>
      </c>
      <c r="G216" s="55">
        <v>9.4801223241590211</v>
      </c>
      <c r="H216" s="55">
        <v>19.388379204892967</v>
      </c>
      <c r="I216" s="55">
        <v>38.470948012232412</v>
      </c>
      <c r="J216" s="55">
        <v>29.1131498470948</v>
      </c>
    </row>
    <row r="217" spans="1:10" ht="15" customHeight="1" x14ac:dyDescent="0.35">
      <c r="A217" s="126" t="s">
        <v>126</v>
      </c>
      <c r="B217" s="329">
        <v>240</v>
      </c>
      <c r="C217" s="350" t="s">
        <v>262</v>
      </c>
      <c r="D217" s="334">
        <v>1475</v>
      </c>
      <c r="E217" s="55">
        <v>0.67796610169491522</v>
      </c>
      <c r="F217" s="55">
        <v>1.6271186440677967</v>
      </c>
      <c r="G217" s="55">
        <v>7.8644067796610164</v>
      </c>
      <c r="H217" s="55">
        <v>22.16949152542373</v>
      </c>
      <c r="I217" s="55">
        <v>44.271186440677965</v>
      </c>
      <c r="J217" s="55">
        <v>23.389830508474578</v>
      </c>
    </row>
    <row r="218" spans="1:10" ht="15" customHeight="1" x14ac:dyDescent="0.35">
      <c r="A218" s="126" t="s">
        <v>126</v>
      </c>
      <c r="B218" s="329">
        <v>250</v>
      </c>
      <c r="C218" s="350" t="s">
        <v>263</v>
      </c>
      <c r="D218" s="334">
        <v>3632</v>
      </c>
      <c r="E218" s="55">
        <v>2.5881057268722465</v>
      </c>
      <c r="F218" s="55">
        <v>2.5330396475770924</v>
      </c>
      <c r="G218" s="55">
        <v>10.13215859030837</v>
      </c>
      <c r="H218" s="55">
        <v>22.246696035242291</v>
      </c>
      <c r="I218" s="55">
        <v>41.767621145374449</v>
      </c>
      <c r="J218" s="55">
        <v>20.732378854625548</v>
      </c>
    </row>
    <row r="219" spans="1:10" ht="15" customHeight="1" x14ac:dyDescent="0.35">
      <c r="A219" s="126" t="s">
        <v>126</v>
      </c>
      <c r="B219" s="329">
        <v>260</v>
      </c>
      <c r="C219" s="350" t="s">
        <v>264</v>
      </c>
      <c r="D219" s="334">
        <v>4346</v>
      </c>
      <c r="E219" s="55">
        <v>2.2779567418315692</v>
      </c>
      <c r="F219" s="55">
        <v>2.0708697653014267</v>
      </c>
      <c r="G219" s="55">
        <v>9.5260009203865632</v>
      </c>
      <c r="H219" s="55">
        <v>21.053842613897835</v>
      </c>
      <c r="I219" s="55">
        <v>49.217671421997238</v>
      </c>
      <c r="J219" s="55">
        <v>15.853658536585366</v>
      </c>
    </row>
    <row r="220" spans="1:10" ht="15" customHeight="1" x14ac:dyDescent="0.35">
      <c r="A220" s="126" t="s">
        <v>126</v>
      </c>
      <c r="B220" s="329">
        <v>270</v>
      </c>
      <c r="C220" s="350" t="s">
        <v>265</v>
      </c>
      <c r="D220" s="334">
        <v>2264</v>
      </c>
      <c r="E220" s="55">
        <v>2.340989399293286</v>
      </c>
      <c r="F220" s="55">
        <v>1.3250883392226149</v>
      </c>
      <c r="G220" s="55">
        <v>8.3480565371024724</v>
      </c>
      <c r="H220" s="55">
        <v>24.425795053003533</v>
      </c>
      <c r="I220" s="55">
        <v>42.491166077738519</v>
      </c>
      <c r="J220" s="55">
        <v>21.068904593639576</v>
      </c>
    </row>
    <row r="221" spans="1:10" ht="15" customHeight="1" x14ac:dyDescent="0.35">
      <c r="A221" s="126" t="s">
        <v>126</v>
      </c>
      <c r="B221" s="329">
        <v>280</v>
      </c>
      <c r="C221" s="350" t="s">
        <v>266</v>
      </c>
      <c r="D221" s="334">
        <v>694</v>
      </c>
      <c r="E221" s="55">
        <v>1.1527377521613833</v>
      </c>
      <c r="F221" s="55">
        <v>1.1527377521613833</v>
      </c>
      <c r="G221" s="55">
        <v>6.4841498559077806</v>
      </c>
      <c r="H221" s="55">
        <v>19.164265129682999</v>
      </c>
      <c r="I221" s="55">
        <v>51.152737752161379</v>
      </c>
      <c r="J221" s="55">
        <v>20.893371757925074</v>
      </c>
    </row>
    <row r="222" spans="1:10" ht="15" customHeight="1" x14ac:dyDescent="0.35">
      <c r="A222" s="126" t="s">
        <v>126</v>
      </c>
      <c r="B222" s="329">
        <v>290</v>
      </c>
      <c r="C222" s="350" t="s">
        <v>267</v>
      </c>
      <c r="D222" s="334">
        <v>872</v>
      </c>
      <c r="E222" s="55">
        <v>0.68807339449541294</v>
      </c>
      <c r="F222" s="55">
        <v>2.6376146788990829</v>
      </c>
      <c r="G222" s="55">
        <v>10.894495412844037</v>
      </c>
      <c r="H222" s="55">
        <v>29.701834862385322</v>
      </c>
      <c r="I222" s="55">
        <v>36.811926605504588</v>
      </c>
      <c r="J222" s="55">
        <v>19.26605504587156</v>
      </c>
    </row>
    <row r="223" spans="1:10" ht="15" customHeight="1" x14ac:dyDescent="0.35">
      <c r="A223" s="126" t="s">
        <v>126</v>
      </c>
      <c r="B223" s="329">
        <v>300</v>
      </c>
      <c r="C223" s="350" t="s">
        <v>268</v>
      </c>
      <c r="D223" s="334">
        <v>911</v>
      </c>
      <c r="E223" s="55">
        <v>2.5246981339187706</v>
      </c>
      <c r="F223" s="55">
        <v>1.0976948408342482</v>
      </c>
      <c r="G223" s="55">
        <v>7.7936333699231612</v>
      </c>
      <c r="H223" s="55">
        <v>29.857299670691546</v>
      </c>
      <c r="I223" s="55">
        <v>40.065861690450056</v>
      </c>
      <c r="J223" s="55">
        <v>18.660812294182215</v>
      </c>
    </row>
    <row r="224" spans="1:10" ht="15" customHeight="1" x14ac:dyDescent="0.35">
      <c r="A224" s="126" t="s">
        <v>126</v>
      </c>
      <c r="B224" s="329">
        <v>235</v>
      </c>
      <c r="C224" s="350" t="s">
        <v>269</v>
      </c>
      <c r="D224" s="334">
        <v>252</v>
      </c>
      <c r="E224" s="55" t="s">
        <v>177</v>
      </c>
      <c r="F224" s="55" t="s">
        <v>177</v>
      </c>
      <c r="G224" s="55">
        <v>6.3492063492063489</v>
      </c>
      <c r="H224" s="55">
        <v>27.777777777777779</v>
      </c>
      <c r="I224" s="55">
        <v>46.428571428571431</v>
      </c>
      <c r="J224" s="55">
        <v>17.063492063492063</v>
      </c>
    </row>
    <row r="225" spans="1:65" ht="15" customHeight="1" x14ac:dyDescent="0.35">
      <c r="A225" s="126" t="s">
        <v>126</v>
      </c>
      <c r="B225" s="329">
        <v>310</v>
      </c>
      <c r="C225" s="350" t="s">
        <v>270</v>
      </c>
      <c r="D225" s="334">
        <v>1373</v>
      </c>
      <c r="E225" s="55">
        <v>0.58266569555717407</v>
      </c>
      <c r="F225" s="55">
        <v>2.9133284777858703</v>
      </c>
      <c r="G225" s="55">
        <v>9.5411507647487248</v>
      </c>
      <c r="H225" s="55">
        <v>21.995630007283321</v>
      </c>
      <c r="I225" s="55">
        <v>46.977421704297164</v>
      </c>
      <c r="J225" s="55">
        <v>17.989803350327747</v>
      </c>
    </row>
    <row r="226" spans="1:65" ht="15" customHeight="1" x14ac:dyDescent="0.35">
      <c r="A226" s="126" t="s">
        <v>126</v>
      </c>
      <c r="B226" s="329">
        <v>320</v>
      </c>
      <c r="C226" s="350" t="s">
        <v>271</v>
      </c>
      <c r="D226" s="334">
        <v>3636</v>
      </c>
      <c r="E226" s="55">
        <v>3.52035203520352</v>
      </c>
      <c r="F226" s="55">
        <v>1.2376237623762376</v>
      </c>
      <c r="G226" s="55">
        <v>8.2233223322332236</v>
      </c>
      <c r="H226" s="55">
        <v>22.524752475247524</v>
      </c>
      <c r="I226" s="55">
        <v>49.642464246424645</v>
      </c>
      <c r="J226" s="55">
        <v>14.85148514851485</v>
      </c>
    </row>
    <row r="227" spans="1:65" ht="15" customHeight="1" x14ac:dyDescent="0.35">
      <c r="A227" s="126" t="s">
        <v>126</v>
      </c>
      <c r="B227" s="163">
        <v>330</v>
      </c>
      <c r="C227" s="262" t="s">
        <v>272</v>
      </c>
      <c r="D227" s="334">
        <v>229</v>
      </c>
      <c r="E227" s="55" t="s">
        <v>177</v>
      </c>
      <c r="F227" s="55" t="s">
        <v>177</v>
      </c>
      <c r="G227" s="55">
        <v>5.2401746724890828</v>
      </c>
      <c r="H227" s="55">
        <v>28.384279475982531</v>
      </c>
      <c r="I227" s="55">
        <v>40.611353711790393</v>
      </c>
      <c r="J227" s="55">
        <v>23.580786026200872</v>
      </c>
    </row>
    <row r="228" spans="1:65" ht="15" customHeight="1" x14ac:dyDescent="0.35">
      <c r="A228" s="126" t="s">
        <v>126</v>
      </c>
      <c r="B228" s="329">
        <v>340</v>
      </c>
      <c r="C228" s="350" t="s">
        <v>273</v>
      </c>
      <c r="D228" s="334">
        <v>1334</v>
      </c>
      <c r="E228" s="55">
        <v>1.7241379310344827</v>
      </c>
      <c r="F228" s="55">
        <v>1.8740629685157422</v>
      </c>
      <c r="G228" s="55">
        <v>8.4707646176911542</v>
      </c>
      <c r="H228" s="55">
        <v>23.013493253373312</v>
      </c>
      <c r="I228" s="55">
        <v>37.706146926536732</v>
      </c>
      <c r="J228" s="55">
        <v>27.211394302848575</v>
      </c>
    </row>
    <row r="229" spans="1:65" ht="15" customHeight="1" x14ac:dyDescent="0.35">
      <c r="A229" s="126" t="s">
        <v>126</v>
      </c>
      <c r="B229" s="329">
        <v>350</v>
      </c>
      <c r="C229" s="350" t="s">
        <v>274</v>
      </c>
      <c r="D229" s="334">
        <v>1690</v>
      </c>
      <c r="E229" s="55">
        <v>0.94674556213017758</v>
      </c>
      <c r="F229" s="55">
        <v>0.7100591715976331</v>
      </c>
      <c r="G229" s="55">
        <v>6.9230769230769234</v>
      </c>
      <c r="H229" s="55">
        <v>21.715976331360949</v>
      </c>
      <c r="I229" s="55">
        <v>46.213017751479292</v>
      </c>
      <c r="J229" s="55">
        <v>23.491124260355029</v>
      </c>
    </row>
    <row r="230" spans="1:65" ht="15" customHeight="1" x14ac:dyDescent="0.35">
      <c r="A230" s="126" t="s">
        <v>126</v>
      </c>
      <c r="B230" s="329">
        <v>355</v>
      </c>
      <c r="C230" s="350" t="s">
        <v>275</v>
      </c>
      <c r="D230" s="334">
        <v>1148</v>
      </c>
      <c r="E230" s="55">
        <v>1.2195121951219512</v>
      </c>
      <c r="F230" s="55">
        <v>1.5679442508710801</v>
      </c>
      <c r="G230" s="55">
        <v>8.9721254355400699</v>
      </c>
      <c r="H230" s="55">
        <v>22.21254355400697</v>
      </c>
      <c r="I230" s="55">
        <v>41.89895470383275</v>
      </c>
      <c r="J230" s="55">
        <v>24.128919860627178</v>
      </c>
    </row>
    <row r="231" spans="1:65" ht="15" customHeight="1" x14ac:dyDescent="0.35">
      <c r="A231" s="126" t="s">
        <v>126</v>
      </c>
      <c r="B231" s="329">
        <v>360</v>
      </c>
      <c r="C231" s="350" t="s">
        <v>276</v>
      </c>
      <c r="D231" s="334">
        <v>229</v>
      </c>
      <c r="E231" s="55" t="s">
        <v>177</v>
      </c>
      <c r="F231" s="55" t="s">
        <v>177</v>
      </c>
      <c r="G231" s="55">
        <v>7.4235807860262017</v>
      </c>
      <c r="H231" s="55" t="s">
        <v>177</v>
      </c>
      <c r="I231" s="55" t="s">
        <v>177</v>
      </c>
      <c r="J231" s="55">
        <v>26.637554585152838</v>
      </c>
    </row>
    <row r="232" spans="1:65" ht="15" customHeight="1" x14ac:dyDescent="0.35">
      <c r="A232" s="126" t="s">
        <v>126</v>
      </c>
      <c r="B232" s="329">
        <v>370</v>
      </c>
      <c r="C232" s="350" t="s">
        <v>277</v>
      </c>
      <c r="D232" s="334">
        <v>1059</v>
      </c>
      <c r="E232" s="55">
        <v>0.84985835694051004</v>
      </c>
      <c r="F232" s="55">
        <v>1.5108593012275733</v>
      </c>
      <c r="G232" s="55">
        <v>7.4598677998111427</v>
      </c>
      <c r="H232" s="55">
        <v>23.701605288007556</v>
      </c>
      <c r="I232" s="55">
        <v>46.081208687440984</v>
      </c>
      <c r="J232" s="55">
        <v>20.396600566572236</v>
      </c>
    </row>
    <row r="233" spans="1:65" ht="15" customHeight="1" x14ac:dyDescent="0.35">
      <c r="A233" s="126" t="s">
        <v>126</v>
      </c>
      <c r="B233" s="329">
        <v>380</v>
      </c>
      <c r="C233" s="350" t="s">
        <v>278</v>
      </c>
      <c r="D233" s="334">
        <v>3237</v>
      </c>
      <c r="E233" s="55">
        <v>2.1933889403768925</v>
      </c>
      <c r="F233" s="55">
        <v>2.100710534445474</v>
      </c>
      <c r="G233" s="55">
        <v>9.175162187210379</v>
      </c>
      <c r="H233" s="55">
        <v>20.049428483163425</v>
      </c>
      <c r="I233" s="55">
        <v>44.578313253012048</v>
      </c>
      <c r="J233" s="55">
        <v>21.902996601791784</v>
      </c>
    </row>
    <row r="234" spans="1:65" ht="15" customHeight="1" x14ac:dyDescent="0.35">
      <c r="A234" s="126" t="s">
        <v>126</v>
      </c>
      <c r="B234" s="329">
        <v>390</v>
      </c>
      <c r="C234" s="350" t="s">
        <v>279</v>
      </c>
      <c r="D234" s="334">
        <v>962</v>
      </c>
      <c r="E234" s="55">
        <v>1.3513513513513513</v>
      </c>
      <c r="F234" s="55">
        <v>1.8711018711018712</v>
      </c>
      <c r="G234" s="55">
        <v>8.6278586278586289</v>
      </c>
      <c r="H234" s="55">
        <v>14.864864864864865</v>
      </c>
      <c r="I234" s="55">
        <v>47.609147609147612</v>
      </c>
      <c r="J234" s="55">
        <v>25.675675675675674</v>
      </c>
    </row>
    <row r="235" spans="1:65" s="179" customFormat="1" ht="15" customHeight="1" x14ac:dyDescent="0.35">
      <c r="A235" s="126" t="s">
        <v>126</v>
      </c>
      <c r="B235" s="329">
        <v>395</v>
      </c>
      <c r="C235" s="350" t="s">
        <v>280</v>
      </c>
      <c r="D235" s="334">
        <v>862</v>
      </c>
      <c r="E235" s="55">
        <v>2.2041763341067284</v>
      </c>
      <c r="F235" s="55">
        <v>1.3921113689095126</v>
      </c>
      <c r="G235" s="55">
        <v>9.5127610208816709</v>
      </c>
      <c r="H235" s="55">
        <v>23.433874709976799</v>
      </c>
      <c r="I235" s="55">
        <v>44.43155452436195</v>
      </c>
      <c r="J235" s="55">
        <v>19.025522041763342</v>
      </c>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row>
    <row r="236" spans="1:65" ht="15" customHeight="1" x14ac:dyDescent="0.35">
      <c r="A236" s="126" t="s">
        <v>126</v>
      </c>
      <c r="B236" s="329">
        <v>400</v>
      </c>
      <c r="C236" s="350" t="s">
        <v>281</v>
      </c>
      <c r="D236" s="334">
        <v>1925</v>
      </c>
      <c r="E236" s="55">
        <v>0.46753246753246752</v>
      </c>
      <c r="F236" s="55">
        <v>2.2857142857142856</v>
      </c>
      <c r="G236" s="55">
        <v>5.4025974025974026</v>
      </c>
      <c r="H236" s="55">
        <v>19.636363636363637</v>
      </c>
      <c r="I236" s="55">
        <v>50.909090909090907</v>
      </c>
      <c r="J236" s="55">
        <v>21.298701298701296</v>
      </c>
    </row>
    <row r="237" spans="1:65" ht="20.149999999999999" customHeight="1" x14ac:dyDescent="0.35">
      <c r="A237" s="574" t="s">
        <v>126</v>
      </c>
      <c r="B237" s="335">
        <v>999</v>
      </c>
      <c r="C237" s="519" t="s">
        <v>282</v>
      </c>
      <c r="D237" s="336">
        <v>49717</v>
      </c>
      <c r="E237" s="332">
        <v>1.9872478226763481</v>
      </c>
      <c r="F237" s="332">
        <v>1.6935856950338919</v>
      </c>
      <c r="G237" s="332">
        <v>8.373393406681819</v>
      </c>
      <c r="H237" s="332">
        <v>21.769213749824004</v>
      </c>
      <c r="I237" s="332">
        <v>44.079489912907057</v>
      </c>
      <c r="J237" s="332">
        <v>22.097069412876884</v>
      </c>
    </row>
    <row r="238" spans="1:65" ht="20.149999999999999" customHeight="1" x14ac:dyDescent="0.35">
      <c r="A238" s="126" t="s">
        <v>125</v>
      </c>
      <c r="B238" s="329">
        <v>100</v>
      </c>
      <c r="C238" s="350" t="s">
        <v>250</v>
      </c>
      <c r="D238" s="334">
        <v>1539</v>
      </c>
      <c r="E238" s="55">
        <v>2.7290448343079921</v>
      </c>
      <c r="F238" s="55">
        <v>2.4041585445094213</v>
      </c>
      <c r="G238" s="55">
        <v>8.1871345029239766</v>
      </c>
      <c r="H238" s="55">
        <v>24.691358024691358</v>
      </c>
      <c r="I238" s="55">
        <v>40.805717998700452</v>
      </c>
      <c r="J238" s="55">
        <v>21.182586094866796</v>
      </c>
    </row>
    <row r="239" spans="1:65" ht="15" customHeight="1" x14ac:dyDescent="0.35">
      <c r="A239" s="126" t="s">
        <v>125</v>
      </c>
      <c r="B239" s="329">
        <v>110</v>
      </c>
      <c r="C239" s="350" t="s">
        <v>251</v>
      </c>
      <c r="D239" s="334">
        <v>2547</v>
      </c>
      <c r="E239" s="55">
        <v>2.1986650961915979</v>
      </c>
      <c r="F239" s="55">
        <v>0.58892815076560656</v>
      </c>
      <c r="G239" s="55">
        <v>5.9678052610914802</v>
      </c>
      <c r="H239" s="55">
        <v>25.52021986650962</v>
      </c>
      <c r="I239" s="55">
        <v>38.515901060070675</v>
      </c>
      <c r="J239" s="55">
        <v>27.208480565371023</v>
      </c>
    </row>
    <row r="240" spans="1:65" ht="15" customHeight="1" x14ac:dyDescent="0.35">
      <c r="A240" s="126" t="s">
        <v>125</v>
      </c>
      <c r="B240" s="329">
        <v>120</v>
      </c>
      <c r="C240" s="350" t="s">
        <v>252</v>
      </c>
      <c r="D240" s="334">
        <v>1109</v>
      </c>
      <c r="E240" s="55">
        <v>2.5247971145175834</v>
      </c>
      <c r="F240" s="55">
        <v>1.8034265103697025</v>
      </c>
      <c r="G240" s="55">
        <v>8.9269612263300271</v>
      </c>
      <c r="H240" s="55">
        <v>25.157799819657349</v>
      </c>
      <c r="I240" s="55">
        <v>40.396753832281334</v>
      </c>
      <c r="J240" s="55">
        <v>21.190261496844006</v>
      </c>
    </row>
    <row r="241" spans="1:10" ht="15" customHeight="1" x14ac:dyDescent="0.35">
      <c r="A241" s="126" t="s">
        <v>125</v>
      </c>
      <c r="B241" s="329">
        <v>130</v>
      </c>
      <c r="C241" s="350" t="s">
        <v>253</v>
      </c>
      <c r="D241" s="334">
        <v>801</v>
      </c>
      <c r="E241" s="55">
        <v>2.2471910112359552</v>
      </c>
      <c r="F241" s="55">
        <v>1.2484394506866416</v>
      </c>
      <c r="G241" s="55">
        <v>5.7428214731585516</v>
      </c>
      <c r="H241" s="55">
        <v>21.972534332084894</v>
      </c>
      <c r="I241" s="55">
        <v>44.069912609238457</v>
      </c>
      <c r="J241" s="55">
        <v>24.719101123595504</v>
      </c>
    </row>
    <row r="242" spans="1:10" ht="15" customHeight="1" x14ac:dyDescent="0.35">
      <c r="A242" s="126" t="s">
        <v>125</v>
      </c>
      <c r="B242" s="329">
        <v>150</v>
      </c>
      <c r="C242" s="350" t="s">
        <v>254</v>
      </c>
      <c r="D242" s="334">
        <v>469</v>
      </c>
      <c r="E242" s="55">
        <v>3.4115138592750531</v>
      </c>
      <c r="F242" s="55">
        <v>2.5586353944562901</v>
      </c>
      <c r="G242" s="55">
        <v>14.925373134328357</v>
      </c>
      <c r="H242" s="55">
        <v>23.667377398720681</v>
      </c>
      <c r="I242" s="55">
        <v>36.247334754797436</v>
      </c>
      <c r="J242" s="55">
        <v>19.189765458422176</v>
      </c>
    </row>
    <row r="243" spans="1:10" ht="15" customHeight="1" x14ac:dyDescent="0.35">
      <c r="A243" s="126" t="s">
        <v>125</v>
      </c>
      <c r="B243" s="329">
        <v>170</v>
      </c>
      <c r="C243" s="350" t="s">
        <v>255</v>
      </c>
      <c r="D243" s="334">
        <v>1400</v>
      </c>
      <c r="E243" s="55">
        <v>1.9285714285714284</v>
      </c>
      <c r="F243" s="55">
        <v>1.2857142857142856</v>
      </c>
      <c r="G243" s="55">
        <v>8.9285714285714288</v>
      </c>
      <c r="H243" s="55">
        <v>26.285714285714285</v>
      </c>
      <c r="I243" s="55">
        <v>40.785714285714285</v>
      </c>
      <c r="J243" s="55">
        <v>20.785714285714285</v>
      </c>
    </row>
    <row r="244" spans="1:10" ht="15" customHeight="1" x14ac:dyDescent="0.35">
      <c r="A244" s="126" t="s">
        <v>125</v>
      </c>
      <c r="B244" s="329">
        <v>180</v>
      </c>
      <c r="C244" s="350" t="s">
        <v>256</v>
      </c>
      <c r="D244" s="334">
        <v>1198</v>
      </c>
      <c r="E244" s="55">
        <v>3.8397328881469113</v>
      </c>
      <c r="F244" s="55">
        <v>3.0884808013355594</v>
      </c>
      <c r="G244" s="55">
        <v>14.190317195325541</v>
      </c>
      <c r="H244" s="55">
        <v>24.791318864774624</v>
      </c>
      <c r="I244" s="55">
        <v>40.317195325542571</v>
      </c>
      <c r="J244" s="55">
        <v>13.772954924874792</v>
      </c>
    </row>
    <row r="245" spans="1:10" ht="15" customHeight="1" x14ac:dyDescent="0.35">
      <c r="A245" s="126" t="s">
        <v>125</v>
      </c>
      <c r="B245" s="329">
        <v>190</v>
      </c>
      <c r="C245" s="350" t="s">
        <v>257</v>
      </c>
      <c r="D245" s="334">
        <v>1130</v>
      </c>
      <c r="E245" s="55">
        <v>2.7433628318584069</v>
      </c>
      <c r="F245" s="55">
        <v>2.3008849557522124</v>
      </c>
      <c r="G245" s="55">
        <v>10.353982300884956</v>
      </c>
      <c r="H245" s="55">
        <v>18.938053097345133</v>
      </c>
      <c r="I245" s="55">
        <v>45.840707964601769</v>
      </c>
      <c r="J245" s="55">
        <v>19.823008849557521</v>
      </c>
    </row>
    <row r="246" spans="1:10" ht="15" customHeight="1" x14ac:dyDescent="0.35">
      <c r="A246" s="126" t="s">
        <v>125</v>
      </c>
      <c r="B246" s="329">
        <v>200</v>
      </c>
      <c r="C246" s="350" t="s">
        <v>258</v>
      </c>
      <c r="D246" s="334">
        <v>1301</v>
      </c>
      <c r="E246" s="55" t="s">
        <v>177</v>
      </c>
      <c r="F246" s="55" t="s">
        <v>177</v>
      </c>
      <c r="G246" s="55" t="s">
        <v>177</v>
      </c>
      <c r="H246" s="55">
        <v>12.605687932359725</v>
      </c>
      <c r="I246" s="55">
        <v>44.350499615680242</v>
      </c>
      <c r="J246" s="55">
        <v>41.04534973097617</v>
      </c>
    </row>
    <row r="247" spans="1:10" ht="15" customHeight="1" x14ac:dyDescent="0.35">
      <c r="A247" s="126" t="s">
        <v>125</v>
      </c>
      <c r="B247" s="329">
        <v>210</v>
      </c>
      <c r="C247" s="350" t="s">
        <v>259</v>
      </c>
      <c r="D247" s="334">
        <v>1015</v>
      </c>
      <c r="E247" s="55">
        <v>2.6600985221674875</v>
      </c>
      <c r="F247" s="55">
        <v>1.3793103448275863</v>
      </c>
      <c r="G247" s="55">
        <v>11.428571428571429</v>
      </c>
      <c r="H247" s="55">
        <v>20.295566502463057</v>
      </c>
      <c r="I247" s="55">
        <v>37.733990147783253</v>
      </c>
      <c r="J247" s="55">
        <v>26.502463054187192</v>
      </c>
    </row>
    <row r="248" spans="1:10" ht="15" customHeight="1" x14ac:dyDescent="0.35">
      <c r="A248" s="126" t="s">
        <v>125</v>
      </c>
      <c r="B248" s="329">
        <v>220</v>
      </c>
      <c r="C248" s="350" t="s">
        <v>260</v>
      </c>
      <c r="D248" s="334">
        <v>1372</v>
      </c>
      <c r="E248" s="55" t="s">
        <v>177</v>
      </c>
      <c r="F248" s="55" t="s">
        <v>177</v>
      </c>
      <c r="G248" s="55">
        <v>2.4052478134110786</v>
      </c>
      <c r="H248" s="55">
        <v>9.9125364431486886</v>
      </c>
      <c r="I248" s="55">
        <v>43.658892128279888</v>
      </c>
      <c r="J248" s="55">
        <v>43.14868804664723</v>
      </c>
    </row>
    <row r="249" spans="1:10" ht="15" customHeight="1" x14ac:dyDescent="0.35">
      <c r="A249" s="126" t="s">
        <v>125</v>
      </c>
      <c r="B249" s="329">
        <v>230</v>
      </c>
      <c r="C249" s="350" t="s">
        <v>261</v>
      </c>
      <c r="D249" s="334">
        <v>3200</v>
      </c>
      <c r="E249" s="55">
        <v>1.375</v>
      </c>
      <c r="F249" s="55">
        <v>2.5625</v>
      </c>
      <c r="G249" s="55">
        <v>10</v>
      </c>
      <c r="H249" s="55">
        <v>19.3125</v>
      </c>
      <c r="I249" s="55">
        <v>38.75</v>
      </c>
      <c r="J249" s="55">
        <v>28.000000000000004</v>
      </c>
    </row>
    <row r="250" spans="1:10" ht="15" customHeight="1" x14ac:dyDescent="0.35">
      <c r="A250" s="126" t="s">
        <v>125</v>
      </c>
      <c r="B250" s="329">
        <v>240</v>
      </c>
      <c r="C250" s="350" t="s">
        <v>262</v>
      </c>
      <c r="D250" s="334">
        <v>1543</v>
      </c>
      <c r="E250" s="55">
        <v>0.58327932598833443</v>
      </c>
      <c r="F250" s="55">
        <v>0.84251458198314966</v>
      </c>
      <c r="G250" s="55">
        <v>7.5178224238496432</v>
      </c>
      <c r="H250" s="55">
        <v>22.099805573558005</v>
      </c>
      <c r="I250" s="55">
        <v>44.588464031108231</v>
      </c>
      <c r="J250" s="55">
        <v>24.368114063512639</v>
      </c>
    </row>
    <row r="251" spans="1:10" ht="15" customHeight="1" x14ac:dyDescent="0.35">
      <c r="A251" s="126" t="s">
        <v>125</v>
      </c>
      <c r="B251" s="329">
        <v>250</v>
      </c>
      <c r="C251" s="350" t="s">
        <v>263</v>
      </c>
      <c r="D251" s="334">
        <v>3528</v>
      </c>
      <c r="E251" s="55">
        <v>2.6077097505668934</v>
      </c>
      <c r="F251" s="55">
        <v>2.012471655328798</v>
      </c>
      <c r="G251" s="55">
        <v>10.770975056689343</v>
      </c>
      <c r="H251" s="55">
        <v>24.404761904761905</v>
      </c>
      <c r="I251" s="55">
        <v>37.755102040816325</v>
      </c>
      <c r="J251" s="55">
        <v>22.448979591836736</v>
      </c>
    </row>
    <row r="252" spans="1:10" ht="15" customHeight="1" x14ac:dyDescent="0.35">
      <c r="A252" s="126" t="s">
        <v>125</v>
      </c>
      <c r="B252" s="329">
        <v>260</v>
      </c>
      <c r="C252" s="350" t="s">
        <v>264</v>
      </c>
      <c r="D252" s="334">
        <v>4351</v>
      </c>
      <c r="E252" s="55">
        <v>2.551137669501264</v>
      </c>
      <c r="F252" s="55">
        <v>2.1374396690415995</v>
      </c>
      <c r="G252" s="55">
        <v>9.6759365663065964</v>
      </c>
      <c r="H252" s="55">
        <v>21.190530912433921</v>
      </c>
      <c r="I252" s="55">
        <v>47.299471385888303</v>
      </c>
      <c r="J252" s="55">
        <v>17.145483796828316</v>
      </c>
    </row>
    <row r="253" spans="1:10" ht="15" customHeight="1" x14ac:dyDescent="0.35">
      <c r="A253" s="126" t="s">
        <v>125</v>
      </c>
      <c r="B253" s="329">
        <v>270</v>
      </c>
      <c r="C253" s="350" t="s">
        <v>265</v>
      </c>
      <c r="D253" s="334">
        <v>2441</v>
      </c>
      <c r="E253" s="55">
        <v>2.6628430970913559</v>
      </c>
      <c r="F253" s="55">
        <v>1.0651372388365423</v>
      </c>
      <c r="G253" s="55">
        <v>7.7017615731257676</v>
      </c>
      <c r="H253" s="55">
        <v>23.924621056943877</v>
      </c>
      <c r="I253" s="55">
        <v>42.19582138467841</v>
      </c>
      <c r="J253" s="55">
        <v>22.449815649324048</v>
      </c>
    </row>
    <row r="254" spans="1:10" ht="15" customHeight="1" x14ac:dyDescent="0.35">
      <c r="A254" s="126" t="s">
        <v>125</v>
      </c>
      <c r="B254" s="329">
        <v>280</v>
      </c>
      <c r="C254" s="350" t="s">
        <v>266</v>
      </c>
      <c r="D254" s="334">
        <v>713</v>
      </c>
      <c r="E254" s="55">
        <v>0.70126227208976155</v>
      </c>
      <c r="F254" s="55">
        <v>0.84151472650771386</v>
      </c>
      <c r="G254" s="55">
        <v>7.8541374474053294</v>
      </c>
      <c r="H254" s="55">
        <v>18.653576437587656</v>
      </c>
      <c r="I254" s="55">
        <v>49.228611500701263</v>
      </c>
      <c r="J254" s="55">
        <v>22.720897615708274</v>
      </c>
    </row>
    <row r="255" spans="1:10" ht="15" customHeight="1" x14ac:dyDescent="0.35">
      <c r="A255" s="126" t="s">
        <v>125</v>
      </c>
      <c r="B255" s="329">
        <v>290</v>
      </c>
      <c r="C255" s="350" t="s">
        <v>267</v>
      </c>
      <c r="D255" s="334">
        <v>903</v>
      </c>
      <c r="E255" s="55">
        <v>0.66445182724252494</v>
      </c>
      <c r="F255" s="55">
        <v>2.1040974529346621</v>
      </c>
      <c r="G255" s="55">
        <v>11.738648947951273</v>
      </c>
      <c r="H255" s="55">
        <v>24.916943521594686</v>
      </c>
      <c r="I255" s="55">
        <v>41.638981173864899</v>
      </c>
      <c r="J255" s="55">
        <v>18.93687707641196</v>
      </c>
    </row>
    <row r="256" spans="1:10" ht="15" customHeight="1" x14ac:dyDescent="0.35">
      <c r="A256" s="126" t="s">
        <v>125</v>
      </c>
      <c r="B256" s="329">
        <v>300</v>
      </c>
      <c r="C256" s="350" t="s">
        <v>268</v>
      </c>
      <c r="D256" s="334">
        <v>925</v>
      </c>
      <c r="E256" s="55">
        <v>3.2432432432432434</v>
      </c>
      <c r="F256" s="55">
        <v>0.97297297297297292</v>
      </c>
      <c r="G256" s="55">
        <v>10.27027027027027</v>
      </c>
      <c r="H256" s="55">
        <v>24.54054054054054</v>
      </c>
      <c r="I256" s="55">
        <v>39.783783783783782</v>
      </c>
      <c r="J256" s="55">
        <v>21.189189189189189</v>
      </c>
    </row>
    <row r="257" spans="1:65" ht="15" customHeight="1" x14ac:dyDescent="0.35">
      <c r="A257" s="126" t="s">
        <v>125</v>
      </c>
      <c r="B257" s="329">
        <v>235</v>
      </c>
      <c r="C257" s="350" t="s">
        <v>269</v>
      </c>
      <c r="D257" s="334">
        <v>272</v>
      </c>
      <c r="E257" s="55" t="s">
        <v>177</v>
      </c>
      <c r="F257" s="55" t="s">
        <v>177</v>
      </c>
      <c r="G257" s="55" t="s">
        <v>177</v>
      </c>
      <c r="H257" s="55">
        <v>26.47058823529412</v>
      </c>
      <c r="I257" s="55">
        <v>48.529411764705884</v>
      </c>
      <c r="J257" s="55">
        <v>19.117647058823529</v>
      </c>
    </row>
    <row r="258" spans="1:65" ht="15" customHeight="1" x14ac:dyDescent="0.35">
      <c r="A258" s="126" t="s">
        <v>125</v>
      </c>
      <c r="B258" s="329">
        <v>310</v>
      </c>
      <c r="C258" s="350" t="s">
        <v>270</v>
      </c>
      <c r="D258" s="334">
        <v>1355</v>
      </c>
      <c r="E258" s="55">
        <v>1.033210332103321</v>
      </c>
      <c r="F258" s="55">
        <v>1.5498154981549817</v>
      </c>
      <c r="G258" s="55">
        <v>9.7416974169741692</v>
      </c>
      <c r="H258" s="55">
        <v>22.287822878228784</v>
      </c>
      <c r="I258" s="55">
        <v>45.535055350553506</v>
      </c>
      <c r="J258" s="55">
        <v>19.85239852398524</v>
      </c>
    </row>
    <row r="259" spans="1:65" ht="15" customHeight="1" x14ac:dyDescent="0.35">
      <c r="A259" s="126" t="s">
        <v>125</v>
      </c>
      <c r="B259" s="329">
        <v>320</v>
      </c>
      <c r="C259" s="350" t="s">
        <v>271</v>
      </c>
      <c r="D259" s="334">
        <v>3527</v>
      </c>
      <c r="E259" s="55">
        <v>3.2038559682449677</v>
      </c>
      <c r="F259" s="55">
        <v>0.85058123050751355</v>
      </c>
      <c r="G259" s="55">
        <v>8.647575843493053</v>
      </c>
      <c r="H259" s="55">
        <v>22.370286362347606</v>
      </c>
      <c r="I259" s="55">
        <v>47.037142047065494</v>
      </c>
      <c r="J259" s="55">
        <v>17.890558548341367</v>
      </c>
    </row>
    <row r="260" spans="1:65" ht="15" customHeight="1" x14ac:dyDescent="0.35">
      <c r="A260" s="126" t="s">
        <v>125</v>
      </c>
      <c r="B260" s="329">
        <v>330</v>
      </c>
      <c r="C260" s="350" t="s">
        <v>272</v>
      </c>
      <c r="D260" s="334">
        <v>196</v>
      </c>
      <c r="E260" s="55">
        <v>3.0612244897959182</v>
      </c>
      <c r="F260" s="55" t="s">
        <v>177</v>
      </c>
      <c r="G260" s="55">
        <v>5.6122448979591839</v>
      </c>
      <c r="H260" s="55">
        <v>28.061224489795915</v>
      </c>
      <c r="I260" s="55" t="s">
        <v>177</v>
      </c>
      <c r="J260" s="55">
        <v>24.489795918367346</v>
      </c>
    </row>
    <row r="261" spans="1:65" ht="15" customHeight="1" x14ac:dyDescent="0.35">
      <c r="A261" s="126" t="s">
        <v>125</v>
      </c>
      <c r="B261" s="329">
        <v>340</v>
      </c>
      <c r="C261" s="350" t="s">
        <v>273</v>
      </c>
      <c r="D261" s="334">
        <v>1346</v>
      </c>
      <c r="E261" s="55">
        <v>1.7830609212481425</v>
      </c>
      <c r="F261" s="55">
        <v>2.0059435364041605</v>
      </c>
      <c r="G261" s="55">
        <v>6.8350668647845465</v>
      </c>
      <c r="H261" s="55">
        <v>22.808320950965825</v>
      </c>
      <c r="I261" s="55">
        <v>38.930163447251118</v>
      </c>
      <c r="J261" s="55">
        <v>27.637444279346212</v>
      </c>
    </row>
    <row r="262" spans="1:65" ht="15" customHeight="1" x14ac:dyDescent="0.35">
      <c r="A262" s="126" t="s">
        <v>125</v>
      </c>
      <c r="B262" s="329">
        <v>350</v>
      </c>
      <c r="C262" s="350" t="s">
        <v>274</v>
      </c>
      <c r="D262" s="334">
        <v>1800</v>
      </c>
      <c r="E262" s="55">
        <v>1.7222222222222223</v>
      </c>
      <c r="F262" s="55">
        <v>1.1666666666666667</v>
      </c>
      <c r="G262" s="55">
        <v>7.0555555555555554</v>
      </c>
      <c r="H262" s="55">
        <v>21</v>
      </c>
      <c r="I262" s="55">
        <v>46.611111111111107</v>
      </c>
      <c r="J262" s="55">
        <v>22.444444444444443</v>
      </c>
    </row>
    <row r="263" spans="1:65" ht="15" customHeight="1" x14ac:dyDescent="0.35">
      <c r="A263" s="126" t="s">
        <v>125</v>
      </c>
      <c r="B263" s="329">
        <v>355</v>
      </c>
      <c r="C263" s="350" t="s">
        <v>275</v>
      </c>
      <c r="D263" s="334">
        <v>1178</v>
      </c>
      <c r="E263" s="55">
        <v>2.3769100169779285</v>
      </c>
      <c r="F263" s="55">
        <v>1.0186757215619695</v>
      </c>
      <c r="G263" s="55">
        <v>7.5551782682512743</v>
      </c>
      <c r="H263" s="55">
        <v>21.561969439728355</v>
      </c>
      <c r="I263" s="55">
        <v>44.142614601018678</v>
      </c>
      <c r="J263" s="55">
        <v>23.344651952461799</v>
      </c>
    </row>
    <row r="264" spans="1:65" ht="15" customHeight="1" x14ac:dyDescent="0.35">
      <c r="A264" s="126" t="s">
        <v>125</v>
      </c>
      <c r="B264" s="329">
        <v>360</v>
      </c>
      <c r="C264" s="350" t="s">
        <v>276</v>
      </c>
      <c r="D264" s="334">
        <v>249</v>
      </c>
      <c r="E264" s="55" t="s">
        <v>177</v>
      </c>
      <c r="F264" s="55" t="s">
        <v>177</v>
      </c>
      <c r="G264" s="55">
        <v>5.6224899598393572</v>
      </c>
      <c r="H264" s="55" t="s">
        <v>177</v>
      </c>
      <c r="I264" s="55">
        <v>41.76706827309237</v>
      </c>
      <c r="J264" s="55">
        <v>24.096385542168676</v>
      </c>
    </row>
    <row r="265" spans="1:65" ht="15" customHeight="1" x14ac:dyDescent="0.35">
      <c r="A265" s="126" t="s">
        <v>125</v>
      </c>
      <c r="B265" s="329">
        <v>370</v>
      </c>
      <c r="C265" s="350" t="s">
        <v>277</v>
      </c>
      <c r="D265" s="334">
        <v>1143</v>
      </c>
      <c r="E265" s="55">
        <v>0.52493438320209973</v>
      </c>
      <c r="F265" s="55">
        <v>1.6622922134733158</v>
      </c>
      <c r="G265" s="55">
        <v>6.4741907261592306</v>
      </c>
      <c r="H265" s="55">
        <v>23.27209098862642</v>
      </c>
      <c r="I265" s="55">
        <v>46.106736657917764</v>
      </c>
      <c r="J265" s="55">
        <v>21.959755030621171</v>
      </c>
    </row>
    <row r="266" spans="1:65" ht="15" customHeight="1" x14ac:dyDescent="0.35">
      <c r="A266" s="126" t="s">
        <v>125</v>
      </c>
      <c r="B266" s="329">
        <v>380</v>
      </c>
      <c r="C266" s="350" t="s">
        <v>278</v>
      </c>
      <c r="D266" s="334">
        <v>3256</v>
      </c>
      <c r="E266" s="55">
        <v>1.9656019656019657</v>
      </c>
      <c r="F266" s="55">
        <v>1.8120393120393121</v>
      </c>
      <c r="G266" s="55">
        <v>8.9680589680589691</v>
      </c>
      <c r="H266" s="55">
        <v>21.652334152334152</v>
      </c>
      <c r="I266" s="55">
        <v>43.335380835380839</v>
      </c>
      <c r="J266" s="55">
        <v>22.266584766584767</v>
      </c>
    </row>
    <row r="267" spans="1:65" ht="15" customHeight="1" x14ac:dyDescent="0.35">
      <c r="A267" s="126" t="s">
        <v>125</v>
      </c>
      <c r="B267" s="329">
        <v>390</v>
      </c>
      <c r="C267" s="350" t="s">
        <v>279</v>
      </c>
      <c r="D267" s="334">
        <v>998</v>
      </c>
      <c r="E267" s="55">
        <v>1.3026052104208417</v>
      </c>
      <c r="F267" s="55">
        <v>1.1022044088176353</v>
      </c>
      <c r="G267" s="55">
        <v>7.0140280561122248</v>
      </c>
      <c r="H267" s="55">
        <v>16.53306613226453</v>
      </c>
      <c r="I267" s="55">
        <v>43.987975951903806</v>
      </c>
      <c r="J267" s="55">
        <v>30.060120240480963</v>
      </c>
    </row>
    <row r="268" spans="1:65" s="179" customFormat="1" ht="15" customHeight="1" x14ac:dyDescent="0.35">
      <c r="A268" s="126" t="s">
        <v>125</v>
      </c>
      <c r="B268" s="329">
        <v>395</v>
      </c>
      <c r="C268" s="350" t="s">
        <v>280</v>
      </c>
      <c r="D268" s="334">
        <v>889</v>
      </c>
      <c r="E268" s="55">
        <v>2.2497187851518561</v>
      </c>
      <c r="F268" s="55">
        <v>1.6872890888638921</v>
      </c>
      <c r="G268" s="55">
        <v>11.24859392575928</v>
      </c>
      <c r="H268" s="55">
        <v>24.521934758155233</v>
      </c>
      <c r="I268" s="55">
        <v>41.507311586051742</v>
      </c>
      <c r="J268" s="55">
        <v>18.785151856017997</v>
      </c>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row>
    <row r="269" spans="1:65" ht="15" customHeight="1" x14ac:dyDescent="0.35">
      <c r="A269" s="126" t="s">
        <v>125</v>
      </c>
      <c r="B269" s="329">
        <v>400</v>
      </c>
      <c r="C269" s="350" t="s">
        <v>281</v>
      </c>
      <c r="D269" s="334">
        <v>1914</v>
      </c>
      <c r="E269" s="55">
        <v>0.73145245559038663</v>
      </c>
      <c r="F269" s="55">
        <v>1.7763845350052248</v>
      </c>
      <c r="G269" s="55">
        <v>6.8965517241379306</v>
      </c>
      <c r="H269" s="55">
        <v>18.599791013584117</v>
      </c>
      <c r="I269" s="55">
        <v>50.104493207941481</v>
      </c>
      <c r="J269" s="55">
        <v>21.891327063740857</v>
      </c>
    </row>
    <row r="270" spans="1:65" ht="20.149999999999999" customHeight="1" x14ac:dyDescent="0.35">
      <c r="A270" s="574" t="s">
        <v>125</v>
      </c>
      <c r="B270" s="335">
        <v>999</v>
      </c>
      <c r="C270" s="519" t="s">
        <v>282</v>
      </c>
      <c r="D270" s="336">
        <v>49707</v>
      </c>
      <c r="E270" s="332">
        <v>2.0178244512845276</v>
      </c>
      <c r="F270" s="332">
        <v>1.5349950711167442</v>
      </c>
      <c r="G270" s="332">
        <v>8.4676202546924983</v>
      </c>
      <c r="H270" s="332">
        <v>21.787675780071218</v>
      </c>
      <c r="I270" s="332">
        <v>42.969803045848678</v>
      </c>
      <c r="J270" s="332">
        <v>23.22208139698634</v>
      </c>
    </row>
    <row r="271" spans="1:65" ht="20.149999999999999" customHeight="1" x14ac:dyDescent="0.35">
      <c r="A271" s="126" t="s">
        <v>124</v>
      </c>
      <c r="B271" s="329">
        <v>100</v>
      </c>
      <c r="C271" s="350" t="s">
        <v>250</v>
      </c>
      <c r="D271" s="334">
        <v>1637</v>
      </c>
      <c r="E271" s="55">
        <v>2.1991447770311545</v>
      </c>
      <c r="F271" s="55">
        <v>1.77153329260843</v>
      </c>
      <c r="G271" s="55">
        <v>9.1631032376298105</v>
      </c>
      <c r="H271" s="55">
        <v>26.572999389126451</v>
      </c>
      <c r="I271" s="55">
        <v>40.134392180818573</v>
      </c>
      <c r="J271" s="55">
        <v>20.158827122785581</v>
      </c>
    </row>
    <row r="272" spans="1:65" ht="15" customHeight="1" x14ac:dyDescent="0.35">
      <c r="A272" s="126" t="s">
        <v>124</v>
      </c>
      <c r="B272" s="329">
        <v>110</v>
      </c>
      <c r="C272" s="350" t="s">
        <v>251</v>
      </c>
      <c r="D272" s="334">
        <v>2679</v>
      </c>
      <c r="E272" s="55">
        <v>1.194475550578574</v>
      </c>
      <c r="F272" s="55">
        <v>0.52258305337812616</v>
      </c>
      <c r="G272" s="55">
        <v>7.6521089958939896</v>
      </c>
      <c r="H272" s="55">
        <v>28.182157521463232</v>
      </c>
      <c r="I272" s="55">
        <v>37.588652482269502</v>
      </c>
      <c r="J272" s="55">
        <v>24.860022396416571</v>
      </c>
    </row>
    <row r="273" spans="1:10" ht="15" customHeight="1" x14ac:dyDescent="0.35">
      <c r="A273" s="126" t="s">
        <v>124</v>
      </c>
      <c r="B273" s="329">
        <v>120</v>
      </c>
      <c r="C273" s="350" t="s">
        <v>252</v>
      </c>
      <c r="D273" s="334">
        <v>1149</v>
      </c>
      <c r="E273" s="55">
        <v>1.5665796344647518</v>
      </c>
      <c r="F273" s="55">
        <v>1.9147084421235856</v>
      </c>
      <c r="G273" s="55">
        <v>9.2254134029590951</v>
      </c>
      <c r="H273" s="55">
        <v>26.109660574412537</v>
      </c>
      <c r="I273" s="55">
        <v>37.859007832898172</v>
      </c>
      <c r="J273" s="55">
        <v>23.324630113141861</v>
      </c>
    </row>
    <row r="274" spans="1:10" ht="15" customHeight="1" x14ac:dyDescent="0.35">
      <c r="A274" s="126" t="s">
        <v>124</v>
      </c>
      <c r="B274" s="329">
        <v>130</v>
      </c>
      <c r="C274" s="350" t="s">
        <v>253</v>
      </c>
      <c r="D274" s="334">
        <v>861</v>
      </c>
      <c r="E274" s="55" t="s">
        <v>177</v>
      </c>
      <c r="F274" s="55" t="s">
        <v>177</v>
      </c>
      <c r="G274" s="55">
        <v>5.8072009291521489</v>
      </c>
      <c r="H274" s="55">
        <v>22.99651567944251</v>
      </c>
      <c r="I274" s="55">
        <v>47.619047619047613</v>
      </c>
      <c r="J274" s="55">
        <v>22.299651567944252</v>
      </c>
    </row>
    <row r="275" spans="1:10" ht="15" customHeight="1" x14ac:dyDescent="0.35">
      <c r="A275" s="126" t="s">
        <v>124</v>
      </c>
      <c r="B275" s="329">
        <v>150</v>
      </c>
      <c r="C275" s="350" t="s">
        <v>254</v>
      </c>
      <c r="D275" s="334">
        <v>495</v>
      </c>
      <c r="E275" s="55">
        <v>3.4343434343434343</v>
      </c>
      <c r="F275" s="55">
        <v>3.6363636363636362</v>
      </c>
      <c r="G275" s="55">
        <v>12.323232323232324</v>
      </c>
      <c r="H275" s="55">
        <v>22.424242424242426</v>
      </c>
      <c r="I275" s="55">
        <v>42.424242424242422</v>
      </c>
      <c r="J275" s="55">
        <v>15.757575757575756</v>
      </c>
    </row>
    <row r="276" spans="1:10" ht="15" customHeight="1" x14ac:dyDescent="0.35">
      <c r="A276" s="126" t="s">
        <v>124</v>
      </c>
      <c r="B276" s="329">
        <v>170</v>
      </c>
      <c r="C276" s="350" t="s">
        <v>255</v>
      </c>
      <c r="D276" s="334">
        <v>1499</v>
      </c>
      <c r="E276" s="55">
        <v>1.734489659773182</v>
      </c>
      <c r="F276" s="55">
        <v>1.1340893929286191</v>
      </c>
      <c r="G276" s="55">
        <v>9.9399599733155437</v>
      </c>
      <c r="H276" s="55">
        <v>23.415610406937958</v>
      </c>
      <c r="I276" s="55">
        <v>42.094729819879923</v>
      </c>
      <c r="J276" s="55">
        <v>21.681120747164776</v>
      </c>
    </row>
    <row r="277" spans="1:10" ht="15" customHeight="1" x14ac:dyDescent="0.35">
      <c r="A277" s="126" t="s">
        <v>124</v>
      </c>
      <c r="B277" s="329">
        <v>180</v>
      </c>
      <c r="C277" s="350" t="s">
        <v>256</v>
      </c>
      <c r="D277" s="334">
        <v>1231</v>
      </c>
      <c r="E277" s="55">
        <v>4.3054427294882212</v>
      </c>
      <c r="F277" s="55">
        <v>2.6807473598700242</v>
      </c>
      <c r="G277" s="55">
        <v>9.4232331437855414</v>
      </c>
      <c r="H277" s="55">
        <v>21.527213647441105</v>
      </c>
      <c r="I277" s="55">
        <v>44.760357432981316</v>
      </c>
      <c r="J277" s="55">
        <v>17.303005686433796</v>
      </c>
    </row>
    <row r="278" spans="1:10" ht="15" customHeight="1" x14ac:dyDescent="0.35">
      <c r="A278" s="126" t="s">
        <v>124</v>
      </c>
      <c r="B278" s="329">
        <v>190</v>
      </c>
      <c r="C278" s="350" t="s">
        <v>257</v>
      </c>
      <c r="D278" s="334">
        <v>1309</v>
      </c>
      <c r="E278" s="55">
        <v>2.3682200152788386</v>
      </c>
      <c r="F278" s="55">
        <v>2.1390374331550799</v>
      </c>
      <c r="G278" s="55">
        <v>10.38961038961039</v>
      </c>
      <c r="H278" s="55">
        <v>22.154316271963332</v>
      </c>
      <c r="I278" s="55">
        <v>44.84339190221543</v>
      </c>
      <c r="J278" s="55">
        <v>18.105423987776927</v>
      </c>
    </row>
    <row r="279" spans="1:10" ht="15" customHeight="1" x14ac:dyDescent="0.35">
      <c r="A279" s="126" t="s">
        <v>124</v>
      </c>
      <c r="B279" s="329">
        <v>200</v>
      </c>
      <c r="C279" s="350" t="s">
        <v>258</v>
      </c>
      <c r="D279" s="334">
        <v>1240</v>
      </c>
      <c r="E279" s="55">
        <v>0.4838709677419355</v>
      </c>
      <c r="F279" s="55">
        <v>0</v>
      </c>
      <c r="G279" s="55">
        <v>2.0161290322580645</v>
      </c>
      <c r="H279" s="55">
        <v>13.709677419354838</v>
      </c>
      <c r="I279" s="55">
        <v>41.774193548387096</v>
      </c>
      <c r="J279" s="55">
        <v>42.016129032258064</v>
      </c>
    </row>
    <row r="280" spans="1:10" ht="15" customHeight="1" x14ac:dyDescent="0.35">
      <c r="A280" s="126" t="s">
        <v>124</v>
      </c>
      <c r="B280" s="329">
        <v>210</v>
      </c>
      <c r="C280" s="350" t="s">
        <v>259</v>
      </c>
      <c r="D280" s="334">
        <v>1018</v>
      </c>
      <c r="E280" s="55">
        <v>1.9646365422396856</v>
      </c>
      <c r="F280" s="55">
        <v>1.37524557956778</v>
      </c>
      <c r="G280" s="55">
        <v>10.903732809430256</v>
      </c>
      <c r="H280" s="55">
        <v>19.449901768172889</v>
      </c>
      <c r="I280" s="55">
        <v>40.373280943025541</v>
      </c>
      <c r="J280" s="55">
        <v>25.93320235756385</v>
      </c>
    </row>
    <row r="281" spans="1:10" ht="15" customHeight="1" x14ac:dyDescent="0.35">
      <c r="A281" s="126" t="s">
        <v>124</v>
      </c>
      <c r="B281" s="329">
        <v>220</v>
      </c>
      <c r="C281" s="350" t="s">
        <v>260</v>
      </c>
      <c r="D281" s="334">
        <v>1343</v>
      </c>
      <c r="E281" s="55">
        <v>0.74460163812360391</v>
      </c>
      <c r="F281" s="55">
        <v>0.52122114668652275</v>
      </c>
      <c r="G281" s="55">
        <v>2.8294862248696946</v>
      </c>
      <c r="H281" s="55">
        <v>10.052122114668652</v>
      </c>
      <c r="I281" s="55">
        <v>43.559195830230827</v>
      </c>
      <c r="J281" s="55">
        <v>42.293373045420701</v>
      </c>
    </row>
    <row r="282" spans="1:10" ht="15" customHeight="1" x14ac:dyDescent="0.35">
      <c r="A282" s="126" t="s">
        <v>124</v>
      </c>
      <c r="B282" s="329">
        <v>230</v>
      </c>
      <c r="C282" s="350" t="s">
        <v>261</v>
      </c>
      <c r="D282" s="334">
        <v>3236</v>
      </c>
      <c r="E282" s="55">
        <v>2.0395550061804699</v>
      </c>
      <c r="F282" s="55">
        <v>1.9777503090234856</v>
      </c>
      <c r="G282" s="55">
        <v>10.135970333745364</v>
      </c>
      <c r="H282" s="55">
        <v>20.271940667490728</v>
      </c>
      <c r="I282" s="55">
        <v>40.327564894932017</v>
      </c>
      <c r="J282" s="55">
        <v>25.247218788627933</v>
      </c>
    </row>
    <row r="283" spans="1:10" ht="15" customHeight="1" x14ac:dyDescent="0.35">
      <c r="A283" s="126" t="s">
        <v>124</v>
      </c>
      <c r="B283" s="329">
        <v>240</v>
      </c>
      <c r="C283" s="350" t="s">
        <v>262</v>
      </c>
      <c r="D283" s="334">
        <v>1586</v>
      </c>
      <c r="E283" s="55">
        <v>0.81967213114754101</v>
      </c>
      <c r="F283" s="55">
        <v>1.1349306431273645</v>
      </c>
      <c r="G283" s="55">
        <v>9.5208070617906682</v>
      </c>
      <c r="H283" s="55">
        <v>24.337957124842372</v>
      </c>
      <c r="I283" s="55">
        <v>40.920554854981084</v>
      </c>
      <c r="J283" s="55">
        <v>23.266078184110974</v>
      </c>
    </row>
    <row r="284" spans="1:10" ht="15" customHeight="1" x14ac:dyDescent="0.35">
      <c r="A284" s="126" t="s">
        <v>124</v>
      </c>
      <c r="B284" s="329">
        <v>250</v>
      </c>
      <c r="C284" s="350" t="s">
        <v>263</v>
      </c>
      <c r="D284" s="334">
        <v>3757</v>
      </c>
      <c r="E284" s="55">
        <v>2.6350811817939848</v>
      </c>
      <c r="F284" s="55">
        <v>2.342294383816875</v>
      </c>
      <c r="G284" s="55">
        <v>11.019430396593027</v>
      </c>
      <c r="H284" s="55">
        <v>25.126430662762843</v>
      </c>
      <c r="I284" s="55">
        <v>39.526217726909771</v>
      </c>
      <c r="J284" s="55">
        <v>19.3505456481235</v>
      </c>
    </row>
    <row r="285" spans="1:10" ht="15" customHeight="1" x14ac:dyDescent="0.35">
      <c r="A285" s="126" t="s">
        <v>124</v>
      </c>
      <c r="B285" s="329">
        <v>260</v>
      </c>
      <c r="C285" s="350" t="s">
        <v>264</v>
      </c>
      <c r="D285" s="334">
        <v>4481</v>
      </c>
      <c r="E285" s="55">
        <v>2.7226065610354828</v>
      </c>
      <c r="F285" s="55">
        <v>1.740682883284981</v>
      </c>
      <c r="G285" s="55">
        <v>10.310198616380273</v>
      </c>
      <c r="H285" s="55">
        <v>25.239901807632226</v>
      </c>
      <c r="I285" s="55">
        <v>44.967641151528674</v>
      </c>
      <c r="J285" s="55">
        <v>15.018968980138361</v>
      </c>
    </row>
    <row r="286" spans="1:10" ht="15" customHeight="1" x14ac:dyDescent="0.35">
      <c r="A286" s="126" t="s">
        <v>124</v>
      </c>
      <c r="B286" s="329">
        <v>270</v>
      </c>
      <c r="C286" s="350" t="s">
        <v>265</v>
      </c>
      <c r="D286" s="334">
        <v>2411</v>
      </c>
      <c r="E286" s="55">
        <v>2.6545002073828283</v>
      </c>
      <c r="F286" s="55">
        <v>0.91248444628784731</v>
      </c>
      <c r="G286" s="55">
        <v>8.7100788054749056</v>
      </c>
      <c r="H286" s="55">
        <v>25.093322272915803</v>
      </c>
      <c r="I286" s="55">
        <v>41.393612608875983</v>
      </c>
      <c r="J286" s="55">
        <v>21.236001659062627</v>
      </c>
    </row>
    <row r="287" spans="1:10" ht="15" customHeight="1" x14ac:dyDescent="0.35">
      <c r="A287" s="126" t="s">
        <v>124</v>
      </c>
      <c r="B287" s="329">
        <v>280</v>
      </c>
      <c r="C287" s="350" t="s">
        <v>266</v>
      </c>
      <c r="D287" s="334">
        <v>784</v>
      </c>
      <c r="E287" s="55">
        <v>0.89285714285714279</v>
      </c>
      <c r="F287" s="55">
        <v>0.89285714285714279</v>
      </c>
      <c r="G287" s="55">
        <v>7.3979591836734695</v>
      </c>
      <c r="H287" s="55">
        <v>22.831632653061224</v>
      </c>
      <c r="I287" s="55">
        <v>46.045918367346935</v>
      </c>
      <c r="J287" s="55">
        <v>21.938775510204081</v>
      </c>
    </row>
    <row r="288" spans="1:10" ht="15" customHeight="1" x14ac:dyDescent="0.35">
      <c r="A288" s="126" t="s">
        <v>124</v>
      </c>
      <c r="B288" s="329">
        <v>290</v>
      </c>
      <c r="C288" s="350" t="s">
        <v>267</v>
      </c>
      <c r="D288" s="334">
        <v>918</v>
      </c>
      <c r="E288" s="55">
        <v>0.76252723311546844</v>
      </c>
      <c r="F288" s="55">
        <v>1.5250544662309369</v>
      </c>
      <c r="G288" s="55">
        <v>10.675381263616558</v>
      </c>
      <c r="H288" s="55">
        <v>28.322440087145967</v>
      </c>
      <c r="I288" s="55">
        <v>40.087145969498913</v>
      </c>
      <c r="J288" s="55">
        <v>18.627450980392158</v>
      </c>
    </row>
    <row r="289" spans="1:65" ht="15" customHeight="1" x14ac:dyDescent="0.35">
      <c r="A289" s="126" t="s">
        <v>124</v>
      </c>
      <c r="B289" s="329">
        <v>300</v>
      </c>
      <c r="C289" s="350" t="s">
        <v>268</v>
      </c>
      <c r="D289" s="334">
        <v>928</v>
      </c>
      <c r="E289" s="55" t="s">
        <v>177</v>
      </c>
      <c r="F289" s="55" t="s">
        <v>177</v>
      </c>
      <c r="G289" s="55">
        <v>9.6982758620689662</v>
      </c>
      <c r="H289" s="55">
        <v>28.232758620689658</v>
      </c>
      <c r="I289" s="55">
        <v>38.900862068965516</v>
      </c>
      <c r="J289" s="55">
        <v>19.719827586206897</v>
      </c>
    </row>
    <row r="290" spans="1:65" ht="15" customHeight="1" x14ac:dyDescent="0.35">
      <c r="A290" s="126" t="s">
        <v>124</v>
      </c>
      <c r="B290" s="329">
        <v>235</v>
      </c>
      <c r="C290" s="350" t="s">
        <v>269</v>
      </c>
      <c r="D290" s="334">
        <v>268</v>
      </c>
      <c r="E290" s="55" t="s">
        <v>177</v>
      </c>
      <c r="F290" s="55">
        <v>0</v>
      </c>
      <c r="G290" s="55" t="s">
        <v>177</v>
      </c>
      <c r="H290" s="55">
        <v>22.761194029850746</v>
      </c>
      <c r="I290" s="55">
        <v>47.761194029850742</v>
      </c>
      <c r="J290" s="55">
        <v>24.626865671641792</v>
      </c>
    </row>
    <row r="291" spans="1:65" ht="15" customHeight="1" x14ac:dyDescent="0.35">
      <c r="A291" s="126" t="s">
        <v>124</v>
      </c>
      <c r="B291" s="329">
        <v>310</v>
      </c>
      <c r="C291" s="350" t="s">
        <v>270</v>
      </c>
      <c r="D291" s="334">
        <v>1453</v>
      </c>
      <c r="E291" s="55">
        <v>1.1011699931176875</v>
      </c>
      <c r="F291" s="55">
        <v>1.5141087405368203</v>
      </c>
      <c r="G291" s="55">
        <v>10.942876806607019</v>
      </c>
      <c r="H291" s="55">
        <v>24.225739848589125</v>
      </c>
      <c r="I291" s="55">
        <v>42.807983482450105</v>
      </c>
      <c r="J291" s="55">
        <v>19.408121128699243</v>
      </c>
    </row>
    <row r="292" spans="1:65" ht="15" customHeight="1" x14ac:dyDescent="0.35">
      <c r="A292" s="126" t="s">
        <v>124</v>
      </c>
      <c r="B292" s="329">
        <v>320</v>
      </c>
      <c r="C292" s="350" t="s">
        <v>271</v>
      </c>
      <c r="D292" s="334">
        <v>3701</v>
      </c>
      <c r="E292" s="55">
        <v>2.3777357470953797</v>
      </c>
      <c r="F292" s="55">
        <v>0.99972980275601186</v>
      </c>
      <c r="G292" s="55">
        <v>9.159686571196973</v>
      </c>
      <c r="H292" s="55">
        <v>24.263712510132397</v>
      </c>
      <c r="I292" s="55">
        <v>47.014320453931369</v>
      </c>
      <c r="J292" s="55">
        <v>16.18481491488787</v>
      </c>
    </row>
    <row r="293" spans="1:65" ht="15" customHeight="1" x14ac:dyDescent="0.35">
      <c r="A293" s="126" t="s">
        <v>124</v>
      </c>
      <c r="B293" s="329">
        <v>330</v>
      </c>
      <c r="C293" s="350" t="s">
        <v>272</v>
      </c>
      <c r="D293" s="334">
        <v>204</v>
      </c>
      <c r="E293" s="55" t="s">
        <v>177</v>
      </c>
      <c r="F293" s="55" t="s">
        <v>177</v>
      </c>
      <c r="G293" s="55">
        <v>4.4117647058823533</v>
      </c>
      <c r="H293" s="55">
        <v>25</v>
      </c>
      <c r="I293" s="55" t="s">
        <v>177</v>
      </c>
      <c r="J293" s="55">
        <v>26.96078431372549</v>
      </c>
    </row>
    <row r="294" spans="1:65" ht="15" customHeight="1" x14ac:dyDescent="0.35">
      <c r="A294" s="126" t="s">
        <v>124</v>
      </c>
      <c r="B294" s="329">
        <v>340</v>
      </c>
      <c r="C294" s="350" t="s">
        <v>273</v>
      </c>
      <c r="D294" s="334">
        <v>1429</v>
      </c>
      <c r="E294" s="55">
        <v>2.3792862141357594</v>
      </c>
      <c r="F294" s="55">
        <v>2.0293911826452065</v>
      </c>
      <c r="G294" s="55">
        <v>9.7970608817354794</v>
      </c>
      <c r="H294" s="55">
        <v>22.953114065780266</v>
      </c>
      <c r="I294" s="55">
        <v>36.179146256123161</v>
      </c>
      <c r="J294" s="55">
        <v>26.662001399580127</v>
      </c>
    </row>
    <row r="295" spans="1:65" ht="15" customHeight="1" x14ac:dyDescent="0.35">
      <c r="A295" s="126" t="s">
        <v>124</v>
      </c>
      <c r="B295" s="329">
        <v>350</v>
      </c>
      <c r="C295" s="350" t="s">
        <v>274</v>
      </c>
      <c r="D295" s="334">
        <v>1793</v>
      </c>
      <c r="E295" s="55">
        <v>1.4500836586726158</v>
      </c>
      <c r="F295" s="55">
        <v>0.83658672615727836</v>
      </c>
      <c r="G295" s="55">
        <v>8.3100948131622978</v>
      </c>
      <c r="H295" s="55">
        <v>20.245398773006134</v>
      </c>
      <c r="I295" s="55">
        <v>47.295036252091464</v>
      </c>
      <c r="J295" s="55">
        <v>21.862799776910204</v>
      </c>
    </row>
    <row r="296" spans="1:65" ht="15" customHeight="1" x14ac:dyDescent="0.35">
      <c r="A296" s="126" t="s">
        <v>124</v>
      </c>
      <c r="B296" s="329">
        <v>355</v>
      </c>
      <c r="C296" s="350" t="s">
        <v>275</v>
      </c>
      <c r="D296" s="334">
        <v>1102</v>
      </c>
      <c r="E296" s="55">
        <v>1.9963702359346642</v>
      </c>
      <c r="F296" s="55">
        <v>1.0889292196007259</v>
      </c>
      <c r="G296" s="55">
        <v>10.344827586206897</v>
      </c>
      <c r="H296" s="55">
        <v>20.961887477313976</v>
      </c>
      <c r="I296" s="55">
        <v>41.651542649727766</v>
      </c>
      <c r="J296" s="55">
        <v>23.95644283121597</v>
      </c>
    </row>
    <row r="297" spans="1:65" ht="15" customHeight="1" x14ac:dyDescent="0.35">
      <c r="A297" s="126" t="s">
        <v>124</v>
      </c>
      <c r="B297" s="329">
        <v>360</v>
      </c>
      <c r="C297" s="350" t="s">
        <v>276</v>
      </c>
      <c r="D297" s="334">
        <v>271</v>
      </c>
      <c r="E297" s="55">
        <v>2.214022140221402</v>
      </c>
      <c r="F297" s="55" t="s">
        <v>177</v>
      </c>
      <c r="G297" s="55">
        <v>6.2730627306273057</v>
      </c>
      <c r="H297" s="55" t="s">
        <v>177</v>
      </c>
      <c r="I297" s="55">
        <v>49.077490774907751</v>
      </c>
      <c r="J297" s="55">
        <v>25.092250922509223</v>
      </c>
    </row>
    <row r="298" spans="1:65" ht="15" customHeight="1" x14ac:dyDescent="0.35">
      <c r="A298" s="126" t="s">
        <v>124</v>
      </c>
      <c r="B298" s="329">
        <v>370</v>
      </c>
      <c r="C298" s="350" t="s">
        <v>277</v>
      </c>
      <c r="D298" s="334">
        <v>1104</v>
      </c>
      <c r="E298" s="55">
        <v>0.45289855072463769</v>
      </c>
      <c r="F298" s="55">
        <v>1.1775362318840581</v>
      </c>
      <c r="G298" s="55">
        <v>8.7862318840579707</v>
      </c>
      <c r="H298" s="55">
        <v>21.195652173913043</v>
      </c>
      <c r="I298" s="55">
        <v>43.659420289855071</v>
      </c>
      <c r="J298" s="55">
        <v>24.728260869565215</v>
      </c>
    </row>
    <row r="299" spans="1:65" ht="15" customHeight="1" x14ac:dyDescent="0.35">
      <c r="A299" s="126" t="s">
        <v>124</v>
      </c>
      <c r="B299" s="329">
        <v>380</v>
      </c>
      <c r="C299" s="350" t="s">
        <v>278</v>
      </c>
      <c r="D299" s="334">
        <v>3367</v>
      </c>
      <c r="E299" s="55">
        <v>2.1681021681021684</v>
      </c>
      <c r="F299" s="55">
        <v>1.8711018711018712</v>
      </c>
      <c r="G299" s="55">
        <v>8.197208197208198</v>
      </c>
      <c r="H299" s="55">
        <v>20.938520938520938</v>
      </c>
      <c r="I299" s="55">
        <v>45.975645975645975</v>
      </c>
      <c r="J299" s="55">
        <v>20.849420849420849</v>
      </c>
    </row>
    <row r="300" spans="1:65" ht="15" customHeight="1" x14ac:dyDescent="0.35">
      <c r="A300" s="126" t="s">
        <v>124</v>
      </c>
      <c r="B300" s="329">
        <v>390</v>
      </c>
      <c r="C300" s="350" t="s">
        <v>279</v>
      </c>
      <c r="D300" s="334">
        <v>1037</v>
      </c>
      <c r="E300" s="55">
        <v>1.0607521697203472</v>
      </c>
      <c r="F300" s="55">
        <v>1.1571841851494697</v>
      </c>
      <c r="G300" s="55">
        <v>9.1610414657666333</v>
      </c>
      <c r="H300" s="55">
        <v>17.936354869816778</v>
      </c>
      <c r="I300" s="55">
        <v>43.201542912246865</v>
      </c>
      <c r="J300" s="55">
        <v>27.483124397299903</v>
      </c>
    </row>
    <row r="301" spans="1:65" s="179" customFormat="1" ht="15" customHeight="1" x14ac:dyDescent="0.35">
      <c r="A301" s="126" t="s">
        <v>124</v>
      </c>
      <c r="B301" s="329">
        <v>395</v>
      </c>
      <c r="C301" s="350" t="s">
        <v>280</v>
      </c>
      <c r="D301" s="334">
        <v>889</v>
      </c>
      <c r="E301" s="55">
        <v>1.5748031496062991</v>
      </c>
      <c r="F301" s="55">
        <v>1.2373453318335208</v>
      </c>
      <c r="G301" s="55">
        <v>8.8863892013498322</v>
      </c>
      <c r="H301" s="55">
        <v>21.597300337457817</v>
      </c>
      <c r="I301" s="55">
        <v>47.244094488188978</v>
      </c>
      <c r="J301" s="55">
        <v>19.460067491563553</v>
      </c>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row>
    <row r="302" spans="1:65" ht="15" customHeight="1" x14ac:dyDescent="0.35">
      <c r="A302" s="126" t="s">
        <v>124</v>
      </c>
      <c r="B302" s="329">
        <v>400</v>
      </c>
      <c r="C302" s="350" t="s">
        <v>281</v>
      </c>
      <c r="D302" s="334">
        <v>1994</v>
      </c>
      <c r="E302" s="55">
        <v>1.0030090270812437</v>
      </c>
      <c r="F302" s="55">
        <v>2.156469408224674</v>
      </c>
      <c r="G302" s="55">
        <v>8.174523570712136</v>
      </c>
      <c r="H302" s="55">
        <v>21.564694082246742</v>
      </c>
      <c r="I302" s="55">
        <v>46.940822467402207</v>
      </c>
      <c r="J302" s="55">
        <v>20.160481444332998</v>
      </c>
    </row>
    <row r="303" spans="1:65" ht="20.149999999999999" customHeight="1" x14ac:dyDescent="0.35">
      <c r="A303" s="574" t="s">
        <v>124</v>
      </c>
      <c r="B303" s="335">
        <v>999</v>
      </c>
      <c r="C303" s="519" t="s">
        <v>282</v>
      </c>
      <c r="D303" s="336">
        <v>51258</v>
      </c>
      <c r="E303" s="332">
        <v>1.927503999375707</v>
      </c>
      <c r="F303" s="332">
        <v>1.4397752545944049</v>
      </c>
      <c r="G303" s="332">
        <v>8.9820125638924644</v>
      </c>
      <c r="H303" s="332">
        <v>22.847165320535332</v>
      </c>
      <c r="I303" s="332">
        <v>42.793320067111473</v>
      </c>
      <c r="J303" s="332">
        <v>22.010222794490616</v>
      </c>
    </row>
    <row r="304" spans="1:65" ht="20.149999999999999" customHeight="1" x14ac:dyDescent="0.35">
      <c r="A304" s="126" t="s">
        <v>123</v>
      </c>
      <c r="B304" s="329">
        <v>100</v>
      </c>
      <c r="C304" s="350" t="s">
        <v>250</v>
      </c>
      <c r="D304" s="334">
        <v>1673</v>
      </c>
      <c r="E304" s="55">
        <v>2.3909145248057384</v>
      </c>
      <c r="F304" s="55">
        <v>1.7931858936043037</v>
      </c>
      <c r="G304" s="55">
        <v>8.7866108786610866</v>
      </c>
      <c r="H304" s="55">
        <v>24.805738194859533</v>
      </c>
      <c r="I304" s="55">
        <v>39.808726838015538</v>
      </c>
      <c r="J304" s="55">
        <v>22.414823670053796</v>
      </c>
    </row>
    <row r="305" spans="1:10" ht="15" customHeight="1" x14ac:dyDescent="0.35">
      <c r="A305" s="126" t="s">
        <v>123</v>
      </c>
      <c r="B305" s="329">
        <v>110</v>
      </c>
      <c r="C305" s="350" t="s">
        <v>251</v>
      </c>
      <c r="D305" s="334">
        <v>2581</v>
      </c>
      <c r="E305" s="55">
        <v>1.5110422316931422</v>
      </c>
      <c r="F305" s="55">
        <v>0.85238279736536227</v>
      </c>
      <c r="G305" s="55">
        <v>7.8651685393258424</v>
      </c>
      <c r="H305" s="55">
        <v>25.339015885315767</v>
      </c>
      <c r="I305" s="55">
        <v>39.984502130956997</v>
      </c>
      <c r="J305" s="55">
        <v>24.447888415342891</v>
      </c>
    </row>
    <row r="306" spans="1:10" ht="15" customHeight="1" x14ac:dyDescent="0.35">
      <c r="A306" s="126" t="s">
        <v>123</v>
      </c>
      <c r="B306" s="329">
        <v>120</v>
      </c>
      <c r="C306" s="350" t="s">
        <v>252</v>
      </c>
      <c r="D306" s="334">
        <v>1225</v>
      </c>
      <c r="E306" s="55">
        <v>1.7142857142857144</v>
      </c>
      <c r="F306" s="55">
        <v>2.0408163265306123</v>
      </c>
      <c r="G306" s="55">
        <v>7.5918367346938771</v>
      </c>
      <c r="H306" s="55">
        <v>27.755102040816325</v>
      </c>
      <c r="I306" s="55">
        <v>36.734693877551024</v>
      </c>
      <c r="J306" s="55">
        <v>24.163265306122451</v>
      </c>
    </row>
    <row r="307" spans="1:10" ht="15" customHeight="1" x14ac:dyDescent="0.35">
      <c r="A307" s="126" t="s">
        <v>123</v>
      </c>
      <c r="B307" s="329">
        <v>130</v>
      </c>
      <c r="C307" s="350" t="s">
        <v>253</v>
      </c>
      <c r="D307" s="334">
        <v>903</v>
      </c>
      <c r="E307" s="55" t="s">
        <v>177</v>
      </c>
      <c r="F307" s="55" t="s">
        <v>177</v>
      </c>
      <c r="G307" s="55">
        <v>8.0841638981173869</v>
      </c>
      <c r="H307" s="55">
        <v>19.933554817275748</v>
      </c>
      <c r="I307" s="55">
        <v>46.179401993355484</v>
      </c>
      <c r="J307" s="55">
        <v>22.591362126245848</v>
      </c>
    </row>
    <row r="308" spans="1:10" ht="15" customHeight="1" x14ac:dyDescent="0.35">
      <c r="A308" s="126" t="s">
        <v>123</v>
      </c>
      <c r="B308" s="329">
        <v>150</v>
      </c>
      <c r="C308" s="350" t="s">
        <v>254</v>
      </c>
      <c r="D308" s="334">
        <v>489</v>
      </c>
      <c r="E308" s="55">
        <v>2.0449897750511248</v>
      </c>
      <c r="F308" s="55">
        <v>3.2719836400818001</v>
      </c>
      <c r="G308" s="55">
        <v>13.292433537832309</v>
      </c>
      <c r="H308" s="55">
        <v>24.539877300613497</v>
      </c>
      <c r="I308" s="55">
        <v>40.490797546012267</v>
      </c>
      <c r="J308" s="55">
        <v>16.359918200408998</v>
      </c>
    </row>
    <row r="309" spans="1:10" ht="15" customHeight="1" x14ac:dyDescent="0.35">
      <c r="A309" s="126" t="s">
        <v>123</v>
      </c>
      <c r="B309" s="329">
        <v>170</v>
      </c>
      <c r="C309" s="350" t="s">
        <v>255</v>
      </c>
      <c r="D309" s="334">
        <v>1474</v>
      </c>
      <c r="E309" s="55">
        <v>1.6282225237449117</v>
      </c>
      <c r="F309" s="55">
        <v>0.61058344640434192</v>
      </c>
      <c r="G309" s="55">
        <v>9.3622795115332433</v>
      </c>
      <c r="H309" s="55">
        <v>22.727272727272727</v>
      </c>
      <c r="I309" s="55">
        <v>45.183175033921302</v>
      </c>
      <c r="J309" s="55">
        <v>20.488466757123476</v>
      </c>
    </row>
    <row r="310" spans="1:10" ht="15" customHeight="1" x14ac:dyDescent="0.35">
      <c r="A310" s="126" t="s">
        <v>123</v>
      </c>
      <c r="B310" s="329">
        <v>180</v>
      </c>
      <c r="C310" s="350" t="s">
        <v>256</v>
      </c>
      <c r="D310" s="334">
        <v>1388</v>
      </c>
      <c r="E310" s="55">
        <v>2.4495677233429394</v>
      </c>
      <c r="F310" s="55">
        <v>2.809798270893372</v>
      </c>
      <c r="G310" s="55">
        <v>13.112391930835734</v>
      </c>
      <c r="H310" s="55">
        <v>24.78386167146974</v>
      </c>
      <c r="I310" s="55">
        <v>38.256484149855908</v>
      </c>
      <c r="J310" s="55">
        <v>18.587896253602306</v>
      </c>
    </row>
    <row r="311" spans="1:10" ht="15" customHeight="1" x14ac:dyDescent="0.35">
      <c r="A311" s="126" t="s">
        <v>123</v>
      </c>
      <c r="B311" s="329">
        <v>190</v>
      </c>
      <c r="C311" s="350" t="s">
        <v>257</v>
      </c>
      <c r="D311" s="334">
        <v>1278</v>
      </c>
      <c r="E311" s="55">
        <v>2.8951486697965572</v>
      </c>
      <c r="F311" s="55">
        <v>2.1909233176838812</v>
      </c>
      <c r="G311" s="55">
        <v>10.250391236306729</v>
      </c>
      <c r="H311" s="55">
        <v>24.178403755868544</v>
      </c>
      <c r="I311" s="55">
        <v>41.471048513302037</v>
      </c>
      <c r="J311" s="55">
        <v>19.014084507042252</v>
      </c>
    </row>
    <row r="312" spans="1:10" ht="15" customHeight="1" x14ac:dyDescent="0.35">
      <c r="A312" s="126" t="s">
        <v>123</v>
      </c>
      <c r="B312" s="329">
        <v>200</v>
      </c>
      <c r="C312" s="350" t="s">
        <v>258</v>
      </c>
      <c r="D312" s="334">
        <v>1368</v>
      </c>
      <c r="E312" s="55" t="s">
        <v>177</v>
      </c>
      <c r="F312" s="55" t="s">
        <v>177</v>
      </c>
      <c r="G312" s="55">
        <v>2.1198830409356724</v>
      </c>
      <c r="H312" s="55">
        <v>16.301169590643276</v>
      </c>
      <c r="I312" s="55">
        <v>44.444444444444443</v>
      </c>
      <c r="J312" s="55">
        <v>36.257309941520468</v>
      </c>
    </row>
    <row r="313" spans="1:10" ht="15" customHeight="1" x14ac:dyDescent="0.35">
      <c r="A313" s="126" t="s">
        <v>123</v>
      </c>
      <c r="B313" s="329">
        <v>210</v>
      </c>
      <c r="C313" s="350" t="s">
        <v>259</v>
      </c>
      <c r="D313" s="334">
        <v>1018</v>
      </c>
      <c r="E313" s="55">
        <v>1.768172888015717</v>
      </c>
      <c r="F313" s="55">
        <v>0.88408644400785852</v>
      </c>
      <c r="G313" s="55">
        <v>10.903732809430256</v>
      </c>
      <c r="H313" s="55">
        <v>21.905697445972493</v>
      </c>
      <c r="I313" s="55">
        <v>40.373280943025541</v>
      </c>
      <c r="J313" s="55">
        <v>24.165029469548134</v>
      </c>
    </row>
    <row r="314" spans="1:10" ht="15" customHeight="1" x14ac:dyDescent="0.35">
      <c r="A314" s="126" t="s">
        <v>123</v>
      </c>
      <c r="B314" s="329">
        <v>220</v>
      </c>
      <c r="C314" s="350" t="s">
        <v>260</v>
      </c>
      <c r="D314" s="334">
        <v>1394</v>
      </c>
      <c r="E314" s="55" t="s">
        <v>177</v>
      </c>
      <c r="F314" s="55" t="s">
        <v>177</v>
      </c>
      <c r="G314" s="55">
        <v>2.1520803443328553</v>
      </c>
      <c r="H314" s="55">
        <v>11.119081779053085</v>
      </c>
      <c r="I314" s="55">
        <v>46.269727403156388</v>
      </c>
      <c r="J314" s="55">
        <v>39.670014347202297</v>
      </c>
    </row>
    <row r="315" spans="1:10" ht="15" customHeight="1" x14ac:dyDescent="0.35">
      <c r="A315" s="126" t="s">
        <v>123</v>
      </c>
      <c r="B315" s="329">
        <v>230</v>
      </c>
      <c r="C315" s="350" t="s">
        <v>261</v>
      </c>
      <c r="D315" s="334">
        <v>3270</v>
      </c>
      <c r="E315" s="55">
        <v>1.4678899082568808</v>
      </c>
      <c r="F315" s="55">
        <v>1.7737003058103975</v>
      </c>
      <c r="G315" s="55">
        <v>10.122324159021407</v>
      </c>
      <c r="H315" s="55">
        <v>20.703363914373089</v>
      </c>
      <c r="I315" s="55">
        <v>39.877675840978597</v>
      </c>
      <c r="J315" s="55">
        <v>26.055045871559635</v>
      </c>
    </row>
    <row r="316" spans="1:10" ht="15" customHeight="1" x14ac:dyDescent="0.35">
      <c r="A316" s="126" t="s">
        <v>123</v>
      </c>
      <c r="B316" s="329">
        <v>240</v>
      </c>
      <c r="C316" s="350" t="s">
        <v>262</v>
      </c>
      <c r="D316" s="334">
        <v>1527</v>
      </c>
      <c r="E316" s="55">
        <v>0.72036673215455138</v>
      </c>
      <c r="F316" s="55">
        <v>1.8336607727570402</v>
      </c>
      <c r="G316" s="55">
        <v>10.609037328094303</v>
      </c>
      <c r="H316" s="55">
        <v>19.515389652914212</v>
      </c>
      <c r="I316" s="55">
        <v>43.680419122462347</v>
      </c>
      <c r="J316" s="55">
        <v>23.641126391617551</v>
      </c>
    </row>
    <row r="317" spans="1:10" ht="15" customHeight="1" x14ac:dyDescent="0.35">
      <c r="A317" s="126" t="s">
        <v>123</v>
      </c>
      <c r="B317" s="329">
        <v>250</v>
      </c>
      <c r="C317" s="350" t="s">
        <v>263</v>
      </c>
      <c r="D317" s="334">
        <v>3712</v>
      </c>
      <c r="E317" s="55">
        <v>3.3135775862068964</v>
      </c>
      <c r="F317" s="55">
        <v>1.6163793103448276</v>
      </c>
      <c r="G317" s="55">
        <v>10.695043103448276</v>
      </c>
      <c r="H317" s="55">
        <v>22.413793103448278</v>
      </c>
      <c r="I317" s="55">
        <v>40.382543103448278</v>
      </c>
      <c r="J317" s="55">
        <v>21.578663793103448</v>
      </c>
    </row>
    <row r="318" spans="1:10" ht="15" customHeight="1" x14ac:dyDescent="0.35">
      <c r="A318" s="126" t="s">
        <v>123</v>
      </c>
      <c r="B318" s="329">
        <v>260</v>
      </c>
      <c r="C318" s="350" t="s">
        <v>264</v>
      </c>
      <c r="D318" s="334">
        <v>4551</v>
      </c>
      <c r="E318" s="55">
        <v>2.3511316194243022</v>
      </c>
      <c r="F318" s="55">
        <v>2.0215337288508017</v>
      </c>
      <c r="G318" s="55">
        <v>11.645792133597013</v>
      </c>
      <c r="H318" s="55">
        <v>25.005493298176223</v>
      </c>
      <c r="I318" s="55">
        <v>45.132937815864643</v>
      </c>
      <c r="J318" s="55">
        <v>13.843111404087013</v>
      </c>
    </row>
    <row r="319" spans="1:10" ht="15" customHeight="1" x14ac:dyDescent="0.35">
      <c r="A319" s="126" t="s">
        <v>123</v>
      </c>
      <c r="B319" s="329">
        <v>270</v>
      </c>
      <c r="C319" s="350" t="s">
        <v>265</v>
      </c>
      <c r="D319" s="334">
        <v>2516</v>
      </c>
      <c r="E319" s="55">
        <v>2.9809220985691574</v>
      </c>
      <c r="F319" s="55">
        <v>1.3910969793322734</v>
      </c>
      <c r="G319" s="55">
        <v>7.5516693163751993</v>
      </c>
      <c r="H319" s="55">
        <v>22.893481717011131</v>
      </c>
      <c r="I319" s="55">
        <v>43.282988871224163</v>
      </c>
      <c r="J319" s="55">
        <v>21.899841017488075</v>
      </c>
    </row>
    <row r="320" spans="1:10" ht="15" customHeight="1" x14ac:dyDescent="0.35">
      <c r="A320" s="126" t="s">
        <v>123</v>
      </c>
      <c r="B320" s="329">
        <v>280</v>
      </c>
      <c r="C320" s="350" t="s">
        <v>266</v>
      </c>
      <c r="D320" s="334">
        <v>749</v>
      </c>
      <c r="E320" s="55" t="s">
        <v>177</v>
      </c>
      <c r="F320" s="55" t="s">
        <v>177</v>
      </c>
      <c r="G320" s="55">
        <v>8.4112149532710276</v>
      </c>
      <c r="H320" s="55">
        <v>26.835781041388518</v>
      </c>
      <c r="I320" s="55">
        <v>42.590120160213615</v>
      </c>
      <c r="J320" s="55">
        <v>20.5607476635514</v>
      </c>
    </row>
    <row r="321" spans="1:65" ht="15" customHeight="1" x14ac:dyDescent="0.35">
      <c r="A321" s="126" t="s">
        <v>123</v>
      </c>
      <c r="B321" s="329">
        <v>290</v>
      </c>
      <c r="C321" s="350" t="s">
        <v>267</v>
      </c>
      <c r="D321" s="334">
        <v>992</v>
      </c>
      <c r="E321" s="55">
        <v>0.50403225806451613</v>
      </c>
      <c r="F321" s="55">
        <v>1.9153225806451613</v>
      </c>
      <c r="G321" s="55">
        <v>13.205645161290322</v>
      </c>
      <c r="H321" s="55">
        <v>25.403225806451612</v>
      </c>
      <c r="I321" s="55">
        <v>38.205645161290327</v>
      </c>
      <c r="J321" s="55">
        <v>20.766129032258064</v>
      </c>
    </row>
    <row r="322" spans="1:65" ht="15" customHeight="1" x14ac:dyDescent="0.35">
      <c r="A322" s="126" t="s">
        <v>123</v>
      </c>
      <c r="B322" s="329">
        <v>300</v>
      </c>
      <c r="C322" s="350" t="s">
        <v>268</v>
      </c>
      <c r="D322" s="334">
        <v>1008</v>
      </c>
      <c r="E322" s="55">
        <v>1.984126984126984</v>
      </c>
      <c r="F322" s="55">
        <v>0.79365079365079361</v>
      </c>
      <c r="G322" s="55">
        <v>8.8293650793650791</v>
      </c>
      <c r="H322" s="55">
        <v>26.091269841269842</v>
      </c>
      <c r="I322" s="55">
        <v>41.468253968253968</v>
      </c>
      <c r="J322" s="55">
        <v>20.833333333333336</v>
      </c>
    </row>
    <row r="323" spans="1:65" ht="15" customHeight="1" x14ac:dyDescent="0.35">
      <c r="A323" s="126" t="s">
        <v>123</v>
      </c>
      <c r="B323" s="329">
        <v>235</v>
      </c>
      <c r="C323" s="350" t="s">
        <v>269</v>
      </c>
      <c r="D323" s="334">
        <v>248</v>
      </c>
      <c r="E323" s="55" t="s">
        <v>177</v>
      </c>
      <c r="F323" s="55" t="s">
        <v>177</v>
      </c>
      <c r="G323" s="55">
        <v>4.435483870967742</v>
      </c>
      <c r="H323" s="55">
        <v>20.56451612903226</v>
      </c>
      <c r="I323" s="55">
        <v>49.596774193548384</v>
      </c>
      <c r="J323" s="55">
        <v>22.983870967741936</v>
      </c>
    </row>
    <row r="324" spans="1:65" ht="15" customHeight="1" x14ac:dyDescent="0.35">
      <c r="A324" s="126" t="s">
        <v>123</v>
      </c>
      <c r="B324" s="329">
        <v>310</v>
      </c>
      <c r="C324" s="350" t="s">
        <v>270</v>
      </c>
      <c r="D324" s="334">
        <v>1317</v>
      </c>
      <c r="E324" s="55">
        <v>1.6704631738800304</v>
      </c>
      <c r="F324" s="55">
        <v>1.3667425968109339</v>
      </c>
      <c r="G324" s="55">
        <v>11.845102505694761</v>
      </c>
      <c r="H324" s="55">
        <v>21.336370539104024</v>
      </c>
      <c r="I324" s="55">
        <v>44.11541381928626</v>
      </c>
      <c r="J324" s="55">
        <v>19.665907365223994</v>
      </c>
    </row>
    <row r="325" spans="1:65" ht="15" customHeight="1" x14ac:dyDescent="0.35">
      <c r="A325" s="126" t="s">
        <v>123</v>
      </c>
      <c r="B325" s="329">
        <v>320</v>
      </c>
      <c r="C325" s="350" t="s">
        <v>271</v>
      </c>
      <c r="D325" s="334">
        <v>3966</v>
      </c>
      <c r="E325" s="55">
        <v>2.1432173474533536</v>
      </c>
      <c r="F325" s="55">
        <v>0.98335854765506814</v>
      </c>
      <c r="G325" s="55">
        <v>10.186585980837116</v>
      </c>
      <c r="H325" s="55">
        <v>23.44931921331316</v>
      </c>
      <c r="I325" s="55">
        <v>48.234997478567827</v>
      </c>
      <c r="J325" s="55">
        <v>15.002521432173474</v>
      </c>
    </row>
    <row r="326" spans="1:65" ht="15" customHeight="1" x14ac:dyDescent="0.35">
      <c r="A326" s="126" t="s">
        <v>123</v>
      </c>
      <c r="B326" s="329">
        <v>330</v>
      </c>
      <c r="C326" s="350" t="s">
        <v>272</v>
      </c>
      <c r="D326" s="334">
        <v>213</v>
      </c>
      <c r="E326" s="55" t="s">
        <v>177</v>
      </c>
      <c r="F326" s="55">
        <v>0</v>
      </c>
      <c r="G326" s="55">
        <v>4.225352112676056</v>
      </c>
      <c r="H326" s="55" t="s">
        <v>177</v>
      </c>
      <c r="I326" s="55">
        <v>49.76525821596244</v>
      </c>
      <c r="J326" s="55">
        <v>20.187793427230048</v>
      </c>
    </row>
    <row r="327" spans="1:65" ht="15" customHeight="1" x14ac:dyDescent="0.35">
      <c r="A327" s="126" t="s">
        <v>123</v>
      </c>
      <c r="B327" s="329">
        <v>340</v>
      </c>
      <c r="C327" s="350" t="s">
        <v>273</v>
      </c>
      <c r="D327" s="334">
        <v>1389</v>
      </c>
      <c r="E327" s="55">
        <v>2.3758099352051838</v>
      </c>
      <c r="F327" s="55">
        <v>2.2318214542836574</v>
      </c>
      <c r="G327" s="55">
        <v>7.9913606911447079</v>
      </c>
      <c r="H327" s="55">
        <v>22.894168466522675</v>
      </c>
      <c r="I327" s="55">
        <v>35.493160547156229</v>
      </c>
      <c r="J327" s="55">
        <v>29.013678905687545</v>
      </c>
    </row>
    <row r="328" spans="1:65" ht="15" customHeight="1" x14ac:dyDescent="0.35">
      <c r="A328" s="126" t="s">
        <v>123</v>
      </c>
      <c r="B328" s="329">
        <v>350</v>
      </c>
      <c r="C328" s="350" t="s">
        <v>274</v>
      </c>
      <c r="D328" s="334">
        <v>1777</v>
      </c>
      <c r="E328" s="55">
        <v>1.2943162633652223</v>
      </c>
      <c r="F328" s="55">
        <v>1.1254924029262803</v>
      </c>
      <c r="G328" s="55">
        <v>8.3849184018007872</v>
      </c>
      <c r="H328" s="55">
        <v>23.241418120427689</v>
      </c>
      <c r="I328" s="55">
        <v>48.283624085537426</v>
      </c>
      <c r="J328" s="55">
        <v>17.670230725942602</v>
      </c>
    </row>
    <row r="329" spans="1:65" ht="15" customHeight="1" x14ac:dyDescent="0.35">
      <c r="A329" s="126" t="s">
        <v>123</v>
      </c>
      <c r="B329" s="329">
        <v>355</v>
      </c>
      <c r="C329" s="350" t="s">
        <v>275</v>
      </c>
      <c r="D329" s="334">
        <v>1166</v>
      </c>
      <c r="E329" s="55">
        <v>1.3722126929674099</v>
      </c>
      <c r="F329" s="55">
        <v>1.8867924528301887</v>
      </c>
      <c r="G329" s="55">
        <v>11.921097770154374</v>
      </c>
      <c r="H329" s="55">
        <v>20.325900514579757</v>
      </c>
      <c r="I329" s="55">
        <v>41.252144082332762</v>
      </c>
      <c r="J329" s="55">
        <v>23.241852487135507</v>
      </c>
    </row>
    <row r="330" spans="1:65" ht="15" customHeight="1" x14ac:dyDescent="0.35">
      <c r="A330" s="126" t="s">
        <v>123</v>
      </c>
      <c r="B330" s="329">
        <v>360</v>
      </c>
      <c r="C330" s="350" t="s">
        <v>276</v>
      </c>
      <c r="D330" s="334">
        <v>273</v>
      </c>
      <c r="E330" s="55" t="s">
        <v>177</v>
      </c>
      <c r="F330" s="55">
        <v>0</v>
      </c>
      <c r="G330" s="55" t="s">
        <v>177</v>
      </c>
      <c r="H330" s="55">
        <v>23.443223443223442</v>
      </c>
      <c r="I330" s="55">
        <v>46.886446886446883</v>
      </c>
      <c r="J330" s="55">
        <v>19.413919413919416</v>
      </c>
    </row>
    <row r="331" spans="1:65" ht="15" customHeight="1" x14ac:dyDescent="0.35">
      <c r="A331" s="126" t="s">
        <v>123</v>
      </c>
      <c r="B331" s="329">
        <v>370</v>
      </c>
      <c r="C331" s="350" t="s">
        <v>277</v>
      </c>
      <c r="D331" s="334">
        <v>1204</v>
      </c>
      <c r="E331" s="55">
        <v>1.0797342192691028</v>
      </c>
      <c r="F331" s="55">
        <v>1.3289036544850499</v>
      </c>
      <c r="G331" s="55">
        <v>10.132890365448505</v>
      </c>
      <c r="H331" s="55">
        <v>19.186046511627907</v>
      </c>
      <c r="I331" s="55">
        <v>44.269102990033218</v>
      </c>
      <c r="J331" s="55">
        <v>24.003322259136212</v>
      </c>
    </row>
    <row r="332" spans="1:65" ht="15" customHeight="1" x14ac:dyDescent="0.35">
      <c r="A332" s="126" t="s">
        <v>123</v>
      </c>
      <c r="B332" s="329">
        <v>380</v>
      </c>
      <c r="C332" s="350" t="s">
        <v>278</v>
      </c>
      <c r="D332" s="334">
        <v>3481</v>
      </c>
      <c r="E332" s="55">
        <v>1.8960068945705257</v>
      </c>
      <c r="F332" s="55">
        <v>1.465096236713588</v>
      </c>
      <c r="G332" s="55">
        <v>10.629129560471128</v>
      </c>
      <c r="H332" s="55">
        <v>20.540074691180696</v>
      </c>
      <c r="I332" s="55">
        <v>45.53289284688308</v>
      </c>
      <c r="J332" s="55">
        <v>19.936799770180983</v>
      </c>
    </row>
    <row r="333" spans="1:65" ht="15" customHeight="1" x14ac:dyDescent="0.35">
      <c r="A333" s="126" t="s">
        <v>123</v>
      </c>
      <c r="B333" s="329">
        <v>390</v>
      </c>
      <c r="C333" s="350" t="s">
        <v>279</v>
      </c>
      <c r="D333" s="334">
        <v>1060</v>
      </c>
      <c r="E333" s="55">
        <v>0.84905660377358494</v>
      </c>
      <c r="F333" s="55">
        <v>1.7924528301886793</v>
      </c>
      <c r="G333" s="55">
        <v>8.1132075471698109</v>
      </c>
      <c r="H333" s="55">
        <v>16.415094339622641</v>
      </c>
      <c r="I333" s="55">
        <v>48.018867924528301</v>
      </c>
      <c r="J333" s="55">
        <v>24.811320754716981</v>
      </c>
    </row>
    <row r="334" spans="1:65" s="179" customFormat="1" ht="15" customHeight="1" x14ac:dyDescent="0.35">
      <c r="A334" s="126" t="s">
        <v>123</v>
      </c>
      <c r="B334" s="329">
        <v>395</v>
      </c>
      <c r="C334" s="350" t="s">
        <v>280</v>
      </c>
      <c r="D334" s="334">
        <v>949</v>
      </c>
      <c r="E334" s="55">
        <v>1.2644889357218125</v>
      </c>
      <c r="F334" s="55">
        <v>0.9483667017913594</v>
      </c>
      <c r="G334" s="55">
        <v>9.6944151738672275</v>
      </c>
      <c r="H334" s="55">
        <v>21.707060063224446</v>
      </c>
      <c r="I334" s="55">
        <v>46.259220231822972</v>
      </c>
      <c r="J334" s="55">
        <v>20.126448893572181</v>
      </c>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row>
    <row r="335" spans="1:65" ht="15" customHeight="1" x14ac:dyDescent="0.35">
      <c r="A335" s="126" t="s">
        <v>123</v>
      </c>
      <c r="B335" s="329">
        <v>400</v>
      </c>
      <c r="C335" s="350" t="s">
        <v>281</v>
      </c>
      <c r="D335" s="334">
        <v>1983</v>
      </c>
      <c r="E335" s="55">
        <v>1.4624306606152295</v>
      </c>
      <c r="F335" s="55">
        <v>2.1684316691880987</v>
      </c>
      <c r="G335" s="55">
        <v>10.43872919818457</v>
      </c>
      <c r="H335" s="55">
        <v>19.011598587997984</v>
      </c>
      <c r="I335" s="55">
        <v>47.856782652546649</v>
      </c>
      <c r="J335" s="55">
        <v>19.062027231467475</v>
      </c>
    </row>
    <row r="336" spans="1:65" ht="20.149999999999999" customHeight="1" x14ac:dyDescent="0.35">
      <c r="A336" s="574" t="s">
        <v>123</v>
      </c>
      <c r="B336" s="335">
        <v>999</v>
      </c>
      <c r="C336" s="519" t="s">
        <v>282</v>
      </c>
      <c r="D336" s="336">
        <v>52249</v>
      </c>
      <c r="E336" s="332">
        <v>1.8832896323374611</v>
      </c>
      <c r="F336" s="332">
        <v>1.4526593810407855</v>
      </c>
      <c r="G336" s="332">
        <v>9.5274550709104489</v>
      </c>
      <c r="H336" s="332">
        <v>22.174587073436815</v>
      </c>
      <c r="I336" s="332">
        <v>43.296522421481754</v>
      </c>
      <c r="J336" s="332">
        <v>21.665486420792742</v>
      </c>
    </row>
    <row r="337" spans="1:10" ht="20.149999999999999" customHeight="1" x14ac:dyDescent="0.35">
      <c r="A337" s="126" t="s">
        <v>122</v>
      </c>
      <c r="B337" s="329">
        <v>100</v>
      </c>
      <c r="C337" s="350" t="s">
        <v>250</v>
      </c>
      <c r="D337" s="334">
        <v>1619</v>
      </c>
      <c r="E337" s="55">
        <v>2.964793082149475</v>
      </c>
      <c r="F337" s="55">
        <v>1.4823965410747375</v>
      </c>
      <c r="G337" s="55">
        <v>11.303273625694873</v>
      </c>
      <c r="H337" s="55">
        <v>25.756639901173561</v>
      </c>
      <c r="I337" s="55">
        <v>37.554045707226685</v>
      </c>
      <c r="J337" s="55">
        <v>20.938851142680669</v>
      </c>
    </row>
    <row r="338" spans="1:10" ht="15" customHeight="1" x14ac:dyDescent="0.35">
      <c r="A338" s="126" t="s">
        <v>122</v>
      </c>
      <c r="B338" s="329">
        <v>110</v>
      </c>
      <c r="C338" s="350" t="s">
        <v>251</v>
      </c>
      <c r="D338" s="334">
        <v>2677</v>
      </c>
      <c r="E338" s="55">
        <v>1.6809861785580873</v>
      </c>
      <c r="F338" s="55">
        <v>0.63503922301083293</v>
      </c>
      <c r="G338" s="55">
        <v>8.8158386253268581</v>
      </c>
      <c r="H338" s="55">
        <v>28.427344041837877</v>
      </c>
      <c r="I338" s="55">
        <v>38.289129622711989</v>
      </c>
      <c r="J338" s="55">
        <v>22.15166230855435</v>
      </c>
    </row>
    <row r="339" spans="1:10" ht="15" customHeight="1" x14ac:dyDescent="0.35">
      <c r="A339" s="126" t="s">
        <v>122</v>
      </c>
      <c r="B339" s="329">
        <v>120</v>
      </c>
      <c r="C339" s="350" t="s">
        <v>252</v>
      </c>
      <c r="D339" s="334">
        <v>1290</v>
      </c>
      <c r="E339" s="55">
        <v>1.7054263565891472</v>
      </c>
      <c r="F339" s="55">
        <v>1.5503875968992249</v>
      </c>
      <c r="G339" s="55">
        <v>10.697674418604651</v>
      </c>
      <c r="H339" s="55">
        <v>22.713178294573645</v>
      </c>
      <c r="I339" s="55">
        <v>42.325581395348841</v>
      </c>
      <c r="J339" s="55">
        <v>21.007751937984494</v>
      </c>
    </row>
    <row r="340" spans="1:10" ht="15" customHeight="1" x14ac:dyDescent="0.35">
      <c r="A340" s="126" t="s">
        <v>122</v>
      </c>
      <c r="B340" s="329">
        <v>130</v>
      </c>
      <c r="C340" s="350" t="s">
        <v>253</v>
      </c>
      <c r="D340" s="334">
        <v>892</v>
      </c>
      <c r="E340" s="55">
        <v>3.5874439461883409</v>
      </c>
      <c r="F340" s="55">
        <v>1.1210762331838564</v>
      </c>
      <c r="G340" s="55">
        <v>7.1748878923766819</v>
      </c>
      <c r="H340" s="55">
        <v>22.982062780269057</v>
      </c>
      <c r="I340" s="55">
        <v>43.16143497757848</v>
      </c>
      <c r="J340" s="55">
        <v>21.973094170403588</v>
      </c>
    </row>
    <row r="341" spans="1:10" ht="15" customHeight="1" x14ac:dyDescent="0.35">
      <c r="A341" s="126" t="s">
        <v>122</v>
      </c>
      <c r="B341" s="329">
        <v>150</v>
      </c>
      <c r="C341" s="350" t="s">
        <v>254</v>
      </c>
      <c r="D341" s="334">
        <v>510</v>
      </c>
      <c r="E341" s="55">
        <v>4.3137254901960782</v>
      </c>
      <c r="F341" s="55">
        <v>2.9411764705882351</v>
      </c>
      <c r="G341" s="55">
        <v>10.784313725490197</v>
      </c>
      <c r="H341" s="55">
        <v>27.647058823529413</v>
      </c>
      <c r="I341" s="55">
        <v>37.058823529411768</v>
      </c>
      <c r="J341" s="55">
        <v>17.254901960784313</v>
      </c>
    </row>
    <row r="342" spans="1:10" ht="15" customHeight="1" x14ac:dyDescent="0.35">
      <c r="A342" s="126" t="s">
        <v>122</v>
      </c>
      <c r="B342" s="329">
        <v>170</v>
      </c>
      <c r="C342" s="350" t="s">
        <v>255</v>
      </c>
      <c r="D342" s="334">
        <v>1550</v>
      </c>
      <c r="E342" s="55">
        <v>1.806451612903226</v>
      </c>
      <c r="F342" s="55">
        <v>0.64516129032258063</v>
      </c>
      <c r="G342" s="55">
        <v>10.516129032258064</v>
      </c>
      <c r="H342" s="55">
        <v>22.774193548387096</v>
      </c>
      <c r="I342" s="55">
        <v>41.677419354838705</v>
      </c>
      <c r="J342" s="55">
        <v>22.58064516129032</v>
      </c>
    </row>
    <row r="343" spans="1:10" ht="15" customHeight="1" x14ac:dyDescent="0.35">
      <c r="A343" s="126" t="s">
        <v>122</v>
      </c>
      <c r="B343" s="329">
        <v>180</v>
      </c>
      <c r="C343" s="350" t="s">
        <v>256</v>
      </c>
      <c r="D343" s="334">
        <v>1294</v>
      </c>
      <c r="E343" s="55">
        <v>2.627511591962906</v>
      </c>
      <c r="F343" s="55">
        <v>2.3183925811437405</v>
      </c>
      <c r="G343" s="55">
        <v>11.901081916537867</v>
      </c>
      <c r="H343" s="55">
        <v>23.956723338485318</v>
      </c>
      <c r="I343" s="55">
        <v>41.885625965996908</v>
      </c>
      <c r="J343" s="55">
        <v>17.31066460587326</v>
      </c>
    </row>
    <row r="344" spans="1:10" ht="15" customHeight="1" x14ac:dyDescent="0.35">
      <c r="A344" s="126" t="s">
        <v>122</v>
      </c>
      <c r="B344" s="329">
        <v>190</v>
      </c>
      <c r="C344" s="350" t="s">
        <v>257</v>
      </c>
      <c r="D344" s="334">
        <v>1290</v>
      </c>
      <c r="E344" s="55">
        <v>2.7906976744186047</v>
      </c>
      <c r="F344" s="55">
        <v>1.7829457364341086</v>
      </c>
      <c r="G344" s="55">
        <v>9.9224806201550386</v>
      </c>
      <c r="H344" s="55">
        <v>24.108527131782946</v>
      </c>
      <c r="I344" s="55">
        <v>46.434108527131784</v>
      </c>
      <c r="J344" s="55">
        <v>14.961240310077519</v>
      </c>
    </row>
    <row r="345" spans="1:10" ht="15" customHeight="1" x14ac:dyDescent="0.35">
      <c r="A345" s="126" t="s">
        <v>122</v>
      </c>
      <c r="B345" s="329">
        <v>200</v>
      </c>
      <c r="C345" s="350" t="s">
        <v>258</v>
      </c>
      <c r="D345" s="334">
        <v>1303</v>
      </c>
      <c r="E345" s="55" t="s">
        <v>177</v>
      </c>
      <c r="F345" s="55" t="s">
        <v>177</v>
      </c>
      <c r="G345" s="55">
        <v>2.5326170376055259</v>
      </c>
      <c r="H345" s="55">
        <v>13.43054489639294</v>
      </c>
      <c r="I345" s="55">
        <v>45.894090560245587</v>
      </c>
      <c r="J345" s="55">
        <v>37.759017651573288</v>
      </c>
    </row>
    <row r="346" spans="1:10" ht="15" customHeight="1" x14ac:dyDescent="0.35">
      <c r="A346" s="126" t="s">
        <v>122</v>
      </c>
      <c r="B346" s="329">
        <v>210</v>
      </c>
      <c r="C346" s="350" t="s">
        <v>259</v>
      </c>
      <c r="D346" s="334">
        <v>1013</v>
      </c>
      <c r="E346" s="55">
        <v>1.9743336623889436</v>
      </c>
      <c r="F346" s="55">
        <v>2.1717670286278379</v>
      </c>
      <c r="G346" s="55">
        <v>10.463968410661401</v>
      </c>
      <c r="H346" s="55">
        <v>22.902270483711749</v>
      </c>
      <c r="I346" s="55">
        <v>41.263573543928921</v>
      </c>
      <c r="J346" s="55">
        <v>21.224086870681145</v>
      </c>
    </row>
    <row r="347" spans="1:10" ht="15" customHeight="1" x14ac:dyDescent="0.35">
      <c r="A347" s="126" t="s">
        <v>122</v>
      </c>
      <c r="B347" s="329">
        <v>220</v>
      </c>
      <c r="C347" s="350" t="s">
        <v>260</v>
      </c>
      <c r="D347" s="334">
        <v>1420</v>
      </c>
      <c r="E347" s="55">
        <v>0.77464788732394363</v>
      </c>
      <c r="F347" s="55">
        <v>0.63380281690140849</v>
      </c>
      <c r="G347" s="55">
        <v>3.3098591549295771</v>
      </c>
      <c r="H347" s="55">
        <v>11.76056338028169</v>
      </c>
      <c r="I347" s="55">
        <v>45.2112676056338</v>
      </c>
      <c r="J347" s="55">
        <v>38.309859154929576</v>
      </c>
    </row>
    <row r="348" spans="1:10" ht="15" customHeight="1" x14ac:dyDescent="0.35">
      <c r="A348" s="126" t="s">
        <v>122</v>
      </c>
      <c r="B348" s="329">
        <v>230</v>
      </c>
      <c r="C348" s="350" t="s">
        <v>261</v>
      </c>
      <c r="D348" s="334">
        <v>3268</v>
      </c>
      <c r="E348" s="55">
        <v>1.8359853121175032</v>
      </c>
      <c r="F348" s="55">
        <v>1.6217870257037945</v>
      </c>
      <c r="G348" s="55">
        <v>10.679314565483477</v>
      </c>
      <c r="H348" s="55">
        <v>20.838433292533658</v>
      </c>
      <c r="I348" s="55">
        <v>40.973072215422278</v>
      </c>
      <c r="J348" s="55">
        <v>24.051407588739291</v>
      </c>
    </row>
    <row r="349" spans="1:10" ht="15" customHeight="1" x14ac:dyDescent="0.35">
      <c r="A349" s="126" t="s">
        <v>122</v>
      </c>
      <c r="B349" s="329">
        <v>240</v>
      </c>
      <c r="C349" s="350" t="s">
        <v>262</v>
      </c>
      <c r="D349" s="334">
        <v>1570</v>
      </c>
      <c r="E349" s="55">
        <v>2.9299363057324843</v>
      </c>
      <c r="F349" s="55">
        <v>1.910828025477707</v>
      </c>
      <c r="G349" s="55">
        <v>11.974522292993631</v>
      </c>
      <c r="H349" s="55">
        <v>23.057324840764331</v>
      </c>
      <c r="I349" s="55">
        <v>39.171974522292999</v>
      </c>
      <c r="J349" s="55">
        <v>20.955414012738853</v>
      </c>
    </row>
    <row r="350" spans="1:10" ht="15" customHeight="1" x14ac:dyDescent="0.35">
      <c r="A350" s="126" t="s">
        <v>122</v>
      </c>
      <c r="B350" s="329">
        <v>250</v>
      </c>
      <c r="C350" s="350" t="s">
        <v>263</v>
      </c>
      <c r="D350" s="334">
        <v>3728</v>
      </c>
      <c r="E350" s="55">
        <v>3.7017167381974247</v>
      </c>
      <c r="F350" s="55">
        <v>1.4753218884120172</v>
      </c>
      <c r="G350" s="55">
        <v>11.668454935622318</v>
      </c>
      <c r="H350" s="55">
        <v>25.160944206008583</v>
      </c>
      <c r="I350" s="55">
        <v>37.473175965665234</v>
      </c>
      <c r="J350" s="55">
        <v>20.52038626609442</v>
      </c>
    </row>
    <row r="351" spans="1:10" ht="15" customHeight="1" x14ac:dyDescent="0.35">
      <c r="A351" s="126" t="s">
        <v>122</v>
      </c>
      <c r="B351" s="329">
        <v>260</v>
      </c>
      <c r="C351" s="350" t="s">
        <v>264</v>
      </c>
      <c r="D351" s="334">
        <v>4635</v>
      </c>
      <c r="E351" s="55">
        <v>2.826321467098166</v>
      </c>
      <c r="F351" s="55">
        <v>1.8770226537216828</v>
      </c>
      <c r="G351" s="55">
        <v>11.283710895361381</v>
      </c>
      <c r="H351" s="55">
        <v>26.515641855447679</v>
      </c>
      <c r="I351" s="55">
        <v>43.883495145631066</v>
      </c>
      <c r="J351" s="55">
        <v>13.613807982740022</v>
      </c>
    </row>
    <row r="352" spans="1:10" ht="15" customHeight="1" x14ac:dyDescent="0.35">
      <c r="A352" s="126" t="s">
        <v>122</v>
      </c>
      <c r="B352" s="329">
        <v>270</v>
      </c>
      <c r="C352" s="350" t="s">
        <v>265</v>
      </c>
      <c r="D352" s="334">
        <v>2530</v>
      </c>
      <c r="E352" s="55">
        <v>2.806324110671937</v>
      </c>
      <c r="F352" s="55">
        <v>1.6600790513833994</v>
      </c>
      <c r="G352" s="55">
        <v>8.9723320158102755</v>
      </c>
      <c r="H352" s="55">
        <v>23.359683794466406</v>
      </c>
      <c r="I352" s="55">
        <v>43.280632411067195</v>
      </c>
      <c r="J352" s="55">
        <v>19.920948616600789</v>
      </c>
    </row>
    <row r="353" spans="1:65" ht="15" customHeight="1" x14ac:dyDescent="0.35">
      <c r="A353" s="126" t="s">
        <v>122</v>
      </c>
      <c r="B353" s="329">
        <v>280</v>
      </c>
      <c r="C353" s="350" t="s">
        <v>266</v>
      </c>
      <c r="D353" s="334">
        <v>791</v>
      </c>
      <c r="E353" s="55" t="s">
        <v>177</v>
      </c>
      <c r="F353" s="55" t="s">
        <v>177</v>
      </c>
      <c r="G353" s="55">
        <v>11.125158027812896</v>
      </c>
      <c r="H353" s="55">
        <v>23.13527180783818</v>
      </c>
      <c r="I353" s="55">
        <v>43.615676359039192</v>
      </c>
      <c r="J353" s="55">
        <v>20.859671302149177</v>
      </c>
    </row>
    <row r="354" spans="1:65" ht="15" customHeight="1" x14ac:dyDescent="0.35">
      <c r="A354" s="126" t="s">
        <v>122</v>
      </c>
      <c r="B354" s="329">
        <v>290</v>
      </c>
      <c r="C354" s="350" t="s">
        <v>267</v>
      </c>
      <c r="D354" s="334">
        <v>899</v>
      </c>
      <c r="E354" s="55">
        <v>1.6685205784204671</v>
      </c>
      <c r="F354" s="55">
        <v>2.5583982202447166</v>
      </c>
      <c r="G354" s="55">
        <v>12.903225806451612</v>
      </c>
      <c r="H354" s="55">
        <v>21.357063403781982</v>
      </c>
      <c r="I354" s="55">
        <v>44.048943270300335</v>
      </c>
      <c r="J354" s="55">
        <v>17.46384872080089</v>
      </c>
    </row>
    <row r="355" spans="1:65" ht="15" customHeight="1" x14ac:dyDescent="0.35">
      <c r="A355" s="126" t="s">
        <v>122</v>
      </c>
      <c r="B355" s="329">
        <v>300</v>
      </c>
      <c r="C355" s="350" t="s">
        <v>268</v>
      </c>
      <c r="D355" s="334">
        <v>1091</v>
      </c>
      <c r="E355" s="55">
        <v>2.5664527956003669</v>
      </c>
      <c r="F355" s="55">
        <v>0.73327222731439046</v>
      </c>
      <c r="G355" s="55">
        <v>8.7076076993583875</v>
      </c>
      <c r="H355" s="55">
        <v>27.406049495875344</v>
      </c>
      <c r="I355" s="55">
        <v>37.305224564619614</v>
      </c>
      <c r="J355" s="55">
        <v>23.281393217231898</v>
      </c>
    </row>
    <row r="356" spans="1:65" ht="15" customHeight="1" x14ac:dyDescent="0.35">
      <c r="A356" s="126" t="s">
        <v>122</v>
      </c>
      <c r="B356" s="329">
        <v>235</v>
      </c>
      <c r="C356" s="350" t="s">
        <v>269</v>
      </c>
      <c r="D356" s="334">
        <v>268</v>
      </c>
      <c r="E356" s="55" t="s">
        <v>177</v>
      </c>
      <c r="F356" s="55" t="s">
        <v>177</v>
      </c>
      <c r="G356" s="55">
        <v>5.9701492537313428</v>
      </c>
      <c r="H356" s="55" t="s">
        <v>177</v>
      </c>
      <c r="I356" s="55">
        <v>42.910447761194028</v>
      </c>
      <c r="J356" s="55">
        <v>24.253731343283583</v>
      </c>
    </row>
    <row r="357" spans="1:65" ht="15" customHeight="1" x14ac:dyDescent="0.35">
      <c r="A357" s="126" t="s">
        <v>122</v>
      </c>
      <c r="B357" s="329">
        <v>310</v>
      </c>
      <c r="C357" s="350" t="s">
        <v>270</v>
      </c>
      <c r="D357" s="334">
        <v>1520</v>
      </c>
      <c r="E357" s="55">
        <v>0.78947368421052633</v>
      </c>
      <c r="F357" s="55">
        <v>1.513157894736842</v>
      </c>
      <c r="G357" s="55">
        <v>12.697368421052632</v>
      </c>
      <c r="H357" s="55">
        <v>25.19736842105263</v>
      </c>
      <c r="I357" s="55">
        <v>43.289473684210527</v>
      </c>
      <c r="J357" s="55">
        <v>16.513157894736842</v>
      </c>
    </row>
    <row r="358" spans="1:65" ht="15" customHeight="1" x14ac:dyDescent="0.35">
      <c r="A358" s="126" t="s">
        <v>122</v>
      </c>
      <c r="B358" s="329">
        <v>320</v>
      </c>
      <c r="C358" s="350" t="s">
        <v>271</v>
      </c>
      <c r="D358" s="334">
        <v>3818</v>
      </c>
      <c r="E358" s="55">
        <v>2.0691461498166577</v>
      </c>
      <c r="F358" s="55">
        <v>0.81194342587742274</v>
      </c>
      <c r="G358" s="55">
        <v>8.8528025144054467</v>
      </c>
      <c r="H358" s="55">
        <v>26.68936616029335</v>
      </c>
      <c r="I358" s="55">
        <v>47.118910424305923</v>
      </c>
      <c r="J358" s="55">
        <v>14.457831325301203</v>
      </c>
    </row>
    <row r="359" spans="1:65" ht="15" customHeight="1" x14ac:dyDescent="0.35">
      <c r="A359" s="126" t="s">
        <v>122</v>
      </c>
      <c r="B359" s="329">
        <v>330</v>
      </c>
      <c r="C359" s="350" t="s">
        <v>272</v>
      </c>
      <c r="D359" s="334">
        <v>240</v>
      </c>
      <c r="E359" s="55" t="s">
        <v>177</v>
      </c>
      <c r="F359" s="55" t="s">
        <v>177</v>
      </c>
      <c r="G359" s="55" t="s">
        <v>177</v>
      </c>
      <c r="H359" s="55">
        <v>31.666666666666664</v>
      </c>
      <c r="I359" s="55">
        <v>36.25</v>
      </c>
      <c r="J359" s="55">
        <v>24.166666666666668</v>
      </c>
    </row>
    <row r="360" spans="1:65" ht="15" customHeight="1" x14ac:dyDescent="0.35">
      <c r="A360" s="126" t="s">
        <v>122</v>
      </c>
      <c r="B360" s="329">
        <v>340</v>
      </c>
      <c r="C360" s="350" t="s">
        <v>273</v>
      </c>
      <c r="D360" s="334">
        <v>1453</v>
      </c>
      <c r="E360" s="55">
        <v>1.1699931176875429</v>
      </c>
      <c r="F360" s="55">
        <v>0.89470061940812118</v>
      </c>
      <c r="G360" s="55">
        <v>7.8458362009635243</v>
      </c>
      <c r="H360" s="55">
        <v>23.468685478320715</v>
      </c>
      <c r="I360" s="55">
        <v>37.577426015141086</v>
      </c>
      <c r="J360" s="55">
        <v>29.043358568479011</v>
      </c>
    </row>
    <row r="361" spans="1:65" ht="15" customHeight="1" x14ac:dyDescent="0.35">
      <c r="A361" s="126" t="s">
        <v>122</v>
      </c>
      <c r="B361" s="329">
        <v>350</v>
      </c>
      <c r="C361" s="350" t="s">
        <v>274</v>
      </c>
      <c r="D361" s="334">
        <v>1904</v>
      </c>
      <c r="E361" s="55">
        <v>1.5231092436974789</v>
      </c>
      <c r="F361" s="55">
        <v>0.89285714285714279</v>
      </c>
      <c r="G361" s="55">
        <v>8.4558823529411775</v>
      </c>
      <c r="H361" s="55">
        <v>24.842436974789916</v>
      </c>
      <c r="I361" s="55">
        <v>43.329831932773111</v>
      </c>
      <c r="J361" s="55">
        <v>20.955882352941178</v>
      </c>
    </row>
    <row r="362" spans="1:65" ht="15" customHeight="1" x14ac:dyDescent="0.35">
      <c r="A362" s="126" t="s">
        <v>122</v>
      </c>
      <c r="B362" s="329">
        <v>355</v>
      </c>
      <c r="C362" s="350" t="s">
        <v>275</v>
      </c>
      <c r="D362" s="334">
        <v>1161</v>
      </c>
      <c r="E362" s="55">
        <v>1.119724375538329</v>
      </c>
      <c r="F362" s="55">
        <v>1.2919896640826873</v>
      </c>
      <c r="G362" s="55">
        <v>11.283376399655468</v>
      </c>
      <c r="H362" s="55">
        <v>18.432385874246339</v>
      </c>
      <c r="I362" s="55">
        <v>44.186046511627907</v>
      </c>
      <c r="J362" s="55">
        <v>23.686477174849269</v>
      </c>
    </row>
    <row r="363" spans="1:65" ht="15" customHeight="1" x14ac:dyDescent="0.35">
      <c r="A363" s="126" t="s">
        <v>122</v>
      </c>
      <c r="B363" s="329">
        <v>360</v>
      </c>
      <c r="C363" s="350" t="s">
        <v>276</v>
      </c>
      <c r="D363" s="334">
        <v>251</v>
      </c>
      <c r="E363" s="55" t="s">
        <v>177</v>
      </c>
      <c r="F363" s="55">
        <v>0</v>
      </c>
      <c r="G363" s="55" t="s">
        <v>177</v>
      </c>
      <c r="H363" s="55">
        <v>22.709163346613543</v>
      </c>
      <c r="I363" s="55">
        <v>42.629482071713149</v>
      </c>
      <c r="J363" s="55">
        <v>22.709163346613543</v>
      </c>
    </row>
    <row r="364" spans="1:65" ht="15" customHeight="1" x14ac:dyDescent="0.35">
      <c r="A364" s="126" t="s">
        <v>122</v>
      </c>
      <c r="B364" s="329">
        <v>370</v>
      </c>
      <c r="C364" s="350" t="s">
        <v>277</v>
      </c>
      <c r="D364" s="334">
        <v>1182</v>
      </c>
      <c r="E364" s="55">
        <v>0.67681895093062605</v>
      </c>
      <c r="F364" s="55">
        <v>1.6920473773265652</v>
      </c>
      <c r="G364" s="55">
        <v>10.152284263959391</v>
      </c>
      <c r="H364" s="55">
        <v>23.604060913705585</v>
      </c>
      <c r="I364" s="55">
        <v>40.186125211505924</v>
      </c>
      <c r="J364" s="55">
        <v>23.688663282571913</v>
      </c>
    </row>
    <row r="365" spans="1:65" ht="15" customHeight="1" x14ac:dyDescent="0.35">
      <c r="A365" s="126" t="s">
        <v>122</v>
      </c>
      <c r="B365" s="329">
        <v>380</v>
      </c>
      <c r="C365" s="350" t="s">
        <v>278</v>
      </c>
      <c r="D365" s="334">
        <v>3274</v>
      </c>
      <c r="E365" s="55">
        <v>2.4129505192425169</v>
      </c>
      <c r="F365" s="55">
        <v>2.1380574221136222</v>
      </c>
      <c r="G365" s="55">
        <v>10.232131948686622</v>
      </c>
      <c r="H365" s="55">
        <v>20.403176542455711</v>
      </c>
      <c r="I365" s="55">
        <v>44.960293219303601</v>
      </c>
      <c r="J365" s="55">
        <v>19.853390348197923</v>
      </c>
    </row>
    <row r="366" spans="1:65" ht="15" customHeight="1" x14ac:dyDescent="0.35">
      <c r="A366" s="126" t="s">
        <v>122</v>
      </c>
      <c r="B366" s="329">
        <v>390</v>
      </c>
      <c r="C366" s="350" t="s">
        <v>279</v>
      </c>
      <c r="D366" s="334">
        <v>1049</v>
      </c>
      <c r="E366" s="55">
        <v>1.811248808388942</v>
      </c>
      <c r="F366" s="55">
        <v>1.3346043851286939</v>
      </c>
      <c r="G366" s="55">
        <v>8.6749285033365116</v>
      </c>
      <c r="H366" s="55">
        <v>18.017159199237369</v>
      </c>
      <c r="I366" s="55">
        <v>45.376549094375598</v>
      </c>
      <c r="J366" s="55">
        <v>24.785510009532889</v>
      </c>
    </row>
    <row r="367" spans="1:65" s="179" customFormat="1" ht="15" customHeight="1" x14ac:dyDescent="0.35">
      <c r="A367" s="126" t="s">
        <v>122</v>
      </c>
      <c r="B367" s="329">
        <v>395</v>
      </c>
      <c r="C367" s="350" t="s">
        <v>280</v>
      </c>
      <c r="D367" s="334">
        <v>938</v>
      </c>
      <c r="E367" s="55">
        <v>1.3859275053304905</v>
      </c>
      <c r="F367" s="55">
        <v>0.95948827292110883</v>
      </c>
      <c r="G367" s="55">
        <v>10.23454157782516</v>
      </c>
      <c r="H367" s="55">
        <v>27.398720682302773</v>
      </c>
      <c r="I367" s="55">
        <v>41.791044776119399</v>
      </c>
      <c r="J367" s="55">
        <v>18.230277185501066</v>
      </c>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row>
    <row r="368" spans="1:65" ht="15" customHeight="1" x14ac:dyDescent="0.35">
      <c r="A368" s="126" t="s">
        <v>122</v>
      </c>
      <c r="B368" s="329">
        <v>400</v>
      </c>
      <c r="C368" s="350" t="s">
        <v>281</v>
      </c>
      <c r="D368" s="334">
        <v>1920</v>
      </c>
      <c r="E368" s="55">
        <v>0.67708333333333337</v>
      </c>
      <c r="F368" s="55">
        <v>2.5</v>
      </c>
      <c r="G368" s="55">
        <v>10.052083333333334</v>
      </c>
      <c r="H368" s="55">
        <v>24.375</v>
      </c>
      <c r="I368" s="55">
        <v>43.645833333333336</v>
      </c>
      <c r="J368" s="55">
        <v>18.75</v>
      </c>
    </row>
    <row r="369" spans="1:10" ht="20.149999999999999" customHeight="1" x14ac:dyDescent="0.35">
      <c r="A369" s="574" t="s">
        <v>122</v>
      </c>
      <c r="B369" s="335">
        <v>999</v>
      </c>
      <c r="C369" s="519" t="s">
        <v>282</v>
      </c>
      <c r="D369" s="336">
        <v>52433</v>
      </c>
      <c r="E369" s="332">
        <v>2.07312188888677</v>
      </c>
      <c r="F369" s="332">
        <v>1.4303968874563728</v>
      </c>
      <c r="G369" s="332">
        <v>9.8373161939999623</v>
      </c>
      <c r="H369" s="332">
        <v>23.513817633932828</v>
      </c>
      <c r="I369" s="332">
        <v>42.2558312513112</v>
      </c>
      <c r="J369" s="332">
        <v>20.88951614441287</v>
      </c>
    </row>
    <row r="370" spans="1:10" ht="20.149999999999999" customHeight="1" x14ac:dyDescent="0.35">
      <c r="A370" s="126" t="s">
        <v>121</v>
      </c>
      <c r="B370" s="329">
        <v>100</v>
      </c>
      <c r="C370" s="350" t="s">
        <v>250</v>
      </c>
      <c r="D370" s="323">
        <v>1594</v>
      </c>
      <c r="E370" s="55">
        <v>2.5094102885821834</v>
      </c>
      <c r="F370" s="55">
        <v>1.3801756587202008</v>
      </c>
      <c r="G370" s="55">
        <v>15.181932245922209</v>
      </c>
      <c r="H370" s="55">
        <v>27.603513174404014</v>
      </c>
      <c r="I370" s="55">
        <v>33.375156838143042</v>
      </c>
      <c r="J370" s="55">
        <v>19.949811794228356</v>
      </c>
    </row>
    <row r="371" spans="1:10" ht="15" customHeight="1" x14ac:dyDescent="0.35">
      <c r="A371" s="126" t="s">
        <v>121</v>
      </c>
      <c r="B371" s="329">
        <v>110</v>
      </c>
      <c r="C371" s="350" t="s">
        <v>251</v>
      </c>
      <c r="D371" s="323">
        <v>2614</v>
      </c>
      <c r="E371" s="55">
        <v>1.9510328997704667</v>
      </c>
      <c r="F371" s="55">
        <v>1.1094108645753635</v>
      </c>
      <c r="G371" s="55">
        <v>12.547819433817903</v>
      </c>
      <c r="H371" s="55">
        <v>27.54399387911247</v>
      </c>
      <c r="I371" s="55">
        <v>37.06962509563887</v>
      </c>
      <c r="J371" s="55">
        <v>19.778117827084927</v>
      </c>
    </row>
    <row r="372" spans="1:10" ht="15" customHeight="1" x14ac:dyDescent="0.35">
      <c r="A372" s="126" t="s">
        <v>121</v>
      </c>
      <c r="B372" s="329">
        <v>120</v>
      </c>
      <c r="C372" s="350" t="s">
        <v>252</v>
      </c>
      <c r="D372" s="323">
        <v>1005</v>
      </c>
      <c r="E372" s="55">
        <v>1.8905472636815919</v>
      </c>
      <c r="F372" s="55">
        <v>1.691542288557214</v>
      </c>
      <c r="G372" s="55">
        <v>11.044776119402986</v>
      </c>
      <c r="H372" s="55">
        <v>21.492537313432834</v>
      </c>
      <c r="I372" s="55">
        <v>40.995024875621887</v>
      </c>
      <c r="J372" s="55">
        <v>22.885572139303484</v>
      </c>
    </row>
    <row r="373" spans="1:10" ht="15" customHeight="1" x14ac:dyDescent="0.35">
      <c r="A373" s="126" t="s">
        <v>121</v>
      </c>
      <c r="B373" s="329">
        <v>130</v>
      </c>
      <c r="C373" s="350" t="s">
        <v>253</v>
      </c>
      <c r="D373" s="323">
        <v>930</v>
      </c>
      <c r="E373" s="55">
        <v>2.1505376344086025</v>
      </c>
      <c r="F373" s="55">
        <v>1.0752688172043012</v>
      </c>
      <c r="G373" s="55">
        <v>10.10752688172043</v>
      </c>
      <c r="H373" s="55">
        <v>24.086021505376344</v>
      </c>
      <c r="I373" s="55">
        <v>41.612903225806456</v>
      </c>
      <c r="J373" s="55">
        <v>20.967741935483872</v>
      </c>
    </row>
    <row r="374" spans="1:10" ht="15" customHeight="1" x14ac:dyDescent="0.35">
      <c r="A374" s="126" t="s">
        <v>121</v>
      </c>
      <c r="B374" s="329">
        <v>150</v>
      </c>
      <c r="C374" s="350" t="s">
        <v>254</v>
      </c>
      <c r="D374" s="323">
        <v>510</v>
      </c>
      <c r="E374" s="55">
        <v>4.9019607843137258</v>
      </c>
      <c r="F374" s="55">
        <v>3.1372549019607843</v>
      </c>
      <c r="G374" s="55">
        <v>12.745098039215685</v>
      </c>
      <c r="H374" s="55">
        <v>23.725490196078429</v>
      </c>
      <c r="I374" s="55">
        <v>37.058823529411768</v>
      </c>
      <c r="J374" s="55">
        <v>18.43137254901961</v>
      </c>
    </row>
    <row r="375" spans="1:10" ht="15" customHeight="1" x14ac:dyDescent="0.35">
      <c r="A375" s="126" t="s">
        <v>121</v>
      </c>
      <c r="B375" s="329">
        <v>170</v>
      </c>
      <c r="C375" s="350" t="s">
        <v>255</v>
      </c>
      <c r="D375" s="323">
        <v>1554</v>
      </c>
      <c r="E375" s="55">
        <v>2.1235521235521233</v>
      </c>
      <c r="F375" s="55">
        <v>1.5444015444015444</v>
      </c>
      <c r="G375" s="55">
        <v>10.875160875160875</v>
      </c>
      <c r="H375" s="55">
        <v>27.220077220077222</v>
      </c>
      <c r="I375" s="55">
        <v>39.446589446589449</v>
      </c>
      <c r="J375" s="55">
        <v>18.790218790218791</v>
      </c>
    </row>
    <row r="376" spans="1:10" ht="15" customHeight="1" x14ac:dyDescent="0.35">
      <c r="A376" s="126" t="s">
        <v>121</v>
      </c>
      <c r="B376" s="329">
        <v>180</v>
      </c>
      <c r="C376" s="350" t="s">
        <v>256</v>
      </c>
      <c r="D376" s="323">
        <v>1365</v>
      </c>
      <c r="E376" s="55">
        <v>1.8315018315018317</v>
      </c>
      <c r="F376" s="55">
        <v>4.3223443223443221</v>
      </c>
      <c r="G376" s="55">
        <v>12.6007326007326</v>
      </c>
      <c r="H376" s="55">
        <v>27.61904761904762</v>
      </c>
      <c r="I376" s="55">
        <v>36.336996336996336</v>
      </c>
      <c r="J376" s="55">
        <v>17.289377289377288</v>
      </c>
    </row>
    <row r="377" spans="1:10" ht="15" customHeight="1" x14ac:dyDescent="0.35">
      <c r="A377" s="126" t="s">
        <v>121</v>
      </c>
      <c r="B377" s="329">
        <v>190</v>
      </c>
      <c r="C377" s="350" t="s">
        <v>257</v>
      </c>
      <c r="D377" s="323">
        <v>1171</v>
      </c>
      <c r="E377" s="55">
        <v>1.7079419299743808</v>
      </c>
      <c r="F377" s="55">
        <v>2.2203245089666952</v>
      </c>
      <c r="G377" s="55">
        <v>11.357813834329633</v>
      </c>
      <c r="H377" s="55">
        <v>24.252775405636211</v>
      </c>
      <c r="I377" s="55">
        <v>43.210930828351835</v>
      </c>
      <c r="J377" s="55">
        <v>17.250213492741249</v>
      </c>
    </row>
    <row r="378" spans="1:10" ht="15" customHeight="1" x14ac:dyDescent="0.35">
      <c r="A378" s="126" t="s">
        <v>121</v>
      </c>
      <c r="B378" s="329">
        <v>200</v>
      </c>
      <c r="C378" s="350" t="s">
        <v>258</v>
      </c>
      <c r="D378" s="323">
        <v>1287</v>
      </c>
      <c r="E378" s="55" t="s">
        <v>177</v>
      </c>
      <c r="F378" s="55" t="s">
        <v>177</v>
      </c>
      <c r="G378" s="55">
        <v>3.3411033411033406</v>
      </c>
      <c r="H378" s="55">
        <v>16.083916083916083</v>
      </c>
      <c r="I378" s="55">
        <v>44.133644133644133</v>
      </c>
      <c r="J378" s="55">
        <v>35.431235431235429</v>
      </c>
    </row>
    <row r="379" spans="1:10" ht="15" customHeight="1" x14ac:dyDescent="0.35">
      <c r="A379" s="126" t="s">
        <v>121</v>
      </c>
      <c r="B379" s="329">
        <v>210</v>
      </c>
      <c r="C379" s="350" t="s">
        <v>259</v>
      </c>
      <c r="D379" s="323">
        <v>1045</v>
      </c>
      <c r="E379" s="55">
        <v>2.0095693779904304</v>
      </c>
      <c r="F379" s="55">
        <v>0.9569377990430622</v>
      </c>
      <c r="G379" s="55">
        <v>12.344497607655502</v>
      </c>
      <c r="H379" s="55">
        <v>22.583732057416267</v>
      </c>
      <c r="I379" s="55">
        <v>37.607655502392348</v>
      </c>
      <c r="J379" s="55">
        <v>24.497607655502392</v>
      </c>
    </row>
    <row r="380" spans="1:10" ht="15" customHeight="1" x14ac:dyDescent="0.35">
      <c r="A380" s="126" t="s">
        <v>121</v>
      </c>
      <c r="B380" s="329">
        <v>220</v>
      </c>
      <c r="C380" s="350" t="s">
        <v>260</v>
      </c>
      <c r="D380" s="323">
        <v>1338</v>
      </c>
      <c r="E380" s="55">
        <v>0.37369207772795215</v>
      </c>
      <c r="F380" s="55">
        <v>0.74738415545590431</v>
      </c>
      <c r="G380" s="55">
        <v>2.7653213751868457</v>
      </c>
      <c r="H380" s="55">
        <v>11.808669656203289</v>
      </c>
      <c r="I380" s="55">
        <v>44.095665171898361</v>
      </c>
      <c r="J380" s="55">
        <v>40.209267563527654</v>
      </c>
    </row>
    <row r="381" spans="1:10" ht="15" customHeight="1" x14ac:dyDescent="0.35">
      <c r="A381" s="126" t="s">
        <v>121</v>
      </c>
      <c r="B381" s="329">
        <v>230</v>
      </c>
      <c r="C381" s="350" t="s">
        <v>261</v>
      </c>
      <c r="D381" s="323">
        <v>3218</v>
      </c>
      <c r="E381" s="55">
        <v>1.9888129272840271</v>
      </c>
      <c r="F381" s="55">
        <v>2.2063393412057177</v>
      </c>
      <c r="G381" s="55">
        <v>10.534493474207581</v>
      </c>
      <c r="H381" s="55">
        <v>21.845866998135488</v>
      </c>
      <c r="I381" s="55">
        <v>39.558732131758859</v>
      </c>
      <c r="J381" s="55">
        <v>23.865755127408327</v>
      </c>
    </row>
    <row r="382" spans="1:10" ht="15" customHeight="1" x14ac:dyDescent="0.35">
      <c r="A382" s="126" t="s">
        <v>121</v>
      </c>
      <c r="B382" s="329">
        <v>240</v>
      </c>
      <c r="C382" s="350" t="s">
        <v>262</v>
      </c>
      <c r="D382" s="323">
        <v>1571</v>
      </c>
      <c r="E382" s="55">
        <v>3.1190324633991087</v>
      </c>
      <c r="F382" s="55">
        <v>1.7823042647994909</v>
      </c>
      <c r="G382" s="55">
        <v>10.37555697008275</v>
      </c>
      <c r="H382" s="55">
        <v>24.570337364735835</v>
      </c>
      <c r="I382" s="55">
        <v>40.483768300445576</v>
      </c>
      <c r="J382" s="55">
        <v>19.669000636537238</v>
      </c>
    </row>
    <row r="383" spans="1:10" ht="15" customHeight="1" x14ac:dyDescent="0.35">
      <c r="A383" s="126" t="s">
        <v>121</v>
      </c>
      <c r="B383" s="329">
        <v>250</v>
      </c>
      <c r="C383" s="350" t="s">
        <v>263</v>
      </c>
      <c r="D383" s="323">
        <v>3596</v>
      </c>
      <c r="E383" s="55">
        <v>2.1968854282536152</v>
      </c>
      <c r="F383" s="55">
        <v>2.2803114571746388</v>
      </c>
      <c r="G383" s="55">
        <v>12.569521690767518</v>
      </c>
      <c r="H383" s="55">
        <v>26.251390433815352</v>
      </c>
      <c r="I383" s="55">
        <v>35.233592880978861</v>
      </c>
      <c r="J383" s="55">
        <v>21.468298109010011</v>
      </c>
    </row>
    <row r="384" spans="1:10" ht="15" customHeight="1" x14ac:dyDescent="0.35">
      <c r="A384" s="126" t="s">
        <v>121</v>
      </c>
      <c r="B384" s="329">
        <v>260</v>
      </c>
      <c r="C384" s="350" t="s">
        <v>264</v>
      </c>
      <c r="D384" s="323">
        <v>4567</v>
      </c>
      <c r="E384" s="55">
        <v>2.102036347711846</v>
      </c>
      <c r="F384" s="55">
        <v>2.6932340705058024</v>
      </c>
      <c r="G384" s="55">
        <v>13.093934749288373</v>
      </c>
      <c r="H384" s="55">
        <v>27.151302824611339</v>
      </c>
      <c r="I384" s="55">
        <v>41.493321655353618</v>
      </c>
      <c r="J384" s="55">
        <v>13.466170352529014</v>
      </c>
    </row>
    <row r="385" spans="1:65" ht="15" customHeight="1" x14ac:dyDescent="0.35">
      <c r="A385" s="126" t="s">
        <v>121</v>
      </c>
      <c r="B385" s="329">
        <v>270</v>
      </c>
      <c r="C385" s="350" t="s">
        <v>265</v>
      </c>
      <c r="D385" s="323">
        <v>2460</v>
      </c>
      <c r="E385" s="55">
        <v>1.5853658536585367</v>
      </c>
      <c r="F385" s="55">
        <v>1.4634146341463417</v>
      </c>
      <c r="G385" s="55">
        <v>10.325203252032521</v>
      </c>
      <c r="H385" s="55">
        <v>25.650406504065042</v>
      </c>
      <c r="I385" s="55">
        <v>42.479674796747972</v>
      </c>
      <c r="J385" s="55">
        <v>18.495934959349594</v>
      </c>
    </row>
    <row r="386" spans="1:65" ht="15" customHeight="1" x14ac:dyDescent="0.35">
      <c r="A386" s="126" t="s">
        <v>121</v>
      </c>
      <c r="B386" s="329">
        <v>280</v>
      </c>
      <c r="C386" s="350" t="s">
        <v>266</v>
      </c>
      <c r="D386" s="323">
        <v>767</v>
      </c>
      <c r="E386" s="55">
        <v>0.65189048239895697</v>
      </c>
      <c r="F386" s="55">
        <v>0.78226857887874846</v>
      </c>
      <c r="G386" s="55">
        <v>11.212516297262059</v>
      </c>
      <c r="H386" s="55">
        <v>25.032594524119951</v>
      </c>
      <c r="I386" s="55">
        <v>46.544980443285525</v>
      </c>
      <c r="J386" s="55">
        <v>15.77574967405476</v>
      </c>
    </row>
    <row r="387" spans="1:65" ht="15" customHeight="1" x14ac:dyDescent="0.35">
      <c r="A387" s="126" t="s">
        <v>121</v>
      </c>
      <c r="B387" s="329">
        <v>290</v>
      </c>
      <c r="C387" s="350" t="s">
        <v>267</v>
      </c>
      <c r="D387" s="323">
        <v>875</v>
      </c>
      <c r="E387" s="55">
        <v>1.0285714285714285</v>
      </c>
      <c r="F387" s="55">
        <v>2.7428571428571429</v>
      </c>
      <c r="G387" s="55">
        <v>15.2</v>
      </c>
      <c r="H387" s="55">
        <v>27.885714285714286</v>
      </c>
      <c r="I387" s="55">
        <v>33.942857142857143</v>
      </c>
      <c r="J387" s="55">
        <v>19.2</v>
      </c>
    </row>
    <row r="388" spans="1:65" ht="15" customHeight="1" x14ac:dyDescent="0.35">
      <c r="A388" s="126" t="s">
        <v>121</v>
      </c>
      <c r="B388" s="329">
        <v>300</v>
      </c>
      <c r="C388" s="350" t="s">
        <v>268</v>
      </c>
      <c r="D388" s="323">
        <v>1022</v>
      </c>
      <c r="E388" s="55">
        <v>1.3698630136986301</v>
      </c>
      <c r="F388" s="55">
        <v>0.58708414872798431</v>
      </c>
      <c r="G388" s="55">
        <v>8.5127201565557726</v>
      </c>
      <c r="H388" s="55">
        <v>29.060665362035227</v>
      </c>
      <c r="I388" s="55">
        <v>41.095890410958901</v>
      </c>
      <c r="J388" s="55">
        <v>19.373776908023483</v>
      </c>
    </row>
    <row r="389" spans="1:65" ht="15" customHeight="1" x14ac:dyDescent="0.35">
      <c r="A389" s="126" t="s">
        <v>121</v>
      </c>
      <c r="B389" s="329">
        <v>235</v>
      </c>
      <c r="C389" s="350" t="s">
        <v>269</v>
      </c>
      <c r="D389" s="323">
        <v>290</v>
      </c>
      <c r="E389" s="55" t="s">
        <v>177</v>
      </c>
      <c r="F389" s="55" t="s">
        <v>177</v>
      </c>
      <c r="G389" s="55" t="s">
        <v>177</v>
      </c>
      <c r="H389" s="55">
        <v>26.896551724137929</v>
      </c>
      <c r="I389" s="55">
        <v>44.137931034482762</v>
      </c>
      <c r="J389" s="55">
        <v>20.689655172413794</v>
      </c>
    </row>
    <row r="390" spans="1:65" ht="15" customHeight="1" x14ac:dyDescent="0.35">
      <c r="A390" s="126" t="s">
        <v>121</v>
      </c>
      <c r="B390" s="329">
        <v>310</v>
      </c>
      <c r="C390" s="350" t="s">
        <v>270</v>
      </c>
      <c r="D390" s="323">
        <v>1464</v>
      </c>
      <c r="E390" s="55">
        <v>0.54644808743169404</v>
      </c>
      <c r="F390" s="55">
        <v>1.9125683060109291</v>
      </c>
      <c r="G390" s="55">
        <v>16.188524590163937</v>
      </c>
      <c r="H390" s="55">
        <v>26.161202185792348</v>
      </c>
      <c r="I390" s="55">
        <v>38.866120218579233</v>
      </c>
      <c r="J390" s="55">
        <v>16.325136612021858</v>
      </c>
    </row>
    <row r="391" spans="1:65" ht="15" customHeight="1" x14ac:dyDescent="0.35">
      <c r="A391" s="126" t="s">
        <v>121</v>
      </c>
      <c r="B391" s="329">
        <v>320</v>
      </c>
      <c r="C391" s="350" t="s">
        <v>271</v>
      </c>
      <c r="D391" s="323">
        <v>3809</v>
      </c>
      <c r="E391" s="55">
        <v>1.8902599107377265</v>
      </c>
      <c r="F391" s="55">
        <v>1.0501443948542923</v>
      </c>
      <c r="G391" s="55">
        <v>10.685219217642427</v>
      </c>
      <c r="H391" s="55">
        <v>26.358624310842742</v>
      </c>
      <c r="I391" s="55">
        <v>47.256497768443161</v>
      </c>
      <c r="J391" s="55">
        <v>12.759254397479653</v>
      </c>
    </row>
    <row r="392" spans="1:65" ht="15" customHeight="1" x14ac:dyDescent="0.35">
      <c r="A392" s="126" t="s">
        <v>121</v>
      </c>
      <c r="B392" s="329">
        <v>330</v>
      </c>
      <c r="C392" s="350" t="s">
        <v>272</v>
      </c>
      <c r="D392" s="323">
        <v>210</v>
      </c>
      <c r="E392" s="55" t="s">
        <v>177</v>
      </c>
      <c r="F392" s="55">
        <v>0</v>
      </c>
      <c r="G392" s="55" t="s">
        <v>177</v>
      </c>
      <c r="H392" s="55" t="s">
        <v>177</v>
      </c>
      <c r="I392" s="55" t="s">
        <v>177</v>
      </c>
      <c r="J392" s="55">
        <v>27.142857142857142</v>
      </c>
    </row>
    <row r="393" spans="1:65" ht="15" customHeight="1" x14ac:dyDescent="0.35">
      <c r="A393" s="126" t="s">
        <v>121</v>
      </c>
      <c r="B393" s="329">
        <v>340</v>
      </c>
      <c r="C393" s="350" t="s">
        <v>273</v>
      </c>
      <c r="D393" s="323">
        <v>1284</v>
      </c>
      <c r="E393" s="55">
        <v>2.1028037383177569</v>
      </c>
      <c r="F393" s="55">
        <v>1.32398753894081</v>
      </c>
      <c r="G393" s="55">
        <v>9.5794392523364476</v>
      </c>
      <c r="H393" s="55">
        <v>22.118380062305295</v>
      </c>
      <c r="I393" s="55">
        <v>37.53894080996885</v>
      </c>
      <c r="J393" s="55">
        <v>27.33644859813084</v>
      </c>
    </row>
    <row r="394" spans="1:65" ht="15" customHeight="1" x14ac:dyDescent="0.35">
      <c r="A394" s="126" t="s">
        <v>121</v>
      </c>
      <c r="B394" s="329">
        <v>350</v>
      </c>
      <c r="C394" s="350" t="s">
        <v>274</v>
      </c>
      <c r="D394" s="323">
        <v>1842</v>
      </c>
      <c r="E394" s="55">
        <v>1.1400651465798046</v>
      </c>
      <c r="F394" s="55">
        <v>0.97719869706840379</v>
      </c>
      <c r="G394" s="55">
        <v>9.3919652551574373</v>
      </c>
      <c r="H394" s="55">
        <v>22.204125950054287</v>
      </c>
      <c r="I394" s="55">
        <v>44.733984799131377</v>
      </c>
      <c r="J394" s="55">
        <v>21.552660152008688</v>
      </c>
    </row>
    <row r="395" spans="1:65" ht="15" customHeight="1" x14ac:dyDescent="0.35">
      <c r="A395" s="126" t="s">
        <v>121</v>
      </c>
      <c r="B395" s="329">
        <v>355</v>
      </c>
      <c r="C395" s="350" t="s">
        <v>275</v>
      </c>
      <c r="D395" s="323">
        <v>1073</v>
      </c>
      <c r="E395" s="55">
        <v>1.4911463187325256</v>
      </c>
      <c r="F395" s="55">
        <v>1.3047530288909599</v>
      </c>
      <c r="G395" s="55">
        <v>12.954333643988816</v>
      </c>
      <c r="H395" s="55">
        <v>19.571295433364398</v>
      </c>
      <c r="I395" s="55">
        <v>42.124883504193846</v>
      </c>
      <c r="J395" s="55">
        <v>22.553588070829448</v>
      </c>
    </row>
    <row r="396" spans="1:65" ht="15" customHeight="1" x14ac:dyDescent="0.35">
      <c r="A396" s="126" t="s">
        <v>121</v>
      </c>
      <c r="B396" s="329">
        <v>360</v>
      </c>
      <c r="C396" s="350" t="s">
        <v>276</v>
      </c>
      <c r="D396" s="323">
        <v>281</v>
      </c>
      <c r="E396" s="55">
        <v>2.1352313167259789</v>
      </c>
      <c r="F396" s="55">
        <v>0</v>
      </c>
      <c r="G396" s="55">
        <v>8.185053380782918</v>
      </c>
      <c r="H396" s="55">
        <v>28.113879003558718</v>
      </c>
      <c r="I396" s="55">
        <v>43.060498220640568</v>
      </c>
      <c r="J396" s="55">
        <v>18.505338078291814</v>
      </c>
    </row>
    <row r="397" spans="1:65" ht="15" customHeight="1" x14ac:dyDescent="0.35">
      <c r="A397" s="126" t="s">
        <v>121</v>
      </c>
      <c r="B397" s="329">
        <v>370</v>
      </c>
      <c r="C397" s="350" t="s">
        <v>277</v>
      </c>
      <c r="D397" s="323">
        <v>1255</v>
      </c>
      <c r="E397" s="55">
        <v>0.63745019920318724</v>
      </c>
      <c r="F397" s="55">
        <v>2.788844621513944</v>
      </c>
      <c r="G397" s="55">
        <v>8.047808764940239</v>
      </c>
      <c r="H397" s="55">
        <v>29.322709163346612</v>
      </c>
      <c r="I397" s="55">
        <v>38.247011952191237</v>
      </c>
      <c r="J397" s="55">
        <v>20.95617529880478</v>
      </c>
    </row>
    <row r="398" spans="1:65" ht="15" customHeight="1" x14ac:dyDescent="0.35">
      <c r="A398" s="126" t="s">
        <v>121</v>
      </c>
      <c r="B398" s="329">
        <v>380</v>
      </c>
      <c r="C398" s="350" t="s">
        <v>278</v>
      </c>
      <c r="D398" s="323">
        <v>3344</v>
      </c>
      <c r="E398" s="55">
        <v>2.6913875598086126</v>
      </c>
      <c r="F398" s="55">
        <v>1.7344497607655502</v>
      </c>
      <c r="G398" s="55">
        <v>12.649521531100477</v>
      </c>
      <c r="H398" s="55">
        <v>23.086124401913878</v>
      </c>
      <c r="I398" s="55">
        <v>42.075358851674643</v>
      </c>
      <c r="J398" s="55">
        <v>17.763157894736842</v>
      </c>
    </row>
    <row r="399" spans="1:65" ht="15" customHeight="1" x14ac:dyDescent="0.35">
      <c r="A399" s="126" t="s">
        <v>121</v>
      </c>
      <c r="B399" s="329">
        <v>390</v>
      </c>
      <c r="C399" s="350" t="s">
        <v>279</v>
      </c>
      <c r="D399" s="323">
        <v>978</v>
      </c>
      <c r="E399" s="55">
        <v>1.2269938650306749</v>
      </c>
      <c r="F399" s="55">
        <v>1.5337423312883436</v>
      </c>
      <c r="G399" s="55">
        <v>9.1002044989775062</v>
      </c>
      <c r="H399" s="55">
        <v>20.552147239263803</v>
      </c>
      <c r="I399" s="55">
        <v>42.740286298568506</v>
      </c>
      <c r="J399" s="55">
        <v>24.846625766871167</v>
      </c>
    </row>
    <row r="400" spans="1:65" s="179" customFormat="1" ht="15" customHeight="1" x14ac:dyDescent="0.35">
      <c r="A400" s="126" t="s">
        <v>121</v>
      </c>
      <c r="B400" s="329">
        <v>395</v>
      </c>
      <c r="C400" s="350" t="s">
        <v>280</v>
      </c>
      <c r="D400" s="323">
        <v>934</v>
      </c>
      <c r="E400" s="55">
        <v>1.070663811563169</v>
      </c>
      <c r="F400" s="55">
        <v>1.070663811563169</v>
      </c>
      <c r="G400" s="55">
        <v>12.633832976445397</v>
      </c>
      <c r="H400" s="55">
        <v>26.231263383297645</v>
      </c>
      <c r="I400" s="55">
        <v>38.54389721627409</v>
      </c>
      <c r="J400" s="55">
        <v>20.449678800856532</v>
      </c>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row>
    <row r="401" spans="1:10" ht="15" customHeight="1" x14ac:dyDescent="0.35">
      <c r="A401" s="126" t="s">
        <v>121</v>
      </c>
      <c r="B401" s="329">
        <v>400</v>
      </c>
      <c r="C401" s="350" t="s">
        <v>281</v>
      </c>
      <c r="D401" s="323">
        <v>1987</v>
      </c>
      <c r="E401" s="55">
        <v>1.0568696527428285</v>
      </c>
      <c r="F401" s="55">
        <v>2.5666834423754401</v>
      </c>
      <c r="G401" s="55">
        <v>10.216406643180674</v>
      </c>
      <c r="H401" s="55">
        <v>21.741318570709613</v>
      </c>
      <c r="I401" s="55">
        <v>44.891796678409662</v>
      </c>
      <c r="J401" s="55">
        <v>19.526925012581781</v>
      </c>
    </row>
    <row r="402" spans="1:10" ht="20.149999999999999" customHeight="1" x14ac:dyDescent="0.35">
      <c r="A402" s="574" t="s">
        <v>121</v>
      </c>
      <c r="B402" s="335">
        <v>999</v>
      </c>
      <c r="C402" s="519" t="s">
        <v>282</v>
      </c>
      <c r="D402" s="774">
        <v>51335</v>
      </c>
      <c r="E402" s="332">
        <v>1.7960455829356188</v>
      </c>
      <c r="F402" s="332">
        <v>1.7337099444823221</v>
      </c>
      <c r="G402" s="332">
        <v>11.113275543001851</v>
      </c>
      <c r="H402" s="332">
        <v>24.464790104217396</v>
      </c>
      <c r="I402" s="332">
        <v>40.689588000389598</v>
      </c>
      <c r="J402" s="332">
        <v>20.202590824973214</v>
      </c>
    </row>
    <row r="403" spans="1:10" ht="20.149999999999999" customHeight="1" x14ac:dyDescent="0.35">
      <c r="A403" s="126" t="s">
        <v>120</v>
      </c>
      <c r="B403" s="329">
        <v>100</v>
      </c>
      <c r="C403" s="350" t="s">
        <v>250</v>
      </c>
      <c r="D403" s="334">
        <v>1657</v>
      </c>
      <c r="E403" s="55">
        <v>2.8968014484007241</v>
      </c>
      <c r="F403" s="55">
        <v>2.3536511768255886</v>
      </c>
      <c r="G403" s="55">
        <v>15.449607724803863</v>
      </c>
      <c r="H403" s="55">
        <v>28.605914302957153</v>
      </c>
      <c r="I403" s="55">
        <v>30.778515389257695</v>
      </c>
      <c r="J403" s="55">
        <v>19.915509957754978</v>
      </c>
    </row>
    <row r="404" spans="1:10" ht="15" customHeight="1" x14ac:dyDescent="0.35">
      <c r="A404" s="126" t="s">
        <v>120</v>
      </c>
      <c r="B404" s="329">
        <v>110</v>
      </c>
      <c r="C404" s="350" t="s">
        <v>251</v>
      </c>
      <c r="D404" s="334">
        <v>2667</v>
      </c>
      <c r="E404" s="55">
        <v>1.2373453318335208</v>
      </c>
      <c r="F404" s="55">
        <v>0.78740157480314954</v>
      </c>
      <c r="G404" s="55">
        <v>16.347956505436819</v>
      </c>
      <c r="H404" s="55">
        <v>26.284214473190854</v>
      </c>
      <c r="I404" s="55">
        <v>35.583052118485185</v>
      </c>
      <c r="J404" s="55">
        <v>19.76002999625047</v>
      </c>
    </row>
    <row r="405" spans="1:10" ht="15" customHeight="1" x14ac:dyDescent="0.35">
      <c r="A405" s="126" t="s">
        <v>120</v>
      </c>
      <c r="B405" s="329">
        <v>120</v>
      </c>
      <c r="C405" s="350" t="s">
        <v>252</v>
      </c>
      <c r="D405" s="334">
        <v>1044</v>
      </c>
      <c r="E405" s="55">
        <v>0.95785440613026818</v>
      </c>
      <c r="F405" s="55">
        <v>2.7777777777777777</v>
      </c>
      <c r="G405" s="55">
        <v>12.643678160919542</v>
      </c>
      <c r="H405" s="55">
        <v>20.019157088122604</v>
      </c>
      <c r="I405" s="55">
        <v>41.09195402298851</v>
      </c>
      <c r="J405" s="55">
        <v>22.509578544061306</v>
      </c>
    </row>
    <row r="406" spans="1:10" ht="15" customHeight="1" x14ac:dyDescent="0.35">
      <c r="A406" s="126" t="s">
        <v>120</v>
      </c>
      <c r="B406" s="329">
        <v>130</v>
      </c>
      <c r="C406" s="350" t="s">
        <v>253</v>
      </c>
      <c r="D406" s="334">
        <v>846</v>
      </c>
      <c r="E406" s="55">
        <v>1.5366430260047281</v>
      </c>
      <c r="F406" s="55">
        <v>0.59101654846335694</v>
      </c>
      <c r="G406" s="55">
        <v>9.1016548463356983</v>
      </c>
      <c r="H406" s="55">
        <v>25.059101654846334</v>
      </c>
      <c r="I406" s="55">
        <v>45.626477541371159</v>
      </c>
      <c r="J406" s="55">
        <v>18.085106382978726</v>
      </c>
    </row>
    <row r="407" spans="1:10" ht="15" customHeight="1" x14ac:dyDescent="0.35">
      <c r="A407" s="126" t="s">
        <v>120</v>
      </c>
      <c r="B407" s="329">
        <v>150</v>
      </c>
      <c r="C407" s="350" t="s">
        <v>254</v>
      </c>
      <c r="D407" s="334">
        <v>517</v>
      </c>
      <c r="E407" s="55">
        <v>2.7079303675048356</v>
      </c>
      <c r="F407" s="55">
        <v>3.0947775628626695</v>
      </c>
      <c r="G407" s="55">
        <v>17.214700193423599</v>
      </c>
      <c r="H407" s="55">
        <v>24.564796905222437</v>
      </c>
      <c r="I407" s="55">
        <v>35.589941972920698</v>
      </c>
      <c r="J407" s="55">
        <v>16.827852998065765</v>
      </c>
    </row>
    <row r="408" spans="1:10" ht="15" customHeight="1" x14ac:dyDescent="0.35">
      <c r="A408" s="126" t="s">
        <v>120</v>
      </c>
      <c r="B408" s="329">
        <v>170</v>
      </c>
      <c r="C408" s="350" t="s">
        <v>255</v>
      </c>
      <c r="D408" s="334">
        <v>1612</v>
      </c>
      <c r="E408" s="55">
        <v>1.9230769230769231</v>
      </c>
      <c r="F408" s="55">
        <v>1.3647642679900744</v>
      </c>
      <c r="G408" s="55">
        <v>10.359801488833748</v>
      </c>
      <c r="H408" s="55">
        <v>25.372208436724563</v>
      </c>
      <c r="I408" s="55">
        <v>40.508684863523577</v>
      </c>
      <c r="J408" s="55">
        <v>20.471464019851116</v>
      </c>
    </row>
    <row r="409" spans="1:10" ht="15" customHeight="1" x14ac:dyDescent="0.35">
      <c r="A409" s="126" t="s">
        <v>120</v>
      </c>
      <c r="B409" s="329">
        <v>180</v>
      </c>
      <c r="C409" s="350" t="s">
        <v>256</v>
      </c>
      <c r="D409" s="334">
        <v>1379</v>
      </c>
      <c r="E409" s="55">
        <v>2.030456852791878</v>
      </c>
      <c r="F409" s="55">
        <v>5.511240029006526</v>
      </c>
      <c r="G409" s="55">
        <v>13.778100072516317</v>
      </c>
      <c r="H409" s="55">
        <v>26.033357505438726</v>
      </c>
      <c r="I409" s="55">
        <v>35.89557650471356</v>
      </c>
      <c r="J409" s="55">
        <v>16.751269035532996</v>
      </c>
    </row>
    <row r="410" spans="1:10" ht="15" customHeight="1" x14ac:dyDescent="0.35">
      <c r="A410" s="126" t="s">
        <v>120</v>
      </c>
      <c r="B410" s="329">
        <v>190</v>
      </c>
      <c r="C410" s="350" t="s">
        <v>257</v>
      </c>
      <c r="D410" s="334">
        <v>1330</v>
      </c>
      <c r="E410" s="55">
        <v>1.7293233082706767</v>
      </c>
      <c r="F410" s="55">
        <v>3.2330827067669174</v>
      </c>
      <c r="G410" s="55">
        <v>14.285714285714285</v>
      </c>
      <c r="H410" s="55">
        <v>24.887218045112782</v>
      </c>
      <c r="I410" s="55">
        <v>40.150375939849624</v>
      </c>
      <c r="J410" s="55">
        <v>15.714285714285714</v>
      </c>
    </row>
    <row r="411" spans="1:10" ht="15" customHeight="1" x14ac:dyDescent="0.35">
      <c r="A411" s="126" t="s">
        <v>120</v>
      </c>
      <c r="B411" s="329">
        <v>200</v>
      </c>
      <c r="C411" s="350" t="s">
        <v>258</v>
      </c>
      <c r="D411" s="334">
        <v>1310</v>
      </c>
      <c r="E411" s="55" t="s">
        <v>177</v>
      </c>
      <c r="F411" s="55" t="s">
        <v>177</v>
      </c>
      <c r="G411" s="55">
        <v>4.885496183206107</v>
      </c>
      <c r="H411" s="55">
        <v>17.862595419847327</v>
      </c>
      <c r="I411" s="55">
        <v>43.05343511450382</v>
      </c>
      <c r="J411" s="55">
        <v>33.664122137404576</v>
      </c>
    </row>
    <row r="412" spans="1:10" ht="15" customHeight="1" x14ac:dyDescent="0.35">
      <c r="A412" s="126" t="s">
        <v>120</v>
      </c>
      <c r="B412" s="329">
        <v>210</v>
      </c>
      <c r="C412" s="350" t="s">
        <v>259</v>
      </c>
      <c r="D412" s="334">
        <v>1036</v>
      </c>
      <c r="E412" s="55">
        <v>1.7374517374517375</v>
      </c>
      <c r="F412" s="55">
        <v>1.3513513513513513</v>
      </c>
      <c r="G412" s="55">
        <v>15.250965250965251</v>
      </c>
      <c r="H412" s="55">
        <v>23.35907335907336</v>
      </c>
      <c r="I412" s="55">
        <v>38.223938223938227</v>
      </c>
      <c r="J412" s="55">
        <v>20.077220077220076</v>
      </c>
    </row>
    <row r="413" spans="1:10" ht="15" customHeight="1" x14ac:dyDescent="0.35">
      <c r="A413" s="126" t="s">
        <v>120</v>
      </c>
      <c r="B413" s="329">
        <v>220</v>
      </c>
      <c r="C413" s="350" t="s">
        <v>260</v>
      </c>
      <c r="D413" s="334">
        <v>1292</v>
      </c>
      <c r="E413" s="55">
        <v>0.38699690402476783</v>
      </c>
      <c r="F413" s="55">
        <v>0.46439628482972134</v>
      </c>
      <c r="G413" s="55">
        <v>2.9411764705882351</v>
      </c>
      <c r="H413" s="55">
        <v>15.015479876160992</v>
      </c>
      <c r="I413" s="55">
        <v>47.755417956656352</v>
      </c>
      <c r="J413" s="55">
        <v>33.436532507739933</v>
      </c>
    </row>
    <row r="414" spans="1:10" ht="15" customHeight="1" x14ac:dyDescent="0.35">
      <c r="A414" s="126" t="s">
        <v>120</v>
      </c>
      <c r="B414" s="329">
        <v>230</v>
      </c>
      <c r="C414" s="350" t="s">
        <v>261</v>
      </c>
      <c r="D414" s="334">
        <v>3366</v>
      </c>
      <c r="E414" s="55">
        <v>2.5252525252525251</v>
      </c>
      <c r="F414" s="55">
        <v>2.2875816993464051</v>
      </c>
      <c r="G414" s="55">
        <v>11.705288175876412</v>
      </c>
      <c r="H414" s="55">
        <v>24.361259655377303</v>
      </c>
      <c r="I414" s="55">
        <v>36.541889483065951</v>
      </c>
      <c r="J414" s="55">
        <v>22.578728461081401</v>
      </c>
    </row>
    <row r="415" spans="1:10" ht="15" customHeight="1" x14ac:dyDescent="0.35">
      <c r="A415" s="126" t="s">
        <v>120</v>
      </c>
      <c r="B415" s="329">
        <v>240</v>
      </c>
      <c r="C415" s="350" t="s">
        <v>262</v>
      </c>
      <c r="D415" s="334">
        <v>1491</v>
      </c>
      <c r="E415" s="55">
        <v>3.0181086519114686</v>
      </c>
      <c r="F415" s="55">
        <v>1.3413816230717639</v>
      </c>
      <c r="G415" s="55">
        <v>13.279678068410464</v>
      </c>
      <c r="H415" s="55">
        <v>24.614352783366868</v>
      </c>
      <c r="I415" s="55">
        <v>39.704896042924211</v>
      </c>
      <c r="J415" s="55">
        <v>18.041582830315225</v>
      </c>
    </row>
    <row r="416" spans="1:10" ht="15" customHeight="1" x14ac:dyDescent="0.35">
      <c r="A416" s="126" t="s">
        <v>120</v>
      </c>
      <c r="B416" s="329">
        <v>250</v>
      </c>
      <c r="C416" s="350" t="s">
        <v>263</v>
      </c>
      <c r="D416" s="334">
        <v>3601</v>
      </c>
      <c r="E416" s="55">
        <v>2.5270758122743682</v>
      </c>
      <c r="F416" s="55">
        <v>2.6103860038878088</v>
      </c>
      <c r="G416" s="55">
        <v>14.773673979450152</v>
      </c>
      <c r="H416" s="55">
        <v>27.436823104693143</v>
      </c>
      <c r="I416" s="55">
        <v>33.546237156345462</v>
      </c>
      <c r="J416" s="55">
        <v>19.10580394334907</v>
      </c>
    </row>
    <row r="417" spans="1:10" ht="15" customHeight="1" x14ac:dyDescent="0.35">
      <c r="A417" s="126" t="s">
        <v>120</v>
      </c>
      <c r="B417" s="329">
        <v>260</v>
      </c>
      <c r="C417" s="350" t="s">
        <v>264</v>
      </c>
      <c r="D417" s="334">
        <v>4436</v>
      </c>
      <c r="E417" s="55">
        <v>2.6600541027953111</v>
      </c>
      <c r="F417" s="55">
        <v>2.8854824165915236</v>
      </c>
      <c r="G417" s="55">
        <v>15.689810640216411</v>
      </c>
      <c r="H417" s="55">
        <v>28.29125338142471</v>
      </c>
      <c r="I417" s="55">
        <v>38.751127141568979</v>
      </c>
      <c r="J417" s="55">
        <v>11.722272317403066</v>
      </c>
    </row>
    <row r="418" spans="1:10" ht="15" customHeight="1" x14ac:dyDescent="0.35">
      <c r="A418" s="126" t="s">
        <v>120</v>
      </c>
      <c r="B418" s="329">
        <v>270</v>
      </c>
      <c r="C418" s="350" t="s">
        <v>265</v>
      </c>
      <c r="D418" s="334">
        <v>2508</v>
      </c>
      <c r="E418" s="55">
        <v>1.5151515151515151</v>
      </c>
      <c r="F418" s="55">
        <v>1.1961722488038278</v>
      </c>
      <c r="G418" s="55">
        <v>10.725677830940988</v>
      </c>
      <c r="H418" s="55">
        <v>25.518341307814989</v>
      </c>
      <c r="I418" s="55">
        <v>42.58373205741627</v>
      </c>
      <c r="J418" s="55">
        <v>18.460925039872407</v>
      </c>
    </row>
    <row r="419" spans="1:10" ht="15" customHeight="1" x14ac:dyDescent="0.35">
      <c r="A419" s="126" t="s">
        <v>120</v>
      </c>
      <c r="B419" s="329">
        <v>280</v>
      </c>
      <c r="C419" s="350" t="s">
        <v>266</v>
      </c>
      <c r="D419" s="334">
        <v>840</v>
      </c>
      <c r="E419" s="55" t="s">
        <v>177</v>
      </c>
      <c r="F419" s="55" t="s">
        <v>177</v>
      </c>
      <c r="G419" s="55">
        <v>12.023809523809524</v>
      </c>
      <c r="H419" s="55">
        <v>25.952380952380956</v>
      </c>
      <c r="I419" s="55">
        <v>40.952380952380949</v>
      </c>
      <c r="J419" s="55">
        <v>19.285714285714288</v>
      </c>
    </row>
    <row r="420" spans="1:10" ht="15" customHeight="1" x14ac:dyDescent="0.35">
      <c r="A420" s="126" t="s">
        <v>120</v>
      </c>
      <c r="B420" s="329">
        <v>290</v>
      </c>
      <c r="C420" s="350" t="s">
        <v>267</v>
      </c>
      <c r="D420" s="334">
        <v>993</v>
      </c>
      <c r="E420" s="55">
        <v>1.0070493454179255</v>
      </c>
      <c r="F420" s="55">
        <v>1.8126888217522661</v>
      </c>
      <c r="G420" s="55">
        <v>15.609264853977844</v>
      </c>
      <c r="H420" s="55">
        <v>30.211480362537763</v>
      </c>
      <c r="I420" s="55">
        <v>35.045317220543808</v>
      </c>
      <c r="J420" s="55">
        <v>16.314199395770395</v>
      </c>
    </row>
    <row r="421" spans="1:10" ht="15" customHeight="1" x14ac:dyDescent="0.35">
      <c r="A421" s="126" t="s">
        <v>120</v>
      </c>
      <c r="B421" s="329">
        <v>300</v>
      </c>
      <c r="C421" s="350" t="s">
        <v>268</v>
      </c>
      <c r="D421" s="334">
        <v>1029</v>
      </c>
      <c r="E421" s="55">
        <v>1.9436345966958213</v>
      </c>
      <c r="F421" s="55">
        <v>1.0689990281827018</v>
      </c>
      <c r="G421" s="55">
        <v>10.884353741496598</v>
      </c>
      <c r="H421" s="55">
        <v>27.696793002915456</v>
      </c>
      <c r="I421" s="55">
        <v>39.552964042759967</v>
      </c>
      <c r="J421" s="55">
        <v>18.853255587949466</v>
      </c>
    </row>
    <row r="422" spans="1:10" ht="15" customHeight="1" x14ac:dyDescent="0.35">
      <c r="A422" s="126" t="s">
        <v>120</v>
      </c>
      <c r="B422" s="329">
        <v>235</v>
      </c>
      <c r="C422" s="350" t="s">
        <v>269</v>
      </c>
      <c r="D422" s="334">
        <v>315</v>
      </c>
      <c r="E422" s="55" t="s">
        <v>177</v>
      </c>
      <c r="F422" s="55" t="s">
        <v>177</v>
      </c>
      <c r="G422" s="55" t="s">
        <v>177</v>
      </c>
      <c r="H422" s="55">
        <v>25.079365079365079</v>
      </c>
      <c r="I422" s="55">
        <v>47.619047619047613</v>
      </c>
      <c r="J422" s="55">
        <v>18.730158730158731</v>
      </c>
    </row>
    <row r="423" spans="1:10" ht="15" customHeight="1" x14ac:dyDescent="0.35">
      <c r="A423" s="126" t="s">
        <v>120</v>
      </c>
      <c r="B423" s="329">
        <v>310</v>
      </c>
      <c r="C423" s="350" t="s">
        <v>270</v>
      </c>
      <c r="D423" s="334">
        <v>1342</v>
      </c>
      <c r="E423" s="55">
        <v>0.44709388971684055</v>
      </c>
      <c r="F423" s="55">
        <v>2.0864381520119228</v>
      </c>
      <c r="G423" s="55">
        <v>14.008941877794337</v>
      </c>
      <c r="H423" s="55">
        <v>26.751117734724296</v>
      </c>
      <c r="I423" s="55">
        <v>38.599105812220571</v>
      </c>
      <c r="J423" s="55">
        <v>18.107302533532042</v>
      </c>
    </row>
    <row r="424" spans="1:10" ht="15" customHeight="1" x14ac:dyDescent="0.35">
      <c r="A424" s="126" t="s">
        <v>120</v>
      </c>
      <c r="B424" s="329">
        <v>320</v>
      </c>
      <c r="C424" s="350" t="s">
        <v>271</v>
      </c>
      <c r="D424" s="334">
        <v>3676</v>
      </c>
      <c r="E424" s="55">
        <v>1.2785636561479869</v>
      </c>
      <c r="F424" s="55">
        <v>1.1969532100108813</v>
      </c>
      <c r="G424" s="55">
        <v>13.710554951033732</v>
      </c>
      <c r="H424" s="55">
        <v>27.747551686615886</v>
      </c>
      <c r="I424" s="55">
        <v>43.96082698585419</v>
      </c>
      <c r="J424" s="55">
        <v>12.105549510337323</v>
      </c>
    </row>
    <row r="425" spans="1:10" ht="15" customHeight="1" x14ac:dyDescent="0.35">
      <c r="A425" s="126" t="s">
        <v>120</v>
      </c>
      <c r="B425" s="329">
        <v>330</v>
      </c>
      <c r="C425" s="350" t="s">
        <v>272</v>
      </c>
      <c r="D425" s="334">
        <v>260</v>
      </c>
      <c r="E425" s="55" t="s">
        <v>177</v>
      </c>
      <c r="F425" s="55" t="s">
        <v>177</v>
      </c>
      <c r="G425" s="55">
        <v>9.2307692307692317</v>
      </c>
      <c r="H425" s="55">
        <v>25.769230769230766</v>
      </c>
      <c r="I425" s="55">
        <v>40</v>
      </c>
      <c r="J425" s="55">
        <v>21.153846153846153</v>
      </c>
    </row>
    <row r="426" spans="1:10" ht="15" customHeight="1" x14ac:dyDescent="0.35">
      <c r="A426" s="126" t="s">
        <v>120</v>
      </c>
      <c r="B426" s="329">
        <v>340</v>
      </c>
      <c r="C426" s="350" t="s">
        <v>273</v>
      </c>
      <c r="D426" s="334">
        <v>1372</v>
      </c>
      <c r="E426" s="55">
        <v>1.749271137026239</v>
      </c>
      <c r="F426" s="55">
        <v>2.9154518950437316</v>
      </c>
      <c r="G426" s="55">
        <v>11.51603498542274</v>
      </c>
      <c r="H426" s="55">
        <v>25.291545189504372</v>
      </c>
      <c r="I426" s="55">
        <v>32.215743440233233</v>
      </c>
      <c r="J426" s="55">
        <v>26.311953352769677</v>
      </c>
    </row>
    <row r="427" spans="1:10" ht="15" customHeight="1" x14ac:dyDescent="0.35">
      <c r="A427" s="126" t="s">
        <v>120</v>
      </c>
      <c r="B427" s="329">
        <v>350</v>
      </c>
      <c r="C427" s="350" t="s">
        <v>274</v>
      </c>
      <c r="D427" s="334">
        <v>1759</v>
      </c>
      <c r="E427" s="55">
        <v>2.2171688459351904</v>
      </c>
      <c r="F427" s="55">
        <v>2.1034678794769754</v>
      </c>
      <c r="G427" s="55">
        <v>11.768050028425241</v>
      </c>
      <c r="H427" s="55">
        <v>23.422399090392268</v>
      </c>
      <c r="I427" s="55">
        <v>41.444002274019333</v>
      </c>
      <c r="J427" s="55">
        <v>19.044911881750995</v>
      </c>
    </row>
    <row r="428" spans="1:10" ht="15" customHeight="1" x14ac:dyDescent="0.35">
      <c r="A428" s="126" t="s">
        <v>120</v>
      </c>
      <c r="B428" s="329">
        <v>355</v>
      </c>
      <c r="C428" s="350" t="s">
        <v>275</v>
      </c>
      <c r="D428" s="334">
        <v>1197</v>
      </c>
      <c r="E428" s="55">
        <v>0.75187969924812026</v>
      </c>
      <c r="F428" s="55">
        <v>1.6708437761069339</v>
      </c>
      <c r="G428" s="55">
        <v>12.364243943191312</v>
      </c>
      <c r="H428" s="55">
        <v>24.477861319966582</v>
      </c>
      <c r="I428" s="55">
        <v>40.267335004177106</v>
      </c>
      <c r="J428" s="55">
        <v>20.467836257309941</v>
      </c>
    </row>
    <row r="429" spans="1:10" ht="15" customHeight="1" x14ac:dyDescent="0.35">
      <c r="A429" s="126" t="s">
        <v>120</v>
      </c>
      <c r="B429" s="329">
        <v>360</v>
      </c>
      <c r="C429" s="350" t="s">
        <v>276</v>
      </c>
      <c r="D429" s="334">
        <v>263</v>
      </c>
      <c r="E429" s="55" t="s">
        <v>177</v>
      </c>
      <c r="F429" s="55" t="s">
        <v>177</v>
      </c>
      <c r="G429" s="55">
        <v>9.8859315589353614</v>
      </c>
      <c r="H429" s="55" t="s">
        <v>177</v>
      </c>
      <c r="I429" s="55">
        <v>41.444866920152087</v>
      </c>
      <c r="J429" s="55">
        <v>18.250950570342205</v>
      </c>
    </row>
    <row r="430" spans="1:10" ht="15" customHeight="1" x14ac:dyDescent="0.35">
      <c r="A430" s="126" t="s">
        <v>120</v>
      </c>
      <c r="B430" s="329">
        <v>370</v>
      </c>
      <c r="C430" s="350" t="s">
        <v>277</v>
      </c>
      <c r="D430" s="334">
        <v>1158</v>
      </c>
      <c r="E430" s="55">
        <v>1.2089810017271159</v>
      </c>
      <c r="F430" s="55">
        <v>2.6770293609671847</v>
      </c>
      <c r="G430" s="55">
        <v>11.917098445595855</v>
      </c>
      <c r="H430" s="55">
        <v>27.720207253886009</v>
      </c>
      <c r="I430" s="55">
        <v>32.297063903281519</v>
      </c>
      <c r="J430" s="55">
        <v>24.179620034542314</v>
      </c>
    </row>
    <row r="431" spans="1:10" ht="15" customHeight="1" x14ac:dyDescent="0.35">
      <c r="A431" s="126" t="s">
        <v>120</v>
      </c>
      <c r="B431" s="329">
        <v>380</v>
      </c>
      <c r="C431" s="350" t="s">
        <v>278</v>
      </c>
      <c r="D431" s="334">
        <v>3334</v>
      </c>
      <c r="E431" s="55">
        <v>2.0095980803839231</v>
      </c>
      <c r="F431" s="55">
        <v>2.2195560887822436</v>
      </c>
      <c r="G431" s="55">
        <v>14.967006598680262</v>
      </c>
      <c r="H431" s="55">
        <v>23.065386922615478</v>
      </c>
      <c r="I431" s="55">
        <v>39.952009598080387</v>
      </c>
      <c r="J431" s="55">
        <v>17.78644271145771</v>
      </c>
    </row>
    <row r="432" spans="1:10" ht="15" customHeight="1" x14ac:dyDescent="0.35">
      <c r="A432" s="126" t="s">
        <v>120</v>
      </c>
      <c r="B432" s="329">
        <v>390</v>
      </c>
      <c r="C432" s="350" t="s">
        <v>279</v>
      </c>
      <c r="D432" s="334">
        <v>1019</v>
      </c>
      <c r="E432" s="55">
        <v>1.5701668302257115</v>
      </c>
      <c r="F432" s="55">
        <v>1.6683022571148183</v>
      </c>
      <c r="G432" s="55">
        <v>11.285574092247302</v>
      </c>
      <c r="H432" s="55">
        <v>19.332679097154074</v>
      </c>
      <c r="I432" s="55">
        <v>42.001962708537782</v>
      </c>
      <c r="J432" s="55">
        <v>24.141315014720313</v>
      </c>
    </row>
    <row r="433" spans="1:65" s="179" customFormat="1" ht="15" customHeight="1" x14ac:dyDescent="0.35">
      <c r="A433" s="126" t="s">
        <v>120</v>
      </c>
      <c r="B433" s="329">
        <v>395</v>
      </c>
      <c r="C433" s="350" t="s">
        <v>280</v>
      </c>
      <c r="D433" s="334">
        <v>926</v>
      </c>
      <c r="E433" s="55">
        <v>1.5118790496760259</v>
      </c>
      <c r="F433" s="55">
        <v>1.079913606911447</v>
      </c>
      <c r="G433" s="55">
        <v>16.630669546436287</v>
      </c>
      <c r="H433" s="55">
        <v>23.974082073434126</v>
      </c>
      <c r="I433" s="55">
        <v>42.008639308855287</v>
      </c>
      <c r="J433" s="55">
        <v>14.794816414686826</v>
      </c>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row>
    <row r="434" spans="1:65" ht="15" customHeight="1" x14ac:dyDescent="0.35">
      <c r="A434" s="126" t="s">
        <v>120</v>
      </c>
      <c r="B434" s="329">
        <v>400</v>
      </c>
      <c r="C434" s="350" t="s">
        <v>281</v>
      </c>
      <c r="D434" s="334">
        <v>1961</v>
      </c>
      <c r="E434" s="55">
        <v>0.91789903110657822</v>
      </c>
      <c r="F434" s="55">
        <v>2.9066802651708312</v>
      </c>
      <c r="G434" s="55">
        <v>12.493625701172871</v>
      </c>
      <c r="H434" s="55">
        <v>23.9673635900051</v>
      </c>
      <c r="I434" s="55">
        <v>40.387557368689443</v>
      </c>
      <c r="J434" s="55">
        <v>19.326874043855177</v>
      </c>
    </row>
    <row r="435" spans="1:65" ht="20.149999999999999" customHeight="1" x14ac:dyDescent="0.35">
      <c r="A435" s="574" t="s">
        <v>120</v>
      </c>
      <c r="B435" s="335">
        <v>999</v>
      </c>
      <c r="C435" s="519" t="s">
        <v>282</v>
      </c>
      <c r="D435" s="336">
        <v>51632</v>
      </c>
      <c r="E435" s="332">
        <v>1.750852184691664</v>
      </c>
      <c r="F435" s="332">
        <v>1.9890765416795786</v>
      </c>
      <c r="G435" s="332">
        <v>12.949333746513789</v>
      </c>
      <c r="H435" s="332">
        <v>25.189804772234275</v>
      </c>
      <c r="I435" s="332">
        <v>38.997133560582583</v>
      </c>
      <c r="J435" s="332">
        <v>19.123799194298112</v>
      </c>
    </row>
    <row r="436" spans="1:65" ht="20.149999999999999" customHeight="1" x14ac:dyDescent="0.35">
      <c r="A436" s="126" t="s">
        <v>119</v>
      </c>
      <c r="B436" s="329">
        <v>100</v>
      </c>
      <c r="C436" s="350" t="s">
        <v>250</v>
      </c>
      <c r="D436" s="334">
        <v>1755</v>
      </c>
      <c r="E436" s="55">
        <v>2.6780626780626782</v>
      </c>
      <c r="F436" s="55">
        <v>2.8490028490028489</v>
      </c>
      <c r="G436" s="55">
        <v>15.384615384615385</v>
      </c>
      <c r="H436" s="55">
        <v>26.837606837606838</v>
      </c>
      <c r="I436" s="55">
        <v>31.111111111111111</v>
      </c>
      <c r="J436" s="55">
        <v>21.13960113960114</v>
      </c>
    </row>
    <row r="437" spans="1:65" ht="15" customHeight="1" x14ac:dyDescent="0.35">
      <c r="A437" s="126" t="s">
        <v>119</v>
      </c>
      <c r="B437" s="329">
        <v>110</v>
      </c>
      <c r="C437" s="350" t="s">
        <v>251</v>
      </c>
      <c r="D437" s="334">
        <v>2572</v>
      </c>
      <c r="E437" s="55">
        <v>2.1384136858475893</v>
      </c>
      <c r="F437" s="55">
        <v>0.81648522550544322</v>
      </c>
      <c r="G437" s="55">
        <v>14.346811819595645</v>
      </c>
      <c r="H437" s="55">
        <v>25.738724727838257</v>
      </c>
      <c r="I437" s="55">
        <v>34.992223950233281</v>
      </c>
      <c r="J437" s="55">
        <v>21.967340590979784</v>
      </c>
    </row>
    <row r="438" spans="1:65" ht="15" customHeight="1" x14ac:dyDescent="0.35">
      <c r="A438" s="126" t="s">
        <v>119</v>
      </c>
      <c r="B438" s="329">
        <v>120</v>
      </c>
      <c r="C438" s="350" t="s">
        <v>252</v>
      </c>
      <c r="D438" s="334">
        <v>1153</v>
      </c>
      <c r="E438" s="55">
        <v>1.9080659150043366</v>
      </c>
      <c r="F438" s="55">
        <v>2.0815264527320037</v>
      </c>
      <c r="G438" s="55">
        <v>16.305290546400695</v>
      </c>
      <c r="H438" s="55">
        <v>24.197745013009538</v>
      </c>
      <c r="I438" s="55">
        <v>35.819601040763224</v>
      </c>
      <c r="J438" s="55">
        <v>19.687771032090197</v>
      </c>
    </row>
    <row r="439" spans="1:65" ht="15" customHeight="1" x14ac:dyDescent="0.35">
      <c r="A439" s="126" t="s">
        <v>119</v>
      </c>
      <c r="B439" s="329">
        <v>130</v>
      </c>
      <c r="C439" s="350" t="s">
        <v>253</v>
      </c>
      <c r="D439" s="334">
        <v>920</v>
      </c>
      <c r="E439" s="55">
        <v>1.6304347826086956</v>
      </c>
      <c r="F439" s="55">
        <v>1.6304347826086956</v>
      </c>
      <c r="G439" s="55">
        <v>10</v>
      </c>
      <c r="H439" s="55">
        <v>24.673913043478262</v>
      </c>
      <c r="I439" s="55">
        <v>38.913043478260867</v>
      </c>
      <c r="J439" s="55">
        <v>23.152173913043477</v>
      </c>
    </row>
    <row r="440" spans="1:65" ht="15" customHeight="1" x14ac:dyDescent="0.35">
      <c r="A440" s="126" t="s">
        <v>119</v>
      </c>
      <c r="B440" s="329">
        <v>150</v>
      </c>
      <c r="C440" s="350" t="s">
        <v>254</v>
      </c>
      <c r="D440" s="334">
        <v>529</v>
      </c>
      <c r="E440" s="55">
        <v>5.6710775047258979</v>
      </c>
      <c r="F440" s="55">
        <v>2.0793950850661624</v>
      </c>
      <c r="G440" s="55">
        <v>14.366729678638942</v>
      </c>
      <c r="H440" s="55">
        <v>27.410207939508506</v>
      </c>
      <c r="I440" s="55">
        <v>36.294896030245752</v>
      </c>
      <c r="J440" s="55">
        <v>14.177693761814744</v>
      </c>
    </row>
    <row r="441" spans="1:65" ht="15" customHeight="1" x14ac:dyDescent="0.35">
      <c r="A441" s="126" t="s">
        <v>119</v>
      </c>
      <c r="B441" s="329">
        <v>170</v>
      </c>
      <c r="C441" s="350" t="s">
        <v>255</v>
      </c>
      <c r="D441" s="334">
        <v>1564</v>
      </c>
      <c r="E441" s="55">
        <v>1.5984654731457801</v>
      </c>
      <c r="F441" s="55">
        <v>1.3427109974424554</v>
      </c>
      <c r="G441" s="55">
        <v>11.253196930946292</v>
      </c>
      <c r="H441" s="55">
        <v>27.941176470588236</v>
      </c>
      <c r="I441" s="55">
        <v>41.240409207161129</v>
      </c>
      <c r="J441" s="55">
        <v>16.624040920716112</v>
      </c>
    </row>
    <row r="442" spans="1:65" ht="15" customHeight="1" x14ac:dyDescent="0.35">
      <c r="A442" s="126" t="s">
        <v>119</v>
      </c>
      <c r="B442" s="329">
        <v>180</v>
      </c>
      <c r="C442" s="350" t="s">
        <v>256</v>
      </c>
      <c r="D442" s="334">
        <v>1213</v>
      </c>
      <c r="E442" s="55">
        <v>1.6488046166529264</v>
      </c>
      <c r="F442" s="55">
        <v>5.6059356966199507</v>
      </c>
      <c r="G442" s="55">
        <v>16.982687551525146</v>
      </c>
      <c r="H442" s="55">
        <v>23.330585325638911</v>
      </c>
      <c r="I442" s="55">
        <v>35.696619950535862</v>
      </c>
      <c r="J442" s="55">
        <v>16.735366859027206</v>
      </c>
    </row>
    <row r="443" spans="1:65" ht="15" customHeight="1" x14ac:dyDescent="0.35">
      <c r="A443" s="126" t="s">
        <v>119</v>
      </c>
      <c r="B443" s="329">
        <v>190</v>
      </c>
      <c r="C443" s="350" t="s">
        <v>257</v>
      </c>
      <c r="D443" s="334">
        <v>1118</v>
      </c>
      <c r="E443" s="55">
        <v>2.5044722719141324</v>
      </c>
      <c r="F443" s="55">
        <v>2.6833631484794274</v>
      </c>
      <c r="G443" s="55">
        <v>12.611806797853308</v>
      </c>
      <c r="H443" s="55">
        <v>24.597495527728086</v>
      </c>
      <c r="I443" s="55">
        <v>41.681574239713775</v>
      </c>
      <c r="J443" s="55">
        <v>15.921288014311269</v>
      </c>
    </row>
    <row r="444" spans="1:65" ht="15" customHeight="1" x14ac:dyDescent="0.35">
      <c r="A444" s="126" t="s">
        <v>119</v>
      </c>
      <c r="B444" s="329">
        <v>200</v>
      </c>
      <c r="C444" s="350" t="s">
        <v>258</v>
      </c>
      <c r="D444" s="334">
        <v>1239</v>
      </c>
      <c r="E444" s="55" t="s">
        <v>177</v>
      </c>
      <c r="F444" s="55" t="s">
        <v>177</v>
      </c>
      <c r="G444" s="55">
        <v>5.4075867635189674</v>
      </c>
      <c r="H444" s="55">
        <v>17.110573042776434</v>
      </c>
      <c r="I444" s="55">
        <v>43.341404358353515</v>
      </c>
      <c r="J444" s="55">
        <v>33.414043583535111</v>
      </c>
    </row>
    <row r="445" spans="1:65" ht="15" customHeight="1" x14ac:dyDescent="0.35">
      <c r="A445" s="126" t="s">
        <v>119</v>
      </c>
      <c r="B445" s="329">
        <v>210</v>
      </c>
      <c r="C445" s="350" t="s">
        <v>259</v>
      </c>
      <c r="D445" s="334">
        <v>953</v>
      </c>
      <c r="E445" s="55">
        <v>1.0493179433368309</v>
      </c>
      <c r="F445" s="55">
        <v>1.6789087093389297</v>
      </c>
      <c r="G445" s="55">
        <v>16.369359916054567</v>
      </c>
      <c r="H445" s="55">
        <v>22.770199370409234</v>
      </c>
      <c r="I445" s="55">
        <v>38.929695697796433</v>
      </c>
      <c r="J445" s="55">
        <v>19.202518363064009</v>
      </c>
    </row>
    <row r="446" spans="1:65" ht="15" customHeight="1" x14ac:dyDescent="0.35">
      <c r="A446" s="126" t="s">
        <v>119</v>
      </c>
      <c r="B446" s="329">
        <v>220</v>
      </c>
      <c r="C446" s="350" t="s">
        <v>260</v>
      </c>
      <c r="D446" s="334">
        <v>1323</v>
      </c>
      <c r="E446" s="55" t="s">
        <v>177</v>
      </c>
      <c r="F446" s="55" t="s">
        <v>177</v>
      </c>
      <c r="G446" s="55">
        <v>4.2328042328042326</v>
      </c>
      <c r="H446" s="55">
        <v>11.715797430083144</v>
      </c>
      <c r="I446" s="55">
        <v>47.241118669690096</v>
      </c>
      <c r="J446" s="55">
        <v>36.054421768707485</v>
      </c>
    </row>
    <row r="447" spans="1:65" ht="15" customHeight="1" x14ac:dyDescent="0.35">
      <c r="A447" s="126" t="s">
        <v>119</v>
      </c>
      <c r="B447" s="329">
        <v>230</v>
      </c>
      <c r="C447" s="350" t="s">
        <v>261</v>
      </c>
      <c r="D447" s="334">
        <v>3174</v>
      </c>
      <c r="E447" s="55">
        <v>2.7410207939508506</v>
      </c>
      <c r="F447" s="55">
        <v>2.3314429741650917</v>
      </c>
      <c r="G447" s="55">
        <v>11.909262759924385</v>
      </c>
      <c r="H447" s="55">
        <v>21.424070573408947</v>
      </c>
      <c r="I447" s="55">
        <v>38.878386893509763</v>
      </c>
      <c r="J447" s="55">
        <v>22.71581600504096</v>
      </c>
    </row>
    <row r="448" spans="1:65" ht="15" customHeight="1" x14ac:dyDescent="0.35">
      <c r="A448" s="126" t="s">
        <v>119</v>
      </c>
      <c r="B448" s="329">
        <v>240</v>
      </c>
      <c r="C448" s="350" t="s">
        <v>262</v>
      </c>
      <c r="D448" s="334">
        <v>1505</v>
      </c>
      <c r="E448" s="55">
        <v>2.9900332225913622</v>
      </c>
      <c r="F448" s="55">
        <v>2.3255813953488373</v>
      </c>
      <c r="G448" s="55">
        <v>11.561461794019934</v>
      </c>
      <c r="H448" s="55">
        <v>23.056478405315612</v>
      </c>
      <c r="I448" s="55">
        <v>42.325581395348841</v>
      </c>
      <c r="J448" s="55">
        <v>17.740863787375417</v>
      </c>
    </row>
    <row r="449" spans="1:10" ht="15" customHeight="1" x14ac:dyDescent="0.35">
      <c r="A449" s="126" t="s">
        <v>119</v>
      </c>
      <c r="B449" s="329">
        <v>250</v>
      </c>
      <c r="C449" s="350" t="s">
        <v>263</v>
      </c>
      <c r="D449" s="334">
        <v>3657</v>
      </c>
      <c r="E449" s="55">
        <v>2.9805851791085591</v>
      </c>
      <c r="F449" s="55">
        <v>3.1173092698933553</v>
      </c>
      <c r="G449" s="55">
        <v>15.586546349466776</v>
      </c>
      <c r="H449" s="55">
        <v>25.266611977030351</v>
      </c>
      <c r="I449" s="55">
        <v>33.716160787530761</v>
      </c>
      <c r="J449" s="55">
        <v>19.332786436970196</v>
      </c>
    </row>
    <row r="450" spans="1:10" ht="15" customHeight="1" x14ac:dyDescent="0.35">
      <c r="A450" s="126" t="s">
        <v>119</v>
      </c>
      <c r="B450" s="329">
        <v>260</v>
      </c>
      <c r="C450" s="350" t="s">
        <v>264</v>
      </c>
      <c r="D450" s="334">
        <v>4288</v>
      </c>
      <c r="E450" s="55">
        <v>3.8479477611940296</v>
      </c>
      <c r="F450" s="55">
        <v>2.5186567164179103</v>
      </c>
      <c r="G450" s="55">
        <v>17.817164179104477</v>
      </c>
      <c r="H450" s="55">
        <v>27.378731343283579</v>
      </c>
      <c r="I450" s="55">
        <v>37.919776119402989</v>
      </c>
      <c r="J450" s="55">
        <v>10.517723880597014</v>
      </c>
    </row>
    <row r="451" spans="1:10" ht="15" customHeight="1" x14ac:dyDescent="0.35">
      <c r="A451" s="126" t="s">
        <v>119</v>
      </c>
      <c r="B451" s="329">
        <v>270</v>
      </c>
      <c r="C451" s="350" t="s">
        <v>265</v>
      </c>
      <c r="D451" s="334">
        <v>2430</v>
      </c>
      <c r="E451" s="55">
        <v>2.5514403292181069</v>
      </c>
      <c r="F451" s="55">
        <v>1.3580246913580247</v>
      </c>
      <c r="G451" s="55">
        <v>12.633744855967077</v>
      </c>
      <c r="H451" s="55">
        <v>22.921810699588477</v>
      </c>
      <c r="I451" s="55">
        <v>41.111111111111107</v>
      </c>
      <c r="J451" s="55">
        <v>19.4238683127572</v>
      </c>
    </row>
    <row r="452" spans="1:10" ht="15" customHeight="1" x14ac:dyDescent="0.35">
      <c r="A452" s="126" t="s">
        <v>119</v>
      </c>
      <c r="B452" s="329">
        <v>280</v>
      </c>
      <c r="C452" s="350" t="s">
        <v>266</v>
      </c>
      <c r="D452" s="334">
        <v>851</v>
      </c>
      <c r="E452" s="55">
        <v>1.0575793184488838</v>
      </c>
      <c r="F452" s="55">
        <v>1.6451233842538191</v>
      </c>
      <c r="G452" s="55">
        <v>15.041128084606346</v>
      </c>
      <c r="H452" s="55">
        <v>23.971797884841365</v>
      </c>
      <c r="I452" s="55">
        <v>39.130434782608695</v>
      </c>
      <c r="J452" s="55">
        <v>19.153936545240892</v>
      </c>
    </row>
    <row r="453" spans="1:10" ht="15" customHeight="1" x14ac:dyDescent="0.35">
      <c r="A453" s="126" t="s">
        <v>119</v>
      </c>
      <c r="B453" s="329">
        <v>290</v>
      </c>
      <c r="C453" s="350" t="s">
        <v>267</v>
      </c>
      <c r="D453" s="334">
        <v>958</v>
      </c>
      <c r="E453" s="55">
        <v>1.3569937369519833</v>
      </c>
      <c r="F453" s="55">
        <v>1.9832985386221296</v>
      </c>
      <c r="G453" s="55">
        <v>12.943632567849686</v>
      </c>
      <c r="H453" s="55">
        <v>27.766179540709814</v>
      </c>
      <c r="I453" s="55">
        <v>37.78705636743215</v>
      </c>
      <c r="J453" s="55">
        <v>18.162839248434238</v>
      </c>
    </row>
    <row r="454" spans="1:10" ht="15" customHeight="1" x14ac:dyDescent="0.35">
      <c r="A454" s="126" t="s">
        <v>119</v>
      </c>
      <c r="B454" s="329">
        <v>300</v>
      </c>
      <c r="C454" s="350" t="s">
        <v>268</v>
      </c>
      <c r="D454" s="334">
        <v>1039</v>
      </c>
      <c r="E454" s="55">
        <v>2.6948989412897015</v>
      </c>
      <c r="F454" s="55">
        <v>1.2512030798845042</v>
      </c>
      <c r="G454" s="55">
        <v>11.838306063522618</v>
      </c>
      <c r="H454" s="55">
        <v>28.007699711260827</v>
      </c>
      <c r="I454" s="55">
        <v>40.423484119345524</v>
      </c>
      <c r="J454" s="55">
        <v>15.784408084696825</v>
      </c>
    </row>
    <row r="455" spans="1:10" ht="15" customHeight="1" x14ac:dyDescent="0.35">
      <c r="A455" s="126" t="s">
        <v>119</v>
      </c>
      <c r="B455" s="329">
        <v>235</v>
      </c>
      <c r="C455" s="350" t="s">
        <v>269</v>
      </c>
      <c r="D455" s="334">
        <v>305</v>
      </c>
      <c r="E455" s="55" t="s">
        <v>177</v>
      </c>
      <c r="F455" s="55" t="s">
        <v>177</v>
      </c>
      <c r="G455" s="55" t="s">
        <v>177</v>
      </c>
      <c r="H455" s="55">
        <v>25.245901639344265</v>
      </c>
      <c r="I455" s="55">
        <v>38.688524590163937</v>
      </c>
      <c r="J455" s="55">
        <v>24.918032786885249</v>
      </c>
    </row>
    <row r="456" spans="1:10" ht="15" customHeight="1" x14ac:dyDescent="0.35">
      <c r="A456" s="126" t="s">
        <v>119</v>
      </c>
      <c r="B456" s="329">
        <v>310</v>
      </c>
      <c r="C456" s="350" t="s">
        <v>270</v>
      </c>
      <c r="D456" s="334">
        <v>1368</v>
      </c>
      <c r="E456" s="55">
        <v>0.43859649122807015</v>
      </c>
      <c r="F456" s="55">
        <v>2.8508771929824559</v>
      </c>
      <c r="G456" s="55">
        <v>17.470760233918128</v>
      </c>
      <c r="H456" s="55">
        <v>27.412280701754387</v>
      </c>
      <c r="I456" s="55">
        <v>37.792397660818715</v>
      </c>
      <c r="J456" s="55">
        <v>14.035087719298245</v>
      </c>
    </row>
    <row r="457" spans="1:10" ht="15" customHeight="1" x14ac:dyDescent="0.35">
      <c r="A457" s="126" t="s">
        <v>119</v>
      </c>
      <c r="B457" s="329">
        <v>320</v>
      </c>
      <c r="C457" s="350" t="s">
        <v>271</v>
      </c>
      <c r="D457" s="334">
        <v>3430</v>
      </c>
      <c r="E457" s="55">
        <v>2.1865889212827989</v>
      </c>
      <c r="F457" s="55">
        <v>1.6034985422740524</v>
      </c>
      <c r="G457" s="55">
        <v>14.081632653061224</v>
      </c>
      <c r="H457" s="55">
        <v>26.239067055393583</v>
      </c>
      <c r="I457" s="55">
        <v>44.723032069970849</v>
      </c>
      <c r="J457" s="55">
        <v>11.166180758017493</v>
      </c>
    </row>
    <row r="458" spans="1:10" ht="15" customHeight="1" x14ac:dyDescent="0.35">
      <c r="A458" s="126" t="s">
        <v>119</v>
      </c>
      <c r="B458" s="329">
        <v>330</v>
      </c>
      <c r="C458" s="350" t="s">
        <v>272</v>
      </c>
      <c r="D458" s="334">
        <v>220</v>
      </c>
      <c r="E458" s="55" t="s">
        <v>177</v>
      </c>
      <c r="F458" s="55" t="s">
        <v>177</v>
      </c>
      <c r="G458" s="55" t="s">
        <v>177</v>
      </c>
      <c r="H458" s="55" t="s">
        <v>177</v>
      </c>
      <c r="I458" s="55">
        <v>37.272727272727273</v>
      </c>
      <c r="J458" s="55">
        <v>27.727272727272727</v>
      </c>
    </row>
    <row r="459" spans="1:10" ht="15" customHeight="1" x14ac:dyDescent="0.35">
      <c r="A459" s="126" t="s">
        <v>119</v>
      </c>
      <c r="B459" s="329">
        <v>340</v>
      </c>
      <c r="C459" s="350" t="s">
        <v>273</v>
      </c>
      <c r="D459" s="334">
        <v>1268</v>
      </c>
      <c r="E459" s="55">
        <v>0.63091482649842268</v>
      </c>
      <c r="F459" s="55">
        <v>3.3123028391167195</v>
      </c>
      <c r="G459" s="55">
        <v>13.880126182965299</v>
      </c>
      <c r="H459" s="55">
        <v>21.845425867507888</v>
      </c>
      <c r="I459" s="55">
        <v>35.646687697160885</v>
      </c>
      <c r="J459" s="55">
        <v>24.684542586750787</v>
      </c>
    </row>
    <row r="460" spans="1:10" ht="15" customHeight="1" x14ac:dyDescent="0.35">
      <c r="A460" s="126" t="s">
        <v>119</v>
      </c>
      <c r="B460" s="329">
        <v>350</v>
      </c>
      <c r="C460" s="350" t="s">
        <v>274</v>
      </c>
      <c r="D460" s="334">
        <v>1733</v>
      </c>
      <c r="E460" s="55">
        <v>3.1736872475476052</v>
      </c>
      <c r="F460" s="55">
        <v>1.6156953260242353</v>
      </c>
      <c r="G460" s="55">
        <v>12.983266012694749</v>
      </c>
      <c r="H460" s="55">
        <v>21.927293710328911</v>
      </c>
      <c r="I460" s="55">
        <v>40.854010386612813</v>
      </c>
      <c r="J460" s="55">
        <v>19.446047316791688</v>
      </c>
    </row>
    <row r="461" spans="1:10" ht="15" customHeight="1" x14ac:dyDescent="0.35">
      <c r="A461" s="126" t="s">
        <v>119</v>
      </c>
      <c r="B461" s="329">
        <v>355</v>
      </c>
      <c r="C461" s="350" t="s">
        <v>275</v>
      </c>
      <c r="D461" s="334">
        <v>1148</v>
      </c>
      <c r="E461" s="55">
        <v>0.95818815331010443</v>
      </c>
      <c r="F461" s="55">
        <v>1.5679442508710801</v>
      </c>
      <c r="G461" s="55">
        <v>14.547038327526133</v>
      </c>
      <c r="H461" s="55">
        <v>22.73519163763066</v>
      </c>
      <c r="I461" s="55">
        <v>40.243902439024396</v>
      </c>
      <c r="J461" s="55">
        <v>19.94773519163763</v>
      </c>
    </row>
    <row r="462" spans="1:10" ht="15" customHeight="1" x14ac:dyDescent="0.35">
      <c r="A462" s="126" t="s">
        <v>119</v>
      </c>
      <c r="B462" s="329">
        <v>360</v>
      </c>
      <c r="C462" s="350" t="s">
        <v>276</v>
      </c>
      <c r="D462" s="334">
        <v>267</v>
      </c>
      <c r="E462" s="55" t="s">
        <v>177</v>
      </c>
      <c r="F462" s="55" t="s">
        <v>177</v>
      </c>
      <c r="G462" s="55">
        <v>11.610486891385769</v>
      </c>
      <c r="H462" s="55">
        <v>23.970037453183522</v>
      </c>
      <c r="I462" s="55">
        <v>43.445692883895134</v>
      </c>
      <c r="J462" s="55">
        <v>18.726591760299627</v>
      </c>
    </row>
    <row r="463" spans="1:10" ht="15" customHeight="1" x14ac:dyDescent="0.35">
      <c r="A463" s="126" t="s">
        <v>119</v>
      </c>
      <c r="B463" s="329">
        <v>370</v>
      </c>
      <c r="C463" s="350" t="s">
        <v>277</v>
      </c>
      <c r="D463" s="334">
        <v>1145</v>
      </c>
      <c r="E463" s="55">
        <v>0.69868995633187769</v>
      </c>
      <c r="F463" s="55">
        <v>2.7947598253275108</v>
      </c>
      <c r="G463" s="55">
        <v>10.131004366812228</v>
      </c>
      <c r="H463" s="55">
        <v>24.366812227074234</v>
      </c>
      <c r="I463" s="55">
        <v>36.943231441048034</v>
      </c>
      <c r="J463" s="55">
        <v>25.065502183406114</v>
      </c>
    </row>
    <row r="464" spans="1:10" ht="15" customHeight="1" x14ac:dyDescent="0.35">
      <c r="A464" s="126" t="s">
        <v>119</v>
      </c>
      <c r="B464" s="329">
        <v>380</v>
      </c>
      <c r="C464" s="350" t="s">
        <v>278</v>
      </c>
      <c r="D464" s="334">
        <v>2868</v>
      </c>
      <c r="E464" s="55">
        <v>1.882845188284519</v>
      </c>
      <c r="F464" s="55">
        <v>2.6150627615062758</v>
      </c>
      <c r="G464" s="55">
        <v>13.981868898186889</v>
      </c>
      <c r="H464" s="55">
        <v>20.188284518828453</v>
      </c>
      <c r="I464" s="55">
        <v>42.398884239888424</v>
      </c>
      <c r="J464" s="55">
        <v>18.93305439330544</v>
      </c>
    </row>
    <row r="465" spans="1:65" ht="15" customHeight="1" x14ac:dyDescent="0.35">
      <c r="A465" s="126" t="s">
        <v>119</v>
      </c>
      <c r="B465" s="329">
        <v>390</v>
      </c>
      <c r="C465" s="350" t="s">
        <v>279</v>
      </c>
      <c r="D465" s="334">
        <v>933</v>
      </c>
      <c r="E465" s="55">
        <v>1.822079314040729</v>
      </c>
      <c r="F465" s="55">
        <v>2.1436227224008575</v>
      </c>
      <c r="G465" s="55">
        <v>12.540192926045016</v>
      </c>
      <c r="H465" s="55">
        <v>18.006430868167204</v>
      </c>
      <c r="I465" s="55">
        <v>43.622722400857448</v>
      </c>
      <c r="J465" s="55">
        <v>21.864951768488748</v>
      </c>
    </row>
    <row r="466" spans="1:65" ht="15" customHeight="1" x14ac:dyDescent="0.35">
      <c r="A466" s="126" t="s">
        <v>119</v>
      </c>
      <c r="B466" s="329">
        <v>395</v>
      </c>
      <c r="C466" s="350" t="s">
        <v>280</v>
      </c>
      <c r="D466" s="334">
        <v>926</v>
      </c>
      <c r="E466" s="55">
        <v>1.2958963282937366</v>
      </c>
      <c r="F466" s="55">
        <v>1.1879049676025919</v>
      </c>
      <c r="G466" s="55">
        <v>14.794816414686826</v>
      </c>
      <c r="H466" s="55">
        <v>25.161987041036717</v>
      </c>
      <c r="I466" s="55">
        <v>42.656587473002162</v>
      </c>
      <c r="J466" s="55">
        <v>14.902807775377969</v>
      </c>
    </row>
    <row r="467" spans="1:65" ht="15" customHeight="1" x14ac:dyDescent="0.35">
      <c r="A467" s="126" t="s">
        <v>119</v>
      </c>
      <c r="B467" s="329">
        <v>400</v>
      </c>
      <c r="C467" s="350" t="s">
        <v>281</v>
      </c>
      <c r="D467" s="334">
        <v>1791</v>
      </c>
      <c r="E467" s="55">
        <v>1.340033500837521</v>
      </c>
      <c r="F467" s="55">
        <v>2.6800670016750421</v>
      </c>
      <c r="G467" s="55">
        <v>15.187046342825235</v>
      </c>
      <c r="H467" s="55">
        <v>26.689000558347292</v>
      </c>
      <c r="I467" s="55">
        <v>36.069235064209934</v>
      </c>
      <c r="J467" s="55">
        <v>18.034617532104967</v>
      </c>
    </row>
    <row r="468" spans="1:65" ht="20.149999999999999" customHeight="1" x14ac:dyDescent="0.35">
      <c r="A468" s="574" t="s">
        <v>119</v>
      </c>
      <c r="B468" s="335">
        <v>999</v>
      </c>
      <c r="C468" s="519" t="s">
        <v>282</v>
      </c>
      <c r="D468" s="336">
        <v>49744</v>
      </c>
      <c r="E468" s="332">
        <v>2.1389514313284015</v>
      </c>
      <c r="F468" s="332">
        <v>2.0947249919588291</v>
      </c>
      <c r="G468" s="332">
        <v>13.637825667417175</v>
      </c>
      <c r="H468" s="332">
        <v>23.990833065294307</v>
      </c>
      <c r="I468" s="332">
        <v>39.070038597619813</v>
      </c>
      <c r="J468" s="332">
        <v>19.067626246381472</v>
      </c>
    </row>
    <row r="469" spans="1:65" ht="20.149999999999999" customHeight="1" x14ac:dyDescent="0.35">
      <c r="A469" s="126" t="s">
        <v>118</v>
      </c>
      <c r="B469" s="329">
        <v>100</v>
      </c>
      <c r="C469" s="350" t="s">
        <v>250</v>
      </c>
      <c r="D469" s="334">
        <v>1729</v>
      </c>
      <c r="E469" s="55">
        <v>2.949681897050318</v>
      </c>
      <c r="F469" s="55">
        <v>2.139965297860035</v>
      </c>
      <c r="G469" s="55">
        <v>17.813765182186234</v>
      </c>
      <c r="H469" s="55">
        <v>28.166570271833429</v>
      </c>
      <c r="I469" s="55">
        <v>29.728166570271835</v>
      </c>
      <c r="J469" s="55">
        <v>19.20185078079815</v>
      </c>
    </row>
    <row r="470" spans="1:65" ht="15" customHeight="1" x14ac:dyDescent="0.35">
      <c r="A470" s="126" t="s">
        <v>118</v>
      </c>
      <c r="B470" s="329">
        <v>110</v>
      </c>
      <c r="C470" s="350" t="s">
        <v>251</v>
      </c>
      <c r="D470" s="334">
        <v>2733</v>
      </c>
      <c r="E470" s="55">
        <v>1.5367727771679474</v>
      </c>
      <c r="F470" s="55">
        <v>1.0611050128064399</v>
      </c>
      <c r="G470" s="55">
        <v>14.709110867178923</v>
      </c>
      <c r="H470" s="55">
        <v>26.600804976216612</v>
      </c>
      <c r="I470" s="55">
        <v>35.821441639224297</v>
      </c>
      <c r="J470" s="55">
        <v>20.270764727405783</v>
      </c>
    </row>
    <row r="471" spans="1:65" ht="15" customHeight="1" x14ac:dyDescent="0.35">
      <c r="A471" s="126" t="s">
        <v>118</v>
      </c>
      <c r="B471" s="329">
        <v>120</v>
      </c>
      <c r="C471" s="350" t="s">
        <v>252</v>
      </c>
      <c r="D471" s="334">
        <v>1213</v>
      </c>
      <c r="E471" s="55">
        <v>1.4014839241549877</v>
      </c>
      <c r="F471" s="55">
        <v>3.1327287716405605</v>
      </c>
      <c r="G471" s="55">
        <v>18.38417147568013</v>
      </c>
      <c r="H471" s="55">
        <v>24.402308326463316</v>
      </c>
      <c r="I471" s="55">
        <v>34.54245671887881</v>
      </c>
      <c r="J471" s="55">
        <v>18.136850783182194</v>
      </c>
    </row>
    <row r="472" spans="1:65" ht="15" customHeight="1" x14ac:dyDescent="0.35">
      <c r="A472" s="126" t="s">
        <v>118</v>
      </c>
      <c r="B472" s="329">
        <v>130</v>
      </c>
      <c r="C472" s="350" t="s">
        <v>253</v>
      </c>
      <c r="D472" s="334">
        <v>981</v>
      </c>
      <c r="E472" s="55">
        <v>1.7329255861365953</v>
      </c>
      <c r="F472" s="55">
        <v>1.019367991845056</v>
      </c>
      <c r="G472" s="55">
        <v>11.009174311926607</v>
      </c>
      <c r="H472" s="55">
        <v>24.668705402650357</v>
      </c>
      <c r="I472" s="55">
        <v>43.934760448521914</v>
      </c>
      <c r="J472" s="55">
        <v>17.635066258919473</v>
      </c>
    </row>
    <row r="473" spans="1:65" s="103" customFormat="1" ht="15" customHeight="1" x14ac:dyDescent="0.35">
      <c r="A473" s="126" t="s">
        <v>118</v>
      </c>
      <c r="B473" s="329">
        <v>150</v>
      </c>
      <c r="C473" s="350" t="s">
        <v>254</v>
      </c>
      <c r="D473" s="334">
        <v>557</v>
      </c>
      <c r="E473" s="55">
        <v>5.5655296229802511</v>
      </c>
      <c r="F473" s="55">
        <v>2.1543985637342908</v>
      </c>
      <c r="G473" s="55">
        <v>17.594254937163374</v>
      </c>
      <c r="H473" s="55">
        <v>26.929982046678635</v>
      </c>
      <c r="I473" s="55">
        <v>33.034111310592465</v>
      </c>
      <c r="J473" s="55">
        <v>14.721723518850988</v>
      </c>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row>
    <row r="474" spans="1:65" s="103" customFormat="1" ht="15" customHeight="1" x14ac:dyDescent="0.35">
      <c r="A474" s="126" t="s">
        <v>118</v>
      </c>
      <c r="B474" s="329">
        <v>170</v>
      </c>
      <c r="C474" s="350" t="s">
        <v>255</v>
      </c>
      <c r="D474" s="334">
        <v>1728</v>
      </c>
      <c r="E474" s="55">
        <v>2.488425925925926</v>
      </c>
      <c r="F474" s="55">
        <v>2.083333333333333</v>
      </c>
      <c r="G474" s="55">
        <v>12.557870370370368</v>
      </c>
      <c r="H474" s="55">
        <v>27.025462962962965</v>
      </c>
      <c r="I474" s="55">
        <v>39.17824074074074</v>
      </c>
      <c r="J474" s="55">
        <v>16.666666666666664</v>
      </c>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row>
    <row r="475" spans="1:65" s="103" customFormat="1" ht="15" customHeight="1" x14ac:dyDescent="0.35">
      <c r="A475" s="126" t="s">
        <v>118</v>
      </c>
      <c r="B475" s="329">
        <v>180</v>
      </c>
      <c r="C475" s="350" t="s">
        <v>256</v>
      </c>
      <c r="D475" s="334">
        <v>1369</v>
      </c>
      <c r="E475" s="55">
        <v>2.1183345507669831</v>
      </c>
      <c r="F475" s="55">
        <v>6.7932797662527395</v>
      </c>
      <c r="G475" s="55">
        <v>16.800584368151934</v>
      </c>
      <c r="H475" s="55">
        <v>23.301680058436816</v>
      </c>
      <c r="I475" s="55">
        <v>33.528122717311909</v>
      </c>
      <c r="J475" s="55">
        <v>17.457998539079618</v>
      </c>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row>
    <row r="476" spans="1:65" s="103" customFormat="1" ht="15" customHeight="1" x14ac:dyDescent="0.35">
      <c r="A476" s="126" t="s">
        <v>118</v>
      </c>
      <c r="B476" s="329">
        <v>190</v>
      </c>
      <c r="C476" s="350" t="s">
        <v>257</v>
      </c>
      <c r="D476" s="334">
        <v>1317</v>
      </c>
      <c r="E476" s="55">
        <v>3.5687167805618829</v>
      </c>
      <c r="F476" s="55">
        <v>3.0372057706909641</v>
      </c>
      <c r="G476" s="55">
        <v>14.426727410782082</v>
      </c>
      <c r="H476" s="55">
        <v>26.955201214882308</v>
      </c>
      <c r="I476" s="55">
        <v>39.028094153378888</v>
      </c>
      <c r="J476" s="55">
        <v>12.984054669703873</v>
      </c>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row>
    <row r="477" spans="1:65" s="103" customFormat="1" ht="15" customHeight="1" x14ac:dyDescent="0.35">
      <c r="A477" s="126" t="s">
        <v>118</v>
      </c>
      <c r="B477" s="329">
        <v>200</v>
      </c>
      <c r="C477" s="350" t="s">
        <v>258</v>
      </c>
      <c r="D477" s="334">
        <v>1382</v>
      </c>
      <c r="E477" s="55" t="s">
        <v>177</v>
      </c>
      <c r="F477" s="55" t="s">
        <v>177</v>
      </c>
      <c r="G477" s="55">
        <v>7.3082489146164979</v>
      </c>
      <c r="H477" s="55">
        <v>20.477568740955139</v>
      </c>
      <c r="I477" s="55">
        <v>42.402315484804632</v>
      </c>
      <c r="J477" s="55">
        <v>28.943560057887119</v>
      </c>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row>
    <row r="478" spans="1:65" s="103" customFormat="1" ht="15" customHeight="1" x14ac:dyDescent="0.35">
      <c r="A478" s="126" t="s">
        <v>118</v>
      </c>
      <c r="B478" s="329">
        <v>210</v>
      </c>
      <c r="C478" s="350" t="s">
        <v>259</v>
      </c>
      <c r="D478" s="334">
        <v>1092</v>
      </c>
      <c r="E478" s="55">
        <v>2.4725274725274726</v>
      </c>
      <c r="F478" s="55">
        <v>1.1904761904761905</v>
      </c>
      <c r="G478" s="55">
        <v>17.399267399267398</v>
      </c>
      <c r="H478" s="55">
        <v>23.626373626373624</v>
      </c>
      <c r="I478" s="55">
        <v>37.72893772893773</v>
      </c>
      <c r="J478" s="55">
        <v>17.582417582417584</v>
      </c>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row>
    <row r="479" spans="1:65" s="103" customFormat="1" ht="15" customHeight="1" x14ac:dyDescent="0.35">
      <c r="A479" s="126" t="s">
        <v>118</v>
      </c>
      <c r="B479" s="329">
        <v>220</v>
      </c>
      <c r="C479" s="350" t="s">
        <v>260</v>
      </c>
      <c r="D479" s="334">
        <v>1346</v>
      </c>
      <c r="E479" s="55">
        <v>1.0401188707280831</v>
      </c>
      <c r="F479" s="55">
        <v>0.81723625557206547</v>
      </c>
      <c r="G479" s="55">
        <v>4.8291233283803869</v>
      </c>
      <c r="H479" s="55">
        <v>14.710252600297178</v>
      </c>
      <c r="I479" s="55">
        <v>44.576523031203571</v>
      </c>
      <c r="J479" s="55">
        <v>34.026745913818722</v>
      </c>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row>
    <row r="480" spans="1:65" s="103" customFormat="1" ht="15" customHeight="1" x14ac:dyDescent="0.35">
      <c r="A480" s="126" t="s">
        <v>118</v>
      </c>
      <c r="B480" s="329">
        <v>230</v>
      </c>
      <c r="C480" s="350" t="s">
        <v>261</v>
      </c>
      <c r="D480" s="334">
        <v>3311</v>
      </c>
      <c r="E480" s="55">
        <v>3.2618544246451222</v>
      </c>
      <c r="F480" s="55">
        <v>1.9329507701600726</v>
      </c>
      <c r="G480" s="55">
        <v>13.470250679553006</v>
      </c>
      <c r="H480" s="55">
        <v>23.165206886137117</v>
      </c>
      <c r="I480" s="55">
        <v>36.001208094231352</v>
      </c>
      <c r="J480" s="55">
        <v>22.168529145273329</v>
      </c>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row>
    <row r="481" spans="1:65" s="103" customFormat="1" ht="15" customHeight="1" x14ac:dyDescent="0.35">
      <c r="A481" s="126" t="s">
        <v>118</v>
      </c>
      <c r="B481" s="329">
        <v>240</v>
      </c>
      <c r="C481" s="350" t="s">
        <v>262</v>
      </c>
      <c r="D481" s="334">
        <v>1490</v>
      </c>
      <c r="E481" s="55">
        <v>3.8926174496644297</v>
      </c>
      <c r="F481" s="55">
        <v>3.087248322147651</v>
      </c>
      <c r="G481" s="55">
        <v>14.161073825503356</v>
      </c>
      <c r="H481" s="55">
        <v>25.167785234899331</v>
      </c>
      <c r="I481" s="55">
        <v>35.70469798657718</v>
      </c>
      <c r="J481" s="55">
        <v>17.986577181208055</v>
      </c>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row>
    <row r="482" spans="1:65" s="103" customFormat="1" ht="15" customHeight="1" x14ac:dyDescent="0.35">
      <c r="A482" s="126" t="s">
        <v>118</v>
      </c>
      <c r="B482" s="329">
        <v>250</v>
      </c>
      <c r="C482" s="350" t="s">
        <v>263</v>
      </c>
      <c r="D482" s="334">
        <v>3821</v>
      </c>
      <c r="E482" s="55">
        <v>3.323737241559801</v>
      </c>
      <c r="F482" s="55">
        <v>3.5592776760010469</v>
      </c>
      <c r="G482" s="55">
        <v>17.901073017534678</v>
      </c>
      <c r="H482" s="55">
        <v>24.182151269301229</v>
      </c>
      <c r="I482" s="55">
        <v>33.211201256215652</v>
      </c>
      <c r="J482" s="55">
        <v>17.822559539387594</v>
      </c>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row>
    <row r="483" spans="1:65" s="103" customFormat="1" ht="15" customHeight="1" x14ac:dyDescent="0.35">
      <c r="A483" s="126" t="s">
        <v>118</v>
      </c>
      <c r="B483" s="329">
        <v>260</v>
      </c>
      <c r="C483" s="350" t="s">
        <v>264</v>
      </c>
      <c r="D483" s="334">
        <v>4460</v>
      </c>
      <c r="E483" s="55">
        <v>4.7757847533632294</v>
      </c>
      <c r="F483" s="55">
        <v>2.4439461883408073</v>
      </c>
      <c r="G483" s="55">
        <v>19.887892376681616</v>
      </c>
      <c r="H483" s="55">
        <v>27.219730941704036</v>
      </c>
      <c r="I483" s="55">
        <v>34.91031390134529</v>
      </c>
      <c r="J483" s="55">
        <v>10.762331838565023</v>
      </c>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row>
    <row r="484" spans="1:65" s="103" customFormat="1" ht="15" customHeight="1" x14ac:dyDescent="0.35">
      <c r="A484" s="126" t="s">
        <v>118</v>
      </c>
      <c r="B484" s="329">
        <v>270</v>
      </c>
      <c r="C484" s="350" t="s">
        <v>265</v>
      </c>
      <c r="D484" s="334">
        <v>2535</v>
      </c>
      <c r="E484" s="55">
        <v>2.8796844181459567</v>
      </c>
      <c r="F484" s="55">
        <v>1.222879684418146</v>
      </c>
      <c r="G484" s="55">
        <v>13.254437869822485</v>
      </c>
      <c r="H484" s="55">
        <v>24.812623274161734</v>
      </c>
      <c r="I484" s="55">
        <v>38.10650887573965</v>
      </c>
      <c r="J484" s="55">
        <v>19.723865877712033</v>
      </c>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row>
    <row r="485" spans="1:65" s="103" customFormat="1" ht="15" customHeight="1" x14ac:dyDescent="0.35">
      <c r="A485" s="126" t="s">
        <v>118</v>
      </c>
      <c r="B485" s="329">
        <v>280</v>
      </c>
      <c r="C485" s="350" t="s">
        <v>266</v>
      </c>
      <c r="D485" s="334">
        <v>820</v>
      </c>
      <c r="E485" s="55">
        <v>1.8292682926829267</v>
      </c>
      <c r="F485" s="55">
        <v>1.9512195121951219</v>
      </c>
      <c r="G485" s="55">
        <v>16.463414634146343</v>
      </c>
      <c r="H485" s="55">
        <v>27.439024390243905</v>
      </c>
      <c r="I485" s="55">
        <v>36.463414634146339</v>
      </c>
      <c r="J485" s="55">
        <v>15.853658536585366</v>
      </c>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row>
    <row r="486" spans="1:65" s="103" customFormat="1" ht="15" customHeight="1" x14ac:dyDescent="0.35">
      <c r="A486" s="126" t="s">
        <v>118</v>
      </c>
      <c r="B486" s="329">
        <v>290</v>
      </c>
      <c r="C486" s="350" t="s">
        <v>267</v>
      </c>
      <c r="D486" s="334">
        <v>928</v>
      </c>
      <c r="E486" s="55">
        <v>1.4008620689655173</v>
      </c>
      <c r="F486" s="55">
        <v>2.1551724137931036</v>
      </c>
      <c r="G486" s="55">
        <v>17.564655172413794</v>
      </c>
      <c r="H486" s="55">
        <v>28.771551724137932</v>
      </c>
      <c r="I486" s="55">
        <v>32.650862068965516</v>
      </c>
      <c r="J486" s="55">
        <v>17.456896551724139</v>
      </c>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row>
    <row r="487" spans="1:65" s="103" customFormat="1" ht="15" customHeight="1" x14ac:dyDescent="0.35">
      <c r="A487" s="126" t="s">
        <v>118</v>
      </c>
      <c r="B487" s="329">
        <v>300</v>
      </c>
      <c r="C487" s="350" t="s">
        <v>268</v>
      </c>
      <c r="D487" s="334">
        <v>1014</v>
      </c>
      <c r="E487" s="55">
        <v>2.9585798816568047</v>
      </c>
      <c r="F487" s="55">
        <v>1.4792899408284024</v>
      </c>
      <c r="G487" s="55">
        <v>16.666666666666664</v>
      </c>
      <c r="H487" s="55">
        <v>26.923076923076923</v>
      </c>
      <c r="I487" s="55">
        <v>34.122287968441817</v>
      </c>
      <c r="J487" s="55">
        <v>17.850098619329387</v>
      </c>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row>
    <row r="488" spans="1:65" s="103" customFormat="1" ht="15" customHeight="1" x14ac:dyDescent="0.35">
      <c r="A488" s="126" t="s">
        <v>118</v>
      </c>
      <c r="B488" s="329">
        <v>235</v>
      </c>
      <c r="C488" s="350" t="s">
        <v>269</v>
      </c>
      <c r="D488" s="334">
        <v>324</v>
      </c>
      <c r="E488" s="55" t="s">
        <v>177</v>
      </c>
      <c r="F488" s="55" t="s">
        <v>177</v>
      </c>
      <c r="G488" s="55">
        <v>16.666666666666664</v>
      </c>
      <c r="H488" s="55">
        <v>28.703703703703702</v>
      </c>
      <c r="I488" s="55">
        <v>31.790123456790127</v>
      </c>
      <c r="J488" s="55">
        <v>20.679012345679013</v>
      </c>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row>
    <row r="489" spans="1:65" s="103" customFormat="1" ht="15" customHeight="1" x14ac:dyDescent="0.35">
      <c r="A489" s="126" t="s">
        <v>118</v>
      </c>
      <c r="B489" s="329">
        <v>310</v>
      </c>
      <c r="C489" s="350" t="s">
        <v>270</v>
      </c>
      <c r="D489" s="334">
        <v>1526</v>
      </c>
      <c r="E489" s="55">
        <v>1.2450851900393185</v>
      </c>
      <c r="F489" s="55">
        <v>3.2110091743119269</v>
      </c>
      <c r="G489" s="55">
        <v>18.152031454783749</v>
      </c>
      <c r="H489" s="55">
        <v>26.998689384010483</v>
      </c>
      <c r="I489" s="55">
        <v>36.500655307994755</v>
      </c>
      <c r="J489" s="55">
        <v>13.892529488859765</v>
      </c>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row>
    <row r="490" spans="1:65" s="103" customFormat="1" ht="15" customHeight="1" x14ac:dyDescent="0.35">
      <c r="A490" s="126" t="s">
        <v>118</v>
      </c>
      <c r="B490" s="329">
        <v>320</v>
      </c>
      <c r="C490" s="350" t="s">
        <v>271</v>
      </c>
      <c r="D490" s="334">
        <v>3698</v>
      </c>
      <c r="E490" s="55">
        <v>3.1368307193077336</v>
      </c>
      <c r="F490" s="55">
        <v>1.9740400216333154</v>
      </c>
      <c r="G490" s="55">
        <v>14.899945916711735</v>
      </c>
      <c r="H490" s="55">
        <v>28.366684694429424</v>
      </c>
      <c r="I490" s="55">
        <v>41.400757166035696</v>
      </c>
      <c r="J490" s="55">
        <v>10.221741481882098</v>
      </c>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row>
    <row r="491" spans="1:65" s="103" customFormat="1" ht="15" customHeight="1" x14ac:dyDescent="0.35">
      <c r="A491" s="126" t="s">
        <v>118</v>
      </c>
      <c r="B491" s="329">
        <v>330</v>
      </c>
      <c r="C491" s="350" t="s">
        <v>272</v>
      </c>
      <c r="D491" s="334">
        <v>287</v>
      </c>
      <c r="E491" s="55">
        <v>2.7874564459930316</v>
      </c>
      <c r="F491" s="55">
        <v>2.0905923344947737</v>
      </c>
      <c r="G491" s="55">
        <v>11.498257839721255</v>
      </c>
      <c r="H491" s="55">
        <v>34.146341463414636</v>
      </c>
      <c r="I491" s="55">
        <v>32.752613240418114</v>
      </c>
      <c r="J491" s="55">
        <v>16.724738675958189</v>
      </c>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row>
    <row r="492" spans="1:65" s="103" customFormat="1" ht="15" customHeight="1" x14ac:dyDescent="0.35">
      <c r="A492" s="126" t="s">
        <v>118</v>
      </c>
      <c r="B492" s="329">
        <v>340</v>
      </c>
      <c r="C492" s="350" t="s">
        <v>273</v>
      </c>
      <c r="D492" s="334">
        <v>1367</v>
      </c>
      <c r="E492" s="55">
        <v>1.3167520117044622</v>
      </c>
      <c r="F492" s="55">
        <v>3.5113386978785659</v>
      </c>
      <c r="G492" s="55">
        <v>11.119239209948793</v>
      </c>
      <c r="H492" s="55">
        <v>23.555230431602048</v>
      </c>
      <c r="I492" s="55">
        <v>36.722750548646673</v>
      </c>
      <c r="J492" s="55">
        <v>23.774689100219458</v>
      </c>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row>
    <row r="493" spans="1:65" s="103" customFormat="1" ht="15" customHeight="1" x14ac:dyDescent="0.35">
      <c r="A493" s="126" t="s">
        <v>118</v>
      </c>
      <c r="B493" s="329">
        <v>350</v>
      </c>
      <c r="C493" s="350" t="s">
        <v>274</v>
      </c>
      <c r="D493" s="334">
        <v>1897</v>
      </c>
      <c r="E493" s="55">
        <v>2.6884554559831311</v>
      </c>
      <c r="F493" s="55">
        <v>1.2124406958355298</v>
      </c>
      <c r="G493" s="55">
        <v>14.285714285714285</v>
      </c>
      <c r="H493" s="55">
        <v>23.879810226673694</v>
      </c>
      <c r="I493" s="55">
        <v>41.433842909857674</v>
      </c>
      <c r="J493" s="55">
        <v>16.499736425935687</v>
      </c>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row>
    <row r="494" spans="1:65" s="103" customFormat="1" ht="15" customHeight="1" x14ac:dyDescent="0.35">
      <c r="A494" s="126" t="s">
        <v>118</v>
      </c>
      <c r="B494" s="329">
        <v>355</v>
      </c>
      <c r="C494" s="350" t="s">
        <v>275</v>
      </c>
      <c r="D494" s="334">
        <v>1234</v>
      </c>
      <c r="E494" s="55">
        <v>1.7017828200972445</v>
      </c>
      <c r="F494" s="55">
        <v>1.6207455429497568</v>
      </c>
      <c r="G494" s="55">
        <v>16.12641815235008</v>
      </c>
      <c r="H494" s="55">
        <v>26.661264181523503</v>
      </c>
      <c r="I494" s="55">
        <v>35.25121555915721</v>
      </c>
      <c r="J494" s="55">
        <v>18.638573743922205</v>
      </c>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row>
    <row r="495" spans="1:65" ht="15" customHeight="1" x14ac:dyDescent="0.35">
      <c r="A495" s="126" t="s">
        <v>118</v>
      </c>
      <c r="B495" s="329">
        <v>360</v>
      </c>
      <c r="C495" s="350" t="s">
        <v>276</v>
      </c>
      <c r="D495" s="334">
        <v>272</v>
      </c>
      <c r="E495" s="55" t="s">
        <v>177</v>
      </c>
      <c r="F495" s="55" t="s">
        <v>177</v>
      </c>
      <c r="G495" s="55" t="s">
        <v>177</v>
      </c>
      <c r="H495" s="55" t="s">
        <v>177</v>
      </c>
      <c r="I495" s="55">
        <v>41.911764705882355</v>
      </c>
      <c r="J495" s="55">
        <v>18.75</v>
      </c>
    </row>
    <row r="496" spans="1:65" ht="15" customHeight="1" x14ac:dyDescent="0.35">
      <c r="A496" s="126" t="s">
        <v>118</v>
      </c>
      <c r="B496" s="329">
        <v>370</v>
      </c>
      <c r="C496" s="350" t="s">
        <v>277</v>
      </c>
      <c r="D496" s="334">
        <v>1216</v>
      </c>
      <c r="E496" s="55">
        <v>1.2335526315789473</v>
      </c>
      <c r="F496" s="55">
        <v>2.3848684210526319</v>
      </c>
      <c r="G496" s="55">
        <v>12.582236842105262</v>
      </c>
      <c r="H496" s="55">
        <v>27.138157894736842</v>
      </c>
      <c r="I496" s="55">
        <v>35.03289473684211</v>
      </c>
      <c r="J496" s="55">
        <v>21.628289473684212</v>
      </c>
    </row>
    <row r="497" spans="1:10" ht="15" customHeight="1" x14ac:dyDescent="0.35">
      <c r="A497" s="126" t="s">
        <v>118</v>
      </c>
      <c r="B497" s="329">
        <v>380</v>
      </c>
      <c r="C497" s="350" t="s">
        <v>278</v>
      </c>
      <c r="D497" s="334">
        <v>3480</v>
      </c>
      <c r="E497" s="55">
        <v>2.7586206896551726</v>
      </c>
      <c r="F497" s="55">
        <v>2.3850574712643677</v>
      </c>
      <c r="G497" s="55">
        <v>14.281609195402298</v>
      </c>
      <c r="H497" s="55">
        <v>25.086206896551722</v>
      </c>
      <c r="I497" s="55">
        <v>40.718390804597703</v>
      </c>
      <c r="J497" s="55">
        <v>14.770114942528737</v>
      </c>
    </row>
    <row r="498" spans="1:10" ht="15" customHeight="1" x14ac:dyDescent="0.35">
      <c r="A498" s="126" t="s">
        <v>118</v>
      </c>
      <c r="B498" s="329">
        <v>390</v>
      </c>
      <c r="C498" s="350" t="s">
        <v>279</v>
      </c>
      <c r="D498" s="334">
        <v>980</v>
      </c>
      <c r="E498" s="55">
        <v>3.2653061224489797</v>
      </c>
      <c r="F498" s="55">
        <v>2.0408163265306123</v>
      </c>
      <c r="G498" s="55">
        <v>14.081632653061224</v>
      </c>
      <c r="H498" s="55">
        <v>18.877551020408163</v>
      </c>
      <c r="I498" s="55">
        <v>38.673469387755098</v>
      </c>
      <c r="J498" s="55">
        <v>23.061224489795919</v>
      </c>
    </row>
    <row r="499" spans="1:10" ht="15" customHeight="1" x14ac:dyDescent="0.35">
      <c r="A499" s="126" t="s">
        <v>118</v>
      </c>
      <c r="B499" s="329">
        <v>395</v>
      </c>
      <c r="C499" s="350" t="s">
        <v>280</v>
      </c>
      <c r="D499" s="334">
        <v>1017</v>
      </c>
      <c r="E499" s="55">
        <v>1.1799410029498525</v>
      </c>
      <c r="F499" s="55">
        <v>2.7531956735496559</v>
      </c>
      <c r="G499" s="55">
        <v>18.190757128810226</v>
      </c>
      <c r="H499" s="55">
        <v>30.088495575221241</v>
      </c>
      <c r="I499" s="55">
        <v>35.201573254670599</v>
      </c>
      <c r="J499" s="55">
        <v>12.586037364798427</v>
      </c>
    </row>
    <row r="500" spans="1:10" ht="15" customHeight="1" x14ac:dyDescent="0.35">
      <c r="A500" s="126" t="s">
        <v>118</v>
      </c>
      <c r="B500" s="329">
        <v>400</v>
      </c>
      <c r="C500" s="350" t="s">
        <v>281</v>
      </c>
      <c r="D500" s="334">
        <v>1990</v>
      </c>
      <c r="E500" s="55">
        <v>2.2613065326633168</v>
      </c>
      <c r="F500" s="55">
        <v>2.562814070351759</v>
      </c>
      <c r="G500" s="55">
        <v>15.829145728643216</v>
      </c>
      <c r="H500" s="55">
        <v>26.834170854271356</v>
      </c>
      <c r="I500" s="55">
        <v>35.778894472361813</v>
      </c>
      <c r="J500" s="55">
        <v>16.733668341708544</v>
      </c>
    </row>
    <row r="501" spans="1:10" ht="20.149999999999999" customHeight="1" x14ac:dyDescent="0.35">
      <c r="A501" s="574" t="s">
        <v>118</v>
      </c>
      <c r="B501" s="335">
        <v>999</v>
      </c>
      <c r="C501" s="519" t="s">
        <v>282</v>
      </c>
      <c r="D501" s="336">
        <v>53209</v>
      </c>
      <c r="E501" s="332">
        <v>2.6480482625119808</v>
      </c>
      <c r="F501" s="332">
        <v>2.2439812813621756</v>
      </c>
      <c r="G501" s="332">
        <v>15.051964893157171</v>
      </c>
      <c r="H501" s="332">
        <v>25.4167528049766</v>
      </c>
      <c r="I501" s="332">
        <v>36.995621041553122</v>
      </c>
      <c r="J501" s="332">
        <v>17.64363171643895</v>
      </c>
    </row>
    <row r="502" spans="1:10" ht="20.149999999999999" customHeight="1" x14ac:dyDescent="0.35">
      <c r="A502" s="103" t="s">
        <v>117</v>
      </c>
      <c r="B502" s="329">
        <v>100</v>
      </c>
      <c r="C502" s="350" t="s">
        <v>250</v>
      </c>
      <c r="D502" s="334">
        <v>1769</v>
      </c>
      <c r="E502" s="55">
        <v>2.4872809496890897</v>
      </c>
      <c r="F502" s="55">
        <v>1.5828151498021481</v>
      </c>
      <c r="G502" s="55">
        <v>20.124364047484455</v>
      </c>
      <c r="H502" s="55">
        <v>27.020915771622384</v>
      </c>
      <c r="I502" s="55">
        <v>28.603730921424535</v>
      </c>
      <c r="J502" s="55">
        <v>20.180893159977391</v>
      </c>
    </row>
    <row r="503" spans="1:10" ht="15" customHeight="1" x14ac:dyDescent="0.35">
      <c r="A503" s="103" t="s">
        <v>117</v>
      </c>
      <c r="B503" s="329">
        <v>110</v>
      </c>
      <c r="C503" s="350" t="s">
        <v>251</v>
      </c>
      <c r="D503" s="334">
        <v>2702</v>
      </c>
      <c r="E503" s="55">
        <v>1.6654330125832717</v>
      </c>
      <c r="F503" s="55">
        <v>0.77720207253886009</v>
      </c>
      <c r="G503" s="55">
        <v>17.65358993338268</v>
      </c>
      <c r="H503" s="55">
        <v>25.906735751295333</v>
      </c>
      <c r="I503" s="55">
        <v>34.122871946706148</v>
      </c>
      <c r="J503" s="55">
        <v>19.874167283493708</v>
      </c>
    </row>
    <row r="504" spans="1:10" ht="15" customHeight="1" x14ac:dyDescent="0.35">
      <c r="A504" s="103" t="s">
        <v>117</v>
      </c>
      <c r="B504" s="329">
        <v>120</v>
      </c>
      <c r="C504" s="350" t="s">
        <v>252</v>
      </c>
      <c r="D504" s="334">
        <v>1274</v>
      </c>
      <c r="E504" s="55">
        <v>2.9827315541601256</v>
      </c>
      <c r="F504" s="55">
        <v>3.2182103610675044</v>
      </c>
      <c r="G504" s="55">
        <v>18.916797488226059</v>
      </c>
      <c r="H504" s="55">
        <v>21.899529042386185</v>
      </c>
      <c r="I504" s="55">
        <v>33.987441130298272</v>
      </c>
      <c r="J504" s="55">
        <v>18.995290423861853</v>
      </c>
    </row>
    <row r="505" spans="1:10" ht="15" customHeight="1" x14ac:dyDescent="0.35">
      <c r="A505" s="103" t="s">
        <v>117</v>
      </c>
      <c r="B505" s="329">
        <v>130</v>
      </c>
      <c r="C505" s="350" t="s">
        <v>253</v>
      </c>
      <c r="D505" s="334">
        <v>921</v>
      </c>
      <c r="E505" s="55">
        <v>1.8458197611292075</v>
      </c>
      <c r="F505" s="55">
        <v>1.1943539630836049</v>
      </c>
      <c r="G505" s="55">
        <v>11.292073832790445</v>
      </c>
      <c r="H505" s="55">
        <v>24.9728555917481</v>
      </c>
      <c r="I505" s="55">
        <v>43.105320304017376</v>
      </c>
      <c r="J505" s="55">
        <v>17.589576547231271</v>
      </c>
    </row>
    <row r="506" spans="1:10" ht="15" customHeight="1" x14ac:dyDescent="0.35">
      <c r="A506" s="103" t="s">
        <v>117</v>
      </c>
      <c r="B506" s="329">
        <v>150</v>
      </c>
      <c r="C506" s="350" t="s">
        <v>254</v>
      </c>
      <c r="D506" s="334">
        <v>568</v>
      </c>
      <c r="E506" s="55">
        <v>6.8661971830985919</v>
      </c>
      <c r="F506" s="55">
        <v>3.345070422535211</v>
      </c>
      <c r="G506" s="55">
        <v>14.788732394366196</v>
      </c>
      <c r="H506" s="55">
        <v>25.528169014084508</v>
      </c>
      <c r="I506" s="55">
        <v>32.04225352112676</v>
      </c>
      <c r="J506" s="55">
        <v>17.429577464788732</v>
      </c>
    </row>
    <row r="507" spans="1:10" ht="15" customHeight="1" x14ac:dyDescent="0.35">
      <c r="A507" s="103" t="s">
        <v>117</v>
      </c>
      <c r="B507" s="329">
        <v>170</v>
      </c>
      <c r="C507" s="350" t="s">
        <v>255</v>
      </c>
      <c r="D507" s="334">
        <v>1585</v>
      </c>
      <c r="E507" s="55">
        <v>2.3343848580441637</v>
      </c>
      <c r="F507" s="55">
        <v>3.2807570977917986</v>
      </c>
      <c r="G507" s="55">
        <v>13.817034700315459</v>
      </c>
      <c r="H507" s="55">
        <v>26.750788643533124</v>
      </c>
      <c r="I507" s="55">
        <v>37.602523659305994</v>
      </c>
      <c r="J507" s="55">
        <v>16.214511041009462</v>
      </c>
    </row>
    <row r="508" spans="1:10" ht="15" customHeight="1" x14ac:dyDescent="0.35">
      <c r="A508" s="103" t="s">
        <v>117</v>
      </c>
      <c r="B508" s="329">
        <v>180</v>
      </c>
      <c r="C508" s="350" t="s">
        <v>256</v>
      </c>
      <c r="D508" s="334">
        <v>1318</v>
      </c>
      <c r="E508" s="55">
        <v>3.0349013657056148</v>
      </c>
      <c r="F508" s="55">
        <v>6.1456752655538693</v>
      </c>
      <c r="G508" s="55">
        <v>19.347496206373293</v>
      </c>
      <c r="H508" s="55">
        <v>26.327769347496204</v>
      </c>
      <c r="I508" s="55">
        <v>28.300455235204858</v>
      </c>
      <c r="J508" s="55">
        <v>16.843702579666161</v>
      </c>
    </row>
    <row r="509" spans="1:10" ht="15" customHeight="1" x14ac:dyDescent="0.35">
      <c r="A509" s="103" t="s">
        <v>117</v>
      </c>
      <c r="B509" s="329">
        <v>190</v>
      </c>
      <c r="C509" s="350" t="s">
        <v>257</v>
      </c>
      <c r="D509" s="334">
        <v>1326</v>
      </c>
      <c r="E509" s="55">
        <v>4.2232277526395174</v>
      </c>
      <c r="F509" s="55">
        <v>3.0920060331825039</v>
      </c>
      <c r="G509" s="55">
        <v>19.004524886877828</v>
      </c>
      <c r="H509" s="55">
        <v>24.886877828054299</v>
      </c>
      <c r="I509" s="55">
        <v>32.805429864253391</v>
      </c>
      <c r="J509" s="55">
        <v>15.987933634992457</v>
      </c>
    </row>
    <row r="510" spans="1:10" ht="15" customHeight="1" x14ac:dyDescent="0.35">
      <c r="A510" s="103" t="s">
        <v>117</v>
      </c>
      <c r="B510" s="329">
        <v>200</v>
      </c>
      <c r="C510" s="350" t="s">
        <v>258</v>
      </c>
      <c r="D510" s="334">
        <v>1298</v>
      </c>
      <c r="E510" s="55" t="s">
        <v>177</v>
      </c>
      <c r="F510" s="55" t="s">
        <v>177</v>
      </c>
      <c r="G510" s="55">
        <v>6.7796610169491522</v>
      </c>
      <c r="H510" s="55">
        <v>21.109399075500772</v>
      </c>
      <c r="I510" s="55">
        <v>42.295839753466872</v>
      </c>
      <c r="J510" s="55">
        <v>28.428351309707239</v>
      </c>
    </row>
    <row r="511" spans="1:10" ht="15" customHeight="1" x14ac:dyDescent="0.35">
      <c r="A511" s="103" t="s">
        <v>117</v>
      </c>
      <c r="B511" s="329">
        <v>210</v>
      </c>
      <c r="C511" s="350" t="s">
        <v>259</v>
      </c>
      <c r="D511" s="334">
        <v>1047</v>
      </c>
      <c r="E511" s="55">
        <v>2.6743075453677174</v>
      </c>
      <c r="F511" s="55">
        <v>2.005730659025788</v>
      </c>
      <c r="G511" s="55">
        <v>15.950334288443171</v>
      </c>
      <c r="H511" s="55">
        <v>23.209169054441261</v>
      </c>
      <c r="I511" s="55">
        <v>34.383954154727789</v>
      </c>
      <c r="J511" s="55">
        <v>21.776504297994272</v>
      </c>
    </row>
    <row r="512" spans="1:10" ht="15" customHeight="1" x14ac:dyDescent="0.35">
      <c r="A512" s="103" t="s">
        <v>117</v>
      </c>
      <c r="B512" s="329">
        <v>220</v>
      </c>
      <c r="C512" s="350" t="s">
        <v>260</v>
      </c>
      <c r="D512" s="334">
        <v>1304</v>
      </c>
      <c r="E512" s="55">
        <v>1.1503067484662577</v>
      </c>
      <c r="F512" s="55">
        <v>1.5337423312883436</v>
      </c>
      <c r="G512" s="55">
        <v>4.1411042944785272</v>
      </c>
      <c r="H512" s="55">
        <v>16.411042944785276</v>
      </c>
      <c r="I512" s="55">
        <v>47.162576687116562</v>
      </c>
      <c r="J512" s="55">
        <v>29.601226993865033</v>
      </c>
    </row>
    <row r="513" spans="1:10" ht="15" customHeight="1" x14ac:dyDescent="0.35">
      <c r="A513" s="103" t="s">
        <v>117</v>
      </c>
      <c r="B513" s="329">
        <v>230</v>
      </c>
      <c r="C513" s="350" t="s">
        <v>261</v>
      </c>
      <c r="D513" s="334">
        <v>3337</v>
      </c>
      <c r="E513" s="55">
        <v>5.0943961642193587</v>
      </c>
      <c r="F513" s="55">
        <v>1.9778243931675159</v>
      </c>
      <c r="G513" s="55">
        <v>13.904704824692837</v>
      </c>
      <c r="H513" s="55">
        <v>23.404255319148938</v>
      </c>
      <c r="I513" s="55">
        <v>34.701827989211864</v>
      </c>
      <c r="J513" s="55">
        <v>20.916991309559485</v>
      </c>
    </row>
    <row r="514" spans="1:10" ht="15" customHeight="1" x14ac:dyDescent="0.35">
      <c r="A514" s="103" t="s">
        <v>117</v>
      </c>
      <c r="B514" s="329">
        <v>240</v>
      </c>
      <c r="C514" s="350" t="s">
        <v>262</v>
      </c>
      <c r="D514" s="334">
        <v>1526</v>
      </c>
      <c r="E514" s="55">
        <v>5.1769331585845348</v>
      </c>
      <c r="F514" s="55">
        <v>1.9659239842726082</v>
      </c>
      <c r="G514" s="55">
        <v>14.023591087811271</v>
      </c>
      <c r="H514" s="55">
        <v>26.867627785058978</v>
      </c>
      <c r="I514" s="55">
        <v>35.4521625163827</v>
      </c>
      <c r="J514" s="55">
        <v>16.513761467889911</v>
      </c>
    </row>
    <row r="515" spans="1:10" ht="15" customHeight="1" x14ac:dyDescent="0.35">
      <c r="A515" s="103" t="s">
        <v>117</v>
      </c>
      <c r="B515" s="329">
        <v>250</v>
      </c>
      <c r="C515" s="350" t="s">
        <v>263</v>
      </c>
      <c r="D515" s="334">
        <v>3862</v>
      </c>
      <c r="E515" s="55">
        <v>3.3143448990160538</v>
      </c>
      <c r="F515" s="55">
        <v>3.2107716209218018</v>
      </c>
      <c r="G515" s="55">
        <v>19.834282755049198</v>
      </c>
      <c r="H515" s="55">
        <v>26.204039357845677</v>
      </c>
      <c r="I515" s="55">
        <v>30.450543759709998</v>
      </c>
      <c r="J515" s="55">
        <v>16.986017607457278</v>
      </c>
    </row>
    <row r="516" spans="1:10" ht="15" customHeight="1" x14ac:dyDescent="0.35">
      <c r="A516" s="103" t="s">
        <v>117</v>
      </c>
      <c r="B516" s="329">
        <v>260</v>
      </c>
      <c r="C516" s="350" t="s">
        <v>264</v>
      </c>
      <c r="D516" s="334">
        <v>4519</v>
      </c>
      <c r="E516" s="55">
        <v>6.2845762336800171</v>
      </c>
      <c r="F516" s="55">
        <v>3.6733790661650807</v>
      </c>
      <c r="G516" s="55">
        <v>20.048683337021465</v>
      </c>
      <c r="H516" s="55">
        <v>27.727373312679799</v>
      </c>
      <c r="I516" s="55">
        <v>33.989820756804598</v>
      </c>
      <c r="J516" s="55">
        <v>8.2761672936490385</v>
      </c>
    </row>
    <row r="517" spans="1:10" ht="15" customHeight="1" x14ac:dyDescent="0.35">
      <c r="A517" s="103" t="s">
        <v>117</v>
      </c>
      <c r="B517" s="329">
        <v>270</v>
      </c>
      <c r="C517" s="350" t="s">
        <v>265</v>
      </c>
      <c r="D517" s="334">
        <v>2622</v>
      </c>
      <c r="E517" s="55">
        <v>2.6315789473684208</v>
      </c>
      <c r="F517" s="55">
        <v>1.2967200610221206</v>
      </c>
      <c r="G517" s="55">
        <v>14.721586575133486</v>
      </c>
      <c r="H517" s="55">
        <v>24.790236460717011</v>
      </c>
      <c r="I517" s="55">
        <v>38.253241800152551</v>
      </c>
      <c r="J517" s="55">
        <v>18.306636155606405</v>
      </c>
    </row>
    <row r="518" spans="1:10" ht="15" customHeight="1" x14ac:dyDescent="0.35">
      <c r="A518" s="103" t="s">
        <v>117</v>
      </c>
      <c r="B518" s="329">
        <v>280</v>
      </c>
      <c r="C518" s="350" t="s">
        <v>266</v>
      </c>
      <c r="D518" s="334">
        <v>938</v>
      </c>
      <c r="E518" s="55">
        <v>1.5991471215351813</v>
      </c>
      <c r="F518" s="55">
        <v>1.1727078891257996</v>
      </c>
      <c r="G518" s="55">
        <v>17.697228144989339</v>
      </c>
      <c r="H518" s="55">
        <v>28.784648187633259</v>
      </c>
      <c r="I518" s="55">
        <v>36.78038379530917</v>
      </c>
      <c r="J518" s="55">
        <v>13.965884861407249</v>
      </c>
    </row>
    <row r="519" spans="1:10" ht="15" customHeight="1" x14ac:dyDescent="0.35">
      <c r="A519" s="103" t="s">
        <v>117</v>
      </c>
      <c r="B519" s="329">
        <v>290</v>
      </c>
      <c r="C519" s="350" t="s">
        <v>267</v>
      </c>
      <c r="D519" s="334">
        <v>956</v>
      </c>
      <c r="E519" s="55">
        <v>2.1966527196652716</v>
      </c>
      <c r="F519" s="55">
        <v>2.4058577405857742</v>
      </c>
      <c r="G519" s="55">
        <v>17.154811715481173</v>
      </c>
      <c r="H519" s="55">
        <v>28.451882845188287</v>
      </c>
      <c r="I519" s="55">
        <v>31.589958158995817</v>
      </c>
      <c r="J519" s="55">
        <v>18.200836820083683</v>
      </c>
    </row>
    <row r="520" spans="1:10" ht="15" customHeight="1" x14ac:dyDescent="0.35">
      <c r="A520" s="103" t="s">
        <v>117</v>
      </c>
      <c r="B520" s="329">
        <v>300</v>
      </c>
      <c r="C520" s="350" t="s">
        <v>268</v>
      </c>
      <c r="D520" s="334">
        <v>1019</v>
      </c>
      <c r="E520" s="55">
        <v>3.6310107948969579</v>
      </c>
      <c r="F520" s="55">
        <v>0.98135426889106969</v>
      </c>
      <c r="G520" s="55">
        <v>13.150147203140333</v>
      </c>
      <c r="H520" s="55">
        <v>30.71638861629048</v>
      </c>
      <c r="I520" s="55">
        <v>34.641805691854763</v>
      </c>
      <c r="J520" s="55">
        <v>16.879293424926399</v>
      </c>
    </row>
    <row r="521" spans="1:10" ht="15" customHeight="1" x14ac:dyDescent="0.35">
      <c r="A521" s="103" t="s">
        <v>117</v>
      </c>
      <c r="B521" s="329">
        <v>235</v>
      </c>
      <c r="C521" s="350" t="s">
        <v>269</v>
      </c>
      <c r="D521" s="334">
        <v>316</v>
      </c>
      <c r="E521" s="55">
        <v>2.2151898734177213</v>
      </c>
      <c r="F521" s="55">
        <v>3.1645569620253164</v>
      </c>
      <c r="G521" s="55">
        <v>10.443037974683545</v>
      </c>
      <c r="H521" s="55">
        <v>27.215189873417721</v>
      </c>
      <c r="I521" s="55">
        <v>34.493670886075947</v>
      </c>
      <c r="J521" s="55">
        <v>22.468354430379748</v>
      </c>
    </row>
    <row r="522" spans="1:10" ht="15" customHeight="1" x14ac:dyDescent="0.35">
      <c r="A522" s="103" t="s">
        <v>117</v>
      </c>
      <c r="B522" s="329">
        <v>310</v>
      </c>
      <c r="C522" s="350" t="s">
        <v>270</v>
      </c>
      <c r="D522" s="334">
        <v>1385</v>
      </c>
      <c r="E522" s="55">
        <v>1.9494584837545126</v>
      </c>
      <c r="F522" s="55">
        <v>3.6101083032490973</v>
      </c>
      <c r="G522" s="55">
        <v>22.166064981949461</v>
      </c>
      <c r="H522" s="55">
        <v>24.837545126353792</v>
      </c>
      <c r="I522" s="55">
        <v>34.657039711191331</v>
      </c>
      <c r="J522" s="55">
        <v>12.779783393501805</v>
      </c>
    </row>
    <row r="523" spans="1:10" ht="15" customHeight="1" x14ac:dyDescent="0.35">
      <c r="A523" s="103" t="s">
        <v>117</v>
      </c>
      <c r="B523" s="329">
        <v>320</v>
      </c>
      <c r="C523" s="350" t="s">
        <v>271</v>
      </c>
      <c r="D523" s="334">
        <v>3615</v>
      </c>
      <c r="E523" s="55">
        <v>3.2641770401106505</v>
      </c>
      <c r="F523" s="55">
        <v>1.6874135546334716</v>
      </c>
      <c r="G523" s="55">
        <v>16.542185338865835</v>
      </c>
      <c r="H523" s="55">
        <v>27.911479944674966</v>
      </c>
      <c r="I523" s="55">
        <v>39.30843706777317</v>
      </c>
      <c r="J523" s="55">
        <v>11.286307053941909</v>
      </c>
    </row>
    <row r="524" spans="1:10" ht="15" customHeight="1" x14ac:dyDescent="0.35">
      <c r="A524" s="103" t="s">
        <v>117</v>
      </c>
      <c r="B524" s="329">
        <v>330</v>
      </c>
      <c r="C524" s="350" t="s">
        <v>272</v>
      </c>
      <c r="D524" s="334">
        <v>227</v>
      </c>
      <c r="E524" s="55" t="s">
        <v>177</v>
      </c>
      <c r="F524" s="55" t="s">
        <v>177</v>
      </c>
      <c r="G524" s="55" t="s">
        <v>177</v>
      </c>
      <c r="H524" s="55" t="s">
        <v>177</v>
      </c>
      <c r="I524" s="55">
        <v>36.12334801762114</v>
      </c>
      <c r="J524" s="55">
        <v>22.466960352422909</v>
      </c>
    </row>
    <row r="525" spans="1:10" ht="15" customHeight="1" x14ac:dyDescent="0.35">
      <c r="A525" s="103" t="s">
        <v>117</v>
      </c>
      <c r="B525" s="329">
        <v>340</v>
      </c>
      <c r="C525" s="350" t="s">
        <v>273</v>
      </c>
      <c r="D525" s="334">
        <v>1387</v>
      </c>
      <c r="E525" s="55">
        <v>1.658255227108868</v>
      </c>
      <c r="F525" s="55">
        <v>4.6863734679163658</v>
      </c>
      <c r="G525" s="55">
        <v>14.708002883922134</v>
      </c>
      <c r="H525" s="55">
        <v>22.062004325883201</v>
      </c>
      <c r="I525" s="55">
        <v>33.381398702235039</v>
      </c>
      <c r="J525" s="55">
        <v>23.50396539293439</v>
      </c>
    </row>
    <row r="526" spans="1:10" ht="15" customHeight="1" x14ac:dyDescent="0.35">
      <c r="A526" s="103" t="s">
        <v>117</v>
      </c>
      <c r="B526" s="329">
        <v>350</v>
      </c>
      <c r="C526" s="350" t="s">
        <v>274</v>
      </c>
      <c r="D526" s="334">
        <v>1884</v>
      </c>
      <c r="E526" s="55">
        <v>3.2377919320594479</v>
      </c>
      <c r="F526" s="55">
        <v>1.2208067940552019</v>
      </c>
      <c r="G526" s="55">
        <v>15.658174097664542</v>
      </c>
      <c r="H526" s="55">
        <v>26.592356687898089</v>
      </c>
      <c r="I526" s="55">
        <v>38.057324840764331</v>
      </c>
      <c r="J526" s="55">
        <v>15.233545647558385</v>
      </c>
    </row>
    <row r="527" spans="1:10" ht="15" customHeight="1" x14ac:dyDescent="0.35">
      <c r="A527" s="103" t="s">
        <v>117</v>
      </c>
      <c r="B527" s="329">
        <v>355</v>
      </c>
      <c r="C527" s="350" t="s">
        <v>275</v>
      </c>
      <c r="D527" s="334">
        <v>1232</v>
      </c>
      <c r="E527" s="55">
        <v>2.029220779220779</v>
      </c>
      <c r="F527" s="55">
        <v>1.7045454545454544</v>
      </c>
      <c r="G527" s="55">
        <v>16.801948051948052</v>
      </c>
      <c r="H527" s="55">
        <v>24.675324675324674</v>
      </c>
      <c r="I527" s="55">
        <v>35.633116883116884</v>
      </c>
      <c r="J527" s="55">
        <v>19.155844155844157</v>
      </c>
    </row>
    <row r="528" spans="1:10" ht="15" customHeight="1" x14ac:dyDescent="0.35">
      <c r="A528" s="103" t="s">
        <v>117</v>
      </c>
      <c r="B528" s="329">
        <v>360</v>
      </c>
      <c r="C528" s="350" t="s">
        <v>276</v>
      </c>
      <c r="D528" s="334">
        <v>292</v>
      </c>
      <c r="E528" s="55" t="s">
        <v>177</v>
      </c>
      <c r="F528" s="55" t="s">
        <v>177</v>
      </c>
      <c r="G528" s="55">
        <v>11.986301369863012</v>
      </c>
      <c r="H528" s="55">
        <v>28.424657534246577</v>
      </c>
      <c r="I528" s="55">
        <v>40.753424657534246</v>
      </c>
      <c r="J528" s="55">
        <v>16.780821917808218</v>
      </c>
    </row>
    <row r="529" spans="1:10" ht="15" customHeight="1" x14ac:dyDescent="0.35">
      <c r="A529" s="103" t="s">
        <v>117</v>
      </c>
      <c r="B529" s="329">
        <v>370</v>
      </c>
      <c r="C529" s="350" t="s">
        <v>277</v>
      </c>
      <c r="D529" s="334">
        <v>1190</v>
      </c>
      <c r="E529" s="55">
        <v>1.8487394957983194</v>
      </c>
      <c r="F529" s="55">
        <v>1.2605042016806722</v>
      </c>
      <c r="G529" s="55">
        <v>15.294117647058824</v>
      </c>
      <c r="H529" s="55">
        <v>26.302521008403364</v>
      </c>
      <c r="I529" s="55">
        <v>34.285714285714285</v>
      </c>
      <c r="J529" s="55">
        <v>21.008403361344538</v>
      </c>
    </row>
    <row r="530" spans="1:10" ht="15" customHeight="1" x14ac:dyDescent="0.35">
      <c r="A530" s="103" t="s">
        <v>117</v>
      </c>
      <c r="B530" s="329">
        <v>380</v>
      </c>
      <c r="C530" s="350" t="s">
        <v>278</v>
      </c>
      <c r="D530" s="334">
        <v>3356</v>
      </c>
      <c r="E530" s="55">
        <v>3.4862932061978547</v>
      </c>
      <c r="F530" s="55">
        <v>2.4731823599523244</v>
      </c>
      <c r="G530" s="55">
        <v>17.25268176400477</v>
      </c>
      <c r="H530" s="55">
        <v>23.927294398092968</v>
      </c>
      <c r="I530" s="55">
        <v>38.736591179976159</v>
      </c>
      <c r="J530" s="55">
        <v>14.123957091775925</v>
      </c>
    </row>
    <row r="531" spans="1:10" ht="15" customHeight="1" x14ac:dyDescent="0.35">
      <c r="A531" s="103" t="s">
        <v>117</v>
      </c>
      <c r="B531" s="329">
        <v>390</v>
      </c>
      <c r="C531" s="350" t="s">
        <v>279</v>
      </c>
      <c r="D531" s="334">
        <v>1029</v>
      </c>
      <c r="E531" s="55">
        <v>3.3041788143828956</v>
      </c>
      <c r="F531" s="55">
        <v>2.0408163265306123</v>
      </c>
      <c r="G531" s="55">
        <v>14.382896015549077</v>
      </c>
      <c r="H531" s="55">
        <v>17.881438289601554</v>
      </c>
      <c r="I531" s="55">
        <v>35.374149659863946</v>
      </c>
      <c r="J531" s="55">
        <v>27.016520894071917</v>
      </c>
    </row>
    <row r="532" spans="1:10" ht="15" customHeight="1" x14ac:dyDescent="0.35">
      <c r="A532" s="103" t="s">
        <v>117</v>
      </c>
      <c r="B532" s="329">
        <v>395</v>
      </c>
      <c r="C532" s="350" t="s">
        <v>280</v>
      </c>
      <c r="D532" s="334">
        <v>989</v>
      </c>
      <c r="E532" s="55">
        <v>2.1233569261880687</v>
      </c>
      <c r="F532" s="55">
        <v>2.5278058645096055</v>
      </c>
      <c r="G532" s="55">
        <v>16.784630940343781</v>
      </c>
      <c r="H532" s="55">
        <v>25.075834175935285</v>
      </c>
      <c r="I532" s="55">
        <v>38.928210313447927</v>
      </c>
      <c r="J532" s="55">
        <v>14.560161779575328</v>
      </c>
    </row>
    <row r="533" spans="1:10" ht="15" customHeight="1" x14ac:dyDescent="0.35">
      <c r="A533" s="103" t="s">
        <v>117</v>
      </c>
      <c r="B533" s="329">
        <v>400</v>
      </c>
      <c r="C533" s="350" t="s">
        <v>281</v>
      </c>
      <c r="D533" s="334">
        <v>1936</v>
      </c>
      <c r="E533" s="55">
        <v>3.1508264462809916</v>
      </c>
      <c r="F533" s="55">
        <v>3.3057851239669422</v>
      </c>
      <c r="G533" s="55">
        <v>19.059917355371901</v>
      </c>
      <c r="H533" s="55">
        <v>24.535123966942148</v>
      </c>
      <c r="I533" s="55">
        <v>34.349173553719012</v>
      </c>
      <c r="J533" s="55">
        <v>15.599173553719009</v>
      </c>
    </row>
    <row r="534" spans="1:10" ht="20.149999999999999" customHeight="1" x14ac:dyDescent="0.35">
      <c r="A534" s="331" t="s">
        <v>117</v>
      </c>
      <c r="B534" s="335">
        <v>999</v>
      </c>
      <c r="C534" s="519" t="s">
        <v>282</v>
      </c>
      <c r="D534" s="336">
        <v>52833</v>
      </c>
      <c r="E534" s="332">
        <v>3.2157931595782938</v>
      </c>
      <c r="F534" s="332">
        <v>2.3545889879431416</v>
      </c>
      <c r="G534" s="332">
        <v>16.368557530331422</v>
      </c>
      <c r="H534" s="332">
        <v>25.275869248386424</v>
      </c>
      <c r="I534" s="332">
        <v>35.532716294740027</v>
      </c>
      <c r="J534" s="332">
        <v>17.252474779020687</v>
      </c>
    </row>
    <row r="535" spans="1:10" ht="15" customHeight="1" x14ac:dyDescent="0.35"/>
    <row r="536" spans="1:10" ht="15" customHeight="1" x14ac:dyDescent="0.35"/>
    <row r="537" spans="1:10" ht="15" customHeight="1" x14ac:dyDescent="0.35"/>
    <row r="538" spans="1:10" ht="15" customHeight="1" x14ac:dyDescent="0.35"/>
    <row r="539" spans="1:10" ht="15" customHeight="1" x14ac:dyDescent="0.35"/>
    <row r="540" spans="1:10" ht="15" customHeight="1" x14ac:dyDescent="0.35"/>
    <row r="541" spans="1:10" ht="15" customHeight="1" x14ac:dyDescent="0.35"/>
    <row r="542" spans="1:10" ht="15" customHeight="1" x14ac:dyDescent="0.35"/>
    <row r="543" spans="1:10" ht="15" customHeight="1" x14ac:dyDescent="0.35"/>
    <row r="544" spans="1:10"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5" customHeight="1" x14ac:dyDescent="0.35"/>
    <row r="553" ht="15" customHeight="1" x14ac:dyDescent="0.35"/>
    <row r="554" ht="15"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5" customHeight="1" x14ac:dyDescent="0.35"/>
    <row r="563" ht="15" customHeight="1" x14ac:dyDescent="0.35"/>
    <row r="564" ht="15" customHeight="1" x14ac:dyDescent="0.35"/>
    <row r="565" ht="15" customHeight="1" x14ac:dyDescent="0.35"/>
    <row r="566" ht="15" customHeight="1" x14ac:dyDescent="0.35"/>
    <row r="567" ht="15" customHeight="1" x14ac:dyDescent="0.35"/>
    <row r="568" ht="15" customHeight="1" x14ac:dyDescent="0.35"/>
    <row r="569" ht="15" customHeight="1" x14ac:dyDescent="0.35"/>
    <row r="570" ht="15" customHeight="1" x14ac:dyDescent="0.35"/>
    <row r="571" ht="15" customHeight="1" x14ac:dyDescent="0.35"/>
    <row r="572" ht="15" customHeight="1" x14ac:dyDescent="0.35"/>
    <row r="573" ht="15" customHeight="1" x14ac:dyDescent="0.35"/>
    <row r="574" ht="15"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5"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5" customHeight="1" x14ac:dyDescent="0.35"/>
    <row r="601" ht="15" customHeight="1" x14ac:dyDescent="0.35"/>
    <row r="602" ht="15" customHeight="1" x14ac:dyDescent="0.35"/>
    <row r="603" ht="15" customHeight="1" x14ac:dyDescent="0.35"/>
    <row r="604" ht="15" customHeight="1" x14ac:dyDescent="0.35"/>
    <row r="605" ht="15" customHeight="1" x14ac:dyDescent="0.35"/>
    <row r="606" ht="15" customHeight="1" x14ac:dyDescent="0.35"/>
    <row r="607" ht="15"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5" customHeight="1" x14ac:dyDescent="0.35"/>
    <row r="624" ht="15" customHeight="1" x14ac:dyDescent="0.35"/>
    <row r="625" ht="15" customHeight="1" x14ac:dyDescent="0.35"/>
    <row r="626" ht="15" customHeight="1" x14ac:dyDescent="0.35"/>
    <row r="627" ht="15" customHeight="1" x14ac:dyDescent="0.35"/>
    <row r="628" ht="15" customHeight="1" x14ac:dyDescent="0.35"/>
    <row r="629" ht="15" customHeight="1" x14ac:dyDescent="0.35"/>
    <row r="630" ht="15" customHeight="1" x14ac:dyDescent="0.35"/>
    <row r="631" ht="15" customHeight="1" x14ac:dyDescent="0.35"/>
    <row r="632" ht="15" customHeight="1" x14ac:dyDescent="0.35"/>
    <row r="633" ht="15" customHeight="1" x14ac:dyDescent="0.35"/>
    <row r="634" ht="15" customHeight="1" x14ac:dyDescent="0.35"/>
    <row r="635" ht="15" customHeight="1" x14ac:dyDescent="0.35"/>
    <row r="636" ht="15" customHeight="1" x14ac:dyDescent="0.35"/>
    <row r="637" ht="15" customHeight="1" x14ac:dyDescent="0.35"/>
    <row r="638" ht="15" customHeight="1" x14ac:dyDescent="0.35"/>
    <row r="639" ht="15" customHeight="1" x14ac:dyDescent="0.35"/>
    <row r="640" ht="15" customHeight="1" x14ac:dyDescent="0.35"/>
    <row r="641" ht="15" customHeight="1" x14ac:dyDescent="0.35"/>
    <row r="642" ht="15" customHeight="1" x14ac:dyDescent="0.35"/>
    <row r="643" ht="15" customHeight="1" x14ac:dyDescent="0.35"/>
    <row r="644" ht="15" customHeight="1" x14ac:dyDescent="0.35"/>
    <row r="645" ht="15" customHeight="1" x14ac:dyDescent="0.35"/>
    <row r="646" ht="15" customHeight="1" x14ac:dyDescent="0.35"/>
    <row r="647" ht="15" customHeight="1" x14ac:dyDescent="0.35"/>
    <row r="648" ht="15" customHeight="1" x14ac:dyDescent="0.35"/>
    <row r="649" ht="15" customHeight="1" x14ac:dyDescent="0.35"/>
    <row r="650" ht="15" customHeight="1" x14ac:dyDescent="0.35"/>
    <row r="651" ht="15" customHeight="1" x14ac:dyDescent="0.35"/>
    <row r="652" ht="15" customHeight="1" x14ac:dyDescent="0.35"/>
    <row r="653" ht="15" customHeight="1" x14ac:dyDescent="0.35"/>
    <row r="654" ht="15" customHeight="1" x14ac:dyDescent="0.35"/>
    <row r="655" ht="15" customHeight="1" x14ac:dyDescent="0.35"/>
    <row r="656" ht="15" customHeight="1" x14ac:dyDescent="0.35"/>
    <row r="657" ht="15" customHeight="1" x14ac:dyDescent="0.35"/>
    <row r="658" ht="15" customHeight="1" x14ac:dyDescent="0.35"/>
    <row r="659" ht="15" customHeight="1" x14ac:dyDescent="0.35"/>
    <row r="660" ht="15" customHeight="1" x14ac:dyDescent="0.35"/>
    <row r="661" ht="15" customHeight="1" x14ac:dyDescent="0.35"/>
    <row r="662" ht="15" customHeight="1" x14ac:dyDescent="0.35"/>
    <row r="663" ht="15" customHeight="1" x14ac:dyDescent="0.35"/>
    <row r="664" ht="15" customHeight="1" x14ac:dyDescent="0.35"/>
    <row r="665" ht="15" customHeight="1" x14ac:dyDescent="0.35"/>
    <row r="666" ht="15" customHeight="1" x14ac:dyDescent="0.35"/>
    <row r="667" ht="15" customHeight="1" x14ac:dyDescent="0.35"/>
    <row r="668" ht="15" customHeight="1" x14ac:dyDescent="0.35"/>
    <row r="669" ht="15" customHeight="1" x14ac:dyDescent="0.35"/>
    <row r="670" ht="15" customHeight="1" x14ac:dyDescent="0.35"/>
    <row r="671" ht="15" customHeight="1" x14ac:dyDescent="0.35"/>
    <row r="672" ht="15" customHeight="1" x14ac:dyDescent="0.35"/>
    <row r="673" ht="15" customHeight="1" x14ac:dyDescent="0.35"/>
    <row r="674" ht="15"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5"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5" customHeight="1" x14ac:dyDescent="0.35"/>
    <row r="699" ht="15" customHeight="1" x14ac:dyDescent="0.35"/>
    <row r="700" ht="15" customHeight="1" x14ac:dyDescent="0.35"/>
    <row r="701" ht="15" customHeight="1" x14ac:dyDescent="0.35"/>
    <row r="702" ht="15" customHeight="1" x14ac:dyDescent="0.35"/>
    <row r="703" ht="15" customHeight="1" x14ac:dyDescent="0.35"/>
    <row r="704" ht="15" customHeight="1" x14ac:dyDescent="0.35"/>
    <row r="705" ht="15" customHeight="1" x14ac:dyDescent="0.35"/>
    <row r="706" ht="15" customHeight="1" x14ac:dyDescent="0.35"/>
    <row r="707" ht="15" customHeight="1" x14ac:dyDescent="0.35"/>
    <row r="708" ht="15" customHeight="1" x14ac:dyDescent="0.35"/>
    <row r="709" ht="15" customHeight="1" x14ac:dyDescent="0.35"/>
    <row r="710" ht="15" customHeight="1" x14ac:dyDescent="0.35"/>
    <row r="711" ht="15" customHeight="1" x14ac:dyDescent="0.35"/>
    <row r="712" ht="15" customHeight="1" x14ac:dyDescent="0.35"/>
    <row r="713" ht="15" customHeight="1" x14ac:dyDescent="0.35"/>
    <row r="714" ht="15" customHeight="1" x14ac:dyDescent="0.35"/>
    <row r="715" ht="15" customHeight="1" x14ac:dyDescent="0.35"/>
    <row r="716" ht="15" customHeight="1" x14ac:dyDescent="0.35"/>
    <row r="717" ht="15" customHeight="1" x14ac:dyDescent="0.35"/>
    <row r="718" ht="15" customHeight="1" x14ac:dyDescent="0.35"/>
    <row r="719" ht="15" customHeight="1" x14ac:dyDescent="0.35"/>
    <row r="720" ht="15" customHeight="1" x14ac:dyDescent="0.35"/>
    <row r="721" ht="15" customHeight="1" x14ac:dyDescent="0.35"/>
    <row r="722" ht="15" customHeight="1" x14ac:dyDescent="0.35"/>
    <row r="723" ht="15" customHeight="1" x14ac:dyDescent="0.35"/>
    <row r="724" ht="15" customHeight="1" x14ac:dyDescent="0.35"/>
    <row r="725" ht="15" customHeight="1" x14ac:dyDescent="0.35"/>
    <row r="726" ht="15" customHeight="1" x14ac:dyDescent="0.35"/>
    <row r="727" ht="15" customHeight="1" x14ac:dyDescent="0.35"/>
    <row r="728" ht="15" customHeight="1" x14ac:dyDescent="0.35"/>
    <row r="729" ht="15" customHeight="1" x14ac:dyDescent="0.35"/>
    <row r="730" ht="15" customHeight="1" x14ac:dyDescent="0.35"/>
    <row r="731" ht="15" customHeight="1" x14ac:dyDescent="0.35"/>
    <row r="732" ht="15" customHeight="1" x14ac:dyDescent="0.35"/>
    <row r="733" ht="15" customHeight="1" x14ac:dyDescent="0.35"/>
    <row r="734" ht="15" customHeight="1" x14ac:dyDescent="0.35"/>
    <row r="735" ht="15" customHeight="1" x14ac:dyDescent="0.35"/>
    <row r="736" ht="15" customHeight="1" x14ac:dyDescent="0.35"/>
    <row r="737" ht="15" customHeight="1" x14ac:dyDescent="0.35"/>
    <row r="738" ht="15" customHeight="1" x14ac:dyDescent="0.35"/>
    <row r="739" ht="15" customHeight="1" x14ac:dyDescent="0.35"/>
    <row r="740" ht="15" customHeight="1" x14ac:dyDescent="0.35"/>
    <row r="741" ht="15" customHeight="1" x14ac:dyDescent="0.35"/>
    <row r="742" ht="15" customHeight="1" x14ac:dyDescent="0.35"/>
    <row r="743" ht="15" customHeight="1" x14ac:dyDescent="0.35"/>
    <row r="744" ht="15" customHeight="1" x14ac:dyDescent="0.35"/>
    <row r="745" ht="15" customHeight="1" x14ac:dyDescent="0.35"/>
    <row r="746" ht="15" customHeight="1" x14ac:dyDescent="0.35"/>
    <row r="747" ht="15" customHeight="1" x14ac:dyDescent="0.35"/>
    <row r="748" ht="15" customHeight="1" x14ac:dyDescent="0.35"/>
    <row r="749" ht="15"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5"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5" customHeight="1" x14ac:dyDescent="0.35"/>
    <row r="781" ht="15" customHeight="1" x14ac:dyDescent="0.35"/>
    <row r="782" ht="15" customHeight="1" x14ac:dyDescent="0.35"/>
    <row r="783" ht="15" customHeight="1" x14ac:dyDescent="0.35"/>
    <row r="784" ht="15"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5"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5" customHeight="1" x14ac:dyDescent="0.35"/>
    <row r="811" ht="15" customHeight="1" x14ac:dyDescent="0.35"/>
    <row r="812" ht="15" customHeight="1" x14ac:dyDescent="0.35"/>
    <row r="813" ht="15" customHeight="1" x14ac:dyDescent="0.35"/>
    <row r="814" ht="15"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5"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5"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5"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5"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5"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sheetData>
  <phoneticPr fontId="21" type="noConversion"/>
  <hyperlinks>
    <hyperlink ref="A5" location="Table_of_contents!A1" display="Back to table of contents" xr:uid="{B2C26E5E-9F26-41EA-8F91-FF35714273ED}"/>
  </hyperlinks>
  <pageMargins left="0.7" right="0.7" top="0.75" bottom="0.75" header="0.3" footer="0.3"/>
  <pageSetup paperSize="9" orientation="portrait" horizontalDpi="300" verticalDpi="300" r:id="rId1"/>
  <tableParts count="1">
    <tablePart r:id="rId2"/>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8E150-1CA5-423E-A91A-C0D5CD4AC273}">
  <dimension ref="A1:CS2793"/>
  <sheetViews>
    <sheetView showGridLines="0" zoomScale="70" zoomScaleNormal="70" workbookViewId="0"/>
  </sheetViews>
  <sheetFormatPr defaultColWidth="9.23046875" defaultRowHeight="15.5" x14ac:dyDescent="0.35"/>
  <cols>
    <col min="1" max="1" width="16.07421875" style="103" customWidth="1"/>
    <col min="2" max="2" width="14.3046875" style="103" customWidth="1"/>
    <col min="3" max="3" width="23.765625" style="103" customWidth="1"/>
    <col min="4" max="4" width="32.84375" style="103" customWidth="1"/>
    <col min="5" max="5" width="15.69140625" style="326" customWidth="1"/>
    <col min="6" max="9" width="15.69140625" style="103" customWidth="1"/>
    <col min="10" max="10" width="15.69140625" style="126" customWidth="1"/>
    <col min="11" max="11" width="31.3046875" style="126" customWidth="1"/>
    <col min="12" max="12" width="10.84375" style="103" customWidth="1"/>
    <col min="13" max="13" width="14.3046875" style="103" customWidth="1"/>
    <col min="14" max="14" width="26.53515625" style="103" customWidth="1"/>
    <col min="15" max="15" width="32.84375" style="103" customWidth="1"/>
    <col min="16" max="20" width="15.69140625" style="103" customWidth="1"/>
    <col min="21" max="21" width="15.23046875" style="103" customWidth="1"/>
    <col min="22" max="22" width="21.53515625" style="103" customWidth="1"/>
    <col min="23" max="23" width="12.69140625" style="103" customWidth="1"/>
    <col min="24" max="24" width="9.23046875" style="103"/>
    <col min="25" max="25" width="10.84375" style="103" customWidth="1"/>
    <col min="26" max="30" width="9.23046875" style="103"/>
    <col min="31" max="31" width="10.69140625" style="103" customWidth="1"/>
    <col min="32" max="40" width="9.23046875" style="103"/>
    <col min="41" max="41" width="13.53515625" style="103" customWidth="1"/>
    <col min="42" max="42" width="13.07421875" style="103" customWidth="1"/>
    <col min="43" max="43" width="11.69140625" style="103" customWidth="1"/>
    <col min="44" max="44" width="15.765625" style="103" customWidth="1"/>
    <col min="45" max="45" width="17.53515625" style="103" customWidth="1"/>
    <col min="46" max="47" width="13.3046875" style="103" customWidth="1"/>
    <col min="48" max="48" width="13.07421875" style="103" customWidth="1"/>
    <col min="49" max="49" width="13.3046875" style="103" customWidth="1"/>
    <col min="50" max="50" width="13.07421875" style="103" customWidth="1"/>
    <col min="51" max="16384" width="9.23046875" style="103"/>
  </cols>
  <sheetData>
    <row r="1" spans="1:97" s="252" customFormat="1" ht="30" customHeight="1" x14ac:dyDescent="0.35">
      <c r="A1" s="158" t="s">
        <v>884</v>
      </c>
      <c r="H1" s="103"/>
      <c r="I1" s="351"/>
      <c r="J1" s="351"/>
      <c r="K1" s="351"/>
      <c r="L1" s="351"/>
      <c r="M1" s="351"/>
      <c r="N1" s="351"/>
      <c r="O1" s="351"/>
      <c r="P1" s="351"/>
      <c r="Q1" s="351"/>
      <c r="R1" s="351"/>
      <c r="S1" s="351"/>
      <c r="V1"/>
      <c r="W1"/>
      <c r="X1"/>
      <c r="Y1"/>
      <c r="Z1"/>
      <c r="AA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row>
    <row r="2" spans="1:97" customFormat="1" ht="15" customHeight="1" x14ac:dyDescent="0.35">
      <c r="A2" s="66" t="s">
        <v>113</v>
      </c>
      <c r="B2" s="103"/>
      <c r="C2" s="103"/>
      <c r="D2" s="103"/>
      <c r="E2" s="103"/>
      <c r="F2" s="103"/>
      <c r="G2" s="103"/>
      <c r="H2" s="103"/>
      <c r="I2" s="103"/>
      <c r="J2" s="326"/>
      <c r="K2" s="326"/>
      <c r="L2" s="103"/>
      <c r="M2" s="103"/>
      <c r="N2" s="103"/>
      <c r="O2" s="103"/>
      <c r="P2" s="103"/>
      <c r="Q2" s="103"/>
      <c r="R2" s="103"/>
      <c r="S2" s="103"/>
    </row>
    <row r="3" spans="1:97" customFormat="1" ht="15" customHeight="1" x14ac:dyDescent="0.35">
      <c r="A3" s="66" t="s">
        <v>114</v>
      </c>
      <c r="B3" s="103"/>
      <c r="C3" s="103"/>
      <c r="D3" s="103"/>
      <c r="E3" s="326"/>
      <c r="F3" s="103"/>
      <c r="G3" s="103"/>
      <c r="H3" s="103"/>
      <c r="I3" s="103"/>
      <c r="J3" s="326"/>
      <c r="K3" s="126"/>
      <c r="L3" s="103"/>
      <c r="M3" s="103"/>
      <c r="N3" s="103"/>
      <c r="O3" s="103"/>
      <c r="P3" s="103"/>
      <c r="Q3" s="103"/>
      <c r="R3" s="103"/>
      <c r="S3" s="103"/>
    </row>
    <row r="4" spans="1:97" customFormat="1" x14ac:dyDescent="0.35">
      <c r="A4" s="66" t="s">
        <v>115</v>
      </c>
      <c r="B4" s="103"/>
      <c r="C4" s="103"/>
      <c r="S4" s="103"/>
    </row>
    <row r="5" spans="1:97" s="352" customFormat="1" ht="40" customHeight="1" x14ac:dyDescent="0.35">
      <c r="A5" s="688" t="s">
        <v>66</v>
      </c>
      <c r="B5" s="247"/>
      <c r="C5" s="247"/>
      <c r="E5"/>
      <c r="F5"/>
      <c r="G5"/>
      <c r="H5"/>
      <c r="I5"/>
      <c r="J5"/>
      <c r="K5"/>
      <c r="L5"/>
      <c r="M5"/>
      <c r="N5"/>
      <c r="O5"/>
      <c r="P5"/>
      <c r="Q5"/>
      <c r="R5"/>
      <c r="S5" s="247"/>
      <c r="V5"/>
      <c r="W5"/>
      <c r="X5"/>
      <c r="Y5"/>
      <c r="Z5"/>
      <c r="AA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row>
    <row r="6" spans="1:97" s="522" customFormat="1" ht="50.15" customHeight="1" x14ac:dyDescent="0.35">
      <c r="A6" s="340" t="s">
        <v>534</v>
      </c>
      <c r="B6" s="126"/>
      <c r="C6" s="126"/>
      <c r="D6" s="126"/>
      <c r="E6" s="126"/>
      <c r="F6" s="126"/>
      <c r="G6" s="126"/>
      <c r="H6" s="126"/>
      <c r="I6" s="126"/>
      <c r="J6" s="326"/>
      <c r="K6" s="326"/>
      <c r="L6" s="340" t="s">
        <v>535</v>
      </c>
      <c r="M6" s="126"/>
      <c r="N6" s="126"/>
      <c r="V6"/>
      <c r="W6"/>
      <c r="X6"/>
      <c r="Y6"/>
      <c r="Z6"/>
      <c r="AA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row>
    <row r="7" spans="1:97" s="126" customFormat="1" ht="80.150000000000006" customHeight="1" thickBot="1" x14ac:dyDescent="0.4">
      <c r="A7" s="708" t="s">
        <v>153</v>
      </c>
      <c r="B7" s="260" t="s">
        <v>242</v>
      </c>
      <c r="C7" s="708" t="s">
        <v>243</v>
      </c>
      <c r="D7" s="327" t="s">
        <v>526</v>
      </c>
      <c r="E7" s="328" t="s">
        <v>244</v>
      </c>
      <c r="F7" s="328" t="s">
        <v>809</v>
      </c>
      <c r="G7" s="328" t="s">
        <v>808</v>
      </c>
      <c r="H7" s="328" t="s">
        <v>805</v>
      </c>
      <c r="I7" s="328" t="s">
        <v>806</v>
      </c>
      <c r="J7" s="328" t="s">
        <v>807</v>
      </c>
      <c r="K7"/>
      <c r="L7" s="708" t="s">
        <v>153</v>
      </c>
      <c r="M7" s="260" t="s">
        <v>242</v>
      </c>
      <c r="N7" s="708" t="s">
        <v>243</v>
      </c>
      <c r="O7" s="327" t="s">
        <v>526</v>
      </c>
      <c r="P7" s="328" t="s">
        <v>244</v>
      </c>
      <c r="Q7" s="328" t="s">
        <v>809</v>
      </c>
      <c r="R7" s="328" t="s">
        <v>808</v>
      </c>
      <c r="S7" s="328" t="s">
        <v>805</v>
      </c>
      <c r="T7" s="328" t="s">
        <v>806</v>
      </c>
      <c r="U7" s="328" t="s">
        <v>807</v>
      </c>
      <c r="V7"/>
      <c r="W7"/>
      <c r="X7"/>
      <c r="Y7"/>
      <c r="Z7"/>
      <c r="AA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row>
    <row r="8" spans="1:97" ht="30" customHeight="1" x14ac:dyDescent="0.35">
      <c r="A8" t="s">
        <v>651</v>
      </c>
      <c r="B8">
        <v>100</v>
      </c>
      <c r="C8" t="s">
        <v>250</v>
      </c>
      <c r="D8" t="s">
        <v>147</v>
      </c>
      <c r="E8" s="265">
        <v>172</v>
      </c>
      <c r="F8" s="265">
        <v>43</v>
      </c>
      <c r="G8" s="265">
        <v>129</v>
      </c>
      <c r="H8" s="265">
        <v>120</v>
      </c>
      <c r="I8" s="265">
        <v>97</v>
      </c>
      <c r="J8" s="265">
        <v>43</v>
      </c>
      <c r="K8"/>
      <c r="L8" t="s">
        <v>651</v>
      </c>
      <c r="M8">
        <v>100</v>
      </c>
      <c r="N8" t="s">
        <v>250</v>
      </c>
      <c r="O8" t="s">
        <v>147</v>
      </c>
      <c r="P8" s="265">
        <v>172</v>
      </c>
      <c r="Q8" s="317">
        <v>25</v>
      </c>
      <c r="R8" s="317">
        <v>75</v>
      </c>
      <c r="S8" s="317">
        <v>69.767441860465112</v>
      </c>
      <c r="T8" s="317">
        <v>56.395348837209305</v>
      </c>
      <c r="U8" s="949">
        <v>25</v>
      </c>
      <c r="V8"/>
      <c r="W8"/>
      <c r="X8"/>
      <c r="Y8"/>
      <c r="Z8"/>
      <c r="AA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row>
    <row r="9" spans="1:97" ht="15" customHeight="1" x14ac:dyDescent="0.35">
      <c r="A9" t="s">
        <v>651</v>
      </c>
      <c r="B9">
        <v>100</v>
      </c>
      <c r="C9" t="s">
        <v>250</v>
      </c>
      <c r="D9" t="s">
        <v>148</v>
      </c>
      <c r="E9" s="265">
        <v>434</v>
      </c>
      <c r="F9" s="265">
        <v>90</v>
      </c>
      <c r="G9" s="265">
        <v>344</v>
      </c>
      <c r="H9" s="265">
        <v>325</v>
      </c>
      <c r="I9" s="265">
        <v>246</v>
      </c>
      <c r="J9" s="265">
        <v>116</v>
      </c>
      <c r="K9"/>
      <c r="L9" t="s">
        <v>651</v>
      </c>
      <c r="M9">
        <v>100</v>
      </c>
      <c r="N9" t="s">
        <v>250</v>
      </c>
      <c r="O9" t="s">
        <v>148</v>
      </c>
      <c r="P9" s="265">
        <v>434</v>
      </c>
      <c r="Q9" s="317">
        <v>20.737327188940093</v>
      </c>
      <c r="R9" s="317">
        <v>79.262672811059915</v>
      </c>
      <c r="S9" s="317">
        <v>74.884792626728114</v>
      </c>
      <c r="T9" s="317">
        <v>56.682027649769587</v>
      </c>
      <c r="U9" s="949">
        <v>26.728110599078342</v>
      </c>
      <c r="V9"/>
      <c r="W9"/>
      <c r="X9"/>
      <c r="Y9"/>
      <c r="Z9"/>
      <c r="AA9"/>
      <c r="AI9" s="104"/>
      <c r="AJ9" s="104"/>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row>
    <row r="10" spans="1:97" ht="15" customHeight="1" x14ac:dyDescent="0.35">
      <c r="A10" t="s">
        <v>651</v>
      </c>
      <c r="B10">
        <v>100</v>
      </c>
      <c r="C10" t="s">
        <v>250</v>
      </c>
      <c r="D10" t="s">
        <v>149</v>
      </c>
      <c r="E10" s="265">
        <v>266</v>
      </c>
      <c r="F10" s="265">
        <v>43</v>
      </c>
      <c r="G10" s="265">
        <v>223</v>
      </c>
      <c r="H10" s="265">
        <v>210</v>
      </c>
      <c r="I10" s="265">
        <v>170</v>
      </c>
      <c r="J10" s="265">
        <v>91</v>
      </c>
      <c r="K10"/>
      <c r="L10" t="s">
        <v>651</v>
      </c>
      <c r="M10">
        <v>100</v>
      </c>
      <c r="N10" t="s">
        <v>250</v>
      </c>
      <c r="O10" t="s">
        <v>149</v>
      </c>
      <c r="P10" s="265">
        <v>266</v>
      </c>
      <c r="Q10" s="317">
        <v>16.165413533834585</v>
      </c>
      <c r="R10" s="317">
        <v>83.834586466165419</v>
      </c>
      <c r="S10" s="317">
        <v>78.94736842105263</v>
      </c>
      <c r="T10" s="317">
        <v>63.909774436090231</v>
      </c>
      <c r="U10" s="949">
        <v>34.210526315789473</v>
      </c>
      <c r="V10"/>
      <c r="W10"/>
      <c r="X10"/>
      <c r="Y10"/>
      <c r="Z10"/>
      <c r="AA10"/>
      <c r="AI10" s="104"/>
      <c r="AJ10" s="104"/>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row>
    <row r="11" spans="1:97" ht="15" customHeight="1" x14ac:dyDescent="0.35">
      <c r="A11" t="s">
        <v>651</v>
      </c>
      <c r="B11">
        <v>100</v>
      </c>
      <c r="C11" t="s">
        <v>250</v>
      </c>
      <c r="D11" t="s">
        <v>150</v>
      </c>
      <c r="E11" s="265">
        <v>314</v>
      </c>
      <c r="F11" s="265">
        <v>39</v>
      </c>
      <c r="G11" s="265">
        <v>275</v>
      </c>
      <c r="H11" s="265">
        <v>269</v>
      </c>
      <c r="I11" s="265">
        <v>235</v>
      </c>
      <c r="J11" s="265">
        <v>151</v>
      </c>
      <c r="K11"/>
      <c r="L11" t="s">
        <v>651</v>
      </c>
      <c r="M11">
        <v>100</v>
      </c>
      <c r="N11" t="s">
        <v>250</v>
      </c>
      <c r="O11" t="s">
        <v>150</v>
      </c>
      <c r="P11" s="265">
        <v>314</v>
      </c>
      <c r="Q11" s="317">
        <v>12.420382165605096</v>
      </c>
      <c r="R11" s="317">
        <v>87.579617834394909</v>
      </c>
      <c r="S11" s="317">
        <v>85.668789808917197</v>
      </c>
      <c r="T11" s="317">
        <v>74.840764331210181</v>
      </c>
      <c r="U11" s="949">
        <v>48.089171974522294</v>
      </c>
      <c r="V11"/>
      <c r="W11"/>
      <c r="X11"/>
      <c r="Y11"/>
      <c r="Z11"/>
      <c r="AA11"/>
      <c r="AI11" s="104"/>
      <c r="AJ11" s="104"/>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row>
    <row r="12" spans="1:97" ht="15" customHeight="1" x14ac:dyDescent="0.35">
      <c r="A12" t="s">
        <v>651</v>
      </c>
      <c r="B12">
        <v>100</v>
      </c>
      <c r="C12" t="s">
        <v>250</v>
      </c>
      <c r="D12" t="s">
        <v>151</v>
      </c>
      <c r="E12" s="265">
        <v>648</v>
      </c>
      <c r="F12" s="265">
        <v>49</v>
      </c>
      <c r="G12" s="265">
        <v>599</v>
      </c>
      <c r="H12" s="265">
        <v>593</v>
      </c>
      <c r="I12" s="265">
        <v>551</v>
      </c>
      <c r="J12" s="265">
        <v>412</v>
      </c>
      <c r="K12"/>
      <c r="L12" t="s">
        <v>651</v>
      </c>
      <c r="M12">
        <v>100</v>
      </c>
      <c r="N12" t="s">
        <v>250</v>
      </c>
      <c r="O12" t="s">
        <v>151</v>
      </c>
      <c r="P12" s="265">
        <v>648</v>
      </c>
      <c r="Q12" s="317">
        <v>7.5617283950617287</v>
      </c>
      <c r="R12" s="317">
        <v>92.438271604938265</v>
      </c>
      <c r="S12" s="317">
        <v>91.512345679012341</v>
      </c>
      <c r="T12" s="317">
        <v>85.03086419753086</v>
      </c>
      <c r="U12" s="949">
        <v>63.580246913580254</v>
      </c>
      <c r="V12"/>
      <c r="W12"/>
      <c r="X12"/>
      <c r="Y12"/>
      <c r="Z12"/>
      <c r="AA12"/>
      <c r="AI12" s="104"/>
      <c r="AJ12" s="104"/>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row>
    <row r="13" spans="1:97" ht="15" customHeight="1" x14ac:dyDescent="0.35">
      <c r="A13" t="s">
        <v>651</v>
      </c>
      <c r="B13">
        <v>100</v>
      </c>
      <c r="C13" t="s">
        <v>250</v>
      </c>
      <c r="D13" t="s">
        <v>152</v>
      </c>
      <c r="E13" s="265">
        <v>1834</v>
      </c>
      <c r="F13" s="265">
        <v>264</v>
      </c>
      <c r="G13" s="265">
        <v>1570</v>
      </c>
      <c r="H13" s="265">
        <v>1517</v>
      </c>
      <c r="I13" s="265">
        <v>1299</v>
      </c>
      <c r="J13" s="265">
        <v>813</v>
      </c>
      <c r="K13"/>
      <c r="L13" t="s">
        <v>651</v>
      </c>
      <c r="M13">
        <v>100</v>
      </c>
      <c r="N13" t="s">
        <v>250</v>
      </c>
      <c r="O13" t="s">
        <v>152</v>
      </c>
      <c r="P13" s="265">
        <v>1834</v>
      </c>
      <c r="Q13" s="317">
        <v>14.394765539803709</v>
      </c>
      <c r="R13" s="317">
        <v>85.605234460196286</v>
      </c>
      <c r="S13" s="317">
        <v>82.715376226826606</v>
      </c>
      <c r="T13" s="317">
        <v>70.828789531079607</v>
      </c>
      <c r="U13" s="949">
        <v>44.329334787350057</v>
      </c>
      <c r="V13"/>
      <c r="W13"/>
      <c r="X13"/>
      <c r="Y13"/>
      <c r="Z13"/>
      <c r="AA13"/>
      <c r="AI13" s="104"/>
      <c r="AJ13" s="104"/>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row>
    <row r="14" spans="1:97" ht="30" customHeight="1" x14ac:dyDescent="0.35">
      <c r="A14" t="s">
        <v>651</v>
      </c>
      <c r="B14">
        <v>110</v>
      </c>
      <c r="C14" t="s">
        <v>251</v>
      </c>
      <c r="D14" t="s">
        <v>147</v>
      </c>
      <c r="E14" s="265">
        <v>89</v>
      </c>
      <c r="F14" s="265">
        <v>40</v>
      </c>
      <c r="G14" s="265">
        <v>49</v>
      </c>
      <c r="H14" s="265">
        <v>47</v>
      </c>
      <c r="I14" s="265">
        <v>33</v>
      </c>
      <c r="J14" s="265">
        <v>10</v>
      </c>
      <c r="K14"/>
      <c r="L14" t="s">
        <v>651</v>
      </c>
      <c r="M14">
        <v>110</v>
      </c>
      <c r="N14" t="s">
        <v>251</v>
      </c>
      <c r="O14" t="s">
        <v>147</v>
      </c>
      <c r="P14" s="265">
        <v>89</v>
      </c>
      <c r="Q14" s="317">
        <v>44.943820224719097</v>
      </c>
      <c r="R14" s="317">
        <v>55.056179775280903</v>
      </c>
      <c r="S14" s="317">
        <v>52.80898876404494</v>
      </c>
      <c r="T14" s="317">
        <v>37.078651685393261</v>
      </c>
      <c r="U14" s="949">
        <v>11.235955056179774</v>
      </c>
      <c r="V14"/>
      <c r="W14"/>
      <c r="X14"/>
      <c r="Y14"/>
      <c r="Z14"/>
      <c r="AA14"/>
      <c r="AI14" s="104"/>
      <c r="AJ14" s="10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row>
    <row r="15" spans="1:97" ht="15" customHeight="1" x14ac:dyDescent="0.35">
      <c r="A15" t="s">
        <v>651</v>
      </c>
      <c r="B15">
        <v>110</v>
      </c>
      <c r="C15" t="s">
        <v>251</v>
      </c>
      <c r="D15" t="s">
        <v>148</v>
      </c>
      <c r="E15" s="265">
        <v>254</v>
      </c>
      <c r="F15" s="265">
        <v>87</v>
      </c>
      <c r="G15" s="265">
        <v>167</v>
      </c>
      <c r="H15" s="265">
        <v>159</v>
      </c>
      <c r="I15" s="265">
        <v>108</v>
      </c>
      <c r="J15" s="265">
        <v>39</v>
      </c>
      <c r="K15"/>
      <c r="L15" t="s">
        <v>651</v>
      </c>
      <c r="M15">
        <v>110</v>
      </c>
      <c r="N15" t="s">
        <v>251</v>
      </c>
      <c r="O15" t="s">
        <v>148</v>
      </c>
      <c r="P15" s="265">
        <v>254</v>
      </c>
      <c r="Q15" s="317">
        <v>34.251968503937007</v>
      </c>
      <c r="R15" s="317">
        <v>65.748031496062993</v>
      </c>
      <c r="S15" s="317">
        <v>62.598425196850393</v>
      </c>
      <c r="T15" s="317">
        <v>42.519685039370081</v>
      </c>
      <c r="U15" s="949">
        <v>15.354330708661418</v>
      </c>
      <c r="V15"/>
      <c r="W15"/>
      <c r="X15"/>
      <c r="Y15"/>
      <c r="Z15"/>
      <c r="AA15"/>
      <c r="AI15" s="104"/>
      <c r="AJ15" s="104"/>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row>
    <row r="16" spans="1:97" ht="15" customHeight="1" x14ac:dyDescent="0.35">
      <c r="A16" t="s">
        <v>651</v>
      </c>
      <c r="B16">
        <v>110</v>
      </c>
      <c r="C16" t="s">
        <v>251</v>
      </c>
      <c r="D16" t="s">
        <v>149</v>
      </c>
      <c r="E16" s="265">
        <v>532</v>
      </c>
      <c r="F16" s="265">
        <v>114</v>
      </c>
      <c r="G16" s="265">
        <v>418</v>
      </c>
      <c r="H16" s="265">
        <v>407</v>
      </c>
      <c r="I16" s="265">
        <v>298</v>
      </c>
      <c r="J16" s="265">
        <v>143</v>
      </c>
      <c r="K16"/>
      <c r="L16" t="s">
        <v>651</v>
      </c>
      <c r="M16">
        <v>110</v>
      </c>
      <c r="N16" t="s">
        <v>251</v>
      </c>
      <c r="O16" t="s">
        <v>149</v>
      </c>
      <c r="P16" s="265">
        <v>532</v>
      </c>
      <c r="Q16" s="317">
        <v>21.428571428571427</v>
      </c>
      <c r="R16" s="317">
        <v>78.571428571428569</v>
      </c>
      <c r="S16" s="317">
        <v>76.503759398496243</v>
      </c>
      <c r="T16" s="317">
        <v>56.015037593984964</v>
      </c>
      <c r="U16" s="949">
        <v>26.879699248120303</v>
      </c>
      <c r="V16"/>
      <c r="W16"/>
      <c r="X16"/>
      <c r="Y16"/>
      <c r="Z16"/>
      <c r="AA16"/>
      <c r="AI16" s="104"/>
      <c r="AJ16" s="104"/>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row>
    <row r="17" spans="1:97" ht="15" customHeight="1" x14ac:dyDescent="0.35">
      <c r="A17" t="s">
        <v>651</v>
      </c>
      <c r="B17">
        <v>110</v>
      </c>
      <c r="C17" t="s">
        <v>251</v>
      </c>
      <c r="D17" t="s">
        <v>150</v>
      </c>
      <c r="E17" s="265">
        <v>1091</v>
      </c>
      <c r="F17" s="265">
        <v>138</v>
      </c>
      <c r="G17" s="265">
        <v>953</v>
      </c>
      <c r="H17" s="265">
        <v>931</v>
      </c>
      <c r="I17" s="265">
        <v>760</v>
      </c>
      <c r="J17" s="265">
        <v>422</v>
      </c>
      <c r="K17"/>
      <c r="L17" t="s">
        <v>651</v>
      </c>
      <c r="M17">
        <v>110</v>
      </c>
      <c r="N17" t="s">
        <v>251</v>
      </c>
      <c r="O17" t="s">
        <v>150</v>
      </c>
      <c r="P17" s="265">
        <v>1091</v>
      </c>
      <c r="Q17" s="317">
        <v>12.648945921173235</v>
      </c>
      <c r="R17" s="317">
        <v>87.351054078826763</v>
      </c>
      <c r="S17" s="317">
        <v>85.334555453712184</v>
      </c>
      <c r="T17" s="317">
        <v>69.6608615948671</v>
      </c>
      <c r="U17" s="949">
        <v>38.680109990834097</v>
      </c>
      <c r="V17"/>
      <c r="W17"/>
      <c r="X17"/>
      <c r="Y17"/>
      <c r="Z17"/>
      <c r="AA17"/>
      <c r="AI17" s="104"/>
      <c r="AJ17" s="104"/>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row>
    <row r="18" spans="1:97" ht="15" customHeight="1" x14ac:dyDescent="0.35">
      <c r="A18" t="s">
        <v>651</v>
      </c>
      <c r="B18">
        <v>110</v>
      </c>
      <c r="C18" t="s">
        <v>251</v>
      </c>
      <c r="D18" t="s">
        <v>151</v>
      </c>
      <c r="E18" s="265">
        <v>904</v>
      </c>
      <c r="F18" s="265">
        <v>82</v>
      </c>
      <c r="G18" s="265">
        <v>822</v>
      </c>
      <c r="H18" s="265">
        <v>812</v>
      </c>
      <c r="I18" s="265">
        <v>715</v>
      </c>
      <c r="J18" s="265">
        <v>465</v>
      </c>
      <c r="K18"/>
      <c r="L18" t="s">
        <v>651</v>
      </c>
      <c r="M18">
        <v>110</v>
      </c>
      <c r="N18" t="s">
        <v>251</v>
      </c>
      <c r="O18" t="s">
        <v>151</v>
      </c>
      <c r="P18" s="265">
        <v>904</v>
      </c>
      <c r="Q18" s="317">
        <v>9.0707964601769913</v>
      </c>
      <c r="R18" s="317">
        <v>90.929203539823007</v>
      </c>
      <c r="S18" s="317">
        <v>89.82300884955751</v>
      </c>
      <c r="T18" s="317">
        <v>79.092920353982294</v>
      </c>
      <c r="U18" s="949">
        <v>51.43805309734514</v>
      </c>
      <c r="V18"/>
      <c r="W18"/>
      <c r="X18"/>
      <c r="Y18"/>
      <c r="Z18"/>
      <c r="AA18"/>
      <c r="AI18" s="104"/>
      <c r="AJ18" s="104"/>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row>
    <row r="19" spans="1:97" ht="15" customHeight="1" x14ac:dyDescent="0.35">
      <c r="A19" t="s">
        <v>651</v>
      </c>
      <c r="B19">
        <v>110</v>
      </c>
      <c r="C19" t="s">
        <v>251</v>
      </c>
      <c r="D19" t="s">
        <v>152</v>
      </c>
      <c r="E19" s="265">
        <v>2870</v>
      </c>
      <c r="F19" s="265">
        <v>461</v>
      </c>
      <c r="G19" s="265">
        <v>2409</v>
      </c>
      <c r="H19" s="265">
        <v>2356</v>
      </c>
      <c r="I19" s="265">
        <v>1914</v>
      </c>
      <c r="J19" s="265">
        <v>1079</v>
      </c>
      <c r="K19"/>
      <c r="L19" t="s">
        <v>651</v>
      </c>
      <c r="M19">
        <v>110</v>
      </c>
      <c r="N19" t="s">
        <v>251</v>
      </c>
      <c r="O19" t="s">
        <v>152</v>
      </c>
      <c r="P19" s="265">
        <v>2870</v>
      </c>
      <c r="Q19" s="317">
        <v>16.062717770034844</v>
      </c>
      <c r="R19" s="317">
        <v>83.937282229965163</v>
      </c>
      <c r="S19" s="317">
        <v>82.090592334494772</v>
      </c>
      <c r="T19" s="317">
        <v>66.689895470383277</v>
      </c>
      <c r="U19" s="949">
        <v>37.595818815331015</v>
      </c>
      <c r="V19"/>
      <c r="W19"/>
      <c r="X19"/>
      <c r="Y19"/>
      <c r="Z19"/>
      <c r="AA19"/>
      <c r="AI19" s="104"/>
      <c r="AJ19" s="104"/>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row>
    <row r="20" spans="1:97" ht="30" customHeight="1" x14ac:dyDescent="0.35">
      <c r="A20" t="s">
        <v>651</v>
      </c>
      <c r="B20">
        <v>120</v>
      </c>
      <c r="C20" t="s">
        <v>252</v>
      </c>
      <c r="D20" t="s">
        <v>147</v>
      </c>
      <c r="E20" s="265">
        <v>105</v>
      </c>
      <c r="F20" s="265">
        <v>19</v>
      </c>
      <c r="G20" s="265">
        <v>86</v>
      </c>
      <c r="H20" s="265">
        <v>76</v>
      </c>
      <c r="I20" s="265">
        <v>52</v>
      </c>
      <c r="J20" s="265">
        <v>16</v>
      </c>
      <c r="K20"/>
      <c r="L20" t="s">
        <v>651</v>
      </c>
      <c r="M20">
        <v>120</v>
      </c>
      <c r="N20" t="s">
        <v>252</v>
      </c>
      <c r="O20" t="s">
        <v>147</v>
      </c>
      <c r="P20" s="265">
        <v>105</v>
      </c>
      <c r="Q20" s="317">
        <v>18.095238095238095</v>
      </c>
      <c r="R20" s="317">
        <v>81.904761904761898</v>
      </c>
      <c r="S20" s="317">
        <v>72.38095238095238</v>
      </c>
      <c r="T20" s="317">
        <v>49.523809523809526</v>
      </c>
      <c r="U20" s="949">
        <v>15.238095238095239</v>
      </c>
      <c r="V20"/>
      <c r="W20"/>
      <c r="X20"/>
      <c r="Y20"/>
      <c r="Z20"/>
      <c r="AA20"/>
      <c r="AI20" s="104"/>
      <c r="AJ20" s="104"/>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row>
    <row r="21" spans="1:97" ht="15" customHeight="1" x14ac:dyDescent="0.35">
      <c r="A21" t="s">
        <v>651</v>
      </c>
      <c r="B21">
        <v>120</v>
      </c>
      <c r="C21" t="s">
        <v>252</v>
      </c>
      <c r="D21" t="s">
        <v>148</v>
      </c>
      <c r="E21" s="265">
        <v>274</v>
      </c>
      <c r="F21" s="265">
        <v>63</v>
      </c>
      <c r="G21" s="265">
        <v>211</v>
      </c>
      <c r="H21" s="265">
        <v>189</v>
      </c>
      <c r="I21" s="265">
        <v>136</v>
      </c>
      <c r="J21" s="265">
        <v>49</v>
      </c>
      <c r="K21"/>
      <c r="L21" t="s">
        <v>651</v>
      </c>
      <c r="M21">
        <v>120</v>
      </c>
      <c r="N21" t="s">
        <v>252</v>
      </c>
      <c r="O21" t="s">
        <v>148</v>
      </c>
      <c r="P21" s="265">
        <v>274</v>
      </c>
      <c r="Q21" s="317">
        <v>22.992700729927009</v>
      </c>
      <c r="R21" s="317">
        <v>77.007299270072991</v>
      </c>
      <c r="S21" s="317">
        <v>68.978102189781026</v>
      </c>
      <c r="T21" s="317">
        <v>49.635036496350367</v>
      </c>
      <c r="U21" s="949">
        <v>17.883211678832119</v>
      </c>
      <c r="V21"/>
      <c r="W21"/>
      <c r="X21"/>
      <c r="Y21"/>
      <c r="Z21"/>
      <c r="AA21"/>
      <c r="AI21" s="104"/>
      <c r="AJ21" s="104"/>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row>
    <row r="22" spans="1:97" ht="15" customHeight="1" x14ac:dyDescent="0.35">
      <c r="A22" t="s">
        <v>651</v>
      </c>
      <c r="B22">
        <v>120</v>
      </c>
      <c r="C22" t="s">
        <v>252</v>
      </c>
      <c r="D22" t="s">
        <v>149</v>
      </c>
      <c r="E22" s="265">
        <v>380</v>
      </c>
      <c r="F22" s="265">
        <v>48</v>
      </c>
      <c r="G22" s="265">
        <v>332</v>
      </c>
      <c r="H22" s="265">
        <v>305</v>
      </c>
      <c r="I22" s="265">
        <v>242</v>
      </c>
      <c r="J22" s="265">
        <v>107</v>
      </c>
      <c r="K22"/>
      <c r="L22" t="s">
        <v>651</v>
      </c>
      <c r="M22">
        <v>120</v>
      </c>
      <c r="N22" t="s">
        <v>252</v>
      </c>
      <c r="O22" t="s">
        <v>149</v>
      </c>
      <c r="P22" s="265">
        <v>380</v>
      </c>
      <c r="Q22" s="317">
        <v>12.631578947368421</v>
      </c>
      <c r="R22" s="317">
        <v>87.368421052631589</v>
      </c>
      <c r="S22" s="317">
        <v>80.26315789473685</v>
      </c>
      <c r="T22" s="317">
        <v>63.684210526315788</v>
      </c>
      <c r="U22" s="949">
        <v>28.157894736842103</v>
      </c>
      <c r="V22"/>
      <c r="W22"/>
      <c r="X22"/>
      <c r="Y22"/>
      <c r="Z22"/>
      <c r="AA22"/>
      <c r="AI22" s="104"/>
      <c r="AJ22" s="104"/>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row>
    <row r="23" spans="1:97" ht="15" customHeight="1" x14ac:dyDescent="0.35">
      <c r="A23" t="s">
        <v>651</v>
      </c>
      <c r="B23">
        <v>120</v>
      </c>
      <c r="C23" t="s">
        <v>252</v>
      </c>
      <c r="D23" t="s">
        <v>150</v>
      </c>
      <c r="E23" s="265">
        <v>354</v>
      </c>
      <c r="F23" s="265">
        <v>25</v>
      </c>
      <c r="G23" s="265">
        <v>329</v>
      </c>
      <c r="H23" s="265">
        <v>319</v>
      </c>
      <c r="I23" s="265">
        <v>247</v>
      </c>
      <c r="J23" s="265">
        <v>124</v>
      </c>
      <c r="K23"/>
      <c r="L23" t="s">
        <v>651</v>
      </c>
      <c r="M23">
        <v>120</v>
      </c>
      <c r="N23" t="s">
        <v>252</v>
      </c>
      <c r="O23" t="s">
        <v>150</v>
      </c>
      <c r="P23" s="265">
        <v>354</v>
      </c>
      <c r="Q23" s="317">
        <v>7.0621468926553677</v>
      </c>
      <c r="R23" s="317">
        <v>92.937853107344637</v>
      </c>
      <c r="S23" s="317">
        <v>90.112994350282477</v>
      </c>
      <c r="T23" s="317">
        <v>69.774011299435017</v>
      </c>
      <c r="U23" s="949">
        <v>35.028248587570623</v>
      </c>
      <c r="V23"/>
      <c r="W23"/>
      <c r="X23"/>
      <c r="Y23"/>
      <c r="Z23"/>
      <c r="AA23"/>
      <c r="AI23" s="104"/>
      <c r="AJ23" s="104"/>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row>
    <row r="24" spans="1:97" ht="15" customHeight="1" x14ac:dyDescent="0.35">
      <c r="A24" t="s">
        <v>651</v>
      </c>
      <c r="B24">
        <v>120</v>
      </c>
      <c r="C24" t="s">
        <v>252</v>
      </c>
      <c r="D24" t="s">
        <v>151</v>
      </c>
      <c r="E24" s="265">
        <v>177</v>
      </c>
      <c r="F24" s="265">
        <v>14</v>
      </c>
      <c r="G24" s="265">
        <v>163</v>
      </c>
      <c r="H24" s="265">
        <v>159</v>
      </c>
      <c r="I24" s="265">
        <v>137</v>
      </c>
      <c r="J24" s="265">
        <v>69</v>
      </c>
      <c r="K24"/>
      <c r="L24" t="s">
        <v>651</v>
      </c>
      <c r="M24">
        <v>120</v>
      </c>
      <c r="N24" t="s">
        <v>252</v>
      </c>
      <c r="O24" t="s">
        <v>151</v>
      </c>
      <c r="P24" s="265">
        <v>177</v>
      </c>
      <c r="Q24" s="317">
        <v>7.9096045197740121</v>
      </c>
      <c r="R24" s="317">
        <v>92.090395480225979</v>
      </c>
      <c r="S24" s="317">
        <v>89.830508474576277</v>
      </c>
      <c r="T24" s="317">
        <v>77.401129943502823</v>
      </c>
      <c r="U24" s="949">
        <v>38.983050847457626</v>
      </c>
      <c r="V24"/>
      <c r="W24"/>
      <c r="X24"/>
      <c r="Y24"/>
      <c r="Z24"/>
      <c r="AA24"/>
      <c r="AI24" s="104"/>
      <c r="AJ24" s="10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row>
    <row r="25" spans="1:97" ht="15" customHeight="1" x14ac:dyDescent="0.35">
      <c r="A25" t="s">
        <v>651</v>
      </c>
      <c r="B25">
        <v>120</v>
      </c>
      <c r="C25" t="s">
        <v>252</v>
      </c>
      <c r="D25" t="s">
        <v>152</v>
      </c>
      <c r="E25" s="265">
        <v>1290</v>
      </c>
      <c r="F25" s="265">
        <v>169</v>
      </c>
      <c r="G25" s="265">
        <v>1121</v>
      </c>
      <c r="H25" s="265">
        <v>1048</v>
      </c>
      <c r="I25" s="265">
        <v>814</v>
      </c>
      <c r="J25" s="265">
        <v>365</v>
      </c>
      <c r="K25"/>
      <c r="L25" t="s">
        <v>651</v>
      </c>
      <c r="M25">
        <v>120</v>
      </c>
      <c r="N25" t="s">
        <v>252</v>
      </c>
      <c r="O25" t="s">
        <v>152</v>
      </c>
      <c r="P25" s="265">
        <v>1290</v>
      </c>
      <c r="Q25" s="317">
        <v>13.10077519379845</v>
      </c>
      <c r="R25" s="317">
        <v>86.899224806201545</v>
      </c>
      <c r="S25" s="317">
        <v>81.240310077519382</v>
      </c>
      <c r="T25" s="317">
        <v>63.100775193798455</v>
      </c>
      <c r="U25" s="949">
        <v>28.294573643410853</v>
      </c>
      <c r="V25"/>
      <c r="W25"/>
      <c r="X25"/>
      <c r="Y25"/>
      <c r="Z25"/>
      <c r="AA25"/>
      <c r="AI25" s="104"/>
      <c r="AJ25" s="104"/>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row>
    <row r="26" spans="1:97" ht="30" customHeight="1" x14ac:dyDescent="0.35">
      <c r="A26" t="s">
        <v>651</v>
      </c>
      <c r="B26">
        <v>130</v>
      </c>
      <c r="C26" t="s">
        <v>253</v>
      </c>
      <c r="D26" t="s">
        <v>147</v>
      </c>
      <c r="E26" s="265">
        <v>77</v>
      </c>
      <c r="F26" s="265" t="s">
        <v>177</v>
      </c>
      <c r="G26" s="265" t="s">
        <v>177</v>
      </c>
      <c r="H26" s="265" t="s">
        <v>177</v>
      </c>
      <c r="I26" s="265" t="s">
        <v>177</v>
      </c>
      <c r="J26" s="265" t="s">
        <v>177</v>
      </c>
      <c r="K26"/>
      <c r="L26" t="s">
        <v>651</v>
      </c>
      <c r="M26">
        <v>130</v>
      </c>
      <c r="N26" t="s">
        <v>253</v>
      </c>
      <c r="O26" t="s">
        <v>147</v>
      </c>
      <c r="P26" s="265">
        <v>77</v>
      </c>
      <c r="Q26" s="317" t="s">
        <v>177</v>
      </c>
      <c r="R26" s="317" t="s">
        <v>177</v>
      </c>
      <c r="S26" s="317" t="s">
        <v>177</v>
      </c>
      <c r="T26" s="317" t="s">
        <v>177</v>
      </c>
      <c r="U26" s="949" t="s">
        <v>177</v>
      </c>
      <c r="V26"/>
      <c r="W26"/>
      <c r="X26"/>
      <c r="Y26"/>
      <c r="Z26"/>
      <c r="AA26"/>
      <c r="AI26" s="104"/>
      <c r="AJ26" s="104"/>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row>
    <row r="27" spans="1:97" ht="15" customHeight="1" x14ac:dyDescent="0.35">
      <c r="A27" t="s">
        <v>651</v>
      </c>
      <c r="B27">
        <v>130</v>
      </c>
      <c r="C27" t="s">
        <v>253</v>
      </c>
      <c r="D27" t="s">
        <v>148</v>
      </c>
      <c r="E27" s="265">
        <v>136</v>
      </c>
      <c r="F27" s="265" t="s">
        <v>177</v>
      </c>
      <c r="G27" s="265" t="s">
        <v>177</v>
      </c>
      <c r="H27" s="265" t="s">
        <v>177</v>
      </c>
      <c r="I27" s="265" t="s">
        <v>177</v>
      </c>
      <c r="J27" s="265" t="s">
        <v>177</v>
      </c>
      <c r="K27"/>
      <c r="L27" t="s">
        <v>651</v>
      </c>
      <c r="M27">
        <v>130</v>
      </c>
      <c r="N27" t="s">
        <v>253</v>
      </c>
      <c r="O27" t="s">
        <v>148</v>
      </c>
      <c r="P27" s="265">
        <v>136</v>
      </c>
      <c r="Q27" s="317" t="s">
        <v>177</v>
      </c>
      <c r="R27" s="317" t="s">
        <v>177</v>
      </c>
      <c r="S27" s="317" t="s">
        <v>177</v>
      </c>
      <c r="T27" s="317" t="s">
        <v>177</v>
      </c>
      <c r="U27" s="949" t="s">
        <v>177</v>
      </c>
      <c r="V27"/>
      <c r="W27"/>
      <c r="X27"/>
      <c r="Y27"/>
      <c r="Z27"/>
      <c r="AA27"/>
      <c r="AI27" s="104"/>
      <c r="AJ27" s="104"/>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row>
    <row r="28" spans="1:97" ht="15" customHeight="1" x14ac:dyDescent="0.35">
      <c r="A28" t="s">
        <v>651</v>
      </c>
      <c r="B28">
        <v>130</v>
      </c>
      <c r="C28" t="s">
        <v>253</v>
      </c>
      <c r="D28" t="s">
        <v>149</v>
      </c>
      <c r="E28" s="265">
        <v>342</v>
      </c>
      <c r="F28" s="265">
        <v>56</v>
      </c>
      <c r="G28" s="265">
        <v>286</v>
      </c>
      <c r="H28" s="265">
        <v>276</v>
      </c>
      <c r="I28" s="265">
        <v>220</v>
      </c>
      <c r="J28" s="265">
        <v>111</v>
      </c>
      <c r="K28"/>
      <c r="L28" t="s">
        <v>651</v>
      </c>
      <c r="M28">
        <v>130</v>
      </c>
      <c r="N28" t="s">
        <v>253</v>
      </c>
      <c r="O28" t="s">
        <v>149</v>
      </c>
      <c r="P28" s="265">
        <v>342</v>
      </c>
      <c r="Q28" s="317">
        <v>16.374269005847953</v>
      </c>
      <c r="R28" s="317">
        <v>83.62573099415205</v>
      </c>
      <c r="S28" s="317">
        <v>80.701754385964904</v>
      </c>
      <c r="T28" s="317">
        <v>64.327485380116954</v>
      </c>
      <c r="U28" s="949">
        <v>32.456140350877192</v>
      </c>
      <c r="V28"/>
      <c r="W28"/>
      <c r="X28"/>
      <c r="Y28"/>
      <c r="Z28"/>
      <c r="AA28"/>
      <c r="AI28" s="104"/>
      <c r="AJ28" s="104"/>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row>
    <row r="29" spans="1:97" ht="15" customHeight="1" x14ac:dyDescent="0.35">
      <c r="A29" t="s">
        <v>651</v>
      </c>
      <c r="B29">
        <v>130</v>
      </c>
      <c r="C29" t="s">
        <v>253</v>
      </c>
      <c r="D29" t="s">
        <v>150</v>
      </c>
      <c r="E29" s="265">
        <v>236</v>
      </c>
      <c r="F29" s="265">
        <v>28</v>
      </c>
      <c r="G29" s="265">
        <v>208</v>
      </c>
      <c r="H29" s="265">
        <v>203</v>
      </c>
      <c r="I29" s="265">
        <v>170</v>
      </c>
      <c r="J29" s="265">
        <v>87</v>
      </c>
      <c r="K29"/>
      <c r="L29" t="s">
        <v>651</v>
      </c>
      <c r="M29">
        <v>130</v>
      </c>
      <c r="N29" t="s">
        <v>253</v>
      </c>
      <c r="O29" t="s">
        <v>150</v>
      </c>
      <c r="P29" s="265">
        <v>236</v>
      </c>
      <c r="Q29" s="317">
        <v>11.864406779661017</v>
      </c>
      <c r="R29" s="317">
        <v>88.135593220338976</v>
      </c>
      <c r="S29" s="317">
        <v>86.016949152542381</v>
      </c>
      <c r="T29" s="317">
        <v>72.033898305084747</v>
      </c>
      <c r="U29" s="949">
        <v>36.864406779661017</v>
      </c>
      <c r="V29"/>
      <c r="W29"/>
      <c r="X29"/>
      <c r="Y29"/>
      <c r="Z29"/>
      <c r="AA29"/>
      <c r="AI29" s="104"/>
      <c r="AJ29" s="104"/>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row>
    <row r="30" spans="1:97" ht="15" customHeight="1" x14ac:dyDescent="0.35">
      <c r="A30" t="s">
        <v>651</v>
      </c>
      <c r="B30">
        <v>130</v>
      </c>
      <c r="C30" t="s">
        <v>253</v>
      </c>
      <c r="D30" t="s">
        <v>151</v>
      </c>
      <c r="E30" s="265">
        <v>60</v>
      </c>
      <c r="F30" s="265" t="s">
        <v>177</v>
      </c>
      <c r="G30" s="265" t="s">
        <v>177</v>
      </c>
      <c r="H30" s="265">
        <v>58</v>
      </c>
      <c r="I30" s="265">
        <v>53</v>
      </c>
      <c r="J30" s="265">
        <v>32</v>
      </c>
      <c r="K30"/>
      <c r="L30" t="s">
        <v>651</v>
      </c>
      <c r="M30">
        <v>130</v>
      </c>
      <c r="N30" t="s">
        <v>253</v>
      </c>
      <c r="O30" t="s">
        <v>151</v>
      </c>
      <c r="P30" s="265">
        <v>60</v>
      </c>
      <c r="Q30" s="317" t="s">
        <v>177</v>
      </c>
      <c r="R30" s="317" t="s">
        <v>177</v>
      </c>
      <c r="S30" s="317">
        <v>96.666666666666671</v>
      </c>
      <c r="T30" s="317">
        <v>88.333333333333329</v>
      </c>
      <c r="U30" s="949">
        <v>53.333333333333336</v>
      </c>
      <c r="V30"/>
      <c r="W30"/>
      <c r="X30"/>
      <c r="Y30"/>
      <c r="Z30"/>
      <c r="AA30"/>
      <c r="AI30" s="104"/>
      <c r="AJ30" s="104"/>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row>
    <row r="31" spans="1:97" ht="15" customHeight="1" x14ac:dyDescent="0.35">
      <c r="A31" t="s">
        <v>651</v>
      </c>
      <c r="B31">
        <v>130</v>
      </c>
      <c r="C31" t="s">
        <v>253</v>
      </c>
      <c r="D31" t="s">
        <v>152</v>
      </c>
      <c r="E31" s="265">
        <v>851</v>
      </c>
      <c r="F31" s="265">
        <v>140</v>
      </c>
      <c r="G31" s="265">
        <v>711</v>
      </c>
      <c r="H31" s="265">
        <v>685</v>
      </c>
      <c r="I31" s="265">
        <v>544</v>
      </c>
      <c r="J31" s="265">
        <v>265</v>
      </c>
      <c r="K31"/>
      <c r="L31" t="s">
        <v>651</v>
      </c>
      <c r="M31">
        <v>130</v>
      </c>
      <c r="N31" t="s">
        <v>253</v>
      </c>
      <c r="O31" t="s">
        <v>152</v>
      </c>
      <c r="P31" s="265">
        <v>851</v>
      </c>
      <c r="Q31" s="317">
        <v>16.451233842538191</v>
      </c>
      <c r="R31" s="317">
        <v>83.548766157461813</v>
      </c>
      <c r="S31" s="317">
        <v>80.493537015276146</v>
      </c>
      <c r="T31" s="317">
        <v>63.924794359576964</v>
      </c>
      <c r="U31" s="949">
        <v>31.139835487661578</v>
      </c>
      <c r="V31"/>
      <c r="W31"/>
      <c r="X31"/>
      <c r="Y31"/>
      <c r="Z31"/>
      <c r="AA31"/>
      <c r="AI31" s="104"/>
      <c r="AJ31" s="104"/>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row>
    <row r="32" spans="1:97" ht="30" customHeight="1" x14ac:dyDescent="0.35">
      <c r="A32" t="s">
        <v>651</v>
      </c>
      <c r="B32">
        <v>150</v>
      </c>
      <c r="C32" t="s">
        <v>254</v>
      </c>
      <c r="D32" t="s">
        <v>147</v>
      </c>
      <c r="E32" s="265">
        <v>143</v>
      </c>
      <c r="F32" s="265">
        <v>38</v>
      </c>
      <c r="G32" s="265">
        <v>105</v>
      </c>
      <c r="H32" s="265">
        <v>93</v>
      </c>
      <c r="I32" s="265">
        <v>62</v>
      </c>
      <c r="J32" s="265">
        <v>20</v>
      </c>
      <c r="K32"/>
      <c r="L32" t="s">
        <v>651</v>
      </c>
      <c r="M32">
        <v>150</v>
      </c>
      <c r="N32" t="s">
        <v>254</v>
      </c>
      <c r="O32" t="s">
        <v>147</v>
      </c>
      <c r="P32" s="265">
        <v>143</v>
      </c>
      <c r="Q32" s="317">
        <v>26.573426573426573</v>
      </c>
      <c r="R32" s="317">
        <v>73.426573426573427</v>
      </c>
      <c r="S32" s="317">
        <v>65.034965034965026</v>
      </c>
      <c r="T32" s="317">
        <v>43.356643356643353</v>
      </c>
      <c r="U32" s="949">
        <v>13.986013986013987</v>
      </c>
      <c r="V32"/>
      <c r="W32"/>
      <c r="X32"/>
      <c r="Y32"/>
      <c r="Z32"/>
      <c r="AA32"/>
      <c r="AI32" s="104"/>
      <c r="AJ32" s="104"/>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row>
    <row r="33" spans="1:97" ht="15" customHeight="1" x14ac:dyDescent="0.35">
      <c r="A33" t="s">
        <v>651</v>
      </c>
      <c r="B33">
        <v>150</v>
      </c>
      <c r="C33" t="s">
        <v>254</v>
      </c>
      <c r="D33" t="s">
        <v>148</v>
      </c>
      <c r="E33" s="265">
        <v>160</v>
      </c>
      <c r="F33" s="265">
        <v>39</v>
      </c>
      <c r="G33" s="265">
        <v>121</v>
      </c>
      <c r="H33" s="265">
        <v>115</v>
      </c>
      <c r="I33" s="265">
        <v>83</v>
      </c>
      <c r="J33" s="265">
        <v>39</v>
      </c>
      <c r="K33"/>
      <c r="L33" t="s">
        <v>651</v>
      </c>
      <c r="M33">
        <v>150</v>
      </c>
      <c r="N33" t="s">
        <v>254</v>
      </c>
      <c r="O33" t="s">
        <v>148</v>
      </c>
      <c r="P33" s="265">
        <v>160</v>
      </c>
      <c r="Q33" s="317">
        <v>24.375</v>
      </c>
      <c r="R33" s="317">
        <v>75.625</v>
      </c>
      <c r="S33" s="317">
        <v>71.875</v>
      </c>
      <c r="T33" s="317">
        <v>51.875000000000007</v>
      </c>
      <c r="U33" s="949">
        <v>24.375</v>
      </c>
      <c r="V33"/>
      <c r="W33"/>
      <c r="X33"/>
      <c r="Y33"/>
      <c r="Z33"/>
      <c r="AA33"/>
      <c r="AI33" s="104"/>
      <c r="AJ33" s="104"/>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row>
    <row r="34" spans="1:97" ht="15" customHeight="1" x14ac:dyDescent="0.35">
      <c r="A34" t="s">
        <v>651</v>
      </c>
      <c r="B34">
        <v>150</v>
      </c>
      <c r="C34" t="s">
        <v>254</v>
      </c>
      <c r="D34" t="s">
        <v>149</v>
      </c>
      <c r="E34" s="265">
        <v>83</v>
      </c>
      <c r="F34" s="265">
        <v>18</v>
      </c>
      <c r="G34" s="265">
        <v>65</v>
      </c>
      <c r="H34" s="265">
        <v>61</v>
      </c>
      <c r="I34" s="265">
        <v>51</v>
      </c>
      <c r="J34" s="265">
        <v>32</v>
      </c>
      <c r="K34"/>
      <c r="L34" t="s">
        <v>651</v>
      </c>
      <c r="M34">
        <v>150</v>
      </c>
      <c r="N34" t="s">
        <v>254</v>
      </c>
      <c r="O34" t="s">
        <v>149</v>
      </c>
      <c r="P34" s="265">
        <v>83</v>
      </c>
      <c r="Q34" s="317">
        <v>21.686746987951807</v>
      </c>
      <c r="R34" s="317">
        <v>78.313253012048193</v>
      </c>
      <c r="S34" s="317">
        <v>73.493975903614455</v>
      </c>
      <c r="T34" s="317">
        <v>61.445783132530117</v>
      </c>
      <c r="U34" s="949">
        <v>38.554216867469883</v>
      </c>
      <c r="V34"/>
      <c r="W34"/>
      <c r="X34"/>
      <c r="Y34"/>
      <c r="Z34"/>
      <c r="AA34"/>
      <c r="AI34" s="104"/>
      <c r="AJ34" s="10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row>
    <row r="35" spans="1:97" ht="15" customHeight="1" x14ac:dyDescent="0.35">
      <c r="A35" t="s">
        <v>651</v>
      </c>
      <c r="B35">
        <v>150</v>
      </c>
      <c r="C35" t="s">
        <v>254</v>
      </c>
      <c r="D35" t="s">
        <v>150</v>
      </c>
      <c r="E35" s="265">
        <v>70</v>
      </c>
      <c r="F35" s="265">
        <v>7</v>
      </c>
      <c r="G35" s="265">
        <v>63</v>
      </c>
      <c r="H35" s="265">
        <v>62</v>
      </c>
      <c r="I35" s="265">
        <v>49</v>
      </c>
      <c r="J35" s="265">
        <v>27</v>
      </c>
      <c r="K35"/>
      <c r="L35" t="s">
        <v>651</v>
      </c>
      <c r="M35">
        <v>150</v>
      </c>
      <c r="N35" t="s">
        <v>254</v>
      </c>
      <c r="O35" t="s">
        <v>150</v>
      </c>
      <c r="P35" s="265">
        <v>70</v>
      </c>
      <c r="Q35" s="317">
        <v>10</v>
      </c>
      <c r="R35" s="317">
        <v>90</v>
      </c>
      <c r="S35" s="317">
        <v>88.571428571428569</v>
      </c>
      <c r="T35" s="317">
        <v>70</v>
      </c>
      <c r="U35" s="949">
        <v>38.571428571428577</v>
      </c>
      <c r="V35"/>
      <c r="W35"/>
      <c r="X35"/>
      <c r="Y35"/>
      <c r="Z35"/>
      <c r="AA35"/>
      <c r="AI35" s="104"/>
      <c r="AJ35" s="104"/>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row>
    <row r="36" spans="1:97" ht="15" customHeight="1" x14ac:dyDescent="0.35">
      <c r="A36" t="s">
        <v>651</v>
      </c>
      <c r="B36">
        <v>150</v>
      </c>
      <c r="C36" t="s">
        <v>254</v>
      </c>
      <c r="D36" t="s">
        <v>151</v>
      </c>
      <c r="E36" s="265">
        <v>73</v>
      </c>
      <c r="F36" s="265">
        <v>6</v>
      </c>
      <c r="G36" s="265">
        <v>67</v>
      </c>
      <c r="H36" s="265">
        <v>66</v>
      </c>
      <c r="I36" s="265">
        <v>62</v>
      </c>
      <c r="J36" s="265">
        <v>41</v>
      </c>
      <c r="K36"/>
      <c r="L36" t="s">
        <v>651</v>
      </c>
      <c r="M36">
        <v>150</v>
      </c>
      <c r="N36" t="s">
        <v>254</v>
      </c>
      <c r="O36" t="s">
        <v>151</v>
      </c>
      <c r="P36" s="265">
        <v>73</v>
      </c>
      <c r="Q36" s="317">
        <v>8.2191780821917799</v>
      </c>
      <c r="R36" s="317">
        <v>91.780821917808225</v>
      </c>
      <c r="S36" s="317">
        <v>90.410958904109577</v>
      </c>
      <c r="T36" s="317">
        <v>84.93150684931507</v>
      </c>
      <c r="U36" s="949">
        <v>56.164383561643838</v>
      </c>
      <c r="V36"/>
      <c r="W36"/>
      <c r="X36"/>
      <c r="Y36"/>
      <c r="Z36"/>
      <c r="AA36"/>
      <c r="AI36" s="104"/>
      <c r="AJ36" s="104"/>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row>
    <row r="37" spans="1:97" ht="15" customHeight="1" x14ac:dyDescent="0.35">
      <c r="A37" t="s">
        <v>651</v>
      </c>
      <c r="B37">
        <v>150</v>
      </c>
      <c r="C37" t="s">
        <v>254</v>
      </c>
      <c r="D37" t="s">
        <v>152</v>
      </c>
      <c r="E37" s="265">
        <v>529</v>
      </c>
      <c r="F37" s="265">
        <v>108</v>
      </c>
      <c r="G37" s="265">
        <v>421</v>
      </c>
      <c r="H37" s="265">
        <v>397</v>
      </c>
      <c r="I37" s="265">
        <v>307</v>
      </c>
      <c r="J37" s="265">
        <v>159</v>
      </c>
      <c r="K37"/>
      <c r="L37" t="s">
        <v>651</v>
      </c>
      <c r="M37">
        <v>150</v>
      </c>
      <c r="N37" t="s">
        <v>254</v>
      </c>
      <c r="O37" t="s">
        <v>152</v>
      </c>
      <c r="P37" s="265">
        <v>529</v>
      </c>
      <c r="Q37" s="317">
        <v>20.415879017013232</v>
      </c>
      <c r="R37" s="317">
        <v>79.584120982986775</v>
      </c>
      <c r="S37" s="317">
        <v>75.047258979206049</v>
      </c>
      <c r="T37" s="317">
        <v>58.034026465028354</v>
      </c>
      <c r="U37" s="949">
        <v>30.056710775047257</v>
      </c>
      <c r="V37"/>
      <c r="W37"/>
      <c r="X37"/>
      <c r="Y37"/>
      <c r="Z37"/>
      <c r="AA37"/>
      <c r="AI37" s="104"/>
      <c r="AJ37" s="104"/>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row>
    <row r="38" spans="1:97" ht="30" customHeight="1" x14ac:dyDescent="0.35">
      <c r="A38" t="s">
        <v>651</v>
      </c>
      <c r="B38">
        <v>170</v>
      </c>
      <c r="C38" t="s">
        <v>255</v>
      </c>
      <c r="D38" t="s">
        <v>147</v>
      </c>
      <c r="E38" s="265">
        <v>181</v>
      </c>
      <c r="F38" s="265">
        <v>48</v>
      </c>
      <c r="G38" s="265">
        <v>133</v>
      </c>
      <c r="H38" s="265">
        <v>129</v>
      </c>
      <c r="I38" s="265">
        <v>82</v>
      </c>
      <c r="J38" s="265">
        <v>34</v>
      </c>
      <c r="K38"/>
      <c r="L38" t="s">
        <v>651</v>
      </c>
      <c r="M38">
        <v>170</v>
      </c>
      <c r="N38" t="s">
        <v>255</v>
      </c>
      <c r="O38" t="s">
        <v>147</v>
      </c>
      <c r="P38" s="265">
        <v>181</v>
      </c>
      <c r="Q38" s="317">
        <v>26.519337016574585</v>
      </c>
      <c r="R38" s="317">
        <v>73.480662983425418</v>
      </c>
      <c r="S38" s="317">
        <v>71.270718232044189</v>
      </c>
      <c r="T38" s="317">
        <v>45.303867403314918</v>
      </c>
      <c r="U38" s="949">
        <v>18.784530386740332</v>
      </c>
      <c r="V38"/>
      <c r="W38"/>
      <c r="X38"/>
      <c r="Y38"/>
      <c r="Z38"/>
      <c r="AA38"/>
      <c r="AI38" s="104"/>
      <c r="AJ38" s="104"/>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row>
    <row r="39" spans="1:97" ht="15" customHeight="1" x14ac:dyDescent="0.35">
      <c r="A39" t="s">
        <v>651</v>
      </c>
      <c r="B39">
        <v>170</v>
      </c>
      <c r="C39" t="s">
        <v>255</v>
      </c>
      <c r="D39" t="s">
        <v>148</v>
      </c>
      <c r="E39" s="265">
        <v>405</v>
      </c>
      <c r="F39" s="265">
        <v>90</v>
      </c>
      <c r="G39" s="265">
        <v>315</v>
      </c>
      <c r="H39" s="265">
        <v>311</v>
      </c>
      <c r="I39" s="265">
        <v>231</v>
      </c>
      <c r="J39" s="265">
        <v>102</v>
      </c>
      <c r="K39"/>
      <c r="L39" t="s">
        <v>651</v>
      </c>
      <c r="M39">
        <v>170</v>
      </c>
      <c r="N39" t="s">
        <v>255</v>
      </c>
      <c r="O39" t="s">
        <v>148</v>
      </c>
      <c r="P39" s="265">
        <v>405</v>
      </c>
      <c r="Q39" s="317">
        <v>22.222222222222221</v>
      </c>
      <c r="R39" s="317">
        <v>77.777777777777786</v>
      </c>
      <c r="S39" s="317">
        <v>76.790123456790127</v>
      </c>
      <c r="T39" s="317">
        <v>57.037037037037038</v>
      </c>
      <c r="U39" s="949">
        <v>25.185185185185183</v>
      </c>
      <c r="V39"/>
      <c r="W39"/>
      <c r="X39"/>
      <c r="Y39"/>
      <c r="Z39"/>
      <c r="AA39"/>
      <c r="AI39" s="104"/>
      <c r="AJ39" s="104"/>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row>
    <row r="40" spans="1:97" ht="15" customHeight="1" x14ac:dyDescent="0.35">
      <c r="A40" t="s">
        <v>651</v>
      </c>
      <c r="B40">
        <v>170</v>
      </c>
      <c r="C40" t="s">
        <v>255</v>
      </c>
      <c r="D40" t="s">
        <v>149</v>
      </c>
      <c r="E40" s="265">
        <v>630</v>
      </c>
      <c r="F40" s="265">
        <v>97</v>
      </c>
      <c r="G40" s="265">
        <v>533</v>
      </c>
      <c r="H40" s="265">
        <v>526</v>
      </c>
      <c r="I40" s="265">
        <v>401</v>
      </c>
      <c r="J40" s="265">
        <v>216</v>
      </c>
      <c r="K40"/>
      <c r="L40" t="s">
        <v>651</v>
      </c>
      <c r="M40">
        <v>170</v>
      </c>
      <c r="N40" t="s">
        <v>255</v>
      </c>
      <c r="O40" t="s">
        <v>149</v>
      </c>
      <c r="P40" s="265">
        <v>630</v>
      </c>
      <c r="Q40" s="317">
        <v>15.396825396825397</v>
      </c>
      <c r="R40" s="317">
        <v>84.603174603174608</v>
      </c>
      <c r="S40" s="317">
        <v>83.492063492063494</v>
      </c>
      <c r="T40" s="317">
        <v>63.650793650793645</v>
      </c>
      <c r="U40" s="949">
        <v>34.285714285714285</v>
      </c>
      <c r="V40"/>
      <c r="W40"/>
      <c r="X40"/>
      <c r="Y40"/>
      <c r="Z40"/>
      <c r="AA40"/>
      <c r="AI40" s="104"/>
      <c r="AJ40" s="104"/>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row>
    <row r="41" spans="1:97" ht="15" customHeight="1" x14ac:dyDescent="0.35">
      <c r="A41" t="s">
        <v>651</v>
      </c>
      <c r="B41">
        <v>170</v>
      </c>
      <c r="C41" t="s">
        <v>255</v>
      </c>
      <c r="D41" t="s">
        <v>150</v>
      </c>
      <c r="E41" s="265">
        <v>280</v>
      </c>
      <c r="F41" s="265">
        <v>29</v>
      </c>
      <c r="G41" s="265">
        <v>251</v>
      </c>
      <c r="H41" s="265">
        <v>248</v>
      </c>
      <c r="I41" s="265">
        <v>213</v>
      </c>
      <c r="J41" s="265">
        <v>121</v>
      </c>
      <c r="K41"/>
      <c r="L41" t="s">
        <v>651</v>
      </c>
      <c r="M41">
        <v>170</v>
      </c>
      <c r="N41" t="s">
        <v>255</v>
      </c>
      <c r="O41" t="s">
        <v>150</v>
      </c>
      <c r="P41" s="265">
        <v>280</v>
      </c>
      <c r="Q41" s="317">
        <v>10.357142857142858</v>
      </c>
      <c r="R41" s="317">
        <v>89.642857142857153</v>
      </c>
      <c r="S41" s="317">
        <v>88.571428571428569</v>
      </c>
      <c r="T41" s="317">
        <v>76.071428571428569</v>
      </c>
      <c r="U41" s="949">
        <v>43.214285714285715</v>
      </c>
      <c r="V41"/>
      <c r="W41"/>
      <c r="X41"/>
      <c r="Y41"/>
      <c r="Z41"/>
      <c r="AA41"/>
      <c r="AI41" s="104"/>
      <c r="AJ41" s="104"/>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row>
    <row r="42" spans="1:97" ht="15" customHeight="1" x14ac:dyDescent="0.35">
      <c r="A42" t="s">
        <v>651</v>
      </c>
      <c r="B42">
        <v>170</v>
      </c>
      <c r="C42" t="s">
        <v>255</v>
      </c>
      <c r="D42" t="s">
        <v>151</v>
      </c>
      <c r="E42" s="265">
        <v>163</v>
      </c>
      <c r="F42" s="265">
        <v>16</v>
      </c>
      <c r="G42" s="265">
        <v>147</v>
      </c>
      <c r="H42" s="265">
        <v>144</v>
      </c>
      <c r="I42" s="265">
        <v>121</v>
      </c>
      <c r="J42" s="265">
        <v>80</v>
      </c>
      <c r="K42"/>
      <c r="L42" t="s">
        <v>651</v>
      </c>
      <c r="M42">
        <v>170</v>
      </c>
      <c r="N42" t="s">
        <v>255</v>
      </c>
      <c r="O42" t="s">
        <v>151</v>
      </c>
      <c r="P42" s="265">
        <v>163</v>
      </c>
      <c r="Q42" s="317">
        <v>9.8159509202453989</v>
      </c>
      <c r="R42" s="317">
        <v>90.184049079754601</v>
      </c>
      <c r="S42" s="317">
        <v>88.343558282208591</v>
      </c>
      <c r="T42" s="317">
        <v>74.233128834355838</v>
      </c>
      <c r="U42" s="949">
        <v>49.079754601226995</v>
      </c>
      <c r="V42"/>
      <c r="W42"/>
      <c r="X42"/>
      <c r="Y42"/>
      <c r="Z42"/>
      <c r="AA42"/>
      <c r="AI42" s="104"/>
      <c r="AJ42" s="104"/>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row>
    <row r="43" spans="1:97" ht="15" customHeight="1" x14ac:dyDescent="0.35">
      <c r="A43" t="s">
        <v>651</v>
      </c>
      <c r="B43">
        <v>170</v>
      </c>
      <c r="C43" t="s">
        <v>255</v>
      </c>
      <c r="D43" t="s">
        <v>152</v>
      </c>
      <c r="E43" s="265">
        <v>1659</v>
      </c>
      <c r="F43" s="265">
        <v>280</v>
      </c>
      <c r="G43" s="265">
        <v>1379</v>
      </c>
      <c r="H43" s="265">
        <v>1358</v>
      </c>
      <c r="I43" s="265">
        <v>1048</v>
      </c>
      <c r="J43" s="265">
        <v>553</v>
      </c>
      <c r="K43"/>
      <c r="L43" t="s">
        <v>651</v>
      </c>
      <c r="M43">
        <v>170</v>
      </c>
      <c r="N43" t="s">
        <v>255</v>
      </c>
      <c r="O43" t="s">
        <v>152</v>
      </c>
      <c r="P43" s="265">
        <v>1659</v>
      </c>
      <c r="Q43" s="317">
        <v>16.877637130801688</v>
      </c>
      <c r="R43" s="317">
        <v>83.122362869198312</v>
      </c>
      <c r="S43" s="317">
        <v>81.856540084388186</v>
      </c>
      <c r="T43" s="317">
        <v>63.170584689572031</v>
      </c>
      <c r="U43" s="949">
        <v>33.333333333333329</v>
      </c>
      <c r="V43"/>
      <c r="W43"/>
      <c r="X43"/>
      <c r="Y43"/>
      <c r="Z43"/>
      <c r="AA43"/>
      <c r="AI43" s="104"/>
      <c r="AJ43" s="104"/>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row>
    <row r="44" spans="1:97" ht="30" customHeight="1" x14ac:dyDescent="0.35">
      <c r="A44" t="s">
        <v>651</v>
      </c>
      <c r="B44">
        <v>180</v>
      </c>
      <c r="C44" t="s">
        <v>256</v>
      </c>
      <c r="D44" t="s">
        <v>147</v>
      </c>
      <c r="E44" s="265">
        <v>619</v>
      </c>
      <c r="F44" s="265">
        <v>171</v>
      </c>
      <c r="G44" s="265">
        <v>448</v>
      </c>
      <c r="H44" s="265">
        <v>399</v>
      </c>
      <c r="I44" s="265">
        <v>284</v>
      </c>
      <c r="J44" s="265">
        <v>123</v>
      </c>
      <c r="K44"/>
      <c r="L44" t="s">
        <v>651</v>
      </c>
      <c r="M44">
        <v>180</v>
      </c>
      <c r="N44" t="s">
        <v>256</v>
      </c>
      <c r="O44" t="s">
        <v>147</v>
      </c>
      <c r="P44" s="265">
        <v>619</v>
      </c>
      <c r="Q44" s="317">
        <v>27.625201938610662</v>
      </c>
      <c r="R44" s="317">
        <v>72.374798061389328</v>
      </c>
      <c r="S44" s="317">
        <v>64.458804523424888</v>
      </c>
      <c r="T44" s="317">
        <v>45.880452342487885</v>
      </c>
      <c r="U44" s="949">
        <v>19.870759289176089</v>
      </c>
      <c r="V44"/>
      <c r="W44"/>
      <c r="X44"/>
      <c r="Y44"/>
      <c r="Z44"/>
      <c r="AA44"/>
      <c r="AI44" s="104"/>
      <c r="AJ44" s="10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row>
    <row r="45" spans="1:97" ht="15" customHeight="1" x14ac:dyDescent="0.35">
      <c r="A45" t="s">
        <v>651</v>
      </c>
      <c r="B45">
        <v>180</v>
      </c>
      <c r="C45" t="s">
        <v>256</v>
      </c>
      <c r="D45" t="s">
        <v>148</v>
      </c>
      <c r="E45" s="265">
        <v>263</v>
      </c>
      <c r="F45" s="265">
        <v>42</v>
      </c>
      <c r="G45" s="265">
        <v>221</v>
      </c>
      <c r="H45" s="265">
        <v>208</v>
      </c>
      <c r="I45" s="265">
        <v>166</v>
      </c>
      <c r="J45" s="265">
        <v>81</v>
      </c>
      <c r="K45"/>
      <c r="L45" t="s">
        <v>651</v>
      </c>
      <c r="M45">
        <v>180</v>
      </c>
      <c r="N45" t="s">
        <v>256</v>
      </c>
      <c r="O45" t="s">
        <v>148</v>
      </c>
      <c r="P45" s="265">
        <v>263</v>
      </c>
      <c r="Q45" s="317">
        <v>15.96958174904943</v>
      </c>
      <c r="R45" s="317">
        <v>84.030418250950561</v>
      </c>
      <c r="S45" s="317">
        <v>79.087452471482891</v>
      </c>
      <c r="T45" s="317">
        <v>63.117870722433459</v>
      </c>
      <c r="U45" s="949">
        <v>30.798479087452474</v>
      </c>
      <c r="V45"/>
      <c r="W45"/>
      <c r="X45"/>
      <c r="Y45"/>
      <c r="Z45"/>
      <c r="AA45"/>
      <c r="AI45" s="104"/>
      <c r="AJ45" s="104"/>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row>
    <row r="46" spans="1:97" ht="15" customHeight="1" x14ac:dyDescent="0.35">
      <c r="A46" t="s">
        <v>651</v>
      </c>
      <c r="B46">
        <v>180</v>
      </c>
      <c r="C46" t="s">
        <v>256</v>
      </c>
      <c r="D46" t="s">
        <v>149</v>
      </c>
      <c r="E46" s="265">
        <v>125</v>
      </c>
      <c r="F46" s="265">
        <v>12</v>
      </c>
      <c r="G46" s="265">
        <v>113</v>
      </c>
      <c r="H46" s="265">
        <v>105</v>
      </c>
      <c r="I46" s="265">
        <v>86</v>
      </c>
      <c r="J46" s="265">
        <v>47</v>
      </c>
      <c r="K46"/>
      <c r="L46" t="s">
        <v>651</v>
      </c>
      <c r="M46">
        <v>180</v>
      </c>
      <c r="N46" t="s">
        <v>256</v>
      </c>
      <c r="O46" t="s">
        <v>149</v>
      </c>
      <c r="P46" s="265">
        <v>125</v>
      </c>
      <c r="Q46" s="317">
        <v>9.6</v>
      </c>
      <c r="R46" s="317">
        <v>90.4</v>
      </c>
      <c r="S46" s="317">
        <v>84</v>
      </c>
      <c r="T46" s="317">
        <v>68.8</v>
      </c>
      <c r="U46" s="949">
        <v>37.6</v>
      </c>
      <c r="V46"/>
      <c r="W46"/>
      <c r="X46"/>
      <c r="Y46"/>
      <c r="Z46"/>
      <c r="AA46"/>
      <c r="AI46" s="104"/>
      <c r="AJ46" s="104"/>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row>
    <row r="47" spans="1:97" ht="15" customHeight="1" x14ac:dyDescent="0.35">
      <c r="A47" t="s">
        <v>651</v>
      </c>
      <c r="B47">
        <v>180</v>
      </c>
      <c r="C47" t="s">
        <v>256</v>
      </c>
      <c r="D47" t="s">
        <v>150</v>
      </c>
      <c r="E47" s="265">
        <v>231</v>
      </c>
      <c r="F47" s="265">
        <v>16</v>
      </c>
      <c r="G47" s="265">
        <v>215</v>
      </c>
      <c r="H47" s="265">
        <v>209</v>
      </c>
      <c r="I47" s="265">
        <v>170</v>
      </c>
      <c r="J47" s="265">
        <v>101</v>
      </c>
      <c r="K47"/>
      <c r="L47" t="s">
        <v>651</v>
      </c>
      <c r="M47">
        <v>180</v>
      </c>
      <c r="N47" t="s">
        <v>256</v>
      </c>
      <c r="O47" t="s">
        <v>150</v>
      </c>
      <c r="P47" s="265">
        <v>231</v>
      </c>
      <c r="Q47" s="317">
        <v>6.9264069264069263</v>
      </c>
      <c r="R47" s="317">
        <v>93.073593073593074</v>
      </c>
      <c r="S47" s="317">
        <v>90.476190476190482</v>
      </c>
      <c r="T47" s="317">
        <v>73.593073593073584</v>
      </c>
      <c r="U47" s="949">
        <v>43.722943722943725</v>
      </c>
      <c r="V47"/>
      <c r="W47"/>
      <c r="X47"/>
      <c r="Y47"/>
      <c r="Z47"/>
      <c r="AA47"/>
      <c r="AI47" s="104"/>
      <c r="AJ47" s="104"/>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row>
    <row r="48" spans="1:97" ht="15" customHeight="1" x14ac:dyDescent="0.35">
      <c r="A48" t="s">
        <v>651</v>
      </c>
      <c r="B48">
        <v>180</v>
      </c>
      <c r="C48" t="s">
        <v>256</v>
      </c>
      <c r="D48" t="s">
        <v>151</v>
      </c>
      <c r="E48" s="265">
        <v>265</v>
      </c>
      <c r="F48" s="265">
        <v>9</v>
      </c>
      <c r="G48" s="265">
        <v>256</v>
      </c>
      <c r="H48" s="265">
        <v>250</v>
      </c>
      <c r="I48" s="265">
        <v>224</v>
      </c>
      <c r="J48" s="265">
        <v>146</v>
      </c>
      <c r="K48"/>
      <c r="L48" t="s">
        <v>651</v>
      </c>
      <c r="M48">
        <v>180</v>
      </c>
      <c r="N48" t="s">
        <v>256</v>
      </c>
      <c r="O48" t="s">
        <v>151</v>
      </c>
      <c r="P48" s="265">
        <v>265</v>
      </c>
      <c r="Q48" s="317">
        <v>3.3962264150943398</v>
      </c>
      <c r="R48" s="317">
        <v>96.603773584905667</v>
      </c>
      <c r="S48" s="317">
        <v>94.339622641509436</v>
      </c>
      <c r="T48" s="317">
        <v>84.528301886792462</v>
      </c>
      <c r="U48" s="949">
        <v>55.094339622641506</v>
      </c>
      <c r="V48"/>
      <c r="W48"/>
      <c r="X48"/>
      <c r="Y48"/>
      <c r="Z48"/>
      <c r="AA48"/>
      <c r="AI48" s="104"/>
      <c r="AJ48" s="104"/>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row>
    <row r="49" spans="1:97" ht="15" customHeight="1" x14ac:dyDescent="0.35">
      <c r="A49" t="s">
        <v>651</v>
      </c>
      <c r="B49">
        <v>180</v>
      </c>
      <c r="C49" t="s">
        <v>256</v>
      </c>
      <c r="D49" t="s">
        <v>152</v>
      </c>
      <c r="E49" s="265">
        <v>1503</v>
      </c>
      <c r="F49" s="265">
        <v>250</v>
      </c>
      <c r="G49" s="265">
        <v>1253</v>
      </c>
      <c r="H49" s="265">
        <v>1171</v>
      </c>
      <c r="I49" s="265">
        <v>930</v>
      </c>
      <c r="J49" s="265">
        <v>498</v>
      </c>
      <c r="K49"/>
      <c r="L49" t="s">
        <v>651</v>
      </c>
      <c r="M49">
        <v>180</v>
      </c>
      <c r="N49" t="s">
        <v>256</v>
      </c>
      <c r="O49" t="s">
        <v>152</v>
      </c>
      <c r="P49" s="265">
        <v>1503</v>
      </c>
      <c r="Q49" s="317">
        <v>16.633399866932802</v>
      </c>
      <c r="R49" s="317">
        <v>83.366600133067209</v>
      </c>
      <c r="S49" s="317">
        <v>77.91084497671325</v>
      </c>
      <c r="T49" s="317">
        <v>61.876247504990026</v>
      </c>
      <c r="U49" s="949">
        <v>33.133732534930139</v>
      </c>
      <c r="V49"/>
      <c r="W49"/>
      <c r="X49"/>
      <c r="Y49"/>
      <c r="Z49"/>
      <c r="AA49"/>
      <c r="AI49" s="104"/>
      <c r="AJ49" s="104"/>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row>
    <row r="50" spans="1:97" ht="30" customHeight="1" x14ac:dyDescent="0.35">
      <c r="A50" t="s">
        <v>651</v>
      </c>
      <c r="B50">
        <v>190</v>
      </c>
      <c r="C50" t="s">
        <v>257</v>
      </c>
      <c r="D50" t="s">
        <v>147</v>
      </c>
      <c r="E50" s="265">
        <v>462</v>
      </c>
      <c r="F50" s="265">
        <v>83</v>
      </c>
      <c r="G50" s="265">
        <v>379</v>
      </c>
      <c r="H50" s="265">
        <v>339</v>
      </c>
      <c r="I50" s="265">
        <v>217</v>
      </c>
      <c r="J50" s="265">
        <v>83</v>
      </c>
      <c r="K50"/>
      <c r="L50" t="s">
        <v>651</v>
      </c>
      <c r="M50">
        <v>190</v>
      </c>
      <c r="N50" t="s">
        <v>257</v>
      </c>
      <c r="O50" t="s">
        <v>147</v>
      </c>
      <c r="P50" s="265">
        <v>462</v>
      </c>
      <c r="Q50" s="317">
        <v>17.965367965367964</v>
      </c>
      <c r="R50" s="317">
        <v>82.03463203463204</v>
      </c>
      <c r="S50" s="317">
        <v>73.376623376623371</v>
      </c>
      <c r="T50" s="317">
        <v>46.969696969696969</v>
      </c>
      <c r="U50" s="949">
        <v>17.965367965367964</v>
      </c>
      <c r="V50"/>
      <c r="W50"/>
      <c r="X50"/>
      <c r="Y50"/>
      <c r="Z50"/>
      <c r="AA50"/>
      <c r="AI50" s="104"/>
      <c r="AJ50" s="104"/>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row>
    <row r="51" spans="1:97" ht="15" customHeight="1" x14ac:dyDescent="0.35">
      <c r="A51" t="s">
        <v>651</v>
      </c>
      <c r="B51">
        <v>190</v>
      </c>
      <c r="C51" t="s">
        <v>257</v>
      </c>
      <c r="D51" t="s">
        <v>148</v>
      </c>
      <c r="E51" s="265">
        <v>292</v>
      </c>
      <c r="F51" s="265">
        <v>33</v>
      </c>
      <c r="G51" s="265">
        <v>259</v>
      </c>
      <c r="H51" s="265">
        <v>243</v>
      </c>
      <c r="I51" s="265">
        <v>169</v>
      </c>
      <c r="J51" s="265">
        <v>81</v>
      </c>
      <c r="K51"/>
      <c r="L51" t="s">
        <v>651</v>
      </c>
      <c r="M51">
        <v>190</v>
      </c>
      <c r="N51" t="s">
        <v>257</v>
      </c>
      <c r="O51" t="s">
        <v>148</v>
      </c>
      <c r="P51" s="265">
        <v>292</v>
      </c>
      <c r="Q51" s="317">
        <v>11.301369863013697</v>
      </c>
      <c r="R51" s="317">
        <v>88.698630136986296</v>
      </c>
      <c r="S51" s="317">
        <v>83.219178082191775</v>
      </c>
      <c r="T51" s="317">
        <v>57.87671232876712</v>
      </c>
      <c r="U51" s="949">
        <v>27.739726027397261</v>
      </c>
      <c r="V51"/>
      <c r="W51"/>
      <c r="X51"/>
      <c r="Y51"/>
      <c r="Z51"/>
      <c r="AA51"/>
      <c r="AI51" s="104"/>
      <c r="AJ51" s="104"/>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row>
    <row r="52" spans="1:97" ht="15" customHeight="1" x14ac:dyDescent="0.35">
      <c r="A52" t="s">
        <v>651</v>
      </c>
      <c r="B52">
        <v>190</v>
      </c>
      <c r="C52" t="s">
        <v>257</v>
      </c>
      <c r="D52" t="s">
        <v>149</v>
      </c>
      <c r="E52" s="265">
        <v>213</v>
      </c>
      <c r="F52" s="265">
        <v>21</v>
      </c>
      <c r="G52" s="265">
        <v>192</v>
      </c>
      <c r="H52" s="265">
        <v>185</v>
      </c>
      <c r="I52" s="265">
        <v>147</v>
      </c>
      <c r="J52" s="265">
        <v>78</v>
      </c>
      <c r="K52"/>
      <c r="L52" t="s">
        <v>651</v>
      </c>
      <c r="M52">
        <v>190</v>
      </c>
      <c r="N52" t="s">
        <v>257</v>
      </c>
      <c r="O52" t="s">
        <v>149</v>
      </c>
      <c r="P52" s="265">
        <v>213</v>
      </c>
      <c r="Q52" s="317">
        <v>9.8591549295774641</v>
      </c>
      <c r="R52" s="317">
        <v>90.140845070422543</v>
      </c>
      <c r="S52" s="317">
        <v>86.854460093896719</v>
      </c>
      <c r="T52" s="317">
        <v>69.014084507042256</v>
      </c>
      <c r="U52" s="949">
        <v>36.619718309859159</v>
      </c>
      <c r="V52"/>
      <c r="W52"/>
      <c r="X52"/>
      <c r="Y52"/>
      <c r="Z52"/>
      <c r="AA52"/>
      <c r="AI52" s="104"/>
      <c r="AJ52" s="104"/>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row>
    <row r="53" spans="1:97" ht="15" customHeight="1" x14ac:dyDescent="0.35">
      <c r="A53" t="s">
        <v>651</v>
      </c>
      <c r="B53">
        <v>190</v>
      </c>
      <c r="C53" t="s">
        <v>257</v>
      </c>
      <c r="D53" t="s">
        <v>150</v>
      </c>
      <c r="E53" s="265">
        <v>220</v>
      </c>
      <c r="F53" s="265">
        <v>20</v>
      </c>
      <c r="G53" s="265">
        <v>200</v>
      </c>
      <c r="H53" s="265">
        <v>192</v>
      </c>
      <c r="I53" s="265">
        <v>159</v>
      </c>
      <c r="J53" s="265">
        <v>86</v>
      </c>
      <c r="K53"/>
      <c r="L53" t="s">
        <v>651</v>
      </c>
      <c r="M53">
        <v>190</v>
      </c>
      <c r="N53" t="s">
        <v>257</v>
      </c>
      <c r="O53" t="s">
        <v>150</v>
      </c>
      <c r="P53" s="265">
        <v>220</v>
      </c>
      <c r="Q53" s="317">
        <v>9.0909090909090917</v>
      </c>
      <c r="R53" s="317">
        <v>90.909090909090907</v>
      </c>
      <c r="S53" s="317">
        <v>87.272727272727266</v>
      </c>
      <c r="T53" s="317">
        <v>72.27272727272728</v>
      </c>
      <c r="U53" s="949">
        <v>39.090909090909093</v>
      </c>
      <c r="V53"/>
      <c r="W53"/>
      <c r="X53"/>
      <c r="Y53"/>
      <c r="Z53"/>
      <c r="AA53"/>
      <c r="AI53" s="104"/>
      <c r="AJ53" s="104"/>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row>
    <row r="54" spans="1:97" ht="15" customHeight="1" x14ac:dyDescent="0.35">
      <c r="A54" t="s">
        <v>651</v>
      </c>
      <c r="B54">
        <v>190</v>
      </c>
      <c r="C54" t="s">
        <v>257</v>
      </c>
      <c r="D54" t="s">
        <v>151</v>
      </c>
      <c r="E54" s="265">
        <v>134</v>
      </c>
      <c r="F54" s="265">
        <v>5</v>
      </c>
      <c r="G54" s="265">
        <v>129</v>
      </c>
      <c r="H54" s="265">
        <v>126</v>
      </c>
      <c r="I54" s="265">
        <v>108</v>
      </c>
      <c r="J54" s="265">
        <v>68</v>
      </c>
      <c r="K54"/>
      <c r="L54" t="s">
        <v>651</v>
      </c>
      <c r="M54">
        <v>190</v>
      </c>
      <c r="N54" t="s">
        <v>257</v>
      </c>
      <c r="O54" t="s">
        <v>151</v>
      </c>
      <c r="P54" s="265">
        <v>134</v>
      </c>
      <c r="Q54" s="317">
        <v>3.7313432835820892</v>
      </c>
      <c r="R54" s="317">
        <v>96.268656716417908</v>
      </c>
      <c r="S54" s="317">
        <v>94.029850746268664</v>
      </c>
      <c r="T54" s="317">
        <v>80.597014925373131</v>
      </c>
      <c r="U54" s="949">
        <v>50.746268656716417</v>
      </c>
      <c r="V54"/>
      <c r="W54"/>
      <c r="X54"/>
      <c r="Y54"/>
      <c r="Z54"/>
      <c r="AA54"/>
      <c r="AI54" s="104"/>
      <c r="AJ54" s="10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row>
    <row r="55" spans="1:97" ht="15" customHeight="1" x14ac:dyDescent="0.35">
      <c r="A55" t="s">
        <v>651</v>
      </c>
      <c r="B55">
        <v>190</v>
      </c>
      <c r="C55" t="s">
        <v>257</v>
      </c>
      <c r="D55" t="s">
        <v>152</v>
      </c>
      <c r="E55" s="265">
        <v>1321</v>
      </c>
      <c r="F55" s="265">
        <v>162</v>
      </c>
      <c r="G55" s="265">
        <v>1159</v>
      </c>
      <c r="H55" s="265">
        <v>1085</v>
      </c>
      <c r="I55" s="265">
        <v>800</v>
      </c>
      <c r="J55" s="265">
        <v>396</v>
      </c>
      <c r="K55"/>
      <c r="L55" t="s">
        <v>651</v>
      </c>
      <c r="M55">
        <v>190</v>
      </c>
      <c r="N55" t="s">
        <v>257</v>
      </c>
      <c r="O55" t="s">
        <v>152</v>
      </c>
      <c r="P55" s="265">
        <v>1321</v>
      </c>
      <c r="Q55" s="317">
        <v>12.26343679031037</v>
      </c>
      <c r="R55" s="317">
        <v>87.736563209689635</v>
      </c>
      <c r="S55" s="317">
        <v>82.134746404239209</v>
      </c>
      <c r="T55" s="317">
        <v>60.560181680545043</v>
      </c>
      <c r="U55" s="949">
        <v>29.977289931869795</v>
      </c>
      <c r="V55"/>
      <c r="W55"/>
      <c r="X55"/>
      <c r="Y55"/>
      <c r="Z55"/>
      <c r="AA55"/>
      <c r="AI55" s="104"/>
      <c r="AJ55" s="104"/>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row>
    <row r="56" spans="1:97" ht="30" customHeight="1" x14ac:dyDescent="0.35">
      <c r="A56" t="s">
        <v>651</v>
      </c>
      <c r="B56">
        <v>200</v>
      </c>
      <c r="C56" t="s">
        <v>258</v>
      </c>
      <c r="D56" t="s">
        <v>147</v>
      </c>
      <c r="E56" s="265">
        <v>145</v>
      </c>
      <c r="F56" s="265">
        <v>11</v>
      </c>
      <c r="G56" s="265">
        <v>134</v>
      </c>
      <c r="H56" s="265">
        <v>133</v>
      </c>
      <c r="I56" s="265">
        <v>107</v>
      </c>
      <c r="J56" s="265">
        <v>68</v>
      </c>
      <c r="K56"/>
      <c r="L56" t="s">
        <v>651</v>
      </c>
      <c r="M56">
        <v>200</v>
      </c>
      <c r="N56" t="s">
        <v>258</v>
      </c>
      <c r="O56" t="s">
        <v>147</v>
      </c>
      <c r="P56" s="265">
        <v>145</v>
      </c>
      <c r="Q56" s="317">
        <v>7.5862068965517242</v>
      </c>
      <c r="R56" s="317">
        <v>92.41379310344827</v>
      </c>
      <c r="S56" s="317">
        <v>91.724137931034477</v>
      </c>
      <c r="T56" s="317">
        <v>73.793103448275872</v>
      </c>
      <c r="U56" s="949">
        <v>46.896551724137929</v>
      </c>
      <c r="V56"/>
      <c r="W56"/>
      <c r="X56"/>
      <c r="Y56"/>
      <c r="Z56"/>
      <c r="AA56"/>
      <c r="AI56" s="104"/>
      <c r="AJ56" s="104"/>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row>
    <row r="57" spans="1:97" ht="15" customHeight="1" x14ac:dyDescent="0.35">
      <c r="A57" t="s">
        <v>651</v>
      </c>
      <c r="B57">
        <v>200</v>
      </c>
      <c r="C57" t="s">
        <v>258</v>
      </c>
      <c r="D57" t="s">
        <v>148</v>
      </c>
      <c r="E57" s="265">
        <v>237</v>
      </c>
      <c r="F57" s="265">
        <v>24</v>
      </c>
      <c r="G57" s="265">
        <v>213</v>
      </c>
      <c r="H57" s="265">
        <v>211</v>
      </c>
      <c r="I57" s="265">
        <v>183</v>
      </c>
      <c r="J57" s="265">
        <v>107</v>
      </c>
      <c r="K57"/>
      <c r="L57" t="s">
        <v>651</v>
      </c>
      <c r="M57">
        <v>200</v>
      </c>
      <c r="N57" t="s">
        <v>258</v>
      </c>
      <c r="O57" t="s">
        <v>148</v>
      </c>
      <c r="P57" s="265">
        <v>237</v>
      </c>
      <c r="Q57" s="317">
        <v>10.126582278481013</v>
      </c>
      <c r="R57" s="317">
        <v>89.87341772151899</v>
      </c>
      <c r="S57" s="317">
        <v>89.029535864978897</v>
      </c>
      <c r="T57" s="317">
        <v>77.215189873417728</v>
      </c>
      <c r="U57" s="949">
        <v>45.147679324894511</v>
      </c>
      <c r="V57"/>
      <c r="W57"/>
      <c r="X57"/>
      <c r="Y57"/>
      <c r="Z57"/>
      <c r="AA57"/>
      <c r="AI57" s="104"/>
      <c r="AJ57" s="104"/>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row>
    <row r="58" spans="1:97" ht="15" customHeight="1" x14ac:dyDescent="0.35">
      <c r="A58" t="s">
        <v>651</v>
      </c>
      <c r="B58">
        <v>200</v>
      </c>
      <c r="C58" t="s">
        <v>258</v>
      </c>
      <c r="D58" t="s">
        <v>149</v>
      </c>
      <c r="E58" s="265">
        <v>96</v>
      </c>
      <c r="F58" s="265">
        <v>6</v>
      </c>
      <c r="G58" s="265">
        <v>90</v>
      </c>
      <c r="H58" s="265">
        <v>88</v>
      </c>
      <c r="I58" s="265">
        <v>83</v>
      </c>
      <c r="J58" s="265">
        <v>62</v>
      </c>
      <c r="K58"/>
      <c r="L58" t="s">
        <v>651</v>
      </c>
      <c r="M58">
        <v>200</v>
      </c>
      <c r="N58" t="s">
        <v>258</v>
      </c>
      <c r="O58" t="s">
        <v>149</v>
      </c>
      <c r="P58" s="265">
        <v>96</v>
      </c>
      <c r="Q58" s="317">
        <v>6.25</v>
      </c>
      <c r="R58" s="317">
        <v>93.75</v>
      </c>
      <c r="S58" s="317">
        <v>91.666666666666657</v>
      </c>
      <c r="T58" s="317">
        <v>86.458333333333343</v>
      </c>
      <c r="U58" s="949">
        <v>64.583333333333343</v>
      </c>
      <c r="V58"/>
      <c r="W58"/>
      <c r="X58"/>
      <c r="Y58"/>
      <c r="Z58"/>
      <c r="AA58"/>
      <c r="AI58" s="104"/>
      <c r="AJ58" s="104"/>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row>
    <row r="59" spans="1:97" ht="15" customHeight="1" x14ac:dyDescent="0.35">
      <c r="A59" t="s">
        <v>651</v>
      </c>
      <c r="B59">
        <v>200</v>
      </c>
      <c r="C59" t="s">
        <v>258</v>
      </c>
      <c r="D59" t="s">
        <v>150</v>
      </c>
      <c r="E59" s="265">
        <v>280</v>
      </c>
      <c r="F59" s="265">
        <v>7</v>
      </c>
      <c r="G59" s="265">
        <v>273</v>
      </c>
      <c r="H59" s="265">
        <v>273</v>
      </c>
      <c r="I59" s="265">
        <v>260</v>
      </c>
      <c r="J59" s="265">
        <v>191</v>
      </c>
      <c r="K59"/>
      <c r="L59" t="s">
        <v>651</v>
      </c>
      <c r="M59">
        <v>200</v>
      </c>
      <c r="N59" t="s">
        <v>258</v>
      </c>
      <c r="O59" t="s">
        <v>150</v>
      </c>
      <c r="P59" s="265">
        <v>280</v>
      </c>
      <c r="Q59" s="317">
        <v>2.5</v>
      </c>
      <c r="R59" s="317">
        <v>97.5</v>
      </c>
      <c r="S59" s="317">
        <v>97.5</v>
      </c>
      <c r="T59" s="317">
        <v>92.857142857142861</v>
      </c>
      <c r="U59" s="949">
        <v>68.214285714285722</v>
      </c>
      <c r="V59"/>
      <c r="W59"/>
      <c r="X59"/>
      <c r="Y59"/>
      <c r="Z59"/>
      <c r="AA59"/>
      <c r="AI59" s="104"/>
      <c r="AJ59" s="104"/>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row>
    <row r="60" spans="1:97" ht="15" customHeight="1" x14ac:dyDescent="0.35">
      <c r="A60" t="s">
        <v>651</v>
      </c>
      <c r="B60">
        <v>200</v>
      </c>
      <c r="C60" t="s">
        <v>258</v>
      </c>
      <c r="D60" t="s">
        <v>151</v>
      </c>
      <c r="E60" s="265">
        <v>649</v>
      </c>
      <c r="F60" s="265">
        <v>12</v>
      </c>
      <c r="G60" s="265">
        <v>637</v>
      </c>
      <c r="H60" s="265">
        <v>637</v>
      </c>
      <c r="I60" s="265">
        <v>613</v>
      </c>
      <c r="J60" s="265">
        <v>517</v>
      </c>
      <c r="K60"/>
      <c r="L60" t="s">
        <v>651</v>
      </c>
      <c r="M60">
        <v>200</v>
      </c>
      <c r="N60" t="s">
        <v>258</v>
      </c>
      <c r="O60" t="s">
        <v>151</v>
      </c>
      <c r="P60" s="265">
        <v>649</v>
      </c>
      <c r="Q60" s="317">
        <v>1.8489984591679509</v>
      </c>
      <c r="R60" s="317">
        <v>98.151001540832056</v>
      </c>
      <c r="S60" s="317">
        <v>98.151001540832056</v>
      </c>
      <c r="T60" s="317">
        <v>94.453004622496152</v>
      </c>
      <c r="U60" s="949">
        <v>79.66101694915254</v>
      </c>
      <c r="V60"/>
      <c r="W60"/>
      <c r="X60"/>
      <c r="Y60"/>
      <c r="Z60"/>
      <c r="AA60"/>
      <c r="AI60" s="104"/>
      <c r="AJ60" s="104"/>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row>
    <row r="61" spans="1:97" ht="15" customHeight="1" x14ac:dyDescent="0.35">
      <c r="A61" t="s">
        <v>651</v>
      </c>
      <c r="B61">
        <v>200</v>
      </c>
      <c r="C61" t="s">
        <v>258</v>
      </c>
      <c r="D61" t="s">
        <v>152</v>
      </c>
      <c r="E61" s="265">
        <v>1407</v>
      </c>
      <c r="F61" s="265">
        <v>60</v>
      </c>
      <c r="G61" s="265">
        <v>1347</v>
      </c>
      <c r="H61" s="265">
        <v>1342</v>
      </c>
      <c r="I61" s="265">
        <v>1246</v>
      </c>
      <c r="J61" s="265">
        <v>945</v>
      </c>
      <c r="K61"/>
      <c r="L61" t="s">
        <v>651</v>
      </c>
      <c r="M61">
        <v>200</v>
      </c>
      <c r="N61" t="s">
        <v>258</v>
      </c>
      <c r="O61" t="s">
        <v>152</v>
      </c>
      <c r="P61" s="265">
        <v>1407</v>
      </c>
      <c r="Q61" s="317">
        <v>4.2643923240938166</v>
      </c>
      <c r="R61" s="317">
        <v>95.735607675906181</v>
      </c>
      <c r="S61" s="317">
        <v>95.380241648898362</v>
      </c>
      <c r="T61" s="317">
        <v>88.557213930348254</v>
      </c>
      <c r="U61" s="949">
        <v>67.164179104477611</v>
      </c>
      <c r="V61"/>
      <c r="W61"/>
      <c r="X61"/>
      <c r="Y61"/>
      <c r="Z61"/>
      <c r="AA61"/>
      <c r="AI61" s="104"/>
      <c r="AJ61" s="104"/>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row>
    <row r="62" spans="1:97" ht="30" customHeight="1" x14ac:dyDescent="0.35">
      <c r="A62" t="s">
        <v>651</v>
      </c>
      <c r="B62">
        <v>210</v>
      </c>
      <c r="C62" t="s">
        <v>259</v>
      </c>
      <c r="D62" t="s">
        <v>147</v>
      </c>
      <c r="E62" s="265">
        <v>58</v>
      </c>
      <c r="F62" s="265">
        <v>9</v>
      </c>
      <c r="G62" s="265">
        <v>49</v>
      </c>
      <c r="H62" s="265">
        <v>33</v>
      </c>
      <c r="I62" s="265">
        <v>25</v>
      </c>
      <c r="J62" s="265">
        <v>5</v>
      </c>
      <c r="K62"/>
      <c r="L62" t="s">
        <v>651</v>
      </c>
      <c r="M62">
        <v>210</v>
      </c>
      <c r="N62" t="s">
        <v>259</v>
      </c>
      <c r="O62" t="s">
        <v>147</v>
      </c>
      <c r="P62" s="265">
        <v>58</v>
      </c>
      <c r="Q62" s="317">
        <v>15.517241379310345</v>
      </c>
      <c r="R62" s="317">
        <v>84.482758620689651</v>
      </c>
      <c r="S62" s="317">
        <v>56.896551724137936</v>
      </c>
      <c r="T62" s="317">
        <v>43.103448275862064</v>
      </c>
      <c r="U62" s="949">
        <v>8.6206896551724146</v>
      </c>
      <c r="V62"/>
      <c r="W62"/>
      <c r="X62"/>
      <c r="Y62"/>
      <c r="Z62"/>
      <c r="AA62"/>
      <c r="AI62" s="104"/>
      <c r="AJ62" s="104"/>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row>
    <row r="63" spans="1:97" ht="15" customHeight="1" x14ac:dyDescent="0.35">
      <c r="A63" t="s">
        <v>651</v>
      </c>
      <c r="B63">
        <v>210</v>
      </c>
      <c r="C63" t="s">
        <v>259</v>
      </c>
      <c r="D63" t="s">
        <v>148</v>
      </c>
      <c r="E63" s="265">
        <v>301</v>
      </c>
      <c r="F63" s="265">
        <v>38</v>
      </c>
      <c r="G63" s="265">
        <v>263</v>
      </c>
      <c r="H63" s="265">
        <v>208</v>
      </c>
      <c r="I63" s="265">
        <v>144</v>
      </c>
      <c r="J63" s="265">
        <v>72</v>
      </c>
      <c r="K63"/>
      <c r="L63" t="s">
        <v>651</v>
      </c>
      <c r="M63">
        <v>210</v>
      </c>
      <c r="N63" t="s">
        <v>259</v>
      </c>
      <c r="O63" t="s">
        <v>148</v>
      </c>
      <c r="P63" s="265">
        <v>301</v>
      </c>
      <c r="Q63" s="317">
        <v>12.624584717607974</v>
      </c>
      <c r="R63" s="317">
        <v>87.375415282392026</v>
      </c>
      <c r="S63" s="317">
        <v>69.102990033222582</v>
      </c>
      <c r="T63" s="317">
        <v>47.840531561461795</v>
      </c>
      <c r="U63" s="949">
        <v>23.920265780730897</v>
      </c>
      <c r="V63"/>
      <c r="W63"/>
      <c r="X63"/>
      <c r="Y63"/>
      <c r="Z63"/>
      <c r="AA63"/>
      <c r="AI63" s="104"/>
      <c r="AJ63" s="104"/>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row>
    <row r="64" spans="1:97" ht="15" customHeight="1" x14ac:dyDescent="0.35">
      <c r="A64" t="s">
        <v>651</v>
      </c>
      <c r="B64">
        <v>210</v>
      </c>
      <c r="C64" t="s">
        <v>259</v>
      </c>
      <c r="D64" t="s">
        <v>149</v>
      </c>
      <c r="E64" s="265">
        <v>237</v>
      </c>
      <c r="F64" s="265">
        <v>18</v>
      </c>
      <c r="G64" s="265">
        <v>219</v>
      </c>
      <c r="H64" s="265">
        <v>198</v>
      </c>
      <c r="I64" s="265">
        <v>158</v>
      </c>
      <c r="J64" s="265">
        <v>99</v>
      </c>
      <c r="K64"/>
      <c r="L64" t="s">
        <v>651</v>
      </c>
      <c r="M64">
        <v>210</v>
      </c>
      <c r="N64" t="s">
        <v>259</v>
      </c>
      <c r="O64" t="s">
        <v>149</v>
      </c>
      <c r="P64" s="265">
        <v>237</v>
      </c>
      <c r="Q64" s="317">
        <v>7.59493670886076</v>
      </c>
      <c r="R64" s="317">
        <v>92.405063291139243</v>
      </c>
      <c r="S64" s="317">
        <v>83.544303797468359</v>
      </c>
      <c r="T64" s="317">
        <v>66.666666666666657</v>
      </c>
      <c r="U64" s="949">
        <v>41.77215189873418</v>
      </c>
      <c r="V64"/>
      <c r="W64"/>
      <c r="X64"/>
      <c r="Y64"/>
      <c r="Z64"/>
      <c r="AA64"/>
      <c r="AI64" s="104"/>
      <c r="AJ64" s="10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row>
    <row r="65" spans="1:97" ht="15" customHeight="1" x14ac:dyDescent="0.35">
      <c r="A65" t="s">
        <v>651</v>
      </c>
      <c r="B65">
        <v>210</v>
      </c>
      <c r="C65" t="s">
        <v>259</v>
      </c>
      <c r="D65" t="s">
        <v>150</v>
      </c>
      <c r="E65" s="265">
        <v>307</v>
      </c>
      <c r="F65" s="265">
        <v>24</v>
      </c>
      <c r="G65" s="265">
        <v>283</v>
      </c>
      <c r="H65" s="265">
        <v>263</v>
      </c>
      <c r="I65" s="265">
        <v>229</v>
      </c>
      <c r="J65" s="265">
        <v>151</v>
      </c>
      <c r="K65"/>
      <c r="L65" t="s">
        <v>651</v>
      </c>
      <c r="M65">
        <v>210</v>
      </c>
      <c r="N65" t="s">
        <v>259</v>
      </c>
      <c r="O65" t="s">
        <v>150</v>
      </c>
      <c r="P65" s="265">
        <v>307</v>
      </c>
      <c r="Q65" s="317">
        <v>7.8175895765472303</v>
      </c>
      <c r="R65" s="317">
        <v>92.182410423452765</v>
      </c>
      <c r="S65" s="317">
        <v>85.667752442996743</v>
      </c>
      <c r="T65" s="317">
        <v>74.592833876221505</v>
      </c>
      <c r="U65" s="949">
        <v>49.185667752442995</v>
      </c>
      <c r="V65"/>
      <c r="W65"/>
      <c r="X65"/>
      <c r="Y65"/>
      <c r="Z65"/>
      <c r="AA65"/>
      <c r="AI65" s="104"/>
      <c r="AJ65" s="104"/>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row>
    <row r="66" spans="1:97" ht="15" customHeight="1" x14ac:dyDescent="0.35">
      <c r="A66" t="s">
        <v>651</v>
      </c>
      <c r="B66">
        <v>210</v>
      </c>
      <c r="C66" t="s">
        <v>259</v>
      </c>
      <c r="D66" t="s">
        <v>151</v>
      </c>
      <c r="E66" s="265">
        <v>238</v>
      </c>
      <c r="F66" s="265">
        <v>6</v>
      </c>
      <c r="G66" s="265">
        <v>232</v>
      </c>
      <c r="H66" s="265">
        <v>227</v>
      </c>
      <c r="I66" s="265">
        <v>198</v>
      </c>
      <c r="J66" s="265">
        <v>135</v>
      </c>
      <c r="K66"/>
      <c r="L66" t="s">
        <v>651</v>
      </c>
      <c r="M66">
        <v>210</v>
      </c>
      <c r="N66" t="s">
        <v>259</v>
      </c>
      <c r="O66" t="s">
        <v>151</v>
      </c>
      <c r="P66" s="265">
        <v>238</v>
      </c>
      <c r="Q66" s="317">
        <v>2.5210084033613445</v>
      </c>
      <c r="R66" s="317">
        <v>97.47899159663865</v>
      </c>
      <c r="S66" s="317">
        <v>95.378151260504211</v>
      </c>
      <c r="T66" s="317">
        <v>83.193277310924373</v>
      </c>
      <c r="U66" s="949">
        <v>56.72268907563025</v>
      </c>
      <c r="V66"/>
      <c r="W66"/>
      <c r="X66"/>
      <c r="Y66"/>
      <c r="Z66"/>
      <c r="AA66"/>
      <c r="AI66" s="104"/>
      <c r="AJ66" s="104"/>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row>
    <row r="67" spans="1:97" ht="15" customHeight="1" x14ac:dyDescent="0.35">
      <c r="A67" t="s">
        <v>651</v>
      </c>
      <c r="B67">
        <v>210</v>
      </c>
      <c r="C67" t="s">
        <v>259</v>
      </c>
      <c r="D67" t="s">
        <v>152</v>
      </c>
      <c r="E67" s="265">
        <v>1141</v>
      </c>
      <c r="F67" s="265">
        <v>95</v>
      </c>
      <c r="G67" s="265">
        <v>1046</v>
      </c>
      <c r="H67" s="265">
        <v>929</v>
      </c>
      <c r="I67" s="265">
        <v>754</v>
      </c>
      <c r="J67" s="265">
        <v>462</v>
      </c>
      <c r="K67"/>
      <c r="L67" t="s">
        <v>651</v>
      </c>
      <c r="M67">
        <v>210</v>
      </c>
      <c r="N67" t="s">
        <v>259</v>
      </c>
      <c r="O67" t="s">
        <v>152</v>
      </c>
      <c r="P67" s="265">
        <v>1141</v>
      </c>
      <c r="Q67" s="317">
        <v>8.3260297984224358</v>
      </c>
      <c r="R67" s="317">
        <v>91.673970201577561</v>
      </c>
      <c r="S67" s="317">
        <v>81.419807186678355</v>
      </c>
      <c r="T67" s="317">
        <v>66.08238387379491</v>
      </c>
      <c r="U67" s="949">
        <v>40.490797546012267</v>
      </c>
      <c r="V67"/>
      <c r="W67"/>
      <c r="X67"/>
      <c r="Y67"/>
      <c r="Z67"/>
      <c r="AA67"/>
      <c r="AI67" s="104"/>
      <c r="AJ67" s="104"/>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row>
    <row r="68" spans="1:97" ht="30" customHeight="1" x14ac:dyDescent="0.35">
      <c r="A68" t="s">
        <v>651</v>
      </c>
      <c r="B68">
        <v>220</v>
      </c>
      <c r="C68" t="s">
        <v>260</v>
      </c>
      <c r="D68" t="s">
        <v>147</v>
      </c>
      <c r="E68" s="265">
        <v>96</v>
      </c>
      <c r="F68" s="265">
        <v>10</v>
      </c>
      <c r="G68" s="265">
        <v>86</v>
      </c>
      <c r="H68" s="265">
        <v>85</v>
      </c>
      <c r="I68" s="265">
        <v>69</v>
      </c>
      <c r="J68" s="265">
        <v>30</v>
      </c>
      <c r="K68"/>
      <c r="L68" t="s">
        <v>651</v>
      </c>
      <c r="M68">
        <v>220</v>
      </c>
      <c r="N68" t="s">
        <v>260</v>
      </c>
      <c r="O68" t="s">
        <v>147</v>
      </c>
      <c r="P68" s="265">
        <v>96</v>
      </c>
      <c r="Q68" s="317">
        <v>10.416666666666668</v>
      </c>
      <c r="R68" s="317">
        <v>89.583333333333343</v>
      </c>
      <c r="S68" s="317">
        <v>88.541666666666657</v>
      </c>
      <c r="T68" s="317">
        <v>71.875</v>
      </c>
      <c r="U68" s="949">
        <v>31.25</v>
      </c>
      <c r="V68"/>
      <c r="W68"/>
      <c r="X68"/>
      <c r="Y68"/>
      <c r="Z68"/>
      <c r="AA68"/>
      <c r="AI68" s="104"/>
      <c r="AJ68" s="104"/>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row>
    <row r="69" spans="1:97" ht="15" customHeight="1" x14ac:dyDescent="0.35">
      <c r="A69" t="s">
        <v>651</v>
      </c>
      <c r="B69">
        <v>220</v>
      </c>
      <c r="C69" t="s">
        <v>260</v>
      </c>
      <c r="D69" t="s">
        <v>148</v>
      </c>
      <c r="E69" s="265">
        <v>155</v>
      </c>
      <c r="F69" s="265">
        <v>14</v>
      </c>
      <c r="G69" s="265">
        <v>141</v>
      </c>
      <c r="H69" s="265">
        <v>140</v>
      </c>
      <c r="I69" s="265">
        <v>122</v>
      </c>
      <c r="J69" s="265">
        <v>81</v>
      </c>
      <c r="K69"/>
      <c r="L69" t="s">
        <v>651</v>
      </c>
      <c r="M69">
        <v>220</v>
      </c>
      <c r="N69" t="s">
        <v>260</v>
      </c>
      <c r="O69" t="s">
        <v>148</v>
      </c>
      <c r="P69" s="265">
        <v>155</v>
      </c>
      <c r="Q69" s="317">
        <v>9.0322580645161281</v>
      </c>
      <c r="R69" s="317">
        <v>90.967741935483872</v>
      </c>
      <c r="S69" s="317">
        <v>90.322580645161281</v>
      </c>
      <c r="T69" s="317">
        <v>78.709677419354847</v>
      </c>
      <c r="U69" s="949">
        <v>52.258064516129032</v>
      </c>
      <c r="V69"/>
      <c r="W69"/>
      <c r="X69"/>
      <c r="Y69"/>
      <c r="Z69"/>
      <c r="AA69"/>
      <c r="AI69" s="104"/>
      <c r="AJ69" s="104"/>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row>
    <row r="70" spans="1:97" ht="15" customHeight="1" x14ac:dyDescent="0.35">
      <c r="A70" t="s">
        <v>651</v>
      </c>
      <c r="B70">
        <v>220</v>
      </c>
      <c r="C70" t="s">
        <v>260</v>
      </c>
      <c r="D70" t="s">
        <v>149</v>
      </c>
      <c r="E70" s="265">
        <v>107</v>
      </c>
      <c r="F70" s="265">
        <v>5</v>
      </c>
      <c r="G70" s="265">
        <v>102</v>
      </c>
      <c r="H70" s="265">
        <v>102</v>
      </c>
      <c r="I70" s="265">
        <v>95</v>
      </c>
      <c r="J70" s="265">
        <v>79</v>
      </c>
      <c r="K70"/>
      <c r="L70" t="s">
        <v>651</v>
      </c>
      <c r="M70">
        <v>220</v>
      </c>
      <c r="N70" t="s">
        <v>260</v>
      </c>
      <c r="O70" t="s">
        <v>149</v>
      </c>
      <c r="P70" s="265">
        <v>107</v>
      </c>
      <c r="Q70" s="317">
        <v>4.6728971962616823</v>
      </c>
      <c r="R70" s="317">
        <v>95.327102803738313</v>
      </c>
      <c r="S70" s="317">
        <v>95.327102803738313</v>
      </c>
      <c r="T70" s="317">
        <v>88.785046728971963</v>
      </c>
      <c r="U70" s="949">
        <v>73.831775700934571</v>
      </c>
      <c r="V70"/>
      <c r="W70"/>
      <c r="X70"/>
      <c r="Y70"/>
      <c r="Z70"/>
      <c r="AA70"/>
      <c r="AI70" s="104"/>
      <c r="AJ70" s="104"/>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row>
    <row r="71" spans="1:97" ht="15" customHeight="1" x14ac:dyDescent="0.35">
      <c r="A71" t="s">
        <v>651</v>
      </c>
      <c r="B71">
        <v>220</v>
      </c>
      <c r="C71" t="s">
        <v>260</v>
      </c>
      <c r="D71" t="s">
        <v>150</v>
      </c>
      <c r="E71" s="265">
        <v>367</v>
      </c>
      <c r="F71" s="265">
        <v>22</v>
      </c>
      <c r="G71" s="265">
        <v>345</v>
      </c>
      <c r="H71" s="265">
        <v>345</v>
      </c>
      <c r="I71" s="265">
        <v>331</v>
      </c>
      <c r="J71" s="265">
        <v>256</v>
      </c>
      <c r="K71"/>
      <c r="L71" t="s">
        <v>651</v>
      </c>
      <c r="M71">
        <v>220</v>
      </c>
      <c r="N71" t="s">
        <v>260</v>
      </c>
      <c r="O71" t="s">
        <v>150</v>
      </c>
      <c r="P71" s="265">
        <v>367</v>
      </c>
      <c r="Q71" s="317">
        <v>5.9945504087193457</v>
      </c>
      <c r="R71" s="317">
        <v>94.005449591280652</v>
      </c>
      <c r="S71" s="317">
        <v>94.005449591280652</v>
      </c>
      <c r="T71" s="317">
        <v>90.190735694822891</v>
      </c>
      <c r="U71" s="949">
        <v>69.754768392370565</v>
      </c>
      <c r="V71"/>
      <c r="W71"/>
      <c r="X71"/>
      <c r="Y71"/>
      <c r="Z71"/>
      <c r="AA71"/>
      <c r="AI71" s="104"/>
      <c r="AJ71" s="104"/>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row>
    <row r="72" spans="1:97" ht="15" customHeight="1" x14ac:dyDescent="0.35">
      <c r="A72" t="s">
        <v>651</v>
      </c>
      <c r="B72">
        <v>220</v>
      </c>
      <c r="C72" t="s">
        <v>260</v>
      </c>
      <c r="D72" t="s">
        <v>151</v>
      </c>
      <c r="E72" s="265">
        <v>735</v>
      </c>
      <c r="F72" s="265">
        <v>14</v>
      </c>
      <c r="G72" s="265">
        <v>721</v>
      </c>
      <c r="H72" s="265">
        <v>720</v>
      </c>
      <c r="I72" s="265">
        <v>705</v>
      </c>
      <c r="J72" s="265">
        <v>623</v>
      </c>
      <c r="K72"/>
      <c r="L72" t="s">
        <v>651</v>
      </c>
      <c r="M72">
        <v>220</v>
      </c>
      <c r="N72" t="s">
        <v>260</v>
      </c>
      <c r="O72" t="s">
        <v>151</v>
      </c>
      <c r="P72" s="265">
        <v>735</v>
      </c>
      <c r="Q72" s="317">
        <v>1.9047619047619049</v>
      </c>
      <c r="R72" s="317">
        <v>98.095238095238088</v>
      </c>
      <c r="S72" s="317">
        <v>97.959183673469383</v>
      </c>
      <c r="T72" s="317">
        <v>95.918367346938766</v>
      </c>
      <c r="U72" s="949">
        <v>84.761904761904759</v>
      </c>
      <c r="V72"/>
      <c r="W72"/>
      <c r="X72"/>
      <c r="Y72"/>
      <c r="Z72"/>
      <c r="AA72"/>
      <c r="AI72" s="104"/>
      <c r="AJ72" s="104"/>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row>
    <row r="73" spans="1:97" ht="15" customHeight="1" x14ac:dyDescent="0.35">
      <c r="A73" t="s">
        <v>651</v>
      </c>
      <c r="B73">
        <v>220</v>
      </c>
      <c r="C73" t="s">
        <v>260</v>
      </c>
      <c r="D73" t="s">
        <v>152</v>
      </c>
      <c r="E73" s="265">
        <v>1460</v>
      </c>
      <c r="F73" s="265">
        <v>65</v>
      </c>
      <c r="G73" s="265">
        <v>1395</v>
      </c>
      <c r="H73" s="265">
        <v>1392</v>
      </c>
      <c r="I73" s="265">
        <v>1322</v>
      </c>
      <c r="J73" s="265">
        <v>1069</v>
      </c>
      <c r="K73"/>
      <c r="L73" t="s">
        <v>651</v>
      </c>
      <c r="M73">
        <v>220</v>
      </c>
      <c r="N73" t="s">
        <v>260</v>
      </c>
      <c r="O73" t="s">
        <v>152</v>
      </c>
      <c r="P73" s="265">
        <v>1460</v>
      </c>
      <c r="Q73" s="317">
        <v>4.4520547945205475</v>
      </c>
      <c r="R73" s="317">
        <v>95.547945205479451</v>
      </c>
      <c r="S73" s="317">
        <v>95.342465753424648</v>
      </c>
      <c r="T73" s="317">
        <v>90.547945205479451</v>
      </c>
      <c r="U73" s="949">
        <v>73.219178082191789</v>
      </c>
      <c r="V73"/>
      <c r="W73"/>
      <c r="X73"/>
      <c r="Y73"/>
      <c r="Z73"/>
      <c r="AA73"/>
      <c r="AI73" s="104"/>
      <c r="AJ73" s="104"/>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row>
    <row r="74" spans="1:97" ht="30" customHeight="1" x14ac:dyDescent="0.35">
      <c r="A74" t="s">
        <v>651</v>
      </c>
      <c r="B74">
        <v>230</v>
      </c>
      <c r="C74" t="s">
        <v>585</v>
      </c>
      <c r="D74" t="s">
        <v>147</v>
      </c>
      <c r="E74" s="265">
        <v>781</v>
      </c>
      <c r="F74" s="265">
        <v>94</v>
      </c>
      <c r="G74" s="265">
        <v>687</v>
      </c>
      <c r="H74" s="265">
        <v>613</v>
      </c>
      <c r="I74" s="265">
        <v>428</v>
      </c>
      <c r="J74" s="265">
        <v>218</v>
      </c>
      <c r="K74"/>
      <c r="L74" t="s">
        <v>651</v>
      </c>
      <c r="M74">
        <v>230</v>
      </c>
      <c r="N74" t="s">
        <v>585</v>
      </c>
      <c r="O74" t="s">
        <v>147</v>
      </c>
      <c r="P74" s="265">
        <v>781</v>
      </c>
      <c r="Q74" s="317">
        <v>12.03585147247119</v>
      </c>
      <c r="R74" s="317">
        <v>87.964148527528806</v>
      </c>
      <c r="S74" s="317">
        <v>78.489116517285524</v>
      </c>
      <c r="T74" s="317">
        <v>54.801536491677339</v>
      </c>
      <c r="U74" s="949">
        <v>27.912932138284251</v>
      </c>
      <c r="V74"/>
      <c r="W74"/>
      <c r="X74"/>
      <c r="Y74"/>
      <c r="Z74"/>
      <c r="AA74"/>
      <c r="AI74" s="104"/>
      <c r="AJ74" s="10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row>
    <row r="75" spans="1:97" ht="15" customHeight="1" x14ac:dyDescent="0.35">
      <c r="A75" t="s">
        <v>651</v>
      </c>
      <c r="B75">
        <v>230</v>
      </c>
      <c r="C75" t="s">
        <v>585</v>
      </c>
      <c r="D75" t="s">
        <v>148</v>
      </c>
      <c r="E75" s="265">
        <v>598</v>
      </c>
      <c r="F75" s="265">
        <v>71</v>
      </c>
      <c r="G75" s="265">
        <v>527</v>
      </c>
      <c r="H75" s="265">
        <v>477</v>
      </c>
      <c r="I75" s="265">
        <v>370</v>
      </c>
      <c r="J75" s="265">
        <v>205</v>
      </c>
      <c r="K75"/>
      <c r="L75" t="s">
        <v>651</v>
      </c>
      <c r="M75">
        <v>230</v>
      </c>
      <c r="N75" t="s">
        <v>585</v>
      </c>
      <c r="O75" t="s">
        <v>148</v>
      </c>
      <c r="P75" s="265">
        <v>598</v>
      </c>
      <c r="Q75" s="317">
        <v>11.872909698996656</v>
      </c>
      <c r="R75" s="317">
        <v>88.127090301003335</v>
      </c>
      <c r="S75" s="317">
        <v>79.76588628762542</v>
      </c>
      <c r="T75" s="317">
        <v>61.872909698996658</v>
      </c>
      <c r="U75" s="949">
        <v>34.280936454849495</v>
      </c>
      <c r="V75"/>
      <c r="W75"/>
      <c r="X75"/>
      <c r="Y75"/>
      <c r="Z75"/>
      <c r="AA75"/>
      <c r="AI75" s="104"/>
      <c r="AJ75" s="104"/>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row>
    <row r="76" spans="1:97" ht="15" customHeight="1" x14ac:dyDescent="0.35">
      <c r="A76" t="s">
        <v>651</v>
      </c>
      <c r="B76">
        <v>230</v>
      </c>
      <c r="C76" t="s">
        <v>585</v>
      </c>
      <c r="D76" t="s">
        <v>149</v>
      </c>
      <c r="E76" s="265">
        <v>445</v>
      </c>
      <c r="F76" s="265">
        <v>42</v>
      </c>
      <c r="G76" s="265">
        <v>403</v>
      </c>
      <c r="H76" s="265">
        <v>382</v>
      </c>
      <c r="I76" s="265">
        <v>304</v>
      </c>
      <c r="J76" s="265">
        <v>178</v>
      </c>
      <c r="K76"/>
      <c r="L76" t="s">
        <v>651</v>
      </c>
      <c r="M76">
        <v>230</v>
      </c>
      <c r="N76" t="s">
        <v>585</v>
      </c>
      <c r="O76" t="s">
        <v>149</v>
      </c>
      <c r="P76" s="265">
        <v>445</v>
      </c>
      <c r="Q76" s="317">
        <v>9.4382022471910112</v>
      </c>
      <c r="R76" s="317">
        <v>90.561797752808985</v>
      </c>
      <c r="S76" s="317">
        <v>85.842696629213492</v>
      </c>
      <c r="T76" s="317">
        <v>68.31460674157303</v>
      </c>
      <c r="U76" s="949">
        <v>40</v>
      </c>
      <c r="V76"/>
      <c r="W76"/>
      <c r="X76"/>
      <c r="Y76"/>
      <c r="Z76"/>
      <c r="AA76"/>
      <c r="AI76" s="104"/>
      <c r="AJ76" s="104"/>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row>
    <row r="77" spans="1:97" ht="15" customHeight="1" x14ac:dyDescent="0.35">
      <c r="A77" t="s">
        <v>651</v>
      </c>
      <c r="B77">
        <v>230</v>
      </c>
      <c r="C77" t="s">
        <v>585</v>
      </c>
      <c r="D77" t="s">
        <v>150</v>
      </c>
      <c r="E77" s="265">
        <v>682</v>
      </c>
      <c r="F77" s="265">
        <v>48</v>
      </c>
      <c r="G77" s="265">
        <v>634</v>
      </c>
      <c r="H77" s="265">
        <v>610</v>
      </c>
      <c r="I77" s="265">
        <v>523</v>
      </c>
      <c r="J77" s="265">
        <v>368</v>
      </c>
      <c r="K77"/>
      <c r="L77" t="s">
        <v>651</v>
      </c>
      <c r="M77">
        <v>230</v>
      </c>
      <c r="N77" t="s">
        <v>585</v>
      </c>
      <c r="O77" t="s">
        <v>150</v>
      </c>
      <c r="P77" s="265">
        <v>682</v>
      </c>
      <c r="Q77" s="317">
        <v>7.0381231671554261</v>
      </c>
      <c r="R77" s="317">
        <v>92.961876832844567</v>
      </c>
      <c r="S77" s="317">
        <v>89.442815249266857</v>
      </c>
      <c r="T77" s="317">
        <v>76.686217008797655</v>
      </c>
      <c r="U77" s="949">
        <v>53.958944281524921</v>
      </c>
      <c r="V77"/>
      <c r="W77"/>
      <c r="X77"/>
      <c r="Y77"/>
      <c r="Z77"/>
      <c r="AA77"/>
      <c r="AI77" s="104"/>
      <c r="AJ77" s="104"/>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row>
    <row r="78" spans="1:97" ht="15" customHeight="1" x14ac:dyDescent="0.35">
      <c r="A78" t="s">
        <v>651</v>
      </c>
      <c r="B78">
        <v>230</v>
      </c>
      <c r="C78" t="s">
        <v>585</v>
      </c>
      <c r="D78" t="s">
        <v>151</v>
      </c>
      <c r="E78" s="265">
        <v>1423</v>
      </c>
      <c r="F78" s="265">
        <v>55</v>
      </c>
      <c r="G78" s="265">
        <v>1368</v>
      </c>
      <c r="H78" s="265">
        <v>1351</v>
      </c>
      <c r="I78" s="265">
        <v>1262</v>
      </c>
      <c r="J78" s="265">
        <v>983</v>
      </c>
      <c r="K78"/>
      <c r="L78" t="s">
        <v>651</v>
      </c>
      <c r="M78">
        <v>230</v>
      </c>
      <c r="N78" t="s">
        <v>585</v>
      </c>
      <c r="O78" t="s">
        <v>151</v>
      </c>
      <c r="P78" s="265">
        <v>1423</v>
      </c>
      <c r="Q78" s="317">
        <v>3.865073787772312</v>
      </c>
      <c r="R78" s="317">
        <v>96.134926212227683</v>
      </c>
      <c r="S78" s="317">
        <v>94.940267041461695</v>
      </c>
      <c r="T78" s="317">
        <v>88.685874912157416</v>
      </c>
      <c r="U78" s="949">
        <v>69.079409697821504</v>
      </c>
      <c r="V78"/>
      <c r="W78"/>
      <c r="X78"/>
      <c r="Y78"/>
      <c r="Z78"/>
      <c r="AA78"/>
      <c r="AI78" s="104"/>
      <c r="AJ78" s="104"/>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row>
    <row r="79" spans="1:97" ht="15" customHeight="1" x14ac:dyDescent="0.35">
      <c r="A79" t="s">
        <v>651</v>
      </c>
      <c r="B79">
        <v>230</v>
      </c>
      <c r="C79" t="s">
        <v>585</v>
      </c>
      <c r="D79" t="s">
        <v>152</v>
      </c>
      <c r="E79" s="265">
        <v>3929</v>
      </c>
      <c r="F79" s="265">
        <v>310</v>
      </c>
      <c r="G79" s="265">
        <v>3619</v>
      </c>
      <c r="H79" s="265">
        <v>3433</v>
      </c>
      <c r="I79" s="265">
        <v>2887</v>
      </c>
      <c r="J79" s="265">
        <v>1952</v>
      </c>
      <c r="K79"/>
      <c r="L79" t="s">
        <v>651</v>
      </c>
      <c r="M79">
        <v>230</v>
      </c>
      <c r="N79" t="s">
        <v>585</v>
      </c>
      <c r="O79" t="s">
        <v>152</v>
      </c>
      <c r="P79" s="265">
        <v>3929</v>
      </c>
      <c r="Q79" s="317">
        <v>7.8900483583609056</v>
      </c>
      <c r="R79" s="317">
        <v>92.1099516416391</v>
      </c>
      <c r="S79" s="317">
        <v>87.375922626622554</v>
      </c>
      <c r="T79" s="317">
        <v>73.479256808348183</v>
      </c>
      <c r="U79" s="949">
        <v>49.681852888775765</v>
      </c>
      <c r="V79"/>
      <c r="W79"/>
      <c r="X79"/>
      <c r="Y79"/>
      <c r="Z79"/>
      <c r="AA79"/>
      <c r="AI79" s="104"/>
      <c r="AJ79" s="104"/>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row>
    <row r="80" spans="1:97" ht="30" customHeight="1" x14ac:dyDescent="0.35">
      <c r="A80" t="s">
        <v>651</v>
      </c>
      <c r="B80">
        <v>240</v>
      </c>
      <c r="C80" t="s">
        <v>262</v>
      </c>
      <c r="D80" t="s">
        <v>147</v>
      </c>
      <c r="E80" s="265">
        <v>268</v>
      </c>
      <c r="F80" s="265">
        <v>29</v>
      </c>
      <c r="G80" s="265">
        <v>239</v>
      </c>
      <c r="H80" s="265">
        <v>226</v>
      </c>
      <c r="I80" s="265">
        <v>147</v>
      </c>
      <c r="J80" s="265">
        <v>65</v>
      </c>
      <c r="K80"/>
      <c r="L80" t="s">
        <v>651</v>
      </c>
      <c r="M80">
        <v>240</v>
      </c>
      <c r="N80" t="s">
        <v>262</v>
      </c>
      <c r="O80" t="s">
        <v>147</v>
      </c>
      <c r="P80" s="265">
        <v>268</v>
      </c>
      <c r="Q80" s="317">
        <v>10.820895522388058</v>
      </c>
      <c r="R80" s="317">
        <v>89.179104477611943</v>
      </c>
      <c r="S80" s="317">
        <v>84.328358208955223</v>
      </c>
      <c r="T80" s="317">
        <v>54.850746268656714</v>
      </c>
      <c r="U80" s="949">
        <v>24.253731343283583</v>
      </c>
      <c r="V80"/>
      <c r="W80"/>
      <c r="X80"/>
      <c r="Y80"/>
      <c r="Z80"/>
      <c r="AA80"/>
      <c r="AI80" s="104"/>
      <c r="AJ80" s="104"/>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row>
    <row r="81" spans="1:97" ht="15" customHeight="1" x14ac:dyDescent="0.35">
      <c r="A81" t="s">
        <v>651</v>
      </c>
      <c r="B81">
        <v>240</v>
      </c>
      <c r="C81" t="s">
        <v>262</v>
      </c>
      <c r="D81" t="s">
        <v>148</v>
      </c>
      <c r="E81" s="265">
        <v>383</v>
      </c>
      <c r="F81" s="265">
        <v>21</v>
      </c>
      <c r="G81" s="265">
        <v>362</v>
      </c>
      <c r="H81" s="265">
        <v>345</v>
      </c>
      <c r="I81" s="265">
        <v>219</v>
      </c>
      <c r="J81" s="265">
        <v>106</v>
      </c>
      <c r="K81"/>
      <c r="L81" t="s">
        <v>651</v>
      </c>
      <c r="M81">
        <v>240</v>
      </c>
      <c r="N81" t="s">
        <v>262</v>
      </c>
      <c r="O81" t="s">
        <v>148</v>
      </c>
      <c r="P81" s="265">
        <v>383</v>
      </c>
      <c r="Q81" s="317">
        <v>5.4830287206266322</v>
      </c>
      <c r="R81" s="317">
        <v>94.516971279373365</v>
      </c>
      <c r="S81" s="317">
        <v>90.078328981723232</v>
      </c>
      <c r="T81" s="317">
        <v>57.180156657963444</v>
      </c>
      <c r="U81" s="949">
        <v>27.676240208877285</v>
      </c>
      <c r="V81"/>
      <c r="W81"/>
      <c r="X81"/>
      <c r="Y81"/>
      <c r="Z81"/>
      <c r="AA81"/>
      <c r="AI81" s="104"/>
      <c r="AJ81" s="104"/>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row>
    <row r="82" spans="1:97" ht="15" customHeight="1" x14ac:dyDescent="0.35">
      <c r="A82" t="s">
        <v>651</v>
      </c>
      <c r="B82">
        <v>240</v>
      </c>
      <c r="C82" t="s">
        <v>262</v>
      </c>
      <c r="D82" t="s">
        <v>149</v>
      </c>
      <c r="E82" s="265">
        <v>394</v>
      </c>
      <c r="F82" s="265">
        <v>23</v>
      </c>
      <c r="G82" s="265">
        <v>371</v>
      </c>
      <c r="H82" s="265">
        <v>356</v>
      </c>
      <c r="I82" s="265">
        <v>280</v>
      </c>
      <c r="J82" s="265">
        <v>157</v>
      </c>
      <c r="K82"/>
      <c r="L82" t="s">
        <v>651</v>
      </c>
      <c r="M82">
        <v>240</v>
      </c>
      <c r="N82" t="s">
        <v>262</v>
      </c>
      <c r="O82" t="s">
        <v>149</v>
      </c>
      <c r="P82" s="265">
        <v>394</v>
      </c>
      <c r="Q82" s="317">
        <v>5.8375634517766501</v>
      </c>
      <c r="R82" s="317">
        <v>94.162436548223354</v>
      </c>
      <c r="S82" s="317">
        <v>90.35532994923858</v>
      </c>
      <c r="T82" s="317">
        <v>71.065989847715741</v>
      </c>
      <c r="U82" s="949">
        <v>39.847715736040605</v>
      </c>
      <c r="V82"/>
      <c r="W82"/>
      <c r="X82"/>
      <c r="Y82"/>
      <c r="Z82"/>
      <c r="AA82"/>
      <c r="AI82" s="104"/>
      <c r="AJ82" s="104"/>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row>
    <row r="83" spans="1:97" ht="15" customHeight="1" x14ac:dyDescent="0.35">
      <c r="A83" t="s">
        <v>651</v>
      </c>
      <c r="B83">
        <v>240</v>
      </c>
      <c r="C83" t="s">
        <v>262</v>
      </c>
      <c r="D83" t="s">
        <v>150</v>
      </c>
      <c r="E83" s="265">
        <v>290</v>
      </c>
      <c r="F83" s="265">
        <v>5</v>
      </c>
      <c r="G83" s="265">
        <v>285</v>
      </c>
      <c r="H83" s="265">
        <v>278</v>
      </c>
      <c r="I83" s="265">
        <v>236</v>
      </c>
      <c r="J83" s="265">
        <v>151</v>
      </c>
      <c r="K83"/>
      <c r="L83" t="s">
        <v>651</v>
      </c>
      <c r="M83">
        <v>240</v>
      </c>
      <c r="N83" t="s">
        <v>262</v>
      </c>
      <c r="O83" t="s">
        <v>150</v>
      </c>
      <c r="P83" s="265">
        <v>290</v>
      </c>
      <c r="Q83" s="317">
        <v>1.7241379310344827</v>
      </c>
      <c r="R83" s="317">
        <v>98.275862068965509</v>
      </c>
      <c r="S83" s="317">
        <v>95.862068965517238</v>
      </c>
      <c r="T83" s="317">
        <v>81.379310344827587</v>
      </c>
      <c r="U83" s="949">
        <v>52.068965517241381</v>
      </c>
      <c r="V83"/>
      <c r="W83"/>
      <c r="X83"/>
      <c r="Y83"/>
      <c r="Z83"/>
      <c r="AA83"/>
      <c r="AI83" s="104"/>
      <c r="AJ83" s="104"/>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row>
    <row r="84" spans="1:97" ht="15" customHeight="1" x14ac:dyDescent="0.35">
      <c r="A84" t="s">
        <v>651</v>
      </c>
      <c r="B84">
        <v>240</v>
      </c>
      <c r="C84" t="s">
        <v>262</v>
      </c>
      <c r="D84" t="s">
        <v>151</v>
      </c>
      <c r="E84" s="265">
        <v>354</v>
      </c>
      <c r="F84" s="265">
        <v>6</v>
      </c>
      <c r="G84" s="265">
        <v>348</v>
      </c>
      <c r="H84" s="265">
        <v>343</v>
      </c>
      <c r="I84" s="265">
        <v>319</v>
      </c>
      <c r="J84" s="265">
        <v>227</v>
      </c>
      <c r="K84"/>
      <c r="L84" t="s">
        <v>651</v>
      </c>
      <c r="M84">
        <v>240</v>
      </c>
      <c r="N84" t="s">
        <v>262</v>
      </c>
      <c r="O84" t="s">
        <v>151</v>
      </c>
      <c r="P84" s="265">
        <v>354</v>
      </c>
      <c r="Q84" s="317">
        <v>1.6949152542372881</v>
      </c>
      <c r="R84" s="317">
        <v>98.305084745762713</v>
      </c>
      <c r="S84" s="317">
        <v>96.89265536723164</v>
      </c>
      <c r="T84" s="317">
        <v>90.112994350282477</v>
      </c>
      <c r="U84" s="949">
        <v>64.124293785310741</v>
      </c>
      <c r="V84"/>
      <c r="W84"/>
      <c r="X84"/>
      <c r="Y84"/>
      <c r="Z84"/>
      <c r="AA84"/>
      <c r="AI84" s="104"/>
      <c r="AJ84" s="10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row>
    <row r="85" spans="1:97" ht="15" customHeight="1" x14ac:dyDescent="0.35">
      <c r="A85" t="s">
        <v>651</v>
      </c>
      <c r="B85">
        <v>240</v>
      </c>
      <c r="C85" t="s">
        <v>262</v>
      </c>
      <c r="D85" t="s">
        <v>152</v>
      </c>
      <c r="E85" s="265">
        <v>1689</v>
      </c>
      <c r="F85" s="265">
        <v>84</v>
      </c>
      <c r="G85" s="265">
        <v>1605</v>
      </c>
      <c r="H85" s="265">
        <v>1548</v>
      </c>
      <c r="I85" s="265">
        <v>1201</v>
      </c>
      <c r="J85" s="265">
        <v>706</v>
      </c>
      <c r="K85"/>
      <c r="L85" t="s">
        <v>651</v>
      </c>
      <c r="M85">
        <v>240</v>
      </c>
      <c r="N85" t="s">
        <v>262</v>
      </c>
      <c r="O85" t="s">
        <v>152</v>
      </c>
      <c r="P85" s="265">
        <v>1689</v>
      </c>
      <c r="Q85" s="317">
        <v>4.9733570159857905</v>
      </c>
      <c r="R85" s="317">
        <v>95.026642984014202</v>
      </c>
      <c r="S85" s="317">
        <v>91.651865008880989</v>
      </c>
      <c r="T85" s="317">
        <v>71.107164002368265</v>
      </c>
      <c r="U85" s="949">
        <v>41.799881586737712</v>
      </c>
      <c r="V85"/>
      <c r="W85"/>
      <c r="X85"/>
      <c r="Y85"/>
      <c r="Z85"/>
      <c r="AA85"/>
      <c r="AI85" s="104"/>
      <c r="AJ85" s="104"/>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row>
    <row r="86" spans="1:97" ht="30" customHeight="1" x14ac:dyDescent="0.35">
      <c r="A86" t="s">
        <v>651</v>
      </c>
      <c r="B86">
        <v>250</v>
      </c>
      <c r="C86" t="s">
        <v>263</v>
      </c>
      <c r="D86" t="s">
        <v>147</v>
      </c>
      <c r="E86" s="265">
        <v>933</v>
      </c>
      <c r="F86" s="265">
        <v>115</v>
      </c>
      <c r="G86" s="265">
        <v>818</v>
      </c>
      <c r="H86" s="265">
        <v>666</v>
      </c>
      <c r="I86" s="265">
        <v>414</v>
      </c>
      <c r="J86" s="265">
        <v>178</v>
      </c>
      <c r="K86"/>
      <c r="L86" t="s">
        <v>651</v>
      </c>
      <c r="M86">
        <v>250</v>
      </c>
      <c r="N86" t="s">
        <v>263</v>
      </c>
      <c r="O86" t="s">
        <v>147</v>
      </c>
      <c r="P86" s="265">
        <v>933</v>
      </c>
      <c r="Q86" s="317">
        <v>12.32583065380493</v>
      </c>
      <c r="R86" s="317">
        <v>87.674169346195072</v>
      </c>
      <c r="S86" s="317">
        <v>71.382636655948545</v>
      </c>
      <c r="T86" s="317">
        <v>44.372990353697752</v>
      </c>
      <c r="U86" s="949">
        <v>19.078242229367632</v>
      </c>
      <c r="V86"/>
      <c r="W86"/>
      <c r="X86"/>
      <c r="Y86"/>
      <c r="Z86"/>
      <c r="AA86"/>
      <c r="AI86" s="104"/>
      <c r="AJ86" s="104"/>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row>
    <row r="87" spans="1:97" ht="15" customHeight="1" x14ac:dyDescent="0.35">
      <c r="A87" t="s">
        <v>651</v>
      </c>
      <c r="B87">
        <v>250</v>
      </c>
      <c r="C87" t="s">
        <v>263</v>
      </c>
      <c r="D87" t="s">
        <v>148</v>
      </c>
      <c r="E87" s="265">
        <v>808</v>
      </c>
      <c r="F87" s="265">
        <v>82</v>
      </c>
      <c r="G87" s="265">
        <v>726</v>
      </c>
      <c r="H87" s="265">
        <v>635</v>
      </c>
      <c r="I87" s="265">
        <v>426</v>
      </c>
      <c r="J87" s="265">
        <v>197</v>
      </c>
      <c r="K87"/>
      <c r="L87" t="s">
        <v>651</v>
      </c>
      <c r="M87">
        <v>250</v>
      </c>
      <c r="N87" t="s">
        <v>263</v>
      </c>
      <c r="O87" t="s">
        <v>148</v>
      </c>
      <c r="P87" s="265">
        <v>808</v>
      </c>
      <c r="Q87" s="317">
        <v>10.14851485148515</v>
      </c>
      <c r="R87" s="317">
        <v>89.851485148514854</v>
      </c>
      <c r="S87" s="317">
        <v>78.589108910891099</v>
      </c>
      <c r="T87" s="317">
        <v>52.722772277227726</v>
      </c>
      <c r="U87" s="949">
        <v>24.381188118811881</v>
      </c>
      <c r="V87"/>
      <c r="W87"/>
      <c r="X87"/>
      <c r="Y87"/>
      <c r="Z87"/>
      <c r="AA87"/>
      <c r="AI87" s="104"/>
      <c r="AJ87" s="104"/>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row>
    <row r="88" spans="1:97" ht="15" customHeight="1" x14ac:dyDescent="0.35">
      <c r="A88" t="s">
        <v>651</v>
      </c>
      <c r="B88">
        <v>250</v>
      </c>
      <c r="C88" t="s">
        <v>263</v>
      </c>
      <c r="D88" t="s">
        <v>149</v>
      </c>
      <c r="E88" s="265">
        <v>736</v>
      </c>
      <c r="F88" s="265">
        <v>60</v>
      </c>
      <c r="G88" s="265">
        <v>676</v>
      </c>
      <c r="H88" s="265">
        <v>620</v>
      </c>
      <c r="I88" s="265">
        <v>462</v>
      </c>
      <c r="J88" s="265">
        <v>241</v>
      </c>
      <c r="K88"/>
      <c r="L88" t="s">
        <v>651</v>
      </c>
      <c r="M88">
        <v>250</v>
      </c>
      <c r="N88" t="s">
        <v>263</v>
      </c>
      <c r="O88" t="s">
        <v>149</v>
      </c>
      <c r="P88" s="265">
        <v>736</v>
      </c>
      <c r="Q88" s="317">
        <v>8.1521739130434785</v>
      </c>
      <c r="R88" s="317">
        <v>91.847826086956516</v>
      </c>
      <c r="S88" s="317">
        <v>84.239130434782609</v>
      </c>
      <c r="T88" s="317">
        <v>62.771739130434781</v>
      </c>
      <c r="U88" s="949">
        <v>32.744565217391305</v>
      </c>
      <c r="V88"/>
      <c r="W88"/>
      <c r="X88"/>
      <c r="Y88"/>
      <c r="Z88"/>
      <c r="AA88"/>
      <c r="AI88" s="104"/>
      <c r="AJ88" s="104"/>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row>
    <row r="89" spans="1:97" ht="15" customHeight="1" x14ac:dyDescent="0.35">
      <c r="A89" t="s">
        <v>651</v>
      </c>
      <c r="B89">
        <v>250</v>
      </c>
      <c r="C89" t="s">
        <v>263</v>
      </c>
      <c r="D89" t="s">
        <v>150</v>
      </c>
      <c r="E89" s="265">
        <v>754</v>
      </c>
      <c r="F89" s="265">
        <v>35</v>
      </c>
      <c r="G89" s="265">
        <v>719</v>
      </c>
      <c r="H89" s="265">
        <v>667</v>
      </c>
      <c r="I89" s="265">
        <v>554</v>
      </c>
      <c r="J89" s="265">
        <v>353</v>
      </c>
      <c r="K89"/>
      <c r="L89" t="s">
        <v>651</v>
      </c>
      <c r="M89">
        <v>250</v>
      </c>
      <c r="N89" t="s">
        <v>263</v>
      </c>
      <c r="O89" t="s">
        <v>150</v>
      </c>
      <c r="P89" s="265">
        <v>754</v>
      </c>
      <c r="Q89" s="317">
        <v>4.6419098143236077</v>
      </c>
      <c r="R89" s="317">
        <v>95.358090185676389</v>
      </c>
      <c r="S89" s="317">
        <v>88.461538461538453</v>
      </c>
      <c r="T89" s="317">
        <v>73.474801061007952</v>
      </c>
      <c r="U89" s="949">
        <v>46.816976127320956</v>
      </c>
      <c r="V89"/>
      <c r="W89"/>
      <c r="X89"/>
      <c r="Y89"/>
      <c r="Z89"/>
      <c r="AA89"/>
      <c r="AI89" s="104"/>
      <c r="AJ89" s="104"/>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row>
    <row r="90" spans="1:97" ht="15" customHeight="1" x14ac:dyDescent="0.35">
      <c r="A90" t="s">
        <v>651</v>
      </c>
      <c r="B90">
        <v>250</v>
      </c>
      <c r="C90" t="s">
        <v>263</v>
      </c>
      <c r="D90" t="s">
        <v>151</v>
      </c>
      <c r="E90" s="265">
        <v>794</v>
      </c>
      <c r="F90" s="265">
        <v>41</v>
      </c>
      <c r="G90" s="265">
        <v>753</v>
      </c>
      <c r="H90" s="265">
        <v>724</v>
      </c>
      <c r="I90" s="265">
        <v>637</v>
      </c>
      <c r="J90" s="265">
        <v>472</v>
      </c>
      <c r="K90"/>
      <c r="L90" t="s">
        <v>651</v>
      </c>
      <c r="M90">
        <v>250</v>
      </c>
      <c r="N90" t="s">
        <v>263</v>
      </c>
      <c r="O90" t="s">
        <v>151</v>
      </c>
      <c r="P90" s="265">
        <v>794</v>
      </c>
      <c r="Q90" s="317">
        <v>5.1637279596977326</v>
      </c>
      <c r="R90" s="317">
        <v>94.836272040302276</v>
      </c>
      <c r="S90" s="317">
        <v>91.183879093198996</v>
      </c>
      <c r="T90" s="317">
        <v>80.22670025188917</v>
      </c>
      <c r="U90" s="949">
        <v>59.445843828715361</v>
      </c>
      <c r="V90"/>
      <c r="W90"/>
      <c r="X90"/>
      <c r="Y90"/>
      <c r="Z90"/>
      <c r="AA90"/>
      <c r="AI90" s="104"/>
      <c r="AJ90" s="104"/>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1:97" ht="15" customHeight="1" x14ac:dyDescent="0.35">
      <c r="A91" t="s">
        <v>651</v>
      </c>
      <c r="B91">
        <v>250</v>
      </c>
      <c r="C91" t="s">
        <v>263</v>
      </c>
      <c r="D91" t="s">
        <v>152</v>
      </c>
      <c r="E91" s="265">
        <v>4025</v>
      </c>
      <c r="F91" s="265">
        <v>333</v>
      </c>
      <c r="G91" s="265">
        <v>3692</v>
      </c>
      <c r="H91" s="265">
        <v>3312</v>
      </c>
      <c r="I91" s="265">
        <v>2493</v>
      </c>
      <c r="J91" s="265">
        <v>1441</v>
      </c>
      <c r="K91"/>
      <c r="L91" t="s">
        <v>651</v>
      </c>
      <c r="M91">
        <v>250</v>
      </c>
      <c r="N91" t="s">
        <v>263</v>
      </c>
      <c r="O91" t="s">
        <v>152</v>
      </c>
      <c r="P91" s="265">
        <v>4025</v>
      </c>
      <c r="Q91" s="317">
        <v>8.2732919254658377</v>
      </c>
      <c r="R91" s="317">
        <v>91.726708074534159</v>
      </c>
      <c r="S91" s="317">
        <v>82.285714285714278</v>
      </c>
      <c r="T91" s="317">
        <v>61.937888198757761</v>
      </c>
      <c r="U91" s="949">
        <v>35.801242236024841</v>
      </c>
      <c r="V91"/>
      <c r="W91"/>
      <c r="X91"/>
      <c r="Y91"/>
      <c r="Z91"/>
      <c r="AA91"/>
      <c r="AI91" s="104"/>
      <c r="AJ91" s="104"/>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1:97" ht="30" customHeight="1" x14ac:dyDescent="0.35">
      <c r="A92" t="s">
        <v>651</v>
      </c>
      <c r="B92">
        <v>260</v>
      </c>
      <c r="C92" t="s">
        <v>264</v>
      </c>
      <c r="D92" t="s">
        <v>147</v>
      </c>
      <c r="E92" s="265">
        <v>3039</v>
      </c>
      <c r="F92" s="265">
        <v>500</v>
      </c>
      <c r="G92" s="265">
        <v>2539</v>
      </c>
      <c r="H92" s="265">
        <v>2339</v>
      </c>
      <c r="I92" s="265">
        <v>1752</v>
      </c>
      <c r="J92" s="265">
        <v>830</v>
      </c>
      <c r="K92"/>
      <c r="L92" t="s">
        <v>651</v>
      </c>
      <c r="M92">
        <v>260</v>
      </c>
      <c r="N92" t="s">
        <v>264</v>
      </c>
      <c r="O92" t="s">
        <v>147</v>
      </c>
      <c r="P92" s="265">
        <v>3039</v>
      </c>
      <c r="Q92" s="317">
        <v>16.452780519907865</v>
      </c>
      <c r="R92" s="317">
        <v>83.547219480092139</v>
      </c>
      <c r="S92" s="317">
        <v>76.966107272128994</v>
      </c>
      <c r="T92" s="317">
        <v>57.650542941757152</v>
      </c>
      <c r="U92" s="949">
        <v>27.311615663047057</v>
      </c>
      <c r="V92"/>
      <c r="W92"/>
      <c r="X92"/>
      <c r="Y92"/>
      <c r="Z92"/>
      <c r="AA92"/>
      <c r="AI92" s="104"/>
      <c r="AJ92" s="104"/>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1:97" ht="15" customHeight="1" x14ac:dyDescent="0.35">
      <c r="A93" t="s">
        <v>651</v>
      </c>
      <c r="B93">
        <v>260</v>
      </c>
      <c r="C93" t="s">
        <v>264</v>
      </c>
      <c r="D93" t="s">
        <v>148</v>
      </c>
      <c r="E93" s="265">
        <v>946</v>
      </c>
      <c r="F93" s="265">
        <v>94</v>
      </c>
      <c r="G93" s="265">
        <v>852</v>
      </c>
      <c r="H93" s="265">
        <v>799</v>
      </c>
      <c r="I93" s="265">
        <v>625</v>
      </c>
      <c r="J93" s="265">
        <v>367</v>
      </c>
      <c r="K93"/>
      <c r="L93" t="s">
        <v>651</v>
      </c>
      <c r="M93">
        <v>260</v>
      </c>
      <c r="N93" t="s">
        <v>264</v>
      </c>
      <c r="O93" t="s">
        <v>148</v>
      </c>
      <c r="P93" s="265">
        <v>946</v>
      </c>
      <c r="Q93" s="317">
        <v>9.9365750528541223</v>
      </c>
      <c r="R93" s="317">
        <v>90.063424947145876</v>
      </c>
      <c r="S93" s="317">
        <v>84.460887949260041</v>
      </c>
      <c r="T93" s="317">
        <v>66.06765327695561</v>
      </c>
      <c r="U93" s="949">
        <v>38.79492600422833</v>
      </c>
      <c r="V93"/>
      <c r="W93"/>
      <c r="X93"/>
      <c r="Y93"/>
      <c r="Z93"/>
      <c r="AA93"/>
      <c r="AI93" s="104"/>
      <c r="AJ93" s="104"/>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1:97" ht="15" customHeight="1" x14ac:dyDescent="0.35">
      <c r="A94" t="s">
        <v>651</v>
      </c>
      <c r="B94">
        <v>260</v>
      </c>
      <c r="C94" t="s">
        <v>264</v>
      </c>
      <c r="D94" t="s">
        <v>149</v>
      </c>
      <c r="E94" s="265">
        <v>506</v>
      </c>
      <c r="F94" s="265">
        <v>58</v>
      </c>
      <c r="G94" s="265">
        <v>448</v>
      </c>
      <c r="H94" s="265">
        <v>431</v>
      </c>
      <c r="I94" s="265">
        <v>356</v>
      </c>
      <c r="J94" s="265">
        <v>217</v>
      </c>
      <c r="K94"/>
      <c r="L94" t="s">
        <v>651</v>
      </c>
      <c r="M94">
        <v>260</v>
      </c>
      <c r="N94" t="s">
        <v>264</v>
      </c>
      <c r="O94" t="s">
        <v>149</v>
      </c>
      <c r="P94" s="265">
        <v>506</v>
      </c>
      <c r="Q94" s="317">
        <v>11.462450592885375</v>
      </c>
      <c r="R94" s="317">
        <v>88.537549407114625</v>
      </c>
      <c r="S94" s="317">
        <v>85.177865612648219</v>
      </c>
      <c r="T94" s="317">
        <v>70.355731225296452</v>
      </c>
      <c r="U94" s="949">
        <v>42.885375494071148</v>
      </c>
      <c r="V94"/>
      <c r="W94"/>
      <c r="X94"/>
      <c r="Y94"/>
      <c r="Z94"/>
      <c r="AA94"/>
      <c r="AI94" s="104"/>
      <c r="AJ94" s="10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7" ht="15" customHeight="1" x14ac:dyDescent="0.35">
      <c r="A95" t="s">
        <v>651</v>
      </c>
      <c r="B95">
        <v>260</v>
      </c>
      <c r="C95" t="s">
        <v>264</v>
      </c>
      <c r="D95" t="s">
        <v>150</v>
      </c>
      <c r="E95" s="265">
        <v>452</v>
      </c>
      <c r="F95" s="265">
        <v>23</v>
      </c>
      <c r="G95" s="265">
        <v>429</v>
      </c>
      <c r="H95" s="265">
        <v>423</v>
      </c>
      <c r="I95" s="265">
        <v>375</v>
      </c>
      <c r="J95" s="265">
        <v>241</v>
      </c>
      <c r="K95"/>
      <c r="L95" t="s">
        <v>651</v>
      </c>
      <c r="M95">
        <v>260</v>
      </c>
      <c r="N95" t="s">
        <v>264</v>
      </c>
      <c r="O95" t="s">
        <v>150</v>
      </c>
      <c r="P95" s="265">
        <v>452</v>
      </c>
      <c r="Q95" s="317">
        <v>5.0884955752212395</v>
      </c>
      <c r="R95" s="317">
        <v>94.911504424778755</v>
      </c>
      <c r="S95" s="317">
        <v>93.584070796460168</v>
      </c>
      <c r="T95" s="317">
        <v>82.964601769911511</v>
      </c>
      <c r="U95" s="949">
        <v>53.318584070796462</v>
      </c>
      <c r="V95"/>
      <c r="W95"/>
      <c r="X95"/>
      <c r="Y95"/>
      <c r="Z95"/>
      <c r="AA95"/>
      <c r="AI95" s="104"/>
      <c r="AJ95" s="104"/>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7" ht="15" customHeight="1" x14ac:dyDescent="0.35">
      <c r="A96" t="s">
        <v>651</v>
      </c>
      <c r="B96">
        <v>260</v>
      </c>
      <c r="C96" t="s">
        <v>264</v>
      </c>
      <c r="D96" t="s">
        <v>151</v>
      </c>
      <c r="E96" s="265">
        <v>336</v>
      </c>
      <c r="F96" s="265">
        <v>13</v>
      </c>
      <c r="G96" s="265">
        <v>323</v>
      </c>
      <c r="H96" s="265">
        <v>320</v>
      </c>
      <c r="I96" s="265">
        <v>287</v>
      </c>
      <c r="J96" s="265">
        <v>226</v>
      </c>
      <c r="K96"/>
      <c r="L96" t="s">
        <v>651</v>
      </c>
      <c r="M96">
        <v>260</v>
      </c>
      <c r="N96" t="s">
        <v>264</v>
      </c>
      <c r="O96" t="s">
        <v>151</v>
      </c>
      <c r="P96" s="265">
        <v>336</v>
      </c>
      <c r="Q96" s="317">
        <v>3.8690476190476191</v>
      </c>
      <c r="R96" s="317">
        <v>96.13095238095238</v>
      </c>
      <c r="S96" s="317">
        <v>95.238095238095227</v>
      </c>
      <c r="T96" s="317">
        <v>85.416666666666657</v>
      </c>
      <c r="U96" s="949">
        <v>67.261904761904773</v>
      </c>
      <c r="V96"/>
      <c r="W96"/>
      <c r="X96"/>
      <c r="Y96"/>
      <c r="Z96"/>
      <c r="AA96"/>
      <c r="AI96" s="104"/>
      <c r="AJ96" s="104"/>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1:97" ht="15" customHeight="1" x14ac:dyDescent="0.35">
      <c r="A97" t="s">
        <v>651</v>
      </c>
      <c r="B97">
        <v>260</v>
      </c>
      <c r="C97" t="s">
        <v>264</v>
      </c>
      <c r="D97" t="s">
        <v>152</v>
      </c>
      <c r="E97" s="265">
        <v>5279</v>
      </c>
      <c r="F97" s="265">
        <v>688</v>
      </c>
      <c r="G97" s="265">
        <v>4591</v>
      </c>
      <c r="H97" s="265">
        <v>4312</v>
      </c>
      <c r="I97" s="265">
        <v>3395</v>
      </c>
      <c r="J97" s="265">
        <v>1881</v>
      </c>
      <c r="K97"/>
      <c r="L97" t="s">
        <v>651</v>
      </c>
      <c r="M97">
        <v>260</v>
      </c>
      <c r="N97" t="s">
        <v>264</v>
      </c>
      <c r="O97" t="s">
        <v>152</v>
      </c>
      <c r="P97" s="265">
        <v>5279</v>
      </c>
      <c r="Q97" s="317">
        <v>13.032771358211784</v>
      </c>
      <c r="R97" s="317">
        <v>86.967228641788225</v>
      </c>
      <c r="S97" s="317">
        <v>81.682136768327339</v>
      </c>
      <c r="T97" s="317">
        <v>64.311422617920059</v>
      </c>
      <c r="U97" s="949">
        <v>35.631748437204017</v>
      </c>
      <c r="V97"/>
      <c r="W97"/>
      <c r="X97"/>
      <c r="Y97"/>
      <c r="Z97"/>
      <c r="AA97"/>
      <c r="AI97" s="104"/>
      <c r="AJ97" s="104"/>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1:97" ht="30" customHeight="1" x14ac:dyDescent="0.35">
      <c r="A98" t="s">
        <v>651</v>
      </c>
      <c r="B98">
        <v>270</v>
      </c>
      <c r="C98" t="s">
        <v>265</v>
      </c>
      <c r="D98" t="s">
        <v>147</v>
      </c>
      <c r="E98" s="265">
        <v>263</v>
      </c>
      <c r="F98" s="265">
        <v>115</v>
      </c>
      <c r="G98" s="265">
        <v>148</v>
      </c>
      <c r="H98" s="265">
        <v>138</v>
      </c>
      <c r="I98" s="265">
        <v>87</v>
      </c>
      <c r="J98" s="265">
        <v>29</v>
      </c>
      <c r="K98"/>
      <c r="L98" t="s">
        <v>651</v>
      </c>
      <c r="M98">
        <v>270</v>
      </c>
      <c r="N98" t="s">
        <v>265</v>
      </c>
      <c r="O98" t="s">
        <v>147</v>
      </c>
      <c r="P98" s="265">
        <v>263</v>
      </c>
      <c r="Q98" s="317">
        <v>43.726235741444867</v>
      </c>
      <c r="R98" s="317">
        <v>56.27376425855514</v>
      </c>
      <c r="S98" s="317">
        <v>52.471482889733842</v>
      </c>
      <c r="T98" s="317">
        <v>33.079847908745244</v>
      </c>
      <c r="U98" s="949">
        <v>11.02661596958175</v>
      </c>
      <c r="V98"/>
      <c r="W98"/>
      <c r="X98"/>
      <c r="Y98"/>
      <c r="Z98"/>
      <c r="AA98"/>
      <c r="AI98" s="104"/>
      <c r="AJ98" s="104"/>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1:97" ht="15" customHeight="1" x14ac:dyDescent="0.35">
      <c r="A99" t="s">
        <v>651</v>
      </c>
      <c r="B99">
        <v>270</v>
      </c>
      <c r="C99" t="s">
        <v>265</v>
      </c>
      <c r="D99" t="s">
        <v>148</v>
      </c>
      <c r="E99" s="265">
        <v>447</v>
      </c>
      <c r="F99" s="265">
        <v>111</v>
      </c>
      <c r="G99" s="265">
        <v>336</v>
      </c>
      <c r="H99" s="265">
        <v>324</v>
      </c>
      <c r="I99" s="265">
        <v>241</v>
      </c>
      <c r="J99" s="265">
        <v>97</v>
      </c>
      <c r="K99"/>
      <c r="L99" t="s">
        <v>651</v>
      </c>
      <c r="M99">
        <v>270</v>
      </c>
      <c r="N99" t="s">
        <v>265</v>
      </c>
      <c r="O99" t="s">
        <v>148</v>
      </c>
      <c r="P99" s="265">
        <v>447</v>
      </c>
      <c r="Q99" s="317">
        <v>24.832214765100673</v>
      </c>
      <c r="R99" s="317">
        <v>75.167785234899327</v>
      </c>
      <c r="S99" s="317">
        <v>72.483221476510067</v>
      </c>
      <c r="T99" s="317">
        <v>53.914988814317674</v>
      </c>
      <c r="U99" s="949">
        <v>21.700223713646533</v>
      </c>
      <c r="V99"/>
      <c r="W99"/>
      <c r="X99"/>
      <c r="Y99"/>
      <c r="Z99"/>
      <c r="AA99"/>
      <c r="AI99" s="104"/>
      <c r="AJ99" s="104"/>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1:97" ht="15" customHeight="1" x14ac:dyDescent="0.35">
      <c r="A100" t="s">
        <v>651</v>
      </c>
      <c r="B100">
        <v>270</v>
      </c>
      <c r="C100" t="s">
        <v>265</v>
      </c>
      <c r="D100" t="s">
        <v>149</v>
      </c>
      <c r="E100" s="265">
        <v>878</v>
      </c>
      <c r="F100" s="265">
        <v>149</v>
      </c>
      <c r="G100" s="265">
        <v>729</v>
      </c>
      <c r="H100" s="265">
        <v>709</v>
      </c>
      <c r="I100" s="265">
        <v>573</v>
      </c>
      <c r="J100" s="265">
        <v>291</v>
      </c>
      <c r="K100"/>
      <c r="L100" t="s">
        <v>651</v>
      </c>
      <c r="M100">
        <v>270</v>
      </c>
      <c r="N100" t="s">
        <v>265</v>
      </c>
      <c r="O100" t="s">
        <v>149</v>
      </c>
      <c r="P100" s="265">
        <v>878</v>
      </c>
      <c r="Q100" s="317">
        <v>16.970387243735765</v>
      </c>
      <c r="R100" s="317">
        <v>83.029612756264243</v>
      </c>
      <c r="S100" s="317">
        <v>80.751708428246019</v>
      </c>
      <c r="T100" s="317">
        <v>65.26195899772209</v>
      </c>
      <c r="U100" s="949">
        <v>33.143507972665148</v>
      </c>
      <c r="V100"/>
      <c r="W100"/>
      <c r="X100"/>
      <c r="Y100"/>
      <c r="Z100"/>
      <c r="AA100"/>
      <c r="AI100" s="104"/>
      <c r="AJ100" s="104"/>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1:97" ht="15" customHeight="1" x14ac:dyDescent="0.35">
      <c r="A101" t="s">
        <v>651</v>
      </c>
      <c r="B101">
        <v>270</v>
      </c>
      <c r="C101" t="s">
        <v>265</v>
      </c>
      <c r="D101" t="s">
        <v>150</v>
      </c>
      <c r="E101" s="265">
        <v>816</v>
      </c>
      <c r="F101" s="265">
        <v>103</v>
      </c>
      <c r="G101" s="265">
        <v>713</v>
      </c>
      <c r="H101" s="265">
        <v>704</v>
      </c>
      <c r="I101" s="265">
        <v>592</v>
      </c>
      <c r="J101" s="265">
        <v>310</v>
      </c>
      <c r="K101"/>
      <c r="L101" t="s">
        <v>651</v>
      </c>
      <c r="M101">
        <v>270</v>
      </c>
      <c r="N101" t="s">
        <v>265</v>
      </c>
      <c r="O101" t="s">
        <v>150</v>
      </c>
      <c r="P101" s="265">
        <v>816</v>
      </c>
      <c r="Q101" s="317">
        <v>12.622549019607842</v>
      </c>
      <c r="R101" s="317">
        <v>87.377450980392155</v>
      </c>
      <c r="S101" s="317">
        <v>86.274509803921575</v>
      </c>
      <c r="T101" s="317">
        <v>72.549019607843135</v>
      </c>
      <c r="U101" s="949">
        <v>37.990196078431367</v>
      </c>
      <c r="V101"/>
      <c r="W101"/>
      <c r="X101"/>
      <c r="Y101"/>
      <c r="Z101"/>
      <c r="AA101"/>
      <c r="AI101" s="104"/>
      <c r="AJ101" s="104"/>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1:97" ht="15" customHeight="1" x14ac:dyDescent="0.35">
      <c r="A102" t="s">
        <v>651</v>
      </c>
      <c r="B102">
        <v>270</v>
      </c>
      <c r="C102" t="s">
        <v>265</v>
      </c>
      <c r="D102" t="s">
        <v>151</v>
      </c>
      <c r="E102" s="265">
        <v>182</v>
      </c>
      <c r="F102" s="265">
        <v>17</v>
      </c>
      <c r="G102" s="265">
        <v>165</v>
      </c>
      <c r="H102" s="265">
        <v>162</v>
      </c>
      <c r="I102" s="265">
        <v>137</v>
      </c>
      <c r="J102" s="265">
        <v>86</v>
      </c>
      <c r="K102"/>
      <c r="L102" t="s">
        <v>651</v>
      </c>
      <c r="M102">
        <v>270</v>
      </c>
      <c r="N102" t="s">
        <v>265</v>
      </c>
      <c r="O102" t="s">
        <v>151</v>
      </c>
      <c r="P102" s="265">
        <v>182</v>
      </c>
      <c r="Q102" s="317">
        <v>9.3406593406593412</v>
      </c>
      <c r="R102" s="317">
        <v>90.659340659340657</v>
      </c>
      <c r="S102" s="317">
        <v>89.010989010989007</v>
      </c>
      <c r="T102" s="317">
        <v>75.27472527472527</v>
      </c>
      <c r="U102" s="949">
        <v>47.252747252747248</v>
      </c>
      <c r="V102"/>
      <c r="W102"/>
      <c r="X102"/>
      <c r="Y102"/>
      <c r="Z102"/>
      <c r="AA102"/>
      <c r="AI102" s="104"/>
      <c r="AJ102" s="104"/>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row>
    <row r="103" spans="1:97" ht="15" customHeight="1" x14ac:dyDescent="0.35">
      <c r="A103" t="s">
        <v>651</v>
      </c>
      <c r="B103">
        <v>270</v>
      </c>
      <c r="C103" t="s">
        <v>265</v>
      </c>
      <c r="D103" t="s">
        <v>152</v>
      </c>
      <c r="E103" s="265">
        <v>2586</v>
      </c>
      <c r="F103" s="265">
        <v>495</v>
      </c>
      <c r="G103" s="265">
        <v>2091</v>
      </c>
      <c r="H103" s="265">
        <v>2037</v>
      </c>
      <c r="I103" s="265">
        <v>1630</v>
      </c>
      <c r="J103" s="265">
        <v>813</v>
      </c>
      <c r="K103"/>
      <c r="L103" t="s">
        <v>651</v>
      </c>
      <c r="M103">
        <v>270</v>
      </c>
      <c r="N103" t="s">
        <v>265</v>
      </c>
      <c r="O103" t="s">
        <v>152</v>
      </c>
      <c r="P103" s="265">
        <v>2586</v>
      </c>
      <c r="Q103" s="317">
        <v>19.141531322505799</v>
      </c>
      <c r="R103" s="317">
        <v>80.858468677494201</v>
      </c>
      <c r="S103" s="317">
        <v>78.770301624129928</v>
      </c>
      <c r="T103" s="317">
        <v>63.03170920340294</v>
      </c>
      <c r="U103" s="949">
        <v>31.438515081206496</v>
      </c>
      <c r="V103"/>
      <c r="W103"/>
      <c r="X103"/>
      <c r="Y103"/>
      <c r="Z103"/>
      <c r="AA103"/>
      <c r="AI103" s="104"/>
      <c r="AJ103" s="104"/>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1:97" ht="30" customHeight="1" x14ac:dyDescent="0.35">
      <c r="A104" t="s">
        <v>651</v>
      </c>
      <c r="B104">
        <v>280</v>
      </c>
      <c r="C104" t="s">
        <v>266</v>
      </c>
      <c r="D104" t="s">
        <v>147</v>
      </c>
      <c r="E104" s="265">
        <v>362</v>
      </c>
      <c r="F104" s="265">
        <v>50</v>
      </c>
      <c r="G104" s="265">
        <v>312</v>
      </c>
      <c r="H104" s="265">
        <v>290</v>
      </c>
      <c r="I104" s="265">
        <v>186</v>
      </c>
      <c r="J104" s="265">
        <v>82</v>
      </c>
      <c r="K104"/>
      <c r="L104" t="s">
        <v>651</v>
      </c>
      <c r="M104">
        <v>280</v>
      </c>
      <c r="N104" t="s">
        <v>266</v>
      </c>
      <c r="O104" t="s">
        <v>147</v>
      </c>
      <c r="P104" s="265">
        <v>362</v>
      </c>
      <c r="Q104" s="317">
        <v>13.812154696132598</v>
      </c>
      <c r="R104" s="317">
        <v>86.187845303867405</v>
      </c>
      <c r="S104" s="317">
        <v>80.110497237569049</v>
      </c>
      <c r="T104" s="317">
        <v>51.381215469613259</v>
      </c>
      <c r="U104" s="949">
        <v>22.651933701657459</v>
      </c>
      <c r="V104"/>
      <c r="W104"/>
      <c r="X104"/>
      <c r="Y104"/>
      <c r="Z104"/>
      <c r="AA104"/>
      <c r="AI104" s="104"/>
      <c r="AJ104" s="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1:97" ht="15" customHeight="1" x14ac:dyDescent="0.35">
      <c r="A105" t="s">
        <v>651</v>
      </c>
      <c r="B105">
        <v>280</v>
      </c>
      <c r="C105" t="s">
        <v>266</v>
      </c>
      <c r="D105" t="s">
        <v>148</v>
      </c>
      <c r="E105" s="265">
        <v>142</v>
      </c>
      <c r="F105" s="265">
        <v>14</v>
      </c>
      <c r="G105" s="265">
        <v>128</v>
      </c>
      <c r="H105" s="265">
        <v>122</v>
      </c>
      <c r="I105" s="265">
        <v>96</v>
      </c>
      <c r="J105" s="265">
        <v>43</v>
      </c>
      <c r="K105"/>
      <c r="L105" t="s">
        <v>651</v>
      </c>
      <c r="M105">
        <v>280</v>
      </c>
      <c r="N105" t="s">
        <v>266</v>
      </c>
      <c r="O105" t="s">
        <v>148</v>
      </c>
      <c r="P105" s="265">
        <v>142</v>
      </c>
      <c r="Q105" s="317">
        <v>9.8591549295774641</v>
      </c>
      <c r="R105" s="317">
        <v>90.140845070422543</v>
      </c>
      <c r="S105" s="317">
        <v>85.91549295774648</v>
      </c>
      <c r="T105" s="317">
        <v>67.605633802816897</v>
      </c>
      <c r="U105" s="949">
        <v>30.281690140845068</v>
      </c>
      <c r="V105"/>
      <c r="W105"/>
      <c r="X105"/>
      <c r="Y105"/>
      <c r="Z105"/>
      <c r="AA105"/>
      <c r="AI105" s="104"/>
      <c r="AJ105" s="104"/>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1:97" ht="15" customHeight="1" x14ac:dyDescent="0.35">
      <c r="A106" t="s">
        <v>651</v>
      </c>
      <c r="B106">
        <v>280</v>
      </c>
      <c r="C106" t="s">
        <v>266</v>
      </c>
      <c r="D106" t="s">
        <v>149</v>
      </c>
      <c r="E106" s="265">
        <v>76</v>
      </c>
      <c r="F106" s="265" t="s">
        <v>177</v>
      </c>
      <c r="G106" s="265" t="s">
        <v>177</v>
      </c>
      <c r="H106" s="265">
        <v>71</v>
      </c>
      <c r="I106" s="265">
        <v>65</v>
      </c>
      <c r="J106" s="265">
        <v>48</v>
      </c>
      <c r="K106"/>
      <c r="L106" t="s">
        <v>651</v>
      </c>
      <c r="M106">
        <v>280</v>
      </c>
      <c r="N106" t="s">
        <v>266</v>
      </c>
      <c r="O106" t="s">
        <v>149</v>
      </c>
      <c r="P106" s="265">
        <v>76</v>
      </c>
      <c r="Q106" s="317" t="s">
        <v>177</v>
      </c>
      <c r="R106" s="317" t="s">
        <v>177</v>
      </c>
      <c r="S106" s="317">
        <v>93.421052631578945</v>
      </c>
      <c r="T106" s="317">
        <v>85.526315789473685</v>
      </c>
      <c r="U106" s="949">
        <v>63.157894736842103</v>
      </c>
      <c r="V106"/>
      <c r="W106"/>
      <c r="X106"/>
      <c r="Y106"/>
      <c r="Z106"/>
      <c r="AA106"/>
      <c r="AI106" s="104"/>
      <c r="AJ106" s="104"/>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row>
    <row r="107" spans="1:97" ht="15" customHeight="1" x14ac:dyDescent="0.35">
      <c r="A107" t="s">
        <v>651</v>
      </c>
      <c r="B107">
        <v>280</v>
      </c>
      <c r="C107" t="s">
        <v>266</v>
      </c>
      <c r="D107" t="s">
        <v>150</v>
      </c>
      <c r="E107" s="265">
        <v>126</v>
      </c>
      <c r="F107" s="265">
        <v>6</v>
      </c>
      <c r="G107" s="265">
        <v>120</v>
      </c>
      <c r="H107" s="265">
        <v>119</v>
      </c>
      <c r="I107" s="265">
        <v>107</v>
      </c>
      <c r="J107" s="265">
        <v>70</v>
      </c>
      <c r="K107"/>
      <c r="L107" t="s">
        <v>651</v>
      </c>
      <c r="M107">
        <v>280</v>
      </c>
      <c r="N107" t="s">
        <v>266</v>
      </c>
      <c r="O107" t="s">
        <v>150</v>
      </c>
      <c r="P107" s="265">
        <v>126</v>
      </c>
      <c r="Q107" s="317">
        <v>4.7619047619047619</v>
      </c>
      <c r="R107" s="317">
        <v>95.238095238095227</v>
      </c>
      <c r="S107" s="317">
        <v>94.444444444444443</v>
      </c>
      <c r="T107" s="317">
        <v>84.920634920634924</v>
      </c>
      <c r="U107" s="949">
        <v>55.555555555555557</v>
      </c>
      <c r="V107"/>
      <c r="W107"/>
      <c r="X107"/>
      <c r="Y107"/>
      <c r="Z107"/>
      <c r="AA107"/>
      <c r="AI107" s="104"/>
      <c r="AJ107" s="104"/>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row>
    <row r="108" spans="1:97" ht="15" customHeight="1" x14ac:dyDescent="0.35">
      <c r="A108" t="s">
        <v>651</v>
      </c>
      <c r="B108">
        <v>280</v>
      </c>
      <c r="C108" t="s">
        <v>266</v>
      </c>
      <c r="D108" t="s">
        <v>151</v>
      </c>
      <c r="E108" s="265">
        <v>98</v>
      </c>
      <c r="F108" s="265" t="s">
        <v>177</v>
      </c>
      <c r="G108" s="265" t="s">
        <v>177</v>
      </c>
      <c r="H108" s="265">
        <v>94</v>
      </c>
      <c r="I108" s="265">
        <v>88</v>
      </c>
      <c r="J108" s="265">
        <v>65</v>
      </c>
      <c r="K108"/>
      <c r="L108" t="s">
        <v>651</v>
      </c>
      <c r="M108">
        <v>280</v>
      </c>
      <c r="N108" t="s">
        <v>266</v>
      </c>
      <c r="O108" t="s">
        <v>151</v>
      </c>
      <c r="P108" s="265">
        <v>98</v>
      </c>
      <c r="Q108" s="317" t="s">
        <v>177</v>
      </c>
      <c r="R108" s="317" t="s">
        <v>177</v>
      </c>
      <c r="S108" s="317">
        <v>95.918367346938766</v>
      </c>
      <c r="T108" s="317">
        <v>89.795918367346943</v>
      </c>
      <c r="U108" s="949">
        <v>66.326530612244895</v>
      </c>
      <c r="V108"/>
      <c r="W108"/>
      <c r="X108"/>
      <c r="Y108"/>
      <c r="Z108"/>
      <c r="AA108"/>
      <c r="AI108" s="104"/>
      <c r="AJ108" s="104"/>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row>
    <row r="109" spans="1:97" ht="15" customHeight="1" x14ac:dyDescent="0.35">
      <c r="A109" t="s">
        <v>651</v>
      </c>
      <c r="B109">
        <v>280</v>
      </c>
      <c r="C109" t="s">
        <v>266</v>
      </c>
      <c r="D109" t="s">
        <v>152</v>
      </c>
      <c r="E109" s="265">
        <v>804</v>
      </c>
      <c r="F109" s="265">
        <v>79</v>
      </c>
      <c r="G109" s="265">
        <v>725</v>
      </c>
      <c r="H109" s="265">
        <v>696</v>
      </c>
      <c r="I109" s="265">
        <v>542</v>
      </c>
      <c r="J109" s="265">
        <v>308</v>
      </c>
      <c r="K109"/>
      <c r="L109" t="s">
        <v>651</v>
      </c>
      <c r="M109">
        <v>280</v>
      </c>
      <c r="N109" t="s">
        <v>266</v>
      </c>
      <c r="O109" t="s">
        <v>152</v>
      </c>
      <c r="P109" s="265">
        <v>804</v>
      </c>
      <c r="Q109" s="317">
        <v>9.8258706467661696</v>
      </c>
      <c r="R109" s="317">
        <v>90.174129353233837</v>
      </c>
      <c r="S109" s="317">
        <v>86.567164179104466</v>
      </c>
      <c r="T109" s="317">
        <v>67.412935323383081</v>
      </c>
      <c r="U109" s="949">
        <v>38.308457711442784</v>
      </c>
      <c r="V109"/>
      <c r="W109"/>
      <c r="X109"/>
      <c r="Y109"/>
      <c r="Z109"/>
      <c r="AA109"/>
      <c r="AI109" s="104"/>
      <c r="AJ109" s="104"/>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row>
    <row r="110" spans="1:97" ht="30" customHeight="1" x14ac:dyDescent="0.35">
      <c r="A110" t="s">
        <v>651</v>
      </c>
      <c r="B110">
        <v>290</v>
      </c>
      <c r="C110" t="s">
        <v>267</v>
      </c>
      <c r="D110" t="s">
        <v>147</v>
      </c>
      <c r="E110" s="265">
        <v>90</v>
      </c>
      <c r="F110" s="265">
        <v>15</v>
      </c>
      <c r="G110" s="265">
        <v>75</v>
      </c>
      <c r="H110" s="265">
        <v>65</v>
      </c>
      <c r="I110" s="265">
        <v>42</v>
      </c>
      <c r="J110" s="265">
        <v>24</v>
      </c>
      <c r="K110"/>
      <c r="L110" t="s">
        <v>651</v>
      </c>
      <c r="M110">
        <v>290</v>
      </c>
      <c r="N110" t="s">
        <v>267</v>
      </c>
      <c r="O110" t="s">
        <v>147</v>
      </c>
      <c r="P110" s="265">
        <v>90</v>
      </c>
      <c r="Q110" s="317">
        <v>16.666666666666664</v>
      </c>
      <c r="R110" s="317">
        <v>83.333333333333343</v>
      </c>
      <c r="S110" s="317">
        <v>72.222222222222214</v>
      </c>
      <c r="T110" s="317">
        <v>46.666666666666664</v>
      </c>
      <c r="U110" s="949">
        <v>26.666666666666668</v>
      </c>
      <c r="V110"/>
      <c r="W110"/>
      <c r="X110"/>
      <c r="Y110"/>
      <c r="Z110"/>
      <c r="AA110"/>
      <c r="AI110" s="104"/>
      <c r="AJ110" s="104"/>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row>
    <row r="111" spans="1:97" ht="15" customHeight="1" x14ac:dyDescent="0.35">
      <c r="A111" t="s">
        <v>651</v>
      </c>
      <c r="B111">
        <v>290</v>
      </c>
      <c r="C111" t="s">
        <v>267</v>
      </c>
      <c r="D111" t="s">
        <v>148</v>
      </c>
      <c r="E111" s="265">
        <v>342</v>
      </c>
      <c r="F111" s="265">
        <v>32</v>
      </c>
      <c r="G111" s="265">
        <v>310</v>
      </c>
      <c r="H111" s="265">
        <v>271</v>
      </c>
      <c r="I111" s="265">
        <v>214</v>
      </c>
      <c r="J111" s="265">
        <v>110</v>
      </c>
      <c r="K111"/>
      <c r="L111" t="s">
        <v>651</v>
      </c>
      <c r="M111">
        <v>290</v>
      </c>
      <c r="N111" t="s">
        <v>267</v>
      </c>
      <c r="O111" t="s">
        <v>148</v>
      </c>
      <c r="P111" s="265">
        <v>342</v>
      </c>
      <c r="Q111" s="317">
        <v>9.3567251461988299</v>
      </c>
      <c r="R111" s="317">
        <v>90.643274853801174</v>
      </c>
      <c r="S111" s="317">
        <v>79.239766081871338</v>
      </c>
      <c r="T111" s="317">
        <v>62.57309941520468</v>
      </c>
      <c r="U111" s="949">
        <v>32.163742690058477</v>
      </c>
      <c r="V111"/>
      <c r="W111"/>
      <c r="X111"/>
      <c r="Y111"/>
      <c r="Z111"/>
      <c r="AA111"/>
      <c r="AI111" s="104"/>
      <c r="AJ111" s="104"/>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row>
    <row r="112" spans="1:97" ht="15" customHeight="1" x14ac:dyDescent="0.35">
      <c r="A112" t="s">
        <v>651</v>
      </c>
      <c r="B112">
        <v>290</v>
      </c>
      <c r="C112" t="s">
        <v>267</v>
      </c>
      <c r="D112" t="s">
        <v>149</v>
      </c>
      <c r="E112" s="265">
        <v>194</v>
      </c>
      <c r="F112" s="265" t="s">
        <v>177</v>
      </c>
      <c r="G112" s="265" t="s">
        <v>177</v>
      </c>
      <c r="H112" s="265">
        <v>157</v>
      </c>
      <c r="I112" s="265">
        <v>125</v>
      </c>
      <c r="J112" s="265">
        <v>70</v>
      </c>
      <c r="K112"/>
      <c r="L112" t="s">
        <v>651</v>
      </c>
      <c r="M112">
        <v>290</v>
      </c>
      <c r="N112" t="s">
        <v>267</v>
      </c>
      <c r="O112" t="s">
        <v>149</v>
      </c>
      <c r="P112" s="265">
        <v>194</v>
      </c>
      <c r="Q112" s="317" t="s">
        <v>177</v>
      </c>
      <c r="R112" s="317" t="s">
        <v>177</v>
      </c>
      <c r="S112" s="317">
        <v>80.927835051546396</v>
      </c>
      <c r="T112" s="317">
        <v>64.432989690721655</v>
      </c>
      <c r="U112" s="949">
        <v>36.082474226804123</v>
      </c>
      <c r="V112"/>
      <c r="W112"/>
      <c r="X112"/>
      <c r="Y112"/>
      <c r="Z112"/>
      <c r="AA112"/>
      <c r="AI112" s="104"/>
      <c r="AJ112" s="104"/>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row>
    <row r="113" spans="1:97" ht="15" customHeight="1" x14ac:dyDescent="0.35">
      <c r="A113" t="s">
        <v>651</v>
      </c>
      <c r="B113">
        <v>290</v>
      </c>
      <c r="C113" t="s">
        <v>267</v>
      </c>
      <c r="D113" t="s">
        <v>150</v>
      </c>
      <c r="E113" s="265">
        <v>213</v>
      </c>
      <c r="F113" s="265">
        <v>14</v>
      </c>
      <c r="G113" s="265">
        <v>199</v>
      </c>
      <c r="H113" s="265">
        <v>186</v>
      </c>
      <c r="I113" s="265">
        <v>164</v>
      </c>
      <c r="J113" s="265">
        <v>119</v>
      </c>
      <c r="K113"/>
      <c r="L113" t="s">
        <v>651</v>
      </c>
      <c r="M113">
        <v>290</v>
      </c>
      <c r="N113" t="s">
        <v>267</v>
      </c>
      <c r="O113" t="s">
        <v>150</v>
      </c>
      <c r="P113" s="265">
        <v>213</v>
      </c>
      <c r="Q113" s="317">
        <v>6.5727699530516439</v>
      </c>
      <c r="R113" s="317">
        <v>93.427230046948367</v>
      </c>
      <c r="S113" s="317">
        <v>87.323943661971825</v>
      </c>
      <c r="T113" s="317">
        <v>76.995305164319248</v>
      </c>
      <c r="U113" s="949">
        <v>55.868544600938961</v>
      </c>
      <c r="V113"/>
      <c r="W113"/>
      <c r="X113"/>
      <c r="Y113"/>
      <c r="Z113"/>
      <c r="AA113"/>
      <c r="AI113" s="104"/>
      <c r="AJ113" s="104"/>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row>
    <row r="114" spans="1:97" ht="15" customHeight="1" x14ac:dyDescent="0.35">
      <c r="A114" t="s">
        <v>651</v>
      </c>
      <c r="B114">
        <v>290</v>
      </c>
      <c r="C114" t="s">
        <v>267</v>
      </c>
      <c r="D114" t="s">
        <v>151</v>
      </c>
      <c r="E114" s="265">
        <v>151</v>
      </c>
      <c r="F114" s="265" t="s">
        <v>177</v>
      </c>
      <c r="G114" s="265" t="s">
        <v>177</v>
      </c>
      <c r="H114" s="265">
        <v>141</v>
      </c>
      <c r="I114" s="265">
        <v>125</v>
      </c>
      <c r="J114" s="265">
        <v>90</v>
      </c>
      <c r="K114"/>
      <c r="L114" t="s">
        <v>651</v>
      </c>
      <c r="M114">
        <v>290</v>
      </c>
      <c r="N114" t="s">
        <v>267</v>
      </c>
      <c r="O114" t="s">
        <v>151</v>
      </c>
      <c r="P114" s="265">
        <v>151</v>
      </c>
      <c r="Q114" s="317" t="s">
        <v>177</v>
      </c>
      <c r="R114" s="317" t="s">
        <v>177</v>
      </c>
      <c r="S114" s="317">
        <v>93.377483443708613</v>
      </c>
      <c r="T114" s="317">
        <v>82.78145695364239</v>
      </c>
      <c r="U114" s="949">
        <v>59.602649006622521</v>
      </c>
      <c r="V114"/>
      <c r="W114"/>
      <c r="X114"/>
      <c r="Y114"/>
      <c r="Z114"/>
      <c r="AA114"/>
      <c r="AI114" s="104"/>
      <c r="AJ114" s="10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row>
    <row r="115" spans="1:97" ht="15" customHeight="1" x14ac:dyDescent="0.35">
      <c r="A115" t="s">
        <v>651</v>
      </c>
      <c r="B115">
        <v>290</v>
      </c>
      <c r="C115" t="s">
        <v>267</v>
      </c>
      <c r="D115" t="s">
        <v>152</v>
      </c>
      <c r="E115" s="265">
        <v>990</v>
      </c>
      <c r="F115" s="265">
        <v>77</v>
      </c>
      <c r="G115" s="265">
        <v>913</v>
      </c>
      <c r="H115" s="265">
        <v>820</v>
      </c>
      <c r="I115" s="265">
        <v>670</v>
      </c>
      <c r="J115" s="265">
        <v>413</v>
      </c>
      <c r="K115"/>
      <c r="L115" t="s">
        <v>651</v>
      </c>
      <c r="M115">
        <v>290</v>
      </c>
      <c r="N115" t="s">
        <v>267</v>
      </c>
      <c r="O115" t="s">
        <v>152</v>
      </c>
      <c r="P115" s="265">
        <v>990</v>
      </c>
      <c r="Q115" s="317">
        <v>7.7777777777777777</v>
      </c>
      <c r="R115" s="317">
        <v>92.222222222222229</v>
      </c>
      <c r="S115" s="317">
        <v>82.828282828282823</v>
      </c>
      <c r="T115" s="317">
        <v>67.676767676767682</v>
      </c>
      <c r="U115" s="949">
        <v>41.717171717171716</v>
      </c>
      <c r="V115"/>
      <c r="W115"/>
      <c r="X115"/>
      <c r="Y115"/>
      <c r="Z115"/>
      <c r="AA115"/>
      <c r="AI115" s="104"/>
      <c r="AJ115" s="104"/>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row>
    <row r="116" spans="1:97" ht="30" customHeight="1" x14ac:dyDescent="0.35">
      <c r="A116" t="s">
        <v>651</v>
      </c>
      <c r="B116">
        <v>300</v>
      </c>
      <c r="C116" t="s">
        <v>268</v>
      </c>
      <c r="D116" t="s">
        <v>147</v>
      </c>
      <c r="E116" s="265">
        <v>42</v>
      </c>
      <c r="F116" s="265">
        <v>14</v>
      </c>
      <c r="G116" s="265">
        <v>28</v>
      </c>
      <c r="H116" s="265">
        <v>28</v>
      </c>
      <c r="I116" s="265">
        <v>19</v>
      </c>
      <c r="J116" s="265">
        <v>9</v>
      </c>
      <c r="K116"/>
      <c r="L116" t="s">
        <v>651</v>
      </c>
      <c r="M116">
        <v>300</v>
      </c>
      <c r="N116" t="s">
        <v>268</v>
      </c>
      <c r="O116" t="s">
        <v>147</v>
      </c>
      <c r="P116" s="265">
        <v>42</v>
      </c>
      <c r="Q116" s="317">
        <v>33.333333333333329</v>
      </c>
      <c r="R116" s="317">
        <v>66.666666666666657</v>
      </c>
      <c r="S116" s="317">
        <v>66.666666666666657</v>
      </c>
      <c r="T116" s="317">
        <v>45.238095238095241</v>
      </c>
      <c r="U116" s="949">
        <v>21.428571428571427</v>
      </c>
      <c r="V116"/>
      <c r="W116"/>
      <c r="X116"/>
      <c r="Y116"/>
      <c r="Z116"/>
      <c r="AA116"/>
      <c r="AI116" s="104"/>
      <c r="AJ116" s="104"/>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row>
    <row r="117" spans="1:97" ht="15" customHeight="1" x14ac:dyDescent="0.35">
      <c r="A117" t="s">
        <v>651</v>
      </c>
      <c r="B117">
        <v>300</v>
      </c>
      <c r="C117" t="s">
        <v>268</v>
      </c>
      <c r="D117" t="s">
        <v>148</v>
      </c>
      <c r="E117" s="265">
        <v>139</v>
      </c>
      <c r="F117" s="265">
        <v>33</v>
      </c>
      <c r="G117" s="265">
        <v>106</v>
      </c>
      <c r="H117" s="265">
        <v>101</v>
      </c>
      <c r="I117" s="265">
        <v>72</v>
      </c>
      <c r="J117" s="265">
        <v>25</v>
      </c>
      <c r="K117"/>
      <c r="L117" t="s">
        <v>651</v>
      </c>
      <c r="M117">
        <v>300</v>
      </c>
      <c r="N117" t="s">
        <v>268</v>
      </c>
      <c r="O117" t="s">
        <v>148</v>
      </c>
      <c r="P117" s="265">
        <v>139</v>
      </c>
      <c r="Q117" s="317">
        <v>23.741007194244602</v>
      </c>
      <c r="R117" s="317">
        <v>76.258992805755398</v>
      </c>
      <c r="S117" s="317">
        <v>72.661870503597129</v>
      </c>
      <c r="T117" s="317">
        <v>51.798561151079134</v>
      </c>
      <c r="U117" s="949">
        <v>17.985611510791365</v>
      </c>
      <c r="V117"/>
      <c r="W117"/>
      <c r="X117"/>
      <c r="Y117"/>
      <c r="Z117"/>
      <c r="AA117"/>
      <c r="AI117" s="104"/>
      <c r="AJ117" s="104"/>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row>
    <row r="118" spans="1:97" ht="15" customHeight="1" x14ac:dyDescent="0.35">
      <c r="A118" t="s">
        <v>651</v>
      </c>
      <c r="B118">
        <v>300</v>
      </c>
      <c r="C118" t="s">
        <v>268</v>
      </c>
      <c r="D118" t="s">
        <v>149</v>
      </c>
      <c r="E118" s="265">
        <v>353</v>
      </c>
      <c r="F118" s="265">
        <v>78</v>
      </c>
      <c r="G118" s="265">
        <v>275</v>
      </c>
      <c r="H118" s="265">
        <v>268</v>
      </c>
      <c r="I118" s="265">
        <v>217</v>
      </c>
      <c r="J118" s="265">
        <v>94</v>
      </c>
      <c r="K118"/>
      <c r="L118" t="s">
        <v>651</v>
      </c>
      <c r="M118">
        <v>300</v>
      </c>
      <c r="N118" t="s">
        <v>268</v>
      </c>
      <c r="O118" t="s">
        <v>149</v>
      </c>
      <c r="P118" s="265">
        <v>353</v>
      </c>
      <c r="Q118" s="317">
        <v>22.096317280453256</v>
      </c>
      <c r="R118" s="317">
        <v>77.903682719546737</v>
      </c>
      <c r="S118" s="317">
        <v>75.920679886685548</v>
      </c>
      <c r="T118" s="317">
        <v>61.473087818696882</v>
      </c>
      <c r="U118" s="949">
        <v>26.628895184135974</v>
      </c>
      <c r="V118"/>
      <c r="W118"/>
      <c r="X118"/>
      <c r="Y118"/>
      <c r="Z118"/>
      <c r="AA118"/>
      <c r="AI118" s="104"/>
      <c r="AJ118" s="104"/>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row>
    <row r="119" spans="1:97" ht="15" customHeight="1" x14ac:dyDescent="0.35">
      <c r="A119" t="s">
        <v>651</v>
      </c>
      <c r="B119">
        <v>300</v>
      </c>
      <c r="C119" t="s">
        <v>268</v>
      </c>
      <c r="D119" t="s">
        <v>150</v>
      </c>
      <c r="E119" s="265">
        <v>448</v>
      </c>
      <c r="F119" s="265">
        <v>70</v>
      </c>
      <c r="G119" s="265">
        <v>378</v>
      </c>
      <c r="H119" s="265">
        <v>371</v>
      </c>
      <c r="I119" s="265">
        <v>305</v>
      </c>
      <c r="J119" s="265">
        <v>169</v>
      </c>
      <c r="K119"/>
      <c r="L119" t="s">
        <v>651</v>
      </c>
      <c r="M119">
        <v>300</v>
      </c>
      <c r="N119" t="s">
        <v>268</v>
      </c>
      <c r="O119" t="s">
        <v>150</v>
      </c>
      <c r="P119" s="265">
        <v>448</v>
      </c>
      <c r="Q119" s="317">
        <v>15.625</v>
      </c>
      <c r="R119" s="317">
        <v>84.375</v>
      </c>
      <c r="S119" s="317">
        <v>82.8125</v>
      </c>
      <c r="T119" s="317">
        <v>68.080357142857139</v>
      </c>
      <c r="U119" s="949">
        <v>37.723214285714285</v>
      </c>
      <c r="V119"/>
      <c r="W119"/>
      <c r="X119"/>
      <c r="Y119"/>
      <c r="Z119"/>
      <c r="AA119"/>
      <c r="AI119" s="104"/>
      <c r="AJ119" s="104"/>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row>
    <row r="120" spans="1:97" ht="15" customHeight="1" x14ac:dyDescent="0.35">
      <c r="A120" t="s">
        <v>651</v>
      </c>
      <c r="B120">
        <v>300</v>
      </c>
      <c r="C120" t="s">
        <v>268</v>
      </c>
      <c r="D120" t="s">
        <v>151</v>
      </c>
      <c r="E120" s="265">
        <v>102</v>
      </c>
      <c r="F120" s="265">
        <v>13</v>
      </c>
      <c r="G120" s="265">
        <v>89</v>
      </c>
      <c r="H120" s="265">
        <v>89</v>
      </c>
      <c r="I120" s="265">
        <v>81</v>
      </c>
      <c r="J120" s="265">
        <v>44</v>
      </c>
      <c r="K120"/>
      <c r="L120" t="s">
        <v>651</v>
      </c>
      <c r="M120">
        <v>300</v>
      </c>
      <c r="N120" t="s">
        <v>268</v>
      </c>
      <c r="O120" t="s">
        <v>151</v>
      </c>
      <c r="P120" s="265">
        <v>102</v>
      </c>
      <c r="Q120" s="317">
        <v>12.745098039215685</v>
      </c>
      <c r="R120" s="317">
        <v>87.254901960784309</v>
      </c>
      <c r="S120" s="317">
        <v>87.254901960784309</v>
      </c>
      <c r="T120" s="317">
        <v>79.411764705882348</v>
      </c>
      <c r="U120" s="949">
        <v>43.137254901960787</v>
      </c>
      <c r="V120"/>
      <c r="W120"/>
      <c r="X120"/>
      <c r="Y120"/>
      <c r="Z120"/>
      <c r="AA120"/>
      <c r="AI120" s="104"/>
      <c r="AJ120" s="104"/>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row>
    <row r="121" spans="1:97" ht="15" customHeight="1" x14ac:dyDescent="0.35">
      <c r="A121" t="s">
        <v>651</v>
      </c>
      <c r="B121">
        <v>300</v>
      </c>
      <c r="C121" t="s">
        <v>268</v>
      </c>
      <c r="D121" t="s">
        <v>152</v>
      </c>
      <c r="E121" s="265">
        <v>1084</v>
      </c>
      <c r="F121" s="265">
        <v>208</v>
      </c>
      <c r="G121" s="265">
        <v>876</v>
      </c>
      <c r="H121" s="265">
        <v>857</v>
      </c>
      <c r="I121" s="265">
        <v>694</v>
      </c>
      <c r="J121" s="265">
        <v>341</v>
      </c>
      <c r="K121"/>
      <c r="L121" t="s">
        <v>651</v>
      </c>
      <c r="M121">
        <v>300</v>
      </c>
      <c r="N121" t="s">
        <v>268</v>
      </c>
      <c r="O121" t="s">
        <v>152</v>
      </c>
      <c r="P121" s="265">
        <v>1084</v>
      </c>
      <c r="Q121" s="317">
        <v>19.188191881918819</v>
      </c>
      <c r="R121" s="317">
        <v>80.811808118081188</v>
      </c>
      <c r="S121" s="317">
        <v>79.0590405904059</v>
      </c>
      <c r="T121" s="317">
        <v>64.022140221402211</v>
      </c>
      <c r="U121" s="949">
        <v>31.457564575645758</v>
      </c>
      <c r="V121"/>
      <c r="W121"/>
      <c r="X121"/>
      <c r="Y121"/>
      <c r="Z121"/>
      <c r="AA121"/>
      <c r="AI121" s="104"/>
      <c r="AJ121" s="104"/>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row>
    <row r="122" spans="1:97" ht="30" customHeight="1" x14ac:dyDescent="0.35">
      <c r="A122" t="s">
        <v>651</v>
      </c>
      <c r="B122">
        <v>235</v>
      </c>
      <c r="C122" t="s">
        <v>269</v>
      </c>
      <c r="D122" t="s">
        <v>147</v>
      </c>
      <c r="E122" s="265" t="s">
        <v>137</v>
      </c>
      <c r="F122" s="265" t="s">
        <v>137</v>
      </c>
      <c r="G122" s="265" t="s">
        <v>137</v>
      </c>
      <c r="H122" s="265" t="s">
        <v>137</v>
      </c>
      <c r="I122" s="265" t="s">
        <v>137</v>
      </c>
      <c r="J122" s="265" t="s">
        <v>137</v>
      </c>
      <c r="K122"/>
      <c r="L122" t="s">
        <v>651</v>
      </c>
      <c r="M122">
        <v>235</v>
      </c>
      <c r="N122" t="s">
        <v>269</v>
      </c>
      <c r="O122" t="s">
        <v>147</v>
      </c>
      <c r="P122" s="265" t="s">
        <v>137</v>
      </c>
      <c r="Q122" s="317" t="s">
        <v>137</v>
      </c>
      <c r="R122" s="317" t="s">
        <v>137</v>
      </c>
      <c r="S122" s="317" t="s">
        <v>137</v>
      </c>
      <c r="T122" s="317" t="s">
        <v>137</v>
      </c>
      <c r="U122" s="949" t="s">
        <v>137</v>
      </c>
      <c r="V122"/>
      <c r="W122"/>
      <c r="X122"/>
      <c r="Y122"/>
      <c r="Z122"/>
      <c r="AA122"/>
      <c r="AI122" s="104"/>
      <c r="AJ122" s="104"/>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row>
    <row r="123" spans="1:97" ht="15" customHeight="1" x14ac:dyDescent="0.35">
      <c r="A123" t="s">
        <v>651</v>
      </c>
      <c r="B123">
        <v>235</v>
      </c>
      <c r="C123" t="s">
        <v>269</v>
      </c>
      <c r="D123" t="s">
        <v>148</v>
      </c>
      <c r="E123" s="265">
        <v>33</v>
      </c>
      <c r="F123" s="265">
        <v>11</v>
      </c>
      <c r="G123" s="265">
        <v>22</v>
      </c>
      <c r="H123" s="265">
        <v>22</v>
      </c>
      <c r="I123" s="265">
        <v>16</v>
      </c>
      <c r="J123" s="265">
        <v>6</v>
      </c>
      <c r="K123"/>
      <c r="L123" t="s">
        <v>651</v>
      </c>
      <c r="M123">
        <v>235</v>
      </c>
      <c r="N123" t="s">
        <v>269</v>
      </c>
      <c r="O123" t="s">
        <v>148</v>
      </c>
      <c r="P123" s="265">
        <v>33</v>
      </c>
      <c r="Q123" s="317">
        <v>33.333333333333329</v>
      </c>
      <c r="R123" s="317">
        <v>66.666666666666657</v>
      </c>
      <c r="S123" s="317">
        <v>66.666666666666657</v>
      </c>
      <c r="T123" s="317">
        <v>48.484848484848484</v>
      </c>
      <c r="U123" s="949">
        <v>18.181818181818183</v>
      </c>
      <c r="V123"/>
      <c r="W123"/>
      <c r="X123"/>
      <c r="Y123"/>
      <c r="Z123"/>
      <c r="AA123"/>
      <c r="AI123" s="104"/>
      <c r="AJ123" s="104"/>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row>
    <row r="124" spans="1:97" ht="15" customHeight="1" x14ac:dyDescent="0.35">
      <c r="A124" t="s">
        <v>651</v>
      </c>
      <c r="B124">
        <v>235</v>
      </c>
      <c r="C124" t="s">
        <v>269</v>
      </c>
      <c r="D124" t="s">
        <v>149</v>
      </c>
      <c r="E124" s="265">
        <v>224</v>
      </c>
      <c r="F124" s="265">
        <v>49</v>
      </c>
      <c r="G124" s="265">
        <v>175</v>
      </c>
      <c r="H124" s="265">
        <v>174</v>
      </c>
      <c r="I124" s="265">
        <v>136</v>
      </c>
      <c r="J124" s="265">
        <v>69</v>
      </c>
      <c r="K124"/>
      <c r="L124" t="s">
        <v>651</v>
      </c>
      <c r="M124">
        <v>235</v>
      </c>
      <c r="N124" t="s">
        <v>269</v>
      </c>
      <c r="O124" t="s">
        <v>149</v>
      </c>
      <c r="P124" s="265">
        <v>224</v>
      </c>
      <c r="Q124" s="317">
        <v>21.875</v>
      </c>
      <c r="R124" s="317">
        <v>78.125</v>
      </c>
      <c r="S124" s="317">
        <v>77.678571428571431</v>
      </c>
      <c r="T124" s="317">
        <v>60.714285714285708</v>
      </c>
      <c r="U124" s="949">
        <v>30.803571428571431</v>
      </c>
      <c r="V124"/>
      <c r="W124"/>
      <c r="X124"/>
      <c r="Y124"/>
      <c r="Z124"/>
      <c r="AA124"/>
      <c r="AI124" s="104"/>
      <c r="AJ124" s="10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row>
    <row r="125" spans="1:97" ht="15" customHeight="1" x14ac:dyDescent="0.35">
      <c r="A125" t="s">
        <v>651</v>
      </c>
      <c r="B125">
        <v>235</v>
      </c>
      <c r="C125" t="s">
        <v>269</v>
      </c>
      <c r="D125" t="s">
        <v>150</v>
      </c>
      <c r="E125" s="265" t="s">
        <v>137</v>
      </c>
      <c r="F125" s="265" t="s">
        <v>137</v>
      </c>
      <c r="G125" s="265" t="s">
        <v>137</v>
      </c>
      <c r="H125" s="265" t="s">
        <v>137</v>
      </c>
      <c r="I125" s="265" t="s">
        <v>137</v>
      </c>
      <c r="J125" s="265" t="s">
        <v>137</v>
      </c>
      <c r="K125"/>
      <c r="L125" t="s">
        <v>651</v>
      </c>
      <c r="M125">
        <v>235</v>
      </c>
      <c r="N125" t="s">
        <v>269</v>
      </c>
      <c r="O125" t="s">
        <v>150</v>
      </c>
      <c r="P125" s="265" t="s">
        <v>137</v>
      </c>
      <c r="Q125" s="317" t="s">
        <v>137</v>
      </c>
      <c r="R125" s="317" t="s">
        <v>137</v>
      </c>
      <c r="S125" s="317" t="s">
        <v>137</v>
      </c>
      <c r="T125" s="317" t="s">
        <v>137</v>
      </c>
      <c r="U125" s="949" t="s">
        <v>137</v>
      </c>
      <c r="V125"/>
      <c r="W125"/>
      <c r="X125"/>
      <c r="Y125"/>
      <c r="Z125"/>
      <c r="AA125"/>
      <c r="AI125" s="104"/>
      <c r="AJ125" s="104"/>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row>
    <row r="126" spans="1:97" ht="15" customHeight="1" x14ac:dyDescent="0.35">
      <c r="A126" t="s">
        <v>651</v>
      </c>
      <c r="B126">
        <v>235</v>
      </c>
      <c r="C126" t="s">
        <v>269</v>
      </c>
      <c r="D126" t="s">
        <v>151</v>
      </c>
      <c r="E126" s="265" t="s">
        <v>137</v>
      </c>
      <c r="F126" s="265" t="s">
        <v>137</v>
      </c>
      <c r="G126" s="265" t="s">
        <v>137</v>
      </c>
      <c r="H126" s="265" t="s">
        <v>137</v>
      </c>
      <c r="I126" s="265" t="s">
        <v>137</v>
      </c>
      <c r="J126" s="265" t="s">
        <v>137</v>
      </c>
      <c r="K126"/>
      <c r="L126" t="s">
        <v>651</v>
      </c>
      <c r="M126">
        <v>235</v>
      </c>
      <c r="N126" t="s">
        <v>269</v>
      </c>
      <c r="O126" t="s">
        <v>151</v>
      </c>
      <c r="P126" s="265" t="s">
        <v>137</v>
      </c>
      <c r="Q126" s="317" t="s">
        <v>137</v>
      </c>
      <c r="R126" s="317" t="s">
        <v>137</v>
      </c>
      <c r="S126" s="317" t="s">
        <v>137</v>
      </c>
      <c r="T126" s="317" t="s">
        <v>137</v>
      </c>
      <c r="U126" s="949" t="s">
        <v>137</v>
      </c>
      <c r="V126"/>
      <c r="W126"/>
      <c r="X126"/>
      <c r="Y126"/>
      <c r="Z126"/>
      <c r="AA126"/>
      <c r="AI126" s="104"/>
      <c r="AJ126" s="104"/>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row>
    <row r="127" spans="1:97" ht="15" customHeight="1" x14ac:dyDescent="0.35">
      <c r="A127" t="s">
        <v>651</v>
      </c>
      <c r="B127">
        <v>235</v>
      </c>
      <c r="C127" t="s">
        <v>269</v>
      </c>
      <c r="D127" t="s">
        <v>152</v>
      </c>
      <c r="E127" s="265">
        <v>257</v>
      </c>
      <c r="F127" s="265">
        <v>60</v>
      </c>
      <c r="G127" s="265">
        <v>197</v>
      </c>
      <c r="H127" s="265">
        <v>196</v>
      </c>
      <c r="I127" s="265">
        <v>152</v>
      </c>
      <c r="J127" s="265">
        <v>75</v>
      </c>
      <c r="K127"/>
      <c r="L127" t="s">
        <v>651</v>
      </c>
      <c r="M127">
        <v>235</v>
      </c>
      <c r="N127" t="s">
        <v>269</v>
      </c>
      <c r="O127" t="s">
        <v>152</v>
      </c>
      <c r="P127" s="265">
        <v>257</v>
      </c>
      <c r="Q127" s="317">
        <v>23.346303501945524</v>
      </c>
      <c r="R127" s="317">
        <v>76.653696498054487</v>
      </c>
      <c r="S127" s="317">
        <v>76.264591439688715</v>
      </c>
      <c r="T127" s="317">
        <v>59.143968871595334</v>
      </c>
      <c r="U127" s="949">
        <v>29.18287937743191</v>
      </c>
      <c r="V127"/>
      <c r="W127"/>
      <c r="X127"/>
      <c r="Y127"/>
      <c r="Z127"/>
      <c r="AA127"/>
      <c r="AI127" s="104"/>
      <c r="AJ127" s="104"/>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row>
    <row r="128" spans="1:97" ht="30" customHeight="1" x14ac:dyDescent="0.35">
      <c r="A128" t="s">
        <v>651</v>
      </c>
      <c r="B128">
        <v>310</v>
      </c>
      <c r="C128" t="s">
        <v>270</v>
      </c>
      <c r="D128" t="s">
        <v>147</v>
      </c>
      <c r="E128" s="265">
        <v>604</v>
      </c>
      <c r="F128" s="265">
        <v>94</v>
      </c>
      <c r="G128" s="265">
        <v>510</v>
      </c>
      <c r="H128" s="265">
        <v>447</v>
      </c>
      <c r="I128" s="265">
        <v>324</v>
      </c>
      <c r="J128" s="265">
        <v>173</v>
      </c>
      <c r="K128"/>
      <c r="L128" t="s">
        <v>651</v>
      </c>
      <c r="M128">
        <v>310</v>
      </c>
      <c r="N128" t="s">
        <v>270</v>
      </c>
      <c r="O128" t="s">
        <v>147</v>
      </c>
      <c r="P128" s="265">
        <v>604</v>
      </c>
      <c r="Q128" s="317">
        <v>15.562913907284766</v>
      </c>
      <c r="R128" s="317">
        <v>84.437086092715234</v>
      </c>
      <c r="S128" s="317">
        <v>74.006622516556291</v>
      </c>
      <c r="T128" s="317">
        <v>53.642384105960261</v>
      </c>
      <c r="U128" s="949">
        <v>28.642384105960268</v>
      </c>
      <c r="V128"/>
      <c r="W128"/>
      <c r="X128"/>
      <c r="Y128"/>
      <c r="Z128"/>
      <c r="AA128"/>
      <c r="AI128" s="104"/>
      <c r="AJ128" s="104"/>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row>
    <row r="129" spans="1:97" ht="15" customHeight="1" x14ac:dyDescent="0.35">
      <c r="A129" t="s">
        <v>651</v>
      </c>
      <c r="B129">
        <v>310</v>
      </c>
      <c r="C129" t="s">
        <v>270</v>
      </c>
      <c r="D129" t="s">
        <v>148</v>
      </c>
      <c r="E129" s="265">
        <v>260</v>
      </c>
      <c r="F129" s="265">
        <v>25</v>
      </c>
      <c r="G129" s="265">
        <v>235</v>
      </c>
      <c r="H129" s="265">
        <v>213</v>
      </c>
      <c r="I129" s="265">
        <v>170</v>
      </c>
      <c r="J129" s="265">
        <v>95</v>
      </c>
      <c r="K129"/>
      <c r="L129" t="s">
        <v>651</v>
      </c>
      <c r="M129">
        <v>310</v>
      </c>
      <c r="N129" t="s">
        <v>270</v>
      </c>
      <c r="O129" t="s">
        <v>148</v>
      </c>
      <c r="P129" s="265">
        <v>260</v>
      </c>
      <c r="Q129" s="317">
        <v>9.6153846153846168</v>
      </c>
      <c r="R129" s="317">
        <v>90.384615384615387</v>
      </c>
      <c r="S129" s="317">
        <v>81.92307692307692</v>
      </c>
      <c r="T129" s="317">
        <v>65.384615384615387</v>
      </c>
      <c r="U129" s="949">
        <v>36.538461538461533</v>
      </c>
      <c r="V129"/>
      <c r="W129"/>
      <c r="X129"/>
      <c r="Y129"/>
      <c r="Z129"/>
      <c r="AA129"/>
      <c r="AI129" s="104"/>
      <c r="AJ129" s="104"/>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row>
    <row r="130" spans="1:97" ht="15" customHeight="1" x14ac:dyDescent="0.35">
      <c r="A130" t="s">
        <v>651</v>
      </c>
      <c r="B130">
        <v>310</v>
      </c>
      <c r="C130" t="s">
        <v>270</v>
      </c>
      <c r="D130" t="s">
        <v>149</v>
      </c>
      <c r="E130" s="265">
        <v>224</v>
      </c>
      <c r="F130" s="265">
        <v>23</v>
      </c>
      <c r="G130" s="265">
        <v>201</v>
      </c>
      <c r="H130" s="265">
        <v>190</v>
      </c>
      <c r="I130" s="265">
        <v>162</v>
      </c>
      <c r="J130" s="265">
        <v>114</v>
      </c>
      <c r="K130"/>
      <c r="L130" t="s">
        <v>651</v>
      </c>
      <c r="M130">
        <v>310</v>
      </c>
      <c r="N130" t="s">
        <v>270</v>
      </c>
      <c r="O130" t="s">
        <v>149</v>
      </c>
      <c r="P130" s="265">
        <v>224</v>
      </c>
      <c r="Q130" s="317">
        <v>10.267857142857142</v>
      </c>
      <c r="R130" s="317">
        <v>89.732142857142861</v>
      </c>
      <c r="S130" s="317">
        <v>84.821428571428569</v>
      </c>
      <c r="T130" s="317">
        <v>72.321428571428569</v>
      </c>
      <c r="U130" s="949">
        <v>50.892857142857139</v>
      </c>
      <c r="V130"/>
      <c r="W130"/>
      <c r="X130"/>
      <c r="Y130"/>
      <c r="Z130"/>
      <c r="AA130"/>
      <c r="AI130" s="104"/>
      <c r="AJ130" s="104"/>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row>
    <row r="131" spans="1:97" ht="15" customHeight="1" x14ac:dyDescent="0.35">
      <c r="A131" t="s">
        <v>651</v>
      </c>
      <c r="B131">
        <v>310</v>
      </c>
      <c r="C131" t="s">
        <v>270</v>
      </c>
      <c r="D131" t="s">
        <v>150</v>
      </c>
      <c r="E131" s="265">
        <v>155</v>
      </c>
      <c r="F131" s="265">
        <v>13</v>
      </c>
      <c r="G131" s="265">
        <v>142</v>
      </c>
      <c r="H131" s="265">
        <v>135</v>
      </c>
      <c r="I131" s="265">
        <v>116</v>
      </c>
      <c r="J131" s="265">
        <v>77</v>
      </c>
      <c r="K131"/>
      <c r="L131" t="s">
        <v>651</v>
      </c>
      <c r="M131">
        <v>310</v>
      </c>
      <c r="N131" t="s">
        <v>270</v>
      </c>
      <c r="O131" t="s">
        <v>150</v>
      </c>
      <c r="P131" s="265">
        <v>155</v>
      </c>
      <c r="Q131" s="317">
        <v>8.3870967741935498</v>
      </c>
      <c r="R131" s="317">
        <v>91.612903225806448</v>
      </c>
      <c r="S131" s="317">
        <v>87.096774193548384</v>
      </c>
      <c r="T131" s="317">
        <v>74.838709677419359</v>
      </c>
      <c r="U131" s="949">
        <v>49.677419354838712</v>
      </c>
      <c r="V131"/>
      <c r="W131"/>
      <c r="X131"/>
      <c r="Y131"/>
      <c r="Z131"/>
      <c r="AA131"/>
      <c r="AI131" s="104"/>
      <c r="AJ131" s="104"/>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row>
    <row r="132" spans="1:97" ht="15" customHeight="1" x14ac:dyDescent="0.35">
      <c r="A132" t="s">
        <v>651</v>
      </c>
      <c r="B132">
        <v>310</v>
      </c>
      <c r="C132" t="s">
        <v>270</v>
      </c>
      <c r="D132" t="s">
        <v>151</v>
      </c>
      <c r="E132" s="265">
        <v>153</v>
      </c>
      <c r="F132" s="265">
        <v>6</v>
      </c>
      <c r="G132" s="265">
        <v>147</v>
      </c>
      <c r="H132" s="265">
        <v>144</v>
      </c>
      <c r="I132" s="265">
        <v>128</v>
      </c>
      <c r="J132" s="265">
        <v>97</v>
      </c>
      <c r="K132"/>
      <c r="L132" t="s">
        <v>651</v>
      </c>
      <c r="M132">
        <v>310</v>
      </c>
      <c r="N132" t="s">
        <v>270</v>
      </c>
      <c r="O132" t="s">
        <v>151</v>
      </c>
      <c r="P132" s="265">
        <v>153</v>
      </c>
      <c r="Q132" s="317">
        <v>3.9215686274509802</v>
      </c>
      <c r="R132" s="317">
        <v>96.078431372549019</v>
      </c>
      <c r="S132" s="317">
        <v>94.117647058823522</v>
      </c>
      <c r="T132" s="317">
        <v>83.66013071895425</v>
      </c>
      <c r="U132" s="949">
        <v>63.398692810457511</v>
      </c>
      <c r="V132"/>
      <c r="W132"/>
      <c r="X132"/>
      <c r="Y132"/>
      <c r="Z132"/>
      <c r="AA132"/>
      <c r="AI132" s="104"/>
      <c r="AJ132" s="104"/>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row>
    <row r="133" spans="1:97" ht="15" customHeight="1" x14ac:dyDescent="0.35">
      <c r="A133" t="s">
        <v>651</v>
      </c>
      <c r="B133">
        <v>310</v>
      </c>
      <c r="C133" t="s">
        <v>270</v>
      </c>
      <c r="D133" t="s">
        <v>152</v>
      </c>
      <c r="E133" s="265">
        <v>1396</v>
      </c>
      <c r="F133" s="265">
        <v>161</v>
      </c>
      <c r="G133" s="265">
        <v>1235</v>
      </c>
      <c r="H133" s="265">
        <v>1129</v>
      </c>
      <c r="I133" s="265">
        <v>900</v>
      </c>
      <c r="J133" s="265">
        <v>556</v>
      </c>
      <c r="K133"/>
      <c r="L133" t="s">
        <v>651</v>
      </c>
      <c r="M133">
        <v>310</v>
      </c>
      <c r="N133" t="s">
        <v>270</v>
      </c>
      <c r="O133" t="s">
        <v>152</v>
      </c>
      <c r="P133" s="265">
        <v>1396</v>
      </c>
      <c r="Q133" s="317">
        <v>11.532951289398282</v>
      </c>
      <c r="R133" s="317">
        <v>88.467048710601716</v>
      </c>
      <c r="S133" s="317">
        <v>80.873925501432666</v>
      </c>
      <c r="T133" s="317">
        <v>64.469914040114617</v>
      </c>
      <c r="U133" s="949">
        <v>39.828080229226359</v>
      </c>
      <c r="V133"/>
      <c r="W133"/>
      <c r="X133"/>
      <c r="Y133"/>
      <c r="Z133"/>
      <c r="AA133"/>
      <c r="AI133" s="104"/>
      <c r="AJ133" s="104"/>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row>
    <row r="134" spans="1:97" ht="30" customHeight="1" x14ac:dyDescent="0.35">
      <c r="A134" t="s">
        <v>651</v>
      </c>
      <c r="B134">
        <v>320</v>
      </c>
      <c r="C134" t="s">
        <v>271</v>
      </c>
      <c r="D134" t="s">
        <v>147</v>
      </c>
      <c r="E134" s="265">
        <v>1162</v>
      </c>
      <c r="F134" s="265">
        <v>198</v>
      </c>
      <c r="G134" s="265">
        <v>964</v>
      </c>
      <c r="H134" s="265">
        <v>895</v>
      </c>
      <c r="I134" s="265">
        <v>642</v>
      </c>
      <c r="J134" s="265">
        <v>286</v>
      </c>
      <c r="K134"/>
      <c r="L134" t="s">
        <v>651</v>
      </c>
      <c r="M134">
        <v>320</v>
      </c>
      <c r="N134" t="s">
        <v>271</v>
      </c>
      <c r="O134" t="s">
        <v>147</v>
      </c>
      <c r="P134" s="265">
        <v>1162</v>
      </c>
      <c r="Q134" s="317">
        <v>17.039586919104991</v>
      </c>
      <c r="R134" s="317">
        <v>82.960413080895009</v>
      </c>
      <c r="S134" s="317">
        <v>77.022375215146297</v>
      </c>
      <c r="T134" s="317">
        <v>55.249569707401037</v>
      </c>
      <c r="U134" s="949">
        <v>24.612736660929432</v>
      </c>
      <c r="V134"/>
      <c r="W134"/>
      <c r="X134"/>
      <c r="Y134"/>
      <c r="Z134"/>
      <c r="AA134"/>
      <c r="AI134" s="104"/>
      <c r="AJ134" s="10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row>
    <row r="135" spans="1:97" ht="15" customHeight="1" x14ac:dyDescent="0.35">
      <c r="A135" t="s">
        <v>651</v>
      </c>
      <c r="B135">
        <v>320</v>
      </c>
      <c r="C135" t="s">
        <v>271</v>
      </c>
      <c r="D135" t="s">
        <v>148</v>
      </c>
      <c r="E135" s="265">
        <v>901</v>
      </c>
      <c r="F135" s="265">
        <v>110</v>
      </c>
      <c r="G135" s="265">
        <v>791</v>
      </c>
      <c r="H135" s="265">
        <v>755</v>
      </c>
      <c r="I135" s="265">
        <v>596</v>
      </c>
      <c r="J135" s="265">
        <v>319</v>
      </c>
      <c r="K135"/>
      <c r="L135" t="s">
        <v>651</v>
      </c>
      <c r="M135">
        <v>320</v>
      </c>
      <c r="N135" t="s">
        <v>271</v>
      </c>
      <c r="O135" t="s">
        <v>148</v>
      </c>
      <c r="P135" s="265">
        <v>901</v>
      </c>
      <c r="Q135" s="317">
        <v>12.208657047724749</v>
      </c>
      <c r="R135" s="317">
        <v>87.791342952275258</v>
      </c>
      <c r="S135" s="317">
        <v>83.795782463928973</v>
      </c>
      <c r="T135" s="317">
        <v>66.148723640399552</v>
      </c>
      <c r="U135" s="949">
        <v>35.405105438401776</v>
      </c>
      <c r="V135"/>
      <c r="W135"/>
      <c r="X135"/>
      <c r="Y135"/>
      <c r="Z135"/>
      <c r="AA135"/>
      <c r="AI135" s="104"/>
      <c r="AJ135" s="104"/>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row>
    <row r="136" spans="1:97" ht="15" customHeight="1" x14ac:dyDescent="0.35">
      <c r="A136" t="s">
        <v>651</v>
      </c>
      <c r="B136">
        <v>320</v>
      </c>
      <c r="C136" t="s">
        <v>271</v>
      </c>
      <c r="D136" t="s">
        <v>149</v>
      </c>
      <c r="E136" s="265">
        <v>506</v>
      </c>
      <c r="F136" s="265">
        <v>32</v>
      </c>
      <c r="G136" s="265">
        <v>474</v>
      </c>
      <c r="H136" s="265">
        <v>454</v>
      </c>
      <c r="I136" s="265">
        <v>380</v>
      </c>
      <c r="J136" s="265">
        <v>222</v>
      </c>
      <c r="K136"/>
      <c r="L136" t="s">
        <v>651</v>
      </c>
      <c r="M136">
        <v>320</v>
      </c>
      <c r="N136" t="s">
        <v>271</v>
      </c>
      <c r="O136" t="s">
        <v>149</v>
      </c>
      <c r="P136" s="265">
        <v>506</v>
      </c>
      <c r="Q136" s="317">
        <v>6.3241106719367588</v>
      </c>
      <c r="R136" s="317">
        <v>93.675889328063249</v>
      </c>
      <c r="S136" s="317">
        <v>89.723320158102766</v>
      </c>
      <c r="T136" s="317">
        <v>75.098814229249015</v>
      </c>
      <c r="U136" s="949">
        <v>43.873517786561266</v>
      </c>
      <c r="V136"/>
      <c r="W136"/>
      <c r="X136"/>
      <c r="Y136"/>
      <c r="Z136"/>
      <c r="AA136"/>
      <c r="AI136" s="104"/>
      <c r="AJ136" s="104"/>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row>
    <row r="137" spans="1:97" ht="15" customHeight="1" x14ac:dyDescent="0.35">
      <c r="A137" t="s">
        <v>651</v>
      </c>
      <c r="B137">
        <v>320</v>
      </c>
      <c r="C137" t="s">
        <v>271</v>
      </c>
      <c r="D137" t="s">
        <v>150</v>
      </c>
      <c r="E137" s="265">
        <v>657</v>
      </c>
      <c r="F137" s="265">
        <v>32</v>
      </c>
      <c r="G137" s="265">
        <v>625</v>
      </c>
      <c r="H137" s="265">
        <v>620</v>
      </c>
      <c r="I137" s="265">
        <v>534</v>
      </c>
      <c r="J137" s="265">
        <v>341</v>
      </c>
      <c r="K137"/>
      <c r="L137" t="s">
        <v>651</v>
      </c>
      <c r="M137">
        <v>320</v>
      </c>
      <c r="N137" t="s">
        <v>271</v>
      </c>
      <c r="O137" t="s">
        <v>150</v>
      </c>
      <c r="P137" s="265">
        <v>657</v>
      </c>
      <c r="Q137" s="317">
        <v>4.8706240487062402</v>
      </c>
      <c r="R137" s="317">
        <v>95.129375951293753</v>
      </c>
      <c r="S137" s="317">
        <v>94.368340943683407</v>
      </c>
      <c r="T137" s="317">
        <v>81.278538812785385</v>
      </c>
      <c r="U137" s="949">
        <v>51.902587519025879</v>
      </c>
      <c r="V137"/>
      <c r="W137"/>
      <c r="X137"/>
      <c r="Y137"/>
      <c r="Z137"/>
      <c r="AA137"/>
      <c r="AI137" s="104"/>
      <c r="AJ137" s="104"/>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row>
    <row r="138" spans="1:97" ht="15" customHeight="1" x14ac:dyDescent="0.35">
      <c r="A138" t="s">
        <v>651</v>
      </c>
      <c r="B138">
        <v>320</v>
      </c>
      <c r="C138" t="s">
        <v>271</v>
      </c>
      <c r="D138" t="s">
        <v>151</v>
      </c>
      <c r="E138" s="265">
        <v>378</v>
      </c>
      <c r="F138" s="265">
        <v>7</v>
      </c>
      <c r="G138" s="265">
        <v>371</v>
      </c>
      <c r="H138" s="265">
        <v>367</v>
      </c>
      <c r="I138" s="265">
        <v>338</v>
      </c>
      <c r="J138" s="265">
        <v>245</v>
      </c>
      <c r="K138"/>
      <c r="L138" t="s">
        <v>651</v>
      </c>
      <c r="M138">
        <v>320</v>
      </c>
      <c r="N138" t="s">
        <v>271</v>
      </c>
      <c r="O138" t="s">
        <v>151</v>
      </c>
      <c r="P138" s="265">
        <v>378</v>
      </c>
      <c r="Q138" s="317">
        <v>1.8518518518518516</v>
      </c>
      <c r="R138" s="317">
        <v>98.148148148148152</v>
      </c>
      <c r="S138" s="317">
        <v>97.089947089947088</v>
      </c>
      <c r="T138" s="317">
        <v>89.417989417989418</v>
      </c>
      <c r="U138" s="949">
        <v>64.81481481481481</v>
      </c>
      <c r="V138"/>
      <c r="W138"/>
      <c r="X138"/>
      <c r="Y138"/>
      <c r="Z138"/>
      <c r="AA138"/>
      <c r="AI138" s="104"/>
      <c r="AJ138" s="104"/>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row>
    <row r="139" spans="1:97" ht="15" customHeight="1" x14ac:dyDescent="0.35">
      <c r="A139" t="s">
        <v>651</v>
      </c>
      <c r="B139">
        <v>320</v>
      </c>
      <c r="C139" t="s">
        <v>271</v>
      </c>
      <c r="D139" t="s">
        <v>152</v>
      </c>
      <c r="E139" s="265">
        <v>3604</v>
      </c>
      <c r="F139" s="265">
        <v>379</v>
      </c>
      <c r="G139" s="265">
        <v>3225</v>
      </c>
      <c r="H139" s="265">
        <v>3091</v>
      </c>
      <c r="I139" s="265">
        <v>2490</v>
      </c>
      <c r="J139" s="265">
        <v>1413</v>
      </c>
      <c r="K139"/>
      <c r="L139" t="s">
        <v>651</v>
      </c>
      <c r="M139">
        <v>320</v>
      </c>
      <c r="N139" t="s">
        <v>271</v>
      </c>
      <c r="O139" t="s">
        <v>152</v>
      </c>
      <c r="P139" s="265">
        <v>3604</v>
      </c>
      <c r="Q139" s="317">
        <v>10.51609322974473</v>
      </c>
      <c r="R139" s="317">
        <v>89.483906770255274</v>
      </c>
      <c r="S139" s="317">
        <v>85.765815760266378</v>
      </c>
      <c r="T139" s="317">
        <v>69.089900110987784</v>
      </c>
      <c r="U139" s="949">
        <v>39.206437291897892</v>
      </c>
      <c r="V139"/>
      <c r="W139"/>
      <c r="X139"/>
      <c r="Y139"/>
      <c r="Z139"/>
      <c r="AA139"/>
      <c r="AI139" s="104"/>
      <c r="AJ139" s="104"/>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row>
    <row r="140" spans="1:97" ht="30" customHeight="1" x14ac:dyDescent="0.35">
      <c r="A140" t="s">
        <v>651</v>
      </c>
      <c r="B140">
        <v>330</v>
      </c>
      <c r="C140" t="s">
        <v>272</v>
      </c>
      <c r="D140" t="s">
        <v>147</v>
      </c>
      <c r="E140" s="265" t="s">
        <v>137</v>
      </c>
      <c r="F140" s="265" t="s">
        <v>137</v>
      </c>
      <c r="G140" s="265" t="s">
        <v>137</v>
      </c>
      <c r="H140" s="265" t="s">
        <v>137</v>
      </c>
      <c r="I140" s="265" t="s">
        <v>137</v>
      </c>
      <c r="J140" s="265" t="s">
        <v>137</v>
      </c>
      <c r="K140"/>
      <c r="L140" t="s">
        <v>651</v>
      </c>
      <c r="M140">
        <v>330</v>
      </c>
      <c r="N140" t="s">
        <v>272</v>
      </c>
      <c r="O140" t="s">
        <v>147</v>
      </c>
      <c r="P140" s="265" t="s">
        <v>137</v>
      </c>
      <c r="Q140" s="317" t="s">
        <v>137</v>
      </c>
      <c r="R140" s="317" t="s">
        <v>137</v>
      </c>
      <c r="S140" s="317" t="s">
        <v>137</v>
      </c>
      <c r="T140" s="317" t="s">
        <v>137</v>
      </c>
      <c r="U140" s="949" t="s">
        <v>137</v>
      </c>
      <c r="V140"/>
      <c r="W140"/>
      <c r="X140"/>
      <c r="Y140"/>
      <c r="Z140"/>
      <c r="AA140"/>
      <c r="AI140" s="104"/>
      <c r="AJ140" s="104"/>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row>
    <row r="141" spans="1:97" ht="15" customHeight="1" x14ac:dyDescent="0.35">
      <c r="A141" t="s">
        <v>651</v>
      </c>
      <c r="B141">
        <v>330</v>
      </c>
      <c r="C141" t="s">
        <v>272</v>
      </c>
      <c r="D141" t="s">
        <v>148</v>
      </c>
      <c r="E141" s="265">
        <v>36</v>
      </c>
      <c r="F141" s="265">
        <v>6</v>
      </c>
      <c r="G141" s="265">
        <v>30</v>
      </c>
      <c r="H141" s="265">
        <v>29</v>
      </c>
      <c r="I141" s="265">
        <v>25</v>
      </c>
      <c r="J141" s="265">
        <v>8</v>
      </c>
      <c r="K141"/>
      <c r="L141" t="s">
        <v>651</v>
      </c>
      <c r="M141">
        <v>330</v>
      </c>
      <c r="N141" t="s">
        <v>272</v>
      </c>
      <c r="O141" t="s">
        <v>148</v>
      </c>
      <c r="P141" s="265">
        <v>36</v>
      </c>
      <c r="Q141" s="317">
        <v>16.666666666666664</v>
      </c>
      <c r="R141" s="317">
        <v>83.333333333333343</v>
      </c>
      <c r="S141" s="317">
        <v>80.555555555555557</v>
      </c>
      <c r="T141" s="317">
        <v>69.444444444444443</v>
      </c>
      <c r="U141" s="949">
        <v>22.222222222222221</v>
      </c>
      <c r="V141"/>
      <c r="W141"/>
      <c r="X141"/>
      <c r="Y141"/>
      <c r="Z141"/>
      <c r="AA141"/>
      <c r="AI141" s="104"/>
      <c r="AJ141" s="104"/>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row>
    <row r="142" spans="1:97" ht="15" customHeight="1" x14ac:dyDescent="0.35">
      <c r="A142" t="s">
        <v>651</v>
      </c>
      <c r="B142">
        <v>330</v>
      </c>
      <c r="C142" t="s">
        <v>272</v>
      </c>
      <c r="D142" t="s">
        <v>149</v>
      </c>
      <c r="E142" s="265">
        <v>28</v>
      </c>
      <c r="F142" s="265" t="s">
        <v>177</v>
      </c>
      <c r="G142" s="265" t="s">
        <v>177</v>
      </c>
      <c r="H142" s="265">
        <v>25</v>
      </c>
      <c r="I142" s="265">
        <v>19</v>
      </c>
      <c r="J142" s="265" t="s">
        <v>177</v>
      </c>
      <c r="K142"/>
      <c r="L142" t="s">
        <v>651</v>
      </c>
      <c r="M142">
        <v>330</v>
      </c>
      <c r="N142" t="s">
        <v>272</v>
      </c>
      <c r="O142" t="s">
        <v>149</v>
      </c>
      <c r="P142" s="265">
        <v>28</v>
      </c>
      <c r="Q142" s="317" t="s">
        <v>177</v>
      </c>
      <c r="R142" s="317" t="s">
        <v>177</v>
      </c>
      <c r="S142" s="317">
        <v>89.285714285714292</v>
      </c>
      <c r="T142" s="317">
        <v>67.857142857142861</v>
      </c>
      <c r="U142" s="949" t="s">
        <v>177</v>
      </c>
      <c r="V142"/>
      <c r="W142"/>
      <c r="X142"/>
      <c r="Y142"/>
      <c r="Z142"/>
      <c r="AA142"/>
      <c r="AI142" s="104"/>
      <c r="AJ142" s="104"/>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row>
    <row r="143" spans="1:97" ht="15" customHeight="1" x14ac:dyDescent="0.35">
      <c r="A143" t="s">
        <v>651</v>
      </c>
      <c r="B143">
        <v>330</v>
      </c>
      <c r="C143" t="s">
        <v>272</v>
      </c>
      <c r="D143" t="s">
        <v>150</v>
      </c>
      <c r="E143" s="265">
        <v>157</v>
      </c>
      <c r="F143" s="265">
        <v>11</v>
      </c>
      <c r="G143" s="265">
        <v>146</v>
      </c>
      <c r="H143" s="265">
        <v>140</v>
      </c>
      <c r="I143" s="265">
        <v>119</v>
      </c>
      <c r="J143" s="265">
        <v>50</v>
      </c>
      <c r="K143"/>
      <c r="L143" t="s">
        <v>651</v>
      </c>
      <c r="M143">
        <v>330</v>
      </c>
      <c r="N143" t="s">
        <v>272</v>
      </c>
      <c r="O143" t="s">
        <v>150</v>
      </c>
      <c r="P143" s="265">
        <v>157</v>
      </c>
      <c r="Q143" s="317">
        <v>7.0063694267515926</v>
      </c>
      <c r="R143" s="317">
        <v>92.99363057324841</v>
      </c>
      <c r="S143" s="317">
        <v>89.171974522292999</v>
      </c>
      <c r="T143" s="317">
        <v>75.796178343949052</v>
      </c>
      <c r="U143" s="949">
        <v>31.847133757961782</v>
      </c>
      <c r="V143"/>
      <c r="W143"/>
      <c r="X143"/>
      <c r="Y143"/>
      <c r="Z143"/>
      <c r="AA143"/>
      <c r="AI143" s="104"/>
      <c r="AJ143" s="104"/>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row>
    <row r="144" spans="1:97" ht="15" customHeight="1" x14ac:dyDescent="0.35">
      <c r="A144" t="s">
        <v>651</v>
      </c>
      <c r="B144">
        <v>330</v>
      </c>
      <c r="C144" t="s">
        <v>272</v>
      </c>
      <c r="D144" t="s">
        <v>151</v>
      </c>
      <c r="E144" s="265">
        <v>14</v>
      </c>
      <c r="F144" s="265">
        <v>0</v>
      </c>
      <c r="G144" s="265">
        <v>14</v>
      </c>
      <c r="H144" s="265">
        <v>14</v>
      </c>
      <c r="I144" s="265">
        <v>11</v>
      </c>
      <c r="J144" s="265" t="s">
        <v>177</v>
      </c>
      <c r="K144"/>
      <c r="L144" t="s">
        <v>651</v>
      </c>
      <c r="M144">
        <v>330</v>
      </c>
      <c r="N144" t="s">
        <v>272</v>
      </c>
      <c r="O144" t="s">
        <v>151</v>
      </c>
      <c r="P144" s="265">
        <v>14</v>
      </c>
      <c r="Q144" s="317">
        <v>0</v>
      </c>
      <c r="R144" s="317">
        <v>100</v>
      </c>
      <c r="S144" s="317">
        <v>100</v>
      </c>
      <c r="T144" s="317">
        <v>78.571428571428569</v>
      </c>
      <c r="U144" s="949" t="s">
        <v>177</v>
      </c>
      <c r="V144"/>
      <c r="W144"/>
      <c r="X144"/>
      <c r="Y144"/>
      <c r="Z144"/>
      <c r="AA144"/>
      <c r="AI144" s="104"/>
      <c r="AJ144" s="10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row>
    <row r="145" spans="1:97" ht="15" customHeight="1" x14ac:dyDescent="0.35">
      <c r="A145" t="s">
        <v>651</v>
      </c>
      <c r="B145">
        <v>330</v>
      </c>
      <c r="C145" t="s">
        <v>272</v>
      </c>
      <c r="D145" t="s">
        <v>152</v>
      </c>
      <c r="E145" s="265">
        <v>235</v>
      </c>
      <c r="F145" s="265" t="s">
        <v>177</v>
      </c>
      <c r="G145" s="265" t="s">
        <v>177</v>
      </c>
      <c r="H145" s="265">
        <v>208</v>
      </c>
      <c r="I145" s="265">
        <v>174</v>
      </c>
      <c r="J145" s="265">
        <v>72</v>
      </c>
      <c r="K145"/>
      <c r="L145" t="s">
        <v>651</v>
      </c>
      <c r="M145">
        <v>330</v>
      </c>
      <c r="N145" t="s">
        <v>272</v>
      </c>
      <c r="O145" t="s">
        <v>152</v>
      </c>
      <c r="P145" s="265">
        <v>235</v>
      </c>
      <c r="Q145" s="317" t="s">
        <v>177</v>
      </c>
      <c r="R145" s="317" t="s">
        <v>177</v>
      </c>
      <c r="S145" s="317">
        <v>88.510638297872333</v>
      </c>
      <c r="T145" s="317">
        <v>74.042553191489361</v>
      </c>
      <c r="U145" s="949">
        <v>30.638297872340424</v>
      </c>
      <c r="V145"/>
      <c r="W145"/>
      <c r="X145"/>
      <c r="Y145"/>
      <c r="Z145"/>
      <c r="AA145"/>
      <c r="AI145" s="104"/>
      <c r="AJ145" s="104"/>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row>
    <row r="146" spans="1:97" ht="30" customHeight="1" x14ac:dyDescent="0.35">
      <c r="A146" t="s">
        <v>651</v>
      </c>
      <c r="B146">
        <v>340</v>
      </c>
      <c r="C146" t="s">
        <v>273</v>
      </c>
      <c r="D146" t="s">
        <v>147</v>
      </c>
      <c r="E146" s="265">
        <v>96</v>
      </c>
      <c r="F146" s="265">
        <v>18</v>
      </c>
      <c r="G146" s="265">
        <v>78</v>
      </c>
      <c r="H146" s="265">
        <v>64</v>
      </c>
      <c r="I146" s="265">
        <v>39</v>
      </c>
      <c r="J146" s="265">
        <v>17</v>
      </c>
      <c r="K146"/>
      <c r="L146" t="s">
        <v>651</v>
      </c>
      <c r="M146">
        <v>340</v>
      </c>
      <c r="N146" t="s">
        <v>273</v>
      </c>
      <c r="O146" t="s">
        <v>147</v>
      </c>
      <c r="P146" s="265">
        <v>96</v>
      </c>
      <c r="Q146" s="317">
        <v>18.75</v>
      </c>
      <c r="R146" s="317">
        <v>81.25</v>
      </c>
      <c r="S146" s="317">
        <v>66.666666666666657</v>
      </c>
      <c r="T146" s="317">
        <v>40.625</v>
      </c>
      <c r="U146" s="949">
        <v>17.708333333333336</v>
      </c>
      <c r="V146"/>
      <c r="W146"/>
      <c r="X146"/>
      <c r="Y146"/>
      <c r="Z146"/>
      <c r="AA146"/>
      <c r="AI146" s="104"/>
      <c r="AJ146" s="104"/>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row>
    <row r="147" spans="1:97" ht="15" customHeight="1" x14ac:dyDescent="0.35">
      <c r="A147" t="s">
        <v>651</v>
      </c>
      <c r="B147">
        <v>340</v>
      </c>
      <c r="C147" t="s">
        <v>273</v>
      </c>
      <c r="D147" t="s">
        <v>148</v>
      </c>
      <c r="E147" s="265">
        <v>182</v>
      </c>
      <c r="F147" s="265">
        <v>22</v>
      </c>
      <c r="G147" s="265">
        <v>160</v>
      </c>
      <c r="H147" s="265">
        <v>126</v>
      </c>
      <c r="I147" s="265">
        <v>84</v>
      </c>
      <c r="J147" s="265">
        <v>34</v>
      </c>
      <c r="K147"/>
      <c r="L147" t="s">
        <v>651</v>
      </c>
      <c r="M147">
        <v>340</v>
      </c>
      <c r="N147" t="s">
        <v>273</v>
      </c>
      <c r="O147" t="s">
        <v>148</v>
      </c>
      <c r="P147" s="265">
        <v>182</v>
      </c>
      <c r="Q147" s="317">
        <v>12.087912087912088</v>
      </c>
      <c r="R147" s="317">
        <v>87.912087912087912</v>
      </c>
      <c r="S147" s="317">
        <v>69.230769230769226</v>
      </c>
      <c r="T147" s="317">
        <v>46.153846153846153</v>
      </c>
      <c r="U147" s="949">
        <v>18.681318681318682</v>
      </c>
      <c r="V147"/>
      <c r="W147"/>
      <c r="X147"/>
      <c r="Y147"/>
      <c r="Z147"/>
      <c r="AA147"/>
      <c r="AI147" s="104"/>
      <c r="AJ147" s="104"/>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row>
    <row r="148" spans="1:97" ht="15" customHeight="1" x14ac:dyDescent="0.35">
      <c r="A148" t="s">
        <v>651</v>
      </c>
      <c r="B148">
        <v>340</v>
      </c>
      <c r="C148" t="s">
        <v>273</v>
      </c>
      <c r="D148" t="s">
        <v>149</v>
      </c>
      <c r="E148" s="265">
        <v>280</v>
      </c>
      <c r="F148" s="265">
        <v>37</v>
      </c>
      <c r="G148" s="265">
        <v>243</v>
      </c>
      <c r="H148" s="265">
        <v>221</v>
      </c>
      <c r="I148" s="265">
        <v>176</v>
      </c>
      <c r="J148" s="265">
        <v>89</v>
      </c>
      <c r="K148"/>
      <c r="L148" t="s">
        <v>651</v>
      </c>
      <c r="M148">
        <v>340</v>
      </c>
      <c r="N148" t="s">
        <v>273</v>
      </c>
      <c r="O148" t="s">
        <v>149</v>
      </c>
      <c r="P148" s="265">
        <v>280</v>
      </c>
      <c r="Q148" s="317">
        <v>13.214285714285715</v>
      </c>
      <c r="R148" s="317">
        <v>86.785714285714292</v>
      </c>
      <c r="S148" s="317">
        <v>78.928571428571431</v>
      </c>
      <c r="T148" s="317">
        <v>62.857142857142854</v>
      </c>
      <c r="U148" s="949">
        <v>31.785714285714285</v>
      </c>
      <c r="V148"/>
      <c r="W148"/>
      <c r="X148"/>
      <c r="Y148"/>
      <c r="Z148"/>
      <c r="AA148"/>
      <c r="AI148" s="104"/>
      <c r="AJ148" s="104"/>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row>
    <row r="149" spans="1:97" ht="15" customHeight="1" x14ac:dyDescent="0.35">
      <c r="A149" t="s">
        <v>651</v>
      </c>
      <c r="B149">
        <v>340</v>
      </c>
      <c r="C149" t="s">
        <v>273</v>
      </c>
      <c r="D149" t="s">
        <v>150</v>
      </c>
      <c r="E149" s="265">
        <v>442</v>
      </c>
      <c r="F149" s="265">
        <v>36</v>
      </c>
      <c r="G149" s="265">
        <v>406</v>
      </c>
      <c r="H149" s="265">
        <v>383</v>
      </c>
      <c r="I149" s="265">
        <v>333</v>
      </c>
      <c r="J149" s="265">
        <v>197</v>
      </c>
      <c r="K149"/>
      <c r="L149" t="s">
        <v>651</v>
      </c>
      <c r="M149">
        <v>340</v>
      </c>
      <c r="N149" t="s">
        <v>273</v>
      </c>
      <c r="O149" t="s">
        <v>150</v>
      </c>
      <c r="P149" s="265">
        <v>442</v>
      </c>
      <c r="Q149" s="317">
        <v>8.1447963800904972</v>
      </c>
      <c r="R149" s="317">
        <v>91.855203619909503</v>
      </c>
      <c r="S149" s="317">
        <v>86.651583710407238</v>
      </c>
      <c r="T149" s="317">
        <v>75.339366515837099</v>
      </c>
      <c r="U149" s="949">
        <v>44.57013574660634</v>
      </c>
      <c r="V149"/>
      <c r="W149"/>
      <c r="X149"/>
      <c r="Y149"/>
      <c r="Z149"/>
      <c r="AA149"/>
      <c r="AI149" s="104"/>
      <c r="AJ149" s="104"/>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row>
    <row r="150" spans="1:97" ht="15" customHeight="1" x14ac:dyDescent="0.35">
      <c r="A150" t="s">
        <v>651</v>
      </c>
      <c r="B150">
        <v>340</v>
      </c>
      <c r="C150" t="s">
        <v>273</v>
      </c>
      <c r="D150" t="s">
        <v>151</v>
      </c>
      <c r="E150" s="265">
        <v>388</v>
      </c>
      <c r="F150" s="265">
        <v>17</v>
      </c>
      <c r="G150" s="265">
        <v>371</v>
      </c>
      <c r="H150" s="265">
        <v>361</v>
      </c>
      <c r="I150" s="265">
        <v>321</v>
      </c>
      <c r="J150" s="265">
        <v>207</v>
      </c>
      <c r="K150"/>
      <c r="L150" t="s">
        <v>651</v>
      </c>
      <c r="M150">
        <v>340</v>
      </c>
      <c r="N150" t="s">
        <v>273</v>
      </c>
      <c r="O150" t="s">
        <v>151</v>
      </c>
      <c r="P150" s="265">
        <v>388</v>
      </c>
      <c r="Q150" s="317">
        <v>4.3814432989690717</v>
      </c>
      <c r="R150" s="317">
        <v>95.618556701030926</v>
      </c>
      <c r="S150" s="317">
        <v>93.041237113402062</v>
      </c>
      <c r="T150" s="317">
        <v>82.731958762886592</v>
      </c>
      <c r="U150" s="949">
        <v>53.350515463917525</v>
      </c>
      <c r="V150"/>
      <c r="W150"/>
      <c r="X150"/>
      <c r="Y150"/>
      <c r="Z150"/>
      <c r="AA150"/>
      <c r="AI150" s="104"/>
      <c r="AJ150" s="104"/>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row>
    <row r="151" spans="1:97" ht="15" customHeight="1" x14ac:dyDescent="0.35">
      <c r="A151" t="s">
        <v>651</v>
      </c>
      <c r="B151">
        <v>340</v>
      </c>
      <c r="C151" t="s">
        <v>273</v>
      </c>
      <c r="D151" t="s">
        <v>152</v>
      </c>
      <c r="E151" s="265">
        <v>1388</v>
      </c>
      <c r="F151" s="265">
        <v>130</v>
      </c>
      <c r="G151" s="265">
        <v>1258</v>
      </c>
      <c r="H151" s="265">
        <v>1155</v>
      </c>
      <c r="I151" s="265">
        <v>953</v>
      </c>
      <c r="J151" s="265">
        <v>544</v>
      </c>
      <c r="K151"/>
      <c r="L151" t="s">
        <v>651</v>
      </c>
      <c r="M151">
        <v>340</v>
      </c>
      <c r="N151" t="s">
        <v>273</v>
      </c>
      <c r="O151" t="s">
        <v>152</v>
      </c>
      <c r="P151" s="265">
        <v>1388</v>
      </c>
      <c r="Q151" s="317">
        <v>9.3659942363112396</v>
      </c>
      <c r="R151" s="317">
        <v>90.634005763688762</v>
      </c>
      <c r="S151" s="317">
        <v>83.213256484149852</v>
      </c>
      <c r="T151" s="317">
        <v>68.659942363112393</v>
      </c>
      <c r="U151" s="949">
        <v>39.19308357348703</v>
      </c>
      <c r="V151"/>
      <c r="W151"/>
      <c r="X151"/>
      <c r="Y151"/>
      <c r="Z151"/>
      <c r="AA151"/>
      <c r="AI151" s="104"/>
      <c r="AJ151" s="104"/>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row>
    <row r="152" spans="1:97" ht="30" customHeight="1" x14ac:dyDescent="0.35">
      <c r="A152" t="s">
        <v>651</v>
      </c>
      <c r="B152">
        <v>350</v>
      </c>
      <c r="C152" t="s">
        <v>274</v>
      </c>
      <c r="D152" t="s">
        <v>147</v>
      </c>
      <c r="E152" s="265">
        <v>456</v>
      </c>
      <c r="F152" s="265">
        <v>101</v>
      </c>
      <c r="G152" s="265">
        <v>355</v>
      </c>
      <c r="H152" s="265">
        <v>337</v>
      </c>
      <c r="I152" s="265">
        <v>245</v>
      </c>
      <c r="J152" s="265">
        <v>115</v>
      </c>
      <c r="K152"/>
      <c r="L152" t="s">
        <v>651</v>
      </c>
      <c r="M152">
        <v>350</v>
      </c>
      <c r="N152" t="s">
        <v>274</v>
      </c>
      <c r="O152" t="s">
        <v>147</v>
      </c>
      <c r="P152" s="265">
        <v>456</v>
      </c>
      <c r="Q152" s="317">
        <v>22.149122807017545</v>
      </c>
      <c r="R152" s="317">
        <v>77.850877192982466</v>
      </c>
      <c r="S152" s="317">
        <v>73.903508771929822</v>
      </c>
      <c r="T152" s="317">
        <v>53.728070175438589</v>
      </c>
      <c r="U152" s="949">
        <v>25.219298245614034</v>
      </c>
      <c r="V152"/>
      <c r="W152"/>
      <c r="X152"/>
      <c r="Y152"/>
      <c r="Z152"/>
      <c r="AA152"/>
      <c r="AI152" s="104"/>
      <c r="AJ152" s="104"/>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row>
    <row r="153" spans="1:97" ht="15" customHeight="1" x14ac:dyDescent="0.35">
      <c r="A153" t="s">
        <v>651</v>
      </c>
      <c r="B153">
        <v>350</v>
      </c>
      <c r="C153" t="s">
        <v>274</v>
      </c>
      <c r="D153" t="s">
        <v>148</v>
      </c>
      <c r="E153" s="265">
        <v>397</v>
      </c>
      <c r="F153" s="265">
        <v>68</v>
      </c>
      <c r="G153" s="265">
        <v>329</v>
      </c>
      <c r="H153" s="265">
        <v>322</v>
      </c>
      <c r="I153" s="265">
        <v>256</v>
      </c>
      <c r="J153" s="265">
        <v>131</v>
      </c>
      <c r="K153"/>
      <c r="L153" t="s">
        <v>651</v>
      </c>
      <c r="M153">
        <v>350</v>
      </c>
      <c r="N153" t="s">
        <v>274</v>
      </c>
      <c r="O153" t="s">
        <v>148</v>
      </c>
      <c r="P153" s="265">
        <v>397</v>
      </c>
      <c r="Q153" s="317">
        <v>17.128463476070529</v>
      </c>
      <c r="R153" s="317">
        <v>82.871536523929464</v>
      </c>
      <c r="S153" s="317">
        <v>81.108312342569263</v>
      </c>
      <c r="T153" s="317">
        <v>64.483627204030228</v>
      </c>
      <c r="U153" s="949">
        <v>32.997481108312343</v>
      </c>
      <c r="V153"/>
      <c r="W153"/>
      <c r="X153"/>
      <c r="Y153"/>
      <c r="Z153"/>
      <c r="AA153"/>
      <c r="AI153" s="104"/>
      <c r="AJ153" s="104"/>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row>
    <row r="154" spans="1:97" ht="15" customHeight="1" x14ac:dyDescent="0.35">
      <c r="A154" t="s">
        <v>651</v>
      </c>
      <c r="B154">
        <v>350</v>
      </c>
      <c r="C154" t="s">
        <v>274</v>
      </c>
      <c r="D154" t="s">
        <v>149</v>
      </c>
      <c r="E154" s="265">
        <v>318</v>
      </c>
      <c r="F154" s="265">
        <v>34</v>
      </c>
      <c r="G154" s="265">
        <v>284</v>
      </c>
      <c r="H154" s="265">
        <v>279</v>
      </c>
      <c r="I154" s="265">
        <v>242</v>
      </c>
      <c r="J154" s="265">
        <v>148</v>
      </c>
      <c r="K154"/>
      <c r="L154" t="s">
        <v>651</v>
      </c>
      <c r="M154">
        <v>350</v>
      </c>
      <c r="N154" t="s">
        <v>274</v>
      </c>
      <c r="O154" t="s">
        <v>149</v>
      </c>
      <c r="P154" s="265">
        <v>318</v>
      </c>
      <c r="Q154" s="317">
        <v>10.691823899371069</v>
      </c>
      <c r="R154" s="317">
        <v>89.308176100628927</v>
      </c>
      <c r="S154" s="317">
        <v>87.735849056603783</v>
      </c>
      <c r="T154" s="317">
        <v>76.100628930817621</v>
      </c>
      <c r="U154" s="949">
        <v>46.540880503144656</v>
      </c>
      <c r="V154"/>
      <c r="W154"/>
      <c r="X154"/>
      <c r="Y154"/>
      <c r="Z154"/>
      <c r="AA154"/>
      <c r="AI154" s="104"/>
      <c r="AJ154" s="10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row>
    <row r="155" spans="1:97" ht="15" customHeight="1" x14ac:dyDescent="0.35">
      <c r="A155" t="s">
        <v>651</v>
      </c>
      <c r="B155">
        <v>350</v>
      </c>
      <c r="C155" t="s">
        <v>274</v>
      </c>
      <c r="D155" t="s">
        <v>150</v>
      </c>
      <c r="E155" s="265">
        <v>259</v>
      </c>
      <c r="F155" s="265">
        <v>14</v>
      </c>
      <c r="G155" s="265">
        <v>245</v>
      </c>
      <c r="H155" s="265">
        <v>244</v>
      </c>
      <c r="I155" s="265">
        <v>216</v>
      </c>
      <c r="J155" s="265">
        <v>146</v>
      </c>
      <c r="K155"/>
      <c r="L155" t="s">
        <v>651</v>
      </c>
      <c r="M155">
        <v>350</v>
      </c>
      <c r="N155" t="s">
        <v>274</v>
      </c>
      <c r="O155" t="s">
        <v>150</v>
      </c>
      <c r="P155" s="265">
        <v>259</v>
      </c>
      <c r="Q155" s="317">
        <v>5.4054054054054053</v>
      </c>
      <c r="R155" s="317">
        <v>94.594594594594597</v>
      </c>
      <c r="S155" s="317">
        <v>94.208494208494216</v>
      </c>
      <c r="T155" s="317">
        <v>83.397683397683394</v>
      </c>
      <c r="U155" s="949">
        <v>56.37065637065637</v>
      </c>
      <c r="V155"/>
      <c r="W155"/>
      <c r="X155"/>
      <c r="Y155"/>
      <c r="Z155"/>
      <c r="AA155"/>
      <c r="AI155" s="104"/>
      <c r="AJ155" s="104"/>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row>
    <row r="156" spans="1:97" ht="15" customHeight="1" x14ac:dyDescent="0.35">
      <c r="A156" t="s">
        <v>651</v>
      </c>
      <c r="B156">
        <v>350</v>
      </c>
      <c r="C156" t="s">
        <v>274</v>
      </c>
      <c r="D156" t="s">
        <v>151</v>
      </c>
      <c r="E156" s="265">
        <v>385</v>
      </c>
      <c r="F156" s="265">
        <v>16</v>
      </c>
      <c r="G156" s="265">
        <v>369</v>
      </c>
      <c r="H156" s="265">
        <v>369</v>
      </c>
      <c r="I156" s="265">
        <v>346</v>
      </c>
      <c r="J156" s="265">
        <v>250</v>
      </c>
      <c r="K156"/>
      <c r="L156" t="s">
        <v>651</v>
      </c>
      <c r="M156">
        <v>350</v>
      </c>
      <c r="N156" t="s">
        <v>274</v>
      </c>
      <c r="O156" t="s">
        <v>151</v>
      </c>
      <c r="P156" s="265">
        <v>385</v>
      </c>
      <c r="Q156" s="317">
        <v>4.1558441558441555</v>
      </c>
      <c r="R156" s="317">
        <v>95.844155844155836</v>
      </c>
      <c r="S156" s="317">
        <v>95.844155844155836</v>
      </c>
      <c r="T156" s="317">
        <v>89.870129870129873</v>
      </c>
      <c r="U156" s="949">
        <v>64.935064935064929</v>
      </c>
      <c r="V156"/>
      <c r="W156"/>
      <c r="X156"/>
      <c r="Y156"/>
      <c r="Z156"/>
      <c r="AA156"/>
      <c r="AI156" s="104"/>
      <c r="AJ156" s="104"/>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row>
    <row r="157" spans="1:97" ht="15" customHeight="1" x14ac:dyDescent="0.35">
      <c r="A157" t="s">
        <v>651</v>
      </c>
      <c r="B157">
        <v>350</v>
      </c>
      <c r="C157" t="s">
        <v>274</v>
      </c>
      <c r="D157" t="s">
        <v>152</v>
      </c>
      <c r="E157" s="265">
        <v>1815</v>
      </c>
      <c r="F157" s="265">
        <v>233</v>
      </c>
      <c r="G157" s="265">
        <v>1582</v>
      </c>
      <c r="H157" s="265">
        <v>1551</v>
      </c>
      <c r="I157" s="265">
        <v>1305</v>
      </c>
      <c r="J157" s="265">
        <v>790</v>
      </c>
      <c r="K157"/>
      <c r="L157" t="s">
        <v>651</v>
      </c>
      <c r="M157">
        <v>350</v>
      </c>
      <c r="N157" t="s">
        <v>274</v>
      </c>
      <c r="O157" t="s">
        <v>152</v>
      </c>
      <c r="P157" s="265">
        <v>1815</v>
      </c>
      <c r="Q157" s="317">
        <v>12.837465564738293</v>
      </c>
      <c r="R157" s="317">
        <v>87.162534435261705</v>
      </c>
      <c r="S157" s="317">
        <v>85.454545454545453</v>
      </c>
      <c r="T157" s="317">
        <v>71.900826446281002</v>
      </c>
      <c r="U157" s="949">
        <v>43.526170798898072</v>
      </c>
      <c r="V157"/>
      <c r="W157"/>
      <c r="X157"/>
      <c r="Y157"/>
      <c r="Z157"/>
      <c r="AA157"/>
      <c r="AI157" s="104"/>
      <c r="AJ157" s="104"/>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row>
    <row r="158" spans="1:97" ht="30" customHeight="1" x14ac:dyDescent="0.35">
      <c r="A158" t="s">
        <v>651</v>
      </c>
      <c r="B158">
        <v>355</v>
      </c>
      <c r="C158" t="s">
        <v>275</v>
      </c>
      <c r="D158" t="s">
        <v>147</v>
      </c>
      <c r="E158" s="265">
        <v>83</v>
      </c>
      <c r="F158" s="265">
        <v>5</v>
      </c>
      <c r="G158" s="265">
        <v>78</v>
      </c>
      <c r="H158" s="265">
        <v>67</v>
      </c>
      <c r="I158" s="265">
        <v>39</v>
      </c>
      <c r="J158" s="265">
        <v>14</v>
      </c>
      <c r="K158"/>
      <c r="L158" t="s">
        <v>651</v>
      </c>
      <c r="M158">
        <v>355</v>
      </c>
      <c r="N158" t="s">
        <v>275</v>
      </c>
      <c r="O158" t="s">
        <v>147</v>
      </c>
      <c r="P158" s="265">
        <v>83</v>
      </c>
      <c r="Q158" s="317">
        <v>6.024096385542169</v>
      </c>
      <c r="R158" s="317">
        <v>93.975903614457835</v>
      </c>
      <c r="S158" s="317">
        <v>80.722891566265062</v>
      </c>
      <c r="T158" s="317">
        <v>46.987951807228917</v>
      </c>
      <c r="U158" s="949">
        <v>16.867469879518072</v>
      </c>
      <c r="V158"/>
      <c r="W158"/>
      <c r="X158"/>
      <c r="Y158"/>
      <c r="Z158"/>
      <c r="AA158"/>
      <c r="AI158" s="104"/>
      <c r="AJ158" s="104"/>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row>
    <row r="159" spans="1:97" ht="15" customHeight="1" x14ac:dyDescent="0.35">
      <c r="A159" t="s">
        <v>651</v>
      </c>
      <c r="B159">
        <v>355</v>
      </c>
      <c r="C159" t="s">
        <v>275</v>
      </c>
      <c r="D159" t="s">
        <v>148</v>
      </c>
      <c r="E159" s="265">
        <v>179</v>
      </c>
      <c r="F159" s="265">
        <v>22</v>
      </c>
      <c r="G159" s="265">
        <v>157</v>
      </c>
      <c r="H159" s="265">
        <v>145</v>
      </c>
      <c r="I159" s="265">
        <v>99</v>
      </c>
      <c r="J159" s="265">
        <v>52</v>
      </c>
      <c r="K159"/>
      <c r="L159" t="s">
        <v>651</v>
      </c>
      <c r="M159">
        <v>355</v>
      </c>
      <c r="N159" t="s">
        <v>275</v>
      </c>
      <c r="O159" t="s">
        <v>148</v>
      </c>
      <c r="P159" s="265">
        <v>179</v>
      </c>
      <c r="Q159" s="317">
        <v>12.290502793296088</v>
      </c>
      <c r="R159" s="317">
        <v>87.709497206703915</v>
      </c>
      <c r="S159" s="317">
        <v>81.005586592178773</v>
      </c>
      <c r="T159" s="317">
        <v>55.307262569832403</v>
      </c>
      <c r="U159" s="949">
        <v>29.050279329608941</v>
      </c>
      <c r="V159"/>
      <c r="W159"/>
      <c r="X159"/>
      <c r="Y159"/>
      <c r="Z159"/>
      <c r="AA159"/>
      <c r="AI159" s="104"/>
      <c r="AJ159" s="104"/>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row>
    <row r="160" spans="1:97" ht="15" customHeight="1" x14ac:dyDescent="0.35">
      <c r="A160" t="s">
        <v>651</v>
      </c>
      <c r="B160">
        <v>355</v>
      </c>
      <c r="C160" t="s">
        <v>275</v>
      </c>
      <c r="D160" t="s">
        <v>149</v>
      </c>
      <c r="E160" s="265">
        <v>447</v>
      </c>
      <c r="F160" s="265">
        <v>58</v>
      </c>
      <c r="G160" s="265">
        <v>389</v>
      </c>
      <c r="H160" s="265">
        <v>379</v>
      </c>
      <c r="I160" s="265">
        <v>295</v>
      </c>
      <c r="J160" s="265">
        <v>150</v>
      </c>
      <c r="K160"/>
      <c r="L160" t="s">
        <v>651</v>
      </c>
      <c r="M160">
        <v>355</v>
      </c>
      <c r="N160" t="s">
        <v>275</v>
      </c>
      <c r="O160" t="s">
        <v>149</v>
      </c>
      <c r="P160" s="265">
        <v>447</v>
      </c>
      <c r="Q160" s="317">
        <v>12.975391498881431</v>
      </c>
      <c r="R160" s="317">
        <v>87.024608501118578</v>
      </c>
      <c r="S160" s="317">
        <v>84.787472035794181</v>
      </c>
      <c r="T160" s="317">
        <v>65.995525727069349</v>
      </c>
      <c r="U160" s="949">
        <v>33.557046979865774</v>
      </c>
      <c r="V160"/>
      <c r="W160"/>
      <c r="X160"/>
      <c r="Y160"/>
      <c r="Z160"/>
      <c r="AA160"/>
      <c r="AI160" s="104"/>
      <c r="AJ160" s="104"/>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row>
    <row r="161" spans="1:97" ht="15" customHeight="1" x14ac:dyDescent="0.35">
      <c r="A161" t="s">
        <v>651</v>
      </c>
      <c r="B161">
        <v>355</v>
      </c>
      <c r="C161" t="s">
        <v>275</v>
      </c>
      <c r="D161" t="s">
        <v>150</v>
      </c>
      <c r="E161" s="265">
        <v>399</v>
      </c>
      <c r="F161" s="265">
        <v>29</v>
      </c>
      <c r="G161" s="265">
        <v>370</v>
      </c>
      <c r="H161" s="265">
        <v>362</v>
      </c>
      <c r="I161" s="265">
        <v>305</v>
      </c>
      <c r="J161" s="265">
        <v>189</v>
      </c>
      <c r="K161"/>
      <c r="L161" t="s">
        <v>651</v>
      </c>
      <c r="M161">
        <v>355</v>
      </c>
      <c r="N161" t="s">
        <v>275</v>
      </c>
      <c r="O161" t="s">
        <v>150</v>
      </c>
      <c r="P161" s="265">
        <v>399</v>
      </c>
      <c r="Q161" s="317">
        <v>7.2681704260651623</v>
      </c>
      <c r="R161" s="317">
        <v>92.731829573934832</v>
      </c>
      <c r="S161" s="317">
        <v>90.726817042606513</v>
      </c>
      <c r="T161" s="317">
        <v>76.441102756892235</v>
      </c>
      <c r="U161" s="949">
        <v>47.368421052631575</v>
      </c>
      <c r="V161"/>
      <c r="W161"/>
      <c r="X161"/>
      <c r="Y161"/>
      <c r="Z161"/>
      <c r="AA161"/>
      <c r="AI161" s="104"/>
      <c r="AJ161" s="104"/>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row>
    <row r="162" spans="1:97" ht="15" customHeight="1" x14ac:dyDescent="0.35">
      <c r="A162" t="s">
        <v>651</v>
      </c>
      <c r="B162">
        <v>355</v>
      </c>
      <c r="C162" t="s">
        <v>275</v>
      </c>
      <c r="D162" t="s">
        <v>151</v>
      </c>
      <c r="E162" s="265">
        <v>134</v>
      </c>
      <c r="F162" s="265">
        <v>6</v>
      </c>
      <c r="G162" s="265">
        <v>128</v>
      </c>
      <c r="H162" s="265">
        <v>126</v>
      </c>
      <c r="I162" s="265">
        <v>117</v>
      </c>
      <c r="J162" s="265">
        <v>86</v>
      </c>
      <c r="K162"/>
      <c r="L162" t="s">
        <v>651</v>
      </c>
      <c r="M162">
        <v>355</v>
      </c>
      <c r="N162" t="s">
        <v>275</v>
      </c>
      <c r="O162" t="s">
        <v>151</v>
      </c>
      <c r="P162" s="265">
        <v>134</v>
      </c>
      <c r="Q162" s="317">
        <v>4.4776119402985071</v>
      </c>
      <c r="R162" s="317">
        <v>95.522388059701484</v>
      </c>
      <c r="S162" s="317">
        <v>94.029850746268664</v>
      </c>
      <c r="T162" s="317">
        <v>87.31343283582089</v>
      </c>
      <c r="U162" s="949">
        <v>64.179104477611943</v>
      </c>
      <c r="V162"/>
      <c r="W162"/>
      <c r="X162"/>
      <c r="Y162"/>
      <c r="Z162"/>
      <c r="AA162"/>
      <c r="AI162" s="104"/>
      <c r="AJ162" s="104"/>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row>
    <row r="163" spans="1:97" ht="15" customHeight="1" x14ac:dyDescent="0.35">
      <c r="A163" t="s">
        <v>651</v>
      </c>
      <c r="B163">
        <v>355</v>
      </c>
      <c r="C163" t="s">
        <v>275</v>
      </c>
      <c r="D163" t="s">
        <v>152</v>
      </c>
      <c r="E163" s="265">
        <v>1242</v>
      </c>
      <c r="F163" s="265">
        <v>120</v>
      </c>
      <c r="G163" s="265">
        <v>1122</v>
      </c>
      <c r="H163" s="265">
        <v>1079</v>
      </c>
      <c r="I163" s="265">
        <v>855</v>
      </c>
      <c r="J163" s="265">
        <v>491</v>
      </c>
      <c r="K163"/>
      <c r="L163" t="s">
        <v>651</v>
      </c>
      <c r="M163">
        <v>355</v>
      </c>
      <c r="N163" t="s">
        <v>275</v>
      </c>
      <c r="O163" t="s">
        <v>152</v>
      </c>
      <c r="P163" s="265">
        <v>1242</v>
      </c>
      <c r="Q163" s="317">
        <v>9.6618357487922708</v>
      </c>
      <c r="R163" s="317">
        <v>90.338164251207729</v>
      </c>
      <c r="S163" s="317">
        <v>86.876006441223836</v>
      </c>
      <c r="T163" s="317">
        <v>68.840579710144922</v>
      </c>
      <c r="U163" s="949">
        <v>39.533011272141707</v>
      </c>
      <c r="V163"/>
      <c r="W163"/>
      <c r="X163"/>
      <c r="Y163"/>
      <c r="Z163"/>
      <c r="AA163"/>
      <c r="AI163" s="104"/>
      <c r="AJ163" s="104"/>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row>
    <row r="164" spans="1:97" ht="30" customHeight="1" x14ac:dyDescent="0.35">
      <c r="A164" t="s">
        <v>651</v>
      </c>
      <c r="B164">
        <v>360</v>
      </c>
      <c r="C164" t="s">
        <v>276</v>
      </c>
      <c r="D164" t="s">
        <v>147</v>
      </c>
      <c r="E164" s="265" t="s">
        <v>137</v>
      </c>
      <c r="F164" s="265" t="s">
        <v>137</v>
      </c>
      <c r="G164" s="265" t="s">
        <v>137</v>
      </c>
      <c r="H164" s="265" t="s">
        <v>137</v>
      </c>
      <c r="I164" s="265" t="s">
        <v>137</v>
      </c>
      <c r="J164" s="265" t="s">
        <v>137</v>
      </c>
      <c r="K164"/>
      <c r="L164" t="s">
        <v>651</v>
      </c>
      <c r="M164">
        <v>360</v>
      </c>
      <c r="N164" t="s">
        <v>276</v>
      </c>
      <c r="O164" t="s">
        <v>147</v>
      </c>
      <c r="P164" s="265" t="s">
        <v>137</v>
      </c>
      <c r="Q164" s="317" t="s">
        <v>137</v>
      </c>
      <c r="R164" s="317" t="s">
        <v>137</v>
      </c>
      <c r="S164" s="317" t="s">
        <v>137</v>
      </c>
      <c r="T164" s="317" t="s">
        <v>137</v>
      </c>
      <c r="U164" s="949" t="s">
        <v>137</v>
      </c>
      <c r="V164"/>
      <c r="W164"/>
      <c r="X164"/>
      <c r="Y164"/>
      <c r="Z164"/>
      <c r="AA164"/>
      <c r="AI164" s="104"/>
      <c r="AJ164" s="10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row>
    <row r="165" spans="1:97" ht="15" customHeight="1" x14ac:dyDescent="0.35">
      <c r="A165" t="s">
        <v>651</v>
      </c>
      <c r="B165">
        <v>360</v>
      </c>
      <c r="C165" t="s">
        <v>276</v>
      </c>
      <c r="D165" t="s">
        <v>148</v>
      </c>
      <c r="E165" s="265">
        <v>9</v>
      </c>
      <c r="F165" s="265" t="s">
        <v>177</v>
      </c>
      <c r="G165" s="265" t="s">
        <v>177</v>
      </c>
      <c r="H165" s="265">
        <v>5</v>
      </c>
      <c r="I165" s="265" t="s">
        <v>177</v>
      </c>
      <c r="J165" s="265">
        <v>0</v>
      </c>
      <c r="K165"/>
      <c r="L165" t="s">
        <v>651</v>
      </c>
      <c r="M165">
        <v>360</v>
      </c>
      <c r="N165" t="s">
        <v>276</v>
      </c>
      <c r="O165" t="s">
        <v>148</v>
      </c>
      <c r="P165" s="265">
        <v>9</v>
      </c>
      <c r="Q165" s="317" t="s">
        <v>177</v>
      </c>
      <c r="R165" s="317" t="s">
        <v>177</v>
      </c>
      <c r="S165" s="317">
        <v>55.555555555555557</v>
      </c>
      <c r="T165" s="317" t="s">
        <v>177</v>
      </c>
      <c r="U165" s="949">
        <v>0</v>
      </c>
      <c r="V165"/>
      <c r="W165"/>
      <c r="X165"/>
      <c r="Y165"/>
      <c r="Z165"/>
      <c r="AA165"/>
      <c r="AI165" s="104"/>
      <c r="AJ165" s="104"/>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row>
    <row r="166" spans="1:97" ht="15" customHeight="1" x14ac:dyDescent="0.35">
      <c r="A166" t="s">
        <v>651</v>
      </c>
      <c r="B166">
        <v>360</v>
      </c>
      <c r="C166" t="s">
        <v>276</v>
      </c>
      <c r="D166" t="s">
        <v>149</v>
      </c>
      <c r="E166" s="265">
        <v>100</v>
      </c>
      <c r="F166" s="265" t="s">
        <v>177</v>
      </c>
      <c r="G166" s="265" t="s">
        <v>177</v>
      </c>
      <c r="H166" s="265">
        <v>83</v>
      </c>
      <c r="I166" s="265" t="s">
        <v>177</v>
      </c>
      <c r="J166" s="265">
        <v>24</v>
      </c>
      <c r="K166"/>
      <c r="L166" t="s">
        <v>651</v>
      </c>
      <c r="M166">
        <v>360</v>
      </c>
      <c r="N166" t="s">
        <v>276</v>
      </c>
      <c r="O166" t="s">
        <v>149</v>
      </c>
      <c r="P166" s="265">
        <v>100</v>
      </c>
      <c r="Q166" s="317" t="s">
        <v>177</v>
      </c>
      <c r="R166" s="317" t="s">
        <v>177</v>
      </c>
      <c r="S166" s="317">
        <v>83</v>
      </c>
      <c r="T166" s="317" t="s">
        <v>177</v>
      </c>
      <c r="U166" s="949">
        <v>24</v>
      </c>
      <c r="V166"/>
      <c r="W166"/>
      <c r="X166"/>
      <c r="Y166"/>
      <c r="Z166"/>
      <c r="AA166"/>
      <c r="AI166" s="104"/>
      <c r="AJ166" s="104"/>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row>
    <row r="167" spans="1:97" ht="15" customHeight="1" x14ac:dyDescent="0.35">
      <c r="A167" t="s">
        <v>651</v>
      </c>
      <c r="B167">
        <v>360</v>
      </c>
      <c r="C167" t="s">
        <v>276</v>
      </c>
      <c r="D167" t="s">
        <v>150</v>
      </c>
      <c r="E167" s="265">
        <v>180</v>
      </c>
      <c r="F167" s="265">
        <v>18</v>
      </c>
      <c r="G167" s="265">
        <v>162</v>
      </c>
      <c r="H167" s="265">
        <v>160</v>
      </c>
      <c r="I167" s="265">
        <v>137</v>
      </c>
      <c r="J167" s="265">
        <v>62</v>
      </c>
      <c r="K167"/>
      <c r="L167" t="s">
        <v>651</v>
      </c>
      <c r="M167">
        <v>360</v>
      </c>
      <c r="N167" t="s">
        <v>276</v>
      </c>
      <c r="O167" t="s">
        <v>150</v>
      </c>
      <c r="P167" s="265">
        <v>180</v>
      </c>
      <c r="Q167" s="317">
        <v>10</v>
      </c>
      <c r="R167" s="317">
        <v>90</v>
      </c>
      <c r="S167" s="317">
        <v>88.888888888888886</v>
      </c>
      <c r="T167" s="317">
        <v>76.111111111111114</v>
      </c>
      <c r="U167" s="949">
        <v>34.444444444444443</v>
      </c>
      <c r="V167"/>
      <c r="W167"/>
      <c r="X167"/>
      <c r="Y167"/>
      <c r="Z167"/>
      <c r="AA167"/>
      <c r="AI167" s="104"/>
      <c r="AJ167" s="104"/>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row>
    <row r="168" spans="1:97" ht="15" customHeight="1" x14ac:dyDescent="0.35">
      <c r="A168" t="s">
        <v>651</v>
      </c>
      <c r="B168">
        <v>360</v>
      </c>
      <c r="C168" t="s">
        <v>276</v>
      </c>
      <c r="D168" t="s">
        <v>151</v>
      </c>
      <c r="E168" s="265" t="s">
        <v>137</v>
      </c>
      <c r="F168" s="265" t="s">
        <v>137</v>
      </c>
      <c r="G168" s="265" t="s">
        <v>137</v>
      </c>
      <c r="H168" s="265" t="s">
        <v>137</v>
      </c>
      <c r="I168" s="265" t="s">
        <v>137</v>
      </c>
      <c r="J168" s="265" t="s">
        <v>137</v>
      </c>
      <c r="K168"/>
      <c r="L168" t="s">
        <v>651</v>
      </c>
      <c r="M168">
        <v>360</v>
      </c>
      <c r="N168" t="s">
        <v>276</v>
      </c>
      <c r="O168" t="s">
        <v>151</v>
      </c>
      <c r="P168" s="265" t="s">
        <v>137</v>
      </c>
      <c r="Q168" s="317" t="s">
        <v>137</v>
      </c>
      <c r="R168" s="317" t="s">
        <v>137</v>
      </c>
      <c r="S168" s="317" t="s">
        <v>137</v>
      </c>
      <c r="T168" s="317" t="s">
        <v>137</v>
      </c>
      <c r="U168" s="949" t="s">
        <v>137</v>
      </c>
      <c r="V168"/>
      <c r="W168"/>
      <c r="X168"/>
      <c r="Y168"/>
      <c r="Z168"/>
      <c r="AA168"/>
      <c r="AI168" s="104"/>
      <c r="AJ168" s="104"/>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row>
    <row r="169" spans="1:97" ht="15" customHeight="1" x14ac:dyDescent="0.35">
      <c r="A169" t="s">
        <v>651</v>
      </c>
      <c r="B169">
        <v>360</v>
      </c>
      <c r="C169" t="s">
        <v>276</v>
      </c>
      <c r="D169" t="s">
        <v>152</v>
      </c>
      <c r="E169" s="265">
        <v>289</v>
      </c>
      <c r="F169" s="265">
        <v>38</v>
      </c>
      <c r="G169" s="265">
        <v>251</v>
      </c>
      <c r="H169" s="265">
        <v>248</v>
      </c>
      <c r="I169" s="265">
        <v>209</v>
      </c>
      <c r="J169" s="265">
        <v>86</v>
      </c>
      <c r="K169"/>
      <c r="L169" t="s">
        <v>651</v>
      </c>
      <c r="M169">
        <v>360</v>
      </c>
      <c r="N169" t="s">
        <v>276</v>
      </c>
      <c r="O169" t="s">
        <v>152</v>
      </c>
      <c r="P169" s="265">
        <v>289</v>
      </c>
      <c r="Q169" s="317">
        <v>13.148788927335639</v>
      </c>
      <c r="R169" s="317">
        <v>86.851211072664356</v>
      </c>
      <c r="S169" s="317">
        <v>85.813148788927336</v>
      </c>
      <c r="T169" s="317">
        <v>72.318339100346023</v>
      </c>
      <c r="U169" s="949">
        <v>29.757785467128027</v>
      </c>
      <c r="V169"/>
      <c r="W169"/>
      <c r="X169"/>
      <c r="Y169"/>
      <c r="Z169"/>
      <c r="AA169"/>
      <c r="AI169" s="104"/>
      <c r="AJ169" s="104"/>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row>
    <row r="170" spans="1:97" ht="30" customHeight="1" x14ac:dyDescent="0.35">
      <c r="A170" t="s">
        <v>651</v>
      </c>
      <c r="B170">
        <v>370</v>
      </c>
      <c r="C170" t="s">
        <v>277</v>
      </c>
      <c r="D170" t="s">
        <v>147</v>
      </c>
      <c r="E170" s="265">
        <v>238</v>
      </c>
      <c r="F170" s="265">
        <v>14</v>
      </c>
      <c r="G170" s="265">
        <v>224</v>
      </c>
      <c r="H170" s="265">
        <v>184</v>
      </c>
      <c r="I170" s="265">
        <v>118</v>
      </c>
      <c r="J170" s="265">
        <v>48</v>
      </c>
      <c r="K170"/>
      <c r="L170" t="s">
        <v>651</v>
      </c>
      <c r="M170">
        <v>370</v>
      </c>
      <c r="N170" t="s">
        <v>277</v>
      </c>
      <c r="O170" t="s">
        <v>147</v>
      </c>
      <c r="P170" s="265">
        <v>238</v>
      </c>
      <c r="Q170" s="317">
        <v>5.8823529411764701</v>
      </c>
      <c r="R170" s="317">
        <v>94.117647058823522</v>
      </c>
      <c r="S170" s="317">
        <v>77.310924369747909</v>
      </c>
      <c r="T170" s="317">
        <v>49.579831932773111</v>
      </c>
      <c r="U170" s="949">
        <v>20.168067226890756</v>
      </c>
      <c r="V170"/>
      <c r="W170"/>
      <c r="X170"/>
      <c r="Y170"/>
      <c r="Z170"/>
      <c r="AA170"/>
      <c r="AI170" s="104"/>
      <c r="AJ170" s="104"/>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row>
    <row r="171" spans="1:97" ht="15" customHeight="1" x14ac:dyDescent="0.35">
      <c r="A171" t="s">
        <v>651</v>
      </c>
      <c r="B171">
        <v>370</v>
      </c>
      <c r="C171" t="s">
        <v>277</v>
      </c>
      <c r="D171" t="s">
        <v>148</v>
      </c>
      <c r="E171" s="265">
        <v>314</v>
      </c>
      <c r="F171" s="265">
        <v>26</v>
      </c>
      <c r="G171" s="265">
        <v>288</v>
      </c>
      <c r="H171" s="265">
        <v>256</v>
      </c>
      <c r="I171" s="265">
        <v>197</v>
      </c>
      <c r="J171" s="265">
        <v>101</v>
      </c>
      <c r="K171"/>
      <c r="L171" t="s">
        <v>651</v>
      </c>
      <c r="M171">
        <v>370</v>
      </c>
      <c r="N171" t="s">
        <v>277</v>
      </c>
      <c r="O171" t="s">
        <v>148</v>
      </c>
      <c r="P171" s="265">
        <v>314</v>
      </c>
      <c r="Q171" s="317">
        <v>8.2802547770700627</v>
      </c>
      <c r="R171" s="317">
        <v>91.719745222929944</v>
      </c>
      <c r="S171" s="317">
        <v>81.528662420382176</v>
      </c>
      <c r="T171" s="317">
        <v>62.738853503184714</v>
      </c>
      <c r="U171" s="949">
        <v>32.165605095541402</v>
      </c>
      <c r="V171"/>
      <c r="W171"/>
      <c r="X171"/>
      <c r="Y171"/>
      <c r="Z171"/>
      <c r="AA171"/>
      <c r="AI171" s="104"/>
      <c r="AJ171" s="104"/>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row>
    <row r="172" spans="1:97" ht="15" customHeight="1" x14ac:dyDescent="0.35">
      <c r="A172" t="s">
        <v>651</v>
      </c>
      <c r="B172">
        <v>370</v>
      </c>
      <c r="C172" t="s">
        <v>277</v>
      </c>
      <c r="D172" t="s">
        <v>149</v>
      </c>
      <c r="E172" s="265">
        <v>338</v>
      </c>
      <c r="F172" s="265">
        <v>11</v>
      </c>
      <c r="G172" s="265">
        <v>327</v>
      </c>
      <c r="H172" s="265">
        <v>301</v>
      </c>
      <c r="I172" s="265">
        <v>232</v>
      </c>
      <c r="J172" s="265">
        <v>119</v>
      </c>
      <c r="K172"/>
      <c r="L172" t="s">
        <v>651</v>
      </c>
      <c r="M172">
        <v>370</v>
      </c>
      <c r="N172" t="s">
        <v>277</v>
      </c>
      <c r="O172" t="s">
        <v>149</v>
      </c>
      <c r="P172" s="265">
        <v>338</v>
      </c>
      <c r="Q172" s="317">
        <v>3.2544378698224854</v>
      </c>
      <c r="R172" s="317">
        <v>96.745562130177504</v>
      </c>
      <c r="S172" s="317">
        <v>89.053254437869825</v>
      </c>
      <c r="T172" s="317">
        <v>68.639053254437869</v>
      </c>
      <c r="U172" s="949">
        <v>35.207100591715978</v>
      </c>
      <c r="V172"/>
      <c r="W172"/>
      <c r="X172"/>
      <c r="Y172"/>
      <c r="Z172"/>
      <c r="AA172"/>
      <c r="AI172" s="104"/>
      <c r="AJ172" s="104"/>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row>
    <row r="173" spans="1:97" ht="15" customHeight="1" x14ac:dyDescent="0.35">
      <c r="A173" t="s">
        <v>651</v>
      </c>
      <c r="B173">
        <v>370</v>
      </c>
      <c r="C173" t="s">
        <v>277</v>
      </c>
      <c r="D173" t="s">
        <v>150</v>
      </c>
      <c r="E173" s="265">
        <v>186</v>
      </c>
      <c r="F173" s="265">
        <v>9</v>
      </c>
      <c r="G173" s="265">
        <v>177</v>
      </c>
      <c r="H173" s="265">
        <v>169</v>
      </c>
      <c r="I173" s="265">
        <v>139</v>
      </c>
      <c r="J173" s="265">
        <v>93</v>
      </c>
      <c r="K173"/>
      <c r="L173" t="s">
        <v>651</v>
      </c>
      <c r="M173">
        <v>370</v>
      </c>
      <c r="N173" t="s">
        <v>277</v>
      </c>
      <c r="O173" t="s">
        <v>150</v>
      </c>
      <c r="P173" s="265">
        <v>186</v>
      </c>
      <c r="Q173" s="317">
        <v>4.838709677419355</v>
      </c>
      <c r="R173" s="317">
        <v>95.161290322580655</v>
      </c>
      <c r="S173" s="317">
        <v>90.86021505376344</v>
      </c>
      <c r="T173" s="317">
        <v>74.731182795698928</v>
      </c>
      <c r="U173" s="949">
        <v>50</v>
      </c>
      <c r="V173"/>
      <c r="W173"/>
      <c r="X173"/>
      <c r="Y173"/>
      <c r="Z173"/>
      <c r="AA173"/>
      <c r="AI173" s="104"/>
      <c r="AJ173" s="104"/>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row>
    <row r="174" spans="1:97" ht="15" customHeight="1" x14ac:dyDescent="0.35">
      <c r="A174" t="s">
        <v>651</v>
      </c>
      <c r="B174">
        <v>370</v>
      </c>
      <c r="C174" t="s">
        <v>277</v>
      </c>
      <c r="D174" t="s">
        <v>151</v>
      </c>
      <c r="E174" s="265">
        <v>194</v>
      </c>
      <c r="F174" s="265">
        <v>7</v>
      </c>
      <c r="G174" s="265">
        <v>187</v>
      </c>
      <c r="H174" s="265">
        <v>181</v>
      </c>
      <c r="I174" s="265">
        <v>164</v>
      </c>
      <c r="J174" s="265">
        <v>119</v>
      </c>
      <c r="K174"/>
      <c r="L174" t="s">
        <v>651</v>
      </c>
      <c r="M174">
        <v>370</v>
      </c>
      <c r="N174" t="s">
        <v>277</v>
      </c>
      <c r="O174" t="s">
        <v>151</v>
      </c>
      <c r="P174" s="265">
        <v>194</v>
      </c>
      <c r="Q174" s="317">
        <v>3.608247422680412</v>
      </c>
      <c r="R174" s="317">
        <v>96.391752577319593</v>
      </c>
      <c r="S174" s="317">
        <v>93.298969072164951</v>
      </c>
      <c r="T174" s="317">
        <v>84.536082474226802</v>
      </c>
      <c r="U174" s="949">
        <v>61.340206185567013</v>
      </c>
      <c r="V174"/>
      <c r="W174"/>
      <c r="X174"/>
      <c r="Y174"/>
      <c r="Z174"/>
      <c r="AA174"/>
      <c r="AI174" s="104"/>
      <c r="AJ174" s="10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row>
    <row r="175" spans="1:97" ht="15" customHeight="1" x14ac:dyDescent="0.35">
      <c r="A175" t="s">
        <v>651</v>
      </c>
      <c r="B175">
        <v>370</v>
      </c>
      <c r="C175" t="s">
        <v>277</v>
      </c>
      <c r="D175" t="s">
        <v>152</v>
      </c>
      <c r="E175" s="265">
        <v>1270</v>
      </c>
      <c r="F175" s="265">
        <v>67</v>
      </c>
      <c r="G175" s="265">
        <v>1203</v>
      </c>
      <c r="H175" s="265">
        <v>1091</v>
      </c>
      <c r="I175" s="265">
        <v>850</v>
      </c>
      <c r="J175" s="265">
        <v>480</v>
      </c>
      <c r="K175"/>
      <c r="L175" t="s">
        <v>651</v>
      </c>
      <c r="M175">
        <v>370</v>
      </c>
      <c r="N175" t="s">
        <v>277</v>
      </c>
      <c r="O175" t="s">
        <v>152</v>
      </c>
      <c r="P175" s="265">
        <v>1270</v>
      </c>
      <c r="Q175" s="317">
        <v>5.2755905511811019</v>
      </c>
      <c r="R175" s="317">
        <v>94.724409448818903</v>
      </c>
      <c r="S175" s="317">
        <v>85.905511811023629</v>
      </c>
      <c r="T175" s="317">
        <v>66.929133858267718</v>
      </c>
      <c r="U175" s="949">
        <v>37.795275590551178</v>
      </c>
      <c r="V175"/>
      <c r="W175"/>
      <c r="X175"/>
      <c r="Y175"/>
      <c r="Z175"/>
      <c r="AA175"/>
      <c r="AI175" s="104"/>
      <c r="AJ175" s="104"/>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row>
    <row r="176" spans="1:97" ht="30" customHeight="1" x14ac:dyDescent="0.35">
      <c r="A176" t="s">
        <v>651</v>
      </c>
      <c r="B176">
        <v>380</v>
      </c>
      <c r="C176" t="s">
        <v>278</v>
      </c>
      <c r="D176" t="s">
        <v>147</v>
      </c>
      <c r="E176" s="265">
        <v>726</v>
      </c>
      <c r="F176" s="265">
        <v>92</v>
      </c>
      <c r="G176" s="265">
        <v>634</v>
      </c>
      <c r="H176" s="265">
        <v>582</v>
      </c>
      <c r="I176" s="265">
        <v>413</v>
      </c>
      <c r="J176" s="265">
        <v>193</v>
      </c>
      <c r="K176"/>
      <c r="L176" t="s">
        <v>651</v>
      </c>
      <c r="M176">
        <v>380</v>
      </c>
      <c r="N176" t="s">
        <v>278</v>
      </c>
      <c r="O176" t="s">
        <v>147</v>
      </c>
      <c r="P176" s="265">
        <v>726</v>
      </c>
      <c r="Q176" s="317">
        <v>12.672176308539946</v>
      </c>
      <c r="R176" s="317">
        <v>87.327823691460054</v>
      </c>
      <c r="S176" s="317">
        <v>80.165289256198349</v>
      </c>
      <c r="T176" s="317">
        <v>56.887052341597801</v>
      </c>
      <c r="U176" s="949">
        <v>26.584022038567497</v>
      </c>
      <c r="V176"/>
      <c r="W176"/>
      <c r="X176"/>
      <c r="Y176"/>
      <c r="Z176"/>
      <c r="AA176"/>
      <c r="AI176" s="104"/>
      <c r="AJ176" s="104"/>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row>
    <row r="177" spans="1:97" ht="15" customHeight="1" x14ac:dyDescent="0.35">
      <c r="A177" t="s">
        <v>651</v>
      </c>
      <c r="B177">
        <v>380</v>
      </c>
      <c r="C177" t="s">
        <v>278</v>
      </c>
      <c r="D177" t="s">
        <v>148</v>
      </c>
      <c r="E177" s="265">
        <v>852</v>
      </c>
      <c r="F177" s="265">
        <v>84</v>
      </c>
      <c r="G177" s="265">
        <v>768</v>
      </c>
      <c r="H177" s="265">
        <v>724</v>
      </c>
      <c r="I177" s="265">
        <v>544</v>
      </c>
      <c r="J177" s="265">
        <v>290</v>
      </c>
      <c r="K177"/>
      <c r="L177" t="s">
        <v>651</v>
      </c>
      <c r="M177">
        <v>380</v>
      </c>
      <c r="N177" t="s">
        <v>278</v>
      </c>
      <c r="O177" t="s">
        <v>148</v>
      </c>
      <c r="P177" s="265">
        <v>852</v>
      </c>
      <c r="Q177" s="317">
        <v>9.8591549295774641</v>
      </c>
      <c r="R177" s="317">
        <v>90.140845070422543</v>
      </c>
      <c r="S177" s="317">
        <v>84.976525821596255</v>
      </c>
      <c r="T177" s="317">
        <v>63.84976525821596</v>
      </c>
      <c r="U177" s="949">
        <v>34.037558685446015</v>
      </c>
      <c r="V177"/>
      <c r="W177"/>
      <c r="X177"/>
      <c r="Y177"/>
      <c r="Z177"/>
      <c r="AA177"/>
      <c r="AI177" s="104"/>
      <c r="AJ177" s="104"/>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row>
    <row r="178" spans="1:97" ht="15" customHeight="1" x14ac:dyDescent="0.35">
      <c r="A178" t="s">
        <v>651</v>
      </c>
      <c r="B178">
        <v>380</v>
      </c>
      <c r="C178" t="s">
        <v>278</v>
      </c>
      <c r="D178" t="s">
        <v>149</v>
      </c>
      <c r="E178" s="265">
        <v>636</v>
      </c>
      <c r="F178" s="265">
        <v>69</v>
      </c>
      <c r="G178" s="265">
        <v>567</v>
      </c>
      <c r="H178" s="265">
        <v>553</v>
      </c>
      <c r="I178" s="265">
        <v>459</v>
      </c>
      <c r="J178" s="265">
        <v>284</v>
      </c>
      <c r="K178"/>
      <c r="L178" t="s">
        <v>651</v>
      </c>
      <c r="M178">
        <v>380</v>
      </c>
      <c r="N178" t="s">
        <v>278</v>
      </c>
      <c r="O178" t="s">
        <v>149</v>
      </c>
      <c r="P178" s="265">
        <v>636</v>
      </c>
      <c r="Q178" s="317">
        <v>10.849056603773585</v>
      </c>
      <c r="R178" s="317">
        <v>89.15094339622641</v>
      </c>
      <c r="S178" s="317">
        <v>86.949685534591197</v>
      </c>
      <c r="T178" s="317">
        <v>72.169811320754718</v>
      </c>
      <c r="U178" s="949">
        <v>44.654088050314463</v>
      </c>
      <c r="V178"/>
      <c r="W178"/>
      <c r="X178"/>
      <c r="Y178"/>
      <c r="Z178"/>
      <c r="AA178"/>
      <c r="AI178" s="104"/>
      <c r="AJ178" s="104"/>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row>
    <row r="179" spans="1:97" ht="15" customHeight="1" x14ac:dyDescent="0.35">
      <c r="A179" t="s">
        <v>651</v>
      </c>
      <c r="B179">
        <v>380</v>
      </c>
      <c r="C179" t="s">
        <v>278</v>
      </c>
      <c r="D179" t="s">
        <v>150</v>
      </c>
      <c r="E179" s="265">
        <v>769</v>
      </c>
      <c r="F179" s="265">
        <v>32</v>
      </c>
      <c r="G179" s="265">
        <v>737</v>
      </c>
      <c r="H179" s="265">
        <v>717</v>
      </c>
      <c r="I179" s="265">
        <v>614</v>
      </c>
      <c r="J179" s="265">
        <v>428</v>
      </c>
      <c r="K179"/>
      <c r="L179" t="s">
        <v>651</v>
      </c>
      <c r="M179">
        <v>380</v>
      </c>
      <c r="N179" t="s">
        <v>278</v>
      </c>
      <c r="O179" t="s">
        <v>150</v>
      </c>
      <c r="P179" s="265">
        <v>769</v>
      </c>
      <c r="Q179" s="317">
        <v>4.1612483745123541</v>
      </c>
      <c r="R179" s="317">
        <v>95.838751625487646</v>
      </c>
      <c r="S179" s="317">
        <v>93.237971391417432</v>
      </c>
      <c r="T179" s="317">
        <v>79.843953185955783</v>
      </c>
      <c r="U179" s="949">
        <v>55.656697009102729</v>
      </c>
      <c r="V179"/>
      <c r="W179"/>
      <c r="X179"/>
      <c r="Y179"/>
      <c r="Z179"/>
      <c r="AA179"/>
      <c r="AI179" s="104"/>
      <c r="AJ179" s="104"/>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row>
    <row r="180" spans="1:97" ht="15" customHeight="1" x14ac:dyDescent="0.35">
      <c r="A180" t="s">
        <v>651</v>
      </c>
      <c r="B180">
        <v>380</v>
      </c>
      <c r="C180" t="s">
        <v>278</v>
      </c>
      <c r="D180" t="s">
        <v>151</v>
      </c>
      <c r="E180" s="265">
        <v>572</v>
      </c>
      <c r="F180" s="265">
        <v>14</v>
      </c>
      <c r="G180" s="265">
        <v>558</v>
      </c>
      <c r="H180" s="265">
        <v>551</v>
      </c>
      <c r="I180" s="265">
        <v>505</v>
      </c>
      <c r="J180" s="265">
        <v>361</v>
      </c>
      <c r="K180"/>
      <c r="L180" t="s">
        <v>651</v>
      </c>
      <c r="M180">
        <v>380</v>
      </c>
      <c r="N180" t="s">
        <v>278</v>
      </c>
      <c r="O180" t="s">
        <v>151</v>
      </c>
      <c r="P180" s="265">
        <v>572</v>
      </c>
      <c r="Q180" s="317">
        <v>2.4475524475524475</v>
      </c>
      <c r="R180" s="317">
        <v>97.552447552447546</v>
      </c>
      <c r="S180" s="317">
        <v>96.328671328671334</v>
      </c>
      <c r="T180" s="317">
        <v>88.286713286713294</v>
      </c>
      <c r="U180" s="949">
        <v>63.111888111888113</v>
      </c>
      <c r="V180"/>
      <c r="W180"/>
      <c r="X180"/>
      <c r="Y180"/>
      <c r="Z180"/>
      <c r="AA180"/>
      <c r="AI180" s="104"/>
      <c r="AJ180" s="104"/>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row>
    <row r="181" spans="1:97" ht="15" customHeight="1" x14ac:dyDescent="0.35">
      <c r="A181" t="s">
        <v>651</v>
      </c>
      <c r="B181">
        <v>380</v>
      </c>
      <c r="C181" t="s">
        <v>278</v>
      </c>
      <c r="D181" t="s">
        <v>152</v>
      </c>
      <c r="E181" s="265">
        <v>3555</v>
      </c>
      <c r="F181" s="265">
        <v>291</v>
      </c>
      <c r="G181" s="265">
        <v>3264</v>
      </c>
      <c r="H181" s="265">
        <v>3127</v>
      </c>
      <c r="I181" s="265">
        <v>2535</v>
      </c>
      <c r="J181" s="265">
        <v>1556</v>
      </c>
      <c r="K181"/>
      <c r="L181" t="s">
        <v>651</v>
      </c>
      <c r="M181">
        <v>380</v>
      </c>
      <c r="N181" t="s">
        <v>278</v>
      </c>
      <c r="O181" t="s">
        <v>152</v>
      </c>
      <c r="P181" s="265">
        <v>3555</v>
      </c>
      <c r="Q181" s="317">
        <v>8.185654008438819</v>
      </c>
      <c r="R181" s="317">
        <v>91.814345991561183</v>
      </c>
      <c r="S181" s="317">
        <v>87.9606188466948</v>
      </c>
      <c r="T181" s="317">
        <v>71.308016877637129</v>
      </c>
      <c r="U181" s="949">
        <v>43.769338959212376</v>
      </c>
      <c r="V181"/>
      <c r="W181"/>
      <c r="X181"/>
      <c r="Y181"/>
      <c r="Z181"/>
      <c r="AA181"/>
      <c r="AI181" s="104"/>
      <c r="AJ181" s="104"/>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row>
    <row r="182" spans="1:97" ht="30" customHeight="1" x14ac:dyDescent="0.35">
      <c r="A182" t="s">
        <v>651</v>
      </c>
      <c r="B182">
        <v>390</v>
      </c>
      <c r="C182" t="s">
        <v>279</v>
      </c>
      <c r="D182" t="s">
        <v>147</v>
      </c>
      <c r="E182" s="265">
        <v>160</v>
      </c>
      <c r="F182" s="265">
        <v>43</v>
      </c>
      <c r="G182" s="265">
        <v>117</v>
      </c>
      <c r="H182" s="265">
        <v>106</v>
      </c>
      <c r="I182" s="265">
        <v>69</v>
      </c>
      <c r="J182" s="265">
        <v>34</v>
      </c>
      <c r="K182"/>
      <c r="L182" t="s">
        <v>651</v>
      </c>
      <c r="M182">
        <v>390</v>
      </c>
      <c r="N182" t="s">
        <v>279</v>
      </c>
      <c r="O182" t="s">
        <v>147</v>
      </c>
      <c r="P182" s="265">
        <v>160</v>
      </c>
      <c r="Q182" s="317">
        <v>26.875</v>
      </c>
      <c r="R182" s="317">
        <v>73.125</v>
      </c>
      <c r="S182" s="317">
        <v>66.25</v>
      </c>
      <c r="T182" s="317">
        <v>43.125</v>
      </c>
      <c r="U182" s="949">
        <v>21.25</v>
      </c>
      <c r="V182"/>
      <c r="W182"/>
      <c r="X182"/>
      <c r="Y182"/>
      <c r="Z182"/>
      <c r="AA182"/>
      <c r="AI182" s="104"/>
      <c r="AJ182" s="104"/>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row>
    <row r="183" spans="1:97" ht="15" customHeight="1" x14ac:dyDescent="0.35">
      <c r="A183" t="s">
        <v>651</v>
      </c>
      <c r="B183">
        <v>390</v>
      </c>
      <c r="C183" t="s">
        <v>279</v>
      </c>
      <c r="D183" t="s">
        <v>148</v>
      </c>
      <c r="E183" s="265">
        <v>152</v>
      </c>
      <c r="F183" s="265">
        <v>30</v>
      </c>
      <c r="G183" s="265">
        <v>122</v>
      </c>
      <c r="H183" s="265">
        <v>119</v>
      </c>
      <c r="I183" s="265">
        <v>87</v>
      </c>
      <c r="J183" s="265">
        <v>50</v>
      </c>
      <c r="K183"/>
      <c r="L183" t="s">
        <v>651</v>
      </c>
      <c r="M183">
        <v>390</v>
      </c>
      <c r="N183" t="s">
        <v>279</v>
      </c>
      <c r="O183" t="s">
        <v>148</v>
      </c>
      <c r="P183" s="265">
        <v>152</v>
      </c>
      <c r="Q183" s="317">
        <v>19.736842105263158</v>
      </c>
      <c r="R183" s="317">
        <v>80.26315789473685</v>
      </c>
      <c r="S183" s="317">
        <v>78.289473684210535</v>
      </c>
      <c r="T183" s="317">
        <v>57.23684210526315</v>
      </c>
      <c r="U183" s="949">
        <v>32.894736842105267</v>
      </c>
      <c r="V183"/>
      <c r="W183"/>
      <c r="X183"/>
      <c r="Y183"/>
      <c r="Z183"/>
      <c r="AA183"/>
      <c r="AI183" s="104"/>
      <c r="AJ183" s="104"/>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row>
    <row r="184" spans="1:97" ht="15" customHeight="1" x14ac:dyDescent="0.35">
      <c r="A184" t="s">
        <v>651</v>
      </c>
      <c r="B184">
        <v>390</v>
      </c>
      <c r="C184" t="s">
        <v>279</v>
      </c>
      <c r="D184" t="s">
        <v>149</v>
      </c>
      <c r="E184" s="265">
        <v>157</v>
      </c>
      <c r="F184" s="265">
        <v>23</v>
      </c>
      <c r="G184" s="265">
        <v>134</v>
      </c>
      <c r="H184" s="265">
        <v>128</v>
      </c>
      <c r="I184" s="265">
        <v>102</v>
      </c>
      <c r="J184" s="265">
        <v>63</v>
      </c>
      <c r="K184"/>
      <c r="L184" t="s">
        <v>651</v>
      </c>
      <c r="M184">
        <v>390</v>
      </c>
      <c r="N184" t="s">
        <v>279</v>
      </c>
      <c r="O184" t="s">
        <v>149</v>
      </c>
      <c r="P184" s="265">
        <v>157</v>
      </c>
      <c r="Q184" s="317">
        <v>14.64968152866242</v>
      </c>
      <c r="R184" s="317">
        <v>85.350318471337587</v>
      </c>
      <c r="S184" s="317">
        <v>81.528662420382176</v>
      </c>
      <c r="T184" s="317">
        <v>64.968152866242036</v>
      </c>
      <c r="U184" s="949">
        <v>40.127388535031848</v>
      </c>
      <c r="V184"/>
      <c r="W184"/>
      <c r="X184"/>
      <c r="Y184"/>
      <c r="Z184"/>
      <c r="AA184"/>
      <c r="AI184" s="104"/>
      <c r="AJ184" s="10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row>
    <row r="185" spans="1:97" ht="15" customHeight="1" x14ac:dyDescent="0.35">
      <c r="A185" t="s">
        <v>651</v>
      </c>
      <c r="B185">
        <v>390</v>
      </c>
      <c r="C185" t="s">
        <v>279</v>
      </c>
      <c r="D185" t="s">
        <v>150</v>
      </c>
      <c r="E185" s="265">
        <v>331</v>
      </c>
      <c r="F185" s="265">
        <v>21</v>
      </c>
      <c r="G185" s="265">
        <v>310</v>
      </c>
      <c r="H185" s="265">
        <v>308</v>
      </c>
      <c r="I185" s="265">
        <v>272</v>
      </c>
      <c r="J185" s="265">
        <v>200</v>
      </c>
      <c r="K185"/>
      <c r="L185" t="s">
        <v>651</v>
      </c>
      <c r="M185">
        <v>390</v>
      </c>
      <c r="N185" t="s">
        <v>279</v>
      </c>
      <c r="O185" t="s">
        <v>150</v>
      </c>
      <c r="P185" s="265">
        <v>331</v>
      </c>
      <c r="Q185" s="317">
        <v>6.3444108761329305</v>
      </c>
      <c r="R185" s="317">
        <v>93.65558912386706</v>
      </c>
      <c r="S185" s="317">
        <v>93.051359516616316</v>
      </c>
      <c r="T185" s="317">
        <v>82.175226586102724</v>
      </c>
      <c r="U185" s="949">
        <v>60.422960725075527</v>
      </c>
      <c r="V185"/>
      <c r="W185"/>
      <c r="X185"/>
      <c r="Y185"/>
      <c r="Z185"/>
      <c r="AA185"/>
      <c r="AI185" s="104"/>
      <c r="AJ185" s="104"/>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row>
    <row r="186" spans="1:97" ht="15" customHeight="1" x14ac:dyDescent="0.35">
      <c r="A186" t="s">
        <v>651</v>
      </c>
      <c r="B186">
        <v>390</v>
      </c>
      <c r="C186" t="s">
        <v>279</v>
      </c>
      <c r="D186" t="s">
        <v>151</v>
      </c>
      <c r="E186" s="265">
        <v>332</v>
      </c>
      <c r="F186" s="265">
        <v>15</v>
      </c>
      <c r="G186" s="265">
        <v>317</v>
      </c>
      <c r="H186" s="265">
        <v>315</v>
      </c>
      <c r="I186" s="265">
        <v>300</v>
      </c>
      <c r="J186" s="265">
        <v>230</v>
      </c>
      <c r="K186"/>
      <c r="L186" t="s">
        <v>651</v>
      </c>
      <c r="M186">
        <v>390</v>
      </c>
      <c r="N186" t="s">
        <v>279</v>
      </c>
      <c r="O186" t="s">
        <v>151</v>
      </c>
      <c r="P186" s="265">
        <v>332</v>
      </c>
      <c r="Q186" s="317">
        <v>4.5180722891566267</v>
      </c>
      <c r="R186" s="317">
        <v>95.481927710843379</v>
      </c>
      <c r="S186" s="317">
        <v>94.879518072289159</v>
      </c>
      <c r="T186" s="317">
        <v>90.361445783132538</v>
      </c>
      <c r="U186" s="949">
        <v>69.277108433734938</v>
      </c>
      <c r="V186"/>
      <c r="W186"/>
      <c r="X186"/>
      <c r="Y186"/>
      <c r="Z186"/>
      <c r="AA186"/>
      <c r="AI186" s="104"/>
      <c r="AJ186" s="104"/>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row>
    <row r="187" spans="1:97" ht="15" customHeight="1" x14ac:dyDescent="0.35">
      <c r="A187" t="s">
        <v>651</v>
      </c>
      <c r="B187">
        <v>390</v>
      </c>
      <c r="C187" t="s">
        <v>279</v>
      </c>
      <c r="D187" t="s">
        <v>152</v>
      </c>
      <c r="E187" s="265">
        <v>1132</v>
      </c>
      <c r="F187" s="265">
        <v>132</v>
      </c>
      <c r="G187" s="265">
        <v>1000</v>
      </c>
      <c r="H187" s="265">
        <v>976</v>
      </c>
      <c r="I187" s="265">
        <v>830</v>
      </c>
      <c r="J187" s="265">
        <v>577</v>
      </c>
      <c r="K187"/>
      <c r="L187" t="s">
        <v>651</v>
      </c>
      <c r="M187">
        <v>390</v>
      </c>
      <c r="N187" t="s">
        <v>279</v>
      </c>
      <c r="O187" t="s">
        <v>152</v>
      </c>
      <c r="P187" s="265">
        <v>1132</v>
      </c>
      <c r="Q187" s="317">
        <v>11.66077738515901</v>
      </c>
      <c r="R187" s="317">
        <v>88.339222614840978</v>
      </c>
      <c r="S187" s="317">
        <v>86.219081272084807</v>
      </c>
      <c r="T187" s="317">
        <v>73.321554770318016</v>
      </c>
      <c r="U187" s="949">
        <v>50.971731448763244</v>
      </c>
      <c r="V187"/>
      <c r="W187"/>
      <c r="X187"/>
      <c r="Y187"/>
      <c r="Z187"/>
      <c r="AA187"/>
      <c r="AI187" s="104"/>
      <c r="AJ187" s="104"/>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row>
    <row r="188" spans="1:97" ht="30" customHeight="1" x14ac:dyDescent="0.35">
      <c r="A188" t="s">
        <v>651</v>
      </c>
      <c r="B188">
        <v>395</v>
      </c>
      <c r="C188" t="s">
        <v>280</v>
      </c>
      <c r="D188" t="s">
        <v>147</v>
      </c>
      <c r="E188" s="265">
        <v>454</v>
      </c>
      <c r="F188" s="265">
        <v>119</v>
      </c>
      <c r="G188" s="265">
        <v>335</v>
      </c>
      <c r="H188" s="265">
        <v>327</v>
      </c>
      <c r="I188" s="265">
        <v>226</v>
      </c>
      <c r="J188" s="265">
        <v>89</v>
      </c>
      <c r="K188"/>
      <c r="L188" t="s">
        <v>651</v>
      </c>
      <c r="M188">
        <v>395</v>
      </c>
      <c r="N188" t="s">
        <v>280</v>
      </c>
      <c r="O188" t="s">
        <v>147</v>
      </c>
      <c r="P188" s="265">
        <v>454</v>
      </c>
      <c r="Q188" s="317">
        <v>26.21145374449339</v>
      </c>
      <c r="R188" s="317">
        <v>73.788546255506603</v>
      </c>
      <c r="S188" s="317">
        <v>72.026431718061673</v>
      </c>
      <c r="T188" s="317">
        <v>49.779735682819378</v>
      </c>
      <c r="U188" s="949">
        <v>19.603524229074889</v>
      </c>
      <c r="V188"/>
      <c r="W188"/>
      <c r="X188"/>
      <c r="Y188"/>
      <c r="Z188"/>
      <c r="AA188"/>
      <c r="AI188" s="104"/>
      <c r="AJ188" s="104"/>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row>
    <row r="189" spans="1:97" ht="15" customHeight="1" x14ac:dyDescent="0.35">
      <c r="A189" t="s">
        <v>651</v>
      </c>
      <c r="B189">
        <v>395</v>
      </c>
      <c r="C189" t="s">
        <v>280</v>
      </c>
      <c r="D189" t="s">
        <v>148</v>
      </c>
      <c r="E189" s="265">
        <v>264</v>
      </c>
      <c r="F189" s="265">
        <v>48</v>
      </c>
      <c r="G189" s="265">
        <v>216</v>
      </c>
      <c r="H189" s="265">
        <v>208</v>
      </c>
      <c r="I189" s="265">
        <v>162</v>
      </c>
      <c r="J189" s="265">
        <v>90</v>
      </c>
      <c r="K189"/>
      <c r="L189" t="s">
        <v>651</v>
      </c>
      <c r="M189">
        <v>395</v>
      </c>
      <c r="N189" t="s">
        <v>280</v>
      </c>
      <c r="O189" t="s">
        <v>148</v>
      </c>
      <c r="P189" s="265">
        <v>264</v>
      </c>
      <c r="Q189" s="317">
        <v>18.181818181818183</v>
      </c>
      <c r="R189" s="317">
        <v>81.818181818181827</v>
      </c>
      <c r="S189" s="317">
        <v>78.787878787878782</v>
      </c>
      <c r="T189" s="317">
        <v>61.363636363636367</v>
      </c>
      <c r="U189" s="949">
        <v>34.090909090909086</v>
      </c>
      <c r="V189"/>
      <c r="W189"/>
      <c r="X189"/>
      <c r="Y189"/>
      <c r="Z189"/>
      <c r="AA189"/>
      <c r="AI189" s="104"/>
      <c r="AJ189" s="104"/>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row>
    <row r="190" spans="1:97" ht="15" customHeight="1" x14ac:dyDescent="0.35">
      <c r="A190" t="s">
        <v>651</v>
      </c>
      <c r="B190">
        <v>395</v>
      </c>
      <c r="C190" t="s">
        <v>280</v>
      </c>
      <c r="D190" t="s">
        <v>149</v>
      </c>
      <c r="E190" s="265">
        <v>157</v>
      </c>
      <c r="F190" s="265" t="s">
        <v>177</v>
      </c>
      <c r="G190" s="265" t="s">
        <v>177</v>
      </c>
      <c r="H190" s="265">
        <v>136</v>
      </c>
      <c r="I190" s="265">
        <v>107</v>
      </c>
      <c r="J190" s="265">
        <v>54</v>
      </c>
      <c r="K190"/>
      <c r="L190" t="s">
        <v>651</v>
      </c>
      <c r="M190">
        <v>395</v>
      </c>
      <c r="N190" t="s">
        <v>280</v>
      </c>
      <c r="O190" t="s">
        <v>149</v>
      </c>
      <c r="P190" s="265">
        <v>157</v>
      </c>
      <c r="Q190" s="317" t="s">
        <v>177</v>
      </c>
      <c r="R190" s="317" t="s">
        <v>177</v>
      </c>
      <c r="S190" s="317">
        <v>86.624203821656053</v>
      </c>
      <c r="T190" s="317">
        <v>68.152866242038215</v>
      </c>
      <c r="U190" s="949">
        <v>34.394904458598724</v>
      </c>
      <c r="V190"/>
      <c r="W190"/>
      <c r="X190"/>
      <c r="Y190"/>
      <c r="Z190"/>
      <c r="AA190"/>
      <c r="AI190" s="104"/>
      <c r="AJ190" s="104"/>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row>
    <row r="191" spans="1:97" ht="15" customHeight="1" x14ac:dyDescent="0.35">
      <c r="A191" t="s">
        <v>651</v>
      </c>
      <c r="B191">
        <v>395</v>
      </c>
      <c r="C191" t="s">
        <v>280</v>
      </c>
      <c r="D191" t="s">
        <v>150</v>
      </c>
      <c r="E191" s="265">
        <v>89</v>
      </c>
      <c r="F191" s="265">
        <v>6</v>
      </c>
      <c r="G191" s="265">
        <v>83</v>
      </c>
      <c r="H191" s="265">
        <v>83</v>
      </c>
      <c r="I191" s="265">
        <v>73</v>
      </c>
      <c r="J191" s="265">
        <v>51</v>
      </c>
      <c r="K191"/>
      <c r="L191" t="s">
        <v>651</v>
      </c>
      <c r="M191">
        <v>395</v>
      </c>
      <c r="N191" t="s">
        <v>280</v>
      </c>
      <c r="O191" t="s">
        <v>150</v>
      </c>
      <c r="P191" s="265">
        <v>89</v>
      </c>
      <c r="Q191" s="317">
        <v>6.7415730337078648</v>
      </c>
      <c r="R191" s="317">
        <v>93.258426966292134</v>
      </c>
      <c r="S191" s="317">
        <v>93.258426966292134</v>
      </c>
      <c r="T191" s="317">
        <v>82.022471910112358</v>
      </c>
      <c r="U191" s="949">
        <v>57.303370786516851</v>
      </c>
      <c r="V191"/>
      <c r="W191"/>
      <c r="X191"/>
      <c r="Y191"/>
      <c r="Z191"/>
      <c r="AA191"/>
      <c r="AI191" s="104"/>
      <c r="AJ191" s="104"/>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row>
    <row r="192" spans="1:97" ht="15" customHeight="1" x14ac:dyDescent="0.35">
      <c r="A192" t="s">
        <v>651</v>
      </c>
      <c r="B192">
        <v>395</v>
      </c>
      <c r="C192" t="s">
        <v>280</v>
      </c>
      <c r="D192" t="s">
        <v>151</v>
      </c>
      <c r="E192" s="265">
        <v>32</v>
      </c>
      <c r="F192" s="265" t="s">
        <v>177</v>
      </c>
      <c r="G192" s="265" t="s">
        <v>177</v>
      </c>
      <c r="H192" s="265">
        <v>31</v>
      </c>
      <c r="I192" s="265">
        <v>27</v>
      </c>
      <c r="J192" s="265">
        <v>19</v>
      </c>
      <c r="K192"/>
      <c r="L192" t="s">
        <v>651</v>
      </c>
      <c r="M192">
        <v>395</v>
      </c>
      <c r="N192" t="s">
        <v>280</v>
      </c>
      <c r="O192" t="s">
        <v>151</v>
      </c>
      <c r="P192" s="265">
        <v>32</v>
      </c>
      <c r="Q192" s="317" t="s">
        <v>177</v>
      </c>
      <c r="R192" s="317" t="s">
        <v>177</v>
      </c>
      <c r="S192" s="317">
        <v>96.875</v>
      </c>
      <c r="T192" s="317">
        <v>84.375</v>
      </c>
      <c r="U192" s="949">
        <v>59.375</v>
      </c>
      <c r="V192"/>
      <c r="W192"/>
      <c r="X192"/>
      <c r="Y192"/>
      <c r="Z192"/>
      <c r="AA192"/>
      <c r="AI192" s="104"/>
      <c r="AJ192" s="104"/>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row>
    <row r="193" spans="1:97" ht="15" customHeight="1" x14ac:dyDescent="0.35">
      <c r="A193" t="s">
        <v>651</v>
      </c>
      <c r="B193">
        <v>395</v>
      </c>
      <c r="C193" t="s">
        <v>280</v>
      </c>
      <c r="D193" t="s">
        <v>152</v>
      </c>
      <c r="E193" s="265">
        <v>996</v>
      </c>
      <c r="F193" s="265">
        <v>193</v>
      </c>
      <c r="G193" s="265">
        <v>803</v>
      </c>
      <c r="H193" s="265">
        <v>785</v>
      </c>
      <c r="I193" s="265">
        <v>595</v>
      </c>
      <c r="J193" s="265">
        <v>303</v>
      </c>
      <c r="K193"/>
      <c r="L193" t="s">
        <v>651</v>
      </c>
      <c r="M193">
        <v>395</v>
      </c>
      <c r="N193" t="s">
        <v>280</v>
      </c>
      <c r="O193" t="s">
        <v>152</v>
      </c>
      <c r="P193" s="265">
        <v>996</v>
      </c>
      <c r="Q193" s="317">
        <v>19.377510040160644</v>
      </c>
      <c r="R193" s="317">
        <v>80.622489959839356</v>
      </c>
      <c r="S193" s="317">
        <v>78.815261044176708</v>
      </c>
      <c r="T193" s="317">
        <v>59.738955823293175</v>
      </c>
      <c r="U193" s="949">
        <v>30.421686746987952</v>
      </c>
      <c r="V193"/>
      <c r="W193"/>
      <c r="X193"/>
      <c r="Y193"/>
      <c r="Z193"/>
      <c r="AA193"/>
      <c r="AI193" s="104"/>
      <c r="AJ193" s="104"/>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row>
    <row r="194" spans="1:97" ht="30" customHeight="1" x14ac:dyDescent="0.35">
      <c r="A194" t="s">
        <v>651</v>
      </c>
      <c r="B194">
        <v>400</v>
      </c>
      <c r="C194" t="s">
        <v>281</v>
      </c>
      <c r="D194" t="s">
        <v>147</v>
      </c>
      <c r="E194" s="265">
        <v>363</v>
      </c>
      <c r="F194" s="265">
        <v>68</v>
      </c>
      <c r="G194" s="265">
        <v>295</v>
      </c>
      <c r="H194" s="265">
        <v>285</v>
      </c>
      <c r="I194" s="265">
        <v>249</v>
      </c>
      <c r="J194" s="265">
        <v>131</v>
      </c>
      <c r="K194"/>
      <c r="L194" t="s">
        <v>651</v>
      </c>
      <c r="M194">
        <v>400</v>
      </c>
      <c r="N194" t="s">
        <v>281</v>
      </c>
      <c r="O194" t="s">
        <v>147</v>
      </c>
      <c r="P194" s="265">
        <v>363</v>
      </c>
      <c r="Q194" s="317">
        <v>18.732782369146005</v>
      </c>
      <c r="R194" s="317">
        <v>81.267217630853992</v>
      </c>
      <c r="S194" s="317">
        <v>78.512396694214885</v>
      </c>
      <c r="T194" s="317">
        <v>68.59504132231406</v>
      </c>
      <c r="U194" s="949">
        <v>36.088154269972449</v>
      </c>
      <c r="V194"/>
      <c r="W194"/>
      <c r="X194"/>
      <c r="Y194"/>
      <c r="Z194"/>
      <c r="AA194"/>
      <c r="AI194" s="104"/>
      <c r="AJ194" s="10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row>
    <row r="195" spans="1:97" ht="15" customHeight="1" x14ac:dyDescent="0.35">
      <c r="A195" t="s">
        <v>651</v>
      </c>
      <c r="B195">
        <v>400</v>
      </c>
      <c r="C195" t="s">
        <v>281</v>
      </c>
      <c r="D195" t="s">
        <v>148</v>
      </c>
      <c r="E195" s="265">
        <v>601</v>
      </c>
      <c r="F195" s="265">
        <v>83</v>
      </c>
      <c r="G195" s="265">
        <v>518</v>
      </c>
      <c r="H195" s="265">
        <v>484</v>
      </c>
      <c r="I195" s="265">
        <v>426</v>
      </c>
      <c r="J195" s="265">
        <v>248</v>
      </c>
      <c r="K195"/>
      <c r="L195" t="s">
        <v>651</v>
      </c>
      <c r="M195">
        <v>400</v>
      </c>
      <c r="N195" t="s">
        <v>281</v>
      </c>
      <c r="O195" t="s">
        <v>148</v>
      </c>
      <c r="P195" s="265">
        <v>601</v>
      </c>
      <c r="Q195" s="317">
        <v>13.810316139767053</v>
      </c>
      <c r="R195" s="317">
        <v>86.189683860232947</v>
      </c>
      <c r="S195" s="317">
        <v>80.532445923460898</v>
      </c>
      <c r="T195" s="317">
        <v>70.881863560732114</v>
      </c>
      <c r="U195" s="949">
        <v>41.264559068219633</v>
      </c>
      <c r="V195"/>
      <c r="W195"/>
      <c r="X195"/>
      <c r="Y195"/>
      <c r="Z195"/>
      <c r="AA195"/>
      <c r="AI195" s="104"/>
      <c r="AJ195" s="104"/>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row>
    <row r="196" spans="1:97" ht="15" customHeight="1" x14ac:dyDescent="0.35">
      <c r="A196" t="s">
        <v>651</v>
      </c>
      <c r="B196">
        <v>400</v>
      </c>
      <c r="C196" t="s">
        <v>281</v>
      </c>
      <c r="D196" t="s">
        <v>149</v>
      </c>
      <c r="E196" s="265">
        <v>405</v>
      </c>
      <c r="F196" s="265">
        <v>37</v>
      </c>
      <c r="G196" s="265">
        <v>368</v>
      </c>
      <c r="H196" s="265">
        <v>361</v>
      </c>
      <c r="I196" s="265">
        <v>337</v>
      </c>
      <c r="J196" s="265">
        <v>229</v>
      </c>
      <c r="K196"/>
      <c r="L196" t="s">
        <v>651</v>
      </c>
      <c r="M196">
        <v>400</v>
      </c>
      <c r="N196" t="s">
        <v>281</v>
      </c>
      <c r="O196" t="s">
        <v>149</v>
      </c>
      <c r="P196" s="265">
        <v>405</v>
      </c>
      <c r="Q196" s="317">
        <v>9.1358024691358022</v>
      </c>
      <c r="R196" s="317">
        <v>90.864197530864203</v>
      </c>
      <c r="S196" s="317">
        <v>89.135802469135811</v>
      </c>
      <c r="T196" s="317">
        <v>83.209876543209887</v>
      </c>
      <c r="U196" s="949">
        <v>56.543209876543209</v>
      </c>
      <c r="V196"/>
      <c r="W196"/>
      <c r="X196"/>
      <c r="Y196"/>
      <c r="Z196"/>
      <c r="AA196"/>
      <c r="AI196" s="104"/>
      <c r="AJ196" s="104"/>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row>
    <row r="197" spans="1:97" ht="15" customHeight="1" x14ac:dyDescent="0.35">
      <c r="A197" t="s">
        <v>651</v>
      </c>
      <c r="B197">
        <v>400</v>
      </c>
      <c r="C197" t="s">
        <v>281</v>
      </c>
      <c r="D197" t="s">
        <v>150</v>
      </c>
      <c r="E197" s="265">
        <v>439</v>
      </c>
      <c r="F197" s="265">
        <v>23</v>
      </c>
      <c r="G197" s="265">
        <v>416</v>
      </c>
      <c r="H197" s="265">
        <v>411</v>
      </c>
      <c r="I197" s="265">
        <v>387</v>
      </c>
      <c r="J197" s="265">
        <v>288</v>
      </c>
      <c r="K197"/>
      <c r="L197" t="s">
        <v>651</v>
      </c>
      <c r="M197">
        <v>400</v>
      </c>
      <c r="N197" t="s">
        <v>281</v>
      </c>
      <c r="O197" t="s">
        <v>150</v>
      </c>
      <c r="P197" s="265">
        <v>439</v>
      </c>
      <c r="Q197" s="317">
        <v>5.239179954441914</v>
      </c>
      <c r="R197" s="317">
        <v>94.760820045558091</v>
      </c>
      <c r="S197" s="317">
        <v>93.621867881548965</v>
      </c>
      <c r="T197" s="317">
        <v>88.154897494305246</v>
      </c>
      <c r="U197" s="949">
        <v>65.603644646924835</v>
      </c>
      <c r="V197"/>
      <c r="W197"/>
      <c r="X197"/>
      <c r="Y197"/>
      <c r="Z197"/>
      <c r="AA197"/>
      <c r="AI197" s="104"/>
      <c r="AJ197" s="104"/>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row>
    <row r="198" spans="1:97" ht="15" customHeight="1" x14ac:dyDescent="0.35">
      <c r="A198" t="s">
        <v>651</v>
      </c>
      <c r="B198">
        <v>400</v>
      </c>
      <c r="C198" t="s">
        <v>281</v>
      </c>
      <c r="D198" t="s">
        <v>151</v>
      </c>
      <c r="E198" s="265">
        <v>441</v>
      </c>
      <c r="F198" s="265">
        <v>8</v>
      </c>
      <c r="G198" s="265">
        <v>433</v>
      </c>
      <c r="H198" s="265">
        <v>429</v>
      </c>
      <c r="I198" s="265">
        <v>414</v>
      </c>
      <c r="J198" s="265">
        <v>343</v>
      </c>
      <c r="K198"/>
      <c r="L198" t="s">
        <v>651</v>
      </c>
      <c r="M198">
        <v>400</v>
      </c>
      <c r="N198" t="s">
        <v>281</v>
      </c>
      <c r="O198" t="s">
        <v>151</v>
      </c>
      <c r="P198" s="265">
        <v>441</v>
      </c>
      <c r="Q198" s="317">
        <v>1.8140589569160999</v>
      </c>
      <c r="R198" s="317">
        <v>98.185941043083901</v>
      </c>
      <c r="S198" s="317">
        <v>97.278911564625844</v>
      </c>
      <c r="T198" s="317">
        <v>93.877551020408163</v>
      </c>
      <c r="U198" s="949">
        <v>77.777777777777786</v>
      </c>
      <c r="V198"/>
      <c r="W198"/>
      <c r="X198"/>
      <c r="Y198"/>
      <c r="Z198"/>
      <c r="AA198"/>
      <c r="AI198" s="104"/>
      <c r="AJ198" s="104"/>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row>
    <row r="199" spans="1:97" ht="15" customHeight="1" x14ac:dyDescent="0.35">
      <c r="A199" t="s">
        <v>651</v>
      </c>
      <c r="B199">
        <v>400</v>
      </c>
      <c r="C199" t="s">
        <v>281</v>
      </c>
      <c r="D199" t="s">
        <v>152</v>
      </c>
      <c r="E199" s="265">
        <v>2249</v>
      </c>
      <c r="F199" s="265">
        <v>219</v>
      </c>
      <c r="G199" s="265">
        <v>2030</v>
      </c>
      <c r="H199" s="265">
        <v>1970</v>
      </c>
      <c r="I199" s="265">
        <v>1813</v>
      </c>
      <c r="J199" s="265">
        <v>1239</v>
      </c>
      <c r="K199"/>
      <c r="L199" t="s">
        <v>651</v>
      </c>
      <c r="M199">
        <v>400</v>
      </c>
      <c r="N199" t="s">
        <v>281</v>
      </c>
      <c r="O199" t="s">
        <v>152</v>
      </c>
      <c r="P199" s="265">
        <v>2249</v>
      </c>
      <c r="Q199" s="317">
        <v>9.7376611827478872</v>
      </c>
      <c r="R199" s="317">
        <v>90.262338817252115</v>
      </c>
      <c r="S199" s="317">
        <v>87.594486438417078</v>
      </c>
      <c r="T199" s="317">
        <v>80.613606047132052</v>
      </c>
      <c r="U199" s="949">
        <v>55.091151622943535</v>
      </c>
      <c r="V199"/>
      <c r="W199"/>
      <c r="X199"/>
      <c r="Y199"/>
      <c r="Z199"/>
      <c r="AA199"/>
      <c r="AI199" s="104"/>
      <c r="AJ199" s="104"/>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row>
    <row r="200" spans="1:97" ht="30" customHeight="1" x14ac:dyDescent="0.35">
      <c r="A200" t="s">
        <v>651</v>
      </c>
      <c r="B200">
        <v>999</v>
      </c>
      <c r="C200" t="s">
        <v>282</v>
      </c>
      <c r="D200" t="s">
        <v>147</v>
      </c>
      <c r="E200" s="265">
        <v>12269</v>
      </c>
      <c r="F200" s="265">
        <v>2178</v>
      </c>
      <c r="G200" s="265">
        <v>10091</v>
      </c>
      <c r="H200" s="265">
        <v>9166</v>
      </c>
      <c r="I200" s="265">
        <v>6502</v>
      </c>
      <c r="J200" s="265">
        <v>2982</v>
      </c>
      <c r="K200"/>
      <c r="L200" t="s">
        <v>651</v>
      </c>
      <c r="M200">
        <v>999</v>
      </c>
      <c r="N200" t="s">
        <v>282</v>
      </c>
      <c r="O200" t="s">
        <v>147</v>
      </c>
      <c r="P200" s="265">
        <v>12269</v>
      </c>
      <c r="Q200" s="317">
        <v>17.752058032439482</v>
      </c>
      <c r="R200" s="317">
        <v>82.247941967560521</v>
      </c>
      <c r="S200" s="317">
        <v>74.708615209063495</v>
      </c>
      <c r="T200" s="317">
        <v>52.995354144592064</v>
      </c>
      <c r="U200" s="949">
        <v>24.305159344689869</v>
      </c>
      <c r="V200"/>
      <c r="W200"/>
      <c r="X200"/>
      <c r="Y200"/>
      <c r="Z200"/>
      <c r="AA200"/>
      <c r="AI200" s="104" t="str">
        <f t="shared" ref="AI200:AJ202" si="0">IF(AND($O398="80-100% (Least Deprived)",$O394="0-20% (Most Deprived)"),S398-S394,"")</f>
        <v/>
      </c>
      <c r="AJ200" s="104" t="str">
        <f t="shared" si="0"/>
        <v/>
      </c>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row>
    <row r="201" spans="1:97" ht="15" customHeight="1" x14ac:dyDescent="0.35">
      <c r="A201" t="s">
        <v>651</v>
      </c>
      <c r="B201">
        <v>999</v>
      </c>
      <c r="C201" t="s">
        <v>282</v>
      </c>
      <c r="D201" t="s">
        <v>148</v>
      </c>
      <c r="E201" s="265">
        <v>10899</v>
      </c>
      <c r="F201" s="265">
        <v>1549</v>
      </c>
      <c r="G201" s="265">
        <v>9350</v>
      </c>
      <c r="H201" s="265">
        <v>8691</v>
      </c>
      <c r="I201" s="265">
        <v>6587</v>
      </c>
      <c r="J201" s="265">
        <v>3365</v>
      </c>
      <c r="K201"/>
      <c r="L201" t="s">
        <v>651</v>
      </c>
      <c r="M201">
        <v>999</v>
      </c>
      <c r="N201" t="s">
        <v>282</v>
      </c>
      <c r="O201" t="s">
        <v>148</v>
      </c>
      <c r="P201" s="265">
        <v>10899</v>
      </c>
      <c r="Q201" s="317">
        <v>14.212313056243692</v>
      </c>
      <c r="R201" s="317">
        <v>85.787686943756299</v>
      </c>
      <c r="S201" s="317">
        <v>79.741260666116148</v>
      </c>
      <c r="T201" s="317">
        <v>60.43673731535003</v>
      </c>
      <c r="U201" s="949">
        <v>30.874392146068448</v>
      </c>
      <c r="V201"/>
      <c r="W201"/>
      <c r="X201"/>
      <c r="Y201"/>
      <c r="Z201"/>
      <c r="AA201"/>
      <c r="AI201" s="104" t="str">
        <f t="shared" si="0"/>
        <v/>
      </c>
      <c r="AJ201" s="104" t="str">
        <f t="shared" si="0"/>
        <v/>
      </c>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row>
    <row r="202" spans="1:97" ht="15" customHeight="1" x14ac:dyDescent="0.35">
      <c r="A202" t="s">
        <v>651</v>
      </c>
      <c r="B202">
        <v>999</v>
      </c>
      <c r="C202" t="s">
        <v>282</v>
      </c>
      <c r="D202" t="s">
        <v>149</v>
      </c>
      <c r="E202" s="265">
        <v>10427</v>
      </c>
      <c r="F202" s="265">
        <v>1276</v>
      </c>
      <c r="G202" s="265">
        <v>9151</v>
      </c>
      <c r="H202" s="265">
        <v>8755</v>
      </c>
      <c r="I202" s="265">
        <v>7063</v>
      </c>
      <c r="J202" s="265">
        <v>3949</v>
      </c>
      <c r="K202"/>
      <c r="L202" t="s">
        <v>651</v>
      </c>
      <c r="M202">
        <v>999</v>
      </c>
      <c r="N202" t="s">
        <v>282</v>
      </c>
      <c r="O202" t="s">
        <v>149</v>
      </c>
      <c r="P202" s="265">
        <v>10427</v>
      </c>
      <c r="Q202" s="317">
        <v>12.23746043924427</v>
      </c>
      <c r="R202" s="317">
        <v>87.762539560755727</v>
      </c>
      <c r="S202" s="317">
        <v>83.964707010645441</v>
      </c>
      <c r="T202" s="317">
        <v>67.737604296537839</v>
      </c>
      <c r="U202" s="949">
        <v>37.872830152488731</v>
      </c>
      <c r="V202"/>
      <c r="W202"/>
      <c r="X202"/>
      <c r="Y202"/>
      <c r="Z202"/>
      <c r="AA202"/>
      <c r="AI202" s="104" t="str">
        <f t="shared" si="0"/>
        <v/>
      </c>
      <c r="AJ202" s="104" t="str">
        <f t="shared" si="0"/>
        <v/>
      </c>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row>
    <row r="203" spans="1:97" ht="15" customHeight="1" x14ac:dyDescent="0.35">
      <c r="A203" t="s">
        <v>651</v>
      </c>
      <c r="B203">
        <v>999</v>
      </c>
      <c r="C203" t="s">
        <v>282</v>
      </c>
      <c r="D203" t="s">
        <v>150</v>
      </c>
      <c r="E203" s="265">
        <v>11606</v>
      </c>
      <c r="F203" s="265">
        <v>903</v>
      </c>
      <c r="G203" s="265">
        <v>10703</v>
      </c>
      <c r="H203" s="265">
        <v>10416</v>
      </c>
      <c r="I203" s="265">
        <v>8936</v>
      </c>
      <c r="J203" s="265">
        <v>5632</v>
      </c>
      <c r="K203"/>
      <c r="L203" t="s">
        <v>651</v>
      </c>
      <c r="M203">
        <v>999</v>
      </c>
      <c r="N203" t="s">
        <v>282</v>
      </c>
      <c r="O203" t="s">
        <v>150</v>
      </c>
      <c r="P203" s="265">
        <v>11606</v>
      </c>
      <c r="Q203" s="317">
        <v>7.7804583835946923</v>
      </c>
      <c r="R203" s="317">
        <v>92.219541616405309</v>
      </c>
      <c r="S203" s="317">
        <v>89.746682750301559</v>
      </c>
      <c r="T203" s="317">
        <v>76.994657935550578</v>
      </c>
      <c r="U203" s="949">
        <v>48.52662415991729</v>
      </c>
      <c r="V203"/>
      <c r="W203"/>
      <c r="X203"/>
      <c r="Y203"/>
      <c r="Z203"/>
      <c r="AA203"/>
      <c r="AI203" s="104"/>
      <c r="AJ203" s="104"/>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row>
    <row r="204" spans="1:97" ht="15" customHeight="1" x14ac:dyDescent="0.35">
      <c r="A204" t="s">
        <v>651</v>
      </c>
      <c r="B204">
        <v>999</v>
      </c>
      <c r="C204" t="s">
        <v>282</v>
      </c>
      <c r="D204" t="s">
        <v>151</v>
      </c>
      <c r="E204" s="265">
        <v>10578</v>
      </c>
      <c r="F204" s="265">
        <v>466</v>
      </c>
      <c r="G204" s="265">
        <v>10112</v>
      </c>
      <c r="H204" s="265">
        <v>9970</v>
      </c>
      <c r="I204" s="265">
        <v>9160</v>
      </c>
      <c r="J204" s="265">
        <v>6804</v>
      </c>
      <c r="K204"/>
      <c r="L204" t="s">
        <v>651</v>
      </c>
      <c r="M204">
        <v>999</v>
      </c>
      <c r="N204" t="s">
        <v>282</v>
      </c>
      <c r="O204" t="s">
        <v>151</v>
      </c>
      <c r="P204" s="265">
        <v>10578</v>
      </c>
      <c r="Q204" s="317">
        <v>4.4053696350917004</v>
      </c>
      <c r="R204" s="317">
        <v>95.594630364908298</v>
      </c>
      <c r="S204" s="317">
        <v>94.252221591983371</v>
      </c>
      <c r="T204" s="317">
        <v>86.594819436566468</v>
      </c>
      <c r="U204" s="949">
        <v>64.322178105501976</v>
      </c>
      <c r="V204"/>
      <c r="W204"/>
      <c r="X204"/>
      <c r="Y204"/>
      <c r="Z204"/>
      <c r="AA204"/>
      <c r="AI204" s="104"/>
      <c r="AJ204" s="1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row>
    <row r="205" spans="1:97" ht="15" customHeight="1" x14ac:dyDescent="0.35">
      <c r="A205" t="s">
        <v>651</v>
      </c>
      <c r="B205">
        <v>999</v>
      </c>
      <c r="C205" t="s">
        <v>282</v>
      </c>
      <c r="D205" t="s">
        <v>152</v>
      </c>
      <c r="E205" s="265">
        <v>55779</v>
      </c>
      <c r="F205" s="265">
        <v>6372</v>
      </c>
      <c r="G205" s="265">
        <v>49407</v>
      </c>
      <c r="H205" s="265">
        <v>46998</v>
      </c>
      <c r="I205" s="265">
        <v>38248</v>
      </c>
      <c r="J205" s="265">
        <v>22732</v>
      </c>
      <c r="K205"/>
      <c r="L205" t="s">
        <v>651</v>
      </c>
      <c r="M205">
        <v>999</v>
      </c>
      <c r="N205" t="s">
        <v>282</v>
      </c>
      <c r="O205" t="s">
        <v>152</v>
      </c>
      <c r="P205" s="265">
        <v>55779</v>
      </c>
      <c r="Q205" s="317">
        <v>11.423654063357178</v>
      </c>
      <c r="R205" s="317">
        <v>88.576345936642824</v>
      </c>
      <c r="S205" s="317">
        <v>84.257516269563808</v>
      </c>
      <c r="T205" s="317">
        <v>68.570609010559522</v>
      </c>
      <c r="U205" s="949">
        <v>40.753688664192616</v>
      </c>
      <c r="V205"/>
      <c r="W205"/>
      <c r="X205"/>
      <c r="Y205"/>
      <c r="Z205"/>
      <c r="AA205"/>
      <c r="AI205" s="104"/>
      <c r="AJ205" s="104"/>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row>
    <row r="206" spans="1:97" ht="30" customHeight="1" x14ac:dyDescent="0.35">
      <c r="A206" t="s">
        <v>588</v>
      </c>
      <c r="B206">
        <v>100</v>
      </c>
      <c r="C206" t="s">
        <v>250</v>
      </c>
      <c r="D206" t="s">
        <v>147</v>
      </c>
      <c r="E206" s="265">
        <v>199</v>
      </c>
      <c r="F206" s="265">
        <v>66</v>
      </c>
      <c r="G206" s="265">
        <v>133</v>
      </c>
      <c r="H206" s="265">
        <v>126</v>
      </c>
      <c r="I206" s="265">
        <v>78</v>
      </c>
      <c r="J206" s="265">
        <v>30</v>
      </c>
      <c r="K206"/>
      <c r="L206" t="s">
        <v>588</v>
      </c>
      <c r="M206">
        <v>100</v>
      </c>
      <c r="N206" t="s">
        <v>250</v>
      </c>
      <c r="O206" t="s">
        <v>147</v>
      </c>
      <c r="P206" s="895">
        <v>199</v>
      </c>
      <c r="Q206" s="716">
        <v>33.165829145728644</v>
      </c>
      <c r="R206" s="716">
        <v>66.834170854271363</v>
      </c>
      <c r="S206" s="716">
        <v>63.316582914572862</v>
      </c>
      <c r="T206" s="716">
        <v>39.195979899497488</v>
      </c>
      <c r="U206" s="105">
        <v>15.075376884422109</v>
      </c>
      <c r="V206"/>
      <c r="W206"/>
      <c r="X206"/>
      <c r="Y206"/>
      <c r="Z206"/>
      <c r="AA206"/>
      <c r="AI206" s="104"/>
      <c r="AJ206" s="104"/>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row>
    <row r="207" spans="1:97" ht="15" customHeight="1" x14ac:dyDescent="0.35">
      <c r="A207" t="s">
        <v>588</v>
      </c>
      <c r="B207">
        <v>100</v>
      </c>
      <c r="C207" t="s">
        <v>250</v>
      </c>
      <c r="D207" t="s">
        <v>148</v>
      </c>
      <c r="E207" s="265">
        <v>431</v>
      </c>
      <c r="F207" s="265">
        <v>99</v>
      </c>
      <c r="G207" s="265">
        <v>332</v>
      </c>
      <c r="H207" s="265">
        <v>311</v>
      </c>
      <c r="I207" s="265">
        <v>218</v>
      </c>
      <c r="J207" s="265">
        <v>89</v>
      </c>
      <c r="K207"/>
      <c r="L207" t="s">
        <v>588</v>
      </c>
      <c r="M207">
        <v>100</v>
      </c>
      <c r="N207" t="s">
        <v>250</v>
      </c>
      <c r="O207" t="s">
        <v>148</v>
      </c>
      <c r="P207" s="895">
        <v>431</v>
      </c>
      <c r="Q207" s="716">
        <v>22.96983758700696</v>
      </c>
      <c r="R207" s="716">
        <v>77.030162412993036</v>
      </c>
      <c r="S207" s="716">
        <v>72.157772621809741</v>
      </c>
      <c r="T207" s="716">
        <v>50.580046403712295</v>
      </c>
      <c r="U207" s="105">
        <v>20.649651972157773</v>
      </c>
      <c r="V207"/>
      <c r="W207"/>
      <c r="X207"/>
      <c r="Y207"/>
      <c r="Z207"/>
      <c r="AA207"/>
      <c r="AI207" s="104"/>
      <c r="AJ207" s="104"/>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row>
    <row r="208" spans="1:97" ht="15" customHeight="1" x14ac:dyDescent="0.35">
      <c r="A208" t="s">
        <v>588</v>
      </c>
      <c r="B208">
        <v>100</v>
      </c>
      <c r="C208" t="s">
        <v>250</v>
      </c>
      <c r="D208" t="s">
        <v>149</v>
      </c>
      <c r="E208" s="265">
        <v>234</v>
      </c>
      <c r="F208" s="265">
        <v>45</v>
      </c>
      <c r="G208" s="265">
        <v>189</v>
      </c>
      <c r="H208" s="265">
        <v>180</v>
      </c>
      <c r="I208" s="265">
        <v>137</v>
      </c>
      <c r="J208" s="265">
        <v>68</v>
      </c>
      <c r="K208"/>
      <c r="L208" t="s">
        <v>588</v>
      </c>
      <c r="M208">
        <v>100</v>
      </c>
      <c r="N208" t="s">
        <v>250</v>
      </c>
      <c r="O208" t="s">
        <v>149</v>
      </c>
      <c r="P208" s="895">
        <v>234</v>
      </c>
      <c r="Q208" s="716">
        <v>19.230769230769234</v>
      </c>
      <c r="R208" s="716">
        <v>80.769230769230774</v>
      </c>
      <c r="S208" s="716">
        <v>76.923076923076934</v>
      </c>
      <c r="T208" s="716">
        <v>58.547008547008552</v>
      </c>
      <c r="U208" s="105">
        <v>29.059829059829063</v>
      </c>
      <c r="V208"/>
      <c r="W208"/>
      <c r="X208"/>
      <c r="Y208"/>
      <c r="Z208"/>
      <c r="AA208"/>
      <c r="AI208" s="104"/>
      <c r="AJ208" s="104"/>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row>
    <row r="209" spans="1:97" ht="15" customHeight="1" x14ac:dyDescent="0.35">
      <c r="A209" t="s">
        <v>588</v>
      </c>
      <c r="B209">
        <v>100</v>
      </c>
      <c r="C209" t="s">
        <v>250</v>
      </c>
      <c r="D209" t="s">
        <v>150</v>
      </c>
      <c r="E209" s="265">
        <v>306</v>
      </c>
      <c r="F209" s="265">
        <v>39</v>
      </c>
      <c r="G209" s="265">
        <v>267</v>
      </c>
      <c r="H209" s="265">
        <v>263</v>
      </c>
      <c r="I209" s="265">
        <v>220</v>
      </c>
      <c r="J209" s="265">
        <v>118</v>
      </c>
      <c r="K209"/>
      <c r="L209" t="s">
        <v>588</v>
      </c>
      <c r="M209">
        <v>100</v>
      </c>
      <c r="N209" t="s">
        <v>250</v>
      </c>
      <c r="O209" t="s">
        <v>150</v>
      </c>
      <c r="P209" s="895">
        <v>306</v>
      </c>
      <c r="Q209" s="716">
        <v>12.745098039215685</v>
      </c>
      <c r="R209" s="716">
        <v>87.254901960784309</v>
      </c>
      <c r="S209" s="716">
        <v>85.947712418300654</v>
      </c>
      <c r="T209" s="716">
        <v>71.895424836601308</v>
      </c>
      <c r="U209" s="105">
        <v>38.562091503267979</v>
      </c>
      <c r="V209"/>
      <c r="W209"/>
      <c r="X209"/>
      <c r="Y209"/>
      <c r="Z209"/>
      <c r="AA209"/>
      <c r="AI209" s="104"/>
      <c r="AJ209" s="104"/>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row>
    <row r="210" spans="1:97" ht="15" customHeight="1" x14ac:dyDescent="0.35">
      <c r="A210" t="s">
        <v>588</v>
      </c>
      <c r="B210">
        <v>100</v>
      </c>
      <c r="C210" t="s">
        <v>250</v>
      </c>
      <c r="D210" t="s">
        <v>151</v>
      </c>
      <c r="E210" s="265">
        <v>663</v>
      </c>
      <c r="F210" s="265">
        <v>58</v>
      </c>
      <c r="G210" s="265">
        <v>605</v>
      </c>
      <c r="H210" s="265">
        <v>600</v>
      </c>
      <c r="I210" s="265">
        <v>553</v>
      </c>
      <c r="J210" s="265">
        <v>407</v>
      </c>
      <c r="K210"/>
      <c r="L210" t="s">
        <v>588</v>
      </c>
      <c r="M210">
        <v>100</v>
      </c>
      <c r="N210" t="s">
        <v>250</v>
      </c>
      <c r="O210" t="s">
        <v>151</v>
      </c>
      <c r="P210" s="895">
        <v>663</v>
      </c>
      <c r="Q210" s="716">
        <v>8.7481146304675708</v>
      </c>
      <c r="R210" s="716">
        <v>91.251885369532431</v>
      </c>
      <c r="S210" s="716">
        <v>90.497737556561091</v>
      </c>
      <c r="T210" s="716">
        <v>83.40874811463047</v>
      </c>
      <c r="U210" s="105">
        <v>61.387631975867272</v>
      </c>
      <c r="V210"/>
      <c r="W210"/>
      <c r="X210"/>
      <c r="Y210"/>
      <c r="Z210"/>
      <c r="AA210"/>
      <c r="AI210" s="104"/>
      <c r="AJ210" s="104"/>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row>
    <row r="211" spans="1:97" ht="15" customHeight="1" x14ac:dyDescent="0.35">
      <c r="A211" t="s">
        <v>588</v>
      </c>
      <c r="B211">
        <v>100</v>
      </c>
      <c r="C211" t="s">
        <v>250</v>
      </c>
      <c r="D211" t="s">
        <v>152</v>
      </c>
      <c r="E211" s="265">
        <v>1833</v>
      </c>
      <c r="F211" s="265">
        <v>307</v>
      </c>
      <c r="G211" s="265">
        <v>1526</v>
      </c>
      <c r="H211" s="265">
        <v>1480</v>
      </c>
      <c r="I211" s="265">
        <v>1206</v>
      </c>
      <c r="J211" s="265">
        <v>712</v>
      </c>
      <c r="K211"/>
      <c r="L211" t="s">
        <v>588</v>
      </c>
      <c r="M211">
        <v>100</v>
      </c>
      <c r="N211" t="s">
        <v>250</v>
      </c>
      <c r="O211" t="s">
        <v>152</v>
      </c>
      <c r="P211" s="895">
        <v>1833</v>
      </c>
      <c r="Q211" s="716">
        <v>16.74849972722313</v>
      </c>
      <c r="R211" s="716">
        <v>83.251500272776866</v>
      </c>
      <c r="S211" s="716">
        <v>80.741953082378615</v>
      </c>
      <c r="T211" s="716">
        <v>65.793780687397714</v>
      </c>
      <c r="U211" s="105">
        <v>38.843426077468628</v>
      </c>
      <c r="V211"/>
      <c r="W211"/>
      <c r="X211"/>
      <c r="Y211"/>
      <c r="Z211"/>
      <c r="AA211"/>
      <c r="AI211" s="104"/>
      <c r="AJ211" s="104"/>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row>
    <row r="212" spans="1:97" ht="30" customHeight="1" x14ac:dyDescent="0.35">
      <c r="A212" t="s">
        <v>588</v>
      </c>
      <c r="B212">
        <v>110</v>
      </c>
      <c r="C212" t="s">
        <v>251</v>
      </c>
      <c r="D212" t="s">
        <v>147</v>
      </c>
      <c r="E212" s="265">
        <v>82</v>
      </c>
      <c r="F212" s="265">
        <v>38</v>
      </c>
      <c r="G212" s="265">
        <v>44</v>
      </c>
      <c r="H212" s="265">
        <v>43</v>
      </c>
      <c r="I212" s="265">
        <v>25</v>
      </c>
      <c r="J212" s="265">
        <v>12</v>
      </c>
      <c r="K212"/>
      <c r="L212" t="s">
        <v>588</v>
      </c>
      <c r="M212">
        <v>110</v>
      </c>
      <c r="N212" t="s">
        <v>251</v>
      </c>
      <c r="O212" t="s">
        <v>147</v>
      </c>
      <c r="P212" s="895">
        <v>82</v>
      </c>
      <c r="Q212" s="716">
        <v>46.341463414634148</v>
      </c>
      <c r="R212" s="716">
        <v>53.658536585365859</v>
      </c>
      <c r="S212" s="716">
        <v>52.439024390243901</v>
      </c>
      <c r="T212" s="716">
        <v>30.487804878048781</v>
      </c>
      <c r="U212" s="105">
        <v>14.634146341463413</v>
      </c>
      <c r="V212"/>
      <c r="W212"/>
      <c r="X212"/>
      <c r="Y212"/>
      <c r="Z212"/>
      <c r="AA212"/>
      <c r="AI212" s="104"/>
      <c r="AJ212" s="104"/>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row>
    <row r="213" spans="1:97" ht="15" customHeight="1" x14ac:dyDescent="0.35">
      <c r="A213" t="s">
        <v>588</v>
      </c>
      <c r="B213">
        <v>110</v>
      </c>
      <c r="C213" t="s">
        <v>251</v>
      </c>
      <c r="D213" t="s">
        <v>148</v>
      </c>
      <c r="E213" s="265">
        <v>284</v>
      </c>
      <c r="F213" s="265">
        <v>92</v>
      </c>
      <c r="G213" s="265">
        <v>192</v>
      </c>
      <c r="H213" s="265">
        <v>188</v>
      </c>
      <c r="I213" s="265">
        <v>133</v>
      </c>
      <c r="J213" s="265">
        <v>53</v>
      </c>
      <c r="K213"/>
      <c r="L213" t="s">
        <v>588</v>
      </c>
      <c r="M213">
        <v>110</v>
      </c>
      <c r="N213" t="s">
        <v>251</v>
      </c>
      <c r="O213" t="s">
        <v>148</v>
      </c>
      <c r="P213" s="895">
        <v>284</v>
      </c>
      <c r="Q213" s="716">
        <v>32.394366197183103</v>
      </c>
      <c r="R213" s="716">
        <v>67.605633802816897</v>
      </c>
      <c r="S213" s="716">
        <v>66.197183098591552</v>
      </c>
      <c r="T213" s="716">
        <v>46.83098591549296</v>
      </c>
      <c r="U213" s="105">
        <v>18.661971830985916</v>
      </c>
      <c r="V213"/>
      <c r="W213"/>
      <c r="X213"/>
      <c r="Y213"/>
      <c r="Z213"/>
      <c r="AA213"/>
      <c r="AI213" s="104"/>
      <c r="AJ213" s="104"/>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row>
    <row r="214" spans="1:97" ht="15" customHeight="1" x14ac:dyDescent="0.35">
      <c r="A214" t="s">
        <v>588</v>
      </c>
      <c r="B214">
        <v>110</v>
      </c>
      <c r="C214" t="s">
        <v>251</v>
      </c>
      <c r="D214" t="s">
        <v>149</v>
      </c>
      <c r="E214" s="265">
        <v>582</v>
      </c>
      <c r="F214" s="265">
        <v>123</v>
      </c>
      <c r="G214" s="265">
        <v>459</v>
      </c>
      <c r="H214" s="265">
        <v>453</v>
      </c>
      <c r="I214" s="265">
        <v>352</v>
      </c>
      <c r="J214" s="265">
        <v>152</v>
      </c>
      <c r="K214"/>
      <c r="L214" t="s">
        <v>588</v>
      </c>
      <c r="M214">
        <v>110</v>
      </c>
      <c r="N214" t="s">
        <v>251</v>
      </c>
      <c r="O214" t="s">
        <v>149</v>
      </c>
      <c r="P214" s="895">
        <v>582</v>
      </c>
      <c r="Q214" s="716">
        <v>21.134020618556701</v>
      </c>
      <c r="R214" s="716">
        <v>78.865979381443296</v>
      </c>
      <c r="S214" s="716">
        <v>77.835051546391753</v>
      </c>
      <c r="T214" s="716">
        <v>60.481099656357387</v>
      </c>
      <c r="U214" s="105">
        <v>26.116838487972512</v>
      </c>
      <c r="V214"/>
      <c r="W214"/>
      <c r="X214"/>
      <c r="Y214"/>
      <c r="Z214"/>
      <c r="AA214"/>
      <c r="AI214" s="104"/>
      <c r="AJ214" s="10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row>
    <row r="215" spans="1:97" ht="15" customHeight="1" x14ac:dyDescent="0.35">
      <c r="A215" t="s">
        <v>588</v>
      </c>
      <c r="B215">
        <v>110</v>
      </c>
      <c r="C215" t="s">
        <v>251</v>
      </c>
      <c r="D215" t="s">
        <v>150</v>
      </c>
      <c r="E215" s="265">
        <v>1089</v>
      </c>
      <c r="F215" s="265">
        <v>148</v>
      </c>
      <c r="G215" s="265">
        <v>941</v>
      </c>
      <c r="H215" s="265">
        <v>915</v>
      </c>
      <c r="I215" s="265">
        <v>754</v>
      </c>
      <c r="J215" s="265">
        <v>395</v>
      </c>
      <c r="K215"/>
      <c r="L215" t="s">
        <v>588</v>
      </c>
      <c r="M215">
        <v>110</v>
      </c>
      <c r="N215" t="s">
        <v>251</v>
      </c>
      <c r="O215" t="s">
        <v>150</v>
      </c>
      <c r="P215" s="895">
        <v>1089</v>
      </c>
      <c r="Q215" s="716">
        <v>13.590449954086317</v>
      </c>
      <c r="R215" s="716">
        <v>86.40955004591369</v>
      </c>
      <c r="S215" s="716">
        <v>84.022038567493112</v>
      </c>
      <c r="T215" s="716">
        <v>69.237832874196513</v>
      </c>
      <c r="U215" s="105">
        <v>36.271808999081728</v>
      </c>
      <c r="V215"/>
      <c r="W215"/>
      <c r="X215"/>
      <c r="Y215"/>
      <c r="Z215"/>
      <c r="AA215"/>
      <c r="AI215" s="104"/>
      <c r="AJ215" s="104"/>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row>
    <row r="216" spans="1:97" ht="15" customHeight="1" x14ac:dyDescent="0.35">
      <c r="A216" t="s">
        <v>588</v>
      </c>
      <c r="B216">
        <v>110</v>
      </c>
      <c r="C216" t="s">
        <v>251</v>
      </c>
      <c r="D216" t="s">
        <v>151</v>
      </c>
      <c r="E216" s="265">
        <v>888</v>
      </c>
      <c r="F216" s="265">
        <v>59</v>
      </c>
      <c r="G216" s="265">
        <v>829</v>
      </c>
      <c r="H216" s="265">
        <v>819</v>
      </c>
      <c r="I216" s="265">
        <v>713</v>
      </c>
      <c r="J216" s="265">
        <v>464</v>
      </c>
      <c r="K216"/>
      <c r="L216" t="s">
        <v>588</v>
      </c>
      <c r="M216">
        <v>110</v>
      </c>
      <c r="N216" t="s">
        <v>251</v>
      </c>
      <c r="O216" t="s">
        <v>151</v>
      </c>
      <c r="P216" s="895">
        <v>888</v>
      </c>
      <c r="Q216" s="716">
        <v>6.6441441441441444</v>
      </c>
      <c r="R216" s="716">
        <v>93.35585585585585</v>
      </c>
      <c r="S216" s="716">
        <v>92.229729729729726</v>
      </c>
      <c r="T216" s="716">
        <v>80.292792792792795</v>
      </c>
      <c r="U216" s="105">
        <v>52.252252252252248</v>
      </c>
      <c r="V216"/>
      <c r="W216"/>
      <c r="X216"/>
      <c r="Y216"/>
      <c r="Z216"/>
      <c r="AA216"/>
      <c r="AI216" s="104"/>
      <c r="AJ216" s="104"/>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row>
    <row r="217" spans="1:97" ht="15" customHeight="1" x14ac:dyDescent="0.35">
      <c r="A217" t="s">
        <v>588</v>
      </c>
      <c r="B217">
        <v>110</v>
      </c>
      <c r="C217" t="s">
        <v>251</v>
      </c>
      <c r="D217" t="s">
        <v>152</v>
      </c>
      <c r="E217" s="265">
        <v>2925</v>
      </c>
      <c r="F217" s="265">
        <v>460</v>
      </c>
      <c r="G217" s="265">
        <v>2465</v>
      </c>
      <c r="H217" s="265">
        <v>2418</v>
      </c>
      <c r="I217" s="265">
        <v>1977</v>
      </c>
      <c r="J217" s="265">
        <v>1076</v>
      </c>
      <c r="K217"/>
      <c r="L217" t="s">
        <v>588</v>
      </c>
      <c r="M217">
        <v>110</v>
      </c>
      <c r="N217" t="s">
        <v>251</v>
      </c>
      <c r="O217" t="s">
        <v>152</v>
      </c>
      <c r="P217" s="895">
        <v>2925</v>
      </c>
      <c r="Q217" s="716">
        <v>15.726495726495726</v>
      </c>
      <c r="R217" s="716">
        <v>84.273504273504273</v>
      </c>
      <c r="S217" s="716">
        <v>82.666666666666671</v>
      </c>
      <c r="T217" s="716">
        <v>67.589743589743591</v>
      </c>
      <c r="U217" s="105">
        <v>36.786324786324784</v>
      </c>
      <c r="V217"/>
      <c r="W217"/>
      <c r="X217"/>
      <c r="Y217"/>
      <c r="Z217"/>
      <c r="AA217"/>
      <c r="AI217" s="104"/>
      <c r="AJ217" s="104"/>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row>
    <row r="218" spans="1:97" ht="30" customHeight="1" x14ac:dyDescent="0.35">
      <c r="A218" t="s">
        <v>588</v>
      </c>
      <c r="B218">
        <v>120</v>
      </c>
      <c r="C218" t="s">
        <v>252</v>
      </c>
      <c r="D218" t="s">
        <v>147</v>
      </c>
      <c r="E218" s="265">
        <v>118</v>
      </c>
      <c r="F218" s="265">
        <v>39</v>
      </c>
      <c r="G218" s="265">
        <v>79</v>
      </c>
      <c r="H218" s="265">
        <v>76</v>
      </c>
      <c r="I218" s="265">
        <v>41</v>
      </c>
      <c r="J218" s="265">
        <v>13</v>
      </c>
      <c r="K218"/>
      <c r="L218" t="s">
        <v>588</v>
      </c>
      <c r="M218">
        <v>120</v>
      </c>
      <c r="N218" t="s">
        <v>252</v>
      </c>
      <c r="O218" t="s">
        <v>147</v>
      </c>
      <c r="P218" s="895">
        <v>118</v>
      </c>
      <c r="Q218" s="716">
        <v>33.050847457627121</v>
      </c>
      <c r="R218" s="716">
        <v>66.949152542372886</v>
      </c>
      <c r="S218" s="716">
        <v>64.406779661016941</v>
      </c>
      <c r="T218" s="716">
        <v>34.745762711864408</v>
      </c>
      <c r="U218" s="105">
        <v>11.016949152542372</v>
      </c>
      <c r="V218"/>
      <c r="W218"/>
      <c r="X218"/>
      <c r="Y218"/>
      <c r="Z218"/>
      <c r="AA218"/>
      <c r="AI218" s="104"/>
      <c r="AJ218" s="104"/>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row>
    <row r="219" spans="1:97" ht="15" customHeight="1" x14ac:dyDescent="0.35">
      <c r="A219" t="s">
        <v>588</v>
      </c>
      <c r="B219">
        <v>120</v>
      </c>
      <c r="C219" t="s">
        <v>252</v>
      </c>
      <c r="D219" t="s">
        <v>148</v>
      </c>
      <c r="E219" s="265">
        <v>286</v>
      </c>
      <c r="F219" s="265">
        <v>82</v>
      </c>
      <c r="G219" s="265">
        <v>204</v>
      </c>
      <c r="H219" s="265">
        <v>188</v>
      </c>
      <c r="I219" s="265">
        <v>129</v>
      </c>
      <c r="J219" s="265">
        <v>43</v>
      </c>
      <c r="K219"/>
      <c r="L219" t="s">
        <v>588</v>
      </c>
      <c r="M219">
        <v>120</v>
      </c>
      <c r="N219" t="s">
        <v>252</v>
      </c>
      <c r="O219" t="s">
        <v>148</v>
      </c>
      <c r="P219" s="895">
        <v>286</v>
      </c>
      <c r="Q219" s="716">
        <v>28.671328671328673</v>
      </c>
      <c r="R219" s="716">
        <v>71.328671328671334</v>
      </c>
      <c r="S219" s="716">
        <v>65.734265734265733</v>
      </c>
      <c r="T219" s="716">
        <v>45.104895104895107</v>
      </c>
      <c r="U219" s="105">
        <v>15.034965034965033</v>
      </c>
      <c r="V219"/>
      <c r="W219"/>
      <c r="X219"/>
      <c r="Y219"/>
      <c r="Z219"/>
      <c r="AA219"/>
      <c r="AI219" s="104"/>
      <c r="AJ219" s="104"/>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row>
    <row r="220" spans="1:97" ht="15" customHeight="1" x14ac:dyDescent="0.35">
      <c r="A220" t="s">
        <v>588</v>
      </c>
      <c r="B220">
        <v>120</v>
      </c>
      <c r="C220" t="s">
        <v>252</v>
      </c>
      <c r="D220" t="s">
        <v>149</v>
      </c>
      <c r="E220" s="265">
        <v>352</v>
      </c>
      <c r="F220" s="265">
        <v>64</v>
      </c>
      <c r="G220" s="265">
        <v>288</v>
      </c>
      <c r="H220" s="265">
        <v>275</v>
      </c>
      <c r="I220" s="265">
        <v>202</v>
      </c>
      <c r="J220" s="265">
        <v>92</v>
      </c>
      <c r="K220"/>
      <c r="L220" t="s">
        <v>588</v>
      </c>
      <c r="M220">
        <v>120</v>
      </c>
      <c r="N220" t="s">
        <v>252</v>
      </c>
      <c r="O220" t="s">
        <v>149</v>
      </c>
      <c r="P220" s="895">
        <v>352</v>
      </c>
      <c r="Q220" s="716">
        <v>18.181818181818183</v>
      </c>
      <c r="R220" s="716">
        <v>81.818181818181827</v>
      </c>
      <c r="S220" s="716">
        <v>78.125</v>
      </c>
      <c r="T220" s="716">
        <v>57.386363636363633</v>
      </c>
      <c r="U220" s="105">
        <v>26.136363636363637</v>
      </c>
      <c r="V220"/>
      <c r="W220"/>
      <c r="X220"/>
      <c r="Y220"/>
      <c r="Z220"/>
      <c r="AA220"/>
      <c r="AI220" s="104"/>
      <c r="AJ220" s="104"/>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row>
    <row r="221" spans="1:97" ht="15" customHeight="1" x14ac:dyDescent="0.35">
      <c r="A221" t="s">
        <v>588</v>
      </c>
      <c r="B221">
        <v>120</v>
      </c>
      <c r="C221" t="s">
        <v>252</v>
      </c>
      <c r="D221" t="s">
        <v>150</v>
      </c>
      <c r="E221" s="265">
        <v>370</v>
      </c>
      <c r="F221" s="265">
        <v>46</v>
      </c>
      <c r="G221" s="265">
        <v>324</v>
      </c>
      <c r="H221" s="265">
        <v>314</v>
      </c>
      <c r="I221" s="265">
        <v>261</v>
      </c>
      <c r="J221" s="265">
        <v>135</v>
      </c>
      <c r="K221"/>
      <c r="L221" t="s">
        <v>588</v>
      </c>
      <c r="M221">
        <v>120</v>
      </c>
      <c r="N221" t="s">
        <v>252</v>
      </c>
      <c r="O221" t="s">
        <v>150</v>
      </c>
      <c r="P221" s="895">
        <v>370</v>
      </c>
      <c r="Q221" s="716">
        <v>12.432432432432433</v>
      </c>
      <c r="R221" s="716">
        <v>87.567567567567579</v>
      </c>
      <c r="S221" s="716">
        <v>84.86486486486487</v>
      </c>
      <c r="T221" s="716">
        <v>70.540540540540547</v>
      </c>
      <c r="U221" s="105">
        <v>36.486486486486484</v>
      </c>
      <c r="V221"/>
      <c r="W221"/>
      <c r="X221"/>
      <c r="Y221"/>
      <c r="Z221"/>
      <c r="AA221"/>
      <c r="AI221" s="104"/>
      <c r="AJ221" s="104"/>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row>
    <row r="222" spans="1:97" ht="15" customHeight="1" x14ac:dyDescent="0.35">
      <c r="A222" t="s">
        <v>588</v>
      </c>
      <c r="B222">
        <v>120</v>
      </c>
      <c r="C222" t="s">
        <v>252</v>
      </c>
      <c r="D222" t="s">
        <v>151</v>
      </c>
      <c r="E222" s="265">
        <v>156</v>
      </c>
      <c r="F222" s="265">
        <v>21</v>
      </c>
      <c r="G222" s="265">
        <v>135</v>
      </c>
      <c r="H222" s="265">
        <v>134</v>
      </c>
      <c r="I222" s="265">
        <v>112</v>
      </c>
      <c r="J222" s="265">
        <v>60</v>
      </c>
      <c r="K222"/>
      <c r="L222" t="s">
        <v>588</v>
      </c>
      <c r="M222">
        <v>120</v>
      </c>
      <c r="N222" t="s">
        <v>252</v>
      </c>
      <c r="O222" t="s">
        <v>151</v>
      </c>
      <c r="P222" s="895">
        <v>156</v>
      </c>
      <c r="Q222" s="716">
        <v>13.461538461538462</v>
      </c>
      <c r="R222" s="716">
        <v>86.538461538461547</v>
      </c>
      <c r="S222" s="716">
        <v>85.897435897435898</v>
      </c>
      <c r="T222" s="716">
        <v>71.794871794871796</v>
      </c>
      <c r="U222" s="105">
        <v>38.461538461538467</v>
      </c>
      <c r="V222"/>
      <c r="W222"/>
      <c r="X222"/>
      <c r="Y222"/>
      <c r="Z222"/>
      <c r="AA222"/>
      <c r="AI222" s="104"/>
      <c r="AJ222" s="104"/>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row>
    <row r="223" spans="1:97" ht="15" customHeight="1" x14ac:dyDescent="0.35">
      <c r="A223" t="s">
        <v>588</v>
      </c>
      <c r="B223">
        <v>120</v>
      </c>
      <c r="C223" t="s">
        <v>252</v>
      </c>
      <c r="D223" t="s">
        <v>152</v>
      </c>
      <c r="E223" s="265">
        <v>1282</v>
      </c>
      <c r="F223" s="265">
        <v>252</v>
      </c>
      <c r="G223" s="265">
        <v>1030</v>
      </c>
      <c r="H223" s="265">
        <v>987</v>
      </c>
      <c r="I223" s="265">
        <v>745</v>
      </c>
      <c r="J223" s="265">
        <v>343</v>
      </c>
      <c r="K223"/>
      <c r="L223" t="s">
        <v>588</v>
      </c>
      <c r="M223">
        <v>120</v>
      </c>
      <c r="N223" t="s">
        <v>252</v>
      </c>
      <c r="O223" t="s">
        <v>152</v>
      </c>
      <c r="P223" s="895">
        <v>1282</v>
      </c>
      <c r="Q223" s="716">
        <v>19.656786271450859</v>
      </c>
      <c r="R223" s="716">
        <v>80.343213728549145</v>
      </c>
      <c r="S223" s="716">
        <v>76.989079563182528</v>
      </c>
      <c r="T223" s="716">
        <v>58.112324492979717</v>
      </c>
      <c r="U223" s="105">
        <v>26.755070202808113</v>
      </c>
      <c r="V223"/>
      <c r="W223"/>
      <c r="X223"/>
      <c r="Y223"/>
      <c r="Z223"/>
      <c r="AA223"/>
      <c r="AI223" s="104"/>
      <c r="AJ223" s="104"/>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row>
    <row r="224" spans="1:97" ht="30" customHeight="1" x14ac:dyDescent="0.35">
      <c r="A224" t="s">
        <v>588</v>
      </c>
      <c r="B224">
        <v>130</v>
      </c>
      <c r="C224" t="s">
        <v>253</v>
      </c>
      <c r="D224" t="s">
        <v>147</v>
      </c>
      <c r="E224" s="265">
        <v>71</v>
      </c>
      <c r="F224" s="265">
        <v>17</v>
      </c>
      <c r="G224" s="265">
        <v>54</v>
      </c>
      <c r="H224" s="265">
        <v>53</v>
      </c>
      <c r="I224" s="265">
        <v>32</v>
      </c>
      <c r="J224" s="265">
        <v>11</v>
      </c>
      <c r="K224"/>
      <c r="L224" t="s">
        <v>588</v>
      </c>
      <c r="M224">
        <v>130</v>
      </c>
      <c r="N224" t="s">
        <v>253</v>
      </c>
      <c r="O224" t="s">
        <v>147</v>
      </c>
      <c r="P224" s="895">
        <v>71</v>
      </c>
      <c r="Q224" s="716">
        <v>23.943661971830984</v>
      </c>
      <c r="R224" s="716">
        <v>76.056338028169009</v>
      </c>
      <c r="S224" s="716">
        <v>74.647887323943664</v>
      </c>
      <c r="T224" s="716">
        <v>45.070422535211272</v>
      </c>
      <c r="U224" s="105">
        <v>15.492957746478872</v>
      </c>
      <c r="V224"/>
      <c r="W224"/>
      <c r="X224"/>
      <c r="Y224"/>
      <c r="Z224"/>
      <c r="AA224"/>
      <c r="AI224" s="104"/>
      <c r="AJ224" s="10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row>
    <row r="225" spans="1:97" ht="15" customHeight="1" x14ac:dyDescent="0.35">
      <c r="A225" t="s">
        <v>588</v>
      </c>
      <c r="B225">
        <v>130</v>
      </c>
      <c r="C225" t="s">
        <v>253</v>
      </c>
      <c r="D225" t="s">
        <v>148</v>
      </c>
      <c r="E225" s="265">
        <v>144</v>
      </c>
      <c r="F225" s="265">
        <v>35</v>
      </c>
      <c r="G225" s="265">
        <v>109</v>
      </c>
      <c r="H225" s="265">
        <v>105</v>
      </c>
      <c r="I225" s="265">
        <v>82</v>
      </c>
      <c r="J225" s="265">
        <v>39</v>
      </c>
      <c r="K225"/>
      <c r="L225" t="s">
        <v>588</v>
      </c>
      <c r="M225">
        <v>130</v>
      </c>
      <c r="N225" t="s">
        <v>253</v>
      </c>
      <c r="O225" t="s">
        <v>148</v>
      </c>
      <c r="P225" s="895">
        <v>144</v>
      </c>
      <c r="Q225" s="716">
        <v>24.305555555555554</v>
      </c>
      <c r="R225" s="716">
        <v>75.694444444444443</v>
      </c>
      <c r="S225" s="716">
        <v>72.916666666666657</v>
      </c>
      <c r="T225" s="716">
        <v>56.944444444444443</v>
      </c>
      <c r="U225" s="105">
        <v>27.083333333333332</v>
      </c>
      <c r="V225"/>
      <c r="W225"/>
      <c r="X225"/>
      <c r="Y225"/>
      <c r="Z225"/>
      <c r="AA225"/>
      <c r="AI225" s="104"/>
      <c r="AJ225" s="104"/>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row>
    <row r="226" spans="1:97" ht="15" customHeight="1" x14ac:dyDescent="0.35">
      <c r="A226" t="s">
        <v>588</v>
      </c>
      <c r="B226">
        <v>130</v>
      </c>
      <c r="C226" t="s">
        <v>253</v>
      </c>
      <c r="D226" t="s">
        <v>149</v>
      </c>
      <c r="E226" s="265">
        <v>313</v>
      </c>
      <c r="F226" s="265">
        <v>57</v>
      </c>
      <c r="G226" s="265">
        <v>256</v>
      </c>
      <c r="H226" s="265">
        <v>249</v>
      </c>
      <c r="I226" s="265">
        <v>199</v>
      </c>
      <c r="J226" s="265">
        <v>105</v>
      </c>
      <c r="K226"/>
      <c r="L226" t="s">
        <v>588</v>
      </c>
      <c r="M226">
        <v>130</v>
      </c>
      <c r="N226" t="s">
        <v>253</v>
      </c>
      <c r="O226" t="s">
        <v>149</v>
      </c>
      <c r="P226" s="895">
        <v>313</v>
      </c>
      <c r="Q226" s="716">
        <v>18.210862619808307</v>
      </c>
      <c r="R226" s="716">
        <v>81.78913738019169</v>
      </c>
      <c r="S226" s="716">
        <v>79.552715654952081</v>
      </c>
      <c r="T226" s="716">
        <v>63.578274760383394</v>
      </c>
      <c r="U226" s="105">
        <v>33.546325878594253</v>
      </c>
      <c r="V226"/>
      <c r="W226"/>
      <c r="X226"/>
      <c r="Y226"/>
      <c r="Z226"/>
      <c r="AA226"/>
      <c r="AI226" s="104"/>
      <c r="AJ226" s="104"/>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row>
    <row r="227" spans="1:97" ht="15" customHeight="1" x14ac:dyDescent="0.35">
      <c r="A227" t="s">
        <v>588</v>
      </c>
      <c r="B227">
        <v>130</v>
      </c>
      <c r="C227" t="s">
        <v>253</v>
      </c>
      <c r="D227" t="s">
        <v>150</v>
      </c>
      <c r="E227" s="265">
        <v>204</v>
      </c>
      <c r="F227" s="265">
        <v>20</v>
      </c>
      <c r="G227" s="265">
        <v>184</v>
      </c>
      <c r="H227" s="265">
        <v>180</v>
      </c>
      <c r="I227" s="265">
        <v>156</v>
      </c>
      <c r="J227" s="265">
        <v>100</v>
      </c>
      <c r="K227"/>
      <c r="L227" t="s">
        <v>588</v>
      </c>
      <c r="M227">
        <v>130</v>
      </c>
      <c r="N227" t="s">
        <v>253</v>
      </c>
      <c r="O227" t="s">
        <v>150</v>
      </c>
      <c r="P227" s="895">
        <v>204</v>
      </c>
      <c r="Q227" s="716">
        <v>9.8039215686274517</v>
      </c>
      <c r="R227" s="716">
        <v>90.196078431372555</v>
      </c>
      <c r="S227" s="716">
        <v>88.235294117647058</v>
      </c>
      <c r="T227" s="716">
        <v>76.470588235294116</v>
      </c>
      <c r="U227" s="105">
        <v>49.019607843137251</v>
      </c>
      <c r="V227"/>
      <c r="W227"/>
      <c r="X227"/>
      <c r="Y227"/>
      <c r="Z227"/>
      <c r="AA227"/>
      <c r="AI227" s="104"/>
      <c r="AJ227" s="104"/>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row>
    <row r="228" spans="1:97" ht="15" customHeight="1" x14ac:dyDescent="0.35">
      <c r="A228" t="s">
        <v>588</v>
      </c>
      <c r="B228">
        <v>130</v>
      </c>
      <c r="C228" t="s">
        <v>253</v>
      </c>
      <c r="D228" t="s">
        <v>151</v>
      </c>
      <c r="E228" s="265">
        <v>64</v>
      </c>
      <c r="F228" s="265">
        <v>7</v>
      </c>
      <c r="G228" s="265">
        <v>57</v>
      </c>
      <c r="H228" s="265">
        <v>57</v>
      </c>
      <c r="I228" s="265">
        <v>55</v>
      </c>
      <c r="J228" s="265">
        <v>41</v>
      </c>
      <c r="K228"/>
      <c r="L228" t="s">
        <v>588</v>
      </c>
      <c r="M228">
        <v>130</v>
      </c>
      <c r="N228" t="s">
        <v>253</v>
      </c>
      <c r="O228" t="s">
        <v>151</v>
      </c>
      <c r="P228" s="895">
        <v>64</v>
      </c>
      <c r="Q228" s="716">
        <v>10.9375</v>
      </c>
      <c r="R228" s="716">
        <v>89.0625</v>
      </c>
      <c r="S228" s="716">
        <v>89.0625</v>
      </c>
      <c r="T228" s="716">
        <v>85.9375</v>
      </c>
      <c r="U228" s="105">
        <v>64.0625</v>
      </c>
      <c r="V228"/>
      <c r="W228"/>
      <c r="X228"/>
      <c r="Y228"/>
      <c r="Z228"/>
      <c r="AA228"/>
      <c r="AI228" s="104"/>
      <c r="AJ228" s="104"/>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row>
    <row r="229" spans="1:97" ht="15" customHeight="1" x14ac:dyDescent="0.35">
      <c r="A229" t="s">
        <v>588</v>
      </c>
      <c r="B229">
        <v>130</v>
      </c>
      <c r="C229" t="s">
        <v>253</v>
      </c>
      <c r="D229" t="s">
        <v>152</v>
      </c>
      <c r="E229" s="265">
        <v>796</v>
      </c>
      <c r="F229" s="265">
        <v>136</v>
      </c>
      <c r="G229" s="265">
        <v>660</v>
      </c>
      <c r="H229" s="265">
        <v>644</v>
      </c>
      <c r="I229" s="265">
        <v>524</v>
      </c>
      <c r="J229" s="265">
        <v>296</v>
      </c>
      <c r="K229"/>
      <c r="L229" t="s">
        <v>588</v>
      </c>
      <c r="M229">
        <v>130</v>
      </c>
      <c r="N229" t="s">
        <v>253</v>
      </c>
      <c r="O229" t="s">
        <v>152</v>
      </c>
      <c r="P229" s="895">
        <v>796</v>
      </c>
      <c r="Q229" s="716">
        <v>17.08542713567839</v>
      </c>
      <c r="R229" s="716">
        <v>82.914572864321613</v>
      </c>
      <c r="S229" s="716">
        <v>80.904522613065325</v>
      </c>
      <c r="T229" s="716">
        <v>65.829145728643212</v>
      </c>
      <c r="U229" s="105">
        <v>37.185929648241206</v>
      </c>
      <c r="V229"/>
      <c r="W229"/>
      <c r="X229"/>
      <c r="Y229"/>
      <c r="Z229"/>
      <c r="AA229"/>
      <c r="AI229" s="104"/>
      <c r="AJ229" s="104"/>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row>
    <row r="230" spans="1:97" ht="30" customHeight="1" x14ac:dyDescent="0.35">
      <c r="A230" t="s">
        <v>588</v>
      </c>
      <c r="B230">
        <v>150</v>
      </c>
      <c r="C230" t="s">
        <v>254</v>
      </c>
      <c r="D230" t="s">
        <v>147</v>
      </c>
      <c r="E230" s="265">
        <v>161</v>
      </c>
      <c r="F230" s="265">
        <v>52</v>
      </c>
      <c r="G230" s="265">
        <v>109</v>
      </c>
      <c r="H230" s="265">
        <v>101</v>
      </c>
      <c r="I230" s="265">
        <v>75</v>
      </c>
      <c r="J230" s="265">
        <v>27</v>
      </c>
      <c r="K230"/>
      <c r="L230" t="s">
        <v>588</v>
      </c>
      <c r="M230">
        <v>150</v>
      </c>
      <c r="N230" t="s">
        <v>254</v>
      </c>
      <c r="O230" t="s">
        <v>147</v>
      </c>
      <c r="P230" s="895">
        <v>161</v>
      </c>
      <c r="Q230" s="716">
        <v>32.298136645962735</v>
      </c>
      <c r="R230" s="716">
        <v>67.701863354037258</v>
      </c>
      <c r="S230" s="716">
        <v>62.732919254658384</v>
      </c>
      <c r="T230" s="716">
        <v>46.58385093167702</v>
      </c>
      <c r="U230" s="105">
        <v>16.770186335403729</v>
      </c>
      <c r="V230"/>
      <c r="W230"/>
      <c r="X230"/>
      <c r="Y230"/>
      <c r="Z230"/>
      <c r="AA230"/>
      <c r="AI230" s="104"/>
      <c r="AJ230" s="104"/>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row>
    <row r="231" spans="1:97" ht="15" customHeight="1" x14ac:dyDescent="0.35">
      <c r="A231" t="s">
        <v>588</v>
      </c>
      <c r="B231">
        <v>150</v>
      </c>
      <c r="C231" t="s">
        <v>254</v>
      </c>
      <c r="D231" t="s">
        <v>148</v>
      </c>
      <c r="E231" s="265">
        <v>140</v>
      </c>
      <c r="F231" s="265">
        <v>25</v>
      </c>
      <c r="G231" s="265">
        <v>115</v>
      </c>
      <c r="H231" s="265">
        <v>109</v>
      </c>
      <c r="I231" s="265">
        <v>77</v>
      </c>
      <c r="J231" s="265">
        <v>29</v>
      </c>
      <c r="K231"/>
      <c r="L231" t="s">
        <v>588</v>
      </c>
      <c r="M231">
        <v>150</v>
      </c>
      <c r="N231" t="s">
        <v>254</v>
      </c>
      <c r="O231" t="s">
        <v>148</v>
      </c>
      <c r="P231" s="895">
        <v>140</v>
      </c>
      <c r="Q231" s="716">
        <v>17.857142857142858</v>
      </c>
      <c r="R231" s="716">
        <v>82.142857142857139</v>
      </c>
      <c r="S231" s="716">
        <v>77.857142857142861</v>
      </c>
      <c r="T231" s="716">
        <v>55.000000000000007</v>
      </c>
      <c r="U231" s="105">
        <v>20.714285714285715</v>
      </c>
      <c r="V231"/>
      <c r="W231"/>
      <c r="X231"/>
      <c r="Y231"/>
      <c r="Z231"/>
      <c r="AA231"/>
      <c r="AI231" s="104"/>
      <c r="AJ231" s="104"/>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row>
    <row r="232" spans="1:97" ht="15" customHeight="1" x14ac:dyDescent="0.35">
      <c r="A232" t="s">
        <v>588</v>
      </c>
      <c r="B232">
        <v>150</v>
      </c>
      <c r="C232" t="s">
        <v>254</v>
      </c>
      <c r="D232" t="s">
        <v>149</v>
      </c>
      <c r="E232" s="265">
        <v>74</v>
      </c>
      <c r="F232" s="265" t="s">
        <v>177</v>
      </c>
      <c r="G232" s="265" t="s">
        <v>177</v>
      </c>
      <c r="H232" s="265">
        <v>64</v>
      </c>
      <c r="I232" s="265">
        <v>55</v>
      </c>
      <c r="J232" s="265">
        <v>34</v>
      </c>
      <c r="K232"/>
      <c r="L232" t="s">
        <v>588</v>
      </c>
      <c r="M232">
        <v>150</v>
      </c>
      <c r="N232" t="s">
        <v>254</v>
      </c>
      <c r="O232" t="s">
        <v>149</v>
      </c>
      <c r="P232" s="895">
        <v>74</v>
      </c>
      <c r="Q232" s="716" t="s">
        <v>177</v>
      </c>
      <c r="R232" s="716" t="s">
        <v>177</v>
      </c>
      <c r="S232" s="716">
        <v>86.486486486486484</v>
      </c>
      <c r="T232" s="716">
        <v>74.324324324324323</v>
      </c>
      <c r="U232" s="105">
        <v>45.945945945945951</v>
      </c>
      <c r="V232"/>
      <c r="W232"/>
      <c r="X232"/>
      <c r="Y232"/>
      <c r="Z232"/>
      <c r="AA232"/>
      <c r="AI232" s="104"/>
      <c r="AJ232" s="104"/>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row>
    <row r="233" spans="1:97" ht="15" customHeight="1" x14ac:dyDescent="0.35">
      <c r="A233" t="s">
        <v>588</v>
      </c>
      <c r="B233">
        <v>150</v>
      </c>
      <c r="C233" t="s">
        <v>254</v>
      </c>
      <c r="D233" t="s">
        <v>150</v>
      </c>
      <c r="E233" s="265">
        <v>57</v>
      </c>
      <c r="F233" s="265">
        <v>13</v>
      </c>
      <c r="G233" s="265">
        <v>44</v>
      </c>
      <c r="H233" s="265">
        <v>42</v>
      </c>
      <c r="I233" s="265">
        <v>37</v>
      </c>
      <c r="J233" s="265">
        <v>22</v>
      </c>
      <c r="K233"/>
      <c r="L233" t="s">
        <v>588</v>
      </c>
      <c r="M233">
        <v>150</v>
      </c>
      <c r="N233" t="s">
        <v>254</v>
      </c>
      <c r="O233" t="s">
        <v>150</v>
      </c>
      <c r="P233" s="895">
        <v>57</v>
      </c>
      <c r="Q233" s="716">
        <v>22.807017543859647</v>
      </c>
      <c r="R233" s="716">
        <v>77.192982456140342</v>
      </c>
      <c r="S233" s="716">
        <v>73.68421052631578</v>
      </c>
      <c r="T233" s="716">
        <v>64.912280701754383</v>
      </c>
      <c r="U233" s="105">
        <v>38.596491228070171</v>
      </c>
      <c r="V233"/>
      <c r="W233"/>
      <c r="X233"/>
      <c r="Y233"/>
      <c r="Z233"/>
      <c r="AA233"/>
      <c r="AI233" s="104"/>
      <c r="AJ233" s="104"/>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row>
    <row r="234" spans="1:97" ht="15" customHeight="1" x14ac:dyDescent="0.35">
      <c r="A234" t="s">
        <v>588</v>
      </c>
      <c r="B234">
        <v>150</v>
      </c>
      <c r="C234" t="s">
        <v>254</v>
      </c>
      <c r="D234" t="s">
        <v>151</v>
      </c>
      <c r="E234" s="265">
        <v>67</v>
      </c>
      <c r="F234" s="265" t="s">
        <v>177</v>
      </c>
      <c r="G234" s="265" t="s">
        <v>177</v>
      </c>
      <c r="H234" s="265">
        <v>62</v>
      </c>
      <c r="I234" s="265">
        <v>55</v>
      </c>
      <c r="J234" s="265">
        <v>31</v>
      </c>
      <c r="K234"/>
      <c r="L234" t="s">
        <v>588</v>
      </c>
      <c r="M234">
        <v>150</v>
      </c>
      <c r="N234" t="s">
        <v>254</v>
      </c>
      <c r="O234" t="s">
        <v>151</v>
      </c>
      <c r="P234" s="895">
        <v>67</v>
      </c>
      <c r="Q234" s="716" t="s">
        <v>177</v>
      </c>
      <c r="R234" s="716" t="s">
        <v>177</v>
      </c>
      <c r="S234" s="716">
        <v>92.537313432835816</v>
      </c>
      <c r="T234" s="716">
        <v>82.089552238805979</v>
      </c>
      <c r="U234" s="105">
        <v>46.268656716417908</v>
      </c>
      <c r="V234"/>
      <c r="W234"/>
      <c r="X234"/>
      <c r="Y234"/>
      <c r="Z234"/>
      <c r="AA234"/>
      <c r="AI234" s="104"/>
      <c r="AJ234" s="10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row>
    <row r="235" spans="1:97" ht="15" customHeight="1" x14ac:dyDescent="0.35">
      <c r="A235" t="s">
        <v>588</v>
      </c>
      <c r="B235">
        <v>150</v>
      </c>
      <c r="C235" t="s">
        <v>254</v>
      </c>
      <c r="D235" t="s">
        <v>152</v>
      </c>
      <c r="E235" s="265">
        <v>499</v>
      </c>
      <c r="F235" s="265">
        <v>100</v>
      </c>
      <c r="G235" s="265">
        <v>399</v>
      </c>
      <c r="H235" s="265">
        <v>378</v>
      </c>
      <c r="I235" s="265">
        <v>299</v>
      </c>
      <c r="J235" s="265">
        <v>143</v>
      </c>
      <c r="K235"/>
      <c r="L235" t="s">
        <v>588</v>
      </c>
      <c r="M235">
        <v>150</v>
      </c>
      <c r="N235" t="s">
        <v>254</v>
      </c>
      <c r="O235" t="s">
        <v>152</v>
      </c>
      <c r="P235" s="895">
        <v>499</v>
      </c>
      <c r="Q235" s="716">
        <v>20.040080160320642</v>
      </c>
      <c r="R235" s="716">
        <v>79.959919839679358</v>
      </c>
      <c r="S235" s="716">
        <v>75.751503006012015</v>
      </c>
      <c r="T235" s="716">
        <v>59.919839679358724</v>
      </c>
      <c r="U235" s="105">
        <v>28.657314629258519</v>
      </c>
      <c r="V235"/>
      <c r="W235"/>
      <c r="X235"/>
      <c r="Y235"/>
      <c r="Z235"/>
      <c r="AA235"/>
      <c r="AI235" s="104"/>
      <c r="AJ235" s="104"/>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row>
    <row r="236" spans="1:97" ht="30" customHeight="1" x14ac:dyDescent="0.35">
      <c r="A236" t="s">
        <v>588</v>
      </c>
      <c r="B236">
        <v>170</v>
      </c>
      <c r="C236" t="s">
        <v>255</v>
      </c>
      <c r="D236" t="s">
        <v>147</v>
      </c>
      <c r="E236" s="265">
        <v>159</v>
      </c>
      <c r="F236" s="265">
        <v>59</v>
      </c>
      <c r="G236" s="265">
        <v>100</v>
      </c>
      <c r="H236" s="265">
        <v>95</v>
      </c>
      <c r="I236" s="265">
        <v>74</v>
      </c>
      <c r="J236" s="265">
        <v>25</v>
      </c>
      <c r="K236"/>
      <c r="L236" t="s">
        <v>588</v>
      </c>
      <c r="M236">
        <v>170</v>
      </c>
      <c r="N236" t="s">
        <v>255</v>
      </c>
      <c r="O236" t="s">
        <v>147</v>
      </c>
      <c r="P236" s="895">
        <v>159</v>
      </c>
      <c r="Q236" s="716">
        <v>37.106918238993707</v>
      </c>
      <c r="R236" s="716">
        <v>62.893081761006286</v>
      </c>
      <c r="S236" s="716">
        <v>59.74842767295597</v>
      </c>
      <c r="T236" s="716">
        <v>46.540880503144656</v>
      </c>
      <c r="U236" s="105">
        <v>15.723270440251572</v>
      </c>
      <c r="V236"/>
      <c r="W236"/>
      <c r="X236"/>
      <c r="Y236"/>
      <c r="Z236"/>
      <c r="AA236"/>
      <c r="AI236" s="104"/>
      <c r="AJ236" s="104"/>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row>
    <row r="237" spans="1:97" ht="15" customHeight="1" x14ac:dyDescent="0.35">
      <c r="A237" t="s">
        <v>588</v>
      </c>
      <c r="B237">
        <v>170</v>
      </c>
      <c r="C237" t="s">
        <v>255</v>
      </c>
      <c r="D237" t="s">
        <v>148</v>
      </c>
      <c r="E237" s="265">
        <v>418</v>
      </c>
      <c r="F237" s="265">
        <v>99</v>
      </c>
      <c r="G237" s="265">
        <v>319</v>
      </c>
      <c r="H237" s="265">
        <v>312</v>
      </c>
      <c r="I237" s="265">
        <v>236</v>
      </c>
      <c r="J237" s="265">
        <v>110</v>
      </c>
      <c r="K237"/>
      <c r="L237" t="s">
        <v>588</v>
      </c>
      <c r="M237">
        <v>170</v>
      </c>
      <c r="N237" t="s">
        <v>255</v>
      </c>
      <c r="O237" t="s">
        <v>148</v>
      </c>
      <c r="P237" s="895">
        <v>418</v>
      </c>
      <c r="Q237" s="716">
        <v>23.684210526315788</v>
      </c>
      <c r="R237" s="716">
        <v>76.31578947368422</v>
      </c>
      <c r="S237" s="716">
        <v>74.641148325358856</v>
      </c>
      <c r="T237" s="716">
        <v>56.459330143540662</v>
      </c>
      <c r="U237" s="105">
        <v>26.315789473684209</v>
      </c>
      <c r="V237"/>
      <c r="W237"/>
      <c r="X237"/>
      <c r="Y237"/>
      <c r="Z237"/>
      <c r="AA237"/>
      <c r="AI237" s="104"/>
      <c r="AJ237" s="104"/>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row>
    <row r="238" spans="1:97" ht="15" customHeight="1" x14ac:dyDescent="0.35">
      <c r="A238" t="s">
        <v>588</v>
      </c>
      <c r="B238">
        <v>170</v>
      </c>
      <c r="C238" t="s">
        <v>255</v>
      </c>
      <c r="D238" t="s">
        <v>149</v>
      </c>
      <c r="E238" s="265">
        <v>555</v>
      </c>
      <c r="F238" s="265">
        <v>83</v>
      </c>
      <c r="G238" s="265">
        <v>472</v>
      </c>
      <c r="H238" s="265">
        <v>467</v>
      </c>
      <c r="I238" s="265">
        <v>369</v>
      </c>
      <c r="J238" s="265">
        <v>196</v>
      </c>
      <c r="K238"/>
      <c r="L238" t="s">
        <v>588</v>
      </c>
      <c r="M238">
        <v>170</v>
      </c>
      <c r="N238" t="s">
        <v>255</v>
      </c>
      <c r="O238" t="s">
        <v>149</v>
      </c>
      <c r="P238" s="895">
        <v>555</v>
      </c>
      <c r="Q238" s="716">
        <v>14.954954954954955</v>
      </c>
      <c r="R238" s="716">
        <v>85.045045045045043</v>
      </c>
      <c r="S238" s="716">
        <v>84.144144144144136</v>
      </c>
      <c r="T238" s="716">
        <v>66.486486486486484</v>
      </c>
      <c r="U238" s="105">
        <v>35.315315315315317</v>
      </c>
      <c r="V238"/>
      <c r="W238"/>
      <c r="X238"/>
      <c r="Y238"/>
      <c r="Z238"/>
      <c r="AA238"/>
      <c r="AI238" s="104"/>
      <c r="AJ238" s="104"/>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row>
    <row r="239" spans="1:97" ht="15" customHeight="1" x14ac:dyDescent="0.35">
      <c r="A239" t="s">
        <v>588</v>
      </c>
      <c r="B239">
        <v>170</v>
      </c>
      <c r="C239" t="s">
        <v>255</v>
      </c>
      <c r="D239" t="s">
        <v>150</v>
      </c>
      <c r="E239" s="265">
        <v>252</v>
      </c>
      <c r="F239" s="265">
        <v>16</v>
      </c>
      <c r="G239" s="265">
        <v>236</v>
      </c>
      <c r="H239" s="265">
        <v>235</v>
      </c>
      <c r="I239" s="265">
        <v>206</v>
      </c>
      <c r="J239" s="265">
        <v>112</v>
      </c>
      <c r="K239"/>
      <c r="L239" t="s">
        <v>588</v>
      </c>
      <c r="M239">
        <v>170</v>
      </c>
      <c r="N239" t="s">
        <v>255</v>
      </c>
      <c r="O239" t="s">
        <v>150</v>
      </c>
      <c r="P239" s="895">
        <v>252</v>
      </c>
      <c r="Q239" s="716">
        <v>6.3492063492063489</v>
      </c>
      <c r="R239" s="716">
        <v>93.650793650793645</v>
      </c>
      <c r="S239" s="716">
        <v>93.253968253968253</v>
      </c>
      <c r="T239" s="716">
        <v>81.746031746031747</v>
      </c>
      <c r="U239" s="105">
        <v>44.444444444444443</v>
      </c>
      <c r="V239"/>
      <c r="W239"/>
      <c r="X239"/>
      <c r="Y239"/>
      <c r="Z239"/>
      <c r="AA239"/>
      <c r="AI239" s="104"/>
      <c r="AJ239" s="104"/>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row>
    <row r="240" spans="1:97" ht="15" customHeight="1" x14ac:dyDescent="0.35">
      <c r="A240" t="s">
        <v>588</v>
      </c>
      <c r="B240">
        <v>170</v>
      </c>
      <c r="C240" t="s">
        <v>255</v>
      </c>
      <c r="D240" t="s">
        <v>151</v>
      </c>
      <c r="E240" s="265">
        <v>183</v>
      </c>
      <c r="F240" s="265">
        <v>22</v>
      </c>
      <c r="G240" s="265">
        <v>161</v>
      </c>
      <c r="H240" s="265">
        <v>158</v>
      </c>
      <c r="I240" s="265">
        <v>139</v>
      </c>
      <c r="J240" s="265">
        <v>91</v>
      </c>
      <c r="K240"/>
      <c r="L240" t="s">
        <v>588</v>
      </c>
      <c r="M240">
        <v>170</v>
      </c>
      <c r="N240" t="s">
        <v>255</v>
      </c>
      <c r="O240" t="s">
        <v>151</v>
      </c>
      <c r="P240" s="895">
        <v>183</v>
      </c>
      <c r="Q240" s="716">
        <v>12.021857923497267</v>
      </c>
      <c r="R240" s="716">
        <v>87.978142076502735</v>
      </c>
      <c r="S240" s="716">
        <v>86.338797814207652</v>
      </c>
      <c r="T240" s="716">
        <v>75.956284153005456</v>
      </c>
      <c r="U240" s="105">
        <v>49.72677595628415</v>
      </c>
      <c r="V240"/>
      <c r="W240"/>
      <c r="X240"/>
      <c r="Y240"/>
      <c r="Z240"/>
      <c r="AA240"/>
      <c r="AI240" s="104"/>
      <c r="AJ240" s="104"/>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row>
    <row r="241" spans="1:97" ht="15" customHeight="1" x14ac:dyDescent="0.35">
      <c r="A241" t="s">
        <v>588</v>
      </c>
      <c r="B241">
        <v>170</v>
      </c>
      <c r="C241" t="s">
        <v>255</v>
      </c>
      <c r="D241" t="s">
        <v>152</v>
      </c>
      <c r="E241" s="265">
        <v>1567</v>
      </c>
      <c r="F241" s="265">
        <v>279</v>
      </c>
      <c r="G241" s="265">
        <v>1288</v>
      </c>
      <c r="H241" s="265">
        <v>1267</v>
      </c>
      <c r="I241" s="265">
        <v>1024</v>
      </c>
      <c r="J241" s="265">
        <v>534</v>
      </c>
      <c r="K241"/>
      <c r="L241" t="s">
        <v>588</v>
      </c>
      <c r="M241">
        <v>170</v>
      </c>
      <c r="N241" t="s">
        <v>255</v>
      </c>
      <c r="O241" t="s">
        <v>152</v>
      </c>
      <c r="P241" s="895">
        <v>1567</v>
      </c>
      <c r="Q241" s="716">
        <v>17.804722399489471</v>
      </c>
      <c r="R241" s="716">
        <v>82.195277600510536</v>
      </c>
      <c r="S241" s="716">
        <v>80.855137204850038</v>
      </c>
      <c r="T241" s="716">
        <v>65.347798340778567</v>
      </c>
      <c r="U241" s="105">
        <v>34.077855775366942</v>
      </c>
      <c r="V241"/>
      <c r="W241"/>
      <c r="X241"/>
      <c r="Y241"/>
      <c r="Z241"/>
      <c r="AA241"/>
      <c r="AI241" s="104"/>
      <c r="AJ241" s="104"/>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row>
    <row r="242" spans="1:97" ht="30" customHeight="1" x14ac:dyDescent="0.35">
      <c r="A242" t="s">
        <v>588</v>
      </c>
      <c r="B242">
        <v>180</v>
      </c>
      <c r="C242" t="s">
        <v>256</v>
      </c>
      <c r="D242" t="s">
        <v>147</v>
      </c>
      <c r="E242" s="265">
        <v>616</v>
      </c>
      <c r="F242" s="265">
        <v>171</v>
      </c>
      <c r="G242" s="265">
        <v>445</v>
      </c>
      <c r="H242" s="265">
        <v>395</v>
      </c>
      <c r="I242" s="265">
        <v>278</v>
      </c>
      <c r="J242" s="265">
        <v>119</v>
      </c>
      <c r="K242"/>
      <c r="L242" t="s">
        <v>588</v>
      </c>
      <c r="M242">
        <v>180</v>
      </c>
      <c r="N242" t="s">
        <v>256</v>
      </c>
      <c r="O242" t="s">
        <v>147</v>
      </c>
      <c r="P242" s="895">
        <v>616</v>
      </c>
      <c r="Q242" s="716">
        <v>27.759740259740262</v>
      </c>
      <c r="R242" s="716">
        <v>72.240259740259745</v>
      </c>
      <c r="S242" s="716">
        <v>64.123376623376629</v>
      </c>
      <c r="T242" s="716">
        <v>45.129870129870127</v>
      </c>
      <c r="U242" s="105">
        <v>19.318181818181817</v>
      </c>
      <c r="V242"/>
      <c r="W242"/>
      <c r="X242"/>
      <c r="Y242"/>
      <c r="Z242"/>
      <c r="AA242"/>
      <c r="AI242" s="104"/>
      <c r="AJ242" s="104"/>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row>
    <row r="243" spans="1:97" ht="15" customHeight="1" x14ac:dyDescent="0.35">
      <c r="A243" t="s">
        <v>588</v>
      </c>
      <c r="B243">
        <v>180</v>
      </c>
      <c r="C243" t="s">
        <v>256</v>
      </c>
      <c r="D243" t="s">
        <v>148</v>
      </c>
      <c r="E243" s="265">
        <v>229</v>
      </c>
      <c r="F243" s="265">
        <v>57</v>
      </c>
      <c r="G243" s="265">
        <v>172</v>
      </c>
      <c r="H243" s="265">
        <v>160</v>
      </c>
      <c r="I243" s="265">
        <v>123</v>
      </c>
      <c r="J243" s="265">
        <v>52</v>
      </c>
      <c r="K243"/>
      <c r="L243" t="s">
        <v>588</v>
      </c>
      <c r="M243">
        <v>180</v>
      </c>
      <c r="N243" t="s">
        <v>256</v>
      </c>
      <c r="O243" t="s">
        <v>148</v>
      </c>
      <c r="P243" s="895">
        <v>229</v>
      </c>
      <c r="Q243" s="716">
        <v>24.890829694323145</v>
      </c>
      <c r="R243" s="716">
        <v>75.109170305676855</v>
      </c>
      <c r="S243" s="716">
        <v>69.868995633187765</v>
      </c>
      <c r="T243" s="716">
        <v>53.711790393013104</v>
      </c>
      <c r="U243" s="105">
        <v>22.707423580786028</v>
      </c>
      <c r="V243"/>
      <c r="W243"/>
      <c r="X243"/>
      <c r="Y243"/>
      <c r="Z243"/>
      <c r="AA243"/>
      <c r="AI243" s="104"/>
      <c r="AJ243" s="104"/>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row>
    <row r="244" spans="1:97" ht="15" customHeight="1" x14ac:dyDescent="0.35">
      <c r="A244" t="s">
        <v>588</v>
      </c>
      <c r="B244">
        <v>180</v>
      </c>
      <c r="C244" t="s">
        <v>256</v>
      </c>
      <c r="D244" t="s">
        <v>149</v>
      </c>
      <c r="E244" s="265">
        <v>122</v>
      </c>
      <c r="F244" s="265">
        <v>18</v>
      </c>
      <c r="G244" s="265">
        <v>104</v>
      </c>
      <c r="H244" s="265">
        <v>97</v>
      </c>
      <c r="I244" s="265">
        <v>72</v>
      </c>
      <c r="J244" s="265">
        <v>48</v>
      </c>
      <c r="K244"/>
      <c r="L244" t="s">
        <v>588</v>
      </c>
      <c r="M244">
        <v>180</v>
      </c>
      <c r="N244" t="s">
        <v>256</v>
      </c>
      <c r="O244" t="s">
        <v>149</v>
      </c>
      <c r="P244" s="895">
        <v>122</v>
      </c>
      <c r="Q244" s="716">
        <v>14.754098360655737</v>
      </c>
      <c r="R244" s="716">
        <v>85.245901639344254</v>
      </c>
      <c r="S244" s="716">
        <v>79.508196721311478</v>
      </c>
      <c r="T244" s="716">
        <v>59.016393442622949</v>
      </c>
      <c r="U244" s="105">
        <v>39.344262295081968</v>
      </c>
      <c r="V244"/>
      <c r="W244"/>
      <c r="X244"/>
      <c r="Y244"/>
      <c r="Z244"/>
      <c r="AA244"/>
      <c r="AI244" s="104"/>
      <c r="AJ244" s="10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row>
    <row r="245" spans="1:97" ht="15" customHeight="1" x14ac:dyDescent="0.35">
      <c r="A245" t="s">
        <v>588</v>
      </c>
      <c r="B245">
        <v>180</v>
      </c>
      <c r="C245" t="s">
        <v>256</v>
      </c>
      <c r="D245" t="s">
        <v>150</v>
      </c>
      <c r="E245" s="265">
        <v>207</v>
      </c>
      <c r="F245" s="265">
        <v>20</v>
      </c>
      <c r="G245" s="265">
        <v>187</v>
      </c>
      <c r="H245" s="265">
        <v>183</v>
      </c>
      <c r="I245" s="265">
        <v>155</v>
      </c>
      <c r="J245" s="265">
        <v>74</v>
      </c>
      <c r="K245"/>
      <c r="L245" t="s">
        <v>588</v>
      </c>
      <c r="M245">
        <v>180</v>
      </c>
      <c r="N245" t="s">
        <v>256</v>
      </c>
      <c r="O245" t="s">
        <v>150</v>
      </c>
      <c r="P245" s="895">
        <v>207</v>
      </c>
      <c r="Q245" s="716">
        <v>9.6618357487922708</v>
      </c>
      <c r="R245" s="716">
        <v>90.338164251207729</v>
      </c>
      <c r="S245" s="716">
        <v>88.405797101449281</v>
      </c>
      <c r="T245" s="716">
        <v>74.879227053140099</v>
      </c>
      <c r="U245" s="105">
        <v>35.748792270531396</v>
      </c>
      <c r="V245"/>
      <c r="W245"/>
      <c r="X245"/>
      <c r="Y245"/>
      <c r="Z245"/>
      <c r="AA245"/>
      <c r="AI245" s="104"/>
      <c r="AJ245" s="104"/>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row>
    <row r="246" spans="1:97" ht="15" customHeight="1" x14ac:dyDescent="0.35">
      <c r="A246" t="s">
        <v>588</v>
      </c>
      <c r="B246">
        <v>180</v>
      </c>
      <c r="C246" t="s">
        <v>256</v>
      </c>
      <c r="D246" t="s">
        <v>151</v>
      </c>
      <c r="E246" s="265">
        <v>257</v>
      </c>
      <c r="F246" s="265">
        <v>26</v>
      </c>
      <c r="G246" s="265">
        <v>231</v>
      </c>
      <c r="H246" s="265">
        <v>226</v>
      </c>
      <c r="I246" s="265">
        <v>198</v>
      </c>
      <c r="J246" s="265">
        <v>129</v>
      </c>
      <c r="K246"/>
      <c r="L246" t="s">
        <v>588</v>
      </c>
      <c r="M246">
        <v>180</v>
      </c>
      <c r="N246" t="s">
        <v>256</v>
      </c>
      <c r="O246" t="s">
        <v>151</v>
      </c>
      <c r="P246" s="895">
        <v>257</v>
      </c>
      <c r="Q246" s="716">
        <v>10.116731517509727</v>
      </c>
      <c r="R246" s="716">
        <v>89.88326848249028</v>
      </c>
      <c r="S246" s="716">
        <v>87.937743190661479</v>
      </c>
      <c r="T246" s="716">
        <v>77.042801556420244</v>
      </c>
      <c r="U246" s="105">
        <v>50.194552529182879</v>
      </c>
      <c r="V246"/>
      <c r="W246"/>
      <c r="X246"/>
      <c r="Y246"/>
      <c r="Z246"/>
      <c r="AA246"/>
      <c r="AI246" s="104"/>
      <c r="AJ246" s="104"/>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row>
    <row r="247" spans="1:97" ht="15" customHeight="1" x14ac:dyDescent="0.35">
      <c r="A247" t="s">
        <v>588</v>
      </c>
      <c r="B247">
        <v>180</v>
      </c>
      <c r="C247" t="s">
        <v>256</v>
      </c>
      <c r="D247" t="s">
        <v>152</v>
      </c>
      <c r="E247" s="265">
        <v>1431</v>
      </c>
      <c r="F247" s="265">
        <v>292</v>
      </c>
      <c r="G247" s="265">
        <v>1139</v>
      </c>
      <c r="H247" s="265">
        <v>1061</v>
      </c>
      <c r="I247" s="265">
        <v>826</v>
      </c>
      <c r="J247" s="265">
        <v>422</v>
      </c>
      <c r="K247"/>
      <c r="L247" t="s">
        <v>588</v>
      </c>
      <c r="M247">
        <v>180</v>
      </c>
      <c r="N247" t="s">
        <v>256</v>
      </c>
      <c r="O247" t="s">
        <v>152</v>
      </c>
      <c r="P247" s="895">
        <v>1431</v>
      </c>
      <c r="Q247" s="716">
        <v>20.405310971348708</v>
      </c>
      <c r="R247" s="716">
        <v>79.594689028651288</v>
      </c>
      <c r="S247" s="716">
        <v>74.143955276030752</v>
      </c>
      <c r="T247" s="716">
        <v>57.721872816212439</v>
      </c>
      <c r="U247" s="105">
        <v>29.489867225716281</v>
      </c>
      <c r="V247"/>
      <c r="W247"/>
      <c r="X247"/>
      <c r="Y247"/>
      <c r="Z247"/>
      <c r="AA247"/>
      <c r="AI247" s="104"/>
      <c r="AJ247" s="104"/>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row>
    <row r="248" spans="1:97" ht="30" customHeight="1" x14ac:dyDescent="0.35">
      <c r="A248" t="s">
        <v>588</v>
      </c>
      <c r="B248">
        <v>190</v>
      </c>
      <c r="C248" t="s">
        <v>257</v>
      </c>
      <c r="D248" t="s">
        <v>147</v>
      </c>
      <c r="E248" s="265">
        <v>414</v>
      </c>
      <c r="F248" s="265">
        <v>44</v>
      </c>
      <c r="G248" s="265">
        <v>370</v>
      </c>
      <c r="H248" s="265">
        <v>332</v>
      </c>
      <c r="I248" s="265">
        <v>196</v>
      </c>
      <c r="J248" s="265">
        <v>75</v>
      </c>
      <c r="K248"/>
      <c r="L248" t="s">
        <v>588</v>
      </c>
      <c r="M248">
        <v>190</v>
      </c>
      <c r="N248" t="s">
        <v>257</v>
      </c>
      <c r="O248" t="s">
        <v>147</v>
      </c>
      <c r="P248" s="895">
        <v>414</v>
      </c>
      <c r="Q248" s="716">
        <v>10.628019323671497</v>
      </c>
      <c r="R248" s="716">
        <v>89.371980676328505</v>
      </c>
      <c r="S248" s="716">
        <v>80.193236714975853</v>
      </c>
      <c r="T248" s="716">
        <v>47.342995169082123</v>
      </c>
      <c r="U248" s="105">
        <v>18.115942028985508</v>
      </c>
      <c r="V248"/>
      <c r="W248"/>
      <c r="X248"/>
      <c r="Y248"/>
      <c r="Z248"/>
      <c r="AA248"/>
      <c r="AI248" s="104"/>
      <c r="AJ248" s="104"/>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row>
    <row r="249" spans="1:97" ht="15" customHeight="1" x14ac:dyDescent="0.35">
      <c r="A249" t="s">
        <v>588</v>
      </c>
      <c r="B249">
        <v>190</v>
      </c>
      <c r="C249" t="s">
        <v>257</v>
      </c>
      <c r="D249" t="s">
        <v>148</v>
      </c>
      <c r="E249" s="265">
        <v>315</v>
      </c>
      <c r="F249" s="265">
        <v>33</v>
      </c>
      <c r="G249" s="265">
        <v>282</v>
      </c>
      <c r="H249" s="265">
        <v>262</v>
      </c>
      <c r="I249" s="265">
        <v>179</v>
      </c>
      <c r="J249" s="265">
        <v>82</v>
      </c>
      <c r="K249"/>
      <c r="L249" t="s">
        <v>588</v>
      </c>
      <c r="M249">
        <v>190</v>
      </c>
      <c r="N249" t="s">
        <v>257</v>
      </c>
      <c r="O249" t="s">
        <v>148</v>
      </c>
      <c r="P249" s="895">
        <v>315</v>
      </c>
      <c r="Q249" s="716">
        <v>10.476190476190476</v>
      </c>
      <c r="R249" s="716">
        <v>89.523809523809533</v>
      </c>
      <c r="S249" s="716">
        <v>83.174603174603178</v>
      </c>
      <c r="T249" s="716">
        <v>56.825396825396822</v>
      </c>
      <c r="U249" s="105">
        <v>26.031746031746035</v>
      </c>
      <c r="V249"/>
      <c r="W249"/>
      <c r="X249"/>
      <c r="Y249"/>
      <c r="Z249"/>
      <c r="AA249"/>
      <c r="AI249" s="104"/>
      <c r="AJ249" s="104"/>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row>
    <row r="250" spans="1:97" ht="15" customHeight="1" x14ac:dyDescent="0.35">
      <c r="A250" t="s">
        <v>588</v>
      </c>
      <c r="B250">
        <v>190</v>
      </c>
      <c r="C250" t="s">
        <v>257</v>
      </c>
      <c r="D250" t="s">
        <v>149</v>
      </c>
      <c r="E250" s="265">
        <v>207</v>
      </c>
      <c r="F250" s="265">
        <v>14</v>
      </c>
      <c r="G250" s="265">
        <v>193</v>
      </c>
      <c r="H250" s="265">
        <v>185</v>
      </c>
      <c r="I250" s="265">
        <v>136</v>
      </c>
      <c r="J250" s="265">
        <v>75</v>
      </c>
      <c r="K250"/>
      <c r="L250" t="s">
        <v>588</v>
      </c>
      <c r="M250">
        <v>190</v>
      </c>
      <c r="N250" t="s">
        <v>257</v>
      </c>
      <c r="O250" t="s">
        <v>149</v>
      </c>
      <c r="P250" s="895">
        <v>207</v>
      </c>
      <c r="Q250" s="716">
        <v>6.7632850241545892</v>
      </c>
      <c r="R250" s="716">
        <v>93.236714975845416</v>
      </c>
      <c r="S250" s="716">
        <v>89.371980676328505</v>
      </c>
      <c r="T250" s="716">
        <v>65.700483091787447</v>
      </c>
      <c r="U250" s="105">
        <v>36.231884057971016</v>
      </c>
      <c r="V250"/>
      <c r="W250"/>
      <c r="X250"/>
      <c r="Y250"/>
      <c r="Z250"/>
      <c r="AA250"/>
      <c r="AI250" s="104"/>
      <c r="AJ250" s="104"/>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row>
    <row r="251" spans="1:97" ht="15" customHeight="1" x14ac:dyDescent="0.35">
      <c r="A251" t="s">
        <v>588</v>
      </c>
      <c r="B251">
        <v>190</v>
      </c>
      <c r="C251" t="s">
        <v>257</v>
      </c>
      <c r="D251" t="s">
        <v>150</v>
      </c>
      <c r="E251" s="265">
        <v>207</v>
      </c>
      <c r="F251" s="265">
        <v>6</v>
      </c>
      <c r="G251" s="265">
        <v>201</v>
      </c>
      <c r="H251" s="265">
        <v>199</v>
      </c>
      <c r="I251" s="265">
        <v>173</v>
      </c>
      <c r="J251" s="265">
        <v>110</v>
      </c>
      <c r="K251"/>
      <c r="L251" t="s">
        <v>588</v>
      </c>
      <c r="M251">
        <v>190</v>
      </c>
      <c r="N251" t="s">
        <v>257</v>
      </c>
      <c r="O251" t="s">
        <v>150</v>
      </c>
      <c r="P251" s="895">
        <v>207</v>
      </c>
      <c r="Q251" s="716">
        <v>2.8985507246376812</v>
      </c>
      <c r="R251" s="716">
        <v>97.101449275362313</v>
      </c>
      <c r="S251" s="716">
        <v>96.135265700483103</v>
      </c>
      <c r="T251" s="716">
        <v>83.574879227053145</v>
      </c>
      <c r="U251" s="105">
        <v>53.140096618357489</v>
      </c>
      <c r="V251"/>
      <c r="W251"/>
      <c r="X251"/>
      <c r="Y251"/>
      <c r="Z251"/>
      <c r="AA251"/>
      <c r="AI251" s="104"/>
      <c r="AJ251" s="104"/>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row>
    <row r="252" spans="1:97" ht="15" customHeight="1" x14ac:dyDescent="0.35">
      <c r="A252" t="s">
        <v>588</v>
      </c>
      <c r="B252">
        <v>190</v>
      </c>
      <c r="C252" t="s">
        <v>257</v>
      </c>
      <c r="D252" t="s">
        <v>151</v>
      </c>
      <c r="E252" s="265">
        <v>149</v>
      </c>
      <c r="F252" s="265">
        <v>6</v>
      </c>
      <c r="G252" s="265">
        <v>143</v>
      </c>
      <c r="H252" s="265">
        <v>142</v>
      </c>
      <c r="I252" s="265">
        <v>125</v>
      </c>
      <c r="J252" s="265">
        <v>82</v>
      </c>
      <c r="K252"/>
      <c r="L252" t="s">
        <v>588</v>
      </c>
      <c r="M252">
        <v>190</v>
      </c>
      <c r="N252" t="s">
        <v>257</v>
      </c>
      <c r="O252" t="s">
        <v>151</v>
      </c>
      <c r="P252" s="895">
        <v>149</v>
      </c>
      <c r="Q252" s="716">
        <v>4.0268456375838921</v>
      </c>
      <c r="R252" s="716">
        <v>95.973154362416096</v>
      </c>
      <c r="S252" s="716">
        <v>95.302013422818789</v>
      </c>
      <c r="T252" s="716">
        <v>83.892617449664428</v>
      </c>
      <c r="U252" s="105">
        <v>55.033557046979865</v>
      </c>
      <c r="V252"/>
      <c r="W252"/>
      <c r="X252"/>
      <c r="Y252"/>
      <c r="Z252"/>
      <c r="AA252"/>
      <c r="AI252" s="104"/>
      <c r="AJ252" s="104"/>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row>
    <row r="253" spans="1:97" ht="15" customHeight="1" x14ac:dyDescent="0.35">
      <c r="A253" t="s">
        <v>588</v>
      </c>
      <c r="B253">
        <v>190</v>
      </c>
      <c r="C253" t="s">
        <v>257</v>
      </c>
      <c r="D253" t="s">
        <v>152</v>
      </c>
      <c r="E253" s="265">
        <v>1292</v>
      </c>
      <c r="F253" s="265">
        <v>103</v>
      </c>
      <c r="G253" s="265">
        <v>1189</v>
      </c>
      <c r="H253" s="265">
        <v>1120</v>
      </c>
      <c r="I253" s="265">
        <v>809</v>
      </c>
      <c r="J253" s="265">
        <v>424</v>
      </c>
      <c r="K253"/>
      <c r="L253" t="s">
        <v>588</v>
      </c>
      <c r="M253">
        <v>190</v>
      </c>
      <c r="N253" t="s">
        <v>257</v>
      </c>
      <c r="O253" t="s">
        <v>152</v>
      </c>
      <c r="P253" s="895">
        <v>1292</v>
      </c>
      <c r="Q253" s="716">
        <v>7.9721362229102173</v>
      </c>
      <c r="R253" s="716">
        <v>92.027863777089777</v>
      </c>
      <c r="S253" s="716">
        <v>86.687306501547994</v>
      </c>
      <c r="T253" s="716">
        <v>62.616099071207429</v>
      </c>
      <c r="U253" s="105">
        <v>32.817337461300312</v>
      </c>
      <c r="V253"/>
      <c r="W253"/>
      <c r="X253"/>
      <c r="Y253"/>
      <c r="Z253"/>
      <c r="AA253"/>
      <c r="AI253" s="104"/>
      <c r="AJ253" s="104"/>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row>
    <row r="254" spans="1:97" ht="30" customHeight="1" x14ac:dyDescent="0.35">
      <c r="A254" t="s">
        <v>588</v>
      </c>
      <c r="B254">
        <v>200</v>
      </c>
      <c r="C254" t="s">
        <v>258</v>
      </c>
      <c r="D254" t="s">
        <v>147</v>
      </c>
      <c r="E254" s="265">
        <v>133</v>
      </c>
      <c r="F254" s="265">
        <v>10</v>
      </c>
      <c r="G254" s="265">
        <v>123</v>
      </c>
      <c r="H254" s="265">
        <v>122</v>
      </c>
      <c r="I254" s="265">
        <v>105</v>
      </c>
      <c r="J254" s="265">
        <v>60</v>
      </c>
      <c r="K254"/>
      <c r="L254" t="s">
        <v>588</v>
      </c>
      <c r="M254">
        <v>200</v>
      </c>
      <c r="N254" t="s">
        <v>258</v>
      </c>
      <c r="O254" t="s">
        <v>147</v>
      </c>
      <c r="P254" s="895">
        <v>133</v>
      </c>
      <c r="Q254" s="716">
        <v>7.518796992481203</v>
      </c>
      <c r="R254" s="716">
        <v>92.481203007518801</v>
      </c>
      <c r="S254" s="716">
        <v>91.729323308270665</v>
      </c>
      <c r="T254" s="716">
        <v>78.94736842105263</v>
      </c>
      <c r="U254" s="105">
        <v>45.112781954887218</v>
      </c>
      <c r="V254"/>
      <c r="W254"/>
      <c r="X254"/>
      <c r="Y254"/>
      <c r="Z254"/>
      <c r="AA254"/>
      <c r="AI254" s="104"/>
      <c r="AJ254" s="10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row>
    <row r="255" spans="1:97" ht="15" customHeight="1" x14ac:dyDescent="0.35">
      <c r="A255" t="s">
        <v>588</v>
      </c>
      <c r="B255">
        <v>200</v>
      </c>
      <c r="C255" t="s">
        <v>258</v>
      </c>
      <c r="D255" t="s">
        <v>148</v>
      </c>
      <c r="E255" s="265">
        <v>248</v>
      </c>
      <c r="F255" s="265">
        <v>21</v>
      </c>
      <c r="G255" s="265">
        <v>227</v>
      </c>
      <c r="H255" s="265">
        <v>227</v>
      </c>
      <c r="I255" s="265">
        <v>193</v>
      </c>
      <c r="J255" s="265">
        <v>125</v>
      </c>
      <c r="K255"/>
      <c r="L255" t="s">
        <v>588</v>
      </c>
      <c r="M255">
        <v>200</v>
      </c>
      <c r="N255" t="s">
        <v>258</v>
      </c>
      <c r="O255" t="s">
        <v>148</v>
      </c>
      <c r="P255" s="895">
        <v>248</v>
      </c>
      <c r="Q255" s="716">
        <v>8.4677419354838701</v>
      </c>
      <c r="R255" s="716">
        <v>91.532258064516128</v>
      </c>
      <c r="S255" s="716">
        <v>91.532258064516128</v>
      </c>
      <c r="T255" s="716">
        <v>77.822580645161281</v>
      </c>
      <c r="U255" s="105">
        <v>50.403225806451616</v>
      </c>
      <c r="V255"/>
      <c r="W255"/>
      <c r="X255"/>
      <c r="Y255"/>
      <c r="Z255"/>
      <c r="AA255"/>
      <c r="AI255" s="104"/>
      <c r="AJ255" s="104"/>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row>
    <row r="256" spans="1:97" ht="15" customHeight="1" x14ac:dyDescent="0.35">
      <c r="A256" t="s">
        <v>588</v>
      </c>
      <c r="B256">
        <v>200</v>
      </c>
      <c r="C256" t="s">
        <v>258</v>
      </c>
      <c r="D256" t="s">
        <v>149</v>
      </c>
      <c r="E256" s="265">
        <v>112</v>
      </c>
      <c r="F256" s="265">
        <v>8</v>
      </c>
      <c r="G256" s="265">
        <v>104</v>
      </c>
      <c r="H256" s="265">
        <v>103</v>
      </c>
      <c r="I256" s="265">
        <v>86</v>
      </c>
      <c r="J256" s="265">
        <v>66</v>
      </c>
      <c r="K256"/>
      <c r="L256" t="s">
        <v>588</v>
      </c>
      <c r="M256">
        <v>200</v>
      </c>
      <c r="N256" t="s">
        <v>258</v>
      </c>
      <c r="O256" t="s">
        <v>149</v>
      </c>
      <c r="P256" s="895">
        <v>112</v>
      </c>
      <c r="Q256" s="716">
        <v>7.1428571428571423</v>
      </c>
      <c r="R256" s="716">
        <v>92.857142857142861</v>
      </c>
      <c r="S256" s="716">
        <v>91.964285714285708</v>
      </c>
      <c r="T256" s="716">
        <v>76.785714285714292</v>
      </c>
      <c r="U256" s="105">
        <v>58.928571428571431</v>
      </c>
      <c r="V256"/>
      <c r="W256"/>
      <c r="X256"/>
      <c r="Y256"/>
      <c r="Z256"/>
      <c r="AA256"/>
      <c r="AI256" s="104"/>
      <c r="AJ256" s="104"/>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row>
    <row r="257" spans="1:97" ht="15" customHeight="1" x14ac:dyDescent="0.35">
      <c r="A257" t="s">
        <v>588</v>
      </c>
      <c r="B257">
        <v>200</v>
      </c>
      <c r="C257" t="s">
        <v>258</v>
      </c>
      <c r="D257" t="s">
        <v>150</v>
      </c>
      <c r="E257" s="265">
        <v>267</v>
      </c>
      <c r="F257" s="265">
        <v>15</v>
      </c>
      <c r="G257" s="265">
        <v>252</v>
      </c>
      <c r="H257" s="265">
        <v>252</v>
      </c>
      <c r="I257" s="265">
        <v>232</v>
      </c>
      <c r="J257" s="265">
        <v>184</v>
      </c>
      <c r="K257"/>
      <c r="L257" t="s">
        <v>588</v>
      </c>
      <c r="M257">
        <v>200</v>
      </c>
      <c r="N257" t="s">
        <v>258</v>
      </c>
      <c r="O257" t="s">
        <v>150</v>
      </c>
      <c r="P257" s="895">
        <v>267</v>
      </c>
      <c r="Q257" s="716">
        <v>5.6179775280898872</v>
      </c>
      <c r="R257" s="716">
        <v>94.382022471910105</v>
      </c>
      <c r="S257" s="716">
        <v>94.382022471910105</v>
      </c>
      <c r="T257" s="716">
        <v>86.891385767790268</v>
      </c>
      <c r="U257" s="105">
        <v>68.913857677902627</v>
      </c>
      <c r="V257"/>
      <c r="W257"/>
      <c r="X257"/>
      <c r="Y257"/>
      <c r="Z257"/>
      <c r="AA257"/>
      <c r="AI257" s="104"/>
      <c r="AJ257" s="104"/>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row>
    <row r="258" spans="1:97" ht="15" customHeight="1" x14ac:dyDescent="0.35">
      <c r="A258" t="s">
        <v>588</v>
      </c>
      <c r="B258">
        <v>200</v>
      </c>
      <c r="C258" t="s">
        <v>258</v>
      </c>
      <c r="D258" t="s">
        <v>151</v>
      </c>
      <c r="E258" s="265">
        <v>633</v>
      </c>
      <c r="F258" s="265">
        <v>13</v>
      </c>
      <c r="G258" s="265">
        <v>620</v>
      </c>
      <c r="H258" s="265">
        <v>620</v>
      </c>
      <c r="I258" s="265">
        <v>600</v>
      </c>
      <c r="J258" s="265">
        <v>511</v>
      </c>
      <c r="K258"/>
      <c r="L258" t="s">
        <v>588</v>
      </c>
      <c r="M258">
        <v>200</v>
      </c>
      <c r="N258" t="s">
        <v>258</v>
      </c>
      <c r="O258" t="s">
        <v>151</v>
      </c>
      <c r="P258" s="895">
        <v>633</v>
      </c>
      <c r="Q258" s="716">
        <v>2.0537124802527646</v>
      </c>
      <c r="R258" s="716">
        <v>97.94628751974723</v>
      </c>
      <c r="S258" s="716">
        <v>97.94628751974723</v>
      </c>
      <c r="T258" s="716">
        <v>94.786729857819907</v>
      </c>
      <c r="U258" s="105">
        <v>80.726698262243289</v>
      </c>
      <c r="V258"/>
      <c r="W258"/>
      <c r="X258"/>
      <c r="Y258"/>
      <c r="Z258"/>
      <c r="AA258"/>
      <c r="AI258" s="104"/>
      <c r="AJ258" s="104"/>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row>
    <row r="259" spans="1:97" ht="15" customHeight="1" x14ac:dyDescent="0.35">
      <c r="A259" t="s">
        <v>588</v>
      </c>
      <c r="B259">
        <v>200</v>
      </c>
      <c r="C259" t="s">
        <v>258</v>
      </c>
      <c r="D259" t="s">
        <v>152</v>
      </c>
      <c r="E259" s="265">
        <v>1393</v>
      </c>
      <c r="F259" s="265">
        <v>67</v>
      </c>
      <c r="G259" s="265">
        <v>1326</v>
      </c>
      <c r="H259" s="265">
        <v>1324</v>
      </c>
      <c r="I259" s="265">
        <v>1216</v>
      </c>
      <c r="J259" s="265">
        <v>946</v>
      </c>
      <c r="K259"/>
      <c r="L259" t="s">
        <v>588</v>
      </c>
      <c r="M259">
        <v>200</v>
      </c>
      <c r="N259" t="s">
        <v>258</v>
      </c>
      <c r="O259" t="s">
        <v>152</v>
      </c>
      <c r="P259" s="895">
        <v>1393</v>
      </c>
      <c r="Q259" s="716">
        <v>4.8097631012203879</v>
      </c>
      <c r="R259" s="716">
        <v>95.190236898779617</v>
      </c>
      <c r="S259" s="716">
        <v>95.046661880832744</v>
      </c>
      <c r="T259" s="716">
        <v>87.293610911701364</v>
      </c>
      <c r="U259" s="105">
        <v>67.91098348887293</v>
      </c>
      <c r="V259"/>
      <c r="W259"/>
      <c r="X259"/>
      <c r="Y259"/>
      <c r="Z259"/>
      <c r="AA259"/>
      <c r="AI259" s="104"/>
      <c r="AJ259" s="104"/>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row>
    <row r="260" spans="1:97" ht="30" customHeight="1" x14ac:dyDescent="0.35">
      <c r="A260" t="s">
        <v>588</v>
      </c>
      <c r="B260">
        <v>210</v>
      </c>
      <c r="C260" t="s">
        <v>259</v>
      </c>
      <c r="D260" t="s">
        <v>147</v>
      </c>
      <c r="E260" s="265">
        <v>55</v>
      </c>
      <c r="F260" s="265">
        <v>13</v>
      </c>
      <c r="G260" s="265">
        <v>42</v>
      </c>
      <c r="H260" s="265">
        <v>30</v>
      </c>
      <c r="I260" s="265">
        <v>20</v>
      </c>
      <c r="J260" s="265">
        <v>12</v>
      </c>
      <c r="K260"/>
      <c r="L260" t="s">
        <v>588</v>
      </c>
      <c r="M260">
        <v>210</v>
      </c>
      <c r="N260" t="s">
        <v>259</v>
      </c>
      <c r="O260" t="s">
        <v>147</v>
      </c>
      <c r="P260" s="895">
        <v>55</v>
      </c>
      <c r="Q260" s="716">
        <v>23.636363636363637</v>
      </c>
      <c r="R260" s="716">
        <v>76.363636363636374</v>
      </c>
      <c r="S260" s="716">
        <v>54.54545454545454</v>
      </c>
      <c r="T260" s="716">
        <v>36.363636363636367</v>
      </c>
      <c r="U260" s="105">
        <v>21.818181818181817</v>
      </c>
      <c r="V260"/>
      <c r="W260"/>
      <c r="X260"/>
      <c r="Y260"/>
      <c r="Z260"/>
      <c r="AA260"/>
      <c r="AI260" s="104"/>
      <c r="AJ260" s="104"/>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row>
    <row r="261" spans="1:97" ht="15" customHeight="1" x14ac:dyDescent="0.35">
      <c r="A261" t="s">
        <v>588</v>
      </c>
      <c r="B261">
        <v>210</v>
      </c>
      <c r="C261" t="s">
        <v>259</v>
      </c>
      <c r="D261" t="s">
        <v>148</v>
      </c>
      <c r="E261" s="265">
        <v>346</v>
      </c>
      <c r="F261" s="265">
        <v>65</v>
      </c>
      <c r="G261" s="265">
        <v>281</v>
      </c>
      <c r="H261" s="265">
        <v>239</v>
      </c>
      <c r="I261" s="265">
        <v>153</v>
      </c>
      <c r="J261" s="265">
        <v>78</v>
      </c>
      <c r="K261"/>
      <c r="L261" t="s">
        <v>588</v>
      </c>
      <c r="M261">
        <v>210</v>
      </c>
      <c r="N261" t="s">
        <v>259</v>
      </c>
      <c r="O261" t="s">
        <v>148</v>
      </c>
      <c r="P261" s="895">
        <v>346</v>
      </c>
      <c r="Q261" s="716">
        <v>18.786127167630056</v>
      </c>
      <c r="R261" s="716">
        <v>81.213872832369944</v>
      </c>
      <c r="S261" s="716">
        <v>69.075144508670519</v>
      </c>
      <c r="T261" s="716">
        <v>44.21965317919075</v>
      </c>
      <c r="U261" s="105">
        <v>22.543352601156069</v>
      </c>
      <c r="V261"/>
      <c r="W261"/>
      <c r="X261"/>
      <c r="Y261"/>
      <c r="Z261"/>
      <c r="AA261"/>
      <c r="AI261" s="104"/>
      <c r="AJ261" s="104"/>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row>
    <row r="262" spans="1:97" ht="15" customHeight="1" x14ac:dyDescent="0.35">
      <c r="A262" t="s">
        <v>588</v>
      </c>
      <c r="B262">
        <v>210</v>
      </c>
      <c r="C262" t="s">
        <v>259</v>
      </c>
      <c r="D262" t="s">
        <v>149</v>
      </c>
      <c r="E262" s="265">
        <v>235</v>
      </c>
      <c r="F262" s="265">
        <v>38</v>
      </c>
      <c r="G262" s="265">
        <v>197</v>
      </c>
      <c r="H262" s="265">
        <v>177</v>
      </c>
      <c r="I262" s="265">
        <v>133</v>
      </c>
      <c r="J262" s="265">
        <v>87</v>
      </c>
      <c r="K262"/>
      <c r="L262" t="s">
        <v>588</v>
      </c>
      <c r="M262">
        <v>210</v>
      </c>
      <c r="N262" t="s">
        <v>259</v>
      </c>
      <c r="O262" t="s">
        <v>149</v>
      </c>
      <c r="P262" s="895">
        <v>235</v>
      </c>
      <c r="Q262" s="716">
        <v>16.170212765957448</v>
      </c>
      <c r="R262" s="716">
        <v>83.829787234042556</v>
      </c>
      <c r="S262" s="716">
        <v>75.319148936170208</v>
      </c>
      <c r="T262" s="716">
        <v>56.59574468085107</v>
      </c>
      <c r="U262" s="105">
        <v>37.021276595744681</v>
      </c>
      <c r="V262"/>
      <c r="W262"/>
      <c r="X262"/>
      <c r="Y262"/>
      <c r="Z262"/>
      <c r="AA262"/>
      <c r="AI262" s="104"/>
      <c r="AJ262" s="104"/>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row>
    <row r="263" spans="1:97" ht="15" customHeight="1" x14ac:dyDescent="0.35">
      <c r="A263" t="s">
        <v>588</v>
      </c>
      <c r="B263">
        <v>210</v>
      </c>
      <c r="C263" t="s">
        <v>259</v>
      </c>
      <c r="D263" t="s">
        <v>150</v>
      </c>
      <c r="E263" s="265">
        <v>305</v>
      </c>
      <c r="F263" s="265">
        <v>29</v>
      </c>
      <c r="G263" s="265">
        <v>276</v>
      </c>
      <c r="H263" s="265">
        <v>262</v>
      </c>
      <c r="I263" s="265">
        <v>232</v>
      </c>
      <c r="J263" s="265">
        <v>152</v>
      </c>
      <c r="K263"/>
      <c r="L263" t="s">
        <v>588</v>
      </c>
      <c r="M263">
        <v>210</v>
      </c>
      <c r="N263" t="s">
        <v>259</v>
      </c>
      <c r="O263" t="s">
        <v>150</v>
      </c>
      <c r="P263" s="895">
        <v>305</v>
      </c>
      <c r="Q263" s="716">
        <v>9.5081967213114744</v>
      </c>
      <c r="R263" s="716">
        <v>90.491803278688522</v>
      </c>
      <c r="S263" s="716">
        <v>85.901639344262293</v>
      </c>
      <c r="T263" s="716">
        <v>76.065573770491795</v>
      </c>
      <c r="U263" s="105">
        <v>49.836065573770497</v>
      </c>
      <c r="V263"/>
      <c r="W263"/>
      <c r="X263"/>
      <c r="Y263"/>
      <c r="Z263"/>
      <c r="AA263"/>
      <c r="AI263" s="104"/>
      <c r="AJ263" s="104"/>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row>
    <row r="264" spans="1:97" ht="15" customHeight="1" x14ac:dyDescent="0.35">
      <c r="A264" t="s">
        <v>588</v>
      </c>
      <c r="B264">
        <v>210</v>
      </c>
      <c r="C264" t="s">
        <v>259</v>
      </c>
      <c r="D264" t="s">
        <v>151</v>
      </c>
      <c r="E264" s="265">
        <v>270</v>
      </c>
      <c r="F264" s="265">
        <v>21</v>
      </c>
      <c r="G264" s="265">
        <v>249</v>
      </c>
      <c r="H264" s="265">
        <v>242</v>
      </c>
      <c r="I264" s="265">
        <v>213</v>
      </c>
      <c r="J264" s="265">
        <v>152</v>
      </c>
      <c r="K264"/>
      <c r="L264" t="s">
        <v>588</v>
      </c>
      <c r="M264">
        <v>210</v>
      </c>
      <c r="N264" t="s">
        <v>259</v>
      </c>
      <c r="O264" t="s">
        <v>151</v>
      </c>
      <c r="P264" s="895">
        <v>270</v>
      </c>
      <c r="Q264" s="716">
        <v>7.7777777777777777</v>
      </c>
      <c r="R264" s="716">
        <v>92.222222222222229</v>
      </c>
      <c r="S264" s="716">
        <v>89.629629629629619</v>
      </c>
      <c r="T264" s="716">
        <v>78.888888888888886</v>
      </c>
      <c r="U264" s="105">
        <v>56.296296296296298</v>
      </c>
      <c r="V264"/>
      <c r="W264"/>
      <c r="X264"/>
      <c r="Y264"/>
      <c r="Z264"/>
      <c r="AA264"/>
      <c r="AI264" s="104"/>
      <c r="AJ264" s="10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row>
    <row r="265" spans="1:97" ht="15" customHeight="1" x14ac:dyDescent="0.35">
      <c r="A265" t="s">
        <v>588</v>
      </c>
      <c r="B265">
        <v>210</v>
      </c>
      <c r="C265" t="s">
        <v>259</v>
      </c>
      <c r="D265" t="s">
        <v>152</v>
      </c>
      <c r="E265" s="265">
        <v>1211</v>
      </c>
      <c r="F265" s="265">
        <v>166</v>
      </c>
      <c r="G265" s="265">
        <v>1045</v>
      </c>
      <c r="H265" s="265">
        <v>950</v>
      </c>
      <c r="I265" s="265">
        <v>751</v>
      </c>
      <c r="J265" s="265">
        <v>481</v>
      </c>
      <c r="K265"/>
      <c r="L265" t="s">
        <v>588</v>
      </c>
      <c r="M265">
        <v>210</v>
      </c>
      <c r="N265" t="s">
        <v>259</v>
      </c>
      <c r="O265" t="s">
        <v>152</v>
      </c>
      <c r="P265" s="895">
        <v>1211</v>
      </c>
      <c r="Q265" s="716">
        <v>13.707679603633361</v>
      </c>
      <c r="R265" s="716">
        <v>86.292320396366634</v>
      </c>
      <c r="S265" s="716">
        <v>78.447563996696942</v>
      </c>
      <c r="T265" s="716">
        <v>62.014863748967798</v>
      </c>
      <c r="U265" s="105">
        <v>39.719240297274979</v>
      </c>
      <c r="V265"/>
      <c r="W265"/>
      <c r="X265"/>
      <c r="Y265"/>
      <c r="Z265"/>
      <c r="AA265"/>
      <c r="AI265" s="104"/>
      <c r="AJ265" s="104"/>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row>
    <row r="266" spans="1:97" ht="30" customHeight="1" x14ac:dyDescent="0.35">
      <c r="A266" t="s">
        <v>588</v>
      </c>
      <c r="B266">
        <v>220</v>
      </c>
      <c r="C266" t="s">
        <v>260</v>
      </c>
      <c r="D266" t="s">
        <v>147</v>
      </c>
      <c r="E266" s="265">
        <v>102</v>
      </c>
      <c r="F266" s="265">
        <v>11</v>
      </c>
      <c r="G266" s="265">
        <v>91</v>
      </c>
      <c r="H266" s="265">
        <v>90</v>
      </c>
      <c r="I266" s="265">
        <v>67</v>
      </c>
      <c r="J266" s="265">
        <v>48</v>
      </c>
      <c r="K266"/>
      <c r="L266" t="s">
        <v>588</v>
      </c>
      <c r="M266">
        <v>220</v>
      </c>
      <c r="N266" t="s">
        <v>260</v>
      </c>
      <c r="O266" t="s">
        <v>147</v>
      </c>
      <c r="P266" s="895">
        <v>102</v>
      </c>
      <c r="Q266" s="716">
        <v>10.784313725490197</v>
      </c>
      <c r="R266" s="716">
        <v>89.215686274509807</v>
      </c>
      <c r="S266" s="716">
        <v>88.235294117647058</v>
      </c>
      <c r="T266" s="716">
        <v>65.686274509803923</v>
      </c>
      <c r="U266" s="105">
        <v>47.058823529411761</v>
      </c>
      <c r="V266"/>
      <c r="W266"/>
      <c r="X266"/>
      <c r="Y266"/>
      <c r="Z266"/>
      <c r="AA266"/>
      <c r="AI266" s="104"/>
      <c r="AJ266" s="104"/>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row>
    <row r="267" spans="1:97" ht="15" customHeight="1" x14ac:dyDescent="0.35">
      <c r="A267" t="s">
        <v>588</v>
      </c>
      <c r="B267">
        <v>220</v>
      </c>
      <c r="C267" t="s">
        <v>260</v>
      </c>
      <c r="D267" t="s">
        <v>148</v>
      </c>
      <c r="E267" s="265">
        <v>167</v>
      </c>
      <c r="F267" s="265" t="s">
        <v>177</v>
      </c>
      <c r="G267" s="265" t="s">
        <v>177</v>
      </c>
      <c r="H267" s="265">
        <v>153</v>
      </c>
      <c r="I267" s="265">
        <v>128</v>
      </c>
      <c r="J267" s="265">
        <v>90</v>
      </c>
      <c r="K267"/>
      <c r="L267" t="s">
        <v>588</v>
      </c>
      <c r="M267">
        <v>220</v>
      </c>
      <c r="N267" t="s">
        <v>260</v>
      </c>
      <c r="O267" t="s">
        <v>148</v>
      </c>
      <c r="P267" s="895">
        <v>167</v>
      </c>
      <c r="Q267" s="716" t="s">
        <v>177</v>
      </c>
      <c r="R267" s="716" t="s">
        <v>177</v>
      </c>
      <c r="S267" s="716">
        <v>91.616766467065872</v>
      </c>
      <c r="T267" s="716">
        <v>76.646706586826355</v>
      </c>
      <c r="U267" s="105">
        <v>53.892215568862277</v>
      </c>
      <c r="V267"/>
      <c r="W267"/>
      <c r="X267"/>
      <c r="Y267"/>
      <c r="Z267"/>
      <c r="AA267"/>
      <c r="AI267" s="104"/>
      <c r="AJ267" s="104"/>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row>
    <row r="268" spans="1:97" ht="15" customHeight="1" x14ac:dyDescent="0.35">
      <c r="A268" t="s">
        <v>588</v>
      </c>
      <c r="B268">
        <v>220</v>
      </c>
      <c r="C268" t="s">
        <v>260</v>
      </c>
      <c r="D268" t="s">
        <v>149</v>
      </c>
      <c r="E268" s="265">
        <v>71</v>
      </c>
      <c r="F268" s="265" t="s">
        <v>177</v>
      </c>
      <c r="G268" s="265" t="s">
        <v>177</v>
      </c>
      <c r="H268" s="265">
        <v>69</v>
      </c>
      <c r="I268" s="265">
        <v>63</v>
      </c>
      <c r="J268" s="265">
        <v>48</v>
      </c>
      <c r="K268"/>
      <c r="L268" t="s">
        <v>588</v>
      </c>
      <c r="M268">
        <v>220</v>
      </c>
      <c r="N268" t="s">
        <v>260</v>
      </c>
      <c r="O268" t="s">
        <v>149</v>
      </c>
      <c r="P268" s="895">
        <v>71</v>
      </c>
      <c r="Q268" s="716" t="s">
        <v>177</v>
      </c>
      <c r="R268" s="716" t="s">
        <v>177</v>
      </c>
      <c r="S268" s="716">
        <v>97.183098591549296</v>
      </c>
      <c r="T268" s="716">
        <v>88.732394366197184</v>
      </c>
      <c r="U268" s="105">
        <v>67.605633802816897</v>
      </c>
      <c r="V268"/>
      <c r="W268"/>
      <c r="X268"/>
      <c r="Y268"/>
      <c r="Z268"/>
      <c r="AA268"/>
      <c r="AI268" s="104"/>
      <c r="AJ268" s="104"/>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row>
    <row r="269" spans="1:97" ht="15" customHeight="1" x14ac:dyDescent="0.35">
      <c r="A269" t="s">
        <v>588</v>
      </c>
      <c r="B269">
        <v>220</v>
      </c>
      <c r="C269" t="s">
        <v>260</v>
      </c>
      <c r="D269" t="s">
        <v>150</v>
      </c>
      <c r="E269" s="265">
        <v>354</v>
      </c>
      <c r="F269" s="265">
        <v>14</v>
      </c>
      <c r="G269" s="265">
        <v>340</v>
      </c>
      <c r="H269" s="265">
        <v>339</v>
      </c>
      <c r="I269" s="265">
        <v>317</v>
      </c>
      <c r="J269" s="265">
        <v>256</v>
      </c>
      <c r="K269"/>
      <c r="L269" t="s">
        <v>588</v>
      </c>
      <c r="M269">
        <v>220</v>
      </c>
      <c r="N269" t="s">
        <v>260</v>
      </c>
      <c r="O269" t="s">
        <v>150</v>
      </c>
      <c r="P269" s="895">
        <v>354</v>
      </c>
      <c r="Q269" s="716">
        <v>3.9548022598870061</v>
      </c>
      <c r="R269" s="716">
        <v>96.045197740112997</v>
      </c>
      <c r="S269" s="716">
        <v>95.762711864406782</v>
      </c>
      <c r="T269" s="716">
        <v>89.548022598870062</v>
      </c>
      <c r="U269" s="105">
        <v>72.316384180790962</v>
      </c>
      <c r="V269"/>
      <c r="W269"/>
      <c r="X269"/>
      <c r="Y269"/>
      <c r="Z269"/>
      <c r="AA269"/>
      <c r="AI269" s="104"/>
      <c r="AJ269" s="104"/>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row>
    <row r="270" spans="1:97" ht="15" customHeight="1" x14ac:dyDescent="0.35">
      <c r="A270" t="s">
        <v>588</v>
      </c>
      <c r="B270">
        <v>220</v>
      </c>
      <c r="C270" t="s">
        <v>260</v>
      </c>
      <c r="D270" t="s">
        <v>151</v>
      </c>
      <c r="E270" s="265">
        <v>690</v>
      </c>
      <c r="F270" s="265">
        <v>19</v>
      </c>
      <c r="G270" s="265">
        <v>671</v>
      </c>
      <c r="H270" s="265">
        <v>670</v>
      </c>
      <c r="I270" s="265">
        <v>660</v>
      </c>
      <c r="J270" s="265">
        <v>564</v>
      </c>
      <c r="K270"/>
      <c r="L270" t="s">
        <v>588</v>
      </c>
      <c r="M270">
        <v>220</v>
      </c>
      <c r="N270" t="s">
        <v>260</v>
      </c>
      <c r="O270" t="s">
        <v>151</v>
      </c>
      <c r="P270" s="895">
        <v>690</v>
      </c>
      <c r="Q270" s="716">
        <v>2.7536231884057969</v>
      </c>
      <c r="R270" s="716">
        <v>97.246376811594203</v>
      </c>
      <c r="S270" s="716">
        <v>97.101449275362313</v>
      </c>
      <c r="T270" s="716">
        <v>95.652173913043484</v>
      </c>
      <c r="U270" s="105">
        <v>81.739130434782609</v>
      </c>
      <c r="V270"/>
      <c r="W270"/>
      <c r="X270"/>
      <c r="Y270"/>
      <c r="Z270"/>
      <c r="AA270"/>
      <c r="AI270" s="104"/>
      <c r="AJ270" s="104"/>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row>
    <row r="271" spans="1:97" ht="15" customHeight="1" x14ac:dyDescent="0.35">
      <c r="A271" t="s">
        <v>588</v>
      </c>
      <c r="B271">
        <v>220</v>
      </c>
      <c r="C271" t="s">
        <v>260</v>
      </c>
      <c r="D271" t="s">
        <v>152</v>
      </c>
      <c r="E271" s="265">
        <v>1384</v>
      </c>
      <c r="F271" s="265">
        <v>59</v>
      </c>
      <c r="G271" s="265">
        <v>1325</v>
      </c>
      <c r="H271" s="265">
        <v>1321</v>
      </c>
      <c r="I271" s="265">
        <v>1235</v>
      </c>
      <c r="J271" s="265">
        <v>1006</v>
      </c>
      <c r="K271"/>
      <c r="L271" t="s">
        <v>588</v>
      </c>
      <c r="M271">
        <v>220</v>
      </c>
      <c r="N271" t="s">
        <v>260</v>
      </c>
      <c r="O271" t="s">
        <v>152</v>
      </c>
      <c r="P271" s="895">
        <v>1384</v>
      </c>
      <c r="Q271" s="716">
        <v>4.2630057803468207</v>
      </c>
      <c r="R271" s="716">
        <v>95.736994219653184</v>
      </c>
      <c r="S271" s="716">
        <v>95.447976878612721</v>
      </c>
      <c r="T271" s="716">
        <v>89.234104046242777</v>
      </c>
      <c r="U271" s="105">
        <v>72.687861271676297</v>
      </c>
      <c r="V271"/>
      <c r="W271"/>
      <c r="X271"/>
      <c r="Y271"/>
      <c r="Z271"/>
      <c r="AA271"/>
      <c r="AI271" s="104"/>
      <c r="AJ271" s="104"/>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row>
    <row r="272" spans="1:97" ht="30" customHeight="1" x14ac:dyDescent="0.35">
      <c r="A272" t="s">
        <v>588</v>
      </c>
      <c r="B272">
        <v>230</v>
      </c>
      <c r="C272" t="s">
        <v>585</v>
      </c>
      <c r="D272" t="s">
        <v>147</v>
      </c>
      <c r="E272" s="265">
        <v>770</v>
      </c>
      <c r="F272" s="265">
        <v>107</v>
      </c>
      <c r="G272" s="265">
        <v>663</v>
      </c>
      <c r="H272" s="265">
        <v>584</v>
      </c>
      <c r="I272" s="265">
        <v>367</v>
      </c>
      <c r="J272" s="265">
        <v>182</v>
      </c>
      <c r="K272"/>
      <c r="L272" t="s">
        <v>588</v>
      </c>
      <c r="M272">
        <v>230</v>
      </c>
      <c r="N272" t="s">
        <v>585</v>
      </c>
      <c r="O272" t="s">
        <v>147</v>
      </c>
      <c r="P272" s="895">
        <v>770</v>
      </c>
      <c r="Q272" s="716">
        <v>13.896103896103895</v>
      </c>
      <c r="R272" s="716">
        <v>86.103896103896105</v>
      </c>
      <c r="S272" s="716">
        <v>75.84415584415585</v>
      </c>
      <c r="T272" s="716">
        <v>47.662337662337663</v>
      </c>
      <c r="U272" s="105">
        <v>23.636363636363637</v>
      </c>
      <c r="V272"/>
      <c r="W272"/>
      <c r="X272"/>
      <c r="Y272"/>
      <c r="Z272"/>
      <c r="AA272"/>
      <c r="AI272" s="104"/>
      <c r="AJ272" s="104"/>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row>
    <row r="273" spans="1:97" ht="15" customHeight="1" x14ac:dyDescent="0.35">
      <c r="A273" t="s">
        <v>588</v>
      </c>
      <c r="B273">
        <v>230</v>
      </c>
      <c r="C273" t="s">
        <v>585</v>
      </c>
      <c r="D273" t="s">
        <v>148</v>
      </c>
      <c r="E273" s="265">
        <v>597</v>
      </c>
      <c r="F273" s="265">
        <v>82</v>
      </c>
      <c r="G273" s="265">
        <v>515</v>
      </c>
      <c r="H273" s="265">
        <v>466</v>
      </c>
      <c r="I273" s="265">
        <v>330</v>
      </c>
      <c r="J273" s="265">
        <v>179</v>
      </c>
      <c r="K273"/>
      <c r="L273" t="s">
        <v>588</v>
      </c>
      <c r="M273">
        <v>230</v>
      </c>
      <c r="N273" t="s">
        <v>585</v>
      </c>
      <c r="O273" t="s">
        <v>148</v>
      </c>
      <c r="P273" s="895">
        <v>597</v>
      </c>
      <c r="Q273" s="716">
        <v>13.735343383584588</v>
      </c>
      <c r="R273" s="716">
        <v>86.264656616415408</v>
      </c>
      <c r="S273" s="716">
        <v>78.056951423785591</v>
      </c>
      <c r="T273" s="716">
        <v>55.276381909547737</v>
      </c>
      <c r="U273" s="105">
        <v>29.98324958123953</v>
      </c>
      <c r="V273"/>
      <c r="W273"/>
      <c r="X273"/>
      <c r="Y273"/>
      <c r="Z273"/>
      <c r="AA273"/>
      <c r="AI273" s="104"/>
      <c r="AJ273" s="104"/>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row>
    <row r="274" spans="1:97" ht="15" customHeight="1" x14ac:dyDescent="0.35">
      <c r="A274" t="s">
        <v>588</v>
      </c>
      <c r="B274">
        <v>230</v>
      </c>
      <c r="C274" t="s">
        <v>585</v>
      </c>
      <c r="D274" t="s">
        <v>149</v>
      </c>
      <c r="E274" s="265">
        <v>465</v>
      </c>
      <c r="F274" s="265">
        <v>51</v>
      </c>
      <c r="G274" s="265">
        <v>414</v>
      </c>
      <c r="H274" s="265">
        <v>386</v>
      </c>
      <c r="I274" s="265">
        <v>289</v>
      </c>
      <c r="J274" s="265">
        <v>162</v>
      </c>
      <c r="K274"/>
      <c r="L274" t="s">
        <v>588</v>
      </c>
      <c r="M274">
        <v>230</v>
      </c>
      <c r="N274" t="s">
        <v>585</v>
      </c>
      <c r="O274" t="s">
        <v>149</v>
      </c>
      <c r="P274" s="895">
        <v>465</v>
      </c>
      <c r="Q274" s="716">
        <v>10.967741935483872</v>
      </c>
      <c r="R274" s="716">
        <v>89.032258064516128</v>
      </c>
      <c r="S274" s="716">
        <v>83.010752688172033</v>
      </c>
      <c r="T274" s="716">
        <v>62.1505376344086</v>
      </c>
      <c r="U274" s="105">
        <v>34.838709677419352</v>
      </c>
      <c r="V274"/>
      <c r="W274"/>
      <c r="X274"/>
      <c r="Y274"/>
      <c r="Z274"/>
      <c r="AA274"/>
      <c r="AI274" s="104"/>
      <c r="AJ274" s="10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row>
    <row r="275" spans="1:97" ht="15" customHeight="1" x14ac:dyDescent="0.35">
      <c r="A275" t="s">
        <v>588</v>
      </c>
      <c r="B275">
        <v>230</v>
      </c>
      <c r="C275" t="s">
        <v>585</v>
      </c>
      <c r="D275" t="s">
        <v>150</v>
      </c>
      <c r="E275" s="265">
        <v>687</v>
      </c>
      <c r="F275" s="265">
        <v>52</v>
      </c>
      <c r="G275" s="265">
        <v>635</v>
      </c>
      <c r="H275" s="265">
        <v>618</v>
      </c>
      <c r="I275" s="265">
        <v>495</v>
      </c>
      <c r="J275" s="265">
        <v>312</v>
      </c>
      <c r="K275"/>
      <c r="L275" t="s">
        <v>588</v>
      </c>
      <c r="M275">
        <v>230</v>
      </c>
      <c r="N275" t="s">
        <v>585</v>
      </c>
      <c r="O275" t="s">
        <v>150</v>
      </c>
      <c r="P275" s="895">
        <v>687</v>
      </c>
      <c r="Q275" s="716">
        <v>7.5691411935953425</v>
      </c>
      <c r="R275" s="716">
        <v>92.430858806404657</v>
      </c>
      <c r="S275" s="716">
        <v>89.956331877729255</v>
      </c>
      <c r="T275" s="716">
        <v>72.052401746724897</v>
      </c>
      <c r="U275" s="105">
        <v>45.414847161572055</v>
      </c>
      <c r="V275"/>
      <c r="W275"/>
      <c r="X275"/>
      <c r="Y275"/>
      <c r="Z275"/>
      <c r="AA275"/>
      <c r="AI275" s="104"/>
      <c r="AJ275" s="104"/>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row>
    <row r="276" spans="1:97" ht="15" customHeight="1" x14ac:dyDescent="0.35">
      <c r="A276" t="s">
        <v>588</v>
      </c>
      <c r="B276">
        <v>230</v>
      </c>
      <c r="C276" t="s">
        <v>585</v>
      </c>
      <c r="D276" t="s">
        <v>151</v>
      </c>
      <c r="E276" s="265">
        <v>1400</v>
      </c>
      <c r="F276" s="265">
        <v>66</v>
      </c>
      <c r="G276" s="265">
        <v>1334</v>
      </c>
      <c r="H276" s="265">
        <v>1324</v>
      </c>
      <c r="I276" s="265">
        <v>1201</v>
      </c>
      <c r="J276" s="265">
        <v>949</v>
      </c>
      <c r="K276"/>
      <c r="L276" t="s">
        <v>588</v>
      </c>
      <c r="M276">
        <v>230</v>
      </c>
      <c r="N276" t="s">
        <v>585</v>
      </c>
      <c r="O276" t="s">
        <v>151</v>
      </c>
      <c r="P276" s="895">
        <v>1400</v>
      </c>
      <c r="Q276" s="716">
        <v>4.7142857142857144</v>
      </c>
      <c r="R276" s="716">
        <v>95.285714285714278</v>
      </c>
      <c r="S276" s="716">
        <v>94.571428571428569</v>
      </c>
      <c r="T276" s="716">
        <v>85.785714285714292</v>
      </c>
      <c r="U276" s="105">
        <v>67.785714285714278</v>
      </c>
      <c r="V276"/>
      <c r="W276"/>
      <c r="X276"/>
      <c r="Y276"/>
      <c r="Z276"/>
      <c r="AA276"/>
      <c r="AI276" s="104"/>
      <c r="AJ276" s="104"/>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row>
    <row r="277" spans="1:97" ht="15" customHeight="1" x14ac:dyDescent="0.35">
      <c r="A277" t="s">
        <v>588</v>
      </c>
      <c r="B277">
        <v>230</v>
      </c>
      <c r="C277" t="s">
        <v>585</v>
      </c>
      <c r="D277" t="s">
        <v>152</v>
      </c>
      <c r="E277" s="265">
        <v>3919</v>
      </c>
      <c r="F277" s="265">
        <v>358</v>
      </c>
      <c r="G277" s="265">
        <v>3561</v>
      </c>
      <c r="H277" s="265">
        <v>3378</v>
      </c>
      <c r="I277" s="265">
        <v>2682</v>
      </c>
      <c r="J277" s="265">
        <v>1784</v>
      </c>
      <c r="K277"/>
      <c r="L277" t="s">
        <v>588</v>
      </c>
      <c r="M277">
        <v>230</v>
      </c>
      <c r="N277" t="s">
        <v>585</v>
      </c>
      <c r="O277" t="s">
        <v>152</v>
      </c>
      <c r="P277" s="895">
        <v>3919</v>
      </c>
      <c r="Q277" s="716">
        <v>9.1349834141362596</v>
      </c>
      <c r="R277" s="716">
        <v>90.865016585863742</v>
      </c>
      <c r="S277" s="716">
        <v>86.195458025006374</v>
      </c>
      <c r="T277" s="716">
        <v>68.435825465680026</v>
      </c>
      <c r="U277" s="105">
        <v>45.521816789997452</v>
      </c>
      <c r="V277"/>
      <c r="W277"/>
      <c r="X277"/>
      <c r="Y277"/>
      <c r="Z277"/>
      <c r="AA277"/>
      <c r="AI277" s="104"/>
      <c r="AJ277" s="104"/>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row>
    <row r="278" spans="1:97" ht="30" customHeight="1" x14ac:dyDescent="0.35">
      <c r="A278" t="s">
        <v>588</v>
      </c>
      <c r="B278">
        <v>240</v>
      </c>
      <c r="C278" t="s">
        <v>262</v>
      </c>
      <c r="D278" t="s">
        <v>147</v>
      </c>
      <c r="E278" s="265">
        <v>301</v>
      </c>
      <c r="F278" s="265">
        <v>31</v>
      </c>
      <c r="G278" s="265">
        <v>270</v>
      </c>
      <c r="H278" s="265">
        <v>256</v>
      </c>
      <c r="I278" s="265">
        <v>156</v>
      </c>
      <c r="J278" s="265">
        <v>59</v>
      </c>
      <c r="K278"/>
      <c r="L278" t="s">
        <v>588</v>
      </c>
      <c r="M278">
        <v>240</v>
      </c>
      <c r="N278" t="s">
        <v>262</v>
      </c>
      <c r="O278" t="s">
        <v>147</v>
      </c>
      <c r="P278" s="895">
        <v>301</v>
      </c>
      <c r="Q278" s="716">
        <v>10.299003322259136</v>
      </c>
      <c r="R278" s="716">
        <v>89.700996677740861</v>
      </c>
      <c r="S278" s="716">
        <v>85.049833887043192</v>
      </c>
      <c r="T278" s="716">
        <v>51.82724252491694</v>
      </c>
      <c r="U278" s="105">
        <v>19.601328903654487</v>
      </c>
      <c r="V278"/>
      <c r="W278"/>
      <c r="X278"/>
      <c r="Y278"/>
      <c r="Z278"/>
      <c r="AA278"/>
      <c r="AI278" s="104"/>
      <c r="AJ278" s="104"/>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row>
    <row r="279" spans="1:97" ht="15" customHeight="1" x14ac:dyDescent="0.35">
      <c r="A279" t="s">
        <v>588</v>
      </c>
      <c r="B279">
        <v>240</v>
      </c>
      <c r="C279" t="s">
        <v>262</v>
      </c>
      <c r="D279" t="s">
        <v>148</v>
      </c>
      <c r="E279" s="265">
        <v>392</v>
      </c>
      <c r="F279" s="265">
        <v>25</v>
      </c>
      <c r="G279" s="265">
        <v>367</v>
      </c>
      <c r="H279" s="265">
        <v>348</v>
      </c>
      <c r="I279" s="265">
        <v>244</v>
      </c>
      <c r="J279" s="265">
        <v>112</v>
      </c>
      <c r="K279"/>
      <c r="L279" t="s">
        <v>588</v>
      </c>
      <c r="M279">
        <v>240</v>
      </c>
      <c r="N279" t="s">
        <v>262</v>
      </c>
      <c r="O279" t="s">
        <v>148</v>
      </c>
      <c r="P279" s="895">
        <v>392</v>
      </c>
      <c r="Q279" s="716">
        <v>6.3775510204081636</v>
      </c>
      <c r="R279" s="716">
        <v>93.622448979591837</v>
      </c>
      <c r="S279" s="716">
        <v>88.775510204081627</v>
      </c>
      <c r="T279" s="716">
        <v>62.244897959183675</v>
      </c>
      <c r="U279" s="105">
        <v>28.571428571428569</v>
      </c>
      <c r="V279"/>
      <c r="W279"/>
      <c r="X279"/>
      <c r="Y279"/>
      <c r="Z279"/>
      <c r="AA279"/>
      <c r="AI279" s="104"/>
      <c r="AJ279" s="104"/>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row>
    <row r="280" spans="1:97" ht="15" customHeight="1" x14ac:dyDescent="0.35">
      <c r="A280" t="s">
        <v>588</v>
      </c>
      <c r="B280">
        <v>240</v>
      </c>
      <c r="C280" t="s">
        <v>262</v>
      </c>
      <c r="D280" t="s">
        <v>149</v>
      </c>
      <c r="E280" s="265">
        <v>437</v>
      </c>
      <c r="F280" s="265">
        <v>31</v>
      </c>
      <c r="G280" s="265">
        <v>406</v>
      </c>
      <c r="H280" s="265">
        <v>398</v>
      </c>
      <c r="I280" s="265">
        <v>301</v>
      </c>
      <c r="J280" s="265">
        <v>162</v>
      </c>
      <c r="K280"/>
      <c r="L280" t="s">
        <v>588</v>
      </c>
      <c r="M280">
        <v>240</v>
      </c>
      <c r="N280" t="s">
        <v>262</v>
      </c>
      <c r="O280" t="s">
        <v>149</v>
      </c>
      <c r="P280" s="895">
        <v>437</v>
      </c>
      <c r="Q280" s="716">
        <v>7.0938215102974826</v>
      </c>
      <c r="R280" s="716">
        <v>92.906178489702512</v>
      </c>
      <c r="S280" s="716">
        <v>91.075514874141874</v>
      </c>
      <c r="T280" s="716">
        <v>68.878718535469105</v>
      </c>
      <c r="U280" s="105">
        <v>37.070938215102977</v>
      </c>
      <c r="V280"/>
      <c r="W280"/>
      <c r="X280"/>
      <c r="Y280"/>
      <c r="Z280"/>
      <c r="AA280"/>
      <c r="AI280" s="104"/>
      <c r="AJ280" s="104"/>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row>
    <row r="281" spans="1:97" ht="15" customHeight="1" x14ac:dyDescent="0.35">
      <c r="A281" t="s">
        <v>588</v>
      </c>
      <c r="B281">
        <v>240</v>
      </c>
      <c r="C281" t="s">
        <v>262</v>
      </c>
      <c r="D281" t="s">
        <v>150</v>
      </c>
      <c r="E281" s="265">
        <v>276</v>
      </c>
      <c r="F281" s="265">
        <v>8</v>
      </c>
      <c r="G281" s="265">
        <v>268</v>
      </c>
      <c r="H281" s="265">
        <v>265</v>
      </c>
      <c r="I281" s="265">
        <v>227</v>
      </c>
      <c r="J281" s="265">
        <v>144</v>
      </c>
      <c r="K281"/>
      <c r="L281" t="s">
        <v>588</v>
      </c>
      <c r="M281">
        <v>240</v>
      </c>
      <c r="N281" t="s">
        <v>262</v>
      </c>
      <c r="O281" t="s">
        <v>150</v>
      </c>
      <c r="P281" s="895">
        <v>276</v>
      </c>
      <c r="Q281" s="716">
        <v>2.8985507246376812</v>
      </c>
      <c r="R281" s="716">
        <v>97.101449275362313</v>
      </c>
      <c r="S281" s="716">
        <v>96.014492753623188</v>
      </c>
      <c r="T281" s="716">
        <v>82.246376811594203</v>
      </c>
      <c r="U281" s="105">
        <v>52.173913043478258</v>
      </c>
      <c r="V281"/>
      <c r="W281"/>
      <c r="X281"/>
      <c r="Y281"/>
      <c r="Z281"/>
      <c r="AA281"/>
      <c r="AI281" s="104"/>
      <c r="AJ281" s="104"/>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row>
    <row r="282" spans="1:97" ht="15" customHeight="1" x14ac:dyDescent="0.35">
      <c r="A282" t="s">
        <v>588</v>
      </c>
      <c r="B282">
        <v>240</v>
      </c>
      <c r="C282" t="s">
        <v>262</v>
      </c>
      <c r="D282" t="s">
        <v>151</v>
      </c>
      <c r="E282" s="265">
        <v>354</v>
      </c>
      <c r="F282" s="265">
        <v>5</v>
      </c>
      <c r="G282" s="265">
        <v>349</v>
      </c>
      <c r="H282" s="265">
        <v>347</v>
      </c>
      <c r="I282" s="265">
        <v>302</v>
      </c>
      <c r="J282" s="265">
        <v>221</v>
      </c>
      <c r="K282"/>
      <c r="L282" t="s">
        <v>588</v>
      </c>
      <c r="M282">
        <v>240</v>
      </c>
      <c r="N282" t="s">
        <v>262</v>
      </c>
      <c r="O282" t="s">
        <v>151</v>
      </c>
      <c r="P282" s="895">
        <v>354</v>
      </c>
      <c r="Q282" s="716">
        <v>1.4124293785310735</v>
      </c>
      <c r="R282" s="716">
        <v>98.587570621468927</v>
      </c>
      <c r="S282" s="716">
        <v>98.022598870056498</v>
      </c>
      <c r="T282" s="716">
        <v>85.310734463276845</v>
      </c>
      <c r="U282" s="105">
        <v>62.429378531073439</v>
      </c>
      <c r="V282"/>
      <c r="W282"/>
      <c r="X282"/>
      <c r="Y282"/>
      <c r="Z282"/>
      <c r="AA282"/>
      <c r="AI282" s="104"/>
      <c r="AJ282" s="104"/>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row>
    <row r="283" spans="1:97" ht="15" customHeight="1" x14ac:dyDescent="0.35">
      <c r="A283" t="s">
        <v>588</v>
      </c>
      <c r="B283">
        <v>240</v>
      </c>
      <c r="C283" t="s">
        <v>262</v>
      </c>
      <c r="D283" t="s">
        <v>152</v>
      </c>
      <c r="E283" s="265">
        <v>1760</v>
      </c>
      <c r="F283" s="265">
        <v>100</v>
      </c>
      <c r="G283" s="265">
        <v>1660</v>
      </c>
      <c r="H283" s="265">
        <v>1614</v>
      </c>
      <c r="I283" s="265">
        <v>1230</v>
      </c>
      <c r="J283" s="265">
        <v>698</v>
      </c>
      <c r="K283"/>
      <c r="L283" t="s">
        <v>588</v>
      </c>
      <c r="M283">
        <v>240</v>
      </c>
      <c r="N283" t="s">
        <v>262</v>
      </c>
      <c r="O283" t="s">
        <v>152</v>
      </c>
      <c r="P283" s="895">
        <v>1760</v>
      </c>
      <c r="Q283" s="716">
        <v>5.6818181818181817</v>
      </c>
      <c r="R283" s="716">
        <v>94.318181818181827</v>
      </c>
      <c r="S283" s="716">
        <v>91.704545454545453</v>
      </c>
      <c r="T283" s="716">
        <v>69.88636363636364</v>
      </c>
      <c r="U283" s="105">
        <v>39.659090909090914</v>
      </c>
      <c r="V283"/>
      <c r="W283"/>
      <c r="X283"/>
      <c r="Y283"/>
      <c r="Z283"/>
      <c r="AA283"/>
      <c r="AI283" s="104"/>
      <c r="AJ283" s="104"/>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row>
    <row r="284" spans="1:97" ht="30" customHeight="1" x14ac:dyDescent="0.35">
      <c r="A284" t="s">
        <v>588</v>
      </c>
      <c r="B284">
        <v>250</v>
      </c>
      <c r="C284" t="s">
        <v>263</v>
      </c>
      <c r="D284" t="s">
        <v>147</v>
      </c>
      <c r="E284" s="265">
        <v>945</v>
      </c>
      <c r="F284" s="265">
        <v>116</v>
      </c>
      <c r="G284" s="265">
        <v>829</v>
      </c>
      <c r="H284" s="265">
        <v>661</v>
      </c>
      <c r="I284" s="265">
        <v>387</v>
      </c>
      <c r="J284" s="265">
        <v>152</v>
      </c>
      <c r="K284"/>
      <c r="L284" t="s">
        <v>588</v>
      </c>
      <c r="M284">
        <v>250</v>
      </c>
      <c r="N284" t="s">
        <v>263</v>
      </c>
      <c r="O284" t="s">
        <v>147</v>
      </c>
      <c r="P284" s="895">
        <v>945</v>
      </c>
      <c r="Q284" s="716">
        <v>12.275132275132275</v>
      </c>
      <c r="R284" s="716">
        <v>87.724867724867721</v>
      </c>
      <c r="S284" s="716">
        <v>69.94708994708995</v>
      </c>
      <c r="T284" s="716">
        <v>40.952380952380949</v>
      </c>
      <c r="U284" s="105">
        <v>16.084656084656086</v>
      </c>
      <c r="V284"/>
      <c r="W284"/>
      <c r="X284"/>
      <c r="Y284"/>
      <c r="Z284"/>
      <c r="AA284"/>
      <c r="AI284" s="104"/>
      <c r="AJ284" s="10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row>
    <row r="285" spans="1:97" ht="15" customHeight="1" x14ac:dyDescent="0.35">
      <c r="A285" t="s">
        <v>588</v>
      </c>
      <c r="B285">
        <v>250</v>
      </c>
      <c r="C285" t="s">
        <v>263</v>
      </c>
      <c r="D285" t="s">
        <v>148</v>
      </c>
      <c r="E285" s="265">
        <v>846</v>
      </c>
      <c r="F285" s="265">
        <v>94</v>
      </c>
      <c r="G285" s="265">
        <v>752</v>
      </c>
      <c r="H285" s="265">
        <v>662</v>
      </c>
      <c r="I285" s="265">
        <v>430</v>
      </c>
      <c r="J285" s="265">
        <v>189</v>
      </c>
      <c r="K285"/>
      <c r="L285" t="s">
        <v>588</v>
      </c>
      <c r="M285">
        <v>250</v>
      </c>
      <c r="N285" t="s">
        <v>263</v>
      </c>
      <c r="O285" t="s">
        <v>148</v>
      </c>
      <c r="P285" s="895">
        <v>846</v>
      </c>
      <c r="Q285" s="716">
        <v>11.111111111111111</v>
      </c>
      <c r="R285" s="716">
        <v>88.888888888888886</v>
      </c>
      <c r="S285" s="716">
        <v>78.250591016548469</v>
      </c>
      <c r="T285" s="716">
        <v>50.827423167848693</v>
      </c>
      <c r="U285" s="105">
        <v>22.340425531914892</v>
      </c>
      <c r="V285"/>
      <c r="W285"/>
      <c r="X285"/>
      <c r="Y285"/>
      <c r="Z285"/>
      <c r="AA285"/>
      <c r="AI285" s="104"/>
      <c r="AJ285" s="104"/>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row>
    <row r="286" spans="1:97" ht="15" customHeight="1" x14ac:dyDescent="0.35">
      <c r="A286" t="s">
        <v>588</v>
      </c>
      <c r="B286">
        <v>250</v>
      </c>
      <c r="C286" t="s">
        <v>263</v>
      </c>
      <c r="D286" t="s">
        <v>149</v>
      </c>
      <c r="E286" s="265">
        <v>778</v>
      </c>
      <c r="F286" s="265">
        <v>71</v>
      </c>
      <c r="G286" s="265">
        <v>707</v>
      </c>
      <c r="H286" s="265">
        <v>652</v>
      </c>
      <c r="I286" s="265">
        <v>468</v>
      </c>
      <c r="J286" s="265">
        <v>235</v>
      </c>
      <c r="K286"/>
      <c r="L286" t="s">
        <v>588</v>
      </c>
      <c r="M286">
        <v>250</v>
      </c>
      <c r="N286" t="s">
        <v>263</v>
      </c>
      <c r="O286" t="s">
        <v>149</v>
      </c>
      <c r="P286" s="895">
        <v>778</v>
      </c>
      <c r="Q286" s="716">
        <v>9.125964010282777</v>
      </c>
      <c r="R286" s="716">
        <v>90.874035989717228</v>
      </c>
      <c r="S286" s="716">
        <v>83.804627249357324</v>
      </c>
      <c r="T286" s="716">
        <v>60.154241645244213</v>
      </c>
      <c r="U286" s="105">
        <v>30.205655526992288</v>
      </c>
      <c r="V286"/>
      <c r="W286"/>
      <c r="X286"/>
      <c r="Y286"/>
      <c r="Z286"/>
      <c r="AA286"/>
      <c r="AI286" s="104"/>
      <c r="AJ286" s="104"/>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row>
    <row r="287" spans="1:97" ht="15" customHeight="1" x14ac:dyDescent="0.35">
      <c r="A287" t="s">
        <v>588</v>
      </c>
      <c r="B287">
        <v>250</v>
      </c>
      <c r="C287" t="s">
        <v>263</v>
      </c>
      <c r="D287" t="s">
        <v>150</v>
      </c>
      <c r="E287" s="265">
        <v>794</v>
      </c>
      <c r="F287" s="265">
        <v>49</v>
      </c>
      <c r="G287" s="265">
        <v>745</v>
      </c>
      <c r="H287" s="265">
        <v>692</v>
      </c>
      <c r="I287" s="265">
        <v>553</v>
      </c>
      <c r="J287" s="265">
        <v>331</v>
      </c>
      <c r="K287"/>
      <c r="L287" t="s">
        <v>588</v>
      </c>
      <c r="M287">
        <v>250</v>
      </c>
      <c r="N287" t="s">
        <v>263</v>
      </c>
      <c r="O287" t="s">
        <v>150</v>
      </c>
      <c r="P287" s="895">
        <v>794</v>
      </c>
      <c r="Q287" s="716">
        <v>6.1712846347607053</v>
      </c>
      <c r="R287" s="716">
        <v>93.82871536523929</v>
      </c>
      <c r="S287" s="716">
        <v>87.153652392947095</v>
      </c>
      <c r="T287" s="716">
        <v>69.647355163727966</v>
      </c>
      <c r="U287" s="105">
        <v>41.687657430730482</v>
      </c>
      <c r="V287"/>
      <c r="W287"/>
      <c r="X287"/>
      <c r="Y287"/>
      <c r="Z287"/>
      <c r="AA287"/>
      <c r="AI287" s="104"/>
      <c r="AJ287" s="104"/>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row>
    <row r="288" spans="1:97" ht="15" customHeight="1" x14ac:dyDescent="0.35">
      <c r="A288" t="s">
        <v>588</v>
      </c>
      <c r="B288">
        <v>250</v>
      </c>
      <c r="C288" t="s">
        <v>263</v>
      </c>
      <c r="D288" t="s">
        <v>151</v>
      </c>
      <c r="E288" s="265">
        <v>816</v>
      </c>
      <c r="F288" s="265">
        <v>46</v>
      </c>
      <c r="G288" s="265">
        <v>770</v>
      </c>
      <c r="H288" s="265">
        <v>747</v>
      </c>
      <c r="I288" s="265">
        <v>632</v>
      </c>
      <c r="J288" s="265">
        <v>416</v>
      </c>
      <c r="K288"/>
      <c r="L288" t="s">
        <v>588</v>
      </c>
      <c r="M288">
        <v>250</v>
      </c>
      <c r="N288" t="s">
        <v>263</v>
      </c>
      <c r="O288" t="s">
        <v>151</v>
      </c>
      <c r="P288" s="895">
        <v>816</v>
      </c>
      <c r="Q288" s="716">
        <v>5.6372549019607847</v>
      </c>
      <c r="R288" s="716">
        <v>94.362745098039213</v>
      </c>
      <c r="S288" s="716">
        <v>91.544117647058826</v>
      </c>
      <c r="T288" s="716">
        <v>77.450980392156865</v>
      </c>
      <c r="U288" s="105">
        <v>50.980392156862742</v>
      </c>
      <c r="V288"/>
      <c r="W288"/>
      <c r="X288"/>
      <c r="Y288"/>
      <c r="Z288"/>
      <c r="AA288"/>
      <c r="AI288" s="104"/>
      <c r="AJ288" s="104"/>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row>
    <row r="289" spans="1:97" ht="15" customHeight="1" x14ac:dyDescent="0.35">
      <c r="A289" t="s">
        <v>588</v>
      </c>
      <c r="B289">
        <v>250</v>
      </c>
      <c r="C289" t="s">
        <v>263</v>
      </c>
      <c r="D289" t="s">
        <v>152</v>
      </c>
      <c r="E289" s="265">
        <v>4179</v>
      </c>
      <c r="F289" s="265">
        <v>376</v>
      </c>
      <c r="G289" s="265">
        <v>3803</v>
      </c>
      <c r="H289" s="265">
        <v>3414</v>
      </c>
      <c r="I289" s="265">
        <v>2470</v>
      </c>
      <c r="J289" s="265">
        <v>1323</v>
      </c>
      <c r="K289"/>
      <c r="L289" t="s">
        <v>588</v>
      </c>
      <c r="M289">
        <v>250</v>
      </c>
      <c r="N289" t="s">
        <v>263</v>
      </c>
      <c r="O289" t="s">
        <v>152</v>
      </c>
      <c r="P289" s="895">
        <v>4179</v>
      </c>
      <c r="Q289" s="716">
        <v>8.9973677913376413</v>
      </c>
      <c r="R289" s="716">
        <v>91.002632208662362</v>
      </c>
      <c r="S289" s="716">
        <v>81.694185211773146</v>
      </c>
      <c r="T289" s="716">
        <v>59.105049054797796</v>
      </c>
      <c r="U289" s="105">
        <v>31.658291457286431</v>
      </c>
      <c r="V289"/>
      <c r="W289"/>
      <c r="X289"/>
      <c r="Y289"/>
      <c r="Z289"/>
      <c r="AA289"/>
      <c r="AI289" s="104"/>
      <c r="AJ289" s="104"/>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row>
    <row r="290" spans="1:97" ht="30" customHeight="1" x14ac:dyDescent="0.35">
      <c r="A290" t="s">
        <v>588</v>
      </c>
      <c r="B290">
        <v>260</v>
      </c>
      <c r="C290" t="s">
        <v>264</v>
      </c>
      <c r="D290" t="s">
        <v>147</v>
      </c>
      <c r="E290" s="265">
        <v>2983</v>
      </c>
      <c r="F290" s="265">
        <v>444</v>
      </c>
      <c r="G290" s="265">
        <v>2539</v>
      </c>
      <c r="H290" s="265">
        <v>2352</v>
      </c>
      <c r="I290" s="265">
        <v>1627</v>
      </c>
      <c r="J290" s="265">
        <v>822</v>
      </c>
      <c r="K290"/>
      <c r="L290" t="s">
        <v>588</v>
      </c>
      <c r="M290">
        <v>260</v>
      </c>
      <c r="N290" t="s">
        <v>264</v>
      </c>
      <c r="O290" t="s">
        <v>147</v>
      </c>
      <c r="P290" s="895">
        <v>2983</v>
      </c>
      <c r="Q290" s="716">
        <v>14.884344619510559</v>
      </c>
      <c r="R290" s="716">
        <v>85.115655380489443</v>
      </c>
      <c r="S290" s="716">
        <v>78.846798524974858</v>
      </c>
      <c r="T290" s="716">
        <v>54.542406972846123</v>
      </c>
      <c r="U290" s="105">
        <v>27.556151525310092</v>
      </c>
      <c r="V290"/>
      <c r="W290"/>
      <c r="X290"/>
      <c r="Y290"/>
      <c r="Z290"/>
      <c r="AA290"/>
      <c r="AI290" s="104"/>
      <c r="AJ290" s="104"/>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row>
    <row r="291" spans="1:97" ht="15" customHeight="1" x14ac:dyDescent="0.35">
      <c r="A291" t="s">
        <v>588</v>
      </c>
      <c r="B291">
        <v>260</v>
      </c>
      <c r="C291" t="s">
        <v>264</v>
      </c>
      <c r="D291" t="s">
        <v>148</v>
      </c>
      <c r="E291" s="265">
        <v>975</v>
      </c>
      <c r="F291" s="265">
        <v>117</v>
      </c>
      <c r="G291" s="265">
        <v>858</v>
      </c>
      <c r="H291" s="265">
        <v>816</v>
      </c>
      <c r="I291" s="265">
        <v>617</v>
      </c>
      <c r="J291" s="265">
        <v>342</v>
      </c>
      <c r="K291"/>
      <c r="L291" t="s">
        <v>588</v>
      </c>
      <c r="M291">
        <v>260</v>
      </c>
      <c r="N291" t="s">
        <v>264</v>
      </c>
      <c r="O291" t="s">
        <v>148</v>
      </c>
      <c r="P291" s="895">
        <v>975</v>
      </c>
      <c r="Q291" s="716">
        <v>12</v>
      </c>
      <c r="R291" s="716">
        <v>88</v>
      </c>
      <c r="S291" s="716">
        <v>83.692307692307693</v>
      </c>
      <c r="T291" s="716">
        <v>63.282051282051277</v>
      </c>
      <c r="U291" s="105">
        <v>35.07692307692308</v>
      </c>
      <c r="V291"/>
      <c r="W291"/>
      <c r="X291"/>
      <c r="Y291"/>
      <c r="Z291"/>
      <c r="AA291"/>
      <c r="AI291" s="104"/>
      <c r="AJ291" s="104"/>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row>
    <row r="292" spans="1:97" ht="15" customHeight="1" x14ac:dyDescent="0.35">
      <c r="A292" t="s">
        <v>588</v>
      </c>
      <c r="B292">
        <v>260</v>
      </c>
      <c r="C292" t="s">
        <v>264</v>
      </c>
      <c r="D292" t="s">
        <v>149</v>
      </c>
      <c r="E292" s="265">
        <v>486</v>
      </c>
      <c r="F292" s="265">
        <v>41</v>
      </c>
      <c r="G292" s="265">
        <v>445</v>
      </c>
      <c r="H292" s="265">
        <v>432</v>
      </c>
      <c r="I292" s="265">
        <v>346</v>
      </c>
      <c r="J292" s="265">
        <v>207</v>
      </c>
      <c r="K292"/>
      <c r="L292" t="s">
        <v>588</v>
      </c>
      <c r="M292">
        <v>260</v>
      </c>
      <c r="N292" t="s">
        <v>264</v>
      </c>
      <c r="O292" t="s">
        <v>149</v>
      </c>
      <c r="P292" s="895">
        <v>486</v>
      </c>
      <c r="Q292" s="716">
        <v>8.4362139917695487</v>
      </c>
      <c r="R292" s="716">
        <v>91.563786008230451</v>
      </c>
      <c r="S292" s="716">
        <v>88.888888888888886</v>
      </c>
      <c r="T292" s="716">
        <v>71.193415637860085</v>
      </c>
      <c r="U292" s="105">
        <v>42.592592592592595</v>
      </c>
      <c r="V292"/>
      <c r="W292"/>
      <c r="X292"/>
      <c r="Y292"/>
      <c r="Z292"/>
      <c r="AA292"/>
      <c r="AI292" s="104"/>
      <c r="AJ292" s="104"/>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row>
    <row r="293" spans="1:97" ht="15" customHeight="1" x14ac:dyDescent="0.35">
      <c r="A293" t="s">
        <v>588</v>
      </c>
      <c r="B293">
        <v>260</v>
      </c>
      <c r="C293" t="s">
        <v>264</v>
      </c>
      <c r="D293" t="s">
        <v>150</v>
      </c>
      <c r="E293" s="265">
        <v>467</v>
      </c>
      <c r="F293" s="265">
        <v>37</v>
      </c>
      <c r="G293" s="265">
        <v>430</v>
      </c>
      <c r="H293" s="265">
        <v>426</v>
      </c>
      <c r="I293" s="265">
        <v>366</v>
      </c>
      <c r="J293" s="265">
        <v>236</v>
      </c>
      <c r="K293"/>
      <c r="L293" t="s">
        <v>588</v>
      </c>
      <c r="M293">
        <v>260</v>
      </c>
      <c r="N293" t="s">
        <v>264</v>
      </c>
      <c r="O293" t="s">
        <v>150</v>
      </c>
      <c r="P293" s="895">
        <v>467</v>
      </c>
      <c r="Q293" s="716">
        <v>7.9229122055674521</v>
      </c>
      <c r="R293" s="716">
        <v>92.077087794432543</v>
      </c>
      <c r="S293" s="716">
        <v>91.220556745182009</v>
      </c>
      <c r="T293" s="716">
        <v>78.372591006423988</v>
      </c>
      <c r="U293" s="105">
        <v>50.53533190578159</v>
      </c>
      <c r="V293"/>
      <c r="W293"/>
      <c r="X293"/>
      <c r="Y293"/>
      <c r="Z293"/>
      <c r="AA293"/>
      <c r="AI293" s="104"/>
      <c r="AJ293" s="104"/>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row>
    <row r="294" spans="1:97" ht="15" customHeight="1" x14ac:dyDescent="0.35">
      <c r="A294" t="s">
        <v>588</v>
      </c>
      <c r="B294">
        <v>260</v>
      </c>
      <c r="C294" t="s">
        <v>264</v>
      </c>
      <c r="D294" t="s">
        <v>151</v>
      </c>
      <c r="E294" s="265">
        <v>330</v>
      </c>
      <c r="F294" s="265">
        <v>17</v>
      </c>
      <c r="G294" s="265">
        <v>313</v>
      </c>
      <c r="H294" s="265">
        <v>311</v>
      </c>
      <c r="I294" s="265">
        <v>279</v>
      </c>
      <c r="J294" s="265">
        <v>215</v>
      </c>
      <c r="K294"/>
      <c r="L294" t="s">
        <v>588</v>
      </c>
      <c r="M294">
        <v>260</v>
      </c>
      <c r="N294" t="s">
        <v>264</v>
      </c>
      <c r="O294" t="s">
        <v>151</v>
      </c>
      <c r="P294" s="895">
        <v>330</v>
      </c>
      <c r="Q294" s="716">
        <v>5.1515151515151514</v>
      </c>
      <c r="R294" s="716">
        <v>94.848484848484844</v>
      </c>
      <c r="S294" s="716">
        <v>94.242424242424235</v>
      </c>
      <c r="T294" s="716">
        <v>84.545454545454547</v>
      </c>
      <c r="U294" s="105">
        <v>65.151515151515156</v>
      </c>
      <c r="V294"/>
      <c r="W294"/>
      <c r="X294"/>
      <c r="Y294"/>
      <c r="Z294"/>
      <c r="AA294"/>
      <c r="AI294" s="104"/>
      <c r="AJ294" s="10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row>
    <row r="295" spans="1:97" ht="15" customHeight="1" x14ac:dyDescent="0.35">
      <c r="A295" t="s">
        <v>588</v>
      </c>
      <c r="B295">
        <v>260</v>
      </c>
      <c r="C295" t="s">
        <v>264</v>
      </c>
      <c r="D295" t="s">
        <v>152</v>
      </c>
      <c r="E295" s="265">
        <v>5241</v>
      </c>
      <c r="F295" s="265">
        <v>656</v>
      </c>
      <c r="G295" s="265">
        <v>4585</v>
      </c>
      <c r="H295" s="265">
        <v>4337</v>
      </c>
      <c r="I295" s="265">
        <v>3235</v>
      </c>
      <c r="J295" s="265">
        <v>1822</v>
      </c>
      <c r="K295"/>
      <c r="L295" t="s">
        <v>588</v>
      </c>
      <c r="M295">
        <v>260</v>
      </c>
      <c r="N295" t="s">
        <v>264</v>
      </c>
      <c r="O295" t="s">
        <v>152</v>
      </c>
      <c r="P295" s="895">
        <v>5241</v>
      </c>
      <c r="Q295" s="716">
        <v>12.516695287158939</v>
      </c>
      <c r="R295" s="716">
        <v>87.483304712841061</v>
      </c>
      <c r="S295" s="716">
        <v>82.751383323793164</v>
      </c>
      <c r="T295" s="716">
        <v>61.724861667620679</v>
      </c>
      <c r="U295" s="105">
        <v>34.764357946956686</v>
      </c>
      <c r="V295"/>
      <c r="W295"/>
      <c r="X295"/>
      <c r="Y295"/>
      <c r="Z295"/>
      <c r="AA295"/>
      <c r="AI295" s="104"/>
      <c r="AJ295" s="104"/>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row>
    <row r="296" spans="1:97" ht="30" customHeight="1" x14ac:dyDescent="0.35">
      <c r="A296" t="s">
        <v>588</v>
      </c>
      <c r="B296">
        <v>270</v>
      </c>
      <c r="C296" t="s">
        <v>265</v>
      </c>
      <c r="D296" t="s">
        <v>147</v>
      </c>
      <c r="E296" s="265">
        <v>264</v>
      </c>
      <c r="F296" s="265">
        <v>90</v>
      </c>
      <c r="G296" s="265">
        <v>174</v>
      </c>
      <c r="H296" s="265">
        <v>162</v>
      </c>
      <c r="I296" s="265">
        <v>105</v>
      </c>
      <c r="J296" s="265">
        <v>31</v>
      </c>
      <c r="K296"/>
      <c r="L296" t="s">
        <v>588</v>
      </c>
      <c r="M296">
        <v>270</v>
      </c>
      <c r="N296" t="s">
        <v>265</v>
      </c>
      <c r="O296" t="s">
        <v>147</v>
      </c>
      <c r="P296" s="895">
        <v>264</v>
      </c>
      <c r="Q296" s="716">
        <v>34.090909090909086</v>
      </c>
      <c r="R296" s="716">
        <v>65.909090909090907</v>
      </c>
      <c r="S296" s="716">
        <v>61.363636363636367</v>
      </c>
      <c r="T296" s="716">
        <v>39.772727272727273</v>
      </c>
      <c r="U296" s="105">
        <v>11.742424242424242</v>
      </c>
      <c r="V296"/>
      <c r="W296"/>
      <c r="X296"/>
      <c r="Y296"/>
      <c r="Z296"/>
      <c r="AA296"/>
      <c r="AI296" s="104"/>
      <c r="AJ296" s="104"/>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row>
    <row r="297" spans="1:97" ht="15" customHeight="1" x14ac:dyDescent="0.35">
      <c r="A297" t="s">
        <v>588</v>
      </c>
      <c r="B297">
        <v>270</v>
      </c>
      <c r="C297" t="s">
        <v>265</v>
      </c>
      <c r="D297" t="s">
        <v>148</v>
      </c>
      <c r="E297" s="265">
        <v>440</v>
      </c>
      <c r="F297" s="265">
        <v>109</v>
      </c>
      <c r="G297" s="265">
        <v>331</v>
      </c>
      <c r="H297" s="265">
        <v>320</v>
      </c>
      <c r="I297" s="265">
        <v>232</v>
      </c>
      <c r="J297" s="265">
        <v>89</v>
      </c>
      <c r="K297"/>
      <c r="L297" t="s">
        <v>588</v>
      </c>
      <c r="M297">
        <v>270</v>
      </c>
      <c r="N297" t="s">
        <v>265</v>
      </c>
      <c r="O297" t="s">
        <v>148</v>
      </c>
      <c r="P297" s="895">
        <v>440</v>
      </c>
      <c r="Q297" s="716">
        <v>24.772727272727273</v>
      </c>
      <c r="R297" s="716">
        <v>75.227272727272734</v>
      </c>
      <c r="S297" s="716">
        <v>72.727272727272734</v>
      </c>
      <c r="T297" s="716">
        <v>52.72727272727272</v>
      </c>
      <c r="U297" s="105">
        <v>20.227272727272727</v>
      </c>
      <c r="V297"/>
      <c r="W297"/>
      <c r="X297"/>
      <c r="Y297"/>
      <c r="Z297"/>
      <c r="AA297"/>
      <c r="AI297" s="104"/>
      <c r="AJ297" s="104"/>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row>
    <row r="298" spans="1:97" ht="15" customHeight="1" x14ac:dyDescent="0.35">
      <c r="A298" t="s">
        <v>588</v>
      </c>
      <c r="B298">
        <v>270</v>
      </c>
      <c r="C298" t="s">
        <v>265</v>
      </c>
      <c r="D298" t="s">
        <v>149</v>
      </c>
      <c r="E298" s="265">
        <v>848</v>
      </c>
      <c r="F298" s="265">
        <v>117</v>
      </c>
      <c r="G298" s="265">
        <v>731</v>
      </c>
      <c r="H298" s="265">
        <v>719</v>
      </c>
      <c r="I298" s="265">
        <v>572</v>
      </c>
      <c r="J298" s="265">
        <v>285</v>
      </c>
      <c r="K298"/>
      <c r="L298" t="s">
        <v>588</v>
      </c>
      <c r="M298">
        <v>270</v>
      </c>
      <c r="N298" t="s">
        <v>265</v>
      </c>
      <c r="O298" t="s">
        <v>149</v>
      </c>
      <c r="P298" s="895">
        <v>848</v>
      </c>
      <c r="Q298" s="716">
        <v>13.797169811320757</v>
      </c>
      <c r="R298" s="716">
        <v>86.202830188679243</v>
      </c>
      <c r="S298" s="716">
        <v>84.787735849056602</v>
      </c>
      <c r="T298" s="716">
        <v>67.452830188679243</v>
      </c>
      <c r="U298" s="105">
        <v>33.608490566037737</v>
      </c>
      <c r="V298"/>
      <c r="W298"/>
      <c r="X298"/>
      <c r="Y298"/>
      <c r="Z298"/>
      <c r="AA298"/>
      <c r="AI298" s="104"/>
      <c r="AJ298" s="104"/>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row>
    <row r="299" spans="1:97" ht="15" customHeight="1" x14ac:dyDescent="0.35">
      <c r="A299" t="s">
        <v>588</v>
      </c>
      <c r="B299">
        <v>270</v>
      </c>
      <c r="C299" t="s">
        <v>265</v>
      </c>
      <c r="D299" t="s">
        <v>150</v>
      </c>
      <c r="E299" s="265">
        <v>891</v>
      </c>
      <c r="F299" s="265">
        <v>119</v>
      </c>
      <c r="G299" s="265">
        <v>772</v>
      </c>
      <c r="H299" s="265">
        <v>757</v>
      </c>
      <c r="I299" s="265">
        <v>612</v>
      </c>
      <c r="J299" s="265">
        <v>337</v>
      </c>
      <c r="K299"/>
      <c r="L299" t="s">
        <v>588</v>
      </c>
      <c r="M299">
        <v>270</v>
      </c>
      <c r="N299" t="s">
        <v>265</v>
      </c>
      <c r="O299" t="s">
        <v>150</v>
      </c>
      <c r="P299" s="895">
        <v>891</v>
      </c>
      <c r="Q299" s="716">
        <v>13.355780022446689</v>
      </c>
      <c r="R299" s="716">
        <v>86.64421997755332</v>
      </c>
      <c r="S299" s="716">
        <v>84.960718294051631</v>
      </c>
      <c r="T299" s="716">
        <v>68.686868686868678</v>
      </c>
      <c r="U299" s="105">
        <v>37.822671156004489</v>
      </c>
      <c r="V299"/>
      <c r="W299"/>
      <c r="X299"/>
      <c r="Y299"/>
      <c r="Z299"/>
      <c r="AA299"/>
      <c r="AI299" s="104"/>
      <c r="AJ299" s="104"/>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row>
    <row r="300" spans="1:97" ht="15" customHeight="1" x14ac:dyDescent="0.35">
      <c r="A300" t="s">
        <v>588</v>
      </c>
      <c r="B300">
        <v>270</v>
      </c>
      <c r="C300" t="s">
        <v>265</v>
      </c>
      <c r="D300" t="s">
        <v>151</v>
      </c>
      <c r="E300" s="265">
        <v>186</v>
      </c>
      <c r="F300" s="265">
        <v>14</v>
      </c>
      <c r="G300" s="265">
        <v>172</v>
      </c>
      <c r="H300" s="265">
        <v>169</v>
      </c>
      <c r="I300" s="265">
        <v>147</v>
      </c>
      <c r="J300" s="265">
        <v>98</v>
      </c>
      <c r="K300"/>
      <c r="L300" t="s">
        <v>588</v>
      </c>
      <c r="M300">
        <v>270</v>
      </c>
      <c r="N300" t="s">
        <v>265</v>
      </c>
      <c r="O300" t="s">
        <v>151</v>
      </c>
      <c r="P300" s="895">
        <v>186</v>
      </c>
      <c r="Q300" s="716">
        <v>7.5268817204301079</v>
      </c>
      <c r="R300" s="716">
        <v>92.473118279569889</v>
      </c>
      <c r="S300" s="716">
        <v>90.86021505376344</v>
      </c>
      <c r="T300" s="716">
        <v>79.032258064516128</v>
      </c>
      <c r="U300" s="105">
        <v>52.688172043010752</v>
      </c>
      <c r="V300"/>
      <c r="W300"/>
      <c r="X300"/>
      <c r="Y300"/>
      <c r="Z300"/>
      <c r="AA300"/>
      <c r="AI300" s="104"/>
      <c r="AJ300" s="104"/>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row>
    <row r="301" spans="1:97" ht="15" customHeight="1" x14ac:dyDescent="0.35">
      <c r="A301" t="s">
        <v>588</v>
      </c>
      <c r="B301">
        <v>270</v>
      </c>
      <c r="C301" t="s">
        <v>265</v>
      </c>
      <c r="D301" t="s">
        <v>152</v>
      </c>
      <c r="E301" s="265">
        <v>2629</v>
      </c>
      <c r="F301" s="265">
        <v>449</v>
      </c>
      <c r="G301" s="265">
        <v>2180</v>
      </c>
      <c r="H301" s="265">
        <v>2127</v>
      </c>
      <c r="I301" s="265">
        <v>1668</v>
      </c>
      <c r="J301" s="265">
        <v>840</v>
      </c>
      <c r="K301"/>
      <c r="L301" t="s">
        <v>588</v>
      </c>
      <c r="M301">
        <v>270</v>
      </c>
      <c r="N301" t="s">
        <v>265</v>
      </c>
      <c r="O301" t="s">
        <v>152</v>
      </c>
      <c r="P301" s="895">
        <v>2629</v>
      </c>
      <c r="Q301" s="716">
        <v>17.078737162419174</v>
      </c>
      <c r="R301" s="716">
        <v>82.921262837580826</v>
      </c>
      <c r="S301" s="716">
        <v>80.905287181437814</v>
      </c>
      <c r="T301" s="716">
        <v>63.446177253708633</v>
      </c>
      <c r="U301" s="105">
        <v>31.951312286040316</v>
      </c>
      <c r="V301"/>
      <c r="W301"/>
      <c r="X301"/>
      <c r="Y301"/>
      <c r="Z301"/>
      <c r="AA301"/>
      <c r="AI301" s="104"/>
      <c r="AJ301" s="104"/>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row>
    <row r="302" spans="1:97" ht="30" customHeight="1" x14ac:dyDescent="0.35">
      <c r="A302" t="s">
        <v>588</v>
      </c>
      <c r="B302">
        <v>280</v>
      </c>
      <c r="C302" t="s">
        <v>266</v>
      </c>
      <c r="D302" t="s">
        <v>147</v>
      </c>
      <c r="E302" s="265">
        <v>385</v>
      </c>
      <c r="F302" s="265">
        <v>52</v>
      </c>
      <c r="G302" s="265">
        <v>333</v>
      </c>
      <c r="H302" s="265">
        <v>310</v>
      </c>
      <c r="I302" s="265">
        <v>201</v>
      </c>
      <c r="J302" s="265">
        <v>78</v>
      </c>
      <c r="K302"/>
      <c r="L302" t="s">
        <v>588</v>
      </c>
      <c r="M302">
        <v>280</v>
      </c>
      <c r="N302" t="s">
        <v>266</v>
      </c>
      <c r="O302" t="s">
        <v>147</v>
      </c>
      <c r="P302" s="895">
        <v>385</v>
      </c>
      <c r="Q302" s="716">
        <v>13.506493506493506</v>
      </c>
      <c r="R302" s="716">
        <v>86.493506493506487</v>
      </c>
      <c r="S302" s="716">
        <v>80.519480519480524</v>
      </c>
      <c r="T302" s="716">
        <v>52.207792207792203</v>
      </c>
      <c r="U302" s="105">
        <v>20.259740259740262</v>
      </c>
      <c r="V302"/>
      <c r="W302"/>
      <c r="X302"/>
      <c r="Y302"/>
      <c r="Z302"/>
      <c r="AA302"/>
      <c r="AI302" s="104"/>
      <c r="AJ302" s="104"/>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row>
    <row r="303" spans="1:97" ht="15" customHeight="1" x14ac:dyDescent="0.35">
      <c r="A303" t="s">
        <v>588</v>
      </c>
      <c r="B303">
        <v>280</v>
      </c>
      <c r="C303" t="s">
        <v>266</v>
      </c>
      <c r="D303" t="s">
        <v>148</v>
      </c>
      <c r="E303" s="265">
        <v>90</v>
      </c>
      <c r="F303" s="265">
        <v>13</v>
      </c>
      <c r="G303" s="265">
        <v>77</v>
      </c>
      <c r="H303" s="265">
        <v>74</v>
      </c>
      <c r="I303" s="265">
        <v>61</v>
      </c>
      <c r="J303" s="265">
        <v>30</v>
      </c>
      <c r="K303"/>
      <c r="L303" t="s">
        <v>588</v>
      </c>
      <c r="M303">
        <v>280</v>
      </c>
      <c r="N303" t="s">
        <v>266</v>
      </c>
      <c r="O303" t="s">
        <v>148</v>
      </c>
      <c r="P303" s="895">
        <v>90</v>
      </c>
      <c r="Q303" s="716">
        <v>14.444444444444443</v>
      </c>
      <c r="R303" s="716">
        <v>85.555555555555557</v>
      </c>
      <c r="S303" s="716">
        <v>82.222222222222214</v>
      </c>
      <c r="T303" s="716">
        <v>67.777777777777786</v>
      </c>
      <c r="U303" s="105">
        <v>33.333333333333329</v>
      </c>
      <c r="V303"/>
      <c r="W303"/>
      <c r="X303"/>
      <c r="Y303"/>
      <c r="Z303"/>
      <c r="AA303"/>
      <c r="AI303" s="104"/>
      <c r="AJ303" s="104"/>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row>
    <row r="304" spans="1:97" ht="15" customHeight="1" x14ac:dyDescent="0.35">
      <c r="A304" t="s">
        <v>588</v>
      </c>
      <c r="B304">
        <v>280</v>
      </c>
      <c r="C304" t="s">
        <v>266</v>
      </c>
      <c r="D304" t="s">
        <v>149</v>
      </c>
      <c r="E304" s="265">
        <v>73</v>
      </c>
      <c r="F304" s="265" t="s">
        <v>177</v>
      </c>
      <c r="G304" s="265" t="s">
        <v>177</v>
      </c>
      <c r="H304" s="265">
        <v>69</v>
      </c>
      <c r="I304" s="265">
        <v>61</v>
      </c>
      <c r="J304" s="265">
        <v>29</v>
      </c>
      <c r="K304"/>
      <c r="L304" t="s">
        <v>588</v>
      </c>
      <c r="M304">
        <v>280</v>
      </c>
      <c r="N304" t="s">
        <v>266</v>
      </c>
      <c r="O304" t="s">
        <v>149</v>
      </c>
      <c r="P304" s="895">
        <v>73</v>
      </c>
      <c r="Q304" s="716" t="s">
        <v>177</v>
      </c>
      <c r="R304" s="716" t="s">
        <v>177</v>
      </c>
      <c r="S304" s="716">
        <v>94.520547945205479</v>
      </c>
      <c r="T304" s="716">
        <v>83.561643835616437</v>
      </c>
      <c r="U304" s="105">
        <v>39.726027397260275</v>
      </c>
      <c r="V304"/>
      <c r="W304"/>
      <c r="X304"/>
      <c r="Y304"/>
      <c r="Z304"/>
      <c r="AA304"/>
      <c r="AI304" s="104"/>
      <c r="AJ304" s="1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row>
    <row r="305" spans="1:97" ht="15" customHeight="1" x14ac:dyDescent="0.35">
      <c r="A305" t="s">
        <v>588</v>
      </c>
      <c r="B305">
        <v>280</v>
      </c>
      <c r="C305" t="s">
        <v>266</v>
      </c>
      <c r="D305" t="s">
        <v>150</v>
      </c>
      <c r="E305" s="265">
        <v>105</v>
      </c>
      <c r="F305" s="265" t="s">
        <v>177</v>
      </c>
      <c r="G305" s="265" t="s">
        <v>177</v>
      </c>
      <c r="H305" s="265">
        <v>101</v>
      </c>
      <c r="I305" s="265">
        <v>86</v>
      </c>
      <c r="J305" s="265">
        <v>64</v>
      </c>
      <c r="K305"/>
      <c r="L305" t="s">
        <v>588</v>
      </c>
      <c r="M305">
        <v>280</v>
      </c>
      <c r="N305" t="s">
        <v>266</v>
      </c>
      <c r="O305" t="s">
        <v>150</v>
      </c>
      <c r="P305" s="895">
        <v>105</v>
      </c>
      <c r="Q305" s="716" t="s">
        <v>177</v>
      </c>
      <c r="R305" s="716" t="s">
        <v>177</v>
      </c>
      <c r="S305" s="716">
        <v>96.19047619047619</v>
      </c>
      <c r="T305" s="716">
        <v>81.904761904761898</v>
      </c>
      <c r="U305" s="105">
        <v>60.952380952380956</v>
      </c>
      <c r="V305"/>
      <c r="W305"/>
      <c r="X305"/>
      <c r="Y305"/>
      <c r="Z305"/>
      <c r="AA305"/>
      <c r="AI305" s="104"/>
      <c r="AJ305" s="104"/>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row>
    <row r="306" spans="1:97" ht="15" customHeight="1" x14ac:dyDescent="0.35">
      <c r="A306" t="s">
        <v>588</v>
      </c>
      <c r="B306">
        <v>280</v>
      </c>
      <c r="C306" t="s">
        <v>266</v>
      </c>
      <c r="D306" t="s">
        <v>151</v>
      </c>
      <c r="E306" s="265">
        <v>81</v>
      </c>
      <c r="F306" s="265" t="s">
        <v>177</v>
      </c>
      <c r="G306" s="265" t="s">
        <v>177</v>
      </c>
      <c r="H306" s="265">
        <v>74</v>
      </c>
      <c r="I306" s="265">
        <v>63</v>
      </c>
      <c r="J306" s="265">
        <v>48</v>
      </c>
      <c r="K306"/>
      <c r="L306" t="s">
        <v>588</v>
      </c>
      <c r="M306">
        <v>280</v>
      </c>
      <c r="N306" t="s">
        <v>266</v>
      </c>
      <c r="O306" t="s">
        <v>151</v>
      </c>
      <c r="P306" s="895">
        <v>81</v>
      </c>
      <c r="Q306" s="716" t="s">
        <v>177</v>
      </c>
      <c r="R306" s="716" t="s">
        <v>177</v>
      </c>
      <c r="S306" s="716">
        <v>91.358024691358025</v>
      </c>
      <c r="T306" s="716">
        <v>77.777777777777786</v>
      </c>
      <c r="U306" s="105">
        <v>59.259259259259252</v>
      </c>
      <c r="V306"/>
      <c r="W306"/>
      <c r="X306"/>
      <c r="Y306"/>
      <c r="Z306"/>
      <c r="AA306"/>
      <c r="AI306" s="104"/>
      <c r="AJ306" s="104"/>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row>
    <row r="307" spans="1:97" ht="15" customHeight="1" x14ac:dyDescent="0.35">
      <c r="A307" t="s">
        <v>588</v>
      </c>
      <c r="B307">
        <v>280</v>
      </c>
      <c r="C307" t="s">
        <v>266</v>
      </c>
      <c r="D307" t="s">
        <v>152</v>
      </c>
      <c r="E307" s="265">
        <v>734</v>
      </c>
      <c r="F307" s="265">
        <v>76</v>
      </c>
      <c r="G307" s="265">
        <v>658</v>
      </c>
      <c r="H307" s="265">
        <v>628</v>
      </c>
      <c r="I307" s="265">
        <v>472</v>
      </c>
      <c r="J307" s="265">
        <v>249</v>
      </c>
      <c r="K307"/>
      <c r="L307" t="s">
        <v>588</v>
      </c>
      <c r="M307">
        <v>280</v>
      </c>
      <c r="N307" t="s">
        <v>266</v>
      </c>
      <c r="O307" t="s">
        <v>152</v>
      </c>
      <c r="P307" s="895">
        <v>734</v>
      </c>
      <c r="Q307" s="716">
        <v>10.354223433242508</v>
      </c>
      <c r="R307" s="716">
        <v>89.64577656675749</v>
      </c>
      <c r="S307" s="716">
        <v>85.558583106267022</v>
      </c>
      <c r="T307" s="716">
        <v>64.305177111716617</v>
      </c>
      <c r="U307" s="105">
        <v>33.923705722070849</v>
      </c>
      <c r="V307"/>
      <c r="W307"/>
      <c r="X307"/>
      <c r="Y307"/>
      <c r="Z307"/>
      <c r="AA307"/>
      <c r="AI307" s="104"/>
      <c r="AJ307" s="104"/>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row>
    <row r="308" spans="1:97" ht="30" customHeight="1" x14ac:dyDescent="0.35">
      <c r="A308" t="s">
        <v>588</v>
      </c>
      <c r="B308">
        <v>290</v>
      </c>
      <c r="C308" t="s">
        <v>267</v>
      </c>
      <c r="D308" t="s">
        <v>147</v>
      </c>
      <c r="E308" s="265">
        <v>98</v>
      </c>
      <c r="F308" s="265">
        <v>17</v>
      </c>
      <c r="G308" s="265">
        <v>81</v>
      </c>
      <c r="H308" s="265">
        <v>66</v>
      </c>
      <c r="I308" s="265">
        <v>49</v>
      </c>
      <c r="J308" s="265">
        <v>19</v>
      </c>
      <c r="K308"/>
      <c r="L308" t="s">
        <v>588</v>
      </c>
      <c r="M308">
        <v>290</v>
      </c>
      <c r="N308" t="s">
        <v>267</v>
      </c>
      <c r="O308" t="s">
        <v>147</v>
      </c>
      <c r="P308" s="895">
        <v>98</v>
      </c>
      <c r="Q308" s="716">
        <v>17.346938775510203</v>
      </c>
      <c r="R308" s="716">
        <v>82.653061224489804</v>
      </c>
      <c r="S308" s="716">
        <v>67.346938775510196</v>
      </c>
      <c r="T308" s="716">
        <v>50</v>
      </c>
      <c r="U308" s="105">
        <v>19.387755102040817</v>
      </c>
      <c r="V308"/>
      <c r="W308"/>
      <c r="X308"/>
      <c r="Y308"/>
      <c r="Z308"/>
      <c r="AA308"/>
      <c r="AI308" s="104"/>
      <c r="AJ308" s="104"/>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row>
    <row r="309" spans="1:97" ht="15" customHeight="1" x14ac:dyDescent="0.35">
      <c r="A309" t="s">
        <v>588</v>
      </c>
      <c r="B309">
        <v>290</v>
      </c>
      <c r="C309" t="s">
        <v>267</v>
      </c>
      <c r="D309" t="s">
        <v>148</v>
      </c>
      <c r="E309" s="265">
        <v>360</v>
      </c>
      <c r="F309" s="265">
        <v>37</v>
      </c>
      <c r="G309" s="265">
        <v>323</v>
      </c>
      <c r="H309" s="265">
        <v>274</v>
      </c>
      <c r="I309" s="265">
        <v>202</v>
      </c>
      <c r="J309" s="265">
        <v>97</v>
      </c>
      <c r="K309"/>
      <c r="L309" t="s">
        <v>588</v>
      </c>
      <c r="M309">
        <v>290</v>
      </c>
      <c r="N309" t="s">
        <v>267</v>
      </c>
      <c r="O309" t="s">
        <v>148</v>
      </c>
      <c r="P309" s="895">
        <v>360</v>
      </c>
      <c r="Q309" s="716">
        <v>10.277777777777777</v>
      </c>
      <c r="R309" s="716">
        <v>89.722222222222229</v>
      </c>
      <c r="S309" s="716">
        <v>76.111111111111114</v>
      </c>
      <c r="T309" s="716">
        <v>56.111111111111114</v>
      </c>
      <c r="U309" s="105">
        <v>26.944444444444443</v>
      </c>
      <c r="V309"/>
      <c r="W309"/>
      <c r="X309"/>
      <c r="Y309"/>
      <c r="Z309"/>
      <c r="AA309"/>
      <c r="AI309" s="104"/>
      <c r="AJ309" s="104"/>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row>
    <row r="310" spans="1:97" ht="15" customHeight="1" x14ac:dyDescent="0.35">
      <c r="A310" t="s">
        <v>588</v>
      </c>
      <c r="B310">
        <v>290</v>
      </c>
      <c r="C310" t="s">
        <v>267</v>
      </c>
      <c r="D310" t="s">
        <v>149</v>
      </c>
      <c r="E310" s="265">
        <v>221</v>
      </c>
      <c r="F310" s="265">
        <v>17</v>
      </c>
      <c r="G310" s="265">
        <v>204</v>
      </c>
      <c r="H310" s="265">
        <v>184</v>
      </c>
      <c r="I310" s="265">
        <v>133</v>
      </c>
      <c r="J310" s="265">
        <v>75</v>
      </c>
      <c r="K310"/>
      <c r="L310" t="s">
        <v>588</v>
      </c>
      <c r="M310">
        <v>290</v>
      </c>
      <c r="N310" t="s">
        <v>267</v>
      </c>
      <c r="O310" t="s">
        <v>149</v>
      </c>
      <c r="P310" s="895">
        <v>221</v>
      </c>
      <c r="Q310" s="716">
        <v>7.6923076923076925</v>
      </c>
      <c r="R310" s="716">
        <v>92.307692307692307</v>
      </c>
      <c r="S310" s="716">
        <v>83.257918552036202</v>
      </c>
      <c r="T310" s="716">
        <v>60.180995475113122</v>
      </c>
      <c r="U310" s="105">
        <v>33.936651583710407</v>
      </c>
      <c r="V310"/>
      <c r="W310"/>
      <c r="X310"/>
      <c r="Y310"/>
      <c r="Z310"/>
      <c r="AA310"/>
      <c r="AI310" s="104"/>
      <c r="AJ310" s="104"/>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row>
    <row r="311" spans="1:97" ht="15" customHeight="1" x14ac:dyDescent="0.35">
      <c r="A311" t="s">
        <v>588</v>
      </c>
      <c r="B311">
        <v>290</v>
      </c>
      <c r="C311" t="s">
        <v>267</v>
      </c>
      <c r="D311" t="s">
        <v>150</v>
      </c>
      <c r="E311" s="265">
        <v>195</v>
      </c>
      <c r="F311" s="265" t="s">
        <v>177</v>
      </c>
      <c r="G311" s="265" t="s">
        <v>177</v>
      </c>
      <c r="H311" s="265">
        <v>169</v>
      </c>
      <c r="I311" s="265">
        <v>147</v>
      </c>
      <c r="J311" s="265">
        <v>91</v>
      </c>
      <c r="K311"/>
      <c r="L311" t="s">
        <v>588</v>
      </c>
      <c r="M311">
        <v>290</v>
      </c>
      <c r="N311" t="s">
        <v>267</v>
      </c>
      <c r="O311" t="s">
        <v>150</v>
      </c>
      <c r="P311" s="895">
        <v>195</v>
      </c>
      <c r="Q311" s="716" t="s">
        <v>177</v>
      </c>
      <c r="R311" s="716" t="s">
        <v>177</v>
      </c>
      <c r="S311" s="716">
        <v>86.666666666666671</v>
      </c>
      <c r="T311" s="716">
        <v>75.384615384615387</v>
      </c>
      <c r="U311" s="105">
        <v>46.666666666666664</v>
      </c>
      <c r="V311"/>
      <c r="W311"/>
      <c r="X311"/>
      <c r="Y311"/>
      <c r="Z311"/>
      <c r="AA311"/>
      <c r="AI311" s="104"/>
      <c r="AJ311" s="104"/>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row>
    <row r="312" spans="1:97" ht="15" customHeight="1" x14ac:dyDescent="0.35">
      <c r="A312" t="s">
        <v>588</v>
      </c>
      <c r="B312">
        <v>290</v>
      </c>
      <c r="C312" t="s">
        <v>267</v>
      </c>
      <c r="D312" t="s">
        <v>151</v>
      </c>
      <c r="E312" s="265">
        <v>161</v>
      </c>
      <c r="F312" s="265" t="s">
        <v>177</v>
      </c>
      <c r="G312" s="265" t="s">
        <v>177</v>
      </c>
      <c r="H312" s="265">
        <v>151</v>
      </c>
      <c r="I312" s="265">
        <v>138</v>
      </c>
      <c r="J312" s="265">
        <v>96</v>
      </c>
      <c r="K312"/>
      <c r="L312" t="s">
        <v>588</v>
      </c>
      <c r="M312">
        <v>290</v>
      </c>
      <c r="N312" t="s">
        <v>267</v>
      </c>
      <c r="O312" t="s">
        <v>151</v>
      </c>
      <c r="P312" s="895">
        <v>161</v>
      </c>
      <c r="Q312" s="716" t="s">
        <v>177</v>
      </c>
      <c r="R312" s="716" t="s">
        <v>177</v>
      </c>
      <c r="S312" s="716">
        <v>93.788819875776397</v>
      </c>
      <c r="T312" s="716">
        <v>85.714285714285708</v>
      </c>
      <c r="U312" s="105">
        <v>59.627329192546583</v>
      </c>
      <c r="V312"/>
      <c r="W312"/>
      <c r="X312"/>
      <c r="Y312"/>
      <c r="Z312"/>
      <c r="AA312"/>
      <c r="AI312" s="104"/>
      <c r="AJ312" s="104"/>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row>
    <row r="313" spans="1:97" ht="15" customHeight="1" x14ac:dyDescent="0.35">
      <c r="A313" t="s">
        <v>588</v>
      </c>
      <c r="B313">
        <v>290</v>
      </c>
      <c r="C313" t="s">
        <v>267</v>
      </c>
      <c r="D313" t="s">
        <v>152</v>
      </c>
      <c r="E313" s="265">
        <v>1035</v>
      </c>
      <c r="F313" s="265">
        <v>88</v>
      </c>
      <c r="G313" s="265">
        <v>947</v>
      </c>
      <c r="H313" s="265">
        <v>844</v>
      </c>
      <c r="I313" s="265">
        <v>669</v>
      </c>
      <c r="J313" s="265">
        <v>378</v>
      </c>
      <c r="K313"/>
      <c r="L313" t="s">
        <v>588</v>
      </c>
      <c r="M313">
        <v>290</v>
      </c>
      <c r="N313" t="s">
        <v>267</v>
      </c>
      <c r="O313" t="s">
        <v>152</v>
      </c>
      <c r="P313" s="895">
        <v>1035</v>
      </c>
      <c r="Q313" s="716">
        <v>8.5024154589371985</v>
      </c>
      <c r="R313" s="716">
        <v>91.497584541062807</v>
      </c>
      <c r="S313" s="716">
        <v>81.545893719806756</v>
      </c>
      <c r="T313" s="716">
        <v>64.637681159420296</v>
      </c>
      <c r="U313" s="105">
        <v>36.521739130434781</v>
      </c>
      <c r="V313"/>
      <c r="W313"/>
      <c r="X313"/>
      <c r="Y313"/>
      <c r="Z313"/>
      <c r="AA313"/>
      <c r="AI313" s="104"/>
      <c r="AJ313" s="104"/>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row>
    <row r="314" spans="1:97" ht="30" customHeight="1" x14ac:dyDescent="0.35">
      <c r="A314" t="s">
        <v>588</v>
      </c>
      <c r="B314">
        <v>300</v>
      </c>
      <c r="C314" t="s">
        <v>268</v>
      </c>
      <c r="D314" t="s">
        <v>147</v>
      </c>
      <c r="E314" s="265">
        <v>32</v>
      </c>
      <c r="F314" s="265" t="s">
        <v>177</v>
      </c>
      <c r="G314" s="265" t="s">
        <v>177</v>
      </c>
      <c r="H314" s="265" t="s">
        <v>177</v>
      </c>
      <c r="I314" s="265" t="s">
        <v>177</v>
      </c>
      <c r="J314" s="265" t="s">
        <v>177</v>
      </c>
      <c r="K314"/>
      <c r="L314" t="s">
        <v>588</v>
      </c>
      <c r="M314">
        <v>300</v>
      </c>
      <c r="N314" t="s">
        <v>268</v>
      </c>
      <c r="O314" t="s">
        <v>147</v>
      </c>
      <c r="P314" s="895">
        <v>32</v>
      </c>
      <c r="Q314" s="716" t="s">
        <v>177</v>
      </c>
      <c r="R314" s="716" t="s">
        <v>177</v>
      </c>
      <c r="S314" s="716" t="s">
        <v>177</v>
      </c>
      <c r="T314" s="716" t="s">
        <v>177</v>
      </c>
      <c r="U314" s="105" t="s">
        <v>177</v>
      </c>
      <c r="V314"/>
      <c r="W314"/>
      <c r="X314"/>
      <c r="Y314"/>
      <c r="Z314"/>
      <c r="AA314"/>
      <c r="AI314" s="104"/>
      <c r="AJ314" s="10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row>
    <row r="315" spans="1:97" ht="15" customHeight="1" x14ac:dyDescent="0.35">
      <c r="A315" t="s">
        <v>588</v>
      </c>
      <c r="B315">
        <v>300</v>
      </c>
      <c r="C315" t="s">
        <v>268</v>
      </c>
      <c r="D315" t="s">
        <v>148</v>
      </c>
      <c r="E315" s="265">
        <v>137</v>
      </c>
      <c r="F315" s="265" t="s">
        <v>177</v>
      </c>
      <c r="G315" s="265" t="s">
        <v>177</v>
      </c>
      <c r="H315" s="265" t="s">
        <v>177</v>
      </c>
      <c r="I315" s="265" t="s">
        <v>177</v>
      </c>
      <c r="J315" s="265" t="s">
        <v>177</v>
      </c>
      <c r="K315"/>
      <c r="L315" t="s">
        <v>588</v>
      </c>
      <c r="M315">
        <v>300</v>
      </c>
      <c r="N315" t="s">
        <v>268</v>
      </c>
      <c r="O315" t="s">
        <v>148</v>
      </c>
      <c r="P315" s="895">
        <v>137</v>
      </c>
      <c r="Q315" s="716" t="s">
        <v>177</v>
      </c>
      <c r="R315" s="716" t="s">
        <v>177</v>
      </c>
      <c r="S315" s="716" t="s">
        <v>177</v>
      </c>
      <c r="T315" s="716" t="s">
        <v>177</v>
      </c>
      <c r="U315" s="105" t="s">
        <v>177</v>
      </c>
      <c r="V315"/>
      <c r="W315"/>
      <c r="X315"/>
      <c r="Y315"/>
      <c r="Z315"/>
      <c r="AA315"/>
      <c r="AI315" s="104"/>
      <c r="AJ315" s="104"/>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row>
    <row r="316" spans="1:97" ht="15" customHeight="1" x14ac:dyDescent="0.35">
      <c r="A316" t="s">
        <v>588</v>
      </c>
      <c r="B316">
        <v>300</v>
      </c>
      <c r="C316" t="s">
        <v>268</v>
      </c>
      <c r="D316" t="s">
        <v>149</v>
      </c>
      <c r="E316" s="265">
        <v>322</v>
      </c>
      <c r="F316" s="265">
        <v>69</v>
      </c>
      <c r="G316" s="265">
        <v>253</v>
      </c>
      <c r="H316" s="265" t="s">
        <v>177</v>
      </c>
      <c r="I316" s="265" t="s">
        <v>177</v>
      </c>
      <c r="J316" s="265" t="s">
        <v>177</v>
      </c>
      <c r="K316"/>
      <c r="L316" t="s">
        <v>588</v>
      </c>
      <c r="M316">
        <v>300</v>
      </c>
      <c r="N316" t="s">
        <v>268</v>
      </c>
      <c r="O316" t="s">
        <v>149</v>
      </c>
      <c r="P316" s="895">
        <v>322</v>
      </c>
      <c r="Q316" s="716">
        <v>21.428571428571427</v>
      </c>
      <c r="R316" s="716">
        <v>78.571428571428569</v>
      </c>
      <c r="S316" s="716" t="s">
        <v>177</v>
      </c>
      <c r="T316" s="716" t="s">
        <v>177</v>
      </c>
      <c r="U316" s="105" t="s">
        <v>177</v>
      </c>
      <c r="V316"/>
      <c r="W316"/>
      <c r="X316"/>
      <c r="Y316"/>
      <c r="Z316"/>
      <c r="AA316"/>
      <c r="AI316" s="104"/>
      <c r="AJ316" s="104"/>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row>
    <row r="317" spans="1:97" ht="15" customHeight="1" x14ac:dyDescent="0.35">
      <c r="A317" t="s">
        <v>588</v>
      </c>
      <c r="B317">
        <v>300</v>
      </c>
      <c r="C317" t="s">
        <v>268</v>
      </c>
      <c r="D317" t="s">
        <v>150</v>
      </c>
      <c r="E317" s="265">
        <v>388</v>
      </c>
      <c r="F317" s="265">
        <v>38</v>
      </c>
      <c r="G317" s="265">
        <v>350</v>
      </c>
      <c r="H317" s="265">
        <v>346</v>
      </c>
      <c r="I317" s="265">
        <v>272</v>
      </c>
      <c r="J317" s="265">
        <v>147</v>
      </c>
      <c r="K317"/>
      <c r="L317" t="s">
        <v>588</v>
      </c>
      <c r="M317">
        <v>300</v>
      </c>
      <c r="N317" t="s">
        <v>268</v>
      </c>
      <c r="O317" t="s">
        <v>150</v>
      </c>
      <c r="P317" s="895">
        <v>388</v>
      </c>
      <c r="Q317" s="716">
        <v>9.7938144329896915</v>
      </c>
      <c r="R317" s="716">
        <v>90.206185567010309</v>
      </c>
      <c r="S317" s="716">
        <v>89.175257731958766</v>
      </c>
      <c r="T317" s="716">
        <v>70.103092783505147</v>
      </c>
      <c r="U317" s="105">
        <v>37.886597938144327</v>
      </c>
      <c r="V317"/>
      <c r="W317"/>
      <c r="X317"/>
      <c r="Y317"/>
      <c r="Z317"/>
      <c r="AA317"/>
      <c r="AI317" s="104"/>
      <c r="AJ317" s="104"/>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row>
    <row r="318" spans="1:97" ht="15" customHeight="1" x14ac:dyDescent="0.35">
      <c r="A318" t="s">
        <v>588</v>
      </c>
      <c r="B318">
        <v>300</v>
      </c>
      <c r="C318" t="s">
        <v>268</v>
      </c>
      <c r="D318" t="s">
        <v>151</v>
      </c>
      <c r="E318" s="265">
        <v>115</v>
      </c>
      <c r="F318" s="265">
        <v>19</v>
      </c>
      <c r="G318" s="265">
        <v>96</v>
      </c>
      <c r="H318" s="265">
        <v>96</v>
      </c>
      <c r="I318" s="265">
        <v>83</v>
      </c>
      <c r="J318" s="265">
        <v>44</v>
      </c>
      <c r="K318"/>
      <c r="L318" t="s">
        <v>588</v>
      </c>
      <c r="M318">
        <v>300</v>
      </c>
      <c r="N318" t="s">
        <v>268</v>
      </c>
      <c r="O318" t="s">
        <v>151</v>
      </c>
      <c r="P318" s="895">
        <v>115</v>
      </c>
      <c r="Q318" s="716">
        <v>16.521739130434781</v>
      </c>
      <c r="R318" s="716">
        <v>83.478260869565219</v>
      </c>
      <c r="S318" s="716">
        <v>83.478260869565219</v>
      </c>
      <c r="T318" s="716">
        <v>72.173913043478265</v>
      </c>
      <c r="U318" s="105">
        <v>38.260869565217391</v>
      </c>
      <c r="V318"/>
      <c r="W318"/>
      <c r="X318"/>
      <c r="Y318"/>
      <c r="Z318"/>
      <c r="AA318"/>
      <c r="AI318" s="104"/>
      <c r="AJ318" s="104"/>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row>
    <row r="319" spans="1:97" ht="15" customHeight="1" x14ac:dyDescent="0.35">
      <c r="A319" t="s">
        <v>588</v>
      </c>
      <c r="B319">
        <v>300</v>
      </c>
      <c r="C319" t="s">
        <v>268</v>
      </c>
      <c r="D319" t="s">
        <v>152</v>
      </c>
      <c r="E319" s="265">
        <v>994</v>
      </c>
      <c r="F319" s="265">
        <v>177</v>
      </c>
      <c r="G319" s="265">
        <v>817</v>
      </c>
      <c r="H319" s="265">
        <v>796</v>
      </c>
      <c r="I319" s="265">
        <v>615</v>
      </c>
      <c r="J319" s="265">
        <v>302</v>
      </c>
      <c r="K319"/>
      <c r="L319" t="s">
        <v>588</v>
      </c>
      <c r="M319">
        <v>300</v>
      </c>
      <c r="N319" t="s">
        <v>268</v>
      </c>
      <c r="O319" t="s">
        <v>152</v>
      </c>
      <c r="P319" s="895">
        <v>994</v>
      </c>
      <c r="Q319" s="716">
        <v>17.806841046277665</v>
      </c>
      <c r="R319" s="716">
        <v>82.193158953722332</v>
      </c>
      <c r="S319" s="716">
        <v>80.080482897384314</v>
      </c>
      <c r="T319" s="716">
        <v>61.87122736418511</v>
      </c>
      <c r="U319" s="105">
        <v>30.382293762575451</v>
      </c>
      <c r="V319"/>
      <c r="W319"/>
      <c r="X319"/>
      <c r="Y319"/>
      <c r="Z319"/>
      <c r="AA319"/>
      <c r="AI319" s="104"/>
      <c r="AJ319" s="104"/>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row>
    <row r="320" spans="1:97" ht="30" customHeight="1" x14ac:dyDescent="0.35">
      <c r="A320" t="s">
        <v>588</v>
      </c>
      <c r="B320">
        <v>235</v>
      </c>
      <c r="C320" t="s">
        <v>269</v>
      </c>
      <c r="D320" t="s">
        <v>147</v>
      </c>
      <c r="E320" s="265" t="s">
        <v>137</v>
      </c>
      <c r="F320" s="265" t="s">
        <v>137</v>
      </c>
      <c r="G320" s="265" t="s">
        <v>137</v>
      </c>
      <c r="H320" s="265" t="s">
        <v>137</v>
      </c>
      <c r="I320" s="265" t="s">
        <v>137</v>
      </c>
      <c r="J320" s="265" t="s">
        <v>137</v>
      </c>
      <c r="K320"/>
      <c r="L320" t="s">
        <v>588</v>
      </c>
      <c r="M320">
        <v>235</v>
      </c>
      <c r="N320" t="s">
        <v>269</v>
      </c>
      <c r="O320" t="s">
        <v>147</v>
      </c>
      <c r="P320" s="895" t="s">
        <v>137</v>
      </c>
      <c r="Q320" s="716" t="s">
        <v>137</v>
      </c>
      <c r="R320" s="716" t="s">
        <v>137</v>
      </c>
      <c r="S320" s="716" t="s">
        <v>137</v>
      </c>
      <c r="T320" s="716" t="s">
        <v>137</v>
      </c>
      <c r="U320" s="105" t="s">
        <v>137</v>
      </c>
      <c r="V320"/>
      <c r="W320"/>
      <c r="X320"/>
      <c r="Y320"/>
      <c r="Z320"/>
      <c r="AA320"/>
      <c r="AI320" s="104"/>
      <c r="AJ320" s="104"/>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row>
    <row r="321" spans="1:97" ht="15" customHeight="1" x14ac:dyDescent="0.35">
      <c r="A321" t="s">
        <v>588</v>
      </c>
      <c r="B321">
        <v>235</v>
      </c>
      <c r="C321" t="s">
        <v>269</v>
      </c>
      <c r="D321" t="s">
        <v>148</v>
      </c>
      <c r="E321" s="265">
        <v>38</v>
      </c>
      <c r="F321" s="265" t="s">
        <v>177</v>
      </c>
      <c r="G321" s="265" t="s">
        <v>177</v>
      </c>
      <c r="H321" s="265">
        <v>33</v>
      </c>
      <c r="I321" s="265">
        <v>26</v>
      </c>
      <c r="J321" s="265">
        <v>13</v>
      </c>
      <c r="K321"/>
      <c r="L321" t="s">
        <v>588</v>
      </c>
      <c r="M321">
        <v>235</v>
      </c>
      <c r="N321" t="s">
        <v>269</v>
      </c>
      <c r="O321" t="s">
        <v>148</v>
      </c>
      <c r="P321" s="895">
        <v>38</v>
      </c>
      <c r="Q321" s="716" t="s">
        <v>177</v>
      </c>
      <c r="R321" s="716" t="s">
        <v>177</v>
      </c>
      <c r="S321" s="716">
        <v>86.842105263157904</v>
      </c>
      <c r="T321" s="716">
        <v>68.421052631578945</v>
      </c>
      <c r="U321" s="105">
        <v>34.210526315789473</v>
      </c>
      <c r="V321"/>
      <c r="W321"/>
      <c r="X321"/>
      <c r="Y321"/>
      <c r="Z321"/>
      <c r="AA321"/>
      <c r="AI321" s="104"/>
      <c r="AJ321" s="104"/>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row>
    <row r="322" spans="1:97" ht="15" customHeight="1" x14ac:dyDescent="0.35">
      <c r="A322" t="s">
        <v>588</v>
      </c>
      <c r="B322">
        <v>235</v>
      </c>
      <c r="C322" t="s">
        <v>269</v>
      </c>
      <c r="D322" t="s">
        <v>149</v>
      </c>
      <c r="E322" s="265">
        <v>229</v>
      </c>
      <c r="F322" s="265">
        <v>29</v>
      </c>
      <c r="G322" s="265">
        <v>200</v>
      </c>
      <c r="H322" s="265">
        <v>199</v>
      </c>
      <c r="I322" s="265">
        <v>163</v>
      </c>
      <c r="J322" s="265">
        <v>85</v>
      </c>
      <c r="K322"/>
      <c r="L322" t="s">
        <v>588</v>
      </c>
      <c r="M322">
        <v>235</v>
      </c>
      <c r="N322" t="s">
        <v>269</v>
      </c>
      <c r="O322" t="s">
        <v>149</v>
      </c>
      <c r="P322" s="895">
        <v>229</v>
      </c>
      <c r="Q322" s="716">
        <v>12.663755458515283</v>
      </c>
      <c r="R322" s="716">
        <v>87.336244541484717</v>
      </c>
      <c r="S322" s="716">
        <v>86.899563318777297</v>
      </c>
      <c r="T322" s="716">
        <v>71.179039301310041</v>
      </c>
      <c r="U322" s="105">
        <v>37.117903930131</v>
      </c>
      <c r="V322"/>
      <c r="W322"/>
      <c r="X322"/>
      <c r="Y322"/>
      <c r="Z322"/>
      <c r="AA322"/>
      <c r="AI322" s="104"/>
      <c r="AJ322" s="104"/>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row>
    <row r="323" spans="1:97" ht="15" customHeight="1" x14ac:dyDescent="0.35">
      <c r="A323" t="s">
        <v>588</v>
      </c>
      <c r="B323">
        <v>235</v>
      </c>
      <c r="C323" t="s">
        <v>269</v>
      </c>
      <c r="D323" t="s">
        <v>150</v>
      </c>
      <c r="E323" s="265" t="s">
        <v>137</v>
      </c>
      <c r="F323" s="265" t="s">
        <v>137</v>
      </c>
      <c r="G323" s="265" t="s">
        <v>137</v>
      </c>
      <c r="H323" s="265" t="s">
        <v>137</v>
      </c>
      <c r="I323" s="265" t="s">
        <v>137</v>
      </c>
      <c r="J323" s="265" t="s">
        <v>137</v>
      </c>
      <c r="K323"/>
      <c r="L323" t="s">
        <v>588</v>
      </c>
      <c r="M323">
        <v>235</v>
      </c>
      <c r="N323" t="s">
        <v>269</v>
      </c>
      <c r="O323" t="s">
        <v>150</v>
      </c>
      <c r="P323" s="895" t="s">
        <v>137</v>
      </c>
      <c r="Q323" s="716" t="s">
        <v>137</v>
      </c>
      <c r="R323" s="716" t="s">
        <v>137</v>
      </c>
      <c r="S323" s="716" t="s">
        <v>137</v>
      </c>
      <c r="T323" s="716" t="s">
        <v>137</v>
      </c>
      <c r="U323" s="105" t="s">
        <v>137</v>
      </c>
      <c r="V323"/>
      <c r="W323"/>
      <c r="X323"/>
      <c r="Y323"/>
      <c r="Z323"/>
      <c r="AA323"/>
      <c r="AI323" s="104"/>
      <c r="AJ323" s="104"/>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row>
    <row r="324" spans="1:97" ht="15" customHeight="1" x14ac:dyDescent="0.35">
      <c r="A324" t="s">
        <v>588</v>
      </c>
      <c r="B324">
        <v>235</v>
      </c>
      <c r="C324" t="s">
        <v>269</v>
      </c>
      <c r="D324" t="s">
        <v>151</v>
      </c>
      <c r="E324" s="265" t="s">
        <v>137</v>
      </c>
      <c r="F324" s="265" t="s">
        <v>137</v>
      </c>
      <c r="G324" s="265" t="s">
        <v>137</v>
      </c>
      <c r="H324" s="265" t="s">
        <v>137</v>
      </c>
      <c r="I324" s="265" t="s">
        <v>137</v>
      </c>
      <c r="J324" s="265" t="s">
        <v>137</v>
      </c>
      <c r="K324"/>
      <c r="L324" t="s">
        <v>588</v>
      </c>
      <c r="M324">
        <v>235</v>
      </c>
      <c r="N324" t="s">
        <v>269</v>
      </c>
      <c r="O324" t="s">
        <v>151</v>
      </c>
      <c r="P324" s="895" t="s">
        <v>137</v>
      </c>
      <c r="Q324" s="716" t="s">
        <v>137</v>
      </c>
      <c r="R324" s="716" t="s">
        <v>137</v>
      </c>
      <c r="S324" s="716" t="s">
        <v>137</v>
      </c>
      <c r="T324" s="716" t="s">
        <v>137</v>
      </c>
      <c r="U324" s="105" t="s">
        <v>137</v>
      </c>
      <c r="V324"/>
      <c r="W324"/>
      <c r="X324"/>
      <c r="Y324"/>
      <c r="Z324"/>
      <c r="AA324"/>
      <c r="AI324" s="104"/>
      <c r="AJ324" s="10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row>
    <row r="325" spans="1:97" ht="15" customHeight="1" x14ac:dyDescent="0.35">
      <c r="A325" t="s">
        <v>588</v>
      </c>
      <c r="B325">
        <v>235</v>
      </c>
      <c r="C325" t="s">
        <v>269</v>
      </c>
      <c r="D325" t="s">
        <v>152</v>
      </c>
      <c r="E325" s="265">
        <v>267</v>
      </c>
      <c r="F325" s="265">
        <v>33</v>
      </c>
      <c r="G325" s="265">
        <v>234</v>
      </c>
      <c r="H325" s="265">
        <v>232</v>
      </c>
      <c r="I325" s="265">
        <v>189</v>
      </c>
      <c r="J325" s="265">
        <v>98</v>
      </c>
      <c r="K325"/>
      <c r="L325" t="s">
        <v>588</v>
      </c>
      <c r="M325">
        <v>235</v>
      </c>
      <c r="N325" t="s">
        <v>269</v>
      </c>
      <c r="O325" t="s">
        <v>152</v>
      </c>
      <c r="P325" s="895">
        <v>267</v>
      </c>
      <c r="Q325" s="716">
        <v>12.359550561797752</v>
      </c>
      <c r="R325" s="716">
        <v>87.640449438202253</v>
      </c>
      <c r="S325" s="716">
        <v>86.891385767790268</v>
      </c>
      <c r="T325" s="716">
        <v>70.786516853932582</v>
      </c>
      <c r="U325" s="105">
        <v>36.704119850187269</v>
      </c>
      <c r="V325"/>
      <c r="W325"/>
      <c r="X325"/>
      <c r="Y325"/>
      <c r="Z325"/>
      <c r="AA325"/>
      <c r="AI325" s="104"/>
      <c r="AJ325" s="104"/>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row>
    <row r="326" spans="1:97" ht="30" customHeight="1" x14ac:dyDescent="0.35">
      <c r="A326" t="s">
        <v>588</v>
      </c>
      <c r="B326">
        <v>310</v>
      </c>
      <c r="C326" t="s">
        <v>270</v>
      </c>
      <c r="D326" t="s">
        <v>147</v>
      </c>
      <c r="E326" s="265">
        <v>745</v>
      </c>
      <c r="F326" s="265">
        <v>103</v>
      </c>
      <c r="G326" s="265">
        <v>642</v>
      </c>
      <c r="H326" s="265">
        <v>572</v>
      </c>
      <c r="I326" s="265">
        <v>395</v>
      </c>
      <c r="J326" s="265">
        <v>188</v>
      </c>
      <c r="K326"/>
      <c r="L326" t="s">
        <v>588</v>
      </c>
      <c r="M326">
        <v>310</v>
      </c>
      <c r="N326" t="s">
        <v>270</v>
      </c>
      <c r="O326" t="s">
        <v>147</v>
      </c>
      <c r="P326" s="895">
        <v>745</v>
      </c>
      <c r="Q326" s="716">
        <v>13.825503355704699</v>
      </c>
      <c r="R326" s="716">
        <v>86.174496644295303</v>
      </c>
      <c r="S326" s="716">
        <v>76.77852348993288</v>
      </c>
      <c r="T326" s="716">
        <v>53.020134228187921</v>
      </c>
      <c r="U326" s="105">
        <v>25.234899328859061</v>
      </c>
      <c r="V326"/>
      <c r="W326"/>
      <c r="X326"/>
      <c r="Y326"/>
      <c r="Z326"/>
      <c r="AA326"/>
      <c r="AI326" s="104"/>
      <c r="AJ326" s="104"/>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row>
    <row r="327" spans="1:97" ht="15" customHeight="1" x14ac:dyDescent="0.35">
      <c r="A327" t="s">
        <v>588</v>
      </c>
      <c r="B327">
        <v>310</v>
      </c>
      <c r="C327" t="s">
        <v>270</v>
      </c>
      <c r="D327" t="s">
        <v>148</v>
      </c>
      <c r="E327" s="265">
        <v>252</v>
      </c>
      <c r="F327" s="265">
        <v>27</v>
      </c>
      <c r="G327" s="265">
        <v>225</v>
      </c>
      <c r="H327" s="265">
        <v>208</v>
      </c>
      <c r="I327" s="265">
        <v>169</v>
      </c>
      <c r="J327" s="265">
        <v>91</v>
      </c>
      <c r="K327"/>
      <c r="L327" t="s">
        <v>588</v>
      </c>
      <c r="M327">
        <v>310</v>
      </c>
      <c r="N327" t="s">
        <v>270</v>
      </c>
      <c r="O327" t="s">
        <v>148</v>
      </c>
      <c r="P327" s="895">
        <v>252</v>
      </c>
      <c r="Q327" s="716">
        <v>10.714285714285714</v>
      </c>
      <c r="R327" s="716">
        <v>89.285714285714292</v>
      </c>
      <c r="S327" s="716">
        <v>82.539682539682531</v>
      </c>
      <c r="T327" s="716">
        <v>67.063492063492063</v>
      </c>
      <c r="U327" s="105">
        <v>36.111111111111107</v>
      </c>
      <c r="V327"/>
      <c r="W327"/>
      <c r="X327"/>
      <c r="Y327"/>
      <c r="Z327"/>
      <c r="AA327"/>
      <c r="AI327" s="104"/>
      <c r="AJ327" s="104"/>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row>
    <row r="328" spans="1:97" ht="15" customHeight="1" x14ac:dyDescent="0.35">
      <c r="A328" t="s">
        <v>588</v>
      </c>
      <c r="B328">
        <v>310</v>
      </c>
      <c r="C328" t="s">
        <v>270</v>
      </c>
      <c r="D328" t="s">
        <v>149</v>
      </c>
      <c r="E328" s="265">
        <v>243</v>
      </c>
      <c r="F328" s="265">
        <v>14</v>
      </c>
      <c r="G328" s="265">
        <v>229</v>
      </c>
      <c r="H328" s="265">
        <v>219</v>
      </c>
      <c r="I328" s="265">
        <v>188</v>
      </c>
      <c r="J328" s="265">
        <v>106</v>
      </c>
      <c r="K328"/>
      <c r="L328" t="s">
        <v>588</v>
      </c>
      <c r="M328">
        <v>310</v>
      </c>
      <c r="N328" t="s">
        <v>270</v>
      </c>
      <c r="O328" t="s">
        <v>149</v>
      </c>
      <c r="P328" s="895">
        <v>243</v>
      </c>
      <c r="Q328" s="716">
        <v>5.761316872427984</v>
      </c>
      <c r="R328" s="716">
        <v>94.238683127572017</v>
      </c>
      <c r="S328" s="716">
        <v>90.123456790123456</v>
      </c>
      <c r="T328" s="716">
        <v>77.36625514403292</v>
      </c>
      <c r="U328" s="105">
        <v>43.621399176954732</v>
      </c>
      <c r="V328"/>
      <c r="W328"/>
      <c r="X328"/>
      <c r="Y328"/>
      <c r="Z328"/>
      <c r="AA328"/>
      <c r="AI328" s="104"/>
      <c r="AJ328" s="104"/>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row>
    <row r="329" spans="1:97" ht="15" customHeight="1" x14ac:dyDescent="0.35">
      <c r="A329" t="s">
        <v>588</v>
      </c>
      <c r="B329">
        <v>310</v>
      </c>
      <c r="C329" t="s">
        <v>270</v>
      </c>
      <c r="D329" t="s">
        <v>150</v>
      </c>
      <c r="E329" s="265">
        <v>166</v>
      </c>
      <c r="F329" s="265">
        <v>9</v>
      </c>
      <c r="G329" s="265">
        <v>157</v>
      </c>
      <c r="H329" s="265">
        <v>154</v>
      </c>
      <c r="I329" s="265">
        <v>127</v>
      </c>
      <c r="J329" s="265">
        <v>83</v>
      </c>
      <c r="K329"/>
      <c r="L329" t="s">
        <v>588</v>
      </c>
      <c r="M329">
        <v>310</v>
      </c>
      <c r="N329" t="s">
        <v>270</v>
      </c>
      <c r="O329" t="s">
        <v>150</v>
      </c>
      <c r="P329" s="895">
        <v>166</v>
      </c>
      <c r="Q329" s="716">
        <v>5.4216867469879517</v>
      </c>
      <c r="R329" s="716">
        <v>94.578313253012041</v>
      </c>
      <c r="S329" s="716">
        <v>92.771084337349393</v>
      </c>
      <c r="T329" s="716">
        <v>76.506024096385545</v>
      </c>
      <c r="U329" s="105">
        <v>50</v>
      </c>
      <c r="V329"/>
      <c r="W329"/>
      <c r="X329"/>
      <c r="Y329"/>
      <c r="Z329"/>
      <c r="AA329"/>
      <c r="AI329" s="104"/>
      <c r="AJ329" s="104"/>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row>
    <row r="330" spans="1:97" ht="15" customHeight="1" x14ac:dyDescent="0.35">
      <c r="A330" t="s">
        <v>588</v>
      </c>
      <c r="B330">
        <v>310</v>
      </c>
      <c r="C330" t="s">
        <v>270</v>
      </c>
      <c r="D330" t="s">
        <v>151</v>
      </c>
      <c r="E330" s="265">
        <v>153</v>
      </c>
      <c r="F330" s="265">
        <v>5</v>
      </c>
      <c r="G330" s="265">
        <v>148</v>
      </c>
      <c r="H330" s="265">
        <v>147</v>
      </c>
      <c r="I330" s="265">
        <v>131</v>
      </c>
      <c r="J330" s="265">
        <v>96</v>
      </c>
      <c r="K330"/>
      <c r="L330" t="s">
        <v>588</v>
      </c>
      <c r="M330">
        <v>310</v>
      </c>
      <c r="N330" t="s">
        <v>270</v>
      </c>
      <c r="O330" t="s">
        <v>151</v>
      </c>
      <c r="P330" s="895">
        <v>153</v>
      </c>
      <c r="Q330" s="716">
        <v>3.2679738562091507</v>
      </c>
      <c r="R330" s="716">
        <v>96.732026143790847</v>
      </c>
      <c r="S330" s="716">
        <v>96.078431372549019</v>
      </c>
      <c r="T330" s="716">
        <v>85.620915032679733</v>
      </c>
      <c r="U330" s="105">
        <v>62.745098039215684</v>
      </c>
      <c r="V330"/>
      <c r="W330"/>
      <c r="X330"/>
      <c r="Y330"/>
      <c r="Z330"/>
      <c r="AA330"/>
      <c r="AI330" s="104"/>
      <c r="AJ330" s="104"/>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row>
    <row r="331" spans="1:97" ht="15" customHeight="1" x14ac:dyDescent="0.35">
      <c r="A331" t="s">
        <v>588</v>
      </c>
      <c r="B331">
        <v>310</v>
      </c>
      <c r="C331" t="s">
        <v>270</v>
      </c>
      <c r="D331" t="s">
        <v>152</v>
      </c>
      <c r="E331" s="265">
        <v>1559</v>
      </c>
      <c r="F331" s="265">
        <v>158</v>
      </c>
      <c r="G331" s="265">
        <v>1401</v>
      </c>
      <c r="H331" s="265">
        <v>1300</v>
      </c>
      <c r="I331" s="265">
        <v>1010</v>
      </c>
      <c r="J331" s="265">
        <v>564</v>
      </c>
      <c r="K331"/>
      <c r="L331" t="s">
        <v>588</v>
      </c>
      <c r="M331">
        <v>310</v>
      </c>
      <c r="N331" t="s">
        <v>270</v>
      </c>
      <c r="O331" t="s">
        <v>152</v>
      </c>
      <c r="P331" s="895">
        <v>1559</v>
      </c>
      <c r="Q331" s="716">
        <v>10.13470173187941</v>
      </c>
      <c r="R331" s="716">
        <v>89.865298268120583</v>
      </c>
      <c r="S331" s="716">
        <v>83.386786401539453</v>
      </c>
      <c r="T331" s="716">
        <v>64.78511866581141</v>
      </c>
      <c r="U331" s="105">
        <v>36.177036561898653</v>
      </c>
      <c r="V331"/>
      <c r="W331"/>
      <c r="X331"/>
      <c r="Y331"/>
      <c r="Z331"/>
      <c r="AA331"/>
      <c r="AI331" s="104"/>
      <c r="AJ331" s="104"/>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row>
    <row r="332" spans="1:97" ht="30" customHeight="1" x14ac:dyDescent="0.35">
      <c r="A332" t="s">
        <v>588</v>
      </c>
      <c r="B332">
        <v>320</v>
      </c>
      <c r="C332" t="s">
        <v>271</v>
      </c>
      <c r="D332" t="s">
        <v>147</v>
      </c>
      <c r="E332" s="265">
        <v>1217</v>
      </c>
      <c r="F332" s="265">
        <v>240</v>
      </c>
      <c r="G332" s="265">
        <v>977</v>
      </c>
      <c r="H332" s="265">
        <v>904</v>
      </c>
      <c r="I332" s="265">
        <v>578</v>
      </c>
      <c r="J332" s="265">
        <v>263</v>
      </c>
      <c r="K332"/>
      <c r="L332" t="s">
        <v>588</v>
      </c>
      <c r="M332">
        <v>320</v>
      </c>
      <c r="N332" t="s">
        <v>271</v>
      </c>
      <c r="O332" t="s">
        <v>147</v>
      </c>
      <c r="P332" s="895">
        <v>1217</v>
      </c>
      <c r="Q332" s="716">
        <v>19.72062448644207</v>
      </c>
      <c r="R332" s="716">
        <v>80.279375513557923</v>
      </c>
      <c r="S332" s="716">
        <v>74.281018898931791</v>
      </c>
      <c r="T332" s="716">
        <v>47.493837304847986</v>
      </c>
      <c r="U332" s="105">
        <v>21.61051766639277</v>
      </c>
      <c r="V332"/>
      <c r="W332"/>
      <c r="X332"/>
      <c r="Y332"/>
      <c r="Z332"/>
      <c r="AA332"/>
      <c r="AI332" s="104"/>
      <c r="AJ332" s="104"/>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row>
    <row r="333" spans="1:97" ht="15" customHeight="1" x14ac:dyDescent="0.35">
      <c r="A333" t="s">
        <v>588</v>
      </c>
      <c r="B333">
        <v>320</v>
      </c>
      <c r="C333" t="s">
        <v>271</v>
      </c>
      <c r="D333" t="s">
        <v>148</v>
      </c>
      <c r="E333" s="265">
        <v>994</v>
      </c>
      <c r="F333" s="265">
        <v>116</v>
      </c>
      <c r="G333" s="265">
        <v>878</v>
      </c>
      <c r="H333" s="265">
        <v>844</v>
      </c>
      <c r="I333" s="265">
        <v>638</v>
      </c>
      <c r="J333" s="265">
        <v>312</v>
      </c>
      <c r="K333"/>
      <c r="L333" t="s">
        <v>588</v>
      </c>
      <c r="M333">
        <v>320</v>
      </c>
      <c r="N333" t="s">
        <v>271</v>
      </c>
      <c r="O333" t="s">
        <v>148</v>
      </c>
      <c r="P333" s="895">
        <v>994</v>
      </c>
      <c r="Q333" s="716">
        <v>11.670020120724347</v>
      </c>
      <c r="R333" s="716">
        <v>88.329979879275655</v>
      </c>
      <c r="S333" s="716">
        <v>84.909456740442664</v>
      </c>
      <c r="T333" s="716">
        <v>64.185110663983906</v>
      </c>
      <c r="U333" s="105">
        <v>31.388329979879277</v>
      </c>
      <c r="V333"/>
      <c r="W333"/>
      <c r="X333"/>
      <c r="Y333"/>
      <c r="Z333"/>
      <c r="AA333"/>
      <c r="AI333" s="104"/>
      <c r="AJ333" s="104"/>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row>
    <row r="334" spans="1:97" ht="15" customHeight="1" x14ac:dyDescent="0.35">
      <c r="A334" t="s">
        <v>588</v>
      </c>
      <c r="B334">
        <v>320</v>
      </c>
      <c r="C334" t="s">
        <v>271</v>
      </c>
      <c r="D334" t="s">
        <v>149</v>
      </c>
      <c r="E334" s="265">
        <v>521</v>
      </c>
      <c r="F334" s="265">
        <v>48</v>
      </c>
      <c r="G334" s="265">
        <v>473</v>
      </c>
      <c r="H334" s="265">
        <v>463</v>
      </c>
      <c r="I334" s="265">
        <v>358</v>
      </c>
      <c r="J334" s="265">
        <v>201</v>
      </c>
      <c r="K334"/>
      <c r="L334" t="s">
        <v>588</v>
      </c>
      <c r="M334">
        <v>320</v>
      </c>
      <c r="N334" t="s">
        <v>271</v>
      </c>
      <c r="O334" t="s">
        <v>149</v>
      </c>
      <c r="P334" s="895">
        <v>521</v>
      </c>
      <c r="Q334" s="716">
        <v>9.2130518234165066</v>
      </c>
      <c r="R334" s="716">
        <v>90.786948176583493</v>
      </c>
      <c r="S334" s="716">
        <v>88.867562380038393</v>
      </c>
      <c r="T334" s="716">
        <v>68.71401151631477</v>
      </c>
      <c r="U334" s="105">
        <v>38.579654510556622</v>
      </c>
      <c r="V334"/>
      <c r="W334"/>
      <c r="X334"/>
      <c r="Y334"/>
      <c r="Z334"/>
      <c r="AA334"/>
      <c r="AI334" s="104"/>
      <c r="AJ334" s="10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row>
    <row r="335" spans="1:97" ht="15" customHeight="1" x14ac:dyDescent="0.35">
      <c r="A335" t="s">
        <v>588</v>
      </c>
      <c r="B335">
        <v>320</v>
      </c>
      <c r="C335" t="s">
        <v>271</v>
      </c>
      <c r="D335" t="s">
        <v>150</v>
      </c>
      <c r="E335" s="265">
        <v>695</v>
      </c>
      <c r="F335" s="265">
        <v>35</v>
      </c>
      <c r="G335" s="265">
        <v>660</v>
      </c>
      <c r="H335" s="265">
        <v>647</v>
      </c>
      <c r="I335" s="265">
        <v>562</v>
      </c>
      <c r="J335" s="265">
        <v>363</v>
      </c>
      <c r="K335"/>
      <c r="L335" t="s">
        <v>588</v>
      </c>
      <c r="M335">
        <v>320</v>
      </c>
      <c r="N335" t="s">
        <v>271</v>
      </c>
      <c r="O335" t="s">
        <v>150</v>
      </c>
      <c r="P335" s="895">
        <v>695</v>
      </c>
      <c r="Q335" s="716">
        <v>5.0359712230215825</v>
      </c>
      <c r="R335" s="716">
        <v>94.964028776978409</v>
      </c>
      <c r="S335" s="716">
        <v>93.093525179856115</v>
      </c>
      <c r="T335" s="716">
        <v>80.863309352517987</v>
      </c>
      <c r="U335" s="105">
        <v>52.230215827338135</v>
      </c>
      <c r="V335"/>
      <c r="W335"/>
      <c r="X335"/>
      <c r="Y335"/>
      <c r="Z335"/>
      <c r="AA335"/>
      <c r="AI335" s="104"/>
      <c r="AJ335" s="104"/>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row>
    <row r="336" spans="1:97" ht="15" customHeight="1" x14ac:dyDescent="0.35">
      <c r="A336" t="s">
        <v>588</v>
      </c>
      <c r="B336">
        <v>320</v>
      </c>
      <c r="C336" t="s">
        <v>271</v>
      </c>
      <c r="D336" t="s">
        <v>151</v>
      </c>
      <c r="E336" s="265">
        <v>420</v>
      </c>
      <c r="F336" s="265">
        <v>24</v>
      </c>
      <c r="G336" s="265">
        <v>396</v>
      </c>
      <c r="H336" s="265">
        <v>392</v>
      </c>
      <c r="I336" s="265">
        <v>344</v>
      </c>
      <c r="J336" s="265">
        <v>244</v>
      </c>
      <c r="K336"/>
      <c r="L336" t="s">
        <v>588</v>
      </c>
      <c r="M336">
        <v>320</v>
      </c>
      <c r="N336" t="s">
        <v>271</v>
      </c>
      <c r="O336" t="s">
        <v>151</v>
      </c>
      <c r="P336" s="895">
        <v>420</v>
      </c>
      <c r="Q336" s="716">
        <v>5.7142857142857144</v>
      </c>
      <c r="R336" s="716">
        <v>94.285714285714278</v>
      </c>
      <c r="S336" s="716">
        <v>93.333333333333329</v>
      </c>
      <c r="T336" s="716">
        <v>81.904761904761898</v>
      </c>
      <c r="U336" s="105">
        <v>58.095238095238102</v>
      </c>
      <c r="V336"/>
      <c r="W336"/>
      <c r="X336"/>
      <c r="Y336"/>
      <c r="Z336"/>
      <c r="AA336"/>
      <c r="AI336" s="104"/>
      <c r="AJ336" s="104"/>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row>
    <row r="337" spans="1:97" ht="15" customHeight="1" x14ac:dyDescent="0.35">
      <c r="A337" t="s">
        <v>588</v>
      </c>
      <c r="B337">
        <v>320</v>
      </c>
      <c r="C337" t="s">
        <v>271</v>
      </c>
      <c r="D337" t="s">
        <v>152</v>
      </c>
      <c r="E337" s="265">
        <v>3847</v>
      </c>
      <c r="F337" s="265">
        <v>463</v>
      </c>
      <c r="G337" s="265">
        <v>3384</v>
      </c>
      <c r="H337" s="265">
        <v>3250</v>
      </c>
      <c r="I337" s="265">
        <v>2480</v>
      </c>
      <c r="J337" s="265">
        <v>1383</v>
      </c>
      <c r="K337"/>
      <c r="L337" t="s">
        <v>588</v>
      </c>
      <c r="M337">
        <v>320</v>
      </c>
      <c r="N337" t="s">
        <v>271</v>
      </c>
      <c r="O337" t="s">
        <v>152</v>
      </c>
      <c r="P337" s="895">
        <v>3847</v>
      </c>
      <c r="Q337" s="716">
        <v>12.035352222511047</v>
      </c>
      <c r="R337" s="716">
        <v>87.964647777488963</v>
      </c>
      <c r="S337" s="716">
        <v>84.481414088900436</v>
      </c>
      <c r="T337" s="716">
        <v>64.465817520145563</v>
      </c>
      <c r="U337" s="105">
        <v>35.95009097998441</v>
      </c>
      <c r="V337"/>
      <c r="W337"/>
      <c r="X337"/>
      <c r="Y337"/>
      <c r="Z337"/>
      <c r="AA337"/>
      <c r="AI337" s="104"/>
      <c r="AJ337" s="104"/>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row>
    <row r="338" spans="1:97" ht="30" customHeight="1" x14ac:dyDescent="0.35">
      <c r="A338" t="s">
        <v>588</v>
      </c>
      <c r="B338">
        <v>330</v>
      </c>
      <c r="C338" t="s">
        <v>272</v>
      </c>
      <c r="D338" t="s">
        <v>147</v>
      </c>
      <c r="E338" s="265" t="s">
        <v>137</v>
      </c>
      <c r="F338" s="265" t="s">
        <v>137</v>
      </c>
      <c r="G338" s="265" t="s">
        <v>137</v>
      </c>
      <c r="H338" s="265" t="s">
        <v>137</v>
      </c>
      <c r="I338" s="265" t="s">
        <v>137</v>
      </c>
      <c r="J338" s="265" t="s">
        <v>137</v>
      </c>
      <c r="K338"/>
      <c r="L338" t="s">
        <v>588</v>
      </c>
      <c r="M338">
        <v>330</v>
      </c>
      <c r="N338" t="s">
        <v>272</v>
      </c>
      <c r="O338" t="s">
        <v>147</v>
      </c>
      <c r="P338" s="895" t="s">
        <v>137</v>
      </c>
      <c r="Q338" s="716" t="s">
        <v>137</v>
      </c>
      <c r="R338" s="716" t="s">
        <v>137</v>
      </c>
      <c r="S338" s="716" t="s">
        <v>137</v>
      </c>
      <c r="T338" s="716" t="s">
        <v>137</v>
      </c>
      <c r="U338" s="105" t="s">
        <v>137</v>
      </c>
      <c r="V338"/>
      <c r="W338"/>
      <c r="X338"/>
      <c r="Y338"/>
      <c r="Z338"/>
      <c r="AA338"/>
      <c r="AI338" s="104"/>
      <c r="AJ338" s="104"/>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row>
    <row r="339" spans="1:97" ht="15" customHeight="1" x14ac:dyDescent="0.35">
      <c r="A339" t="s">
        <v>588</v>
      </c>
      <c r="B339">
        <v>330</v>
      </c>
      <c r="C339" t="s">
        <v>272</v>
      </c>
      <c r="D339" t="s">
        <v>148</v>
      </c>
      <c r="E339" s="265">
        <v>30</v>
      </c>
      <c r="F339" s="265" t="s">
        <v>177</v>
      </c>
      <c r="G339" s="265" t="s">
        <v>177</v>
      </c>
      <c r="H339" s="265">
        <v>26</v>
      </c>
      <c r="I339" s="265">
        <v>21</v>
      </c>
      <c r="J339" s="265">
        <v>8</v>
      </c>
      <c r="K339"/>
      <c r="L339" t="s">
        <v>588</v>
      </c>
      <c r="M339">
        <v>330</v>
      </c>
      <c r="N339" t="s">
        <v>272</v>
      </c>
      <c r="O339" t="s">
        <v>148</v>
      </c>
      <c r="P339" s="895">
        <v>30</v>
      </c>
      <c r="Q339" s="716" t="s">
        <v>177</v>
      </c>
      <c r="R339" s="716" t="s">
        <v>177</v>
      </c>
      <c r="S339" s="716">
        <v>86.666666666666671</v>
      </c>
      <c r="T339" s="716">
        <v>70</v>
      </c>
      <c r="U339" s="105">
        <v>26.666666666666668</v>
      </c>
      <c r="V339"/>
      <c r="W339"/>
      <c r="X339"/>
      <c r="Y339"/>
      <c r="Z339"/>
      <c r="AA339"/>
      <c r="AI339" s="104"/>
      <c r="AJ339" s="104"/>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row>
    <row r="340" spans="1:97" ht="15" customHeight="1" x14ac:dyDescent="0.35">
      <c r="A340" t="s">
        <v>588</v>
      </c>
      <c r="B340">
        <v>330</v>
      </c>
      <c r="C340" t="s">
        <v>272</v>
      </c>
      <c r="D340" t="s">
        <v>149</v>
      </c>
      <c r="E340" s="265">
        <v>54</v>
      </c>
      <c r="F340" s="265" t="s">
        <v>177</v>
      </c>
      <c r="G340" s="265" t="s">
        <v>177</v>
      </c>
      <c r="H340" s="265">
        <v>48</v>
      </c>
      <c r="I340" s="265">
        <v>40</v>
      </c>
      <c r="J340" s="265">
        <v>21</v>
      </c>
      <c r="K340"/>
      <c r="L340" t="s">
        <v>588</v>
      </c>
      <c r="M340">
        <v>330</v>
      </c>
      <c r="N340" t="s">
        <v>272</v>
      </c>
      <c r="O340" t="s">
        <v>149</v>
      </c>
      <c r="P340" s="895">
        <v>54</v>
      </c>
      <c r="Q340" s="716" t="s">
        <v>177</v>
      </c>
      <c r="R340" s="716" t="s">
        <v>177</v>
      </c>
      <c r="S340" s="716">
        <v>88.888888888888886</v>
      </c>
      <c r="T340" s="716">
        <v>74.074074074074076</v>
      </c>
      <c r="U340" s="105">
        <v>38.888888888888893</v>
      </c>
      <c r="V340"/>
      <c r="W340"/>
      <c r="X340"/>
      <c r="Y340"/>
      <c r="Z340"/>
      <c r="AA340"/>
      <c r="AI340" s="104"/>
      <c r="AJ340" s="104"/>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row>
    <row r="341" spans="1:97" ht="15" customHeight="1" x14ac:dyDescent="0.35">
      <c r="A341" t="s">
        <v>588</v>
      </c>
      <c r="B341">
        <v>330</v>
      </c>
      <c r="C341" t="s">
        <v>272</v>
      </c>
      <c r="D341" t="s">
        <v>150</v>
      </c>
      <c r="E341" s="265">
        <v>152</v>
      </c>
      <c r="F341" s="265">
        <v>15</v>
      </c>
      <c r="G341" s="265">
        <v>137</v>
      </c>
      <c r="H341" s="265">
        <v>134</v>
      </c>
      <c r="I341" s="265">
        <v>113</v>
      </c>
      <c r="J341" s="265">
        <v>56</v>
      </c>
      <c r="K341"/>
      <c r="L341" t="s">
        <v>588</v>
      </c>
      <c r="M341">
        <v>330</v>
      </c>
      <c r="N341" t="s">
        <v>272</v>
      </c>
      <c r="O341" t="s">
        <v>150</v>
      </c>
      <c r="P341" s="895">
        <v>152</v>
      </c>
      <c r="Q341" s="716">
        <v>9.8684210526315788</v>
      </c>
      <c r="R341" s="716">
        <v>90.131578947368425</v>
      </c>
      <c r="S341" s="716">
        <v>88.157894736842096</v>
      </c>
      <c r="T341" s="716">
        <v>74.342105263157904</v>
      </c>
      <c r="U341" s="105">
        <v>36.84210526315789</v>
      </c>
      <c r="V341"/>
      <c r="W341"/>
      <c r="X341"/>
      <c r="Y341"/>
      <c r="Z341"/>
      <c r="AA341"/>
      <c r="AI341" s="104"/>
      <c r="AJ341" s="104"/>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row>
    <row r="342" spans="1:97" ht="15" customHeight="1" x14ac:dyDescent="0.35">
      <c r="A342" t="s">
        <v>588</v>
      </c>
      <c r="B342">
        <v>330</v>
      </c>
      <c r="C342" t="s">
        <v>272</v>
      </c>
      <c r="D342" t="s">
        <v>151</v>
      </c>
      <c r="E342" s="265">
        <v>13</v>
      </c>
      <c r="F342" s="265">
        <v>0</v>
      </c>
      <c r="G342" s="265">
        <v>13</v>
      </c>
      <c r="H342" s="265">
        <v>12</v>
      </c>
      <c r="I342" s="265">
        <v>9</v>
      </c>
      <c r="J342" s="265">
        <v>6</v>
      </c>
      <c r="K342"/>
      <c r="L342" t="s">
        <v>588</v>
      </c>
      <c r="M342">
        <v>330</v>
      </c>
      <c r="N342" t="s">
        <v>272</v>
      </c>
      <c r="O342" t="s">
        <v>151</v>
      </c>
      <c r="P342" s="895">
        <v>13</v>
      </c>
      <c r="Q342" s="716">
        <v>0</v>
      </c>
      <c r="R342" s="716">
        <v>100</v>
      </c>
      <c r="S342" s="716">
        <v>92.307692307692307</v>
      </c>
      <c r="T342" s="716">
        <v>69.230769230769226</v>
      </c>
      <c r="U342" s="105">
        <v>46.153846153846153</v>
      </c>
      <c r="V342"/>
      <c r="W342"/>
      <c r="X342"/>
      <c r="Y342"/>
      <c r="Z342"/>
      <c r="AA342"/>
      <c r="AI342" s="104"/>
      <c r="AJ342" s="104"/>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row>
    <row r="343" spans="1:97" ht="15" customHeight="1" x14ac:dyDescent="0.35">
      <c r="A343" t="s">
        <v>588</v>
      </c>
      <c r="B343">
        <v>330</v>
      </c>
      <c r="C343" t="s">
        <v>272</v>
      </c>
      <c r="D343" t="s">
        <v>152</v>
      </c>
      <c r="E343" s="265">
        <v>249</v>
      </c>
      <c r="F343" s="265">
        <v>24</v>
      </c>
      <c r="G343" s="265">
        <v>225</v>
      </c>
      <c r="H343" s="265">
        <v>220</v>
      </c>
      <c r="I343" s="265">
        <v>183</v>
      </c>
      <c r="J343" s="265">
        <v>91</v>
      </c>
      <c r="K343"/>
      <c r="L343" t="s">
        <v>588</v>
      </c>
      <c r="M343">
        <v>330</v>
      </c>
      <c r="N343" t="s">
        <v>272</v>
      </c>
      <c r="O343" t="s">
        <v>152</v>
      </c>
      <c r="P343" s="895">
        <v>249</v>
      </c>
      <c r="Q343" s="716">
        <v>9.6385542168674707</v>
      </c>
      <c r="R343" s="716">
        <v>90.361445783132538</v>
      </c>
      <c r="S343" s="716">
        <v>88.353413654618478</v>
      </c>
      <c r="T343" s="716">
        <v>73.493975903614455</v>
      </c>
      <c r="U343" s="105">
        <v>36.546184738955823</v>
      </c>
      <c r="V343"/>
      <c r="W343"/>
      <c r="X343"/>
      <c r="Y343"/>
      <c r="Z343"/>
      <c r="AA343"/>
      <c r="AI343" s="104"/>
      <c r="AJ343" s="104"/>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row>
    <row r="344" spans="1:97" ht="30" customHeight="1" x14ac:dyDescent="0.35">
      <c r="A344" t="s">
        <v>588</v>
      </c>
      <c r="B344">
        <v>340</v>
      </c>
      <c r="C344" t="s">
        <v>273</v>
      </c>
      <c r="D344" t="s">
        <v>147</v>
      </c>
      <c r="E344" s="265">
        <v>94</v>
      </c>
      <c r="F344" s="265">
        <v>14</v>
      </c>
      <c r="G344" s="265">
        <v>80</v>
      </c>
      <c r="H344" s="265">
        <v>65</v>
      </c>
      <c r="I344" s="265">
        <v>43</v>
      </c>
      <c r="J344" s="265">
        <v>16</v>
      </c>
      <c r="K344"/>
      <c r="L344" t="s">
        <v>588</v>
      </c>
      <c r="M344">
        <v>340</v>
      </c>
      <c r="N344" t="s">
        <v>273</v>
      </c>
      <c r="O344" t="s">
        <v>147</v>
      </c>
      <c r="P344" s="895">
        <v>94</v>
      </c>
      <c r="Q344" s="716">
        <v>14.893617021276595</v>
      </c>
      <c r="R344" s="716">
        <v>85.106382978723403</v>
      </c>
      <c r="S344" s="716">
        <v>69.148936170212778</v>
      </c>
      <c r="T344" s="716">
        <v>45.744680851063826</v>
      </c>
      <c r="U344" s="105">
        <v>17.021276595744681</v>
      </c>
      <c r="V344"/>
      <c r="W344"/>
      <c r="X344"/>
      <c r="Y344"/>
      <c r="Z344"/>
      <c r="AA344"/>
      <c r="AI344" s="104"/>
      <c r="AJ344" s="10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row>
    <row r="345" spans="1:97" ht="15" customHeight="1" x14ac:dyDescent="0.35">
      <c r="A345" t="s">
        <v>588</v>
      </c>
      <c r="B345">
        <v>340</v>
      </c>
      <c r="C345" t="s">
        <v>273</v>
      </c>
      <c r="D345" t="s">
        <v>148</v>
      </c>
      <c r="E345" s="265">
        <v>190</v>
      </c>
      <c r="F345" s="265">
        <v>28</v>
      </c>
      <c r="G345" s="265">
        <v>162</v>
      </c>
      <c r="H345" s="265">
        <v>142</v>
      </c>
      <c r="I345" s="265">
        <v>97</v>
      </c>
      <c r="J345" s="265">
        <v>46</v>
      </c>
      <c r="K345"/>
      <c r="L345" t="s">
        <v>588</v>
      </c>
      <c r="M345">
        <v>340</v>
      </c>
      <c r="N345" t="s">
        <v>273</v>
      </c>
      <c r="O345" t="s">
        <v>148</v>
      </c>
      <c r="P345" s="895">
        <v>190</v>
      </c>
      <c r="Q345" s="716">
        <v>14.736842105263156</v>
      </c>
      <c r="R345" s="716">
        <v>85.263157894736835</v>
      </c>
      <c r="S345" s="716">
        <v>74.73684210526315</v>
      </c>
      <c r="T345" s="716">
        <v>51.05263157894737</v>
      </c>
      <c r="U345" s="105">
        <v>24.210526315789473</v>
      </c>
      <c r="V345"/>
      <c r="W345"/>
      <c r="X345"/>
      <c r="Y345"/>
      <c r="Z345"/>
      <c r="AA345"/>
      <c r="AI345" s="104"/>
      <c r="AJ345" s="104"/>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row>
    <row r="346" spans="1:97" ht="15" customHeight="1" x14ac:dyDescent="0.35">
      <c r="A346" t="s">
        <v>588</v>
      </c>
      <c r="B346">
        <v>340</v>
      </c>
      <c r="C346" t="s">
        <v>273</v>
      </c>
      <c r="D346" t="s">
        <v>149</v>
      </c>
      <c r="E346" s="265">
        <v>326</v>
      </c>
      <c r="F346" s="265">
        <v>47</v>
      </c>
      <c r="G346" s="265">
        <v>279</v>
      </c>
      <c r="H346" s="265">
        <v>265</v>
      </c>
      <c r="I346" s="265">
        <v>197</v>
      </c>
      <c r="J346" s="265">
        <v>113</v>
      </c>
      <c r="K346"/>
      <c r="L346" t="s">
        <v>588</v>
      </c>
      <c r="M346">
        <v>340</v>
      </c>
      <c r="N346" t="s">
        <v>273</v>
      </c>
      <c r="O346" t="s">
        <v>149</v>
      </c>
      <c r="P346" s="895">
        <v>326</v>
      </c>
      <c r="Q346" s="716">
        <v>14.417177914110429</v>
      </c>
      <c r="R346" s="716">
        <v>85.582822085889575</v>
      </c>
      <c r="S346" s="716">
        <v>81.288343558282207</v>
      </c>
      <c r="T346" s="716">
        <v>60.429447852760731</v>
      </c>
      <c r="U346" s="105">
        <v>34.662576687116562</v>
      </c>
      <c r="V346"/>
      <c r="W346"/>
      <c r="X346"/>
      <c r="Y346"/>
      <c r="Z346"/>
      <c r="AA346"/>
      <c r="AI346" s="104"/>
      <c r="AJ346" s="104"/>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row>
    <row r="347" spans="1:97" ht="15" customHeight="1" x14ac:dyDescent="0.35">
      <c r="A347" t="s">
        <v>588</v>
      </c>
      <c r="B347">
        <v>340</v>
      </c>
      <c r="C347" t="s">
        <v>273</v>
      </c>
      <c r="D347" t="s">
        <v>150</v>
      </c>
      <c r="E347" s="265">
        <v>513</v>
      </c>
      <c r="F347" s="265">
        <v>37</v>
      </c>
      <c r="G347" s="265">
        <v>476</v>
      </c>
      <c r="H347" s="265">
        <v>462</v>
      </c>
      <c r="I347" s="265">
        <v>377</v>
      </c>
      <c r="J347" s="265">
        <v>216</v>
      </c>
      <c r="K347"/>
      <c r="L347" t="s">
        <v>588</v>
      </c>
      <c r="M347">
        <v>340</v>
      </c>
      <c r="N347" t="s">
        <v>273</v>
      </c>
      <c r="O347" t="s">
        <v>150</v>
      </c>
      <c r="P347" s="895">
        <v>513</v>
      </c>
      <c r="Q347" s="716">
        <v>7.2124756335282649</v>
      </c>
      <c r="R347" s="716">
        <v>92.787524366471729</v>
      </c>
      <c r="S347" s="716">
        <v>90.058479532163744</v>
      </c>
      <c r="T347" s="716">
        <v>73.489278752436647</v>
      </c>
      <c r="U347" s="105">
        <v>42.105263157894733</v>
      </c>
      <c r="V347"/>
      <c r="W347"/>
      <c r="X347"/>
      <c r="Y347"/>
      <c r="Z347"/>
      <c r="AA347"/>
      <c r="AI347" s="104"/>
      <c r="AJ347" s="104"/>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row>
    <row r="348" spans="1:97" ht="15" customHeight="1" x14ac:dyDescent="0.35">
      <c r="A348" t="s">
        <v>588</v>
      </c>
      <c r="B348">
        <v>340</v>
      </c>
      <c r="C348" t="s">
        <v>273</v>
      </c>
      <c r="D348" t="s">
        <v>151</v>
      </c>
      <c r="E348" s="265">
        <v>323</v>
      </c>
      <c r="F348" s="265">
        <v>21</v>
      </c>
      <c r="G348" s="265">
        <v>302</v>
      </c>
      <c r="H348" s="265">
        <v>295</v>
      </c>
      <c r="I348" s="265">
        <v>250</v>
      </c>
      <c r="J348" s="265">
        <v>157</v>
      </c>
      <c r="K348"/>
      <c r="L348" t="s">
        <v>588</v>
      </c>
      <c r="M348">
        <v>340</v>
      </c>
      <c r="N348" t="s">
        <v>273</v>
      </c>
      <c r="O348" t="s">
        <v>151</v>
      </c>
      <c r="P348" s="895">
        <v>323</v>
      </c>
      <c r="Q348" s="716">
        <v>6.5015479876160995</v>
      </c>
      <c r="R348" s="716">
        <v>93.498452012383908</v>
      </c>
      <c r="S348" s="716">
        <v>91.331269349845201</v>
      </c>
      <c r="T348" s="716">
        <v>77.399380804953566</v>
      </c>
      <c r="U348" s="105">
        <v>48.606811145510839</v>
      </c>
      <c r="V348"/>
      <c r="W348"/>
      <c r="X348"/>
      <c r="Y348"/>
      <c r="Z348"/>
      <c r="AA348"/>
      <c r="AI348" s="104"/>
      <c r="AJ348" s="104"/>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row>
    <row r="349" spans="1:97" ht="15" customHeight="1" x14ac:dyDescent="0.35">
      <c r="A349" t="s">
        <v>588</v>
      </c>
      <c r="B349">
        <v>340</v>
      </c>
      <c r="C349" t="s">
        <v>273</v>
      </c>
      <c r="D349" t="s">
        <v>152</v>
      </c>
      <c r="E349" s="265">
        <v>1446</v>
      </c>
      <c r="F349" s="265">
        <v>147</v>
      </c>
      <c r="G349" s="265">
        <v>1299</v>
      </c>
      <c r="H349" s="265">
        <v>1229</v>
      </c>
      <c r="I349" s="265">
        <v>964</v>
      </c>
      <c r="J349" s="265">
        <v>548</v>
      </c>
      <c r="K349"/>
      <c r="L349" t="s">
        <v>588</v>
      </c>
      <c r="M349">
        <v>340</v>
      </c>
      <c r="N349" t="s">
        <v>273</v>
      </c>
      <c r="O349" t="s">
        <v>152</v>
      </c>
      <c r="P349" s="895">
        <v>1446</v>
      </c>
      <c r="Q349" s="716">
        <v>10.165975103734439</v>
      </c>
      <c r="R349" s="716">
        <v>89.834024896265561</v>
      </c>
      <c r="S349" s="716">
        <v>84.993084370677735</v>
      </c>
      <c r="T349" s="716">
        <v>66.666666666666657</v>
      </c>
      <c r="U349" s="105">
        <v>37.897648686030429</v>
      </c>
      <c r="V349"/>
      <c r="W349"/>
      <c r="X349"/>
      <c r="Y349"/>
      <c r="Z349"/>
      <c r="AA349"/>
      <c r="AI349" s="104"/>
      <c r="AJ349" s="104"/>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row>
    <row r="350" spans="1:97" ht="30" customHeight="1" x14ac:dyDescent="0.35">
      <c r="A350" t="s">
        <v>588</v>
      </c>
      <c r="B350">
        <v>350</v>
      </c>
      <c r="C350" t="s">
        <v>274</v>
      </c>
      <c r="D350" t="s">
        <v>147</v>
      </c>
      <c r="E350" s="265">
        <v>483</v>
      </c>
      <c r="F350" s="265">
        <v>116</v>
      </c>
      <c r="G350" s="265">
        <v>367</v>
      </c>
      <c r="H350" s="265">
        <v>352</v>
      </c>
      <c r="I350" s="265">
        <v>244</v>
      </c>
      <c r="J350" s="265">
        <v>117</v>
      </c>
      <c r="K350"/>
      <c r="L350" t="s">
        <v>588</v>
      </c>
      <c r="M350">
        <v>350</v>
      </c>
      <c r="N350" t="s">
        <v>274</v>
      </c>
      <c r="O350" t="s">
        <v>147</v>
      </c>
      <c r="P350" s="895">
        <v>483</v>
      </c>
      <c r="Q350" s="716">
        <v>24.016563146997928</v>
      </c>
      <c r="R350" s="716">
        <v>75.983436853002075</v>
      </c>
      <c r="S350" s="716">
        <v>72.87784679089026</v>
      </c>
      <c r="T350" s="716">
        <v>50.5175983436853</v>
      </c>
      <c r="U350" s="105">
        <v>24.22360248447205</v>
      </c>
      <c r="V350"/>
      <c r="W350"/>
      <c r="X350"/>
      <c r="Y350"/>
      <c r="Z350"/>
      <c r="AA350"/>
      <c r="AI350" s="104"/>
      <c r="AJ350" s="104"/>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row>
    <row r="351" spans="1:97" ht="15" customHeight="1" x14ac:dyDescent="0.35">
      <c r="A351" t="s">
        <v>588</v>
      </c>
      <c r="B351">
        <v>350</v>
      </c>
      <c r="C351" t="s">
        <v>274</v>
      </c>
      <c r="D351" t="s">
        <v>148</v>
      </c>
      <c r="E351" s="265">
        <v>388</v>
      </c>
      <c r="F351" s="265">
        <v>61</v>
      </c>
      <c r="G351" s="265">
        <v>327</v>
      </c>
      <c r="H351" s="265">
        <v>312</v>
      </c>
      <c r="I351" s="265">
        <v>235</v>
      </c>
      <c r="J351" s="265">
        <v>125</v>
      </c>
      <c r="K351"/>
      <c r="L351" t="s">
        <v>588</v>
      </c>
      <c r="M351">
        <v>350</v>
      </c>
      <c r="N351" t="s">
        <v>274</v>
      </c>
      <c r="O351" t="s">
        <v>148</v>
      </c>
      <c r="P351" s="895">
        <v>388</v>
      </c>
      <c r="Q351" s="716">
        <v>15.721649484536082</v>
      </c>
      <c r="R351" s="716">
        <v>84.278350515463913</v>
      </c>
      <c r="S351" s="716">
        <v>80.412371134020617</v>
      </c>
      <c r="T351" s="716">
        <v>60.567010309278345</v>
      </c>
      <c r="U351" s="105">
        <v>32.216494845360828</v>
      </c>
      <c r="V351"/>
      <c r="W351"/>
      <c r="X351"/>
      <c r="Y351"/>
      <c r="Z351"/>
      <c r="AA351"/>
      <c r="AI351" s="104"/>
      <c r="AJ351" s="104"/>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row>
    <row r="352" spans="1:97" ht="15" customHeight="1" x14ac:dyDescent="0.35">
      <c r="A352" t="s">
        <v>588</v>
      </c>
      <c r="B352">
        <v>350</v>
      </c>
      <c r="C352" t="s">
        <v>274</v>
      </c>
      <c r="D352" t="s">
        <v>149</v>
      </c>
      <c r="E352" s="265">
        <v>344</v>
      </c>
      <c r="F352" s="265">
        <v>42</v>
      </c>
      <c r="G352" s="265">
        <v>302</v>
      </c>
      <c r="H352" s="265">
        <v>301</v>
      </c>
      <c r="I352" s="265">
        <v>253</v>
      </c>
      <c r="J352" s="265">
        <v>137</v>
      </c>
      <c r="K352"/>
      <c r="L352" t="s">
        <v>588</v>
      </c>
      <c r="M352">
        <v>350</v>
      </c>
      <c r="N352" t="s">
        <v>274</v>
      </c>
      <c r="O352" t="s">
        <v>149</v>
      </c>
      <c r="P352" s="895">
        <v>344</v>
      </c>
      <c r="Q352" s="716">
        <v>12.209302325581394</v>
      </c>
      <c r="R352" s="716">
        <v>87.79069767441861</v>
      </c>
      <c r="S352" s="716">
        <v>87.5</v>
      </c>
      <c r="T352" s="716">
        <v>73.54651162790698</v>
      </c>
      <c r="U352" s="105">
        <v>39.825581395348834</v>
      </c>
      <c r="V352"/>
      <c r="W352"/>
      <c r="X352"/>
      <c r="Y352"/>
      <c r="Z352"/>
      <c r="AA352"/>
      <c r="AI352" s="104"/>
      <c r="AJ352" s="104"/>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row>
    <row r="353" spans="1:97" ht="15" customHeight="1" x14ac:dyDescent="0.35">
      <c r="A353" t="s">
        <v>588</v>
      </c>
      <c r="B353">
        <v>350</v>
      </c>
      <c r="C353" t="s">
        <v>274</v>
      </c>
      <c r="D353" t="s">
        <v>150</v>
      </c>
      <c r="E353" s="265">
        <v>248</v>
      </c>
      <c r="F353" s="265">
        <v>9</v>
      </c>
      <c r="G353" s="265">
        <v>239</v>
      </c>
      <c r="H353" s="265">
        <v>238</v>
      </c>
      <c r="I353" s="265">
        <v>213</v>
      </c>
      <c r="J353" s="265">
        <v>145</v>
      </c>
      <c r="K353"/>
      <c r="L353" t="s">
        <v>588</v>
      </c>
      <c r="M353">
        <v>350</v>
      </c>
      <c r="N353" t="s">
        <v>274</v>
      </c>
      <c r="O353" t="s">
        <v>150</v>
      </c>
      <c r="P353" s="895">
        <v>248</v>
      </c>
      <c r="Q353" s="716">
        <v>3.6290322580645165</v>
      </c>
      <c r="R353" s="716">
        <v>96.370967741935488</v>
      </c>
      <c r="S353" s="716">
        <v>95.967741935483872</v>
      </c>
      <c r="T353" s="716">
        <v>85.887096774193552</v>
      </c>
      <c r="U353" s="105">
        <v>58.467741935483872</v>
      </c>
      <c r="V353"/>
      <c r="W353"/>
      <c r="X353"/>
      <c r="Y353"/>
      <c r="Z353"/>
      <c r="AA353"/>
      <c r="AI353" s="104"/>
      <c r="AJ353" s="104"/>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row>
    <row r="354" spans="1:97" ht="15" customHeight="1" x14ac:dyDescent="0.35">
      <c r="A354" t="s">
        <v>588</v>
      </c>
      <c r="B354">
        <v>350</v>
      </c>
      <c r="C354" t="s">
        <v>274</v>
      </c>
      <c r="D354" t="s">
        <v>151</v>
      </c>
      <c r="E354" s="265">
        <v>387</v>
      </c>
      <c r="F354" s="265">
        <v>26</v>
      </c>
      <c r="G354" s="265">
        <v>361</v>
      </c>
      <c r="H354" s="265">
        <v>360</v>
      </c>
      <c r="I354" s="265">
        <v>335</v>
      </c>
      <c r="J354" s="265">
        <v>249</v>
      </c>
      <c r="K354"/>
      <c r="L354" t="s">
        <v>588</v>
      </c>
      <c r="M354">
        <v>350</v>
      </c>
      <c r="N354" t="s">
        <v>274</v>
      </c>
      <c r="O354" t="s">
        <v>151</v>
      </c>
      <c r="P354" s="895">
        <v>387</v>
      </c>
      <c r="Q354" s="716">
        <v>6.7183462532299743</v>
      </c>
      <c r="R354" s="716">
        <v>93.281653746770019</v>
      </c>
      <c r="S354" s="716">
        <v>93.023255813953483</v>
      </c>
      <c r="T354" s="716">
        <v>86.563307493540051</v>
      </c>
      <c r="U354" s="105">
        <v>64.341085271317837</v>
      </c>
      <c r="V354"/>
      <c r="W354"/>
      <c r="X354"/>
      <c r="Y354"/>
      <c r="Z354"/>
      <c r="AA354"/>
      <c r="AI354" s="104"/>
      <c r="AJ354" s="10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row>
    <row r="355" spans="1:97" ht="15" customHeight="1" x14ac:dyDescent="0.35">
      <c r="A355" t="s">
        <v>588</v>
      </c>
      <c r="B355">
        <v>350</v>
      </c>
      <c r="C355" t="s">
        <v>274</v>
      </c>
      <c r="D355" t="s">
        <v>152</v>
      </c>
      <c r="E355" s="265">
        <v>1850</v>
      </c>
      <c r="F355" s="265">
        <v>254</v>
      </c>
      <c r="G355" s="265">
        <v>1596</v>
      </c>
      <c r="H355" s="265">
        <v>1563</v>
      </c>
      <c r="I355" s="265">
        <v>1280</v>
      </c>
      <c r="J355" s="265">
        <v>773</v>
      </c>
      <c r="K355"/>
      <c r="L355" t="s">
        <v>588</v>
      </c>
      <c r="M355">
        <v>350</v>
      </c>
      <c r="N355" t="s">
        <v>274</v>
      </c>
      <c r="O355" t="s">
        <v>152</v>
      </c>
      <c r="P355" s="895">
        <v>1850</v>
      </c>
      <c r="Q355" s="716">
        <v>13.729729729729732</v>
      </c>
      <c r="R355" s="716">
        <v>86.27027027027026</v>
      </c>
      <c r="S355" s="716">
        <v>84.486486486486484</v>
      </c>
      <c r="T355" s="716">
        <v>69.189189189189193</v>
      </c>
      <c r="U355" s="105">
        <v>41.783783783783782</v>
      </c>
      <c r="V355"/>
      <c r="W355"/>
      <c r="X355"/>
      <c r="Y355"/>
      <c r="Z355"/>
      <c r="AA355"/>
      <c r="AI355" s="104"/>
      <c r="AJ355" s="104"/>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row>
    <row r="356" spans="1:97" ht="30" customHeight="1" x14ac:dyDescent="0.35">
      <c r="A356" t="s">
        <v>588</v>
      </c>
      <c r="B356">
        <v>355</v>
      </c>
      <c r="C356" t="s">
        <v>275</v>
      </c>
      <c r="D356" t="s">
        <v>147</v>
      </c>
      <c r="E356" s="265">
        <v>78</v>
      </c>
      <c r="F356" s="265">
        <v>12</v>
      </c>
      <c r="G356" s="265">
        <v>66</v>
      </c>
      <c r="H356" s="265">
        <v>58</v>
      </c>
      <c r="I356" s="265">
        <v>35</v>
      </c>
      <c r="J356" s="265">
        <v>14</v>
      </c>
      <c r="K356"/>
      <c r="L356" t="s">
        <v>588</v>
      </c>
      <c r="M356">
        <v>355</v>
      </c>
      <c r="N356" t="s">
        <v>275</v>
      </c>
      <c r="O356" t="s">
        <v>147</v>
      </c>
      <c r="P356" s="895">
        <v>78</v>
      </c>
      <c r="Q356" s="716">
        <v>15.384615384615385</v>
      </c>
      <c r="R356" s="716">
        <v>84.615384615384613</v>
      </c>
      <c r="S356" s="716">
        <v>74.358974358974365</v>
      </c>
      <c r="T356" s="716">
        <v>44.871794871794876</v>
      </c>
      <c r="U356" s="105">
        <v>17.948717948717949</v>
      </c>
      <c r="V356"/>
      <c r="W356"/>
      <c r="X356"/>
      <c r="Y356"/>
      <c r="Z356"/>
      <c r="AA356"/>
      <c r="AI356" s="104"/>
      <c r="AJ356" s="104"/>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row>
    <row r="357" spans="1:97" ht="15" customHeight="1" x14ac:dyDescent="0.35">
      <c r="A357" t="s">
        <v>588</v>
      </c>
      <c r="B357">
        <v>355</v>
      </c>
      <c r="C357" t="s">
        <v>275</v>
      </c>
      <c r="D357" t="s">
        <v>148</v>
      </c>
      <c r="E357" s="265">
        <v>126</v>
      </c>
      <c r="F357" s="265" t="s">
        <v>177</v>
      </c>
      <c r="G357" s="265" t="s">
        <v>177</v>
      </c>
      <c r="H357" s="265">
        <v>96</v>
      </c>
      <c r="I357" s="265">
        <v>69</v>
      </c>
      <c r="J357" s="265">
        <v>38</v>
      </c>
      <c r="K357"/>
      <c r="L357" t="s">
        <v>588</v>
      </c>
      <c r="M357">
        <v>355</v>
      </c>
      <c r="N357" t="s">
        <v>275</v>
      </c>
      <c r="O357" t="s">
        <v>148</v>
      </c>
      <c r="P357" s="895">
        <v>126</v>
      </c>
      <c r="Q357" s="716" t="s">
        <v>177</v>
      </c>
      <c r="R357" s="716" t="s">
        <v>177</v>
      </c>
      <c r="S357" s="716">
        <v>76.19047619047619</v>
      </c>
      <c r="T357" s="716">
        <v>54.761904761904766</v>
      </c>
      <c r="U357" s="105">
        <v>30.158730158730158</v>
      </c>
      <c r="V357"/>
      <c r="W357"/>
      <c r="X357"/>
      <c r="Y357"/>
      <c r="Z357"/>
      <c r="AA357"/>
      <c r="AI357" s="104"/>
      <c r="AJ357" s="104"/>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row>
    <row r="358" spans="1:97" ht="15" customHeight="1" x14ac:dyDescent="0.35">
      <c r="A358" t="s">
        <v>588</v>
      </c>
      <c r="B358">
        <v>355</v>
      </c>
      <c r="C358" t="s">
        <v>275</v>
      </c>
      <c r="D358" t="s">
        <v>149</v>
      </c>
      <c r="E358" s="265">
        <v>421</v>
      </c>
      <c r="F358" s="265">
        <v>73</v>
      </c>
      <c r="G358" s="265">
        <v>348</v>
      </c>
      <c r="H358" s="265">
        <v>338</v>
      </c>
      <c r="I358" s="265">
        <v>254</v>
      </c>
      <c r="J358" s="265">
        <v>143</v>
      </c>
      <c r="K358"/>
      <c r="L358" t="s">
        <v>588</v>
      </c>
      <c r="M358">
        <v>355</v>
      </c>
      <c r="N358" t="s">
        <v>275</v>
      </c>
      <c r="O358" t="s">
        <v>149</v>
      </c>
      <c r="P358" s="895">
        <v>421</v>
      </c>
      <c r="Q358" s="716">
        <v>17.339667458432302</v>
      </c>
      <c r="R358" s="716">
        <v>82.660332541567698</v>
      </c>
      <c r="S358" s="716">
        <v>80.285035629453688</v>
      </c>
      <c r="T358" s="716">
        <v>60.332541567695962</v>
      </c>
      <c r="U358" s="105">
        <v>33.966745843230406</v>
      </c>
      <c r="V358"/>
      <c r="W358"/>
      <c r="X358"/>
      <c r="Y358"/>
      <c r="Z358"/>
      <c r="AA358"/>
      <c r="AI358" s="104"/>
      <c r="AJ358" s="104"/>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row>
    <row r="359" spans="1:97" ht="15" customHeight="1" x14ac:dyDescent="0.35">
      <c r="A359" t="s">
        <v>588</v>
      </c>
      <c r="B359">
        <v>355</v>
      </c>
      <c r="C359" t="s">
        <v>275</v>
      </c>
      <c r="D359" t="s">
        <v>150</v>
      </c>
      <c r="E359" s="265">
        <v>395</v>
      </c>
      <c r="F359" s="265">
        <v>53</v>
      </c>
      <c r="G359" s="265">
        <v>342</v>
      </c>
      <c r="H359" s="265">
        <v>337</v>
      </c>
      <c r="I359" s="265">
        <v>269</v>
      </c>
      <c r="J359" s="265">
        <v>159</v>
      </c>
      <c r="K359"/>
      <c r="L359" t="s">
        <v>588</v>
      </c>
      <c r="M359">
        <v>355</v>
      </c>
      <c r="N359" t="s">
        <v>275</v>
      </c>
      <c r="O359" t="s">
        <v>150</v>
      </c>
      <c r="P359" s="895">
        <v>395</v>
      </c>
      <c r="Q359" s="716">
        <v>13.41772151898734</v>
      </c>
      <c r="R359" s="716">
        <v>86.582278481012651</v>
      </c>
      <c r="S359" s="716">
        <v>85.316455696202524</v>
      </c>
      <c r="T359" s="716">
        <v>68.101265822784811</v>
      </c>
      <c r="U359" s="105">
        <v>40.253164556962027</v>
      </c>
      <c r="V359"/>
      <c r="W359"/>
      <c r="X359"/>
      <c r="Y359"/>
      <c r="Z359"/>
      <c r="AA359"/>
      <c r="AI359" s="104"/>
      <c r="AJ359" s="104"/>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row>
    <row r="360" spans="1:97" ht="15" customHeight="1" x14ac:dyDescent="0.35">
      <c r="A360" t="s">
        <v>588</v>
      </c>
      <c r="B360">
        <v>355</v>
      </c>
      <c r="C360" t="s">
        <v>275</v>
      </c>
      <c r="D360" t="s">
        <v>151</v>
      </c>
      <c r="E360" s="265">
        <v>111</v>
      </c>
      <c r="F360" s="265" t="s">
        <v>177</v>
      </c>
      <c r="G360" s="265" t="s">
        <v>177</v>
      </c>
      <c r="H360" s="265">
        <v>107</v>
      </c>
      <c r="I360" s="265">
        <v>99</v>
      </c>
      <c r="J360" s="265">
        <v>75</v>
      </c>
      <c r="K360"/>
      <c r="L360" t="s">
        <v>588</v>
      </c>
      <c r="M360">
        <v>355</v>
      </c>
      <c r="N360" t="s">
        <v>275</v>
      </c>
      <c r="O360" t="s">
        <v>151</v>
      </c>
      <c r="P360" s="895">
        <v>111</v>
      </c>
      <c r="Q360" s="716" t="s">
        <v>177</v>
      </c>
      <c r="R360" s="716" t="s">
        <v>177</v>
      </c>
      <c r="S360" s="716">
        <v>96.396396396396398</v>
      </c>
      <c r="T360" s="716">
        <v>89.189189189189193</v>
      </c>
      <c r="U360" s="105">
        <v>67.567567567567565</v>
      </c>
      <c r="V360"/>
      <c r="W360"/>
      <c r="X360"/>
      <c r="Y360"/>
      <c r="Z360"/>
      <c r="AA360"/>
      <c r="AI360" s="104"/>
      <c r="AJ360" s="104"/>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row>
    <row r="361" spans="1:97" ht="15" customHeight="1" x14ac:dyDescent="0.35">
      <c r="A361" t="s">
        <v>588</v>
      </c>
      <c r="B361">
        <v>355</v>
      </c>
      <c r="C361" t="s">
        <v>275</v>
      </c>
      <c r="D361" t="s">
        <v>152</v>
      </c>
      <c r="E361" s="265">
        <v>1131</v>
      </c>
      <c r="F361" s="265">
        <v>167</v>
      </c>
      <c r="G361" s="265">
        <v>964</v>
      </c>
      <c r="H361" s="265">
        <v>936</v>
      </c>
      <c r="I361" s="265">
        <v>726</v>
      </c>
      <c r="J361" s="265">
        <v>429</v>
      </c>
      <c r="K361"/>
      <c r="L361" t="s">
        <v>588</v>
      </c>
      <c r="M361">
        <v>355</v>
      </c>
      <c r="N361" t="s">
        <v>275</v>
      </c>
      <c r="O361" t="s">
        <v>152</v>
      </c>
      <c r="P361" s="895">
        <v>1131</v>
      </c>
      <c r="Q361" s="716">
        <v>14.765694076038905</v>
      </c>
      <c r="R361" s="716">
        <v>85.234305923961102</v>
      </c>
      <c r="S361" s="716">
        <v>82.758620689655174</v>
      </c>
      <c r="T361" s="716">
        <v>64.190981432360743</v>
      </c>
      <c r="U361" s="105">
        <v>37.931034482758619</v>
      </c>
      <c r="V361"/>
      <c r="W361"/>
      <c r="X361"/>
      <c r="Y361"/>
      <c r="Z361"/>
      <c r="AA361"/>
      <c r="AI361" s="104"/>
      <c r="AJ361" s="104"/>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row>
    <row r="362" spans="1:97" ht="30" customHeight="1" x14ac:dyDescent="0.35">
      <c r="A362" t="s">
        <v>588</v>
      </c>
      <c r="B362">
        <v>360</v>
      </c>
      <c r="C362" t="s">
        <v>276</v>
      </c>
      <c r="D362" t="s">
        <v>147</v>
      </c>
      <c r="E362" s="265" t="s">
        <v>137</v>
      </c>
      <c r="F362" s="265" t="s">
        <v>137</v>
      </c>
      <c r="G362" s="265" t="s">
        <v>137</v>
      </c>
      <c r="H362" s="265" t="s">
        <v>137</v>
      </c>
      <c r="I362" s="265" t="s">
        <v>137</v>
      </c>
      <c r="J362" s="265" t="s">
        <v>137</v>
      </c>
      <c r="K362"/>
      <c r="L362" t="s">
        <v>588</v>
      </c>
      <c r="M362">
        <v>360</v>
      </c>
      <c r="N362" t="s">
        <v>276</v>
      </c>
      <c r="O362" t="s">
        <v>147</v>
      </c>
      <c r="P362" s="895" t="s">
        <v>137</v>
      </c>
      <c r="Q362" s="716" t="s">
        <v>137</v>
      </c>
      <c r="R362" s="716" t="s">
        <v>137</v>
      </c>
      <c r="S362" s="716" t="s">
        <v>137</v>
      </c>
      <c r="T362" s="716" t="s">
        <v>137</v>
      </c>
      <c r="U362" s="105" t="s">
        <v>137</v>
      </c>
      <c r="V362"/>
      <c r="W362"/>
      <c r="X362"/>
      <c r="Y362"/>
      <c r="Z362"/>
      <c r="AA362"/>
      <c r="AI362" s="104"/>
      <c r="AJ362" s="104"/>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row>
    <row r="363" spans="1:97" ht="15" customHeight="1" x14ac:dyDescent="0.35">
      <c r="A363" t="s">
        <v>588</v>
      </c>
      <c r="B363">
        <v>360</v>
      </c>
      <c r="C363" t="s">
        <v>276</v>
      </c>
      <c r="D363" t="s">
        <v>148</v>
      </c>
      <c r="E363" s="265">
        <v>15</v>
      </c>
      <c r="F363" s="265" t="s">
        <v>177</v>
      </c>
      <c r="G363" s="265" t="s">
        <v>177</v>
      </c>
      <c r="H363" s="265">
        <v>14</v>
      </c>
      <c r="I363" s="265">
        <v>12</v>
      </c>
      <c r="J363" s="265">
        <v>5</v>
      </c>
      <c r="K363"/>
      <c r="L363" t="s">
        <v>588</v>
      </c>
      <c r="M363">
        <v>360</v>
      </c>
      <c r="N363" t="s">
        <v>276</v>
      </c>
      <c r="O363" t="s">
        <v>148</v>
      </c>
      <c r="P363" s="895">
        <v>15</v>
      </c>
      <c r="Q363" s="716" t="s">
        <v>177</v>
      </c>
      <c r="R363" s="716" t="s">
        <v>177</v>
      </c>
      <c r="S363" s="716">
        <v>93.333333333333329</v>
      </c>
      <c r="T363" s="716">
        <v>80</v>
      </c>
      <c r="U363" s="105">
        <v>33.333333333333329</v>
      </c>
      <c r="V363"/>
      <c r="W363"/>
      <c r="X363"/>
      <c r="Y363"/>
      <c r="Z363"/>
      <c r="AA363"/>
      <c r="AI363" s="104"/>
      <c r="AJ363" s="104"/>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row>
    <row r="364" spans="1:97" ht="15" customHeight="1" x14ac:dyDescent="0.35">
      <c r="A364" t="s">
        <v>588</v>
      </c>
      <c r="B364">
        <v>360</v>
      </c>
      <c r="C364" t="s">
        <v>276</v>
      </c>
      <c r="D364" t="s">
        <v>149</v>
      </c>
      <c r="E364" s="265">
        <v>85</v>
      </c>
      <c r="F364" s="265" t="s">
        <v>177</v>
      </c>
      <c r="G364" s="265" t="s">
        <v>177</v>
      </c>
      <c r="H364" s="265">
        <v>72</v>
      </c>
      <c r="I364" s="265">
        <v>58</v>
      </c>
      <c r="J364" s="265">
        <v>30</v>
      </c>
      <c r="K364"/>
      <c r="L364" t="s">
        <v>588</v>
      </c>
      <c r="M364">
        <v>360</v>
      </c>
      <c r="N364" t="s">
        <v>276</v>
      </c>
      <c r="O364" t="s">
        <v>149</v>
      </c>
      <c r="P364" s="895">
        <v>85</v>
      </c>
      <c r="Q364" s="716" t="s">
        <v>177</v>
      </c>
      <c r="R364" s="716" t="s">
        <v>177</v>
      </c>
      <c r="S364" s="716">
        <v>84.705882352941174</v>
      </c>
      <c r="T364" s="716">
        <v>68.235294117647058</v>
      </c>
      <c r="U364" s="105">
        <v>35.294117647058826</v>
      </c>
      <c r="V364"/>
      <c r="W364"/>
      <c r="X364"/>
      <c r="Y364"/>
      <c r="Z364"/>
      <c r="AA364"/>
      <c r="AI364" s="104"/>
      <c r="AJ364" s="10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row>
    <row r="365" spans="1:97" ht="15" customHeight="1" x14ac:dyDescent="0.35">
      <c r="A365" t="s">
        <v>588</v>
      </c>
      <c r="B365">
        <v>360</v>
      </c>
      <c r="C365" t="s">
        <v>276</v>
      </c>
      <c r="D365" t="s">
        <v>150</v>
      </c>
      <c r="E365" s="265">
        <v>157</v>
      </c>
      <c r="F365" s="265">
        <v>13</v>
      </c>
      <c r="G365" s="265">
        <v>144</v>
      </c>
      <c r="H365" s="265">
        <v>141</v>
      </c>
      <c r="I365" s="265">
        <v>121</v>
      </c>
      <c r="J365" s="265">
        <v>57</v>
      </c>
      <c r="K365"/>
      <c r="L365" t="s">
        <v>588</v>
      </c>
      <c r="M365">
        <v>360</v>
      </c>
      <c r="N365" t="s">
        <v>276</v>
      </c>
      <c r="O365" t="s">
        <v>150</v>
      </c>
      <c r="P365" s="895">
        <v>157</v>
      </c>
      <c r="Q365" s="716">
        <v>8.2802547770700627</v>
      </c>
      <c r="R365" s="716">
        <v>91.719745222929944</v>
      </c>
      <c r="S365" s="716">
        <v>89.808917197452232</v>
      </c>
      <c r="T365" s="716">
        <v>77.070063694267517</v>
      </c>
      <c r="U365" s="105">
        <v>36.30573248407643</v>
      </c>
      <c r="V365"/>
      <c r="W365"/>
      <c r="X365"/>
      <c r="Y365"/>
      <c r="Z365"/>
      <c r="AA365"/>
      <c r="AI365" s="104"/>
      <c r="AJ365" s="104"/>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row>
    <row r="366" spans="1:97" ht="15" customHeight="1" x14ac:dyDescent="0.35">
      <c r="A366" t="s">
        <v>588</v>
      </c>
      <c r="B366">
        <v>360</v>
      </c>
      <c r="C366" t="s">
        <v>276</v>
      </c>
      <c r="D366" t="s">
        <v>151</v>
      </c>
      <c r="E366" s="265" t="s">
        <v>137</v>
      </c>
      <c r="F366" s="265" t="s">
        <v>137</v>
      </c>
      <c r="G366" s="265" t="s">
        <v>137</v>
      </c>
      <c r="H366" s="265" t="s">
        <v>137</v>
      </c>
      <c r="I366" s="265" t="s">
        <v>137</v>
      </c>
      <c r="J366" s="265" t="s">
        <v>137</v>
      </c>
      <c r="K366"/>
      <c r="L366" t="s">
        <v>588</v>
      </c>
      <c r="M366">
        <v>360</v>
      </c>
      <c r="N366" t="s">
        <v>276</v>
      </c>
      <c r="O366" t="s">
        <v>151</v>
      </c>
      <c r="P366" s="895" t="s">
        <v>137</v>
      </c>
      <c r="Q366" s="716" t="s">
        <v>137</v>
      </c>
      <c r="R366" s="716" t="s">
        <v>137</v>
      </c>
      <c r="S366" s="716" t="s">
        <v>137</v>
      </c>
      <c r="T366" s="716" t="s">
        <v>137</v>
      </c>
      <c r="U366" s="105" t="s">
        <v>137</v>
      </c>
      <c r="V366"/>
      <c r="W366"/>
      <c r="X366"/>
      <c r="Y366"/>
      <c r="Z366"/>
      <c r="AA366"/>
      <c r="AI366" s="104"/>
      <c r="AJ366" s="104"/>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row>
    <row r="367" spans="1:97" ht="15" customHeight="1" x14ac:dyDescent="0.35">
      <c r="A367" t="s">
        <v>588</v>
      </c>
      <c r="B367">
        <v>360</v>
      </c>
      <c r="C367" t="s">
        <v>276</v>
      </c>
      <c r="D367" t="s">
        <v>152</v>
      </c>
      <c r="E367" s="265">
        <v>257</v>
      </c>
      <c r="F367" s="265">
        <v>26</v>
      </c>
      <c r="G367" s="265">
        <v>231</v>
      </c>
      <c r="H367" s="265">
        <v>227</v>
      </c>
      <c r="I367" s="265">
        <v>191</v>
      </c>
      <c r="J367" s="265">
        <v>92</v>
      </c>
      <c r="K367"/>
      <c r="L367" t="s">
        <v>588</v>
      </c>
      <c r="M367">
        <v>360</v>
      </c>
      <c r="N367" t="s">
        <v>276</v>
      </c>
      <c r="O367" t="s">
        <v>152</v>
      </c>
      <c r="P367" s="895">
        <v>257</v>
      </c>
      <c r="Q367" s="716">
        <v>10.116731517509727</v>
      </c>
      <c r="R367" s="716">
        <v>89.88326848249028</v>
      </c>
      <c r="S367" s="716">
        <v>88.326848249027236</v>
      </c>
      <c r="T367" s="716">
        <v>74.319066147859928</v>
      </c>
      <c r="U367" s="105">
        <v>35.797665369649806</v>
      </c>
      <c r="V367"/>
      <c r="W367"/>
      <c r="X367"/>
      <c r="Y367"/>
      <c r="Z367"/>
      <c r="AA367"/>
      <c r="AI367" s="104"/>
      <c r="AJ367" s="104"/>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row>
    <row r="368" spans="1:97" ht="30" customHeight="1" x14ac:dyDescent="0.35">
      <c r="A368" t="s">
        <v>588</v>
      </c>
      <c r="B368">
        <v>370</v>
      </c>
      <c r="C368" t="s">
        <v>277</v>
      </c>
      <c r="D368" t="s">
        <v>147</v>
      </c>
      <c r="E368" s="265">
        <v>243</v>
      </c>
      <c r="F368" s="265">
        <v>21</v>
      </c>
      <c r="G368" s="265">
        <v>222</v>
      </c>
      <c r="H368" s="265">
        <v>183</v>
      </c>
      <c r="I368" s="265">
        <v>112</v>
      </c>
      <c r="J368" s="265">
        <v>56</v>
      </c>
      <c r="K368"/>
      <c r="L368" t="s">
        <v>588</v>
      </c>
      <c r="M368">
        <v>370</v>
      </c>
      <c r="N368" t="s">
        <v>277</v>
      </c>
      <c r="O368" t="s">
        <v>147</v>
      </c>
      <c r="P368" s="895">
        <v>243</v>
      </c>
      <c r="Q368" s="716">
        <v>8.6419753086419746</v>
      </c>
      <c r="R368" s="716">
        <v>91.358024691358025</v>
      </c>
      <c r="S368" s="716">
        <v>75.308641975308646</v>
      </c>
      <c r="T368" s="716">
        <v>46.090534979423872</v>
      </c>
      <c r="U368" s="105">
        <v>23.045267489711936</v>
      </c>
      <c r="V368"/>
      <c r="W368"/>
      <c r="X368"/>
      <c r="Y368"/>
      <c r="Z368"/>
      <c r="AA368"/>
      <c r="AI368" s="104"/>
      <c r="AJ368" s="104"/>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row>
    <row r="369" spans="1:97" ht="15" customHeight="1" x14ac:dyDescent="0.35">
      <c r="A369" t="s">
        <v>588</v>
      </c>
      <c r="B369">
        <v>370</v>
      </c>
      <c r="C369" t="s">
        <v>277</v>
      </c>
      <c r="D369" t="s">
        <v>148</v>
      </c>
      <c r="E369" s="265">
        <v>265</v>
      </c>
      <c r="F369" s="265">
        <v>11</v>
      </c>
      <c r="G369" s="265">
        <v>254</v>
      </c>
      <c r="H369" s="265">
        <v>240</v>
      </c>
      <c r="I369" s="265">
        <v>172</v>
      </c>
      <c r="J369" s="265">
        <v>86</v>
      </c>
      <c r="K369"/>
      <c r="L369" t="s">
        <v>588</v>
      </c>
      <c r="M369">
        <v>370</v>
      </c>
      <c r="N369" t="s">
        <v>277</v>
      </c>
      <c r="O369" t="s">
        <v>148</v>
      </c>
      <c r="P369" s="895">
        <v>265</v>
      </c>
      <c r="Q369" s="716">
        <v>4.1509433962264151</v>
      </c>
      <c r="R369" s="716">
        <v>95.84905660377359</v>
      </c>
      <c r="S369" s="716">
        <v>90.566037735849065</v>
      </c>
      <c r="T369" s="716">
        <v>64.905660377358487</v>
      </c>
      <c r="U369" s="105">
        <v>32.452830188679243</v>
      </c>
      <c r="V369"/>
      <c r="W369"/>
      <c r="X369"/>
      <c r="Y369"/>
      <c r="Z369"/>
      <c r="AA369"/>
      <c r="AI369" s="104"/>
      <c r="AJ369" s="104"/>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row>
    <row r="370" spans="1:97" ht="15" customHeight="1" x14ac:dyDescent="0.35">
      <c r="A370" t="s">
        <v>588</v>
      </c>
      <c r="B370">
        <v>370</v>
      </c>
      <c r="C370" t="s">
        <v>277</v>
      </c>
      <c r="D370" t="s">
        <v>149</v>
      </c>
      <c r="E370" s="265">
        <v>307</v>
      </c>
      <c r="F370" s="265">
        <v>21</v>
      </c>
      <c r="G370" s="265">
        <v>286</v>
      </c>
      <c r="H370" s="265">
        <v>268</v>
      </c>
      <c r="I370" s="265">
        <v>194</v>
      </c>
      <c r="J370" s="265">
        <v>117</v>
      </c>
      <c r="K370"/>
      <c r="L370" t="s">
        <v>588</v>
      </c>
      <c r="M370">
        <v>370</v>
      </c>
      <c r="N370" t="s">
        <v>277</v>
      </c>
      <c r="O370" t="s">
        <v>149</v>
      </c>
      <c r="P370" s="895">
        <v>307</v>
      </c>
      <c r="Q370" s="716">
        <v>6.8403908794788277</v>
      </c>
      <c r="R370" s="716">
        <v>93.159609120521168</v>
      </c>
      <c r="S370" s="716">
        <v>87.296416938110752</v>
      </c>
      <c r="T370" s="716">
        <v>63.192182410423449</v>
      </c>
      <c r="U370" s="105">
        <v>38.11074918566775</v>
      </c>
      <c r="V370"/>
      <c r="W370"/>
      <c r="X370"/>
      <c r="Y370"/>
      <c r="Z370"/>
      <c r="AA370"/>
      <c r="AI370" s="104"/>
      <c r="AJ370" s="104"/>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row>
    <row r="371" spans="1:97" ht="15" customHeight="1" x14ac:dyDescent="0.35">
      <c r="A371" t="s">
        <v>588</v>
      </c>
      <c r="B371">
        <v>370</v>
      </c>
      <c r="C371" t="s">
        <v>277</v>
      </c>
      <c r="D371" t="s">
        <v>150</v>
      </c>
      <c r="E371" s="265">
        <v>158</v>
      </c>
      <c r="F371" s="265">
        <v>6</v>
      </c>
      <c r="G371" s="265">
        <v>152</v>
      </c>
      <c r="H371" s="265">
        <v>146</v>
      </c>
      <c r="I371" s="265">
        <v>126</v>
      </c>
      <c r="J371" s="265">
        <v>85</v>
      </c>
      <c r="K371"/>
      <c r="L371" t="s">
        <v>588</v>
      </c>
      <c r="M371">
        <v>370</v>
      </c>
      <c r="N371" t="s">
        <v>277</v>
      </c>
      <c r="O371" t="s">
        <v>150</v>
      </c>
      <c r="P371" s="895">
        <v>158</v>
      </c>
      <c r="Q371" s="716">
        <v>3.79746835443038</v>
      </c>
      <c r="R371" s="716">
        <v>96.202531645569621</v>
      </c>
      <c r="S371" s="716">
        <v>92.405063291139243</v>
      </c>
      <c r="T371" s="716">
        <v>79.74683544303798</v>
      </c>
      <c r="U371" s="105">
        <v>53.797468354430379</v>
      </c>
      <c r="V371"/>
      <c r="W371"/>
      <c r="X371"/>
      <c r="Y371"/>
      <c r="Z371"/>
      <c r="AA371"/>
      <c r="AI371" s="104"/>
      <c r="AJ371" s="104"/>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row>
    <row r="372" spans="1:97" ht="15" customHeight="1" x14ac:dyDescent="0.35">
      <c r="A372" t="s">
        <v>588</v>
      </c>
      <c r="B372">
        <v>370</v>
      </c>
      <c r="C372" t="s">
        <v>277</v>
      </c>
      <c r="D372" t="s">
        <v>151</v>
      </c>
      <c r="E372" s="265">
        <v>228</v>
      </c>
      <c r="F372" s="265">
        <v>5</v>
      </c>
      <c r="G372" s="265">
        <v>223</v>
      </c>
      <c r="H372" s="265">
        <v>222</v>
      </c>
      <c r="I372" s="265">
        <v>198</v>
      </c>
      <c r="J372" s="265">
        <v>140</v>
      </c>
      <c r="K372"/>
      <c r="L372" t="s">
        <v>588</v>
      </c>
      <c r="M372">
        <v>370</v>
      </c>
      <c r="N372" t="s">
        <v>277</v>
      </c>
      <c r="O372" t="s">
        <v>151</v>
      </c>
      <c r="P372" s="895">
        <v>228</v>
      </c>
      <c r="Q372" s="716">
        <v>2.1929824561403506</v>
      </c>
      <c r="R372" s="716">
        <v>97.807017543859658</v>
      </c>
      <c r="S372" s="716">
        <v>97.368421052631575</v>
      </c>
      <c r="T372" s="716">
        <v>86.842105263157904</v>
      </c>
      <c r="U372" s="105">
        <v>61.403508771929829</v>
      </c>
      <c r="V372"/>
      <c r="W372"/>
      <c r="X372"/>
      <c r="Y372"/>
      <c r="Z372"/>
      <c r="AA372"/>
      <c r="AI372" s="104"/>
      <c r="AJ372" s="104"/>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row>
    <row r="373" spans="1:97" ht="15" customHeight="1" x14ac:dyDescent="0.35">
      <c r="A373" t="s">
        <v>588</v>
      </c>
      <c r="B373">
        <v>370</v>
      </c>
      <c r="C373" t="s">
        <v>277</v>
      </c>
      <c r="D373" t="s">
        <v>152</v>
      </c>
      <c r="E373" s="265">
        <v>1201</v>
      </c>
      <c r="F373" s="265">
        <v>64</v>
      </c>
      <c r="G373" s="265">
        <v>1137</v>
      </c>
      <c r="H373" s="265">
        <v>1059</v>
      </c>
      <c r="I373" s="265">
        <v>802</v>
      </c>
      <c r="J373" s="265">
        <v>484</v>
      </c>
      <c r="K373"/>
      <c r="L373" t="s">
        <v>588</v>
      </c>
      <c r="M373">
        <v>370</v>
      </c>
      <c r="N373" t="s">
        <v>277</v>
      </c>
      <c r="O373" t="s">
        <v>152</v>
      </c>
      <c r="P373" s="895">
        <v>1201</v>
      </c>
      <c r="Q373" s="716">
        <v>5.3288925895087429</v>
      </c>
      <c r="R373" s="716">
        <v>94.67110741049126</v>
      </c>
      <c r="S373" s="716">
        <v>88.176519567027484</v>
      </c>
      <c r="T373" s="716">
        <v>66.777685262281423</v>
      </c>
      <c r="U373" s="105">
        <v>40.299750208159871</v>
      </c>
      <c r="V373"/>
      <c r="W373"/>
      <c r="X373"/>
      <c r="Y373"/>
      <c r="Z373"/>
      <c r="AA373"/>
      <c r="AI373" s="104"/>
      <c r="AJ373" s="104"/>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row>
    <row r="374" spans="1:97" ht="30" customHeight="1" x14ac:dyDescent="0.35">
      <c r="A374" t="s">
        <v>588</v>
      </c>
      <c r="B374">
        <v>380</v>
      </c>
      <c r="C374" t="s">
        <v>278</v>
      </c>
      <c r="D374" t="s">
        <v>147</v>
      </c>
      <c r="E374" s="265">
        <v>738</v>
      </c>
      <c r="F374" s="265">
        <v>130</v>
      </c>
      <c r="G374" s="265">
        <v>608</v>
      </c>
      <c r="H374" s="265">
        <v>563</v>
      </c>
      <c r="I374" s="265">
        <v>364</v>
      </c>
      <c r="J374" s="265">
        <v>155</v>
      </c>
      <c r="K374"/>
      <c r="L374" t="s">
        <v>588</v>
      </c>
      <c r="M374">
        <v>380</v>
      </c>
      <c r="N374" t="s">
        <v>278</v>
      </c>
      <c r="O374" t="s">
        <v>147</v>
      </c>
      <c r="P374" s="895">
        <v>738</v>
      </c>
      <c r="Q374" s="716">
        <v>17.615176151761517</v>
      </c>
      <c r="R374" s="716">
        <v>82.384823848238483</v>
      </c>
      <c r="S374" s="716">
        <v>76.28726287262873</v>
      </c>
      <c r="T374" s="716">
        <v>49.322493224932252</v>
      </c>
      <c r="U374" s="105">
        <v>21.002710027100271</v>
      </c>
      <c r="V374"/>
      <c r="W374"/>
      <c r="X374"/>
      <c r="Y374"/>
      <c r="Z374"/>
      <c r="AA374"/>
      <c r="AI374" s="104"/>
      <c r="AJ374" s="10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row>
    <row r="375" spans="1:97" ht="15" customHeight="1" x14ac:dyDescent="0.35">
      <c r="A375" t="s">
        <v>588</v>
      </c>
      <c r="B375">
        <v>380</v>
      </c>
      <c r="C375" t="s">
        <v>278</v>
      </c>
      <c r="D375" t="s">
        <v>148</v>
      </c>
      <c r="E375" s="265">
        <v>844</v>
      </c>
      <c r="F375" s="265">
        <v>94</v>
      </c>
      <c r="G375" s="265">
        <v>750</v>
      </c>
      <c r="H375" s="265">
        <v>724</v>
      </c>
      <c r="I375" s="265">
        <v>544</v>
      </c>
      <c r="J375" s="265">
        <v>300</v>
      </c>
      <c r="K375"/>
      <c r="L375" t="s">
        <v>588</v>
      </c>
      <c r="M375">
        <v>380</v>
      </c>
      <c r="N375" t="s">
        <v>278</v>
      </c>
      <c r="O375" t="s">
        <v>148</v>
      </c>
      <c r="P375" s="895">
        <v>844</v>
      </c>
      <c r="Q375" s="716">
        <v>11.137440758293838</v>
      </c>
      <c r="R375" s="716">
        <v>88.862559241706165</v>
      </c>
      <c r="S375" s="716">
        <v>85.781990521327018</v>
      </c>
      <c r="T375" s="716">
        <v>64.454976303317537</v>
      </c>
      <c r="U375" s="105">
        <v>35.545023696682463</v>
      </c>
      <c r="V375"/>
      <c r="W375"/>
      <c r="X375"/>
      <c r="Y375"/>
      <c r="Z375"/>
      <c r="AA375"/>
      <c r="AI375" s="104"/>
      <c r="AJ375" s="104"/>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row>
    <row r="376" spans="1:97" ht="15" customHeight="1" x14ac:dyDescent="0.35">
      <c r="A376" t="s">
        <v>588</v>
      </c>
      <c r="B376">
        <v>380</v>
      </c>
      <c r="C376" t="s">
        <v>278</v>
      </c>
      <c r="D376" t="s">
        <v>149</v>
      </c>
      <c r="E376" s="265">
        <v>625</v>
      </c>
      <c r="F376" s="265">
        <v>51</v>
      </c>
      <c r="G376" s="265">
        <v>574</v>
      </c>
      <c r="H376" s="265">
        <v>561</v>
      </c>
      <c r="I376" s="265">
        <v>462</v>
      </c>
      <c r="J376" s="265">
        <v>274</v>
      </c>
      <c r="K376"/>
      <c r="L376" t="s">
        <v>588</v>
      </c>
      <c r="M376">
        <v>380</v>
      </c>
      <c r="N376" t="s">
        <v>278</v>
      </c>
      <c r="O376" t="s">
        <v>149</v>
      </c>
      <c r="P376" s="895">
        <v>625</v>
      </c>
      <c r="Q376" s="716">
        <v>8.16</v>
      </c>
      <c r="R376" s="716">
        <v>91.84</v>
      </c>
      <c r="S376" s="716">
        <v>89.759999999999991</v>
      </c>
      <c r="T376" s="716">
        <v>73.92</v>
      </c>
      <c r="U376" s="105">
        <v>43.84</v>
      </c>
      <c r="V376"/>
      <c r="W376"/>
      <c r="X376"/>
      <c r="Y376"/>
      <c r="Z376"/>
      <c r="AA376"/>
      <c r="AI376" s="104"/>
      <c r="AJ376" s="104"/>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row>
    <row r="377" spans="1:97" ht="15" customHeight="1" x14ac:dyDescent="0.35">
      <c r="A377" t="s">
        <v>588</v>
      </c>
      <c r="B377">
        <v>380</v>
      </c>
      <c r="C377" t="s">
        <v>278</v>
      </c>
      <c r="D377" t="s">
        <v>150</v>
      </c>
      <c r="E377" s="265">
        <v>776</v>
      </c>
      <c r="F377" s="265">
        <v>55</v>
      </c>
      <c r="G377" s="265">
        <v>721</v>
      </c>
      <c r="H377" s="265">
        <v>705</v>
      </c>
      <c r="I377" s="265">
        <v>609</v>
      </c>
      <c r="J377" s="265">
        <v>385</v>
      </c>
      <c r="K377"/>
      <c r="L377" t="s">
        <v>588</v>
      </c>
      <c r="M377">
        <v>380</v>
      </c>
      <c r="N377" t="s">
        <v>278</v>
      </c>
      <c r="O377" t="s">
        <v>150</v>
      </c>
      <c r="P377" s="895">
        <v>776</v>
      </c>
      <c r="Q377" s="716">
        <v>7.0876288659793811</v>
      </c>
      <c r="R377" s="716">
        <v>92.912371134020617</v>
      </c>
      <c r="S377" s="716">
        <v>90.850515463917532</v>
      </c>
      <c r="T377" s="716">
        <v>78.479381443298962</v>
      </c>
      <c r="U377" s="105">
        <v>49.613402061855673</v>
      </c>
      <c r="V377"/>
      <c r="W377"/>
      <c r="X377"/>
      <c r="Y377"/>
      <c r="Z377"/>
      <c r="AA377"/>
      <c r="AI377" s="104"/>
      <c r="AJ377" s="104"/>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row>
    <row r="378" spans="1:97" ht="15" customHeight="1" x14ac:dyDescent="0.35">
      <c r="A378" t="s">
        <v>588</v>
      </c>
      <c r="B378">
        <v>380</v>
      </c>
      <c r="C378" t="s">
        <v>278</v>
      </c>
      <c r="D378" t="s">
        <v>151</v>
      </c>
      <c r="E378" s="265">
        <v>640</v>
      </c>
      <c r="F378" s="265">
        <v>18</v>
      </c>
      <c r="G378" s="265">
        <v>622</v>
      </c>
      <c r="H378" s="265">
        <v>618</v>
      </c>
      <c r="I378" s="265">
        <v>562</v>
      </c>
      <c r="J378" s="265">
        <v>403</v>
      </c>
      <c r="K378"/>
      <c r="L378" t="s">
        <v>588</v>
      </c>
      <c r="M378">
        <v>380</v>
      </c>
      <c r="N378" t="s">
        <v>278</v>
      </c>
      <c r="O378" t="s">
        <v>151</v>
      </c>
      <c r="P378" s="895">
        <v>640</v>
      </c>
      <c r="Q378" s="716">
        <v>2.8125</v>
      </c>
      <c r="R378" s="716">
        <v>97.1875</v>
      </c>
      <c r="S378" s="716">
        <v>96.5625</v>
      </c>
      <c r="T378" s="716">
        <v>87.8125</v>
      </c>
      <c r="U378" s="105">
        <v>62.968749999999993</v>
      </c>
      <c r="V378"/>
      <c r="W378"/>
      <c r="X378"/>
      <c r="Y378"/>
      <c r="Z378"/>
      <c r="AA378"/>
      <c r="AI378" s="104"/>
      <c r="AJ378" s="104"/>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row>
    <row r="379" spans="1:97" ht="15" customHeight="1" x14ac:dyDescent="0.35">
      <c r="A379" t="s">
        <v>588</v>
      </c>
      <c r="B379">
        <v>380</v>
      </c>
      <c r="C379" t="s">
        <v>278</v>
      </c>
      <c r="D379" t="s">
        <v>152</v>
      </c>
      <c r="E379" s="265">
        <v>3623</v>
      </c>
      <c r="F379" s="265">
        <v>348</v>
      </c>
      <c r="G379" s="265">
        <v>3275</v>
      </c>
      <c r="H379" s="265">
        <v>3171</v>
      </c>
      <c r="I379" s="265">
        <v>2541</v>
      </c>
      <c r="J379" s="265">
        <v>1517</v>
      </c>
      <c r="K379"/>
      <c r="L379" t="s">
        <v>588</v>
      </c>
      <c r="M379">
        <v>380</v>
      </c>
      <c r="N379" t="s">
        <v>278</v>
      </c>
      <c r="O379" t="s">
        <v>152</v>
      </c>
      <c r="P379" s="895">
        <v>3623</v>
      </c>
      <c r="Q379" s="716">
        <v>9.6052994755727301</v>
      </c>
      <c r="R379" s="716">
        <v>90.394700524427279</v>
      </c>
      <c r="S379" s="716">
        <v>87.524151255865306</v>
      </c>
      <c r="T379" s="716">
        <v>70.135247032845712</v>
      </c>
      <c r="U379" s="105">
        <v>41.871377311620208</v>
      </c>
      <c r="V379"/>
      <c r="W379"/>
      <c r="X379"/>
      <c r="Y379"/>
      <c r="Z379"/>
      <c r="AA379"/>
      <c r="AI379" s="104"/>
      <c r="AJ379" s="104"/>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row>
    <row r="380" spans="1:97" ht="30" customHeight="1" x14ac:dyDescent="0.35">
      <c r="A380" t="s">
        <v>588</v>
      </c>
      <c r="B380">
        <v>390</v>
      </c>
      <c r="C380" t="s">
        <v>279</v>
      </c>
      <c r="D380" t="s">
        <v>147</v>
      </c>
      <c r="E380" s="265">
        <v>181</v>
      </c>
      <c r="F380" s="265">
        <v>43</v>
      </c>
      <c r="G380" s="265">
        <v>138</v>
      </c>
      <c r="H380" s="265">
        <v>128</v>
      </c>
      <c r="I380" s="265">
        <v>79</v>
      </c>
      <c r="J380" s="265">
        <v>34</v>
      </c>
      <c r="K380"/>
      <c r="L380" t="s">
        <v>588</v>
      </c>
      <c r="M380">
        <v>390</v>
      </c>
      <c r="N380" t="s">
        <v>279</v>
      </c>
      <c r="O380" t="s">
        <v>147</v>
      </c>
      <c r="P380" s="895">
        <v>181</v>
      </c>
      <c r="Q380" s="716">
        <v>23.756906077348066</v>
      </c>
      <c r="R380" s="716">
        <v>76.243093922651937</v>
      </c>
      <c r="S380" s="716">
        <v>70.718232044198885</v>
      </c>
      <c r="T380" s="716">
        <v>43.646408839779006</v>
      </c>
      <c r="U380" s="105">
        <v>18.784530386740332</v>
      </c>
      <c r="V380"/>
      <c r="W380"/>
      <c r="X380"/>
      <c r="Y380"/>
      <c r="Z380"/>
      <c r="AA380"/>
      <c r="AI380" s="104"/>
      <c r="AJ380" s="104"/>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row>
    <row r="381" spans="1:97" ht="15" customHeight="1" x14ac:dyDescent="0.35">
      <c r="A381" t="s">
        <v>588</v>
      </c>
      <c r="B381">
        <v>390</v>
      </c>
      <c r="C381" t="s">
        <v>279</v>
      </c>
      <c r="D381" t="s">
        <v>148</v>
      </c>
      <c r="E381" s="265">
        <v>155</v>
      </c>
      <c r="F381" s="265">
        <v>25</v>
      </c>
      <c r="G381" s="265">
        <v>130</v>
      </c>
      <c r="H381" s="265">
        <v>126</v>
      </c>
      <c r="I381" s="265">
        <v>90</v>
      </c>
      <c r="J381" s="265">
        <v>43</v>
      </c>
      <c r="K381"/>
      <c r="L381" t="s">
        <v>588</v>
      </c>
      <c r="M381">
        <v>390</v>
      </c>
      <c r="N381" t="s">
        <v>279</v>
      </c>
      <c r="O381" t="s">
        <v>148</v>
      </c>
      <c r="P381" s="895">
        <v>155</v>
      </c>
      <c r="Q381" s="716">
        <v>16.129032258064516</v>
      </c>
      <c r="R381" s="716">
        <v>83.870967741935488</v>
      </c>
      <c r="S381" s="716">
        <v>81.290322580645153</v>
      </c>
      <c r="T381" s="716">
        <v>58.064516129032263</v>
      </c>
      <c r="U381" s="105">
        <v>27.741935483870968</v>
      </c>
      <c r="V381"/>
      <c r="W381"/>
      <c r="X381"/>
      <c r="Y381"/>
      <c r="Z381"/>
      <c r="AA381"/>
      <c r="AI381" s="104"/>
      <c r="AJ381" s="104"/>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row>
    <row r="382" spans="1:97" ht="15" customHeight="1" x14ac:dyDescent="0.35">
      <c r="A382" t="s">
        <v>588</v>
      </c>
      <c r="B382">
        <v>390</v>
      </c>
      <c r="C382" t="s">
        <v>279</v>
      </c>
      <c r="D382" t="s">
        <v>149</v>
      </c>
      <c r="E382" s="265">
        <v>188</v>
      </c>
      <c r="F382" s="265">
        <v>16</v>
      </c>
      <c r="G382" s="265">
        <v>172</v>
      </c>
      <c r="H382" s="265">
        <v>168</v>
      </c>
      <c r="I382" s="265">
        <v>127</v>
      </c>
      <c r="J382" s="265">
        <v>78</v>
      </c>
      <c r="K382"/>
      <c r="L382" t="s">
        <v>588</v>
      </c>
      <c r="M382">
        <v>390</v>
      </c>
      <c r="N382" t="s">
        <v>279</v>
      </c>
      <c r="O382" t="s">
        <v>149</v>
      </c>
      <c r="P382" s="895">
        <v>188</v>
      </c>
      <c r="Q382" s="716">
        <v>8.5106382978723403</v>
      </c>
      <c r="R382" s="716">
        <v>91.489361702127653</v>
      </c>
      <c r="S382" s="716">
        <v>89.361702127659569</v>
      </c>
      <c r="T382" s="716">
        <v>67.553191489361694</v>
      </c>
      <c r="U382" s="105">
        <v>41.48936170212766</v>
      </c>
      <c r="V382"/>
      <c r="W382"/>
      <c r="X382"/>
      <c r="Y382"/>
      <c r="Z382"/>
      <c r="AA382"/>
      <c r="AI382" s="104"/>
      <c r="AJ382" s="104"/>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row>
    <row r="383" spans="1:97" ht="15" customHeight="1" x14ac:dyDescent="0.35">
      <c r="A383" t="s">
        <v>588</v>
      </c>
      <c r="B383">
        <v>390</v>
      </c>
      <c r="C383" t="s">
        <v>279</v>
      </c>
      <c r="D383" t="s">
        <v>150</v>
      </c>
      <c r="E383" s="265">
        <v>294</v>
      </c>
      <c r="F383" s="265">
        <v>27</v>
      </c>
      <c r="G383" s="265">
        <v>267</v>
      </c>
      <c r="H383" s="265">
        <v>261</v>
      </c>
      <c r="I383" s="265">
        <v>228</v>
      </c>
      <c r="J383" s="265">
        <v>162</v>
      </c>
      <c r="K383"/>
      <c r="L383" t="s">
        <v>588</v>
      </c>
      <c r="M383">
        <v>390</v>
      </c>
      <c r="N383" t="s">
        <v>279</v>
      </c>
      <c r="O383" t="s">
        <v>150</v>
      </c>
      <c r="P383" s="895">
        <v>294</v>
      </c>
      <c r="Q383" s="716">
        <v>9.183673469387756</v>
      </c>
      <c r="R383" s="716">
        <v>90.816326530612244</v>
      </c>
      <c r="S383" s="716">
        <v>88.775510204081627</v>
      </c>
      <c r="T383" s="716">
        <v>77.551020408163268</v>
      </c>
      <c r="U383" s="105">
        <v>55.102040816326522</v>
      </c>
      <c r="V383"/>
      <c r="W383"/>
      <c r="X383"/>
      <c r="Y383"/>
      <c r="Z383"/>
      <c r="AA383"/>
      <c r="AI383" s="104"/>
      <c r="AJ383" s="104"/>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row>
    <row r="384" spans="1:97" ht="15" customHeight="1" x14ac:dyDescent="0.35">
      <c r="A384" t="s">
        <v>588</v>
      </c>
      <c r="B384">
        <v>390</v>
      </c>
      <c r="C384" t="s">
        <v>279</v>
      </c>
      <c r="D384" t="s">
        <v>151</v>
      </c>
      <c r="E384" s="265">
        <v>310</v>
      </c>
      <c r="F384" s="265">
        <v>17</v>
      </c>
      <c r="G384" s="265">
        <v>293</v>
      </c>
      <c r="H384" s="265">
        <v>290</v>
      </c>
      <c r="I384" s="265">
        <v>266</v>
      </c>
      <c r="J384" s="265">
        <v>214</v>
      </c>
      <c r="K384"/>
      <c r="L384" t="s">
        <v>588</v>
      </c>
      <c r="M384">
        <v>390</v>
      </c>
      <c r="N384" t="s">
        <v>279</v>
      </c>
      <c r="O384" t="s">
        <v>151</v>
      </c>
      <c r="P384" s="895">
        <v>310</v>
      </c>
      <c r="Q384" s="716">
        <v>5.4838709677419359</v>
      </c>
      <c r="R384" s="716">
        <v>94.516129032258064</v>
      </c>
      <c r="S384" s="716">
        <v>93.548387096774192</v>
      </c>
      <c r="T384" s="716">
        <v>85.806451612903217</v>
      </c>
      <c r="U384" s="105">
        <v>69.032258064516128</v>
      </c>
      <c r="V384"/>
      <c r="W384"/>
      <c r="X384"/>
      <c r="Y384"/>
      <c r="Z384"/>
      <c r="AA384"/>
      <c r="AI384" s="104"/>
      <c r="AJ384" s="10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row>
    <row r="385" spans="1:97" ht="15" customHeight="1" x14ac:dyDescent="0.35">
      <c r="A385" t="s">
        <v>588</v>
      </c>
      <c r="B385">
        <v>390</v>
      </c>
      <c r="C385" t="s">
        <v>279</v>
      </c>
      <c r="D385" t="s">
        <v>152</v>
      </c>
      <c r="E385" s="265">
        <v>1128</v>
      </c>
      <c r="F385" s="265">
        <v>128</v>
      </c>
      <c r="G385" s="265">
        <v>1000</v>
      </c>
      <c r="H385" s="265">
        <v>973</v>
      </c>
      <c r="I385" s="265">
        <v>790</v>
      </c>
      <c r="J385" s="265">
        <v>531</v>
      </c>
      <c r="K385"/>
      <c r="L385" t="s">
        <v>588</v>
      </c>
      <c r="M385">
        <v>390</v>
      </c>
      <c r="N385" t="s">
        <v>279</v>
      </c>
      <c r="O385" t="s">
        <v>152</v>
      </c>
      <c r="P385" s="895">
        <v>1128</v>
      </c>
      <c r="Q385" s="716">
        <v>11.347517730496454</v>
      </c>
      <c r="R385" s="716">
        <v>88.652482269503537</v>
      </c>
      <c r="S385" s="716">
        <v>86.25886524822694</v>
      </c>
      <c r="T385" s="716">
        <v>70.035460992907801</v>
      </c>
      <c r="U385" s="105">
        <v>47.074468085106389</v>
      </c>
      <c r="V385"/>
      <c r="W385"/>
      <c r="X385"/>
      <c r="Y385"/>
      <c r="Z385"/>
      <c r="AA385"/>
      <c r="AI385" s="104"/>
      <c r="AJ385" s="104"/>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row>
    <row r="386" spans="1:97" ht="30" customHeight="1" x14ac:dyDescent="0.35">
      <c r="A386" t="s">
        <v>588</v>
      </c>
      <c r="B386">
        <v>395</v>
      </c>
      <c r="C386" t="s">
        <v>280</v>
      </c>
      <c r="D386" t="s">
        <v>147</v>
      </c>
      <c r="E386" s="265">
        <v>450</v>
      </c>
      <c r="F386" s="265">
        <v>106</v>
      </c>
      <c r="G386" s="265">
        <v>344</v>
      </c>
      <c r="H386" s="265">
        <v>331</v>
      </c>
      <c r="I386" s="265">
        <v>223</v>
      </c>
      <c r="J386" s="265">
        <v>89</v>
      </c>
      <c r="K386"/>
      <c r="L386" t="s">
        <v>588</v>
      </c>
      <c r="M386">
        <v>395</v>
      </c>
      <c r="N386" t="s">
        <v>280</v>
      </c>
      <c r="O386" t="s">
        <v>147</v>
      </c>
      <c r="P386" s="895">
        <v>450</v>
      </c>
      <c r="Q386" s="716">
        <v>23.555555555555554</v>
      </c>
      <c r="R386" s="716">
        <v>76.444444444444443</v>
      </c>
      <c r="S386" s="716">
        <v>73.555555555555557</v>
      </c>
      <c r="T386" s="716">
        <v>49.555555555555557</v>
      </c>
      <c r="U386" s="105">
        <v>19.777777777777779</v>
      </c>
      <c r="V386"/>
      <c r="W386"/>
      <c r="X386"/>
      <c r="Y386"/>
      <c r="Z386"/>
      <c r="AA386"/>
      <c r="AI386" s="104"/>
      <c r="AJ386" s="104"/>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row>
    <row r="387" spans="1:97" ht="15" customHeight="1" x14ac:dyDescent="0.35">
      <c r="A387" t="s">
        <v>588</v>
      </c>
      <c r="B387">
        <v>395</v>
      </c>
      <c r="C387" t="s">
        <v>280</v>
      </c>
      <c r="D387" t="s">
        <v>148</v>
      </c>
      <c r="E387" s="265">
        <v>255</v>
      </c>
      <c r="F387" s="265">
        <v>44</v>
      </c>
      <c r="G387" s="265">
        <v>211</v>
      </c>
      <c r="H387" s="265">
        <v>205</v>
      </c>
      <c r="I387" s="265">
        <v>158</v>
      </c>
      <c r="J387" s="265">
        <v>71</v>
      </c>
      <c r="K387"/>
      <c r="L387" t="s">
        <v>588</v>
      </c>
      <c r="M387">
        <v>395</v>
      </c>
      <c r="N387" t="s">
        <v>280</v>
      </c>
      <c r="O387" t="s">
        <v>148</v>
      </c>
      <c r="P387" s="895">
        <v>255</v>
      </c>
      <c r="Q387" s="716">
        <v>17.254901960784313</v>
      </c>
      <c r="R387" s="716">
        <v>82.745098039215677</v>
      </c>
      <c r="S387" s="716">
        <v>80.392156862745097</v>
      </c>
      <c r="T387" s="716">
        <v>61.96078431372549</v>
      </c>
      <c r="U387" s="105">
        <v>27.843137254901961</v>
      </c>
      <c r="V387"/>
      <c r="W387"/>
      <c r="X387"/>
      <c r="Y387"/>
      <c r="Z387"/>
      <c r="AA387"/>
      <c r="AI387" s="104"/>
      <c r="AJ387" s="104"/>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row>
    <row r="388" spans="1:97" ht="15" customHeight="1" x14ac:dyDescent="0.35">
      <c r="A388" t="s">
        <v>588</v>
      </c>
      <c r="B388">
        <v>395</v>
      </c>
      <c r="C388" t="s">
        <v>280</v>
      </c>
      <c r="D388" t="s">
        <v>149</v>
      </c>
      <c r="E388" s="265">
        <v>151</v>
      </c>
      <c r="F388" s="265">
        <v>16</v>
      </c>
      <c r="G388" s="265">
        <v>135</v>
      </c>
      <c r="H388" s="265">
        <v>133</v>
      </c>
      <c r="I388" s="265">
        <v>113</v>
      </c>
      <c r="J388" s="265">
        <v>59</v>
      </c>
      <c r="K388"/>
      <c r="L388" t="s">
        <v>588</v>
      </c>
      <c r="M388">
        <v>395</v>
      </c>
      <c r="N388" t="s">
        <v>280</v>
      </c>
      <c r="O388" t="s">
        <v>149</v>
      </c>
      <c r="P388" s="895">
        <v>151</v>
      </c>
      <c r="Q388" s="716">
        <v>10.596026490066226</v>
      </c>
      <c r="R388" s="716">
        <v>89.403973509933778</v>
      </c>
      <c r="S388" s="716">
        <v>88.079470198675494</v>
      </c>
      <c r="T388" s="716">
        <v>74.83443708609272</v>
      </c>
      <c r="U388" s="105">
        <v>39.072847682119203</v>
      </c>
      <c r="V388"/>
      <c r="W388"/>
      <c r="X388"/>
      <c r="Y388"/>
      <c r="Z388"/>
      <c r="AA388"/>
      <c r="AI388" s="104"/>
      <c r="AJ388" s="104"/>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row>
    <row r="389" spans="1:97" ht="15" customHeight="1" x14ac:dyDescent="0.35">
      <c r="A389" t="s">
        <v>588</v>
      </c>
      <c r="B389">
        <v>395</v>
      </c>
      <c r="C389" t="s">
        <v>280</v>
      </c>
      <c r="D389" t="s">
        <v>150</v>
      </c>
      <c r="E389" s="265">
        <v>86</v>
      </c>
      <c r="F389" s="265" t="s">
        <v>177</v>
      </c>
      <c r="G389" s="265" t="s">
        <v>177</v>
      </c>
      <c r="H389" s="265">
        <v>75</v>
      </c>
      <c r="I389" s="265">
        <v>66</v>
      </c>
      <c r="J389" s="265">
        <v>32</v>
      </c>
      <c r="K389"/>
      <c r="L389" t="s">
        <v>588</v>
      </c>
      <c r="M389">
        <v>395</v>
      </c>
      <c r="N389" t="s">
        <v>280</v>
      </c>
      <c r="O389" t="s">
        <v>150</v>
      </c>
      <c r="P389" s="895">
        <v>86</v>
      </c>
      <c r="Q389" s="716" t="s">
        <v>177</v>
      </c>
      <c r="R389" s="716" t="s">
        <v>177</v>
      </c>
      <c r="S389" s="716">
        <v>87.20930232558139</v>
      </c>
      <c r="T389" s="716">
        <v>76.744186046511629</v>
      </c>
      <c r="U389" s="105">
        <v>37.209302325581397</v>
      </c>
      <c r="V389"/>
      <c r="W389"/>
      <c r="X389"/>
      <c r="Y389"/>
      <c r="Z389"/>
      <c r="AA389"/>
      <c r="AI389" s="104"/>
      <c r="AJ389" s="104"/>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row>
    <row r="390" spans="1:97" ht="15" customHeight="1" x14ac:dyDescent="0.35">
      <c r="A390" t="s">
        <v>588</v>
      </c>
      <c r="B390">
        <v>395</v>
      </c>
      <c r="C390" t="s">
        <v>280</v>
      </c>
      <c r="D390" t="s">
        <v>151</v>
      </c>
      <c r="E390" s="265">
        <v>56</v>
      </c>
      <c r="F390" s="265" t="s">
        <v>177</v>
      </c>
      <c r="G390" s="265" t="s">
        <v>177</v>
      </c>
      <c r="H390" s="265">
        <v>53</v>
      </c>
      <c r="I390" s="265">
        <v>46</v>
      </c>
      <c r="J390" s="265">
        <v>24</v>
      </c>
      <c r="K390"/>
      <c r="L390" t="s">
        <v>588</v>
      </c>
      <c r="M390">
        <v>395</v>
      </c>
      <c r="N390" t="s">
        <v>280</v>
      </c>
      <c r="O390" t="s">
        <v>151</v>
      </c>
      <c r="P390" s="895">
        <v>56</v>
      </c>
      <c r="Q390" s="716" t="s">
        <v>177</v>
      </c>
      <c r="R390" s="716" t="s">
        <v>177</v>
      </c>
      <c r="S390" s="716">
        <v>94.642857142857139</v>
      </c>
      <c r="T390" s="716">
        <v>82.142857142857139</v>
      </c>
      <c r="U390" s="105">
        <v>42.857142857142854</v>
      </c>
      <c r="V390"/>
      <c r="W390"/>
      <c r="X390"/>
      <c r="Y390"/>
      <c r="Z390"/>
      <c r="AA390"/>
      <c r="AI390" s="104"/>
      <c r="AJ390" s="104"/>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row>
    <row r="391" spans="1:97" ht="15" customHeight="1" x14ac:dyDescent="0.35">
      <c r="A391" t="s">
        <v>588</v>
      </c>
      <c r="B391">
        <v>395</v>
      </c>
      <c r="C391" t="s">
        <v>280</v>
      </c>
      <c r="D391" t="s">
        <v>152</v>
      </c>
      <c r="E391" s="265">
        <v>998</v>
      </c>
      <c r="F391" s="265">
        <v>179</v>
      </c>
      <c r="G391" s="265">
        <v>819</v>
      </c>
      <c r="H391" s="265">
        <v>797</v>
      </c>
      <c r="I391" s="265">
        <v>606</v>
      </c>
      <c r="J391" s="265">
        <v>275</v>
      </c>
      <c r="K391"/>
      <c r="L391" t="s">
        <v>588</v>
      </c>
      <c r="M391">
        <v>395</v>
      </c>
      <c r="N391" t="s">
        <v>280</v>
      </c>
      <c r="O391" t="s">
        <v>152</v>
      </c>
      <c r="P391" s="895">
        <v>998</v>
      </c>
      <c r="Q391" s="716">
        <v>17.935871743486974</v>
      </c>
      <c r="R391" s="716">
        <v>82.06412825651303</v>
      </c>
      <c r="S391" s="716">
        <v>79.859719438877747</v>
      </c>
      <c r="T391" s="716">
        <v>60.721442885771552</v>
      </c>
      <c r="U391" s="105">
        <v>27.555110220440881</v>
      </c>
      <c r="V391"/>
      <c r="W391"/>
      <c r="X391"/>
      <c r="Y391"/>
      <c r="Z391"/>
      <c r="AA391"/>
      <c r="AI391" s="104"/>
      <c r="AJ391" s="104"/>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row>
    <row r="392" spans="1:97" ht="30" customHeight="1" x14ac:dyDescent="0.35">
      <c r="A392" t="s">
        <v>588</v>
      </c>
      <c r="B392">
        <v>400</v>
      </c>
      <c r="C392" t="s">
        <v>281</v>
      </c>
      <c r="D392" t="s">
        <v>147</v>
      </c>
      <c r="E392" s="265">
        <v>373</v>
      </c>
      <c r="F392" s="265">
        <v>72</v>
      </c>
      <c r="G392" s="265">
        <v>301</v>
      </c>
      <c r="H392" s="265">
        <v>281</v>
      </c>
      <c r="I392" s="265">
        <v>223</v>
      </c>
      <c r="J392" s="265">
        <v>116</v>
      </c>
      <c r="K392"/>
      <c r="L392" t="s">
        <v>588</v>
      </c>
      <c r="M392">
        <v>400</v>
      </c>
      <c r="N392" t="s">
        <v>281</v>
      </c>
      <c r="O392" t="s">
        <v>147</v>
      </c>
      <c r="P392" s="895">
        <v>373</v>
      </c>
      <c r="Q392" s="716">
        <v>19.302949061662197</v>
      </c>
      <c r="R392" s="716">
        <v>80.697050938337796</v>
      </c>
      <c r="S392" s="716">
        <v>75.335120643431637</v>
      </c>
      <c r="T392" s="716">
        <v>59.78552278820375</v>
      </c>
      <c r="U392" s="105">
        <v>31.099195710455763</v>
      </c>
      <c r="V392"/>
      <c r="W392"/>
      <c r="X392"/>
      <c r="Y392"/>
      <c r="Z392"/>
      <c r="AA392"/>
      <c r="AI392" s="104"/>
      <c r="AJ392" s="104"/>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row>
    <row r="393" spans="1:97" ht="15" customHeight="1" x14ac:dyDescent="0.35">
      <c r="A393" t="s">
        <v>588</v>
      </c>
      <c r="B393">
        <v>400</v>
      </c>
      <c r="C393" t="s">
        <v>281</v>
      </c>
      <c r="D393" t="s">
        <v>148</v>
      </c>
      <c r="E393" s="265">
        <v>591</v>
      </c>
      <c r="F393" s="265">
        <v>67</v>
      </c>
      <c r="G393" s="265">
        <v>524</v>
      </c>
      <c r="H393" s="265">
        <v>503</v>
      </c>
      <c r="I393" s="265">
        <v>424</v>
      </c>
      <c r="J393" s="265">
        <v>253</v>
      </c>
      <c r="K393"/>
      <c r="L393" t="s">
        <v>588</v>
      </c>
      <c r="M393">
        <v>400</v>
      </c>
      <c r="N393" t="s">
        <v>281</v>
      </c>
      <c r="O393" t="s">
        <v>148</v>
      </c>
      <c r="P393" s="895">
        <v>591</v>
      </c>
      <c r="Q393" s="716">
        <v>11.336717428087987</v>
      </c>
      <c r="R393" s="716">
        <v>88.663282571912021</v>
      </c>
      <c r="S393" s="716">
        <v>85.109983079526231</v>
      </c>
      <c r="T393" s="716">
        <v>71.742808798646365</v>
      </c>
      <c r="U393" s="105">
        <v>42.808798646362099</v>
      </c>
      <c r="V393"/>
      <c r="W393"/>
      <c r="X393"/>
      <c r="Y393"/>
      <c r="Z393"/>
      <c r="AA393"/>
      <c r="AI393" s="104"/>
      <c r="AJ393" s="104"/>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row>
    <row r="394" spans="1:97" ht="15" customHeight="1" x14ac:dyDescent="0.35">
      <c r="A394" t="s">
        <v>588</v>
      </c>
      <c r="B394">
        <v>400</v>
      </c>
      <c r="C394" t="s">
        <v>281</v>
      </c>
      <c r="D394" t="s">
        <v>149</v>
      </c>
      <c r="E394" s="265">
        <v>384</v>
      </c>
      <c r="F394" s="265">
        <v>24</v>
      </c>
      <c r="G394" s="265">
        <v>360</v>
      </c>
      <c r="H394" s="265">
        <v>354</v>
      </c>
      <c r="I394" s="265">
        <v>318</v>
      </c>
      <c r="J394" s="265">
        <v>194</v>
      </c>
      <c r="K394"/>
      <c r="L394" t="s">
        <v>588</v>
      </c>
      <c r="M394">
        <v>400</v>
      </c>
      <c r="N394" t="s">
        <v>281</v>
      </c>
      <c r="O394" t="s">
        <v>149</v>
      </c>
      <c r="P394" s="895">
        <v>384</v>
      </c>
      <c r="Q394" s="716">
        <v>6.25</v>
      </c>
      <c r="R394" s="716">
        <v>93.75</v>
      </c>
      <c r="S394" s="716">
        <v>92.1875</v>
      </c>
      <c r="T394" s="716">
        <v>82.8125</v>
      </c>
      <c r="U394" s="105">
        <v>50.520833333333336</v>
      </c>
      <c r="V394"/>
      <c r="W394"/>
      <c r="X394"/>
      <c r="Y394"/>
      <c r="Z394"/>
      <c r="AA394"/>
      <c r="AI394" s="104"/>
      <c r="AJ394" s="10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row>
    <row r="395" spans="1:97" ht="15" customHeight="1" x14ac:dyDescent="0.35">
      <c r="A395" t="s">
        <v>588</v>
      </c>
      <c r="B395">
        <v>400</v>
      </c>
      <c r="C395" t="s">
        <v>281</v>
      </c>
      <c r="D395" t="s">
        <v>150</v>
      </c>
      <c r="E395" s="265">
        <v>425</v>
      </c>
      <c r="F395" s="265">
        <v>21</v>
      </c>
      <c r="G395" s="265">
        <v>404</v>
      </c>
      <c r="H395" s="265">
        <v>400</v>
      </c>
      <c r="I395" s="265">
        <v>376</v>
      </c>
      <c r="J395" s="265">
        <v>281</v>
      </c>
      <c r="K395"/>
      <c r="L395" t="s">
        <v>588</v>
      </c>
      <c r="M395">
        <v>400</v>
      </c>
      <c r="N395" t="s">
        <v>281</v>
      </c>
      <c r="O395" t="s">
        <v>150</v>
      </c>
      <c r="P395" s="895">
        <v>425</v>
      </c>
      <c r="Q395" s="716">
        <v>4.9411764705882346</v>
      </c>
      <c r="R395" s="716">
        <v>95.058823529411768</v>
      </c>
      <c r="S395" s="716">
        <v>94.117647058823522</v>
      </c>
      <c r="T395" s="716">
        <v>88.470588235294116</v>
      </c>
      <c r="U395" s="105">
        <v>66.117647058823522</v>
      </c>
      <c r="V395"/>
      <c r="W395"/>
      <c r="X395"/>
      <c r="Y395"/>
      <c r="Z395"/>
      <c r="AA395"/>
      <c r="AI395" s="104"/>
      <c r="AJ395" s="104"/>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row>
    <row r="396" spans="1:97" ht="15" customHeight="1" x14ac:dyDescent="0.35">
      <c r="A396" t="s">
        <v>588</v>
      </c>
      <c r="B396">
        <v>400</v>
      </c>
      <c r="C396" t="s">
        <v>281</v>
      </c>
      <c r="D396" t="s">
        <v>151</v>
      </c>
      <c r="E396" s="265">
        <v>433</v>
      </c>
      <c r="F396" s="265">
        <v>17</v>
      </c>
      <c r="G396" s="265">
        <v>416</v>
      </c>
      <c r="H396" s="265">
        <v>412</v>
      </c>
      <c r="I396" s="265">
        <v>396</v>
      </c>
      <c r="J396" s="265">
        <v>315</v>
      </c>
      <c r="K396"/>
      <c r="L396" t="s">
        <v>588</v>
      </c>
      <c r="M396">
        <v>400</v>
      </c>
      <c r="N396" t="s">
        <v>281</v>
      </c>
      <c r="O396" t="s">
        <v>151</v>
      </c>
      <c r="P396" s="895">
        <v>433</v>
      </c>
      <c r="Q396" s="716">
        <v>3.9260969976905313</v>
      </c>
      <c r="R396" s="716">
        <v>96.073903002309464</v>
      </c>
      <c r="S396" s="716">
        <v>95.150115473441105</v>
      </c>
      <c r="T396" s="716">
        <v>91.454965357967666</v>
      </c>
      <c r="U396" s="105">
        <v>72.748267898383361</v>
      </c>
      <c r="V396"/>
      <c r="W396"/>
      <c r="X396"/>
      <c r="Y396"/>
      <c r="Z396"/>
      <c r="AA396"/>
      <c r="AI396" s="104"/>
      <c r="AJ396" s="104"/>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row>
    <row r="397" spans="1:97" ht="15" customHeight="1" x14ac:dyDescent="0.35">
      <c r="A397" t="s">
        <v>588</v>
      </c>
      <c r="B397">
        <v>400</v>
      </c>
      <c r="C397" t="s">
        <v>281</v>
      </c>
      <c r="D397" t="s">
        <v>152</v>
      </c>
      <c r="E397" s="265">
        <v>2206</v>
      </c>
      <c r="F397" s="265">
        <v>201</v>
      </c>
      <c r="G397" s="265">
        <v>2005</v>
      </c>
      <c r="H397" s="265">
        <v>1950</v>
      </c>
      <c r="I397" s="265">
        <v>1737</v>
      </c>
      <c r="J397" s="265">
        <v>1159</v>
      </c>
      <c r="K397"/>
      <c r="L397" t="s">
        <v>588</v>
      </c>
      <c r="M397">
        <v>400</v>
      </c>
      <c r="N397" t="s">
        <v>281</v>
      </c>
      <c r="O397" t="s">
        <v>152</v>
      </c>
      <c r="P397" s="895">
        <v>2206</v>
      </c>
      <c r="Q397" s="716">
        <v>9.1115140525838623</v>
      </c>
      <c r="R397" s="716">
        <v>90.888485947416143</v>
      </c>
      <c r="S397" s="716">
        <v>88.395285584768814</v>
      </c>
      <c r="T397" s="716">
        <v>78.739800543970986</v>
      </c>
      <c r="U397" s="105">
        <v>52.538531278331824</v>
      </c>
      <c r="V397"/>
      <c r="W397"/>
      <c r="X397"/>
      <c r="Y397"/>
      <c r="Z397"/>
      <c r="AA397"/>
      <c r="AI397" s="104"/>
      <c r="AJ397" s="104"/>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row>
    <row r="398" spans="1:97" ht="30" customHeight="1" x14ac:dyDescent="0.35">
      <c r="A398" t="s">
        <v>588</v>
      </c>
      <c r="B398">
        <v>999</v>
      </c>
      <c r="C398" t="s">
        <v>282</v>
      </c>
      <c r="D398" t="s">
        <v>147</v>
      </c>
      <c r="E398" s="265">
        <v>12491</v>
      </c>
      <c r="F398" s="265">
        <v>2243</v>
      </c>
      <c r="G398" s="265">
        <v>10248</v>
      </c>
      <c r="H398" s="265">
        <v>9311</v>
      </c>
      <c r="I398" s="265">
        <v>6190</v>
      </c>
      <c r="J398" s="265">
        <v>2826</v>
      </c>
      <c r="K398"/>
      <c r="L398" t="s">
        <v>588</v>
      </c>
      <c r="M398">
        <v>999</v>
      </c>
      <c r="N398" t="s">
        <v>282</v>
      </c>
      <c r="O398" t="s">
        <v>147</v>
      </c>
      <c r="P398" s="895">
        <v>12491</v>
      </c>
      <c r="Q398" s="716">
        <v>17.956928988871987</v>
      </c>
      <c r="R398" s="716">
        <v>82.043071011128006</v>
      </c>
      <c r="S398" s="716">
        <v>74.54167000240173</v>
      </c>
      <c r="T398" s="716">
        <v>49.555680089664563</v>
      </c>
      <c r="U398" s="105">
        <v>22.624289488431671</v>
      </c>
      <c r="V398"/>
      <c r="W398"/>
      <c r="X398"/>
      <c r="Y398"/>
      <c r="Z398"/>
      <c r="AA398"/>
      <c r="AI398" s="104"/>
      <c r="AJ398" s="104"/>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row>
    <row r="399" spans="1:97" ht="15" customHeight="1" x14ac:dyDescent="0.35">
      <c r="A399" t="s">
        <v>588</v>
      </c>
      <c r="B399">
        <v>999</v>
      </c>
      <c r="C399" t="s">
        <v>282</v>
      </c>
      <c r="D399" t="s">
        <v>148</v>
      </c>
      <c r="E399" s="265">
        <v>10989</v>
      </c>
      <c r="F399" s="265">
        <v>1647</v>
      </c>
      <c r="G399" s="265">
        <v>9342</v>
      </c>
      <c r="H399" s="265">
        <v>8777</v>
      </c>
      <c r="I399" s="265">
        <v>6484</v>
      </c>
      <c r="J399" s="265">
        <v>3245</v>
      </c>
      <c r="K399"/>
      <c r="L399" t="s">
        <v>588</v>
      </c>
      <c r="M399">
        <v>999</v>
      </c>
      <c r="N399" t="s">
        <v>282</v>
      </c>
      <c r="O399" t="s">
        <v>148</v>
      </c>
      <c r="P399" s="895">
        <v>10989</v>
      </c>
      <c r="Q399" s="716">
        <v>14.987714987714988</v>
      </c>
      <c r="R399" s="716">
        <v>85.01228501228502</v>
      </c>
      <c r="S399" s="716">
        <v>79.87077987077987</v>
      </c>
      <c r="T399" s="716">
        <v>59.004459004459008</v>
      </c>
      <c r="U399" s="105">
        <v>29.52952952952953</v>
      </c>
      <c r="V399"/>
      <c r="W399"/>
      <c r="X399"/>
      <c r="Y399"/>
      <c r="Z399"/>
      <c r="AA399"/>
      <c r="AI399" s="104"/>
      <c r="AJ399" s="104"/>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row>
    <row r="400" spans="1:97" ht="15" customHeight="1" x14ac:dyDescent="0.35">
      <c r="A400" t="s">
        <v>588</v>
      </c>
      <c r="B400">
        <v>999</v>
      </c>
      <c r="C400" t="s">
        <v>282</v>
      </c>
      <c r="D400" t="s">
        <v>149</v>
      </c>
      <c r="E400" s="265">
        <v>10372</v>
      </c>
      <c r="F400" s="265">
        <v>1258</v>
      </c>
      <c r="G400" s="265">
        <v>9114</v>
      </c>
      <c r="H400" s="265">
        <v>8801</v>
      </c>
      <c r="I400" s="265">
        <v>6894</v>
      </c>
      <c r="J400" s="265">
        <v>3773</v>
      </c>
      <c r="K400"/>
      <c r="L400" t="s">
        <v>588</v>
      </c>
      <c r="M400">
        <v>999</v>
      </c>
      <c r="N400" t="s">
        <v>282</v>
      </c>
      <c r="O400" t="s">
        <v>149</v>
      </c>
      <c r="P400" s="895">
        <v>10372</v>
      </c>
      <c r="Q400" s="716">
        <v>12.128808330119552</v>
      </c>
      <c r="R400" s="716">
        <v>87.871191669880446</v>
      </c>
      <c r="S400" s="716">
        <v>84.853451600462776</v>
      </c>
      <c r="T400" s="716">
        <v>66.467412263787111</v>
      </c>
      <c r="U400" s="105">
        <v>36.37678364828384</v>
      </c>
      <c r="V400"/>
      <c r="W400"/>
      <c r="X400"/>
      <c r="Y400"/>
      <c r="Z400"/>
      <c r="AA400"/>
      <c r="AI400" s="104"/>
      <c r="AJ400" s="104"/>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row>
    <row r="401" spans="1:97" ht="15" customHeight="1" x14ac:dyDescent="0.35">
      <c r="A401" t="s">
        <v>588</v>
      </c>
      <c r="B401">
        <v>999</v>
      </c>
      <c r="C401" t="s">
        <v>282</v>
      </c>
      <c r="D401" t="s">
        <v>150</v>
      </c>
      <c r="E401" s="265">
        <v>11503</v>
      </c>
      <c r="F401" s="265">
        <v>977</v>
      </c>
      <c r="G401" s="265">
        <v>10526</v>
      </c>
      <c r="H401" s="265">
        <v>10275</v>
      </c>
      <c r="I401" s="265">
        <v>8705</v>
      </c>
      <c r="J401" s="265">
        <v>5361</v>
      </c>
      <c r="K401"/>
      <c r="L401" t="s">
        <v>588</v>
      </c>
      <c r="M401">
        <v>999</v>
      </c>
      <c r="N401" t="s">
        <v>282</v>
      </c>
      <c r="O401" t="s">
        <v>150</v>
      </c>
      <c r="P401" s="895">
        <v>11503</v>
      </c>
      <c r="Q401" s="716">
        <v>8.4934364948274368</v>
      </c>
      <c r="R401" s="716">
        <v>91.506563505172565</v>
      </c>
      <c r="S401" s="716">
        <v>89.324524037207681</v>
      </c>
      <c r="T401" s="716">
        <v>75.675910632009035</v>
      </c>
      <c r="U401" s="105">
        <v>46.605233417369377</v>
      </c>
      <c r="V401"/>
      <c r="W401"/>
      <c r="X401"/>
      <c r="Y401"/>
      <c r="Z401"/>
      <c r="AA401"/>
      <c r="AI401" s="104"/>
      <c r="AJ401" s="104"/>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row>
    <row r="402" spans="1:97" ht="15" customHeight="1" x14ac:dyDescent="0.35">
      <c r="A402" t="s">
        <v>588</v>
      </c>
      <c r="B402">
        <v>999</v>
      </c>
      <c r="C402" t="s">
        <v>282</v>
      </c>
      <c r="D402" t="s">
        <v>151</v>
      </c>
      <c r="E402" s="265">
        <v>10606</v>
      </c>
      <c r="F402" s="265">
        <v>569</v>
      </c>
      <c r="G402" s="265">
        <v>10037</v>
      </c>
      <c r="H402" s="265">
        <v>9925</v>
      </c>
      <c r="I402" s="265">
        <v>8972</v>
      </c>
      <c r="J402" s="265">
        <v>6607</v>
      </c>
      <c r="K402"/>
      <c r="L402" t="s">
        <v>588</v>
      </c>
      <c r="M402">
        <v>999</v>
      </c>
      <c r="N402" t="s">
        <v>282</v>
      </c>
      <c r="O402" t="s">
        <v>151</v>
      </c>
      <c r="P402" s="895">
        <v>10606</v>
      </c>
      <c r="Q402" s="716">
        <v>5.3648877993588533</v>
      </c>
      <c r="R402" s="716">
        <v>94.635112200641146</v>
      </c>
      <c r="S402" s="716">
        <v>93.57910616632094</v>
      </c>
      <c r="T402" s="716">
        <v>84.593626249292853</v>
      </c>
      <c r="U402" s="105">
        <v>62.294927399585141</v>
      </c>
      <c r="V402"/>
      <c r="W402"/>
      <c r="X402"/>
      <c r="Y402"/>
      <c r="Z402"/>
      <c r="AA402"/>
      <c r="AI402" s="104"/>
      <c r="AJ402" s="104"/>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row>
    <row r="403" spans="1:97" ht="15" customHeight="1" x14ac:dyDescent="0.35">
      <c r="A403" t="s">
        <v>588</v>
      </c>
      <c r="B403">
        <v>999</v>
      </c>
      <c r="C403" t="s">
        <v>282</v>
      </c>
      <c r="D403" t="s">
        <v>152</v>
      </c>
      <c r="E403" s="265">
        <v>55961</v>
      </c>
      <c r="F403" s="265">
        <v>6694</v>
      </c>
      <c r="G403" s="265">
        <v>49267</v>
      </c>
      <c r="H403" s="265">
        <v>47089</v>
      </c>
      <c r="I403" s="265">
        <v>37245</v>
      </c>
      <c r="J403" s="265">
        <v>21812</v>
      </c>
      <c r="K403"/>
      <c r="L403" t="s">
        <v>588</v>
      </c>
      <c r="M403">
        <v>999</v>
      </c>
      <c r="N403" t="s">
        <v>282</v>
      </c>
      <c r="O403" t="s">
        <v>152</v>
      </c>
      <c r="P403" s="895">
        <v>55961</v>
      </c>
      <c r="Q403" s="716">
        <v>11.961902038919963</v>
      </c>
      <c r="R403" s="716">
        <v>88.038097961080041</v>
      </c>
      <c r="S403" s="716">
        <v>84.146101749432646</v>
      </c>
      <c r="T403" s="716">
        <v>66.555279569700332</v>
      </c>
      <c r="U403" s="105">
        <v>38.977144797269524</v>
      </c>
      <c r="V403"/>
      <c r="W403"/>
      <c r="X403"/>
      <c r="Y403"/>
      <c r="Z403"/>
      <c r="AA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row>
    <row r="404" spans="1:97" s="126" customFormat="1" ht="30" customHeight="1" x14ac:dyDescent="0.35">
      <c r="A404" t="s">
        <v>130</v>
      </c>
      <c r="B404">
        <v>100</v>
      </c>
      <c r="C404" t="s">
        <v>250</v>
      </c>
      <c r="D404" t="s">
        <v>147</v>
      </c>
      <c r="E404" s="265">
        <v>217</v>
      </c>
      <c r="F404" s="265">
        <v>75</v>
      </c>
      <c r="G404" s="265">
        <v>142</v>
      </c>
      <c r="H404" s="265">
        <v>130</v>
      </c>
      <c r="I404" s="265">
        <v>88</v>
      </c>
      <c r="J404" s="265">
        <v>41</v>
      </c>
      <c r="K404"/>
      <c r="L404" t="s">
        <v>130</v>
      </c>
      <c r="M404">
        <v>100</v>
      </c>
      <c r="N404" t="s">
        <v>250</v>
      </c>
      <c r="O404" t="s">
        <v>147</v>
      </c>
      <c r="P404" s="265">
        <v>217</v>
      </c>
      <c r="Q404" s="317">
        <v>34.562211981566819</v>
      </c>
      <c r="R404" s="317">
        <v>65.437788018433181</v>
      </c>
      <c r="S404" s="317">
        <v>59.907834101382484</v>
      </c>
      <c r="T404" s="317">
        <v>40.552995391705068</v>
      </c>
      <c r="U404" s="949">
        <v>18.894009216589861</v>
      </c>
      <c r="V404"/>
      <c r="W404"/>
      <c r="X404"/>
      <c r="Y404"/>
      <c r="Z404"/>
      <c r="AA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row>
    <row r="405" spans="1:97" s="126" customFormat="1" ht="15" customHeight="1" x14ac:dyDescent="0.35">
      <c r="A405" t="s">
        <v>130</v>
      </c>
      <c r="B405">
        <v>100</v>
      </c>
      <c r="C405" t="s">
        <v>250</v>
      </c>
      <c r="D405" t="s">
        <v>148</v>
      </c>
      <c r="E405" s="265">
        <v>440</v>
      </c>
      <c r="F405" s="265">
        <v>107</v>
      </c>
      <c r="G405" s="265">
        <v>333</v>
      </c>
      <c r="H405" s="265">
        <v>312</v>
      </c>
      <c r="I405" s="265">
        <v>201</v>
      </c>
      <c r="J405" s="265">
        <v>75</v>
      </c>
      <c r="K405"/>
      <c r="L405" t="s">
        <v>130</v>
      </c>
      <c r="M405">
        <v>100</v>
      </c>
      <c r="N405" t="s">
        <v>250</v>
      </c>
      <c r="O405" t="s">
        <v>148</v>
      </c>
      <c r="P405" s="265">
        <v>440</v>
      </c>
      <c r="Q405" s="317">
        <v>24.31818181818182</v>
      </c>
      <c r="R405" s="317">
        <v>75.681818181818187</v>
      </c>
      <c r="S405" s="317">
        <v>70.909090909090907</v>
      </c>
      <c r="T405" s="317">
        <v>45.681818181818187</v>
      </c>
      <c r="U405" s="949">
        <v>17.045454545454543</v>
      </c>
      <c r="V405"/>
      <c r="W405"/>
      <c r="X405"/>
      <c r="Y405"/>
      <c r="Z405"/>
      <c r="AA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row>
    <row r="406" spans="1:97" s="126" customFormat="1" ht="15" customHeight="1" x14ac:dyDescent="0.35">
      <c r="A406" t="s">
        <v>130</v>
      </c>
      <c r="B406">
        <v>100</v>
      </c>
      <c r="C406" t="s">
        <v>250</v>
      </c>
      <c r="D406" t="s">
        <v>149</v>
      </c>
      <c r="E406" s="265">
        <v>226</v>
      </c>
      <c r="F406" s="265">
        <v>42</v>
      </c>
      <c r="G406" s="265">
        <v>184</v>
      </c>
      <c r="H406" s="265">
        <v>180</v>
      </c>
      <c r="I406" s="265">
        <v>133</v>
      </c>
      <c r="J406" s="265">
        <v>69</v>
      </c>
      <c r="K406"/>
      <c r="L406" t="s">
        <v>130</v>
      </c>
      <c r="M406">
        <v>100</v>
      </c>
      <c r="N406" t="s">
        <v>250</v>
      </c>
      <c r="O406" t="s">
        <v>149</v>
      </c>
      <c r="P406" s="265">
        <v>226</v>
      </c>
      <c r="Q406" s="317">
        <v>18.584070796460178</v>
      </c>
      <c r="R406" s="317">
        <v>81.415929203539832</v>
      </c>
      <c r="S406" s="317">
        <v>79.646017699115049</v>
      </c>
      <c r="T406" s="317">
        <v>58.849557522123895</v>
      </c>
      <c r="U406" s="949">
        <v>30.53097345132743</v>
      </c>
      <c r="V406"/>
      <c r="W406"/>
      <c r="X406"/>
      <c r="Y406"/>
      <c r="Z406"/>
      <c r="AA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row>
    <row r="407" spans="1:97" s="126" customFormat="1" ht="15" customHeight="1" x14ac:dyDescent="0.35">
      <c r="A407" t="s">
        <v>130</v>
      </c>
      <c r="B407">
        <v>100</v>
      </c>
      <c r="C407" t="s">
        <v>250</v>
      </c>
      <c r="D407" t="s">
        <v>150</v>
      </c>
      <c r="E407" s="265">
        <v>284</v>
      </c>
      <c r="F407" s="265">
        <v>24</v>
      </c>
      <c r="G407" s="265">
        <v>260</v>
      </c>
      <c r="H407" s="265">
        <v>254</v>
      </c>
      <c r="I407" s="265">
        <v>208</v>
      </c>
      <c r="J407" s="265">
        <v>125</v>
      </c>
      <c r="K407"/>
      <c r="L407" t="s">
        <v>130</v>
      </c>
      <c r="M407">
        <v>100</v>
      </c>
      <c r="N407" t="s">
        <v>250</v>
      </c>
      <c r="O407" t="s">
        <v>150</v>
      </c>
      <c r="P407" s="265">
        <v>284</v>
      </c>
      <c r="Q407" s="317">
        <v>8.4507042253521121</v>
      </c>
      <c r="R407" s="317">
        <v>91.549295774647888</v>
      </c>
      <c r="S407" s="317">
        <v>89.436619718309856</v>
      </c>
      <c r="T407" s="317">
        <v>73.239436619718319</v>
      </c>
      <c r="U407" s="949">
        <v>44.014084507042256</v>
      </c>
      <c r="V407"/>
      <c r="W407"/>
      <c r="X407"/>
      <c r="Y407"/>
      <c r="Z407"/>
      <c r="AA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row>
    <row r="408" spans="1:97" s="126" customFormat="1" ht="15" customHeight="1" x14ac:dyDescent="0.35">
      <c r="A408" t="s">
        <v>130</v>
      </c>
      <c r="B408">
        <v>100</v>
      </c>
      <c r="C408" t="s">
        <v>250</v>
      </c>
      <c r="D408" t="s">
        <v>151</v>
      </c>
      <c r="E408" s="265">
        <v>639</v>
      </c>
      <c r="F408" s="265">
        <v>51</v>
      </c>
      <c r="G408" s="265">
        <v>588</v>
      </c>
      <c r="H408" s="265">
        <v>579</v>
      </c>
      <c r="I408" s="265">
        <v>513</v>
      </c>
      <c r="J408" s="265">
        <v>350</v>
      </c>
      <c r="K408"/>
      <c r="L408" t="s">
        <v>130</v>
      </c>
      <c r="M408">
        <v>100</v>
      </c>
      <c r="N408" t="s">
        <v>250</v>
      </c>
      <c r="O408" t="s">
        <v>151</v>
      </c>
      <c r="P408" s="265">
        <v>639</v>
      </c>
      <c r="Q408" s="317">
        <v>7.981220657276995</v>
      </c>
      <c r="R408" s="317">
        <v>92.018779342723008</v>
      </c>
      <c r="S408" s="317">
        <v>90.610328638497649</v>
      </c>
      <c r="T408" s="317">
        <v>80.281690140845072</v>
      </c>
      <c r="U408" s="949">
        <v>54.773082942097027</v>
      </c>
      <c r="V408"/>
      <c r="W408"/>
      <c r="X408"/>
      <c r="Y408"/>
      <c r="Z408"/>
      <c r="AA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row>
    <row r="409" spans="1:97" s="126" customFormat="1" ht="15" customHeight="1" x14ac:dyDescent="0.35">
      <c r="A409" t="s">
        <v>130</v>
      </c>
      <c r="B409">
        <v>100</v>
      </c>
      <c r="C409" t="s">
        <v>250</v>
      </c>
      <c r="D409" t="s">
        <v>152</v>
      </c>
      <c r="E409" s="265">
        <v>1806</v>
      </c>
      <c r="F409" s="265">
        <v>299</v>
      </c>
      <c r="G409" s="265">
        <v>1507</v>
      </c>
      <c r="H409" s="265">
        <v>1455</v>
      </c>
      <c r="I409" s="265">
        <v>1143</v>
      </c>
      <c r="J409" s="265">
        <v>660</v>
      </c>
      <c r="K409"/>
      <c r="L409" t="s">
        <v>130</v>
      </c>
      <c r="M409">
        <v>100</v>
      </c>
      <c r="N409" t="s">
        <v>250</v>
      </c>
      <c r="O409" t="s">
        <v>152</v>
      </c>
      <c r="P409" s="265">
        <v>1806</v>
      </c>
      <c r="Q409" s="317">
        <v>16.555924695459577</v>
      </c>
      <c r="R409" s="317">
        <v>83.444075304540419</v>
      </c>
      <c r="S409" s="317">
        <v>80.564784053156146</v>
      </c>
      <c r="T409" s="317">
        <v>63.289036544850497</v>
      </c>
      <c r="U409" s="949">
        <v>36.544850498338874</v>
      </c>
      <c r="V409"/>
      <c r="W409"/>
      <c r="X409"/>
      <c r="Y409"/>
      <c r="Z409"/>
      <c r="AA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row>
    <row r="410" spans="1:97" s="126" customFormat="1" ht="30" customHeight="1" x14ac:dyDescent="0.35">
      <c r="A410" t="s">
        <v>130</v>
      </c>
      <c r="B410">
        <v>110</v>
      </c>
      <c r="C410" t="s">
        <v>251</v>
      </c>
      <c r="D410" t="s">
        <v>147</v>
      </c>
      <c r="E410" s="265">
        <v>66</v>
      </c>
      <c r="F410" s="265">
        <v>28</v>
      </c>
      <c r="G410" s="265">
        <v>38</v>
      </c>
      <c r="H410" s="265">
        <v>37</v>
      </c>
      <c r="I410" s="265">
        <v>23</v>
      </c>
      <c r="J410" s="265">
        <v>9</v>
      </c>
      <c r="K410"/>
      <c r="L410" t="s">
        <v>130</v>
      </c>
      <c r="M410">
        <v>110</v>
      </c>
      <c r="N410" t="s">
        <v>251</v>
      </c>
      <c r="O410" t="s">
        <v>147</v>
      </c>
      <c r="P410" s="265">
        <v>66</v>
      </c>
      <c r="Q410" s="317">
        <v>42.424242424242422</v>
      </c>
      <c r="R410" s="317">
        <v>57.575757575757578</v>
      </c>
      <c r="S410" s="317">
        <v>56.060606060606055</v>
      </c>
      <c r="T410" s="317">
        <v>34.848484848484851</v>
      </c>
      <c r="U410" s="949">
        <v>13.636363636363635</v>
      </c>
      <c r="V410"/>
      <c r="W410"/>
      <c r="X410"/>
      <c r="Y410"/>
      <c r="Z410"/>
      <c r="AA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row>
    <row r="411" spans="1:97" s="126" customFormat="1" ht="15" customHeight="1" x14ac:dyDescent="0.35">
      <c r="A411" t="s">
        <v>130</v>
      </c>
      <c r="B411">
        <v>110</v>
      </c>
      <c r="C411" t="s">
        <v>251</v>
      </c>
      <c r="D411" t="s">
        <v>148</v>
      </c>
      <c r="E411" s="265">
        <v>228</v>
      </c>
      <c r="F411" s="265">
        <v>64</v>
      </c>
      <c r="G411" s="265">
        <v>164</v>
      </c>
      <c r="H411" s="265">
        <v>160</v>
      </c>
      <c r="I411" s="265">
        <v>112</v>
      </c>
      <c r="J411" s="265">
        <v>35</v>
      </c>
      <c r="K411"/>
      <c r="L411" t="s">
        <v>130</v>
      </c>
      <c r="M411">
        <v>110</v>
      </c>
      <c r="N411" t="s">
        <v>251</v>
      </c>
      <c r="O411" t="s">
        <v>148</v>
      </c>
      <c r="P411" s="265">
        <v>228</v>
      </c>
      <c r="Q411" s="317">
        <v>28.07017543859649</v>
      </c>
      <c r="R411" s="317">
        <v>71.929824561403507</v>
      </c>
      <c r="S411" s="317">
        <v>70.175438596491219</v>
      </c>
      <c r="T411" s="317">
        <v>49.122807017543856</v>
      </c>
      <c r="U411" s="949">
        <v>15.350877192982457</v>
      </c>
      <c r="V411"/>
      <c r="W411"/>
      <c r="X411"/>
      <c r="Y411"/>
      <c r="Z411"/>
      <c r="AA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row>
    <row r="412" spans="1:97" s="126" customFormat="1" ht="15" customHeight="1" x14ac:dyDescent="0.35">
      <c r="A412" t="s">
        <v>130</v>
      </c>
      <c r="B412">
        <v>110</v>
      </c>
      <c r="C412" t="s">
        <v>251</v>
      </c>
      <c r="D412" t="s">
        <v>149</v>
      </c>
      <c r="E412" s="265">
        <v>576</v>
      </c>
      <c r="F412" s="265">
        <v>107</v>
      </c>
      <c r="G412" s="265">
        <v>469</v>
      </c>
      <c r="H412" s="265">
        <v>455</v>
      </c>
      <c r="I412" s="265">
        <v>352</v>
      </c>
      <c r="J412" s="265">
        <v>155</v>
      </c>
      <c r="K412"/>
      <c r="L412" t="s">
        <v>130</v>
      </c>
      <c r="M412">
        <v>110</v>
      </c>
      <c r="N412" t="s">
        <v>251</v>
      </c>
      <c r="O412" t="s">
        <v>149</v>
      </c>
      <c r="P412" s="265">
        <v>576</v>
      </c>
      <c r="Q412" s="317">
        <v>18.576388888888889</v>
      </c>
      <c r="R412" s="317">
        <v>81.423611111111114</v>
      </c>
      <c r="S412" s="317">
        <v>78.993055555555557</v>
      </c>
      <c r="T412" s="317">
        <v>61.111111111111114</v>
      </c>
      <c r="U412" s="949">
        <v>26.909722222222221</v>
      </c>
      <c r="V412"/>
      <c r="W412"/>
      <c r="X412"/>
      <c r="Y412"/>
      <c r="Z412"/>
      <c r="AA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row>
    <row r="413" spans="1:97" s="126" customFormat="1" ht="15" customHeight="1" x14ac:dyDescent="0.35">
      <c r="A413" t="s">
        <v>130</v>
      </c>
      <c r="B413">
        <v>110</v>
      </c>
      <c r="C413" t="s">
        <v>251</v>
      </c>
      <c r="D413" t="s">
        <v>150</v>
      </c>
      <c r="E413" s="265">
        <v>1069</v>
      </c>
      <c r="F413" s="265">
        <v>144</v>
      </c>
      <c r="G413" s="265">
        <v>925</v>
      </c>
      <c r="H413" s="265">
        <v>908</v>
      </c>
      <c r="I413" s="265">
        <v>748</v>
      </c>
      <c r="J413" s="265">
        <v>391</v>
      </c>
      <c r="K413"/>
      <c r="L413" t="s">
        <v>130</v>
      </c>
      <c r="M413">
        <v>110</v>
      </c>
      <c r="N413" t="s">
        <v>251</v>
      </c>
      <c r="O413" t="s">
        <v>150</v>
      </c>
      <c r="P413" s="265">
        <v>1069</v>
      </c>
      <c r="Q413" s="317">
        <v>13.470533208606176</v>
      </c>
      <c r="R413" s="317">
        <v>86.52946679139383</v>
      </c>
      <c r="S413" s="317">
        <v>84.93919550982227</v>
      </c>
      <c r="T413" s="317">
        <v>69.971936389148738</v>
      </c>
      <c r="U413" s="949">
        <v>36.576239476145936</v>
      </c>
      <c r="V413"/>
      <c r="W413"/>
      <c r="X413"/>
      <c r="Y413"/>
      <c r="Z413"/>
      <c r="AA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row>
    <row r="414" spans="1:97" s="126" customFormat="1" ht="15" customHeight="1" x14ac:dyDescent="0.35">
      <c r="A414" t="s">
        <v>130</v>
      </c>
      <c r="B414">
        <v>110</v>
      </c>
      <c r="C414" t="s">
        <v>251</v>
      </c>
      <c r="D414" t="s">
        <v>151</v>
      </c>
      <c r="E414" s="265">
        <v>895</v>
      </c>
      <c r="F414" s="265">
        <v>102</v>
      </c>
      <c r="G414" s="265">
        <v>793</v>
      </c>
      <c r="H414" s="265">
        <v>785</v>
      </c>
      <c r="I414" s="265">
        <v>688</v>
      </c>
      <c r="J414" s="265">
        <v>411</v>
      </c>
      <c r="K414"/>
      <c r="L414" t="s">
        <v>130</v>
      </c>
      <c r="M414">
        <v>110</v>
      </c>
      <c r="N414" t="s">
        <v>251</v>
      </c>
      <c r="O414" t="s">
        <v>151</v>
      </c>
      <c r="P414" s="265">
        <v>895</v>
      </c>
      <c r="Q414" s="317">
        <v>11.396648044692737</v>
      </c>
      <c r="R414" s="317">
        <v>88.603351955307261</v>
      </c>
      <c r="S414" s="317">
        <v>87.709497206703915</v>
      </c>
      <c r="T414" s="317">
        <v>76.871508379888269</v>
      </c>
      <c r="U414" s="949">
        <v>45.92178770949721</v>
      </c>
      <c r="V414"/>
      <c r="W414"/>
      <c r="X414"/>
      <c r="Y414"/>
      <c r="Z414"/>
      <c r="AA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row>
    <row r="415" spans="1:97" s="126" customFormat="1" ht="15" customHeight="1" x14ac:dyDescent="0.35">
      <c r="A415" t="s">
        <v>130</v>
      </c>
      <c r="B415">
        <v>110</v>
      </c>
      <c r="C415" t="s">
        <v>251</v>
      </c>
      <c r="D415" t="s">
        <v>152</v>
      </c>
      <c r="E415" s="265">
        <v>2834</v>
      </c>
      <c r="F415" s="265">
        <v>445</v>
      </c>
      <c r="G415" s="265">
        <v>2389</v>
      </c>
      <c r="H415" s="265">
        <v>2345</v>
      </c>
      <c r="I415" s="265">
        <v>1923</v>
      </c>
      <c r="J415" s="265">
        <v>1001</v>
      </c>
      <c r="K415"/>
      <c r="L415" t="s">
        <v>130</v>
      </c>
      <c r="M415">
        <v>110</v>
      </c>
      <c r="N415" t="s">
        <v>251</v>
      </c>
      <c r="O415" t="s">
        <v>152</v>
      </c>
      <c r="P415" s="265">
        <v>2834</v>
      </c>
      <c r="Q415" s="317">
        <v>15.702187720536346</v>
      </c>
      <c r="R415" s="317">
        <v>84.297812279463656</v>
      </c>
      <c r="S415" s="317">
        <v>82.745236414961184</v>
      </c>
      <c r="T415" s="317">
        <v>67.854622441778403</v>
      </c>
      <c r="U415" s="949">
        <v>35.321100917431195</v>
      </c>
      <c r="V415"/>
      <c r="W415"/>
      <c r="X415"/>
      <c r="Y415"/>
      <c r="Z415"/>
      <c r="AA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row>
    <row r="416" spans="1:97" s="126" customFormat="1" ht="30" customHeight="1" x14ac:dyDescent="0.35">
      <c r="A416" t="s">
        <v>130</v>
      </c>
      <c r="B416">
        <v>120</v>
      </c>
      <c r="C416" t="s">
        <v>252</v>
      </c>
      <c r="D416" t="s">
        <v>147</v>
      </c>
      <c r="E416" s="265">
        <v>96</v>
      </c>
      <c r="F416" s="265">
        <v>23</v>
      </c>
      <c r="G416" s="265">
        <v>73</v>
      </c>
      <c r="H416" s="265">
        <v>70</v>
      </c>
      <c r="I416" s="265">
        <v>48</v>
      </c>
      <c r="J416" s="265">
        <v>15</v>
      </c>
      <c r="K416"/>
      <c r="L416" t="s">
        <v>130</v>
      </c>
      <c r="M416">
        <v>120</v>
      </c>
      <c r="N416" t="s">
        <v>252</v>
      </c>
      <c r="O416" t="s">
        <v>147</v>
      </c>
      <c r="P416" s="265">
        <v>96</v>
      </c>
      <c r="Q416" s="317">
        <v>23.958333333333336</v>
      </c>
      <c r="R416" s="317">
        <v>76.041666666666657</v>
      </c>
      <c r="S416" s="317">
        <v>72.916666666666657</v>
      </c>
      <c r="T416" s="317">
        <v>50</v>
      </c>
      <c r="U416" s="949">
        <v>15.625</v>
      </c>
      <c r="V416"/>
      <c r="W416"/>
      <c r="X416"/>
      <c r="Y416"/>
      <c r="Z416"/>
      <c r="AA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row>
    <row r="417" spans="1:97" s="126" customFormat="1" ht="15" customHeight="1" x14ac:dyDescent="0.35">
      <c r="A417" t="s">
        <v>130</v>
      </c>
      <c r="B417">
        <v>120</v>
      </c>
      <c r="C417" t="s">
        <v>252</v>
      </c>
      <c r="D417" t="s">
        <v>148</v>
      </c>
      <c r="E417" s="265">
        <v>274</v>
      </c>
      <c r="F417" s="265">
        <v>51</v>
      </c>
      <c r="G417" s="265">
        <v>223</v>
      </c>
      <c r="H417" s="265">
        <v>214</v>
      </c>
      <c r="I417" s="265">
        <v>158</v>
      </c>
      <c r="J417" s="265">
        <v>59</v>
      </c>
      <c r="K417"/>
      <c r="L417" t="s">
        <v>130</v>
      </c>
      <c r="M417">
        <v>120</v>
      </c>
      <c r="N417" t="s">
        <v>252</v>
      </c>
      <c r="O417" t="s">
        <v>148</v>
      </c>
      <c r="P417" s="265">
        <v>274</v>
      </c>
      <c r="Q417" s="317">
        <v>18.613138686131386</v>
      </c>
      <c r="R417" s="317">
        <v>81.386861313868607</v>
      </c>
      <c r="S417" s="317">
        <v>78.102189781021906</v>
      </c>
      <c r="T417" s="317">
        <v>57.664233576642332</v>
      </c>
      <c r="U417" s="949">
        <v>21.532846715328464</v>
      </c>
      <c r="V417"/>
      <c r="W417"/>
      <c r="X417"/>
      <c r="Y417"/>
      <c r="Z417"/>
      <c r="AA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row>
    <row r="418" spans="1:97" s="126" customFormat="1" ht="15" customHeight="1" x14ac:dyDescent="0.35">
      <c r="A418" t="s">
        <v>130</v>
      </c>
      <c r="B418">
        <v>120</v>
      </c>
      <c r="C418" t="s">
        <v>252</v>
      </c>
      <c r="D418" t="s">
        <v>149</v>
      </c>
      <c r="E418" s="265">
        <v>302</v>
      </c>
      <c r="F418" s="265">
        <v>47</v>
      </c>
      <c r="G418" s="265">
        <v>255</v>
      </c>
      <c r="H418" s="265">
        <v>249</v>
      </c>
      <c r="I418" s="265">
        <v>192</v>
      </c>
      <c r="J418" s="265">
        <v>89</v>
      </c>
      <c r="K418"/>
      <c r="L418" t="s">
        <v>130</v>
      </c>
      <c r="M418">
        <v>120</v>
      </c>
      <c r="N418" t="s">
        <v>252</v>
      </c>
      <c r="O418" t="s">
        <v>149</v>
      </c>
      <c r="P418" s="265">
        <v>302</v>
      </c>
      <c r="Q418" s="317">
        <v>15.562913907284766</v>
      </c>
      <c r="R418" s="317">
        <v>84.437086092715234</v>
      </c>
      <c r="S418" s="317">
        <v>82.450331125827816</v>
      </c>
      <c r="T418" s="317">
        <v>63.576158940397356</v>
      </c>
      <c r="U418" s="949">
        <v>29.47019867549669</v>
      </c>
      <c r="V418"/>
      <c r="W418"/>
      <c r="X418"/>
      <c r="Y418"/>
      <c r="Z418"/>
      <c r="AA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row>
    <row r="419" spans="1:97" s="126" customFormat="1" ht="15" customHeight="1" x14ac:dyDescent="0.35">
      <c r="A419" t="s">
        <v>130</v>
      </c>
      <c r="B419">
        <v>120</v>
      </c>
      <c r="C419" t="s">
        <v>252</v>
      </c>
      <c r="D419" t="s">
        <v>150</v>
      </c>
      <c r="E419" s="265">
        <v>348</v>
      </c>
      <c r="F419" s="265">
        <v>57</v>
      </c>
      <c r="G419" s="265">
        <v>291</v>
      </c>
      <c r="H419" s="265">
        <v>287</v>
      </c>
      <c r="I419" s="265">
        <v>228</v>
      </c>
      <c r="J419" s="265">
        <v>111</v>
      </c>
      <c r="K419"/>
      <c r="L419" t="s">
        <v>130</v>
      </c>
      <c r="M419">
        <v>120</v>
      </c>
      <c r="N419" t="s">
        <v>252</v>
      </c>
      <c r="O419" t="s">
        <v>150</v>
      </c>
      <c r="P419" s="265">
        <v>348</v>
      </c>
      <c r="Q419" s="317">
        <v>16.379310344827587</v>
      </c>
      <c r="R419" s="317">
        <v>83.620689655172413</v>
      </c>
      <c r="S419" s="317">
        <v>82.47126436781609</v>
      </c>
      <c r="T419" s="317">
        <v>65.517241379310349</v>
      </c>
      <c r="U419" s="949">
        <v>31.896551724137932</v>
      </c>
      <c r="V419"/>
      <c r="W419"/>
      <c r="X419"/>
      <c r="Y419"/>
      <c r="Z419"/>
      <c r="AA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row>
    <row r="420" spans="1:97" s="126" customFormat="1" ht="15" customHeight="1" x14ac:dyDescent="0.35">
      <c r="A420" t="s">
        <v>130</v>
      </c>
      <c r="B420">
        <v>120</v>
      </c>
      <c r="C420" t="s">
        <v>252</v>
      </c>
      <c r="D420" t="s">
        <v>151</v>
      </c>
      <c r="E420" s="265">
        <v>169</v>
      </c>
      <c r="F420" s="265">
        <v>16</v>
      </c>
      <c r="G420" s="265">
        <v>153</v>
      </c>
      <c r="H420" s="265">
        <v>153</v>
      </c>
      <c r="I420" s="265">
        <v>136</v>
      </c>
      <c r="J420" s="265">
        <v>66</v>
      </c>
      <c r="K420"/>
      <c r="L420" t="s">
        <v>130</v>
      </c>
      <c r="M420">
        <v>120</v>
      </c>
      <c r="N420" t="s">
        <v>252</v>
      </c>
      <c r="O420" t="s">
        <v>151</v>
      </c>
      <c r="P420" s="265">
        <v>169</v>
      </c>
      <c r="Q420" s="317">
        <v>9.4674556213017755</v>
      </c>
      <c r="R420" s="317">
        <v>90.532544378698219</v>
      </c>
      <c r="S420" s="317">
        <v>90.532544378698219</v>
      </c>
      <c r="T420" s="317">
        <v>80.473372781065095</v>
      </c>
      <c r="U420" s="949">
        <v>39.053254437869825</v>
      </c>
      <c r="V420"/>
      <c r="W420"/>
      <c r="X420"/>
      <c r="Y420"/>
      <c r="Z420"/>
      <c r="AA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row>
    <row r="421" spans="1:97" s="126" customFormat="1" ht="15" customHeight="1" x14ac:dyDescent="0.35">
      <c r="A421" t="s">
        <v>130</v>
      </c>
      <c r="B421">
        <v>120</v>
      </c>
      <c r="C421" t="s">
        <v>252</v>
      </c>
      <c r="D421" t="s">
        <v>152</v>
      </c>
      <c r="E421" s="265">
        <v>1189</v>
      </c>
      <c r="F421" s="265">
        <v>194</v>
      </c>
      <c r="G421" s="265">
        <v>995</v>
      </c>
      <c r="H421" s="265">
        <v>973</v>
      </c>
      <c r="I421" s="265">
        <v>762</v>
      </c>
      <c r="J421" s="265">
        <v>340</v>
      </c>
      <c r="K421"/>
      <c r="L421" t="s">
        <v>130</v>
      </c>
      <c r="M421">
        <v>120</v>
      </c>
      <c r="N421" t="s">
        <v>252</v>
      </c>
      <c r="O421" t="s">
        <v>152</v>
      </c>
      <c r="P421" s="265">
        <v>1189</v>
      </c>
      <c r="Q421" s="317">
        <v>16.316232127838521</v>
      </c>
      <c r="R421" s="317">
        <v>83.683767872161482</v>
      </c>
      <c r="S421" s="317">
        <v>81.833473507148867</v>
      </c>
      <c r="T421" s="317">
        <v>64.0874684608915</v>
      </c>
      <c r="U421" s="949">
        <v>28.595458368376786</v>
      </c>
      <c r="V421"/>
      <c r="W421"/>
      <c r="X421"/>
      <c r="Y421"/>
      <c r="Z421"/>
      <c r="AA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row>
    <row r="422" spans="1:97" s="126" customFormat="1" ht="30" customHeight="1" x14ac:dyDescent="0.35">
      <c r="A422" t="s">
        <v>130</v>
      </c>
      <c r="B422">
        <v>130</v>
      </c>
      <c r="C422" t="s">
        <v>253</v>
      </c>
      <c r="D422" t="s">
        <v>147</v>
      </c>
      <c r="E422" s="265">
        <v>85</v>
      </c>
      <c r="F422" s="265">
        <v>21</v>
      </c>
      <c r="G422" s="265">
        <v>64</v>
      </c>
      <c r="H422" s="265">
        <v>58</v>
      </c>
      <c r="I422" s="265">
        <v>37</v>
      </c>
      <c r="J422" s="265">
        <v>13</v>
      </c>
      <c r="K422"/>
      <c r="L422" t="s">
        <v>130</v>
      </c>
      <c r="M422">
        <v>130</v>
      </c>
      <c r="N422" t="s">
        <v>253</v>
      </c>
      <c r="O422" t="s">
        <v>147</v>
      </c>
      <c r="P422" s="265">
        <v>85</v>
      </c>
      <c r="Q422" s="317">
        <v>24.705882352941178</v>
      </c>
      <c r="R422" s="317">
        <v>75.294117647058826</v>
      </c>
      <c r="S422" s="317">
        <v>68.235294117647058</v>
      </c>
      <c r="T422" s="317">
        <v>43.529411764705884</v>
      </c>
      <c r="U422" s="949">
        <v>15.294117647058824</v>
      </c>
      <c r="V422"/>
      <c r="W422"/>
      <c r="X422"/>
      <c r="Y422"/>
      <c r="Z422"/>
      <c r="AA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row>
    <row r="423" spans="1:97" s="126" customFormat="1" ht="15" customHeight="1" x14ac:dyDescent="0.35">
      <c r="A423" t="s">
        <v>130</v>
      </c>
      <c r="B423">
        <v>130</v>
      </c>
      <c r="C423" t="s">
        <v>253</v>
      </c>
      <c r="D423" t="s">
        <v>148</v>
      </c>
      <c r="E423" s="265">
        <v>124</v>
      </c>
      <c r="F423" s="265" t="s">
        <v>177</v>
      </c>
      <c r="G423" s="265" t="s">
        <v>177</v>
      </c>
      <c r="H423" s="265">
        <v>96</v>
      </c>
      <c r="I423" s="265">
        <v>70</v>
      </c>
      <c r="J423" s="265">
        <v>30</v>
      </c>
      <c r="K423"/>
      <c r="L423" t="s">
        <v>130</v>
      </c>
      <c r="M423">
        <v>130</v>
      </c>
      <c r="N423" t="s">
        <v>253</v>
      </c>
      <c r="O423" t="s">
        <v>148</v>
      </c>
      <c r="P423" s="265">
        <v>124</v>
      </c>
      <c r="Q423" s="317" t="s">
        <v>177</v>
      </c>
      <c r="R423" s="317" t="s">
        <v>177</v>
      </c>
      <c r="S423" s="317">
        <v>77.41935483870968</v>
      </c>
      <c r="T423" s="317">
        <v>56.451612903225815</v>
      </c>
      <c r="U423" s="949">
        <v>24.193548387096776</v>
      </c>
      <c r="V423"/>
      <c r="W423"/>
      <c r="X423"/>
      <c r="Y423"/>
      <c r="Z423"/>
      <c r="AA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row>
    <row r="424" spans="1:97" s="126" customFormat="1" ht="15" customHeight="1" x14ac:dyDescent="0.35">
      <c r="A424" t="s">
        <v>130</v>
      </c>
      <c r="B424">
        <v>130</v>
      </c>
      <c r="C424" t="s">
        <v>253</v>
      </c>
      <c r="D424" t="s">
        <v>149</v>
      </c>
      <c r="E424" s="265">
        <v>321</v>
      </c>
      <c r="F424" s="265">
        <v>43</v>
      </c>
      <c r="G424" s="265">
        <v>278</v>
      </c>
      <c r="H424" s="265">
        <v>271</v>
      </c>
      <c r="I424" s="265">
        <v>210</v>
      </c>
      <c r="J424" s="265">
        <v>112</v>
      </c>
      <c r="K424"/>
      <c r="L424" t="s">
        <v>130</v>
      </c>
      <c r="M424">
        <v>130</v>
      </c>
      <c r="N424" t="s">
        <v>253</v>
      </c>
      <c r="O424" t="s">
        <v>149</v>
      </c>
      <c r="P424" s="265">
        <v>321</v>
      </c>
      <c r="Q424" s="317">
        <v>13.395638629283487</v>
      </c>
      <c r="R424" s="317">
        <v>86.604361370716504</v>
      </c>
      <c r="S424" s="317">
        <v>84.423676012461058</v>
      </c>
      <c r="T424" s="317">
        <v>65.420560747663544</v>
      </c>
      <c r="U424" s="949">
        <v>34.890965732087224</v>
      </c>
      <c r="V424"/>
      <c r="W424"/>
      <c r="X424"/>
      <c r="Y424"/>
      <c r="Z424"/>
      <c r="AA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row>
    <row r="425" spans="1:97" s="126" customFormat="1" ht="15" customHeight="1" x14ac:dyDescent="0.35">
      <c r="A425" t="s">
        <v>130</v>
      </c>
      <c r="B425">
        <v>130</v>
      </c>
      <c r="C425" t="s">
        <v>253</v>
      </c>
      <c r="D425" t="s">
        <v>150</v>
      </c>
      <c r="E425" s="265">
        <v>195</v>
      </c>
      <c r="F425" s="265">
        <v>18</v>
      </c>
      <c r="G425" s="265">
        <v>177</v>
      </c>
      <c r="H425" s="265">
        <v>172</v>
      </c>
      <c r="I425" s="265">
        <v>147</v>
      </c>
      <c r="J425" s="265">
        <v>82</v>
      </c>
      <c r="K425"/>
      <c r="L425" t="s">
        <v>130</v>
      </c>
      <c r="M425">
        <v>130</v>
      </c>
      <c r="N425" t="s">
        <v>253</v>
      </c>
      <c r="O425" t="s">
        <v>150</v>
      </c>
      <c r="P425" s="265">
        <v>195</v>
      </c>
      <c r="Q425" s="317">
        <v>9.2307692307692317</v>
      </c>
      <c r="R425" s="317">
        <v>90.769230769230774</v>
      </c>
      <c r="S425" s="317">
        <v>88.205128205128204</v>
      </c>
      <c r="T425" s="317">
        <v>75.384615384615387</v>
      </c>
      <c r="U425" s="949">
        <v>42.051282051282051</v>
      </c>
      <c r="V425"/>
      <c r="W425"/>
      <c r="X425"/>
      <c r="Y425"/>
      <c r="Z425"/>
      <c r="AA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row>
    <row r="426" spans="1:97" s="126" customFormat="1" ht="15" customHeight="1" x14ac:dyDescent="0.35">
      <c r="A426" t="s">
        <v>130</v>
      </c>
      <c r="B426">
        <v>130</v>
      </c>
      <c r="C426" t="s">
        <v>253</v>
      </c>
      <c r="D426" t="s">
        <v>151</v>
      </c>
      <c r="E426" s="265">
        <v>56</v>
      </c>
      <c r="F426" s="265" t="s">
        <v>177</v>
      </c>
      <c r="G426" s="265" t="s">
        <v>177</v>
      </c>
      <c r="H426" s="265">
        <v>53</v>
      </c>
      <c r="I426" s="265">
        <v>50</v>
      </c>
      <c r="J426" s="265">
        <v>33</v>
      </c>
      <c r="K426"/>
      <c r="L426" t="s">
        <v>130</v>
      </c>
      <c r="M426">
        <v>130</v>
      </c>
      <c r="N426" t="s">
        <v>253</v>
      </c>
      <c r="O426" t="s">
        <v>151</v>
      </c>
      <c r="P426" s="265">
        <v>56</v>
      </c>
      <c r="Q426" s="317" t="s">
        <v>177</v>
      </c>
      <c r="R426" s="317" t="s">
        <v>177</v>
      </c>
      <c r="S426" s="317">
        <v>94.642857142857139</v>
      </c>
      <c r="T426" s="317">
        <v>89.285714285714292</v>
      </c>
      <c r="U426" s="949">
        <v>58.928571428571431</v>
      </c>
      <c r="V426"/>
      <c r="W426"/>
      <c r="X426"/>
      <c r="Y426"/>
      <c r="Z426"/>
      <c r="AA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row>
    <row r="427" spans="1:97" s="126" customFormat="1" ht="15" customHeight="1" x14ac:dyDescent="0.35">
      <c r="A427" t="s">
        <v>130</v>
      </c>
      <c r="B427">
        <v>130</v>
      </c>
      <c r="C427" t="s">
        <v>253</v>
      </c>
      <c r="D427" t="s">
        <v>152</v>
      </c>
      <c r="E427" s="265">
        <v>781</v>
      </c>
      <c r="F427" s="265">
        <v>108</v>
      </c>
      <c r="G427" s="265">
        <v>673</v>
      </c>
      <c r="H427" s="265">
        <v>650</v>
      </c>
      <c r="I427" s="265">
        <v>514</v>
      </c>
      <c r="J427" s="265">
        <v>270</v>
      </c>
      <c r="K427"/>
      <c r="L427" t="s">
        <v>130</v>
      </c>
      <c r="M427">
        <v>130</v>
      </c>
      <c r="N427" t="s">
        <v>253</v>
      </c>
      <c r="O427" t="s">
        <v>152</v>
      </c>
      <c r="P427" s="265">
        <v>781</v>
      </c>
      <c r="Q427" s="317">
        <v>13.828425096030731</v>
      </c>
      <c r="R427" s="317">
        <v>86.171574903969272</v>
      </c>
      <c r="S427" s="317">
        <v>83.226632522407172</v>
      </c>
      <c r="T427" s="317">
        <v>65.813060179257363</v>
      </c>
      <c r="U427" s="949">
        <v>34.571062740076826</v>
      </c>
      <c r="V427"/>
      <c r="W427"/>
      <c r="X427"/>
      <c r="Y427"/>
      <c r="Z427"/>
      <c r="AA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row>
    <row r="428" spans="1:97" s="126" customFormat="1" ht="30" customHeight="1" x14ac:dyDescent="0.35">
      <c r="A428" t="s">
        <v>130</v>
      </c>
      <c r="B428">
        <v>150</v>
      </c>
      <c r="C428" t="s">
        <v>254</v>
      </c>
      <c r="D428" t="s">
        <v>147</v>
      </c>
      <c r="E428" s="265">
        <v>169</v>
      </c>
      <c r="F428" s="265">
        <v>38</v>
      </c>
      <c r="G428" s="265">
        <v>131</v>
      </c>
      <c r="H428" s="265">
        <v>119</v>
      </c>
      <c r="I428" s="265">
        <v>70</v>
      </c>
      <c r="J428" s="265">
        <v>16</v>
      </c>
      <c r="K428"/>
      <c r="L428" t="s">
        <v>130</v>
      </c>
      <c r="M428">
        <v>150</v>
      </c>
      <c r="N428" t="s">
        <v>254</v>
      </c>
      <c r="O428" t="s">
        <v>147</v>
      </c>
      <c r="P428" s="265">
        <v>169</v>
      </c>
      <c r="Q428" s="317">
        <v>22.485207100591715</v>
      </c>
      <c r="R428" s="317">
        <v>77.514792899408278</v>
      </c>
      <c r="S428" s="317">
        <v>70.414201183431956</v>
      </c>
      <c r="T428" s="317">
        <v>41.42011834319527</v>
      </c>
      <c r="U428" s="949">
        <v>9.4674556213017755</v>
      </c>
      <c r="V428"/>
      <c r="W428"/>
      <c r="X428"/>
      <c r="Y428"/>
      <c r="Z428"/>
      <c r="AA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row>
    <row r="429" spans="1:97" s="126" customFormat="1" ht="15" customHeight="1" x14ac:dyDescent="0.35">
      <c r="A429" t="s">
        <v>130</v>
      </c>
      <c r="B429">
        <v>150</v>
      </c>
      <c r="C429" t="s">
        <v>254</v>
      </c>
      <c r="D429" t="s">
        <v>148</v>
      </c>
      <c r="E429" s="265">
        <v>127</v>
      </c>
      <c r="F429" s="265">
        <v>22</v>
      </c>
      <c r="G429" s="265">
        <v>105</v>
      </c>
      <c r="H429" s="265">
        <v>100</v>
      </c>
      <c r="I429" s="265">
        <v>71</v>
      </c>
      <c r="J429" s="265">
        <v>31</v>
      </c>
      <c r="K429"/>
      <c r="L429" t="s">
        <v>130</v>
      </c>
      <c r="M429">
        <v>150</v>
      </c>
      <c r="N429" t="s">
        <v>254</v>
      </c>
      <c r="O429" t="s">
        <v>148</v>
      </c>
      <c r="P429" s="265">
        <v>127</v>
      </c>
      <c r="Q429" s="317">
        <v>17.322834645669293</v>
      </c>
      <c r="R429" s="317">
        <v>82.677165354330711</v>
      </c>
      <c r="S429" s="317">
        <v>78.740157480314963</v>
      </c>
      <c r="T429" s="317">
        <v>55.905511811023622</v>
      </c>
      <c r="U429" s="949">
        <v>24.409448818897637</v>
      </c>
      <c r="V429"/>
      <c r="W429"/>
      <c r="X429"/>
      <c r="Y429"/>
      <c r="Z429"/>
      <c r="AA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row>
    <row r="430" spans="1:97" s="126" customFormat="1" ht="15" customHeight="1" x14ac:dyDescent="0.35">
      <c r="A430" t="s">
        <v>130</v>
      </c>
      <c r="B430">
        <v>150</v>
      </c>
      <c r="C430" t="s">
        <v>254</v>
      </c>
      <c r="D430" t="s">
        <v>149</v>
      </c>
      <c r="E430" s="265">
        <v>67</v>
      </c>
      <c r="F430" s="265">
        <v>12</v>
      </c>
      <c r="G430" s="265">
        <v>55</v>
      </c>
      <c r="H430" s="265">
        <v>52</v>
      </c>
      <c r="I430" s="265">
        <v>35</v>
      </c>
      <c r="J430" s="265">
        <v>14</v>
      </c>
      <c r="K430"/>
      <c r="L430" t="s">
        <v>130</v>
      </c>
      <c r="M430">
        <v>150</v>
      </c>
      <c r="N430" t="s">
        <v>254</v>
      </c>
      <c r="O430" t="s">
        <v>149</v>
      </c>
      <c r="P430" s="265">
        <v>67</v>
      </c>
      <c r="Q430" s="317">
        <v>17.910447761194028</v>
      </c>
      <c r="R430" s="317">
        <v>82.089552238805979</v>
      </c>
      <c r="S430" s="317">
        <v>77.611940298507463</v>
      </c>
      <c r="T430" s="317">
        <v>52.238805970149251</v>
      </c>
      <c r="U430" s="949">
        <v>20.8955223880597</v>
      </c>
      <c r="V430"/>
      <c r="W430"/>
      <c r="X430"/>
      <c r="Y430"/>
      <c r="Z430"/>
      <c r="AA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row>
    <row r="431" spans="1:97" s="126" customFormat="1" ht="15" customHeight="1" x14ac:dyDescent="0.35">
      <c r="A431" t="s">
        <v>130</v>
      </c>
      <c r="B431">
        <v>150</v>
      </c>
      <c r="C431" t="s">
        <v>254</v>
      </c>
      <c r="D431" t="s">
        <v>150</v>
      </c>
      <c r="E431" s="265">
        <v>63</v>
      </c>
      <c r="F431" s="265" t="s">
        <v>177</v>
      </c>
      <c r="G431" s="265" t="s">
        <v>177</v>
      </c>
      <c r="H431" s="265">
        <v>59</v>
      </c>
      <c r="I431" s="265">
        <v>54</v>
      </c>
      <c r="J431" s="265">
        <v>34</v>
      </c>
      <c r="K431"/>
      <c r="L431" t="s">
        <v>130</v>
      </c>
      <c r="M431">
        <v>150</v>
      </c>
      <c r="N431" t="s">
        <v>254</v>
      </c>
      <c r="O431" t="s">
        <v>150</v>
      </c>
      <c r="P431" s="265">
        <v>63</v>
      </c>
      <c r="Q431" s="317" t="s">
        <v>177</v>
      </c>
      <c r="R431" s="317" t="s">
        <v>177</v>
      </c>
      <c r="S431" s="317">
        <v>93.650793650793645</v>
      </c>
      <c r="T431" s="317">
        <v>85.714285714285708</v>
      </c>
      <c r="U431" s="949">
        <v>53.968253968253968</v>
      </c>
      <c r="V431"/>
      <c r="W431"/>
      <c r="X431"/>
      <c r="Y431"/>
      <c r="Z431"/>
      <c r="AA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row>
    <row r="432" spans="1:97" s="126" customFormat="1" ht="15" customHeight="1" x14ac:dyDescent="0.35">
      <c r="A432" t="s">
        <v>130</v>
      </c>
      <c r="B432">
        <v>150</v>
      </c>
      <c r="C432" t="s">
        <v>254</v>
      </c>
      <c r="D432" t="s">
        <v>151</v>
      </c>
      <c r="E432" s="265">
        <v>60</v>
      </c>
      <c r="F432" s="265" t="s">
        <v>177</v>
      </c>
      <c r="G432" s="265" t="s">
        <v>177</v>
      </c>
      <c r="H432" s="265">
        <v>56</v>
      </c>
      <c r="I432" s="265">
        <v>49</v>
      </c>
      <c r="J432" s="265">
        <v>26</v>
      </c>
      <c r="K432"/>
      <c r="L432" t="s">
        <v>130</v>
      </c>
      <c r="M432">
        <v>150</v>
      </c>
      <c r="N432" t="s">
        <v>254</v>
      </c>
      <c r="O432" t="s">
        <v>151</v>
      </c>
      <c r="P432" s="265">
        <v>60</v>
      </c>
      <c r="Q432" s="317" t="s">
        <v>177</v>
      </c>
      <c r="R432" s="317" t="s">
        <v>177</v>
      </c>
      <c r="S432" s="317">
        <v>93.333333333333329</v>
      </c>
      <c r="T432" s="317">
        <v>81.666666666666671</v>
      </c>
      <c r="U432" s="949">
        <v>43.333333333333336</v>
      </c>
      <c r="V432"/>
      <c r="W432"/>
      <c r="X432"/>
      <c r="Y432"/>
      <c r="Z432"/>
      <c r="AA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row>
    <row r="433" spans="1:97" s="126" customFormat="1" ht="15" customHeight="1" x14ac:dyDescent="0.35">
      <c r="A433" t="s">
        <v>130</v>
      </c>
      <c r="B433">
        <v>150</v>
      </c>
      <c r="C433" t="s">
        <v>254</v>
      </c>
      <c r="D433" t="s">
        <v>152</v>
      </c>
      <c r="E433" s="265">
        <v>486</v>
      </c>
      <c r="F433" s="265">
        <v>78</v>
      </c>
      <c r="G433" s="265">
        <v>408</v>
      </c>
      <c r="H433" s="265">
        <v>386</v>
      </c>
      <c r="I433" s="265">
        <v>279</v>
      </c>
      <c r="J433" s="265">
        <v>121</v>
      </c>
      <c r="K433"/>
      <c r="L433" t="s">
        <v>130</v>
      </c>
      <c r="M433">
        <v>150</v>
      </c>
      <c r="N433" t="s">
        <v>254</v>
      </c>
      <c r="O433" t="s">
        <v>152</v>
      </c>
      <c r="P433" s="265">
        <v>486</v>
      </c>
      <c r="Q433" s="317">
        <v>16.049382716049383</v>
      </c>
      <c r="R433" s="317">
        <v>83.950617283950606</v>
      </c>
      <c r="S433" s="317">
        <v>79.423868312757207</v>
      </c>
      <c r="T433" s="317">
        <v>57.407407407407405</v>
      </c>
      <c r="U433" s="949">
        <v>24.897119341563787</v>
      </c>
      <c r="V433"/>
      <c r="W433"/>
      <c r="X433"/>
      <c r="Y433"/>
      <c r="Z433"/>
      <c r="AA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row>
    <row r="434" spans="1:97" s="126" customFormat="1" ht="30" customHeight="1" x14ac:dyDescent="0.35">
      <c r="A434" t="s">
        <v>130</v>
      </c>
      <c r="B434">
        <v>170</v>
      </c>
      <c r="C434" t="s">
        <v>255</v>
      </c>
      <c r="D434" t="s">
        <v>147</v>
      </c>
      <c r="E434" s="265">
        <v>153</v>
      </c>
      <c r="F434" s="265">
        <v>51</v>
      </c>
      <c r="G434" s="265">
        <v>102</v>
      </c>
      <c r="H434" s="265">
        <v>100</v>
      </c>
      <c r="I434" s="265">
        <v>61</v>
      </c>
      <c r="J434" s="265">
        <v>19</v>
      </c>
      <c r="K434"/>
      <c r="L434" t="s">
        <v>130</v>
      </c>
      <c r="M434">
        <v>170</v>
      </c>
      <c r="N434" t="s">
        <v>255</v>
      </c>
      <c r="O434" t="s">
        <v>147</v>
      </c>
      <c r="P434" s="265">
        <v>153</v>
      </c>
      <c r="Q434" s="317">
        <v>33.333333333333329</v>
      </c>
      <c r="R434" s="317">
        <v>66.666666666666657</v>
      </c>
      <c r="S434" s="317">
        <v>65.359477124183002</v>
      </c>
      <c r="T434" s="317">
        <v>39.869281045751634</v>
      </c>
      <c r="U434" s="949">
        <v>12.418300653594772</v>
      </c>
      <c r="V434"/>
      <c r="W434"/>
      <c r="X434"/>
      <c r="Y434"/>
      <c r="Z434"/>
      <c r="AA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row>
    <row r="435" spans="1:97" s="126" customFormat="1" ht="15" customHeight="1" x14ac:dyDescent="0.35">
      <c r="A435" t="s">
        <v>130</v>
      </c>
      <c r="B435">
        <v>170</v>
      </c>
      <c r="C435" t="s">
        <v>255</v>
      </c>
      <c r="D435" t="s">
        <v>148</v>
      </c>
      <c r="E435" s="265">
        <v>359</v>
      </c>
      <c r="F435" s="265">
        <v>72</v>
      </c>
      <c r="G435" s="265">
        <v>287</v>
      </c>
      <c r="H435" s="265">
        <v>281</v>
      </c>
      <c r="I435" s="265">
        <v>206</v>
      </c>
      <c r="J435" s="265">
        <v>85</v>
      </c>
      <c r="K435"/>
      <c r="L435" t="s">
        <v>130</v>
      </c>
      <c r="M435">
        <v>170</v>
      </c>
      <c r="N435" t="s">
        <v>255</v>
      </c>
      <c r="O435" t="s">
        <v>148</v>
      </c>
      <c r="P435" s="265">
        <v>359</v>
      </c>
      <c r="Q435" s="317">
        <v>20.055710306406684</v>
      </c>
      <c r="R435" s="317">
        <v>79.944289693593319</v>
      </c>
      <c r="S435" s="317">
        <v>78.272980501392752</v>
      </c>
      <c r="T435" s="317">
        <v>57.381615598885794</v>
      </c>
      <c r="U435" s="949">
        <v>23.676880222841227</v>
      </c>
      <c r="V435"/>
      <c r="W435"/>
      <c r="X435"/>
      <c r="Y435"/>
      <c r="Z435"/>
      <c r="AA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row>
    <row r="436" spans="1:97" s="126" customFormat="1" ht="15" customHeight="1" x14ac:dyDescent="0.35">
      <c r="A436" t="s">
        <v>130</v>
      </c>
      <c r="B436">
        <v>170</v>
      </c>
      <c r="C436" t="s">
        <v>255</v>
      </c>
      <c r="D436" t="s">
        <v>149</v>
      </c>
      <c r="E436" s="265">
        <v>543</v>
      </c>
      <c r="F436" s="265">
        <v>74</v>
      </c>
      <c r="G436" s="265">
        <v>469</v>
      </c>
      <c r="H436" s="265">
        <v>462</v>
      </c>
      <c r="I436" s="265">
        <v>359</v>
      </c>
      <c r="J436" s="265">
        <v>201</v>
      </c>
      <c r="K436"/>
      <c r="L436" t="s">
        <v>130</v>
      </c>
      <c r="M436">
        <v>170</v>
      </c>
      <c r="N436" t="s">
        <v>255</v>
      </c>
      <c r="O436" t="s">
        <v>149</v>
      </c>
      <c r="P436" s="265">
        <v>543</v>
      </c>
      <c r="Q436" s="317">
        <v>13.627992633517497</v>
      </c>
      <c r="R436" s="317">
        <v>86.372007366482507</v>
      </c>
      <c r="S436" s="317">
        <v>85.082872928176798</v>
      </c>
      <c r="T436" s="317">
        <v>66.114180478821368</v>
      </c>
      <c r="U436" s="949">
        <v>37.016574585635361</v>
      </c>
      <c r="V436"/>
      <c r="W436"/>
      <c r="X436"/>
      <c r="Y436"/>
      <c r="Z436"/>
      <c r="AA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row>
    <row r="437" spans="1:97" s="126" customFormat="1" ht="15" customHeight="1" x14ac:dyDescent="0.35">
      <c r="A437" t="s">
        <v>130</v>
      </c>
      <c r="B437">
        <v>170</v>
      </c>
      <c r="C437" t="s">
        <v>255</v>
      </c>
      <c r="D437" t="s">
        <v>150</v>
      </c>
      <c r="E437" s="265">
        <v>252</v>
      </c>
      <c r="F437" s="265">
        <v>23</v>
      </c>
      <c r="G437" s="265">
        <v>229</v>
      </c>
      <c r="H437" s="265">
        <v>228</v>
      </c>
      <c r="I437" s="265">
        <v>189</v>
      </c>
      <c r="J437" s="265">
        <v>103</v>
      </c>
      <c r="K437"/>
      <c r="L437" t="s">
        <v>130</v>
      </c>
      <c r="M437">
        <v>170</v>
      </c>
      <c r="N437" t="s">
        <v>255</v>
      </c>
      <c r="O437" t="s">
        <v>150</v>
      </c>
      <c r="P437" s="265">
        <v>252</v>
      </c>
      <c r="Q437" s="317">
        <v>9.1269841269841265</v>
      </c>
      <c r="R437" s="317">
        <v>90.873015873015873</v>
      </c>
      <c r="S437" s="317">
        <v>90.476190476190482</v>
      </c>
      <c r="T437" s="317">
        <v>75</v>
      </c>
      <c r="U437" s="949">
        <v>40.873015873015873</v>
      </c>
      <c r="V437"/>
      <c r="W437"/>
      <c r="X437"/>
      <c r="Y437"/>
      <c r="Z437"/>
      <c r="AA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row>
    <row r="438" spans="1:97" s="126" customFormat="1" ht="15" customHeight="1" x14ac:dyDescent="0.35">
      <c r="A438" t="s">
        <v>130</v>
      </c>
      <c r="B438">
        <v>170</v>
      </c>
      <c r="C438" t="s">
        <v>255</v>
      </c>
      <c r="D438" t="s">
        <v>151</v>
      </c>
      <c r="E438" s="265">
        <v>168</v>
      </c>
      <c r="F438" s="265">
        <v>11</v>
      </c>
      <c r="G438" s="265">
        <v>157</v>
      </c>
      <c r="H438" s="265">
        <v>157</v>
      </c>
      <c r="I438" s="265">
        <v>138</v>
      </c>
      <c r="J438" s="265">
        <v>97</v>
      </c>
      <c r="K438"/>
      <c r="L438" t="s">
        <v>130</v>
      </c>
      <c r="M438">
        <v>170</v>
      </c>
      <c r="N438" t="s">
        <v>255</v>
      </c>
      <c r="O438" t="s">
        <v>151</v>
      </c>
      <c r="P438" s="265">
        <v>168</v>
      </c>
      <c r="Q438" s="317">
        <v>6.5476190476190483</v>
      </c>
      <c r="R438" s="317">
        <v>93.452380952380949</v>
      </c>
      <c r="S438" s="317">
        <v>93.452380952380949</v>
      </c>
      <c r="T438" s="317">
        <v>82.142857142857139</v>
      </c>
      <c r="U438" s="949">
        <v>57.738095238095234</v>
      </c>
      <c r="V438"/>
      <c r="W438"/>
      <c r="X438"/>
      <c r="Y438"/>
      <c r="Z438"/>
      <c r="AA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row>
    <row r="439" spans="1:97" s="126" customFormat="1" ht="15" customHeight="1" x14ac:dyDescent="0.35">
      <c r="A439" t="s">
        <v>130</v>
      </c>
      <c r="B439">
        <v>170</v>
      </c>
      <c r="C439" t="s">
        <v>255</v>
      </c>
      <c r="D439" t="s">
        <v>152</v>
      </c>
      <c r="E439" s="265">
        <v>1475</v>
      </c>
      <c r="F439" s="265">
        <v>231</v>
      </c>
      <c r="G439" s="265">
        <v>1244</v>
      </c>
      <c r="H439" s="265">
        <v>1228</v>
      </c>
      <c r="I439" s="265">
        <v>953</v>
      </c>
      <c r="J439" s="265">
        <v>505</v>
      </c>
      <c r="K439"/>
      <c r="L439" t="s">
        <v>130</v>
      </c>
      <c r="M439">
        <v>170</v>
      </c>
      <c r="N439" t="s">
        <v>255</v>
      </c>
      <c r="O439" t="s">
        <v>152</v>
      </c>
      <c r="P439" s="265">
        <v>1475</v>
      </c>
      <c r="Q439" s="317">
        <v>15.661016949152543</v>
      </c>
      <c r="R439" s="317">
        <v>84.33898305084746</v>
      </c>
      <c r="S439" s="317">
        <v>83.254237288135585</v>
      </c>
      <c r="T439" s="317">
        <v>64.610169491525426</v>
      </c>
      <c r="U439" s="949">
        <v>34.237288135593218</v>
      </c>
      <c r="V439"/>
      <c r="W439"/>
      <c r="X439"/>
      <c r="Y439"/>
      <c r="Z439"/>
      <c r="AA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row>
    <row r="440" spans="1:97" s="126" customFormat="1" ht="30" customHeight="1" x14ac:dyDescent="0.35">
      <c r="A440" t="s">
        <v>130</v>
      </c>
      <c r="B440">
        <v>180</v>
      </c>
      <c r="C440" t="s">
        <v>256</v>
      </c>
      <c r="D440" t="s">
        <v>147</v>
      </c>
      <c r="E440" s="265">
        <v>606</v>
      </c>
      <c r="F440" s="265">
        <v>149</v>
      </c>
      <c r="G440" s="265">
        <v>457</v>
      </c>
      <c r="H440" s="265">
        <v>419</v>
      </c>
      <c r="I440" s="265">
        <v>293</v>
      </c>
      <c r="J440" s="265">
        <v>103</v>
      </c>
      <c r="K440"/>
      <c r="L440" t="s">
        <v>130</v>
      </c>
      <c r="M440">
        <v>180</v>
      </c>
      <c r="N440" t="s">
        <v>256</v>
      </c>
      <c r="O440" t="s">
        <v>147</v>
      </c>
      <c r="P440" s="265">
        <v>606</v>
      </c>
      <c r="Q440" s="317">
        <v>24.587458745874589</v>
      </c>
      <c r="R440" s="317">
        <v>75.412541254125415</v>
      </c>
      <c r="S440" s="317">
        <v>69.141914191419147</v>
      </c>
      <c r="T440" s="317">
        <v>48.349834983498354</v>
      </c>
      <c r="U440" s="949">
        <v>16.996699669966997</v>
      </c>
      <c r="V440"/>
      <c r="W440"/>
      <c r="X440"/>
      <c r="Y440"/>
      <c r="Z440"/>
      <c r="AA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row>
    <row r="441" spans="1:97" s="126" customFormat="1" ht="15" customHeight="1" x14ac:dyDescent="0.35">
      <c r="A441" t="s">
        <v>130</v>
      </c>
      <c r="B441">
        <v>180</v>
      </c>
      <c r="C441" t="s">
        <v>256</v>
      </c>
      <c r="D441" t="s">
        <v>148</v>
      </c>
      <c r="E441" s="265">
        <v>269</v>
      </c>
      <c r="F441" s="265">
        <v>60</v>
      </c>
      <c r="G441" s="265">
        <v>209</v>
      </c>
      <c r="H441" s="265">
        <v>197</v>
      </c>
      <c r="I441" s="265">
        <v>140</v>
      </c>
      <c r="J441" s="265">
        <v>61</v>
      </c>
      <c r="K441"/>
      <c r="L441" t="s">
        <v>130</v>
      </c>
      <c r="M441">
        <v>180</v>
      </c>
      <c r="N441" t="s">
        <v>256</v>
      </c>
      <c r="O441" t="s">
        <v>148</v>
      </c>
      <c r="P441" s="265">
        <v>269</v>
      </c>
      <c r="Q441" s="317">
        <v>22.304832713754646</v>
      </c>
      <c r="R441" s="317">
        <v>77.695167286245351</v>
      </c>
      <c r="S441" s="317">
        <v>73.234200743494426</v>
      </c>
      <c r="T441" s="317">
        <v>52.044609665427508</v>
      </c>
      <c r="U441" s="949">
        <v>22.676579925650557</v>
      </c>
      <c r="V441"/>
      <c r="W441"/>
      <c r="X441"/>
      <c r="Y441"/>
      <c r="Z441"/>
      <c r="AA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row>
    <row r="442" spans="1:97" s="126" customFormat="1" ht="15" customHeight="1" x14ac:dyDescent="0.35">
      <c r="A442" t="s">
        <v>130</v>
      </c>
      <c r="B442">
        <v>180</v>
      </c>
      <c r="C442" t="s">
        <v>256</v>
      </c>
      <c r="D442" t="s">
        <v>149</v>
      </c>
      <c r="E442" s="265">
        <v>106</v>
      </c>
      <c r="F442" s="265">
        <v>13</v>
      </c>
      <c r="G442" s="265">
        <v>93</v>
      </c>
      <c r="H442" s="265">
        <v>90</v>
      </c>
      <c r="I442" s="265">
        <v>61</v>
      </c>
      <c r="J442" s="265">
        <v>39</v>
      </c>
      <c r="K442"/>
      <c r="L442" t="s">
        <v>130</v>
      </c>
      <c r="M442">
        <v>180</v>
      </c>
      <c r="N442" t="s">
        <v>256</v>
      </c>
      <c r="O442" t="s">
        <v>149</v>
      </c>
      <c r="P442" s="265">
        <v>106</v>
      </c>
      <c r="Q442" s="317">
        <v>12.264150943396226</v>
      </c>
      <c r="R442" s="317">
        <v>87.735849056603783</v>
      </c>
      <c r="S442" s="317">
        <v>84.905660377358487</v>
      </c>
      <c r="T442" s="317">
        <v>57.547169811320757</v>
      </c>
      <c r="U442" s="949">
        <v>36.79245283018868</v>
      </c>
      <c r="V442"/>
      <c r="W442"/>
      <c r="X442"/>
      <c r="Y442"/>
      <c r="Z442"/>
      <c r="AA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row>
    <row r="443" spans="1:97" s="126" customFormat="1" ht="15" customHeight="1" x14ac:dyDescent="0.35">
      <c r="A443" t="s">
        <v>130</v>
      </c>
      <c r="B443">
        <v>180</v>
      </c>
      <c r="C443" t="s">
        <v>256</v>
      </c>
      <c r="D443" t="s">
        <v>150</v>
      </c>
      <c r="E443" s="265">
        <v>201</v>
      </c>
      <c r="F443" s="265">
        <v>20</v>
      </c>
      <c r="G443" s="265">
        <v>181</v>
      </c>
      <c r="H443" s="265">
        <v>175</v>
      </c>
      <c r="I443" s="265">
        <v>143</v>
      </c>
      <c r="J443" s="265">
        <v>85</v>
      </c>
      <c r="K443"/>
      <c r="L443" t="s">
        <v>130</v>
      </c>
      <c r="M443">
        <v>180</v>
      </c>
      <c r="N443" t="s">
        <v>256</v>
      </c>
      <c r="O443" t="s">
        <v>150</v>
      </c>
      <c r="P443" s="265">
        <v>201</v>
      </c>
      <c r="Q443" s="317">
        <v>9.9502487562189064</v>
      </c>
      <c r="R443" s="317">
        <v>90.049751243781088</v>
      </c>
      <c r="S443" s="317">
        <v>87.06467661691542</v>
      </c>
      <c r="T443" s="317">
        <v>71.144278606965173</v>
      </c>
      <c r="U443" s="949">
        <v>42.288557213930353</v>
      </c>
      <c r="V443"/>
      <c r="W443"/>
      <c r="X443"/>
      <c r="Y443"/>
      <c r="Z443"/>
      <c r="AA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row>
    <row r="444" spans="1:97" s="126" customFormat="1" ht="15" customHeight="1" x14ac:dyDescent="0.35">
      <c r="A444" t="s">
        <v>130</v>
      </c>
      <c r="B444">
        <v>180</v>
      </c>
      <c r="C444" t="s">
        <v>256</v>
      </c>
      <c r="D444" t="s">
        <v>151</v>
      </c>
      <c r="E444" s="265">
        <v>259</v>
      </c>
      <c r="F444" s="265">
        <v>27</v>
      </c>
      <c r="G444" s="265">
        <v>232</v>
      </c>
      <c r="H444" s="265">
        <v>231</v>
      </c>
      <c r="I444" s="265">
        <v>201</v>
      </c>
      <c r="J444" s="265">
        <v>133</v>
      </c>
      <c r="K444"/>
      <c r="L444" t="s">
        <v>130</v>
      </c>
      <c r="M444">
        <v>180</v>
      </c>
      <c r="N444" t="s">
        <v>256</v>
      </c>
      <c r="O444" t="s">
        <v>151</v>
      </c>
      <c r="P444" s="265">
        <v>259</v>
      </c>
      <c r="Q444" s="317">
        <v>10.424710424710424</v>
      </c>
      <c r="R444" s="317">
        <v>89.575289575289574</v>
      </c>
      <c r="S444" s="317">
        <v>89.189189189189193</v>
      </c>
      <c r="T444" s="317">
        <v>77.60617760617761</v>
      </c>
      <c r="U444" s="949">
        <v>51.351351351351347</v>
      </c>
      <c r="V444"/>
      <c r="W444"/>
      <c r="X444"/>
      <c r="Y444"/>
      <c r="Z444"/>
      <c r="AA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row>
    <row r="445" spans="1:97" s="126" customFormat="1" ht="15" customHeight="1" x14ac:dyDescent="0.35">
      <c r="A445" t="s">
        <v>130</v>
      </c>
      <c r="B445">
        <v>180</v>
      </c>
      <c r="C445" t="s">
        <v>256</v>
      </c>
      <c r="D445" t="s">
        <v>152</v>
      </c>
      <c r="E445" s="265">
        <v>1441</v>
      </c>
      <c r="F445" s="265">
        <v>269</v>
      </c>
      <c r="G445" s="265">
        <v>1172</v>
      </c>
      <c r="H445" s="265">
        <v>1112</v>
      </c>
      <c r="I445" s="265">
        <v>838</v>
      </c>
      <c r="J445" s="265">
        <v>421</v>
      </c>
      <c r="K445"/>
      <c r="L445" t="s">
        <v>130</v>
      </c>
      <c r="M445">
        <v>180</v>
      </c>
      <c r="N445" t="s">
        <v>256</v>
      </c>
      <c r="O445" t="s">
        <v>152</v>
      </c>
      <c r="P445" s="265">
        <v>1441</v>
      </c>
      <c r="Q445" s="317">
        <v>18.667591950034698</v>
      </c>
      <c r="R445" s="317">
        <v>81.332408049965295</v>
      </c>
      <c r="S445" s="317">
        <v>77.168632893823727</v>
      </c>
      <c r="T445" s="317">
        <v>58.154059680777237</v>
      </c>
      <c r="U445" s="949">
        <v>29.215822345593338</v>
      </c>
      <c r="V445"/>
      <c r="W445"/>
      <c r="X445"/>
      <c r="Y445"/>
      <c r="Z445"/>
      <c r="AA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row>
    <row r="446" spans="1:97" s="126" customFormat="1" ht="30" customHeight="1" x14ac:dyDescent="0.35">
      <c r="A446" t="s">
        <v>130</v>
      </c>
      <c r="B446">
        <v>190</v>
      </c>
      <c r="C446" t="s">
        <v>257</v>
      </c>
      <c r="D446" t="s">
        <v>147</v>
      </c>
      <c r="E446" s="265">
        <v>454</v>
      </c>
      <c r="F446" s="265">
        <v>51</v>
      </c>
      <c r="G446" s="265">
        <v>403</v>
      </c>
      <c r="H446" s="265">
        <v>367</v>
      </c>
      <c r="I446" s="265">
        <v>212</v>
      </c>
      <c r="J446" s="265">
        <v>98</v>
      </c>
      <c r="K446"/>
      <c r="L446" t="s">
        <v>130</v>
      </c>
      <c r="M446">
        <v>190</v>
      </c>
      <c r="N446" t="s">
        <v>257</v>
      </c>
      <c r="O446" t="s">
        <v>147</v>
      </c>
      <c r="P446" s="265">
        <v>454</v>
      </c>
      <c r="Q446" s="317">
        <v>11.233480176211454</v>
      </c>
      <c r="R446" s="317">
        <v>88.766519823788542</v>
      </c>
      <c r="S446" s="317">
        <v>80.837004405286336</v>
      </c>
      <c r="T446" s="317">
        <v>46.696035242290748</v>
      </c>
      <c r="U446" s="949">
        <v>21.58590308370044</v>
      </c>
      <c r="V446"/>
      <c r="W446"/>
      <c r="X446"/>
      <c r="Y446"/>
      <c r="Z446"/>
      <c r="AA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row>
    <row r="447" spans="1:97" s="126" customFormat="1" ht="15" customHeight="1" x14ac:dyDescent="0.35">
      <c r="A447" t="s">
        <v>130</v>
      </c>
      <c r="B447">
        <v>190</v>
      </c>
      <c r="C447" t="s">
        <v>257</v>
      </c>
      <c r="D447" t="s">
        <v>148</v>
      </c>
      <c r="E447" s="265">
        <v>293</v>
      </c>
      <c r="F447" s="265">
        <v>35</v>
      </c>
      <c r="G447" s="265">
        <v>258</v>
      </c>
      <c r="H447" s="265">
        <v>233</v>
      </c>
      <c r="I447" s="265">
        <v>163</v>
      </c>
      <c r="J447" s="265">
        <v>73</v>
      </c>
      <c r="K447"/>
      <c r="L447" t="s">
        <v>130</v>
      </c>
      <c r="M447">
        <v>190</v>
      </c>
      <c r="N447" t="s">
        <v>257</v>
      </c>
      <c r="O447" t="s">
        <v>148</v>
      </c>
      <c r="P447" s="265">
        <v>293</v>
      </c>
      <c r="Q447" s="317">
        <v>11.945392491467576</v>
      </c>
      <c r="R447" s="317">
        <v>88.054607508532428</v>
      </c>
      <c r="S447" s="317">
        <v>79.522184300341294</v>
      </c>
      <c r="T447" s="317">
        <v>55.631399317406135</v>
      </c>
      <c r="U447" s="949">
        <v>24.914675767918087</v>
      </c>
      <c r="V447"/>
      <c r="W447"/>
      <c r="X447"/>
      <c r="Y447"/>
      <c r="Z447"/>
      <c r="AA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row>
    <row r="448" spans="1:97" s="126" customFormat="1" ht="15" customHeight="1" x14ac:dyDescent="0.35">
      <c r="A448" t="s">
        <v>130</v>
      </c>
      <c r="B448">
        <v>190</v>
      </c>
      <c r="C448" t="s">
        <v>257</v>
      </c>
      <c r="D448" t="s">
        <v>149</v>
      </c>
      <c r="E448" s="265">
        <v>222</v>
      </c>
      <c r="F448" s="265">
        <v>10</v>
      </c>
      <c r="G448" s="265">
        <v>212</v>
      </c>
      <c r="H448" s="265">
        <v>205</v>
      </c>
      <c r="I448" s="265">
        <v>156</v>
      </c>
      <c r="J448" s="265">
        <v>84</v>
      </c>
      <c r="K448"/>
      <c r="L448" t="s">
        <v>130</v>
      </c>
      <c r="M448">
        <v>190</v>
      </c>
      <c r="N448" t="s">
        <v>257</v>
      </c>
      <c r="O448" t="s">
        <v>149</v>
      </c>
      <c r="P448" s="265">
        <v>222</v>
      </c>
      <c r="Q448" s="317">
        <v>4.5045045045045047</v>
      </c>
      <c r="R448" s="317">
        <v>95.495495495495504</v>
      </c>
      <c r="S448" s="317">
        <v>92.342342342342349</v>
      </c>
      <c r="T448" s="317">
        <v>70.270270270270274</v>
      </c>
      <c r="U448" s="949">
        <v>37.837837837837839</v>
      </c>
      <c r="V448"/>
      <c r="W448"/>
      <c r="X448"/>
      <c r="Y448"/>
      <c r="Z448"/>
      <c r="AA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row>
    <row r="449" spans="1:97" s="126" customFormat="1" ht="15" customHeight="1" x14ac:dyDescent="0.35">
      <c r="A449" t="s">
        <v>130</v>
      </c>
      <c r="B449">
        <v>190</v>
      </c>
      <c r="C449" t="s">
        <v>257</v>
      </c>
      <c r="D449" t="s">
        <v>150</v>
      </c>
      <c r="E449" s="265">
        <v>182</v>
      </c>
      <c r="F449" s="265" t="s">
        <v>177</v>
      </c>
      <c r="G449" s="265" t="s">
        <v>177</v>
      </c>
      <c r="H449" s="265">
        <v>169</v>
      </c>
      <c r="I449" s="265">
        <v>143</v>
      </c>
      <c r="J449" s="265">
        <v>94</v>
      </c>
      <c r="K449"/>
      <c r="L449" t="s">
        <v>130</v>
      </c>
      <c r="M449">
        <v>190</v>
      </c>
      <c r="N449" t="s">
        <v>257</v>
      </c>
      <c r="O449" t="s">
        <v>150</v>
      </c>
      <c r="P449" s="265">
        <v>182</v>
      </c>
      <c r="Q449" s="317" t="s">
        <v>177</v>
      </c>
      <c r="R449" s="317" t="s">
        <v>177</v>
      </c>
      <c r="S449" s="317">
        <v>92.857142857142861</v>
      </c>
      <c r="T449" s="317">
        <v>78.571428571428569</v>
      </c>
      <c r="U449" s="949">
        <v>51.648351648351657</v>
      </c>
      <c r="V449"/>
      <c r="W449"/>
      <c r="X449"/>
      <c r="Y449"/>
      <c r="Z449"/>
      <c r="AA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row>
    <row r="450" spans="1:97" s="126" customFormat="1" ht="15" customHeight="1" x14ac:dyDescent="0.35">
      <c r="A450" t="s">
        <v>130</v>
      </c>
      <c r="B450">
        <v>190</v>
      </c>
      <c r="C450" t="s">
        <v>257</v>
      </c>
      <c r="D450" t="s">
        <v>151</v>
      </c>
      <c r="E450" s="265">
        <v>155</v>
      </c>
      <c r="F450" s="265" t="s">
        <v>177</v>
      </c>
      <c r="G450" s="265" t="s">
        <v>177</v>
      </c>
      <c r="H450" s="265">
        <v>151</v>
      </c>
      <c r="I450" s="265">
        <v>129</v>
      </c>
      <c r="J450" s="265">
        <v>84</v>
      </c>
      <c r="K450"/>
      <c r="L450" t="s">
        <v>130</v>
      </c>
      <c r="M450">
        <v>190</v>
      </c>
      <c r="N450" t="s">
        <v>257</v>
      </c>
      <c r="O450" t="s">
        <v>151</v>
      </c>
      <c r="P450" s="265">
        <v>155</v>
      </c>
      <c r="Q450" s="317" t="s">
        <v>177</v>
      </c>
      <c r="R450" s="317" t="s">
        <v>177</v>
      </c>
      <c r="S450" s="317">
        <v>97.41935483870968</v>
      </c>
      <c r="T450" s="317">
        <v>83.225806451612911</v>
      </c>
      <c r="U450" s="949">
        <v>54.193548387096783</v>
      </c>
      <c r="V450"/>
      <c r="W450"/>
      <c r="X450"/>
      <c r="Y450"/>
      <c r="Z450"/>
      <c r="AA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row>
    <row r="451" spans="1:97" s="126" customFormat="1" ht="15" customHeight="1" x14ac:dyDescent="0.35">
      <c r="A451" t="s">
        <v>130</v>
      </c>
      <c r="B451">
        <v>190</v>
      </c>
      <c r="C451" t="s">
        <v>257</v>
      </c>
      <c r="D451" t="s">
        <v>152</v>
      </c>
      <c r="E451" s="265">
        <v>1306</v>
      </c>
      <c r="F451" s="265">
        <v>108</v>
      </c>
      <c r="G451" s="265">
        <v>1198</v>
      </c>
      <c r="H451" s="265">
        <v>1125</v>
      </c>
      <c r="I451" s="265">
        <v>803</v>
      </c>
      <c r="J451" s="265">
        <v>433</v>
      </c>
      <c r="K451"/>
      <c r="L451" t="s">
        <v>130</v>
      </c>
      <c r="M451">
        <v>190</v>
      </c>
      <c r="N451" t="s">
        <v>257</v>
      </c>
      <c r="O451" t="s">
        <v>152</v>
      </c>
      <c r="P451" s="265">
        <v>1306</v>
      </c>
      <c r="Q451" s="317">
        <v>8.269525267993874</v>
      </c>
      <c r="R451" s="317">
        <v>91.73047473200613</v>
      </c>
      <c r="S451" s="317">
        <v>86.14088820826953</v>
      </c>
      <c r="T451" s="317">
        <v>61.485451761102603</v>
      </c>
      <c r="U451" s="949">
        <v>33.154670750382849</v>
      </c>
      <c r="V451"/>
      <c r="W451"/>
      <c r="X451"/>
      <c r="Y451"/>
      <c r="Z451"/>
      <c r="AA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row>
    <row r="452" spans="1:97" s="126" customFormat="1" ht="30" customHeight="1" x14ac:dyDescent="0.35">
      <c r="A452" t="s">
        <v>130</v>
      </c>
      <c r="B452">
        <v>200</v>
      </c>
      <c r="C452" t="s">
        <v>258</v>
      </c>
      <c r="D452" t="s">
        <v>147</v>
      </c>
      <c r="E452" s="265">
        <v>118</v>
      </c>
      <c r="F452" s="265">
        <v>6</v>
      </c>
      <c r="G452" s="265">
        <v>112</v>
      </c>
      <c r="H452" s="265">
        <v>110</v>
      </c>
      <c r="I452" s="265">
        <v>96</v>
      </c>
      <c r="J452" s="265">
        <v>63</v>
      </c>
      <c r="K452"/>
      <c r="L452" t="s">
        <v>130</v>
      </c>
      <c r="M452">
        <v>200</v>
      </c>
      <c r="N452" t="s">
        <v>258</v>
      </c>
      <c r="O452" t="s">
        <v>147</v>
      </c>
      <c r="P452" s="265">
        <v>118</v>
      </c>
      <c r="Q452" s="317">
        <v>5.0847457627118651</v>
      </c>
      <c r="R452" s="317">
        <v>94.915254237288138</v>
      </c>
      <c r="S452" s="317">
        <v>93.220338983050837</v>
      </c>
      <c r="T452" s="317">
        <v>81.355932203389841</v>
      </c>
      <c r="U452" s="949">
        <v>53.389830508474581</v>
      </c>
      <c r="V452"/>
      <c r="W452"/>
      <c r="X452"/>
      <c r="Y452"/>
      <c r="Z452"/>
      <c r="AA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row>
    <row r="453" spans="1:97" s="126" customFormat="1" ht="15" customHeight="1" x14ac:dyDescent="0.35">
      <c r="A453" t="s">
        <v>130</v>
      </c>
      <c r="B453">
        <v>200</v>
      </c>
      <c r="C453" t="s">
        <v>258</v>
      </c>
      <c r="D453" t="s">
        <v>148</v>
      </c>
      <c r="E453" s="265">
        <v>233</v>
      </c>
      <c r="F453" s="265">
        <v>23</v>
      </c>
      <c r="G453" s="265">
        <v>210</v>
      </c>
      <c r="H453" s="265">
        <v>207</v>
      </c>
      <c r="I453" s="265">
        <v>172</v>
      </c>
      <c r="J453" s="265">
        <v>111</v>
      </c>
      <c r="K453"/>
      <c r="L453" t="s">
        <v>130</v>
      </c>
      <c r="M453">
        <v>200</v>
      </c>
      <c r="N453" t="s">
        <v>258</v>
      </c>
      <c r="O453" t="s">
        <v>148</v>
      </c>
      <c r="P453" s="265">
        <v>233</v>
      </c>
      <c r="Q453" s="317">
        <v>9.8712446351931327</v>
      </c>
      <c r="R453" s="317">
        <v>90.128755364806864</v>
      </c>
      <c r="S453" s="317">
        <v>88.841201716738198</v>
      </c>
      <c r="T453" s="317">
        <v>73.819742489270396</v>
      </c>
      <c r="U453" s="949">
        <v>47.639484978540771</v>
      </c>
      <c r="V453"/>
      <c r="W453"/>
      <c r="X453"/>
      <c r="Y453"/>
      <c r="Z453"/>
      <c r="AA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row>
    <row r="454" spans="1:97" s="126" customFormat="1" ht="15" customHeight="1" x14ac:dyDescent="0.35">
      <c r="A454" t="s">
        <v>130</v>
      </c>
      <c r="B454">
        <v>200</v>
      </c>
      <c r="C454" t="s">
        <v>258</v>
      </c>
      <c r="D454" t="s">
        <v>149</v>
      </c>
      <c r="E454" s="265">
        <v>102</v>
      </c>
      <c r="F454" s="265">
        <v>5</v>
      </c>
      <c r="G454" s="265">
        <v>97</v>
      </c>
      <c r="H454" s="265">
        <v>97</v>
      </c>
      <c r="I454" s="265">
        <v>89</v>
      </c>
      <c r="J454" s="265">
        <v>64</v>
      </c>
      <c r="K454"/>
      <c r="L454" t="s">
        <v>130</v>
      </c>
      <c r="M454">
        <v>200</v>
      </c>
      <c r="N454" t="s">
        <v>258</v>
      </c>
      <c r="O454" t="s">
        <v>149</v>
      </c>
      <c r="P454" s="265">
        <v>102</v>
      </c>
      <c r="Q454" s="317">
        <v>4.9019607843137258</v>
      </c>
      <c r="R454" s="317">
        <v>95.098039215686271</v>
      </c>
      <c r="S454" s="317">
        <v>95.098039215686271</v>
      </c>
      <c r="T454" s="317">
        <v>87.254901960784309</v>
      </c>
      <c r="U454" s="949">
        <v>62.745098039215684</v>
      </c>
      <c r="V454"/>
      <c r="W454"/>
      <c r="X454"/>
      <c r="Y454"/>
      <c r="Z454"/>
      <c r="AA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row>
    <row r="455" spans="1:97" s="126" customFormat="1" ht="15" customHeight="1" x14ac:dyDescent="0.35">
      <c r="A455" t="s">
        <v>130</v>
      </c>
      <c r="B455">
        <v>200</v>
      </c>
      <c r="C455" t="s">
        <v>258</v>
      </c>
      <c r="D455" t="s">
        <v>150</v>
      </c>
      <c r="E455" s="265">
        <v>254</v>
      </c>
      <c r="F455" s="265">
        <v>8</v>
      </c>
      <c r="G455" s="265">
        <v>246</v>
      </c>
      <c r="H455" s="265">
        <v>246</v>
      </c>
      <c r="I455" s="265">
        <v>229</v>
      </c>
      <c r="J455" s="265">
        <v>174</v>
      </c>
      <c r="K455"/>
      <c r="L455" t="s">
        <v>130</v>
      </c>
      <c r="M455">
        <v>200</v>
      </c>
      <c r="N455" t="s">
        <v>258</v>
      </c>
      <c r="O455" t="s">
        <v>150</v>
      </c>
      <c r="P455" s="265">
        <v>254</v>
      </c>
      <c r="Q455" s="317">
        <v>3.1496062992125982</v>
      </c>
      <c r="R455" s="317">
        <v>96.850393700787393</v>
      </c>
      <c r="S455" s="317">
        <v>96.850393700787393</v>
      </c>
      <c r="T455" s="317">
        <v>90.157480314960623</v>
      </c>
      <c r="U455" s="949">
        <v>68.503937007874015</v>
      </c>
      <c r="V455"/>
      <c r="W455"/>
      <c r="X455"/>
      <c r="Y455"/>
      <c r="Z455"/>
      <c r="AA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row>
    <row r="456" spans="1:97" s="126" customFormat="1" ht="15" customHeight="1" x14ac:dyDescent="0.35">
      <c r="A456" t="s">
        <v>130</v>
      </c>
      <c r="B456">
        <v>200</v>
      </c>
      <c r="C456" t="s">
        <v>258</v>
      </c>
      <c r="D456" t="s">
        <v>151</v>
      </c>
      <c r="E456" s="265">
        <v>601</v>
      </c>
      <c r="F456" s="265">
        <v>18</v>
      </c>
      <c r="G456" s="265">
        <v>583</v>
      </c>
      <c r="H456" s="265">
        <v>583</v>
      </c>
      <c r="I456" s="265">
        <v>555</v>
      </c>
      <c r="J456" s="265">
        <v>464</v>
      </c>
      <c r="K456"/>
      <c r="L456" t="s">
        <v>130</v>
      </c>
      <c r="M456">
        <v>200</v>
      </c>
      <c r="N456" t="s">
        <v>258</v>
      </c>
      <c r="O456" t="s">
        <v>151</v>
      </c>
      <c r="P456" s="265">
        <v>601</v>
      </c>
      <c r="Q456" s="317">
        <v>2.9950083194675541</v>
      </c>
      <c r="R456" s="317">
        <v>97.004991680532441</v>
      </c>
      <c r="S456" s="317">
        <v>97.004991680532441</v>
      </c>
      <c r="T456" s="317">
        <v>92.346089850249584</v>
      </c>
      <c r="U456" s="949">
        <v>77.204658901830285</v>
      </c>
      <c r="V456"/>
      <c r="W456"/>
      <c r="X456"/>
      <c r="Y456"/>
      <c r="Z456"/>
      <c r="AA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row>
    <row r="457" spans="1:97" s="126" customFormat="1" ht="15" customHeight="1" x14ac:dyDescent="0.35">
      <c r="A457" t="s">
        <v>130</v>
      </c>
      <c r="B457">
        <v>200</v>
      </c>
      <c r="C457" t="s">
        <v>258</v>
      </c>
      <c r="D457" t="s">
        <v>152</v>
      </c>
      <c r="E457" s="265">
        <v>1308</v>
      </c>
      <c r="F457" s="265">
        <v>60</v>
      </c>
      <c r="G457" s="265">
        <v>1248</v>
      </c>
      <c r="H457" s="265">
        <v>1243</v>
      </c>
      <c r="I457" s="265">
        <v>1141</v>
      </c>
      <c r="J457" s="265">
        <v>876</v>
      </c>
      <c r="K457"/>
      <c r="L457" t="s">
        <v>130</v>
      </c>
      <c r="M457">
        <v>200</v>
      </c>
      <c r="N457" t="s">
        <v>258</v>
      </c>
      <c r="O457" t="s">
        <v>152</v>
      </c>
      <c r="P457" s="265">
        <v>1308</v>
      </c>
      <c r="Q457" s="317">
        <v>4.5871559633027523</v>
      </c>
      <c r="R457" s="317">
        <v>95.412844036697251</v>
      </c>
      <c r="S457" s="317">
        <v>95.030581039755347</v>
      </c>
      <c r="T457" s="317">
        <v>87.232415902140673</v>
      </c>
      <c r="U457" s="949">
        <v>66.972477064220186</v>
      </c>
      <c r="V457"/>
      <c r="W457"/>
      <c r="X457"/>
      <c r="Y457"/>
      <c r="Z457"/>
      <c r="AA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row>
    <row r="458" spans="1:97" s="126" customFormat="1" ht="30" customHeight="1" x14ac:dyDescent="0.35">
      <c r="A458" t="s">
        <v>130</v>
      </c>
      <c r="B458">
        <v>210</v>
      </c>
      <c r="C458" t="s">
        <v>259</v>
      </c>
      <c r="D458" t="s">
        <v>147</v>
      </c>
      <c r="E458" s="265">
        <v>73</v>
      </c>
      <c r="F458" s="265">
        <v>16</v>
      </c>
      <c r="G458" s="265">
        <v>57</v>
      </c>
      <c r="H458" s="265">
        <v>44</v>
      </c>
      <c r="I458" s="265">
        <v>18</v>
      </c>
      <c r="J458" s="265">
        <v>7</v>
      </c>
      <c r="K458"/>
      <c r="L458" t="s">
        <v>130</v>
      </c>
      <c r="M458">
        <v>210</v>
      </c>
      <c r="N458" t="s">
        <v>259</v>
      </c>
      <c r="O458" t="s">
        <v>147</v>
      </c>
      <c r="P458" s="265">
        <v>73</v>
      </c>
      <c r="Q458" s="317">
        <v>21.917808219178081</v>
      </c>
      <c r="R458" s="317">
        <v>78.082191780821915</v>
      </c>
      <c r="S458" s="317">
        <v>60.273972602739725</v>
      </c>
      <c r="T458" s="317">
        <v>24.657534246575342</v>
      </c>
      <c r="U458" s="949">
        <v>9.5890410958904102</v>
      </c>
      <c r="V458"/>
      <c r="W458"/>
      <c r="X458"/>
      <c r="Y458"/>
      <c r="Z458"/>
      <c r="AA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row>
    <row r="459" spans="1:97" s="126" customFormat="1" ht="15" customHeight="1" x14ac:dyDescent="0.35">
      <c r="A459" t="s">
        <v>130</v>
      </c>
      <c r="B459">
        <v>210</v>
      </c>
      <c r="C459" t="s">
        <v>259</v>
      </c>
      <c r="D459" t="s">
        <v>148</v>
      </c>
      <c r="E459" s="265">
        <v>324</v>
      </c>
      <c r="F459" s="265">
        <v>60</v>
      </c>
      <c r="G459" s="265">
        <v>264</v>
      </c>
      <c r="H459" s="265">
        <v>232</v>
      </c>
      <c r="I459" s="265">
        <v>154</v>
      </c>
      <c r="J459" s="265">
        <v>71</v>
      </c>
      <c r="K459"/>
      <c r="L459" t="s">
        <v>130</v>
      </c>
      <c r="M459">
        <v>210</v>
      </c>
      <c r="N459" t="s">
        <v>259</v>
      </c>
      <c r="O459" t="s">
        <v>148</v>
      </c>
      <c r="P459" s="265">
        <v>324</v>
      </c>
      <c r="Q459" s="317">
        <v>18.518518518518519</v>
      </c>
      <c r="R459" s="317">
        <v>81.481481481481481</v>
      </c>
      <c r="S459" s="317">
        <v>71.604938271604937</v>
      </c>
      <c r="T459" s="317">
        <v>47.530864197530867</v>
      </c>
      <c r="U459" s="949">
        <v>21.913580246913579</v>
      </c>
      <c r="V459"/>
      <c r="W459"/>
      <c r="X459"/>
      <c r="Y459"/>
      <c r="Z459"/>
      <c r="AA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row>
    <row r="460" spans="1:97" s="126" customFormat="1" ht="15" customHeight="1" x14ac:dyDescent="0.35">
      <c r="A460" t="s">
        <v>130</v>
      </c>
      <c r="B460">
        <v>210</v>
      </c>
      <c r="C460" t="s">
        <v>259</v>
      </c>
      <c r="D460" t="s">
        <v>149</v>
      </c>
      <c r="E460" s="265">
        <v>251</v>
      </c>
      <c r="F460" s="265">
        <v>43</v>
      </c>
      <c r="G460" s="265">
        <v>208</v>
      </c>
      <c r="H460" s="265">
        <v>200</v>
      </c>
      <c r="I460" s="265">
        <v>151</v>
      </c>
      <c r="J460" s="265">
        <v>92</v>
      </c>
      <c r="K460"/>
      <c r="L460" t="s">
        <v>130</v>
      </c>
      <c r="M460">
        <v>210</v>
      </c>
      <c r="N460" t="s">
        <v>259</v>
      </c>
      <c r="O460" t="s">
        <v>149</v>
      </c>
      <c r="P460" s="265">
        <v>251</v>
      </c>
      <c r="Q460" s="317">
        <v>17.131474103585656</v>
      </c>
      <c r="R460" s="317">
        <v>82.86852589641434</v>
      </c>
      <c r="S460" s="317">
        <v>79.681274900398407</v>
      </c>
      <c r="T460" s="317">
        <v>60.159362549800797</v>
      </c>
      <c r="U460" s="949">
        <v>36.65338645418327</v>
      </c>
      <c r="V460"/>
      <c r="W460"/>
      <c r="X460"/>
      <c r="Y460"/>
      <c r="Z460"/>
      <c r="AA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row>
    <row r="461" spans="1:97" s="126" customFormat="1" ht="15" customHeight="1" x14ac:dyDescent="0.35">
      <c r="A461" t="s">
        <v>130</v>
      </c>
      <c r="B461">
        <v>210</v>
      </c>
      <c r="C461" t="s">
        <v>259</v>
      </c>
      <c r="D461" t="s">
        <v>150</v>
      </c>
      <c r="E461" s="265">
        <v>296</v>
      </c>
      <c r="F461" s="265">
        <v>26</v>
      </c>
      <c r="G461" s="265">
        <v>270</v>
      </c>
      <c r="H461" s="265">
        <v>265</v>
      </c>
      <c r="I461" s="265">
        <v>214</v>
      </c>
      <c r="J461" s="265">
        <v>136</v>
      </c>
      <c r="K461"/>
      <c r="L461" t="s">
        <v>130</v>
      </c>
      <c r="M461">
        <v>210</v>
      </c>
      <c r="N461" t="s">
        <v>259</v>
      </c>
      <c r="O461" t="s">
        <v>150</v>
      </c>
      <c r="P461" s="265">
        <v>296</v>
      </c>
      <c r="Q461" s="317">
        <v>8.7837837837837842</v>
      </c>
      <c r="R461" s="317">
        <v>91.21621621621621</v>
      </c>
      <c r="S461" s="317">
        <v>89.527027027027032</v>
      </c>
      <c r="T461" s="317">
        <v>72.297297297297305</v>
      </c>
      <c r="U461" s="949">
        <v>45.945945945945951</v>
      </c>
      <c r="V461"/>
      <c r="W461"/>
      <c r="X461"/>
      <c r="Y461"/>
      <c r="Z461"/>
      <c r="AA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row>
    <row r="462" spans="1:97" s="126" customFormat="1" ht="15" customHeight="1" x14ac:dyDescent="0.35">
      <c r="A462" t="s">
        <v>130</v>
      </c>
      <c r="B462">
        <v>210</v>
      </c>
      <c r="C462" t="s">
        <v>259</v>
      </c>
      <c r="D462" t="s">
        <v>151</v>
      </c>
      <c r="E462" s="265">
        <v>232</v>
      </c>
      <c r="F462" s="265">
        <v>14</v>
      </c>
      <c r="G462" s="265">
        <v>218</v>
      </c>
      <c r="H462" s="265">
        <v>210</v>
      </c>
      <c r="I462" s="265">
        <v>181</v>
      </c>
      <c r="J462" s="265">
        <v>121</v>
      </c>
      <c r="K462"/>
      <c r="L462" t="s">
        <v>130</v>
      </c>
      <c r="M462">
        <v>210</v>
      </c>
      <c r="N462" t="s">
        <v>259</v>
      </c>
      <c r="O462" t="s">
        <v>151</v>
      </c>
      <c r="P462" s="265">
        <v>232</v>
      </c>
      <c r="Q462" s="317">
        <v>6.0344827586206895</v>
      </c>
      <c r="R462" s="317">
        <v>93.965517241379317</v>
      </c>
      <c r="S462" s="317">
        <v>90.517241379310349</v>
      </c>
      <c r="T462" s="317">
        <v>78.017241379310349</v>
      </c>
      <c r="U462" s="949">
        <v>52.155172413793103</v>
      </c>
      <c r="V462"/>
      <c r="W462"/>
      <c r="X462"/>
      <c r="Y462"/>
      <c r="Z462"/>
      <c r="AA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row>
    <row r="463" spans="1:97" s="126" customFormat="1" ht="15" customHeight="1" x14ac:dyDescent="0.35">
      <c r="A463" t="s">
        <v>130</v>
      </c>
      <c r="B463">
        <v>210</v>
      </c>
      <c r="C463" t="s">
        <v>259</v>
      </c>
      <c r="D463" t="s">
        <v>152</v>
      </c>
      <c r="E463" s="265">
        <v>1176</v>
      </c>
      <c r="F463" s="265">
        <v>159</v>
      </c>
      <c r="G463" s="265">
        <v>1017</v>
      </c>
      <c r="H463" s="265">
        <v>951</v>
      </c>
      <c r="I463" s="265">
        <v>718</v>
      </c>
      <c r="J463" s="265">
        <v>427</v>
      </c>
      <c r="K463"/>
      <c r="L463" t="s">
        <v>130</v>
      </c>
      <c r="M463">
        <v>210</v>
      </c>
      <c r="N463" t="s">
        <v>259</v>
      </c>
      <c r="O463" t="s">
        <v>152</v>
      </c>
      <c r="P463" s="265">
        <v>1176</v>
      </c>
      <c r="Q463" s="317">
        <v>13.520408163265307</v>
      </c>
      <c r="R463" s="317">
        <v>86.479591836734699</v>
      </c>
      <c r="S463" s="317">
        <v>80.867346938775512</v>
      </c>
      <c r="T463" s="317">
        <v>61.054421768707478</v>
      </c>
      <c r="U463" s="949">
        <v>36.30952380952381</v>
      </c>
      <c r="V463"/>
      <c r="W463"/>
      <c r="X463"/>
      <c r="Y463"/>
      <c r="Z463"/>
      <c r="AA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row>
    <row r="464" spans="1:97" s="126" customFormat="1" ht="30" customHeight="1" x14ac:dyDescent="0.35">
      <c r="A464" t="s">
        <v>130</v>
      </c>
      <c r="B464">
        <v>220</v>
      </c>
      <c r="C464" t="s">
        <v>260</v>
      </c>
      <c r="D464" t="s">
        <v>147</v>
      </c>
      <c r="E464" s="265">
        <v>93</v>
      </c>
      <c r="F464" s="265" t="s">
        <v>177</v>
      </c>
      <c r="G464" s="265" t="s">
        <v>177</v>
      </c>
      <c r="H464" s="265">
        <v>89</v>
      </c>
      <c r="I464" s="265">
        <v>60</v>
      </c>
      <c r="J464" s="265">
        <v>35</v>
      </c>
      <c r="K464"/>
      <c r="L464" t="s">
        <v>130</v>
      </c>
      <c r="M464">
        <v>220</v>
      </c>
      <c r="N464" t="s">
        <v>260</v>
      </c>
      <c r="O464" t="s">
        <v>147</v>
      </c>
      <c r="P464" s="265">
        <v>93</v>
      </c>
      <c r="Q464" s="317" t="s">
        <v>177</v>
      </c>
      <c r="R464" s="317" t="s">
        <v>177</v>
      </c>
      <c r="S464" s="317">
        <v>95.6989247311828</v>
      </c>
      <c r="T464" s="317">
        <v>64.516129032258064</v>
      </c>
      <c r="U464" s="949">
        <v>37.634408602150536</v>
      </c>
      <c r="V464"/>
      <c r="W464"/>
      <c r="X464"/>
      <c r="Y464"/>
      <c r="Z464"/>
      <c r="AA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row>
    <row r="465" spans="1:97" s="126" customFormat="1" ht="15" customHeight="1" x14ac:dyDescent="0.35">
      <c r="A465" t="s">
        <v>130</v>
      </c>
      <c r="B465">
        <v>220</v>
      </c>
      <c r="C465" t="s">
        <v>260</v>
      </c>
      <c r="D465" t="s">
        <v>148</v>
      </c>
      <c r="E465" s="265">
        <v>147</v>
      </c>
      <c r="F465" s="265">
        <v>9</v>
      </c>
      <c r="G465" s="265">
        <v>138</v>
      </c>
      <c r="H465" s="265">
        <v>138</v>
      </c>
      <c r="I465" s="265">
        <v>117</v>
      </c>
      <c r="J465" s="265">
        <v>80</v>
      </c>
      <c r="K465"/>
      <c r="L465" t="s">
        <v>130</v>
      </c>
      <c r="M465">
        <v>220</v>
      </c>
      <c r="N465" t="s">
        <v>260</v>
      </c>
      <c r="O465" t="s">
        <v>148</v>
      </c>
      <c r="P465" s="265">
        <v>147</v>
      </c>
      <c r="Q465" s="317">
        <v>6.1224489795918364</v>
      </c>
      <c r="R465" s="317">
        <v>93.877551020408163</v>
      </c>
      <c r="S465" s="317">
        <v>93.877551020408163</v>
      </c>
      <c r="T465" s="317">
        <v>79.591836734693871</v>
      </c>
      <c r="U465" s="949">
        <v>54.421768707482997</v>
      </c>
      <c r="V465"/>
      <c r="W465"/>
      <c r="X465"/>
      <c r="Y465"/>
      <c r="Z465"/>
      <c r="AA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row>
    <row r="466" spans="1:97" s="126" customFormat="1" ht="15" customHeight="1" x14ac:dyDescent="0.35">
      <c r="A466" t="s">
        <v>130</v>
      </c>
      <c r="B466">
        <v>220</v>
      </c>
      <c r="C466" t="s">
        <v>260</v>
      </c>
      <c r="D466" t="s">
        <v>149</v>
      </c>
      <c r="E466" s="265">
        <v>110</v>
      </c>
      <c r="F466" s="265" t="s">
        <v>177</v>
      </c>
      <c r="G466" s="265" t="s">
        <v>177</v>
      </c>
      <c r="H466" s="265">
        <v>106</v>
      </c>
      <c r="I466" s="265">
        <v>98</v>
      </c>
      <c r="J466" s="265">
        <v>66</v>
      </c>
      <c r="K466"/>
      <c r="L466" t="s">
        <v>130</v>
      </c>
      <c r="M466">
        <v>220</v>
      </c>
      <c r="N466" t="s">
        <v>260</v>
      </c>
      <c r="O466" t="s">
        <v>149</v>
      </c>
      <c r="P466" s="265">
        <v>110</v>
      </c>
      <c r="Q466" s="317" t="s">
        <v>177</v>
      </c>
      <c r="R466" s="317" t="s">
        <v>177</v>
      </c>
      <c r="S466" s="317">
        <v>96.36363636363636</v>
      </c>
      <c r="T466" s="317">
        <v>89.090909090909093</v>
      </c>
      <c r="U466" s="949">
        <v>60</v>
      </c>
      <c r="V466"/>
      <c r="W466"/>
      <c r="X466"/>
      <c r="Y466"/>
      <c r="Z466"/>
      <c r="AA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row>
    <row r="467" spans="1:97" s="126" customFormat="1" ht="15" customHeight="1" x14ac:dyDescent="0.35">
      <c r="A467" t="s">
        <v>130</v>
      </c>
      <c r="B467">
        <v>220</v>
      </c>
      <c r="C467" t="s">
        <v>260</v>
      </c>
      <c r="D467" t="s">
        <v>150</v>
      </c>
      <c r="E467" s="265">
        <v>318</v>
      </c>
      <c r="F467" s="265">
        <v>11</v>
      </c>
      <c r="G467" s="265">
        <v>307</v>
      </c>
      <c r="H467" s="265">
        <v>306</v>
      </c>
      <c r="I467" s="265">
        <v>284</v>
      </c>
      <c r="J467" s="265">
        <v>206</v>
      </c>
      <c r="K467"/>
      <c r="L467" t="s">
        <v>130</v>
      </c>
      <c r="M467">
        <v>220</v>
      </c>
      <c r="N467" t="s">
        <v>260</v>
      </c>
      <c r="O467" t="s">
        <v>150</v>
      </c>
      <c r="P467" s="265">
        <v>318</v>
      </c>
      <c r="Q467" s="317">
        <v>3.459119496855346</v>
      </c>
      <c r="R467" s="317">
        <v>96.540880503144649</v>
      </c>
      <c r="S467" s="317">
        <v>96.226415094339629</v>
      </c>
      <c r="T467" s="317">
        <v>89.308176100628927</v>
      </c>
      <c r="U467" s="949">
        <v>64.779874213836479</v>
      </c>
      <c r="V467"/>
      <c r="W467"/>
      <c r="X467"/>
      <c r="Y467"/>
      <c r="Z467"/>
      <c r="AA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row>
    <row r="468" spans="1:97" s="126" customFormat="1" ht="15" customHeight="1" x14ac:dyDescent="0.35">
      <c r="A468" t="s">
        <v>130</v>
      </c>
      <c r="B468">
        <v>220</v>
      </c>
      <c r="C468" t="s">
        <v>260</v>
      </c>
      <c r="D468" t="s">
        <v>151</v>
      </c>
      <c r="E468" s="265">
        <v>685</v>
      </c>
      <c r="F468" s="265">
        <v>14</v>
      </c>
      <c r="G468" s="265">
        <v>671</v>
      </c>
      <c r="H468" s="265">
        <v>669</v>
      </c>
      <c r="I468" s="265">
        <v>643</v>
      </c>
      <c r="J468" s="265">
        <v>557</v>
      </c>
      <c r="K468"/>
      <c r="L468" t="s">
        <v>130</v>
      </c>
      <c r="M468">
        <v>220</v>
      </c>
      <c r="N468" t="s">
        <v>260</v>
      </c>
      <c r="O468" t="s">
        <v>151</v>
      </c>
      <c r="P468" s="265">
        <v>685</v>
      </c>
      <c r="Q468" s="317">
        <v>2.0437956204379564</v>
      </c>
      <c r="R468" s="317">
        <v>97.956204379562038</v>
      </c>
      <c r="S468" s="317">
        <v>97.664233576642332</v>
      </c>
      <c r="T468" s="317">
        <v>93.868613138686129</v>
      </c>
      <c r="U468" s="949">
        <v>81.313868613138681</v>
      </c>
      <c r="V468"/>
      <c r="W468"/>
      <c r="X468"/>
      <c r="Y468"/>
      <c r="Z468"/>
      <c r="AA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row>
    <row r="469" spans="1:97" s="126" customFormat="1" ht="15" customHeight="1" x14ac:dyDescent="0.35">
      <c r="A469" t="s">
        <v>130</v>
      </c>
      <c r="B469">
        <v>220</v>
      </c>
      <c r="C469" t="s">
        <v>260</v>
      </c>
      <c r="D469" t="s">
        <v>152</v>
      </c>
      <c r="E469" s="265">
        <v>1353</v>
      </c>
      <c r="F469" s="265">
        <v>41</v>
      </c>
      <c r="G469" s="265">
        <v>1312</v>
      </c>
      <c r="H469" s="265">
        <v>1308</v>
      </c>
      <c r="I469" s="265">
        <v>1202</v>
      </c>
      <c r="J469" s="265">
        <v>944</v>
      </c>
      <c r="K469"/>
      <c r="L469" t="s">
        <v>130</v>
      </c>
      <c r="M469">
        <v>220</v>
      </c>
      <c r="N469" t="s">
        <v>260</v>
      </c>
      <c r="O469" t="s">
        <v>152</v>
      </c>
      <c r="P469" s="265">
        <v>1353</v>
      </c>
      <c r="Q469" s="317">
        <v>3.0303030303030303</v>
      </c>
      <c r="R469" s="317">
        <v>96.969696969696969</v>
      </c>
      <c r="S469" s="317">
        <v>96.674057649667418</v>
      </c>
      <c r="T469" s="317">
        <v>88.839615668883965</v>
      </c>
      <c r="U469" s="949">
        <v>69.770879526977097</v>
      </c>
      <c r="V469"/>
      <c r="W469"/>
      <c r="X469"/>
      <c r="Y469"/>
      <c r="Z469"/>
      <c r="AA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row>
    <row r="470" spans="1:97" s="126" customFormat="1" ht="30" customHeight="1" x14ac:dyDescent="0.35">
      <c r="A470" t="s">
        <v>130</v>
      </c>
      <c r="B470">
        <v>230</v>
      </c>
      <c r="C470" t="s">
        <v>585</v>
      </c>
      <c r="D470" t="s">
        <v>147</v>
      </c>
      <c r="E470" s="265">
        <v>720</v>
      </c>
      <c r="F470" s="265">
        <v>106</v>
      </c>
      <c r="G470" s="265">
        <v>614</v>
      </c>
      <c r="H470" s="265">
        <v>534</v>
      </c>
      <c r="I470" s="265">
        <v>322</v>
      </c>
      <c r="J470" s="265">
        <v>125</v>
      </c>
      <c r="K470"/>
      <c r="L470" t="s">
        <v>130</v>
      </c>
      <c r="M470">
        <v>230</v>
      </c>
      <c r="N470" t="s">
        <v>585</v>
      </c>
      <c r="O470" t="s">
        <v>147</v>
      </c>
      <c r="P470" s="265">
        <v>720</v>
      </c>
      <c r="Q470" s="317">
        <v>14.722222222222223</v>
      </c>
      <c r="R470" s="317">
        <v>85.277777777777771</v>
      </c>
      <c r="S470" s="317">
        <v>74.166666666666671</v>
      </c>
      <c r="T470" s="317">
        <v>44.722222222222221</v>
      </c>
      <c r="U470" s="949">
        <v>17.361111111111111</v>
      </c>
      <c r="V470"/>
      <c r="W470"/>
      <c r="X470"/>
      <c r="Y470"/>
      <c r="Z470"/>
      <c r="AA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row>
    <row r="471" spans="1:97" s="126" customFormat="1" ht="15" customHeight="1" x14ac:dyDescent="0.35">
      <c r="A471" t="s">
        <v>130</v>
      </c>
      <c r="B471">
        <v>230</v>
      </c>
      <c r="C471" t="s">
        <v>585</v>
      </c>
      <c r="D471" t="s">
        <v>148</v>
      </c>
      <c r="E471" s="265">
        <v>587</v>
      </c>
      <c r="F471" s="265">
        <v>129</v>
      </c>
      <c r="G471" s="265">
        <v>458</v>
      </c>
      <c r="H471" s="265">
        <v>435</v>
      </c>
      <c r="I471" s="265">
        <v>279</v>
      </c>
      <c r="J471" s="265">
        <v>144</v>
      </c>
      <c r="K471"/>
      <c r="L471" t="s">
        <v>130</v>
      </c>
      <c r="M471">
        <v>230</v>
      </c>
      <c r="N471" t="s">
        <v>585</v>
      </c>
      <c r="O471" t="s">
        <v>148</v>
      </c>
      <c r="P471" s="265">
        <v>587</v>
      </c>
      <c r="Q471" s="317">
        <v>21.976149914821125</v>
      </c>
      <c r="R471" s="317">
        <v>78.023850085178879</v>
      </c>
      <c r="S471" s="317">
        <v>74.105621805792168</v>
      </c>
      <c r="T471" s="317">
        <v>47.529812606473591</v>
      </c>
      <c r="U471" s="949">
        <v>24.531516183986373</v>
      </c>
      <c r="V471"/>
      <c r="W471"/>
      <c r="X471"/>
      <c r="Y471"/>
      <c r="Z471"/>
      <c r="AA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row>
    <row r="472" spans="1:97" s="126" customFormat="1" ht="15" customHeight="1" x14ac:dyDescent="0.35">
      <c r="A472" t="s">
        <v>130</v>
      </c>
      <c r="B472">
        <v>230</v>
      </c>
      <c r="C472" t="s">
        <v>585</v>
      </c>
      <c r="D472" t="s">
        <v>149</v>
      </c>
      <c r="E472" s="265">
        <v>462</v>
      </c>
      <c r="F472" s="265">
        <v>42</v>
      </c>
      <c r="G472" s="265">
        <v>420</v>
      </c>
      <c r="H472" s="265">
        <v>400</v>
      </c>
      <c r="I472" s="265">
        <v>299</v>
      </c>
      <c r="J472" s="265">
        <v>168</v>
      </c>
      <c r="K472"/>
      <c r="L472" t="s">
        <v>130</v>
      </c>
      <c r="M472">
        <v>230</v>
      </c>
      <c r="N472" t="s">
        <v>585</v>
      </c>
      <c r="O472" t="s">
        <v>149</v>
      </c>
      <c r="P472" s="265">
        <v>462</v>
      </c>
      <c r="Q472" s="317">
        <v>9.0909090909090917</v>
      </c>
      <c r="R472" s="317">
        <v>90.909090909090907</v>
      </c>
      <c r="S472" s="317">
        <v>86.580086580086572</v>
      </c>
      <c r="T472" s="317">
        <v>64.718614718614717</v>
      </c>
      <c r="U472" s="949">
        <v>36.363636363636367</v>
      </c>
      <c r="V472"/>
      <c r="W472"/>
      <c r="X472"/>
      <c r="Y472"/>
      <c r="Z472"/>
      <c r="AA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row>
    <row r="473" spans="1:97" s="126" customFormat="1" ht="15" customHeight="1" x14ac:dyDescent="0.35">
      <c r="A473" t="s">
        <v>130</v>
      </c>
      <c r="B473">
        <v>230</v>
      </c>
      <c r="C473" t="s">
        <v>585</v>
      </c>
      <c r="D473" t="s">
        <v>150</v>
      </c>
      <c r="E473" s="265">
        <v>617</v>
      </c>
      <c r="F473" s="265">
        <v>57</v>
      </c>
      <c r="G473" s="265">
        <v>560</v>
      </c>
      <c r="H473" s="265">
        <v>548</v>
      </c>
      <c r="I473" s="265">
        <v>441</v>
      </c>
      <c r="J473" s="265">
        <v>291</v>
      </c>
      <c r="K473"/>
      <c r="L473" t="s">
        <v>130</v>
      </c>
      <c r="M473">
        <v>230</v>
      </c>
      <c r="N473" t="s">
        <v>585</v>
      </c>
      <c r="O473" t="s">
        <v>150</v>
      </c>
      <c r="P473" s="265">
        <v>617</v>
      </c>
      <c r="Q473" s="317">
        <v>9.238249594813615</v>
      </c>
      <c r="R473" s="317">
        <v>90.761750405186376</v>
      </c>
      <c r="S473" s="317">
        <v>88.816855753646678</v>
      </c>
      <c r="T473" s="317">
        <v>71.474878444084283</v>
      </c>
      <c r="U473" s="949">
        <v>47.163695299837926</v>
      </c>
      <c r="V473"/>
      <c r="W473"/>
      <c r="X473"/>
      <c r="Y473"/>
      <c r="Z473"/>
      <c r="AA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row>
    <row r="474" spans="1:97" s="126" customFormat="1" ht="15" customHeight="1" x14ac:dyDescent="0.35">
      <c r="A474" t="s">
        <v>130</v>
      </c>
      <c r="B474">
        <v>230</v>
      </c>
      <c r="C474" t="s">
        <v>585</v>
      </c>
      <c r="D474" t="s">
        <v>151</v>
      </c>
      <c r="E474" s="265">
        <v>1309</v>
      </c>
      <c r="F474" s="265">
        <v>63</v>
      </c>
      <c r="G474" s="265">
        <v>1246</v>
      </c>
      <c r="H474" s="265">
        <v>1230</v>
      </c>
      <c r="I474" s="265">
        <v>1116</v>
      </c>
      <c r="J474" s="265">
        <v>863</v>
      </c>
      <c r="K474"/>
      <c r="L474" t="s">
        <v>130</v>
      </c>
      <c r="M474">
        <v>230</v>
      </c>
      <c r="N474" t="s">
        <v>585</v>
      </c>
      <c r="O474" t="s">
        <v>151</v>
      </c>
      <c r="P474" s="265">
        <v>1309</v>
      </c>
      <c r="Q474" s="317">
        <v>4.8128342245989302</v>
      </c>
      <c r="R474" s="317">
        <v>95.18716577540107</v>
      </c>
      <c r="S474" s="317">
        <v>93.964858670741023</v>
      </c>
      <c r="T474" s="317">
        <v>85.255920550038198</v>
      </c>
      <c r="U474" s="949">
        <v>65.928189457601221</v>
      </c>
      <c r="V474"/>
      <c r="W474"/>
      <c r="X474"/>
      <c r="Y474"/>
      <c r="Z474"/>
      <c r="AA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row>
    <row r="475" spans="1:97" s="126" customFormat="1" ht="15" customHeight="1" x14ac:dyDescent="0.35">
      <c r="A475" t="s">
        <v>130</v>
      </c>
      <c r="B475">
        <v>230</v>
      </c>
      <c r="C475" t="s">
        <v>585</v>
      </c>
      <c r="D475" t="s">
        <v>152</v>
      </c>
      <c r="E475" s="265">
        <v>3695</v>
      </c>
      <c r="F475" s="265">
        <v>397</v>
      </c>
      <c r="G475" s="265">
        <v>3298</v>
      </c>
      <c r="H475" s="265">
        <v>3147</v>
      </c>
      <c r="I475" s="265">
        <v>2457</v>
      </c>
      <c r="J475" s="265">
        <v>1591</v>
      </c>
      <c r="K475"/>
      <c r="L475" t="s">
        <v>130</v>
      </c>
      <c r="M475">
        <v>230</v>
      </c>
      <c r="N475" t="s">
        <v>585</v>
      </c>
      <c r="O475" t="s">
        <v>152</v>
      </c>
      <c r="P475" s="265">
        <v>3695</v>
      </c>
      <c r="Q475" s="317">
        <v>10.744248985115021</v>
      </c>
      <c r="R475" s="317">
        <v>89.255751014884979</v>
      </c>
      <c r="S475" s="317">
        <v>85.169147496617043</v>
      </c>
      <c r="T475" s="317">
        <v>66.495263870094718</v>
      </c>
      <c r="U475" s="949">
        <v>43.058186738836262</v>
      </c>
      <c r="V475"/>
      <c r="W475"/>
      <c r="X475"/>
      <c r="Y475"/>
      <c r="Z475"/>
      <c r="AA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row>
    <row r="476" spans="1:97" s="126" customFormat="1" ht="30" customHeight="1" x14ac:dyDescent="0.35">
      <c r="A476" t="s">
        <v>130</v>
      </c>
      <c r="B476">
        <v>240</v>
      </c>
      <c r="C476" t="s">
        <v>262</v>
      </c>
      <c r="D476" t="s">
        <v>147</v>
      </c>
      <c r="E476" s="265">
        <v>274</v>
      </c>
      <c r="F476" s="265">
        <v>29</v>
      </c>
      <c r="G476" s="265">
        <v>245</v>
      </c>
      <c r="H476" s="265">
        <v>235</v>
      </c>
      <c r="I476" s="265">
        <v>137</v>
      </c>
      <c r="J476" s="265">
        <v>58</v>
      </c>
      <c r="K476"/>
      <c r="L476" t="s">
        <v>130</v>
      </c>
      <c r="M476">
        <v>240</v>
      </c>
      <c r="N476" t="s">
        <v>262</v>
      </c>
      <c r="O476" t="s">
        <v>147</v>
      </c>
      <c r="P476" s="265">
        <v>274</v>
      </c>
      <c r="Q476" s="317">
        <v>10.583941605839415</v>
      </c>
      <c r="R476" s="317">
        <v>89.416058394160586</v>
      </c>
      <c r="S476" s="317">
        <v>85.766423357664237</v>
      </c>
      <c r="T476" s="317">
        <v>50</v>
      </c>
      <c r="U476" s="949">
        <v>21.167883211678831</v>
      </c>
      <c r="V476"/>
      <c r="W476"/>
      <c r="X476"/>
      <c r="Y476"/>
      <c r="Z476"/>
      <c r="AA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row>
    <row r="477" spans="1:97" s="126" customFormat="1" ht="15" customHeight="1" x14ac:dyDescent="0.35">
      <c r="A477" t="s">
        <v>130</v>
      </c>
      <c r="B477">
        <v>240</v>
      </c>
      <c r="C477" t="s">
        <v>262</v>
      </c>
      <c r="D477" t="s">
        <v>148</v>
      </c>
      <c r="E477" s="265">
        <v>388</v>
      </c>
      <c r="F477" s="265">
        <v>26</v>
      </c>
      <c r="G477" s="265">
        <v>362</v>
      </c>
      <c r="H477" s="265">
        <v>348</v>
      </c>
      <c r="I477" s="265">
        <v>240</v>
      </c>
      <c r="J477" s="265">
        <v>112</v>
      </c>
      <c r="K477"/>
      <c r="L477" t="s">
        <v>130</v>
      </c>
      <c r="M477">
        <v>240</v>
      </c>
      <c r="N477" t="s">
        <v>262</v>
      </c>
      <c r="O477" t="s">
        <v>148</v>
      </c>
      <c r="P477" s="265">
        <v>388</v>
      </c>
      <c r="Q477" s="317">
        <v>6.7010309278350517</v>
      </c>
      <c r="R477" s="317">
        <v>93.298969072164951</v>
      </c>
      <c r="S477" s="317">
        <v>89.690721649484544</v>
      </c>
      <c r="T477" s="317">
        <v>61.855670103092784</v>
      </c>
      <c r="U477" s="949">
        <v>28.865979381443296</v>
      </c>
      <c r="V477"/>
      <c r="W477"/>
      <c r="X477"/>
      <c r="Y477"/>
      <c r="Z477"/>
      <c r="AA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row>
    <row r="478" spans="1:97" s="126" customFormat="1" ht="15" customHeight="1" x14ac:dyDescent="0.35">
      <c r="A478" t="s">
        <v>130</v>
      </c>
      <c r="B478">
        <v>240</v>
      </c>
      <c r="C478" t="s">
        <v>262</v>
      </c>
      <c r="D478" t="s">
        <v>149</v>
      </c>
      <c r="E478" s="265">
        <v>461</v>
      </c>
      <c r="F478" s="265">
        <v>24</v>
      </c>
      <c r="G478" s="265">
        <v>437</v>
      </c>
      <c r="H478" s="265">
        <v>427</v>
      </c>
      <c r="I478" s="265">
        <v>332</v>
      </c>
      <c r="J478" s="265">
        <v>167</v>
      </c>
      <c r="K478"/>
      <c r="L478" t="s">
        <v>130</v>
      </c>
      <c r="M478">
        <v>240</v>
      </c>
      <c r="N478" t="s">
        <v>262</v>
      </c>
      <c r="O478" t="s">
        <v>149</v>
      </c>
      <c r="P478" s="265">
        <v>461</v>
      </c>
      <c r="Q478" s="317">
        <v>5.2060737527114966</v>
      </c>
      <c r="R478" s="317">
        <v>94.79392624728851</v>
      </c>
      <c r="S478" s="317">
        <v>92.624728850325383</v>
      </c>
      <c r="T478" s="317">
        <v>72.017353579175705</v>
      </c>
      <c r="U478" s="949">
        <v>36.225596529284168</v>
      </c>
      <c r="V478"/>
      <c r="W478"/>
      <c r="X478"/>
      <c r="Y478"/>
      <c r="Z478"/>
      <c r="AA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row>
    <row r="479" spans="1:97" s="126" customFormat="1" ht="15" customHeight="1" x14ac:dyDescent="0.35">
      <c r="A479" t="s">
        <v>130</v>
      </c>
      <c r="B479">
        <v>240</v>
      </c>
      <c r="C479" t="s">
        <v>262</v>
      </c>
      <c r="D479" t="s">
        <v>150</v>
      </c>
      <c r="E479" s="265">
        <v>260</v>
      </c>
      <c r="F479" s="265">
        <v>7</v>
      </c>
      <c r="G479" s="265">
        <v>253</v>
      </c>
      <c r="H479" s="265">
        <v>247</v>
      </c>
      <c r="I479" s="265">
        <v>207</v>
      </c>
      <c r="J479" s="265">
        <v>140</v>
      </c>
      <c r="K479"/>
      <c r="L479" t="s">
        <v>130</v>
      </c>
      <c r="M479">
        <v>240</v>
      </c>
      <c r="N479" t="s">
        <v>262</v>
      </c>
      <c r="O479" t="s">
        <v>150</v>
      </c>
      <c r="P479" s="265">
        <v>260</v>
      </c>
      <c r="Q479" s="317">
        <v>2.6923076923076925</v>
      </c>
      <c r="R479" s="317">
        <v>97.307692307692307</v>
      </c>
      <c r="S479" s="317">
        <v>95</v>
      </c>
      <c r="T479" s="317">
        <v>79.615384615384613</v>
      </c>
      <c r="U479" s="949">
        <v>53.846153846153847</v>
      </c>
      <c r="V479"/>
      <c r="W479"/>
      <c r="X479"/>
      <c r="Y479"/>
      <c r="Z479"/>
      <c r="AA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row>
    <row r="480" spans="1:97" s="126" customFormat="1" ht="15" customHeight="1" x14ac:dyDescent="0.35">
      <c r="A480" t="s">
        <v>130</v>
      </c>
      <c r="B480">
        <v>240</v>
      </c>
      <c r="C480" t="s">
        <v>262</v>
      </c>
      <c r="D480" t="s">
        <v>151</v>
      </c>
      <c r="E480" s="265">
        <v>383</v>
      </c>
      <c r="F480" s="265">
        <v>6</v>
      </c>
      <c r="G480" s="265">
        <v>377</v>
      </c>
      <c r="H480" s="265">
        <v>373</v>
      </c>
      <c r="I480" s="265">
        <v>340</v>
      </c>
      <c r="J480" s="265">
        <v>242</v>
      </c>
      <c r="K480"/>
      <c r="L480" t="s">
        <v>130</v>
      </c>
      <c r="M480">
        <v>240</v>
      </c>
      <c r="N480" t="s">
        <v>262</v>
      </c>
      <c r="O480" t="s">
        <v>151</v>
      </c>
      <c r="P480" s="265">
        <v>383</v>
      </c>
      <c r="Q480" s="317">
        <v>1.5665796344647518</v>
      </c>
      <c r="R480" s="317">
        <v>98.433420365535255</v>
      </c>
      <c r="S480" s="317">
        <v>97.38903394255874</v>
      </c>
      <c r="T480" s="317">
        <v>88.772845953002616</v>
      </c>
      <c r="U480" s="949">
        <v>63.185378590078336</v>
      </c>
      <c r="V480"/>
      <c r="W480"/>
      <c r="X480"/>
      <c r="Y480"/>
      <c r="Z480"/>
      <c r="AA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row>
    <row r="481" spans="1:97" s="126" customFormat="1" ht="15" customHeight="1" x14ac:dyDescent="0.35">
      <c r="A481" t="s">
        <v>130</v>
      </c>
      <c r="B481">
        <v>240</v>
      </c>
      <c r="C481" t="s">
        <v>262</v>
      </c>
      <c r="D481" t="s">
        <v>152</v>
      </c>
      <c r="E481" s="265">
        <v>1766</v>
      </c>
      <c r="F481" s="265">
        <v>92</v>
      </c>
      <c r="G481" s="265">
        <v>1674</v>
      </c>
      <c r="H481" s="265">
        <v>1630</v>
      </c>
      <c r="I481" s="265">
        <v>1256</v>
      </c>
      <c r="J481" s="265">
        <v>719</v>
      </c>
      <c r="K481"/>
      <c r="L481" t="s">
        <v>130</v>
      </c>
      <c r="M481">
        <v>240</v>
      </c>
      <c r="N481" t="s">
        <v>262</v>
      </c>
      <c r="O481" t="s">
        <v>152</v>
      </c>
      <c r="P481" s="265">
        <v>1766</v>
      </c>
      <c r="Q481" s="317">
        <v>5.2095130237825593</v>
      </c>
      <c r="R481" s="317">
        <v>94.790486976217437</v>
      </c>
      <c r="S481" s="317">
        <v>92.298980747451864</v>
      </c>
      <c r="T481" s="317">
        <v>71.121177802944501</v>
      </c>
      <c r="U481" s="949">
        <v>40.713476783691959</v>
      </c>
      <c r="V481"/>
      <c r="W481"/>
      <c r="X481"/>
      <c r="Y481"/>
      <c r="Z481"/>
      <c r="AA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row>
    <row r="482" spans="1:97" s="126" customFormat="1" ht="30" customHeight="1" x14ac:dyDescent="0.35">
      <c r="A482" t="s">
        <v>130</v>
      </c>
      <c r="B482">
        <v>250</v>
      </c>
      <c r="C482" t="s">
        <v>263</v>
      </c>
      <c r="D482" t="s">
        <v>147</v>
      </c>
      <c r="E482" s="265">
        <v>890</v>
      </c>
      <c r="F482" s="265">
        <v>108</v>
      </c>
      <c r="G482" s="265">
        <v>782</v>
      </c>
      <c r="H482" s="265">
        <v>648</v>
      </c>
      <c r="I482" s="265">
        <v>357</v>
      </c>
      <c r="J482" s="265">
        <v>136</v>
      </c>
      <c r="K482"/>
      <c r="L482" t="s">
        <v>130</v>
      </c>
      <c r="M482">
        <v>250</v>
      </c>
      <c r="N482" t="s">
        <v>263</v>
      </c>
      <c r="O482" t="s">
        <v>147</v>
      </c>
      <c r="P482" s="265">
        <v>890</v>
      </c>
      <c r="Q482" s="317">
        <v>12.134831460674157</v>
      </c>
      <c r="R482" s="317">
        <v>87.86516853932585</v>
      </c>
      <c r="S482" s="317">
        <v>72.80898876404494</v>
      </c>
      <c r="T482" s="317">
        <v>40.112359550561798</v>
      </c>
      <c r="U482" s="949">
        <v>15.280898876404494</v>
      </c>
      <c r="V482"/>
      <c r="W482"/>
      <c r="X482"/>
      <c r="Y482"/>
      <c r="Z482"/>
      <c r="AA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row>
    <row r="483" spans="1:97" s="126" customFormat="1" ht="15" customHeight="1" x14ac:dyDescent="0.35">
      <c r="A483" t="s">
        <v>130</v>
      </c>
      <c r="B483">
        <v>250</v>
      </c>
      <c r="C483" t="s">
        <v>263</v>
      </c>
      <c r="D483" t="s">
        <v>148</v>
      </c>
      <c r="E483" s="265">
        <v>838</v>
      </c>
      <c r="F483" s="265">
        <v>92</v>
      </c>
      <c r="G483" s="265">
        <v>746</v>
      </c>
      <c r="H483" s="265">
        <v>688</v>
      </c>
      <c r="I483" s="265">
        <v>439</v>
      </c>
      <c r="J483" s="265">
        <v>192</v>
      </c>
      <c r="K483"/>
      <c r="L483" t="s">
        <v>130</v>
      </c>
      <c r="M483">
        <v>250</v>
      </c>
      <c r="N483" t="s">
        <v>263</v>
      </c>
      <c r="O483" t="s">
        <v>148</v>
      </c>
      <c r="P483" s="265">
        <v>838</v>
      </c>
      <c r="Q483" s="317">
        <v>10.978520286396181</v>
      </c>
      <c r="R483" s="317">
        <v>89.021479713603824</v>
      </c>
      <c r="S483" s="317">
        <v>82.100238663484475</v>
      </c>
      <c r="T483" s="317">
        <v>52.386634844868738</v>
      </c>
      <c r="U483" s="949">
        <v>22.911694510739856</v>
      </c>
      <c r="V483"/>
      <c r="W483"/>
      <c r="X483"/>
      <c r="Y483"/>
      <c r="Z483"/>
      <c r="AA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row>
    <row r="484" spans="1:97" s="126" customFormat="1" ht="15" customHeight="1" x14ac:dyDescent="0.35">
      <c r="A484" t="s">
        <v>130</v>
      </c>
      <c r="B484">
        <v>250</v>
      </c>
      <c r="C484" t="s">
        <v>263</v>
      </c>
      <c r="D484" t="s">
        <v>149</v>
      </c>
      <c r="E484" s="265">
        <v>708</v>
      </c>
      <c r="F484" s="265">
        <v>64</v>
      </c>
      <c r="G484" s="265">
        <v>644</v>
      </c>
      <c r="H484" s="265">
        <v>596</v>
      </c>
      <c r="I484" s="265">
        <v>447</v>
      </c>
      <c r="J484" s="265">
        <v>227</v>
      </c>
      <c r="K484"/>
      <c r="L484" t="s">
        <v>130</v>
      </c>
      <c r="M484">
        <v>250</v>
      </c>
      <c r="N484" t="s">
        <v>263</v>
      </c>
      <c r="O484" t="s">
        <v>149</v>
      </c>
      <c r="P484" s="265">
        <v>708</v>
      </c>
      <c r="Q484" s="317">
        <v>9.0395480225988702</v>
      </c>
      <c r="R484" s="317">
        <v>90.960451977401121</v>
      </c>
      <c r="S484" s="317">
        <v>84.180790960451972</v>
      </c>
      <c r="T484" s="317">
        <v>63.135593220338983</v>
      </c>
      <c r="U484" s="949">
        <v>32.06214689265537</v>
      </c>
      <c r="V484"/>
      <c r="W484"/>
      <c r="X484"/>
      <c r="Y484"/>
      <c r="Z484"/>
      <c r="AA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row>
    <row r="485" spans="1:97" s="126" customFormat="1" ht="15" customHeight="1" x14ac:dyDescent="0.35">
      <c r="A485" t="s">
        <v>130</v>
      </c>
      <c r="B485">
        <v>250</v>
      </c>
      <c r="C485" t="s">
        <v>263</v>
      </c>
      <c r="D485" t="s">
        <v>150</v>
      </c>
      <c r="E485" s="265">
        <v>715</v>
      </c>
      <c r="F485" s="265">
        <v>45</v>
      </c>
      <c r="G485" s="265">
        <v>670</v>
      </c>
      <c r="H485" s="265">
        <v>643</v>
      </c>
      <c r="I485" s="265">
        <v>498</v>
      </c>
      <c r="J485" s="265">
        <v>295</v>
      </c>
      <c r="K485"/>
      <c r="L485" t="s">
        <v>130</v>
      </c>
      <c r="M485">
        <v>250</v>
      </c>
      <c r="N485" t="s">
        <v>263</v>
      </c>
      <c r="O485" t="s">
        <v>150</v>
      </c>
      <c r="P485" s="265">
        <v>715</v>
      </c>
      <c r="Q485" s="317">
        <v>6.2937062937062942</v>
      </c>
      <c r="R485" s="317">
        <v>93.706293706293707</v>
      </c>
      <c r="S485" s="317">
        <v>89.930069930069934</v>
      </c>
      <c r="T485" s="317">
        <v>69.650349650349654</v>
      </c>
      <c r="U485" s="949">
        <v>41.25874125874126</v>
      </c>
      <c r="V485"/>
      <c r="W485"/>
      <c r="X485"/>
      <c r="Y485"/>
      <c r="Z485"/>
      <c r="AA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row>
    <row r="486" spans="1:97" s="126" customFormat="1" ht="15" customHeight="1" x14ac:dyDescent="0.35">
      <c r="A486" t="s">
        <v>130</v>
      </c>
      <c r="B486">
        <v>250</v>
      </c>
      <c r="C486" t="s">
        <v>263</v>
      </c>
      <c r="D486" t="s">
        <v>151</v>
      </c>
      <c r="E486" s="265">
        <v>769</v>
      </c>
      <c r="F486" s="265">
        <v>28</v>
      </c>
      <c r="G486" s="265">
        <v>741</v>
      </c>
      <c r="H486" s="265">
        <v>727</v>
      </c>
      <c r="I486" s="265">
        <v>605</v>
      </c>
      <c r="J486" s="265">
        <v>403</v>
      </c>
      <c r="K486"/>
      <c r="L486" t="s">
        <v>130</v>
      </c>
      <c r="M486">
        <v>250</v>
      </c>
      <c r="N486" t="s">
        <v>263</v>
      </c>
      <c r="O486" t="s">
        <v>151</v>
      </c>
      <c r="P486" s="265">
        <v>769</v>
      </c>
      <c r="Q486" s="317">
        <v>3.6410923276983094</v>
      </c>
      <c r="R486" s="317">
        <v>96.358907672301683</v>
      </c>
      <c r="S486" s="317">
        <v>94.538361508452539</v>
      </c>
      <c r="T486" s="317">
        <v>78.673602080624178</v>
      </c>
      <c r="U486" s="949">
        <v>52.405721716514954</v>
      </c>
      <c r="V486"/>
      <c r="W486"/>
      <c r="X486"/>
      <c r="Y486"/>
      <c r="Z486"/>
      <c r="AA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row>
    <row r="487" spans="1:97" s="126" customFormat="1" ht="15" customHeight="1" x14ac:dyDescent="0.35">
      <c r="A487" t="s">
        <v>130</v>
      </c>
      <c r="B487">
        <v>250</v>
      </c>
      <c r="C487" t="s">
        <v>263</v>
      </c>
      <c r="D487" t="s">
        <v>152</v>
      </c>
      <c r="E487" s="265">
        <v>3920</v>
      </c>
      <c r="F487" s="265">
        <v>337</v>
      </c>
      <c r="G487" s="265">
        <v>3583</v>
      </c>
      <c r="H487" s="265">
        <v>3302</v>
      </c>
      <c r="I487" s="265">
        <v>2346</v>
      </c>
      <c r="J487" s="265">
        <v>1253</v>
      </c>
      <c r="K487"/>
      <c r="L487" t="s">
        <v>130</v>
      </c>
      <c r="M487">
        <v>250</v>
      </c>
      <c r="N487" t="s">
        <v>263</v>
      </c>
      <c r="O487" t="s">
        <v>152</v>
      </c>
      <c r="P487" s="265">
        <v>3920</v>
      </c>
      <c r="Q487" s="317">
        <v>8.5969387755102051</v>
      </c>
      <c r="R487" s="317">
        <v>91.403061224489804</v>
      </c>
      <c r="S487" s="317">
        <v>84.234693877551024</v>
      </c>
      <c r="T487" s="317">
        <v>59.846938775510203</v>
      </c>
      <c r="U487" s="949">
        <v>31.964285714285712</v>
      </c>
      <c r="V487"/>
      <c r="W487"/>
      <c r="X487"/>
      <c r="Y487"/>
      <c r="Z487"/>
      <c r="AA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row>
    <row r="488" spans="1:97" s="126" customFormat="1" ht="30" customHeight="1" x14ac:dyDescent="0.35">
      <c r="A488" t="s">
        <v>130</v>
      </c>
      <c r="B488">
        <v>260</v>
      </c>
      <c r="C488" t="s">
        <v>264</v>
      </c>
      <c r="D488" t="s">
        <v>147</v>
      </c>
      <c r="E488" s="265">
        <v>2857</v>
      </c>
      <c r="F488" s="265">
        <v>419</v>
      </c>
      <c r="G488" s="265">
        <v>2438</v>
      </c>
      <c r="H488" s="265">
        <v>2252</v>
      </c>
      <c r="I488" s="265">
        <v>1526</v>
      </c>
      <c r="J488" s="265">
        <v>739</v>
      </c>
      <c r="K488"/>
      <c r="L488" t="s">
        <v>130</v>
      </c>
      <c r="M488">
        <v>260</v>
      </c>
      <c r="N488" t="s">
        <v>264</v>
      </c>
      <c r="O488" t="s">
        <v>147</v>
      </c>
      <c r="P488" s="265">
        <v>2857</v>
      </c>
      <c r="Q488" s="317">
        <v>14.665733286664334</v>
      </c>
      <c r="R488" s="317">
        <v>85.334266713335666</v>
      </c>
      <c r="S488" s="317">
        <v>78.823941197059852</v>
      </c>
      <c r="T488" s="317">
        <v>53.412670633531675</v>
      </c>
      <c r="U488" s="949">
        <v>25.866293314665732</v>
      </c>
      <c r="V488"/>
      <c r="W488"/>
      <c r="X488"/>
      <c r="Y488"/>
      <c r="Z488"/>
      <c r="AA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row>
    <row r="489" spans="1:97" s="126" customFormat="1" ht="15" customHeight="1" x14ac:dyDescent="0.35">
      <c r="A489" t="s">
        <v>130</v>
      </c>
      <c r="B489">
        <v>260</v>
      </c>
      <c r="C489" t="s">
        <v>264</v>
      </c>
      <c r="D489" t="s">
        <v>148</v>
      </c>
      <c r="E489" s="265">
        <v>894</v>
      </c>
      <c r="F489" s="265">
        <v>77</v>
      </c>
      <c r="G489" s="265">
        <v>817</v>
      </c>
      <c r="H489" s="265">
        <v>783</v>
      </c>
      <c r="I489" s="265">
        <v>604</v>
      </c>
      <c r="J489" s="265">
        <v>362</v>
      </c>
      <c r="K489"/>
      <c r="L489" t="s">
        <v>130</v>
      </c>
      <c r="M489">
        <v>260</v>
      </c>
      <c r="N489" t="s">
        <v>264</v>
      </c>
      <c r="O489" t="s">
        <v>148</v>
      </c>
      <c r="P489" s="265">
        <v>894</v>
      </c>
      <c r="Q489" s="317">
        <v>8.6129753914988818</v>
      </c>
      <c r="R489" s="317">
        <v>91.387024608501122</v>
      </c>
      <c r="S489" s="317">
        <v>87.583892617449663</v>
      </c>
      <c r="T489" s="317">
        <v>67.561521252796425</v>
      </c>
      <c r="U489" s="949">
        <v>40.492170022371369</v>
      </c>
      <c r="V489"/>
      <c r="W489"/>
      <c r="X489"/>
      <c r="Y489"/>
      <c r="Z489"/>
      <c r="AA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row>
    <row r="490" spans="1:97" s="126" customFormat="1" ht="15" customHeight="1" x14ac:dyDescent="0.35">
      <c r="A490" t="s">
        <v>130</v>
      </c>
      <c r="B490">
        <v>260</v>
      </c>
      <c r="C490" t="s">
        <v>264</v>
      </c>
      <c r="D490" t="s">
        <v>149</v>
      </c>
      <c r="E490" s="265">
        <v>512</v>
      </c>
      <c r="F490" s="265">
        <v>53</v>
      </c>
      <c r="G490" s="265">
        <v>459</v>
      </c>
      <c r="H490" s="265">
        <v>438</v>
      </c>
      <c r="I490" s="265">
        <v>336</v>
      </c>
      <c r="J490" s="265">
        <v>183</v>
      </c>
      <c r="K490"/>
      <c r="L490" t="s">
        <v>130</v>
      </c>
      <c r="M490">
        <v>260</v>
      </c>
      <c r="N490" t="s">
        <v>264</v>
      </c>
      <c r="O490" t="s">
        <v>149</v>
      </c>
      <c r="P490" s="265">
        <v>512</v>
      </c>
      <c r="Q490" s="317">
        <v>10.3515625</v>
      </c>
      <c r="R490" s="317">
        <v>89.6484375</v>
      </c>
      <c r="S490" s="317">
        <v>85.546875</v>
      </c>
      <c r="T490" s="317">
        <v>65.625</v>
      </c>
      <c r="U490" s="949">
        <v>35.7421875</v>
      </c>
      <c r="V490"/>
      <c r="W490"/>
      <c r="X490"/>
      <c r="Y490"/>
      <c r="Z490"/>
      <c r="AA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row>
    <row r="491" spans="1:97" s="126" customFormat="1" ht="15" customHeight="1" x14ac:dyDescent="0.35">
      <c r="A491" t="s">
        <v>130</v>
      </c>
      <c r="B491">
        <v>260</v>
      </c>
      <c r="C491" t="s">
        <v>264</v>
      </c>
      <c r="D491" t="s">
        <v>150</v>
      </c>
      <c r="E491" s="265">
        <v>427</v>
      </c>
      <c r="F491" s="265">
        <v>33</v>
      </c>
      <c r="G491" s="265">
        <v>394</v>
      </c>
      <c r="H491" s="265">
        <v>383</v>
      </c>
      <c r="I491" s="265">
        <v>326</v>
      </c>
      <c r="J491" s="265">
        <v>212</v>
      </c>
      <c r="K491"/>
      <c r="L491" t="s">
        <v>130</v>
      </c>
      <c r="M491">
        <v>260</v>
      </c>
      <c r="N491" t="s">
        <v>264</v>
      </c>
      <c r="O491" t="s">
        <v>150</v>
      </c>
      <c r="P491" s="265">
        <v>427</v>
      </c>
      <c r="Q491" s="317">
        <v>7.7283372365339584</v>
      </c>
      <c r="R491" s="317">
        <v>92.27166276346604</v>
      </c>
      <c r="S491" s="317">
        <v>89.695550351288063</v>
      </c>
      <c r="T491" s="317">
        <v>76.346604215456665</v>
      </c>
      <c r="U491" s="949">
        <v>49.648711943793913</v>
      </c>
      <c r="V491"/>
      <c r="W491"/>
      <c r="X491"/>
      <c r="Y491"/>
      <c r="Z491"/>
      <c r="AA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row>
    <row r="492" spans="1:97" s="126" customFormat="1" ht="15" customHeight="1" x14ac:dyDescent="0.35">
      <c r="A492" t="s">
        <v>130</v>
      </c>
      <c r="B492">
        <v>260</v>
      </c>
      <c r="C492" t="s">
        <v>264</v>
      </c>
      <c r="D492" t="s">
        <v>151</v>
      </c>
      <c r="E492" s="265">
        <v>317</v>
      </c>
      <c r="F492" s="265">
        <v>16</v>
      </c>
      <c r="G492" s="265">
        <v>301</v>
      </c>
      <c r="H492" s="265">
        <v>298</v>
      </c>
      <c r="I492" s="265">
        <v>276</v>
      </c>
      <c r="J492" s="265">
        <v>214</v>
      </c>
      <c r="K492"/>
      <c r="L492" t="s">
        <v>130</v>
      </c>
      <c r="M492">
        <v>260</v>
      </c>
      <c r="N492" t="s">
        <v>264</v>
      </c>
      <c r="O492" t="s">
        <v>151</v>
      </c>
      <c r="P492" s="265">
        <v>317</v>
      </c>
      <c r="Q492" s="317">
        <v>5.0473186119873814</v>
      </c>
      <c r="R492" s="317">
        <v>94.952681388012621</v>
      </c>
      <c r="S492" s="317">
        <v>94.00630914826499</v>
      </c>
      <c r="T492" s="317">
        <v>87.066246056782333</v>
      </c>
      <c r="U492" s="949">
        <v>67.50788643533123</v>
      </c>
      <c r="V492"/>
      <c r="W492"/>
      <c r="X492"/>
      <c r="Y492"/>
      <c r="Z492"/>
      <c r="AA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row>
    <row r="493" spans="1:97" s="126" customFormat="1" ht="15" customHeight="1" x14ac:dyDescent="0.35">
      <c r="A493" t="s">
        <v>130</v>
      </c>
      <c r="B493">
        <v>260</v>
      </c>
      <c r="C493" t="s">
        <v>264</v>
      </c>
      <c r="D493" t="s">
        <v>152</v>
      </c>
      <c r="E493" s="265">
        <v>5007</v>
      </c>
      <c r="F493" s="265">
        <v>598</v>
      </c>
      <c r="G493" s="265">
        <v>4409</v>
      </c>
      <c r="H493" s="265">
        <v>4154</v>
      </c>
      <c r="I493" s="265">
        <v>3068</v>
      </c>
      <c r="J493" s="265">
        <v>1710</v>
      </c>
      <c r="K493"/>
      <c r="L493" t="s">
        <v>130</v>
      </c>
      <c r="M493">
        <v>260</v>
      </c>
      <c r="N493" t="s">
        <v>264</v>
      </c>
      <c r="O493" t="s">
        <v>152</v>
      </c>
      <c r="P493" s="265">
        <v>5007</v>
      </c>
      <c r="Q493" s="317">
        <v>11.943279408827641</v>
      </c>
      <c r="R493" s="317">
        <v>88.056720591172351</v>
      </c>
      <c r="S493" s="317">
        <v>82.963850609147187</v>
      </c>
      <c r="T493" s="317">
        <v>61.274216097463551</v>
      </c>
      <c r="U493" s="949">
        <v>34.152186938286398</v>
      </c>
      <c r="V493"/>
      <c r="W493"/>
      <c r="X493"/>
      <c r="Y493"/>
      <c r="Z493"/>
      <c r="AA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row>
    <row r="494" spans="1:97" s="126" customFormat="1" ht="30" customHeight="1" x14ac:dyDescent="0.35">
      <c r="A494" t="s">
        <v>130</v>
      </c>
      <c r="B494">
        <v>270</v>
      </c>
      <c r="C494" t="s">
        <v>265</v>
      </c>
      <c r="D494" t="s">
        <v>147</v>
      </c>
      <c r="E494" s="265">
        <v>236</v>
      </c>
      <c r="F494" s="265">
        <v>70</v>
      </c>
      <c r="G494" s="265">
        <v>166</v>
      </c>
      <c r="H494" s="265">
        <v>155</v>
      </c>
      <c r="I494" s="265">
        <v>100</v>
      </c>
      <c r="J494" s="265">
        <v>31</v>
      </c>
      <c r="K494"/>
      <c r="L494" t="s">
        <v>130</v>
      </c>
      <c r="M494">
        <v>270</v>
      </c>
      <c r="N494" t="s">
        <v>265</v>
      </c>
      <c r="O494" t="s">
        <v>147</v>
      </c>
      <c r="P494" s="265">
        <v>236</v>
      </c>
      <c r="Q494" s="317">
        <v>29.66101694915254</v>
      </c>
      <c r="R494" s="317">
        <v>70.33898305084746</v>
      </c>
      <c r="S494" s="317">
        <v>65.677966101694921</v>
      </c>
      <c r="T494" s="317">
        <v>42.372881355932201</v>
      </c>
      <c r="U494" s="949">
        <v>13.135593220338984</v>
      </c>
      <c r="V494"/>
      <c r="W494"/>
      <c r="X494"/>
      <c r="Y494"/>
      <c r="Z494"/>
      <c r="AA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row>
    <row r="495" spans="1:97" s="126" customFormat="1" ht="15" customHeight="1" x14ac:dyDescent="0.35">
      <c r="A495" t="s">
        <v>130</v>
      </c>
      <c r="B495">
        <v>270</v>
      </c>
      <c r="C495" t="s">
        <v>265</v>
      </c>
      <c r="D495" t="s">
        <v>148</v>
      </c>
      <c r="E495" s="265">
        <v>372</v>
      </c>
      <c r="F495" s="265">
        <v>86</v>
      </c>
      <c r="G495" s="265">
        <v>286</v>
      </c>
      <c r="H495" s="265">
        <v>276</v>
      </c>
      <c r="I495" s="265">
        <v>194</v>
      </c>
      <c r="J495" s="265">
        <v>84</v>
      </c>
      <c r="K495"/>
      <c r="L495" t="s">
        <v>130</v>
      </c>
      <c r="M495">
        <v>270</v>
      </c>
      <c r="N495" t="s">
        <v>265</v>
      </c>
      <c r="O495" t="s">
        <v>148</v>
      </c>
      <c r="P495" s="265">
        <v>372</v>
      </c>
      <c r="Q495" s="317">
        <v>23.118279569892472</v>
      </c>
      <c r="R495" s="317">
        <v>76.881720430107521</v>
      </c>
      <c r="S495" s="317">
        <v>74.193548387096769</v>
      </c>
      <c r="T495" s="317">
        <v>52.1505376344086</v>
      </c>
      <c r="U495" s="949">
        <v>22.58064516129032</v>
      </c>
      <c r="V495"/>
      <c r="W495"/>
      <c r="X495"/>
      <c r="Y495"/>
      <c r="Z495"/>
      <c r="AA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row>
    <row r="496" spans="1:97" s="126" customFormat="1" ht="15" customHeight="1" x14ac:dyDescent="0.35">
      <c r="A496" t="s">
        <v>130</v>
      </c>
      <c r="B496">
        <v>270</v>
      </c>
      <c r="C496" t="s">
        <v>265</v>
      </c>
      <c r="D496" t="s">
        <v>149</v>
      </c>
      <c r="E496" s="265">
        <v>832</v>
      </c>
      <c r="F496" s="265">
        <v>131</v>
      </c>
      <c r="G496" s="265">
        <v>701</v>
      </c>
      <c r="H496" s="265">
        <v>687</v>
      </c>
      <c r="I496" s="265">
        <v>546</v>
      </c>
      <c r="J496" s="265">
        <v>266</v>
      </c>
      <c r="K496"/>
      <c r="L496" t="s">
        <v>130</v>
      </c>
      <c r="M496">
        <v>270</v>
      </c>
      <c r="N496" t="s">
        <v>265</v>
      </c>
      <c r="O496" t="s">
        <v>149</v>
      </c>
      <c r="P496" s="265">
        <v>832</v>
      </c>
      <c r="Q496" s="317">
        <v>15.745192307692307</v>
      </c>
      <c r="R496" s="317">
        <v>84.254807692307693</v>
      </c>
      <c r="S496" s="317">
        <v>82.572115384615387</v>
      </c>
      <c r="T496" s="317">
        <v>65.625</v>
      </c>
      <c r="U496" s="949">
        <v>31.971153846153843</v>
      </c>
      <c r="V496"/>
      <c r="W496"/>
      <c r="X496"/>
      <c r="Y496"/>
      <c r="Z496"/>
      <c r="AA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row>
    <row r="497" spans="1:97" s="126" customFormat="1" ht="15" customHeight="1" x14ac:dyDescent="0.35">
      <c r="A497" t="s">
        <v>130</v>
      </c>
      <c r="B497">
        <v>270</v>
      </c>
      <c r="C497" t="s">
        <v>265</v>
      </c>
      <c r="D497" t="s">
        <v>150</v>
      </c>
      <c r="E497" s="265">
        <v>857</v>
      </c>
      <c r="F497" s="265">
        <v>88</v>
      </c>
      <c r="G497" s="265">
        <v>769</v>
      </c>
      <c r="H497" s="265">
        <v>753</v>
      </c>
      <c r="I497" s="265">
        <v>602</v>
      </c>
      <c r="J497" s="265">
        <v>321</v>
      </c>
      <c r="K497"/>
      <c r="L497" t="s">
        <v>130</v>
      </c>
      <c r="M497">
        <v>270</v>
      </c>
      <c r="N497" t="s">
        <v>265</v>
      </c>
      <c r="O497" t="s">
        <v>150</v>
      </c>
      <c r="P497" s="265">
        <v>857</v>
      </c>
      <c r="Q497" s="317">
        <v>10.268378063010502</v>
      </c>
      <c r="R497" s="317">
        <v>89.731621936989498</v>
      </c>
      <c r="S497" s="317">
        <v>87.864644107351225</v>
      </c>
      <c r="T497" s="317">
        <v>70.245040840140021</v>
      </c>
      <c r="U497" s="949">
        <v>37.456242707117852</v>
      </c>
      <c r="V497"/>
      <c r="W497"/>
      <c r="X497"/>
      <c r="Y497"/>
      <c r="Z497"/>
      <c r="AA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row>
    <row r="498" spans="1:97" s="126" customFormat="1" ht="15" customHeight="1" x14ac:dyDescent="0.35">
      <c r="A498" t="s">
        <v>130</v>
      </c>
      <c r="B498">
        <v>270</v>
      </c>
      <c r="C498" t="s">
        <v>265</v>
      </c>
      <c r="D498" t="s">
        <v>151</v>
      </c>
      <c r="E498" s="265">
        <v>177</v>
      </c>
      <c r="F498" s="265">
        <v>17</v>
      </c>
      <c r="G498" s="265">
        <v>160</v>
      </c>
      <c r="H498" s="265">
        <v>159</v>
      </c>
      <c r="I498" s="265">
        <v>129</v>
      </c>
      <c r="J498" s="265">
        <v>67</v>
      </c>
      <c r="K498"/>
      <c r="L498" t="s">
        <v>130</v>
      </c>
      <c r="M498">
        <v>270</v>
      </c>
      <c r="N498" t="s">
        <v>265</v>
      </c>
      <c r="O498" t="s">
        <v>151</v>
      </c>
      <c r="P498" s="265">
        <v>177</v>
      </c>
      <c r="Q498" s="317">
        <v>9.6045197740112993</v>
      </c>
      <c r="R498" s="317">
        <v>90.395480225988706</v>
      </c>
      <c r="S498" s="317">
        <v>89.830508474576277</v>
      </c>
      <c r="T498" s="317">
        <v>72.881355932203391</v>
      </c>
      <c r="U498" s="949">
        <v>37.853107344632768</v>
      </c>
      <c r="V498"/>
      <c r="W498"/>
      <c r="X498"/>
      <c r="Y498"/>
      <c r="Z498"/>
      <c r="AA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row>
    <row r="499" spans="1:97" s="126" customFormat="1" ht="15" customHeight="1" x14ac:dyDescent="0.35">
      <c r="A499" t="s">
        <v>130</v>
      </c>
      <c r="B499">
        <v>270</v>
      </c>
      <c r="C499" t="s">
        <v>265</v>
      </c>
      <c r="D499" t="s">
        <v>152</v>
      </c>
      <c r="E499" s="265">
        <v>2474</v>
      </c>
      <c r="F499" s="265">
        <v>392</v>
      </c>
      <c r="G499" s="265">
        <v>2082</v>
      </c>
      <c r="H499" s="265">
        <v>2030</v>
      </c>
      <c r="I499" s="265">
        <v>1571</v>
      </c>
      <c r="J499" s="265">
        <v>769</v>
      </c>
      <c r="K499"/>
      <c r="L499" t="s">
        <v>130</v>
      </c>
      <c r="M499">
        <v>270</v>
      </c>
      <c r="N499" t="s">
        <v>265</v>
      </c>
      <c r="O499" t="s">
        <v>152</v>
      </c>
      <c r="P499" s="265">
        <v>2474</v>
      </c>
      <c r="Q499" s="317">
        <v>15.844785772029102</v>
      </c>
      <c r="R499" s="317">
        <v>84.155214227970902</v>
      </c>
      <c r="S499" s="317">
        <v>82.053354890864995</v>
      </c>
      <c r="T499" s="317">
        <v>63.500404203718674</v>
      </c>
      <c r="U499" s="949">
        <v>31.083265966046884</v>
      </c>
      <c r="V499"/>
      <c r="W499"/>
      <c r="X499"/>
      <c r="Y499"/>
      <c r="Z499"/>
      <c r="AA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row>
    <row r="500" spans="1:97" s="126" customFormat="1" ht="30" customHeight="1" x14ac:dyDescent="0.35">
      <c r="A500" t="s">
        <v>130</v>
      </c>
      <c r="B500">
        <v>280</v>
      </c>
      <c r="C500" t="s">
        <v>266</v>
      </c>
      <c r="D500" t="s">
        <v>147</v>
      </c>
      <c r="E500" s="265">
        <v>401</v>
      </c>
      <c r="F500" s="265">
        <v>43</v>
      </c>
      <c r="G500" s="265">
        <v>358</v>
      </c>
      <c r="H500" s="265">
        <v>332</v>
      </c>
      <c r="I500" s="265">
        <v>232</v>
      </c>
      <c r="J500" s="265">
        <v>87</v>
      </c>
      <c r="K500"/>
      <c r="L500" t="s">
        <v>130</v>
      </c>
      <c r="M500">
        <v>280</v>
      </c>
      <c r="N500" t="s">
        <v>266</v>
      </c>
      <c r="O500" t="s">
        <v>147</v>
      </c>
      <c r="P500" s="265">
        <v>401</v>
      </c>
      <c r="Q500" s="317">
        <v>10.723192019950124</v>
      </c>
      <c r="R500" s="317">
        <v>89.276807980049881</v>
      </c>
      <c r="S500" s="317">
        <v>82.793017456359095</v>
      </c>
      <c r="T500" s="317">
        <v>57.855361596009978</v>
      </c>
      <c r="U500" s="949">
        <v>21.695760598503743</v>
      </c>
      <c r="V500"/>
      <c r="W500"/>
      <c r="X500"/>
      <c r="Y500"/>
      <c r="Z500"/>
      <c r="AA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row>
    <row r="501" spans="1:97" s="126" customFormat="1" ht="15" customHeight="1" x14ac:dyDescent="0.35">
      <c r="A501" t="s">
        <v>130</v>
      </c>
      <c r="B501">
        <v>280</v>
      </c>
      <c r="C501" t="s">
        <v>266</v>
      </c>
      <c r="D501" t="s">
        <v>148</v>
      </c>
      <c r="E501" s="265">
        <v>101</v>
      </c>
      <c r="F501" s="265">
        <v>13</v>
      </c>
      <c r="G501" s="265">
        <v>88</v>
      </c>
      <c r="H501" s="265">
        <v>84</v>
      </c>
      <c r="I501" s="265">
        <v>55</v>
      </c>
      <c r="J501" s="265">
        <v>29</v>
      </c>
      <c r="K501"/>
      <c r="L501" t="s">
        <v>130</v>
      </c>
      <c r="M501">
        <v>280</v>
      </c>
      <c r="N501" t="s">
        <v>266</v>
      </c>
      <c r="O501" t="s">
        <v>148</v>
      </c>
      <c r="P501" s="265">
        <v>101</v>
      </c>
      <c r="Q501" s="317">
        <v>12.871287128712872</v>
      </c>
      <c r="R501" s="317">
        <v>87.128712871287135</v>
      </c>
      <c r="S501" s="317">
        <v>83.168316831683171</v>
      </c>
      <c r="T501" s="317">
        <v>54.455445544554458</v>
      </c>
      <c r="U501" s="949">
        <v>28.71287128712871</v>
      </c>
      <c r="V501"/>
      <c r="W501"/>
      <c r="X501"/>
      <c r="Y501"/>
      <c r="Z501"/>
      <c r="AA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row>
    <row r="502" spans="1:97" s="126" customFormat="1" ht="15" customHeight="1" x14ac:dyDescent="0.35">
      <c r="A502" t="s">
        <v>130</v>
      </c>
      <c r="B502">
        <v>280</v>
      </c>
      <c r="C502" t="s">
        <v>266</v>
      </c>
      <c r="D502" t="s">
        <v>149</v>
      </c>
      <c r="E502" s="265">
        <v>75</v>
      </c>
      <c r="F502" s="265">
        <v>5</v>
      </c>
      <c r="G502" s="265">
        <v>70</v>
      </c>
      <c r="H502" s="265">
        <v>67</v>
      </c>
      <c r="I502" s="265">
        <v>59</v>
      </c>
      <c r="J502" s="265">
        <v>39</v>
      </c>
      <c r="K502"/>
      <c r="L502" t="s">
        <v>130</v>
      </c>
      <c r="M502">
        <v>280</v>
      </c>
      <c r="N502" t="s">
        <v>266</v>
      </c>
      <c r="O502" t="s">
        <v>149</v>
      </c>
      <c r="P502" s="265">
        <v>75</v>
      </c>
      <c r="Q502" s="317">
        <v>6.666666666666667</v>
      </c>
      <c r="R502" s="317">
        <v>93.333333333333329</v>
      </c>
      <c r="S502" s="317">
        <v>89.333333333333329</v>
      </c>
      <c r="T502" s="317">
        <v>78.666666666666657</v>
      </c>
      <c r="U502" s="949">
        <v>52</v>
      </c>
      <c r="V502"/>
      <c r="W502"/>
      <c r="X502"/>
      <c r="Y502"/>
      <c r="Z502"/>
      <c r="AA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row>
    <row r="503" spans="1:97" s="126" customFormat="1" ht="15" customHeight="1" x14ac:dyDescent="0.35">
      <c r="A503" t="s">
        <v>130</v>
      </c>
      <c r="B503">
        <v>280</v>
      </c>
      <c r="C503" t="s">
        <v>266</v>
      </c>
      <c r="D503" t="s">
        <v>150</v>
      </c>
      <c r="E503" s="265">
        <v>126</v>
      </c>
      <c r="F503" s="265">
        <v>7</v>
      </c>
      <c r="G503" s="265">
        <v>119</v>
      </c>
      <c r="H503" s="265">
        <v>117</v>
      </c>
      <c r="I503" s="265">
        <v>103</v>
      </c>
      <c r="J503" s="265">
        <v>73</v>
      </c>
      <c r="K503"/>
      <c r="L503" t="s">
        <v>130</v>
      </c>
      <c r="M503">
        <v>280</v>
      </c>
      <c r="N503" t="s">
        <v>266</v>
      </c>
      <c r="O503" t="s">
        <v>150</v>
      </c>
      <c r="P503" s="265">
        <v>126</v>
      </c>
      <c r="Q503" s="317">
        <v>5.5555555555555554</v>
      </c>
      <c r="R503" s="317">
        <v>94.444444444444443</v>
      </c>
      <c r="S503" s="317">
        <v>92.857142857142861</v>
      </c>
      <c r="T503" s="317">
        <v>81.746031746031747</v>
      </c>
      <c r="U503" s="949">
        <v>57.936507936507944</v>
      </c>
      <c r="V503"/>
      <c r="W503"/>
      <c r="X503"/>
      <c r="Y503"/>
      <c r="Z503"/>
      <c r="AA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row>
    <row r="504" spans="1:97" s="126" customFormat="1" ht="15" customHeight="1" x14ac:dyDescent="0.35">
      <c r="A504" t="s">
        <v>130</v>
      </c>
      <c r="B504">
        <v>280</v>
      </c>
      <c r="C504" t="s">
        <v>266</v>
      </c>
      <c r="D504" t="s">
        <v>151</v>
      </c>
      <c r="E504" s="265">
        <v>102</v>
      </c>
      <c r="F504" s="265">
        <v>5</v>
      </c>
      <c r="G504" s="265">
        <v>97</v>
      </c>
      <c r="H504" s="265">
        <v>96</v>
      </c>
      <c r="I504" s="265">
        <v>87</v>
      </c>
      <c r="J504" s="265">
        <v>54</v>
      </c>
      <c r="K504"/>
      <c r="L504" t="s">
        <v>130</v>
      </c>
      <c r="M504">
        <v>280</v>
      </c>
      <c r="N504" t="s">
        <v>266</v>
      </c>
      <c r="O504" t="s">
        <v>151</v>
      </c>
      <c r="P504" s="265">
        <v>102</v>
      </c>
      <c r="Q504" s="317">
        <v>4.9019607843137258</v>
      </c>
      <c r="R504" s="317">
        <v>95.098039215686271</v>
      </c>
      <c r="S504" s="317">
        <v>94.117647058823522</v>
      </c>
      <c r="T504" s="317">
        <v>85.294117647058826</v>
      </c>
      <c r="U504" s="949">
        <v>52.941176470588239</v>
      </c>
      <c r="V504"/>
      <c r="W504"/>
      <c r="X504"/>
      <c r="Y504"/>
      <c r="Z504"/>
      <c r="AA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row>
    <row r="505" spans="1:97" s="126" customFormat="1" ht="15" customHeight="1" x14ac:dyDescent="0.35">
      <c r="A505" t="s">
        <v>130</v>
      </c>
      <c r="B505">
        <v>280</v>
      </c>
      <c r="C505" t="s">
        <v>266</v>
      </c>
      <c r="D505" t="s">
        <v>152</v>
      </c>
      <c r="E505" s="265">
        <v>805</v>
      </c>
      <c r="F505" s="265">
        <v>73</v>
      </c>
      <c r="G505" s="265">
        <v>732</v>
      </c>
      <c r="H505" s="265">
        <v>696</v>
      </c>
      <c r="I505" s="265">
        <v>536</v>
      </c>
      <c r="J505" s="265">
        <v>282</v>
      </c>
      <c r="K505"/>
      <c r="L505" t="s">
        <v>130</v>
      </c>
      <c r="M505">
        <v>280</v>
      </c>
      <c r="N505" t="s">
        <v>266</v>
      </c>
      <c r="O505" t="s">
        <v>152</v>
      </c>
      <c r="P505" s="265">
        <v>805</v>
      </c>
      <c r="Q505" s="317">
        <v>9.0683229813664603</v>
      </c>
      <c r="R505" s="317">
        <v>90.931677018633536</v>
      </c>
      <c r="S505" s="317">
        <v>86.459627329192543</v>
      </c>
      <c r="T505" s="317">
        <v>66.58385093167702</v>
      </c>
      <c r="U505" s="949">
        <v>35.031055900621119</v>
      </c>
      <c r="V505"/>
      <c r="W505"/>
      <c r="X505"/>
      <c r="Y505"/>
      <c r="Z505"/>
      <c r="AA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row>
    <row r="506" spans="1:97" s="126" customFormat="1" ht="30" customHeight="1" x14ac:dyDescent="0.35">
      <c r="A506" t="s">
        <v>130</v>
      </c>
      <c r="B506">
        <v>290</v>
      </c>
      <c r="C506" t="s">
        <v>267</v>
      </c>
      <c r="D506" t="s">
        <v>147</v>
      </c>
      <c r="E506" s="265">
        <v>92</v>
      </c>
      <c r="F506" s="265">
        <v>12</v>
      </c>
      <c r="G506" s="265">
        <v>80</v>
      </c>
      <c r="H506" s="265">
        <v>59</v>
      </c>
      <c r="I506" s="265">
        <v>37</v>
      </c>
      <c r="J506" s="265">
        <v>20</v>
      </c>
      <c r="K506"/>
      <c r="L506" t="s">
        <v>130</v>
      </c>
      <c r="M506">
        <v>290</v>
      </c>
      <c r="N506" t="s">
        <v>267</v>
      </c>
      <c r="O506" t="s">
        <v>147</v>
      </c>
      <c r="P506" s="265">
        <v>92</v>
      </c>
      <c r="Q506" s="317">
        <v>13.043478260869565</v>
      </c>
      <c r="R506" s="317">
        <v>86.956521739130437</v>
      </c>
      <c r="S506" s="317">
        <v>64.130434782608688</v>
      </c>
      <c r="T506" s="317">
        <v>40.217391304347828</v>
      </c>
      <c r="U506" s="949">
        <v>21.739130434782609</v>
      </c>
      <c r="V506"/>
      <c r="W506"/>
      <c r="X506"/>
      <c r="Y506"/>
      <c r="Z506"/>
      <c r="AA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row>
    <row r="507" spans="1:97" s="126" customFormat="1" ht="15" customHeight="1" x14ac:dyDescent="0.35">
      <c r="A507" t="s">
        <v>130</v>
      </c>
      <c r="B507">
        <v>290</v>
      </c>
      <c r="C507" t="s">
        <v>267</v>
      </c>
      <c r="D507" t="s">
        <v>148</v>
      </c>
      <c r="E507" s="265">
        <v>355</v>
      </c>
      <c r="F507" s="265">
        <v>32</v>
      </c>
      <c r="G507" s="265">
        <v>323</v>
      </c>
      <c r="H507" s="265">
        <v>277</v>
      </c>
      <c r="I507" s="265">
        <v>183</v>
      </c>
      <c r="J507" s="265">
        <v>74</v>
      </c>
      <c r="K507"/>
      <c r="L507" t="s">
        <v>130</v>
      </c>
      <c r="M507">
        <v>290</v>
      </c>
      <c r="N507" t="s">
        <v>267</v>
      </c>
      <c r="O507" t="s">
        <v>148</v>
      </c>
      <c r="P507" s="265">
        <v>355</v>
      </c>
      <c r="Q507" s="317">
        <v>9.0140845070422539</v>
      </c>
      <c r="R507" s="317">
        <v>90.985915492957744</v>
      </c>
      <c r="S507" s="317">
        <v>78.028169014084497</v>
      </c>
      <c r="T507" s="317">
        <v>51.549295774647888</v>
      </c>
      <c r="U507" s="949">
        <v>20.845070422535212</v>
      </c>
      <c r="V507"/>
      <c r="W507"/>
      <c r="X507"/>
      <c r="Y507"/>
      <c r="Z507"/>
      <c r="AA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row>
    <row r="508" spans="1:97" s="126" customFormat="1" ht="15" customHeight="1" x14ac:dyDescent="0.35">
      <c r="A508" t="s">
        <v>130</v>
      </c>
      <c r="B508">
        <v>290</v>
      </c>
      <c r="C508" t="s">
        <v>267</v>
      </c>
      <c r="D508" t="s">
        <v>149</v>
      </c>
      <c r="E508" s="265">
        <v>218</v>
      </c>
      <c r="F508" s="265">
        <v>14</v>
      </c>
      <c r="G508" s="265">
        <v>204</v>
      </c>
      <c r="H508" s="265">
        <v>185</v>
      </c>
      <c r="I508" s="265">
        <v>137</v>
      </c>
      <c r="J508" s="265">
        <v>72</v>
      </c>
      <c r="K508"/>
      <c r="L508" t="s">
        <v>130</v>
      </c>
      <c r="M508">
        <v>290</v>
      </c>
      <c r="N508" t="s">
        <v>267</v>
      </c>
      <c r="O508" t="s">
        <v>149</v>
      </c>
      <c r="P508" s="265">
        <v>218</v>
      </c>
      <c r="Q508" s="317">
        <v>6.4220183486238538</v>
      </c>
      <c r="R508" s="317">
        <v>93.577981651376149</v>
      </c>
      <c r="S508" s="317">
        <v>84.862385321100916</v>
      </c>
      <c r="T508" s="317">
        <v>62.844036697247709</v>
      </c>
      <c r="U508" s="949">
        <v>33.027522935779821</v>
      </c>
      <c r="V508"/>
      <c r="W508"/>
      <c r="X508"/>
      <c r="Y508"/>
      <c r="Z508"/>
      <c r="AA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row>
    <row r="509" spans="1:97" s="126" customFormat="1" ht="15" customHeight="1" x14ac:dyDescent="0.35">
      <c r="A509" t="s">
        <v>130</v>
      </c>
      <c r="B509">
        <v>290</v>
      </c>
      <c r="C509" t="s">
        <v>267</v>
      </c>
      <c r="D509" t="s">
        <v>150</v>
      </c>
      <c r="E509" s="265">
        <v>172</v>
      </c>
      <c r="F509" s="265">
        <v>5</v>
      </c>
      <c r="G509" s="265">
        <v>167</v>
      </c>
      <c r="H509" s="265">
        <v>160</v>
      </c>
      <c r="I509" s="265">
        <v>132</v>
      </c>
      <c r="J509" s="265">
        <v>80</v>
      </c>
      <c r="K509"/>
      <c r="L509" t="s">
        <v>130</v>
      </c>
      <c r="M509">
        <v>290</v>
      </c>
      <c r="N509" t="s">
        <v>267</v>
      </c>
      <c r="O509" t="s">
        <v>150</v>
      </c>
      <c r="P509" s="265">
        <v>172</v>
      </c>
      <c r="Q509" s="317">
        <v>2.9069767441860463</v>
      </c>
      <c r="R509" s="317">
        <v>97.093023255813947</v>
      </c>
      <c r="S509" s="317">
        <v>93.023255813953483</v>
      </c>
      <c r="T509" s="317">
        <v>76.744186046511629</v>
      </c>
      <c r="U509" s="949">
        <v>46.511627906976742</v>
      </c>
      <c r="V509"/>
      <c r="W509"/>
      <c r="X509"/>
      <c r="Y509"/>
      <c r="Z509"/>
      <c r="AA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row>
    <row r="510" spans="1:97" s="126" customFormat="1" ht="15" customHeight="1" x14ac:dyDescent="0.35">
      <c r="A510" t="s">
        <v>130</v>
      </c>
      <c r="B510">
        <v>290</v>
      </c>
      <c r="C510" t="s">
        <v>267</v>
      </c>
      <c r="D510" t="s">
        <v>151</v>
      </c>
      <c r="E510" s="265">
        <v>141</v>
      </c>
      <c r="F510" s="265">
        <v>9</v>
      </c>
      <c r="G510" s="265">
        <v>132</v>
      </c>
      <c r="H510" s="265">
        <v>131</v>
      </c>
      <c r="I510" s="265">
        <v>107</v>
      </c>
      <c r="J510" s="265">
        <v>64</v>
      </c>
      <c r="K510"/>
      <c r="L510" t="s">
        <v>130</v>
      </c>
      <c r="M510">
        <v>290</v>
      </c>
      <c r="N510" t="s">
        <v>267</v>
      </c>
      <c r="O510" t="s">
        <v>151</v>
      </c>
      <c r="P510" s="265">
        <v>141</v>
      </c>
      <c r="Q510" s="317">
        <v>6.3829787234042552</v>
      </c>
      <c r="R510" s="317">
        <v>93.61702127659575</v>
      </c>
      <c r="S510" s="317">
        <v>92.907801418439718</v>
      </c>
      <c r="T510" s="317">
        <v>75.886524822695037</v>
      </c>
      <c r="U510" s="949">
        <v>45.390070921985817</v>
      </c>
      <c r="V510"/>
      <c r="W510"/>
      <c r="X510"/>
      <c r="Y510"/>
      <c r="Z510"/>
      <c r="AA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row>
    <row r="511" spans="1:97" s="126" customFormat="1" ht="15" customHeight="1" x14ac:dyDescent="0.35">
      <c r="A511" t="s">
        <v>130</v>
      </c>
      <c r="B511">
        <v>290</v>
      </c>
      <c r="C511" t="s">
        <v>267</v>
      </c>
      <c r="D511" t="s">
        <v>152</v>
      </c>
      <c r="E511" s="265">
        <v>978</v>
      </c>
      <c r="F511" s="265">
        <v>72</v>
      </c>
      <c r="G511" s="265">
        <v>906</v>
      </c>
      <c r="H511" s="265">
        <v>812</v>
      </c>
      <c r="I511" s="265">
        <v>596</v>
      </c>
      <c r="J511" s="265">
        <v>310</v>
      </c>
      <c r="K511"/>
      <c r="L511" t="s">
        <v>130</v>
      </c>
      <c r="M511">
        <v>290</v>
      </c>
      <c r="N511" t="s">
        <v>267</v>
      </c>
      <c r="O511" t="s">
        <v>152</v>
      </c>
      <c r="P511" s="265">
        <v>978</v>
      </c>
      <c r="Q511" s="317">
        <v>7.3619631901840492</v>
      </c>
      <c r="R511" s="317">
        <v>92.638036809815944</v>
      </c>
      <c r="S511" s="317">
        <v>83.02658486707567</v>
      </c>
      <c r="T511" s="317">
        <v>60.940695296523515</v>
      </c>
      <c r="U511" s="949">
        <v>31.697341513292432</v>
      </c>
      <c r="V511"/>
      <c r="W511"/>
      <c r="X511"/>
      <c r="Y511"/>
      <c r="Z511"/>
      <c r="AA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row>
    <row r="512" spans="1:97" s="126" customFormat="1" ht="30" customHeight="1" x14ac:dyDescent="0.35">
      <c r="A512" t="s">
        <v>130</v>
      </c>
      <c r="B512">
        <v>300</v>
      </c>
      <c r="C512" t="s">
        <v>268</v>
      </c>
      <c r="D512" t="s">
        <v>147</v>
      </c>
      <c r="E512" s="265">
        <v>42</v>
      </c>
      <c r="F512" s="265">
        <v>9</v>
      </c>
      <c r="G512" s="265">
        <v>33</v>
      </c>
      <c r="H512" s="265">
        <v>30</v>
      </c>
      <c r="I512" s="265">
        <v>22</v>
      </c>
      <c r="J512" s="265">
        <v>5</v>
      </c>
      <c r="K512"/>
      <c r="L512" t="s">
        <v>130</v>
      </c>
      <c r="M512">
        <v>300</v>
      </c>
      <c r="N512" t="s">
        <v>268</v>
      </c>
      <c r="O512" t="s">
        <v>147</v>
      </c>
      <c r="P512" s="265">
        <v>42</v>
      </c>
      <c r="Q512" s="317">
        <v>21.428571428571427</v>
      </c>
      <c r="R512" s="317">
        <v>78.571428571428569</v>
      </c>
      <c r="S512" s="317">
        <v>71.428571428571431</v>
      </c>
      <c r="T512" s="317">
        <v>52.380952380952387</v>
      </c>
      <c r="U512" s="949">
        <v>11.904761904761903</v>
      </c>
      <c r="V512"/>
      <c r="W512"/>
      <c r="X512"/>
      <c r="Y512"/>
      <c r="Z512"/>
      <c r="AA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row>
    <row r="513" spans="1:97" s="126" customFormat="1" ht="15" customHeight="1" x14ac:dyDescent="0.35">
      <c r="A513" t="s">
        <v>130</v>
      </c>
      <c r="B513">
        <v>300</v>
      </c>
      <c r="C513" t="s">
        <v>268</v>
      </c>
      <c r="D513" t="s">
        <v>148</v>
      </c>
      <c r="E513" s="265">
        <v>137</v>
      </c>
      <c r="F513" s="265">
        <v>36</v>
      </c>
      <c r="G513" s="265">
        <v>101</v>
      </c>
      <c r="H513" s="265">
        <v>98</v>
      </c>
      <c r="I513" s="265">
        <v>69</v>
      </c>
      <c r="J513" s="265">
        <v>19</v>
      </c>
      <c r="K513"/>
      <c r="L513" t="s">
        <v>130</v>
      </c>
      <c r="M513">
        <v>300</v>
      </c>
      <c r="N513" t="s">
        <v>268</v>
      </c>
      <c r="O513" t="s">
        <v>148</v>
      </c>
      <c r="P513" s="265">
        <v>137</v>
      </c>
      <c r="Q513" s="317">
        <v>26.277372262773724</v>
      </c>
      <c r="R513" s="317">
        <v>73.722627737226276</v>
      </c>
      <c r="S513" s="317">
        <v>71.532846715328475</v>
      </c>
      <c r="T513" s="317">
        <v>50.364963503649641</v>
      </c>
      <c r="U513" s="949">
        <v>13.868613138686131</v>
      </c>
      <c r="V513"/>
      <c r="W513"/>
      <c r="X513"/>
      <c r="Y513"/>
      <c r="Z513"/>
      <c r="AA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row>
    <row r="514" spans="1:97" s="126" customFormat="1" ht="15" customHeight="1" x14ac:dyDescent="0.35">
      <c r="A514" t="s">
        <v>130</v>
      </c>
      <c r="B514">
        <v>300</v>
      </c>
      <c r="C514" t="s">
        <v>268</v>
      </c>
      <c r="D514" t="s">
        <v>149</v>
      </c>
      <c r="E514" s="265">
        <v>322</v>
      </c>
      <c r="F514" s="265">
        <v>65</v>
      </c>
      <c r="G514" s="265">
        <v>257</v>
      </c>
      <c r="H514" s="265">
        <v>255</v>
      </c>
      <c r="I514" s="265">
        <v>192</v>
      </c>
      <c r="J514" s="265">
        <v>91</v>
      </c>
      <c r="K514"/>
      <c r="L514" t="s">
        <v>130</v>
      </c>
      <c r="M514">
        <v>300</v>
      </c>
      <c r="N514" t="s">
        <v>268</v>
      </c>
      <c r="O514" t="s">
        <v>149</v>
      </c>
      <c r="P514" s="265">
        <v>322</v>
      </c>
      <c r="Q514" s="317">
        <v>20.186335403726709</v>
      </c>
      <c r="R514" s="317">
        <v>79.813664596273298</v>
      </c>
      <c r="S514" s="317">
        <v>79.192546583850927</v>
      </c>
      <c r="T514" s="317">
        <v>59.627329192546583</v>
      </c>
      <c r="U514" s="949">
        <v>28.260869565217391</v>
      </c>
      <c r="V514"/>
      <c r="W514"/>
      <c r="X514"/>
      <c r="Y514"/>
      <c r="Z514"/>
      <c r="AA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row>
    <row r="515" spans="1:97" s="126" customFormat="1" ht="15" customHeight="1" x14ac:dyDescent="0.35">
      <c r="A515" t="s">
        <v>130</v>
      </c>
      <c r="B515">
        <v>300</v>
      </c>
      <c r="C515" t="s">
        <v>268</v>
      </c>
      <c r="D515" t="s">
        <v>150</v>
      </c>
      <c r="E515" s="265">
        <v>379</v>
      </c>
      <c r="F515" s="265">
        <v>48</v>
      </c>
      <c r="G515" s="265">
        <v>331</v>
      </c>
      <c r="H515" s="265">
        <v>324</v>
      </c>
      <c r="I515" s="265">
        <v>251</v>
      </c>
      <c r="J515" s="265">
        <v>124</v>
      </c>
      <c r="K515"/>
      <c r="L515" t="s">
        <v>130</v>
      </c>
      <c r="M515">
        <v>300</v>
      </c>
      <c r="N515" t="s">
        <v>268</v>
      </c>
      <c r="O515" t="s">
        <v>150</v>
      </c>
      <c r="P515" s="265">
        <v>379</v>
      </c>
      <c r="Q515" s="317">
        <v>12.664907651715041</v>
      </c>
      <c r="R515" s="317">
        <v>87.335092348284959</v>
      </c>
      <c r="S515" s="317">
        <v>85.488126649076506</v>
      </c>
      <c r="T515" s="317">
        <v>66.226912928759901</v>
      </c>
      <c r="U515" s="949">
        <v>32.717678100263853</v>
      </c>
      <c r="V515"/>
      <c r="W515"/>
      <c r="X515"/>
      <c r="Y515"/>
      <c r="Z515"/>
      <c r="AA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row>
    <row r="516" spans="1:97" s="126" customFormat="1" ht="15" customHeight="1" x14ac:dyDescent="0.35">
      <c r="A516" t="s">
        <v>130</v>
      </c>
      <c r="B516">
        <v>300</v>
      </c>
      <c r="C516" t="s">
        <v>268</v>
      </c>
      <c r="D516" t="s">
        <v>151</v>
      </c>
      <c r="E516" s="265">
        <v>91</v>
      </c>
      <c r="F516" s="265">
        <v>10</v>
      </c>
      <c r="G516" s="265">
        <v>81</v>
      </c>
      <c r="H516" s="265">
        <v>81</v>
      </c>
      <c r="I516" s="265">
        <v>68</v>
      </c>
      <c r="J516" s="265">
        <v>37</v>
      </c>
      <c r="K516"/>
      <c r="L516" t="s">
        <v>130</v>
      </c>
      <c r="M516">
        <v>300</v>
      </c>
      <c r="N516" t="s">
        <v>268</v>
      </c>
      <c r="O516" t="s">
        <v>151</v>
      </c>
      <c r="P516" s="265">
        <v>91</v>
      </c>
      <c r="Q516" s="317">
        <v>10.989010989010989</v>
      </c>
      <c r="R516" s="317">
        <v>89.010989010989007</v>
      </c>
      <c r="S516" s="317">
        <v>89.010989010989007</v>
      </c>
      <c r="T516" s="317">
        <v>74.72527472527473</v>
      </c>
      <c r="U516" s="949">
        <v>40.659340659340657</v>
      </c>
      <c r="V516"/>
      <c r="W516"/>
      <c r="X516"/>
      <c r="Y516"/>
      <c r="Z516"/>
      <c r="AA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row>
    <row r="517" spans="1:97" s="126" customFormat="1" ht="15" customHeight="1" x14ac:dyDescent="0.35">
      <c r="A517" t="s">
        <v>130</v>
      </c>
      <c r="B517">
        <v>300</v>
      </c>
      <c r="C517" t="s">
        <v>268</v>
      </c>
      <c r="D517" t="s">
        <v>152</v>
      </c>
      <c r="E517" s="265">
        <v>971</v>
      </c>
      <c r="F517" s="265">
        <v>168</v>
      </c>
      <c r="G517" s="265">
        <v>803</v>
      </c>
      <c r="H517" s="265">
        <v>788</v>
      </c>
      <c r="I517" s="265">
        <v>602</v>
      </c>
      <c r="J517" s="265">
        <v>276</v>
      </c>
      <c r="K517"/>
      <c r="L517" t="s">
        <v>130</v>
      </c>
      <c r="M517">
        <v>300</v>
      </c>
      <c r="N517" t="s">
        <v>268</v>
      </c>
      <c r="O517" t="s">
        <v>152</v>
      </c>
      <c r="P517" s="265">
        <v>971</v>
      </c>
      <c r="Q517" s="317">
        <v>17.301750772399586</v>
      </c>
      <c r="R517" s="317">
        <v>82.6982492276004</v>
      </c>
      <c r="S517" s="317">
        <v>81.153450051493309</v>
      </c>
      <c r="T517" s="317">
        <v>61.997940267765195</v>
      </c>
      <c r="U517" s="949">
        <v>28.424304840370752</v>
      </c>
      <c r="V517"/>
      <c r="W517"/>
      <c r="X517"/>
      <c r="Y517"/>
      <c r="Z517"/>
      <c r="AA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row>
    <row r="518" spans="1:97" s="126" customFormat="1" ht="30" customHeight="1" x14ac:dyDescent="0.35">
      <c r="A518" t="s">
        <v>130</v>
      </c>
      <c r="B518">
        <v>235</v>
      </c>
      <c r="C518" t="s">
        <v>269</v>
      </c>
      <c r="D518" t="s">
        <v>147</v>
      </c>
      <c r="E518" s="265" t="s">
        <v>137</v>
      </c>
      <c r="F518" s="265" t="s">
        <v>137</v>
      </c>
      <c r="G518" s="265" t="s">
        <v>137</v>
      </c>
      <c r="H518" s="265" t="s">
        <v>137</v>
      </c>
      <c r="I518" s="265" t="s">
        <v>137</v>
      </c>
      <c r="J518" s="265" t="s">
        <v>137</v>
      </c>
      <c r="K518"/>
      <c r="L518" t="s">
        <v>130</v>
      </c>
      <c r="M518">
        <v>235</v>
      </c>
      <c r="N518" t="s">
        <v>269</v>
      </c>
      <c r="O518" t="s">
        <v>147</v>
      </c>
      <c r="P518" s="265" t="s">
        <v>137</v>
      </c>
      <c r="Q518" s="317" t="s">
        <v>137</v>
      </c>
      <c r="R518" s="317" t="s">
        <v>137</v>
      </c>
      <c r="S518" s="317" t="s">
        <v>137</v>
      </c>
      <c r="T518" s="317" t="s">
        <v>137</v>
      </c>
      <c r="U518" s="949" t="s">
        <v>137</v>
      </c>
      <c r="V518"/>
      <c r="W518"/>
      <c r="X518"/>
      <c r="Y518"/>
      <c r="Z518"/>
      <c r="AA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row>
    <row r="519" spans="1:97" s="126" customFormat="1" ht="15" customHeight="1" x14ac:dyDescent="0.35">
      <c r="A519" t="s">
        <v>130</v>
      </c>
      <c r="B519">
        <v>235</v>
      </c>
      <c r="C519" t="s">
        <v>269</v>
      </c>
      <c r="D519" t="s">
        <v>148</v>
      </c>
      <c r="E519" s="265">
        <v>47</v>
      </c>
      <c r="F519" s="265">
        <v>12</v>
      </c>
      <c r="G519" s="265">
        <v>35</v>
      </c>
      <c r="H519" s="265">
        <v>35</v>
      </c>
      <c r="I519" s="265">
        <v>27</v>
      </c>
      <c r="J519" s="265">
        <v>10</v>
      </c>
      <c r="K519"/>
      <c r="L519" t="s">
        <v>130</v>
      </c>
      <c r="M519">
        <v>235</v>
      </c>
      <c r="N519" t="s">
        <v>269</v>
      </c>
      <c r="O519" t="s">
        <v>148</v>
      </c>
      <c r="P519" s="265">
        <v>47</v>
      </c>
      <c r="Q519" s="317">
        <v>25.531914893617021</v>
      </c>
      <c r="R519" s="317">
        <v>74.468085106382972</v>
      </c>
      <c r="S519" s="317">
        <v>74.468085106382972</v>
      </c>
      <c r="T519" s="317">
        <v>57.446808510638306</v>
      </c>
      <c r="U519" s="949">
        <v>21.276595744680851</v>
      </c>
      <c r="V519"/>
      <c r="W519"/>
      <c r="X519"/>
      <c r="Y519"/>
      <c r="Z519"/>
      <c r="AA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c r="CO519"/>
      <c r="CP519"/>
      <c r="CQ519"/>
      <c r="CR519"/>
      <c r="CS519"/>
    </row>
    <row r="520" spans="1:97" s="126" customFormat="1" ht="15" customHeight="1" x14ac:dyDescent="0.35">
      <c r="A520" t="s">
        <v>130</v>
      </c>
      <c r="B520">
        <v>235</v>
      </c>
      <c r="C520" t="s">
        <v>269</v>
      </c>
      <c r="D520" t="s">
        <v>149</v>
      </c>
      <c r="E520" s="265">
        <v>251</v>
      </c>
      <c r="F520" s="265">
        <v>42</v>
      </c>
      <c r="G520" s="265">
        <v>209</v>
      </c>
      <c r="H520" s="265">
        <v>204</v>
      </c>
      <c r="I520" s="265">
        <v>151</v>
      </c>
      <c r="J520" s="265">
        <v>77</v>
      </c>
      <c r="K520"/>
      <c r="L520" t="s">
        <v>130</v>
      </c>
      <c r="M520">
        <v>235</v>
      </c>
      <c r="N520" t="s">
        <v>269</v>
      </c>
      <c r="O520" t="s">
        <v>149</v>
      </c>
      <c r="P520" s="265">
        <v>251</v>
      </c>
      <c r="Q520" s="317">
        <v>16.733067729083665</v>
      </c>
      <c r="R520" s="317">
        <v>83.266932270916342</v>
      </c>
      <c r="S520" s="317">
        <v>81.274900398406373</v>
      </c>
      <c r="T520" s="317">
        <v>60.159362549800797</v>
      </c>
      <c r="U520" s="949">
        <v>30.677290836653388</v>
      </c>
      <c r="V520"/>
      <c r="W520"/>
      <c r="X520"/>
      <c r="Y520"/>
      <c r="Z520"/>
      <c r="AA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c r="CO520"/>
      <c r="CP520"/>
      <c r="CQ520"/>
      <c r="CR520"/>
      <c r="CS520"/>
    </row>
    <row r="521" spans="1:97" s="126" customFormat="1" ht="15" customHeight="1" x14ac:dyDescent="0.35">
      <c r="A521" t="s">
        <v>130</v>
      </c>
      <c r="B521">
        <v>235</v>
      </c>
      <c r="C521" t="s">
        <v>269</v>
      </c>
      <c r="D521" t="s">
        <v>150</v>
      </c>
      <c r="E521" s="265" t="s">
        <v>137</v>
      </c>
      <c r="F521" s="265" t="s">
        <v>137</v>
      </c>
      <c r="G521" s="265" t="s">
        <v>137</v>
      </c>
      <c r="H521" s="265" t="s">
        <v>137</v>
      </c>
      <c r="I521" s="265" t="s">
        <v>137</v>
      </c>
      <c r="J521" s="265" t="s">
        <v>137</v>
      </c>
      <c r="K521"/>
      <c r="L521" t="s">
        <v>130</v>
      </c>
      <c r="M521">
        <v>235</v>
      </c>
      <c r="N521" t="s">
        <v>269</v>
      </c>
      <c r="O521" t="s">
        <v>150</v>
      </c>
      <c r="P521" s="265" t="s">
        <v>137</v>
      </c>
      <c r="Q521" s="317" t="s">
        <v>137</v>
      </c>
      <c r="R521" s="317" t="s">
        <v>137</v>
      </c>
      <c r="S521" s="317" t="s">
        <v>137</v>
      </c>
      <c r="T521" s="317" t="s">
        <v>137</v>
      </c>
      <c r="U521" s="949" t="s">
        <v>137</v>
      </c>
      <c r="V521"/>
      <c r="W521"/>
      <c r="X521"/>
      <c r="Y521"/>
      <c r="Z521"/>
      <c r="AA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row>
    <row r="522" spans="1:97" s="126" customFormat="1" ht="15" customHeight="1" x14ac:dyDescent="0.35">
      <c r="A522" t="s">
        <v>130</v>
      </c>
      <c r="B522">
        <v>235</v>
      </c>
      <c r="C522" t="s">
        <v>269</v>
      </c>
      <c r="D522" t="s">
        <v>151</v>
      </c>
      <c r="E522" s="265" t="s">
        <v>137</v>
      </c>
      <c r="F522" s="265" t="s">
        <v>137</v>
      </c>
      <c r="G522" s="265" t="s">
        <v>137</v>
      </c>
      <c r="H522" s="265" t="s">
        <v>137</v>
      </c>
      <c r="I522" s="265" t="s">
        <v>137</v>
      </c>
      <c r="J522" s="265" t="s">
        <v>137</v>
      </c>
      <c r="K522"/>
      <c r="L522" t="s">
        <v>130</v>
      </c>
      <c r="M522">
        <v>235</v>
      </c>
      <c r="N522" t="s">
        <v>269</v>
      </c>
      <c r="O522" t="s">
        <v>151</v>
      </c>
      <c r="P522" s="265" t="s">
        <v>137</v>
      </c>
      <c r="Q522" s="317" t="s">
        <v>137</v>
      </c>
      <c r="R522" s="317" t="s">
        <v>137</v>
      </c>
      <c r="S522" s="317" t="s">
        <v>137</v>
      </c>
      <c r="T522" s="317" t="s">
        <v>137</v>
      </c>
      <c r="U522" s="949" t="s">
        <v>137</v>
      </c>
      <c r="V522"/>
      <c r="W522"/>
      <c r="X522"/>
      <c r="Y522"/>
      <c r="Z522"/>
      <c r="AA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row>
    <row r="523" spans="1:97" s="126" customFormat="1" ht="15" customHeight="1" x14ac:dyDescent="0.35">
      <c r="A523" t="s">
        <v>130</v>
      </c>
      <c r="B523">
        <v>235</v>
      </c>
      <c r="C523" t="s">
        <v>269</v>
      </c>
      <c r="D523" t="s">
        <v>152</v>
      </c>
      <c r="E523" s="265">
        <v>298</v>
      </c>
      <c r="F523" s="265">
        <v>54</v>
      </c>
      <c r="G523" s="265">
        <v>244</v>
      </c>
      <c r="H523" s="265">
        <v>239</v>
      </c>
      <c r="I523" s="265">
        <v>178</v>
      </c>
      <c r="J523" s="265">
        <v>87</v>
      </c>
      <c r="K523"/>
      <c r="L523" t="s">
        <v>130</v>
      </c>
      <c r="M523">
        <v>235</v>
      </c>
      <c r="N523" t="s">
        <v>269</v>
      </c>
      <c r="O523" t="s">
        <v>152</v>
      </c>
      <c r="P523" s="265">
        <v>298</v>
      </c>
      <c r="Q523" s="317">
        <v>18.120805369127517</v>
      </c>
      <c r="R523" s="317">
        <v>81.87919463087249</v>
      </c>
      <c r="S523" s="317">
        <v>80.201342281879192</v>
      </c>
      <c r="T523" s="317">
        <v>59.731543624161077</v>
      </c>
      <c r="U523" s="949">
        <v>29.194630872483224</v>
      </c>
      <c r="V523"/>
      <c r="W523"/>
      <c r="X523"/>
      <c r="Y523"/>
      <c r="Z523"/>
      <c r="AA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c r="CO523"/>
      <c r="CP523"/>
      <c r="CQ523"/>
      <c r="CR523"/>
      <c r="CS523"/>
    </row>
    <row r="524" spans="1:97" s="126" customFormat="1" ht="30" customHeight="1" x14ac:dyDescent="0.35">
      <c r="A524" t="s">
        <v>130</v>
      </c>
      <c r="B524">
        <v>310</v>
      </c>
      <c r="C524" t="s">
        <v>270</v>
      </c>
      <c r="D524" t="s">
        <v>147</v>
      </c>
      <c r="E524" s="265">
        <v>634</v>
      </c>
      <c r="F524" s="265">
        <v>90</v>
      </c>
      <c r="G524" s="265">
        <v>544</v>
      </c>
      <c r="H524" s="265">
        <v>493</v>
      </c>
      <c r="I524" s="265">
        <v>329</v>
      </c>
      <c r="J524" s="265">
        <v>153</v>
      </c>
      <c r="K524"/>
      <c r="L524" t="s">
        <v>130</v>
      </c>
      <c r="M524">
        <v>310</v>
      </c>
      <c r="N524" t="s">
        <v>270</v>
      </c>
      <c r="O524" t="s">
        <v>147</v>
      </c>
      <c r="P524" s="265">
        <v>634</v>
      </c>
      <c r="Q524" s="317">
        <v>14.195583596214512</v>
      </c>
      <c r="R524" s="317">
        <v>85.804416403785496</v>
      </c>
      <c r="S524" s="317">
        <v>77.760252365930597</v>
      </c>
      <c r="T524" s="317">
        <v>51.892744479495271</v>
      </c>
      <c r="U524" s="949">
        <v>24.13249211356467</v>
      </c>
      <c r="V524"/>
      <c r="W524"/>
      <c r="X524"/>
      <c r="Y524"/>
      <c r="Z524"/>
      <c r="AA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row>
    <row r="525" spans="1:97" s="126" customFormat="1" ht="15" customHeight="1" x14ac:dyDescent="0.35">
      <c r="A525" t="s">
        <v>130</v>
      </c>
      <c r="B525">
        <v>310</v>
      </c>
      <c r="C525" t="s">
        <v>270</v>
      </c>
      <c r="D525" t="s">
        <v>148</v>
      </c>
      <c r="E525" s="265">
        <v>283</v>
      </c>
      <c r="F525" s="265">
        <v>31</v>
      </c>
      <c r="G525" s="265">
        <v>252</v>
      </c>
      <c r="H525" s="265">
        <v>239</v>
      </c>
      <c r="I525" s="265">
        <v>172</v>
      </c>
      <c r="J525" s="265">
        <v>97</v>
      </c>
      <c r="K525"/>
      <c r="L525" t="s">
        <v>130</v>
      </c>
      <c r="M525">
        <v>310</v>
      </c>
      <c r="N525" t="s">
        <v>270</v>
      </c>
      <c r="O525" t="s">
        <v>148</v>
      </c>
      <c r="P525" s="265">
        <v>283</v>
      </c>
      <c r="Q525" s="317">
        <v>10.954063604240282</v>
      </c>
      <c r="R525" s="317">
        <v>89.045936395759711</v>
      </c>
      <c r="S525" s="317">
        <v>84.452296819787989</v>
      </c>
      <c r="T525" s="317">
        <v>60.777385159010599</v>
      </c>
      <c r="U525" s="949">
        <v>34.275618374558306</v>
      </c>
      <c r="V525"/>
      <c r="W525"/>
      <c r="X525"/>
      <c r="Y525"/>
      <c r="Z525"/>
      <c r="AA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row>
    <row r="526" spans="1:97" s="126" customFormat="1" ht="15" customHeight="1" x14ac:dyDescent="0.35">
      <c r="A526" t="s">
        <v>130</v>
      </c>
      <c r="B526">
        <v>310</v>
      </c>
      <c r="C526" t="s">
        <v>270</v>
      </c>
      <c r="D526" t="s">
        <v>149</v>
      </c>
      <c r="E526" s="265">
        <v>228</v>
      </c>
      <c r="F526" s="265">
        <v>23</v>
      </c>
      <c r="G526" s="265">
        <v>205</v>
      </c>
      <c r="H526" s="265">
        <v>194</v>
      </c>
      <c r="I526" s="265">
        <v>169</v>
      </c>
      <c r="J526" s="265">
        <v>95</v>
      </c>
      <c r="K526"/>
      <c r="L526" t="s">
        <v>130</v>
      </c>
      <c r="M526">
        <v>310</v>
      </c>
      <c r="N526" t="s">
        <v>270</v>
      </c>
      <c r="O526" t="s">
        <v>149</v>
      </c>
      <c r="P526" s="265">
        <v>228</v>
      </c>
      <c r="Q526" s="317">
        <v>10.087719298245613</v>
      </c>
      <c r="R526" s="317">
        <v>89.912280701754383</v>
      </c>
      <c r="S526" s="317">
        <v>85.087719298245617</v>
      </c>
      <c r="T526" s="317">
        <v>74.122807017543863</v>
      </c>
      <c r="U526" s="949">
        <v>41.666666666666671</v>
      </c>
      <c r="V526"/>
      <c r="W526"/>
      <c r="X526"/>
      <c r="Y526"/>
      <c r="Z526"/>
      <c r="AA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row>
    <row r="527" spans="1:97" s="126" customFormat="1" ht="15" customHeight="1" x14ac:dyDescent="0.35">
      <c r="A527" t="s">
        <v>130</v>
      </c>
      <c r="B527">
        <v>310</v>
      </c>
      <c r="C527" t="s">
        <v>270</v>
      </c>
      <c r="D527" t="s">
        <v>150</v>
      </c>
      <c r="E527" s="265">
        <v>165</v>
      </c>
      <c r="F527" s="265">
        <v>13</v>
      </c>
      <c r="G527" s="265">
        <v>152</v>
      </c>
      <c r="H527" s="265">
        <v>148</v>
      </c>
      <c r="I527" s="265">
        <v>133</v>
      </c>
      <c r="J527" s="265">
        <v>84</v>
      </c>
      <c r="K527"/>
      <c r="L527" t="s">
        <v>130</v>
      </c>
      <c r="M527">
        <v>310</v>
      </c>
      <c r="N527" t="s">
        <v>270</v>
      </c>
      <c r="O527" t="s">
        <v>150</v>
      </c>
      <c r="P527" s="265">
        <v>165</v>
      </c>
      <c r="Q527" s="317">
        <v>7.878787878787878</v>
      </c>
      <c r="R527" s="317">
        <v>92.121212121212125</v>
      </c>
      <c r="S527" s="317">
        <v>89.696969696969703</v>
      </c>
      <c r="T527" s="317">
        <v>80.606060606060609</v>
      </c>
      <c r="U527" s="949">
        <v>50.909090909090907</v>
      </c>
      <c r="V527"/>
      <c r="W527"/>
      <c r="X527"/>
      <c r="Y527"/>
      <c r="Z527"/>
      <c r="AA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row>
    <row r="528" spans="1:97" s="126" customFormat="1" ht="15" customHeight="1" x14ac:dyDescent="0.35">
      <c r="A528" t="s">
        <v>130</v>
      </c>
      <c r="B528">
        <v>310</v>
      </c>
      <c r="C528" t="s">
        <v>270</v>
      </c>
      <c r="D528" t="s">
        <v>151</v>
      </c>
      <c r="E528" s="265">
        <v>158</v>
      </c>
      <c r="F528" s="265">
        <v>10</v>
      </c>
      <c r="G528" s="265">
        <v>148</v>
      </c>
      <c r="H528" s="265">
        <v>143</v>
      </c>
      <c r="I528" s="265">
        <v>128</v>
      </c>
      <c r="J528" s="265">
        <v>85</v>
      </c>
      <c r="K528"/>
      <c r="L528" t="s">
        <v>130</v>
      </c>
      <c r="M528">
        <v>310</v>
      </c>
      <c r="N528" t="s">
        <v>270</v>
      </c>
      <c r="O528" t="s">
        <v>151</v>
      </c>
      <c r="P528" s="265">
        <v>158</v>
      </c>
      <c r="Q528" s="317">
        <v>6.3291139240506329</v>
      </c>
      <c r="R528" s="317">
        <v>93.670886075949369</v>
      </c>
      <c r="S528" s="317">
        <v>90.506329113924053</v>
      </c>
      <c r="T528" s="317">
        <v>81.012658227848107</v>
      </c>
      <c r="U528" s="949">
        <v>53.797468354430379</v>
      </c>
      <c r="V528"/>
      <c r="W528"/>
      <c r="X528"/>
      <c r="Y528"/>
      <c r="Z528"/>
      <c r="AA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c r="CO528"/>
      <c r="CP528"/>
      <c r="CQ528"/>
      <c r="CR528"/>
      <c r="CS528"/>
    </row>
    <row r="529" spans="1:97" s="126" customFormat="1" ht="15" customHeight="1" x14ac:dyDescent="0.35">
      <c r="A529" t="s">
        <v>130</v>
      </c>
      <c r="B529">
        <v>310</v>
      </c>
      <c r="C529" t="s">
        <v>270</v>
      </c>
      <c r="D529" t="s">
        <v>152</v>
      </c>
      <c r="E529" s="265">
        <v>1468</v>
      </c>
      <c r="F529" s="265">
        <v>167</v>
      </c>
      <c r="G529" s="265">
        <v>1301</v>
      </c>
      <c r="H529" s="265">
        <v>1217</v>
      </c>
      <c r="I529" s="265">
        <v>931</v>
      </c>
      <c r="J529" s="265">
        <v>514</v>
      </c>
      <c r="K529"/>
      <c r="L529" t="s">
        <v>130</v>
      </c>
      <c r="M529">
        <v>310</v>
      </c>
      <c r="N529" t="s">
        <v>270</v>
      </c>
      <c r="O529" t="s">
        <v>152</v>
      </c>
      <c r="P529" s="265">
        <v>1468</v>
      </c>
      <c r="Q529" s="317">
        <v>11.376021798365123</v>
      </c>
      <c r="R529" s="317">
        <v>88.623978201634884</v>
      </c>
      <c r="S529" s="317">
        <v>82.901907356948229</v>
      </c>
      <c r="T529" s="317">
        <v>63.419618528610357</v>
      </c>
      <c r="U529" s="949">
        <v>35.013623978201636</v>
      </c>
      <c r="V529"/>
      <c r="W529"/>
      <c r="X529"/>
      <c r="Y529"/>
      <c r="Z529"/>
      <c r="AA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c r="CO529"/>
      <c r="CP529"/>
      <c r="CQ529"/>
      <c r="CR529"/>
      <c r="CS529"/>
    </row>
    <row r="530" spans="1:97" s="126" customFormat="1" ht="30" customHeight="1" x14ac:dyDescent="0.35">
      <c r="A530" t="s">
        <v>130</v>
      </c>
      <c r="B530">
        <v>320</v>
      </c>
      <c r="C530" t="s">
        <v>271</v>
      </c>
      <c r="D530" t="s">
        <v>147</v>
      </c>
      <c r="E530" s="265">
        <v>1310</v>
      </c>
      <c r="F530" s="265">
        <v>247</v>
      </c>
      <c r="G530" s="265">
        <v>1063</v>
      </c>
      <c r="H530" s="265">
        <v>1003</v>
      </c>
      <c r="I530" s="265">
        <v>659</v>
      </c>
      <c r="J530" s="265">
        <v>295</v>
      </c>
      <c r="K530"/>
      <c r="L530" t="s">
        <v>130</v>
      </c>
      <c r="M530">
        <v>320</v>
      </c>
      <c r="N530" t="s">
        <v>271</v>
      </c>
      <c r="O530" t="s">
        <v>147</v>
      </c>
      <c r="P530" s="265">
        <v>1310</v>
      </c>
      <c r="Q530" s="317">
        <v>18.854961832061068</v>
      </c>
      <c r="R530" s="317">
        <v>81.145038167938935</v>
      </c>
      <c r="S530" s="317">
        <v>76.564885496183209</v>
      </c>
      <c r="T530" s="317">
        <v>50.305343511450381</v>
      </c>
      <c r="U530" s="949">
        <v>22.519083969465647</v>
      </c>
      <c r="V530"/>
      <c r="W530"/>
      <c r="X530"/>
      <c r="Y530"/>
      <c r="Z530"/>
      <c r="AA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row>
    <row r="531" spans="1:97" s="126" customFormat="1" ht="15" customHeight="1" x14ac:dyDescent="0.35">
      <c r="A531" t="s">
        <v>130</v>
      </c>
      <c r="B531">
        <v>320</v>
      </c>
      <c r="C531" t="s">
        <v>271</v>
      </c>
      <c r="D531" t="s">
        <v>148</v>
      </c>
      <c r="E531" s="265">
        <v>1036</v>
      </c>
      <c r="F531" s="265">
        <v>123</v>
      </c>
      <c r="G531" s="265">
        <v>913</v>
      </c>
      <c r="H531" s="265">
        <v>876</v>
      </c>
      <c r="I531" s="265">
        <v>612</v>
      </c>
      <c r="J531" s="265">
        <v>316</v>
      </c>
      <c r="K531"/>
      <c r="L531" t="s">
        <v>130</v>
      </c>
      <c r="M531">
        <v>320</v>
      </c>
      <c r="N531" t="s">
        <v>271</v>
      </c>
      <c r="O531" t="s">
        <v>148</v>
      </c>
      <c r="P531" s="265">
        <v>1036</v>
      </c>
      <c r="Q531" s="317">
        <v>11.872586872586872</v>
      </c>
      <c r="R531" s="317">
        <v>88.127413127413121</v>
      </c>
      <c r="S531" s="317">
        <v>84.555984555984551</v>
      </c>
      <c r="T531" s="317">
        <v>59.073359073359079</v>
      </c>
      <c r="U531" s="949">
        <v>30.501930501930502</v>
      </c>
      <c r="V531"/>
      <c r="W531"/>
      <c r="X531"/>
      <c r="Y531"/>
      <c r="Z531"/>
      <c r="AA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row>
    <row r="532" spans="1:97" s="126" customFormat="1" ht="15" customHeight="1" x14ac:dyDescent="0.35">
      <c r="A532" t="s">
        <v>130</v>
      </c>
      <c r="B532">
        <v>320</v>
      </c>
      <c r="C532" t="s">
        <v>271</v>
      </c>
      <c r="D532" t="s">
        <v>149</v>
      </c>
      <c r="E532" s="265">
        <v>576</v>
      </c>
      <c r="F532" s="265">
        <v>43</v>
      </c>
      <c r="G532" s="265">
        <v>533</v>
      </c>
      <c r="H532" s="265">
        <v>516</v>
      </c>
      <c r="I532" s="265">
        <v>393</v>
      </c>
      <c r="J532" s="265">
        <v>213</v>
      </c>
      <c r="K532"/>
      <c r="L532" t="s">
        <v>130</v>
      </c>
      <c r="M532">
        <v>320</v>
      </c>
      <c r="N532" t="s">
        <v>271</v>
      </c>
      <c r="O532" t="s">
        <v>149</v>
      </c>
      <c r="P532" s="265">
        <v>576</v>
      </c>
      <c r="Q532" s="317">
        <v>7.4652777777777777</v>
      </c>
      <c r="R532" s="317">
        <v>92.534722222222214</v>
      </c>
      <c r="S532" s="317">
        <v>89.583333333333343</v>
      </c>
      <c r="T532" s="317">
        <v>68.229166666666657</v>
      </c>
      <c r="U532" s="949">
        <v>36.979166666666671</v>
      </c>
      <c r="V532"/>
      <c r="W532"/>
      <c r="X532"/>
      <c r="Y532"/>
      <c r="Z532"/>
      <c r="AA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row>
    <row r="533" spans="1:97" s="126" customFormat="1" ht="15" customHeight="1" x14ac:dyDescent="0.35">
      <c r="A533" t="s">
        <v>130</v>
      </c>
      <c r="B533">
        <v>320</v>
      </c>
      <c r="C533" t="s">
        <v>271</v>
      </c>
      <c r="D533" t="s">
        <v>150</v>
      </c>
      <c r="E533" s="265">
        <v>676</v>
      </c>
      <c r="F533" s="265">
        <v>29</v>
      </c>
      <c r="G533" s="265">
        <v>647</v>
      </c>
      <c r="H533" s="265">
        <v>645</v>
      </c>
      <c r="I533" s="265">
        <v>532</v>
      </c>
      <c r="J533" s="265">
        <v>341</v>
      </c>
      <c r="K533"/>
      <c r="L533" t="s">
        <v>130</v>
      </c>
      <c r="M533">
        <v>320</v>
      </c>
      <c r="N533" t="s">
        <v>271</v>
      </c>
      <c r="O533" t="s">
        <v>150</v>
      </c>
      <c r="P533" s="265">
        <v>676</v>
      </c>
      <c r="Q533" s="317">
        <v>4.2899408284023668</v>
      </c>
      <c r="R533" s="317">
        <v>95.710059171597635</v>
      </c>
      <c r="S533" s="317">
        <v>95.414201183431956</v>
      </c>
      <c r="T533" s="317">
        <v>78.698224852071007</v>
      </c>
      <c r="U533" s="949">
        <v>50.443786982248518</v>
      </c>
      <c r="V533"/>
      <c r="W533"/>
      <c r="X533"/>
      <c r="Y533"/>
      <c r="Z533"/>
      <c r="AA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row>
    <row r="534" spans="1:97" s="126" customFormat="1" ht="15" customHeight="1" x14ac:dyDescent="0.35">
      <c r="A534" t="s">
        <v>130</v>
      </c>
      <c r="B534">
        <v>320</v>
      </c>
      <c r="C534" t="s">
        <v>271</v>
      </c>
      <c r="D534" t="s">
        <v>151</v>
      </c>
      <c r="E534" s="265">
        <v>409</v>
      </c>
      <c r="F534" s="265">
        <v>18</v>
      </c>
      <c r="G534" s="265">
        <v>391</v>
      </c>
      <c r="H534" s="265">
        <v>390</v>
      </c>
      <c r="I534" s="265">
        <v>348</v>
      </c>
      <c r="J534" s="265">
        <v>257</v>
      </c>
      <c r="K534"/>
      <c r="L534" t="s">
        <v>130</v>
      </c>
      <c r="M534">
        <v>320</v>
      </c>
      <c r="N534" t="s">
        <v>271</v>
      </c>
      <c r="O534" t="s">
        <v>151</v>
      </c>
      <c r="P534" s="265">
        <v>409</v>
      </c>
      <c r="Q534" s="317">
        <v>4.4009779951100247</v>
      </c>
      <c r="R534" s="317">
        <v>95.599022004889974</v>
      </c>
      <c r="S534" s="317">
        <v>95.354523227383865</v>
      </c>
      <c r="T534" s="317">
        <v>85.085574572127143</v>
      </c>
      <c r="U534" s="949">
        <v>62.836185819070899</v>
      </c>
      <c r="V534"/>
      <c r="W534"/>
      <c r="X534"/>
      <c r="Y534"/>
      <c r="Z534"/>
      <c r="AA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row>
    <row r="535" spans="1:97" s="126" customFormat="1" ht="15" customHeight="1" x14ac:dyDescent="0.35">
      <c r="A535" t="s">
        <v>130</v>
      </c>
      <c r="B535">
        <v>320</v>
      </c>
      <c r="C535" t="s">
        <v>271</v>
      </c>
      <c r="D535" t="s">
        <v>152</v>
      </c>
      <c r="E535" s="265">
        <v>4007</v>
      </c>
      <c r="F535" s="265">
        <v>460</v>
      </c>
      <c r="G535" s="265">
        <v>3547</v>
      </c>
      <c r="H535" s="265">
        <v>3430</v>
      </c>
      <c r="I535" s="265">
        <v>2544</v>
      </c>
      <c r="J535" s="265">
        <v>1422</v>
      </c>
      <c r="K535"/>
      <c r="L535" t="s">
        <v>130</v>
      </c>
      <c r="M535">
        <v>320</v>
      </c>
      <c r="N535" t="s">
        <v>271</v>
      </c>
      <c r="O535" t="s">
        <v>152</v>
      </c>
      <c r="P535" s="265">
        <v>4007</v>
      </c>
      <c r="Q535" s="317">
        <v>11.479910157224857</v>
      </c>
      <c r="R535" s="317">
        <v>88.520089842775135</v>
      </c>
      <c r="S535" s="317">
        <v>85.60019965061143</v>
      </c>
      <c r="T535" s="317">
        <v>63.488894434739208</v>
      </c>
      <c r="U535" s="949">
        <v>35.487896181682054</v>
      </c>
      <c r="V535"/>
      <c r="W535"/>
      <c r="X535"/>
      <c r="Y535"/>
      <c r="Z535"/>
      <c r="AA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row>
    <row r="536" spans="1:97" s="126" customFormat="1" ht="30" customHeight="1" x14ac:dyDescent="0.35">
      <c r="A536" t="s">
        <v>130</v>
      </c>
      <c r="B536">
        <v>330</v>
      </c>
      <c r="C536" t="s">
        <v>272</v>
      </c>
      <c r="D536" t="s">
        <v>147</v>
      </c>
      <c r="E536" s="265" t="s">
        <v>137</v>
      </c>
      <c r="F536" s="265" t="s">
        <v>137</v>
      </c>
      <c r="G536" s="265" t="s">
        <v>137</v>
      </c>
      <c r="H536" s="265" t="s">
        <v>137</v>
      </c>
      <c r="I536" s="265" t="s">
        <v>137</v>
      </c>
      <c r="J536" s="265" t="s">
        <v>137</v>
      </c>
      <c r="K536"/>
      <c r="L536" t="s">
        <v>130</v>
      </c>
      <c r="M536">
        <v>330</v>
      </c>
      <c r="N536" t="s">
        <v>272</v>
      </c>
      <c r="O536" t="s">
        <v>147</v>
      </c>
      <c r="P536" s="265" t="s">
        <v>137</v>
      </c>
      <c r="Q536" s="317" t="s">
        <v>137</v>
      </c>
      <c r="R536" s="317" t="s">
        <v>137</v>
      </c>
      <c r="S536" s="317" t="s">
        <v>137</v>
      </c>
      <c r="T536" s="317" t="s">
        <v>137</v>
      </c>
      <c r="U536" s="949" t="s">
        <v>137</v>
      </c>
      <c r="V536"/>
      <c r="W536"/>
      <c r="X536"/>
      <c r="Y536"/>
      <c r="Z536"/>
      <c r="AA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row>
    <row r="537" spans="1:97" s="126" customFormat="1" ht="15" customHeight="1" x14ac:dyDescent="0.35">
      <c r="A537" t="s">
        <v>130</v>
      </c>
      <c r="B537">
        <v>330</v>
      </c>
      <c r="C537" t="s">
        <v>272</v>
      </c>
      <c r="D537" t="s">
        <v>148</v>
      </c>
      <c r="E537" s="265">
        <v>27</v>
      </c>
      <c r="F537" s="265" t="s">
        <v>177</v>
      </c>
      <c r="G537" s="265" t="s">
        <v>177</v>
      </c>
      <c r="H537" s="265">
        <v>24</v>
      </c>
      <c r="I537" s="265">
        <v>19</v>
      </c>
      <c r="J537" s="265" t="s">
        <v>177</v>
      </c>
      <c r="K537"/>
      <c r="L537" t="s">
        <v>130</v>
      </c>
      <c r="M537">
        <v>330</v>
      </c>
      <c r="N537" t="s">
        <v>272</v>
      </c>
      <c r="O537" t="s">
        <v>148</v>
      </c>
      <c r="P537" s="265">
        <v>27</v>
      </c>
      <c r="Q537" s="317" t="s">
        <v>177</v>
      </c>
      <c r="R537" s="317" t="s">
        <v>177</v>
      </c>
      <c r="S537" s="317">
        <v>88.888888888888886</v>
      </c>
      <c r="T537" s="317">
        <v>70.370370370370367</v>
      </c>
      <c r="U537" s="949" t="s">
        <v>177</v>
      </c>
      <c r="V537"/>
      <c r="W537"/>
      <c r="X537"/>
      <c r="Y537"/>
      <c r="Z537"/>
      <c r="AA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row>
    <row r="538" spans="1:97" s="126" customFormat="1" ht="15" customHeight="1" x14ac:dyDescent="0.35">
      <c r="A538" t="s">
        <v>130</v>
      </c>
      <c r="B538">
        <v>330</v>
      </c>
      <c r="C538" t="s">
        <v>272</v>
      </c>
      <c r="D538" t="s">
        <v>149</v>
      </c>
      <c r="E538" s="265">
        <v>51</v>
      </c>
      <c r="F538" s="265">
        <v>5</v>
      </c>
      <c r="G538" s="265">
        <v>46</v>
      </c>
      <c r="H538" s="265">
        <v>45</v>
      </c>
      <c r="I538" s="265">
        <v>38</v>
      </c>
      <c r="J538" s="265">
        <v>16</v>
      </c>
      <c r="K538"/>
      <c r="L538" t="s">
        <v>130</v>
      </c>
      <c r="M538">
        <v>330</v>
      </c>
      <c r="N538" t="s">
        <v>272</v>
      </c>
      <c r="O538" t="s">
        <v>149</v>
      </c>
      <c r="P538" s="265">
        <v>51</v>
      </c>
      <c r="Q538" s="317">
        <v>9.8039215686274517</v>
      </c>
      <c r="R538" s="317">
        <v>90.196078431372555</v>
      </c>
      <c r="S538" s="317">
        <v>88.235294117647058</v>
      </c>
      <c r="T538" s="317">
        <v>74.509803921568633</v>
      </c>
      <c r="U538" s="949">
        <v>31.372549019607842</v>
      </c>
      <c r="V538"/>
      <c r="W538"/>
      <c r="X538"/>
      <c r="Y538"/>
      <c r="Z538"/>
      <c r="AA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row>
    <row r="539" spans="1:97" s="126" customFormat="1" ht="15" customHeight="1" x14ac:dyDescent="0.35">
      <c r="A539" t="s">
        <v>130</v>
      </c>
      <c r="B539">
        <v>330</v>
      </c>
      <c r="C539" t="s">
        <v>272</v>
      </c>
      <c r="D539" t="s">
        <v>150</v>
      </c>
      <c r="E539" s="265">
        <v>149</v>
      </c>
      <c r="F539" s="265">
        <v>14</v>
      </c>
      <c r="G539" s="265">
        <v>135</v>
      </c>
      <c r="H539" s="265">
        <v>131</v>
      </c>
      <c r="I539" s="265">
        <v>112</v>
      </c>
      <c r="J539" s="265">
        <v>47</v>
      </c>
      <c r="K539"/>
      <c r="L539" t="s">
        <v>130</v>
      </c>
      <c r="M539">
        <v>330</v>
      </c>
      <c r="N539" t="s">
        <v>272</v>
      </c>
      <c r="O539" t="s">
        <v>150</v>
      </c>
      <c r="P539" s="265">
        <v>149</v>
      </c>
      <c r="Q539" s="317">
        <v>9.3959731543624159</v>
      </c>
      <c r="R539" s="317">
        <v>90.604026845637591</v>
      </c>
      <c r="S539" s="317">
        <v>87.919463087248317</v>
      </c>
      <c r="T539" s="317">
        <v>75.167785234899327</v>
      </c>
      <c r="U539" s="949">
        <v>31.543624161073826</v>
      </c>
      <c r="V539"/>
      <c r="W539"/>
      <c r="X539"/>
      <c r="Y539"/>
      <c r="Z539"/>
      <c r="AA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row>
    <row r="540" spans="1:97" s="126" customFormat="1" ht="15" customHeight="1" x14ac:dyDescent="0.35">
      <c r="A540" t="s">
        <v>130</v>
      </c>
      <c r="B540">
        <v>330</v>
      </c>
      <c r="C540" t="s">
        <v>272</v>
      </c>
      <c r="D540" t="s">
        <v>151</v>
      </c>
      <c r="E540" s="265">
        <v>14</v>
      </c>
      <c r="F540" s="265" t="s">
        <v>177</v>
      </c>
      <c r="G540" s="265" t="s">
        <v>177</v>
      </c>
      <c r="H540" s="265">
        <v>10</v>
      </c>
      <c r="I540" s="265">
        <v>7</v>
      </c>
      <c r="J540" s="265" t="s">
        <v>177</v>
      </c>
      <c r="K540"/>
      <c r="L540" t="s">
        <v>130</v>
      </c>
      <c r="M540">
        <v>330</v>
      </c>
      <c r="N540" t="s">
        <v>272</v>
      </c>
      <c r="O540" t="s">
        <v>151</v>
      </c>
      <c r="P540" s="265">
        <v>14</v>
      </c>
      <c r="Q540" s="317" t="s">
        <v>177</v>
      </c>
      <c r="R540" s="317" t="s">
        <v>177</v>
      </c>
      <c r="S540" s="317">
        <v>71.428571428571431</v>
      </c>
      <c r="T540" s="317">
        <v>50</v>
      </c>
      <c r="U540" s="949" t="s">
        <v>177</v>
      </c>
      <c r="V540"/>
      <c r="W540"/>
      <c r="X540"/>
      <c r="Y540"/>
      <c r="Z540"/>
      <c r="AA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row>
    <row r="541" spans="1:97" s="126" customFormat="1" ht="15" customHeight="1" x14ac:dyDescent="0.35">
      <c r="A541" t="s">
        <v>130</v>
      </c>
      <c r="B541">
        <v>330</v>
      </c>
      <c r="C541" t="s">
        <v>272</v>
      </c>
      <c r="D541" t="s">
        <v>152</v>
      </c>
      <c r="E541" s="265">
        <v>241</v>
      </c>
      <c r="F541" s="265">
        <v>23</v>
      </c>
      <c r="G541" s="265">
        <v>218</v>
      </c>
      <c r="H541" s="265">
        <v>210</v>
      </c>
      <c r="I541" s="265">
        <v>176</v>
      </c>
      <c r="J541" s="265">
        <v>75</v>
      </c>
      <c r="K541"/>
      <c r="L541" t="s">
        <v>130</v>
      </c>
      <c r="M541">
        <v>330</v>
      </c>
      <c r="N541" t="s">
        <v>272</v>
      </c>
      <c r="O541" t="s">
        <v>152</v>
      </c>
      <c r="P541" s="265">
        <v>241</v>
      </c>
      <c r="Q541" s="317">
        <v>9.5435684647302903</v>
      </c>
      <c r="R541" s="317">
        <v>90.456431535269715</v>
      </c>
      <c r="S541" s="317">
        <v>87.136929460580916</v>
      </c>
      <c r="T541" s="317">
        <v>73.029045643153523</v>
      </c>
      <c r="U541" s="949">
        <v>31.120331950207468</v>
      </c>
      <c r="V541"/>
      <c r="W541"/>
      <c r="X541"/>
      <c r="Y541"/>
      <c r="Z541"/>
      <c r="AA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row>
    <row r="542" spans="1:97" s="126" customFormat="1" ht="30" customHeight="1" x14ac:dyDescent="0.35">
      <c r="A542" t="s">
        <v>130</v>
      </c>
      <c r="B542">
        <v>340</v>
      </c>
      <c r="C542" t="s">
        <v>273</v>
      </c>
      <c r="D542" t="s">
        <v>147</v>
      </c>
      <c r="E542" s="265">
        <v>85</v>
      </c>
      <c r="F542" s="265">
        <v>16</v>
      </c>
      <c r="G542" s="265">
        <v>69</v>
      </c>
      <c r="H542" s="265">
        <v>61</v>
      </c>
      <c r="I542" s="265">
        <v>37</v>
      </c>
      <c r="J542" s="265">
        <v>18</v>
      </c>
      <c r="K542"/>
      <c r="L542" t="s">
        <v>130</v>
      </c>
      <c r="M542">
        <v>340</v>
      </c>
      <c r="N542" t="s">
        <v>273</v>
      </c>
      <c r="O542" t="s">
        <v>147</v>
      </c>
      <c r="P542" s="265">
        <v>85</v>
      </c>
      <c r="Q542" s="317">
        <v>18.823529411764707</v>
      </c>
      <c r="R542" s="317">
        <v>81.17647058823529</v>
      </c>
      <c r="S542" s="317">
        <v>71.764705882352942</v>
      </c>
      <c r="T542" s="317">
        <v>43.529411764705884</v>
      </c>
      <c r="U542" s="949">
        <v>21.176470588235293</v>
      </c>
      <c r="V542"/>
      <c r="W542"/>
      <c r="X542"/>
      <c r="Y542"/>
      <c r="Z542"/>
      <c r="AA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row>
    <row r="543" spans="1:97" s="126" customFormat="1" ht="15" customHeight="1" x14ac:dyDescent="0.35">
      <c r="A543" t="s">
        <v>130</v>
      </c>
      <c r="B543">
        <v>340</v>
      </c>
      <c r="C543" t="s">
        <v>273</v>
      </c>
      <c r="D543" t="s">
        <v>148</v>
      </c>
      <c r="E543" s="265">
        <v>172</v>
      </c>
      <c r="F543" s="265">
        <v>26</v>
      </c>
      <c r="G543" s="265">
        <v>146</v>
      </c>
      <c r="H543" s="265">
        <v>124</v>
      </c>
      <c r="I543" s="265">
        <v>88</v>
      </c>
      <c r="J543" s="265">
        <v>46</v>
      </c>
      <c r="K543"/>
      <c r="L543" t="s">
        <v>130</v>
      </c>
      <c r="M543">
        <v>340</v>
      </c>
      <c r="N543" t="s">
        <v>273</v>
      </c>
      <c r="O543" t="s">
        <v>148</v>
      </c>
      <c r="P543" s="265">
        <v>172</v>
      </c>
      <c r="Q543" s="317">
        <v>15.11627906976744</v>
      </c>
      <c r="R543" s="317">
        <v>84.883720930232556</v>
      </c>
      <c r="S543" s="317">
        <v>72.093023255813947</v>
      </c>
      <c r="T543" s="317">
        <v>51.162790697674424</v>
      </c>
      <c r="U543" s="949">
        <v>26.744186046511626</v>
      </c>
      <c r="V543"/>
      <c r="W543"/>
      <c r="X543"/>
      <c r="Y543"/>
      <c r="Z543"/>
      <c r="AA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row>
    <row r="544" spans="1:97" s="126" customFormat="1" ht="15" customHeight="1" x14ac:dyDescent="0.35">
      <c r="A544" t="s">
        <v>130</v>
      </c>
      <c r="B544">
        <v>340</v>
      </c>
      <c r="C544" t="s">
        <v>273</v>
      </c>
      <c r="D544" t="s">
        <v>149</v>
      </c>
      <c r="E544" s="265">
        <v>250</v>
      </c>
      <c r="F544" s="265">
        <v>33</v>
      </c>
      <c r="G544" s="265">
        <v>217</v>
      </c>
      <c r="H544" s="265">
        <v>211</v>
      </c>
      <c r="I544" s="265">
        <v>159</v>
      </c>
      <c r="J544" s="265">
        <v>81</v>
      </c>
      <c r="K544"/>
      <c r="L544" t="s">
        <v>130</v>
      </c>
      <c r="M544">
        <v>340</v>
      </c>
      <c r="N544" t="s">
        <v>273</v>
      </c>
      <c r="O544" t="s">
        <v>149</v>
      </c>
      <c r="P544" s="265">
        <v>250</v>
      </c>
      <c r="Q544" s="317">
        <v>13.200000000000001</v>
      </c>
      <c r="R544" s="317">
        <v>86.8</v>
      </c>
      <c r="S544" s="317">
        <v>84.399999999999991</v>
      </c>
      <c r="T544" s="317">
        <v>63.6</v>
      </c>
      <c r="U544" s="949">
        <v>32.4</v>
      </c>
      <c r="V544"/>
      <c r="W544"/>
      <c r="X544"/>
      <c r="Y544"/>
      <c r="Z544"/>
      <c r="AA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row>
    <row r="545" spans="1:97" s="126" customFormat="1" ht="15" customHeight="1" x14ac:dyDescent="0.35">
      <c r="A545" t="s">
        <v>130</v>
      </c>
      <c r="B545">
        <v>340</v>
      </c>
      <c r="C545" t="s">
        <v>273</v>
      </c>
      <c r="D545" t="s">
        <v>150</v>
      </c>
      <c r="E545" s="265">
        <v>484</v>
      </c>
      <c r="F545" s="265">
        <v>39</v>
      </c>
      <c r="G545" s="265">
        <v>445</v>
      </c>
      <c r="H545" s="265">
        <v>425</v>
      </c>
      <c r="I545" s="265">
        <v>340</v>
      </c>
      <c r="J545" s="265">
        <v>209</v>
      </c>
      <c r="K545"/>
      <c r="L545" t="s">
        <v>130</v>
      </c>
      <c r="M545">
        <v>340</v>
      </c>
      <c r="N545" t="s">
        <v>273</v>
      </c>
      <c r="O545" t="s">
        <v>150</v>
      </c>
      <c r="P545" s="265">
        <v>484</v>
      </c>
      <c r="Q545" s="317">
        <v>8.0578512396694215</v>
      </c>
      <c r="R545" s="317">
        <v>91.942148760330582</v>
      </c>
      <c r="S545" s="317">
        <v>87.809917355371908</v>
      </c>
      <c r="T545" s="317">
        <v>70.247933884297524</v>
      </c>
      <c r="U545" s="949">
        <v>43.18181818181818</v>
      </c>
      <c r="V545"/>
      <c r="W545"/>
      <c r="X545"/>
      <c r="Y545"/>
      <c r="Z545"/>
      <c r="AA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row>
    <row r="546" spans="1:97" s="126" customFormat="1" ht="15" customHeight="1" x14ac:dyDescent="0.35">
      <c r="A546" t="s">
        <v>130</v>
      </c>
      <c r="B546">
        <v>340</v>
      </c>
      <c r="C546" t="s">
        <v>273</v>
      </c>
      <c r="D546" t="s">
        <v>151</v>
      </c>
      <c r="E546" s="265">
        <v>350</v>
      </c>
      <c r="F546" s="265">
        <v>15</v>
      </c>
      <c r="G546" s="265">
        <v>335</v>
      </c>
      <c r="H546" s="265">
        <v>329</v>
      </c>
      <c r="I546" s="265">
        <v>281</v>
      </c>
      <c r="J546" s="265">
        <v>175</v>
      </c>
      <c r="K546"/>
      <c r="L546" t="s">
        <v>130</v>
      </c>
      <c r="M546">
        <v>340</v>
      </c>
      <c r="N546" t="s">
        <v>273</v>
      </c>
      <c r="O546" t="s">
        <v>151</v>
      </c>
      <c r="P546" s="265">
        <v>350</v>
      </c>
      <c r="Q546" s="317">
        <v>4.2857142857142856</v>
      </c>
      <c r="R546" s="317">
        <v>95.714285714285722</v>
      </c>
      <c r="S546" s="317">
        <v>94</v>
      </c>
      <c r="T546" s="317">
        <v>80.285714285714278</v>
      </c>
      <c r="U546" s="949">
        <v>50</v>
      </c>
      <c r="V546"/>
      <c r="W546"/>
      <c r="X546"/>
      <c r="Y546"/>
      <c r="Z546"/>
      <c r="AA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row>
    <row r="547" spans="1:97" s="126" customFormat="1" ht="15" customHeight="1" x14ac:dyDescent="0.35">
      <c r="A547" t="s">
        <v>130</v>
      </c>
      <c r="B547">
        <v>340</v>
      </c>
      <c r="C547" t="s">
        <v>273</v>
      </c>
      <c r="D547" t="s">
        <v>152</v>
      </c>
      <c r="E547" s="265">
        <v>1341</v>
      </c>
      <c r="F547" s="265">
        <v>129</v>
      </c>
      <c r="G547" s="265">
        <v>1212</v>
      </c>
      <c r="H547" s="265">
        <v>1150</v>
      </c>
      <c r="I547" s="265">
        <v>905</v>
      </c>
      <c r="J547" s="265">
        <v>529</v>
      </c>
      <c r="K547"/>
      <c r="L547" t="s">
        <v>130</v>
      </c>
      <c r="M547">
        <v>340</v>
      </c>
      <c r="N547" t="s">
        <v>273</v>
      </c>
      <c r="O547" t="s">
        <v>152</v>
      </c>
      <c r="P547" s="265">
        <v>1341</v>
      </c>
      <c r="Q547" s="317">
        <v>9.6196868008948542</v>
      </c>
      <c r="R547" s="317">
        <v>90.380313199105146</v>
      </c>
      <c r="S547" s="317">
        <v>85.756897837434749</v>
      </c>
      <c r="T547" s="317">
        <v>67.486950037285609</v>
      </c>
      <c r="U547" s="949">
        <v>39.448173005219985</v>
      </c>
      <c r="V547"/>
      <c r="W547"/>
      <c r="X547"/>
      <c r="Y547"/>
      <c r="Z547"/>
      <c r="AA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row>
    <row r="548" spans="1:97" s="126" customFormat="1" ht="30" customHeight="1" x14ac:dyDescent="0.35">
      <c r="A548" t="s">
        <v>130</v>
      </c>
      <c r="B548">
        <v>350</v>
      </c>
      <c r="C548" t="s">
        <v>274</v>
      </c>
      <c r="D548" t="s">
        <v>147</v>
      </c>
      <c r="E548" s="265">
        <v>469</v>
      </c>
      <c r="F548" s="265">
        <v>72</v>
      </c>
      <c r="G548" s="265">
        <v>397</v>
      </c>
      <c r="H548" s="265">
        <v>382</v>
      </c>
      <c r="I548" s="265">
        <v>266</v>
      </c>
      <c r="J548" s="265">
        <v>101</v>
      </c>
      <c r="K548"/>
      <c r="L548" t="s">
        <v>130</v>
      </c>
      <c r="M548">
        <v>350</v>
      </c>
      <c r="N548" t="s">
        <v>274</v>
      </c>
      <c r="O548" t="s">
        <v>147</v>
      </c>
      <c r="P548" s="265">
        <v>469</v>
      </c>
      <c r="Q548" s="317">
        <v>15.351812366737741</v>
      </c>
      <c r="R548" s="317">
        <v>84.648187633262268</v>
      </c>
      <c r="S548" s="317">
        <v>81.449893390191903</v>
      </c>
      <c r="T548" s="317">
        <v>56.71641791044776</v>
      </c>
      <c r="U548" s="949">
        <v>21.535181236673772</v>
      </c>
      <c r="V548"/>
      <c r="W548"/>
      <c r="X548"/>
      <c r="Y548"/>
      <c r="Z548"/>
      <c r="AA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c r="CO548"/>
      <c r="CP548"/>
      <c r="CQ548"/>
      <c r="CR548"/>
      <c r="CS548"/>
    </row>
    <row r="549" spans="1:97" s="126" customFormat="1" ht="15" customHeight="1" x14ac:dyDescent="0.35">
      <c r="A549" t="s">
        <v>130</v>
      </c>
      <c r="B549">
        <v>350</v>
      </c>
      <c r="C549" t="s">
        <v>274</v>
      </c>
      <c r="D549" t="s">
        <v>148</v>
      </c>
      <c r="E549" s="265">
        <v>404</v>
      </c>
      <c r="F549" s="265">
        <v>52</v>
      </c>
      <c r="G549" s="265">
        <v>352</v>
      </c>
      <c r="H549" s="265">
        <v>339</v>
      </c>
      <c r="I549" s="265">
        <v>249</v>
      </c>
      <c r="J549" s="265">
        <v>105</v>
      </c>
      <c r="K549"/>
      <c r="L549" t="s">
        <v>130</v>
      </c>
      <c r="M549">
        <v>350</v>
      </c>
      <c r="N549" t="s">
        <v>274</v>
      </c>
      <c r="O549" t="s">
        <v>148</v>
      </c>
      <c r="P549" s="265">
        <v>404</v>
      </c>
      <c r="Q549" s="317">
        <v>12.871287128712872</v>
      </c>
      <c r="R549" s="317">
        <v>87.128712871287135</v>
      </c>
      <c r="S549" s="317">
        <v>83.910891089108901</v>
      </c>
      <c r="T549" s="317">
        <v>61.633663366336634</v>
      </c>
      <c r="U549" s="949">
        <v>25.990099009900991</v>
      </c>
      <c r="V549"/>
      <c r="W549"/>
      <c r="X549"/>
      <c r="Y549"/>
      <c r="Z549"/>
      <c r="AA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row>
    <row r="550" spans="1:97" s="126" customFormat="1" ht="15" customHeight="1" x14ac:dyDescent="0.35">
      <c r="A550" t="s">
        <v>130</v>
      </c>
      <c r="B550">
        <v>350</v>
      </c>
      <c r="C550" t="s">
        <v>274</v>
      </c>
      <c r="D550" t="s">
        <v>149</v>
      </c>
      <c r="E550" s="265">
        <v>338</v>
      </c>
      <c r="F550" s="265">
        <v>29</v>
      </c>
      <c r="G550" s="265">
        <v>309</v>
      </c>
      <c r="H550" s="265">
        <v>306</v>
      </c>
      <c r="I550" s="265">
        <v>249</v>
      </c>
      <c r="J550" s="265">
        <v>133</v>
      </c>
      <c r="K550"/>
      <c r="L550" t="s">
        <v>130</v>
      </c>
      <c r="M550">
        <v>350</v>
      </c>
      <c r="N550" t="s">
        <v>274</v>
      </c>
      <c r="O550" t="s">
        <v>149</v>
      </c>
      <c r="P550" s="265">
        <v>338</v>
      </c>
      <c r="Q550" s="317">
        <v>8.5798816568047336</v>
      </c>
      <c r="R550" s="317">
        <v>91.42011834319527</v>
      </c>
      <c r="S550" s="317">
        <v>90.532544378698219</v>
      </c>
      <c r="T550" s="317">
        <v>73.668639053254438</v>
      </c>
      <c r="U550" s="949">
        <v>39.349112426035504</v>
      </c>
      <c r="V550"/>
      <c r="W550"/>
      <c r="X550"/>
      <c r="Y550"/>
      <c r="Z550"/>
      <c r="AA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row>
    <row r="551" spans="1:97" s="126" customFormat="1" ht="15" customHeight="1" x14ac:dyDescent="0.35">
      <c r="A551" t="s">
        <v>130</v>
      </c>
      <c r="B551">
        <v>350</v>
      </c>
      <c r="C551" t="s">
        <v>274</v>
      </c>
      <c r="D551" t="s">
        <v>150</v>
      </c>
      <c r="E551" s="265">
        <v>297</v>
      </c>
      <c r="F551" s="265">
        <v>18</v>
      </c>
      <c r="G551" s="265">
        <v>279</v>
      </c>
      <c r="H551" s="265">
        <v>276</v>
      </c>
      <c r="I551" s="265">
        <v>236</v>
      </c>
      <c r="J551" s="265">
        <v>160</v>
      </c>
      <c r="K551"/>
      <c r="L551" t="s">
        <v>130</v>
      </c>
      <c r="M551">
        <v>350</v>
      </c>
      <c r="N551" t="s">
        <v>274</v>
      </c>
      <c r="O551" t="s">
        <v>150</v>
      </c>
      <c r="P551" s="265">
        <v>297</v>
      </c>
      <c r="Q551" s="317">
        <v>6.0606060606060606</v>
      </c>
      <c r="R551" s="317">
        <v>93.939393939393938</v>
      </c>
      <c r="S551" s="317">
        <v>92.929292929292927</v>
      </c>
      <c r="T551" s="317">
        <v>79.46127946127946</v>
      </c>
      <c r="U551" s="949">
        <v>53.872053872053868</v>
      </c>
      <c r="V551"/>
      <c r="W551"/>
      <c r="X551"/>
      <c r="Y551"/>
      <c r="Z551"/>
      <c r="AA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row>
    <row r="552" spans="1:97" s="126" customFormat="1" ht="15" customHeight="1" x14ac:dyDescent="0.35">
      <c r="A552" t="s">
        <v>130</v>
      </c>
      <c r="B552">
        <v>350</v>
      </c>
      <c r="C552" t="s">
        <v>274</v>
      </c>
      <c r="D552" t="s">
        <v>151</v>
      </c>
      <c r="E552" s="265">
        <v>429</v>
      </c>
      <c r="F552" s="265">
        <v>26</v>
      </c>
      <c r="G552" s="265">
        <v>403</v>
      </c>
      <c r="H552" s="265">
        <v>403</v>
      </c>
      <c r="I552" s="265">
        <v>367</v>
      </c>
      <c r="J552" s="265">
        <v>254</v>
      </c>
      <c r="K552"/>
      <c r="L552" t="s">
        <v>130</v>
      </c>
      <c r="M552">
        <v>350</v>
      </c>
      <c r="N552" t="s">
        <v>274</v>
      </c>
      <c r="O552" t="s">
        <v>151</v>
      </c>
      <c r="P552" s="265">
        <v>429</v>
      </c>
      <c r="Q552" s="317">
        <v>6.0606060606060606</v>
      </c>
      <c r="R552" s="317">
        <v>93.939393939393938</v>
      </c>
      <c r="S552" s="317">
        <v>93.939393939393938</v>
      </c>
      <c r="T552" s="317">
        <v>85.547785547785551</v>
      </c>
      <c r="U552" s="949">
        <v>59.207459207459209</v>
      </c>
      <c r="V552"/>
      <c r="W552"/>
      <c r="X552"/>
      <c r="Y552"/>
      <c r="Z552"/>
      <c r="AA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row>
    <row r="553" spans="1:97" s="126" customFormat="1" ht="15" customHeight="1" x14ac:dyDescent="0.35">
      <c r="A553" t="s">
        <v>130</v>
      </c>
      <c r="B553">
        <v>350</v>
      </c>
      <c r="C553" t="s">
        <v>274</v>
      </c>
      <c r="D553" t="s">
        <v>152</v>
      </c>
      <c r="E553" s="265">
        <v>1937</v>
      </c>
      <c r="F553" s="265">
        <v>197</v>
      </c>
      <c r="G553" s="265">
        <v>1740</v>
      </c>
      <c r="H553" s="265">
        <v>1706</v>
      </c>
      <c r="I553" s="265">
        <v>1367</v>
      </c>
      <c r="J553" s="265">
        <v>753</v>
      </c>
      <c r="K553"/>
      <c r="L553" t="s">
        <v>130</v>
      </c>
      <c r="M553">
        <v>350</v>
      </c>
      <c r="N553" t="s">
        <v>274</v>
      </c>
      <c r="O553" t="s">
        <v>152</v>
      </c>
      <c r="P553" s="265">
        <v>1937</v>
      </c>
      <c r="Q553" s="317">
        <v>10.170366546205473</v>
      </c>
      <c r="R553" s="317">
        <v>89.829633453794528</v>
      </c>
      <c r="S553" s="317">
        <v>88.074341765616936</v>
      </c>
      <c r="T553" s="317">
        <v>70.573051109963856</v>
      </c>
      <c r="U553" s="949">
        <v>38.874548270521423</v>
      </c>
      <c r="V553"/>
      <c r="W553"/>
      <c r="X553"/>
      <c r="Y553"/>
      <c r="Z553"/>
      <c r="AA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row>
    <row r="554" spans="1:97" s="126" customFormat="1" ht="30" customHeight="1" x14ac:dyDescent="0.35">
      <c r="A554" t="s">
        <v>130</v>
      </c>
      <c r="B554">
        <v>355</v>
      </c>
      <c r="C554" t="s">
        <v>275</v>
      </c>
      <c r="D554" t="s">
        <v>147</v>
      </c>
      <c r="E554" s="265">
        <v>85</v>
      </c>
      <c r="F554" s="265">
        <v>25</v>
      </c>
      <c r="G554" s="265">
        <v>60</v>
      </c>
      <c r="H554" s="265">
        <v>44</v>
      </c>
      <c r="I554" s="265">
        <v>26</v>
      </c>
      <c r="J554" s="265">
        <v>12</v>
      </c>
      <c r="K554"/>
      <c r="L554" t="s">
        <v>130</v>
      </c>
      <c r="M554">
        <v>355</v>
      </c>
      <c r="N554" t="s">
        <v>275</v>
      </c>
      <c r="O554" t="s">
        <v>147</v>
      </c>
      <c r="P554" s="265">
        <v>85</v>
      </c>
      <c r="Q554" s="317">
        <v>29.411764705882355</v>
      </c>
      <c r="R554" s="317">
        <v>70.588235294117652</v>
      </c>
      <c r="S554" s="317">
        <v>51.764705882352949</v>
      </c>
      <c r="T554" s="317">
        <v>30.588235294117649</v>
      </c>
      <c r="U554" s="949">
        <v>14.117647058823529</v>
      </c>
      <c r="V554"/>
      <c r="W554"/>
      <c r="X554"/>
      <c r="Y554"/>
      <c r="Z554"/>
      <c r="AA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row>
    <row r="555" spans="1:97" s="126" customFormat="1" ht="15" customHeight="1" x14ac:dyDescent="0.35">
      <c r="A555" t="s">
        <v>130</v>
      </c>
      <c r="B555">
        <v>355</v>
      </c>
      <c r="C555" t="s">
        <v>275</v>
      </c>
      <c r="D555" t="s">
        <v>148</v>
      </c>
      <c r="E555" s="265">
        <v>153</v>
      </c>
      <c r="F555" s="265">
        <v>29</v>
      </c>
      <c r="G555" s="265">
        <v>124</v>
      </c>
      <c r="H555" s="265">
        <v>117</v>
      </c>
      <c r="I555" s="265">
        <v>81</v>
      </c>
      <c r="J555" s="265">
        <v>42</v>
      </c>
      <c r="K555"/>
      <c r="L555" t="s">
        <v>130</v>
      </c>
      <c r="M555">
        <v>355</v>
      </c>
      <c r="N555" t="s">
        <v>275</v>
      </c>
      <c r="O555" t="s">
        <v>148</v>
      </c>
      <c r="P555" s="265">
        <v>153</v>
      </c>
      <c r="Q555" s="317">
        <v>18.954248366013072</v>
      </c>
      <c r="R555" s="317">
        <v>81.045751633986924</v>
      </c>
      <c r="S555" s="317">
        <v>76.470588235294116</v>
      </c>
      <c r="T555" s="317">
        <v>52.941176470588239</v>
      </c>
      <c r="U555" s="949">
        <v>27.450980392156865</v>
      </c>
      <c r="V555"/>
      <c r="W555"/>
      <c r="X555"/>
      <c r="Y555"/>
      <c r="Z555"/>
      <c r="AA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row>
    <row r="556" spans="1:97" s="126" customFormat="1" ht="15" customHeight="1" x14ac:dyDescent="0.35">
      <c r="A556" t="s">
        <v>130</v>
      </c>
      <c r="B556">
        <v>355</v>
      </c>
      <c r="C556" t="s">
        <v>275</v>
      </c>
      <c r="D556" t="s">
        <v>149</v>
      </c>
      <c r="E556" s="265">
        <v>435</v>
      </c>
      <c r="F556" s="265">
        <v>63</v>
      </c>
      <c r="G556" s="265">
        <v>372</v>
      </c>
      <c r="H556" s="265">
        <v>365</v>
      </c>
      <c r="I556" s="265">
        <v>294</v>
      </c>
      <c r="J556" s="265">
        <v>147</v>
      </c>
      <c r="K556"/>
      <c r="L556" t="s">
        <v>130</v>
      </c>
      <c r="M556">
        <v>355</v>
      </c>
      <c r="N556" t="s">
        <v>275</v>
      </c>
      <c r="O556" t="s">
        <v>149</v>
      </c>
      <c r="P556" s="265">
        <v>435</v>
      </c>
      <c r="Q556" s="317">
        <v>14.482758620689657</v>
      </c>
      <c r="R556" s="317">
        <v>85.517241379310349</v>
      </c>
      <c r="S556" s="317">
        <v>83.908045977011497</v>
      </c>
      <c r="T556" s="317">
        <v>67.58620689655173</v>
      </c>
      <c r="U556" s="949">
        <v>33.793103448275865</v>
      </c>
      <c r="V556"/>
      <c r="W556"/>
      <c r="X556"/>
      <c r="Y556"/>
      <c r="Z556"/>
      <c r="AA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row>
    <row r="557" spans="1:97" s="126" customFormat="1" ht="15" customHeight="1" x14ac:dyDescent="0.35">
      <c r="A557" t="s">
        <v>130</v>
      </c>
      <c r="B557">
        <v>355</v>
      </c>
      <c r="C557" t="s">
        <v>275</v>
      </c>
      <c r="D557" t="s">
        <v>150</v>
      </c>
      <c r="E557" s="265">
        <v>386</v>
      </c>
      <c r="F557" s="265">
        <v>44</v>
      </c>
      <c r="G557" s="265">
        <v>342</v>
      </c>
      <c r="H557" s="265">
        <v>334</v>
      </c>
      <c r="I557" s="265">
        <v>272</v>
      </c>
      <c r="J557" s="265">
        <v>157</v>
      </c>
      <c r="K557"/>
      <c r="L557" t="s">
        <v>130</v>
      </c>
      <c r="M557">
        <v>355</v>
      </c>
      <c r="N557" t="s">
        <v>275</v>
      </c>
      <c r="O557" t="s">
        <v>150</v>
      </c>
      <c r="P557" s="265">
        <v>386</v>
      </c>
      <c r="Q557" s="317">
        <v>11.398963730569948</v>
      </c>
      <c r="R557" s="317">
        <v>88.601036269430054</v>
      </c>
      <c r="S557" s="317">
        <v>86.52849740932642</v>
      </c>
      <c r="T557" s="317">
        <v>70.466321243523311</v>
      </c>
      <c r="U557" s="949">
        <v>40.673575129533681</v>
      </c>
      <c r="V557"/>
      <c r="W557"/>
      <c r="X557"/>
      <c r="Y557"/>
      <c r="Z557"/>
      <c r="AA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row>
    <row r="558" spans="1:97" s="126" customFormat="1" ht="15" customHeight="1" x14ac:dyDescent="0.35">
      <c r="A558" t="s">
        <v>130</v>
      </c>
      <c r="B558">
        <v>355</v>
      </c>
      <c r="C558" t="s">
        <v>275</v>
      </c>
      <c r="D558" t="s">
        <v>151</v>
      </c>
      <c r="E558" s="265">
        <v>142</v>
      </c>
      <c r="F558" s="265">
        <v>13</v>
      </c>
      <c r="G558" s="265">
        <v>129</v>
      </c>
      <c r="H558" s="265">
        <v>128</v>
      </c>
      <c r="I558" s="265">
        <v>112</v>
      </c>
      <c r="J558" s="265">
        <v>75</v>
      </c>
      <c r="K558"/>
      <c r="L558" t="s">
        <v>130</v>
      </c>
      <c r="M558">
        <v>355</v>
      </c>
      <c r="N558" t="s">
        <v>275</v>
      </c>
      <c r="O558" t="s">
        <v>151</v>
      </c>
      <c r="P558" s="265">
        <v>142</v>
      </c>
      <c r="Q558" s="317">
        <v>9.1549295774647899</v>
      </c>
      <c r="R558" s="317">
        <v>90.845070422535215</v>
      </c>
      <c r="S558" s="317">
        <v>90.140845070422543</v>
      </c>
      <c r="T558" s="317">
        <v>78.873239436619713</v>
      </c>
      <c r="U558" s="949">
        <v>52.816901408450704</v>
      </c>
      <c r="V558"/>
      <c r="W558"/>
      <c r="X558"/>
      <c r="Y558"/>
      <c r="Z558"/>
      <c r="AA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row>
    <row r="559" spans="1:97" s="126" customFormat="1" ht="15" customHeight="1" x14ac:dyDescent="0.35">
      <c r="A559" t="s">
        <v>130</v>
      </c>
      <c r="B559">
        <v>355</v>
      </c>
      <c r="C559" t="s">
        <v>275</v>
      </c>
      <c r="D559" t="s">
        <v>152</v>
      </c>
      <c r="E559" s="265">
        <v>1201</v>
      </c>
      <c r="F559" s="265">
        <v>174</v>
      </c>
      <c r="G559" s="265">
        <v>1027</v>
      </c>
      <c r="H559" s="265">
        <v>988</v>
      </c>
      <c r="I559" s="265">
        <v>785</v>
      </c>
      <c r="J559" s="265">
        <v>433</v>
      </c>
      <c r="K559"/>
      <c r="L559" t="s">
        <v>130</v>
      </c>
      <c r="M559">
        <v>355</v>
      </c>
      <c r="N559" t="s">
        <v>275</v>
      </c>
      <c r="O559" t="s">
        <v>152</v>
      </c>
      <c r="P559" s="265">
        <v>1201</v>
      </c>
      <c r="Q559" s="317">
        <v>14.487926727726894</v>
      </c>
      <c r="R559" s="317">
        <v>85.512073272273099</v>
      </c>
      <c r="S559" s="317">
        <v>82.264779350541218</v>
      </c>
      <c r="T559" s="317">
        <v>65.362198168193174</v>
      </c>
      <c r="U559" s="949">
        <v>36.053288925895089</v>
      </c>
      <c r="V559"/>
      <c r="W559"/>
      <c r="X559"/>
      <c r="Y559"/>
      <c r="Z559"/>
      <c r="AA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row>
    <row r="560" spans="1:97" s="126" customFormat="1" ht="30" customHeight="1" x14ac:dyDescent="0.35">
      <c r="A560" t="s">
        <v>130</v>
      </c>
      <c r="B560">
        <v>360</v>
      </c>
      <c r="C560" t="s">
        <v>276</v>
      </c>
      <c r="D560" t="s">
        <v>147</v>
      </c>
      <c r="E560" s="265" t="s">
        <v>137</v>
      </c>
      <c r="F560" s="265" t="s">
        <v>137</v>
      </c>
      <c r="G560" s="265" t="s">
        <v>137</v>
      </c>
      <c r="H560" s="265" t="s">
        <v>137</v>
      </c>
      <c r="I560" s="265" t="s">
        <v>137</v>
      </c>
      <c r="J560" s="265" t="s">
        <v>137</v>
      </c>
      <c r="K560"/>
      <c r="L560" t="s">
        <v>130</v>
      </c>
      <c r="M560">
        <v>360</v>
      </c>
      <c r="N560" t="s">
        <v>276</v>
      </c>
      <c r="O560" t="s">
        <v>147</v>
      </c>
      <c r="P560" s="265" t="s">
        <v>137</v>
      </c>
      <c r="Q560" s="317" t="s">
        <v>137</v>
      </c>
      <c r="R560" s="317" t="s">
        <v>137</v>
      </c>
      <c r="S560" s="317" t="s">
        <v>137</v>
      </c>
      <c r="T560" s="317" t="s">
        <v>137</v>
      </c>
      <c r="U560" s="949" t="s">
        <v>137</v>
      </c>
      <c r="V560"/>
      <c r="W560"/>
      <c r="X560"/>
      <c r="Y560"/>
      <c r="Z560"/>
      <c r="AA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row>
    <row r="561" spans="1:97" s="126" customFormat="1" ht="15" customHeight="1" x14ac:dyDescent="0.35">
      <c r="A561" t="s">
        <v>130</v>
      </c>
      <c r="B561">
        <v>360</v>
      </c>
      <c r="C561" t="s">
        <v>276</v>
      </c>
      <c r="D561" t="s">
        <v>148</v>
      </c>
      <c r="E561" s="265">
        <v>21</v>
      </c>
      <c r="F561" s="265" t="s">
        <v>177</v>
      </c>
      <c r="G561" s="265" t="s">
        <v>177</v>
      </c>
      <c r="H561" s="265">
        <v>18</v>
      </c>
      <c r="I561" s="265">
        <v>13</v>
      </c>
      <c r="J561" s="265">
        <v>6</v>
      </c>
      <c r="K561"/>
      <c r="L561" t="s">
        <v>130</v>
      </c>
      <c r="M561">
        <v>360</v>
      </c>
      <c r="N561" t="s">
        <v>276</v>
      </c>
      <c r="O561" t="s">
        <v>148</v>
      </c>
      <c r="P561" s="265">
        <v>21</v>
      </c>
      <c r="Q561" s="317" t="s">
        <v>177</v>
      </c>
      <c r="R561" s="317" t="s">
        <v>177</v>
      </c>
      <c r="S561" s="317">
        <v>85.714285714285708</v>
      </c>
      <c r="T561" s="317">
        <v>61.904761904761905</v>
      </c>
      <c r="U561" s="949">
        <v>28.571428571428569</v>
      </c>
      <c r="V561"/>
      <c r="W561"/>
      <c r="X561"/>
      <c r="Y561"/>
      <c r="Z561"/>
      <c r="AA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row>
    <row r="562" spans="1:97" s="126" customFormat="1" ht="15" customHeight="1" x14ac:dyDescent="0.35">
      <c r="A562" t="s">
        <v>130</v>
      </c>
      <c r="B562">
        <v>360</v>
      </c>
      <c r="C562" t="s">
        <v>276</v>
      </c>
      <c r="D562" t="s">
        <v>149</v>
      </c>
      <c r="E562" s="265">
        <v>80</v>
      </c>
      <c r="F562" s="265">
        <v>7</v>
      </c>
      <c r="G562" s="265">
        <v>73</v>
      </c>
      <c r="H562" s="265">
        <v>73</v>
      </c>
      <c r="I562" s="265">
        <v>62</v>
      </c>
      <c r="J562" s="265">
        <v>31</v>
      </c>
      <c r="K562"/>
      <c r="L562" t="s">
        <v>130</v>
      </c>
      <c r="M562">
        <v>360</v>
      </c>
      <c r="N562" t="s">
        <v>276</v>
      </c>
      <c r="O562" t="s">
        <v>149</v>
      </c>
      <c r="P562" s="265">
        <v>80</v>
      </c>
      <c r="Q562" s="317">
        <v>8.75</v>
      </c>
      <c r="R562" s="317">
        <v>91.25</v>
      </c>
      <c r="S562" s="317">
        <v>91.25</v>
      </c>
      <c r="T562" s="317">
        <v>77.5</v>
      </c>
      <c r="U562" s="949">
        <v>38.75</v>
      </c>
      <c r="V562"/>
      <c r="W562"/>
      <c r="X562"/>
      <c r="Y562"/>
      <c r="Z562"/>
      <c r="AA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row>
    <row r="563" spans="1:97" s="126" customFormat="1" ht="15" customHeight="1" x14ac:dyDescent="0.35">
      <c r="A563" t="s">
        <v>130</v>
      </c>
      <c r="B563">
        <v>360</v>
      </c>
      <c r="C563" t="s">
        <v>276</v>
      </c>
      <c r="D563" t="s">
        <v>150</v>
      </c>
      <c r="E563" s="265">
        <v>184</v>
      </c>
      <c r="F563" s="265">
        <v>16</v>
      </c>
      <c r="G563" s="265">
        <v>168</v>
      </c>
      <c r="H563" s="265">
        <v>168</v>
      </c>
      <c r="I563" s="265">
        <v>131</v>
      </c>
      <c r="J563" s="265">
        <v>61</v>
      </c>
      <c r="K563"/>
      <c r="L563" t="s">
        <v>130</v>
      </c>
      <c r="M563">
        <v>360</v>
      </c>
      <c r="N563" t="s">
        <v>276</v>
      </c>
      <c r="O563" t="s">
        <v>150</v>
      </c>
      <c r="P563" s="265">
        <v>184</v>
      </c>
      <c r="Q563" s="317">
        <v>8.695652173913043</v>
      </c>
      <c r="R563" s="317">
        <v>91.304347826086953</v>
      </c>
      <c r="S563" s="317">
        <v>91.304347826086953</v>
      </c>
      <c r="T563" s="317">
        <v>71.195652173913047</v>
      </c>
      <c r="U563" s="949">
        <v>33.152173913043477</v>
      </c>
      <c r="V563"/>
      <c r="W563"/>
      <c r="X563"/>
      <c r="Y563"/>
      <c r="Z563"/>
      <c r="AA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row>
    <row r="564" spans="1:97" s="126" customFormat="1" ht="15" customHeight="1" x14ac:dyDescent="0.35">
      <c r="A564" t="s">
        <v>130</v>
      </c>
      <c r="B564">
        <v>360</v>
      </c>
      <c r="C564" t="s">
        <v>276</v>
      </c>
      <c r="D564" t="s">
        <v>151</v>
      </c>
      <c r="E564" s="265" t="s">
        <v>137</v>
      </c>
      <c r="F564" s="265" t="s">
        <v>137</v>
      </c>
      <c r="G564" s="265" t="s">
        <v>137</v>
      </c>
      <c r="H564" s="265" t="s">
        <v>137</v>
      </c>
      <c r="I564" s="265" t="s">
        <v>137</v>
      </c>
      <c r="J564" s="265" t="s">
        <v>137</v>
      </c>
      <c r="K564"/>
      <c r="L564" t="s">
        <v>130</v>
      </c>
      <c r="M564">
        <v>360</v>
      </c>
      <c r="N564" t="s">
        <v>276</v>
      </c>
      <c r="O564" t="s">
        <v>151</v>
      </c>
      <c r="P564" s="265" t="s">
        <v>137</v>
      </c>
      <c r="Q564" s="317" t="s">
        <v>137</v>
      </c>
      <c r="R564" s="317" t="s">
        <v>137</v>
      </c>
      <c r="S564" s="317" t="s">
        <v>137</v>
      </c>
      <c r="T564" s="317" t="s">
        <v>137</v>
      </c>
      <c r="U564" s="949" t="s">
        <v>137</v>
      </c>
      <c r="V564"/>
      <c r="W564"/>
      <c r="X564"/>
      <c r="Y564"/>
      <c r="Z564"/>
      <c r="AA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row>
    <row r="565" spans="1:97" s="126" customFormat="1" ht="15" customHeight="1" x14ac:dyDescent="0.35">
      <c r="A565" t="s">
        <v>130</v>
      </c>
      <c r="B565">
        <v>360</v>
      </c>
      <c r="C565" t="s">
        <v>276</v>
      </c>
      <c r="D565" t="s">
        <v>152</v>
      </c>
      <c r="E565" s="265">
        <v>285</v>
      </c>
      <c r="F565" s="265" t="s">
        <v>177</v>
      </c>
      <c r="G565" s="265" t="s">
        <v>177</v>
      </c>
      <c r="H565" s="265">
        <v>259</v>
      </c>
      <c r="I565" s="265">
        <v>206</v>
      </c>
      <c r="J565" s="265">
        <v>98</v>
      </c>
      <c r="K565"/>
      <c r="L565" t="s">
        <v>130</v>
      </c>
      <c r="M565">
        <v>360</v>
      </c>
      <c r="N565" t="s">
        <v>276</v>
      </c>
      <c r="O565" t="s">
        <v>152</v>
      </c>
      <c r="P565" s="265">
        <v>285</v>
      </c>
      <c r="Q565" s="317" t="s">
        <v>177</v>
      </c>
      <c r="R565" s="317" t="s">
        <v>177</v>
      </c>
      <c r="S565" s="317">
        <v>90.877192982456151</v>
      </c>
      <c r="T565" s="317">
        <v>72.280701754385973</v>
      </c>
      <c r="U565" s="949">
        <v>34.385964912280706</v>
      </c>
      <c r="V565"/>
      <c r="W565"/>
      <c r="X565"/>
      <c r="Y565"/>
      <c r="Z565"/>
      <c r="AA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row>
    <row r="566" spans="1:97" s="126" customFormat="1" ht="30" customHeight="1" x14ac:dyDescent="0.35">
      <c r="A566" t="s">
        <v>130</v>
      </c>
      <c r="B566">
        <v>370</v>
      </c>
      <c r="C566" t="s">
        <v>277</v>
      </c>
      <c r="D566" t="s">
        <v>147</v>
      </c>
      <c r="E566" s="265">
        <v>222</v>
      </c>
      <c r="F566" s="265">
        <v>19</v>
      </c>
      <c r="G566" s="265">
        <v>203</v>
      </c>
      <c r="H566" s="265">
        <v>176</v>
      </c>
      <c r="I566" s="265">
        <v>106</v>
      </c>
      <c r="J566" s="265">
        <v>48</v>
      </c>
      <c r="K566"/>
      <c r="L566" t="s">
        <v>130</v>
      </c>
      <c r="M566">
        <v>370</v>
      </c>
      <c r="N566" t="s">
        <v>277</v>
      </c>
      <c r="O566" t="s">
        <v>147</v>
      </c>
      <c r="P566" s="265">
        <v>222</v>
      </c>
      <c r="Q566" s="317">
        <v>8.5585585585585591</v>
      </c>
      <c r="R566" s="317">
        <v>91.441441441441441</v>
      </c>
      <c r="S566" s="317">
        <v>79.27927927927928</v>
      </c>
      <c r="T566" s="317">
        <v>47.747747747747752</v>
      </c>
      <c r="U566" s="949">
        <v>21.621621621621621</v>
      </c>
      <c r="V566"/>
      <c r="W566"/>
      <c r="X566"/>
      <c r="Y566"/>
      <c r="Z566"/>
      <c r="AA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row>
    <row r="567" spans="1:97" s="126" customFormat="1" ht="15" customHeight="1" x14ac:dyDescent="0.35">
      <c r="A567" t="s">
        <v>130</v>
      </c>
      <c r="B567">
        <v>370</v>
      </c>
      <c r="C567" t="s">
        <v>277</v>
      </c>
      <c r="D567" t="s">
        <v>148</v>
      </c>
      <c r="E567" s="265">
        <v>286</v>
      </c>
      <c r="F567" s="265">
        <v>12</v>
      </c>
      <c r="G567" s="265">
        <v>274</v>
      </c>
      <c r="H567" s="265">
        <v>257</v>
      </c>
      <c r="I567" s="265">
        <v>177</v>
      </c>
      <c r="J567" s="265">
        <v>91</v>
      </c>
      <c r="K567"/>
      <c r="L567" t="s">
        <v>130</v>
      </c>
      <c r="M567">
        <v>370</v>
      </c>
      <c r="N567" t="s">
        <v>277</v>
      </c>
      <c r="O567" t="s">
        <v>148</v>
      </c>
      <c r="P567" s="265">
        <v>286</v>
      </c>
      <c r="Q567" s="317">
        <v>4.1958041958041958</v>
      </c>
      <c r="R567" s="317">
        <v>95.8041958041958</v>
      </c>
      <c r="S567" s="317">
        <v>89.860139860139867</v>
      </c>
      <c r="T567" s="317">
        <v>61.888111888111887</v>
      </c>
      <c r="U567" s="949">
        <v>31.818181818181817</v>
      </c>
      <c r="V567"/>
      <c r="W567"/>
      <c r="X567"/>
      <c r="Y567"/>
      <c r="Z567"/>
      <c r="AA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row>
    <row r="568" spans="1:97" s="126" customFormat="1" ht="15" customHeight="1" x14ac:dyDescent="0.35">
      <c r="A568" t="s">
        <v>130</v>
      </c>
      <c r="B568">
        <v>370</v>
      </c>
      <c r="C568" t="s">
        <v>277</v>
      </c>
      <c r="D568" t="s">
        <v>149</v>
      </c>
      <c r="E568" s="265">
        <v>297</v>
      </c>
      <c r="F568" s="265">
        <v>15</v>
      </c>
      <c r="G568" s="265">
        <v>282</v>
      </c>
      <c r="H568" s="265">
        <v>269</v>
      </c>
      <c r="I568" s="265">
        <v>193</v>
      </c>
      <c r="J568" s="265">
        <v>114</v>
      </c>
      <c r="K568"/>
      <c r="L568" t="s">
        <v>130</v>
      </c>
      <c r="M568">
        <v>370</v>
      </c>
      <c r="N568" t="s">
        <v>277</v>
      </c>
      <c r="O568" t="s">
        <v>149</v>
      </c>
      <c r="P568" s="265">
        <v>297</v>
      </c>
      <c r="Q568" s="317">
        <v>5.0505050505050502</v>
      </c>
      <c r="R568" s="317">
        <v>94.949494949494948</v>
      </c>
      <c r="S568" s="317">
        <v>90.572390572390574</v>
      </c>
      <c r="T568" s="317">
        <v>64.983164983164983</v>
      </c>
      <c r="U568" s="949">
        <v>38.383838383838381</v>
      </c>
      <c r="V568"/>
      <c r="W568"/>
      <c r="X568"/>
      <c r="Y568"/>
      <c r="Z568"/>
      <c r="AA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row>
    <row r="569" spans="1:97" s="126" customFormat="1" ht="15" customHeight="1" x14ac:dyDescent="0.35">
      <c r="A569" t="s">
        <v>130</v>
      </c>
      <c r="B569">
        <v>370</v>
      </c>
      <c r="C569" t="s">
        <v>277</v>
      </c>
      <c r="D569" t="s">
        <v>150</v>
      </c>
      <c r="E569" s="265">
        <v>195</v>
      </c>
      <c r="F569" s="265" t="s">
        <v>177</v>
      </c>
      <c r="G569" s="265" t="s">
        <v>177</v>
      </c>
      <c r="H569" s="265">
        <v>172</v>
      </c>
      <c r="I569" s="265">
        <v>143</v>
      </c>
      <c r="J569" s="265">
        <v>103</v>
      </c>
      <c r="K569"/>
      <c r="L569" t="s">
        <v>130</v>
      </c>
      <c r="M569">
        <v>370</v>
      </c>
      <c r="N569" t="s">
        <v>277</v>
      </c>
      <c r="O569" t="s">
        <v>150</v>
      </c>
      <c r="P569" s="265">
        <v>195</v>
      </c>
      <c r="Q569" s="317" t="s">
        <v>177</v>
      </c>
      <c r="R569" s="317" t="s">
        <v>177</v>
      </c>
      <c r="S569" s="317">
        <v>88.205128205128204</v>
      </c>
      <c r="T569" s="317">
        <v>73.333333333333329</v>
      </c>
      <c r="U569" s="949">
        <v>52.820512820512825</v>
      </c>
      <c r="V569"/>
      <c r="W569"/>
      <c r="X569"/>
      <c r="Y569"/>
      <c r="Z569"/>
      <c r="AA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row>
    <row r="570" spans="1:97" s="126" customFormat="1" ht="15" customHeight="1" x14ac:dyDescent="0.35">
      <c r="A570" t="s">
        <v>130</v>
      </c>
      <c r="B570">
        <v>370</v>
      </c>
      <c r="C570" t="s">
        <v>277</v>
      </c>
      <c r="D570" t="s">
        <v>151</v>
      </c>
      <c r="E570" s="265">
        <v>200</v>
      </c>
      <c r="F570" s="265" t="s">
        <v>177</v>
      </c>
      <c r="G570" s="265" t="s">
        <v>177</v>
      </c>
      <c r="H570" s="265">
        <v>195</v>
      </c>
      <c r="I570" s="265">
        <v>176</v>
      </c>
      <c r="J570" s="265">
        <v>127</v>
      </c>
      <c r="K570"/>
      <c r="L570" t="s">
        <v>130</v>
      </c>
      <c r="M570">
        <v>370</v>
      </c>
      <c r="N570" t="s">
        <v>277</v>
      </c>
      <c r="O570" t="s">
        <v>151</v>
      </c>
      <c r="P570" s="265">
        <v>200</v>
      </c>
      <c r="Q570" s="317" t="s">
        <v>177</v>
      </c>
      <c r="R570" s="317" t="s">
        <v>177</v>
      </c>
      <c r="S570" s="317">
        <v>97.5</v>
      </c>
      <c r="T570" s="317">
        <v>88</v>
      </c>
      <c r="U570" s="949">
        <v>63.5</v>
      </c>
      <c r="V570"/>
      <c r="W570"/>
      <c r="X570"/>
      <c r="Y570"/>
      <c r="Z570"/>
      <c r="AA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row>
    <row r="571" spans="1:97" s="126" customFormat="1" ht="15" customHeight="1" x14ac:dyDescent="0.35">
      <c r="A571" t="s">
        <v>130</v>
      </c>
      <c r="B571">
        <v>370</v>
      </c>
      <c r="C571" t="s">
        <v>277</v>
      </c>
      <c r="D571" t="s">
        <v>152</v>
      </c>
      <c r="E571" s="265">
        <v>1200</v>
      </c>
      <c r="F571" s="265">
        <v>65</v>
      </c>
      <c r="G571" s="265">
        <v>1135</v>
      </c>
      <c r="H571" s="265">
        <v>1069</v>
      </c>
      <c r="I571" s="265">
        <v>795</v>
      </c>
      <c r="J571" s="265">
        <v>483</v>
      </c>
      <c r="K571"/>
      <c r="L571" t="s">
        <v>130</v>
      </c>
      <c r="M571">
        <v>370</v>
      </c>
      <c r="N571" t="s">
        <v>277</v>
      </c>
      <c r="O571" t="s">
        <v>152</v>
      </c>
      <c r="P571" s="265">
        <v>1200</v>
      </c>
      <c r="Q571" s="317">
        <v>5.416666666666667</v>
      </c>
      <c r="R571" s="317">
        <v>94.583333333333329</v>
      </c>
      <c r="S571" s="317">
        <v>89.083333333333343</v>
      </c>
      <c r="T571" s="317">
        <v>66.25</v>
      </c>
      <c r="U571" s="949">
        <v>40.25</v>
      </c>
      <c r="V571"/>
      <c r="W571"/>
      <c r="X571"/>
      <c r="Y571"/>
      <c r="Z571"/>
      <c r="AA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row>
    <row r="572" spans="1:97" s="126" customFormat="1" ht="30" customHeight="1" x14ac:dyDescent="0.35">
      <c r="A572" t="s">
        <v>130</v>
      </c>
      <c r="B572">
        <v>380</v>
      </c>
      <c r="C572" t="s">
        <v>278</v>
      </c>
      <c r="D572" t="s">
        <v>147</v>
      </c>
      <c r="E572" s="265">
        <v>774</v>
      </c>
      <c r="F572" s="265">
        <v>127</v>
      </c>
      <c r="G572" s="265">
        <v>647</v>
      </c>
      <c r="H572" s="265">
        <v>611</v>
      </c>
      <c r="I572" s="265">
        <v>405</v>
      </c>
      <c r="J572" s="265">
        <v>193</v>
      </c>
      <c r="K572"/>
      <c r="L572" t="s">
        <v>130</v>
      </c>
      <c r="M572">
        <v>380</v>
      </c>
      <c r="N572" t="s">
        <v>278</v>
      </c>
      <c r="O572" t="s">
        <v>147</v>
      </c>
      <c r="P572" s="265">
        <v>774</v>
      </c>
      <c r="Q572" s="317">
        <v>16.408268733850129</v>
      </c>
      <c r="R572" s="317">
        <v>83.591731266149878</v>
      </c>
      <c r="S572" s="317">
        <v>78.940568475452196</v>
      </c>
      <c r="T572" s="317">
        <v>52.325581395348841</v>
      </c>
      <c r="U572" s="949">
        <v>24.935400516795866</v>
      </c>
      <c r="V572"/>
      <c r="W572"/>
      <c r="X572"/>
      <c r="Y572"/>
      <c r="Z572"/>
      <c r="AA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row>
    <row r="573" spans="1:97" s="126" customFormat="1" ht="15" customHeight="1" x14ac:dyDescent="0.35">
      <c r="A573" t="s">
        <v>130</v>
      </c>
      <c r="B573">
        <v>380</v>
      </c>
      <c r="C573" t="s">
        <v>278</v>
      </c>
      <c r="D573" t="s">
        <v>148</v>
      </c>
      <c r="E573" s="265">
        <v>847</v>
      </c>
      <c r="F573" s="265">
        <v>88</v>
      </c>
      <c r="G573" s="265">
        <v>759</v>
      </c>
      <c r="H573" s="265">
        <v>728</v>
      </c>
      <c r="I573" s="265">
        <v>544</v>
      </c>
      <c r="J573" s="265">
        <v>274</v>
      </c>
      <c r="K573"/>
      <c r="L573" t="s">
        <v>130</v>
      </c>
      <c r="M573">
        <v>380</v>
      </c>
      <c r="N573" t="s">
        <v>278</v>
      </c>
      <c r="O573" t="s">
        <v>148</v>
      </c>
      <c r="P573" s="265">
        <v>847</v>
      </c>
      <c r="Q573" s="317">
        <v>10.38961038961039</v>
      </c>
      <c r="R573" s="317">
        <v>89.610389610389603</v>
      </c>
      <c r="S573" s="317">
        <v>85.950413223140501</v>
      </c>
      <c r="T573" s="317">
        <v>64.226682408500594</v>
      </c>
      <c r="U573" s="949">
        <v>32.349468713105075</v>
      </c>
      <c r="V573"/>
      <c r="W573"/>
      <c r="X573"/>
      <c r="Y573"/>
      <c r="Z573"/>
      <c r="AA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row>
    <row r="574" spans="1:97" s="126" customFormat="1" ht="15" customHeight="1" x14ac:dyDescent="0.35">
      <c r="A574" t="s">
        <v>130</v>
      </c>
      <c r="B574">
        <v>380</v>
      </c>
      <c r="C574" t="s">
        <v>278</v>
      </c>
      <c r="D574" t="s">
        <v>149</v>
      </c>
      <c r="E574" s="265">
        <v>701</v>
      </c>
      <c r="F574" s="265">
        <v>46</v>
      </c>
      <c r="G574" s="265">
        <v>655</v>
      </c>
      <c r="H574" s="265">
        <v>640</v>
      </c>
      <c r="I574" s="265">
        <v>512</v>
      </c>
      <c r="J574" s="265">
        <v>279</v>
      </c>
      <c r="K574"/>
      <c r="L574" t="s">
        <v>130</v>
      </c>
      <c r="M574">
        <v>380</v>
      </c>
      <c r="N574" t="s">
        <v>278</v>
      </c>
      <c r="O574" t="s">
        <v>149</v>
      </c>
      <c r="P574" s="265">
        <v>701</v>
      </c>
      <c r="Q574" s="317">
        <v>6.5620542082738949</v>
      </c>
      <c r="R574" s="317">
        <v>93.437945791726108</v>
      </c>
      <c r="S574" s="317">
        <v>91.298145506419402</v>
      </c>
      <c r="T574" s="317">
        <v>73.038516405135525</v>
      </c>
      <c r="U574" s="949">
        <v>39.800285306704708</v>
      </c>
      <c r="V574"/>
      <c r="W574"/>
      <c r="X574"/>
      <c r="Y574"/>
      <c r="Z574"/>
      <c r="AA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row>
    <row r="575" spans="1:97" s="126" customFormat="1" ht="15" customHeight="1" x14ac:dyDescent="0.35">
      <c r="A575" t="s">
        <v>130</v>
      </c>
      <c r="B575">
        <v>380</v>
      </c>
      <c r="C575" t="s">
        <v>278</v>
      </c>
      <c r="D575" t="s">
        <v>150</v>
      </c>
      <c r="E575" s="265">
        <v>759</v>
      </c>
      <c r="F575" s="265">
        <v>44</v>
      </c>
      <c r="G575" s="265">
        <v>715</v>
      </c>
      <c r="H575" s="265">
        <v>703</v>
      </c>
      <c r="I575" s="265">
        <v>606</v>
      </c>
      <c r="J575" s="265">
        <v>385</v>
      </c>
      <c r="K575"/>
      <c r="L575" t="s">
        <v>130</v>
      </c>
      <c r="M575">
        <v>380</v>
      </c>
      <c r="N575" t="s">
        <v>278</v>
      </c>
      <c r="O575" t="s">
        <v>150</v>
      </c>
      <c r="P575" s="265">
        <v>759</v>
      </c>
      <c r="Q575" s="317">
        <v>5.7971014492753623</v>
      </c>
      <c r="R575" s="317">
        <v>94.20289855072464</v>
      </c>
      <c r="S575" s="317">
        <v>92.621870882740438</v>
      </c>
      <c r="T575" s="317">
        <v>79.841897233201593</v>
      </c>
      <c r="U575" s="949">
        <v>50.724637681159422</v>
      </c>
      <c r="V575"/>
      <c r="W575"/>
      <c r="X575"/>
      <c r="Y575"/>
      <c r="Z575"/>
      <c r="AA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row>
    <row r="576" spans="1:97" s="126" customFormat="1" ht="15" customHeight="1" x14ac:dyDescent="0.35">
      <c r="A576" t="s">
        <v>130</v>
      </c>
      <c r="B576">
        <v>380</v>
      </c>
      <c r="C576" t="s">
        <v>278</v>
      </c>
      <c r="D576" t="s">
        <v>151</v>
      </c>
      <c r="E576" s="265">
        <v>567</v>
      </c>
      <c r="F576" s="265">
        <v>20</v>
      </c>
      <c r="G576" s="265">
        <v>547</v>
      </c>
      <c r="H576" s="265">
        <v>542</v>
      </c>
      <c r="I576" s="265">
        <v>474</v>
      </c>
      <c r="J576" s="265">
        <v>329</v>
      </c>
      <c r="K576"/>
      <c r="L576" t="s">
        <v>130</v>
      </c>
      <c r="M576">
        <v>380</v>
      </c>
      <c r="N576" t="s">
        <v>278</v>
      </c>
      <c r="O576" t="s">
        <v>151</v>
      </c>
      <c r="P576" s="265">
        <v>567</v>
      </c>
      <c r="Q576" s="317">
        <v>3.5273368606701938</v>
      </c>
      <c r="R576" s="317">
        <v>96.472663139329811</v>
      </c>
      <c r="S576" s="317">
        <v>95.590828924162253</v>
      </c>
      <c r="T576" s="317">
        <v>83.597883597883595</v>
      </c>
      <c r="U576" s="949">
        <v>58.024691358024697</v>
      </c>
      <c r="V576"/>
      <c r="W576"/>
      <c r="X576"/>
      <c r="Y576"/>
      <c r="Z576"/>
      <c r="AA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row>
    <row r="577" spans="1:97" s="126" customFormat="1" ht="15" customHeight="1" x14ac:dyDescent="0.35">
      <c r="A577" t="s">
        <v>130</v>
      </c>
      <c r="B577">
        <v>380</v>
      </c>
      <c r="C577" t="s">
        <v>278</v>
      </c>
      <c r="D577" t="s">
        <v>152</v>
      </c>
      <c r="E577" s="265">
        <v>3648</v>
      </c>
      <c r="F577" s="265">
        <v>325</v>
      </c>
      <c r="G577" s="265">
        <v>3323</v>
      </c>
      <c r="H577" s="265">
        <v>3224</v>
      </c>
      <c r="I577" s="265">
        <v>2541</v>
      </c>
      <c r="J577" s="265">
        <v>1460</v>
      </c>
      <c r="K577"/>
      <c r="L577" t="s">
        <v>130</v>
      </c>
      <c r="M577">
        <v>380</v>
      </c>
      <c r="N577" t="s">
        <v>278</v>
      </c>
      <c r="O577" t="s">
        <v>152</v>
      </c>
      <c r="P577" s="265">
        <v>3648</v>
      </c>
      <c r="Q577" s="317">
        <v>8.9089912280701764</v>
      </c>
      <c r="R577" s="317">
        <v>91.091008771929822</v>
      </c>
      <c r="S577" s="317">
        <v>88.377192982456137</v>
      </c>
      <c r="T577" s="317">
        <v>69.654605263157904</v>
      </c>
      <c r="U577" s="949">
        <v>40.021929824561404</v>
      </c>
      <c r="V577"/>
      <c r="W577"/>
      <c r="X577"/>
      <c r="Y577"/>
      <c r="Z577"/>
      <c r="AA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row>
    <row r="578" spans="1:97" s="126" customFormat="1" ht="30" customHeight="1" x14ac:dyDescent="0.35">
      <c r="A578" t="s">
        <v>130</v>
      </c>
      <c r="B578">
        <v>390</v>
      </c>
      <c r="C578" t="s">
        <v>279</v>
      </c>
      <c r="D578" t="s">
        <v>147</v>
      </c>
      <c r="E578" s="265">
        <v>161</v>
      </c>
      <c r="F578" s="265">
        <v>30</v>
      </c>
      <c r="G578" s="265">
        <v>131</v>
      </c>
      <c r="H578" s="265">
        <v>107</v>
      </c>
      <c r="I578" s="265">
        <v>66</v>
      </c>
      <c r="J578" s="265">
        <v>31</v>
      </c>
      <c r="K578"/>
      <c r="L578" t="s">
        <v>130</v>
      </c>
      <c r="M578">
        <v>390</v>
      </c>
      <c r="N578" t="s">
        <v>279</v>
      </c>
      <c r="O578" t="s">
        <v>147</v>
      </c>
      <c r="P578" s="265">
        <v>161</v>
      </c>
      <c r="Q578" s="317">
        <v>18.633540372670808</v>
      </c>
      <c r="R578" s="317">
        <v>81.366459627329192</v>
      </c>
      <c r="S578" s="317">
        <v>66.459627329192557</v>
      </c>
      <c r="T578" s="317">
        <v>40.993788819875775</v>
      </c>
      <c r="U578" s="949">
        <v>19.254658385093169</v>
      </c>
      <c r="V578"/>
      <c r="W578"/>
      <c r="X578"/>
      <c r="Y578"/>
      <c r="Z578"/>
      <c r="AA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row>
    <row r="579" spans="1:97" s="126" customFormat="1" ht="15" customHeight="1" x14ac:dyDescent="0.35">
      <c r="A579" t="s">
        <v>130</v>
      </c>
      <c r="B579">
        <v>390</v>
      </c>
      <c r="C579" t="s">
        <v>279</v>
      </c>
      <c r="D579" t="s">
        <v>148</v>
      </c>
      <c r="E579" s="265">
        <v>129</v>
      </c>
      <c r="F579" s="265">
        <v>22</v>
      </c>
      <c r="G579" s="265">
        <v>107</v>
      </c>
      <c r="H579" s="265">
        <v>99</v>
      </c>
      <c r="I579" s="265">
        <v>74</v>
      </c>
      <c r="J579" s="265">
        <v>38</v>
      </c>
      <c r="K579"/>
      <c r="L579" t="s">
        <v>130</v>
      </c>
      <c r="M579">
        <v>390</v>
      </c>
      <c r="N579" t="s">
        <v>279</v>
      </c>
      <c r="O579" t="s">
        <v>148</v>
      </c>
      <c r="P579" s="265">
        <v>129</v>
      </c>
      <c r="Q579" s="317">
        <v>17.054263565891471</v>
      </c>
      <c r="R579" s="317">
        <v>82.945736434108525</v>
      </c>
      <c r="S579" s="317">
        <v>76.744186046511629</v>
      </c>
      <c r="T579" s="317">
        <v>57.36434108527132</v>
      </c>
      <c r="U579" s="949">
        <v>29.457364341085274</v>
      </c>
      <c r="V579"/>
      <c r="W579"/>
      <c r="X579"/>
      <c r="Y579"/>
      <c r="Z579"/>
      <c r="AA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row>
    <row r="580" spans="1:97" s="126" customFormat="1" ht="15" customHeight="1" x14ac:dyDescent="0.35">
      <c r="A580" t="s">
        <v>130</v>
      </c>
      <c r="B580">
        <v>390</v>
      </c>
      <c r="C580" t="s">
        <v>279</v>
      </c>
      <c r="D580" t="s">
        <v>149</v>
      </c>
      <c r="E580" s="265">
        <v>137</v>
      </c>
      <c r="F580" s="265">
        <v>21</v>
      </c>
      <c r="G580" s="265">
        <v>116</v>
      </c>
      <c r="H580" s="265">
        <v>111</v>
      </c>
      <c r="I580" s="265">
        <v>88</v>
      </c>
      <c r="J580" s="265">
        <v>53</v>
      </c>
      <c r="K580"/>
      <c r="L580" t="s">
        <v>130</v>
      </c>
      <c r="M580">
        <v>390</v>
      </c>
      <c r="N580" t="s">
        <v>279</v>
      </c>
      <c r="O580" t="s">
        <v>149</v>
      </c>
      <c r="P580" s="265">
        <v>137</v>
      </c>
      <c r="Q580" s="317">
        <v>15.328467153284672</v>
      </c>
      <c r="R580" s="317">
        <v>84.671532846715323</v>
      </c>
      <c r="S580" s="317">
        <v>81.021897810218974</v>
      </c>
      <c r="T580" s="317">
        <v>64.233576642335763</v>
      </c>
      <c r="U580" s="949">
        <v>38.686131386861319</v>
      </c>
      <c r="V580"/>
      <c r="W580"/>
      <c r="X580"/>
      <c r="Y580"/>
      <c r="Z580"/>
      <c r="AA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row>
    <row r="581" spans="1:97" s="126" customFormat="1" ht="15" customHeight="1" x14ac:dyDescent="0.35">
      <c r="A581" t="s">
        <v>130</v>
      </c>
      <c r="B581">
        <v>390</v>
      </c>
      <c r="C581" t="s">
        <v>279</v>
      </c>
      <c r="D581" t="s">
        <v>150</v>
      </c>
      <c r="E581" s="265">
        <v>325</v>
      </c>
      <c r="F581" s="265">
        <v>28</v>
      </c>
      <c r="G581" s="265">
        <v>297</v>
      </c>
      <c r="H581" s="265">
        <v>292</v>
      </c>
      <c r="I581" s="265">
        <v>257</v>
      </c>
      <c r="J581" s="265">
        <v>174</v>
      </c>
      <c r="K581"/>
      <c r="L581" t="s">
        <v>130</v>
      </c>
      <c r="M581">
        <v>390</v>
      </c>
      <c r="N581" t="s">
        <v>279</v>
      </c>
      <c r="O581" t="s">
        <v>150</v>
      </c>
      <c r="P581" s="265">
        <v>325</v>
      </c>
      <c r="Q581" s="317">
        <v>8.615384615384615</v>
      </c>
      <c r="R581" s="317">
        <v>91.384615384615387</v>
      </c>
      <c r="S581" s="317">
        <v>89.84615384615384</v>
      </c>
      <c r="T581" s="317">
        <v>79.07692307692308</v>
      </c>
      <c r="U581" s="949">
        <v>53.538461538461533</v>
      </c>
      <c r="V581"/>
      <c r="W581"/>
      <c r="X581"/>
      <c r="Y581"/>
      <c r="Z581"/>
      <c r="AA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row>
    <row r="582" spans="1:97" s="126" customFormat="1" ht="15" customHeight="1" x14ac:dyDescent="0.35">
      <c r="A582" t="s">
        <v>130</v>
      </c>
      <c r="B582">
        <v>390</v>
      </c>
      <c r="C582" t="s">
        <v>279</v>
      </c>
      <c r="D582" t="s">
        <v>151</v>
      </c>
      <c r="E582" s="265">
        <v>339</v>
      </c>
      <c r="F582" s="265">
        <v>28</v>
      </c>
      <c r="G582" s="265">
        <v>311</v>
      </c>
      <c r="H582" s="265">
        <v>307</v>
      </c>
      <c r="I582" s="265">
        <v>283</v>
      </c>
      <c r="J582" s="265">
        <v>215</v>
      </c>
      <c r="K582"/>
      <c r="L582" t="s">
        <v>130</v>
      </c>
      <c r="M582">
        <v>390</v>
      </c>
      <c r="N582" t="s">
        <v>279</v>
      </c>
      <c r="O582" t="s">
        <v>151</v>
      </c>
      <c r="P582" s="265">
        <v>339</v>
      </c>
      <c r="Q582" s="317">
        <v>8.2595870206489668</v>
      </c>
      <c r="R582" s="317">
        <v>91.740412979351021</v>
      </c>
      <c r="S582" s="317">
        <v>90.560471976401175</v>
      </c>
      <c r="T582" s="317">
        <v>83.48082595870207</v>
      </c>
      <c r="U582" s="949">
        <v>63.421828908554566</v>
      </c>
      <c r="V582"/>
      <c r="W582"/>
      <c r="X582"/>
      <c r="Y582"/>
      <c r="Z582"/>
      <c r="AA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row>
    <row r="583" spans="1:97" s="126" customFormat="1" ht="15" customHeight="1" x14ac:dyDescent="0.35">
      <c r="A583" t="s">
        <v>130</v>
      </c>
      <c r="B583">
        <v>390</v>
      </c>
      <c r="C583" t="s">
        <v>279</v>
      </c>
      <c r="D583" t="s">
        <v>152</v>
      </c>
      <c r="E583" s="265">
        <v>1091</v>
      </c>
      <c r="F583" s="265">
        <v>129</v>
      </c>
      <c r="G583" s="265">
        <v>962</v>
      </c>
      <c r="H583" s="265">
        <v>916</v>
      </c>
      <c r="I583" s="265">
        <v>768</v>
      </c>
      <c r="J583" s="265">
        <v>511</v>
      </c>
      <c r="K583"/>
      <c r="L583" t="s">
        <v>130</v>
      </c>
      <c r="M583">
        <v>390</v>
      </c>
      <c r="N583" t="s">
        <v>279</v>
      </c>
      <c r="O583" t="s">
        <v>152</v>
      </c>
      <c r="P583" s="265">
        <v>1091</v>
      </c>
      <c r="Q583" s="317">
        <v>11.824014665444546</v>
      </c>
      <c r="R583" s="317">
        <v>88.175985334555449</v>
      </c>
      <c r="S583" s="317">
        <v>83.959670027497708</v>
      </c>
      <c r="T583" s="317">
        <v>70.394133822181487</v>
      </c>
      <c r="U583" s="949">
        <v>46.837763519706691</v>
      </c>
      <c r="V583"/>
      <c r="W583"/>
      <c r="X583"/>
      <c r="Y583"/>
      <c r="Z583"/>
      <c r="AA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row>
    <row r="584" spans="1:97" s="126" customFormat="1" ht="30" customHeight="1" x14ac:dyDescent="0.35">
      <c r="A584" t="s">
        <v>130</v>
      </c>
      <c r="B584">
        <v>395</v>
      </c>
      <c r="C584" t="s">
        <v>280</v>
      </c>
      <c r="D584" t="s">
        <v>147</v>
      </c>
      <c r="E584" s="265">
        <v>453</v>
      </c>
      <c r="F584" s="265">
        <v>111</v>
      </c>
      <c r="G584" s="265">
        <v>342</v>
      </c>
      <c r="H584" s="265">
        <v>323</v>
      </c>
      <c r="I584" s="265">
        <v>216</v>
      </c>
      <c r="J584" s="265">
        <v>96</v>
      </c>
      <c r="K584"/>
      <c r="L584" t="s">
        <v>130</v>
      </c>
      <c r="M584">
        <v>395</v>
      </c>
      <c r="N584" t="s">
        <v>280</v>
      </c>
      <c r="O584" t="s">
        <v>147</v>
      </c>
      <c r="P584" s="265">
        <v>453</v>
      </c>
      <c r="Q584" s="317">
        <v>24.503311258278146</v>
      </c>
      <c r="R584" s="317">
        <v>75.496688741721854</v>
      </c>
      <c r="S584" s="317">
        <v>71.302428256070641</v>
      </c>
      <c r="T584" s="317">
        <v>47.682119205298015</v>
      </c>
      <c r="U584" s="949">
        <v>21.192052980132452</v>
      </c>
      <c r="V584"/>
      <c r="W584"/>
      <c r="X584"/>
      <c r="Y584"/>
      <c r="Z584"/>
      <c r="AA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row>
    <row r="585" spans="1:97" s="126" customFormat="1" ht="15" customHeight="1" x14ac:dyDescent="0.35">
      <c r="A585" t="s">
        <v>130</v>
      </c>
      <c r="B585">
        <v>395</v>
      </c>
      <c r="C585" t="s">
        <v>280</v>
      </c>
      <c r="D585" t="s">
        <v>148</v>
      </c>
      <c r="E585" s="265">
        <v>255</v>
      </c>
      <c r="F585" s="265">
        <v>46</v>
      </c>
      <c r="G585" s="265">
        <v>209</v>
      </c>
      <c r="H585" s="265">
        <v>202</v>
      </c>
      <c r="I585" s="265">
        <v>150</v>
      </c>
      <c r="J585" s="265">
        <v>74</v>
      </c>
      <c r="K585"/>
      <c r="L585" t="s">
        <v>130</v>
      </c>
      <c r="M585">
        <v>395</v>
      </c>
      <c r="N585" t="s">
        <v>280</v>
      </c>
      <c r="O585" t="s">
        <v>148</v>
      </c>
      <c r="P585" s="265">
        <v>255</v>
      </c>
      <c r="Q585" s="317">
        <v>18.03921568627451</v>
      </c>
      <c r="R585" s="317">
        <v>81.960784313725483</v>
      </c>
      <c r="S585" s="317">
        <v>79.215686274509807</v>
      </c>
      <c r="T585" s="317">
        <v>58.82352941176471</v>
      </c>
      <c r="U585" s="949">
        <v>29.019607843137258</v>
      </c>
      <c r="V585"/>
      <c r="W585"/>
      <c r="X585"/>
      <c r="Y585"/>
      <c r="Z585"/>
      <c r="AA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row>
    <row r="586" spans="1:97" s="126" customFormat="1" ht="15" customHeight="1" x14ac:dyDescent="0.35">
      <c r="A586" t="s">
        <v>130</v>
      </c>
      <c r="B586">
        <v>395</v>
      </c>
      <c r="C586" t="s">
        <v>280</v>
      </c>
      <c r="D586" t="s">
        <v>149</v>
      </c>
      <c r="E586" s="265">
        <v>170</v>
      </c>
      <c r="F586" s="265">
        <v>22</v>
      </c>
      <c r="G586" s="265">
        <v>148</v>
      </c>
      <c r="H586" s="265">
        <v>146</v>
      </c>
      <c r="I586" s="265">
        <v>118</v>
      </c>
      <c r="J586" s="265">
        <v>60</v>
      </c>
      <c r="K586"/>
      <c r="L586" t="s">
        <v>130</v>
      </c>
      <c r="M586">
        <v>395</v>
      </c>
      <c r="N586" t="s">
        <v>280</v>
      </c>
      <c r="O586" t="s">
        <v>149</v>
      </c>
      <c r="P586" s="265">
        <v>170</v>
      </c>
      <c r="Q586" s="317">
        <v>12.941176470588237</v>
      </c>
      <c r="R586" s="317">
        <v>87.058823529411768</v>
      </c>
      <c r="S586" s="317">
        <v>85.882352941176464</v>
      </c>
      <c r="T586" s="317">
        <v>69.411764705882348</v>
      </c>
      <c r="U586" s="949">
        <v>35.294117647058826</v>
      </c>
      <c r="V586"/>
      <c r="W586"/>
      <c r="X586"/>
      <c r="Y586"/>
      <c r="Z586"/>
      <c r="AA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row>
    <row r="587" spans="1:97" s="126" customFormat="1" ht="15" customHeight="1" x14ac:dyDescent="0.35">
      <c r="A587" t="s">
        <v>130</v>
      </c>
      <c r="B587">
        <v>395</v>
      </c>
      <c r="C587" t="s">
        <v>280</v>
      </c>
      <c r="D587" t="s">
        <v>150</v>
      </c>
      <c r="E587" s="265">
        <v>67</v>
      </c>
      <c r="F587" s="265" t="s">
        <v>177</v>
      </c>
      <c r="G587" s="265" t="s">
        <v>177</v>
      </c>
      <c r="H587" s="265">
        <v>58</v>
      </c>
      <c r="I587" s="265">
        <v>50</v>
      </c>
      <c r="J587" s="265">
        <v>30</v>
      </c>
      <c r="K587"/>
      <c r="L587" t="s">
        <v>130</v>
      </c>
      <c r="M587">
        <v>395</v>
      </c>
      <c r="N587" t="s">
        <v>280</v>
      </c>
      <c r="O587" t="s">
        <v>150</v>
      </c>
      <c r="P587" s="265">
        <v>67</v>
      </c>
      <c r="Q587" s="317" t="s">
        <v>177</v>
      </c>
      <c r="R587" s="317" t="s">
        <v>177</v>
      </c>
      <c r="S587" s="317">
        <v>86.567164179104466</v>
      </c>
      <c r="T587" s="317">
        <v>74.626865671641795</v>
      </c>
      <c r="U587" s="949">
        <v>44.776119402985074</v>
      </c>
      <c r="V587"/>
      <c r="W587"/>
      <c r="X587"/>
      <c r="Y587"/>
      <c r="Z587"/>
      <c r="AA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row>
    <row r="588" spans="1:97" s="126" customFormat="1" ht="15" customHeight="1" x14ac:dyDescent="0.35">
      <c r="A588" t="s">
        <v>130</v>
      </c>
      <c r="B588">
        <v>395</v>
      </c>
      <c r="C588" t="s">
        <v>280</v>
      </c>
      <c r="D588" t="s">
        <v>151</v>
      </c>
      <c r="E588" s="265">
        <v>65</v>
      </c>
      <c r="F588" s="265" t="s">
        <v>177</v>
      </c>
      <c r="G588" s="265" t="s">
        <v>177</v>
      </c>
      <c r="H588" s="265">
        <v>62</v>
      </c>
      <c r="I588" s="265">
        <v>56</v>
      </c>
      <c r="J588" s="265">
        <v>30</v>
      </c>
      <c r="K588"/>
      <c r="L588" t="s">
        <v>130</v>
      </c>
      <c r="M588">
        <v>395</v>
      </c>
      <c r="N588" t="s">
        <v>280</v>
      </c>
      <c r="O588" t="s">
        <v>151</v>
      </c>
      <c r="P588" s="265">
        <v>65</v>
      </c>
      <c r="Q588" s="317" t="s">
        <v>177</v>
      </c>
      <c r="R588" s="317" t="s">
        <v>177</v>
      </c>
      <c r="S588" s="317">
        <v>95.384615384615387</v>
      </c>
      <c r="T588" s="317">
        <v>86.15384615384616</v>
      </c>
      <c r="U588" s="949">
        <v>46.153846153846153</v>
      </c>
      <c r="V588"/>
      <c r="W588"/>
      <c r="X588"/>
      <c r="Y588"/>
      <c r="Z588"/>
      <c r="AA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row>
    <row r="589" spans="1:97" s="126" customFormat="1" ht="15" customHeight="1" x14ac:dyDescent="0.35">
      <c r="A589" t="s">
        <v>130</v>
      </c>
      <c r="B589">
        <v>395</v>
      </c>
      <c r="C589" t="s">
        <v>280</v>
      </c>
      <c r="D589" t="s">
        <v>152</v>
      </c>
      <c r="E589" s="265">
        <v>1010</v>
      </c>
      <c r="F589" s="265">
        <v>190</v>
      </c>
      <c r="G589" s="265">
        <v>820</v>
      </c>
      <c r="H589" s="265">
        <v>791</v>
      </c>
      <c r="I589" s="265">
        <v>590</v>
      </c>
      <c r="J589" s="265">
        <v>290</v>
      </c>
      <c r="K589"/>
      <c r="L589" t="s">
        <v>130</v>
      </c>
      <c r="M589">
        <v>395</v>
      </c>
      <c r="N589" t="s">
        <v>280</v>
      </c>
      <c r="O589" t="s">
        <v>152</v>
      </c>
      <c r="P589" s="265">
        <v>1010</v>
      </c>
      <c r="Q589" s="317">
        <v>18.811881188118811</v>
      </c>
      <c r="R589" s="317">
        <v>81.188118811881196</v>
      </c>
      <c r="S589" s="317">
        <v>78.316831683168317</v>
      </c>
      <c r="T589" s="317">
        <v>58.415841584158414</v>
      </c>
      <c r="U589" s="949">
        <v>28.71287128712871</v>
      </c>
      <c r="V589"/>
      <c r="W589"/>
      <c r="X589"/>
      <c r="Y589"/>
      <c r="Z589"/>
      <c r="AA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row>
    <row r="590" spans="1:97" s="126" customFormat="1" ht="30" customHeight="1" x14ac:dyDescent="0.35">
      <c r="A590" t="s">
        <v>130</v>
      </c>
      <c r="B590">
        <v>400</v>
      </c>
      <c r="C590" t="s">
        <v>281</v>
      </c>
      <c r="D590" t="s">
        <v>147</v>
      </c>
      <c r="E590" s="265">
        <v>315</v>
      </c>
      <c r="F590" s="265">
        <v>34</v>
      </c>
      <c r="G590" s="265">
        <v>281</v>
      </c>
      <c r="H590" s="265">
        <v>265</v>
      </c>
      <c r="I590" s="265">
        <v>201</v>
      </c>
      <c r="J590" s="265">
        <v>99</v>
      </c>
      <c r="K590"/>
      <c r="L590" t="s">
        <v>130</v>
      </c>
      <c r="M590">
        <v>400</v>
      </c>
      <c r="N590" t="s">
        <v>281</v>
      </c>
      <c r="O590" t="s">
        <v>147</v>
      </c>
      <c r="P590" s="265">
        <v>315</v>
      </c>
      <c r="Q590" s="317">
        <v>10.793650793650794</v>
      </c>
      <c r="R590" s="317">
        <v>89.206349206349216</v>
      </c>
      <c r="S590" s="317">
        <v>84.126984126984127</v>
      </c>
      <c r="T590" s="317">
        <v>63.809523809523803</v>
      </c>
      <c r="U590" s="949">
        <v>31.428571428571427</v>
      </c>
      <c r="V590"/>
      <c r="W590"/>
      <c r="X590"/>
      <c r="Y590"/>
      <c r="Z590"/>
      <c r="AA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row>
    <row r="591" spans="1:97" s="126" customFormat="1" ht="15" customHeight="1" x14ac:dyDescent="0.35">
      <c r="A591" t="s">
        <v>130</v>
      </c>
      <c r="B591">
        <v>400</v>
      </c>
      <c r="C591" t="s">
        <v>281</v>
      </c>
      <c r="D591" t="s">
        <v>148</v>
      </c>
      <c r="E591" s="265">
        <v>591</v>
      </c>
      <c r="F591" s="265">
        <v>69</v>
      </c>
      <c r="G591" s="265">
        <v>522</v>
      </c>
      <c r="H591" s="265">
        <v>495</v>
      </c>
      <c r="I591" s="265">
        <v>410</v>
      </c>
      <c r="J591" s="265">
        <v>234</v>
      </c>
      <c r="K591"/>
      <c r="L591" t="s">
        <v>130</v>
      </c>
      <c r="M591">
        <v>400</v>
      </c>
      <c r="N591" t="s">
        <v>281</v>
      </c>
      <c r="O591" t="s">
        <v>148</v>
      </c>
      <c r="P591" s="265">
        <v>591</v>
      </c>
      <c r="Q591" s="317">
        <v>11.6751269035533</v>
      </c>
      <c r="R591" s="317">
        <v>88.324873096446694</v>
      </c>
      <c r="S591" s="317">
        <v>83.756345177664969</v>
      </c>
      <c r="T591" s="317">
        <v>69.373942470389167</v>
      </c>
      <c r="U591" s="949">
        <v>39.593908629441628</v>
      </c>
      <c r="V591"/>
      <c r="W591"/>
      <c r="X591"/>
      <c r="Y591"/>
      <c r="Z591"/>
      <c r="AA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row>
    <row r="592" spans="1:97" s="126" customFormat="1" ht="15" customHeight="1" x14ac:dyDescent="0.35">
      <c r="A592" t="s">
        <v>130</v>
      </c>
      <c r="B592">
        <v>400</v>
      </c>
      <c r="C592" t="s">
        <v>281</v>
      </c>
      <c r="D592" t="s">
        <v>149</v>
      </c>
      <c r="E592" s="265">
        <v>372</v>
      </c>
      <c r="F592" s="265">
        <v>23</v>
      </c>
      <c r="G592" s="265">
        <v>349</v>
      </c>
      <c r="H592" s="265">
        <v>341</v>
      </c>
      <c r="I592" s="265">
        <v>317</v>
      </c>
      <c r="J592" s="265">
        <v>203</v>
      </c>
      <c r="K592"/>
      <c r="L592" t="s">
        <v>130</v>
      </c>
      <c r="M592">
        <v>400</v>
      </c>
      <c r="N592" t="s">
        <v>281</v>
      </c>
      <c r="O592" t="s">
        <v>149</v>
      </c>
      <c r="P592" s="265">
        <v>372</v>
      </c>
      <c r="Q592" s="317">
        <v>6.182795698924731</v>
      </c>
      <c r="R592" s="317">
        <v>93.817204301075279</v>
      </c>
      <c r="S592" s="317">
        <v>91.666666666666657</v>
      </c>
      <c r="T592" s="317">
        <v>85.215053763440864</v>
      </c>
      <c r="U592" s="949">
        <v>54.569892473118273</v>
      </c>
      <c r="V592"/>
      <c r="W592"/>
      <c r="X592"/>
      <c r="Y592"/>
      <c r="Z592"/>
      <c r="AA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row>
    <row r="593" spans="1:97" s="126" customFormat="1" ht="15" customHeight="1" x14ac:dyDescent="0.35">
      <c r="A593" t="s">
        <v>130</v>
      </c>
      <c r="B593">
        <v>400</v>
      </c>
      <c r="C593" t="s">
        <v>281</v>
      </c>
      <c r="D593" t="s">
        <v>150</v>
      </c>
      <c r="E593" s="265">
        <v>435</v>
      </c>
      <c r="F593" s="265">
        <v>21</v>
      </c>
      <c r="G593" s="265">
        <v>414</v>
      </c>
      <c r="H593" s="265">
        <v>409</v>
      </c>
      <c r="I593" s="265">
        <v>377</v>
      </c>
      <c r="J593" s="265">
        <v>270</v>
      </c>
      <c r="K593"/>
      <c r="L593" t="s">
        <v>130</v>
      </c>
      <c r="M593">
        <v>400</v>
      </c>
      <c r="N593" t="s">
        <v>281</v>
      </c>
      <c r="O593" t="s">
        <v>150</v>
      </c>
      <c r="P593" s="265">
        <v>435</v>
      </c>
      <c r="Q593" s="317">
        <v>4.8275862068965516</v>
      </c>
      <c r="R593" s="317">
        <v>95.172413793103445</v>
      </c>
      <c r="S593" s="317">
        <v>94.022988505747122</v>
      </c>
      <c r="T593" s="317">
        <v>86.666666666666671</v>
      </c>
      <c r="U593" s="949">
        <v>62.068965517241381</v>
      </c>
      <c r="V593"/>
      <c r="W593"/>
      <c r="X593"/>
      <c r="Y593"/>
      <c r="Z593"/>
      <c r="AA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row>
    <row r="594" spans="1:97" s="126" customFormat="1" ht="15" customHeight="1" x14ac:dyDescent="0.35">
      <c r="A594" t="s">
        <v>130</v>
      </c>
      <c r="B594">
        <v>400</v>
      </c>
      <c r="C594" t="s">
        <v>281</v>
      </c>
      <c r="D594" t="s">
        <v>151</v>
      </c>
      <c r="E594" s="265">
        <v>418</v>
      </c>
      <c r="F594" s="265">
        <v>11</v>
      </c>
      <c r="G594" s="265">
        <v>407</v>
      </c>
      <c r="H594" s="265">
        <v>404</v>
      </c>
      <c r="I594" s="265">
        <v>387</v>
      </c>
      <c r="J594" s="265">
        <v>306</v>
      </c>
      <c r="K594"/>
      <c r="L594" t="s">
        <v>130</v>
      </c>
      <c r="M594">
        <v>400</v>
      </c>
      <c r="N594" t="s">
        <v>281</v>
      </c>
      <c r="O594" t="s">
        <v>151</v>
      </c>
      <c r="P594" s="265">
        <v>418</v>
      </c>
      <c r="Q594" s="317">
        <v>2.6315789473684208</v>
      </c>
      <c r="R594" s="317">
        <v>97.368421052631575</v>
      </c>
      <c r="S594" s="317">
        <v>96.650717703349287</v>
      </c>
      <c r="T594" s="317">
        <v>92.58373205741627</v>
      </c>
      <c r="U594" s="949">
        <v>73.205741626794264</v>
      </c>
      <c r="V594"/>
      <c r="W594"/>
      <c r="X594"/>
      <c r="Y594"/>
      <c r="Z594"/>
      <c r="AA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row>
    <row r="595" spans="1:97" s="126" customFormat="1" ht="15" customHeight="1" x14ac:dyDescent="0.35">
      <c r="A595" t="s">
        <v>130</v>
      </c>
      <c r="B595">
        <v>400</v>
      </c>
      <c r="C595" t="s">
        <v>281</v>
      </c>
      <c r="D595" t="s">
        <v>152</v>
      </c>
      <c r="E595" s="265">
        <v>2131</v>
      </c>
      <c r="F595" s="265">
        <v>158</v>
      </c>
      <c r="G595" s="265">
        <v>1973</v>
      </c>
      <c r="H595" s="265">
        <v>1914</v>
      </c>
      <c r="I595" s="265">
        <v>1692</v>
      </c>
      <c r="J595" s="265">
        <v>1112</v>
      </c>
      <c r="K595"/>
      <c r="L595" t="s">
        <v>130</v>
      </c>
      <c r="M595">
        <v>400</v>
      </c>
      <c r="N595" t="s">
        <v>281</v>
      </c>
      <c r="O595" t="s">
        <v>152</v>
      </c>
      <c r="P595" s="265">
        <v>2131</v>
      </c>
      <c r="Q595" s="317">
        <v>7.4143594556546217</v>
      </c>
      <c r="R595" s="317">
        <v>92.585640544345381</v>
      </c>
      <c r="S595" s="317">
        <v>89.816987329892072</v>
      </c>
      <c r="T595" s="317">
        <v>79.399343031440637</v>
      </c>
      <c r="U595" s="949">
        <v>52.182074143594562</v>
      </c>
      <c r="V595"/>
      <c r="W595"/>
      <c r="X595"/>
      <c r="Y595"/>
      <c r="Z595"/>
      <c r="AA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row>
    <row r="596" spans="1:97" s="126" customFormat="1" ht="30" customHeight="1" x14ac:dyDescent="0.35">
      <c r="A596" t="s">
        <v>130</v>
      </c>
      <c r="B596">
        <v>999</v>
      </c>
      <c r="C596" t="s">
        <v>282</v>
      </c>
      <c r="D596" t="s">
        <v>147</v>
      </c>
      <c r="E596" s="265">
        <v>12151</v>
      </c>
      <c r="F596" s="265">
        <v>2029</v>
      </c>
      <c r="G596" s="265">
        <v>10122</v>
      </c>
      <c r="H596" s="265">
        <v>9254</v>
      </c>
      <c r="I596" s="265">
        <v>6051</v>
      </c>
      <c r="J596" s="265">
        <v>2667</v>
      </c>
      <c r="K596"/>
      <c r="L596" t="s">
        <v>130</v>
      </c>
      <c r="M596">
        <v>999</v>
      </c>
      <c r="N596" t="s">
        <v>282</v>
      </c>
      <c r="O596" t="s">
        <v>147</v>
      </c>
      <c r="P596" s="265">
        <v>12151</v>
      </c>
      <c r="Q596" s="317">
        <v>16.698214138754011</v>
      </c>
      <c r="R596" s="317">
        <v>83.301785861245989</v>
      </c>
      <c r="S596" s="317">
        <v>76.158340877294052</v>
      </c>
      <c r="T596" s="317">
        <v>49.798370504485227</v>
      </c>
      <c r="U596" s="949">
        <v>21.948810797465228</v>
      </c>
      <c r="V596"/>
      <c r="W596"/>
      <c r="X596"/>
      <c r="Y596"/>
      <c r="Z596"/>
      <c r="AA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row>
    <row r="597" spans="1:97" s="126" customFormat="1" ht="15" customHeight="1" x14ac:dyDescent="0.35">
      <c r="A597" t="s">
        <v>130</v>
      </c>
      <c r="B597">
        <v>999</v>
      </c>
      <c r="C597" t="s">
        <v>282</v>
      </c>
      <c r="D597" t="s">
        <v>148</v>
      </c>
      <c r="E597" s="265">
        <v>10744</v>
      </c>
      <c r="F597" s="265">
        <v>1531</v>
      </c>
      <c r="G597" s="265">
        <v>9213</v>
      </c>
      <c r="H597" s="265">
        <v>8715</v>
      </c>
      <c r="I597" s="265">
        <v>6246</v>
      </c>
      <c r="J597" s="265">
        <v>3072</v>
      </c>
      <c r="K597"/>
      <c r="L597" t="s">
        <v>130</v>
      </c>
      <c r="M597">
        <v>999</v>
      </c>
      <c r="N597" t="s">
        <v>282</v>
      </c>
      <c r="O597" t="s">
        <v>148</v>
      </c>
      <c r="P597" s="265">
        <v>10744</v>
      </c>
      <c r="Q597" s="317">
        <v>14.24981384959047</v>
      </c>
      <c r="R597" s="317">
        <v>85.750186150409533</v>
      </c>
      <c r="S597" s="317">
        <v>81.115040953090102</v>
      </c>
      <c r="T597" s="317">
        <v>58.134772896500372</v>
      </c>
      <c r="U597" s="949">
        <v>28.592702903946389</v>
      </c>
      <c r="V597"/>
      <c r="W597"/>
      <c r="X597"/>
      <c r="Y597"/>
      <c r="Z597"/>
      <c r="AA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row>
    <row r="598" spans="1:97" s="126" customFormat="1" ht="15" customHeight="1" x14ac:dyDescent="0.35">
      <c r="A598" t="s">
        <v>130</v>
      </c>
      <c r="B598">
        <v>999</v>
      </c>
      <c r="C598" t="s">
        <v>282</v>
      </c>
      <c r="D598" t="s">
        <v>149</v>
      </c>
      <c r="E598" s="265">
        <v>10306</v>
      </c>
      <c r="F598" s="265">
        <v>1169</v>
      </c>
      <c r="G598" s="265">
        <v>9137</v>
      </c>
      <c r="H598" s="265">
        <v>8847</v>
      </c>
      <c r="I598" s="265">
        <v>6931</v>
      </c>
      <c r="J598" s="265">
        <v>3702</v>
      </c>
      <c r="K598"/>
      <c r="L598" t="s">
        <v>130</v>
      </c>
      <c r="M598">
        <v>999</v>
      </c>
      <c r="N598" t="s">
        <v>282</v>
      </c>
      <c r="O598" t="s">
        <v>149</v>
      </c>
      <c r="P598" s="265">
        <v>10306</v>
      </c>
      <c r="Q598" s="317">
        <v>11.342907044440132</v>
      </c>
      <c r="R598" s="317">
        <v>88.657092955559875</v>
      </c>
      <c r="S598" s="317">
        <v>85.843198137007576</v>
      </c>
      <c r="T598" s="317">
        <v>67.252086163399966</v>
      </c>
      <c r="U598" s="949">
        <v>35.920822821657289</v>
      </c>
      <c r="V598"/>
      <c r="W598"/>
      <c r="X598"/>
      <c r="Y598"/>
      <c r="Z598"/>
      <c r="AA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row>
    <row r="599" spans="1:97" s="126" customFormat="1" ht="15" customHeight="1" x14ac:dyDescent="0.35">
      <c r="A599" t="s">
        <v>130</v>
      </c>
      <c r="B599">
        <v>999</v>
      </c>
      <c r="C599" t="s">
        <v>282</v>
      </c>
      <c r="D599" t="s">
        <v>150</v>
      </c>
      <c r="E599" s="265">
        <v>11147</v>
      </c>
      <c r="F599" s="265">
        <v>923</v>
      </c>
      <c r="G599" s="265">
        <v>10224</v>
      </c>
      <c r="H599" s="265">
        <v>10015</v>
      </c>
      <c r="I599" s="265">
        <v>8346</v>
      </c>
      <c r="J599" s="265">
        <v>5106</v>
      </c>
      <c r="K599"/>
      <c r="L599" t="s">
        <v>130</v>
      </c>
      <c r="M599">
        <v>999</v>
      </c>
      <c r="N599" t="s">
        <v>282</v>
      </c>
      <c r="O599" t="s">
        <v>150</v>
      </c>
      <c r="P599" s="265">
        <v>11147</v>
      </c>
      <c r="Q599" s="317">
        <v>8.2802547770700627</v>
      </c>
      <c r="R599" s="317">
        <v>91.719745222929944</v>
      </c>
      <c r="S599" s="317">
        <v>89.844801291827409</v>
      </c>
      <c r="T599" s="317">
        <v>74.872162913788458</v>
      </c>
      <c r="U599" s="949">
        <v>45.806046469902221</v>
      </c>
      <c r="V599"/>
      <c r="W599"/>
      <c r="X599"/>
      <c r="Y599"/>
      <c r="Z599"/>
      <c r="AA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row>
    <row r="600" spans="1:97" s="126" customFormat="1" ht="15" customHeight="1" x14ac:dyDescent="0.35">
      <c r="A600" t="s">
        <v>130</v>
      </c>
      <c r="B600">
        <v>999</v>
      </c>
      <c r="C600" t="s">
        <v>282</v>
      </c>
      <c r="D600" t="s">
        <v>151</v>
      </c>
      <c r="E600" s="265">
        <v>10371</v>
      </c>
      <c r="F600" s="265">
        <v>567</v>
      </c>
      <c r="G600" s="265">
        <v>9804</v>
      </c>
      <c r="H600" s="265">
        <v>9706</v>
      </c>
      <c r="I600" s="265">
        <v>8699</v>
      </c>
      <c r="J600" s="265">
        <v>6208</v>
      </c>
      <c r="K600"/>
      <c r="L600" t="s">
        <v>130</v>
      </c>
      <c r="M600">
        <v>999</v>
      </c>
      <c r="N600" t="s">
        <v>282</v>
      </c>
      <c r="O600" t="s">
        <v>151</v>
      </c>
      <c r="P600" s="265">
        <v>10371</v>
      </c>
      <c r="Q600" s="317">
        <v>5.4671680647960654</v>
      </c>
      <c r="R600" s="317">
        <v>94.53283193520393</v>
      </c>
      <c r="S600" s="317">
        <v>93.587889306720655</v>
      </c>
      <c r="T600" s="317">
        <v>83.878121685469097</v>
      </c>
      <c r="U600" s="949">
        <v>59.859222832899427</v>
      </c>
      <c r="V600"/>
      <c r="W600"/>
      <c r="X600"/>
      <c r="Y600"/>
      <c r="Z600"/>
      <c r="AA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row>
    <row r="601" spans="1:97" s="126" customFormat="1" ht="15" customHeight="1" x14ac:dyDescent="0.35">
      <c r="A601" t="s">
        <v>130</v>
      </c>
      <c r="B601">
        <v>999</v>
      </c>
      <c r="C601" t="s">
        <v>282</v>
      </c>
      <c r="D601" t="s">
        <v>152</v>
      </c>
      <c r="E601" s="265">
        <v>54719</v>
      </c>
      <c r="F601" s="265">
        <v>6219</v>
      </c>
      <c r="G601" s="265">
        <v>48500</v>
      </c>
      <c r="H601" s="265">
        <v>46537</v>
      </c>
      <c r="I601" s="265">
        <v>36273</v>
      </c>
      <c r="J601" s="265">
        <v>20755</v>
      </c>
      <c r="K601"/>
      <c r="L601" t="s">
        <v>130</v>
      </c>
      <c r="M601">
        <v>999</v>
      </c>
      <c r="N601" t="s">
        <v>282</v>
      </c>
      <c r="O601" t="s">
        <v>152</v>
      </c>
      <c r="P601" s="265">
        <v>54719</v>
      </c>
      <c r="Q601" s="317">
        <v>11.365339278861091</v>
      </c>
      <c r="R601" s="317">
        <v>88.634660721138914</v>
      </c>
      <c r="S601" s="317">
        <v>85.047241360404982</v>
      </c>
      <c r="T601" s="317">
        <v>66.289588625523137</v>
      </c>
      <c r="U601" s="949">
        <v>37.930152232314185</v>
      </c>
      <c r="V601"/>
      <c r="W601"/>
      <c r="X601"/>
      <c r="Y601"/>
      <c r="Z601"/>
      <c r="AA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row>
    <row r="602" spans="1:97" s="126" customFormat="1" ht="30" customHeight="1" x14ac:dyDescent="0.35">
      <c r="A602" t="s">
        <v>129</v>
      </c>
      <c r="B602">
        <v>100</v>
      </c>
      <c r="C602" t="s">
        <v>250</v>
      </c>
      <c r="D602" t="s">
        <v>147</v>
      </c>
      <c r="E602" s="265">
        <v>213</v>
      </c>
      <c r="F602" s="265">
        <v>57</v>
      </c>
      <c r="G602" s="265">
        <v>156</v>
      </c>
      <c r="H602" s="265">
        <v>145</v>
      </c>
      <c r="I602" s="265">
        <v>73</v>
      </c>
      <c r="J602" s="265">
        <v>27</v>
      </c>
      <c r="K602"/>
      <c r="L602" t="s">
        <v>129</v>
      </c>
      <c r="M602">
        <v>100</v>
      </c>
      <c r="N602" t="s">
        <v>250</v>
      </c>
      <c r="O602" t="s">
        <v>147</v>
      </c>
      <c r="P602" s="265">
        <v>213</v>
      </c>
      <c r="Q602" s="716">
        <v>26.760563380281688</v>
      </c>
      <c r="R602" s="716">
        <v>73.239436619718319</v>
      </c>
      <c r="S602" s="716">
        <v>68.075117370892031</v>
      </c>
      <c r="T602" s="716">
        <v>34.272300469483568</v>
      </c>
      <c r="U602" s="716">
        <v>12.676056338028168</v>
      </c>
      <c r="V602"/>
      <c r="W602"/>
      <c r="X602"/>
      <c r="Y602"/>
      <c r="Z602"/>
      <c r="AA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row>
    <row r="603" spans="1:97" s="126" customFormat="1" ht="15" customHeight="1" x14ac:dyDescent="0.35">
      <c r="A603" t="s">
        <v>129</v>
      </c>
      <c r="B603">
        <v>100</v>
      </c>
      <c r="C603" t="s">
        <v>250</v>
      </c>
      <c r="D603" t="s">
        <v>148</v>
      </c>
      <c r="E603" s="265">
        <v>440</v>
      </c>
      <c r="F603" s="265">
        <v>92</v>
      </c>
      <c r="G603" s="265">
        <v>348</v>
      </c>
      <c r="H603" s="265">
        <v>333</v>
      </c>
      <c r="I603" s="265">
        <v>224</v>
      </c>
      <c r="J603" s="265">
        <v>93</v>
      </c>
      <c r="K603"/>
      <c r="L603" t="s">
        <v>129</v>
      </c>
      <c r="M603">
        <v>100</v>
      </c>
      <c r="N603" t="s">
        <v>250</v>
      </c>
      <c r="O603" t="s">
        <v>148</v>
      </c>
      <c r="P603" s="265">
        <v>440</v>
      </c>
      <c r="Q603" s="716">
        <v>20.909090909090907</v>
      </c>
      <c r="R603" s="716">
        <v>79.090909090909093</v>
      </c>
      <c r="S603" s="716">
        <v>75.681818181818187</v>
      </c>
      <c r="T603" s="716">
        <v>50.909090909090907</v>
      </c>
      <c r="U603" s="716">
        <v>21.136363636363637</v>
      </c>
      <c r="V603"/>
      <c r="W603"/>
      <c r="X603"/>
      <c r="Y603"/>
      <c r="Z603"/>
      <c r="AA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row>
    <row r="604" spans="1:97" s="126" customFormat="1" ht="15" customHeight="1" x14ac:dyDescent="0.35">
      <c r="A604" t="s">
        <v>129</v>
      </c>
      <c r="B604">
        <v>100</v>
      </c>
      <c r="C604" t="s">
        <v>250</v>
      </c>
      <c r="D604" t="s">
        <v>149</v>
      </c>
      <c r="E604" s="265">
        <v>217</v>
      </c>
      <c r="F604" s="265">
        <v>34</v>
      </c>
      <c r="G604" s="265">
        <v>183</v>
      </c>
      <c r="H604" s="265">
        <v>178</v>
      </c>
      <c r="I604" s="265">
        <v>135</v>
      </c>
      <c r="J604" s="265">
        <v>60</v>
      </c>
      <c r="K604"/>
      <c r="L604" t="s">
        <v>129</v>
      </c>
      <c r="M604">
        <v>100</v>
      </c>
      <c r="N604" t="s">
        <v>250</v>
      </c>
      <c r="O604" t="s">
        <v>149</v>
      </c>
      <c r="P604" s="265">
        <v>217</v>
      </c>
      <c r="Q604" s="716">
        <v>15.668202764976957</v>
      </c>
      <c r="R604" s="716">
        <v>84.331797235023046</v>
      </c>
      <c r="S604" s="716">
        <v>82.027649769585253</v>
      </c>
      <c r="T604" s="716">
        <v>62.21198156682027</v>
      </c>
      <c r="U604" s="716">
        <v>27.649769585253459</v>
      </c>
      <c r="V604"/>
      <c r="W604"/>
      <c r="X604"/>
      <c r="Y604"/>
      <c r="Z604"/>
      <c r="AA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row>
    <row r="605" spans="1:97" s="126" customFormat="1" ht="15" customHeight="1" x14ac:dyDescent="0.35">
      <c r="A605" t="s">
        <v>129</v>
      </c>
      <c r="B605">
        <v>100</v>
      </c>
      <c r="C605" t="s">
        <v>250</v>
      </c>
      <c r="D605" t="s">
        <v>150</v>
      </c>
      <c r="E605" s="265">
        <v>301</v>
      </c>
      <c r="F605" s="265">
        <v>21</v>
      </c>
      <c r="G605" s="265">
        <v>280</v>
      </c>
      <c r="H605" s="265">
        <v>271</v>
      </c>
      <c r="I605" s="265">
        <v>222</v>
      </c>
      <c r="J605" s="265">
        <v>111</v>
      </c>
      <c r="K605"/>
      <c r="L605" t="s">
        <v>129</v>
      </c>
      <c r="M605">
        <v>100</v>
      </c>
      <c r="N605" t="s">
        <v>250</v>
      </c>
      <c r="O605" t="s">
        <v>150</v>
      </c>
      <c r="P605" s="265">
        <v>301</v>
      </c>
      <c r="Q605" s="716">
        <v>6.9767441860465116</v>
      </c>
      <c r="R605" s="716">
        <v>93.023255813953483</v>
      </c>
      <c r="S605" s="716">
        <v>90.033222591362133</v>
      </c>
      <c r="T605" s="716">
        <v>73.754152823920265</v>
      </c>
      <c r="U605" s="716">
        <v>36.877076411960132</v>
      </c>
      <c r="V605"/>
      <c r="W605"/>
      <c r="X605"/>
      <c r="Y605"/>
      <c r="Z605"/>
      <c r="AA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row>
    <row r="606" spans="1:97" s="126" customFormat="1" ht="15" customHeight="1" x14ac:dyDescent="0.35">
      <c r="A606" t="s">
        <v>129</v>
      </c>
      <c r="B606">
        <v>100</v>
      </c>
      <c r="C606" t="s">
        <v>250</v>
      </c>
      <c r="D606" t="s">
        <v>151</v>
      </c>
      <c r="E606" s="265">
        <v>623</v>
      </c>
      <c r="F606" s="265">
        <v>31</v>
      </c>
      <c r="G606" s="265">
        <v>592</v>
      </c>
      <c r="H606" s="265">
        <v>587</v>
      </c>
      <c r="I606" s="265">
        <v>522</v>
      </c>
      <c r="J606" s="265">
        <v>360</v>
      </c>
      <c r="K606"/>
      <c r="L606" t="s">
        <v>129</v>
      </c>
      <c r="M606">
        <v>100</v>
      </c>
      <c r="N606" t="s">
        <v>250</v>
      </c>
      <c r="O606" t="s">
        <v>151</v>
      </c>
      <c r="P606" s="265">
        <v>623</v>
      </c>
      <c r="Q606" s="716">
        <v>4.9759229534510432</v>
      </c>
      <c r="R606" s="716">
        <v>95.024077046548967</v>
      </c>
      <c r="S606" s="716">
        <v>94.221508828250393</v>
      </c>
      <c r="T606" s="716">
        <v>83.788121990369177</v>
      </c>
      <c r="U606" s="716">
        <v>57.784911717495987</v>
      </c>
      <c r="V606"/>
      <c r="W606"/>
      <c r="X606"/>
      <c r="Y606"/>
      <c r="Z606"/>
      <c r="AA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row>
    <row r="607" spans="1:97" s="126" customFormat="1" ht="15" customHeight="1" x14ac:dyDescent="0.35">
      <c r="A607" t="s">
        <v>129</v>
      </c>
      <c r="B607">
        <v>100</v>
      </c>
      <c r="C607" t="s">
        <v>250</v>
      </c>
      <c r="D607" t="s">
        <v>152</v>
      </c>
      <c r="E607" s="265">
        <v>1794</v>
      </c>
      <c r="F607" s="265">
        <v>235</v>
      </c>
      <c r="G607" s="265">
        <v>1559</v>
      </c>
      <c r="H607" s="265">
        <v>1514</v>
      </c>
      <c r="I607" s="265">
        <v>1176</v>
      </c>
      <c r="J607" s="265">
        <v>651</v>
      </c>
      <c r="K607"/>
      <c r="L607" t="s">
        <v>129</v>
      </c>
      <c r="M607">
        <v>100</v>
      </c>
      <c r="N607" t="s">
        <v>250</v>
      </c>
      <c r="O607" t="s">
        <v>152</v>
      </c>
      <c r="P607" s="265">
        <v>1794</v>
      </c>
      <c r="Q607" s="716">
        <v>13.099219620958753</v>
      </c>
      <c r="R607" s="716">
        <v>86.900780379041251</v>
      </c>
      <c r="S607" s="716">
        <v>84.392419175027868</v>
      </c>
      <c r="T607" s="716">
        <v>65.551839464882946</v>
      </c>
      <c r="U607" s="716">
        <v>36.287625418060202</v>
      </c>
      <c r="V607"/>
      <c r="W607"/>
      <c r="X607"/>
      <c r="Y607"/>
      <c r="Z607"/>
      <c r="AA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row>
    <row r="608" spans="1:97" s="126" customFormat="1" ht="30" customHeight="1" x14ac:dyDescent="0.35">
      <c r="A608" t="s">
        <v>129</v>
      </c>
      <c r="B608">
        <v>110</v>
      </c>
      <c r="C608" t="s">
        <v>251</v>
      </c>
      <c r="D608" t="s">
        <v>147</v>
      </c>
      <c r="E608" s="265">
        <v>75</v>
      </c>
      <c r="F608" s="265">
        <v>18</v>
      </c>
      <c r="G608" s="265">
        <v>57</v>
      </c>
      <c r="H608" s="265">
        <v>55</v>
      </c>
      <c r="I608" s="265">
        <v>33</v>
      </c>
      <c r="J608" s="265">
        <v>8</v>
      </c>
      <c r="K608"/>
      <c r="L608" t="s">
        <v>129</v>
      </c>
      <c r="M608">
        <v>110</v>
      </c>
      <c r="N608" t="s">
        <v>251</v>
      </c>
      <c r="O608" t="s">
        <v>147</v>
      </c>
      <c r="P608" s="265">
        <v>75</v>
      </c>
      <c r="Q608" s="716">
        <v>24</v>
      </c>
      <c r="R608" s="716">
        <v>76</v>
      </c>
      <c r="S608" s="716">
        <v>73.333333333333329</v>
      </c>
      <c r="T608" s="716">
        <v>44</v>
      </c>
      <c r="U608" s="716">
        <v>10.666666666666668</v>
      </c>
      <c r="V608"/>
      <c r="W608"/>
      <c r="X608"/>
      <c r="Y608"/>
      <c r="Z608"/>
      <c r="AA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row>
    <row r="609" spans="1:97" s="126" customFormat="1" ht="15" customHeight="1" x14ac:dyDescent="0.35">
      <c r="A609" t="s">
        <v>129</v>
      </c>
      <c r="B609">
        <v>110</v>
      </c>
      <c r="C609" t="s">
        <v>251</v>
      </c>
      <c r="D609" t="s">
        <v>148</v>
      </c>
      <c r="E609" s="265">
        <v>216</v>
      </c>
      <c r="F609" s="265">
        <v>40</v>
      </c>
      <c r="G609" s="265">
        <v>176</v>
      </c>
      <c r="H609" s="265">
        <v>164</v>
      </c>
      <c r="I609" s="265">
        <v>113</v>
      </c>
      <c r="J609" s="265">
        <v>36</v>
      </c>
      <c r="K609"/>
      <c r="L609" t="s">
        <v>129</v>
      </c>
      <c r="M609">
        <v>110</v>
      </c>
      <c r="N609" t="s">
        <v>251</v>
      </c>
      <c r="O609" t="s">
        <v>148</v>
      </c>
      <c r="P609" s="265">
        <v>216</v>
      </c>
      <c r="Q609" s="716">
        <v>18.518518518518519</v>
      </c>
      <c r="R609" s="716">
        <v>81.481481481481481</v>
      </c>
      <c r="S609" s="716">
        <v>75.925925925925924</v>
      </c>
      <c r="T609" s="716">
        <v>52.314814814814817</v>
      </c>
      <c r="U609" s="716">
        <v>16.666666666666664</v>
      </c>
      <c r="V609"/>
      <c r="W609"/>
      <c r="X609"/>
      <c r="Y609"/>
      <c r="Z609"/>
      <c r="AA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row>
    <row r="610" spans="1:97" s="126" customFormat="1" ht="15" customHeight="1" x14ac:dyDescent="0.35">
      <c r="A610" t="s">
        <v>129</v>
      </c>
      <c r="B610">
        <v>110</v>
      </c>
      <c r="C610" t="s">
        <v>251</v>
      </c>
      <c r="D610" t="s">
        <v>149</v>
      </c>
      <c r="E610" s="265">
        <v>584</v>
      </c>
      <c r="F610" s="265">
        <v>82</v>
      </c>
      <c r="G610" s="265">
        <v>502</v>
      </c>
      <c r="H610" s="265">
        <v>484</v>
      </c>
      <c r="I610" s="265">
        <v>367</v>
      </c>
      <c r="J610" s="265">
        <v>154</v>
      </c>
      <c r="K610"/>
      <c r="L610" t="s">
        <v>129</v>
      </c>
      <c r="M610">
        <v>110</v>
      </c>
      <c r="N610" t="s">
        <v>251</v>
      </c>
      <c r="O610" t="s">
        <v>149</v>
      </c>
      <c r="P610" s="265">
        <v>584</v>
      </c>
      <c r="Q610" s="716">
        <v>14.04109589041096</v>
      </c>
      <c r="R610" s="716">
        <v>85.958904109589042</v>
      </c>
      <c r="S610" s="716">
        <v>82.876712328767127</v>
      </c>
      <c r="T610" s="716">
        <v>62.842465753424662</v>
      </c>
      <c r="U610" s="716">
        <v>26.36986301369863</v>
      </c>
      <c r="V610"/>
      <c r="W610"/>
      <c r="X610"/>
      <c r="Y610"/>
      <c r="Z610"/>
      <c r="AA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row>
    <row r="611" spans="1:97" s="126" customFormat="1" ht="15" customHeight="1" x14ac:dyDescent="0.35">
      <c r="A611" t="s">
        <v>129</v>
      </c>
      <c r="B611">
        <v>110</v>
      </c>
      <c r="C611" t="s">
        <v>251</v>
      </c>
      <c r="D611" t="s">
        <v>150</v>
      </c>
      <c r="E611" s="265">
        <v>1030</v>
      </c>
      <c r="F611" s="265">
        <v>101</v>
      </c>
      <c r="G611" s="265">
        <v>929</v>
      </c>
      <c r="H611" s="265">
        <v>912</v>
      </c>
      <c r="I611" s="265">
        <v>745</v>
      </c>
      <c r="J611" s="265">
        <v>420</v>
      </c>
      <c r="K611"/>
      <c r="L611" t="s">
        <v>129</v>
      </c>
      <c r="M611">
        <v>110</v>
      </c>
      <c r="N611" t="s">
        <v>251</v>
      </c>
      <c r="O611" t="s">
        <v>150</v>
      </c>
      <c r="P611" s="265">
        <v>1030</v>
      </c>
      <c r="Q611" s="716">
        <v>9.8058252427184467</v>
      </c>
      <c r="R611" s="716">
        <v>90.194174757281559</v>
      </c>
      <c r="S611" s="716">
        <v>88.543689320388353</v>
      </c>
      <c r="T611" s="716">
        <v>72.330097087378647</v>
      </c>
      <c r="U611" s="716">
        <v>40.776699029126213</v>
      </c>
      <c r="V611"/>
      <c r="W611"/>
      <c r="X611"/>
      <c r="Y611"/>
      <c r="Z611"/>
      <c r="AA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row>
    <row r="612" spans="1:97" s="126" customFormat="1" ht="15" customHeight="1" x14ac:dyDescent="0.35">
      <c r="A612" t="s">
        <v>129</v>
      </c>
      <c r="B612">
        <v>110</v>
      </c>
      <c r="C612" t="s">
        <v>251</v>
      </c>
      <c r="D612" t="s">
        <v>151</v>
      </c>
      <c r="E612" s="265">
        <v>902</v>
      </c>
      <c r="F612" s="265">
        <v>65</v>
      </c>
      <c r="G612" s="265">
        <v>837</v>
      </c>
      <c r="H612" s="265">
        <v>829</v>
      </c>
      <c r="I612" s="265">
        <v>742</v>
      </c>
      <c r="J612" s="265">
        <v>439</v>
      </c>
      <c r="K612"/>
      <c r="L612" t="s">
        <v>129</v>
      </c>
      <c r="M612">
        <v>110</v>
      </c>
      <c r="N612" t="s">
        <v>251</v>
      </c>
      <c r="O612" t="s">
        <v>151</v>
      </c>
      <c r="P612" s="265">
        <v>902</v>
      </c>
      <c r="Q612" s="716">
        <v>7.2062084257206216</v>
      </c>
      <c r="R612" s="716">
        <v>92.793791574279382</v>
      </c>
      <c r="S612" s="716">
        <v>91.906873614190687</v>
      </c>
      <c r="T612" s="716">
        <v>82.261640798226168</v>
      </c>
      <c r="U612" s="716">
        <v>48.669623059866964</v>
      </c>
      <c r="V612"/>
      <c r="W612"/>
      <c r="X612"/>
      <c r="Y612"/>
      <c r="Z612"/>
      <c r="AA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row>
    <row r="613" spans="1:97" s="126" customFormat="1" ht="15" customHeight="1" x14ac:dyDescent="0.35">
      <c r="A613" t="s">
        <v>129</v>
      </c>
      <c r="B613">
        <v>110</v>
      </c>
      <c r="C613" t="s">
        <v>251</v>
      </c>
      <c r="D613" t="s">
        <v>152</v>
      </c>
      <c r="E613" s="265">
        <v>2807</v>
      </c>
      <c r="F613" s="265">
        <v>306</v>
      </c>
      <c r="G613" s="265">
        <v>2501</v>
      </c>
      <c r="H613" s="265">
        <v>2444</v>
      </c>
      <c r="I613" s="265">
        <v>2000</v>
      </c>
      <c r="J613" s="265">
        <v>1057</v>
      </c>
      <c r="K613"/>
      <c r="L613" t="s">
        <v>129</v>
      </c>
      <c r="M613">
        <v>110</v>
      </c>
      <c r="N613" t="s">
        <v>251</v>
      </c>
      <c r="O613" t="s">
        <v>152</v>
      </c>
      <c r="P613" s="265">
        <v>2807</v>
      </c>
      <c r="Q613" s="716">
        <v>10.901318133238332</v>
      </c>
      <c r="R613" s="716">
        <v>89.098681866761666</v>
      </c>
      <c r="S613" s="716">
        <v>87.0680441752761</v>
      </c>
      <c r="T613" s="716">
        <v>71.250445315283216</v>
      </c>
      <c r="U613" s="716">
        <v>37.655860349127181</v>
      </c>
      <c r="V613"/>
      <c r="W613"/>
      <c r="X613"/>
      <c r="Y613"/>
      <c r="Z613"/>
      <c r="AA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row>
    <row r="614" spans="1:97" s="126" customFormat="1" ht="30" customHeight="1" x14ac:dyDescent="0.35">
      <c r="A614" t="s">
        <v>129</v>
      </c>
      <c r="B614">
        <v>120</v>
      </c>
      <c r="C614" t="s">
        <v>252</v>
      </c>
      <c r="D614" t="s">
        <v>147</v>
      </c>
      <c r="E614" s="265">
        <v>99</v>
      </c>
      <c r="F614" s="265">
        <v>24</v>
      </c>
      <c r="G614" s="265">
        <v>75</v>
      </c>
      <c r="H614" s="265">
        <v>70</v>
      </c>
      <c r="I614" s="265">
        <v>45</v>
      </c>
      <c r="J614" s="265">
        <v>15</v>
      </c>
      <c r="K614"/>
      <c r="L614" t="s">
        <v>129</v>
      </c>
      <c r="M614">
        <v>120</v>
      </c>
      <c r="N614" t="s">
        <v>252</v>
      </c>
      <c r="O614" t="s">
        <v>147</v>
      </c>
      <c r="P614" s="265">
        <v>99</v>
      </c>
      <c r="Q614" s="716">
        <v>24.242424242424242</v>
      </c>
      <c r="R614" s="716">
        <v>75.757575757575751</v>
      </c>
      <c r="S614" s="716">
        <v>70.707070707070713</v>
      </c>
      <c r="T614" s="716">
        <v>45.454545454545453</v>
      </c>
      <c r="U614" s="716">
        <v>15.151515151515152</v>
      </c>
      <c r="V614"/>
      <c r="W614"/>
      <c r="X614"/>
      <c r="Y614"/>
      <c r="Z614"/>
      <c r="AA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row>
    <row r="615" spans="1:97" s="126" customFormat="1" ht="15" customHeight="1" x14ac:dyDescent="0.35">
      <c r="A615" t="s">
        <v>129</v>
      </c>
      <c r="B615">
        <v>120</v>
      </c>
      <c r="C615" t="s">
        <v>252</v>
      </c>
      <c r="D615" t="s">
        <v>148</v>
      </c>
      <c r="E615" s="265">
        <v>267</v>
      </c>
      <c r="F615" s="265">
        <v>59</v>
      </c>
      <c r="G615" s="265">
        <v>208</v>
      </c>
      <c r="H615" s="265">
        <v>200</v>
      </c>
      <c r="I615" s="265">
        <v>137</v>
      </c>
      <c r="J615" s="265">
        <v>54</v>
      </c>
      <c r="K615"/>
      <c r="L615" t="s">
        <v>129</v>
      </c>
      <c r="M615">
        <v>120</v>
      </c>
      <c r="N615" t="s">
        <v>252</v>
      </c>
      <c r="O615" t="s">
        <v>148</v>
      </c>
      <c r="P615" s="265">
        <v>267</v>
      </c>
      <c r="Q615" s="716">
        <v>22.09737827715356</v>
      </c>
      <c r="R615" s="716">
        <v>77.902621722846447</v>
      </c>
      <c r="S615" s="716">
        <v>74.906367041198507</v>
      </c>
      <c r="T615" s="716">
        <v>51.310861423220977</v>
      </c>
      <c r="U615" s="716">
        <v>20.224719101123593</v>
      </c>
      <c r="V615"/>
      <c r="W615"/>
      <c r="X615"/>
      <c r="Y615"/>
      <c r="Z615"/>
      <c r="AA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row>
    <row r="616" spans="1:97" s="126" customFormat="1" ht="15" customHeight="1" x14ac:dyDescent="0.35">
      <c r="A616" t="s">
        <v>129</v>
      </c>
      <c r="B616">
        <v>120</v>
      </c>
      <c r="C616" t="s">
        <v>252</v>
      </c>
      <c r="D616" t="s">
        <v>149</v>
      </c>
      <c r="E616" s="265">
        <v>391</v>
      </c>
      <c r="F616" s="265">
        <v>56</v>
      </c>
      <c r="G616" s="265">
        <v>335</v>
      </c>
      <c r="H616" s="265">
        <v>326</v>
      </c>
      <c r="I616" s="265">
        <v>252</v>
      </c>
      <c r="J616" s="265">
        <v>121</v>
      </c>
      <c r="K616"/>
      <c r="L616" t="s">
        <v>129</v>
      </c>
      <c r="M616">
        <v>120</v>
      </c>
      <c r="N616" t="s">
        <v>252</v>
      </c>
      <c r="O616" t="s">
        <v>149</v>
      </c>
      <c r="P616" s="265">
        <v>391</v>
      </c>
      <c r="Q616" s="716">
        <v>14.322250639386189</v>
      </c>
      <c r="R616" s="716">
        <v>85.677749360613802</v>
      </c>
      <c r="S616" s="716">
        <v>83.375959079283888</v>
      </c>
      <c r="T616" s="716">
        <v>64.450127877237847</v>
      </c>
      <c r="U616" s="716">
        <v>30.946291560102303</v>
      </c>
      <c r="V616"/>
      <c r="W616"/>
      <c r="X616"/>
      <c r="Y616"/>
      <c r="Z616"/>
      <c r="AA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row>
    <row r="617" spans="1:97" s="126" customFormat="1" ht="15" customHeight="1" x14ac:dyDescent="0.35">
      <c r="A617" t="s">
        <v>129</v>
      </c>
      <c r="B617">
        <v>120</v>
      </c>
      <c r="C617" t="s">
        <v>252</v>
      </c>
      <c r="D617" t="s">
        <v>150</v>
      </c>
      <c r="E617" s="265">
        <v>372</v>
      </c>
      <c r="F617" s="265">
        <v>45</v>
      </c>
      <c r="G617" s="265">
        <v>327</v>
      </c>
      <c r="H617" s="265">
        <v>317</v>
      </c>
      <c r="I617" s="265">
        <v>256</v>
      </c>
      <c r="J617" s="265">
        <v>126</v>
      </c>
      <c r="K617"/>
      <c r="L617" t="s">
        <v>129</v>
      </c>
      <c r="M617">
        <v>120</v>
      </c>
      <c r="N617" t="s">
        <v>252</v>
      </c>
      <c r="O617" t="s">
        <v>150</v>
      </c>
      <c r="P617" s="265">
        <v>372</v>
      </c>
      <c r="Q617" s="716">
        <v>12.096774193548388</v>
      </c>
      <c r="R617" s="716">
        <v>87.903225806451616</v>
      </c>
      <c r="S617" s="716">
        <v>85.215053763440864</v>
      </c>
      <c r="T617" s="716">
        <v>68.817204301075279</v>
      </c>
      <c r="U617" s="716">
        <v>33.87096774193548</v>
      </c>
      <c r="V617"/>
      <c r="W617"/>
      <c r="X617"/>
      <c r="Y617"/>
      <c r="Z617"/>
      <c r="AA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row>
    <row r="618" spans="1:97" s="126" customFormat="1" ht="15" customHeight="1" x14ac:dyDescent="0.35">
      <c r="A618" t="s">
        <v>129</v>
      </c>
      <c r="B618">
        <v>120</v>
      </c>
      <c r="C618" t="s">
        <v>252</v>
      </c>
      <c r="D618" t="s">
        <v>151</v>
      </c>
      <c r="E618" s="265">
        <v>180</v>
      </c>
      <c r="F618" s="265">
        <v>23</v>
      </c>
      <c r="G618" s="265">
        <v>157</v>
      </c>
      <c r="H618" s="265">
        <v>155</v>
      </c>
      <c r="I618" s="265">
        <v>135</v>
      </c>
      <c r="J618" s="265">
        <v>75</v>
      </c>
      <c r="K618"/>
      <c r="L618" t="s">
        <v>129</v>
      </c>
      <c r="M618">
        <v>120</v>
      </c>
      <c r="N618" t="s">
        <v>252</v>
      </c>
      <c r="O618" t="s">
        <v>151</v>
      </c>
      <c r="P618" s="265">
        <v>180</v>
      </c>
      <c r="Q618" s="716">
        <v>12.777777777777777</v>
      </c>
      <c r="R618" s="716">
        <v>87.222222222222229</v>
      </c>
      <c r="S618" s="716">
        <v>86.111111111111114</v>
      </c>
      <c r="T618" s="716">
        <v>75</v>
      </c>
      <c r="U618" s="716">
        <v>41.666666666666671</v>
      </c>
      <c r="V618"/>
      <c r="W618"/>
      <c r="X618"/>
      <c r="Y618"/>
      <c r="Z618"/>
      <c r="AA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row>
    <row r="619" spans="1:97" s="126" customFormat="1" ht="15" customHeight="1" x14ac:dyDescent="0.35">
      <c r="A619" t="s">
        <v>129</v>
      </c>
      <c r="B619">
        <v>120</v>
      </c>
      <c r="C619" t="s">
        <v>252</v>
      </c>
      <c r="D619" t="s">
        <v>152</v>
      </c>
      <c r="E619" s="265">
        <v>1309</v>
      </c>
      <c r="F619" s="265">
        <v>207</v>
      </c>
      <c r="G619" s="265">
        <v>1102</v>
      </c>
      <c r="H619" s="265">
        <v>1068</v>
      </c>
      <c r="I619" s="265">
        <v>825</v>
      </c>
      <c r="J619" s="265">
        <v>391</v>
      </c>
      <c r="K619"/>
      <c r="L619" t="s">
        <v>129</v>
      </c>
      <c r="M619">
        <v>120</v>
      </c>
      <c r="N619" t="s">
        <v>252</v>
      </c>
      <c r="O619" t="s">
        <v>152</v>
      </c>
      <c r="P619" s="265">
        <v>1309</v>
      </c>
      <c r="Q619" s="716">
        <v>15.813598166539345</v>
      </c>
      <c r="R619" s="716">
        <v>84.18640183346065</v>
      </c>
      <c r="S619" s="716">
        <v>81.588999236058058</v>
      </c>
      <c r="T619" s="716">
        <v>63.02521008403361</v>
      </c>
      <c r="U619" s="716">
        <v>29.870129870129869</v>
      </c>
      <c r="V619"/>
      <c r="W619"/>
      <c r="X619"/>
      <c r="Y619"/>
      <c r="Z619"/>
      <c r="AA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row>
    <row r="620" spans="1:97" s="126" customFormat="1" ht="30" customHeight="1" x14ac:dyDescent="0.35">
      <c r="A620" t="s">
        <v>129</v>
      </c>
      <c r="B620">
        <v>130</v>
      </c>
      <c r="C620" t="s">
        <v>253</v>
      </c>
      <c r="D620" t="s">
        <v>147</v>
      </c>
      <c r="E620" s="265">
        <v>61</v>
      </c>
      <c r="F620" s="265">
        <v>9</v>
      </c>
      <c r="G620" s="265">
        <v>52</v>
      </c>
      <c r="H620" s="265">
        <v>49</v>
      </c>
      <c r="I620" s="265">
        <v>39</v>
      </c>
      <c r="J620" s="265">
        <v>13</v>
      </c>
      <c r="K620"/>
      <c r="L620" t="s">
        <v>129</v>
      </c>
      <c r="M620">
        <v>130</v>
      </c>
      <c r="N620" t="s">
        <v>253</v>
      </c>
      <c r="O620" t="s">
        <v>147</v>
      </c>
      <c r="P620" s="265">
        <v>61</v>
      </c>
      <c r="Q620" s="716">
        <v>14.754098360655737</v>
      </c>
      <c r="R620" s="716">
        <v>85.245901639344254</v>
      </c>
      <c r="S620" s="716">
        <v>80.327868852459019</v>
      </c>
      <c r="T620" s="716">
        <v>63.934426229508205</v>
      </c>
      <c r="U620" s="716">
        <v>21.311475409836063</v>
      </c>
      <c r="V620"/>
      <c r="W620"/>
      <c r="X620"/>
      <c r="Y620"/>
      <c r="Z620"/>
      <c r="AA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row>
    <row r="621" spans="1:97" s="126" customFormat="1" ht="15" customHeight="1" x14ac:dyDescent="0.35">
      <c r="A621" t="s">
        <v>129</v>
      </c>
      <c r="B621">
        <v>130</v>
      </c>
      <c r="C621" t="s">
        <v>253</v>
      </c>
      <c r="D621" t="s">
        <v>148</v>
      </c>
      <c r="E621" s="265">
        <v>148</v>
      </c>
      <c r="F621" s="265" t="s">
        <v>177</v>
      </c>
      <c r="G621" s="265" t="s">
        <v>177</v>
      </c>
      <c r="H621" s="265">
        <v>119</v>
      </c>
      <c r="I621" s="265">
        <v>81</v>
      </c>
      <c r="J621" s="265">
        <v>38</v>
      </c>
      <c r="K621"/>
      <c r="L621" t="s">
        <v>129</v>
      </c>
      <c r="M621">
        <v>130</v>
      </c>
      <c r="N621" t="s">
        <v>253</v>
      </c>
      <c r="O621" t="s">
        <v>148</v>
      </c>
      <c r="P621" s="265">
        <v>148</v>
      </c>
      <c r="Q621" s="716" t="s">
        <v>177</v>
      </c>
      <c r="R621" s="716" t="s">
        <v>177</v>
      </c>
      <c r="S621" s="716">
        <v>80.405405405405403</v>
      </c>
      <c r="T621" s="716">
        <v>54.729729729729726</v>
      </c>
      <c r="U621" s="716">
        <v>25.675675675675674</v>
      </c>
      <c r="V621"/>
      <c r="W621"/>
      <c r="X621"/>
      <c r="Y621"/>
      <c r="Z621"/>
      <c r="AA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row>
    <row r="622" spans="1:97" s="126" customFormat="1" ht="15" customHeight="1" x14ac:dyDescent="0.35">
      <c r="A622" t="s">
        <v>129</v>
      </c>
      <c r="B622">
        <v>130</v>
      </c>
      <c r="C622" t="s">
        <v>253</v>
      </c>
      <c r="D622" t="s">
        <v>149</v>
      </c>
      <c r="E622" s="265">
        <v>340</v>
      </c>
      <c r="F622" s="265">
        <v>33</v>
      </c>
      <c r="G622" s="265">
        <v>307</v>
      </c>
      <c r="H622" s="265">
        <v>305</v>
      </c>
      <c r="I622" s="265">
        <v>239</v>
      </c>
      <c r="J622" s="265">
        <v>126</v>
      </c>
      <c r="K622"/>
      <c r="L622" t="s">
        <v>129</v>
      </c>
      <c r="M622">
        <v>130</v>
      </c>
      <c r="N622" t="s">
        <v>253</v>
      </c>
      <c r="O622" t="s">
        <v>149</v>
      </c>
      <c r="P622" s="265">
        <v>340</v>
      </c>
      <c r="Q622" s="716">
        <v>9.7058823529411775</v>
      </c>
      <c r="R622" s="716">
        <v>90.294117647058826</v>
      </c>
      <c r="S622" s="716">
        <v>89.705882352941174</v>
      </c>
      <c r="T622" s="716">
        <v>70.294117647058812</v>
      </c>
      <c r="U622" s="716">
        <v>37.058823529411768</v>
      </c>
      <c r="V622"/>
      <c r="W622"/>
      <c r="X622"/>
      <c r="Y622"/>
      <c r="Z622"/>
      <c r="AA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row>
    <row r="623" spans="1:97" s="126" customFormat="1" ht="15" customHeight="1" x14ac:dyDescent="0.35">
      <c r="A623" t="s">
        <v>129</v>
      </c>
      <c r="B623">
        <v>130</v>
      </c>
      <c r="C623" t="s">
        <v>253</v>
      </c>
      <c r="D623" t="s">
        <v>150</v>
      </c>
      <c r="E623" s="265">
        <v>238</v>
      </c>
      <c r="F623" s="265">
        <v>23</v>
      </c>
      <c r="G623" s="265">
        <v>215</v>
      </c>
      <c r="H623" s="265">
        <v>206</v>
      </c>
      <c r="I623" s="265">
        <v>176</v>
      </c>
      <c r="J623" s="265">
        <v>83</v>
      </c>
      <c r="K623"/>
      <c r="L623" t="s">
        <v>129</v>
      </c>
      <c r="M623">
        <v>130</v>
      </c>
      <c r="N623" t="s">
        <v>253</v>
      </c>
      <c r="O623" t="s">
        <v>150</v>
      </c>
      <c r="P623" s="265">
        <v>238</v>
      </c>
      <c r="Q623" s="716">
        <v>9.6638655462184886</v>
      </c>
      <c r="R623" s="716">
        <v>90.336134453781511</v>
      </c>
      <c r="S623" s="716">
        <v>86.554621848739501</v>
      </c>
      <c r="T623" s="716">
        <v>73.94957983193278</v>
      </c>
      <c r="U623" s="716">
        <v>34.87394957983193</v>
      </c>
      <c r="V623"/>
      <c r="W623"/>
      <c r="X623"/>
      <c r="Y623"/>
      <c r="Z623"/>
      <c r="AA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row>
    <row r="624" spans="1:97" s="126" customFormat="1" ht="15" customHeight="1" x14ac:dyDescent="0.35">
      <c r="A624" t="s">
        <v>129</v>
      </c>
      <c r="B624">
        <v>130</v>
      </c>
      <c r="C624" t="s">
        <v>253</v>
      </c>
      <c r="D624" t="s">
        <v>151</v>
      </c>
      <c r="E624" s="265">
        <v>51</v>
      </c>
      <c r="F624" s="265" t="s">
        <v>177</v>
      </c>
      <c r="G624" s="265" t="s">
        <v>177</v>
      </c>
      <c r="H624" s="265">
        <v>50</v>
      </c>
      <c r="I624" s="265">
        <v>45</v>
      </c>
      <c r="J624" s="265">
        <v>35</v>
      </c>
      <c r="K624"/>
      <c r="L624" t="s">
        <v>129</v>
      </c>
      <c r="M624">
        <v>130</v>
      </c>
      <c r="N624" t="s">
        <v>253</v>
      </c>
      <c r="O624" t="s">
        <v>151</v>
      </c>
      <c r="P624" s="265">
        <v>51</v>
      </c>
      <c r="Q624" s="716" t="s">
        <v>177</v>
      </c>
      <c r="R624" s="716" t="s">
        <v>177</v>
      </c>
      <c r="S624" s="716">
        <v>98.039215686274503</v>
      </c>
      <c r="T624" s="716">
        <v>88.235294117647058</v>
      </c>
      <c r="U624" s="716">
        <v>68.627450980392155</v>
      </c>
      <c r="V624"/>
      <c r="W624"/>
      <c r="X624"/>
      <c r="Y624"/>
      <c r="Z624"/>
      <c r="AA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row>
    <row r="625" spans="1:97" s="126" customFormat="1" ht="15" customHeight="1" x14ac:dyDescent="0.35">
      <c r="A625" t="s">
        <v>129</v>
      </c>
      <c r="B625">
        <v>130</v>
      </c>
      <c r="C625" t="s">
        <v>253</v>
      </c>
      <c r="D625" t="s">
        <v>152</v>
      </c>
      <c r="E625" s="265">
        <v>838</v>
      </c>
      <c r="F625" s="265">
        <v>90</v>
      </c>
      <c r="G625" s="265">
        <v>748</v>
      </c>
      <c r="H625" s="265">
        <v>729</v>
      </c>
      <c r="I625" s="265">
        <v>580</v>
      </c>
      <c r="J625" s="265">
        <v>295</v>
      </c>
      <c r="K625"/>
      <c r="L625" t="s">
        <v>129</v>
      </c>
      <c r="M625">
        <v>130</v>
      </c>
      <c r="N625" t="s">
        <v>253</v>
      </c>
      <c r="O625" t="s">
        <v>152</v>
      </c>
      <c r="P625" s="265">
        <v>838</v>
      </c>
      <c r="Q625" s="716">
        <v>10.739856801909307</v>
      </c>
      <c r="R625" s="716">
        <v>89.260143198090688</v>
      </c>
      <c r="S625" s="716">
        <v>86.992840095465397</v>
      </c>
      <c r="T625" s="716">
        <v>69.212410501193318</v>
      </c>
      <c r="U625" s="716">
        <v>35.20286396181384</v>
      </c>
      <c r="V625"/>
      <c r="W625"/>
      <c r="X625"/>
      <c r="Y625"/>
      <c r="Z625"/>
      <c r="AA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row>
    <row r="626" spans="1:97" s="126" customFormat="1" ht="30" customHeight="1" x14ac:dyDescent="0.35">
      <c r="A626" t="s">
        <v>129</v>
      </c>
      <c r="B626">
        <v>150</v>
      </c>
      <c r="C626" t="s">
        <v>254</v>
      </c>
      <c r="D626" t="s">
        <v>147</v>
      </c>
      <c r="E626" s="265">
        <v>169</v>
      </c>
      <c r="F626" s="265">
        <v>30</v>
      </c>
      <c r="G626" s="265">
        <v>139</v>
      </c>
      <c r="H626" s="265">
        <v>124</v>
      </c>
      <c r="I626" s="265">
        <v>69</v>
      </c>
      <c r="J626" s="265">
        <v>27</v>
      </c>
      <c r="K626"/>
      <c r="L626" t="s">
        <v>129</v>
      </c>
      <c r="M626">
        <v>150</v>
      </c>
      <c r="N626" t="s">
        <v>254</v>
      </c>
      <c r="O626" t="s">
        <v>147</v>
      </c>
      <c r="P626" s="265">
        <v>169</v>
      </c>
      <c r="Q626" s="716">
        <v>17.751479289940828</v>
      </c>
      <c r="R626" s="716">
        <v>82.248520710059168</v>
      </c>
      <c r="S626" s="716">
        <v>73.372781065088759</v>
      </c>
      <c r="T626" s="716">
        <v>40.828402366863905</v>
      </c>
      <c r="U626" s="716">
        <v>15.976331360946746</v>
      </c>
      <c r="V626"/>
      <c r="W626"/>
      <c r="X626"/>
      <c r="Y626"/>
      <c r="Z626"/>
      <c r="AA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row>
    <row r="627" spans="1:97" s="126" customFormat="1" ht="15" customHeight="1" x14ac:dyDescent="0.35">
      <c r="A627" t="s">
        <v>129</v>
      </c>
      <c r="B627">
        <v>150</v>
      </c>
      <c r="C627" t="s">
        <v>254</v>
      </c>
      <c r="D627" t="s">
        <v>148</v>
      </c>
      <c r="E627" s="265">
        <v>136</v>
      </c>
      <c r="F627" s="265">
        <v>21</v>
      </c>
      <c r="G627" s="265">
        <v>115</v>
      </c>
      <c r="H627" s="265">
        <v>106</v>
      </c>
      <c r="I627" s="265">
        <v>79</v>
      </c>
      <c r="J627" s="265">
        <v>37</v>
      </c>
      <c r="K627"/>
      <c r="L627" t="s">
        <v>129</v>
      </c>
      <c r="M627">
        <v>150</v>
      </c>
      <c r="N627" t="s">
        <v>254</v>
      </c>
      <c r="O627" t="s">
        <v>148</v>
      </c>
      <c r="P627" s="265">
        <v>136</v>
      </c>
      <c r="Q627" s="716">
        <v>15.441176470588236</v>
      </c>
      <c r="R627" s="716">
        <v>84.558823529411768</v>
      </c>
      <c r="S627" s="716">
        <v>77.941176470588232</v>
      </c>
      <c r="T627" s="716">
        <v>58.088235294117652</v>
      </c>
      <c r="U627" s="716">
        <v>27.205882352941174</v>
      </c>
      <c r="V627"/>
      <c r="W627"/>
      <c r="X627"/>
      <c r="Y627"/>
      <c r="Z627"/>
      <c r="AA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row>
    <row r="628" spans="1:97" s="126" customFormat="1" ht="15" customHeight="1" x14ac:dyDescent="0.35">
      <c r="A628" t="s">
        <v>129</v>
      </c>
      <c r="B628">
        <v>150</v>
      </c>
      <c r="C628" t="s">
        <v>254</v>
      </c>
      <c r="D628" t="s">
        <v>149</v>
      </c>
      <c r="E628" s="265">
        <v>92</v>
      </c>
      <c r="F628" s="265">
        <v>9</v>
      </c>
      <c r="G628" s="265">
        <v>83</v>
      </c>
      <c r="H628" s="265">
        <v>80</v>
      </c>
      <c r="I628" s="265">
        <v>63</v>
      </c>
      <c r="J628" s="265">
        <v>28</v>
      </c>
      <c r="K628"/>
      <c r="L628" t="s">
        <v>129</v>
      </c>
      <c r="M628">
        <v>150</v>
      </c>
      <c r="N628" t="s">
        <v>254</v>
      </c>
      <c r="O628" t="s">
        <v>149</v>
      </c>
      <c r="P628" s="265">
        <v>92</v>
      </c>
      <c r="Q628" s="716">
        <v>9.7826086956521738</v>
      </c>
      <c r="R628" s="716">
        <v>90.217391304347828</v>
      </c>
      <c r="S628" s="716">
        <v>86.956521739130437</v>
      </c>
      <c r="T628" s="716">
        <v>68.478260869565219</v>
      </c>
      <c r="U628" s="716">
        <v>30.434782608695656</v>
      </c>
      <c r="V628"/>
      <c r="W628"/>
      <c r="X628"/>
      <c r="Y628"/>
      <c r="Z628"/>
      <c r="AA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row>
    <row r="629" spans="1:97" s="126" customFormat="1" ht="15" customHeight="1" x14ac:dyDescent="0.35">
      <c r="A629" t="s">
        <v>129</v>
      </c>
      <c r="B629">
        <v>150</v>
      </c>
      <c r="C629" t="s">
        <v>254</v>
      </c>
      <c r="D629" t="s">
        <v>150</v>
      </c>
      <c r="E629" s="265">
        <v>53</v>
      </c>
      <c r="F629" s="265" t="s">
        <v>177</v>
      </c>
      <c r="G629" s="265" t="s">
        <v>177</v>
      </c>
      <c r="H629" s="265">
        <v>46</v>
      </c>
      <c r="I629" s="265">
        <v>31</v>
      </c>
      <c r="J629" s="265">
        <v>21</v>
      </c>
      <c r="K629"/>
      <c r="L629" t="s">
        <v>129</v>
      </c>
      <c r="M629">
        <v>150</v>
      </c>
      <c r="N629" t="s">
        <v>254</v>
      </c>
      <c r="O629" t="s">
        <v>150</v>
      </c>
      <c r="P629" s="265">
        <v>53</v>
      </c>
      <c r="Q629" s="716" t="s">
        <v>177</v>
      </c>
      <c r="R629" s="716" t="s">
        <v>177</v>
      </c>
      <c r="S629" s="716">
        <v>86.79245283018868</v>
      </c>
      <c r="T629" s="716">
        <v>58.490566037735846</v>
      </c>
      <c r="U629" s="716">
        <v>39.622641509433961</v>
      </c>
      <c r="V629"/>
      <c r="W629"/>
      <c r="X629"/>
      <c r="Y629"/>
      <c r="Z629"/>
      <c r="AA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row>
    <row r="630" spans="1:97" s="126" customFormat="1" ht="15" customHeight="1" x14ac:dyDescent="0.35">
      <c r="A630" t="s">
        <v>129</v>
      </c>
      <c r="B630">
        <v>150</v>
      </c>
      <c r="C630" t="s">
        <v>254</v>
      </c>
      <c r="D630" t="s">
        <v>151</v>
      </c>
      <c r="E630" s="265">
        <v>90</v>
      </c>
      <c r="F630" s="265" t="s">
        <v>177</v>
      </c>
      <c r="G630" s="265" t="s">
        <v>177</v>
      </c>
      <c r="H630" s="265">
        <v>88</v>
      </c>
      <c r="I630" s="265">
        <v>74</v>
      </c>
      <c r="J630" s="265">
        <v>41</v>
      </c>
      <c r="K630"/>
      <c r="L630" t="s">
        <v>129</v>
      </c>
      <c r="M630">
        <v>150</v>
      </c>
      <c r="N630" t="s">
        <v>254</v>
      </c>
      <c r="O630" t="s">
        <v>151</v>
      </c>
      <c r="P630" s="265">
        <v>90</v>
      </c>
      <c r="Q630" s="716" t="s">
        <v>177</v>
      </c>
      <c r="R630" s="716" t="s">
        <v>177</v>
      </c>
      <c r="S630" s="716">
        <v>97.777777777777771</v>
      </c>
      <c r="T630" s="716">
        <v>82.222222222222214</v>
      </c>
      <c r="U630" s="716">
        <v>45.555555555555557</v>
      </c>
      <c r="V630"/>
      <c r="W630"/>
      <c r="X630"/>
      <c r="Y630"/>
      <c r="Z630"/>
      <c r="AA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row>
    <row r="631" spans="1:97" s="126" customFormat="1" ht="15" customHeight="1" x14ac:dyDescent="0.35">
      <c r="A631" t="s">
        <v>129</v>
      </c>
      <c r="B631">
        <v>150</v>
      </c>
      <c r="C631" t="s">
        <v>254</v>
      </c>
      <c r="D631" t="s">
        <v>152</v>
      </c>
      <c r="E631" s="265">
        <v>540</v>
      </c>
      <c r="F631" s="265">
        <v>67</v>
      </c>
      <c r="G631" s="265">
        <v>473</v>
      </c>
      <c r="H631" s="265">
        <v>444</v>
      </c>
      <c r="I631" s="265">
        <v>316</v>
      </c>
      <c r="J631" s="265">
        <v>154</v>
      </c>
      <c r="K631"/>
      <c r="L631" t="s">
        <v>129</v>
      </c>
      <c r="M631">
        <v>150</v>
      </c>
      <c r="N631" t="s">
        <v>254</v>
      </c>
      <c r="O631" t="s">
        <v>152</v>
      </c>
      <c r="P631" s="265">
        <v>540</v>
      </c>
      <c r="Q631" s="716">
        <v>12.407407407407407</v>
      </c>
      <c r="R631" s="716">
        <v>87.592592592592595</v>
      </c>
      <c r="S631" s="716">
        <v>82.222222222222214</v>
      </c>
      <c r="T631" s="716">
        <v>58.518518518518512</v>
      </c>
      <c r="U631" s="716">
        <v>28.518518518518519</v>
      </c>
      <c r="V631"/>
      <c r="W631"/>
      <c r="X631"/>
      <c r="Y631"/>
      <c r="Z631"/>
      <c r="AA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row>
    <row r="632" spans="1:97" s="126" customFormat="1" ht="30" customHeight="1" x14ac:dyDescent="0.35">
      <c r="A632" t="s">
        <v>129</v>
      </c>
      <c r="B632">
        <v>170</v>
      </c>
      <c r="C632" t="s">
        <v>255</v>
      </c>
      <c r="D632" t="s">
        <v>147</v>
      </c>
      <c r="E632" s="265">
        <v>164</v>
      </c>
      <c r="F632" s="265">
        <v>37</v>
      </c>
      <c r="G632" s="265">
        <v>127</v>
      </c>
      <c r="H632" s="265">
        <v>120</v>
      </c>
      <c r="I632" s="265">
        <v>79</v>
      </c>
      <c r="J632" s="265">
        <v>31</v>
      </c>
      <c r="K632"/>
      <c r="L632" t="s">
        <v>129</v>
      </c>
      <c r="M632">
        <v>170</v>
      </c>
      <c r="N632" t="s">
        <v>255</v>
      </c>
      <c r="O632" t="s">
        <v>147</v>
      </c>
      <c r="P632" s="265">
        <v>164</v>
      </c>
      <c r="Q632" s="716">
        <v>22.560975609756099</v>
      </c>
      <c r="R632" s="716">
        <v>77.439024390243901</v>
      </c>
      <c r="S632" s="716">
        <v>73.170731707317074</v>
      </c>
      <c r="T632" s="716">
        <v>48.170731707317074</v>
      </c>
      <c r="U632" s="716">
        <v>18.902439024390244</v>
      </c>
      <c r="V632"/>
      <c r="W632"/>
      <c r="X632"/>
      <c r="Y632"/>
      <c r="Z632"/>
      <c r="AA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row>
    <row r="633" spans="1:97" s="126" customFormat="1" ht="15" customHeight="1" x14ac:dyDescent="0.35">
      <c r="A633" t="s">
        <v>129</v>
      </c>
      <c r="B633">
        <v>170</v>
      </c>
      <c r="C633" t="s">
        <v>255</v>
      </c>
      <c r="D633" t="s">
        <v>148</v>
      </c>
      <c r="E633" s="265">
        <v>444</v>
      </c>
      <c r="F633" s="265">
        <v>72</v>
      </c>
      <c r="G633" s="265">
        <v>372</v>
      </c>
      <c r="H633" s="265">
        <v>355</v>
      </c>
      <c r="I633" s="265">
        <v>246</v>
      </c>
      <c r="J633" s="265">
        <v>101</v>
      </c>
      <c r="K633"/>
      <c r="L633" t="s">
        <v>129</v>
      </c>
      <c r="M633">
        <v>170</v>
      </c>
      <c r="N633" t="s">
        <v>255</v>
      </c>
      <c r="O633" t="s">
        <v>148</v>
      </c>
      <c r="P633" s="265">
        <v>444</v>
      </c>
      <c r="Q633" s="716">
        <v>16.216216216216218</v>
      </c>
      <c r="R633" s="716">
        <v>83.78378378378379</v>
      </c>
      <c r="S633" s="716">
        <v>79.954954954954957</v>
      </c>
      <c r="T633" s="716">
        <v>55.405405405405403</v>
      </c>
      <c r="U633" s="716">
        <v>22.747747747747749</v>
      </c>
      <c r="V633"/>
      <c r="W633"/>
      <c r="X633"/>
      <c r="Y633"/>
      <c r="Z633"/>
      <c r="AA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row>
    <row r="634" spans="1:97" s="126" customFormat="1" ht="15" customHeight="1" x14ac:dyDescent="0.35">
      <c r="A634" t="s">
        <v>129</v>
      </c>
      <c r="B634">
        <v>170</v>
      </c>
      <c r="C634" t="s">
        <v>255</v>
      </c>
      <c r="D634" t="s">
        <v>149</v>
      </c>
      <c r="E634" s="265">
        <v>600</v>
      </c>
      <c r="F634" s="265">
        <v>58</v>
      </c>
      <c r="G634" s="265">
        <v>542</v>
      </c>
      <c r="H634" s="265">
        <v>531</v>
      </c>
      <c r="I634" s="265">
        <v>429</v>
      </c>
      <c r="J634" s="265">
        <v>241</v>
      </c>
      <c r="K634"/>
      <c r="L634" t="s">
        <v>129</v>
      </c>
      <c r="M634">
        <v>170</v>
      </c>
      <c r="N634" t="s">
        <v>255</v>
      </c>
      <c r="O634" t="s">
        <v>149</v>
      </c>
      <c r="P634" s="265">
        <v>600</v>
      </c>
      <c r="Q634" s="716">
        <v>9.6666666666666661</v>
      </c>
      <c r="R634" s="716">
        <v>90.333333333333329</v>
      </c>
      <c r="S634" s="716">
        <v>88.5</v>
      </c>
      <c r="T634" s="716">
        <v>71.5</v>
      </c>
      <c r="U634" s="716">
        <v>40.166666666666664</v>
      </c>
      <c r="V634"/>
      <c r="W634"/>
      <c r="X634"/>
      <c r="Y634"/>
      <c r="Z634"/>
      <c r="AA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row>
    <row r="635" spans="1:97" s="126" customFormat="1" ht="15" customHeight="1" x14ac:dyDescent="0.35">
      <c r="A635" t="s">
        <v>129</v>
      </c>
      <c r="B635">
        <v>170</v>
      </c>
      <c r="C635" t="s">
        <v>255</v>
      </c>
      <c r="D635" t="s">
        <v>150</v>
      </c>
      <c r="E635" s="265">
        <v>274</v>
      </c>
      <c r="F635" s="265">
        <v>21</v>
      </c>
      <c r="G635" s="265">
        <v>253</v>
      </c>
      <c r="H635" s="265">
        <v>249</v>
      </c>
      <c r="I635" s="265">
        <v>220</v>
      </c>
      <c r="J635" s="265">
        <v>116</v>
      </c>
      <c r="K635"/>
      <c r="L635" t="s">
        <v>129</v>
      </c>
      <c r="M635">
        <v>170</v>
      </c>
      <c r="N635" t="s">
        <v>255</v>
      </c>
      <c r="O635" t="s">
        <v>150</v>
      </c>
      <c r="P635" s="265">
        <v>274</v>
      </c>
      <c r="Q635" s="716">
        <v>7.664233576642336</v>
      </c>
      <c r="R635" s="716">
        <v>92.335766423357668</v>
      </c>
      <c r="S635" s="716">
        <v>90.87591240875912</v>
      </c>
      <c r="T635" s="716">
        <v>80.291970802919707</v>
      </c>
      <c r="U635" s="716">
        <v>42.335766423357661</v>
      </c>
      <c r="V635"/>
      <c r="W635"/>
      <c r="X635"/>
      <c r="Y635"/>
      <c r="Z635"/>
      <c r="AA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row>
    <row r="636" spans="1:97" s="126" customFormat="1" ht="15" customHeight="1" x14ac:dyDescent="0.35">
      <c r="A636" t="s">
        <v>129</v>
      </c>
      <c r="B636">
        <v>170</v>
      </c>
      <c r="C636" t="s">
        <v>255</v>
      </c>
      <c r="D636" t="s">
        <v>151</v>
      </c>
      <c r="E636" s="265">
        <v>162</v>
      </c>
      <c r="F636" s="265">
        <v>8</v>
      </c>
      <c r="G636" s="265">
        <v>154</v>
      </c>
      <c r="H636" s="265">
        <v>152</v>
      </c>
      <c r="I636" s="265">
        <v>130</v>
      </c>
      <c r="J636" s="265">
        <v>75</v>
      </c>
      <c r="K636"/>
      <c r="L636" t="s">
        <v>129</v>
      </c>
      <c r="M636">
        <v>170</v>
      </c>
      <c r="N636" t="s">
        <v>255</v>
      </c>
      <c r="O636" t="s">
        <v>151</v>
      </c>
      <c r="P636" s="265">
        <v>162</v>
      </c>
      <c r="Q636" s="716">
        <v>4.9382716049382713</v>
      </c>
      <c r="R636" s="716">
        <v>95.061728395061735</v>
      </c>
      <c r="S636" s="716">
        <v>93.827160493827151</v>
      </c>
      <c r="T636" s="716">
        <v>80.246913580246911</v>
      </c>
      <c r="U636" s="716">
        <v>46.296296296296298</v>
      </c>
      <c r="V636"/>
      <c r="W636"/>
      <c r="X636"/>
      <c r="Y636"/>
      <c r="Z636"/>
      <c r="AA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row>
    <row r="637" spans="1:97" s="126" customFormat="1" ht="15" customHeight="1" x14ac:dyDescent="0.35">
      <c r="A637" t="s">
        <v>129</v>
      </c>
      <c r="B637">
        <v>170</v>
      </c>
      <c r="C637" t="s">
        <v>255</v>
      </c>
      <c r="D637" t="s">
        <v>152</v>
      </c>
      <c r="E637" s="265">
        <v>1644</v>
      </c>
      <c r="F637" s="265">
        <v>196</v>
      </c>
      <c r="G637" s="265">
        <v>1448</v>
      </c>
      <c r="H637" s="265">
        <v>1407</v>
      </c>
      <c r="I637" s="265">
        <v>1104</v>
      </c>
      <c r="J637" s="265">
        <v>564</v>
      </c>
      <c r="K637"/>
      <c r="L637" t="s">
        <v>129</v>
      </c>
      <c r="M637">
        <v>170</v>
      </c>
      <c r="N637" t="s">
        <v>255</v>
      </c>
      <c r="O637" t="s">
        <v>152</v>
      </c>
      <c r="P637" s="265">
        <v>1644</v>
      </c>
      <c r="Q637" s="716">
        <v>11.922141119221411</v>
      </c>
      <c r="R637" s="716">
        <v>88.077858880778592</v>
      </c>
      <c r="S637" s="716">
        <v>85.583941605839414</v>
      </c>
      <c r="T637" s="716">
        <v>67.153284671532845</v>
      </c>
      <c r="U637" s="716">
        <v>34.306569343065696</v>
      </c>
      <c r="V637"/>
      <c r="W637"/>
      <c r="X637"/>
      <c r="Y637"/>
      <c r="Z637"/>
      <c r="AA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row>
    <row r="638" spans="1:97" s="126" customFormat="1" ht="30" customHeight="1" x14ac:dyDescent="0.35">
      <c r="A638" t="s">
        <v>129</v>
      </c>
      <c r="B638">
        <v>180</v>
      </c>
      <c r="C638" t="s">
        <v>256</v>
      </c>
      <c r="D638" t="s">
        <v>147</v>
      </c>
      <c r="E638" s="265">
        <v>589</v>
      </c>
      <c r="F638" s="265">
        <v>140</v>
      </c>
      <c r="G638" s="265">
        <v>449</v>
      </c>
      <c r="H638" s="265">
        <v>419</v>
      </c>
      <c r="I638" s="265">
        <v>289</v>
      </c>
      <c r="J638" s="265">
        <v>114</v>
      </c>
      <c r="K638"/>
      <c r="L638" t="s">
        <v>129</v>
      </c>
      <c r="M638">
        <v>180</v>
      </c>
      <c r="N638" t="s">
        <v>256</v>
      </c>
      <c r="O638" t="s">
        <v>147</v>
      </c>
      <c r="P638" s="265">
        <v>589</v>
      </c>
      <c r="Q638" s="716">
        <v>23.769100169779286</v>
      </c>
      <c r="R638" s="716">
        <v>76.230899830220707</v>
      </c>
      <c r="S638" s="716">
        <v>71.137521222410868</v>
      </c>
      <c r="T638" s="716">
        <v>49.066213921901529</v>
      </c>
      <c r="U638" s="716">
        <v>19.35483870967742</v>
      </c>
      <c r="V638"/>
      <c r="W638"/>
      <c r="X638"/>
      <c r="Y638"/>
      <c r="Z638"/>
      <c r="AA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row>
    <row r="639" spans="1:97" s="126" customFormat="1" ht="15" customHeight="1" x14ac:dyDescent="0.35">
      <c r="A639" t="s">
        <v>129</v>
      </c>
      <c r="B639">
        <v>180</v>
      </c>
      <c r="C639" t="s">
        <v>256</v>
      </c>
      <c r="D639" t="s">
        <v>148</v>
      </c>
      <c r="E639" s="265">
        <v>212</v>
      </c>
      <c r="F639" s="265">
        <v>45</v>
      </c>
      <c r="G639" s="265">
        <v>167</v>
      </c>
      <c r="H639" s="265">
        <v>157</v>
      </c>
      <c r="I639" s="265">
        <v>106</v>
      </c>
      <c r="J639" s="265">
        <v>44</v>
      </c>
      <c r="K639"/>
      <c r="L639" t="s">
        <v>129</v>
      </c>
      <c r="M639">
        <v>180</v>
      </c>
      <c r="N639" t="s">
        <v>256</v>
      </c>
      <c r="O639" t="s">
        <v>148</v>
      </c>
      <c r="P639" s="265">
        <v>212</v>
      </c>
      <c r="Q639" s="716">
        <v>21.226415094339622</v>
      </c>
      <c r="R639" s="716">
        <v>78.773584905660371</v>
      </c>
      <c r="S639" s="716">
        <v>74.056603773584911</v>
      </c>
      <c r="T639" s="716">
        <v>50</v>
      </c>
      <c r="U639" s="716">
        <v>20.754716981132077</v>
      </c>
      <c r="V639"/>
      <c r="W639"/>
      <c r="X639"/>
      <c r="Y639"/>
      <c r="Z639"/>
      <c r="AA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row>
    <row r="640" spans="1:97" s="126" customFormat="1" ht="15" customHeight="1" x14ac:dyDescent="0.35">
      <c r="A640" t="s">
        <v>129</v>
      </c>
      <c r="B640">
        <v>180</v>
      </c>
      <c r="C640" t="s">
        <v>256</v>
      </c>
      <c r="D640" t="s">
        <v>149</v>
      </c>
      <c r="E640" s="265">
        <v>127</v>
      </c>
      <c r="F640" s="265">
        <v>19</v>
      </c>
      <c r="G640" s="265">
        <v>108</v>
      </c>
      <c r="H640" s="265">
        <v>107</v>
      </c>
      <c r="I640" s="265">
        <v>92</v>
      </c>
      <c r="J640" s="265">
        <v>55</v>
      </c>
      <c r="K640"/>
      <c r="L640" t="s">
        <v>129</v>
      </c>
      <c r="M640">
        <v>180</v>
      </c>
      <c r="N640" t="s">
        <v>256</v>
      </c>
      <c r="O640" t="s">
        <v>149</v>
      </c>
      <c r="P640" s="265">
        <v>127</v>
      </c>
      <c r="Q640" s="716">
        <v>14.960629921259844</v>
      </c>
      <c r="R640" s="716">
        <v>85.039370078740163</v>
      </c>
      <c r="S640" s="716">
        <v>84.251968503937007</v>
      </c>
      <c r="T640" s="716">
        <v>72.440944881889763</v>
      </c>
      <c r="U640" s="716">
        <v>43.30708661417323</v>
      </c>
      <c r="V640"/>
      <c r="W640"/>
      <c r="X640"/>
      <c r="Y640"/>
      <c r="Z640"/>
      <c r="AA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row>
    <row r="641" spans="1:97" s="126" customFormat="1" ht="15" customHeight="1" x14ac:dyDescent="0.35">
      <c r="A641" t="s">
        <v>129</v>
      </c>
      <c r="B641">
        <v>180</v>
      </c>
      <c r="C641" t="s">
        <v>256</v>
      </c>
      <c r="D641" t="s">
        <v>150</v>
      </c>
      <c r="E641" s="265">
        <v>222</v>
      </c>
      <c r="F641" s="265">
        <v>27</v>
      </c>
      <c r="G641" s="265">
        <v>195</v>
      </c>
      <c r="H641" s="265">
        <v>193</v>
      </c>
      <c r="I641" s="265">
        <v>155</v>
      </c>
      <c r="J641" s="265">
        <v>88</v>
      </c>
      <c r="K641"/>
      <c r="L641" t="s">
        <v>129</v>
      </c>
      <c r="M641">
        <v>180</v>
      </c>
      <c r="N641" t="s">
        <v>256</v>
      </c>
      <c r="O641" t="s">
        <v>150</v>
      </c>
      <c r="P641" s="265">
        <v>222</v>
      </c>
      <c r="Q641" s="716">
        <v>12.162162162162163</v>
      </c>
      <c r="R641" s="716">
        <v>87.837837837837839</v>
      </c>
      <c r="S641" s="716">
        <v>86.936936936936931</v>
      </c>
      <c r="T641" s="716">
        <v>69.819819819819813</v>
      </c>
      <c r="U641" s="716">
        <v>39.63963963963964</v>
      </c>
      <c r="V641"/>
      <c r="W641"/>
      <c r="X641"/>
      <c r="Y641"/>
      <c r="Z641"/>
      <c r="AA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row>
    <row r="642" spans="1:97" s="126" customFormat="1" ht="15" customHeight="1" x14ac:dyDescent="0.35">
      <c r="A642" t="s">
        <v>129</v>
      </c>
      <c r="B642">
        <v>180</v>
      </c>
      <c r="C642" t="s">
        <v>256</v>
      </c>
      <c r="D642" t="s">
        <v>151</v>
      </c>
      <c r="E642" s="265">
        <v>244</v>
      </c>
      <c r="F642" s="265">
        <v>21</v>
      </c>
      <c r="G642" s="265">
        <v>223</v>
      </c>
      <c r="H642" s="265">
        <v>220</v>
      </c>
      <c r="I642" s="265">
        <v>199</v>
      </c>
      <c r="J642" s="265">
        <v>115</v>
      </c>
      <c r="K642"/>
      <c r="L642" t="s">
        <v>129</v>
      </c>
      <c r="M642">
        <v>180</v>
      </c>
      <c r="N642" t="s">
        <v>256</v>
      </c>
      <c r="O642" t="s">
        <v>151</v>
      </c>
      <c r="P642" s="265">
        <v>244</v>
      </c>
      <c r="Q642" s="716">
        <v>8.6065573770491799</v>
      </c>
      <c r="R642" s="716">
        <v>91.393442622950815</v>
      </c>
      <c r="S642" s="716">
        <v>90.163934426229503</v>
      </c>
      <c r="T642" s="716">
        <v>81.557377049180317</v>
      </c>
      <c r="U642" s="716">
        <v>47.131147540983612</v>
      </c>
      <c r="V642"/>
      <c r="W642"/>
      <c r="X642"/>
      <c r="Y642"/>
      <c r="Z642"/>
      <c r="AA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row>
    <row r="643" spans="1:97" s="126" customFormat="1" ht="15" customHeight="1" x14ac:dyDescent="0.35">
      <c r="A643" t="s">
        <v>129</v>
      </c>
      <c r="B643">
        <v>180</v>
      </c>
      <c r="C643" t="s">
        <v>256</v>
      </c>
      <c r="D643" t="s">
        <v>152</v>
      </c>
      <c r="E643" s="265">
        <v>1394</v>
      </c>
      <c r="F643" s="265">
        <v>252</v>
      </c>
      <c r="G643" s="265">
        <v>1142</v>
      </c>
      <c r="H643" s="265">
        <v>1096</v>
      </c>
      <c r="I643" s="265">
        <v>841</v>
      </c>
      <c r="J643" s="265">
        <v>416</v>
      </c>
      <c r="K643"/>
      <c r="L643" t="s">
        <v>129</v>
      </c>
      <c r="M643">
        <v>180</v>
      </c>
      <c r="N643" t="s">
        <v>256</v>
      </c>
      <c r="O643" t="s">
        <v>152</v>
      </c>
      <c r="P643" s="265">
        <v>1394</v>
      </c>
      <c r="Q643" s="716">
        <v>18.077474892395983</v>
      </c>
      <c r="R643" s="716">
        <v>81.922525107604017</v>
      </c>
      <c r="S643" s="716">
        <v>78.622668579626975</v>
      </c>
      <c r="T643" s="716">
        <v>60.329985652797703</v>
      </c>
      <c r="U643" s="716">
        <v>29.842180774748922</v>
      </c>
      <c r="V643"/>
      <c r="W643"/>
      <c r="X643"/>
      <c r="Y643"/>
      <c r="Z643"/>
      <c r="AA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row>
    <row r="644" spans="1:97" s="126" customFormat="1" ht="30" customHeight="1" x14ac:dyDescent="0.35">
      <c r="A644" t="s">
        <v>129</v>
      </c>
      <c r="B644">
        <v>190</v>
      </c>
      <c r="C644" t="s">
        <v>257</v>
      </c>
      <c r="D644" t="s">
        <v>147</v>
      </c>
      <c r="E644" s="265">
        <v>442</v>
      </c>
      <c r="F644" s="265">
        <v>95</v>
      </c>
      <c r="G644" s="265">
        <v>347</v>
      </c>
      <c r="H644" s="265">
        <v>311</v>
      </c>
      <c r="I644" s="265">
        <v>190</v>
      </c>
      <c r="J644" s="265">
        <v>72</v>
      </c>
      <c r="K644"/>
      <c r="L644" t="s">
        <v>129</v>
      </c>
      <c r="M644">
        <v>190</v>
      </c>
      <c r="N644" t="s">
        <v>257</v>
      </c>
      <c r="O644" t="s">
        <v>147</v>
      </c>
      <c r="P644" s="265">
        <v>442</v>
      </c>
      <c r="Q644" s="716">
        <v>21.49321266968326</v>
      </c>
      <c r="R644" s="716">
        <v>78.50678733031674</v>
      </c>
      <c r="S644" s="716">
        <v>70.361990950226243</v>
      </c>
      <c r="T644" s="716">
        <v>42.986425339366519</v>
      </c>
      <c r="U644" s="716">
        <v>16.289592760180994</v>
      </c>
      <c r="V644"/>
      <c r="W644"/>
      <c r="X644"/>
      <c r="Y644"/>
      <c r="Z644"/>
      <c r="AA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row>
    <row r="645" spans="1:97" s="126" customFormat="1" ht="15" customHeight="1" x14ac:dyDescent="0.35">
      <c r="A645" t="s">
        <v>129</v>
      </c>
      <c r="B645">
        <v>190</v>
      </c>
      <c r="C645" t="s">
        <v>257</v>
      </c>
      <c r="D645" t="s">
        <v>148</v>
      </c>
      <c r="E645" s="265">
        <v>288</v>
      </c>
      <c r="F645" s="265">
        <v>37</v>
      </c>
      <c r="G645" s="265">
        <v>251</v>
      </c>
      <c r="H645" s="265">
        <v>237</v>
      </c>
      <c r="I645" s="265">
        <v>173</v>
      </c>
      <c r="J645" s="265">
        <v>81</v>
      </c>
      <c r="K645"/>
      <c r="L645" t="s">
        <v>129</v>
      </c>
      <c r="M645">
        <v>190</v>
      </c>
      <c r="N645" t="s">
        <v>257</v>
      </c>
      <c r="O645" t="s">
        <v>148</v>
      </c>
      <c r="P645" s="265">
        <v>288</v>
      </c>
      <c r="Q645" s="716">
        <v>12.847222222222221</v>
      </c>
      <c r="R645" s="716">
        <v>87.152777777777786</v>
      </c>
      <c r="S645" s="716">
        <v>82.291666666666657</v>
      </c>
      <c r="T645" s="716">
        <v>60.069444444444443</v>
      </c>
      <c r="U645" s="716">
        <v>28.125</v>
      </c>
      <c r="V645"/>
      <c r="W645"/>
      <c r="X645"/>
      <c r="Y645"/>
      <c r="Z645"/>
      <c r="AA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row>
    <row r="646" spans="1:97" s="126" customFormat="1" ht="15" customHeight="1" x14ac:dyDescent="0.35">
      <c r="A646" t="s">
        <v>129</v>
      </c>
      <c r="B646">
        <v>190</v>
      </c>
      <c r="C646" t="s">
        <v>257</v>
      </c>
      <c r="D646" t="s">
        <v>149</v>
      </c>
      <c r="E646" s="265">
        <v>216</v>
      </c>
      <c r="F646" s="265">
        <v>17</v>
      </c>
      <c r="G646" s="265">
        <v>199</v>
      </c>
      <c r="H646" s="265">
        <v>192</v>
      </c>
      <c r="I646" s="265">
        <v>142</v>
      </c>
      <c r="J646" s="265">
        <v>72</v>
      </c>
      <c r="K646"/>
      <c r="L646" t="s">
        <v>129</v>
      </c>
      <c r="M646">
        <v>190</v>
      </c>
      <c r="N646" t="s">
        <v>257</v>
      </c>
      <c r="O646" t="s">
        <v>149</v>
      </c>
      <c r="P646" s="265">
        <v>216</v>
      </c>
      <c r="Q646" s="716">
        <v>7.8703703703703702</v>
      </c>
      <c r="R646" s="716">
        <v>92.129629629629633</v>
      </c>
      <c r="S646" s="716">
        <v>88.888888888888886</v>
      </c>
      <c r="T646" s="716">
        <v>65.740740740740748</v>
      </c>
      <c r="U646" s="716">
        <v>33.333333333333329</v>
      </c>
      <c r="V646"/>
      <c r="W646"/>
      <c r="X646"/>
      <c r="Y646"/>
      <c r="Z646"/>
      <c r="AA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row>
    <row r="647" spans="1:97" s="126" customFormat="1" ht="15" customHeight="1" x14ac:dyDescent="0.35">
      <c r="A647" t="s">
        <v>129</v>
      </c>
      <c r="B647">
        <v>190</v>
      </c>
      <c r="C647" t="s">
        <v>257</v>
      </c>
      <c r="D647" t="s">
        <v>150</v>
      </c>
      <c r="E647" s="265">
        <v>202</v>
      </c>
      <c r="F647" s="265" t="s">
        <v>177</v>
      </c>
      <c r="G647" s="265" t="s">
        <v>177</v>
      </c>
      <c r="H647" s="265">
        <v>188</v>
      </c>
      <c r="I647" s="265">
        <v>154</v>
      </c>
      <c r="J647" s="265">
        <v>100</v>
      </c>
      <c r="K647"/>
      <c r="L647" t="s">
        <v>129</v>
      </c>
      <c r="M647">
        <v>190</v>
      </c>
      <c r="N647" t="s">
        <v>257</v>
      </c>
      <c r="O647" t="s">
        <v>150</v>
      </c>
      <c r="P647" s="265">
        <v>202</v>
      </c>
      <c r="Q647" s="716" t="s">
        <v>177</v>
      </c>
      <c r="R647" s="716" t="s">
        <v>177</v>
      </c>
      <c r="S647" s="716">
        <v>93.069306930693074</v>
      </c>
      <c r="T647" s="716">
        <v>76.237623762376245</v>
      </c>
      <c r="U647" s="716">
        <v>49.504950495049506</v>
      </c>
      <c r="V647"/>
      <c r="W647"/>
      <c r="X647"/>
      <c r="Y647"/>
      <c r="Z647"/>
      <c r="AA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row>
    <row r="648" spans="1:97" s="126" customFormat="1" ht="15" customHeight="1" x14ac:dyDescent="0.35">
      <c r="A648" t="s">
        <v>129</v>
      </c>
      <c r="B648">
        <v>190</v>
      </c>
      <c r="C648" t="s">
        <v>257</v>
      </c>
      <c r="D648" t="s">
        <v>151</v>
      </c>
      <c r="E648" s="265">
        <v>154</v>
      </c>
      <c r="F648" s="265" t="s">
        <v>177</v>
      </c>
      <c r="G648" s="265" t="s">
        <v>177</v>
      </c>
      <c r="H648" s="265">
        <v>150</v>
      </c>
      <c r="I648" s="265">
        <v>130</v>
      </c>
      <c r="J648" s="265">
        <v>96</v>
      </c>
      <c r="K648"/>
      <c r="L648" t="s">
        <v>129</v>
      </c>
      <c r="M648">
        <v>190</v>
      </c>
      <c r="N648" t="s">
        <v>257</v>
      </c>
      <c r="O648" t="s">
        <v>151</v>
      </c>
      <c r="P648" s="265">
        <v>154</v>
      </c>
      <c r="Q648" s="716" t="s">
        <v>177</v>
      </c>
      <c r="R648" s="716" t="s">
        <v>177</v>
      </c>
      <c r="S648" s="716">
        <v>97.402597402597408</v>
      </c>
      <c r="T648" s="716">
        <v>84.415584415584405</v>
      </c>
      <c r="U648" s="716">
        <v>62.337662337662337</v>
      </c>
      <c r="V648"/>
      <c r="W648"/>
      <c r="X648"/>
      <c r="Y648"/>
      <c r="Z648"/>
      <c r="AA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row>
    <row r="649" spans="1:97" s="126" customFormat="1" ht="15" customHeight="1" x14ac:dyDescent="0.35">
      <c r="A649" t="s">
        <v>129</v>
      </c>
      <c r="B649">
        <v>190</v>
      </c>
      <c r="C649" t="s">
        <v>257</v>
      </c>
      <c r="D649" t="s">
        <v>152</v>
      </c>
      <c r="E649" s="265">
        <v>1302</v>
      </c>
      <c r="F649" s="265">
        <v>162</v>
      </c>
      <c r="G649" s="265">
        <v>1140</v>
      </c>
      <c r="H649" s="265">
        <v>1078</v>
      </c>
      <c r="I649" s="265">
        <v>789</v>
      </c>
      <c r="J649" s="265">
        <v>421</v>
      </c>
      <c r="K649"/>
      <c r="L649" t="s">
        <v>129</v>
      </c>
      <c r="M649">
        <v>190</v>
      </c>
      <c r="N649" t="s">
        <v>257</v>
      </c>
      <c r="O649" t="s">
        <v>152</v>
      </c>
      <c r="P649" s="265">
        <v>1302</v>
      </c>
      <c r="Q649" s="716">
        <v>12.442396313364055</v>
      </c>
      <c r="R649" s="716">
        <v>87.557603686635943</v>
      </c>
      <c r="S649" s="716">
        <v>82.795698924731184</v>
      </c>
      <c r="T649" s="716">
        <v>60.599078341013822</v>
      </c>
      <c r="U649" s="716">
        <v>32.334869431643625</v>
      </c>
      <c r="V649"/>
      <c r="W649"/>
      <c r="X649"/>
      <c r="Y649"/>
      <c r="Z649"/>
      <c r="AA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row>
    <row r="650" spans="1:97" s="126" customFormat="1" ht="30" customHeight="1" x14ac:dyDescent="0.35">
      <c r="A650" t="s">
        <v>129</v>
      </c>
      <c r="B650">
        <v>200</v>
      </c>
      <c r="C650" t="s">
        <v>258</v>
      </c>
      <c r="D650" t="s">
        <v>147</v>
      </c>
      <c r="E650" s="265">
        <v>150</v>
      </c>
      <c r="F650" s="265">
        <v>10</v>
      </c>
      <c r="G650" s="265">
        <v>140</v>
      </c>
      <c r="H650" s="265">
        <v>139</v>
      </c>
      <c r="I650" s="265">
        <v>112</v>
      </c>
      <c r="J650" s="265">
        <v>68</v>
      </c>
      <c r="K650"/>
      <c r="L650" t="s">
        <v>129</v>
      </c>
      <c r="M650">
        <v>200</v>
      </c>
      <c r="N650" t="s">
        <v>258</v>
      </c>
      <c r="O650" t="s">
        <v>147</v>
      </c>
      <c r="P650" s="265">
        <v>150</v>
      </c>
      <c r="Q650" s="716">
        <v>6.666666666666667</v>
      </c>
      <c r="R650" s="716">
        <v>93.333333333333329</v>
      </c>
      <c r="S650" s="716">
        <v>92.666666666666657</v>
      </c>
      <c r="T650" s="716">
        <v>74.666666666666671</v>
      </c>
      <c r="U650" s="716">
        <v>45.333333333333329</v>
      </c>
      <c r="V650"/>
      <c r="W650"/>
      <c r="X650"/>
      <c r="Y650"/>
      <c r="Z650"/>
      <c r="AA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row>
    <row r="651" spans="1:97" s="126" customFormat="1" ht="15" customHeight="1" x14ac:dyDescent="0.35">
      <c r="A651" t="s">
        <v>129</v>
      </c>
      <c r="B651">
        <v>200</v>
      </c>
      <c r="C651" t="s">
        <v>258</v>
      </c>
      <c r="D651" t="s">
        <v>148</v>
      </c>
      <c r="E651" s="265">
        <v>222</v>
      </c>
      <c r="F651" s="265">
        <v>18</v>
      </c>
      <c r="G651" s="265">
        <v>204</v>
      </c>
      <c r="H651" s="265">
        <v>203</v>
      </c>
      <c r="I651" s="265">
        <v>159</v>
      </c>
      <c r="J651" s="265">
        <v>100</v>
      </c>
      <c r="K651"/>
      <c r="L651" t="s">
        <v>129</v>
      </c>
      <c r="M651">
        <v>200</v>
      </c>
      <c r="N651" t="s">
        <v>258</v>
      </c>
      <c r="O651" t="s">
        <v>148</v>
      </c>
      <c r="P651" s="265">
        <v>222</v>
      </c>
      <c r="Q651" s="716">
        <v>8.1081081081081088</v>
      </c>
      <c r="R651" s="716">
        <v>91.891891891891902</v>
      </c>
      <c r="S651" s="716">
        <v>91.441441441441441</v>
      </c>
      <c r="T651" s="716">
        <v>71.621621621621628</v>
      </c>
      <c r="U651" s="716">
        <v>45.045045045045043</v>
      </c>
      <c r="V651"/>
      <c r="W651"/>
      <c r="X651"/>
      <c r="Y651"/>
      <c r="Z651"/>
      <c r="AA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row>
    <row r="652" spans="1:97" s="126" customFormat="1" ht="15" customHeight="1" x14ac:dyDescent="0.35">
      <c r="A652" t="s">
        <v>129</v>
      </c>
      <c r="B652">
        <v>200</v>
      </c>
      <c r="C652" t="s">
        <v>258</v>
      </c>
      <c r="D652" t="s">
        <v>149</v>
      </c>
      <c r="E652" s="265">
        <v>122</v>
      </c>
      <c r="F652" s="265">
        <v>6</v>
      </c>
      <c r="G652" s="265">
        <v>116</v>
      </c>
      <c r="H652" s="265">
        <v>115</v>
      </c>
      <c r="I652" s="265">
        <v>102</v>
      </c>
      <c r="J652" s="265">
        <v>58</v>
      </c>
      <c r="K652"/>
      <c r="L652" t="s">
        <v>129</v>
      </c>
      <c r="M652">
        <v>200</v>
      </c>
      <c r="N652" t="s">
        <v>258</v>
      </c>
      <c r="O652" t="s">
        <v>149</v>
      </c>
      <c r="P652" s="265">
        <v>122</v>
      </c>
      <c r="Q652" s="716">
        <v>4.918032786885246</v>
      </c>
      <c r="R652" s="716">
        <v>95.081967213114751</v>
      </c>
      <c r="S652" s="716">
        <v>94.262295081967224</v>
      </c>
      <c r="T652" s="716">
        <v>83.606557377049185</v>
      </c>
      <c r="U652" s="716">
        <v>47.540983606557376</v>
      </c>
      <c r="V652"/>
      <c r="W652"/>
      <c r="X652"/>
      <c r="Y652"/>
      <c r="Z652"/>
      <c r="AA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row>
    <row r="653" spans="1:97" s="126" customFormat="1" ht="15" customHeight="1" x14ac:dyDescent="0.35">
      <c r="A653" t="s">
        <v>129</v>
      </c>
      <c r="B653">
        <v>200</v>
      </c>
      <c r="C653" t="s">
        <v>258</v>
      </c>
      <c r="D653" t="s">
        <v>150</v>
      </c>
      <c r="E653" s="265">
        <v>287</v>
      </c>
      <c r="F653" s="265">
        <v>8</v>
      </c>
      <c r="G653" s="265">
        <v>279</v>
      </c>
      <c r="H653" s="265">
        <v>276</v>
      </c>
      <c r="I653" s="265">
        <v>259</v>
      </c>
      <c r="J653" s="265">
        <v>189</v>
      </c>
      <c r="K653"/>
      <c r="L653" t="s">
        <v>129</v>
      </c>
      <c r="M653">
        <v>200</v>
      </c>
      <c r="N653" t="s">
        <v>258</v>
      </c>
      <c r="O653" t="s">
        <v>150</v>
      </c>
      <c r="P653" s="265">
        <v>287</v>
      </c>
      <c r="Q653" s="716">
        <v>2.7874564459930316</v>
      </c>
      <c r="R653" s="716">
        <v>97.21254355400697</v>
      </c>
      <c r="S653" s="716">
        <v>96.167247386759584</v>
      </c>
      <c r="T653" s="716">
        <v>90.243902439024396</v>
      </c>
      <c r="U653" s="716">
        <v>65.853658536585371</v>
      </c>
      <c r="V653"/>
      <c r="W653"/>
      <c r="X653"/>
      <c r="Y653"/>
      <c r="Z653"/>
      <c r="AA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row>
    <row r="654" spans="1:97" s="126" customFormat="1" ht="15" customHeight="1" x14ac:dyDescent="0.35">
      <c r="A654" t="s">
        <v>129</v>
      </c>
      <c r="B654">
        <v>200</v>
      </c>
      <c r="C654" t="s">
        <v>258</v>
      </c>
      <c r="D654" t="s">
        <v>151</v>
      </c>
      <c r="E654" s="265">
        <v>646</v>
      </c>
      <c r="F654" s="265">
        <v>14</v>
      </c>
      <c r="G654" s="265">
        <v>632</v>
      </c>
      <c r="H654" s="265">
        <v>630</v>
      </c>
      <c r="I654" s="265">
        <v>611</v>
      </c>
      <c r="J654" s="265">
        <v>497</v>
      </c>
      <c r="K654"/>
      <c r="L654" t="s">
        <v>129</v>
      </c>
      <c r="M654">
        <v>200</v>
      </c>
      <c r="N654" t="s">
        <v>258</v>
      </c>
      <c r="O654" t="s">
        <v>151</v>
      </c>
      <c r="P654" s="265">
        <v>646</v>
      </c>
      <c r="Q654" s="716">
        <v>2.1671826625386998</v>
      </c>
      <c r="R654" s="716">
        <v>97.832817337461293</v>
      </c>
      <c r="S654" s="716">
        <v>97.523219814241486</v>
      </c>
      <c r="T654" s="716">
        <v>94.582043343653254</v>
      </c>
      <c r="U654" s="716">
        <v>76.934984520123834</v>
      </c>
      <c r="V654"/>
      <c r="W654"/>
      <c r="X654"/>
      <c r="Y654"/>
      <c r="Z654"/>
      <c r="AA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row>
    <row r="655" spans="1:97" s="126" customFormat="1" ht="15" customHeight="1" x14ac:dyDescent="0.35">
      <c r="A655" t="s">
        <v>129</v>
      </c>
      <c r="B655">
        <v>200</v>
      </c>
      <c r="C655" t="s">
        <v>258</v>
      </c>
      <c r="D655" t="s">
        <v>152</v>
      </c>
      <c r="E655" s="265">
        <v>1427</v>
      </c>
      <c r="F655" s="265">
        <v>56</v>
      </c>
      <c r="G655" s="265">
        <v>1371</v>
      </c>
      <c r="H655" s="265">
        <v>1363</v>
      </c>
      <c r="I655" s="265">
        <v>1243</v>
      </c>
      <c r="J655" s="265">
        <v>912</v>
      </c>
      <c r="K655"/>
      <c r="L655" t="s">
        <v>129</v>
      </c>
      <c r="M655">
        <v>200</v>
      </c>
      <c r="N655" t="s">
        <v>258</v>
      </c>
      <c r="O655" t="s">
        <v>152</v>
      </c>
      <c r="P655" s="265">
        <v>1427</v>
      </c>
      <c r="Q655" s="716">
        <v>3.9243167484232657</v>
      </c>
      <c r="R655" s="716">
        <v>96.075683251576734</v>
      </c>
      <c r="S655" s="716">
        <v>95.515066573230555</v>
      </c>
      <c r="T655" s="716">
        <v>87.105816398037845</v>
      </c>
      <c r="U655" s="716">
        <v>63.910301331464616</v>
      </c>
      <c r="V655"/>
      <c r="W655"/>
      <c r="X655"/>
      <c r="Y655"/>
      <c r="Z655"/>
      <c r="AA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row>
    <row r="656" spans="1:97" s="126" customFormat="1" ht="30" customHeight="1" x14ac:dyDescent="0.35">
      <c r="A656" t="s">
        <v>129</v>
      </c>
      <c r="B656">
        <v>210</v>
      </c>
      <c r="C656" t="s">
        <v>259</v>
      </c>
      <c r="D656" t="s">
        <v>147</v>
      </c>
      <c r="E656" s="265">
        <v>56</v>
      </c>
      <c r="F656" s="265">
        <v>18</v>
      </c>
      <c r="G656" s="265">
        <v>38</v>
      </c>
      <c r="H656" s="265">
        <v>29</v>
      </c>
      <c r="I656" s="265">
        <v>15</v>
      </c>
      <c r="J656" s="265">
        <v>7</v>
      </c>
      <c r="K656"/>
      <c r="L656" t="s">
        <v>129</v>
      </c>
      <c r="M656">
        <v>210</v>
      </c>
      <c r="N656" t="s">
        <v>259</v>
      </c>
      <c r="O656" t="s">
        <v>147</v>
      </c>
      <c r="P656" s="265">
        <v>56</v>
      </c>
      <c r="Q656" s="716">
        <v>32.142857142857146</v>
      </c>
      <c r="R656" s="716">
        <v>67.857142857142861</v>
      </c>
      <c r="S656" s="716">
        <v>51.785714285714292</v>
      </c>
      <c r="T656" s="716">
        <v>26.785714285714285</v>
      </c>
      <c r="U656" s="716">
        <v>12.5</v>
      </c>
      <c r="V656"/>
      <c r="W656"/>
      <c r="X656"/>
      <c r="Y656"/>
      <c r="Z656"/>
      <c r="AA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row>
    <row r="657" spans="1:97" s="126" customFormat="1" ht="15" customHeight="1" x14ac:dyDescent="0.35">
      <c r="A657" t="s">
        <v>129</v>
      </c>
      <c r="B657">
        <v>210</v>
      </c>
      <c r="C657" t="s">
        <v>259</v>
      </c>
      <c r="D657" t="s">
        <v>148</v>
      </c>
      <c r="E657" s="265">
        <v>298</v>
      </c>
      <c r="F657" s="265">
        <v>41</v>
      </c>
      <c r="G657" s="265">
        <v>257</v>
      </c>
      <c r="H657" s="265">
        <v>231</v>
      </c>
      <c r="I657" s="265">
        <v>131</v>
      </c>
      <c r="J657" s="265">
        <v>66</v>
      </c>
      <c r="K657"/>
      <c r="L657" t="s">
        <v>129</v>
      </c>
      <c r="M657">
        <v>210</v>
      </c>
      <c r="N657" t="s">
        <v>259</v>
      </c>
      <c r="O657" t="s">
        <v>148</v>
      </c>
      <c r="P657" s="265">
        <v>298</v>
      </c>
      <c r="Q657" s="716">
        <v>13.758389261744966</v>
      </c>
      <c r="R657" s="716">
        <v>86.241610738255034</v>
      </c>
      <c r="S657" s="716">
        <v>77.516778523489933</v>
      </c>
      <c r="T657" s="716">
        <v>43.959731543624159</v>
      </c>
      <c r="U657" s="716">
        <v>22.14765100671141</v>
      </c>
      <c r="V657"/>
      <c r="W657"/>
      <c r="X657"/>
      <c r="Y657"/>
      <c r="Z657"/>
      <c r="AA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row>
    <row r="658" spans="1:97" s="126" customFormat="1" ht="15" customHeight="1" x14ac:dyDescent="0.35">
      <c r="A658" t="s">
        <v>129</v>
      </c>
      <c r="B658">
        <v>210</v>
      </c>
      <c r="C658" t="s">
        <v>259</v>
      </c>
      <c r="D658" t="s">
        <v>149</v>
      </c>
      <c r="E658" s="265">
        <v>235</v>
      </c>
      <c r="F658" s="265">
        <v>25</v>
      </c>
      <c r="G658" s="265">
        <v>210</v>
      </c>
      <c r="H658" s="265">
        <v>201</v>
      </c>
      <c r="I658" s="265">
        <v>144</v>
      </c>
      <c r="J658" s="265">
        <v>82</v>
      </c>
      <c r="K658"/>
      <c r="L658" t="s">
        <v>129</v>
      </c>
      <c r="M658">
        <v>210</v>
      </c>
      <c r="N658" t="s">
        <v>259</v>
      </c>
      <c r="O658" t="s">
        <v>149</v>
      </c>
      <c r="P658" s="265">
        <v>235</v>
      </c>
      <c r="Q658" s="716">
        <v>10.638297872340425</v>
      </c>
      <c r="R658" s="716">
        <v>89.361702127659569</v>
      </c>
      <c r="S658" s="716">
        <v>85.531914893617028</v>
      </c>
      <c r="T658" s="716">
        <v>61.276595744680847</v>
      </c>
      <c r="U658" s="716">
        <v>34.893617021276597</v>
      </c>
      <c r="V658"/>
      <c r="W658"/>
      <c r="X658"/>
      <c r="Y658"/>
      <c r="Z658"/>
      <c r="AA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row>
    <row r="659" spans="1:97" s="126" customFormat="1" ht="15" customHeight="1" x14ac:dyDescent="0.35">
      <c r="A659" t="s">
        <v>129</v>
      </c>
      <c r="B659">
        <v>210</v>
      </c>
      <c r="C659" t="s">
        <v>259</v>
      </c>
      <c r="D659" t="s">
        <v>150</v>
      </c>
      <c r="E659" s="265">
        <v>294</v>
      </c>
      <c r="F659" s="265">
        <v>26</v>
      </c>
      <c r="G659" s="265">
        <v>268</v>
      </c>
      <c r="H659" s="265">
        <v>262</v>
      </c>
      <c r="I659" s="265">
        <v>211</v>
      </c>
      <c r="J659" s="265">
        <v>131</v>
      </c>
      <c r="K659"/>
      <c r="L659" t="s">
        <v>129</v>
      </c>
      <c r="M659">
        <v>210</v>
      </c>
      <c r="N659" t="s">
        <v>259</v>
      </c>
      <c r="O659" t="s">
        <v>150</v>
      </c>
      <c r="P659" s="265">
        <v>294</v>
      </c>
      <c r="Q659" s="716">
        <v>8.8435374149659864</v>
      </c>
      <c r="R659" s="716">
        <v>91.156462585034021</v>
      </c>
      <c r="S659" s="716">
        <v>89.115646258503403</v>
      </c>
      <c r="T659" s="716">
        <v>71.768707482993193</v>
      </c>
      <c r="U659" s="716">
        <v>44.557823129251702</v>
      </c>
      <c r="V659"/>
      <c r="W659"/>
      <c r="X659"/>
      <c r="Y659"/>
      <c r="Z659"/>
      <c r="AA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row>
    <row r="660" spans="1:97" s="126" customFormat="1" ht="15" customHeight="1" x14ac:dyDescent="0.35">
      <c r="A660" t="s">
        <v>129</v>
      </c>
      <c r="B660">
        <v>210</v>
      </c>
      <c r="C660" t="s">
        <v>259</v>
      </c>
      <c r="D660" t="s">
        <v>151</v>
      </c>
      <c r="E660" s="265">
        <v>219</v>
      </c>
      <c r="F660" s="265">
        <v>11</v>
      </c>
      <c r="G660" s="265">
        <v>208</v>
      </c>
      <c r="H660" s="265">
        <v>203</v>
      </c>
      <c r="I660" s="265">
        <v>173</v>
      </c>
      <c r="J660" s="265">
        <v>104</v>
      </c>
      <c r="K660"/>
      <c r="L660" t="s">
        <v>129</v>
      </c>
      <c r="M660">
        <v>210</v>
      </c>
      <c r="N660" t="s">
        <v>259</v>
      </c>
      <c r="O660" t="s">
        <v>151</v>
      </c>
      <c r="P660" s="265">
        <v>219</v>
      </c>
      <c r="Q660" s="716">
        <v>5.0228310502283104</v>
      </c>
      <c r="R660" s="716">
        <v>94.977168949771681</v>
      </c>
      <c r="S660" s="716">
        <v>92.694063926940643</v>
      </c>
      <c r="T660" s="716">
        <v>78.995433789954333</v>
      </c>
      <c r="U660" s="716">
        <v>47.48858447488584</v>
      </c>
      <c r="V660"/>
      <c r="W660"/>
      <c r="X660"/>
      <c r="Y660"/>
      <c r="Z660"/>
      <c r="AA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row>
    <row r="661" spans="1:97" s="126" customFormat="1" ht="15" customHeight="1" x14ac:dyDescent="0.35">
      <c r="A661" t="s">
        <v>129</v>
      </c>
      <c r="B661">
        <v>210</v>
      </c>
      <c r="C661" t="s">
        <v>259</v>
      </c>
      <c r="D661" t="s">
        <v>152</v>
      </c>
      <c r="E661" s="265">
        <v>1102</v>
      </c>
      <c r="F661" s="265">
        <v>121</v>
      </c>
      <c r="G661" s="265">
        <v>981</v>
      </c>
      <c r="H661" s="265">
        <v>926</v>
      </c>
      <c r="I661" s="265">
        <v>674</v>
      </c>
      <c r="J661" s="265">
        <v>390</v>
      </c>
      <c r="K661"/>
      <c r="L661" t="s">
        <v>129</v>
      </c>
      <c r="M661">
        <v>210</v>
      </c>
      <c r="N661" t="s">
        <v>259</v>
      </c>
      <c r="O661" t="s">
        <v>152</v>
      </c>
      <c r="P661" s="265">
        <v>1102</v>
      </c>
      <c r="Q661" s="716">
        <v>10.980036297640654</v>
      </c>
      <c r="R661" s="716">
        <v>89.019963702359348</v>
      </c>
      <c r="S661" s="716">
        <v>84.029038112522699</v>
      </c>
      <c r="T661" s="716">
        <v>61.16152450090744</v>
      </c>
      <c r="U661" s="716">
        <v>35.390199637023592</v>
      </c>
      <c r="V661"/>
      <c r="W661"/>
      <c r="X661"/>
      <c r="Y661"/>
      <c r="Z661"/>
      <c r="AA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row>
    <row r="662" spans="1:97" s="126" customFormat="1" ht="30" customHeight="1" x14ac:dyDescent="0.35">
      <c r="A662" t="s">
        <v>129</v>
      </c>
      <c r="B662">
        <v>220</v>
      </c>
      <c r="C662" t="s">
        <v>260</v>
      </c>
      <c r="D662" t="s">
        <v>147</v>
      </c>
      <c r="E662" s="265">
        <v>102</v>
      </c>
      <c r="F662" s="265">
        <v>8</v>
      </c>
      <c r="G662" s="265">
        <v>94</v>
      </c>
      <c r="H662" s="265">
        <v>94</v>
      </c>
      <c r="I662" s="265">
        <v>74</v>
      </c>
      <c r="J662" s="265">
        <v>50</v>
      </c>
      <c r="K662"/>
      <c r="L662" t="s">
        <v>129</v>
      </c>
      <c r="M662">
        <v>220</v>
      </c>
      <c r="N662" t="s">
        <v>260</v>
      </c>
      <c r="O662" t="s">
        <v>147</v>
      </c>
      <c r="P662" s="265">
        <v>102</v>
      </c>
      <c r="Q662" s="716">
        <v>7.8431372549019605</v>
      </c>
      <c r="R662" s="716">
        <v>92.156862745098039</v>
      </c>
      <c r="S662" s="716">
        <v>92.156862745098039</v>
      </c>
      <c r="T662" s="716">
        <v>72.549019607843135</v>
      </c>
      <c r="U662" s="716">
        <v>49.019607843137251</v>
      </c>
      <c r="V662"/>
      <c r="W662"/>
      <c r="X662"/>
      <c r="Y662"/>
      <c r="Z662"/>
      <c r="AA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row>
    <row r="663" spans="1:97" s="126" customFormat="1" ht="15" customHeight="1" x14ac:dyDescent="0.35">
      <c r="A663" t="s">
        <v>129</v>
      </c>
      <c r="B663">
        <v>220</v>
      </c>
      <c r="C663" t="s">
        <v>260</v>
      </c>
      <c r="D663" t="s">
        <v>148</v>
      </c>
      <c r="E663" s="265">
        <v>150</v>
      </c>
      <c r="F663" s="265">
        <v>6</v>
      </c>
      <c r="G663" s="265">
        <v>144</v>
      </c>
      <c r="H663" s="265">
        <v>143</v>
      </c>
      <c r="I663" s="265">
        <v>121</v>
      </c>
      <c r="J663" s="265">
        <v>81</v>
      </c>
      <c r="K663"/>
      <c r="L663" t="s">
        <v>129</v>
      </c>
      <c r="M663">
        <v>220</v>
      </c>
      <c r="N663" t="s">
        <v>260</v>
      </c>
      <c r="O663" t="s">
        <v>148</v>
      </c>
      <c r="P663" s="265">
        <v>150</v>
      </c>
      <c r="Q663" s="716">
        <v>4</v>
      </c>
      <c r="R663" s="716">
        <v>96</v>
      </c>
      <c r="S663" s="716">
        <v>95.333333333333343</v>
      </c>
      <c r="T663" s="716">
        <v>80.666666666666657</v>
      </c>
      <c r="U663" s="716">
        <v>54</v>
      </c>
      <c r="V663"/>
      <c r="W663"/>
      <c r="X663"/>
      <c r="Y663"/>
      <c r="Z663"/>
      <c r="AA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row>
    <row r="664" spans="1:97" s="126" customFormat="1" ht="15" customHeight="1" x14ac:dyDescent="0.35">
      <c r="A664" t="s">
        <v>129</v>
      </c>
      <c r="B664">
        <v>220</v>
      </c>
      <c r="C664" t="s">
        <v>260</v>
      </c>
      <c r="D664" t="s">
        <v>149</v>
      </c>
      <c r="E664" s="265">
        <v>121</v>
      </c>
      <c r="F664" s="265">
        <v>7</v>
      </c>
      <c r="G664" s="265">
        <v>114</v>
      </c>
      <c r="H664" s="265">
        <v>112</v>
      </c>
      <c r="I664" s="265">
        <v>100</v>
      </c>
      <c r="J664" s="265">
        <v>72</v>
      </c>
      <c r="K664"/>
      <c r="L664" t="s">
        <v>129</v>
      </c>
      <c r="M664">
        <v>220</v>
      </c>
      <c r="N664" t="s">
        <v>260</v>
      </c>
      <c r="O664" t="s">
        <v>149</v>
      </c>
      <c r="P664" s="265">
        <v>121</v>
      </c>
      <c r="Q664" s="716">
        <v>5.785123966942149</v>
      </c>
      <c r="R664" s="716">
        <v>94.214876033057848</v>
      </c>
      <c r="S664" s="716">
        <v>92.561983471074385</v>
      </c>
      <c r="T664" s="716">
        <v>82.644628099173559</v>
      </c>
      <c r="U664" s="716">
        <v>59.504132231404959</v>
      </c>
      <c r="V664"/>
      <c r="W664"/>
      <c r="X664"/>
      <c r="Y664"/>
      <c r="Z664"/>
      <c r="AA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row>
    <row r="665" spans="1:97" s="126" customFormat="1" ht="15" customHeight="1" x14ac:dyDescent="0.35">
      <c r="A665" t="s">
        <v>129</v>
      </c>
      <c r="B665">
        <v>220</v>
      </c>
      <c r="C665" t="s">
        <v>260</v>
      </c>
      <c r="D665" t="s">
        <v>150</v>
      </c>
      <c r="E665" s="265">
        <v>325</v>
      </c>
      <c r="F665" s="265">
        <v>8</v>
      </c>
      <c r="G665" s="265">
        <v>317</v>
      </c>
      <c r="H665" s="265">
        <v>316</v>
      </c>
      <c r="I665" s="265">
        <v>296</v>
      </c>
      <c r="J665" s="265">
        <v>222</v>
      </c>
      <c r="K665"/>
      <c r="L665" t="s">
        <v>129</v>
      </c>
      <c r="M665">
        <v>220</v>
      </c>
      <c r="N665" t="s">
        <v>260</v>
      </c>
      <c r="O665" t="s">
        <v>150</v>
      </c>
      <c r="P665" s="265">
        <v>325</v>
      </c>
      <c r="Q665" s="716">
        <v>2.4615384615384617</v>
      </c>
      <c r="R665" s="716">
        <v>97.538461538461547</v>
      </c>
      <c r="S665" s="716">
        <v>97.230769230769226</v>
      </c>
      <c r="T665" s="716">
        <v>91.07692307692308</v>
      </c>
      <c r="U665" s="716">
        <v>68.307692307692307</v>
      </c>
      <c r="V665"/>
      <c r="W665"/>
      <c r="X665"/>
      <c r="Y665"/>
      <c r="Z665"/>
      <c r="AA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row>
    <row r="666" spans="1:97" s="126" customFormat="1" ht="15" customHeight="1" x14ac:dyDescent="0.35">
      <c r="A666" t="s">
        <v>129</v>
      </c>
      <c r="B666">
        <v>220</v>
      </c>
      <c r="C666" t="s">
        <v>260</v>
      </c>
      <c r="D666" t="s">
        <v>151</v>
      </c>
      <c r="E666" s="265">
        <v>732</v>
      </c>
      <c r="F666" s="265">
        <v>19</v>
      </c>
      <c r="G666" s="265">
        <v>713</v>
      </c>
      <c r="H666" s="265">
        <v>712</v>
      </c>
      <c r="I666" s="265">
        <v>684</v>
      </c>
      <c r="J666" s="265">
        <v>569</v>
      </c>
      <c r="K666"/>
      <c r="L666" t="s">
        <v>129</v>
      </c>
      <c r="M666">
        <v>220</v>
      </c>
      <c r="N666" t="s">
        <v>260</v>
      </c>
      <c r="O666" t="s">
        <v>151</v>
      </c>
      <c r="P666" s="265">
        <v>732</v>
      </c>
      <c r="Q666" s="716">
        <v>2.5956284153005464</v>
      </c>
      <c r="R666" s="716">
        <v>97.404371584699462</v>
      </c>
      <c r="S666" s="716">
        <v>97.267759562841533</v>
      </c>
      <c r="T666" s="716">
        <v>93.442622950819683</v>
      </c>
      <c r="U666" s="716">
        <v>77.732240437158467</v>
      </c>
      <c r="V666"/>
      <c r="W666"/>
      <c r="X666"/>
      <c r="Y666"/>
      <c r="Z666"/>
      <c r="AA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row>
    <row r="667" spans="1:97" s="126" customFormat="1" ht="15" customHeight="1" x14ac:dyDescent="0.35">
      <c r="A667" t="s">
        <v>129</v>
      </c>
      <c r="B667">
        <v>220</v>
      </c>
      <c r="C667" t="s">
        <v>260</v>
      </c>
      <c r="D667" t="s">
        <v>152</v>
      </c>
      <c r="E667" s="265">
        <v>1430</v>
      </c>
      <c r="F667" s="265">
        <v>48</v>
      </c>
      <c r="G667" s="265">
        <v>1382</v>
      </c>
      <c r="H667" s="265">
        <v>1377</v>
      </c>
      <c r="I667" s="265">
        <v>1275</v>
      </c>
      <c r="J667" s="265">
        <v>994</v>
      </c>
      <c r="K667"/>
      <c r="L667" t="s">
        <v>129</v>
      </c>
      <c r="M667">
        <v>220</v>
      </c>
      <c r="N667" t="s">
        <v>260</v>
      </c>
      <c r="O667" t="s">
        <v>152</v>
      </c>
      <c r="P667" s="265">
        <v>1430</v>
      </c>
      <c r="Q667" s="716">
        <v>3.3566433566433567</v>
      </c>
      <c r="R667" s="716">
        <v>96.643356643356654</v>
      </c>
      <c r="S667" s="716">
        <v>96.293706293706293</v>
      </c>
      <c r="T667" s="716">
        <v>89.16083916083916</v>
      </c>
      <c r="U667" s="716">
        <v>69.510489510489521</v>
      </c>
      <c r="V667"/>
      <c r="W667"/>
      <c r="X667"/>
      <c r="Y667"/>
      <c r="Z667"/>
      <c r="AA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row>
    <row r="668" spans="1:97" s="126" customFormat="1" ht="30" customHeight="1" x14ac:dyDescent="0.35">
      <c r="A668" t="s">
        <v>129</v>
      </c>
      <c r="B668">
        <v>230</v>
      </c>
      <c r="C668" t="s">
        <v>585</v>
      </c>
      <c r="D668" t="s">
        <v>147</v>
      </c>
      <c r="E668" s="265">
        <v>680</v>
      </c>
      <c r="F668" s="265">
        <v>85</v>
      </c>
      <c r="G668" s="265">
        <v>595</v>
      </c>
      <c r="H668" s="265">
        <v>527</v>
      </c>
      <c r="I668" s="265">
        <v>297</v>
      </c>
      <c r="J668" s="265">
        <v>117</v>
      </c>
      <c r="K668"/>
      <c r="L668" t="s">
        <v>129</v>
      </c>
      <c r="M668">
        <v>230</v>
      </c>
      <c r="N668" t="s">
        <v>585</v>
      </c>
      <c r="O668" t="s">
        <v>147</v>
      </c>
      <c r="P668" s="265">
        <v>680</v>
      </c>
      <c r="Q668" s="716">
        <v>12.5</v>
      </c>
      <c r="R668" s="716">
        <v>87.5</v>
      </c>
      <c r="S668" s="716">
        <v>77.5</v>
      </c>
      <c r="T668" s="716">
        <v>43.676470588235297</v>
      </c>
      <c r="U668" s="716">
        <v>17.205882352941178</v>
      </c>
      <c r="V668"/>
      <c r="W668"/>
      <c r="X668"/>
      <c r="Y668"/>
      <c r="Z668"/>
      <c r="AA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row>
    <row r="669" spans="1:97" s="126" customFormat="1" ht="15" customHeight="1" x14ac:dyDescent="0.35">
      <c r="A669" t="s">
        <v>129</v>
      </c>
      <c r="B669">
        <v>230</v>
      </c>
      <c r="C669" t="s">
        <v>585</v>
      </c>
      <c r="D669" t="s">
        <v>148</v>
      </c>
      <c r="E669" s="265">
        <v>549</v>
      </c>
      <c r="F669" s="265">
        <v>79</v>
      </c>
      <c r="G669" s="265">
        <v>470</v>
      </c>
      <c r="H669" s="265">
        <v>430</v>
      </c>
      <c r="I669" s="265">
        <v>285</v>
      </c>
      <c r="J669" s="265">
        <v>142</v>
      </c>
      <c r="K669"/>
      <c r="L669" t="s">
        <v>129</v>
      </c>
      <c r="M669">
        <v>230</v>
      </c>
      <c r="N669" t="s">
        <v>585</v>
      </c>
      <c r="O669" t="s">
        <v>148</v>
      </c>
      <c r="P669" s="265">
        <v>549</v>
      </c>
      <c r="Q669" s="716">
        <v>14.389799635701275</v>
      </c>
      <c r="R669" s="716">
        <v>85.610200364298734</v>
      </c>
      <c r="S669" s="716">
        <v>78.32422586520947</v>
      </c>
      <c r="T669" s="716">
        <v>51.912568306010932</v>
      </c>
      <c r="U669" s="716">
        <v>25.865209471766846</v>
      </c>
      <c r="V669"/>
      <c r="W669"/>
      <c r="X669"/>
      <c r="Y669"/>
      <c r="Z669"/>
      <c r="AA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row>
    <row r="670" spans="1:97" s="126" customFormat="1" ht="15" customHeight="1" x14ac:dyDescent="0.35">
      <c r="A670" t="s">
        <v>129</v>
      </c>
      <c r="B670">
        <v>230</v>
      </c>
      <c r="C670" t="s">
        <v>585</v>
      </c>
      <c r="D670" t="s">
        <v>149</v>
      </c>
      <c r="E670" s="265">
        <v>481</v>
      </c>
      <c r="F670" s="265">
        <v>54</v>
      </c>
      <c r="G670" s="265">
        <v>427</v>
      </c>
      <c r="H670" s="265">
        <v>404</v>
      </c>
      <c r="I670" s="265">
        <v>284</v>
      </c>
      <c r="J670" s="265">
        <v>154</v>
      </c>
      <c r="K670"/>
      <c r="L670" t="s">
        <v>129</v>
      </c>
      <c r="M670">
        <v>230</v>
      </c>
      <c r="N670" t="s">
        <v>585</v>
      </c>
      <c r="O670" t="s">
        <v>149</v>
      </c>
      <c r="P670" s="265">
        <v>481</v>
      </c>
      <c r="Q670" s="716">
        <v>11.226611226611228</v>
      </c>
      <c r="R670" s="716">
        <v>88.773388773388774</v>
      </c>
      <c r="S670" s="716">
        <v>83.991683991683999</v>
      </c>
      <c r="T670" s="716">
        <v>59.043659043659048</v>
      </c>
      <c r="U670" s="716">
        <v>32.016632016632016</v>
      </c>
      <c r="V670"/>
      <c r="W670"/>
      <c r="X670"/>
      <c r="Y670"/>
      <c r="Z670"/>
      <c r="AA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row>
    <row r="671" spans="1:97" s="126" customFormat="1" ht="15" customHeight="1" x14ac:dyDescent="0.35">
      <c r="A671" t="s">
        <v>129</v>
      </c>
      <c r="B671">
        <v>230</v>
      </c>
      <c r="C671" t="s">
        <v>585</v>
      </c>
      <c r="D671" t="s">
        <v>150</v>
      </c>
      <c r="E671" s="265">
        <v>565</v>
      </c>
      <c r="F671" s="265">
        <v>54</v>
      </c>
      <c r="G671" s="265">
        <v>511</v>
      </c>
      <c r="H671" s="265">
        <v>499</v>
      </c>
      <c r="I671" s="265">
        <v>409</v>
      </c>
      <c r="J671" s="265">
        <v>249</v>
      </c>
      <c r="K671"/>
      <c r="L671" t="s">
        <v>129</v>
      </c>
      <c r="M671">
        <v>230</v>
      </c>
      <c r="N671" t="s">
        <v>585</v>
      </c>
      <c r="O671" t="s">
        <v>150</v>
      </c>
      <c r="P671" s="265">
        <v>565</v>
      </c>
      <c r="Q671" s="716">
        <v>9.557522123893806</v>
      </c>
      <c r="R671" s="716">
        <v>90.442477876106196</v>
      </c>
      <c r="S671" s="716">
        <v>88.318584070796462</v>
      </c>
      <c r="T671" s="716">
        <v>72.38938053097344</v>
      </c>
      <c r="U671" s="716">
        <v>44.070796460176993</v>
      </c>
      <c r="V671"/>
      <c r="W671"/>
      <c r="X671"/>
      <c r="Y671"/>
      <c r="Z671"/>
      <c r="AA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row>
    <row r="672" spans="1:97" s="126" customFormat="1" ht="15" customHeight="1" x14ac:dyDescent="0.35">
      <c r="A672" t="s">
        <v>129</v>
      </c>
      <c r="B672">
        <v>230</v>
      </c>
      <c r="C672" t="s">
        <v>585</v>
      </c>
      <c r="D672" t="s">
        <v>151</v>
      </c>
      <c r="E672" s="265">
        <v>1321</v>
      </c>
      <c r="F672" s="265">
        <v>53</v>
      </c>
      <c r="G672" s="265">
        <v>1268</v>
      </c>
      <c r="H672" s="265">
        <v>1258</v>
      </c>
      <c r="I672" s="265">
        <v>1131</v>
      </c>
      <c r="J672" s="265">
        <v>832</v>
      </c>
      <c r="K672"/>
      <c r="L672" t="s">
        <v>129</v>
      </c>
      <c r="M672">
        <v>230</v>
      </c>
      <c r="N672" t="s">
        <v>585</v>
      </c>
      <c r="O672" t="s">
        <v>151</v>
      </c>
      <c r="P672" s="265">
        <v>1321</v>
      </c>
      <c r="Q672" s="716">
        <v>4.0121120363361085</v>
      </c>
      <c r="R672" s="716">
        <v>95.987887963663894</v>
      </c>
      <c r="S672" s="716">
        <v>95.230885692657068</v>
      </c>
      <c r="T672" s="716">
        <v>85.616956850870551</v>
      </c>
      <c r="U672" s="716">
        <v>62.98258894776685</v>
      </c>
      <c r="V672"/>
      <c r="W672"/>
      <c r="X672"/>
      <c r="Y672"/>
      <c r="Z672"/>
      <c r="AA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row>
    <row r="673" spans="1:97" s="126" customFormat="1" ht="15" customHeight="1" x14ac:dyDescent="0.35">
      <c r="A673" t="s">
        <v>129</v>
      </c>
      <c r="B673">
        <v>230</v>
      </c>
      <c r="C673" t="s">
        <v>585</v>
      </c>
      <c r="D673" t="s">
        <v>152</v>
      </c>
      <c r="E673" s="265">
        <v>3596</v>
      </c>
      <c r="F673" s="265">
        <v>325</v>
      </c>
      <c r="G673" s="265">
        <v>3271</v>
      </c>
      <c r="H673" s="265">
        <v>3118</v>
      </c>
      <c r="I673" s="265">
        <v>2406</v>
      </c>
      <c r="J673" s="265">
        <v>1494</v>
      </c>
      <c r="K673"/>
      <c r="L673" t="s">
        <v>129</v>
      </c>
      <c r="M673">
        <v>230</v>
      </c>
      <c r="N673" t="s">
        <v>585</v>
      </c>
      <c r="O673" t="s">
        <v>152</v>
      </c>
      <c r="P673" s="265">
        <v>3596</v>
      </c>
      <c r="Q673" s="716">
        <v>9.0378197997775302</v>
      </c>
      <c r="R673" s="716">
        <v>90.962180200222463</v>
      </c>
      <c r="S673" s="716">
        <v>86.707452725250278</v>
      </c>
      <c r="T673" s="716">
        <v>66.907675194660726</v>
      </c>
      <c r="U673" s="716">
        <v>41.546162402669637</v>
      </c>
      <c r="V673"/>
      <c r="W673"/>
      <c r="X673"/>
      <c r="Y673"/>
      <c r="Z673"/>
      <c r="AA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row>
    <row r="674" spans="1:97" s="126" customFormat="1" ht="30" customHeight="1" x14ac:dyDescent="0.35">
      <c r="A674" t="s">
        <v>129</v>
      </c>
      <c r="B674">
        <v>240</v>
      </c>
      <c r="C674" t="s">
        <v>262</v>
      </c>
      <c r="D674" t="s">
        <v>147</v>
      </c>
      <c r="E674" s="265">
        <v>252</v>
      </c>
      <c r="F674" s="265">
        <v>19</v>
      </c>
      <c r="G674" s="265">
        <v>233</v>
      </c>
      <c r="H674" s="265">
        <v>216</v>
      </c>
      <c r="I674" s="265">
        <v>126</v>
      </c>
      <c r="J674" s="265">
        <v>62</v>
      </c>
      <c r="K674"/>
      <c r="L674" t="s">
        <v>129</v>
      </c>
      <c r="M674">
        <v>240</v>
      </c>
      <c r="N674" t="s">
        <v>262</v>
      </c>
      <c r="O674" t="s">
        <v>147</v>
      </c>
      <c r="P674" s="265">
        <v>252</v>
      </c>
      <c r="Q674" s="716">
        <v>7.5396825396825395</v>
      </c>
      <c r="R674" s="716">
        <v>92.460317460317469</v>
      </c>
      <c r="S674" s="716">
        <v>85.714285714285708</v>
      </c>
      <c r="T674" s="716">
        <v>50</v>
      </c>
      <c r="U674" s="716">
        <v>24.603174603174601</v>
      </c>
      <c r="V674"/>
      <c r="W674"/>
      <c r="X674"/>
      <c r="Y674"/>
      <c r="Z674"/>
      <c r="AA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row>
    <row r="675" spans="1:97" s="126" customFormat="1" ht="15" customHeight="1" x14ac:dyDescent="0.35">
      <c r="A675" t="s">
        <v>129</v>
      </c>
      <c r="B675">
        <v>240</v>
      </c>
      <c r="C675" t="s">
        <v>262</v>
      </c>
      <c r="D675" t="s">
        <v>148</v>
      </c>
      <c r="E675" s="265">
        <v>369</v>
      </c>
      <c r="F675" s="265">
        <v>19</v>
      </c>
      <c r="G675" s="265">
        <v>350</v>
      </c>
      <c r="H675" s="265">
        <v>343</v>
      </c>
      <c r="I675" s="265">
        <v>228</v>
      </c>
      <c r="J675" s="265">
        <v>107</v>
      </c>
      <c r="K675"/>
      <c r="L675" t="s">
        <v>129</v>
      </c>
      <c r="M675">
        <v>240</v>
      </c>
      <c r="N675" t="s">
        <v>262</v>
      </c>
      <c r="O675" t="s">
        <v>148</v>
      </c>
      <c r="P675" s="265">
        <v>369</v>
      </c>
      <c r="Q675" s="716">
        <v>5.1490514905149052</v>
      </c>
      <c r="R675" s="716">
        <v>94.850948509485107</v>
      </c>
      <c r="S675" s="716">
        <v>92.953929539295387</v>
      </c>
      <c r="T675" s="716">
        <v>61.788617886178862</v>
      </c>
      <c r="U675" s="716">
        <v>28.997289972899733</v>
      </c>
      <c r="V675"/>
      <c r="W675"/>
      <c r="X675"/>
      <c r="Y675"/>
      <c r="Z675"/>
      <c r="AA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row>
    <row r="676" spans="1:97" s="126" customFormat="1" ht="15" customHeight="1" x14ac:dyDescent="0.35">
      <c r="A676" t="s">
        <v>129</v>
      </c>
      <c r="B676">
        <v>240</v>
      </c>
      <c r="C676" t="s">
        <v>262</v>
      </c>
      <c r="D676" t="s">
        <v>149</v>
      </c>
      <c r="E676" s="265">
        <v>447</v>
      </c>
      <c r="F676" s="265">
        <v>22</v>
      </c>
      <c r="G676" s="265">
        <v>425</v>
      </c>
      <c r="H676" s="265">
        <v>412</v>
      </c>
      <c r="I676" s="265">
        <v>301</v>
      </c>
      <c r="J676" s="265">
        <v>156</v>
      </c>
      <c r="K676"/>
      <c r="L676" t="s">
        <v>129</v>
      </c>
      <c r="M676">
        <v>240</v>
      </c>
      <c r="N676" t="s">
        <v>262</v>
      </c>
      <c r="O676" t="s">
        <v>149</v>
      </c>
      <c r="P676" s="265">
        <v>447</v>
      </c>
      <c r="Q676" s="716">
        <v>4.9217002237136462</v>
      </c>
      <c r="R676" s="716">
        <v>95.078299776286357</v>
      </c>
      <c r="S676" s="716">
        <v>92.170022371364652</v>
      </c>
      <c r="T676" s="716">
        <v>67.337807606263979</v>
      </c>
      <c r="U676" s="716">
        <v>34.899328859060404</v>
      </c>
      <c r="V676"/>
      <c r="W676"/>
      <c r="X676"/>
      <c r="Y676"/>
      <c r="Z676"/>
      <c r="AA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row>
    <row r="677" spans="1:97" s="126" customFormat="1" ht="15" customHeight="1" x14ac:dyDescent="0.35">
      <c r="A677" t="s">
        <v>129</v>
      </c>
      <c r="B677">
        <v>240</v>
      </c>
      <c r="C677" t="s">
        <v>262</v>
      </c>
      <c r="D677" t="s">
        <v>150</v>
      </c>
      <c r="E677" s="265">
        <v>259</v>
      </c>
      <c r="F677" s="265">
        <v>10</v>
      </c>
      <c r="G677" s="265">
        <v>249</v>
      </c>
      <c r="H677" s="265">
        <v>247</v>
      </c>
      <c r="I677" s="265">
        <v>204</v>
      </c>
      <c r="J677" s="265">
        <v>141</v>
      </c>
      <c r="K677"/>
      <c r="L677" t="s">
        <v>129</v>
      </c>
      <c r="M677">
        <v>240</v>
      </c>
      <c r="N677" t="s">
        <v>262</v>
      </c>
      <c r="O677" t="s">
        <v>150</v>
      </c>
      <c r="P677" s="265">
        <v>259</v>
      </c>
      <c r="Q677" s="716">
        <v>3.8610038610038608</v>
      </c>
      <c r="R677" s="716">
        <v>96.138996138996134</v>
      </c>
      <c r="S677" s="716">
        <v>95.366795366795358</v>
      </c>
      <c r="T677" s="716">
        <v>78.764478764478767</v>
      </c>
      <c r="U677" s="716">
        <v>54.440154440154444</v>
      </c>
      <c r="V677"/>
      <c r="W677"/>
      <c r="X677"/>
      <c r="Y677"/>
      <c r="Z677"/>
      <c r="AA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row>
    <row r="678" spans="1:97" s="126" customFormat="1" ht="15" customHeight="1" x14ac:dyDescent="0.35">
      <c r="A678" t="s">
        <v>129</v>
      </c>
      <c r="B678">
        <v>240</v>
      </c>
      <c r="C678" t="s">
        <v>262</v>
      </c>
      <c r="D678" t="s">
        <v>151</v>
      </c>
      <c r="E678" s="265">
        <v>376</v>
      </c>
      <c r="F678" s="265">
        <v>7</v>
      </c>
      <c r="G678" s="265">
        <v>369</v>
      </c>
      <c r="H678" s="265">
        <v>365</v>
      </c>
      <c r="I678" s="265">
        <v>333</v>
      </c>
      <c r="J678" s="265">
        <v>243</v>
      </c>
      <c r="K678"/>
      <c r="L678" t="s">
        <v>129</v>
      </c>
      <c r="M678">
        <v>240</v>
      </c>
      <c r="N678" t="s">
        <v>262</v>
      </c>
      <c r="O678" t="s">
        <v>151</v>
      </c>
      <c r="P678" s="265">
        <v>376</v>
      </c>
      <c r="Q678" s="716">
        <v>1.8617021276595744</v>
      </c>
      <c r="R678" s="716">
        <v>98.138297872340431</v>
      </c>
      <c r="S678" s="716">
        <v>97.074468085106375</v>
      </c>
      <c r="T678" s="716">
        <v>88.563829787234042</v>
      </c>
      <c r="U678" s="716">
        <v>64.627659574468083</v>
      </c>
      <c r="V678"/>
      <c r="W678"/>
      <c r="X678"/>
      <c r="Y678"/>
      <c r="Z678"/>
      <c r="AA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row>
    <row r="679" spans="1:97" s="126" customFormat="1" ht="15" customHeight="1" x14ac:dyDescent="0.35">
      <c r="A679" t="s">
        <v>129</v>
      </c>
      <c r="B679">
        <v>240</v>
      </c>
      <c r="C679" t="s">
        <v>262</v>
      </c>
      <c r="D679" t="s">
        <v>152</v>
      </c>
      <c r="E679" s="265">
        <v>1703</v>
      </c>
      <c r="F679" s="265">
        <v>77</v>
      </c>
      <c r="G679" s="265">
        <v>1626</v>
      </c>
      <c r="H679" s="265">
        <v>1583</v>
      </c>
      <c r="I679" s="265">
        <v>1192</v>
      </c>
      <c r="J679" s="265">
        <v>709</v>
      </c>
      <c r="K679"/>
      <c r="L679" t="s">
        <v>129</v>
      </c>
      <c r="M679">
        <v>240</v>
      </c>
      <c r="N679" t="s">
        <v>262</v>
      </c>
      <c r="O679" t="s">
        <v>152</v>
      </c>
      <c r="P679" s="265">
        <v>1703</v>
      </c>
      <c r="Q679" s="716">
        <v>4.5214327657075746</v>
      </c>
      <c r="R679" s="716">
        <v>95.478567234292427</v>
      </c>
      <c r="S679" s="716">
        <v>92.953611274221956</v>
      </c>
      <c r="T679" s="716">
        <v>69.994128009395183</v>
      </c>
      <c r="U679" s="716">
        <v>41.632413388138581</v>
      </c>
      <c r="V679"/>
      <c r="W679"/>
      <c r="X679"/>
      <c r="Y679"/>
      <c r="Z679"/>
      <c r="AA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row>
    <row r="680" spans="1:97" s="126" customFormat="1" ht="30" customHeight="1" x14ac:dyDescent="0.35">
      <c r="A680" t="s">
        <v>129</v>
      </c>
      <c r="B680">
        <v>250</v>
      </c>
      <c r="C680" t="s">
        <v>263</v>
      </c>
      <c r="D680" t="s">
        <v>147</v>
      </c>
      <c r="E680" s="265">
        <v>904</v>
      </c>
      <c r="F680" s="265">
        <v>108</v>
      </c>
      <c r="G680" s="265">
        <v>796</v>
      </c>
      <c r="H680" s="265">
        <v>691</v>
      </c>
      <c r="I680" s="265">
        <v>387</v>
      </c>
      <c r="J680" s="265">
        <v>134</v>
      </c>
      <c r="K680"/>
      <c r="L680" t="s">
        <v>129</v>
      </c>
      <c r="M680">
        <v>250</v>
      </c>
      <c r="N680" t="s">
        <v>263</v>
      </c>
      <c r="O680" t="s">
        <v>147</v>
      </c>
      <c r="P680" s="265">
        <v>904</v>
      </c>
      <c r="Q680" s="716">
        <v>11.946902654867257</v>
      </c>
      <c r="R680" s="716">
        <v>88.053097345132741</v>
      </c>
      <c r="S680" s="716">
        <v>76.438053097345133</v>
      </c>
      <c r="T680" s="716">
        <v>42.809734513274336</v>
      </c>
      <c r="U680" s="716">
        <v>14.823008849557523</v>
      </c>
      <c r="V680"/>
      <c r="W680"/>
      <c r="X680"/>
      <c r="Y680"/>
      <c r="Z680"/>
      <c r="AA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row>
    <row r="681" spans="1:97" s="126" customFormat="1" ht="15" customHeight="1" x14ac:dyDescent="0.35">
      <c r="A681" t="s">
        <v>129</v>
      </c>
      <c r="B681">
        <v>250</v>
      </c>
      <c r="C681" t="s">
        <v>263</v>
      </c>
      <c r="D681" t="s">
        <v>148</v>
      </c>
      <c r="E681" s="265">
        <v>915</v>
      </c>
      <c r="F681" s="265">
        <v>112</v>
      </c>
      <c r="G681" s="265">
        <v>803</v>
      </c>
      <c r="H681" s="265">
        <v>738</v>
      </c>
      <c r="I681" s="265">
        <v>466</v>
      </c>
      <c r="J681" s="265">
        <v>202</v>
      </c>
      <c r="K681"/>
      <c r="L681" t="s">
        <v>129</v>
      </c>
      <c r="M681">
        <v>250</v>
      </c>
      <c r="N681" t="s">
        <v>263</v>
      </c>
      <c r="O681" t="s">
        <v>148</v>
      </c>
      <c r="P681" s="265">
        <v>915</v>
      </c>
      <c r="Q681" s="716">
        <v>12.240437158469945</v>
      </c>
      <c r="R681" s="716">
        <v>87.759562841530055</v>
      </c>
      <c r="S681" s="716">
        <v>80.655737704918025</v>
      </c>
      <c r="T681" s="716">
        <v>50.928961748633881</v>
      </c>
      <c r="U681" s="716">
        <v>22.076502732240439</v>
      </c>
      <c r="V681"/>
      <c r="W681"/>
      <c r="X681"/>
      <c r="Y681"/>
      <c r="Z681"/>
      <c r="AA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row>
    <row r="682" spans="1:97" s="126" customFormat="1" ht="15" customHeight="1" x14ac:dyDescent="0.35">
      <c r="A682" t="s">
        <v>129</v>
      </c>
      <c r="B682">
        <v>250</v>
      </c>
      <c r="C682" t="s">
        <v>263</v>
      </c>
      <c r="D682" t="s">
        <v>149</v>
      </c>
      <c r="E682" s="265">
        <v>777</v>
      </c>
      <c r="F682" s="265">
        <v>60</v>
      </c>
      <c r="G682" s="265">
        <v>717</v>
      </c>
      <c r="H682" s="265">
        <v>680</v>
      </c>
      <c r="I682" s="265">
        <v>504</v>
      </c>
      <c r="J682" s="265">
        <v>255</v>
      </c>
      <c r="K682"/>
      <c r="L682" t="s">
        <v>129</v>
      </c>
      <c r="M682">
        <v>250</v>
      </c>
      <c r="N682" t="s">
        <v>263</v>
      </c>
      <c r="O682" t="s">
        <v>149</v>
      </c>
      <c r="P682" s="265">
        <v>777</v>
      </c>
      <c r="Q682" s="716">
        <v>7.7220077220077217</v>
      </c>
      <c r="R682" s="716">
        <v>92.277992277992283</v>
      </c>
      <c r="S682" s="716">
        <v>87.516087516087509</v>
      </c>
      <c r="T682" s="716">
        <v>64.86486486486487</v>
      </c>
      <c r="U682" s="716">
        <v>32.818532818532816</v>
      </c>
      <c r="V682"/>
      <c r="W682"/>
      <c r="X682"/>
      <c r="Y682"/>
      <c r="Z682"/>
      <c r="AA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row>
    <row r="683" spans="1:97" s="126" customFormat="1" ht="15" customHeight="1" x14ac:dyDescent="0.35">
      <c r="A683" t="s">
        <v>129</v>
      </c>
      <c r="B683">
        <v>250</v>
      </c>
      <c r="C683" t="s">
        <v>263</v>
      </c>
      <c r="D683" t="s">
        <v>150</v>
      </c>
      <c r="E683" s="265">
        <v>746</v>
      </c>
      <c r="F683" s="265">
        <v>54</v>
      </c>
      <c r="G683" s="265">
        <v>692</v>
      </c>
      <c r="H683" s="265">
        <v>670</v>
      </c>
      <c r="I683" s="265">
        <v>540</v>
      </c>
      <c r="J683" s="265">
        <v>319</v>
      </c>
      <c r="K683"/>
      <c r="L683" t="s">
        <v>129</v>
      </c>
      <c r="M683">
        <v>250</v>
      </c>
      <c r="N683" t="s">
        <v>263</v>
      </c>
      <c r="O683" t="s">
        <v>150</v>
      </c>
      <c r="P683" s="265">
        <v>746</v>
      </c>
      <c r="Q683" s="716">
        <v>7.2386058981233248</v>
      </c>
      <c r="R683" s="716">
        <v>92.761394101876675</v>
      </c>
      <c r="S683" s="716">
        <v>89.812332439678286</v>
      </c>
      <c r="T683" s="716">
        <v>72.386058981233248</v>
      </c>
      <c r="U683" s="716">
        <v>42.761394101876675</v>
      </c>
      <c r="V683"/>
      <c r="W683"/>
      <c r="X683"/>
      <c r="Y683"/>
      <c r="Z683"/>
      <c r="AA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row>
    <row r="684" spans="1:97" s="126" customFormat="1" ht="15" customHeight="1" x14ac:dyDescent="0.35">
      <c r="A684" t="s">
        <v>129</v>
      </c>
      <c r="B684">
        <v>250</v>
      </c>
      <c r="C684" t="s">
        <v>263</v>
      </c>
      <c r="D684" t="s">
        <v>151</v>
      </c>
      <c r="E684" s="265">
        <v>746</v>
      </c>
      <c r="F684" s="265">
        <v>22</v>
      </c>
      <c r="G684" s="265">
        <v>724</v>
      </c>
      <c r="H684" s="265">
        <v>705</v>
      </c>
      <c r="I684" s="265">
        <v>597</v>
      </c>
      <c r="J684" s="265">
        <v>380</v>
      </c>
      <c r="K684"/>
      <c r="L684" t="s">
        <v>129</v>
      </c>
      <c r="M684">
        <v>250</v>
      </c>
      <c r="N684" t="s">
        <v>263</v>
      </c>
      <c r="O684" t="s">
        <v>151</v>
      </c>
      <c r="P684" s="265">
        <v>746</v>
      </c>
      <c r="Q684" s="716">
        <v>2.9490616621983912</v>
      </c>
      <c r="R684" s="716">
        <v>97.050938337801611</v>
      </c>
      <c r="S684" s="716">
        <v>94.504021447721172</v>
      </c>
      <c r="T684" s="716">
        <v>80.026809651474522</v>
      </c>
      <c r="U684" s="716">
        <v>50.938337801608583</v>
      </c>
      <c r="V684"/>
      <c r="W684"/>
      <c r="X684"/>
      <c r="Y684"/>
      <c r="Z684"/>
      <c r="AA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row>
    <row r="685" spans="1:97" s="126" customFormat="1" ht="15" customHeight="1" x14ac:dyDescent="0.35">
      <c r="A685" t="s">
        <v>129</v>
      </c>
      <c r="B685">
        <v>250</v>
      </c>
      <c r="C685" t="s">
        <v>263</v>
      </c>
      <c r="D685" t="s">
        <v>152</v>
      </c>
      <c r="E685" s="265">
        <v>4088</v>
      </c>
      <c r="F685" s="265">
        <v>356</v>
      </c>
      <c r="G685" s="265">
        <v>3732</v>
      </c>
      <c r="H685" s="265">
        <v>3484</v>
      </c>
      <c r="I685" s="265">
        <v>2494</v>
      </c>
      <c r="J685" s="265">
        <v>1290</v>
      </c>
      <c r="K685"/>
      <c r="L685" t="s">
        <v>129</v>
      </c>
      <c r="M685">
        <v>250</v>
      </c>
      <c r="N685" t="s">
        <v>263</v>
      </c>
      <c r="O685" t="s">
        <v>152</v>
      </c>
      <c r="P685" s="265">
        <v>4088</v>
      </c>
      <c r="Q685" s="716">
        <v>8.7084148727984338</v>
      </c>
      <c r="R685" s="716">
        <v>91.291585127201571</v>
      </c>
      <c r="S685" s="716">
        <v>85.225048923679054</v>
      </c>
      <c r="T685" s="716">
        <v>61.007827788649706</v>
      </c>
      <c r="U685" s="716">
        <v>31.55577299412916</v>
      </c>
      <c r="V685"/>
      <c r="W685"/>
      <c r="X685"/>
      <c r="Y685"/>
      <c r="Z685"/>
      <c r="AA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row>
    <row r="686" spans="1:97" s="126" customFormat="1" ht="30" customHeight="1" x14ac:dyDescent="0.35">
      <c r="A686" t="s">
        <v>129</v>
      </c>
      <c r="B686">
        <v>260</v>
      </c>
      <c r="C686" t="s">
        <v>264</v>
      </c>
      <c r="D686" t="s">
        <v>147</v>
      </c>
      <c r="E686" s="265">
        <v>2888</v>
      </c>
      <c r="F686" s="265">
        <v>399</v>
      </c>
      <c r="G686" s="265">
        <v>2489</v>
      </c>
      <c r="H686" s="265">
        <v>2270</v>
      </c>
      <c r="I686" s="265">
        <v>1513</v>
      </c>
      <c r="J686" s="265">
        <v>734</v>
      </c>
      <c r="K686"/>
      <c r="L686" t="s">
        <v>129</v>
      </c>
      <c r="M686">
        <v>260</v>
      </c>
      <c r="N686" t="s">
        <v>264</v>
      </c>
      <c r="O686" t="s">
        <v>147</v>
      </c>
      <c r="P686" s="265">
        <v>2888</v>
      </c>
      <c r="Q686" s="716">
        <v>13.815789473684212</v>
      </c>
      <c r="R686" s="716">
        <v>86.18421052631578</v>
      </c>
      <c r="S686" s="716">
        <v>78.60110803324099</v>
      </c>
      <c r="T686" s="716">
        <v>52.389196675900273</v>
      </c>
      <c r="U686" s="716">
        <v>25.415512465373961</v>
      </c>
      <c r="V686"/>
      <c r="W686"/>
      <c r="X686"/>
      <c r="Y686"/>
      <c r="Z686"/>
      <c r="AA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row>
    <row r="687" spans="1:97" s="126" customFormat="1" ht="15" customHeight="1" x14ac:dyDescent="0.35">
      <c r="A687" t="s">
        <v>129</v>
      </c>
      <c r="B687">
        <v>260</v>
      </c>
      <c r="C687" t="s">
        <v>264</v>
      </c>
      <c r="D687" t="s">
        <v>148</v>
      </c>
      <c r="E687" s="265">
        <v>871</v>
      </c>
      <c r="F687" s="265">
        <v>81</v>
      </c>
      <c r="G687" s="265">
        <v>790</v>
      </c>
      <c r="H687" s="265">
        <v>749</v>
      </c>
      <c r="I687" s="265">
        <v>538</v>
      </c>
      <c r="J687" s="265">
        <v>285</v>
      </c>
      <c r="K687"/>
      <c r="L687" t="s">
        <v>129</v>
      </c>
      <c r="M687">
        <v>260</v>
      </c>
      <c r="N687" t="s">
        <v>264</v>
      </c>
      <c r="O687" t="s">
        <v>148</v>
      </c>
      <c r="P687" s="265">
        <v>871</v>
      </c>
      <c r="Q687" s="716">
        <v>9.2996555683122839</v>
      </c>
      <c r="R687" s="716">
        <v>90.700344431687725</v>
      </c>
      <c r="S687" s="716">
        <v>85.993111366245685</v>
      </c>
      <c r="T687" s="716">
        <v>61.76808266360505</v>
      </c>
      <c r="U687" s="716">
        <v>32.721010332950634</v>
      </c>
      <c r="V687"/>
      <c r="W687"/>
      <c r="X687"/>
      <c r="Y687"/>
      <c r="Z687"/>
      <c r="AA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row>
    <row r="688" spans="1:97" s="126" customFormat="1" ht="15" customHeight="1" x14ac:dyDescent="0.35">
      <c r="A688" t="s">
        <v>129</v>
      </c>
      <c r="B688">
        <v>260</v>
      </c>
      <c r="C688" t="s">
        <v>264</v>
      </c>
      <c r="D688" t="s">
        <v>149</v>
      </c>
      <c r="E688" s="265">
        <v>486</v>
      </c>
      <c r="F688" s="265">
        <v>35</v>
      </c>
      <c r="G688" s="265">
        <v>451</v>
      </c>
      <c r="H688" s="265">
        <v>435</v>
      </c>
      <c r="I688" s="265">
        <v>340</v>
      </c>
      <c r="J688" s="265">
        <v>194</v>
      </c>
      <c r="K688"/>
      <c r="L688" t="s">
        <v>129</v>
      </c>
      <c r="M688">
        <v>260</v>
      </c>
      <c r="N688" t="s">
        <v>264</v>
      </c>
      <c r="O688" t="s">
        <v>149</v>
      </c>
      <c r="P688" s="265">
        <v>486</v>
      </c>
      <c r="Q688" s="716">
        <v>7.2016460905349797</v>
      </c>
      <c r="R688" s="716">
        <v>92.798353909465021</v>
      </c>
      <c r="S688" s="716">
        <v>89.506172839506178</v>
      </c>
      <c r="T688" s="716">
        <v>69.958847736625515</v>
      </c>
      <c r="U688" s="716">
        <v>39.91769547325103</v>
      </c>
      <c r="V688"/>
      <c r="W688"/>
      <c r="X688"/>
      <c r="Y688"/>
      <c r="Z688"/>
      <c r="AA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c r="CO688"/>
      <c r="CP688"/>
      <c r="CQ688"/>
      <c r="CR688"/>
      <c r="CS688"/>
    </row>
    <row r="689" spans="1:97" s="126" customFormat="1" ht="15" customHeight="1" x14ac:dyDescent="0.35">
      <c r="A689" t="s">
        <v>129</v>
      </c>
      <c r="B689">
        <v>260</v>
      </c>
      <c r="C689" t="s">
        <v>264</v>
      </c>
      <c r="D689" t="s">
        <v>150</v>
      </c>
      <c r="E689" s="265">
        <v>434</v>
      </c>
      <c r="F689" s="265">
        <v>25</v>
      </c>
      <c r="G689" s="265">
        <v>409</v>
      </c>
      <c r="H689" s="265">
        <v>404</v>
      </c>
      <c r="I689" s="265">
        <v>334</v>
      </c>
      <c r="J689" s="265">
        <v>232</v>
      </c>
      <c r="K689"/>
      <c r="L689" t="s">
        <v>129</v>
      </c>
      <c r="M689">
        <v>260</v>
      </c>
      <c r="N689" t="s">
        <v>264</v>
      </c>
      <c r="O689" t="s">
        <v>150</v>
      </c>
      <c r="P689" s="265">
        <v>434</v>
      </c>
      <c r="Q689" s="716">
        <v>5.7603686635944698</v>
      </c>
      <c r="R689" s="716">
        <v>94.239631336405523</v>
      </c>
      <c r="S689" s="716">
        <v>93.087557603686633</v>
      </c>
      <c r="T689" s="716">
        <v>76.958525345622121</v>
      </c>
      <c r="U689" s="716">
        <v>53.456221198156683</v>
      </c>
      <c r="V689"/>
      <c r="W689"/>
      <c r="X689"/>
      <c r="Y689"/>
      <c r="Z689"/>
      <c r="AA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row>
    <row r="690" spans="1:97" s="126" customFormat="1" ht="15" customHeight="1" x14ac:dyDescent="0.35">
      <c r="A690" t="s">
        <v>129</v>
      </c>
      <c r="B690">
        <v>260</v>
      </c>
      <c r="C690" t="s">
        <v>264</v>
      </c>
      <c r="D690" t="s">
        <v>151</v>
      </c>
      <c r="E690" s="265">
        <v>304</v>
      </c>
      <c r="F690" s="265">
        <v>16</v>
      </c>
      <c r="G690" s="265">
        <v>288</v>
      </c>
      <c r="H690" s="265">
        <v>283</v>
      </c>
      <c r="I690" s="265">
        <v>260</v>
      </c>
      <c r="J690" s="265">
        <v>199</v>
      </c>
      <c r="K690"/>
      <c r="L690" t="s">
        <v>129</v>
      </c>
      <c r="M690">
        <v>260</v>
      </c>
      <c r="N690" t="s">
        <v>264</v>
      </c>
      <c r="O690" t="s">
        <v>151</v>
      </c>
      <c r="P690" s="265">
        <v>304</v>
      </c>
      <c r="Q690" s="716">
        <v>5.2631578947368416</v>
      </c>
      <c r="R690" s="716">
        <v>94.73684210526315</v>
      </c>
      <c r="S690" s="716">
        <v>93.092105263157904</v>
      </c>
      <c r="T690" s="716">
        <v>85.526315789473685</v>
      </c>
      <c r="U690" s="716">
        <v>65.460526315789465</v>
      </c>
      <c r="V690"/>
      <c r="W690"/>
      <c r="X690"/>
      <c r="Y690"/>
      <c r="Z690"/>
      <c r="AA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row>
    <row r="691" spans="1:97" s="126" customFormat="1" ht="15" customHeight="1" x14ac:dyDescent="0.35">
      <c r="A691" t="s">
        <v>129</v>
      </c>
      <c r="B691">
        <v>260</v>
      </c>
      <c r="C691" t="s">
        <v>264</v>
      </c>
      <c r="D691" t="s">
        <v>152</v>
      </c>
      <c r="E691" s="265">
        <v>4983</v>
      </c>
      <c r="F691" s="265">
        <v>556</v>
      </c>
      <c r="G691" s="265">
        <v>4427</v>
      </c>
      <c r="H691" s="265">
        <v>4141</v>
      </c>
      <c r="I691" s="265">
        <v>2985</v>
      </c>
      <c r="J691" s="265">
        <v>1644</v>
      </c>
      <c r="K691"/>
      <c r="L691" t="s">
        <v>129</v>
      </c>
      <c r="M691">
        <v>260</v>
      </c>
      <c r="N691" t="s">
        <v>264</v>
      </c>
      <c r="O691" t="s">
        <v>152</v>
      </c>
      <c r="P691" s="265">
        <v>4983</v>
      </c>
      <c r="Q691" s="716">
        <v>11.157936985751556</v>
      </c>
      <c r="R691" s="716">
        <v>88.842063014248438</v>
      </c>
      <c r="S691" s="716">
        <v>83.102548665462578</v>
      </c>
      <c r="T691" s="716">
        <v>59.903672486453942</v>
      </c>
      <c r="U691" s="716">
        <v>32.992173389524382</v>
      </c>
      <c r="V691"/>
      <c r="W691"/>
      <c r="X691"/>
      <c r="Y691"/>
      <c r="Z691"/>
      <c r="AA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row>
    <row r="692" spans="1:97" s="126" customFormat="1" ht="30" customHeight="1" x14ac:dyDescent="0.35">
      <c r="A692" t="s">
        <v>129</v>
      </c>
      <c r="B692">
        <v>270</v>
      </c>
      <c r="C692" t="s">
        <v>265</v>
      </c>
      <c r="D692" t="s">
        <v>147</v>
      </c>
      <c r="E692" s="265">
        <v>268</v>
      </c>
      <c r="F692" s="265">
        <v>73</v>
      </c>
      <c r="G692" s="265">
        <v>195</v>
      </c>
      <c r="H692" s="265">
        <v>186</v>
      </c>
      <c r="I692" s="265">
        <v>112</v>
      </c>
      <c r="J692" s="265">
        <v>44</v>
      </c>
      <c r="K692"/>
      <c r="L692" t="s">
        <v>129</v>
      </c>
      <c r="M692">
        <v>270</v>
      </c>
      <c r="N692" t="s">
        <v>265</v>
      </c>
      <c r="O692" t="s">
        <v>147</v>
      </c>
      <c r="P692" s="265">
        <v>268</v>
      </c>
      <c r="Q692" s="716">
        <v>27.238805970149254</v>
      </c>
      <c r="R692" s="716">
        <v>72.761194029850756</v>
      </c>
      <c r="S692" s="716">
        <v>69.402985074626869</v>
      </c>
      <c r="T692" s="716">
        <v>41.791044776119399</v>
      </c>
      <c r="U692" s="716">
        <v>16.417910447761194</v>
      </c>
      <c r="V692"/>
      <c r="W692"/>
      <c r="X692"/>
      <c r="Y692"/>
      <c r="Z692"/>
      <c r="AA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row>
    <row r="693" spans="1:97" s="126" customFormat="1" ht="15" customHeight="1" x14ac:dyDescent="0.35">
      <c r="A693" t="s">
        <v>129</v>
      </c>
      <c r="B693">
        <v>270</v>
      </c>
      <c r="C693" t="s">
        <v>265</v>
      </c>
      <c r="D693" t="s">
        <v>148</v>
      </c>
      <c r="E693" s="265">
        <v>412</v>
      </c>
      <c r="F693" s="265">
        <v>86</v>
      </c>
      <c r="G693" s="265">
        <v>326</v>
      </c>
      <c r="H693" s="265">
        <v>317</v>
      </c>
      <c r="I693" s="265">
        <v>231</v>
      </c>
      <c r="J693" s="265">
        <v>75</v>
      </c>
      <c r="K693"/>
      <c r="L693" t="s">
        <v>129</v>
      </c>
      <c r="M693">
        <v>270</v>
      </c>
      <c r="N693" t="s">
        <v>265</v>
      </c>
      <c r="O693" t="s">
        <v>148</v>
      </c>
      <c r="P693" s="265">
        <v>412</v>
      </c>
      <c r="Q693" s="716">
        <v>20.873786407766989</v>
      </c>
      <c r="R693" s="716">
        <v>79.126213592233015</v>
      </c>
      <c r="S693" s="716">
        <v>76.94174757281553</v>
      </c>
      <c r="T693" s="716">
        <v>56.067961165048544</v>
      </c>
      <c r="U693" s="716">
        <v>18.203883495145632</v>
      </c>
      <c r="V693"/>
      <c r="W693"/>
      <c r="X693"/>
      <c r="Y693"/>
      <c r="Z693"/>
      <c r="AA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c r="CO693"/>
      <c r="CP693"/>
      <c r="CQ693"/>
      <c r="CR693"/>
      <c r="CS693"/>
    </row>
    <row r="694" spans="1:97" s="126" customFormat="1" ht="15" customHeight="1" x14ac:dyDescent="0.35">
      <c r="A694" t="s">
        <v>129</v>
      </c>
      <c r="B694">
        <v>270</v>
      </c>
      <c r="C694" t="s">
        <v>265</v>
      </c>
      <c r="D694" t="s">
        <v>149</v>
      </c>
      <c r="E694" s="265">
        <v>852</v>
      </c>
      <c r="F694" s="265">
        <v>96</v>
      </c>
      <c r="G694" s="265">
        <v>756</v>
      </c>
      <c r="H694" s="265">
        <v>738</v>
      </c>
      <c r="I694" s="265">
        <v>579</v>
      </c>
      <c r="J694" s="265">
        <v>284</v>
      </c>
      <c r="K694"/>
      <c r="L694" t="s">
        <v>129</v>
      </c>
      <c r="M694">
        <v>270</v>
      </c>
      <c r="N694" t="s">
        <v>265</v>
      </c>
      <c r="O694" t="s">
        <v>149</v>
      </c>
      <c r="P694" s="265">
        <v>852</v>
      </c>
      <c r="Q694" s="716">
        <v>11.267605633802818</v>
      </c>
      <c r="R694" s="716">
        <v>88.732394366197184</v>
      </c>
      <c r="S694" s="716">
        <v>86.619718309859152</v>
      </c>
      <c r="T694" s="716">
        <v>67.957746478873233</v>
      </c>
      <c r="U694" s="716">
        <v>33.333333333333329</v>
      </c>
      <c r="V694"/>
      <c r="W694"/>
      <c r="X694"/>
      <c r="Y694"/>
      <c r="Z694"/>
      <c r="AA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row>
    <row r="695" spans="1:97" s="126" customFormat="1" ht="15" customHeight="1" x14ac:dyDescent="0.35">
      <c r="A695" t="s">
        <v>129</v>
      </c>
      <c r="B695">
        <v>270</v>
      </c>
      <c r="C695" t="s">
        <v>265</v>
      </c>
      <c r="D695" t="s">
        <v>150</v>
      </c>
      <c r="E695" s="265">
        <v>839</v>
      </c>
      <c r="F695" s="265">
        <v>80</v>
      </c>
      <c r="G695" s="265">
        <v>759</v>
      </c>
      <c r="H695" s="265">
        <v>744</v>
      </c>
      <c r="I695" s="265">
        <v>603</v>
      </c>
      <c r="J695" s="265">
        <v>352</v>
      </c>
      <c r="K695"/>
      <c r="L695" t="s">
        <v>129</v>
      </c>
      <c r="M695">
        <v>270</v>
      </c>
      <c r="N695" t="s">
        <v>265</v>
      </c>
      <c r="O695" t="s">
        <v>150</v>
      </c>
      <c r="P695" s="265">
        <v>839</v>
      </c>
      <c r="Q695" s="716">
        <v>9.5351609058402857</v>
      </c>
      <c r="R695" s="716">
        <v>90.464839094159714</v>
      </c>
      <c r="S695" s="716">
        <v>88.676996424314652</v>
      </c>
      <c r="T695" s="716">
        <v>71.871275327771158</v>
      </c>
      <c r="U695" s="716">
        <v>41.954707985697262</v>
      </c>
      <c r="V695"/>
      <c r="W695"/>
      <c r="X695"/>
      <c r="Y695"/>
      <c r="Z695"/>
      <c r="AA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c r="CO695"/>
      <c r="CP695"/>
      <c r="CQ695"/>
      <c r="CR695"/>
      <c r="CS695"/>
    </row>
    <row r="696" spans="1:97" s="126" customFormat="1" ht="15" customHeight="1" x14ac:dyDescent="0.35">
      <c r="A696" t="s">
        <v>129</v>
      </c>
      <c r="B696">
        <v>270</v>
      </c>
      <c r="C696" t="s">
        <v>265</v>
      </c>
      <c r="D696" t="s">
        <v>151</v>
      </c>
      <c r="E696" s="265">
        <v>188</v>
      </c>
      <c r="F696" s="265">
        <v>9</v>
      </c>
      <c r="G696" s="265">
        <v>179</v>
      </c>
      <c r="H696" s="265">
        <v>174</v>
      </c>
      <c r="I696" s="265">
        <v>150</v>
      </c>
      <c r="J696" s="265">
        <v>95</v>
      </c>
      <c r="K696"/>
      <c r="L696" t="s">
        <v>129</v>
      </c>
      <c r="M696">
        <v>270</v>
      </c>
      <c r="N696" t="s">
        <v>265</v>
      </c>
      <c r="O696" t="s">
        <v>151</v>
      </c>
      <c r="P696" s="265">
        <v>188</v>
      </c>
      <c r="Q696" s="716">
        <v>4.7872340425531918</v>
      </c>
      <c r="R696" s="716">
        <v>95.212765957446805</v>
      </c>
      <c r="S696" s="716">
        <v>92.553191489361694</v>
      </c>
      <c r="T696" s="716">
        <v>79.787234042553195</v>
      </c>
      <c r="U696" s="716">
        <v>50.531914893617028</v>
      </c>
      <c r="V696"/>
      <c r="W696"/>
      <c r="X696"/>
      <c r="Y696"/>
      <c r="Z696"/>
      <c r="AA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row>
    <row r="697" spans="1:97" s="126" customFormat="1" ht="15" customHeight="1" x14ac:dyDescent="0.35">
      <c r="A697" t="s">
        <v>129</v>
      </c>
      <c r="B697">
        <v>270</v>
      </c>
      <c r="C697" t="s">
        <v>265</v>
      </c>
      <c r="D697" t="s">
        <v>152</v>
      </c>
      <c r="E697" s="265">
        <v>2559</v>
      </c>
      <c r="F697" s="265">
        <v>344</v>
      </c>
      <c r="G697" s="265">
        <v>2215</v>
      </c>
      <c r="H697" s="265">
        <v>2159</v>
      </c>
      <c r="I697" s="265">
        <v>1675</v>
      </c>
      <c r="J697" s="265">
        <v>850</v>
      </c>
      <c r="K697"/>
      <c r="L697" t="s">
        <v>129</v>
      </c>
      <c r="M697">
        <v>270</v>
      </c>
      <c r="N697" t="s">
        <v>265</v>
      </c>
      <c r="O697" t="s">
        <v>152</v>
      </c>
      <c r="P697" s="265">
        <v>2559</v>
      </c>
      <c r="Q697" s="716">
        <v>13.442751074638531</v>
      </c>
      <c r="R697" s="716">
        <v>86.557248925361478</v>
      </c>
      <c r="S697" s="716">
        <v>84.368894099257517</v>
      </c>
      <c r="T697" s="716">
        <v>65.455255959359121</v>
      </c>
      <c r="U697" s="716">
        <v>33.216100039077766</v>
      </c>
      <c r="V697"/>
      <c r="W697"/>
      <c r="X697"/>
      <c r="Y697"/>
      <c r="Z697"/>
      <c r="AA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row>
    <row r="698" spans="1:97" s="126" customFormat="1" ht="30" customHeight="1" x14ac:dyDescent="0.35">
      <c r="A698" t="s">
        <v>129</v>
      </c>
      <c r="B698">
        <v>280</v>
      </c>
      <c r="C698" t="s">
        <v>266</v>
      </c>
      <c r="D698" t="s">
        <v>147</v>
      </c>
      <c r="E698" s="265">
        <v>398</v>
      </c>
      <c r="F698" s="265">
        <v>45</v>
      </c>
      <c r="G698" s="265">
        <v>353</v>
      </c>
      <c r="H698" s="265">
        <v>333</v>
      </c>
      <c r="I698" s="265">
        <v>230</v>
      </c>
      <c r="J698" s="265">
        <v>105</v>
      </c>
      <c r="K698"/>
      <c r="L698" t="s">
        <v>129</v>
      </c>
      <c r="M698">
        <v>280</v>
      </c>
      <c r="N698" t="s">
        <v>266</v>
      </c>
      <c r="O698" t="s">
        <v>147</v>
      </c>
      <c r="P698" s="265">
        <v>398</v>
      </c>
      <c r="Q698" s="716">
        <v>11.306532663316583</v>
      </c>
      <c r="R698" s="716">
        <v>88.693467336683412</v>
      </c>
      <c r="S698" s="716">
        <v>83.668341708542712</v>
      </c>
      <c r="T698" s="716">
        <v>57.788944723618087</v>
      </c>
      <c r="U698" s="716">
        <v>26.38190954773869</v>
      </c>
      <c r="V698"/>
      <c r="W698"/>
      <c r="X698"/>
      <c r="Y698"/>
      <c r="Z698"/>
      <c r="AA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c r="CO698"/>
      <c r="CP698"/>
      <c r="CQ698"/>
      <c r="CR698"/>
      <c r="CS698"/>
    </row>
    <row r="699" spans="1:97" s="126" customFormat="1" ht="15" customHeight="1" x14ac:dyDescent="0.35">
      <c r="A699" t="s">
        <v>129</v>
      </c>
      <c r="B699">
        <v>280</v>
      </c>
      <c r="C699" t="s">
        <v>266</v>
      </c>
      <c r="D699" t="s">
        <v>148</v>
      </c>
      <c r="E699" s="265">
        <v>122</v>
      </c>
      <c r="F699" s="265">
        <v>11</v>
      </c>
      <c r="G699" s="265">
        <v>111</v>
      </c>
      <c r="H699" s="265">
        <v>103</v>
      </c>
      <c r="I699" s="265">
        <v>83</v>
      </c>
      <c r="J699" s="265">
        <v>48</v>
      </c>
      <c r="K699"/>
      <c r="L699" t="s">
        <v>129</v>
      </c>
      <c r="M699">
        <v>280</v>
      </c>
      <c r="N699" t="s">
        <v>266</v>
      </c>
      <c r="O699" t="s">
        <v>148</v>
      </c>
      <c r="P699" s="265">
        <v>122</v>
      </c>
      <c r="Q699" s="716">
        <v>9.0163934426229506</v>
      </c>
      <c r="R699" s="716">
        <v>90.983606557377044</v>
      </c>
      <c r="S699" s="716">
        <v>84.426229508196727</v>
      </c>
      <c r="T699" s="716">
        <v>68.032786885245898</v>
      </c>
      <c r="U699" s="716">
        <v>39.344262295081968</v>
      </c>
      <c r="V699"/>
      <c r="W699"/>
      <c r="X699"/>
      <c r="Y699"/>
      <c r="Z699"/>
      <c r="AA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c r="CM699"/>
      <c r="CN699"/>
      <c r="CO699"/>
      <c r="CP699"/>
      <c r="CQ699"/>
      <c r="CR699"/>
      <c r="CS699"/>
    </row>
    <row r="700" spans="1:97" s="126" customFormat="1" ht="15" customHeight="1" x14ac:dyDescent="0.35">
      <c r="A700" t="s">
        <v>129</v>
      </c>
      <c r="B700">
        <v>280</v>
      </c>
      <c r="C700" t="s">
        <v>266</v>
      </c>
      <c r="D700" t="s">
        <v>149</v>
      </c>
      <c r="E700" s="265">
        <v>82</v>
      </c>
      <c r="F700" s="265" t="s">
        <v>177</v>
      </c>
      <c r="G700" s="265" t="s">
        <v>177</v>
      </c>
      <c r="H700" s="265">
        <v>76</v>
      </c>
      <c r="I700" s="265">
        <v>65</v>
      </c>
      <c r="J700" s="265">
        <v>43</v>
      </c>
      <c r="K700"/>
      <c r="L700" t="s">
        <v>129</v>
      </c>
      <c r="M700">
        <v>280</v>
      </c>
      <c r="N700" t="s">
        <v>266</v>
      </c>
      <c r="O700" t="s">
        <v>149</v>
      </c>
      <c r="P700" s="265">
        <v>82</v>
      </c>
      <c r="Q700" s="716" t="s">
        <v>177</v>
      </c>
      <c r="R700" s="716" t="s">
        <v>177</v>
      </c>
      <c r="S700" s="716">
        <v>92.682926829268297</v>
      </c>
      <c r="T700" s="716">
        <v>79.268292682926827</v>
      </c>
      <c r="U700" s="716">
        <v>52.439024390243901</v>
      </c>
      <c r="V700"/>
      <c r="W700"/>
      <c r="X700"/>
      <c r="Y700"/>
      <c r="Z700"/>
      <c r="AA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c r="CM700"/>
      <c r="CN700"/>
      <c r="CO700"/>
      <c r="CP700"/>
      <c r="CQ700"/>
      <c r="CR700"/>
      <c r="CS700"/>
    </row>
    <row r="701" spans="1:97" s="126" customFormat="1" ht="15" customHeight="1" x14ac:dyDescent="0.35">
      <c r="A701" t="s">
        <v>129</v>
      </c>
      <c r="B701">
        <v>280</v>
      </c>
      <c r="C701" t="s">
        <v>266</v>
      </c>
      <c r="D701" t="s">
        <v>150</v>
      </c>
      <c r="E701" s="265">
        <v>134</v>
      </c>
      <c r="F701" s="265">
        <v>9</v>
      </c>
      <c r="G701" s="265">
        <v>125</v>
      </c>
      <c r="H701" s="265">
        <v>123</v>
      </c>
      <c r="I701" s="265">
        <v>112</v>
      </c>
      <c r="J701" s="265">
        <v>72</v>
      </c>
      <c r="K701"/>
      <c r="L701" t="s">
        <v>129</v>
      </c>
      <c r="M701">
        <v>280</v>
      </c>
      <c r="N701" t="s">
        <v>266</v>
      </c>
      <c r="O701" t="s">
        <v>150</v>
      </c>
      <c r="P701" s="265">
        <v>134</v>
      </c>
      <c r="Q701" s="716">
        <v>6.7164179104477615</v>
      </c>
      <c r="R701" s="716">
        <v>93.28358208955224</v>
      </c>
      <c r="S701" s="716">
        <v>91.791044776119406</v>
      </c>
      <c r="T701" s="716">
        <v>83.582089552238799</v>
      </c>
      <c r="U701" s="716">
        <v>53.731343283582092</v>
      </c>
      <c r="V701"/>
      <c r="W701"/>
      <c r="X701"/>
      <c r="Y701"/>
      <c r="Z701"/>
      <c r="AA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c r="CN701"/>
      <c r="CO701"/>
      <c r="CP701"/>
      <c r="CQ701"/>
      <c r="CR701"/>
      <c r="CS701"/>
    </row>
    <row r="702" spans="1:97" s="126" customFormat="1" ht="15" customHeight="1" x14ac:dyDescent="0.35">
      <c r="A702" t="s">
        <v>129</v>
      </c>
      <c r="B702">
        <v>280</v>
      </c>
      <c r="C702" t="s">
        <v>266</v>
      </c>
      <c r="D702" t="s">
        <v>151</v>
      </c>
      <c r="E702" s="265">
        <v>99</v>
      </c>
      <c r="F702" s="265" t="s">
        <v>177</v>
      </c>
      <c r="G702" s="265" t="s">
        <v>177</v>
      </c>
      <c r="H702" s="265">
        <v>95</v>
      </c>
      <c r="I702" s="265">
        <v>82</v>
      </c>
      <c r="J702" s="265">
        <v>66</v>
      </c>
      <c r="K702"/>
      <c r="L702" t="s">
        <v>129</v>
      </c>
      <c r="M702">
        <v>280</v>
      </c>
      <c r="N702" t="s">
        <v>266</v>
      </c>
      <c r="O702" t="s">
        <v>151</v>
      </c>
      <c r="P702" s="265">
        <v>99</v>
      </c>
      <c r="Q702" s="716" t="s">
        <v>177</v>
      </c>
      <c r="R702" s="716" t="s">
        <v>177</v>
      </c>
      <c r="S702" s="716">
        <v>95.959595959595958</v>
      </c>
      <c r="T702" s="716">
        <v>82.828282828282823</v>
      </c>
      <c r="U702" s="716">
        <v>66.666666666666657</v>
      </c>
      <c r="V702"/>
      <c r="W702"/>
      <c r="X702"/>
      <c r="Y702"/>
      <c r="Z702"/>
      <c r="AA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c r="CN702"/>
      <c r="CO702"/>
      <c r="CP702"/>
      <c r="CQ702"/>
      <c r="CR702"/>
      <c r="CS702"/>
    </row>
    <row r="703" spans="1:97" s="126" customFormat="1" ht="15" customHeight="1" x14ac:dyDescent="0.35">
      <c r="A703" t="s">
        <v>129</v>
      </c>
      <c r="B703">
        <v>280</v>
      </c>
      <c r="C703" t="s">
        <v>266</v>
      </c>
      <c r="D703" t="s">
        <v>152</v>
      </c>
      <c r="E703" s="265">
        <v>835</v>
      </c>
      <c r="F703" s="265">
        <v>72</v>
      </c>
      <c r="G703" s="265">
        <v>763</v>
      </c>
      <c r="H703" s="265">
        <v>730</v>
      </c>
      <c r="I703" s="265">
        <v>572</v>
      </c>
      <c r="J703" s="265">
        <v>334</v>
      </c>
      <c r="K703"/>
      <c r="L703" t="s">
        <v>129</v>
      </c>
      <c r="M703">
        <v>280</v>
      </c>
      <c r="N703" t="s">
        <v>266</v>
      </c>
      <c r="O703" t="s">
        <v>152</v>
      </c>
      <c r="P703" s="265">
        <v>835</v>
      </c>
      <c r="Q703" s="716">
        <v>8.6227544910179645</v>
      </c>
      <c r="R703" s="716">
        <v>91.377245508982043</v>
      </c>
      <c r="S703" s="716">
        <v>87.425149700598809</v>
      </c>
      <c r="T703" s="716">
        <v>68.502994011976043</v>
      </c>
      <c r="U703" s="716">
        <v>40</v>
      </c>
      <c r="V703"/>
      <c r="W703"/>
      <c r="X703"/>
      <c r="Y703"/>
      <c r="Z703"/>
      <c r="AA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CF703"/>
      <c r="CG703"/>
      <c r="CH703"/>
      <c r="CI703"/>
      <c r="CJ703"/>
      <c r="CK703"/>
      <c r="CL703"/>
      <c r="CM703"/>
      <c r="CN703"/>
      <c r="CO703"/>
      <c r="CP703"/>
      <c r="CQ703"/>
      <c r="CR703"/>
      <c r="CS703"/>
    </row>
    <row r="704" spans="1:97" s="126" customFormat="1" ht="30" customHeight="1" x14ac:dyDescent="0.35">
      <c r="A704" t="s">
        <v>129</v>
      </c>
      <c r="B704">
        <v>290</v>
      </c>
      <c r="C704" t="s">
        <v>267</v>
      </c>
      <c r="D704" t="s">
        <v>147</v>
      </c>
      <c r="E704" s="265">
        <v>107</v>
      </c>
      <c r="F704" s="265">
        <v>12</v>
      </c>
      <c r="G704" s="265">
        <v>95</v>
      </c>
      <c r="H704" s="265">
        <v>81</v>
      </c>
      <c r="I704" s="265">
        <v>48</v>
      </c>
      <c r="J704" s="265">
        <v>13</v>
      </c>
      <c r="K704"/>
      <c r="L704" t="s">
        <v>129</v>
      </c>
      <c r="M704">
        <v>290</v>
      </c>
      <c r="N704" t="s">
        <v>267</v>
      </c>
      <c r="O704" t="s">
        <v>147</v>
      </c>
      <c r="P704" s="265">
        <v>107</v>
      </c>
      <c r="Q704" s="716">
        <v>11.214953271028037</v>
      </c>
      <c r="R704" s="716">
        <v>88.785046728971963</v>
      </c>
      <c r="S704" s="716">
        <v>75.700934579439249</v>
      </c>
      <c r="T704" s="716">
        <v>44.859813084112147</v>
      </c>
      <c r="U704" s="716">
        <v>12.149532710280374</v>
      </c>
      <c r="V704"/>
      <c r="W704"/>
      <c r="X704"/>
      <c r="Y704"/>
      <c r="Z704"/>
      <c r="AA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c r="CE704"/>
      <c r="CF704"/>
      <c r="CG704"/>
      <c r="CH704"/>
      <c r="CI704"/>
      <c r="CJ704"/>
      <c r="CK704"/>
      <c r="CL704"/>
      <c r="CM704"/>
      <c r="CN704"/>
      <c r="CO704"/>
      <c r="CP704"/>
      <c r="CQ704"/>
      <c r="CR704"/>
      <c r="CS704"/>
    </row>
    <row r="705" spans="1:97" s="126" customFormat="1" ht="15" customHeight="1" x14ac:dyDescent="0.35">
      <c r="A705" t="s">
        <v>129</v>
      </c>
      <c r="B705">
        <v>290</v>
      </c>
      <c r="C705" t="s">
        <v>267</v>
      </c>
      <c r="D705" t="s">
        <v>148</v>
      </c>
      <c r="E705" s="265">
        <v>402</v>
      </c>
      <c r="F705" s="265">
        <v>28</v>
      </c>
      <c r="G705" s="265">
        <v>374</v>
      </c>
      <c r="H705" s="265">
        <v>326</v>
      </c>
      <c r="I705" s="265">
        <v>218</v>
      </c>
      <c r="J705" s="265">
        <v>93</v>
      </c>
      <c r="K705"/>
      <c r="L705" t="s">
        <v>129</v>
      </c>
      <c r="M705">
        <v>290</v>
      </c>
      <c r="N705" t="s">
        <v>267</v>
      </c>
      <c r="O705" t="s">
        <v>148</v>
      </c>
      <c r="P705" s="265">
        <v>402</v>
      </c>
      <c r="Q705" s="716">
        <v>6.9651741293532341</v>
      </c>
      <c r="R705" s="716">
        <v>93.03482587064677</v>
      </c>
      <c r="S705" s="716">
        <v>81.094527363184071</v>
      </c>
      <c r="T705" s="716">
        <v>54.228855721393032</v>
      </c>
      <c r="U705" s="716">
        <v>23.134328358208954</v>
      </c>
      <c r="V705"/>
      <c r="W705"/>
      <c r="X705"/>
      <c r="Y705"/>
      <c r="Z705"/>
      <c r="AA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c r="CE705"/>
      <c r="CF705"/>
      <c r="CG705"/>
      <c r="CH705"/>
      <c r="CI705"/>
      <c r="CJ705"/>
      <c r="CK705"/>
      <c r="CL705"/>
      <c r="CM705"/>
      <c r="CN705"/>
      <c r="CO705"/>
      <c r="CP705"/>
      <c r="CQ705"/>
      <c r="CR705"/>
      <c r="CS705"/>
    </row>
    <row r="706" spans="1:97" s="126" customFormat="1" ht="15" customHeight="1" x14ac:dyDescent="0.35">
      <c r="A706" t="s">
        <v>129</v>
      </c>
      <c r="B706">
        <v>290</v>
      </c>
      <c r="C706" t="s">
        <v>267</v>
      </c>
      <c r="D706" t="s">
        <v>149</v>
      </c>
      <c r="E706" s="265">
        <v>232</v>
      </c>
      <c r="F706" s="265">
        <v>13</v>
      </c>
      <c r="G706" s="265">
        <v>219</v>
      </c>
      <c r="H706" s="265">
        <v>199</v>
      </c>
      <c r="I706" s="265">
        <v>166</v>
      </c>
      <c r="J706" s="265">
        <v>93</v>
      </c>
      <c r="K706"/>
      <c r="L706" t="s">
        <v>129</v>
      </c>
      <c r="M706">
        <v>290</v>
      </c>
      <c r="N706" t="s">
        <v>267</v>
      </c>
      <c r="O706" t="s">
        <v>149</v>
      </c>
      <c r="P706" s="265">
        <v>232</v>
      </c>
      <c r="Q706" s="716">
        <v>5.6034482758620694</v>
      </c>
      <c r="R706" s="716">
        <v>94.396551724137936</v>
      </c>
      <c r="S706" s="716">
        <v>85.775862068965509</v>
      </c>
      <c r="T706" s="716">
        <v>71.551724137931032</v>
      </c>
      <c r="U706" s="716">
        <v>40.086206896551722</v>
      </c>
      <c r="V706"/>
      <c r="W706"/>
      <c r="X706"/>
      <c r="Y706"/>
      <c r="Z706"/>
      <c r="AA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c r="CO706"/>
      <c r="CP706"/>
      <c r="CQ706"/>
      <c r="CR706"/>
      <c r="CS706"/>
    </row>
    <row r="707" spans="1:97" s="126" customFormat="1" ht="15" customHeight="1" x14ac:dyDescent="0.35">
      <c r="A707" t="s">
        <v>129</v>
      </c>
      <c r="B707">
        <v>290</v>
      </c>
      <c r="C707" t="s">
        <v>267</v>
      </c>
      <c r="D707" t="s">
        <v>150</v>
      </c>
      <c r="E707" s="265">
        <v>196</v>
      </c>
      <c r="F707" s="265" t="s">
        <v>177</v>
      </c>
      <c r="G707" s="265" t="s">
        <v>177</v>
      </c>
      <c r="H707" s="265">
        <v>178</v>
      </c>
      <c r="I707" s="265">
        <v>153</v>
      </c>
      <c r="J707" s="265">
        <v>100</v>
      </c>
      <c r="K707"/>
      <c r="L707" t="s">
        <v>129</v>
      </c>
      <c r="M707">
        <v>290</v>
      </c>
      <c r="N707" t="s">
        <v>267</v>
      </c>
      <c r="O707" t="s">
        <v>150</v>
      </c>
      <c r="P707" s="265">
        <v>196</v>
      </c>
      <c r="Q707" s="716" t="s">
        <v>177</v>
      </c>
      <c r="R707" s="716" t="s">
        <v>177</v>
      </c>
      <c r="S707" s="716">
        <v>90.816326530612244</v>
      </c>
      <c r="T707" s="716">
        <v>78.061224489795919</v>
      </c>
      <c r="U707" s="716">
        <v>51.020408163265309</v>
      </c>
      <c r="V707"/>
      <c r="W707"/>
      <c r="X707"/>
      <c r="Y707"/>
      <c r="Z707"/>
      <c r="AA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c r="CO707"/>
      <c r="CP707"/>
      <c r="CQ707"/>
      <c r="CR707"/>
      <c r="CS707"/>
    </row>
    <row r="708" spans="1:97" s="126" customFormat="1" ht="15" customHeight="1" x14ac:dyDescent="0.35">
      <c r="A708" t="s">
        <v>129</v>
      </c>
      <c r="B708">
        <v>290</v>
      </c>
      <c r="C708" t="s">
        <v>267</v>
      </c>
      <c r="D708" t="s">
        <v>151</v>
      </c>
      <c r="E708" s="265">
        <v>151</v>
      </c>
      <c r="F708" s="265" t="s">
        <v>177</v>
      </c>
      <c r="G708" s="265" t="s">
        <v>177</v>
      </c>
      <c r="H708" s="265">
        <v>143</v>
      </c>
      <c r="I708" s="265">
        <v>131</v>
      </c>
      <c r="J708" s="265">
        <v>83</v>
      </c>
      <c r="K708"/>
      <c r="L708" t="s">
        <v>129</v>
      </c>
      <c r="M708">
        <v>290</v>
      </c>
      <c r="N708" t="s">
        <v>267</v>
      </c>
      <c r="O708" t="s">
        <v>151</v>
      </c>
      <c r="P708" s="265">
        <v>151</v>
      </c>
      <c r="Q708" s="716" t="s">
        <v>177</v>
      </c>
      <c r="R708" s="716" t="s">
        <v>177</v>
      </c>
      <c r="S708" s="716">
        <v>94.701986754966882</v>
      </c>
      <c r="T708" s="716">
        <v>86.754966887417211</v>
      </c>
      <c r="U708" s="716">
        <v>54.966887417218544</v>
      </c>
      <c r="V708"/>
      <c r="W708"/>
      <c r="X708"/>
      <c r="Y708"/>
      <c r="Z708"/>
      <c r="AA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c r="CE708"/>
      <c r="CF708"/>
      <c r="CG708"/>
      <c r="CH708"/>
      <c r="CI708"/>
      <c r="CJ708"/>
      <c r="CK708"/>
      <c r="CL708"/>
      <c r="CM708"/>
      <c r="CN708"/>
      <c r="CO708"/>
      <c r="CP708"/>
      <c r="CQ708"/>
      <c r="CR708"/>
      <c r="CS708"/>
    </row>
    <row r="709" spans="1:97" s="126" customFormat="1" ht="15" customHeight="1" x14ac:dyDescent="0.35">
      <c r="A709" t="s">
        <v>129</v>
      </c>
      <c r="B709">
        <v>290</v>
      </c>
      <c r="C709" t="s">
        <v>267</v>
      </c>
      <c r="D709" t="s">
        <v>152</v>
      </c>
      <c r="E709" s="265">
        <v>1088</v>
      </c>
      <c r="F709" s="265">
        <v>69</v>
      </c>
      <c r="G709" s="265">
        <v>1019</v>
      </c>
      <c r="H709" s="265">
        <v>927</v>
      </c>
      <c r="I709" s="265">
        <v>716</v>
      </c>
      <c r="J709" s="265">
        <v>382</v>
      </c>
      <c r="K709"/>
      <c r="L709" t="s">
        <v>129</v>
      </c>
      <c r="M709">
        <v>290</v>
      </c>
      <c r="N709" t="s">
        <v>267</v>
      </c>
      <c r="O709" t="s">
        <v>152</v>
      </c>
      <c r="P709" s="265">
        <v>1088</v>
      </c>
      <c r="Q709" s="716">
        <v>6.3419117647058822</v>
      </c>
      <c r="R709" s="716">
        <v>93.658088235294116</v>
      </c>
      <c r="S709" s="716">
        <v>85.202205882352942</v>
      </c>
      <c r="T709" s="716">
        <v>65.808823529411768</v>
      </c>
      <c r="U709" s="716">
        <v>35.110294117647058</v>
      </c>
      <c r="V709"/>
      <c r="W709"/>
      <c r="X709"/>
      <c r="Y709"/>
      <c r="Z709"/>
      <c r="AA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c r="CE709"/>
      <c r="CF709"/>
      <c r="CG709"/>
      <c r="CH709"/>
      <c r="CI709"/>
      <c r="CJ709"/>
      <c r="CK709"/>
      <c r="CL709"/>
      <c r="CM709"/>
      <c r="CN709"/>
      <c r="CO709"/>
      <c r="CP709"/>
      <c r="CQ709"/>
      <c r="CR709"/>
      <c r="CS709"/>
    </row>
    <row r="710" spans="1:97" s="126" customFormat="1" ht="30" customHeight="1" x14ac:dyDescent="0.35">
      <c r="A710" t="s">
        <v>129</v>
      </c>
      <c r="B710">
        <v>300</v>
      </c>
      <c r="C710" t="s">
        <v>268</v>
      </c>
      <c r="D710" t="s">
        <v>147</v>
      </c>
      <c r="E710" s="265">
        <v>31</v>
      </c>
      <c r="F710" s="265">
        <v>8</v>
      </c>
      <c r="G710" s="265">
        <v>23</v>
      </c>
      <c r="H710" s="265">
        <v>23</v>
      </c>
      <c r="I710" s="265">
        <v>13</v>
      </c>
      <c r="J710" s="265">
        <v>6</v>
      </c>
      <c r="K710"/>
      <c r="L710" t="s">
        <v>129</v>
      </c>
      <c r="M710">
        <v>300</v>
      </c>
      <c r="N710" t="s">
        <v>268</v>
      </c>
      <c r="O710" t="s">
        <v>147</v>
      </c>
      <c r="P710" s="265">
        <v>31</v>
      </c>
      <c r="Q710" s="716">
        <v>25.806451612903224</v>
      </c>
      <c r="R710" s="716">
        <v>74.193548387096769</v>
      </c>
      <c r="S710" s="716">
        <v>74.193548387096769</v>
      </c>
      <c r="T710" s="716">
        <v>41.935483870967744</v>
      </c>
      <c r="U710" s="716">
        <v>19.35483870967742</v>
      </c>
      <c r="V710"/>
      <c r="W710"/>
      <c r="X710"/>
      <c r="Y710"/>
      <c r="Z710"/>
      <c r="AA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c r="CE710"/>
      <c r="CF710"/>
      <c r="CG710"/>
      <c r="CH710"/>
      <c r="CI710"/>
      <c r="CJ710"/>
      <c r="CK710"/>
      <c r="CL710"/>
      <c r="CM710"/>
      <c r="CN710"/>
      <c r="CO710"/>
      <c r="CP710"/>
      <c r="CQ710"/>
      <c r="CR710"/>
      <c r="CS710"/>
    </row>
    <row r="711" spans="1:97" s="126" customFormat="1" ht="15" customHeight="1" x14ac:dyDescent="0.35">
      <c r="A711" t="s">
        <v>129</v>
      </c>
      <c r="B711">
        <v>300</v>
      </c>
      <c r="C711" t="s">
        <v>268</v>
      </c>
      <c r="D711" t="s">
        <v>148</v>
      </c>
      <c r="E711" s="265">
        <v>126</v>
      </c>
      <c r="F711" s="265">
        <v>37</v>
      </c>
      <c r="G711" s="265">
        <v>89</v>
      </c>
      <c r="H711" s="265">
        <v>86</v>
      </c>
      <c r="I711" s="265">
        <v>57</v>
      </c>
      <c r="J711" s="265">
        <v>16</v>
      </c>
      <c r="K711"/>
      <c r="L711" t="s">
        <v>129</v>
      </c>
      <c r="M711">
        <v>300</v>
      </c>
      <c r="N711" t="s">
        <v>268</v>
      </c>
      <c r="O711" t="s">
        <v>148</v>
      </c>
      <c r="P711" s="265">
        <v>126</v>
      </c>
      <c r="Q711" s="716">
        <v>29.365079365079367</v>
      </c>
      <c r="R711" s="716">
        <v>70.634920634920633</v>
      </c>
      <c r="S711" s="716">
        <v>68.253968253968253</v>
      </c>
      <c r="T711" s="716">
        <v>45.238095238095241</v>
      </c>
      <c r="U711" s="716">
        <v>12.698412698412698</v>
      </c>
      <c r="V711"/>
      <c r="W711"/>
      <c r="X711"/>
      <c r="Y711"/>
      <c r="Z711"/>
      <c r="AA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CF711"/>
      <c r="CG711"/>
      <c r="CH711"/>
      <c r="CI711"/>
      <c r="CJ711"/>
      <c r="CK711"/>
      <c r="CL711"/>
      <c r="CM711"/>
      <c r="CN711"/>
      <c r="CO711"/>
      <c r="CP711"/>
      <c r="CQ711"/>
      <c r="CR711"/>
      <c r="CS711"/>
    </row>
    <row r="712" spans="1:97" s="126" customFormat="1" ht="15" customHeight="1" x14ac:dyDescent="0.35">
      <c r="A712" t="s">
        <v>129</v>
      </c>
      <c r="B712">
        <v>300</v>
      </c>
      <c r="C712" t="s">
        <v>268</v>
      </c>
      <c r="D712" t="s">
        <v>149</v>
      </c>
      <c r="E712" s="265">
        <v>318</v>
      </c>
      <c r="F712" s="265">
        <v>53</v>
      </c>
      <c r="G712" s="265">
        <v>265</v>
      </c>
      <c r="H712" s="265">
        <v>261</v>
      </c>
      <c r="I712" s="265">
        <v>200</v>
      </c>
      <c r="J712" s="265">
        <v>89</v>
      </c>
      <c r="K712"/>
      <c r="L712" t="s">
        <v>129</v>
      </c>
      <c r="M712">
        <v>300</v>
      </c>
      <c r="N712" t="s">
        <v>268</v>
      </c>
      <c r="O712" t="s">
        <v>149</v>
      </c>
      <c r="P712" s="265">
        <v>318</v>
      </c>
      <c r="Q712" s="716">
        <v>16.666666666666664</v>
      </c>
      <c r="R712" s="716">
        <v>83.333333333333343</v>
      </c>
      <c r="S712" s="716">
        <v>82.075471698113205</v>
      </c>
      <c r="T712" s="716">
        <v>62.893081761006286</v>
      </c>
      <c r="U712" s="716">
        <v>27.987421383647799</v>
      </c>
      <c r="V712"/>
      <c r="W712"/>
      <c r="X712"/>
      <c r="Y712"/>
      <c r="Z712"/>
      <c r="AA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CF712"/>
      <c r="CG712"/>
      <c r="CH712"/>
      <c r="CI712"/>
      <c r="CJ712"/>
      <c r="CK712"/>
      <c r="CL712"/>
      <c r="CM712"/>
      <c r="CN712"/>
      <c r="CO712"/>
      <c r="CP712"/>
      <c r="CQ712"/>
      <c r="CR712"/>
      <c r="CS712"/>
    </row>
    <row r="713" spans="1:97" s="126" customFormat="1" ht="15" customHeight="1" x14ac:dyDescent="0.35">
      <c r="A713" t="s">
        <v>129</v>
      </c>
      <c r="B713">
        <v>300</v>
      </c>
      <c r="C713" t="s">
        <v>268</v>
      </c>
      <c r="D713" t="s">
        <v>150</v>
      </c>
      <c r="E713" s="265">
        <v>388</v>
      </c>
      <c r="F713" s="265">
        <v>42</v>
      </c>
      <c r="G713" s="265">
        <v>346</v>
      </c>
      <c r="H713" s="265">
        <v>337</v>
      </c>
      <c r="I713" s="265">
        <v>273</v>
      </c>
      <c r="J713" s="265">
        <v>134</v>
      </c>
      <c r="K713"/>
      <c r="L713" t="s">
        <v>129</v>
      </c>
      <c r="M713">
        <v>300</v>
      </c>
      <c r="N713" t="s">
        <v>268</v>
      </c>
      <c r="O713" t="s">
        <v>150</v>
      </c>
      <c r="P713" s="265">
        <v>388</v>
      </c>
      <c r="Q713" s="716">
        <v>10.824742268041238</v>
      </c>
      <c r="R713" s="716">
        <v>89.175257731958766</v>
      </c>
      <c r="S713" s="716">
        <v>86.855670103092791</v>
      </c>
      <c r="T713" s="716">
        <v>70.360824742268051</v>
      </c>
      <c r="U713" s="716">
        <v>34.536082474226802</v>
      </c>
      <c r="V713"/>
      <c r="W713"/>
      <c r="X713"/>
      <c r="Y713"/>
      <c r="Z713"/>
      <c r="AA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c r="CE713"/>
      <c r="CF713"/>
      <c r="CG713"/>
      <c r="CH713"/>
      <c r="CI713"/>
      <c r="CJ713"/>
      <c r="CK713"/>
      <c r="CL713"/>
      <c r="CM713"/>
      <c r="CN713"/>
      <c r="CO713"/>
      <c r="CP713"/>
      <c r="CQ713"/>
      <c r="CR713"/>
      <c r="CS713"/>
    </row>
    <row r="714" spans="1:97" s="126" customFormat="1" ht="15" customHeight="1" x14ac:dyDescent="0.35">
      <c r="A714" t="s">
        <v>129</v>
      </c>
      <c r="B714">
        <v>300</v>
      </c>
      <c r="C714" t="s">
        <v>268</v>
      </c>
      <c r="D714" t="s">
        <v>151</v>
      </c>
      <c r="E714" s="265">
        <v>100</v>
      </c>
      <c r="F714" s="265">
        <v>20</v>
      </c>
      <c r="G714" s="265">
        <v>80</v>
      </c>
      <c r="H714" s="265">
        <v>79</v>
      </c>
      <c r="I714" s="265">
        <v>65</v>
      </c>
      <c r="J714" s="265">
        <v>42</v>
      </c>
      <c r="K714"/>
      <c r="L714" t="s">
        <v>129</v>
      </c>
      <c r="M714">
        <v>300</v>
      </c>
      <c r="N714" t="s">
        <v>268</v>
      </c>
      <c r="O714" t="s">
        <v>151</v>
      </c>
      <c r="P714" s="265">
        <v>100</v>
      </c>
      <c r="Q714" s="716">
        <v>20</v>
      </c>
      <c r="R714" s="716">
        <v>80</v>
      </c>
      <c r="S714" s="716">
        <v>79</v>
      </c>
      <c r="T714" s="716">
        <v>65</v>
      </c>
      <c r="U714" s="716">
        <v>42</v>
      </c>
      <c r="V714"/>
      <c r="W714"/>
      <c r="X714"/>
      <c r="Y714"/>
      <c r="Z714"/>
      <c r="AA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c r="CE714"/>
      <c r="CF714"/>
      <c r="CG714"/>
      <c r="CH714"/>
      <c r="CI714"/>
      <c r="CJ714"/>
      <c r="CK714"/>
      <c r="CL714"/>
      <c r="CM714"/>
      <c r="CN714"/>
      <c r="CO714"/>
      <c r="CP714"/>
      <c r="CQ714"/>
      <c r="CR714"/>
      <c r="CS714"/>
    </row>
    <row r="715" spans="1:97" s="126" customFormat="1" ht="15" customHeight="1" x14ac:dyDescent="0.35">
      <c r="A715" t="s">
        <v>129</v>
      </c>
      <c r="B715">
        <v>300</v>
      </c>
      <c r="C715" t="s">
        <v>268</v>
      </c>
      <c r="D715" t="s">
        <v>152</v>
      </c>
      <c r="E715" s="265">
        <v>963</v>
      </c>
      <c r="F715" s="265">
        <v>160</v>
      </c>
      <c r="G715" s="265">
        <v>803</v>
      </c>
      <c r="H715" s="265">
        <v>786</v>
      </c>
      <c r="I715" s="265">
        <v>608</v>
      </c>
      <c r="J715" s="265">
        <v>287</v>
      </c>
      <c r="K715"/>
      <c r="L715" t="s">
        <v>129</v>
      </c>
      <c r="M715">
        <v>300</v>
      </c>
      <c r="N715" t="s">
        <v>268</v>
      </c>
      <c r="O715" t="s">
        <v>152</v>
      </c>
      <c r="P715" s="265">
        <v>963</v>
      </c>
      <c r="Q715" s="716">
        <v>16.614745586708203</v>
      </c>
      <c r="R715" s="716">
        <v>83.385254413291804</v>
      </c>
      <c r="S715" s="716">
        <v>81.619937694704049</v>
      </c>
      <c r="T715" s="716">
        <v>63.136033229491176</v>
      </c>
      <c r="U715" s="716">
        <v>29.80269989615784</v>
      </c>
      <c r="V715"/>
      <c r="W715"/>
      <c r="X715"/>
      <c r="Y715"/>
      <c r="Z715"/>
      <c r="AA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c r="CE715"/>
      <c r="CF715"/>
      <c r="CG715"/>
      <c r="CH715"/>
      <c r="CI715"/>
      <c r="CJ715"/>
      <c r="CK715"/>
      <c r="CL715"/>
      <c r="CM715"/>
      <c r="CN715"/>
      <c r="CO715"/>
      <c r="CP715"/>
      <c r="CQ715"/>
      <c r="CR715"/>
      <c r="CS715"/>
    </row>
    <row r="716" spans="1:97" s="126" customFormat="1" ht="30" customHeight="1" x14ac:dyDescent="0.35">
      <c r="A716" t="s">
        <v>129</v>
      </c>
      <c r="B716">
        <v>235</v>
      </c>
      <c r="C716" t="s">
        <v>269</v>
      </c>
      <c r="D716" t="s">
        <v>147</v>
      </c>
      <c r="E716" s="265" t="s">
        <v>137</v>
      </c>
      <c r="F716" s="265" t="s">
        <v>137</v>
      </c>
      <c r="G716" s="265" t="s">
        <v>137</v>
      </c>
      <c r="H716" s="265" t="s">
        <v>137</v>
      </c>
      <c r="I716" s="265" t="s">
        <v>137</v>
      </c>
      <c r="J716" s="265" t="s">
        <v>137</v>
      </c>
      <c r="K716"/>
      <c r="L716" t="s">
        <v>129</v>
      </c>
      <c r="M716">
        <v>235</v>
      </c>
      <c r="N716" t="s">
        <v>269</v>
      </c>
      <c r="O716" t="s">
        <v>147</v>
      </c>
      <c r="P716" s="265" t="s">
        <v>137</v>
      </c>
      <c r="Q716" s="716" t="s">
        <v>137</v>
      </c>
      <c r="R716" s="716" t="s">
        <v>137</v>
      </c>
      <c r="S716" s="716" t="s">
        <v>137</v>
      </c>
      <c r="T716" s="716" t="s">
        <v>137</v>
      </c>
      <c r="U716" s="716" t="s">
        <v>137</v>
      </c>
      <c r="V716"/>
      <c r="W716"/>
      <c r="X716"/>
      <c r="Y716"/>
      <c r="Z716"/>
      <c r="AA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c r="CE716"/>
      <c r="CF716"/>
      <c r="CG716"/>
      <c r="CH716"/>
      <c r="CI716"/>
      <c r="CJ716"/>
      <c r="CK716"/>
      <c r="CL716"/>
      <c r="CM716"/>
      <c r="CN716"/>
      <c r="CO716"/>
      <c r="CP716"/>
      <c r="CQ716"/>
      <c r="CR716"/>
      <c r="CS716"/>
    </row>
    <row r="717" spans="1:97" s="126" customFormat="1" ht="15" customHeight="1" x14ac:dyDescent="0.35">
      <c r="A717" t="s">
        <v>129</v>
      </c>
      <c r="B717">
        <v>235</v>
      </c>
      <c r="C717" t="s">
        <v>269</v>
      </c>
      <c r="D717" t="s">
        <v>148</v>
      </c>
      <c r="E717" s="265">
        <v>37</v>
      </c>
      <c r="F717" s="265">
        <v>6</v>
      </c>
      <c r="G717" s="265">
        <v>31</v>
      </c>
      <c r="H717" s="265">
        <v>31</v>
      </c>
      <c r="I717" s="265">
        <v>27</v>
      </c>
      <c r="J717" s="265">
        <v>10</v>
      </c>
      <c r="K717"/>
      <c r="L717" t="s">
        <v>129</v>
      </c>
      <c r="M717">
        <v>235</v>
      </c>
      <c r="N717" t="s">
        <v>269</v>
      </c>
      <c r="O717" t="s">
        <v>148</v>
      </c>
      <c r="P717" s="265">
        <v>37</v>
      </c>
      <c r="Q717" s="716">
        <v>16.216216216216218</v>
      </c>
      <c r="R717" s="716">
        <v>83.78378378378379</v>
      </c>
      <c r="S717" s="716">
        <v>83.78378378378379</v>
      </c>
      <c r="T717" s="716">
        <v>72.972972972972968</v>
      </c>
      <c r="U717" s="716">
        <v>27.027027027027028</v>
      </c>
      <c r="V717"/>
      <c r="W717"/>
      <c r="X717"/>
      <c r="Y717"/>
      <c r="Z717"/>
      <c r="AA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c r="CE717"/>
      <c r="CF717"/>
      <c r="CG717"/>
      <c r="CH717"/>
      <c r="CI717"/>
      <c r="CJ717"/>
      <c r="CK717"/>
      <c r="CL717"/>
      <c r="CM717"/>
      <c r="CN717"/>
      <c r="CO717"/>
      <c r="CP717"/>
      <c r="CQ717"/>
      <c r="CR717"/>
      <c r="CS717"/>
    </row>
    <row r="718" spans="1:97" s="126" customFormat="1" ht="15" customHeight="1" x14ac:dyDescent="0.35">
      <c r="A718" t="s">
        <v>129</v>
      </c>
      <c r="B718">
        <v>235</v>
      </c>
      <c r="C718" t="s">
        <v>269</v>
      </c>
      <c r="D718" t="s">
        <v>149</v>
      </c>
      <c r="E718" s="265">
        <v>230</v>
      </c>
      <c r="F718" s="265">
        <v>35</v>
      </c>
      <c r="G718" s="265">
        <v>195</v>
      </c>
      <c r="H718" s="265">
        <v>187</v>
      </c>
      <c r="I718" s="265">
        <v>148</v>
      </c>
      <c r="J718" s="265">
        <v>56</v>
      </c>
      <c r="K718"/>
      <c r="L718" t="s">
        <v>129</v>
      </c>
      <c r="M718">
        <v>235</v>
      </c>
      <c r="N718" t="s">
        <v>269</v>
      </c>
      <c r="O718" t="s">
        <v>149</v>
      </c>
      <c r="P718" s="265">
        <v>230</v>
      </c>
      <c r="Q718" s="716">
        <v>15.217391304347828</v>
      </c>
      <c r="R718" s="716">
        <v>84.782608695652172</v>
      </c>
      <c r="S718" s="716">
        <v>81.304347826086953</v>
      </c>
      <c r="T718" s="716">
        <v>64.347826086956516</v>
      </c>
      <c r="U718" s="716">
        <v>24.347826086956523</v>
      </c>
      <c r="V718"/>
      <c r="W718"/>
      <c r="X718"/>
      <c r="Y718"/>
      <c r="Z718"/>
      <c r="AA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c r="CE718"/>
      <c r="CF718"/>
      <c r="CG718"/>
      <c r="CH718"/>
      <c r="CI718"/>
      <c r="CJ718"/>
      <c r="CK718"/>
      <c r="CL718"/>
      <c r="CM718"/>
      <c r="CN718"/>
      <c r="CO718"/>
      <c r="CP718"/>
      <c r="CQ718"/>
      <c r="CR718"/>
      <c r="CS718"/>
    </row>
    <row r="719" spans="1:97" s="126" customFormat="1" ht="15" customHeight="1" x14ac:dyDescent="0.35">
      <c r="A719" t="s">
        <v>129</v>
      </c>
      <c r="B719">
        <v>235</v>
      </c>
      <c r="C719" t="s">
        <v>269</v>
      </c>
      <c r="D719" t="s">
        <v>150</v>
      </c>
      <c r="E719" s="265" t="s">
        <v>137</v>
      </c>
      <c r="F719" s="265" t="s">
        <v>137</v>
      </c>
      <c r="G719" s="265" t="s">
        <v>137</v>
      </c>
      <c r="H719" s="265" t="s">
        <v>137</v>
      </c>
      <c r="I719" s="265" t="s">
        <v>137</v>
      </c>
      <c r="J719" s="265" t="s">
        <v>137</v>
      </c>
      <c r="K719"/>
      <c r="L719" t="s">
        <v>129</v>
      </c>
      <c r="M719">
        <v>235</v>
      </c>
      <c r="N719" t="s">
        <v>269</v>
      </c>
      <c r="O719" t="s">
        <v>150</v>
      </c>
      <c r="P719" s="265" t="s">
        <v>137</v>
      </c>
      <c r="Q719" s="716" t="s">
        <v>137</v>
      </c>
      <c r="R719" s="716" t="s">
        <v>137</v>
      </c>
      <c r="S719" s="716" t="s">
        <v>137</v>
      </c>
      <c r="T719" s="716" t="s">
        <v>137</v>
      </c>
      <c r="U719" s="716" t="s">
        <v>137</v>
      </c>
      <c r="V719"/>
      <c r="W719"/>
      <c r="X719"/>
      <c r="Y719"/>
      <c r="Z719"/>
      <c r="AA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c r="CE719"/>
      <c r="CF719"/>
      <c r="CG719"/>
      <c r="CH719"/>
      <c r="CI719"/>
      <c r="CJ719"/>
      <c r="CK719"/>
      <c r="CL719"/>
      <c r="CM719"/>
      <c r="CN719"/>
      <c r="CO719"/>
      <c r="CP719"/>
      <c r="CQ719"/>
      <c r="CR719"/>
      <c r="CS719"/>
    </row>
    <row r="720" spans="1:97" s="126" customFormat="1" ht="15" customHeight="1" x14ac:dyDescent="0.35">
      <c r="A720" t="s">
        <v>129</v>
      </c>
      <c r="B720">
        <v>235</v>
      </c>
      <c r="C720" t="s">
        <v>269</v>
      </c>
      <c r="D720" t="s">
        <v>151</v>
      </c>
      <c r="E720" s="265" t="s">
        <v>137</v>
      </c>
      <c r="F720" s="265" t="s">
        <v>137</v>
      </c>
      <c r="G720" s="265" t="s">
        <v>137</v>
      </c>
      <c r="H720" s="265" t="s">
        <v>137</v>
      </c>
      <c r="I720" s="265" t="s">
        <v>137</v>
      </c>
      <c r="J720" s="265" t="s">
        <v>137</v>
      </c>
      <c r="K720"/>
      <c r="L720" t="s">
        <v>129</v>
      </c>
      <c r="M720">
        <v>235</v>
      </c>
      <c r="N720" t="s">
        <v>269</v>
      </c>
      <c r="O720" t="s">
        <v>151</v>
      </c>
      <c r="P720" s="265" t="s">
        <v>137</v>
      </c>
      <c r="Q720" s="716" t="s">
        <v>137</v>
      </c>
      <c r="R720" s="716" t="s">
        <v>137</v>
      </c>
      <c r="S720" s="716" t="s">
        <v>137</v>
      </c>
      <c r="T720" s="716" t="s">
        <v>137</v>
      </c>
      <c r="U720" s="716" t="s">
        <v>137</v>
      </c>
      <c r="V720"/>
      <c r="W720"/>
      <c r="X720"/>
      <c r="Y720"/>
      <c r="Z720"/>
      <c r="AA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c r="CE720"/>
      <c r="CF720"/>
      <c r="CG720"/>
      <c r="CH720"/>
      <c r="CI720"/>
      <c r="CJ720"/>
      <c r="CK720"/>
      <c r="CL720"/>
      <c r="CM720"/>
      <c r="CN720"/>
      <c r="CO720"/>
      <c r="CP720"/>
      <c r="CQ720"/>
      <c r="CR720"/>
      <c r="CS720"/>
    </row>
    <row r="721" spans="1:97" s="126" customFormat="1" ht="15" customHeight="1" x14ac:dyDescent="0.35">
      <c r="A721" t="s">
        <v>129</v>
      </c>
      <c r="B721">
        <v>235</v>
      </c>
      <c r="C721" t="s">
        <v>269</v>
      </c>
      <c r="D721" t="s">
        <v>152</v>
      </c>
      <c r="E721" s="265">
        <v>267</v>
      </c>
      <c r="F721" s="265">
        <v>41</v>
      </c>
      <c r="G721" s="265">
        <v>226</v>
      </c>
      <c r="H721" s="265">
        <v>218</v>
      </c>
      <c r="I721" s="265">
        <v>175</v>
      </c>
      <c r="J721" s="265">
        <v>66</v>
      </c>
      <c r="K721"/>
      <c r="L721" t="s">
        <v>129</v>
      </c>
      <c r="M721">
        <v>235</v>
      </c>
      <c r="N721" t="s">
        <v>269</v>
      </c>
      <c r="O721" t="s">
        <v>152</v>
      </c>
      <c r="P721" s="265">
        <v>267</v>
      </c>
      <c r="Q721" s="716">
        <v>15.355805243445692</v>
      </c>
      <c r="R721" s="716">
        <v>84.644194756554299</v>
      </c>
      <c r="S721" s="716">
        <v>81.647940074906373</v>
      </c>
      <c r="T721" s="716">
        <v>65.543071161048687</v>
      </c>
      <c r="U721" s="716">
        <v>24.719101123595504</v>
      </c>
      <c r="V721"/>
      <c r="W721"/>
      <c r="X721"/>
      <c r="Y721"/>
      <c r="Z721"/>
      <c r="AA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c r="CE721"/>
      <c r="CF721"/>
      <c r="CG721"/>
      <c r="CH721"/>
      <c r="CI721"/>
      <c r="CJ721"/>
      <c r="CK721"/>
      <c r="CL721"/>
      <c r="CM721"/>
      <c r="CN721"/>
      <c r="CO721"/>
      <c r="CP721"/>
      <c r="CQ721"/>
      <c r="CR721"/>
      <c r="CS721"/>
    </row>
    <row r="722" spans="1:97" s="126" customFormat="1" ht="30" customHeight="1" x14ac:dyDescent="0.35">
      <c r="A722" t="s">
        <v>129</v>
      </c>
      <c r="B722">
        <v>310</v>
      </c>
      <c r="C722" t="s">
        <v>270</v>
      </c>
      <c r="D722" t="s">
        <v>147</v>
      </c>
      <c r="E722" s="265">
        <v>635</v>
      </c>
      <c r="F722" s="265">
        <v>79</v>
      </c>
      <c r="G722" s="265">
        <v>556</v>
      </c>
      <c r="H722" s="265">
        <v>512</v>
      </c>
      <c r="I722" s="265">
        <v>336</v>
      </c>
      <c r="J722" s="265">
        <v>144</v>
      </c>
      <c r="K722"/>
      <c r="L722" t="s">
        <v>129</v>
      </c>
      <c r="M722">
        <v>310</v>
      </c>
      <c r="N722" t="s">
        <v>270</v>
      </c>
      <c r="O722" t="s">
        <v>147</v>
      </c>
      <c r="P722" s="265">
        <v>635</v>
      </c>
      <c r="Q722" s="716">
        <v>12.440944881889763</v>
      </c>
      <c r="R722" s="716">
        <v>87.559055118110237</v>
      </c>
      <c r="S722" s="716">
        <v>80.629921259842519</v>
      </c>
      <c r="T722" s="716">
        <v>52.913385826771652</v>
      </c>
      <c r="U722" s="716">
        <v>22.677165354330707</v>
      </c>
      <c r="V722"/>
      <c r="W722"/>
      <c r="X722"/>
      <c r="Y722"/>
      <c r="Z722"/>
      <c r="AA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c r="CE722"/>
      <c r="CF722"/>
      <c r="CG722"/>
      <c r="CH722"/>
      <c r="CI722"/>
      <c r="CJ722"/>
      <c r="CK722"/>
      <c r="CL722"/>
      <c r="CM722"/>
      <c r="CN722"/>
      <c r="CO722"/>
      <c r="CP722"/>
      <c r="CQ722"/>
      <c r="CR722"/>
      <c r="CS722"/>
    </row>
    <row r="723" spans="1:97" s="126" customFormat="1" ht="15" customHeight="1" x14ac:dyDescent="0.35">
      <c r="A723" t="s">
        <v>129</v>
      </c>
      <c r="B723">
        <v>310</v>
      </c>
      <c r="C723" t="s">
        <v>270</v>
      </c>
      <c r="D723" t="s">
        <v>148</v>
      </c>
      <c r="E723" s="265">
        <v>276</v>
      </c>
      <c r="F723" s="265">
        <v>28</v>
      </c>
      <c r="G723" s="265">
        <v>248</v>
      </c>
      <c r="H723" s="265">
        <v>231</v>
      </c>
      <c r="I723" s="265">
        <v>188</v>
      </c>
      <c r="J723" s="265">
        <v>93</v>
      </c>
      <c r="K723"/>
      <c r="L723" t="s">
        <v>129</v>
      </c>
      <c r="M723">
        <v>310</v>
      </c>
      <c r="N723" t="s">
        <v>270</v>
      </c>
      <c r="O723" t="s">
        <v>148</v>
      </c>
      <c r="P723" s="265">
        <v>276</v>
      </c>
      <c r="Q723" s="716">
        <v>10.144927536231885</v>
      </c>
      <c r="R723" s="716">
        <v>89.85507246376811</v>
      </c>
      <c r="S723" s="716">
        <v>83.695652173913047</v>
      </c>
      <c r="T723" s="716">
        <v>68.115942028985515</v>
      </c>
      <c r="U723" s="716">
        <v>33.695652173913047</v>
      </c>
      <c r="V723"/>
      <c r="W723"/>
      <c r="X723"/>
      <c r="Y723"/>
      <c r="Z723"/>
      <c r="AA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c r="CE723"/>
      <c r="CF723"/>
      <c r="CG723"/>
      <c r="CH723"/>
      <c r="CI723"/>
      <c r="CJ723"/>
      <c r="CK723"/>
      <c r="CL723"/>
      <c r="CM723"/>
      <c r="CN723"/>
      <c r="CO723"/>
      <c r="CP723"/>
      <c r="CQ723"/>
      <c r="CR723"/>
      <c r="CS723"/>
    </row>
    <row r="724" spans="1:97" s="126" customFormat="1" ht="15" customHeight="1" x14ac:dyDescent="0.35">
      <c r="A724" t="s">
        <v>129</v>
      </c>
      <c r="B724">
        <v>310</v>
      </c>
      <c r="C724" t="s">
        <v>270</v>
      </c>
      <c r="D724" t="s">
        <v>149</v>
      </c>
      <c r="E724" s="265">
        <v>257</v>
      </c>
      <c r="F724" s="265">
        <v>14</v>
      </c>
      <c r="G724" s="265">
        <v>243</v>
      </c>
      <c r="H724" s="265">
        <v>239</v>
      </c>
      <c r="I724" s="265">
        <v>198</v>
      </c>
      <c r="J724" s="265">
        <v>113</v>
      </c>
      <c r="K724"/>
      <c r="L724" t="s">
        <v>129</v>
      </c>
      <c r="M724">
        <v>310</v>
      </c>
      <c r="N724" t="s">
        <v>270</v>
      </c>
      <c r="O724" t="s">
        <v>149</v>
      </c>
      <c r="P724" s="265">
        <v>257</v>
      </c>
      <c r="Q724" s="716">
        <v>5.4474708171206228</v>
      </c>
      <c r="R724" s="716">
        <v>94.552529182879368</v>
      </c>
      <c r="S724" s="716">
        <v>92.996108949416339</v>
      </c>
      <c r="T724" s="716">
        <v>77.042801556420244</v>
      </c>
      <c r="U724" s="716">
        <v>43.968871595330739</v>
      </c>
      <c r="V724"/>
      <c r="W724"/>
      <c r="X724"/>
      <c r="Y724"/>
      <c r="Z724"/>
      <c r="AA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c r="CE724"/>
      <c r="CF724"/>
      <c r="CG724"/>
      <c r="CH724"/>
      <c r="CI724"/>
      <c r="CJ724"/>
      <c r="CK724"/>
      <c r="CL724"/>
      <c r="CM724"/>
      <c r="CN724"/>
      <c r="CO724"/>
      <c r="CP724"/>
      <c r="CQ724"/>
      <c r="CR724"/>
      <c r="CS724"/>
    </row>
    <row r="725" spans="1:97" s="126" customFormat="1" ht="15" customHeight="1" x14ac:dyDescent="0.35">
      <c r="A725" t="s">
        <v>129</v>
      </c>
      <c r="B725">
        <v>310</v>
      </c>
      <c r="C725" t="s">
        <v>270</v>
      </c>
      <c r="D725" t="s">
        <v>150</v>
      </c>
      <c r="E725" s="265">
        <v>196</v>
      </c>
      <c r="F725" s="265">
        <v>6</v>
      </c>
      <c r="G725" s="265">
        <v>190</v>
      </c>
      <c r="H725" s="265">
        <v>184</v>
      </c>
      <c r="I725" s="265">
        <v>166</v>
      </c>
      <c r="J725" s="265">
        <v>105</v>
      </c>
      <c r="K725"/>
      <c r="L725" t="s">
        <v>129</v>
      </c>
      <c r="M725">
        <v>310</v>
      </c>
      <c r="N725" t="s">
        <v>270</v>
      </c>
      <c r="O725" t="s">
        <v>150</v>
      </c>
      <c r="P725" s="265">
        <v>196</v>
      </c>
      <c r="Q725" s="716">
        <v>3.0612244897959182</v>
      </c>
      <c r="R725" s="716">
        <v>96.938775510204081</v>
      </c>
      <c r="S725" s="716">
        <v>93.877551020408163</v>
      </c>
      <c r="T725" s="716">
        <v>84.693877551020407</v>
      </c>
      <c r="U725" s="716">
        <v>53.571428571428569</v>
      </c>
      <c r="V725"/>
      <c r="W725"/>
      <c r="X725"/>
      <c r="Y725"/>
      <c r="Z725"/>
      <c r="AA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c r="CE725"/>
      <c r="CF725"/>
      <c r="CG725"/>
      <c r="CH725"/>
      <c r="CI725"/>
      <c r="CJ725"/>
      <c r="CK725"/>
      <c r="CL725"/>
      <c r="CM725"/>
      <c r="CN725"/>
      <c r="CO725"/>
      <c r="CP725"/>
      <c r="CQ725"/>
      <c r="CR725"/>
      <c r="CS725"/>
    </row>
    <row r="726" spans="1:97" s="126" customFormat="1" ht="15" customHeight="1" x14ac:dyDescent="0.35">
      <c r="A726" t="s">
        <v>129</v>
      </c>
      <c r="B726">
        <v>310</v>
      </c>
      <c r="C726" t="s">
        <v>270</v>
      </c>
      <c r="D726" t="s">
        <v>151</v>
      </c>
      <c r="E726" s="265">
        <v>156</v>
      </c>
      <c r="F726" s="265">
        <v>7</v>
      </c>
      <c r="G726" s="265">
        <v>149</v>
      </c>
      <c r="H726" s="265">
        <v>148</v>
      </c>
      <c r="I726" s="265">
        <v>131</v>
      </c>
      <c r="J726" s="265">
        <v>94</v>
      </c>
      <c r="K726"/>
      <c r="L726" t="s">
        <v>129</v>
      </c>
      <c r="M726">
        <v>310</v>
      </c>
      <c r="N726" t="s">
        <v>270</v>
      </c>
      <c r="O726" t="s">
        <v>151</v>
      </c>
      <c r="P726" s="265">
        <v>156</v>
      </c>
      <c r="Q726" s="716">
        <v>4.4871794871794872</v>
      </c>
      <c r="R726" s="716">
        <v>95.512820512820511</v>
      </c>
      <c r="S726" s="716">
        <v>94.871794871794862</v>
      </c>
      <c r="T726" s="716">
        <v>83.974358974358978</v>
      </c>
      <c r="U726" s="716">
        <v>60.256410256410255</v>
      </c>
      <c r="V726"/>
      <c r="W726"/>
      <c r="X726"/>
      <c r="Y726"/>
      <c r="Z726"/>
      <c r="AA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CF726"/>
      <c r="CG726"/>
      <c r="CH726"/>
      <c r="CI726"/>
      <c r="CJ726"/>
      <c r="CK726"/>
      <c r="CL726"/>
      <c r="CM726"/>
      <c r="CN726"/>
      <c r="CO726"/>
      <c r="CP726"/>
      <c r="CQ726"/>
      <c r="CR726"/>
      <c r="CS726"/>
    </row>
    <row r="727" spans="1:97" s="126" customFormat="1" ht="15" customHeight="1" x14ac:dyDescent="0.35">
      <c r="A727" t="s">
        <v>129</v>
      </c>
      <c r="B727">
        <v>310</v>
      </c>
      <c r="C727" t="s">
        <v>270</v>
      </c>
      <c r="D727" t="s">
        <v>152</v>
      </c>
      <c r="E727" s="265">
        <v>1520</v>
      </c>
      <c r="F727" s="265">
        <v>134</v>
      </c>
      <c r="G727" s="265">
        <v>1386</v>
      </c>
      <c r="H727" s="265">
        <v>1314</v>
      </c>
      <c r="I727" s="265">
        <v>1019</v>
      </c>
      <c r="J727" s="265">
        <v>549</v>
      </c>
      <c r="K727"/>
      <c r="L727" t="s">
        <v>129</v>
      </c>
      <c r="M727">
        <v>310</v>
      </c>
      <c r="N727" t="s">
        <v>270</v>
      </c>
      <c r="O727" t="s">
        <v>152</v>
      </c>
      <c r="P727" s="265">
        <v>1520</v>
      </c>
      <c r="Q727" s="716">
        <v>8.8157894736842106</v>
      </c>
      <c r="R727" s="716">
        <v>91.184210526315795</v>
      </c>
      <c r="S727" s="716">
        <v>86.44736842105263</v>
      </c>
      <c r="T727" s="716">
        <v>67.03947368421052</v>
      </c>
      <c r="U727" s="716">
        <v>36.118421052631575</v>
      </c>
      <c r="V727"/>
      <c r="W727"/>
      <c r="X727"/>
      <c r="Y727"/>
      <c r="Z727"/>
      <c r="AA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c r="CO727"/>
      <c r="CP727"/>
      <c r="CQ727"/>
      <c r="CR727"/>
      <c r="CS727"/>
    </row>
    <row r="728" spans="1:97" s="126" customFormat="1" ht="30" customHeight="1" x14ac:dyDescent="0.35">
      <c r="A728" t="s">
        <v>129</v>
      </c>
      <c r="B728">
        <v>320</v>
      </c>
      <c r="C728" t="s">
        <v>271</v>
      </c>
      <c r="D728" t="s">
        <v>147</v>
      </c>
      <c r="E728" s="265">
        <v>1264</v>
      </c>
      <c r="F728" s="265">
        <v>248</v>
      </c>
      <c r="G728" s="265">
        <v>1016</v>
      </c>
      <c r="H728" s="265">
        <v>954</v>
      </c>
      <c r="I728" s="265">
        <v>654</v>
      </c>
      <c r="J728" s="265">
        <v>273</v>
      </c>
      <c r="K728"/>
      <c r="L728" t="s">
        <v>129</v>
      </c>
      <c r="M728">
        <v>320</v>
      </c>
      <c r="N728" t="s">
        <v>271</v>
      </c>
      <c r="O728" t="s">
        <v>147</v>
      </c>
      <c r="P728" s="265">
        <v>1264</v>
      </c>
      <c r="Q728" s="716">
        <v>19.62025316455696</v>
      </c>
      <c r="R728" s="716">
        <v>80.379746835443029</v>
      </c>
      <c r="S728" s="716">
        <v>75.474683544303801</v>
      </c>
      <c r="T728" s="716">
        <v>51.74050632911392</v>
      </c>
      <c r="U728" s="716">
        <v>21.598101265822788</v>
      </c>
      <c r="V728"/>
      <c r="W728"/>
      <c r="X728"/>
      <c r="Y728"/>
      <c r="Z728"/>
      <c r="AA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c r="CR728"/>
      <c r="CS728"/>
    </row>
    <row r="729" spans="1:97" s="126" customFormat="1" ht="15" customHeight="1" x14ac:dyDescent="0.35">
      <c r="A729" t="s">
        <v>129</v>
      </c>
      <c r="B729">
        <v>320</v>
      </c>
      <c r="C729" t="s">
        <v>271</v>
      </c>
      <c r="D729" t="s">
        <v>148</v>
      </c>
      <c r="E729" s="265">
        <v>992</v>
      </c>
      <c r="F729" s="265">
        <v>105</v>
      </c>
      <c r="G729" s="265">
        <v>887</v>
      </c>
      <c r="H729" s="265">
        <v>865</v>
      </c>
      <c r="I729" s="265">
        <v>645</v>
      </c>
      <c r="J729" s="265">
        <v>328</v>
      </c>
      <c r="K729"/>
      <c r="L729" t="s">
        <v>129</v>
      </c>
      <c r="M729">
        <v>320</v>
      </c>
      <c r="N729" t="s">
        <v>271</v>
      </c>
      <c r="O729" t="s">
        <v>148</v>
      </c>
      <c r="P729" s="265">
        <v>992</v>
      </c>
      <c r="Q729" s="716">
        <v>10.58467741935484</v>
      </c>
      <c r="R729" s="716">
        <v>89.415322580645167</v>
      </c>
      <c r="S729" s="716">
        <v>87.197580645161281</v>
      </c>
      <c r="T729" s="716">
        <v>65.020161290322577</v>
      </c>
      <c r="U729" s="716">
        <v>33.064516129032256</v>
      </c>
      <c r="V729"/>
      <c r="W729"/>
      <c r="X729"/>
      <c r="Y729"/>
      <c r="Z729"/>
      <c r="AA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CF729"/>
      <c r="CG729"/>
      <c r="CH729"/>
      <c r="CI729"/>
      <c r="CJ729"/>
      <c r="CK729"/>
      <c r="CL729"/>
      <c r="CM729"/>
      <c r="CN729"/>
      <c r="CO729"/>
      <c r="CP729"/>
      <c r="CQ729"/>
      <c r="CR729"/>
      <c r="CS729"/>
    </row>
    <row r="730" spans="1:97" s="126" customFormat="1" ht="15" customHeight="1" x14ac:dyDescent="0.35">
      <c r="A730" t="s">
        <v>129</v>
      </c>
      <c r="B730">
        <v>320</v>
      </c>
      <c r="C730" t="s">
        <v>271</v>
      </c>
      <c r="D730" t="s">
        <v>149</v>
      </c>
      <c r="E730" s="265">
        <v>510</v>
      </c>
      <c r="F730" s="265">
        <v>41</v>
      </c>
      <c r="G730" s="265">
        <v>469</v>
      </c>
      <c r="H730" s="265">
        <v>462</v>
      </c>
      <c r="I730" s="265">
        <v>365</v>
      </c>
      <c r="J730" s="265">
        <v>200</v>
      </c>
      <c r="K730"/>
      <c r="L730" t="s">
        <v>129</v>
      </c>
      <c r="M730">
        <v>320</v>
      </c>
      <c r="N730" t="s">
        <v>271</v>
      </c>
      <c r="O730" t="s">
        <v>149</v>
      </c>
      <c r="P730" s="265">
        <v>510</v>
      </c>
      <c r="Q730" s="716">
        <v>8.0392156862745097</v>
      </c>
      <c r="R730" s="716">
        <v>91.960784313725483</v>
      </c>
      <c r="S730" s="716">
        <v>90.588235294117652</v>
      </c>
      <c r="T730" s="716">
        <v>71.568627450980387</v>
      </c>
      <c r="U730" s="716">
        <v>39.215686274509807</v>
      </c>
      <c r="V730"/>
      <c r="W730"/>
      <c r="X730"/>
      <c r="Y730"/>
      <c r="Z730"/>
      <c r="AA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CF730"/>
      <c r="CG730"/>
      <c r="CH730"/>
      <c r="CI730"/>
      <c r="CJ730"/>
      <c r="CK730"/>
      <c r="CL730"/>
      <c r="CM730"/>
      <c r="CN730"/>
      <c r="CO730"/>
      <c r="CP730"/>
      <c r="CQ730"/>
      <c r="CR730"/>
      <c r="CS730"/>
    </row>
    <row r="731" spans="1:97" s="126" customFormat="1" ht="15" customHeight="1" x14ac:dyDescent="0.35">
      <c r="A731" t="s">
        <v>129</v>
      </c>
      <c r="B731">
        <v>320</v>
      </c>
      <c r="C731" t="s">
        <v>271</v>
      </c>
      <c r="D731" t="s">
        <v>150</v>
      </c>
      <c r="E731" s="265">
        <v>694</v>
      </c>
      <c r="F731" s="265">
        <v>33</v>
      </c>
      <c r="G731" s="265">
        <v>661</v>
      </c>
      <c r="H731" s="265">
        <v>653</v>
      </c>
      <c r="I731" s="265">
        <v>562</v>
      </c>
      <c r="J731" s="265">
        <v>357</v>
      </c>
      <c r="K731"/>
      <c r="L731" t="s">
        <v>129</v>
      </c>
      <c r="M731">
        <v>320</v>
      </c>
      <c r="N731" t="s">
        <v>271</v>
      </c>
      <c r="O731" t="s">
        <v>150</v>
      </c>
      <c r="P731" s="265">
        <v>694</v>
      </c>
      <c r="Q731" s="716">
        <v>4.7550432276657064</v>
      </c>
      <c r="R731" s="716">
        <v>95.244956772334305</v>
      </c>
      <c r="S731" s="716">
        <v>94.092219020172905</v>
      </c>
      <c r="T731" s="716">
        <v>80.979827089337178</v>
      </c>
      <c r="U731" s="716">
        <v>51.440922190201732</v>
      </c>
      <c r="V731"/>
      <c r="W731"/>
      <c r="X731"/>
      <c r="Y731"/>
      <c r="Z731"/>
      <c r="AA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c r="CG731"/>
      <c r="CH731"/>
      <c r="CI731"/>
      <c r="CJ731"/>
      <c r="CK731"/>
      <c r="CL731"/>
      <c r="CM731"/>
      <c r="CN731"/>
      <c r="CO731"/>
      <c r="CP731"/>
      <c r="CQ731"/>
      <c r="CR731"/>
      <c r="CS731"/>
    </row>
    <row r="732" spans="1:97" s="126" customFormat="1" ht="15" customHeight="1" x14ac:dyDescent="0.35">
      <c r="A732" t="s">
        <v>129</v>
      </c>
      <c r="B732">
        <v>320</v>
      </c>
      <c r="C732" t="s">
        <v>271</v>
      </c>
      <c r="D732" t="s">
        <v>151</v>
      </c>
      <c r="E732" s="265">
        <v>441</v>
      </c>
      <c r="F732" s="265">
        <v>14</v>
      </c>
      <c r="G732" s="265">
        <v>427</v>
      </c>
      <c r="H732" s="265">
        <v>423</v>
      </c>
      <c r="I732" s="265">
        <v>366</v>
      </c>
      <c r="J732" s="265">
        <v>265</v>
      </c>
      <c r="K732"/>
      <c r="L732" t="s">
        <v>129</v>
      </c>
      <c r="M732">
        <v>320</v>
      </c>
      <c r="N732" t="s">
        <v>271</v>
      </c>
      <c r="O732" t="s">
        <v>151</v>
      </c>
      <c r="P732" s="265">
        <v>441</v>
      </c>
      <c r="Q732" s="716">
        <v>3.1746031746031744</v>
      </c>
      <c r="R732" s="716">
        <v>96.825396825396822</v>
      </c>
      <c r="S732" s="716">
        <v>95.918367346938766</v>
      </c>
      <c r="T732" s="716">
        <v>82.993197278911566</v>
      </c>
      <c r="U732" s="716">
        <v>60.090702947845806</v>
      </c>
      <c r="V732"/>
      <c r="W732"/>
      <c r="X732"/>
      <c r="Y732"/>
      <c r="Z732"/>
      <c r="AA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c r="CE732"/>
      <c r="CF732"/>
      <c r="CG732"/>
      <c r="CH732"/>
      <c r="CI732"/>
      <c r="CJ732"/>
      <c r="CK732"/>
      <c r="CL732"/>
      <c r="CM732"/>
      <c r="CN732"/>
      <c r="CO732"/>
      <c r="CP732"/>
      <c r="CQ732"/>
      <c r="CR732"/>
      <c r="CS732"/>
    </row>
    <row r="733" spans="1:97" s="126" customFormat="1" ht="15" customHeight="1" x14ac:dyDescent="0.35">
      <c r="A733" t="s">
        <v>129</v>
      </c>
      <c r="B733">
        <v>320</v>
      </c>
      <c r="C733" t="s">
        <v>271</v>
      </c>
      <c r="D733" t="s">
        <v>152</v>
      </c>
      <c r="E733" s="265">
        <v>3901</v>
      </c>
      <c r="F733" s="265">
        <v>441</v>
      </c>
      <c r="G733" s="265">
        <v>3460</v>
      </c>
      <c r="H733" s="265">
        <v>3357</v>
      </c>
      <c r="I733" s="265">
        <v>2592</v>
      </c>
      <c r="J733" s="265">
        <v>1423</v>
      </c>
      <c r="K733"/>
      <c r="L733" t="s">
        <v>129</v>
      </c>
      <c r="M733">
        <v>320</v>
      </c>
      <c r="N733" t="s">
        <v>271</v>
      </c>
      <c r="O733" t="s">
        <v>152</v>
      </c>
      <c r="P733" s="265">
        <v>3901</v>
      </c>
      <c r="Q733" s="716">
        <v>11.30479364265573</v>
      </c>
      <c r="R733" s="716">
        <v>88.695206357344276</v>
      </c>
      <c r="S733" s="716">
        <v>86.054857728787496</v>
      </c>
      <c r="T733" s="716">
        <v>66.444501409894897</v>
      </c>
      <c r="U733" s="716">
        <v>36.477826198410661</v>
      </c>
      <c r="V733"/>
      <c r="W733"/>
      <c r="X733"/>
      <c r="Y733"/>
      <c r="Z733"/>
      <c r="AA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c r="CK733"/>
      <c r="CL733"/>
      <c r="CM733"/>
      <c r="CN733"/>
      <c r="CO733"/>
      <c r="CP733"/>
      <c r="CQ733"/>
      <c r="CR733"/>
      <c r="CS733"/>
    </row>
    <row r="734" spans="1:97" s="126" customFormat="1" ht="30" customHeight="1" x14ac:dyDescent="0.35">
      <c r="A734" t="s">
        <v>129</v>
      </c>
      <c r="B734">
        <v>330</v>
      </c>
      <c r="C734" t="s">
        <v>272</v>
      </c>
      <c r="D734" t="s">
        <v>147</v>
      </c>
      <c r="E734" s="265" t="s">
        <v>137</v>
      </c>
      <c r="F734" s="265" t="s">
        <v>137</v>
      </c>
      <c r="G734" s="265" t="s">
        <v>137</v>
      </c>
      <c r="H734" s="265" t="s">
        <v>137</v>
      </c>
      <c r="I734" s="265" t="s">
        <v>137</v>
      </c>
      <c r="J734" s="265" t="s">
        <v>137</v>
      </c>
      <c r="K734"/>
      <c r="L734" t="s">
        <v>129</v>
      </c>
      <c r="M734">
        <v>330</v>
      </c>
      <c r="N734" t="s">
        <v>272</v>
      </c>
      <c r="O734" t="s">
        <v>147</v>
      </c>
      <c r="P734" s="265" t="s">
        <v>137</v>
      </c>
      <c r="Q734" s="716" t="s">
        <v>137</v>
      </c>
      <c r="R734" s="716" t="s">
        <v>137</v>
      </c>
      <c r="S734" s="716" t="s">
        <v>137</v>
      </c>
      <c r="T734" s="716" t="s">
        <v>137</v>
      </c>
      <c r="U734" s="716" t="s">
        <v>137</v>
      </c>
      <c r="V734"/>
      <c r="W734"/>
      <c r="X734"/>
      <c r="Y734"/>
      <c r="Z734"/>
      <c r="AA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c r="CK734"/>
      <c r="CL734"/>
      <c r="CM734"/>
      <c r="CN734"/>
      <c r="CO734"/>
      <c r="CP734"/>
      <c r="CQ734"/>
      <c r="CR734"/>
      <c r="CS734"/>
    </row>
    <row r="735" spans="1:97" s="126" customFormat="1" ht="15" customHeight="1" x14ac:dyDescent="0.35">
      <c r="A735" t="s">
        <v>129</v>
      </c>
      <c r="B735">
        <v>330</v>
      </c>
      <c r="C735" t="s">
        <v>272</v>
      </c>
      <c r="D735" t="s">
        <v>148</v>
      </c>
      <c r="E735" s="265">
        <v>27</v>
      </c>
      <c r="F735" s="265" t="s">
        <v>177</v>
      </c>
      <c r="G735" s="265" t="s">
        <v>177</v>
      </c>
      <c r="H735" s="265">
        <v>22</v>
      </c>
      <c r="I735" s="265">
        <v>12</v>
      </c>
      <c r="J735" s="265" t="s">
        <v>177</v>
      </c>
      <c r="K735"/>
      <c r="L735" t="s">
        <v>129</v>
      </c>
      <c r="M735">
        <v>330</v>
      </c>
      <c r="N735" t="s">
        <v>272</v>
      </c>
      <c r="O735" t="s">
        <v>148</v>
      </c>
      <c r="P735" s="265">
        <v>27</v>
      </c>
      <c r="Q735" s="716" t="s">
        <v>177</v>
      </c>
      <c r="R735" s="716" t="s">
        <v>177</v>
      </c>
      <c r="S735" s="716">
        <v>81.481481481481481</v>
      </c>
      <c r="T735" s="716">
        <v>44.444444444444443</v>
      </c>
      <c r="U735" s="716" t="s">
        <v>177</v>
      </c>
      <c r="V735"/>
      <c r="W735"/>
      <c r="X735"/>
      <c r="Y735"/>
      <c r="Z735"/>
      <c r="AA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c r="CK735"/>
      <c r="CL735"/>
      <c r="CM735"/>
      <c r="CN735"/>
      <c r="CO735"/>
      <c r="CP735"/>
      <c r="CQ735"/>
      <c r="CR735"/>
      <c r="CS735"/>
    </row>
    <row r="736" spans="1:97" s="126" customFormat="1" ht="15" customHeight="1" x14ac:dyDescent="0.35">
      <c r="A736" t="s">
        <v>129</v>
      </c>
      <c r="B736">
        <v>330</v>
      </c>
      <c r="C736" t="s">
        <v>272</v>
      </c>
      <c r="D736" t="s">
        <v>149</v>
      </c>
      <c r="E736" s="265">
        <v>39</v>
      </c>
      <c r="F736" s="265">
        <v>6</v>
      </c>
      <c r="G736" s="265">
        <v>33</v>
      </c>
      <c r="H736" s="265">
        <v>32</v>
      </c>
      <c r="I736" s="265">
        <v>28</v>
      </c>
      <c r="J736" s="265">
        <v>19</v>
      </c>
      <c r="K736"/>
      <c r="L736" t="s">
        <v>129</v>
      </c>
      <c r="M736">
        <v>330</v>
      </c>
      <c r="N736" t="s">
        <v>272</v>
      </c>
      <c r="O736" t="s">
        <v>149</v>
      </c>
      <c r="P736" s="265">
        <v>39</v>
      </c>
      <c r="Q736" s="716">
        <v>15.384615384615385</v>
      </c>
      <c r="R736" s="716">
        <v>84.615384615384613</v>
      </c>
      <c r="S736" s="716">
        <v>82.051282051282044</v>
      </c>
      <c r="T736" s="716">
        <v>71.794871794871796</v>
      </c>
      <c r="U736" s="716">
        <v>48.717948717948715</v>
      </c>
      <c r="V736"/>
      <c r="W736"/>
      <c r="X736"/>
      <c r="Y736"/>
      <c r="Z736"/>
      <c r="AA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c r="CK736"/>
      <c r="CL736"/>
      <c r="CM736"/>
      <c r="CN736"/>
      <c r="CO736"/>
      <c r="CP736"/>
      <c r="CQ736"/>
      <c r="CR736"/>
      <c r="CS736"/>
    </row>
    <row r="737" spans="1:97" s="126" customFormat="1" ht="15" customHeight="1" x14ac:dyDescent="0.35">
      <c r="A737" t="s">
        <v>129</v>
      </c>
      <c r="B737">
        <v>330</v>
      </c>
      <c r="C737" t="s">
        <v>272</v>
      </c>
      <c r="D737" t="s">
        <v>150</v>
      </c>
      <c r="E737" s="265">
        <v>134</v>
      </c>
      <c r="F737" s="265">
        <v>8</v>
      </c>
      <c r="G737" s="265">
        <v>126</v>
      </c>
      <c r="H737" s="265">
        <v>122</v>
      </c>
      <c r="I737" s="265">
        <v>103</v>
      </c>
      <c r="J737" s="265">
        <v>47</v>
      </c>
      <c r="K737"/>
      <c r="L737" t="s">
        <v>129</v>
      </c>
      <c r="M737">
        <v>330</v>
      </c>
      <c r="N737" t="s">
        <v>272</v>
      </c>
      <c r="O737" t="s">
        <v>150</v>
      </c>
      <c r="P737" s="265">
        <v>134</v>
      </c>
      <c r="Q737" s="716">
        <v>5.9701492537313428</v>
      </c>
      <c r="R737" s="716">
        <v>94.029850746268664</v>
      </c>
      <c r="S737" s="716">
        <v>91.044776119402982</v>
      </c>
      <c r="T737" s="716">
        <v>76.865671641791039</v>
      </c>
      <c r="U737" s="716">
        <v>35.074626865671647</v>
      </c>
      <c r="V737"/>
      <c r="W737"/>
      <c r="X737"/>
      <c r="Y737"/>
      <c r="Z737"/>
      <c r="AA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c r="CE737"/>
      <c r="CF737"/>
      <c r="CG737"/>
      <c r="CH737"/>
      <c r="CI737"/>
      <c r="CJ737"/>
      <c r="CK737"/>
      <c r="CL737"/>
      <c r="CM737"/>
      <c r="CN737"/>
      <c r="CO737"/>
      <c r="CP737"/>
      <c r="CQ737"/>
      <c r="CR737"/>
      <c r="CS737"/>
    </row>
    <row r="738" spans="1:97" s="126" customFormat="1" ht="15" customHeight="1" x14ac:dyDescent="0.35">
      <c r="A738" t="s">
        <v>129</v>
      </c>
      <c r="B738">
        <v>330</v>
      </c>
      <c r="C738" t="s">
        <v>272</v>
      </c>
      <c r="D738" t="s">
        <v>151</v>
      </c>
      <c r="E738" s="265">
        <v>13</v>
      </c>
      <c r="F738" s="265" t="s">
        <v>177</v>
      </c>
      <c r="G738" s="265" t="s">
        <v>177</v>
      </c>
      <c r="H738" s="265">
        <v>12</v>
      </c>
      <c r="I738" s="265">
        <v>9</v>
      </c>
      <c r="J738" s="265" t="s">
        <v>177</v>
      </c>
      <c r="K738"/>
      <c r="L738" t="s">
        <v>129</v>
      </c>
      <c r="M738">
        <v>330</v>
      </c>
      <c r="N738" t="s">
        <v>272</v>
      </c>
      <c r="O738" t="s">
        <v>151</v>
      </c>
      <c r="P738" s="265">
        <v>13</v>
      </c>
      <c r="Q738" s="716" t="s">
        <v>177</v>
      </c>
      <c r="R738" s="716" t="s">
        <v>177</v>
      </c>
      <c r="S738" s="716">
        <v>92.307692307692307</v>
      </c>
      <c r="T738" s="716">
        <v>69.230769230769226</v>
      </c>
      <c r="U738" s="716" t="s">
        <v>177</v>
      </c>
      <c r="V738"/>
      <c r="W738"/>
      <c r="X738"/>
      <c r="Y738"/>
      <c r="Z738"/>
      <c r="AA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c r="CE738"/>
      <c r="CF738"/>
      <c r="CG738"/>
      <c r="CH738"/>
      <c r="CI738"/>
      <c r="CJ738"/>
      <c r="CK738"/>
      <c r="CL738"/>
      <c r="CM738"/>
      <c r="CN738"/>
      <c r="CO738"/>
      <c r="CP738"/>
      <c r="CQ738"/>
      <c r="CR738"/>
      <c r="CS738"/>
    </row>
    <row r="739" spans="1:97" s="126" customFormat="1" ht="15" customHeight="1" x14ac:dyDescent="0.35">
      <c r="A739" t="s">
        <v>129</v>
      </c>
      <c r="B739">
        <v>330</v>
      </c>
      <c r="C739" t="s">
        <v>272</v>
      </c>
      <c r="D739" t="s">
        <v>152</v>
      </c>
      <c r="E739" s="265">
        <v>213</v>
      </c>
      <c r="F739" s="265" t="s">
        <v>177</v>
      </c>
      <c r="G739" s="265" t="s">
        <v>177</v>
      </c>
      <c r="H739" s="265">
        <v>188</v>
      </c>
      <c r="I739" s="265">
        <v>152</v>
      </c>
      <c r="J739" s="265">
        <v>73</v>
      </c>
      <c r="K739"/>
      <c r="L739" t="s">
        <v>129</v>
      </c>
      <c r="M739">
        <v>330</v>
      </c>
      <c r="N739" t="s">
        <v>272</v>
      </c>
      <c r="O739" t="s">
        <v>152</v>
      </c>
      <c r="P739" s="265">
        <v>213</v>
      </c>
      <c r="Q739" s="716" t="s">
        <v>177</v>
      </c>
      <c r="R739" s="716" t="s">
        <v>177</v>
      </c>
      <c r="S739" s="716">
        <v>88.262910798122064</v>
      </c>
      <c r="T739" s="716">
        <v>71.36150234741784</v>
      </c>
      <c r="U739" s="716">
        <v>34.272300469483568</v>
      </c>
      <c r="V739"/>
      <c r="W739"/>
      <c r="X739"/>
      <c r="Y739"/>
      <c r="Z739"/>
      <c r="AA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CF739"/>
      <c r="CG739"/>
      <c r="CH739"/>
      <c r="CI739"/>
      <c r="CJ739"/>
      <c r="CK739"/>
      <c r="CL739"/>
      <c r="CM739"/>
      <c r="CN739"/>
      <c r="CO739"/>
      <c r="CP739"/>
      <c r="CQ739"/>
      <c r="CR739"/>
      <c r="CS739"/>
    </row>
    <row r="740" spans="1:97" s="126" customFormat="1" ht="30" customHeight="1" x14ac:dyDescent="0.35">
      <c r="A740" t="s">
        <v>129</v>
      </c>
      <c r="B740">
        <v>340</v>
      </c>
      <c r="C740" t="s">
        <v>273</v>
      </c>
      <c r="D740" t="s">
        <v>147</v>
      </c>
      <c r="E740" s="265">
        <v>87</v>
      </c>
      <c r="F740" s="265">
        <v>20</v>
      </c>
      <c r="G740" s="265">
        <v>67</v>
      </c>
      <c r="H740" s="265">
        <v>56</v>
      </c>
      <c r="I740" s="265">
        <v>38</v>
      </c>
      <c r="J740" s="265">
        <v>17</v>
      </c>
      <c r="K740"/>
      <c r="L740" t="s">
        <v>129</v>
      </c>
      <c r="M740">
        <v>340</v>
      </c>
      <c r="N740" t="s">
        <v>273</v>
      </c>
      <c r="O740" t="s">
        <v>147</v>
      </c>
      <c r="P740" s="265">
        <v>87</v>
      </c>
      <c r="Q740" s="716">
        <v>22.988505747126435</v>
      </c>
      <c r="R740" s="716">
        <v>77.011494252873561</v>
      </c>
      <c r="S740" s="716">
        <v>64.367816091954026</v>
      </c>
      <c r="T740" s="716">
        <v>43.678160919540232</v>
      </c>
      <c r="U740" s="716">
        <v>19.540229885057471</v>
      </c>
      <c r="V740"/>
      <c r="W740"/>
      <c r="X740"/>
      <c r="Y740"/>
      <c r="Z740"/>
      <c r="AA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c r="CR740"/>
      <c r="CS740"/>
    </row>
    <row r="741" spans="1:97" s="126" customFormat="1" ht="15" customHeight="1" x14ac:dyDescent="0.35">
      <c r="A741" t="s">
        <v>129</v>
      </c>
      <c r="B741">
        <v>340</v>
      </c>
      <c r="C741" t="s">
        <v>273</v>
      </c>
      <c r="D741" t="s">
        <v>148</v>
      </c>
      <c r="E741" s="265">
        <v>234</v>
      </c>
      <c r="F741" s="265">
        <v>40</v>
      </c>
      <c r="G741" s="265">
        <v>194</v>
      </c>
      <c r="H741" s="265">
        <v>182</v>
      </c>
      <c r="I741" s="265">
        <v>108</v>
      </c>
      <c r="J741" s="265">
        <v>54</v>
      </c>
      <c r="K741"/>
      <c r="L741" t="s">
        <v>129</v>
      </c>
      <c r="M741">
        <v>340</v>
      </c>
      <c r="N741" t="s">
        <v>273</v>
      </c>
      <c r="O741" t="s">
        <v>148</v>
      </c>
      <c r="P741" s="265">
        <v>234</v>
      </c>
      <c r="Q741" s="716">
        <v>17.094017094017094</v>
      </c>
      <c r="R741" s="716">
        <v>82.90598290598291</v>
      </c>
      <c r="S741" s="716">
        <v>77.777777777777786</v>
      </c>
      <c r="T741" s="716">
        <v>46.153846153846153</v>
      </c>
      <c r="U741" s="716">
        <v>23.076923076923077</v>
      </c>
      <c r="V741"/>
      <c r="W741"/>
      <c r="X741"/>
      <c r="Y741"/>
      <c r="Z741"/>
      <c r="AA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CF741"/>
      <c r="CG741"/>
      <c r="CH741"/>
      <c r="CI741"/>
      <c r="CJ741"/>
      <c r="CK741"/>
      <c r="CL741"/>
      <c r="CM741"/>
      <c r="CN741"/>
      <c r="CO741"/>
      <c r="CP741"/>
      <c r="CQ741"/>
      <c r="CR741"/>
      <c r="CS741"/>
    </row>
    <row r="742" spans="1:97" s="126" customFormat="1" ht="15" customHeight="1" x14ac:dyDescent="0.35">
      <c r="A742" t="s">
        <v>129</v>
      </c>
      <c r="B742">
        <v>340</v>
      </c>
      <c r="C742" t="s">
        <v>273</v>
      </c>
      <c r="D742" t="s">
        <v>149</v>
      </c>
      <c r="E742" s="265">
        <v>277</v>
      </c>
      <c r="F742" s="265">
        <v>28</v>
      </c>
      <c r="G742" s="265">
        <v>249</v>
      </c>
      <c r="H742" s="265">
        <v>245</v>
      </c>
      <c r="I742" s="265">
        <v>195</v>
      </c>
      <c r="J742" s="265">
        <v>103</v>
      </c>
      <c r="K742"/>
      <c r="L742" t="s">
        <v>129</v>
      </c>
      <c r="M742">
        <v>340</v>
      </c>
      <c r="N742" t="s">
        <v>273</v>
      </c>
      <c r="O742" t="s">
        <v>149</v>
      </c>
      <c r="P742" s="265">
        <v>277</v>
      </c>
      <c r="Q742" s="716">
        <v>10.108303249097473</v>
      </c>
      <c r="R742" s="716">
        <v>89.891696750902526</v>
      </c>
      <c r="S742" s="716">
        <v>88.447653429602894</v>
      </c>
      <c r="T742" s="716">
        <v>70.397111913357406</v>
      </c>
      <c r="U742" s="716">
        <v>37.184115523465707</v>
      </c>
      <c r="V742"/>
      <c r="W742"/>
      <c r="X742"/>
      <c r="Y742"/>
      <c r="Z742"/>
      <c r="AA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c r="CE742"/>
      <c r="CF742"/>
      <c r="CG742"/>
      <c r="CH742"/>
      <c r="CI742"/>
      <c r="CJ742"/>
      <c r="CK742"/>
      <c r="CL742"/>
      <c r="CM742"/>
      <c r="CN742"/>
      <c r="CO742"/>
      <c r="CP742"/>
      <c r="CQ742"/>
      <c r="CR742"/>
      <c r="CS742"/>
    </row>
    <row r="743" spans="1:97" s="126" customFormat="1" ht="15" customHeight="1" x14ac:dyDescent="0.35">
      <c r="A743" t="s">
        <v>129</v>
      </c>
      <c r="B743">
        <v>340</v>
      </c>
      <c r="C743" t="s">
        <v>273</v>
      </c>
      <c r="D743" t="s">
        <v>150</v>
      </c>
      <c r="E743" s="265">
        <v>457</v>
      </c>
      <c r="F743" s="265">
        <v>49</v>
      </c>
      <c r="G743" s="265">
        <v>408</v>
      </c>
      <c r="H743" s="265">
        <v>398</v>
      </c>
      <c r="I743" s="265">
        <v>318</v>
      </c>
      <c r="J743" s="265">
        <v>181</v>
      </c>
      <c r="K743"/>
      <c r="L743" t="s">
        <v>129</v>
      </c>
      <c r="M743">
        <v>340</v>
      </c>
      <c r="N743" t="s">
        <v>273</v>
      </c>
      <c r="O743" t="s">
        <v>150</v>
      </c>
      <c r="P743" s="265">
        <v>457</v>
      </c>
      <c r="Q743" s="716">
        <v>10.722100656455142</v>
      </c>
      <c r="R743" s="716">
        <v>89.27789934354486</v>
      </c>
      <c r="S743" s="716">
        <v>87.089715536105032</v>
      </c>
      <c r="T743" s="716">
        <v>69.584245076586441</v>
      </c>
      <c r="U743" s="716">
        <v>39.606126914660834</v>
      </c>
      <c r="V743"/>
      <c r="W743"/>
      <c r="X743"/>
      <c r="Y743"/>
      <c r="Z743"/>
      <c r="AA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CF743"/>
      <c r="CG743"/>
      <c r="CH743"/>
      <c r="CI743"/>
      <c r="CJ743"/>
      <c r="CK743"/>
      <c r="CL743"/>
      <c r="CM743"/>
      <c r="CN743"/>
      <c r="CO743"/>
      <c r="CP743"/>
      <c r="CQ743"/>
      <c r="CR743"/>
      <c r="CS743"/>
    </row>
    <row r="744" spans="1:97" s="126" customFormat="1" ht="15" customHeight="1" x14ac:dyDescent="0.35">
      <c r="A744" t="s">
        <v>129</v>
      </c>
      <c r="B744">
        <v>340</v>
      </c>
      <c r="C744" t="s">
        <v>273</v>
      </c>
      <c r="D744" t="s">
        <v>151</v>
      </c>
      <c r="E744" s="265">
        <v>408</v>
      </c>
      <c r="F744" s="265">
        <v>19</v>
      </c>
      <c r="G744" s="265">
        <v>389</v>
      </c>
      <c r="H744" s="265">
        <v>380</v>
      </c>
      <c r="I744" s="265">
        <v>338</v>
      </c>
      <c r="J744" s="265">
        <v>232</v>
      </c>
      <c r="K744"/>
      <c r="L744" t="s">
        <v>129</v>
      </c>
      <c r="M744">
        <v>340</v>
      </c>
      <c r="N744" t="s">
        <v>273</v>
      </c>
      <c r="O744" t="s">
        <v>151</v>
      </c>
      <c r="P744" s="265">
        <v>408</v>
      </c>
      <c r="Q744" s="716">
        <v>4.6568627450980395</v>
      </c>
      <c r="R744" s="716">
        <v>95.343137254901961</v>
      </c>
      <c r="S744" s="716">
        <v>93.137254901960787</v>
      </c>
      <c r="T744" s="716">
        <v>82.843137254901961</v>
      </c>
      <c r="U744" s="716">
        <v>56.862745098039213</v>
      </c>
      <c r="V744"/>
      <c r="W744"/>
      <c r="X744"/>
      <c r="Y744"/>
      <c r="Z744"/>
      <c r="AA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c r="CQ744"/>
      <c r="CR744"/>
      <c r="CS744"/>
    </row>
    <row r="745" spans="1:97" s="126" customFormat="1" ht="15" customHeight="1" x14ac:dyDescent="0.35">
      <c r="A745" t="s">
        <v>129</v>
      </c>
      <c r="B745">
        <v>340</v>
      </c>
      <c r="C745" t="s">
        <v>273</v>
      </c>
      <c r="D745" t="s">
        <v>152</v>
      </c>
      <c r="E745" s="265">
        <v>1463</v>
      </c>
      <c r="F745" s="265">
        <v>156</v>
      </c>
      <c r="G745" s="265">
        <v>1307</v>
      </c>
      <c r="H745" s="265">
        <v>1261</v>
      </c>
      <c r="I745" s="265">
        <v>997</v>
      </c>
      <c r="J745" s="265">
        <v>587</v>
      </c>
      <c r="K745"/>
      <c r="L745" t="s">
        <v>129</v>
      </c>
      <c r="M745">
        <v>340</v>
      </c>
      <c r="N745" t="s">
        <v>273</v>
      </c>
      <c r="O745" t="s">
        <v>152</v>
      </c>
      <c r="P745" s="265">
        <v>1463</v>
      </c>
      <c r="Q745" s="716">
        <v>10.663021189336979</v>
      </c>
      <c r="R745" s="716">
        <v>89.336978810663027</v>
      </c>
      <c r="S745" s="716">
        <v>86.192754613807239</v>
      </c>
      <c r="T745" s="716">
        <v>68.147641831852354</v>
      </c>
      <c r="U745" s="716">
        <v>40.123034859876967</v>
      </c>
      <c r="V745"/>
      <c r="W745"/>
      <c r="X745"/>
      <c r="Y745"/>
      <c r="Z745"/>
      <c r="AA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c r="CE745"/>
      <c r="CF745"/>
      <c r="CG745"/>
      <c r="CH745"/>
      <c r="CI745"/>
      <c r="CJ745"/>
      <c r="CK745"/>
      <c r="CL745"/>
      <c r="CM745"/>
      <c r="CN745"/>
      <c r="CO745"/>
      <c r="CP745"/>
      <c r="CQ745"/>
      <c r="CR745"/>
      <c r="CS745"/>
    </row>
    <row r="746" spans="1:97" s="126" customFormat="1" ht="30" customHeight="1" x14ac:dyDescent="0.35">
      <c r="A746" t="s">
        <v>129</v>
      </c>
      <c r="B746">
        <v>350</v>
      </c>
      <c r="C746" t="s">
        <v>274</v>
      </c>
      <c r="D746" t="s">
        <v>147</v>
      </c>
      <c r="E746" s="265">
        <v>472</v>
      </c>
      <c r="F746" s="265">
        <v>60</v>
      </c>
      <c r="G746" s="265">
        <v>412</v>
      </c>
      <c r="H746" s="265">
        <v>393</v>
      </c>
      <c r="I746" s="265">
        <v>272</v>
      </c>
      <c r="J746" s="265">
        <v>123</v>
      </c>
      <c r="K746"/>
      <c r="L746" t="s">
        <v>129</v>
      </c>
      <c r="M746">
        <v>350</v>
      </c>
      <c r="N746" t="s">
        <v>274</v>
      </c>
      <c r="O746" t="s">
        <v>147</v>
      </c>
      <c r="P746" s="265">
        <v>472</v>
      </c>
      <c r="Q746" s="716">
        <v>12.711864406779661</v>
      </c>
      <c r="R746" s="716">
        <v>87.288135593220346</v>
      </c>
      <c r="S746" s="716">
        <v>83.262711864406782</v>
      </c>
      <c r="T746" s="716">
        <v>57.627118644067799</v>
      </c>
      <c r="U746" s="716">
        <v>26.059322033898308</v>
      </c>
      <c r="V746"/>
      <c r="W746"/>
      <c r="X746"/>
      <c r="Y746"/>
      <c r="Z746"/>
      <c r="AA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CF746"/>
      <c r="CG746"/>
      <c r="CH746"/>
      <c r="CI746"/>
      <c r="CJ746"/>
      <c r="CK746"/>
      <c r="CL746"/>
      <c r="CM746"/>
      <c r="CN746"/>
      <c r="CO746"/>
      <c r="CP746"/>
      <c r="CQ746"/>
      <c r="CR746"/>
      <c r="CS746"/>
    </row>
    <row r="747" spans="1:97" s="126" customFormat="1" ht="15" customHeight="1" x14ac:dyDescent="0.35">
      <c r="A747" t="s">
        <v>129</v>
      </c>
      <c r="B747">
        <v>350</v>
      </c>
      <c r="C747" t="s">
        <v>274</v>
      </c>
      <c r="D747" t="s">
        <v>148</v>
      </c>
      <c r="E747" s="265">
        <v>409</v>
      </c>
      <c r="F747" s="265">
        <v>36</v>
      </c>
      <c r="G747" s="265">
        <v>373</v>
      </c>
      <c r="H747" s="265">
        <v>360</v>
      </c>
      <c r="I747" s="265">
        <v>271</v>
      </c>
      <c r="J747" s="265">
        <v>122</v>
      </c>
      <c r="K747"/>
      <c r="L747" t="s">
        <v>129</v>
      </c>
      <c r="M747">
        <v>350</v>
      </c>
      <c r="N747" t="s">
        <v>274</v>
      </c>
      <c r="O747" t="s">
        <v>148</v>
      </c>
      <c r="P747" s="265">
        <v>409</v>
      </c>
      <c r="Q747" s="716">
        <v>8.8019559902200495</v>
      </c>
      <c r="R747" s="716">
        <v>91.198044009779949</v>
      </c>
      <c r="S747" s="716">
        <v>88.019559902200484</v>
      </c>
      <c r="T747" s="716">
        <v>66.25916870415648</v>
      </c>
      <c r="U747" s="716">
        <v>29.828850855745721</v>
      </c>
      <c r="V747"/>
      <c r="W747"/>
      <c r="X747"/>
      <c r="Y747"/>
      <c r="Z747"/>
      <c r="AA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c r="CO747"/>
      <c r="CP747"/>
      <c r="CQ747"/>
      <c r="CR747"/>
      <c r="CS747"/>
    </row>
    <row r="748" spans="1:97" s="126" customFormat="1" ht="15" customHeight="1" x14ac:dyDescent="0.35">
      <c r="A748" t="s">
        <v>129</v>
      </c>
      <c r="B748">
        <v>350</v>
      </c>
      <c r="C748" t="s">
        <v>274</v>
      </c>
      <c r="D748" t="s">
        <v>149</v>
      </c>
      <c r="E748" s="265">
        <v>322</v>
      </c>
      <c r="F748" s="265">
        <v>30</v>
      </c>
      <c r="G748" s="265">
        <v>292</v>
      </c>
      <c r="H748" s="265">
        <v>284</v>
      </c>
      <c r="I748" s="265">
        <v>233</v>
      </c>
      <c r="J748" s="265">
        <v>134</v>
      </c>
      <c r="K748"/>
      <c r="L748" t="s">
        <v>129</v>
      </c>
      <c r="M748">
        <v>350</v>
      </c>
      <c r="N748" t="s">
        <v>274</v>
      </c>
      <c r="O748" t="s">
        <v>149</v>
      </c>
      <c r="P748" s="265">
        <v>322</v>
      </c>
      <c r="Q748" s="716">
        <v>9.316770186335404</v>
      </c>
      <c r="R748" s="716">
        <v>90.683229813664596</v>
      </c>
      <c r="S748" s="716">
        <v>88.198757763975152</v>
      </c>
      <c r="T748" s="716">
        <v>72.360248447204967</v>
      </c>
      <c r="U748" s="716">
        <v>41.614906832298139</v>
      </c>
      <c r="V748"/>
      <c r="W748"/>
      <c r="X748"/>
      <c r="Y748"/>
      <c r="Z748"/>
      <c r="AA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c r="CM748"/>
      <c r="CN748"/>
      <c r="CO748"/>
      <c r="CP748"/>
      <c r="CQ748"/>
      <c r="CR748"/>
      <c r="CS748"/>
    </row>
    <row r="749" spans="1:97" s="126" customFormat="1" ht="15" customHeight="1" x14ac:dyDescent="0.35">
      <c r="A749" t="s">
        <v>129</v>
      </c>
      <c r="B749">
        <v>350</v>
      </c>
      <c r="C749" t="s">
        <v>274</v>
      </c>
      <c r="D749" t="s">
        <v>150</v>
      </c>
      <c r="E749" s="265">
        <v>279</v>
      </c>
      <c r="F749" s="265">
        <v>15</v>
      </c>
      <c r="G749" s="265">
        <v>264</v>
      </c>
      <c r="H749" s="265">
        <v>260</v>
      </c>
      <c r="I749" s="265">
        <v>227</v>
      </c>
      <c r="J749" s="265">
        <v>147</v>
      </c>
      <c r="K749"/>
      <c r="L749" t="s">
        <v>129</v>
      </c>
      <c r="M749">
        <v>350</v>
      </c>
      <c r="N749" t="s">
        <v>274</v>
      </c>
      <c r="O749" t="s">
        <v>150</v>
      </c>
      <c r="P749" s="265">
        <v>279</v>
      </c>
      <c r="Q749" s="716">
        <v>5.376344086021505</v>
      </c>
      <c r="R749" s="716">
        <v>94.623655913978496</v>
      </c>
      <c r="S749" s="716">
        <v>93.1899641577061</v>
      </c>
      <c r="T749" s="716">
        <v>81.362007168458788</v>
      </c>
      <c r="U749" s="716">
        <v>52.688172043010752</v>
      </c>
      <c r="V749"/>
      <c r="W749"/>
      <c r="X749"/>
      <c r="Y749"/>
      <c r="Z749"/>
      <c r="AA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c r="CG749"/>
      <c r="CH749"/>
      <c r="CI749"/>
      <c r="CJ749"/>
      <c r="CK749"/>
      <c r="CL749"/>
      <c r="CM749"/>
      <c r="CN749"/>
      <c r="CO749"/>
      <c r="CP749"/>
      <c r="CQ749"/>
      <c r="CR749"/>
      <c r="CS749"/>
    </row>
    <row r="750" spans="1:97" s="126" customFormat="1" ht="15" customHeight="1" x14ac:dyDescent="0.35">
      <c r="A750" t="s">
        <v>129</v>
      </c>
      <c r="B750">
        <v>350</v>
      </c>
      <c r="C750" t="s">
        <v>274</v>
      </c>
      <c r="D750" t="s">
        <v>151</v>
      </c>
      <c r="E750" s="265">
        <v>425</v>
      </c>
      <c r="F750" s="265">
        <v>16</v>
      </c>
      <c r="G750" s="265">
        <v>409</v>
      </c>
      <c r="H750" s="265">
        <v>407</v>
      </c>
      <c r="I750" s="265">
        <v>376</v>
      </c>
      <c r="J750" s="265">
        <v>277</v>
      </c>
      <c r="K750"/>
      <c r="L750" t="s">
        <v>129</v>
      </c>
      <c r="M750">
        <v>350</v>
      </c>
      <c r="N750" t="s">
        <v>274</v>
      </c>
      <c r="O750" t="s">
        <v>151</v>
      </c>
      <c r="P750" s="265">
        <v>425</v>
      </c>
      <c r="Q750" s="716">
        <v>3.7647058823529407</v>
      </c>
      <c r="R750" s="716">
        <v>96.235294117647058</v>
      </c>
      <c r="S750" s="716">
        <v>95.764705882352942</v>
      </c>
      <c r="T750" s="716">
        <v>88.470588235294116</v>
      </c>
      <c r="U750" s="716">
        <v>65.17647058823529</v>
      </c>
      <c r="V750"/>
      <c r="W750"/>
      <c r="X750"/>
      <c r="Y750"/>
      <c r="Z750"/>
      <c r="AA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c r="CE750"/>
      <c r="CF750"/>
      <c r="CG750"/>
      <c r="CH750"/>
      <c r="CI750"/>
      <c r="CJ750"/>
      <c r="CK750"/>
      <c r="CL750"/>
      <c r="CM750"/>
      <c r="CN750"/>
      <c r="CO750"/>
      <c r="CP750"/>
      <c r="CQ750"/>
      <c r="CR750"/>
      <c r="CS750"/>
    </row>
    <row r="751" spans="1:97" s="126" customFormat="1" ht="15" customHeight="1" x14ac:dyDescent="0.35">
      <c r="A751" t="s">
        <v>129</v>
      </c>
      <c r="B751">
        <v>350</v>
      </c>
      <c r="C751" t="s">
        <v>274</v>
      </c>
      <c r="D751" t="s">
        <v>152</v>
      </c>
      <c r="E751" s="265">
        <v>1907</v>
      </c>
      <c r="F751" s="265">
        <v>157</v>
      </c>
      <c r="G751" s="265">
        <v>1750</v>
      </c>
      <c r="H751" s="265">
        <v>1704</v>
      </c>
      <c r="I751" s="265">
        <v>1379</v>
      </c>
      <c r="J751" s="265">
        <v>803</v>
      </c>
      <c r="K751"/>
      <c r="L751" t="s">
        <v>129</v>
      </c>
      <c r="M751">
        <v>350</v>
      </c>
      <c r="N751" t="s">
        <v>274</v>
      </c>
      <c r="O751" t="s">
        <v>152</v>
      </c>
      <c r="P751" s="265">
        <v>1907</v>
      </c>
      <c r="Q751" s="716">
        <v>8.2328264289459892</v>
      </c>
      <c r="R751" s="716">
        <v>91.767173571054016</v>
      </c>
      <c r="S751" s="716">
        <v>89.355007865757727</v>
      </c>
      <c r="T751" s="716">
        <v>72.312532773990554</v>
      </c>
      <c r="U751" s="716">
        <v>42.108023072889353</v>
      </c>
      <c r="V751"/>
      <c r="W751"/>
      <c r="X751"/>
      <c r="Y751"/>
      <c r="Z751"/>
      <c r="AA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c r="CN751"/>
      <c r="CO751"/>
      <c r="CP751"/>
      <c r="CQ751"/>
      <c r="CR751"/>
      <c r="CS751"/>
    </row>
    <row r="752" spans="1:97" s="126" customFormat="1" ht="30" customHeight="1" x14ac:dyDescent="0.35">
      <c r="A752" t="s">
        <v>129</v>
      </c>
      <c r="B752">
        <v>355</v>
      </c>
      <c r="C752" t="s">
        <v>275</v>
      </c>
      <c r="D752" t="s">
        <v>147</v>
      </c>
      <c r="E752" s="265">
        <v>80</v>
      </c>
      <c r="F752" s="265">
        <v>16</v>
      </c>
      <c r="G752" s="265">
        <v>64</v>
      </c>
      <c r="H752" s="265">
        <v>53</v>
      </c>
      <c r="I752" s="265">
        <v>30</v>
      </c>
      <c r="J752" s="265">
        <v>15</v>
      </c>
      <c r="K752"/>
      <c r="L752" t="s">
        <v>129</v>
      </c>
      <c r="M752">
        <v>355</v>
      </c>
      <c r="N752" t="s">
        <v>275</v>
      </c>
      <c r="O752" t="s">
        <v>147</v>
      </c>
      <c r="P752" s="265">
        <v>80</v>
      </c>
      <c r="Q752" s="716">
        <v>20</v>
      </c>
      <c r="R752" s="716">
        <v>80</v>
      </c>
      <c r="S752" s="716">
        <v>66.25</v>
      </c>
      <c r="T752" s="716">
        <v>37.5</v>
      </c>
      <c r="U752" s="716">
        <v>18.75</v>
      </c>
      <c r="V752"/>
      <c r="W752"/>
      <c r="X752"/>
      <c r="Y752"/>
      <c r="Z752"/>
      <c r="AA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c r="CE752"/>
      <c r="CF752"/>
      <c r="CG752"/>
      <c r="CH752"/>
      <c r="CI752"/>
      <c r="CJ752"/>
      <c r="CK752"/>
      <c r="CL752"/>
      <c r="CM752"/>
      <c r="CN752"/>
      <c r="CO752"/>
      <c r="CP752"/>
      <c r="CQ752"/>
      <c r="CR752"/>
      <c r="CS752"/>
    </row>
    <row r="753" spans="1:97" s="126" customFormat="1" ht="15" customHeight="1" x14ac:dyDescent="0.35">
      <c r="A753" t="s">
        <v>129</v>
      </c>
      <c r="B753">
        <v>355</v>
      </c>
      <c r="C753" t="s">
        <v>275</v>
      </c>
      <c r="D753" t="s">
        <v>148</v>
      </c>
      <c r="E753" s="265">
        <v>159</v>
      </c>
      <c r="F753" s="265" t="s">
        <v>177</v>
      </c>
      <c r="G753" s="265" t="s">
        <v>177</v>
      </c>
      <c r="H753" s="265">
        <v>135</v>
      </c>
      <c r="I753" s="265">
        <v>98</v>
      </c>
      <c r="J753" s="265">
        <v>48</v>
      </c>
      <c r="K753"/>
      <c r="L753" t="s">
        <v>129</v>
      </c>
      <c r="M753">
        <v>355</v>
      </c>
      <c r="N753" t="s">
        <v>275</v>
      </c>
      <c r="O753" t="s">
        <v>148</v>
      </c>
      <c r="P753" s="265">
        <v>159</v>
      </c>
      <c r="Q753" s="716" t="s">
        <v>177</v>
      </c>
      <c r="R753" s="716" t="s">
        <v>177</v>
      </c>
      <c r="S753" s="716">
        <v>84.905660377358487</v>
      </c>
      <c r="T753" s="716">
        <v>61.635220125786162</v>
      </c>
      <c r="U753" s="716">
        <v>30.188679245283019</v>
      </c>
      <c r="V753"/>
      <c r="W753"/>
      <c r="X753"/>
      <c r="Y753"/>
      <c r="Z753"/>
      <c r="AA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c r="CE753"/>
      <c r="CF753"/>
      <c r="CG753"/>
      <c r="CH753"/>
      <c r="CI753"/>
      <c r="CJ753"/>
      <c r="CK753"/>
      <c r="CL753"/>
      <c r="CM753"/>
      <c r="CN753"/>
      <c r="CO753"/>
      <c r="CP753"/>
      <c r="CQ753"/>
      <c r="CR753"/>
      <c r="CS753"/>
    </row>
    <row r="754" spans="1:97" s="126" customFormat="1" ht="15" customHeight="1" x14ac:dyDescent="0.35">
      <c r="A754" t="s">
        <v>129</v>
      </c>
      <c r="B754">
        <v>355</v>
      </c>
      <c r="C754" t="s">
        <v>275</v>
      </c>
      <c r="D754" t="s">
        <v>149</v>
      </c>
      <c r="E754" s="265">
        <v>469</v>
      </c>
      <c r="F754" s="265">
        <v>46</v>
      </c>
      <c r="G754" s="265">
        <v>423</v>
      </c>
      <c r="H754" s="265">
        <v>408</v>
      </c>
      <c r="I754" s="265">
        <v>298</v>
      </c>
      <c r="J754" s="265">
        <v>153</v>
      </c>
      <c r="K754"/>
      <c r="L754" t="s">
        <v>129</v>
      </c>
      <c r="M754">
        <v>355</v>
      </c>
      <c r="N754" t="s">
        <v>275</v>
      </c>
      <c r="O754" t="s">
        <v>149</v>
      </c>
      <c r="P754" s="265">
        <v>469</v>
      </c>
      <c r="Q754" s="716">
        <v>9.8081023454157776</v>
      </c>
      <c r="R754" s="716">
        <v>90.191897654584224</v>
      </c>
      <c r="S754" s="716">
        <v>86.99360341151386</v>
      </c>
      <c r="T754" s="716">
        <v>63.539445628997868</v>
      </c>
      <c r="U754" s="716">
        <v>32.622601279317699</v>
      </c>
      <c r="V754"/>
      <c r="W754"/>
      <c r="X754"/>
      <c r="Y754"/>
      <c r="Z754"/>
      <c r="AA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c r="CE754"/>
      <c r="CF754"/>
      <c r="CG754"/>
      <c r="CH754"/>
      <c r="CI754"/>
      <c r="CJ754"/>
      <c r="CK754"/>
      <c r="CL754"/>
      <c r="CM754"/>
      <c r="CN754"/>
      <c r="CO754"/>
      <c r="CP754"/>
      <c r="CQ754"/>
      <c r="CR754"/>
      <c r="CS754"/>
    </row>
    <row r="755" spans="1:97" s="126" customFormat="1" ht="15" customHeight="1" x14ac:dyDescent="0.35">
      <c r="A755" t="s">
        <v>129</v>
      </c>
      <c r="B755">
        <v>355</v>
      </c>
      <c r="C755" t="s">
        <v>275</v>
      </c>
      <c r="D755" t="s">
        <v>150</v>
      </c>
      <c r="E755" s="265">
        <v>418</v>
      </c>
      <c r="F755" s="265">
        <v>34</v>
      </c>
      <c r="G755" s="265">
        <v>384</v>
      </c>
      <c r="H755" s="265">
        <v>373</v>
      </c>
      <c r="I755" s="265">
        <v>321</v>
      </c>
      <c r="J755" s="265">
        <v>207</v>
      </c>
      <c r="K755"/>
      <c r="L755" t="s">
        <v>129</v>
      </c>
      <c r="M755">
        <v>355</v>
      </c>
      <c r="N755" t="s">
        <v>275</v>
      </c>
      <c r="O755" t="s">
        <v>150</v>
      </c>
      <c r="P755" s="265">
        <v>418</v>
      </c>
      <c r="Q755" s="716">
        <v>8.133971291866029</v>
      </c>
      <c r="R755" s="716">
        <v>91.866028708133967</v>
      </c>
      <c r="S755" s="716">
        <v>89.234449760765557</v>
      </c>
      <c r="T755" s="716">
        <v>76.794258373205736</v>
      </c>
      <c r="U755" s="716">
        <v>49.52153110047847</v>
      </c>
      <c r="V755"/>
      <c r="W755"/>
      <c r="X755"/>
      <c r="Y755"/>
      <c r="Z755"/>
      <c r="AA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c r="CE755"/>
      <c r="CF755"/>
      <c r="CG755"/>
      <c r="CH755"/>
      <c r="CI755"/>
      <c r="CJ755"/>
      <c r="CK755"/>
      <c r="CL755"/>
      <c r="CM755"/>
      <c r="CN755"/>
      <c r="CO755"/>
      <c r="CP755"/>
      <c r="CQ755"/>
      <c r="CR755"/>
      <c r="CS755"/>
    </row>
    <row r="756" spans="1:97" s="126" customFormat="1" ht="15" customHeight="1" x14ac:dyDescent="0.35">
      <c r="A756" t="s">
        <v>129</v>
      </c>
      <c r="B756">
        <v>355</v>
      </c>
      <c r="C756" t="s">
        <v>275</v>
      </c>
      <c r="D756" t="s">
        <v>151</v>
      </c>
      <c r="E756" s="265">
        <v>126</v>
      </c>
      <c r="F756" s="265" t="s">
        <v>177</v>
      </c>
      <c r="G756" s="265" t="s">
        <v>177</v>
      </c>
      <c r="H756" s="265">
        <v>124</v>
      </c>
      <c r="I756" s="265">
        <v>111</v>
      </c>
      <c r="J756" s="265">
        <v>78</v>
      </c>
      <c r="K756"/>
      <c r="L756" t="s">
        <v>129</v>
      </c>
      <c r="M756">
        <v>355</v>
      </c>
      <c r="N756" t="s">
        <v>275</v>
      </c>
      <c r="O756" t="s">
        <v>151</v>
      </c>
      <c r="P756" s="265">
        <v>126</v>
      </c>
      <c r="Q756" s="716" t="s">
        <v>177</v>
      </c>
      <c r="R756" s="716" t="s">
        <v>177</v>
      </c>
      <c r="S756" s="716">
        <v>98.412698412698404</v>
      </c>
      <c r="T756" s="716">
        <v>88.095238095238088</v>
      </c>
      <c r="U756" s="716">
        <v>61.904761904761905</v>
      </c>
      <c r="V756"/>
      <c r="W756"/>
      <c r="X756"/>
      <c r="Y756"/>
      <c r="Z756"/>
      <c r="AA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c r="CG756"/>
      <c r="CH756"/>
      <c r="CI756"/>
      <c r="CJ756"/>
      <c r="CK756"/>
      <c r="CL756"/>
      <c r="CM756"/>
      <c r="CN756"/>
      <c r="CO756"/>
      <c r="CP756"/>
      <c r="CQ756"/>
      <c r="CR756"/>
      <c r="CS756"/>
    </row>
    <row r="757" spans="1:97" s="126" customFormat="1" ht="15" customHeight="1" x14ac:dyDescent="0.35">
      <c r="A757" t="s">
        <v>129</v>
      </c>
      <c r="B757">
        <v>355</v>
      </c>
      <c r="C757" t="s">
        <v>275</v>
      </c>
      <c r="D757" t="s">
        <v>152</v>
      </c>
      <c r="E757" s="265">
        <v>1252</v>
      </c>
      <c r="F757" s="265">
        <v>115</v>
      </c>
      <c r="G757" s="265">
        <v>1137</v>
      </c>
      <c r="H757" s="265">
        <v>1093</v>
      </c>
      <c r="I757" s="265">
        <v>858</v>
      </c>
      <c r="J757" s="265">
        <v>501</v>
      </c>
      <c r="K757"/>
      <c r="L757" t="s">
        <v>129</v>
      </c>
      <c r="M757">
        <v>355</v>
      </c>
      <c r="N757" t="s">
        <v>275</v>
      </c>
      <c r="O757" t="s">
        <v>152</v>
      </c>
      <c r="P757" s="265">
        <v>1252</v>
      </c>
      <c r="Q757" s="716">
        <v>9.1853035143769972</v>
      </c>
      <c r="R757" s="716">
        <v>90.814696485623003</v>
      </c>
      <c r="S757" s="716">
        <v>87.300319488817891</v>
      </c>
      <c r="T757" s="716">
        <v>68.530351437699679</v>
      </c>
      <c r="U757" s="716">
        <v>40.015974440894567</v>
      </c>
      <c r="V757"/>
      <c r="W757"/>
      <c r="X757"/>
      <c r="Y757"/>
      <c r="Z757"/>
      <c r="AA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c r="CE757"/>
      <c r="CF757"/>
      <c r="CG757"/>
      <c r="CH757"/>
      <c r="CI757"/>
      <c r="CJ757"/>
      <c r="CK757"/>
      <c r="CL757"/>
      <c r="CM757"/>
      <c r="CN757"/>
      <c r="CO757"/>
      <c r="CP757"/>
      <c r="CQ757"/>
      <c r="CR757"/>
      <c r="CS757"/>
    </row>
    <row r="758" spans="1:97" s="126" customFormat="1" ht="30" customHeight="1" x14ac:dyDescent="0.35">
      <c r="A758" t="s">
        <v>129</v>
      </c>
      <c r="B758">
        <v>360</v>
      </c>
      <c r="C758" t="s">
        <v>276</v>
      </c>
      <c r="D758" t="s">
        <v>147</v>
      </c>
      <c r="E758" s="265" t="s">
        <v>137</v>
      </c>
      <c r="F758" s="265" t="s">
        <v>137</v>
      </c>
      <c r="G758" s="265" t="s">
        <v>137</v>
      </c>
      <c r="H758" s="265" t="s">
        <v>137</v>
      </c>
      <c r="I758" s="265" t="s">
        <v>137</v>
      </c>
      <c r="J758" s="265" t="s">
        <v>137</v>
      </c>
      <c r="K758"/>
      <c r="L758" t="s">
        <v>129</v>
      </c>
      <c r="M758">
        <v>360</v>
      </c>
      <c r="N758" t="s">
        <v>276</v>
      </c>
      <c r="O758" t="s">
        <v>147</v>
      </c>
      <c r="P758" s="265" t="s">
        <v>137</v>
      </c>
      <c r="Q758" s="716" t="s">
        <v>137</v>
      </c>
      <c r="R758" s="716" t="s">
        <v>137</v>
      </c>
      <c r="S758" s="716" t="s">
        <v>137</v>
      </c>
      <c r="T758" s="716" t="s">
        <v>137</v>
      </c>
      <c r="U758" s="716" t="s">
        <v>137</v>
      </c>
      <c r="V758"/>
      <c r="W758"/>
      <c r="X758"/>
      <c r="Y758"/>
      <c r="Z758"/>
      <c r="AA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c r="CO758"/>
      <c r="CP758"/>
      <c r="CQ758"/>
      <c r="CR758"/>
      <c r="CS758"/>
    </row>
    <row r="759" spans="1:97" s="126" customFormat="1" ht="15" customHeight="1" x14ac:dyDescent="0.35">
      <c r="A759" t="s">
        <v>129</v>
      </c>
      <c r="B759">
        <v>360</v>
      </c>
      <c r="C759" t="s">
        <v>276</v>
      </c>
      <c r="D759" t="s">
        <v>148</v>
      </c>
      <c r="E759" s="265">
        <v>12</v>
      </c>
      <c r="F759" s="265" t="s">
        <v>177</v>
      </c>
      <c r="G759" s="265" t="s">
        <v>177</v>
      </c>
      <c r="H759" s="265" t="s">
        <v>177</v>
      </c>
      <c r="I759" s="265" t="s">
        <v>177</v>
      </c>
      <c r="J759" s="265" t="s">
        <v>177</v>
      </c>
      <c r="K759"/>
      <c r="L759" t="s">
        <v>129</v>
      </c>
      <c r="M759">
        <v>360</v>
      </c>
      <c r="N759" t="s">
        <v>276</v>
      </c>
      <c r="O759" t="s">
        <v>148</v>
      </c>
      <c r="P759" s="265">
        <v>12</v>
      </c>
      <c r="Q759" s="716" t="s">
        <v>177</v>
      </c>
      <c r="R759" s="716" t="s">
        <v>177</v>
      </c>
      <c r="S759" s="716" t="s">
        <v>177</v>
      </c>
      <c r="T759" s="716" t="s">
        <v>177</v>
      </c>
      <c r="U759" s="716" t="s">
        <v>177</v>
      </c>
      <c r="V759"/>
      <c r="W759"/>
      <c r="X759"/>
      <c r="Y759"/>
      <c r="Z759"/>
      <c r="AA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c r="CE759"/>
      <c r="CF759"/>
      <c r="CG759"/>
      <c r="CH759"/>
      <c r="CI759"/>
      <c r="CJ759"/>
      <c r="CK759"/>
      <c r="CL759"/>
      <c r="CM759"/>
      <c r="CN759"/>
      <c r="CO759"/>
      <c r="CP759"/>
      <c r="CQ759"/>
      <c r="CR759"/>
      <c r="CS759"/>
    </row>
    <row r="760" spans="1:97" s="126" customFormat="1" ht="15" customHeight="1" x14ac:dyDescent="0.35">
      <c r="A760" t="s">
        <v>129</v>
      </c>
      <c r="B760">
        <v>360</v>
      </c>
      <c r="C760" t="s">
        <v>276</v>
      </c>
      <c r="D760" t="s">
        <v>149</v>
      </c>
      <c r="E760" s="265">
        <v>71</v>
      </c>
      <c r="F760" s="265" t="s">
        <v>177</v>
      </c>
      <c r="G760" s="265" t="s">
        <v>177</v>
      </c>
      <c r="H760" s="265" t="s">
        <v>177</v>
      </c>
      <c r="I760" s="265" t="s">
        <v>177</v>
      </c>
      <c r="J760" s="265" t="s">
        <v>177</v>
      </c>
      <c r="K760"/>
      <c r="L760" t="s">
        <v>129</v>
      </c>
      <c r="M760">
        <v>360</v>
      </c>
      <c r="N760" t="s">
        <v>276</v>
      </c>
      <c r="O760" t="s">
        <v>149</v>
      </c>
      <c r="P760" s="265">
        <v>71</v>
      </c>
      <c r="Q760" s="716" t="s">
        <v>177</v>
      </c>
      <c r="R760" s="716" t="s">
        <v>177</v>
      </c>
      <c r="S760" s="716" t="s">
        <v>177</v>
      </c>
      <c r="T760" s="716" t="s">
        <v>177</v>
      </c>
      <c r="U760" s="716" t="s">
        <v>177</v>
      </c>
      <c r="V760"/>
      <c r="W760"/>
      <c r="X760"/>
      <c r="Y760"/>
      <c r="Z760"/>
      <c r="AA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c r="CG760"/>
      <c r="CH760"/>
      <c r="CI760"/>
      <c r="CJ760"/>
      <c r="CK760"/>
      <c r="CL760"/>
      <c r="CM760"/>
      <c r="CN760"/>
      <c r="CO760"/>
      <c r="CP760"/>
      <c r="CQ760"/>
      <c r="CR760"/>
      <c r="CS760"/>
    </row>
    <row r="761" spans="1:97" s="126" customFormat="1" ht="15" customHeight="1" x14ac:dyDescent="0.35">
      <c r="A761" t="s">
        <v>129</v>
      </c>
      <c r="B761">
        <v>360</v>
      </c>
      <c r="C761" t="s">
        <v>276</v>
      </c>
      <c r="D761" t="s">
        <v>150</v>
      </c>
      <c r="E761" s="265">
        <v>177</v>
      </c>
      <c r="F761" s="265">
        <v>14</v>
      </c>
      <c r="G761" s="265">
        <v>163</v>
      </c>
      <c r="H761" s="265">
        <v>163</v>
      </c>
      <c r="I761" s="265">
        <v>132</v>
      </c>
      <c r="J761" s="265">
        <v>64</v>
      </c>
      <c r="K761"/>
      <c r="L761" t="s">
        <v>129</v>
      </c>
      <c r="M761">
        <v>360</v>
      </c>
      <c r="N761" t="s">
        <v>276</v>
      </c>
      <c r="O761" t="s">
        <v>150</v>
      </c>
      <c r="P761" s="265">
        <v>177</v>
      </c>
      <c r="Q761" s="716">
        <v>7.9096045197740121</v>
      </c>
      <c r="R761" s="716">
        <v>92.090395480225979</v>
      </c>
      <c r="S761" s="716">
        <v>92.090395480225979</v>
      </c>
      <c r="T761" s="716">
        <v>74.576271186440678</v>
      </c>
      <c r="U761" s="716">
        <v>36.158192090395481</v>
      </c>
      <c r="V761"/>
      <c r="W761"/>
      <c r="X761"/>
      <c r="Y761"/>
      <c r="Z761"/>
      <c r="AA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c r="CE761"/>
      <c r="CF761"/>
      <c r="CG761"/>
      <c r="CH761"/>
      <c r="CI761"/>
      <c r="CJ761"/>
      <c r="CK761"/>
      <c r="CL761"/>
      <c r="CM761"/>
      <c r="CN761"/>
      <c r="CO761"/>
      <c r="CP761"/>
      <c r="CQ761"/>
      <c r="CR761"/>
      <c r="CS761"/>
    </row>
    <row r="762" spans="1:97" s="126" customFormat="1" ht="15" customHeight="1" x14ac:dyDescent="0.35">
      <c r="A762" t="s">
        <v>129</v>
      </c>
      <c r="B762">
        <v>360</v>
      </c>
      <c r="C762" t="s">
        <v>276</v>
      </c>
      <c r="D762" t="s">
        <v>151</v>
      </c>
      <c r="E762" s="265" t="s">
        <v>137</v>
      </c>
      <c r="F762" s="265" t="s">
        <v>137</v>
      </c>
      <c r="G762" s="265" t="s">
        <v>137</v>
      </c>
      <c r="H762" s="265" t="s">
        <v>137</v>
      </c>
      <c r="I762" s="265" t="s">
        <v>137</v>
      </c>
      <c r="J762" s="265" t="s">
        <v>137</v>
      </c>
      <c r="K762"/>
      <c r="L762" t="s">
        <v>129</v>
      </c>
      <c r="M762">
        <v>360</v>
      </c>
      <c r="N762" t="s">
        <v>276</v>
      </c>
      <c r="O762" t="s">
        <v>151</v>
      </c>
      <c r="P762" s="265" t="s">
        <v>137</v>
      </c>
      <c r="Q762" s="716" t="s">
        <v>137</v>
      </c>
      <c r="R762" s="716" t="s">
        <v>137</v>
      </c>
      <c r="S762" s="716" t="s">
        <v>137</v>
      </c>
      <c r="T762" s="716" t="s">
        <v>137</v>
      </c>
      <c r="U762" s="716" t="s">
        <v>137</v>
      </c>
      <c r="V762"/>
      <c r="W762"/>
      <c r="X762"/>
      <c r="Y762"/>
      <c r="Z762"/>
      <c r="AA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c r="CE762"/>
      <c r="CF762"/>
      <c r="CG762"/>
      <c r="CH762"/>
      <c r="CI762"/>
      <c r="CJ762"/>
      <c r="CK762"/>
      <c r="CL762"/>
      <c r="CM762"/>
      <c r="CN762"/>
      <c r="CO762"/>
      <c r="CP762"/>
      <c r="CQ762"/>
      <c r="CR762"/>
      <c r="CS762"/>
    </row>
    <row r="763" spans="1:97" s="126" customFormat="1" ht="15" customHeight="1" x14ac:dyDescent="0.35">
      <c r="A763" t="s">
        <v>129</v>
      </c>
      <c r="B763">
        <v>360</v>
      </c>
      <c r="C763" t="s">
        <v>276</v>
      </c>
      <c r="D763" t="s">
        <v>152</v>
      </c>
      <c r="E763" s="265">
        <v>260</v>
      </c>
      <c r="F763" s="265">
        <v>19</v>
      </c>
      <c r="G763" s="265">
        <v>241</v>
      </c>
      <c r="H763" s="265">
        <v>240</v>
      </c>
      <c r="I763" s="265">
        <v>197</v>
      </c>
      <c r="J763" s="265">
        <v>92</v>
      </c>
      <c r="K763"/>
      <c r="L763" t="s">
        <v>129</v>
      </c>
      <c r="M763">
        <v>360</v>
      </c>
      <c r="N763" t="s">
        <v>276</v>
      </c>
      <c r="O763" t="s">
        <v>152</v>
      </c>
      <c r="P763" s="265">
        <v>260</v>
      </c>
      <c r="Q763" s="716">
        <v>7.3076923076923084</v>
      </c>
      <c r="R763" s="716">
        <v>92.692307692307693</v>
      </c>
      <c r="S763" s="716">
        <v>92.307692307692307</v>
      </c>
      <c r="T763" s="716">
        <v>75.769230769230774</v>
      </c>
      <c r="U763" s="716">
        <v>35.384615384615387</v>
      </c>
      <c r="V763"/>
      <c r="W763"/>
      <c r="X763"/>
      <c r="Y763"/>
      <c r="Z763"/>
      <c r="AA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CF763"/>
      <c r="CG763"/>
      <c r="CH763"/>
      <c r="CI763"/>
      <c r="CJ763"/>
      <c r="CK763"/>
      <c r="CL763"/>
      <c r="CM763"/>
      <c r="CN763"/>
      <c r="CO763"/>
      <c r="CP763"/>
      <c r="CQ763"/>
      <c r="CR763"/>
      <c r="CS763"/>
    </row>
    <row r="764" spans="1:97" s="126" customFormat="1" ht="30" customHeight="1" x14ac:dyDescent="0.35">
      <c r="A764" t="s">
        <v>129</v>
      </c>
      <c r="B764">
        <v>370</v>
      </c>
      <c r="C764" t="s">
        <v>277</v>
      </c>
      <c r="D764" t="s">
        <v>147</v>
      </c>
      <c r="E764" s="265">
        <v>219</v>
      </c>
      <c r="F764" s="265">
        <v>14</v>
      </c>
      <c r="G764" s="265">
        <v>205</v>
      </c>
      <c r="H764" s="265">
        <v>174</v>
      </c>
      <c r="I764" s="265">
        <v>94</v>
      </c>
      <c r="J764" s="265">
        <v>39</v>
      </c>
      <c r="K764"/>
      <c r="L764" t="s">
        <v>129</v>
      </c>
      <c r="M764">
        <v>370</v>
      </c>
      <c r="N764" t="s">
        <v>277</v>
      </c>
      <c r="O764" t="s">
        <v>147</v>
      </c>
      <c r="P764" s="265">
        <v>219</v>
      </c>
      <c r="Q764" s="716">
        <v>6.3926940639269407</v>
      </c>
      <c r="R764" s="716">
        <v>93.607305936073061</v>
      </c>
      <c r="S764" s="716">
        <v>79.452054794520549</v>
      </c>
      <c r="T764" s="716">
        <v>42.922374429223744</v>
      </c>
      <c r="U764" s="716">
        <v>17.80821917808219</v>
      </c>
      <c r="V764"/>
      <c r="W764"/>
      <c r="X764"/>
      <c r="Y764"/>
      <c r="Z764"/>
      <c r="AA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c r="CE764"/>
      <c r="CF764"/>
      <c r="CG764"/>
      <c r="CH764"/>
      <c r="CI764"/>
      <c r="CJ764"/>
      <c r="CK764"/>
      <c r="CL764"/>
      <c r="CM764"/>
      <c r="CN764"/>
      <c r="CO764"/>
      <c r="CP764"/>
      <c r="CQ764"/>
      <c r="CR764"/>
      <c r="CS764"/>
    </row>
    <row r="765" spans="1:97" s="126" customFormat="1" ht="15" customHeight="1" x14ac:dyDescent="0.35">
      <c r="A765" t="s">
        <v>129</v>
      </c>
      <c r="B765">
        <v>370</v>
      </c>
      <c r="C765" t="s">
        <v>277</v>
      </c>
      <c r="D765" t="s">
        <v>148</v>
      </c>
      <c r="E765" s="265">
        <v>235</v>
      </c>
      <c r="F765" s="265">
        <v>14</v>
      </c>
      <c r="G765" s="265">
        <v>221</v>
      </c>
      <c r="H765" s="265">
        <v>211</v>
      </c>
      <c r="I765" s="265">
        <v>162</v>
      </c>
      <c r="J765" s="265">
        <v>81</v>
      </c>
      <c r="K765"/>
      <c r="L765" t="s">
        <v>129</v>
      </c>
      <c r="M765">
        <v>370</v>
      </c>
      <c r="N765" t="s">
        <v>277</v>
      </c>
      <c r="O765" t="s">
        <v>148</v>
      </c>
      <c r="P765" s="265">
        <v>235</v>
      </c>
      <c r="Q765" s="716">
        <v>5.9574468085106389</v>
      </c>
      <c r="R765" s="716">
        <v>94.042553191489361</v>
      </c>
      <c r="S765" s="716">
        <v>89.787234042553195</v>
      </c>
      <c r="T765" s="716">
        <v>68.936170212765958</v>
      </c>
      <c r="U765" s="716">
        <v>34.468085106382979</v>
      </c>
      <c r="V765"/>
      <c r="W765"/>
      <c r="X765"/>
      <c r="Y765"/>
      <c r="Z765"/>
      <c r="AA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CF765"/>
      <c r="CG765"/>
      <c r="CH765"/>
      <c r="CI765"/>
      <c r="CJ765"/>
      <c r="CK765"/>
      <c r="CL765"/>
      <c r="CM765"/>
      <c r="CN765"/>
      <c r="CO765"/>
      <c r="CP765"/>
      <c r="CQ765"/>
      <c r="CR765"/>
      <c r="CS765"/>
    </row>
    <row r="766" spans="1:97" s="126" customFormat="1" ht="15" customHeight="1" x14ac:dyDescent="0.35">
      <c r="A766" t="s">
        <v>129</v>
      </c>
      <c r="B766">
        <v>370</v>
      </c>
      <c r="C766" t="s">
        <v>277</v>
      </c>
      <c r="D766" t="s">
        <v>149</v>
      </c>
      <c r="E766" s="265">
        <v>300</v>
      </c>
      <c r="F766" s="265">
        <v>11</v>
      </c>
      <c r="G766" s="265">
        <v>289</v>
      </c>
      <c r="H766" s="265">
        <v>281</v>
      </c>
      <c r="I766" s="265">
        <v>215</v>
      </c>
      <c r="J766" s="265">
        <v>115</v>
      </c>
      <c r="K766"/>
      <c r="L766" t="s">
        <v>129</v>
      </c>
      <c r="M766">
        <v>370</v>
      </c>
      <c r="N766" t="s">
        <v>277</v>
      </c>
      <c r="O766" t="s">
        <v>149</v>
      </c>
      <c r="P766" s="265">
        <v>300</v>
      </c>
      <c r="Q766" s="716">
        <v>3.6666666666666665</v>
      </c>
      <c r="R766" s="716">
        <v>96.333333333333343</v>
      </c>
      <c r="S766" s="716">
        <v>93.666666666666671</v>
      </c>
      <c r="T766" s="716">
        <v>71.666666666666671</v>
      </c>
      <c r="U766" s="716">
        <v>38.333333333333336</v>
      </c>
      <c r="V766"/>
      <c r="W766"/>
      <c r="X766"/>
      <c r="Y766"/>
      <c r="Z766"/>
      <c r="AA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c r="CE766"/>
      <c r="CF766"/>
      <c r="CG766"/>
      <c r="CH766"/>
      <c r="CI766"/>
      <c r="CJ766"/>
      <c r="CK766"/>
      <c r="CL766"/>
      <c r="CM766"/>
      <c r="CN766"/>
      <c r="CO766"/>
      <c r="CP766"/>
      <c r="CQ766"/>
      <c r="CR766"/>
      <c r="CS766"/>
    </row>
    <row r="767" spans="1:97" s="126" customFormat="1" ht="15" customHeight="1" x14ac:dyDescent="0.35">
      <c r="A767" t="s">
        <v>129</v>
      </c>
      <c r="B767">
        <v>370</v>
      </c>
      <c r="C767" t="s">
        <v>277</v>
      </c>
      <c r="D767" t="s">
        <v>150</v>
      </c>
      <c r="E767" s="265">
        <v>192</v>
      </c>
      <c r="F767" s="265" t="s">
        <v>177</v>
      </c>
      <c r="G767" s="265" t="s">
        <v>177</v>
      </c>
      <c r="H767" s="265">
        <v>180</v>
      </c>
      <c r="I767" s="265">
        <v>157</v>
      </c>
      <c r="J767" s="265">
        <v>112</v>
      </c>
      <c r="K767"/>
      <c r="L767" t="s">
        <v>129</v>
      </c>
      <c r="M767">
        <v>370</v>
      </c>
      <c r="N767" t="s">
        <v>277</v>
      </c>
      <c r="O767" t="s">
        <v>150</v>
      </c>
      <c r="P767" s="265">
        <v>192</v>
      </c>
      <c r="Q767" s="716" t="s">
        <v>177</v>
      </c>
      <c r="R767" s="716" t="s">
        <v>177</v>
      </c>
      <c r="S767" s="716">
        <v>93.75</v>
      </c>
      <c r="T767" s="716">
        <v>81.770833333333343</v>
      </c>
      <c r="U767" s="716">
        <v>58.333333333333336</v>
      </c>
      <c r="V767"/>
      <c r="W767"/>
      <c r="X767"/>
      <c r="Y767"/>
      <c r="Z767"/>
      <c r="AA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c r="CE767"/>
      <c r="CF767"/>
      <c r="CG767"/>
      <c r="CH767"/>
      <c r="CI767"/>
      <c r="CJ767"/>
      <c r="CK767"/>
      <c r="CL767"/>
      <c r="CM767"/>
      <c r="CN767"/>
      <c r="CO767"/>
      <c r="CP767"/>
      <c r="CQ767"/>
      <c r="CR767"/>
      <c r="CS767"/>
    </row>
    <row r="768" spans="1:97" s="126" customFormat="1" ht="15" customHeight="1" x14ac:dyDescent="0.35">
      <c r="A768" t="s">
        <v>129</v>
      </c>
      <c r="B768">
        <v>370</v>
      </c>
      <c r="C768" t="s">
        <v>277</v>
      </c>
      <c r="D768" t="s">
        <v>151</v>
      </c>
      <c r="E768" s="265">
        <v>234</v>
      </c>
      <c r="F768" s="265" t="s">
        <v>177</v>
      </c>
      <c r="G768" s="265" t="s">
        <v>177</v>
      </c>
      <c r="H768" s="265">
        <v>227</v>
      </c>
      <c r="I768" s="265">
        <v>203</v>
      </c>
      <c r="J768" s="265">
        <v>146</v>
      </c>
      <c r="K768"/>
      <c r="L768" t="s">
        <v>129</v>
      </c>
      <c r="M768">
        <v>370</v>
      </c>
      <c r="N768" t="s">
        <v>277</v>
      </c>
      <c r="O768" t="s">
        <v>151</v>
      </c>
      <c r="P768" s="265">
        <v>234</v>
      </c>
      <c r="Q768" s="716" t="s">
        <v>177</v>
      </c>
      <c r="R768" s="716" t="s">
        <v>177</v>
      </c>
      <c r="S768" s="716">
        <v>97.008547008547012</v>
      </c>
      <c r="T768" s="716">
        <v>86.752136752136749</v>
      </c>
      <c r="U768" s="716">
        <v>62.393162393162392</v>
      </c>
      <c r="V768"/>
      <c r="W768"/>
      <c r="X768"/>
      <c r="Y768"/>
      <c r="Z768"/>
      <c r="AA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c r="CE768"/>
      <c r="CF768"/>
      <c r="CG768"/>
      <c r="CH768"/>
      <c r="CI768"/>
      <c r="CJ768"/>
      <c r="CK768"/>
      <c r="CL768"/>
      <c r="CM768"/>
      <c r="CN768"/>
      <c r="CO768"/>
      <c r="CP768"/>
      <c r="CQ768"/>
      <c r="CR768"/>
      <c r="CS768"/>
    </row>
    <row r="769" spans="1:97" s="126" customFormat="1" ht="15" customHeight="1" x14ac:dyDescent="0.35">
      <c r="A769" t="s">
        <v>129</v>
      </c>
      <c r="B769">
        <v>370</v>
      </c>
      <c r="C769" t="s">
        <v>277</v>
      </c>
      <c r="D769" t="s">
        <v>152</v>
      </c>
      <c r="E769" s="265">
        <v>1180</v>
      </c>
      <c r="F769" s="265">
        <v>47</v>
      </c>
      <c r="G769" s="265">
        <v>1133</v>
      </c>
      <c r="H769" s="265">
        <v>1073</v>
      </c>
      <c r="I769" s="265">
        <v>831</v>
      </c>
      <c r="J769" s="265">
        <v>493</v>
      </c>
      <c r="K769"/>
      <c r="L769" t="s">
        <v>129</v>
      </c>
      <c r="M769">
        <v>370</v>
      </c>
      <c r="N769" t="s">
        <v>277</v>
      </c>
      <c r="O769" t="s">
        <v>152</v>
      </c>
      <c r="P769" s="265">
        <v>1180</v>
      </c>
      <c r="Q769" s="716">
        <v>3.9830508474576267</v>
      </c>
      <c r="R769" s="716">
        <v>96.016949152542381</v>
      </c>
      <c r="S769" s="716">
        <v>90.932203389830519</v>
      </c>
      <c r="T769" s="716">
        <v>70.423728813559322</v>
      </c>
      <c r="U769" s="716">
        <v>41.779661016949156</v>
      </c>
      <c r="V769"/>
      <c r="W769"/>
      <c r="X769"/>
      <c r="Y769"/>
      <c r="Z769"/>
      <c r="AA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c r="CE769"/>
      <c r="CF769"/>
      <c r="CG769"/>
      <c r="CH769"/>
      <c r="CI769"/>
      <c r="CJ769"/>
      <c r="CK769"/>
      <c r="CL769"/>
      <c r="CM769"/>
      <c r="CN769"/>
      <c r="CO769"/>
      <c r="CP769"/>
      <c r="CQ769"/>
      <c r="CR769"/>
      <c r="CS769"/>
    </row>
    <row r="770" spans="1:97" s="126" customFormat="1" ht="30" customHeight="1" x14ac:dyDescent="0.35">
      <c r="A770" t="s">
        <v>129</v>
      </c>
      <c r="B770">
        <v>380</v>
      </c>
      <c r="C770" t="s">
        <v>278</v>
      </c>
      <c r="D770" t="s">
        <v>147</v>
      </c>
      <c r="E770" s="265">
        <v>758</v>
      </c>
      <c r="F770" s="265">
        <v>128</v>
      </c>
      <c r="G770" s="265">
        <v>630</v>
      </c>
      <c r="H770" s="265">
        <v>585</v>
      </c>
      <c r="I770" s="265">
        <v>387</v>
      </c>
      <c r="J770" s="265">
        <v>154</v>
      </c>
      <c r="K770"/>
      <c r="L770" t="s">
        <v>129</v>
      </c>
      <c r="M770">
        <v>380</v>
      </c>
      <c r="N770" t="s">
        <v>278</v>
      </c>
      <c r="O770" t="s">
        <v>147</v>
      </c>
      <c r="P770" s="265">
        <v>758</v>
      </c>
      <c r="Q770" s="716">
        <v>16.886543535620053</v>
      </c>
      <c r="R770" s="716">
        <v>83.113456464379937</v>
      </c>
      <c r="S770" s="716">
        <v>77.176781002638521</v>
      </c>
      <c r="T770" s="716">
        <v>51.055408970976259</v>
      </c>
      <c r="U770" s="716">
        <v>20.316622691292878</v>
      </c>
      <c r="V770"/>
      <c r="W770"/>
      <c r="X770"/>
      <c r="Y770"/>
      <c r="Z770"/>
      <c r="AA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c r="CE770"/>
      <c r="CF770"/>
      <c r="CG770"/>
      <c r="CH770"/>
      <c r="CI770"/>
      <c r="CJ770"/>
      <c r="CK770"/>
      <c r="CL770"/>
      <c r="CM770"/>
      <c r="CN770"/>
      <c r="CO770"/>
      <c r="CP770"/>
      <c r="CQ770"/>
      <c r="CR770"/>
      <c r="CS770"/>
    </row>
    <row r="771" spans="1:97" s="126" customFormat="1" ht="15" customHeight="1" x14ac:dyDescent="0.35">
      <c r="A771" t="s">
        <v>129</v>
      </c>
      <c r="B771">
        <v>380</v>
      </c>
      <c r="C771" t="s">
        <v>278</v>
      </c>
      <c r="D771" t="s">
        <v>148</v>
      </c>
      <c r="E771" s="265">
        <v>775</v>
      </c>
      <c r="F771" s="265">
        <v>81</v>
      </c>
      <c r="G771" s="265">
        <v>694</v>
      </c>
      <c r="H771" s="265">
        <v>672</v>
      </c>
      <c r="I771" s="265">
        <v>509</v>
      </c>
      <c r="J771" s="265">
        <v>260</v>
      </c>
      <c r="K771"/>
      <c r="L771" t="s">
        <v>129</v>
      </c>
      <c r="M771">
        <v>380</v>
      </c>
      <c r="N771" t="s">
        <v>278</v>
      </c>
      <c r="O771" t="s">
        <v>148</v>
      </c>
      <c r="P771" s="265">
        <v>775</v>
      </c>
      <c r="Q771" s="716">
        <v>10.451612903225808</v>
      </c>
      <c r="R771" s="716">
        <v>89.548387096774192</v>
      </c>
      <c r="S771" s="716">
        <v>86.709677419354833</v>
      </c>
      <c r="T771" s="716">
        <v>65.677419354838705</v>
      </c>
      <c r="U771" s="716">
        <v>33.548387096774199</v>
      </c>
      <c r="V771"/>
      <c r="W771"/>
      <c r="X771"/>
      <c r="Y771"/>
      <c r="Z771"/>
      <c r="AA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c r="CE771"/>
      <c r="CF771"/>
      <c r="CG771"/>
      <c r="CH771"/>
      <c r="CI771"/>
      <c r="CJ771"/>
      <c r="CK771"/>
      <c r="CL771"/>
      <c r="CM771"/>
      <c r="CN771"/>
      <c r="CO771"/>
      <c r="CP771"/>
      <c r="CQ771"/>
      <c r="CR771"/>
      <c r="CS771"/>
    </row>
    <row r="772" spans="1:97" s="126" customFormat="1" ht="15" customHeight="1" x14ac:dyDescent="0.35">
      <c r="A772" t="s">
        <v>129</v>
      </c>
      <c r="B772">
        <v>380</v>
      </c>
      <c r="C772" t="s">
        <v>278</v>
      </c>
      <c r="D772" t="s">
        <v>149</v>
      </c>
      <c r="E772" s="265">
        <v>642</v>
      </c>
      <c r="F772" s="265">
        <v>39</v>
      </c>
      <c r="G772" s="265">
        <v>603</v>
      </c>
      <c r="H772" s="265">
        <v>585</v>
      </c>
      <c r="I772" s="265">
        <v>468</v>
      </c>
      <c r="J772" s="265">
        <v>265</v>
      </c>
      <c r="K772"/>
      <c r="L772" t="s">
        <v>129</v>
      </c>
      <c r="M772">
        <v>380</v>
      </c>
      <c r="N772" t="s">
        <v>278</v>
      </c>
      <c r="O772" t="s">
        <v>149</v>
      </c>
      <c r="P772" s="265">
        <v>642</v>
      </c>
      <c r="Q772" s="716">
        <v>6.0747663551401869</v>
      </c>
      <c r="R772" s="716">
        <v>93.925233644859816</v>
      </c>
      <c r="S772" s="716">
        <v>91.121495327102807</v>
      </c>
      <c r="T772" s="716">
        <v>72.89719626168224</v>
      </c>
      <c r="U772" s="716">
        <v>41.27725856697819</v>
      </c>
      <c r="V772"/>
      <c r="W772"/>
      <c r="X772"/>
      <c r="Y772"/>
      <c r="Z772"/>
      <c r="AA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CF772"/>
      <c r="CG772"/>
      <c r="CH772"/>
      <c r="CI772"/>
      <c r="CJ772"/>
      <c r="CK772"/>
      <c r="CL772"/>
      <c r="CM772"/>
      <c r="CN772"/>
      <c r="CO772"/>
      <c r="CP772"/>
      <c r="CQ772"/>
      <c r="CR772"/>
      <c r="CS772"/>
    </row>
    <row r="773" spans="1:97" s="126" customFormat="1" ht="15" customHeight="1" x14ac:dyDescent="0.35">
      <c r="A773" t="s">
        <v>129</v>
      </c>
      <c r="B773">
        <v>380</v>
      </c>
      <c r="C773" t="s">
        <v>278</v>
      </c>
      <c r="D773" t="s">
        <v>150</v>
      </c>
      <c r="E773" s="265">
        <v>703</v>
      </c>
      <c r="F773" s="265">
        <v>25</v>
      </c>
      <c r="G773" s="265">
        <v>678</v>
      </c>
      <c r="H773" s="265">
        <v>669</v>
      </c>
      <c r="I773" s="265">
        <v>573</v>
      </c>
      <c r="J773" s="265">
        <v>357</v>
      </c>
      <c r="K773"/>
      <c r="L773" t="s">
        <v>129</v>
      </c>
      <c r="M773">
        <v>380</v>
      </c>
      <c r="N773" t="s">
        <v>278</v>
      </c>
      <c r="O773" t="s">
        <v>150</v>
      </c>
      <c r="P773" s="265">
        <v>703</v>
      </c>
      <c r="Q773" s="716">
        <v>3.5561877667140829</v>
      </c>
      <c r="R773" s="716">
        <v>96.443812233285925</v>
      </c>
      <c r="S773" s="716">
        <v>95.163584637268855</v>
      </c>
      <c r="T773" s="716">
        <v>81.507823613086771</v>
      </c>
      <c r="U773" s="716">
        <v>50.782361308677096</v>
      </c>
      <c r="V773"/>
      <c r="W773"/>
      <c r="X773"/>
      <c r="Y773"/>
      <c r="Z773"/>
      <c r="AA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row>
    <row r="774" spans="1:97" s="126" customFormat="1" ht="15" customHeight="1" x14ac:dyDescent="0.35">
      <c r="A774" t="s">
        <v>129</v>
      </c>
      <c r="B774">
        <v>380</v>
      </c>
      <c r="C774" t="s">
        <v>278</v>
      </c>
      <c r="D774" t="s">
        <v>151</v>
      </c>
      <c r="E774" s="265">
        <v>562</v>
      </c>
      <c r="F774" s="265">
        <v>11</v>
      </c>
      <c r="G774" s="265">
        <v>551</v>
      </c>
      <c r="H774" s="265">
        <v>549</v>
      </c>
      <c r="I774" s="265">
        <v>494</v>
      </c>
      <c r="J774" s="265">
        <v>367</v>
      </c>
      <c r="K774"/>
      <c r="L774" t="s">
        <v>129</v>
      </c>
      <c r="M774">
        <v>380</v>
      </c>
      <c r="N774" t="s">
        <v>278</v>
      </c>
      <c r="O774" t="s">
        <v>151</v>
      </c>
      <c r="P774" s="265">
        <v>562</v>
      </c>
      <c r="Q774" s="716">
        <v>1.9572953736654803</v>
      </c>
      <c r="R774" s="716">
        <v>98.042704626334526</v>
      </c>
      <c r="S774" s="716">
        <v>97.686832740213532</v>
      </c>
      <c r="T774" s="716">
        <v>87.90035587188612</v>
      </c>
      <c r="U774" s="716">
        <v>65.30249110320284</v>
      </c>
      <c r="V774"/>
      <c r="W774"/>
      <c r="X774"/>
      <c r="Y774"/>
      <c r="Z774"/>
      <c r="AA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CF774"/>
      <c r="CG774"/>
      <c r="CH774"/>
      <c r="CI774"/>
      <c r="CJ774"/>
      <c r="CK774"/>
      <c r="CL774"/>
      <c r="CM774"/>
      <c r="CN774"/>
      <c r="CO774"/>
      <c r="CP774"/>
      <c r="CQ774"/>
      <c r="CR774"/>
      <c r="CS774"/>
    </row>
    <row r="775" spans="1:97" s="126" customFormat="1" ht="15" customHeight="1" x14ac:dyDescent="0.35">
      <c r="A775" t="s">
        <v>129</v>
      </c>
      <c r="B775">
        <v>380</v>
      </c>
      <c r="C775" t="s">
        <v>278</v>
      </c>
      <c r="D775" t="s">
        <v>152</v>
      </c>
      <c r="E775" s="265">
        <v>3440</v>
      </c>
      <c r="F775" s="265">
        <v>284</v>
      </c>
      <c r="G775" s="265">
        <v>3156</v>
      </c>
      <c r="H775" s="265">
        <v>3060</v>
      </c>
      <c r="I775" s="265">
        <v>2431</v>
      </c>
      <c r="J775" s="265">
        <v>1403</v>
      </c>
      <c r="K775"/>
      <c r="L775" t="s">
        <v>129</v>
      </c>
      <c r="M775">
        <v>380</v>
      </c>
      <c r="N775" t="s">
        <v>278</v>
      </c>
      <c r="O775" t="s">
        <v>152</v>
      </c>
      <c r="P775" s="265">
        <v>3440</v>
      </c>
      <c r="Q775" s="716">
        <v>8.2558139534883725</v>
      </c>
      <c r="R775" s="716">
        <v>91.744186046511629</v>
      </c>
      <c r="S775" s="716">
        <v>88.95348837209302</v>
      </c>
      <c r="T775" s="716">
        <v>70.668604651162795</v>
      </c>
      <c r="U775" s="716">
        <v>40.784883720930232</v>
      </c>
      <c r="V775"/>
      <c r="W775"/>
      <c r="X775"/>
      <c r="Y775"/>
      <c r="Z775"/>
      <c r="AA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c r="CE775"/>
      <c r="CF775"/>
      <c r="CG775"/>
      <c r="CH775"/>
      <c r="CI775"/>
      <c r="CJ775"/>
      <c r="CK775"/>
      <c r="CL775"/>
      <c r="CM775"/>
      <c r="CN775"/>
      <c r="CO775"/>
      <c r="CP775"/>
      <c r="CQ775"/>
      <c r="CR775"/>
      <c r="CS775"/>
    </row>
    <row r="776" spans="1:97" s="126" customFormat="1" ht="30" customHeight="1" x14ac:dyDescent="0.35">
      <c r="A776" t="s">
        <v>129</v>
      </c>
      <c r="B776">
        <v>390</v>
      </c>
      <c r="C776" t="s">
        <v>279</v>
      </c>
      <c r="D776" t="s">
        <v>147</v>
      </c>
      <c r="E776" s="265">
        <v>171</v>
      </c>
      <c r="F776" s="265">
        <v>27</v>
      </c>
      <c r="G776" s="265">
        <v>144</v>
      </c>
      <c r="H776" s="265">
        <v>134</v>
      </c>
      <c r="I776" s="265">
        <v>78</v>
      </c>
      <c r="J776" s="265">
        <v>27</v>
      </c>
      <c r="K776"/>
      <c r="L776" t="s">
        <v>129</v>
      </c>
      <c r="M776">
        <v>390</v>
      </c>
      <c r="N776" t="s">
        <v>279</v>
      </c>
      <c r="O776" t="s">
        <v>147</v>
      </c>
      <c r="P776" s="265">
        <v>171</v>
      </c>
      <c r="Q776" s="716">
        <v>15.789473684210526</v>
      </c>
      <c r="R776" s="716">
        <v>84.210526315789465</v>
      </c>
      <c r="S776" s="716">
        <v>78.362573099415201</v>
      </c>
      <c r="T776" s="716">
        <v>45.614035087719294</v>
      </c>
      <c r="U776" s="716">
        <v>15.789473684210526</v>
      </c>
      <c r="V776"/>
      <c r="W776"/>
      <c r="X776"/>
      <c r="Y776"/>
      <c r="Z776"/>
      <c r="AA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CF776"/>
      <c r="CG776"/>
      <c r="CH776"/>
      <c r="CI776"/>
      <c r="CJ776"/>
      <c r="CK776"/>
      <c r="CL776"/>
      <c r="CM776"/>
      <c r="CN776"/>
      <c r="CO776"/>
      <c r="CP776"/>
      <c r="CQ776"/>
      <c r="CR776"/>
      <c r="CS776"/>
    </row>
    <row r="777" spans="1:97" s="126" customFormat="1" ht="15" customHeight="1" x14ac:dyDescent="0.35">
      <c r="A777" t="s">
        <v>129</v>
      </c>
      <c r="B777">
        <v>390</v>
      </c>
      <c r="C777" t="s">
        <v>279</v>
      </c>
      <c r="D777" t="s">
        <v>148</v>
      </c>
      <c r="E777" s="265">
        <v>156</v>
      </c>
      <c r="F777" s="265">
        <v>20</v>
      </c>
      <c r="G777" s="265">
        <v>136</v>
      </c>
      <c r="H777" s="265">
        <v>128</v>
      </c>
      <c r="I777" s="265">
        <v>94</v>
      </c>
      <c r="J777" s="265">
        <v>55</v>
      </c>
      <c r="K777"/>
      <c r="L777" t="s">
        <v>129</v>
      </c>
      <c r="M777">
        <v>390</v>
      </c>
      <c r="N777" t="s">
        <v>279</v>
      </c>
      <c r="O777" t="s">
        <v>148</v>
      </c>
      <c r="P777" s="265">
        <v>156</v>
      </c>
      <c r="Q777" s="716">
        <v>12.820512820512819</v>
      </c>
      <c r="R777" s="716">
        <v>87.179487179487182</v>
      </c>
      <c r="S777" s="716">
        <v>82.051282051282044</v>
      </c>
      <c r="T777" s="716">
        <v>60.256410256410255</v>
      </c>
      <c r="U777" s="716">
        <v>35.256410256410255</v>
      </c>
      <c r="V777"/>
      <c r="W777"/>
      <c r="X777"/>
      <c r="Y777"/>
      <c r="Z777"/>
      <c r="AA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c r="CG777"/>
      <c r="CH777"/>
      <c r="CI777"/>
      <c r="CJ777"/>
      <c r="CK777"/>
      <c r="CL777"/>
      <c r="CM777"/>
      <c r="CN777"/>
      <c r="CO777"/>
      <c r="CP777"/>
      <c r="CQ777"/>
      <c r="CR777"/>
      <c r="CS777"/>
    </row>
    <row r="778" spans="1:97" s="126" customFormat="1" ht="15" customHeight="1" x14ac:dyDescent="0.35">
      <c r="A778" t="s">
        <v>129</v>
      </c>
      <c r="B778">
        <v>390</v>
      </c>
      <c r="C778" t="s">
        <v>279</v>
      </c>
      <c r="D778" t="s">
        <v>149</v>
      </c>
      <c r="E778" s="265">
        <v>171</v>
      </c>
      <c r="F778" s="265">
        <v>10</v>
      </c>
      <c r="G778" s="265">
        <v>161</v>
      </c>
      <c r="H778" s="265">
        <v>156</v>
      </c>
      <c r="I778" s="265">
        <v>127</v>
      </c>
      <c r="J778" s="265">
        <v>82</v>
      </c>
      <c r="K778"/>
      <c r="L778" t="s">
        <v>129</v>
      </c>
      <c r="M778">
        <v>390</v>
      </c>
      <c r="N778" t="s">
        <v>279</v>
      </c>
      <c r="O778" t="s">
        <v>149</v>
      </c>
      <c r="P778" s="265">
        <v>171</v>
      </c>
      <c r="Q778" s="716">
        <v>5.8479532163742682</v>
      </c>
      <c r="R778" s="716">
        <v>94.152046783625735</v>
      </c>
      <c r="S778" s="716">
        <v>91.228070175438589</v>
      </c>
      <c r="T778" s="716">
        <v>74.269005847953224</v>
      </c>
      <c r="U778" s="716">
        <v>47.953216374269005</v>
      </c>
      <c r="V778"/>
      <c r="W778"/>
      <c r="X778"/>
      <c r="Y778"/>
      <c r="Z778"/>
      <c r="AA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c r="CE778"/>
      <c r="CF778"/>
      <c r="CG778"/>
      <c r="CH778"/>
      <c r="CI778"/>
      <c r="CJ778"/>
      <c r="CK778"/>
      <c r="CL778"/>
      <c r="CM778"/>
      <c r="CN778"/>
      <c r="CO778"/>
      <c r="CP778"/>
      <c r="CQ778"/>
      <c r="CR778"/>
      <c r="CS778"/>
    </row>
    <row r="779" spans="1:97" s="126" customFormat="1" ht="15" customHeight="1" x14ac:dyDescent="0.35">
      <c r="A779" t="s">
        <v>129</v>
      </c>
      <c r="B779">
        <v>390</v>
      </c>
      <c r="C779" t="s">
        <v>279</v>
      </c>
      <c r="D779" t="s">
        <v>150</v>
      </c>
      <c r="E779" s="265">
        <v>313</v>
      </c>
      <c r="F779" s="265">
        <v>18</v>
      </c>
      <c r="G779" s="265">
        <v>295</v>
      </c>
      <c r="H779" s="265">
        <v>292</v>
      </c>
      <c r="I779" s="265">
        <v>262</v>
      </c>
      <c r="J779" s="265">
        <v>194</v>
      </c>
      <c r="K779"/>
      <c r="L779" t="s">
        <v>129</v>
      </c>
      <c r="M779">
        <v>390</v>
      </c>
      <c r="N779" t="s">
        <v>279</v>
      </c>
      <c r="O779" t="s">
        <v>150</v>
      </c>
      <c r="P779" s="265">
        <v>313</v>
      </c>
      <c r="Q779" s="716">
        <v>5.7507987220447285</v>
      </c>
      <c r="R779" s="716">
        <v>94.249201277955279</v>
      </c>
      <c r="S779" s="716">
        <v>93.290734824281145</v>
      </c>
      <c r="T779" s="716">
        <v>83.70607028753993</v>
      </c>
      <c r="U779" s="716">
        <v>61.980830670926515</v>
      </c>
      <c r="V779"/>
      <c r="W779"/>
      <c r="X779"/>
      <c r="Y779"/>
      <c r="Z779"/>
      <c r="AA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c r="CE779"/>
      <c r="CF779"/>
      <c r="CG779"/>
      <c r="CH779"/>
      <c r="CI779"/>
      <c r="CJ779"/>
      <c r="CK779"/>
      <c r="CL779"/>
      <c r="CM779"/>
      <c r="CN779"/>
      <c r="CO779"/>
      <c r="CP779"/>
      <c r="CQ779"/>
      <c r="CR779"/>
      <c r="CS779"/>
    </row>
    <row r="780" spans="1:97" s="126" customFormat="1" ht="15" customHeight="1" x14ac:dyDescent="0.35">
      <c r="A780" t="s">
        <v>129</v>
      </c>
      <c r="B780">
        <v>390</v>
      </c>
      <c r="C780" t="s">
        <v>279</v>
      </c>
      <c r="D780" t="s">
        <v>151</v>
      </c>
      <c r="E780" s="265">
        <v>331</v>
      </c>
      <c r="F780" s="265">
        <v>12</v>
      </c>
      <c r="G780" s="265">
        <v>319</v>
      </c>
      <c r="H780" s="265">
        <v>317</v>
      </c>
      <c r="I780" s="265">
        <v>293</v>
      </c>
      <c r="J780" s="265">
        <v>221</v>
      </c>
      <c r="K780"/>
      <c r="L780" t="s">
        <v>129</v>
      </c>
      <c r="M780">
        <v>390</v>
      </c>
      <c r="N780" t="s">
        <v>279</v>
      </c>
      <c r="O780" t="s">
        <v>151</v>
      </c>
      <c r="P780" s="265">
        <v>331</v>
      </c>
      <c r="Q780" s="716">
        <v>3.6253776435045322</v>
      </c>
      <c r="R780" s="716">
        <v>96.374622356495465</v>
      </c>
      <c r="S780" s="716">
        <v>95.770392749244721</v>
      </c>
      <c r="T780" s="716">
        <v>88.51963746223565</v>
      </c>
      <c r="U780" s="716">
        <v>66.767371601208453</v>
      </c>
      <c r="V780"/>
      <c r="W780"/>
      <c r="X780"/>
      <c r="Y780"/>
      <c r="Z780"/>
      <c r="AA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c r="CM780"/>
      <c r="CN780"/>
      <c r="CO780"/>
      <c r="CP780"/>
      <c r="CQ780"/>
      <c r="CR780"/>
      <c r="CS780"/>
    </row>
    <row r="781" spans="1:97" s="126" customFormat="1" ht="15" customHeight="1" x14ac:dyDescent="0.35">
      <c r="A781" t="s">
        <v>129</v>
      </c>
      <c r="B781">
        <v>390</v>
      </c>
      <c r="C781" t="s">
        <v>279</v>
      </c>
      <c r="D781" t="s">
        <v>152</v>
      </c>
      <c r="E781" s="265">
        <v>1142</v>
      </c>
      <c r="F781" s="265">
        <v>87</v>
      </c>
      <c r="G781" s="265">
        <v>1055</v>
      </c>
      <c r="H781" s="265">
        <v>1027</v>
      </c>
      <c r="I781" s="265">
        <v>854</v>
      </c>
      <c r="J781" s="265">
        <v>579</v>
      </c>
      <c r="K781"/>
      <c r="L781" t="s">
        <v>129</v>
      </c>
      <c r="M781">
        <v>390</v>
      </c>
      <c r="N781" t="s">
        <v>279</v>
      </c>
      <c r="O781" t="s">
        <v>152</v>
      </c>
      <c r="P781" s="265">
        <v>1142</v>
      </c>
      <c r="Q781" s="716">
        <v>7.6182136602451838</v>
      </c>
      <c r="R781" s="716">
        <v>92.381786339754811</v>
      </c>
      <c r="S781" s="716">
        <v>89.929947460595443</v>
      </c>
      <c r="T781" s="716">
        <v>74.781085814360765</v>
      </c>
      <c r="U781" s="716">
        <v>50.700525394045535</v>
      </c>
      <c r="V781"/>
      <c r="W781"/>
      <c r="X781"/>
      <c r="Y781"/>
      <c r="Z781"/>
      <c r="AA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CF781"/>
      <c r="CG781"/>
      <c r="CH781"/>
      <c r="CI781"/>
      <c r="CJ781"/>
      <c r="CK781"/>
      <c r="CL781"/>
      <c r="CM781"/>
      <c r="CN781"/>
      <c r="CO781"/>
      <c r="CP781"/>
      <c r="CQ781"/>
      <c r="CR781"/>
      <c r="CS781"/>
    </row>
    <row r="782" spans="1:97" s="126" customFormat="1" ht="30" customHeight="1" x14ac:dyDescent="0.35">
      <c r="A782" t="s">
        <v>129</v>
      </c>
      <c r="B782">
        <v>395</v>
      </c>
      <c r="C782" t="s">
        <v>280</v>
      </c>
      <c r="D782" t="s">
        <v>147</v>
      </c>
      <c r="E782" s="265">
        <v>442</v>
      </c>
      <c r="F782" s="265">
        <v>90</v>
      </c>
      <c r="G782" s="265">
        <v>352</v>
      </c>
      <c r="H782" s="265">
        <v>324</v>
      </c>
      <c r="I782" s="265">
        <v>226</v>
      </c>
      <c r="J782" s="265">
        <v>100</v>
      </c>
      <c r="K782"/>
      <c r="L782" t="s">
        <v>129</v>
      </c>
      <c r="M782">
        <v>395</v>
      </c>
      <c r="N782" t="s">
        <v>280</v>
      </c>
      <c r="O782" t="s">
        <v>147</v>
      </c>
      <c r="P782" s="265">
        <v>442</v>
      </c>
      <c r="Q782" s="716">
        <v>20.361990950226243</v>
      </c>
      <c r="R782" s="716">
        <v>79.638009049773757</v>
      </c>
      <c r="S782" s="716">
        <v>73.303167420814475</v>
      </c>
      <c r="T782" s="716">
        <v>51.13122171945701</v>
      </c>
      <c r="U782" s="716">
        <v>22.624434389140273</v>
      </c>
      <c r="V782"/>
      <c r="W782"/>
      <c r="X782"/>
      <c r="Y782"/>
      <c r="Z782"/>
      <c r="AA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c r="CO782"/>
      <c r="CP782"/>
      <c r="CQ782"/>
      <c r="CR782"/>
      <c r="CS782"/>
    </row>
    <row r="783" spans="1:97" s="126" customFormat="1" ht="15" customHeight="1" x14ac:dyDescent="0.35">
      <c r="A783" t="s">
        <v>129</v>
      </c>
      <c r="B783">
        <v>395</v>
      </c>
      <c r="C783" t="s">
        <v>280</v>
      </c>
      <c r="D783" t="s">
        <v>148</v>
      </c>
      <c r="E783" s="265">
        <v>274</v>
      </c>
      <c r="F783" s="265">
        <v>47</v>
      </c>
      <c r="G783" s="265">
        <v>227</v>
      </c>
      <c r="H783" s="265">
        <v>221</v>
      </c>
      <c r="I783" s="265">
        <v>179</v>
      </c>
      <c r="J783" s="265">
        <v>103</v>
      </c>
      <c r="K783"/>
      <c r="L783" t="s">
        <v>129</v>
      </c>
      <c r="M783">
        <v>395</v>
      </c>
      <c r="N783" t="s">
        <v>280</v>
      </c>
      <c r="O783" t="s">
        <v>148</v>
      </c>
      <c r="P783" s="265">
        <v>274</v>
      </c>
      <c r="Q783" s="716">
        <v>17.153284671532848</v>
      </c>
      <c r="R783" s="716">
        <v>82.846715328467155</v>
      </c>
      <c r="S783" s="716">
        <v>80.65693430656934</v>
      </c>
      <c r="T783" s="716">
        <v>65.328467153284677</v>
      </c>
      <c r="U783" s="716">
        <v>37.591240875912405</v>
      </c>
      <c r="V783"/>
      <c r="W783"/>
      <c r="X783"/>
      <c r="Y783"/>
      <c r="Z783"/>
      <c r="AA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CF783"/>
      <c r="CG783"/>
      <c r="CH783"/>
      <c r="CI783"/>
      <c r="CJ783"/>
      <c r="CK783"/>
      <c r="CL783"/>
      <c r="CM783"/>
      <c r="CN783"/>
      <c r="CO783"/>
      <c r="CP783"/>
      <c r="CQ783"/>
      <c r="CR783"/>
      <c r="CS783"/>
    </row>
    <row r="784" spans="1:97" s="126" customFormat="1" ht="15" customHeight="1" x14ac:dyDescent="0.35">
      <c r="A784" t="s">
        <v>129</v>
      </c>
      <c r="B784">
        <v>395</v>
      </c>
      <c r="C784" t="s">
        <v>280</v>
      </c>
      <c r="D784" t="s">
        <v>149</v>
      </c>
      <c r="E784" s="265">
        <v>130</v>
      </c>
      <c r="F784" s="265">
        <v>13</v>
      </c>
      <c r="G784" s="265">
        <v>117</v>
      </c>
      <c r="H784" s="265">
        <v>114</v>
      </c>
      <c r="I784" s="265">
        <v>97</v>
      </c>
      <c r="J784" s="265">
        <v>49</v>
      </c>
      <c r="K784"/>
      <c r="L784" t="s">
        <v>129</v>
      </c>
      <c r="M784">
        <v>395</v>
      </c>
      <c r="N784" t="s">
        <v>280</v>
      </c>
      <c r="O784" t="s">
        <v>149</v>
      </c>
      <c r="P784" s="265">
        <v>130</v>
      </c>
      <c r="Q784" s="716">
        <v>10</v>
      </c>
      <c r="R784" s="716">
        <v>90</v>
      </c>
      <c r="S784" s="716">
        <v>87.692307692307693</v>
      </c>
      <c r="T784" s="716">
        <v>74.615384615384613</v>
      </c>
      <c r="U784" s="716">
        <v>37.692307692307693</v>
      </c>
      <c r="V784"/>
      <c r="W784"/>
      <c r="X784"/>
      <c r="Y784"/>
      <c r="Z784"/>
      <c r="AA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row>
    <row r="785" spans="1:97" s="126" customFormat="1" ht="15" customHeight="1" x14ac:dyDescent="0.35">
      <c r="A785" t="s">
        <v>129</v>
      </c>
      <c r="B785">
        <v>395</v>
      </c>
      <c r="C785" t="s">
        <v>280</v>
      </c>
      <c r="D785" t="s">
        <v>150</v>
      </c>
      <c r="E785" s="265">
        <v>83</v>
      </c>
      <c r="F785" s="265" t="s">
        <v>177</v>
      </c>
      <c r="G785" s="265" t="s">
        <v>177</v>
      </c>
      <c r="H785" s="265">
        <v>75</v>
      </c>
      <c r="I785" s="265">
        <v>64</v>
      </c>
      <c r="J785" s="265">
        <v>44</v>
      </c>
      <c r="K785"/>
      <c r="L785" t="s">
        <v>129</v>
      </c>
      <c r="M785">
        <v>395</v>
      </c>
      <c r="N785" t="s">
        <v>280</v>
      </c>
      <c r="O785" t="s">
        <v>150</v>
      </c>
      <c r="P785" s="265">
        <v>83</v>
      </c>
      <c r="Q785" s="716" t="s">
        <v>177</v>
      </c>
      <c r="R785" s="716" t="s">
        <v>177</v>
      </c>
      <c r="S785" s="716">
        <v>90.361445783132538</v>
      </c>
      <c r="T785" s="716">
        <v>77.108433734939766</v>
      </c>
      <c r="U785" s="716">
        <v>53.01204819277109</v>
      </c>
      <c r="V785"/>
      <c r="W785"/>
      <c r="X785"/>
      <c r="Y785"/>
      <c r="Z785"/>
      <c r="AA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CF785"/>
      <c r="CG785"/>
      <c r="CH785"/>
      <c r="CI785"/>
      <c r="CJ785"/>
      <c r="CK785"/>
      <c r="CL785"/>
      <c r="CM785"/>
      <c r="CN785"/>
      <c r="CO785"/>
      <c r="CP785"/>
      <c r="CQ785"/>
      <c r="CR785"/>
      <c r="CS785"/>
    </row>
    <row r="786" spans="1:97" s="126" customFormat="1" ht="15" customHeight="1" x14ac:dyDescent="0.35">
      <c r="A786" t="s">
        <v>129</v>
      </c>
      <c r="B786">
        <v>395</v>
      </c>
      <c r="C786" t="s">
        <v>280</v>
      </c>
      <c r="D786" t="s">
        <v>151</v>
      </c>
      <c r="E786" s="265">
        <v>52</v>
      </c>
      <c r="F786" s="265" t="s">
        <v>177</v>
      </c>
      <c r="G786" s="265" t="s">
        <v>177</v>
      </c>
      <c r="H786" s="265">
        <v>49</v>
      </c>
      <c r="I786" s="265">
        <v>40</v>
      </c>
      <c r="J786" s="265">
        <v>27</v>
      </c>
      <c r="K786"/>
      <c r="L786" t="s">
        <v>129</v>
      </c>
      <c r="M786">
        <v>395</v>
      </c>
      <c r="N786" t="s">
        <v>280</v>
      </c>
      <c r="O786" t="s">
        <v>151</v>
      </c>
      <c r="P786" s="265">
        <v>52</v>
      </c>
      <c r="Q786" s="716" t="s">
        <v>177</v>
      </c>
      <c r="R786" s="716" t="s">
        <v>177</v>
      </c>
      <c r="S786" s="716">
        <v>94.230769230769226</v>
      </c>
      <c r="T786" s="716">
        <v>76.923076923076934</v>
      </c>
      <c r="U786" s="716">
        <v>51.923076923076927</v>
      </c>
      <c r="V786"/>
      <c r="W786"/>
      <c r="X786"/>
      <c r="Y786"/>
      <c r="Z786"/>
      <c r="AA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c r="CN786"/>
      <c r="CO786"/>
      <c r="CP786"/>
      <c r="CQ786"/>
      <c r="CR786"/>
      <c r="CS786"/>
    </row>
    <row r="787" spans="1:97" s="126" customFormat="1" ht="15" customHeight="1" x14ac:dyDescent="0.35">
      <c r="A787" t="s">
        <v>129</v>
      </c>
      <c r="B787">
        <v>395</v>
      </c>
      <c r="C787" t="s">
        <v>280</v>
      </c>
      <c r="D787" t="s">
        <v>152</v>
      </c>
      <c r="E787" s="265">
        <v>981</v>
      </c>
      <c r="F787" s="265">
        <v>158</v>
      </c>
      <c r="G787" s="265">
        <v>823</v>
      </c>
      <c r="H787" s="265">
        <v>783</v>
      </c>
      <c r="I787" s="265">
        <v>606</v>
      </c>
      <c r="J787" s="265">
        <v>323</v>
      </c>
      <c r="K787"/>
      <c r="L787" t="s">
        <v>129</v>
      </c>
      <c r="M787">
        <v>395</v>
      </c>
      <c r="N787" t="s">
        <v>280</v>
      </c>
      <c r="O787" t="s">
        <v>152</v>
      </c>
      <c r="P787" s="265">
        <v>981</v>
      </c>
      <c r="Q787" s="716">
        <v>16.106014271151885</v>
      </c>
      <c r="R787" s="716">
        <v>83.893985728848122</v>
      </c>
      <c r="S787" s="716">
        <v>79.816513761467888</v>
      </c>
      <c r="T787" s="716">
        <v>61.773700305810394</v>
      </c>
      <c r="U787" s="716">
        <v>32.925586136595307</v>
      </c>
      <c r="V787"/>
      <c r="W787"/>
      <c r="X787"/>
      <c r="Y787"/>
      <c r="Z787"/>
      <c r="AA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c r="CO787"/>
      <c r="CP787"/>
      <c r="CQ787"/>
      <c r="CR787"/>
      <c r="CS787"/>
    </row>
    <row r="788" spans="1:97" s="126" customFormat="1" ht="30" customHeight="1" x14ac:dyDescent="0.35">
      <c r="A788" t="s">
        <v>129</v>
      </c>
      <c r="B788">
        <v>400</v>
      </c>
      <c r="C788" t="s">
        <v>281</v>
      </c>
      <c r="D788" t="s">
        <v>147</v>
      </c>
      <c r="E788" s="265">
        <v>372</v>
      </c>
      <c r="F788" s="265">
        <v>31</v>
      </c>
      <c r="G788" s="265">
        <v>341</v>
      </c>
      <c r="H788" s="265">
        <v>313</v>
      </c>
      <c r="I788" s="265">
        <v>260</v>
      </c>
      <c r="J788" s="265">
        <v>131</v>
      </c>
      <c r="K788"/>
      <c r="L788" t="s">
        <v>129</v>
      </c>
      <c r="M788">
        <v>400</v>
      </c>
      <c r="N788" t="s">
        <v>281</v>
      </c>
      <c r="O788" t="s">
        <v>147</v>
      </c>
      <c r="P788" s="265">
        <v>372</v>
      </c>
      <c r="Q788" s="716">
        <v>8.3333333333333321</v>
      </c>
      <c r="R788" s="716">
        <v>91.666666666666657</v>
      </c>
      <c r="S788" s="716">
        <v>84.13978494623656</v>
      </c>
      <c r="T788" s="716">
        <v>69.892473118279568</v>
      </c>
      <c r="U788" s="716">
        <v>35.215053763440864</v>
      </c>
      <c r="V788"/>
      <c r="W788"/>
      <c r="X788"/>
      <c r="Y788"/>
      <c r="Z788"/>
      <c r="AA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c r="CS788"/>
    </row>
    <row r="789" spans="1:97" s="126" customFormat="1" ht="15" customHeight="1" x14ac:dyDescent="0.35">
      <c r="A789" t="s">
        <v>129</v>
      </c>
      <c r="B789">
        <v>400</v>
      </c>
      <c r="C789" t="s">
        <v>281</v>
      </c>
      <c r="D789" t="s">
        <v>148</v>
      </c>
      <c r="E789" s="265">
        <v>653</v>
      </c>
      <c r="F789" s="265">
        <v>43</v>
      </c>
      <c r="G789" s="265">
        <v>610</v>
      </c>
      <c r="H789" s="265">
        <v>573</v>
      </c>
      <c r="I789" s="265">
        <v>467</v>
      </c>
      <c r="J789" s="265">
        <v>267</v>
      </c>
      <c r="K789"/>
      <c r="L789" t="s">
        <v>129</v>
      </c>
      <c r="M789">
        <v>400</v>
      </c>
      <c r="N789" t="s">
        <v>281</v>
      </c>
      <c r="O789" t="s">
        <v>148</v>
      </c>
      <c r="P789" s="265">
        <v>653</v>
      </c>
      <c r="Q789" s="716">
        <v>6.5849923430321589</v>
      </c>
      <c r="R789" s="716">
        <v>93.415007656967845</v>
      </c>
      <c r="S789" s="716">
        <v>87.748851454823892</v>
      </c>
      <c r="T789" s="716">
        <v>71.516079632465548</v>
      </c>
      <c r="U789" s="716">
        <v>40.888208269525265</v>
      </c>
      <c r="V789"/>
      <c r="W789"/>
      <c r="X789"/>
      <c r="Y789"/>
      <c r="Z789"/>
      <c r="AA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c r="CO789"/>
      <c r="CP789"/>
      <c r="CQ789"/>
      <c r="CR789"/>
      <c r="CS789"/>
    </row>
    <row r="790" spans="1:97" s="126" customFormat="1" ht="15" customHeight="1" x14ac:dyDescent="0.35">
      <c r="A790" t="s">
        <v>129</v>
      </c>
      <c r="B790">
        <v>400</v>
      </c>
      <c r="C790" t="s">
        <v>281</v>
      </c>
      <c r="D790" t="s">
        <v>149</v>
      </c>
      <c r="E790" s="265">
        <v>385</v>
      </c>
      <c r="F790" s="265">
        <v>22</v>
      </c>
      <c r="G790" s="265">
        <v>363</v>
      </c>
      <c r="H790" s="265">
        <v>350</v>
      </c>
      <c r="I790" s="265">
        <v>306</v>
      </c>
      <c r="J790" s="265">
        <v>204</v>
      </c>
      <c r="K790"/>
      <c r="L790" t="s">
        <v>129</v>
      </c>
      <c r="M790">
        <v>400</v>
      </c>
      <c r="N790" t="s">
        <v>281</v>
      </c>
      <c r="O790" t="s">
        <v>149</v>
      </c>
      <c r="P790" s="265">
        <v>385</v>
      </c>
      <c r="Q790" s="716">
        <v>5.7142857142857144</v>
      </c>
      <c r="R790" s="716">
        <v>94.285714285714278</v>
      </c>
      <c r="S790" s="716">
        <v>90.909090909090907</v>
      </c>
      <c r="T790" s="716">
        <v>79.48051948051949</v>
      </c>
      <c r="U790" s="716">
        <v>52.987012987012982</v>
      </c>
      <c r="V790"/>
      <c r="W790"/>
      <c r="X790"/>
      <c r="Y790"/>
      <c r="Z790"/>
      <c r="AA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c r="CO790"/>
      <c r="CP790"/>
      <c r="CQ790"/>
      <c r="CR790"/>
      <c r="CS790"/>
    </row>
    <row r="791" spans="1:97" s="126" customFormat="1" ht="15" customHeight="1" x14ac:dyDescent="0.35">
      <c r="A791" t="s">
        <v>129</v>
      </c>
      <c r="B791">
        <v>400</v>
      </c>
      <c r="C791" t="s">
        <v>281</v>
      </c>
      <c r="D791" t="s">
        <v>150</v>
      </c>
      <c r="E791" s="265">
        <v>356</v>
      </c>
      <c r="F791" s="265">
        <v>17</v>
      </c>
      <c r="G791" s="265">
        <v>339</v>
      </c>
      <c r="H791" s="265">
        <v>334</v>
      </c>
      <c r="I791" s="265">
        <v>307</v>
      </c>
      <c r="J791" s="265">
        <v>217</v>
      </c>
      <c r="K791"/>
      <c r="L791" t="s">
        <v>129</v>
      </c>
      <c r="M791">
        <v>400</v>
      </c>
      <c r="N791" t="s">
        <v>281</v>
      </c>
      <c r="O791" t="s">
        <v>150</v>
      </c>
      <c r="P791" s="265">
        <v>356</v>
      </c>
      <c r="Q791" s="716">
        <v>4.7752808988764039</v>
      </c>
      <c r="R791" s="716">
        <v>95.224719101123597</v>
      </c>
      <c r="S791" s="716">
        <v>93.82022471910112</v>
      </c>
      <c r="T791" s="716">
        <v>86.235955056179776</v>
      </c>
      <c r="U791" s="716">
        <v>60.955056179775283</v>
      </c>
      <c r="V791"/>
      <c r="W791"/>
      <c r="X791"/>
      <c r="Y791"/>
      <c r="Z791"/>
      <c r="AA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c r="CS791"/>
    </row>
    <row r="792" spans="1:97" s="126" customFormat="1" ht="15" customHeight="1" x14ac:dyDescent="0.35">
      <c r="A792" t="s">
        <v>129</v>
      </c>
      <c r="B792">
        <v>400</v>
      </c>
      <c r="C792" t="s">
        <v>281</v>
      </c>
      <c r="D792" t="s">
        <v>151</v>
      </c>
      <c r="E792" s="265">
        <v>418</v>
      </c>
      <c r="F792" s="265">
        <v>10</v>
      </c>
      <c r="G792" s="265">
        <v>408</v>
      </c>
      <c r="H792" s="265">
        <v>403</v>
      </c>
      <c r="I792" s="265">
        <v>382</v>
      </c>
      <c r="J792" s="265">
        <v>320</v>
      </c>
      <c r="K792"/>
      <c r="L792" t="s">
        <v>129</v>
      </c>
      <c r="M792">
        <v>400</v>
      </c>
      <c r="N792" t="s">
        <v>281</v>
      </c>
      <c r="O792" t="s">
        <v>151</v>
      </c>
      <c r="P792" s="265">
        <v>418</v>
      </c>
      <c r="Q792" s="716">
        <v>2.3923444976076556</v>
      </c>
      <c r="R792" s="716">
        <v>97.607655502392348</v>
      </c>
      <c r="S792" s="716">
        <v>96.411483253588514</v>
      </c>
      <c r="T792" s="716">
        <v>91.387559808612437</v>
      </c>
      <c r="U792" s="716">
        <v>76.555023923444978</v>
      </c>
      <c r="V792"/>
      <c r="W792"/>
      <c r="X792"/>
      <c r="Y792"/>
      <c r="Z792"/>
      <c r="AA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c r="CO792"/>
      <c r="CP792"/>
      <c r="CQ792"/>
      <c r="CR792"/>
      <c r="CS792"/>
    </row>
    <row r="793" spans="1:97" s="126" customFormat="1" ht="15" customHeight="1" x14ac:dyDescent="0.35">
      <c r="A793" t="s">
        <v>129</v>
      </c>
      <c r="B793">
        <v>400</v>
      </c>
      <c r="C793" t="s">
        <v>281</v>
      </c>
      <c r="D793" t="s">
        <v>152</v>
      </c>
      <c r="E793" s="265">
        <v>2184</v>
      </c>
      <c r="F793" s="265">
        <v>123</v>
      </c>
      <c r="G793" s="265">
        <v>2061</v>
      </c>
      <c r="H793" s="265">
        <v>1973</v>
      </c>
      <c r="I793" s="265">
        <v>1722</v>
      </c>
      <c r="J793" s="265">
        <v>1139</v>
      </c>
      <c r="K793"/>
      <c r="L793" t="s">
        <v>129</v>
      </c>
      <c r="M793">
        <v>400</v>
      </c>
      <c r="N793" t="s">
        <v>281</v>
      </c>
      <c r="O793" t="s">
        <v>152</v>
      </c>
      <c r="P793" s="265">
        <v>2184</v>
      </c>
      <c r="Q793" s="716">
        <v>5.6318681318681323</v>
      </c>
      <c r="R793" s="716">
        <v>94.368131868131869</v>
      </c>
      <c r="S793" s="716">
        <v>90.338827838827839</v>
      </c>
      <c r="T793" s="716">
        <v>78.84615384615384</v>
      </c>
      <c r="U793" s="716">
        <v>52.152014652014657</v>
      </c>
      <c r="V793"/>
      <c r="W793"/>
      <c r="X793"/>
      <c r="Y793"/>
      <c r="Z793"/>
      <c r="AA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c r="CO793"/>
      <c r="CP793"/>
      <c r="CQ793"/>
      <c r="CR793"/>
      <c r="CS793"/>
    </row>
    <row r="794" spans="1:97" s="126" customFormat="1" ht="30" customHeight="1" x14ac:dyDescent="0.35">
      <c r="A794" t="s">
        <v>129</v>
      </c>
      <c r="B794">
        <v>999</v>
      </c>
      <c r="C794" t="s">
        <v>282</v>
      </c>
      <c r="D794" t="s">
        <v>147</v>
      </c>
      <c r="E794" s="265">
        <v>12148</v>
      </c>
      <c r="F794" s="265">
        <v>1908</v>
      </c>
      <c r="G794" s="265">
        <v>10240</v>
      </c>
      <c r="H794" s="265">
        <v>9380</v>
      </c>
      <c r="I794" s="265">
        <v>6119</v>
      </c>
      <c r="J794" s="265">
        <v>2670</v>
      </c>
      <c r="K794"/>
      <c r="L794" t="s">
        <v>129</v>
      </c>
      <c r="M794">
        <v>999</v>
      </c>
      <c r="N794" t="s">
        <v>282</v>
      </c>
      <c r="O794" t="s">
        <v>147</v>
      </c>
      <c r="P794" s="265">
        <v>12148</v>
      </c>
      <c r="Q794" s="716">
        <v>15.706289101086599</v>
      </c>
      <c r="R794" s="716">
        <v>84.293710898913403</v>
      </c>
      <c r="S794" s="716">
        <v>77.214356272637474</v>
      </c>
      <c r="T794" s="716">
        <v>50.370431346723741</v>
      </c>
      <c r="U794" s="716">
        <v>21.978926572275274</v>
      </c>
      <c r="V794"/>
      <c r="W794"/>
      <c r="X794"/>
      <c r="Y794"/>
      <c r="Z794"/>
      <c r="AA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CF794"/>
      <c r="CG794"/>
      <c r="CH794"/>
      <c r="CI794"/>
      <c r="CJ794"/>
      <c r="CK794"/>
      <c r="CL794"/>
      <c r="CM794"/>
      <c r="CN794"/>
      <c r="CO794"/>
      <c r="CP794"/>
      <c r="CQ794"/>
      <c r="CR794"/>
      <c r="CS794"/>
    </row>
    <row r="795" spans="1:97" s="126" customFormat="1" ht="15" customHeight="1" x14ac:dyDescent="0.35">
      <c r="A795" t="s">
        <v>129</v>
      </c>
      <c r="B795">
        <v>999</v>
      </c>
      <c r="C795" t="s">
        <v>282</v>
      </c>
      <c r="D795" t="s">
        <v>148</v>
      </c>
      <c r="E795" s="265">
        <v>10829</v>
      </c>
      <c r="F795" s="265">
        <v>1351</v>
      </c>
      <c r="G795" s="265">
        <v>9478</v>
      </c>
      <c r="H795" s="265">
        <v>8984</v>
      </c>
      <c r="I795" s="265">
        <v>6449</v>
      </c>
      <c r="J795" s="265">
        <v>3133</v>
      </c>
      <c r="K795"/>
      <c r="L795" t="s">
        <v>129</v>
      </c>
      <c r="M795">
        <v>999</v>
      </c>
      <c r="N795" t="s">
        <v>282</v>
      </c>
      <c r="O795" t="s">
        <v>148</v>
      </c>
      <c r="P795" s="265">
        <v>10829</v>
      </c>
      <c r="Q795" s="716">
        <v>12.475759534583064</v>
      </c>
      <c r="R795" s="716">
        <v>87.524240465416938</v>
      </c>
      <c r="S795" s="716">
        <v>82.962415735524971</v>
      </c>
      <c r="T795" s="716">
        <v>59.553051990026788</v>
      </c>
      <c r="U795" s="716">
        <v>28.931572629051622</v>
      </c>
      <c r="V795"/>
      <c r="W795"/>
      <c r="X795"/>
      <c r="Y795"/>
      <c r="Z795"/>
      <c r="AA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c r="CO795"/>
      <c r="CP795"/>
      <c r="CQ795"/>
      <c r="CR795"/>
      <c r="CS795"/>
    </row>
    <row r="796" spans="1:97" s="126" customFormat="1" ht="15" customHeight="1" x14ac:dyDescent="0.35">
      <c r="A796" t="s">
        <v>129</v>
      </c>
      <c r="B796">
        <v>999</v>
      </c>
      <c r="C796" t="s">
        <v>282</v>
      </c>
      <c r="D796" t="s">
        <v>149</v>
      </c>
      <c r="E796" s="265">
        <v>10531</v>
      </c>
      <c r="F796" s="265">
        <v>982</v>
      </c>
      <c r="G796" s="265">
        <v>9549</v>
      </c>
      <c r="H796" s="265">
        <v>9254</v>
      </c>
      <c r="I796" s="265">
        <v>7245</v>
      </c>
      <c r="J796" s="265">
        <v>3860</v>
      </c>
      <c r="K796"/>
      <c r="L796" t="s">
        <v>129</v>
      </c>
      <c r="M796">
        <v>999</v>
      </c>
      <c r="N796" t="s">
        <v>282</v>
      </c>
      <c r="O796" t="s">
        <v>149</v>
      </c>
      <c r="P796" s="265">
        <v>10531</v>
      </c>
      <c r="Q796" s="716">
        <v>9.3248504415535081</v>
      </c>
      <c r="R796" s="716">
        <v>90.675149558446492</v>
      </c>
      <c r="S796" s="716">
        <v>87.873896116228281</v>
      </c>
      <c r="T796" s="716">
        <v>68.796885386003225</v>
      </c>
      <c r="U796" s="716">
        <v>36.653689108346789</v>
      </c>
      <c r="V796"/>
      <c r="W796"/>
      <c r="X796"/>
      <c r="Y796"/>
      <c r="Z796"/>
      <c r="AA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c r="CO796"/>
      <c r="CP796"/>
      <c r="CQ796"/>
      <c r="CR796"/>
      <c r="CS796"/>
    </row>
    <row r="797" spans="1:97" s="126" customFormat="1" ht="15" customHeight="1" x14ac:dyDescent="0.35">
      <c r="A797" t="s">
        <v>129</v>
      </c>
      <c r="B797">
        <v>999</v>
      </c>
      <c r="C797" t="s">
        <v>282</v>
      </c>
      <c r="D797" t="s">
        <v>150</v>
      </c>
      <c r="E797" s="265">
        <v>11174</v>
      </c>
      <c r="F797" s="265">
        <v>810</v>
      </c>
      <c r="G797" s="265">
        <v>10364</v>
      </c>
      <c r="H797" s="265">
        <v>10154</v>
      </c>
      <c r="I797" s="265">
        <v>8558</v>
      </c>
      <c r="J797" s="265">
        <v>5249</v>
      </c>
      <c r="K797"/>
      <c r="L797" t="s">
        <v>129</v>
      </c>
      <c r="M797">
        <v>999</v>
      </c>
      <c r="N797" t="s">
        <v>282</v>
      </c>
      <c r="O797" t="s">
        <v>150</v>
      </c>
      <c r="P797" s="265">
        <v>11174</v>
      </c>
      <c r="Q797" s="716">
        <v>7.2489708251297653</v>
      </c>
      <c r="R797" s="716">
        <v>92.75102917487024</v>
      </c>
      <c r="S797" s="716">
        <v>90.871666368355108</v>
      </c>
      <c r="T797" s="716">
        <v>76.588509038840172</v>
      </c>
      <c r="U797" s="716">
        <v>46.975120816180421</v>
      </c>
      <c r="V797"/>
      <c r="W797"/>
      <c r="X797"/>
      <c r="Y797"/>
      <c r="Z797"/>
      <c r="AA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c r="CO797"/>
      <c r="CP797"/>
      <c r="CQ797"/>
      <c r="CR797"/>
      <c r="CS797"/>
    </row>
    <row r="798" spans="1:97" s="126" customFormat="1" ht="15" customHeight="1" x14ac:dyDescent="0.35">
      <c r="A798" t="s">
        <v>129</v>
      </c>
      <c r="B798">
        <v>999</v>
      </c>
      <c r="C798" t="s">
        <v>282</v>
      </c>
      <c r="D798" t="s">
        <v>151</v>
      </c>
      <c r="E798" s="265">
        <v>10529</v>
      </c>
      <c r="F798" s="265">
        <v>433</v>
      </c>
      <c r="G798" s="265">
        <v>10096</v>
      </c>
      <c r="H798" s="265">
        <v>9989</v>
      </c>
      <c r="I798" s="265">
        <v>9009</v>
      </c>
      <c r="J798" s="265">
        <v>6442</v>
      </c>
      <c r="K798"/>
      <c r="L798" t="s">
        <v>129</v>
      </c>
      <c r="M798">
        <v>999</v>
      </c>
      <c r="N798" t="s">
        <v>282</v>
      </c>
      <c r="O798" t="s">
        <v>151</v>
      </c>
      <c r="P798" s="265">
        <v>10529</v>
      </c>
      <c r="Q798" s="716">
        <v>4.112451324912147</v>
      </c>
      <c r="R798" s="716">
        <v>95.887548675087857</v>
      </c>
      <c r="S798" s="716">
        <v>94.871307816506786</v>
      </c>
      <c r="T798" s="716">
        <v>85.563681261278376</v>
      </c>
      <c r="U798" s="716">
        <v>61.183398233450468</v>
      </c>
      <c r="V798"/>
      <c r="W798"/>
      <c r="X798"/>
      <c r="Y798"/>
      <c r="Z798"/>
      <c r="AA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c r="CO798"/>
      <c r="CP798"/>
      <c r="CQ798"/>
      <c r="CR798"/>
      <c r="CS798"/>
    </row>
    <row r="799" spans="1:97" s="126" customFormat="1" ht="15" customHeight="1" x14ac:dyDescent="0.35">
      <c r="A799" t="s">
        <v>129</v>
      </c>
      <c r="B799">
        <v>999</v>
      </c>
      <c r="C799" t="s">
        <v>282</v>
      </c>
      <c r="D799" t="s">
        <v>152</v>
      </c>
      <c r="E799" s="265">
        <v>55211</v>
      </c>
      <c r="F799" s="265">
        <v>5484</v>
      </c>
      <c r="G799" s="265">
        <v>49727</v>
      </c>
      <c r="H799" s="265">
        <v>47761</v>
      </c>
      <c r="I799" s="265">
        <v>37380</v>
      </c>
      <c r="J799" s="265">
        <v>21354</v>
      </c>
      <c r="K799"/>
      <c r="L799" t="s">
        <v>129</v>
      </c>
      <c r="M799">
        <v>999</v>
      </c>
      <c r="N799" t="s">
        <v>282</v>
      </c>
      <c r="O799" t="s">
        <v>152</v>
      </c>
      <c r="P799" s="265">
        <v>55211</v>
      </c>
      <c r="Q799" s="716">
        <v>9.9328032457300175</v>
      </c>
      <c r="R799" s="716">
        <v>90.067196754269986</v>
      </c>
      <c r="S799" s="716">
        <v>86.506312147941529</v>
      </c>
      <c r="T799" s="716">
        <v>67.703899585227575</v>
      </c>
      <c r="U799" s="716">
        <v>38.677075220517651</v>
      </c>
      <c r="V799"/>
      <c r="W799"/>
      <c r="X799"/>
      <c r="Y799"/>
      <c r="Z799"/>
      <c r="AA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c r="CO799"/>
      <c r="CP799"/>
      <c r="CQ799"/>
      <c r="CR799"/>
      <c r="CS799"/>
    </row>
    <row r="800" spans="1:97" s="126" customFormat="1" ht="30" customHeight="1" x14ac:dyDescent="0.35">
      <c r="A800" t="s">
        <v>128</v>
      </c>
      <c r="B800">
        <v>100</v>
      </c>
      <c r="C800" t="s">
        <v>250</v>
      </c>
      <c r="D800" t="s">
        <v>147</v>
      </c>
      <c r="E800" s="265">
        <v>174</v>
      </c>
      <c r="F800" s="265">
        <v>48</v>
      </c>
      <c r="G800" s="265">
        <v>126</v>
      </c>
      <c r="H800" s="265">
        <v>115</v>
      </c>
      <c r="I800" s="265">
        <v>78</v>
      </c>
      <c r="J800" s="265">
        <v>25</v>
      </c>
      <c r="K800"/>
      <c r="L800" t="s">
        <v>128</v>
      </c>
      <c r="M800">
        <v>100</v>
      </c>
      <c r="N800" t="s">
        <v>250</v>
      </c>
      <c r="O800" t="s">
        <v>147</v>
      </c>
      <c r="P800" s="265">
        <v>174</v>
      </c>
      <c r="Q800" s="716">
        <v>27.586206896551722</v>
      </c>
      <c r="R800" s="716">
        <v>72.41379310344827</v>
      </c>
      <c r="S800" s="716">
        <v>66.091954022988503</v>
      </c>
      <c r="T800" s="716">
        <v>44.827586206896555</v>
      </c>
      <c r="U800" s="716">
        <v>14.367816091954023</v>
      </c>
      <c r="V800"/>
      <c r="W800"/>
      <c r="X800"/>
      <c r="Y800"/>
      <c r="Z800"/>
      <c r="AA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CF800"/>
      <c r="CG800"/>
      <c r="CH800"/>
      <c r="CI800"/>
      <c r="CJ800"/>
      <c r="CK800"/>
      <c r="CL800"/>
      <c r="CM800"/>
      <c r="CN800"/>
      <c r="CO800"/>
      <c r="CP800"/>
      <c r="CQ800"/>
      <c r="CR800"/>
      <c r="CS800"/>
    </row>
    <row r="801" spans="1:97" s="126" customFormat="1" ht="15" customHeight="1" x14ac:dyDescent="0.35">
      <c r="A801" t="s">
        <v>128</v>
      </c>
      <c r="B801">
        <v>100</v>
      </c>
      <c r="C801" t="s">
        <v>250</v>
      </c>
      <c r="D801" t="s">
        <v>148</v>
      </c>
      <c r="E801" s="265">
        <v>359</v>
      </c>
      <c r="F801" s="265">
        <v>86</v>
      </c>
      <c r="G801" s="265">
        <v>273</v>
      </c>
      <c r="H801" s="265">
        <v>259</v>
      </c>
      <c r="I801" s="265">
        <v>183</v>
      </c>
      <c r="J801" s="265">
        <v>75</v>
      </c>
      <c r="K801"/>
      <c r="L801" t="s">
        <v>128</v>
      </c>
      <c r="M801">
        <v>100</v>
      </c>
      <c r="N801" t="s">
        <v>250</v>
      </c>
      <c r="O801" t="s">
        <v>148</v>
      </c>
      <c r="P801" s="265">
        <v>359</v>
      </c>
      <c r="Q801" s="716">
        <v>23.955431754874652</v>
      </c>
      <c r="R801" s="716">
        <v>76.044568245125348</v>
      </c>
      <c r="S801" s="716">
        <v>72.144846796657376</v>
      </c>
      <c r="T801" s="716">
        <v>50.974930362116986</v>
      </c>
      <c r="U801" s="716">
        <v>20.891364902506965</v>
      </c>
      <c r="V801"/>
      <c r="W801"/>
      <c r="X801"/>
      <c r="Y801"/>
      <c r="Z801"/>
      <c r="AA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c r="CO801"/>
      <c r="CP801"/>
      <c r="CQ801"/>
      <c r="CR801"/>
      <c r="CS801"/>
    </row>
    <row r="802" spans="1:97" s="126" customFormat="1" ht="15" customHeight="1" x14ac:dyDescent="0.35">
      <c r="A802" t="s">
        <v>128</v>
      </c>
      <c r="B802">
        <v>100</v>
      </c>
      <c r="C802" t="s">
        <v>250</v>
      </c>
      <c r="D802" t="s">
        <v>149</v>
      </c>
      <c r="E802" s="265">
        <v>191</v>
      </c>
      <c r="F802" s="265">
        <v>25</v>
      </c>
      <c r="G802" s="265">
        <v>166</v>
      </c>
      <c r="H802" s="265">
        <v>160</v>
      </c>
      <c r="I802" s="265">
        <v>120</v>
      </c>
      <c r="J802" s="265">
        <v>57</v>
      </c>
      <c r="K802"/>
      <c r="L802" t="s">
        <v>128</v>
      </c>
      <c r="M802">
        <v>100</v>
      </c>
      <c r="N802" t="s">
        <v>250</v>
      </c>
      <c r="O802" t="s">
        <v>149</v>
      </c>
      <c r="P802" s="265">
        <v>191</v>
      </c>
      <c r="Q802" s="716">
        <v>13.089005235602095</v>
      </c>
      <c r="R802" s="716">
        <v>86.910994764397913</v>
      </c>
      <c r="S802" s="716">
        <v>83.769633507853399</v>
      </c>
      <c r="T802" s="716">
        <v>62.827225130890049</v>
      </c>
      <c r="U802" s="716">
        <v>29.842931937172771</v>
      </c>
      <c r="V802"/>
      <c r="W802"/>
      <c r="X802"/>
      <c r="Y802"/>
      <c r="Z802"/>
      <c r="AA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CF802"/>
      <c r="CG802"/>
      <c r="CH802"/>
      <c r="CI802"/>
      <c r="CJ802"/>
      <c r="CK802"/>
      <c r="CL802"/>
      <c r="CM802"/>
      <c r="CN802"/>
      <c r="CO802"/>
      <c r="CP802"/>
      <c r="CQ802"/>
      <c r="CR802"/>
      <c r="CS802"/>
    </row>
    <row r="803" spans="1:97" s="126" customFormat="1" ht="15" customHeight="1" x14ac:dyDescent="0.35">
      <c r="A803" t="s">
        <v>128</v>
      </c>
      <c r="B803">
        <v>100</v>
      </c>
      <c r="C803" t="s">
        <v>250</v>
      </c>
      <c r="D803" t="s">
        <v>150</v>
      </c>
      <c r="E803" s="265">
        <v>238</v>
      </c>
      <c r="F803" s="265">
        <v>14</v>
      </c>
      <c r="G803" s="265">
        <v>224</v>
      </c>
      <c r="H803" s="265">
        <v>215</v>
      </c>
      <c r="I803" s="265">
        <v>170</v>
      </c>
      <c r="J803" s="265">
        <v>95</v>
      </c>
      <c r="K803"/>
      <c r="L803" t="s">
        <v>128</v>
      </c>
      <c r="M803">
        <v>100</v>
      </c>
      <c r="N803" t="s">
        <v>250</v>
      </c>
      <c r="O803" t="s">
        <v>150</v>
      </c>
      <c r="P803" s="265">
        <v>238</v>
      </c>
      <c r="Q803" s="716">
        <v>5.8823529411764701</v>
      </c>
      <c r="R803" s="716">
        <v>94.117647058823522</v>
      </c>
      <c r="S803" s="716">
        <v>90.336134453781511</v>
      </c>
      <c r="T803" s="716">
        <v>71.428571428571431</v>
      </c>
      <c r="U803" s="716">
        <v>39.915966386554622</v>
      </c>
      <c r="V803"/>
      <c r="W803"/>
      <c r="X803"/>
      <c r="Y803"/>
      <c r="Z803"/>
      <c r="AA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CF803"/>
      <c r="CG803"/>
      <c r="CH803"/>
      <c r="CI803"/>
      <c r="CJ803"/>
      <c r="CK803"/>
      <c r="CL803"/>
      <c r="CM803"/>
      <c r="CN803"/>
      <c r="CO803"/>
      <c r="CP803"/>
      <c r="CQ803"/>
      <c r="CR803"/>
      <c r="CS803"/>
    </row>
    <row r="804" spans="1:97" s="126" customFormat="1" ht="15" customHeight="1" x14ac:dyDescent="0.35">
      <c r="A804" t="s">
        <v>128</v>
      </c>
      <c r="B804">
        <v>100</v>
      </c>
      <c r="C804" t="s">
        <v>250</v>
      </c>
      <c r="D804" t="s">
        <v>151</v>
      </c>
      <c r="E804" s="265">
        <v>510</v>
      </c>
      <c r="F804" s="265">
        <v>29</v>
      </c>
      <c r="G804" s="265">
        <v>481</v>
      </c>
      <c r="H804" s="265">
        <v>479</v>
      </c>
      <c r="I804" s="265">
        <v>438</v>
      </c>
      <c r="J804" s="265">
        <v>317</v>
      </c>
      <c r="K804"/>
      <c r="L804" t="s">
        <v>128</v>
      </c>
      <c r="M804">
        <v>100</v>
      </c>
      <c r="N804" t="s">
        <v>250</v>
      </c>
      <c r="O804" t="s">
        <v>151</v>
      </c>
      <c r="P804" s="265">
        <v>510</v>
      </c>
      <c r="Q804" s="716">
        <v>5.6862745098039218</v>
      </c>
      <c r="R804" s="716">
        <v>94.313725490196077</v>
      </c>
      <c r="S804" s="716">
        <v>93.921568627450981</v>
      </c>
      <c r="T804" s="716">
        <v>85.882352941176464</v>
      </c>
      <c r="U804" s="716">
        <v>62.156862745098039</v>
      </c>
      <c r="V804"/>
      <c r="W804"/>
      <c r="X804"/>
      <c r="Y804"/>
      <c r="Z804"/>
      <c r="AA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c r="CO804"/>
      <c r="CP804"/>
      <c r="CQ804"/>
      <c r="CR804"/>
      <c r="CS804"/>
    </row>
    <row r="805" spans="1:97" s="126" customFormat="1" ht="15" customHeight="1" x14ac:dyDescent="0.35">
      <c r="A805" t="s">
        <v>128</v>
      </c>
      <c r="B805">
        <v>100</v>
      </c>
      <c r="C805" t="s">
        <v>250</v>
      </c>
      <c r="D805" t="s">
        <v>152</v>
      </c>
      <c r="E805" s="265">
        <v>1472</v>
      </c>
      <c r="F805" s="265">
        <v>202</v>
      </c>
      <c r="G805" s="265">
        <v>1270</v>
      </c>
      <c r="H805" s="265">
        <v>1228</v>
      </c>
      <c r="I805" s="265">
        <v>989</v>
      </c>
      <c r="J805" s="265">
        <v>569</v>
      </c>
      <c r="K805"/>
      <c r="L805" t="s">
        <v>128</v>
      </c>
      <c r="M805">
        <v>100</v>
      </c>
      <c r="N805" t="s">
        <v>250</v>
      </c>
      <c r="O805" t="s">
        <v>152</v>
      </c>
      <c r="P805" s="265">
        <v>1472</v>
      </c>
      <c r="Q805" s="716">
        <v>13.722826086956522</v>
      </c>
      <c r="R805" s="716">
        <v>86.277173913043484</v>
      </c>
      <c r="S805" s="716">
        <v>83.423913043478265</v>
      </c>
      <c r="T805" s="716">
        <v>67.1875</v>
      </c>
      <c r="U805" s="716">
        <v>38.654891304347828</v>
      </c>
      <c r="V805"/>
      <c r="W805"/>
      <c r="X805"/>
      <c r="Y805"/>
      <c r="Z805"/>
      <c r="AA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CF805"/>
      <c r="CG805"/>
      <c r="CH805"/>
      <c r="CI805"/>
      <c r="CJ805"/>
      <c r="CK805"/>
      <c r="CL805"/>
      <c r="CM805"/>
      <c r="CN805"/>
      <c r="CO805"/>
      <c r="CP805"/>
      <c r="CQ805"/>
      <c r="CR805"/>
      <c r="CS805"/>
    </row>
    <row r="806" spans="1:97" s="126" customFormat="1" ht="30" customHeight="1" x14ac:dyDescent="0.35">
      <c r="A806" t="s">
        <v>128</v>
      </c>
      <c r="B806">
        <v>110</v>
      </c>
      <c r="C806" t="s">
        <v>251</v>
      </c>
      <c r="D806" t="s">
        <v>147</v>
      </c>
      <c r="E806" s="265">
        <v>72</v>
      </c>
      <c r="F806" s="265">
        <v>27</v>
      </c>
      <c r="G806" s="265">
        <v>45</v>
      </c>
      <c r="H806" s="265">
        <v>39</v>
      </c>
      <c r="I806" s="265">
        <v>27</v>
      </c>
      <c r="J806" s="265">
        <v>7</v>
      </c>
      <c r="K806"/>
      <c r="L806" t="s">
        <v>128</v>
      </c>
      <c r="M806">
        <v>110</v>
      </c>
      <c r="N806" t="s">
        <v>251</v>
      </c>
      <c r="O806" t="s">
        <v>147</v>
      </c>
      <c r="P806" s="265">
        <v>72</v>
      </c>
      <c r="Q806" s="716">
        <v>37.5</v>
      </c>
      <c r="R806" s="716">
        <v>62.5</v>
      </c>
      <c r="S806" s="716">
        <v>54.166666666666664</v>
      </c>
      <c r="T806" s="716">
        <v>37.5</v>
      </c>
      <c r="U806" s="716">
        <v>9.7222222222222232</v>
      </c>
      <c r="V806"/>
      <c r="W806"/>
      <c r="X806"/>
      <c r="Y806"/>
      <c r="Z806"/>
      <c r="AA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c r="CE806"/>
      <c r="CF806"/>
      <c r="CG806"/>
      <c r="CH806"/>
      <c r="CI806"/>
      <c r="CJ806"/>
      <c r="CK806"/>
      <c r="CL806"/>
      <c r="CM806"/>
      <c r="CN806"/>
      <c r="CO806"/>
      <c r="CP806"/>
      <c r="CQ806"/>
      <c r="CR806"/>
      <c r="CS806"/>
    </row>
    <row r="807" spans="1:97" s="126" customFormat="1" ht="15" customHeight="1" x14ac:dyDescent="0.35">
      <c r="A807" t="s">
        <v>128</v>
      </c>
      <c r="B807">
        <v>110</v>
      </c>
      <c r="C807" t="s">
        <v>251</v>
      </c>
      <c r="D807" t="s">
        <v>148</v>
      </c>
      <c r="E807" s="265">
        <v>233</v>
      </c>
      <c r="F807" s="265">
        <v>52</v>
      </c>
      <c r="G807" s="265">
        <v>181</v>
      </c>
      <c r="H807" s="265">
        <v>178</v>
      </c>
      <c r="I807" s="265">
        <v>120</v>
      </c>
      <c r="J807" s="265">
        <v>51</v>
      </c>
      <c r="K807"/>
      <c r="L807" t="s">
        <v>128</v>
      </c>
      <c r="M807">
        <v>110</v>
      </c>
      <c r="N807" t="s">
        <v>251</v>
      </c>
      <c r="O807" t="s">
        <v>148</v>
      </c>
      <c r="P807" s="265">
        <v>233</v>
      </c>
      <c r="Q807" s="716">
        <v>22.317596566523605</v>
      </c>
      <c r="R807" s="716">
        <v>77.682403433476395</v>
      </c>
      <c r="S807" s="716">
        <v>76.394849785407729</v>
      </c>
      <c r="T807" s="716">
        <v>51.502145922746777</v>
      </c>
      <c r="U807" s="716">
        <v>21.888412017167383</v>
      </c>
      <c r="V807"/>
      <c r="W807"/>
      <c r="X807"/>
      <c r="Y807"/>
      <c r="Z807"/>
      <c r="AA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c r="CH807"/>
      <c r="CI807"/>
      <c r="CJ807"/>
      <c r="CK807"/>
      <c r="CL807"/>
      <c r="CM807"/>
      <c r="CN807"/>
      <c r="CO807"/>
      <c r="CP807"/>
      <c r="CQ807"/>
      <c r="CR807"/>
      <c r="CS807"/>
    </row>
    <row r="808" spans="1:97" s="126" customFormat="1" ht="15" customHeight="1" x14ac:dyDescent="0.35">
      <c r="A808" t="s">
        <v>128</v>
      </c>
      <c r="B808">
        <v>110</v>
      </c>
      <c r="C808" t="s">
        <v>251</v>
      </c>
      <c r="D808" t="s">
        <v>149</v>
      </c>
      <c r="E808" s="265">
        <v>513</v>
      </c>
      <c r="F808" s="265">
        <v>73</v>
      </c>
      <c r="G808" s="265">
        <v>440</v>
      </c>
      <c r="H808" s="265">
        <v>428</v>
      </c>
      <c r="I808" s="265">
        <v>356</v>
      </c>
      <c r="J808" s="265">
        <v>180</v>
      </c>
      <c r="K808"/>
      <c r="L808" t="s">
        <v>128</v>
      </c>
      <c r="M808">
        <v>110</v>
      </c>
      <c r="N808" t="s">
        <v>251</v>
      </c>
      <c r="O808" t="s">
        <v>149</v>
      </c>
      <c r="P808" s="265">
        <v>513</v>
      </c>
      <c r="Q808" s="716">
        <v>14.230019493177387</v>
      </c>
      <c r="R808" s="716">
        <v>85.769980506822606</v>
      </c>
      <c r="S808" s="716">
        <v>83.430799220272903</v>
      </c>
      <c r="T808" s="716">
        <v>69.395711500974656</v>
      </c>
      <c r="U808" s="716">
        <v>35.087719298245609</v>
      </c>
      <c r="V808"/>
      <c r="W808"/>
      <c r="X808"/>
      <c r="Y808"/>
      <c r="Z808"/>
      <c r="AA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c r="CG808"/>
      <c r="CH808"/>
      <c r="CI808"/>
      <c r="CJ808"/>
      <c r="CK808"/>
      <c r="CL808"/>
      <c r="CM808"/>
      <c r="CN808"/>
      <c r="CO808"/>
      <c r="CP808"/>
      <c r="CQ808"/>
      <c r="CR808"/>
      <c r="CS808"/>
    </row>
    <row r="809" spans="1:97" s="126" customFormat="1" ht="15" customHeight="1" x14ac:dyDescent="0.35">
      <c r="A809" t="s">
        <v>128</v>
      </c>
      <c r="B809">
        <v>110</v>
      </c>
      <c r="C809" t="s">
        <v>251</v>
      </c>
      <c r="D809" t="s">
        <v>150</v>
      </c>
      <c r="E809" s="265">
        <v>975</v>
      </c>
      <c r="F809" s="265">
        <v>105</v>
      </c>
      <c r="G809" s="265">
        <v>870</v>
      </c>
      <c r="H809" s="265">
        <v>859</v>
      </c>
      <c r="I809" s="265">
        <v>736</v>
      </c>
      <c r="J809" s="265">
        <v>418</v>
      </c>
      <c r="K809"/>
      <c r="L809" t="s">
        <v>128</v>
      </c>
      <c r="M809">
        <v>110</v>
      </c>
      <c r="N809" t="s">
        <v>251</v>
      </c>
      <c r="O809" t="s">
        <v>150</v>
      </c>
      <c r="P809" s="265">
        <v>975</v>
      </c>
      <c r="Q809" s="716">
        <v>10.76923076923077</v>
      </c>
      <c r="R809" s="716">
        <v>89.230769230769241</v>
      </c>
      <c r="S809" s="716">
        <v>88.102564102564102</v>
      </c>
      <c r="T809" s="716">
        <v>75.487179487179489</v>
      </c>
      <c r="U809" s="716">
        <v>42.871794871794869</v>
      </c>
      <c r="V809"/>
      <c r="W809"/>
      <c r="X809"/>
      <c r="Y809"/>
      <c r="Z809"/>
      <c r="AA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c r="CE809"/>
      <c r="CF809"/>
      <c r="CG809"/>
      <c r="CH809"/>
      <c r="CI809"/>
      <c r="CJ809"/>
      <c r="CK809"/>
      <c r="CL809"/>
      <c r="CM809"/>
      <c r="CN809"/>
      <c r="CO809"/>
      <c r="CP809"/>
      <c r="CQ809"/>
      <c r="CR809"/>
      <c r="CS809"/>
    </row>
    <row r="810" spans="1:97" s="126" customFormat="1" ht="15" customHeight="1" x14ac:dyDescent="0.35">
      <c r="A810" t="s">
        <v>128</v>
      </c>
      <c r="B810">
        <v>110</v>
      </c>
      <c r="C810" t="s">
        <v>251</v>
      </c>
      <c r="D810" t="s">
        <v>151</v>
      </c>
      <c r="E810" s="265">
        <v>842</v>
      </c>
      <c r="F810" s="265">
        <v>57</v>
      </c>
      <c r="G810" s="265">
        <v>785</v>
      </c>
      <c r="H810" s="265">
        <v>780</v>
      </c>
      <c r="I810" s="265">
        <v>703</v>
      </c>
      <c r="J810" s="265">
        <v>435</v>
      </c>
      <c r="K810"/>
      <c r="L810" t="s">
        <v>128</v>
      </c>
      <c r="M810">
        <v>110</v>
      </c>
      <c r="N810" t="s">
        <v>251</v>
      </c>
      <c r="O810" t="s">
        <v>151</v>
      </c>
      <c r="P810" s="265">
        <v>842</v>
      </c>
      <c r="Q810" s="716">
        <v>6.7695961995249405</v>
      </c>
      <c r="R810" s="716">
        <v>93.230403800475059</v>
      </c>
      <c r="S810" s="716">
        <v>92.63657957244655</v>
      </c>
      <c r="T810" s="716">
        <v>83.4916864608076</v>
      </c>
      <c r="U810" s="716">
        <v>51.662707838479818</v>
      </c>
      <c r="V810"/>
      <c r="W810"/>
      <c r="X810"/>
      <c r="Y810"/>
      <c r="Z810"/>
      <c r="AA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c r="CG810"/>
      <c r="CH810"/>
      <c r="CI810"/>
      <c r="CJ810"/>
      <c r="CK810"/>
      <c r="CL810"/>
      <c r="CM810"/>
      <c r="CN810"/>
      <c r="CO810"/>
      <c r="CP810"/>
      <c r="CQ810"/>
      <c r="CR810"/>
      <c r="CS810"/>
    </row>
    <row r="811" spans="1:97" s="126" customFormat="1" ht="15" customHeight="1" x14ac:dyDescent="0.35">
      <c r="A811" t="s">
        <v>128</v>
      </c>
      <c r="B811">
        <v>110</v>
      </c>
      <c r="C811" t="s">
        <v>251</v>
      </c>
      <c r="D811" t="s">
        <v>152</v>
      </c>
      <c r="E811" s="265">
        <v>2635</v>
      </c>
      <c r="F811" s="265">
        <v>314</v>
      </c>
      <c r="G811" s="265">
        <v>2321</v>
      </c>
      <c r="H811" s="265">
        <v>2284</v>
      </c>
      <c r="I811" s="265">
        <v>1942</v>
      </c>
      <c r="J811" s="265">
        <v>1091</v>
      </c>
      <c r="K811"/>
      <c r="L811" t="s">
        <v>128</v>
      </c>
      <c r="M811">
        <v>110</v>
      </c>
      <c r="N811" t="s">
        <v>251</v>
      </c>
      <c r="O811" t="s">
        <v>152</v>
      </c>
      <c r="P811" s="265">
        <v>2635</v>
      </c>
      <c r="Q811" s="716">
        <v>11.916508538899432</v>
      </c>
      <c r="R811" s="716">
        <v>88.083491461100579</v>
      </c>
      <c r="S811" s="716">
        <v>86.679316888045548</v>
      </c>
      <c r="T811" s="716">
        <v>73.700189753320686</v>
      </c>
      <c r="U811" s="716">
        <v>41.40417457305503</v>
      </c>
      <c r="V811"/>
      <c r="W811"/>
      <c r="X811"/>
      <c r="Y811"/>
      <c r="Z811"/>
      <c r="AA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CF811"/>
      <c r="CG811"/>
      <c r="CH811"/>
      <c r="CI811"/>
      <c r="CJ811"/>
      <c r="CK811"/>
      <c r="CL811"/>
      <c r="CM811"/>
      <c r="CN811"/>
      <c r="CO811"/>
      <c r="CP811"/>
      <c r="CQ811"/>
      <c r="CR811"/>
      <c r="CS811"/>
    </row>
    <row r="812" spans="1:97" s="126" customFormat="1" ht="30" customHeight="1" x14ac:dyDescent="0.35">
      <c r="A812" t="s">
        <v>128</v>
      </c>
      <c r="B812">
        <v>120</v>
      </c>
      <c r="C812" t="s">
        <v>252</v>
      </c>
      <c r="D812" t="s">
        <v>147</v>
      </c>
      <c r="E812" s="265">
        <v>103</v>
      </c>
      <c r="F812" s="265">
        <v>21</v>
      </c>
      <c r="G812" s="265">
        <v>82</v>
      </c>
      <c r="H812" s="265">
        <v>72</v>
      </c>
      <c r="I812" s="265">
        <v>52</v>
      </c>
      <c r="J812" s="265">
        <v>18</v>
      </c>
      <c r="K812"/>
      <c r="L812" t="s">
        <v>128</v>
      </c>
      <c r="M812">
        <v>120</v>
      </c>
      <c r="N812" t="s">
        <v>252</v>
      </c>
      <c r="O812" t="s">
        <v>147</v>
      </c>
      <c r="P812" s="265">
        <v>103</v>
      </c>
      <c r="Q812" s="716">
        <v>20.388349514563107</v>
      </c>
      <c r="R812" s="716">
        <v>79.611650485436897</v>
      </c>
      <c r="S812" s="716">
        <v>69.902912621359221</v>
      </c>
      <c r="T812" s="716">
        <v>50.485436893203882</v>
      </c>
      <c r="U812" s="716">
        <v>17.475728155339805</v>
      </c>
      <c r="V812"/>
      <c r="W812"/>
      <c r="X812"/>
      <c r="Y812"/>
      <c r="Z812"/>
      <c r="AA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CF812"/>
      <c r="CG812"/>
      <c r="CH812"/>
      <c r="CI812"/>
      <c r="CJ812"/>
      <c r="CK812"/>
      <c r="CL812"/>
      <c r="CM812"/>
      <c r="CN812"/>
      <c r="CO812"/>
      <c r="CP812"/>
      <c r="CQ812"/>
      <c r="CR812"/>
      <c r="CS812"/>
    </row>
    <row r="813" spans="1:97" s="126" customFormat="1" ht="15" customHeight="1" x14ac:dyDescent="0.35">
      <c r="A813" t="s">
        <v>128</v>
      </c>
      <c r="B813">
        <v>120</v>
      </c>
      <c r="C813" t="s">
        <v>252</v>
      </c>
      <c r="D813" t="s">
        <v>148</v>
      </c>
      <c r="E813" s="265">
        <v>229</v>
      </c>
      <c r="F813" s="265">
        <v>40</v>
      </c>
      <c r="G813" s="265">
        <v>189</v>
      </c>
      <c r="H813" s="265">
        <v>180</v>
      </c>
      <c r="I813" s="265">
        <v>127</v>
      </c>
      <c r="J813" s="265">
        <v>55</v>
      </c>
      <c r="K813"/>
      <c r="L813" t="s">
        <v>128</v>
      </c>
      <c r="M813">
        <v>120</v>
      </c>
      <c r="N813" t="s">
        <v>252</v>
      </c>
      <c r="O813" t="s">
        <v>148</v>
      </c>
      <c r="P813" s="265">
        <v>229</v>
      </c>
      <c r="Q813" s="716">
        <v>17.467248908296941</v>
      </c>
      <c r="R813" s="716">
        <v>82.532751091703062</v>
      </c>
      <c r="S813" s="716">
        <v>78.602620087336234</v>
      </c>
      <c r="T813" s="716">
        <v>55.458515283842793</v>
      </c>
      <c r="U813" s="716">
        <v>24.017467248908297</v>
      </c>
      <c r="V813"/>
      <c r="W813"/>
      <c r="X813"/>
      <c r="Y813"/>
      <c r="Z813"/>
      <c r="AA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CF813"/>
      <c r="CG813"/>
      <c r="CH813"/>
      <c r="CI813"/>
      <c r="CJ813"/>
      <c r="CK813"/>
      <c r="CL813"/>
      <c r="CM813"/>
      <c r="CN813"/>
      <c r="CO813"/>
      <c r="CP813"/>
      <c r="CQ813"/>
      <c r="CR813"/>
      <c r="CS813"/>
    </row>
    <row r="814" spans="1:97" s="126" customFormat="1" ht="15" customHeight="1" x14ac:dyDescent="0.35">
      <c r="A814" t="s">
        <v>128</v>
      </c>
      <c r="B814">
        <v>120</v>
      </c>
      <c r="C814" t="s">
        <v>252</v>
      </c>
      <c r="D814" t="s">
        <v>149</v>
      </c>
      <c r="E814" s="265">
        <v>349</v>
      </c>
      <c r="F814" s="265">
        <v>43</v>
      </c>
      <c r="G814" s="265">
        <v>306</v>
      </c>
      <c r="H814" s="265">
        <v>294</v>
      </c>
      <c r="I814" s="265">
        <v>244</v>
      </c>
      <c r="J814" s="265">
        <v>135</v>
      </c>
      <c r="K814"/>
      <c r="L814" t="s">
        <v>128</v>
      </c>
      <c r="M814">
        <v>120</v>
      </c>
      <c r="N814" t="s">
        <v>252</v>
      </c>
      <c r="O814" t="s">
        <v>149</v>
      </c>
      <c r="P814" s="265">
        <v>349</v>
      </c>
      <c r="Q814" s="716">
        <v>12.320916905444127</v>
      </c>
      <c r="R814" s="716">
        <v>87.679083094555878</v>
      </c>
      <c r="S814" s="716">
        <v>84.240687679083095</v>
      </c>
      <c r="T814" s="716">
        <v>69.914040114613186</v>
      </c>
      <c r="U814" s="716">
        <v>38.681948424068771</v>
      </c>
      <c r="V814"/>
      <c r="W814"/>
      <c r="X814"/>
      <c r="Y814"/>
      <c r="Z814"/>
      <c r="AA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c r="CO814"/>
      <c r="CP814"/>
      <c r="CQ814"/>
      <c r="CR814"/>
      <c r="CS814"/>
    </row>
    <row r="815" spans="1:97" s="126" customFormat="1" ht="15" customHeight="1" x14ac:dyDescent="0.35">
      <c r="A815" t="s">
        <v>128</v>
      </c>
      <c r="B815">
        <v>120</v>
      </c>
      <c r="C815" t="s">
        <v>252</v>
      </c>
      <c r="D815" t="s">
        <v>150</v>
      </c>
      <c r="E815" s="265">
        <v>352</v>
      </c>
      <c r="F815" s="265">
        <v>24</v>
      </c>
      <c r="G815" s="265">
        <v>328</v>
      </c>
      <c r="H815" s="265">
        <v>324</v>
      </c>
      <c r="I815" s="265">
        <v>290</v>
      </c>
      <c r="J815" s="265">
        <v>171</v>
      </c>
      <c r="K815"/>
      <c r="L815" t="s">
        <v>128</v>
      </c>
      <c r="M815">
        <v>120</v>
      </c>
      <c r="N815" t="s">
        <v>252</v>
      </c>
      <c r="O815" t="s">
        <v>150</v>
      </c>
      <c r="P815" s="265">
        <v>352</v>
      </c>
      <c r="Q815" s="716">
        <v>6.8181818181818175</v>
      </c>
      <c r="R815" s="716">
        <v>93.181818181818173</v>
      </c>
      <c r="S815" s="716">
        <v>92.045454545454547</v>
      </c>
      <c r="T815" s="716">
        <v>82.38636363636364</v>
      </c>
      <c r="U815" s="716">
        <v>48.579545454545453</v>
      </c>
      <c r="V815"/>
      <c r="W815"/>
      <c r="X815"/>
      <c r="Y815"/>
      <c r="Z815"/>
      <c r="AA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c r="CO815"/>
      <c r="CP815"/>
      <c r="CQ815"/>
      <c r="CR815"/>
      <c r="CS815"/>
    </row>
    <row r="816" spans="1:97" s="126" customFormat="1" ht="15" customHeight="1" x14ac:dyDescent="0.35">
      <c r="A816" t="s">
        <v>128</v>
      </c>
      <c r="B816">
        <v>120</v>
      </c>
      <c r="C816" t="s">
        <v>252</v>
      </c>
      <c r="D816" t="s">
        <v>151</v>
      </c>
      <c r="E816" s="265">
        <v>164</v>
      </c>
      <c r="F816" s="265">
        <v>8</v>
      </c>
      <c r="G816" s="265">
        <v>156</v>
      </c>
      <c r="H816" s="265">
        <v>154</v>
      </c>
      <c r="I816" s="265">
        <v>144</v>
      </c>
      <c r="J816" s="265">
        <v>92</v>
      </c>
      <c r="K816"/>
      <c r="L816" t="s">
        <v>128</v>
      </c>
      <c r="M816">
        <v>120</v>
      </c>
      <c r="N816" t="s">
        <v>252</v>
      </c>
      <c r="O816" t="s">
        <v>151</v>
      </c>
      <c r="P816" s="265">
        <v>164</v>
      </c>
      <c r="Q816" s="716">
        <v>4.8780487804878048</v>
      </c>
      <c r="R816" s="716">
        <v>95.121951219512198</v>
      </c>
      <c r="S816" s="716">
        <v>93.902439024390233</v>
      </c>
      <c r="T816" s="716">
        <v>87.804878048780495</v>
      </c>
      <c r="U816" s="716">
        <v>56.09756097560976</v>
      </c>
      <c r="V816"/>
      <c r="W816"/>
      <c r="X816"/>
      <c r="Y816"/>
      <c r="Z816"/>
      <c r="AA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c r="CE816"/>
      <c r="CF816"/>
      <c r="CG816"/>
      <c r="CH816"/>
      <c r="CI816"/>
      <c r="CJ816"/>
      <c r="CK816"/>
      <c r="CL816"/>
      <c r="CM816"/>
      <c r="CN816"/>
      <c r="CO816"/>
      <c r="CP816"/>
      <c r="CQ816"/>
      <c r="CR816"/>
      <c r="CS816"/>
    </row>
    <row r="817" spans="1:97" s="126" customFormat="1" ht="15" customHeight="1" x14ac:dyDescent="0.35">
      <c r="A817" t="s">
        <v>128</v>
      </c>
      <c r="B817">
        <v>120</v>
      </c>
      <c r="C817" t="s">
        <v>252</v>
      </c>
      <c r="D817" t="s">
        <v>152</v>
      </c>
      <c r="E817" s="265">
        <v>1197</v>
      </c>
      <c r="F817" s="265">
        <v>136</v>
      </c>
      <c r="G817" s="265">
        <v>1061</v>
      </c>
      <c r="H817" s="265">
        <v>1024</v>
      </c>
      <c r="I817" s="265">
        <v>857</v>
      </c>
      <c r="J817" s="265">
        <v>471</v>
      </c>
      <c r="K817"/>
      <c r="L817" t="s">
        <v>128</v>
      </c>
      <c r="M817">
        <v>120</v>
      </c>
      <c r="N817" t="s">
        <v>252</v>
      </c>
      <c r="O817" t="s">
        <v>152</v>
      </c>
      <c r="P817" s="265">
        <v>1197</v>
      </c>
      <c r="Q817" s="716">
        <v>11.361737677527151</v>
      </c>
      <c r="R817" s="716">
        <v>88.638262322472855</v>
      </c>
      <c r="S817" s="716">
        <v>85.547201336675016</v>
      </c>
      <c r="T817" s="716">
        <v>71.595655806182123</v>
      </c>
      <c r="U817" s="716">
        <v>39.348370927318292</v>
      </c>
      <c r="V817"/>
      <c r="W817"/>
      <c r="X817"/>
      <c r="Y817"/>
      <c r="Z817"/>
      <c r="AA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CF817"/>
      <c r="CG817"/>
      <c r="CH817"/>
      <c r="CI817"/>
      <c r="CJ817"/>
      <c r="CK817"/>
      <c r="CL817"/>
      <c r="CM817"/>
      <c r="CN817"/>
      <c r="CO817"/>
      <c r="CP817"/>
      <c r="CQ817"/>
      <c r="CR817"/>
      <c r="CS817"/>
    </row>
    <row r="818" spans="1:97" s="126" customFormat="1" ht="30" customHeight="1" x14ac:dyDescent="0.35">
      <c r="A818" t="s">
        <v>128</v>
      </c>
      <c r="B818">
        <v>130</v>
      </c>
      <c r="C818" t="s">
        <v>253</v>
      </c>
      <c r="D818" t="s">
        <v>147</v>
      </c>
      <c r="E818" s="265">
        <v>87</v>
      </c>
      <c r="F818" s="265">
        <v>15</v>
      </c>
      <c r="G818" s="265">
        <v>72</v>
      </c>
      <c r="H818" s="265">
        <v>71</v>
      </c>
      <c r="I818" s="265">
        <v>54</v>
      </c>
      <c r="J818" s="265">
        <v>22</v>
      </c>
      <c r="K818"/>
      <c r="L818" t="s">
        <v>128</v>
      </c>
      <c r="M818">
        <v>130</v>
      </c>
      <c r="N818" t="s">
        <v>253</v>
      </c>
      <c r="O818" t="s">
        <v>147</v>
      </c>
      <c r="P818" s="265">
        <v>87</v>
      </c>
      <c r="Q818" s="716">
        <v>17.241379310344829</v>
      </c>
      <c r="R818" s="716">
        <v>82.758620689655174</v>
      </c>
      <c r="S818" s="716">
        <v>81.609195402298852</v>
      </c>
      <c r="T818" s="716">
        <v>62.068965517241381</v>
      </c>
      <c r="U818" s="716">
        <v>25.287356321839084</v>
      </c>
      <c r="V818"/>
      <c r="W818"/>
      <c r="X818"/>
      <c r="Y818"/>
      <c r="Z818"/>
      <c r="AA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c r="CE818"/>
      <c r="CF818"/>
      <c r="CG818"/>
      <c r="CH818"/>
      <c r="CI818"/>
      <c r="CJ818"/>
      <c r="CK818"/>
      <c r="CL818"/>
      <c r="CM818"/>
      <c r="CN818"/>
      <c r="CO818"/>
      <c r="CP818"/>
      <c r="CQ818"/>
      <c r="CR818"/>
      <c r="CS818"/>
    </row>
    <row r="819" spans="1:97" s="126" customFormat="1" ht="15" customHeight="1" x14ac:dyDescent="0.35">
      <c r="A819" t="s">
        <v>128</v>
      </c>
      <c r="B819">
        <v>130</v>
      </c>
      <c r="C819" t="s">
        <v>253</v>
      </c>
      <c r="D819" t="s">
        <v>148</v>
      </c>
      <c r="E819" s="265">
        <v>140</v>
      </c>
      <c r="F819" s="265">
        <v>18</v>
      </c>
      <c r="G819" s="265">
        <v>122</v>
      </c>
      <c r="H819" s="265">
        <v>116</v>
      </c>
      <c r="I819" s="265">
        <v>68</v>
      </c>
      <c r="J819" s="265">
        <v>31</v>
      </c>
      <c r="K819"/>
      <c r="L819" t="s">
        <v>128</v>
      </c>
      <c r="M819">
        <v>130</v>
      </c>
      <c r="N819" t="s">
        <v>253</v>
      </c>
      <c r="O819" t="s">
        <v>148</v>
      </c>
      <c r="P819" s="265">
        <v>140</v>
      </c>
      <c r="Q819" s="716">
        <v>12.857142857142856</v>
      </c>
      <c r="R819" s="716">
        <v>87.142857142857139</v>
      </c>
      <c r="S819" s="716">
        <v>82.857142857142861</v>
      </c>
      <c r="T819" s="716">
        <v>48.571428571428569</v>
      </c>
      <c r="U819" s="716">
        <v>22.142857142857142</v>
      </c>
      <c r="V819"/>
      <c r="W819"/>
      <c r="X819"/>
      <c r="Y819"/>
      <c r="Z819"/>
      <c r="AA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c r="CO819"/>
      <c r="CP819"/>
      <c r="CQ819"/>
      <c r="CR819"/>
      <c r="CS819"/>
    </row>
    <row r="820" spans="1:97" s="126" customFormat="1" ht="15" customHeight="1" x14ac:dyDescent="0.35">
      <c r="A820" t="s">
        <v>128</v>
      </c>
      <c r="B820">
        <v>130</v>
      </c>
      <c r="C820" t="s">
        <v>253</v>
      </c>
      <c r="D820" t="s">
        <v>149</v>
      </c>
      <c r="E820" s="265">
        <v>314</v>
      </c>
      <c r="F820" s="265">
        <v>42</v>
      </c>
      <c r="G820" s="265">
        <v>272</v>
      </c>
      <c r="H820" s="265">
        <v>265</v>
      </c>
      <c r="I820" s="265">
        <v>224</v>
      </c>
      <c r="J820" s="265">
        <v>126</v>
      </c>
      <c r="K820"/>
      <c r="L820" t="s">
        <v>128</v>
      </c>
      <c r="M820">
        <v>130</v>
      </c>
      <c r="N820" t="s">
        <v>253</v>
      </c>
      <c r="O820" t="s">
        <v>149</v>
      </c>
      <c r="P820" s="265">
        <v>314</v>
      </c>
      <c r="Q820" s="716">
        <v>13.375796178343949</v>
      </c>
      <c r="R820" s="716">
        <v>86.624203821656053</v>
      </c>
      <c r="S820" s="716">
        <v>84.394904458598731</v>
      </c>
      <c r="T820" s="716">
        <v>71.337579617834393</v>
      </c>
      <c r="U820" s="716">
        <v>40.127388535031848</v>
      </c>
      <c r="V820"/>
      <c r="W820"/>
      <c r="X820"/>
      <c r="Y820"/>
      <c r="Z820"/>
      <c r="AA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CF820"/>
      <c r="CG820"/>
      <c r="CH820"/>
      <c r="CI820"/>
      <c r="CJ820"/>
      <c r="CK820"/>
      <c r="CL820"/>
      <c r="CM820"/>
      <c r="CN820"/>
      <c r="CO820"/>
      <c r="CP820"/>
      <c r="CQ820"/>
      <c r="CR820"/>
      <c r="CS820"/>
    </row>
    <row r="821" spans="1:97" s="126" customFormat="1" ht="15" customHeight="1" x14ac:dyDescent="0.35">
      <c r="A821" t="s">
        <v>128</v>
      </c>
      <c r="B821">
        <v>130</v>
      </c>
      <c r="C821" t="s">
        <v>253</v>
      </c>
      <c r="D821" t="s">
        <v>150</v>
      </c>
      <c r="E821" s="265">
        <v>199</v>
      </c>
      <c r="F821" s="265" t="s">
        <v>177</v>
      </c>
      <c r="G821" s="265" t="s">
        <v>177</v>
      </c>
      <c r="H821" s="265">
        <v>177</v>
      </c>
      <c r="I821" s="265">
        <v>155</v>
      </c>
      <c r="J821" s="265">
        <v>92</v>
      </c>
      <c r="K821"/>
      <c r="L821" t="s">
        <v>128</v>
      </c>
      <c r="M821">
        <v>130</v>
      </c>
      <c r="N821" t="s">
        <v>253</v>
      </c>
      <c r="O821" t="s">
        <v>150</v>
      </c>
      <c r="P821" s="265">
        <v>199</v>
      </c>
      <c r="Q821" s="716" t="s">
        <v>177</v>
      </c>
      <c r="R821" s="716" t="s">
        <v>177</v>
      </c>
      <c r="S821" s="716">
        <v>88.94472361809045</v>
      </c>
      <c r="T821" s="716">
        <v>77.889447236180914</v>
      </c>
      <c r="U821" s="716">
        <v>46.231155778894475</v>
      </c>
      <c r="V821"/>
      <c r="W821"/>
      <c r="X821"/>
      <c r="Y821"/>
      <c r="Z821"/>
      <c r="AA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CF821"/>
      <c r="CG821"/>
      <c r="CH821"/>
      <c r="CI821"/>
      <c r="CJ821"/>
      <c r="CK821"/>
      <c r="CL821"/>
      <c r="CM821"/>
      <c r="CN821"/>
      <c r="CO821"/>
      <c r="CP821"/>
      <c r="CQ821"/>
      <c r="CR821"/>
      <c r="CS821"/>
    </row>
    <row r="822" spans="1:97" s="126" customFormat="1" ht="15" customHeight="1" x14ac:dyDescent="0.35">
      <c r="A822" t="s">
        <v>128</v>
      </c>
      <c r="B822">
        <v>130</v>
      </c>
      <c r="C822" t="s">
        <v>253</v>
      </c>
      <c r="D822" t="s">
        <v>151</v>
      </c>
      <c r="E822" s="265">
        <v>62</v>
      </c>
      <c r="F822" s="265" t="s">
        <v>177</v>
      </c>
      <c r="G822" s="265" t="s">
        <v>177</v>
      </c>
      <c r="H822" s="265">
        <v>60</v>
      </c>
      <c r="I822" s="265">
        <v>55</v>
      </c>
      <c r="J822" s="265">
        <v>35</v>
      </c>
      <c r="K822"/>
      <c r="L822" t="s">
        <v>128</v>
      </c>
      <c r="M822">
        <v>130</v>
      </c>
      <c r="N822" t="s">
        <v>253</v>
      </c>
      <c r="O822" t="s">
        <v>151</v>
      </c>
      <c r="P822" s="265">
        <v>62</v>
      </c>
      <c r="Q822" s="716" t="s">
        <v>177</v>
      </c>
      <c r="R822" s="716" t="s">
        <v>177</v>
      </c>
      <c r="S822" s="716">
        <v>96.774193548387103</v>
      </c>
      <c r="T822" s="716">
        <v>88.709677419354833</v>
      </c>
      <c r="U822" s="716">
        <v>56.451612903225815</v>
      </c>
      <c r="V822"/>
      <c r="W822"/>
      <c r="X822"/>
      <c r="Y822"/>
      <c r="Z822"/>
      <c r="AA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CF822"/>
      <c r="CG822"/>
      <c r="CH822"/>
      <c r="CI822"/>
      <c r="CJ822"/>
      <c r="CK822"/>
      <c r="CL822"/>
      <c r="CM822"/>
      <c r="CN822"/>
      <c r="CO822"/>
      <c r="CP822"/>
      <c r="CQ822"/>
      <c r="CR822"/>
      <c r="CS822"/>
    </row>
    <row r="823" spans="1:97" s="126" customFormat="1" ht="15" customHeight="1" x14ac:dyDescent="0.35">
      <c r="A823" t="s">
        <v>128</v>
      </c>
      <c r="B823">
        <v>130</v>
      </c>
      <c r="C823" t="s">
        <v>253</v>
      </c>
      <c r="D823" t="s">
        <v>152</v>
      </c>
      <c r="E823" s="265">
        <v>802</v>
      </c>
      <c r="F823" s="265">
        <v>91</v>
      </c>
      <c r="G823" s="265">
        <v>711</v>
      </c>
      <c r="H823" s="265">
        <v>689</v>
      </c>
      <c r="I823" s="265">
        <v>556</v>
      </c>
      <c r="J823" s="265">
        <v>306</v>
      </c>
      <c r="K823"/>
      <c r="L823" t="s">
        <v>128</v>
      </c>
      <c r="M823">
        <v>130</v>
      </c>
      <c r="N823" t="s">
        <v>253</v>
      </c>
      <c r="O823" t="s">
        <v>152</v>
      </c>
      <c r="P823" s="265">
        <v>802</v>
      </c>
      <c r="Q823" s="716">
        <v>11.346633416458852</v>
      </c>
      <c r="R823" s="716">
        <v>88.653366583541143</v>
      </c>
      <c r="S823" s="716">
        <v>85.910224438902745</v>
      </c>
      <c r="T823" s="716">
        <v>69.326683291770578</v>
      </c>
      <c r="U823" s="716">
        <v>38.154613466334162</v>
      </c>
      <c r="V823"/>
      <c r="W823"/>
      <c r="X823"/>
      <c r="Y823"/>
      <c r="Z823"/>
      <c r="AA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c r="CO823"/>
      <c r="CP823"/>
      <c r="CQ823"/>
      <c r="CR823"/>
      <c r="CS823"/>
    </row>
    <row r="824" spans="1:97" s="126" customFormat="1" ht="30" customHeight="1" x14ac:dyDescent="0.35">
      <c r="A824" t="s">
        <v>128</v>
      </c>
      <c r="B824">
        <v>150</v>
      </c>
      <c r="C824" t="s">
        <v>254</v>
      </c>
      <c r="D824" t="s">
        <v>147</v>
      </c>
      <c r="E824" s="265">
        <v>108</v>
      </c>
      <c r="F824" s="265">
        <v>24</v>
      </c>
      <c r="G824" s="265">
        <v>84</v>
      </c>
      <c r="H824" s="265">
        <v>77</v>
      </c>
      <c r="I824" s="265">
        <v>48</v>
      </c>
      <c r="J824" s="265">
        <v>15</v>
      </c>
      <c r="K824"/>
      <c r="L824" t="s">
        <v>128</v>
      </c>
      <c r="M824">
        <v>150</v>
      </c>
      <c r="N824" t="s">
        <v>254</v>
      </c>
      <c r="O824" t="s">
        <v>147</v>
      </c>
      <c r="P824" s="265">
        <v>108</v>
      </c>
      <c r="Q824" s="716">
        <v>22.222222222222221</v>
      </c>
      <c r="R824" s="716">
        <v>77.777777777777786</v>
      </c>
      <c r="S824" s="716">
        <v>71.296296296296291</v>
      </c>
      <c r="T824" s="716">
        <v>44.444444444444443</v>
      </c>
      <c r="U824" s="716">
        <v>13.888888888888889</v>
      </c>
      <c r="V824"/>
      <c r="W824"/>
      <c r="X824"/>
      <c r="Y824"/>
      <c r="Z824"/>
      <c r="AA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CF824"/>
      <c r="CG824"/>
      <c r="CH824"/>
      <c r="CI824"/>
      <c r="CJ824"/>
      <c r="CK824"/>
      <c r="CL824"/>
      <c r="CM824"/>
      <c r="CN824"/>
      <c r="CO824"/>
      <c r="CP824"/>
      <c r="CQ824"/>
      <c r="CR824"/>
      <c r="CS824"/>
    </row>
    <row r="825" spans="1:97" s="126" customFormat="1" ht="15" customHeight="1" x14ac:dyDescent="0.35">
      <c r="A825" t="s">
        <v>128</v>
      </c>
      <c r="B825">
        <v>150</v>
      </c>
      <c r="C825" t="s">
        <v>254</v>
      </c>
      <c r="D825" t="s">
        <v>148</v>
      </c>
      <c r="E825" s="265">
        <v>117</v>
      </c>
      <c r="F825" s="265">
        <v>11</v>
      </c>
      <c r="G825" s="265">
        <v>106</v>
      </c>
      <c r="H825" s="265">
        <v>102</v>
      </c>
      <c r="I825" s="265">
        <v>77</v>
      </c>
      <c r="J825" s="265">
        <v>34</v>
      </c>
      <c r="K825"/>
      <c r="L825" t="s">
        <v>128</v>
      </c>
      <c r="M825">
        <v>150</v>
      </c>
      <c r="N825" t="s">
        <v>254</v>
      </c>
      <c r="O825" t="s">
        <v>148</v>
      </c>
      <c r="P825" s="265">
        <v>117</v>
      </c>
      <c r="Q825" s="716">
        <v>9.4017094017094021</v>
      </c>
      <c r="R825" s="716">
        <v>90.598290598290603</v>
      </c>
      <c r="S825" s="716">
        <v>87.179487179487182</v>
      </c>
      <c r="T825" s="716">
        <v>65.811965811965806</v>
      </c>
      <c r="U825" s="716">
        <v>29.059829059829063</v>
      </c>
      <c r="V825"/>
      <c r="W825"/>
      <c r="X825"/>
      <c r="Y825"/>
      <c r="Z825"/>
      <c r="AA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row>
    <row r="826" spans="1:97" s="126" customFormat="1" ht="15" customHeight="1" x14ac:dyDescent="0.35">
      <c r="A826" t="s">
        <v>128</v>
      </c>
      <c r="B826">
        <v>150</v>
      </c>
      <c r="C826" t="s">
        <v>254</v>
      </c>
      <c r="D826" t="s">
        <v>149</v>
      </c>
      <c r="E826" s="265">
        <v>72</v>
      </c>
      <c r="F826" s="265">
        <v>9</v>
      </c>
      <c r="G826" s="265">
        <v>63</v>
      </c>
      <c r="H826" s="265">
        <v>60</v>
      </c>
      <c r="I826" s="265">
        <v>53</v>
      </c>
      <c r="J826" s="265">
        <v>27</v>
      </c>
      <c r="K826"/>
      <c r="L826" t="s">
        <v>128</v>
      </c>
      <c r="M826">
        <v>150</v>
      </c>
      <c r="N826" t="s">
        <v>254</v>
      </c>
      <c r="O826" t="s">
        <v>149</v>
      </c>
      <c r="P826" s="265">
        <v>72</v>
      </c>
      <c r="Q826" s="716">
        <v>12.5</v>
      </c>
      <c r="R826" s="716">
        <v>87.5</v>
      </c>
      <c r="S826" s="716">
        <v>83.333333333333343</v>
      </c>
      <c r="T826" s="716">
        <v>73.611111111111114</v>
      </c>
      <c r="U826" s="716">
        <v>37.5</v>
      </c>
      <c r="V826"/>
      <c r="W826"/>
      <c r="X826"/>
      <c r="Y826"/>
      <c r="Z826"/>
      <c r="AA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CF826"/>
      <c r="CG826"/>
      <c r="CH826"/>
      <c r="CI826"/>
      <c r="CJ826"/>
      <c r="CK826"/>
      <c r="CL826"/>
      <c r="CM826"/>
      <c r="CN826"/>
      <c r="CO826"/>
      <c r="CP826"/>
      <c r="CQ826"/>
      <c r="CR826"/>
      <c r="CS826"/>
    </row>
    <row r="827" spans="1:97" s="126" customFormat="1" ht="15" customHeight="1" x14ac:dyDescent="0.35">
      <c r="A827" t="s">
        <v>128</v>
      </c>
      <c r="B827">
        <v>150</v>
      </c>
      <c r="C827" t="s">
        <v>254</v>
      </c>
      <c r="D827" t="s">
        <v>150</v>
      </c>
      <c r="E827" s="265">
        <v>41</v>
      </c>
      <c r="F827" s="265" t="s">
        <v>177</v>
      </c>
      <c r="G827" s="265" t="s">
        <v>177</v>
      </c>
      <c r="H827" s="265">
        <v>32</v>
      </c>
      <c r="I827" s="265">
        <v>27</v>
      </c>
      <c r="J827" s="265">
        <v>17</v>
      </c>
      <c r="K827"/>
      <c r="L827" t="s">
        <v>128</v>
      </c>
      <c r="M827">
        <v>150</v>
      </c>
      <c r="N827" t="s">
        <v>254</v>
      </c>
      <c r="O827" t="s">
        <v>150</v>
      </c>
      <c r="P827" s="265">
        <v>41</v>
      </c>
      <c r="Q827" s="716" t="s">
        <v>177</v>
      </c>
      <c r="R827" s="716" t="s">
        <v>177</v>
      </c>
      <c r="S827" s="716">
        <v>78.048780487804876</v>
      </c>
      <c r="T827" s="716">
        <v>65.853658536585371</v>
      </c>
      <c r="U827" s="716">
        <v>41.463414634146339</v>
      </c>
      <c r="V827"/>
      <c r="W827"/>
      <c r="X827"/>
      <c r="Y827"/>
      <c r="Z827"/>
      <c r="AA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CF827"/>
      <c r="CG827"/>
      <c r="CH827"/>
      <c r="CI827"/>
      <c r="CJ827"/>
      <c r="CK827"/>
      <c r="CL827"/>
      <c r="CM827"/>
      <c r="CN827"/>
      <c r="CO827"/>
      <c r="CP827"/>
      <c r="CQ827"/>
      <c r="CR827"/>
      <c r="CS827"/>
    </row>
    <row r="828" spans="1:97" s="126" customFormat="1" ht="15" customHeight="1" x14ac:dyDescent="0.35">
      <c r="A828" t="s">
        <v>128</v>
      </c>
      <c r="B828">
        <v>150</v>
      </c>
      <c r="C828" t="s">
        <v>254</v>
      </c>
      <c r="D828" t="s">
        <v>151</v>
      </c>
      <c r="E828" s="265">
        <v>54</v>
      </c>
      <c r="F828" s="265" t="s">
        <v>177</v>
      </c>
      <c r="G828" s="265" t="s">
        <v>177</v>
      </c>
      <c r="H828" s="265">
        <v>50</v>
      </c>
      <c r="I828" s="265">
        <v>39</v>
      </c>
      <c r="J828" s="265">
        <v>26</v>
      </c>
      <c r="K828"/>
      <c r="L828" t="s">
        <v>128</v>
      </c>
      <c r="M828">
        <v>150</v>
      </c>
      <c r="N828" t="s">
        <v>254</v>
      </c>
      <c r="O828" t="s">
        <v>151</v>
      </c>
      <c r="P828" s="265">
        <v>54</v>
      </c>
      <c r="Q828" s="716" t="s">
        <v>177</v>
      </c>
      <c r="R828" s="716" t="s">
        <v>177</v>
      </c>
      <c r="S828" s="716">
        <v>92.592592592592595</v>
      </c>
      <c r="T828" s="716">
        <v>72.222222222222214</v>
      </c>
      <c r="U828" s="716">
        <v>48.148148148148145</v>
      </c>
      <c r="V828"/>
      <c r="W828"/>
      <c r="X828"/>
      <c r="Y828"/>
      <c r="Z828"/>
      <c r="AA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CF828"/>
      <c r="CG828"/>
      <c r="CH828"/>
      <c r="CI828"/>
      <c r="CJ828"/>
      <c r="CK828"/>
      <c r="CL828"/>
      <c r="CM828"/>
      <c r="CN828"/>
      <c r="CO828"/>
      <c r="CP828"/>
      <c r="CQ828"/>
      <c r="CR828"/>
      <c r="CS828"/>
    </row>
    <row r="829" spans="1:97" s="126" customFormat="1" ht="15" customHeight="1" x14ac:dyDescent="0.35">
      <c r="A829" t="s">
        <v>128</v>
      </c>
      <c r="B829">
        <v>150</v>
      </c>
      <c r="C829" t="s">
        <v>254</v>
      </c>
      <c r="D829" t="s">
        <v>152</v>
      </c>
      <c r="E829" s="265">
        <v>392</v>
      </c>
      <c r="F829" s="265">
        <v>53</v>
      </c>
      <c r="G829" s="265">
        <v>339</v>
      </c>
      <c r="H829" s="265">
        <v>321</v>
      </c>
      <c r="I829" s="265">
        <v>244</v>
      </c>
      <c r="J829" s="265">
        <v>119</v>
      </c>
      <c r="K829"/>
      <c r="L829" t="s">
        <v>128</v>
      </c>
      <c r="M829">
        <v>150</v>
      </c>
      <c r="N829" t="s">
        <v>254</v>
      </c>
      <c r="O829" t="s">
        <v>152</v>
      </c>
      <c r="P829" s="265">
        <v>392</v>
      </c>
      <c r="Q829" s="716">
        <v>13.520408163265307</v>
      </c>
      <c r="R829" s="716">
        <v>86.479591836734699</v>
      </c>
      <c r="S829" s="716">
        <v>81.887755102040813</v>
      </c>
      <c r="T829" s="716">
        <v>62.244897959183675</v>
      </c>
      <c r="U829" s="716">
        <v>30.357142857142854</v>
      </c>
      <c r="V829"/>
      <c r="W829"/>
      <c r="X829"/>
      <c r="Y829"/>
      <c r="Z829"/>
      <c r="AA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CF829"/>
      <c r="CG829"/>
      <c r="CH829"/>
      <c r="CI829"/>
      <c r="CJ829"/>
      <c r="CK829"/>
      <c r="CL829"/>
      <c r="CM829"/>
      <c r="CN829"/>
      <c r="CO829"/>
      <c r="CP829"/>
      <c r="CQ829"/>
      <c r="CR829"/>
      <c r="CS829"/>
    </row>
    <row r="830" spans="1:97" s="126" customFormat="1" ht="30" customHeight="1" x14ac:dyDescent="0.35">
      <c r="A830" t="s">
        <v>128</v>
      </c>
      <c r="B830">
        <v>170</v>
      </c>
      <c r="C830" t="s">
        <v>255</v>
      </c>
      <c r="D830" t="s">
        <v>147</v>
      </c>
      <c r="E830" s="265">
        <v>140</v>
      </c>
      <c r="F830" s="265">
        <v>40</v>
      </c>
      <c r="G830" s="265">
        <v>100</v>
      </c>
      <c r="H830" s="265">
        <v>96</v>
      </c>
      <c r="I830" s="265">
        <v>55</v>
      </c>
      <c r="J830" s="265">
        <v>19</v>
      </c>
      <c r="K830"/>
      <c r="L830" t="s">
        <v>128</v>
      </c>
      <c r="M830">
        <v>170</v>
      </c>
      <c r="N830" t="s">
        <v>255</v>
      </c>
      <c r="O830" t="s">
        <v>147</v>
      </c>
      <c r="P830" s="265">
        <v>140</v>
      </c>
      <c r="Q830" s="716">
        <v>28.571428571428569</v>
      </c>
      <c r="R830" s="716">
        <v>71.428571428571431</v>
      </c>
      <c r="S830" s="716">
        <v>68.571428571428569</v>
      </c>
      <c r="T830" s="716">
        <v>39.285714285714285</v>
      </c>
      <c r="U830" s="716">
        <v>13.571428571428571</v>
      </c>
      <c r="V830"/>
      <c r="W830"/>
      <c r="X830"/>
      <c r="Y830"/>
      <c r="Z830"/>
      <c r="AA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CF830"/>
      <c r="CG830"/>
      <c r="CH830"/>
      <c r="CI830"/>
      <c r="CJ830"/>
      <c r="CK830"/>
      <c r="CL830"/>
      <c r="CM830"/>
      <c r="CN830"/>
      <c r="CO830"/>
      <c r="CP830"/>
      <c r="CQ830"/>
      <c r="CR830"/>
      <c r="CS830"/>
    </row>
    <row r="831" spans="1:97" s="126" customFormat="1" ht="15" customHeight="1" x14ac:dyDescent="0.35">
      <c r="A831" t="s">
        <v>128</v>
      </c>
      <c r="B831">
        <v>170</v>
      </c>
      <c r="C831" t="s">
        <v>255</v>
      </c>
      <c r="D831" t="s">
        <v>148</v>
      </c>
      <c r="E831" s="265">
        <v>371</v>
      </c>
      <c r="F831" s="265">
        <v>57</v>
      </c>
      <c r="G831" s="265">
        <v>314</v>
      </c>
      <c r="H831" s="265">
        <v>306</v>
      </c>
      <c r="I831" s="265">
        <v>219</v>
      </c>
      <c r="J831" s="265">
        <v>97</v>
      </c>
      <c r="K831"/>
      <c r="L831" t="s">
        <v>128</v>
      </c>
      <c r="M831">
        <v>170</v>
      </c>
      <c r="N831" t="s">
        <v>255</v>
      </c>
      <c r="O831" t="s">
        <v>148</v>
      </c>
      <c r="P831" s="265">
        <v>371</v>
      </c>
      <c r="Q831" s="716">
        <v>15.363881401617252</v>
      </c>
      <c r="R831" s="716">
        <v>84.636118598382751</v>
      </c>
      <c r="S831" s="716">
        <v>82.479784366576823</v>
      </c>
      <c r="T831" s="716">
        <v>59.029649595687331</v>
      </c>
      <c r="U831" s="716">
        <v>26.145552560646902</v>
      </c>
      <c r="V831"/>
      <c r="W831"/>
      <c r="X831"/>
      <c r="Y831"/>
      <c r="Z831"/>
      <c r="AA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c r="CO831"/>
      <c r="CP831"/>
      <c r="CQ831"/>
      <c r="CR831"/>
      <c r="CS831"/>
    </row>
    <row r="832" spans="1:97" s="126" customFormat="1" ht="15" customHeight="1" x14ac:dyDescent="0.35">
      <c r="A832" t="s">
        <v>128</v>
      </c>
      <c r="B832">
        <v>170</v>
      </c>
      <c r="C832" t="s">
        <v>255</v>
      </c>
      <c r="D832" t="s">
        <v>149</v>
      </c>
      <c r="E832" s="265">
        <v>578</v>
      </c>
      <c r="F832" s="265">
        <v>47</v>
      </c>
      <c r="G832" s="265">
        <v>531</v>
      </c>
      <c r="H832" s="265">
        <v>525</v>
      </c>
      <c r="I832" s="265">
        <v>436</v>
      </c>
      <c r="J832" s="265">
        <v>260</v>
      </c>
      <c r="K832"/>
      <c r="L832" t="s">
        <v>128</v>
      </c>
      <c r="M832">
        <v>170</v>
      </c>
      <c r="N832" t="s">
        <v>255</v>
      </c>
      <c r="O832" t="s">
        <v>149</v>
      </c>
      <c r="P832" s="265">
        <v>578</v>
      </c>
      <c r="Q832" s="716">
        <v>8.1314878892733553</v>
      </c>
      <c r="R832" s="716">
        <v>91.868512110726641</v>
      </c>
      <c r="S832" s="716">
        <v>90.830449826989621</v>
      </c>
      <c r="T832" s="716">
        <v>75.432525951557096</v>
      </c>
      <c r="U832" s="716">
        <v>44.982698961937714</v>
      </c>
      <c r="V832"/>
      <c r="W832"/>
      <c r="X832"/>
      <c r="Y832"/>
      <c r="Z832"/>
      <c r="AA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c r="CO832"/>
      <c r="CP832"/>
      <c r="CQ832"/>
      <c r="CR832"/>
      <c r="CS832"/>
    </row>
    <row r="833" spans="1:97" s="126" customFormat="1" ht="15" customHeight="1" x14ac:dyDescent="0.35">
      <c r="A833" t="s">
        <v>128</v>
      </c>
      <c r="B833">
        <v>170</v>
      </c>
      <c r="C833" t="s">
        <v>255</v>
      </c>
      <c r="D833" t="s">
        <v>150</v>
      </c>
      <c r="E833" s="265">
        <v>250</v>
      </c>
      <c r="F833" s="265">
        <v>22</v>
      </c>
      <c r="G833" s="265">
        <v>228</v>
      </c>
      <c r="H833" s="265">
        <v>225</v>
      </c>
      <c r="I833" s="265">
        <v>185</v>
      </c>
      <c r="J833" s="265">
        <v>99</v>
      </c>
      <c r="K833"/>
      <c r="L833" t="s">
        <v>128</v>
      </c>
      <c r="M833">
        <v>170</v>
      </c>
      <c r="N833" t="s">
        <v>255</v>
      </c>
      <c r="O833" t="s">
        <v>150</v>
      </c>
      <c r="P833" s="265">
        <v>250</v>
      </c>
      <c r="Q833" s="716">
        <v>8.7999999999999989</v>
      </c>
      <c r="R833" s="716">
        <v>91.2</v>
      </c>
      <c r="S833" s="716">
        <v>90</v>
      </c>
      <c r="T833" s="716">
        <v>74</v>
      </c>
      <c r="U833" s="716">
        <v>39.6</v>
      </c>
      <c r="V833"/>
      <c r="W833"/>
      <c r="X833"/>
      <c r="Y833"/>
      <c r="Z833"/>
      <c r="AA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c r="CO833"/>
      <c r="CP833"/>
      <c r="CQ833"/>
      <c r="CR833"/>
      <c r="CS833"/>
    </row>
    <row r="834" spans="1:97" s="126" customFormat="1" ht="15" customHeight="1" x14ac:dyDescent="0.35">
      <c r="A834" t="s">
        <v>128</v>
      </c>
      <c r="B834">
        <v>170</v>
      </c>
      <c r="C834" t="s">
        <v>255</v>
      </c>
      <c r="D834" t="s">
        <v>151</v>
      </c>
      <c r="E834" s="265">
        <v>135</v>
      </c>
      <c r="F834" s="265">
        <v>8</v>
      </c>
      <c r="G834" s="265">
        <v>127</v>
      </c>
      <c r="H834" s="265">
        <v>126</v>
      </c>
      <c r="I834" s="265">
        <v>110</v>
      </c>
      <c r="J834" s="265">
        <v>77</v>
      </c>
      <c r="K834"/>
      <c r="L834" t="s">
        <v>128</v>
      </c>
      <c r="M834">
        <v>170</v>
      </c>
      <c r="N834" t="s">
        <v>255</v>
      </c>
      <c r="O834" t="s">
        <v>151</v>
      </c>
      <c r="P834" s="265">
        <v>135</v>
      </c>
      <c r="Q834" s="716">
        <v>5.9259259259259265</v>
      </c>
      <c r="R834" s="716">
        <v>94.074074074074076</v>
      </c>
      <c r="S834" s="716">
        <v>93.333333333333329</v>
      </c>
      <c r="T834" s="716">
        <v>81.481481481481481</v>
      </c>
      <c r="U834" s="716">
        <v>57.037037037037038</v>
      </c>
      <c r="V834"/>
      <c r="W834"/>
      <c r="X834"/>
      <c r="Y834"/>
      <c r="Z834"/>
      <c r="AA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CF834"/>
      <c r="CG834"/>
      <c r="CH834"/>
      <c r="CI834"/>
      <c r="CJ834"/>
      <c r="CK834"/>
      <c r="CL834"/>
      <c r="CM834"/>
      <c r="CN834"/>
      <c r="CO834"/>
      <c r="CP834"/>
      <c r="CQ834"/>
      <c r="CR834"/>
      <c r="CS834"/>
    </row>
    <row r="835" spans="1:97" s="126" customFormat="1" ht="15" customHeight="1" x14ac:dyDescent="0.35">
      <c r="A835" t="s">
        <v>128</v>
      </c>
      <c r="B835">
        <v>170</v>
      </c>
      <c r="C835" t="s">
        <v>255</v>
      </c>
      <c r="D835" t="s">
        <v>152</v>
      </c>
      <c r="E835" s="265">
        <v>1474</v>
      </c>
      <c r="F835" s="265">
        <v>174</v>
      </c>
      <c r="G835" s="265">
        <v>1300</v>
      </c>
      <c r="H835" s="265">
        <v>1278</v>
      </c>
      <c r="I835" s="265">
        <v>1005</v>
      </c>
      <c r="J835" s="265">
        <v>552</v>
      </c>
      <c r="K835"/>
      <c r="L835" t="s">
        <v>128</v>
      </c>
      <c r="M835">
        <v>170</v>
      </c>
      <c r="N835" t="s">
        <v>255</v>
      </c>
      <c r="O835" t="s">
        <v>152</v>
      </c>
      <c r="P835" s="265">
        <v>1474</v>
      </c>
      <c r="Q835" s="716">
        <v>11.804613297150611</v>
      </c>
      <c r="R835" s="716">
        <v>88.19538670284939</v>
      </c>
      <c r="S835" s="716">
        <v>86.702849389416556</v>
      </c>
      <c r="T835" s="716">
        <v>68.181818181818173</v>
      </c>
      <c r="U835" s="716">
        <v>37.449118046132973</v>
      </c>
      <c r="V835"/>
      <c r="W835"/>
      <c r="X835"/>
      <c r="Y835"/>
      <c r="Z835"/>
      <c r="AA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row>
    <row r="836" spans="1:97" s="126" customFormat="1" ht="30" customHeight="1" x14ac:dyDescent="0.35">
      <c r="A836" t="s">
        <v>128</v>
      </c>
      <c r="B836">
        <v>180</v>
      </c>
      <c r="C836" t="s">
        <v>256</v>
      </c>
      <c r="D836" t="s">
        <v>147</v>
      </c>
      <c r="E836" s="265">
        <v>515</v>
      </c>
      <c r="F836" s="265">
        <v>117</v>
      </c>
      <c r="G836" s="265">
        <v>398</v>
      </c>
      <c r="H836" s="265">
        <v>367</v>
      </c>
      <c r="I836" s="265">
        <v>256</v>
      </c>
      <c r="J836" s="265">
        <v>82</v>
      </c>
      <c r="K836"/>
      <c r="L836" t="s">
        <v>128</v>
      </c>
      <c r="M836">
        <v>180</v>
      </c>
      <c r="N836" t="s">
        <v>256</v>
      </c>
      <c r="O836" t="s">
        <v>147</v>
      </c>
      <c r="P836" s="265">
        <v>515</v>
      </c>
      <c r="Q836" s="716">
        <v>22.718446601941746</v>
      </c>
      <c r="R836" s="716">
        <v>77.28155339805825</v>
      </c>
      <c r="S836" s="716">
        <v>71.262135922330089</v>
      </c>
      <c r="T836" s="716">
        <v>49.708737864077669</v>
      </c>
      <c r="U836" s="716">
        <v>15.922330097087379</v>
      </c>
      <c r="V836"/>
      <c r="W836"/>
      <c r="X836"/>
      <c r="Y836"/>
      <c r="Z836"/>
      <c r="AA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row>
    <row r="837" spans="1:97" s="126" customFormat="1" ht="15" customHeight="1" x14ac:dyDescent="0.35">
      <c r="A837" t="s">
        <v>128</v>
      </c>
      <c r="B837">
        <v>180</v>
      </c>
      <c r="C837" t="s">
        <v>256</v>
      </c>
      <c r="D837" t="s">
        <v>148</v>
      </c>
      <c r="E837" s="265">
        <v>207</v>
      </c>
      <c r="F837" s="265">
        <v>43</v>
      </c>
      <c r="G837" s="265">
        <v>164</v>
      </c>
      <c r="H837" s="265">
        <v>154</v>
      </c>
      <c r="I837" s="265">
        <v>109</v>
      </c>
      <c r="J837" s="265">
        <v>52</v>
      </c>
      <c r="K837"/>
      <c r="L837" t="s">
        <v>128</v>
      </c>
      <c r="M837">
        <v>180</v>
      </c>
      <c r="N837" t="s">
        <v>256</v>
      </c>
      <c r="O837" t="s">
        <v>148</v>
      </c>
      <c r="P837" s="265">
        <v>207</v>
      </c>
      <c r="Q837" s="716">
        <v>20.772946859903382</v>
      </c>
      <c r="R837" s="716">
        <v>79.227053140096615</v>
      </c>
      <c r="S837" s="716">
        <v>74.39613526570048</v>
      </c>
      <c r="T837" s="716">
        <v>52.657004830917877</v>
      </c>
      <c r="U837" s="716">
        <v>25.120772946859905</v>
      </c>
      <c r="V837"/>
      <c r="W837"/>
      <c r="X837"/>
      <c r="Y837"/>
      <c r="Z837"/>
      <c r="AA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row>
    <row r="838" spans="1:97" s="126" customFormat="1" ht="15" customHeight="1" x14ac:dyDescent="0.35">
      <c r="A838" t="s">
        <v>128</v>
      </c>
      <c r="B838">
        <v>180</v>
      </c>
      <c r="C838" t="s">
        <v>256</v>
      </c>
      <c r="D838" t="s">
        <v>149</v>
      </c>
      <c r="E838" s="265">
        <v>109</v>
      </c>
      <c r="F838" s="265">
        <v>14</v>
      </c>
      <c r="G838" s="265">
        <v>95</v>
      </c>
      <c r="H838" s="265">
        <v>91</v>
      </c>
      <c r="I838" s="265">
        <v>79</v>
      </c>
      <c r="J838" s="265">
        <v>43</v>
      </c>
      <c r="K838"/>
      <c r="L838" t="s">
        <v>128</v>
      </c>
      <c r="M838">
        <v>180</v>
      </c>
      <c r="N838" t="s">
        <v>256</v>
      </c>
      <c r="O838" t="s">
        <v>149</v>
      </c>
      <c r="P838" s="265">
        <v>109</v>
      </c>
      <c r="Q838" s="716">
        <v>12.844036697247708</v>
      </c>
      <c r="R838" s="716">
        <v>87.155963302752298</v>
      </c>
      <c r="S838" s="716">
        <v>83.486238532110093</v>
      </c>
      <c r="T838" s="716">
        <v>72.477064220183479</v>
      </c>
      <c r="U838" s="716">
        <v>39.449541284403672</v>
      </c>
      <c r="V838"/>
      <c r="W838"/>
      <c r="X838"/>
      <c r="Y838"/>
      <c r="Z838"/>
      <c r="AA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CF838"/>
      <c r="CG838"/>
      <c r="CH838"/>
      <c r="CI838"/>
      <c r="CJ838"/>
      <c r="CK838"/>
      <c r="CL838"/>
      <c r="CM838"/>
      <c r="CN838"/>
      <c r="CO838"/>
      <c r="CP838"/>
      <c r="CQ838"/>
      <c r="CR838"/>
      <c r="CS838"/>
    </row>
    <row r="839" spans="1:97" s="126" customFormat="1" ht="15" customHeight="1" x14ac:dyDescent="0.35">
      <c r="A839" t="s">
        <v>128</v>
      </c>
      <c r="B839">
        <v>180</v>
      </c>
      <c r="C839" t="s">
        <v>256</v>
      </c>
      <c r="D839" t="s">
        <v>150</v>
      </c>
      <c r="E839" s="265">
        <v>187</v>
      </c>
      <c r="F839" s="265">
        <v>16</v>
      </c>
      <c r="G839" s="265">
        <v>171</v>
      </c>
      <c r="H839" s="265">
        <v>169</v>
      </c>
      <c r="I839" s="265">
        <v>140</v>
      </c>
      <c r="J839" s="265">
        <v>82</v>
      </c>
      <c r="K839"/>
      <c r="L839" t="s">
        <v>128</v>
      </c>
      <c r="M839">
        <v>180</v>
      </c>
      <c r="N839" t="s">
        <v>256</v>
      </c>
      <c r="O839" t="s">
        <v>150</v>
      </c>
      <c r="P839" s="265">
        <v>187</v>
      </c>
      <c r="Q839" s="716">
        <v>8.5561497326203195</v>
      </c>
      <c r="R839" s="716">
        <v>91.443850267379673</v>
      </c>
      <c r="S839" s="716">
        <v>90.37433155080214</v>
      </c>
      <c r="T839" s="716">
        <v>74.866310160427801</v>
      </c>
      <c r="U839" s="716">
        <v>43.850267379679138</v>
      </c>
      <c r="V839"/>
      <c r="W839"/>
      <c r="X839"/>
      <c r="Y839"/>
      <c r="Z839"/>
      <c r="AA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c r="CO839"/>
      <c r="CP839"/>
      <c r="CQ839"/>
      <c r="CR839"/>
      <c r="CS839"/>
    </row>
    <row r="840" spans="1:97" s="126" customFormat="1" ht="15" customHeight="1" x14ac:dyDescent="0.35">
      <c r="A840" t="s">
        <v>128</v>
      </c>
      <c r="B840">
        <v>180</v>
      </c>
      <c r="C840" t="s">
        <v>256</v>
      </c>
      <c r="D840" t="s">
        <v>151</v>
      </c>
      <c r="E840" s="265">
        <v>205</v>
      </c>
      <c r="F840" s="265">
        <v>15</v>
      </c>
      <c r="G840" s="265">
        <v>190</v>
      </c>
      <c r="H840" s="265">
        <v>188</v>
      </c>
      <c r="I840" s="265">
        <v>173</v>
      </c>
      <c r="J840" s="265">
        <v>124</v>
      </c>
      <c r="K840"/>
      <c r="L840" t="s">
        <v>128</v>
      </c>
      <c r="M840">
        <v>180</v>
      </c>
      <c r="N840" t="s">
        <v>256</v>
      </c>
      <c r="O840" t="s">
        <v>151</v>
      </c>
      <c r="P840" s="265">
        <v>205</v>
      </c>
      <c r="Q840" s="716">
        <v>7.3170731707317067</v>
      </c>
      <c r="R840" s="716">
        <v>92.682926829268297</v>
      </c>
      <c r="S840" s="716">
        <v>91.707317073170742</v>
      </c>
      <c r="T840" s="716">
        <v>84.390243902439025</v>
      </c>
      <c r="U840" s="716">
        <v>60.487804878048777</v>
      </c>
      <c r="V840"/>
      <c r="W840"/>
      <c r="X840"/>
      <c r="Y840"/>
      <c r="Z840"/>
      <c r="AA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c r="CO840"/>
      <c r="CP840"/>
      <c r="CQ840"/>
      <c r="CR840"/>
      <c r="CS840"/>
    </row>
    <row r="841" spans="1:97" s="126" customFormat="1" ht="15" customHeight="1" x14ac:dyDescent="0.35">
      <c r="A841" t="s">
        <v>128</v>
      </c>
      <c r="B841">
        <v>180</v>
      </c>
      <c r="C841" t="s">
        <v>256</v>
      </c>
      <c r="D841" t="s">
        <v>152</v>
      </c>
      <c r="E841" s="265">
        <v>1223</v>
      </c>
      <c r="F841" s="265">
        <v>205</v>
      </c>
      <c r="G841" s="265">
        <v>1018</v>
      </c>
      <c r="H841" s="265">
        <v>969</v>
      </c>
      <c r="I841" s="265">
        <v>757</v>
      </c>
      <c r="J841" s="265">
        <v>383</v>
      </c>
      <c r="K841"/>
      <c r="L841" t="s">
        <v>128</v>
      </c>
      <c r="M841">
        <v>180</v>
      </c>
      <c r="N841" t="s">
        <v>256</v>
      </c>
      <c r="O841" t="s">
        <v>152</v>
      </c>
      <c r="P841" s="265">
        <v>1223</v>
      </c>
      <c r="Q841" s="716">
        <v>16.762060506950121</v>
      </c>
      <c r="R841" s="716">
        <v>83.237939493049879</v>
      </c>
      <c r="S841" s="716">
        <v>79.231398201144728</v>
      </c>
      <c r="T841" s="716">
        <v>61.896974652493867</v>
      </c>
      <c r="U841" s="716">
        <v>31.316434995911692</v>
      </c>
      <c r="V841"/>
      <c r="W841"/>
      <c r="X841"/>
      <c r="Y841"/>
      <c r="Z841"/>
      <c r="AA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c r="CO841"/>
      <c r="CP841"/>
      <c r="CQ841"/>
      <c r="CR841"/>
      <c r="CS841"/>
    </row>
    <row r="842" spans="1:97" s="126" customFormat="1" ht="30" customHeight="1" x14ac:dyDescent="0.35">
      <c r="A842" t="s">
        <v>128</v>
      </c>
      <c r="B842">
        <v>190</v>
      </c>
      <c r="C842" t="s">
        <v>257</v>
      </c>
      <c r="D842" t="s">
        <v>147</v>
      </c>
      <c r="E842" s="265">
        <v>420</v>
      </c>
      <c r="F842" s="265">
        <v>62</v>
      </c>
      <c r="G842" s="265">
        <v>358</v>
      </c>
      <c r="H842" s="265">
        <v>335</v>
      </c>
      <c r="I842" s="265">
        <v>224</v>
      </c>
      <c r="J842" s="265">
        <v>96</v>
      </c>
      <c r="K842"/>
      <c r="L842" t="s">
        <v>128</v>
      </c>
      <c r="M842">
        <v>190</v>
      </c>
      <c r="N842" t="s">
        <v>257</v>
      </c>
      <c r="O842" t="s">
        <v>147</v>
      </c>
      <c r="P842" s="265">
        <v>420</v>
      </c>
      <c r="Q842" s="716">
        <v>14.761904761904763</v>
      </c>
      <c r="R842" s="716">
        <v>85.238095238095241</v>
      </c>
      <c r="S842" s="716">
        <v>79.761904761904773</v>
      </c>
      <c r="T842" s="716">
        <v>53.333333333333336</v>
      </c>
      <c r="U842" s="716">
        <v>22.857142857142858</v>
      </c>
      <c r="V842"/>
      <c r="W842"/>
      <c r="X842"/>
      <c r="Y842"/>
      <c r="Z842"/>
      <c r="AA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c r="CO842"/>
      <c r="CP842"/>
      <c r="CQ842"/>
      <c r="CR842"/>
      <c r="CS842"/>
    </row>
    <row r="843" spans="1:97" s="126" customFormat="1" ht="15" customHeight="1" x14ac:dyDescent="0.35">
      <c r="A843" t="s">
        <v>128</v>
      </c>
      <c r="B843">
        <v>190</v>
      </c>
      <c r="C843" t="s">
        <v>257</v>
      </c>
      <c r="D843" t="s">
        <v>148</v>
      </c>
      <c r="E843" s="265">
        <v>274</v>
      </c>
      <c r="F843" s="265">
        <v>35</v>
      </c>
      <c r="G843" s="265">
        <v>239</v>
      </c>
      <c r="H843" s="265">
        <v>228</v>
      </c>
      <c r="I843" s="265">
        <v>167</v>
      </c>
      <c r="J843" s="265">
        <v>82</v>
      </c>
      <c r="K843"/>
      <c r="L843" t="s">
        <v>128</v>
      </c>
      <c r="M843">
        <v>190</v>
      </c>
      <c r="N843" t="s">
        <v>257</v>
      </c>
      <c r="O843" t="s">
        <v>148</v>
      </c>
      <c r="P843" s="265">
        <v>274</v>
      </c>
      <c r="Q843" s="716">
        <v>12.773722627737227</v>
      </c>
      <c r="R843" s="716">
        <v>87.226277372262771</v>
      </c>
      <c r="S843" s="716">
        <v>83.211678832116789</v>
      </c>
      <c r="T843" s="716">
        <v>60.948905109489047</v>
      </c>
      <c r="U843" s="716">
        <v>29.927007299270077</v>
      </c>
      <c r="V843"/>
      <c r="W843"/>
      <c r="X843"/>
      <c r="Y843"/>
      <c r="Z843"/>
      <c r="AA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c r="CG843"/>
      <c r="CH843"/>
      <c r="CI843"/>
      <c r="CJ843"/>
      <c r="CK843"/>
      <c r="CL843"/>
      <c r="CM843"/>
      <c r="CN843"/>
      <c r="CO843"/>
      <c r="CP843"/>
      <c r="CQ843"/>
      <c r="CR843"/>
      <c r="CS843"/>
    </row>
    <row r="844" spans="1:97" s="126" customFormat="1" ht="15" customHeight="1" x14ac:dyDescent="0.35">
      <c r="A844" t="s">
        <v>128</v>
      </c>
      <c r="B844">
        <v>190</v>
      </c>
      <c r="C844" t="s">
        <v>257</v>
      </c>
      <c r="D844" t="s">
        <v>149</v>
      </c>
      <c r="E844" s="265">
        <v>207</v>
      </c>
      <c r="F844" s="265">
        <v>21</v>
      </c>
      <c r="G844" s="265">
        <v>186</v>
      </c>
      <c r="H844" s="265">
        <v>183</v>
      </c>
      <c r="I844" s="265">
        <v>129</v>
      </c>
      <c r="J844" s="265">
        <v>74</v>
      </c>
      <c r="K844"/>
      <c r="L844" t="s">
        <v>128</v>
      </c>
      <c r="M844">
        <v>190</v>
      </c>
      <c r="N844" t="s">
        <v>257</v>
      </c>
      <c r="O844" t="s">
        <v>149</v>
      </c>
      <c r="P844" s="265">
        <v>207</v>
      </c>
      <c r="Q844" s="716">
        <v>10.144927536231885</v>
      </c>
      <c r="R844" s="716">
        <v>89.85507246376811</v>
      </c>
      <c r="S844" s="716">
        <v>88.405797101449281</v>
      </c>
      <c r="T844" s="716">
        <v>62.318840579710141</v>
      </c>
      <c r="U844" s="716">
        <v>35.748792270531396</v>
      </c>
      <c r="V844"/>
      <c r="W844"/>
      <c r="X844"/>
      <c r="Y844"/>
      <c r="Z844"/>
      <c r="AA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c r="CE844"/>
      <c r="CF844"/>
      <c r="CG844"/>
      <c r="CH844"/>
      <c r="CI844"/>
      <c r="CJ844"/>
      <c r="CK844"/>
      <c r="CL844"/>
      <c r="CM844"/>
      <c r="CN844"/>
      <c r="CO844"/>
      <c r="CP844"/>
      <c r="CQ844"/>
      <c r="CR844"/>
      <c r="CS844"/>
    </row>
    <row r="845" spans="1:97" s="126" customFormat="1" ht="15" customHeight="1" x14ac:dyDescent="0.35">
      <c r="A845" t="s">
        <v>128</v>
      </c>
      <c r="B845">
        <v>190</v>
      </c>
      <c r="C845" t="s">
        <v>257</v>
      </c>
      <c r="D845" t="s">
        <v>150</v>
      </c>
      <c r="E845" s="265">
        <v>183</v>
      </c>
      <c r="F845" s="265" t="s">
        <v>177</v>
      </c>
      <c r="G845" s="265" t="s">
        <v>177</v>
      </c>
      <c r="H845" s="265">
        <v>166</v>
      </c>
      <c r="I845" s="265">
        <v>132</v>
      </c>
      <c r="J845" s="265">
        <v>77</v>
      </c>
      <c r="K845"/>
      <c r="L845" t="s">
        <v>128</v>
      </c>
      <c r="M845">
        <v>190</v>
      </c>
      <c r="N845" t="s">
        <v>257</v>
      </c>
      <c r="O845" t="s">
        <v>150</v>
      </c>
      <c r="P845" s="265">
        <v>183</v>
      </c>
      <c r="Q845" s="716" t="s">
        <v>177</v>
      </c>
      <c r="R845" s="716" t="s">
        <v>177</v>
      </c>
      <c r="S845" s="716">
        <v>90.710382513661202</v>
      </c>
      <c r="T845" s="716">
        <v>72.131147540983605</v>
      </c>
      <c r="U845" s="716">
        <v>42.076502732240442</v>
      </c>
      <c r="V845"/>
      <c r="W845"/>
      <c r="X845"/>
      <c r="Y845"/>
      <c r="Z845"/>
      <c r="AA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c r="CE845"/>
      <c r="CF845"/>
      <c r="CG845"/>
      <c r="CH845"/>
      <c r="CI845"/>
      <c r="CJ845"/>
      <c r="CK845"/>
      <c r="CL845"/>
      <c r="CM845"/>
      <c r="CN845"/>
      <c r="CO845"/>
      <c r="CP845"/>
      <c r="CQ845"/>
      <c r="CR845"/>
      <c r="CS845"/>
    </row>
    <row r="846" spans="1:97" s="126" customFormat="1" ht="15" customHeight="1" x14ac:dyDescent="0.35">
      <c r="A846" t="s">
        <v>128</v>
      </c>
      <c r="B846">
        <v>190</v>
      </c>
      <c r="C846" t="s">
        <v>257</v>
      </c>
      <c r="D846" t="s">
        <v>151</v>
      </c>
      <c r="E846" s="265">
        <v>123</v>
      </c>
      <c r="F846" s="265" t="s">
        <v>177</v>
      </c>
      <c r="G846" s="265" t="s">
        <v>177</v>
      </c>
      <c r="H846" s="265">
        <v>119</v>
      </c>
      <c r="I846" s="265">
        <v>106</v>
      </c>
      <c r="J846" s="265">
        <v>79</v>
      </c>
      <c r="K846"/>
      <c r="L846" t="s">
        <v>128</v>
      </c>
      <c r="M846">
        <v>190</v>
      </c>
      <c r="N846" t="s">
        <v>257</v>
      </c>
      <c r="O846" t="s">
        <v>151</v>
      </c>
      <c r="P846" s="265">
        <v>123</v>
      </c>
      <c r="Q846" s="716" t="s">
        <v>177</v>
      </c>
      <c r="R846" s="716" t="s">
        <v>177</v>
      </c>
      <c r="S846" s="716">
        <v>96.747967479674799</v>
      </c>
      <c r="T846" s="716">
        <v>86.178861788617894</v>
      </c>
      <c r="U846" s="716">
        <v>64.22764227642277</v>
      </c>
      <c r="V846"/>
      <c r="W846"/>
      <c r="X846"/>
      <c r="Y846"/>
      <c r="Z846"/>
      <c r="AA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c r="CE846"/>
      <c r="CF846"/>
      <c r="CG846"/>
      <c r="CH846"/>
      <c r="CI846"/>
      <c r="CJ846"/>
      <c r="CK846"/>
      <c r="CL846"/>
      <c r="CM846"/>
      <c r="CN846"/>
      <c r="CO846"/>
      <c r="CP846"/>
      <c r="CQ846"/>
      <c r="CR846"/>
      <c r="CS846"/>
    </row>
    <row r="847" spans="1:97" s="126" customFormat="1" ht="15" customHeight="1" x14ac:dyDescent="0.35">
      <c r="A847" t="s">
        <v>128</v>
      </c>
      <c r="B847">
        <v>190</v>
      </c>
      <c r="C847" t="s">
        <v>257</v>
      </c>
      <c r="D847" t="s">
        <v>152</v>
      </c>
      <c r="E847" s="265">
        <v>1207</v>
      </c>
      <c r="F847" s="265">
        <v>134</v>
      </c>
      <c r="G847" s="265">
        <v>1073</v>
      </c>
      <c r="H847" s="265">
        <v>1031</v>
      </c>
      <c r="I847" s="265">
        <v>758</v>
      </c>
      <c r="J847" s="265">
        <v>408</v>
      </c>
      <c r="K847"/>
      <c r="L847" t="s">
        <v>128</v>
      </c>
      <c r="M847">
        <v>190</v>
      </c>
      <c r="N847" t="s">
        <v>257</v>
      </c>
      <c r="O847" t="s">
        <v>152</v>
      </c>
      <c r="P847" s="265">
        <v>1207</v>
      </c>
      <c r="Q847" s="716">
        <v>11.101905550952775</v>
      </c>
      <c r="R847" s="716">
        <v>88.898094449047221</v>
      </c>
      <c r="S847" s="716">
        <v>85.418392709196354</v>
      </c>
      <c r="T847" s="716">
        <v>62.800331400165696</v>
      </c>
      <c r="U847" s="716">
        <v>33.802816901408448</v>
      </c>
      <c r="V847"/>
      <c r="W847"/>
      <c r="X847"/>
      <c r="Y847"/>
      <c r="Z847"/>
      <c r="AA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c r="CE847"/>
      <c r="CF847"/>
      <c r="CG847"/>
      <c r="CH847"/>
      <c r="CI847"/>
      <c r="CJ847"/>
      <c r="CK847"/>
      <c r="CL847"/>
      <c r="CM847"/>
      <c r="CN847"/>
      <c r="CO847"/>
      <c r="CP847"/>
      <c r="CQ847"/>
      <c r="CR847"/>
      <c r="CS847"/>
    </row>
    <row r="848" spans="1:97" s="126" customFormat="1" ht="30" customHeight="1" x14ac:dyDescent="0.35">
      <c r="A848" t="s">
        <v>128</v>
      </c>
      <c r="B848">
        <v>200</v>
      </c>
      <c r="C848" t="s">
        <v>258</v>
      </c>
      <c r="D848" t="s">
        <v>147</v>
      </c>
      <c r="E848" s="265">
        <v>99</v>
      </c>
      <c r="F848" s="265">
        <v>6</v>
      </c>
      <c r="G848" s="265">
        <v>93</v>
      </c>
      <c r="H848" s="265">
        <v>92</v>
      </c>
      <c r="I848" s="265">
        <v>80</v>
      </c>
      <c r="J848" s="265">
        <v>46</v>
      </c>
      <c r="K848"/>
      <c r="L848" t="s">
        <v>128</v>
      </c>
      <c r="M848">
        <v>200</v>
      </c>
      <c r="N848" t="s">
        <v>258</v>
      </c>
      <c r="O848" t="s">
        <v>147</v>
      </c>
      <c r="P848" s="265">
        <v>99</v>
      </c>
      <c r="Q848" s="716">
        <v>6.0606060606060606</v>
      </c>
      <c r="R848" s="716">
        <v>93.939393939393938</v>
      </c>
      <c r="S848" s="716">
        <v>92.929292929292927</v>
      </c>
      <c r="T848" s="716">
        <v>80.808080808080803</v>
      </c>
      <c r="U848" s="716">
        <v>46.464646464646464</v>
      </c>
      <c r="V848"/>
      <c r="W848"/>
      <c r="X848"/>
      <c r="Y848"/>
      <c r="Z848"/>
      <c r="AA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c r="CE848"/>
      <c r="CF848"/>
      <c r="CG848"/>
      <c r="CH848"/>
      <c r="CI848"/>
      <c r="CJ848"/>
      <c r="CK848"/>
      <c r="CL848"/>
      <c r="CM848"/>
      <c r="CN848"/>
      <c r="CO848"/>
      <c r="CP848"/>
      <c r="CQ848"/>
      <c r="CR848"/>
      <c r="CS848"/>
    </row>
    <row r="849" spans="1:97" s="126" customFormat="1" ht="15" customHeight="1" x14ac:dyDescent="0.35">
      <c r="A849" t="s">
        <v>128</v>
      </c>
      <c r="B849">
        <v>200</v>
      </c>
      <c r="C849" t="s">
        <v>258</v>
      </c>
      <c r="D849" t="s">
        <v>148</v>
      </c>
      <c r="E849" s="265">
        <v>245</v>
      </c>
      <c r="F849" s="265">
        <v>21</v>
      </c>
      <c r="G849" s="265">
        <v>224</v>
      </c>
      <c r="H849" s="265">
        <v>223</v>
      </c>
      <c r="I849" s="265">
        <v>190</v>
      </c>
      <c r="J849" s="265">
        <v>122</v>
      </c>
      <c r="K849"/>
      <c r="L849" t="s">
        <v>128</v>
      </c>
      <c r="M849">
        <v>200</v>
      </c>
      <c r="N849" t="s">
        <v>258</v>
      </c>
      <c r="O849" t="s">
        <v>148</v>
      </c>
      <c r="P849" s="265">
        <v>245</v>
      </c>
      <c r="Q849" s="716">
        <v>8.5714285714285712</v>
      </c>
      <c r="R849" s="716">
        <v>91.428571428571431</v>
      </c>
      <c r="S849" s="716">
        <v>91.020408163265316</v>
      </c>
      <c r="T849" s="716">
        <v>77.551020408163268</v>
      </c>
      <c r="U849" s="716">
        <v>49.795918367346935</v>
      </c>
      <c r="V849"/>
      <c r="W849"/>
      <c r="X849"/>
      <c r="Y849"/>
      <c r="Z849"/>
      <c r="AA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c r="CE849"/>
      <c r="CF849"/>
      <c r="CG849"/>
      <c r="CH849"/>
      <c r="CI849"/>
      <c r="CJ849"/>
      <c r="CK849"/>
      <c r="CL849"/>
      <c r="CM849"/>
      <c r="CN849"/>
      <c r="CO849"/>
      <c r="CP849"/>
      <c r="CQ849"/>
      <c r="CR849"/>
      <c r="CS849"/>
    </row>
    <row r="850" spans="1:97" s="126" customFormat="1" ht="15" customHeight="1" x14ac:dyDescent="0.35">
      <c r="A850" t="s">
        <v>128</v>
      </c>
      <c r="B850">
        <v>200</v>
      </c>
      <c r="C850" t="s">
        <v>258</v>
      </c>
      <c r="D850" t="s">
        <v>149</v>
      </c>
      <c r="E850" s="265">
        <v>92</v>
      </c>
      <c r="F850" s="265" t="s">
        <v>177</v>
      </c>
      <c r="G850" s="265" t="s">
        <v>177</v>
      </c>
      <c r="H850" s="265">
        <v>88</v>
      </c>
      <c r="I850" s="265">
        <v>77</v>
      </c>
      <c r="J850" s="265">
        <v>56</v>
      </c>
      <c r="K850"/>
      <c r="L850" t="s">
        <v>128</v>
      </c>
      <c r="M850">
        <v>200</v>
      </c>
      <c r="N850" t="s">
        <v>258</v>
      </c>
      <c r="O850" t="s">
        <v>149</v>
      </c>
      <c r="P850" s="265">
        <v>92</v>
      </c>
      <c r="Q850" s="716" t="s">
        <v>177</v>
      </c>
      <c r="R850" s="716" t="s">
        <v>177</v>
      </c>
      <c r="S850" s="716">
        <v>95.652173913043484</v>
      </c>
      <c r="T850" s="716">
        <v>83.695652173913047</v>
      </c>
      <c r="U850" s="716">
        <v>60.869565217391312</v>
      </c>
      <c r="V850"/>
      <c r="W850"/>
      <c r="X850"/>
      <c r="Y850"/>
      <c r="Z850"/>
      <c r="AA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c r="CE850"/>
      <c r="CF850"/>
      <c r="CG850"/>
      <c r="CH850"/>
      <c r="CI850"/>
      <c r="CJ850"/>
      <c r="CK850"/>
      <c r="CL850"/>
      <c r="CM850"/>
      <c r="CN850"/>
      <c r="CO850"/>
      <c r="CP850"/>
      <c r="CQ850"/>
      <c r="CR850"/>
      <c r="CS850"/>
    </row>
    <row r="851" spans="1:97" s="126" customFormat="1" ht="15" customHeight="1" x14ac:dyDescent="0.35">
      <c r="A851" t="s">
        <v>128</v>
      </c>
      <c r="B851">
        <v>200</v>
      </c>
      <c r="C851" t="s">
        <v>258</v>
      </c>
      <c r="D851" t="s">
        <v>150</v>
      </c>
      <c r="E851" s="265">
        <v>296</v>
      </c>
      <c r="F851" s="265" t="s">
        <v>177</v>
      </c>
      <c r="G851" s="265" t="s">
        <v>177</v>
      </c>
      <c r="H851" s="265">
        <v>294</v>
      </c>
      <c r="I851" s="265">
        <v>279</v>
      </c>
      <c r="J851" s="265">
        <v>224</v>
      </c>
      <c r="K851"/>
      <c r="L851" t="s">
        <v>128</v>
      </c>
      <c r="M851">
        <v>200</v>
      </c>
      <c r="N851" t="s">
        <v>258</v>
      </c>
      <c r="O851" t="s">
        <v>150</v>
      </c>
      <c r="P851" s="265">
        <v>296</v>
      </c>
      <c r="Q851" s="716" t="s">
        <v>177</v>
      </c>
      <c r="R851" s="716" t="s">
        <v>177</v>
      </c>
      <c r="S851" s="716">
        <v>99.324324324324323</v>
      </c>
      <c r="T851" s="716">
        <v>94.256756756756758</v>
      </c>
      <c r="U851" s="716">
        <v>75.675675675675677</v>
      </c>
      <c r="V851"/>
      <c r="W851"/>
      <c r="X851"/>
      <c r="Y851"/>
      <c r="Z851"/>
      <c r="AA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c r="CE851"/>
      <c r="CF851"/>
      <c r="CG851"/>
      <c r="CH851"/>
      <c r="CI851"/>
      <c r="CJ851"/>
      <c r="CK851"/>
      <c r="CL851"/>
      <c r="CM851"/>
      <c r="CN851"/>
      <c r="CO851"/>
      <c r="CP851"/>
      <c r="CQ851"/>
      <c r="CR851"/>
      <c r="CS851"/>
    </row>
    <row r="852" spans="1:97" s="126" customFormat="1" ht="15" customHeight="1" x14ac:dyDescent="0.35">
      <c r="A852" t="s">
        <v>128</v>
      </c>
      <c r="B852">
        <v>200</v>
      </c>
      <c r="C852" t="s">
        <v>258</v>
      </c>
      <c r="D852" t="s">
        <v>151</v>
      </c>
      <c r="E852" s="265">
        <v>592</v>
      </c>
      <c r="F852" s="265">
        <v>9</v>
      </c>
      <c r="G852" s="265">
        <v>583</v>
      </c>
      <c r="H852" s="265">
        <v>583</v>
      </c>
      <c r="I852" s="265">
        <v>555</v>
      </c>
      <c r="J852" s="265">
        <v>470</v>
      </c>
      <c r="K852"/>
      <c r="L852" t="s">
        <v>128</v>
      </c>
      <c r="M852">
        <v>200</v>
      </c>
      <c r="N852" t="s">
        <v>258</v>
      </c>
      <c r="O852" t="s">
        <v>151</v>
      </c>
      <c r="P852" s="265">
        <v>592</v>
      </c>
      <c r="Q852" s="716">
        <v>1.5202702702702704</v>
      </c>
      <c r="R852" s="716">
        <v>98.479729729729726</v>
      </c>
      <c r="S852" s="716">
        <v>98.479729729729726</v>
      </c>
      <c r="T852" s="716">
        <v>93.75</v>
      </c>
      <c r="U852" s="716">
        <v>79.391891891891902</v>
      </c>
      <c r="V852"/>
      <c r="W852"/>
      <c r="X852"/>
      <c r="Y852"/>
      <c r="Z852"/>
      <c r="AA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c r="CE852"/>
      <c r="CF852"/>
      <c r="CG852"/>
      <c r="CH852"/>
      <c r="CI852"/>
      <c r="CJ852"/>
      <c r="CK852"/>
      <c r="CL852"/>
      <c r="CM852"/>
      <c r="CN852"/>
      <c r="CO852"/>
      <c r="CP852"/>
      <c r="CQ852"/>
      <c r="CR852"/>
      <c r="CS852"/>
    </row>
    <row r="853" spans="1:97" s="126" customFormat="1" ht="15" customHeight="1" x14ac:dyDescent="0.35">
      <c r="A853" t="s">
        <v>128</v>
      </c>
      <c r="B853">
        <v>200</v>
      </c>
      <c r="C853" t="s">
        <v>258</v>
      </c>
      <c r="D853" t="s">
        <v>152</v>
      </c>
      <c r="E853" s="265">
        <v>1324</v>
      </c>
      <c r="F853" s="265">
        <v>41</v>
      </c>
      <c r="G853" s="265">
        <v>1283</v>
      </c>
      <c r="H853" s="265">
        <v>1280</v>
      </c>
      <c r="I853" s="265">
        <v>1181</v>
      </c>
      <c r="J853" s="265">
        <v>918</v>
      </c>
      <c r="K853"/>
      <c r="L853" t="s">
        <v>128</v>
      </c>
      <c r="M853">
        <v>200</v>
      </c>
      <c r="N853" t="s">
        <v>258</v>
      </c>
      <c r="O853" t="s">
        <v>152</v>
      </c>
      <c r="P853" s="265">
        <v>1324</v>
      </c>
      <c r="Q853" s="716">
        <v>3.0966767371601209</v>
      </c>
      <c r="R853" s="716">
        <v>96.903323262839876</v>
      </c>
      <c r="S853" s="716">
        <v>96.676737160120851</v>
      </c>
      <c r="T853" s="716">
        <v>89.199395770392755</v>
      </c>
      <c r="U853" s="716">
        <v>69.335347432024179</v>
      </c>
      <c r="V853"/>
      <c r="W853"/>
      <c r="X853"/>
      <c r="Y853"/>
      <c r="Z853"/>
      <c r="AA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c r="CO853"/>
      <c r="CP853"/>
      <c r="CQ853"/>
      <c r="CR853"/>
      <c r="CS853"/>
    </row>
    <row r="854" spans="1:97" s="126" customFormat="1" ht="30" customHeight="1" x14ac:dyDescent="0.35">
      <c r="A854" t="s">
        <v>128</v>
      </c>
      <c r="B854">
        <v>210</v>
      </c>
      <c r="C854" t="s">
        <v>259</v>
      </c>
      <c r="D854" t="s">
        <v>147</v>
      </c>
      <c r="E854" s="265">
        <v>67</v>
      </c>
      <c r="F854" s="265">
        <v>18</v>
      </c>
      <c r="G854" s="265">
        <v>49</v>
      </c>
      <c r="H854" s="265">
        <v>46</v>
      </c>
      <c r="I854" s="265">
        <v>24</v>
      </c>
      <c r="J854" s="265">
        <v>13</v>
      </c>
      <c r="K854"/>
      <c r="L854" t="s">
        <v>128</v>
      </c>
      <c r="M854">
        <v>210</v>
      </c>
      <c r="N854" t="s">
        <v>259</v>
      </c>
      <c r="O854" t="s">
        <v>147</v>
      </c>
      <c r="P854" s="265">
        <v>67</v>
      </c>
      <c r="Q854" s="716">
        <v>26.865671641791046</v>
      </c>
      <c r="R854" s="716">
        <v>73.134328358208961</v>
      </c>
      <c r="S854" s="716">
        <v>68.656716417910445</v>
      </c>
      <c r="T854" s="716">
        <v>35.820895522388057</v>
      </c>
      <c r="U854" s="716">
        <v>19.402985074626866</v>
      </c>
      <c r="V854"/>
      <c r="W854"/>
      <c r="X854"/>
      <c r="Y854"/>
      <c r="Z854"/>
      <c r="AA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row>
    <row r="855" spans="1:97" s="126" customFormat="1" ht="15" customHeight="1" x14ac:dyDescent="0.35">
      <c r="A855" t="s">
        <v>128</v>
      </c>
      <c r="B855">
        <v>210</v>
      </c>
      <c r="C855" t="s">
        <v>259</v>
      </c>
      <c r="D855" t="s">
        <v>148</v>
      </c>
      <c r="E855" s="265">
        <v>314</v>
      </c>
      <c r="F855" s="265">
        <v>46</v>
      </c>
      <c r="G855" s="265">
        <v>268</v>
      </c>
      <c r="H855" s="265">
        <v>246</v>
      </c>
      <c r="I855" s="265">
        <v>182</v>
      </c>
      <c r="J855" s="265">
        <v>88</v>
      </c>
      <c r="K855"/>
      <c r="L855" t="s">
        <v>128</v>
      </c>
      <c r="M855">
        <v>210</v>
      </c>
      <c r="N855" t="s">
        <v>259</v>
      </c>
      <c r="O855" t="s">
        <v>148</v>
      </c>
      <c r="P855" s="265">
        <v>314</v>
      </c>
      <c r="Q855" s="716">
        <v>14.64968152866242</v>
      </c>
      <c r="R855" s="716">
        <v>85.350318471337587</v>
      </c>
      <c r="S855" s="716">
        <v>78.343949044585997</v>
      </c>
      <c r="T855" s="716">
        <v>57.961783439490446</v>
      </c>
      <c r="U855" s="716">
        <v>28.02547770700637</v>
      </c>
      <c r="V855"/>
      <c r="W855"/>
      <c r="X855"/>
      <c r="Y855"/>
      <c r="Z855"/>
      <c r="AA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row>
    <row r="856" spans="1:97" s="126" customFormat="1" ht="15" customHeight="1" x14ac:dyDescent="0.35">
      <c r="A856" t="s">
        <v>128</v>
      </c>
      <c r="B856">
        <v>210</v>
      </c>
      <c r="C856" t="s">
        <v>259</v>
      </c>
      <c r="D856" t="s">
        <v>149</v>
      </c>
      <c r="E856" s="265">
        <v>218</v>
      </c>
      <c r="F856" s="265">
        <v>30</v>
      </c>
      <c r="G856" s="265">
        <v>188</v>
      </c>
      <c r="H856" s="265">
        <v>182</v>
      </c>
      <c r="I856" s="265">
        <v>155</v>
      </c>
      <c r="J856" s="265">
        <v>99</v>
      </c>
      <c r="K856"/>
      <c r="L856" t="s">
        <v>128</v>
      </c>
      <c r="M856">
        <v>210</v>
      </c>
      <c r="N856" t="s">
        <v>259</v>
      </c>
      <c r="O856" t="s">
        <v>149</v>
      </c>
      <c r="P856" s="265">
        <v>218</v>
      </c>
      <c r="Q856" s="716">
        <v>13.761467889908257</v>
      </c>
      <c r="R856" s="716">
        <v>86.238532110091754</v>
      </c>
      <c r="S856" s="716">
        <v>83.486238532110093</v>
      </c>
      <c r="T856" s="716">
        <v>71.100917431192656</v>
      </c>
      <c r="U856" s="716">
        <v>45.412844036697244</v>
      </c>
      <c r="V856"/>
      <c r="W856"/>
      <c r="X856"/>
      <c r="Y856"/>
      <c r="Z856"/>
      <c r="AA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row>
    <row r="857" spans="1:97" s="126" customFormat="1" ht="15" customHeight="1" x14ac:dyDescent="0.35">
      <c r="A857" t="s">
        <v>128</v>
      </c>
      <c r="B857">
        <v>210</v>
      </c>
      <c r="C857" t="s">
        <v>259</v>
      </c>
      <c r="D857" t="s">
        <v>150</v>
      </c>
      <c r="E857" s="265">
        <v>253</v>
      </c>
      <c r="F857" s="265">
        <v>18</v>
      </c>
      <c r="G857" s="265">
        <v>235</v>
      </c>
      <c r="H857" s="265">
        <v>229</v>
      </c>
      <c r="I857" s="265">
        <v>197</v>
      </c>
      <c r="J857" s="265">
        <v>141</v>
      </c>
      <c r="K857"/>
      <c r="L857" t="s">
        <v>128</v>
      </c>
      <c r="M857">
        <v>210</v>
      </c>
      <c r="N857" t="s">
        <v>259</v>
      </c>
      <c r="O857" t="s">
        <v>150</v>
      </c>
      <c r="P857" s="265">
        <v>253</v>
      </c>
      <c r="Q857" s="716">
        <v>7.1146245059288544</v>
      </c>
      <c r="R857" s="716">
        <v>92.885375494071141</v>
      </c>
      <c r="S857" s="716">
        <v>90.51383399209486</v>
      </c>
      <c r="T857" s="716">
        <v>77.865612648221344</v>
      </c>
      <c r="U857" s="716">
        <v>55.731225296442688</v>
      </c>
      <c r="V857"/>
      <c r="W857"/>
      <c r="X857"/>
      <c r="Y857"/>
      <c r="Z857"/>
      <c r="AA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row>
    <row r="858" spans="1:97" s="126" customFormat="1" ht="15" customHeight="1" x14ac:dyDescent="0.35">
      <c r="A858" t="s">
        <v>128</v>
      </c>
      <c r="B858">
        <v>210</v>
      </c>
      <c r="C858" t="s">
        <v>259</v>
      </c>
      <c r="D858" t="s">
        <v>151</v>
      </c>
      <c r="E858" s="265">
        <v>237</v>
      </c>
      <c r="F858" s="265">
        <v>11</v>
      </c>
      <c r="G858" s="265">
        <v>226</v>
      </c>
      <c r="H858" s="265">
        <v>223</v>
      </c>
      <c r="I858" s="265">
        <v>198</v>
      </c>
      <c r="J858" s="265">
        <v>150</v>
      </c>
      <c r="K858"/>
      <c r="L858" t="s">
        <v>128</v>
      </c>
      <c r="M858">
        <v>210</v>
      </c>
      <c r="N858" t="s">
        <v>259</v>
      </c>
      <c r="O858" t="s">
        <v>151</v>
      </c>
      <c r="P858" s="265">
        <v>237</v>
      </c>
      <c r="Q858" s="716">
        <v>4.6413502109704643</v>
      </c>
      <c r="R858" s="716">
        <v>95.358649789029542</v>
      </c>
      <c r="S858" s="716">
        <v>94.092827004219416</v>
      </c>
      <c r="T858" s="716">
        <v>83.544303797468359</v>
      </c>
      <c r="U858" s="716">
        <v>63.291139240506332</v>
      </c>
      <c r="V858"/>
      <c r="W858"/>
      <c r="X858"/>
      <c r="Y858"/>
      <c r="Z858"/>
      <c r="AA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c r="CG858"/>
      <c r="CH858"/>
      <c r="CI858"/>
      <c r="CJ858"/>
      <c r="CK858"/>
      <c r="CL858"/>
      <c r="CM858"/>
      <c r="CN858"/>
      <c r="CO858"/>
      <c r="CP858"/>
      <c r="CQ858"/>
      <c r="CR858"/>
      <c r="CS858"/>
    </row>
    <row r="859" spans="1:97" s="126" customFormat="1" ht="15" customHeight="1" x14ac:dyDescent="0.35">
      <c r="A859" t="s">
        <v>128</v>
      </c>
      <c r="B859">
        <v>210</v>
      </c>
      <c r="C859" t="s">
        <v>259</v>
      </c>
      <c r="D859" t="s">
        <v>152</v>
      </c>
      <c r="E859" s="265">
        <v>1089</v>
      </c>
      <c r="F859" s="265">
        <v>123</v>
      </c>
      <c r="G859" s="265">
        <v>966</v>
      </c>
      <c r="H859" s="265">
        <v>926</v>
      </c>
      <c r="I859" s="265">
        <v>756</v>
      </c>
      <c r="J859" s="265">
        <v>491</v>
      </c>
      <c r="K859"/>
      <c r="L859" t="s">
        <v>128</v>
      </c>
      <c r="M859">
        <v>210</v>
      </c>
      <c r="N859" t="s">
        <v>259</v>
      </c>
      <c r="O859" t="s">
        <v>152</v>
      </c>
      <c r="P859" s="265">
        <v>1089</v>
      </c>
      <c r="Q859" s="716">
        <v>11.294765840220386</v>
      </c>
      <c r="R859" s="716">
        <v>88.705234159779607</v>
      </c>
      <c r="S859" s="716">
        <v>85.032139577594123</v>
      </c>
      <c r="T859" s="716">
        <v>69.421487603305792</v>
      </c>
      <c r="U859" s="716">
        <v>45.08723599632691</v>
      </c>
      <c r="V859"/>
      <c r="W859"/>
      <c r="X859"/>
      <c r="Y859"/>
      <c r="Z859"/>
      <c r="AA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CF859"/>
      <c r="CG859"/>
      <c r="CH859"/>
      <c r="CI859"/>
      <c r="CJ859"/>
      <c r="CK859"/>
      <c r="CL859"/>
      <c r="CM859"/>
      <c r="CN859"/>
      <c r="CO859"/>
      <c r="CP859"/>
      <c r="CQ859"/>
      <c r="CR859"/>
      <c r="CS859"/>
    </row>
    <row r="860" spans="1:97" s="126" customFormat="1" ht="30" customHeight="1" x14ac:dyDescent="0.35">
      <c r="A860" t="s">
        <v>128</v>
      </c>
      <c r="B860">
        <v>220</v>
      </c>
      <c r="C860" t="s">
        <v>260</v>
      </c>
      <c r="D860" t="s">
        <v>147</v>
      </c>
      <c r="E860" s="265">
        <v>112</v>
      </c>
      <c r="F860" s="265">
        <v>9</v>
      </c>
      <c r="G860" s="265">
        <v>103</v>
      </c>
      <c r="H860" s="265">
        <v>101</v>
      </c>
      <c r="I860" s="265">
        <v>87</v>
      </c>
      <c r="J860" s="265">
        <v>47</v>
      </c>
      <c r="K860"/>
      <c r="L860" t="s">
        <v>128</v>
      </c>
      <c r="M860">
        <v>220</v>
      </c>
      <c r="N860" t="s">
        <v>260</v>
      </c>
      <c r="O860" t="s">
        <v>147</v>
      </c>
      <c r="P860" s="265">
        <v>112</v>
      </c>
      <c r="Q860" s="716">
        <v>8.0357142857142865</v>
      </c>
      <c r="R860" s="716">
        <v>91.964285714285708</v>
      </c>
      <c r="S860" s="716">
        <v>90.178571428571431</v>
      </c>
      <c r="T860" s="716">
        <v>77.678571428571431</v>
      </c>
      <c r="U860" s="716">
        <v>41.964285714285715</v>
      </c>
      <c r="V860"/>
      <c r="W860"/>
      <c r="X860"/>
      <c r="Y860"/>
      <c r="Z860"/>
      <c r="AA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row>
    <row r="861" spans="1:97" s="126" customFormat="1" ht="15" customHeight="1" x14ac:dyDescent="0.35">
      <c r="A861" t="s">
        <v>128</v>
      </c>
      <c r="B861">
        <v>220</v>
      </c>
      <c r="C861" t="s">
        <v>260</v>
      </c>
      <c r="D861" t="s">
        <v>148</v>
      </c>
      <c r="E861" s="265">
        <v>160</v>
      </c>
      <c r="F861" s="265" t="s">
        <v>177</v>
      </c>
      <c r="G861" s="265" t="s">
        <v>177</v>
      </c>
      <c r="H861" s="265">
        <v>150</v>
      </c>
      <c r="I861" s="265">
        <v>122</v>
      </c>
      <c r="J861" s="265">
        <v>71</v>
      </c>
      <c r="K861"/>
      <c r="L861" t="s">
        <v>128</v>
      </c>
      <c r="M861">
        <v>220</v>
      </c>
      <c r="N861" t="s">
        <v>260</v>
      </c>
      <c r="O861" t="s">
        <v>148</v>
      </c>
      <c r="P861" s="265">
        <v>160</v>
      </c>
      <c r="Q861" s="716" t="s">
        <v>177</v>
      </c>
      <c r="R861" s="716" t="s">
        <v>177</v>
      </c>
      <c r="S861" s="716">
        <v>93.75</v>
      </c>
      <c r="T861" s="716">
        <v>76.25</v>
      </c>
      <c r="U861" s="716">
        <v>44.375</v>
      </c>
      <c r="V861"/>
      <c r="W861"/>
      <c r="X861"/>
      <c r="Y861"/>
      <c r="Z861"/>
      <c r="AA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c r="CO861"/>
      <c r="CP861"/>
      <c r="CQ861"/>
      <c r="CR861"/>
      <c r="CS861"/>
    </row>
    <row r="862" spans="1:97" s="126" customFormat="1" ht="15" customHeight="1" x14ac:dyDescent="0.35">
      <c r="A862" t="s">
        <v>128</v>
      </c>
      <c r="B862">
        <v>220</v>
      </c>
      <c r="C862" t="s">
        <v>260</v>
      </c>
      <c r="D862" t="s">
        <v>149</v>
      </c>
      <c r="E862" s="265">
        <v>111</v>
      </c>
      <c r="F862" s="265" t="s">
        <v>177</v>
      </c>
      <c r="G862" s="265" t="s">
        <v>177</v>
      </c>
      <c r="H862" s="265">
        <v>110</v>
      </c>
      <c r="I862" s="265">
        <v>98</v>
      </c>
      <c r="J862" s="265">
        <v>70</v>
      </c>
      <c r="K862"/>
      <c r="L862" t="s">
        <v>128</v>
      </c>
      <c r="M862">
        <v>220</v>
      </c>
      <c r="N862" t="s">
        <v>260</v>
      </c>
      <c r="O862" t="s">
        <v>149</v>
      </c>
      <c r="P862" s="265">
        <v>111</v>
      </c>
      <c r="Q862" s="716" t="s">
        <v>177</v>
      </c>
      <c r="R862" s="716" t="s">
        <v>177</v>
      </c>
      <c r="S862" s="716">
        <v>99.099099099099092</v>
      </c>
      <c r="T862" s="716">
        <v>88.288288288288285</v>
      </c>
      <c r="U862" s="716">
        <v>63.063063063063062</v>
      </c>
      <c r="V862"/>
      <c r="W862"/>
      <c r="X862"/>
      <c r="Y862"/>
      <c r="Z862"/>
      <c r="AA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CF862"/>
      <c r="CG862"/>
      <c r="CH862"/>
      <c r="CI862"/>
      <c r="CJ862"/>
      <c r="CK862"/>
      <c r="CL862"/>
      <c r="CM862"/>
      <c r="CN862"/>
      <c r="CO862"/>
      <c r="CP862"/>
      <c r="CQ862"/>
      <c r="CR862"/>
      <c r="CS862"/>
    </row>
    <row r="863" spans="1:97" s="126" customFormat="1" ht="15" customHeight="1" x14ac:dyDescent="0.35">
      <c r="A863" t="s">
        <v>128</v>
      </c>
      <c r="B863">
        <v>220</v>
      </c>
      <c r="C863" t="s">
        <v>260</v>
      </c>
      <c r="D863" t="s">
        <v>150</v>
      </c>
      <c r="E863" s="265">
        <v>310</v>
      </c>
      <c r="F863" s="265">
        <v>11</v>
      </c>
      <c r="G863" s="265">
        <v>299</v>
      </c>
      <c r="H863" s="265">
        <v>298</v>
      </c>
      <c r="I863" s="265">
        <v>283</v>
      </c>
      <c r="J863" s="265">
        <v>217</v>
      </c>
      <c r="K863"/>
      <c r="L863" t="s">
        <v>128</v>
      </c>
      <c r="M863">
        <v>220</v>
      </c>
      <c r="N863" t="s">
        <v>260</v>
      </c>
      <c r="O863" t="s">
        <v>150</v>
      </c>
      <c r="P863" s="265">
        <v>310</v>
      </c>
      <c r="Q863" s="716">
        <v>3.5483870967741935</v>
      </c>
      <c r="R863" s="716">
        <v>96.451612903225808</v>
      </c>
      <c r="S863" s="716">
        <v>96.129032258064512</v>
      </c>
      <c r="T863" s="716">
        <v>91.290322580645167</v>
      </c>
      <c r="U863" s="716">
        <v>70</v>
      </c>
      <c r="V863"/>
      <c r="W863"/>
      <c r="X863"/>
      <c r="Y863"/>
      <c r="Z863"/>
      <c r="AA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c r="CO863"/>
      <c r="CP863"/>
      <c r="CQ863"/>
      <c r="CR863"/>
      <c r="CS863"/>
    </row>
    <row r="864" spans="1:97" s="126" customFormat="1" ht="15" customHeight="1" x14ac:dyDescent="0.35">
      <c r="A864" t="s">
        <v>128</v>
      </c>
      <c r="B864">
        <v>220</v>
      </c>
      <c r="C864" t="s">
        <v>260</v>
      </c>
      <c r="D864" t="s">
        <v>151</v>
      </c>
      <c r="E864" s="265">
        <v>690</v>
      </c>
      <c r="F864" s="265">
        <v>10</v>
      </c>
      <c r="G864" s="265">
        <v>680</v>
      </c>
      <c r="H864" s="265">
        <v>679</v>
      </c>
      <c r="I864" s="265">
        <v>658</v>
      </c>
      <c r="J864" s="265">
        <v>551</v>
      </c>
      <c r="K864"/>
      <c r="L864" t="s">
        <v>128</v>
      </c>
      <c r="M864">
        <v>220</v>
      </c>
      <c r="N864" t="s">
        <v>260</v>
      </c>
      <c r="O864" t="s">
        <v>151</v>
      </c>
      <c r="P864" s="265">
        <v>690</v>
      </c>
      <c r="Q864" s="716">
        <v>1.4492753623188406</v>
      </c>
      <c r="R864" s="716">
        <v>98.550724637681171</v>
      </c>
      <c r="S864" s="716">
        <v>98.405797101449281</v>
      </c>
      <c r="T864" s="716">
        <v>95.362318840579704</v>
      </c>
      <c r="U864" s="716">
        <v>79.855072463768124</v>
      </c>
      <c r="V864"/>
      <c r="W864"/>
      <c r="X864"/>
      <c r="Y864"/>
      <c r="Z864"/>
      <c r="AA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c r="CO864"/>
      <c r="CP864"/>
      <c r="CQ864"/>
      <c r="CR864"/>
      <c r="CS864"/>
    </row>
    <row r="865" spans="1:97" s="126" customFormat="1" ht="15" customHeight="1" x14ac:dyDescent="0.35">
      <c r="A865" t="s">
        <v>128</v>
      </c>
      <c r="B865">
        <v>220</v>
      </c>
      <c r="C865" t="s">
        <v>260</v>
      </c>
      <c r="D865" t="s">
        <v>152</v>
      </c>
      <c r="E865" s="265">
        <v>1383</v>
      </c>
      <c r="F865" s="265">
        <v>40</v>
      </c>
      <c r="G865" s="265">
        <v>1343</v>
      </c>
      <c r="H865" s="265">
        <v>1338</v>
      </c>
      <c r="I865" s="265">
        <v>1248</v>
      </c>
      <c r="J865" s="265">
        <v>956</v>
      </c>
      <c r="K865"/>
      <c r="L865" t="s">
        <v>128</v>
      </c>
      <c r="M865">
        <v>220</v>
      </c>
      <c r="N865" t="s">
        <v>260</v>
      </c>
      <c r="O865" t="s">
        <v>152</v>
      </c>
      <c r="P865" s="265">
        <v>1383</v>
      </c>
      <c r="Q865" s="716">
        <v>2.8922631959508314</v>
      </c>
      <c r="R865" s="716">
        <v>97.107736804049168</v>
      </c>
      <c r="S865" s="716">
        <v>96.746203904555315</v>
      </c>
      <c r="T865" s="716">
        <v>90.238611713665932</v>
      </c>
      <c r="U865" s="716">
        <v>69.125090383224872</v>
      </c>
      <c r="V865"/>
      <c r="W865"/>
      <c r="X865"/>
      <c r="Y865"/>
      <c r="Z865"/>
      <c r="AA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CF865"/>
      <c r="CG865"/>
      <c r="CH865"/>
      <c r="CI865"/>
      <c r="CJ865"/>
      <c r="CK865"/>
      <c r="CL865"/>
      <c r="CM865"/>
      <c r="CN865"/>
      <c r="CO865"/>
      <c r="CP865"/>
      <c r="CQ865"/>
      <c r="CR865"/>
      <c r="CS865"/>
    </row>
    <row r="866" spans="1:97" s="126" customFormat="1" ht="30" customHeight="1" x14ac:dyDescent="0.35">
      <c r="A866" t="s">
        <v>128</v>
      </c>
      <c r="B866">
        <v>230</v>
      </c>
      <c r="C866" t="s">
        <v>585</v>
      </c>
      <c r="D866" t="s">
        <v>147</v>
      </c>
      <c r="E866" s="265">
        <v>628</v>
      </c>
      <c r="F866" s="265">
        <v>89</v>
      </c>
      <c r="G866" s="265">
        <v>539</v>
      </c>
      <c r="H866" s="265">
        <v>491</v>
      </c>
      <c r="I866" s="265">
        <v>316</v>
      </c>
      <c r="J866" s="265">
        <v>144</v>
      </c>
      <c r="K866"/>
      <c r="L866" t="s">
        <v>128</v>
      </c>
      <c r="M866">
        <v>230</v>
      </c>
      <c r="N866" t="s">
        <v>585</v>
      </c>
      <c r="O866" t="s">
        <v>147</v>
      </c>
      <c r="P866" s="265">
        <v>628</v>
      </c>
      <c r="Q866" s="716">
        <v>14.171974522292993</v>
      </c>
      <c r="R866" s="716">
        <v>85.828025477707001</v>
      </c>
      <c r="S866" s="716">
        <v>78.184713375796179</v>
      </c>
      <c r="T866" s="716">
        <v>50.318471337579616</v>
      </c>
      <c r="U866" s="716">
        <v>22.929936305732486</v>
      </c>
      <c r="V866"/>
      <c r="W866"/>
      <c r="X866"/>
      <c r="Y866"/>
      <c r="Z866"/>
      <c r="AA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c r="CG866"/>
      <c r="CH866"/>
      <c r="CI866"/>
      <c r="CJ866"/>
      <c r="CK866"/>
      <c r="CL866"/>
      <c r="CM866"/>
      <c r="CN866"/>
      <c r="CO866"/>
      <c r="CP866"/>
      <c r="CQ866"/>
      <c r="CR866"/>
      <c r="CS866"/>
    </row>
    <row r="867" spans="1:97" s="126" customFormat="1" ht="15" customHeight="1" x14ac:dyDescent="0.35">
      <c r="A867" t="s">
        <v>128</v>
      </c>
      <c r="B867">
        <v>230</v>
      </c>
      <c r="C867" t="s">
        <v>585</v>
      </c>
      <c r="D867" t="s">
        <v>148</v>
      </c>
      <c r="E867" s="265">
        <v>491</v>
      </c>
      <c r="F867" s="265">
        <v>65</v>
      </c>
      <c r="G867" s="265">
        <v>426</v>
      </c>
      <c r="H867" s="265">
        <v>388</v>
      </c>
      <c r="I867" s="265">
        <v>298</v>
      </c>
      <c r="J867" s="265">
        <v>158</v>
      </c>
      <c r="K867"/>
      <c r="L867" t="s">
        <v>128</v>
      </c>
      <c r="M867">
        <v>230</v>
      </c>
      <c r="N867" t="s">
        <v>585</v>
      </c>
      <c r="O867" t="s">
        <v>148</v>
      </c>
      <c r="P867" s="265">
        <v>491</v>
      </c>
      <c r="Q867" s="716">
        <v>13.238289205702646</v>
      </c>
      <c r="R867" s="716">
        <v>86.761710794297358</v>
      </c>
      <c r="S867" s="716">
        <v>79.0224032586558</v>
      </c>
      <c r="T867" s="716">
        <v>60.692464358452135</v>
      </c>
      <c r="U867" s="716">
        <v>32.17922606924644</v>
      </c>
      <c r="V867"/>
      <c r="W867"/>
      <c r="X867"/>
      <c r="Y867"/>
      <c r="Z867"/>
      <c r="AA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CF867"/>
      <c r="CG867"/>
      <c r="CH867"/>
      <c r="CI867"/>
      <c r="CJ867"/>
      <c r="CK867"/>
      <c r="CL867"/>
      <c r="CM867"/>
      <c r="CN867"/>
      <c r="CO867"/>
      <c r="CP867"/>
      <c r="CQ867"/>
      <c r="CR867"/>
      <c r="CS867"/>
    </row>
    <row r="868" spans="1:97" s="126" customFormat="1" ht="15" customHeight="1" x14ac:dyDescent="0.35">
      <c r="A868" t="s">
        <v>128</v>
      </c>
      <c r="B868">
        <v>230</v>
      </c>
      <c r="C868" t="s">
        <v>585</v>
      </c>
      <c r="D868" t="s">
        <v>149</v>
      </c>
      <c r="E868" s="265">
        <v>405</v>
      </c>
      <c r="F868" s="265">
        <v>37</v>
      </c>
      <c r="G868" s="265">
        <v>368</v>
      </c>
      <c r="H868" s="265">
        <v>355</v>
      </c>
      <c r="I868" s="265">
        <v>280</v>
      </c>
      <c r="J868" s="265">
        <v>170</v>
      </c>
      <c r="K868"/>
      <c r="L868" t="s">
        <v>128</v>
      </c>
      <c r="M868">
        <v>230</v>
      </c>
      <c r="N868" t="s">
        <v>585</v>
      </c>
      <c r="O868" t="s">
        <v>149</v>
      </c>
      <c r="P868" s="265">
        <v>405</v>
      </c>
      <c r="Q868" s="716">
        <v>9.1358024691358022</v>
      </c>
      <c r="R868" s="716">
        <v>90.864197530864203</v>
      </c>
      <c r="S868" s="716">
        <v>87.654320987654316</v>
      </c>
      <c r="T868" s="716">
        <v>69.135802469135797</v>
      </c>
      <c r="U868" s="716">
        <v>41.975308641975303</v>
      </c>
      <c r="V868"/>
      <c r="W868"/>
      <c r="X868"/>
      <c r="Y868"/>
      <c r="Z868"/>
      <c r="AA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c r="CH868"/>
      <c r="CI868"/>
      <c r="CJ868"/>
      <c r="CK868"/>
      <c r="CL868"/>
      <c r="CM868"/>
      <c r="CN868"/>
      <c r="CO868"/>
      <c r="CP868"/>
      <c r="CQ868"/>
      <c r="CR868"/>
      <c r="CS868"/>
    </row>
    <row r="869" spans="1:97" s="126" customFormat="1" ht="15" customHeight="1" x14ac:dyDescent="0.35">
      <c r="A869" t="s">
        <v>128</v>
      </c>
      <c r="B869">
        <v>230</v>
      </c>
      <c r="C869" t="s">
        <v>585</v>
      </c>
      <c r="D869" t="s">
        <v>150</v>
      </c>
      <c r="E869" s="265">
        <v>514</v>
      </c>
      <c r="F869" s="265">
        <v>44</v>
      </c>
      <c r="G869" s="265">
        <v>470</v>
      </c>
      <c r="H869" s="265">
        <v>461</v>
      </c>
      <c r="I869" s="265">
        <v>376</v>
      </c>
      <c r="J869" s="265">
        <v>256</v>
      </c>
      <c r="K869"/>
      <c r="L869" t="s">
        <v>128</v>
      </c>
      <c r="M869">
        <v>230</v>
      </c>
      <c r="N869" t="s">
        <v>585</v>
      </c>
      <c r="O869" t="s">
        <v>150</v>
      </c>
      <c r="P869" s="265">
        <v>514</v>
      </c>
      <c r="Q869" s="716">
        <v>8.5603112840466924</v>
      </c>
      <c r="R869" s="716">
        <v>91.439688715953309</v>
      </c>
      <c r="S869" s="716">
        <v>89.688715953307394</v>
      </c>
      <c r="T869" s="716">
        <v>73.151750972762642</v>
      </c>
      <c r="U869" s="716">
        <v>49.805447470817121</v>
      </c>
      <c r="V869"/>
      <c r="W869"/>
      <c r="X869"/>
      <c r="Y869"/>
      <c r="Z869"/>
      <c r="AA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c r="CE869"/>
      <c r="CF869"/>
      <c r="CG869"/>
      <c r="CH869"/>
      <c r="CI869"/>
      <c r="CJ869"/>
      <c r="CK869"/>
      <c r="CL869"/>
      <c r="CM869"/>
      <c r="CN869"/>
      <c r="CO869"/>
      <c r="CP869"/>
      <c r="CQ869"/>
      <c r="CR869"/>
      <c r="CS869"/>
    </row>
    <row r="870" spans="1:97" s="126" customFormat="1" ht="15" customHeight="1" x14ac:dyDescent="0.35">
      <c r="A870" t="s">
        <v>128</v>
      </c>
      <c r="B870">
        <v>230</v>
      </c>
      <c r="C870" t="s">
        <v>585</v>
      </c>
      <c r="D870" t="s">
        <v>151</v>
      </c>
      <c r="E870" s="265">
        <v>1208</v>
      </c>
      <c r="F870" s="265">
        <v>54</v>
      </c>
      <c r="G870" s="265">
        <v>1154</v>
      </c>
      <c r="H870" s="265">
        <v>1139</v>
      </c>
      <c r="I870" s="265">
        <v>1046</v>
      </c>
      <c r="J870" s="265">
        <v>802</v>
      </c>
      <c r="K870"/>
      <c r="L870" t="s">
        <v>128</v>
      </c>
      <c r="M870">
        <v>230</v>
      </c>
      <c r="N870" t="s">
        <v>585</v>
      </c>
      <c r="O870" t="s">
        <v>151</v>
      </c>
      <c r="P870" s="265">
        <v>1208</v>
      </c>
      <c r="Q870" s="716">
        <v>4.4701986754966887</v>
      </c>
      <c r="R870" s="716">
        <v>95.52980132450331</v>
      </c>
      <c r="S870" s="716">
        <v>94.288079470198667</v>
      </c>
      <c r="T870" s="716">
        <v>86.589403973509931</v>
      </c>
      <c r="U870" s="716">
        <v>66.390728476821195</v>
      </c>
      <c r="V870"/>
      <c r="W870"/>
      <c r="X870"/>
      <c r="Y870"/>
      <c r="Z870"/>
      <c r="AA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c r="CE870"/>
      <c r="CF870"/>
      <c r="CG870"/>
      <c r="CH870"/>
      <c r="CI870"/>
      <c r="CJ870"/>
      <c r="CK870"/>
      <c r="CL870"/>
      <c r="CM870"/>
      <c r="CN870"/>
      <c r="CO870"/>
      <c r="CP870"/>
      <c r="CQ870"/>
      <c r="CR870"/>
      <c r="CS870"/>
    </row>
    <row r="871" spans="1:97" s="126" customFormat="1" ht="15" customHeight="1" x14ac:dyDescent="0.35">
      <c r="A871" t="s">
        <v>128</v>
      </c>
      <c r="B871">
        <v>230</v>
      </c>
      <c r="C871" t="s">
        <v>585</v>
      </c>
      <c r="D871" t="s">
        <v>152</v>
      </c>
      <c r="E871" s="265">
        <v>3246</v>
      </c>
      <c r="F871" s="265">
        <v>289</v>
      </c>
      <c r="G871" s="265">
        <v>2957</v>
      </c>
      <c r="H871" s="265">
        <v>2834</v>
      </c>
      <c r="I871" s="265">
        <v>2316</v>
      </c>
      <c r="J871" s="265">
        <v>1530</v>
      </c>
      <c r="K871"/>
      <c r="L871" t="s">
        <v>128</v>
      </c>
      <c r="M871">
        <v>230</v>
      </c>
      <c r="N871" t="s">
        <v>585</v>
      </c>
      <c r="O871" t="s">
        <v>152</v>
      </c>
      <c r="P871" s="265">
        <v>3246</v>
      </c>
      <c r="Q871" s="716">
        <v>8.9032655576093642</v>
      </c>
      <c r="R871" s="716">
        <v>91.096734442390641</v>
      </c>
      <c r="S871" s="716">
        <v>87.307455329636468</v>
      </c>
      <c r="T871" s="716">
        <v>71.349353049907577</v>
      </c>
      <c r="U871" s="716">
        <v>47.134935304990762</v>
      </c>
      <c r="V871"/>
      <c r="W871"/>
      <c r="X871"/>
      <c r="Y871"/>
      <c r="Z871"/>
      <c r="AA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c r="CE871"/>
      <c r="CF871"/>
      <c r="CG871"/>
      <c r="CH871"/>
      <c r="CI871"/>
      <c r="CJ871"/>
      <c r="CK871"/>
      <c r="CL871"/>
      <c r="CM871"/>
      <c r="CN871"/>
      <c r="CO871"/>
      <c r="CP871"/>
      <c r="CQ871"/>
      <c r="CR871"/>
      <c r="CS871"/>
    </row>
    <row r="872" spans="1:97" s="126" customFormat="1" ht="30" customHeight="1" x14ac:dyDescent="0.35">
      <c r="A872" t="s">
        <v>128</v>
      </c>
      <c r="B872">
        <v>240</v>
      </c>
      <c r="C872" t="s">
        <v>262</v>
      </c>
      <c r="D872" t="s">
        <v>147</v>
      </c>
      <c r="E872" s="265">
        <v>228</v>
      </c>
      <c r="F872" s="265">
        <v>13</v>
      </c>
      <c r="G872" s="265">
        <v>215</v>
      </c>
      <c r="H872" s="265">
        <v>202</v>
      </c>
      <c r="I872" s="265">
        <v>139</v>
      </c>
      <c r="J872" s="265">
        <v>53</v>
      </c>
      <c r="K872"/>
      <c r="L872" t="s">
        <v>128</v>
      </c>
      <c r="M872">
        <v>240</v>
      </c>
      <c r="N872" t="s">
        <v>262</v>
      </c>
      <c r="O872" t="s">
        <v>147</v>
      </c>
      <c r="P872" s="265">
        <v>228</v>
      </c>
      <c r="Q872" s="716">
        <v>5.7017543859649118</v>
      </c>
      <c r="R872" s="716">
        <v>94.298245614035096</v>
      </c>
      <c r="S872" s="716">
        <v>88.596491228070178</v>
      </c>
      <c r="T872" s="716">
        <v>60.964912280701753</v>
      </c>
      <c r="U872" s="716">
        <v>23.245614035087719</v>
      </c>
      <c r="V872"/>
      <c r="W872"/>
      <c r="X872"/>
      <c r="Y872"/>
      <c r="Z872"/>
      <c r="AA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c r="CE872"/>
      <c r="CF872"/>
      <c r="CG872"/>
      <c r="CH872"/>
      <c r="CI872"/>
      <c r="CJ872"/>
      <c r="CK872"/>
      <c r="CL872"/>
      <c r="CM872"/>
      <c r="CN872"/>
      <c r="CO872"/>
      <c r="CP872"/>
      <c r="CQ872"/>
      <c r="CR872"/>
      <c r="CS872"/>
    </row>
    <row r="873" spans="1:97" s="126" customFormat="1" ht="15" customHeight="1" x14ac:dyDescent="0.35">
      <c r="A873" t="s">
        <v>128</v>
      </c>
      <c r="B873">
        <v>240</v>
      </c>
      <c r="C873" t="s">
        <v>262</v>
      </c>
      <c r="D873" t="s">
        <v>148</v>
      </c>
      <c r="E873" s="265">
        <v>312</v>
      </c>
      <c r="F873" s="265" t="s">
        <v>177</v>
      </c>
      <c r="G873" s="265" t="s">
        <v>177</v>
      </c>
      <c r="H873" s="265">
        <v>276</v>
      </c>
      <c r="I873" s="265">
        <v>197</v>
      </c>
      <c r="J873" s="265">
        <v>88</v>
      </c>
      <c r="K873"/>
      <c r="L873" t="s">
        <v>128</v>
      </c>
      <c r="M873">
        <v>240</v>
      </c>
      <c r="N873" t="s">
        <v>262</v>
      </c>
      <c r="O873" t="s">
        <v>148</v>
      </c>
      <c r="P873" s="265">
        <v>312</v>
      </c>
      <c r="Q873" s="716" t="s">
        <v>177</v>
      </c>
      <c r="R873" s="716" t="s">
        <v>177</v>
      </c>
      <c r="S873" s="716">
        <v>88.461538461538453</v>
      </c>
      <c r="T873" s="716">
        <v>63.141025641025635</v>
      </c>
      <c r="U873" s="716">
        <v>28.205128205128204</v>
      </c>
      <c r="V873"/>
      <c r="W873"/>
      <c r="X873"/>
      <c r="Y873"/>
      <c r="Z873"/>
      <c r="AA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c r="CE873"/>
      <c r="CF873"/>
      <c r="CG873"/>
      <c r="CH873"/>
      <c r="CI873"/>
      <c r="CJ873"/>
      <c r="CK873"/>
      <c r="CL873"/>
      <c r="CM873"/>
      <c r="CN873"/>
      <c r="CO873"/>
      <c r="CP873"/>
      <c r="CQ873"/>
      <c r="CR873"/>
      <c r="CS873"/>
    </row>
    <row r="874" spans="1:97" s="126" customFormat="1" ht="15" customHeight="1" x14ac:dyDescent="0.35">
      <c r="A874" t="s">
        <v>128</v>
      </c>
      <c r="B874">
        <v>240</v>
      </c>
      <c r="C874" t="s">
        <v>262</v>
      </c>
      <c r="D874" t="s">
        <v>149</v>
      </c>
      <c r="E874" s="265">
        <v>408</v>
      </c>
      <c r="F874" s="265">
        <v>13</v>
      </c>
      <c r="G874" s="265">
        <v>395</v>
      </c>
      <c r="H874" s="265">
        <v>385</v>
      </c>
      <c r="I874" s="265">
        <v>312</v>
      </c>
      <c r="J874" s="265">
        <v>181</v>
      </c>
      <c r="K874"/>
      <c r="L874" t="s">
        <v>128</v>
      </c>
      <c r="M874">
        <v>240</v>
      </c>
      <c r="N874" t="s">
        <v>262</v>
      </c>
      <c r="O874" t="s">
        <v>149</v>
      </c>
      <c r="P874" s="265">
        <v>408</v>
      </c>
      <c r="Q874" s="716">
        <v>3.1862745098039214</v>
      </c>
      <c r="R874" s="716">
        <v>96.813725490196077</v>
      </c>
      <c r="S874" s="716">
        <v>94.362745098039213</v>
      </c>
      <c r="T874" s="716">
        <v>76.470588235294116</v>
      </c>
      <c r="U874" s="716">
        <v>44.362745098039213</v>
      </c>
      <c r="V874"/>
      <c r="W874"/>
      <c r="X874"/>
      <c r="Y874"/>
      <c r="Z874"/>
      <c r="AA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c r="CE874"/>
      <c r="CF874"/>
      <c r="CG874"/>
      <c r="CH874"/>
      <c r="CI874"/>
      <c r="CJ874"/>
      <c r="CK874"/>
      <c r="CL874"/>
      <c r="CM874"/>
      <c r="CN874"/>
      <c r="CO874"/>
      <c r="CP874"/>
      <c r="CQ874"/>
      <c r="CR874"/>
      <c r="CS874"/>
    </row>
    <row r="875" spans="1:97" s="126" customFormat="1" ht="15" customHeight="1" x14ac:dyDescent="0.35">
      <c r="A875" t="s">
        <v>128</v>
      </c>
      <c r="B875">
        <v>240</v>
      </c>
      <c r="C875" t="s">
        <v>262</v>
      </c>
      <c r="D875" t="s">
        <v>150</v>
      </c>
      <c r="E875" s="265">
        <v>262</v>
      </c>
      <c r="F875" s="265" t="s">
        <v>177</v>
      </c>
      <c r="G875" s="265" t="s">
        <v>177</v>
      </c>
      <c r="H875" s="265">
        <v>254</v>
      </c>
      <c r="I875" s="265">
        <v>222</v>
      </c>
      <c r="J875" s="265">
        <v>155</v>
      </c>
      <c r="K875"/>
      <c r="L875" t="s">
        <v>128</v>
      </c>
      <c r="M875">
        <v>240</v>
      </c>
      <c r="N875" t="s">
        <v>262</v>
      </c>
      <c r="O875" t="s">
        <v>150</v>
      </c>
      <c r="P875" s="265">
        <v>262</v>
      </c>
      <c r="Q875" s="716" t="s">
        <v>177</v>
      </c>
      <c r="R875" s="716" t="s">
        <v>177</v>
      </c>
      <c r="S875" s="716">
        <v>96.946564885496173</v>
      </c>
      <c r="T875" s="716">
        <v>84.732824427480907</v>
      </c>
      <c r="U875" s="716">
        <v>59.160305343511453</v>
      </c>
      <c r="V875"/>
      <c r="W875"/>
      <c r="X875"/>
      <c r="Y875"/>
      <c r="Z875"/>
      <c r="AA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c r="CG875"/>
      <c r="CH875"/>
      <c r="CI875"/>
      <c r="CJ875"/>
      <c r="CK875"/>
      <c r="CL875"/>
      <c r="CM875"/>
      <c r="CN875"/>
      <c r="CO875"/>
      <c r="CP875"/>
      <c r="CQ875"/>
      <c r="CR875"/>
      <c r="CS875"/>
    </row>
    <row r="876" spans="1:97" s="126" customFormat="1" ht="15" customHeight="1" x14ac:dyDescent="0.35">
      <c r="A876" t="s">
        <v>128</v>
      </c>
      <c r="B876">
        <v>240</v>
      </c>
      <c r="C876" t="s">
        <v>262</v>
      </c>
      <c r="D876" t="s">
        <v>151</v>
      </c>
      <c r="E876" s="265">
        <v>344</v>
      </c>
      <c r="F876" s="265">
        <v>6</v>
      </c>
      <c r="G876" s="265">
        <v>338</v>
      </c>
      <c r="H876" s="265">
        <v>335</v>
      </c>
      <c r="I876" s="265">
        <v>303</v>
      </c>
      <c r="J876" s="265">
        <v>215</v>
      </c>
      <c r="K876"/>
      <c r="L876" t="s">
        <v>128</v>
      </c>
      <c r="M876">
        <v>240</v>
      </c>
      <c r="N876" t="s">
        <v>262</v>
      </c>
      <c r="O876" t="s">
        <v>151</v>
      </c>
      <c r="P876" s="265">
        <v>344</v>
      </c>
      <c r="Q876" s="716">
        <v>1.7441860465116279</v>
      </c>
      <c r="R876" s="716">
        <v>98.255813953488371</v>
      </c>
      <c r="S876" s="716">
        <v>97.383720930232556</v>
      </c>
      <c r="T876" s="716">
        <v>88.081395348837205</v>
      </c>
      <c r="U876" s="716">
        <v>62.5</v>
      </c>
      <c r="V876"/>
      <c r="W876"/>
      <c r="X876"/>
      <c r="Y876"/>
      <c r="Z876"/>
      <c r="AA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c r="CE876"/>
      <c r="CF876"/>
      <c r="CG876"/>
      <c r="CH876"/>
      <c r="CI876"/>
      <c r="CJ876"/>
      <c r="CK876"/>
      <c r="CL876"/>
      <c r="CM876"/>
      <c r="CN876"/>
      <c r="CO876"/>
      <c r="CP876"/>
      <c r="CQ876"/>
      <c r="CR876"/>
      <c r="CS876"/>
    </row>
    <row r="877" spans="1:97" s="126" customFormat="1" ht="15" customHeight="1" x14ac:dyDescent="0.35">
      <c r="A877" t="s">
        <v>128</v>
      </c>
      <c r="B877">
        <v>240</v>
      </c>
      <c r="C877" t="s">
        <v>262</v>
      </c>
      <c r="D877" t="s">
        <v>152</v>
      </c>
      <c r="E877" s="265">
        <v>1554</v>
      </c>
      <c r="F877" s="265">
        <v>54</v>
      </c>
      <c r="G877" s="265">
        <v>1500</v>
      </c>
      <c r="H877" s="265">
        <v>1452</v>
      </c>
      <c r="I877" s="265">
        <v>1173</v>
      </c>
      <c r="J877" s="265">
        <v>692</v>
      </c>
      <c r="K877"/>
      <c r="L877" t="s">
        <v>128</v>
      </c>
      <c r="M877">
        <v>240</v>
      </c>
      <c r="N877" t="s">
        <v>262</v>
      </c>
      <c r="O877" t="s">
        <v>152</v>
      </c>
      <c r="P877" s="265">
        <v>1554</v>
      </c>
      <c r="Q877" s="716">
        <v>3.4749034749034751</v>
      </c>
      <c r="R877" s="716">
        <v>96.525096525096515</v>
      </c>
      <c r="S877" s="716">
        <v>93.43629343629344</v>
      </c>
      <c r="T877" s="716">
        <v>75.482625482625494</v>
      </c>
      <c r="U877" s="716">
        <v>44.530244530244531</v>
      </c>
      <c r="V877"/>
      <c r="W877"/>
      <c r="X877"/>
      <c r="Y877"/>
      <c r="Z877"/>
      <c r="AA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c r="CG877"/>
      <c r="CH877"/>
      <c r="CI877"/>
      <c r="CJ877"/>
      <c r="CK877"/>
      <c r="CL877"/>
      <c r="CM877"/>
      <c r="CN877"/>
      <c r="CO877"/>
      <c r="CP877"/>
      <c r="CQ877"/>
      <c r="CR877"/>
      <c r="CS877"/>
    </row>
    <row r="878" spans="1:97" s="126" customFormat="1" ht="30" customHeight="1" x14ac:dyDescent="0.35">
      <c r="A878" t="s">
        <v>128</v>
      </c>
      <c r="B878">
        <v>250</v>
      </c>
      <c r="C878" t="s">
        <v>263</v>
      </c>
      <c r="D878" t="s">
        <v>147</v>
      </c>
      <c r="E878" s="265">
        <v>816</v>
      </c>
      <c r="F878" s="265">
        <v>137</v>
      </c>
      <c r="G878" s="265">
        <v>679</v>
      </c>
      <c r="H878" s="265">
        <v>594</v>
      </c>
      <c r="I878" s="265">
        <v>378</v>
      </c>
      <c r="J878" s="265">
        <v>137</v>
      </c>
      <c r="K878"/>
      <c r="L878" t="s">
        <v>128</v>
      </c>
      <c r="M878">
        <v>250</v>
      </c>
      <c r="N878" t="s">
        <v>263</v>
      </c>
      <c r="O878" t="s">
        <v>147</v>
      </c>
      <c r="P878" s="265">
        <v>816</v>
      </c>
      <c r="Q878" s="716">
        <v>16.78921568627451</v>
      </c>
      <c r="R878" s="716">
        <v>83.210784313725497</v>
      </c>
      <c r="S878" s="716">
        <v>72.794117647058826</v>
      </c>
      <c r="T878" s="716">
        <v>46.32352941176471</v>
      </c>
      <c r="U878" s="716">
        <v>16.78921568627451</v>
      </c>
      <c r="V878"/>
      <c r="W878"/>
      <c r="X878"/>
      <c r="Y878"/>
      <c r="Z878"/>
      <c r="AA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c r="CE878"/>
      <c r="CF878"/>
      <c r="CG878"/>
      <c r="CH878"/>
      <c r="CI878"/>
      <c r="CJ878"/>
      <c r="CK878"/>
      <c r="CL878"/>
      <c r="CM878"/>
      <c r="CN878"/>
      <c r="CO878"/>
      <c r="CP878"/>
      <c r="CQ878"/>
      <c r="CR878"/>
      <c r="CS878"/>
    </row>
    <row r="879" spans="1:97" s="126" customFormat="1" ht="15" customHeight="1" x14ac:dyDescent="0.35">
      <c r="A879" t="s">
        <v>128</v>
      </c>
      <c r="B879">
        <v>250</v>
      </c>
      <c r="C879" t="s">
        <v>263</v>
      </c>
      <c r="D879" t="s">
        <v>148</v>
      </c>
      <c r="E879" s="265">
        <v>782</v>
      </c>
      <c r="F879" s="265">
        <v>92</v>
      </c>
      <c r="G879" s="265">
        <v>690</v>
      </c>
      <c r="H879" s="265">
        <v>636</v>
      </c>
      <c r="I879" s="265">
        <v>436</v>
      </c>
      <c r="J879" s="265">
        <v>198</v>
      </c>
      <c r="K879"/>
      <c r="L879" t="s">
        <v>128</v>
      </c>
      <c r="M879">
        <v>250</v>
      </c>
      <c r="N879" t="s">
        <v>263</v>
      </c>
      <c r="O879" t="s">
        <v>148</v>
      </c>
      <c r="P879" s="265">
        <v>782</v>
      </c>
      <c r="Q879" s="716">
        <v>11.76470588235294</v>
      </c>
      <c r="R879" s="716">
        <v>88.235294117647058</v>
      </c>
      <c r="S879" s="716">
        <v>81.329923273657286</v>
      </c>
      <c r="T879" s="716">
        <v>55.754475703324815</v>
      </c>
      <c r="U879" s="716">
        <v>25.319693094629159</v>
      </c>
      <c r="V879"/>
      <c r="W879"/>
      <c r="X879"/>
      <c r="Y879"/>
      <c r="Z879"/>
      <c r="AA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c r="CE879"/>
      <c r="CF879"/>
      <c r="CG879"/>
      <c r="CH879"/>
      <c r="CI879"/>
      <c r="CJ879"/>
      <c r="CK879"/>
      <c r="CL879"/>
      <c r="CM879"/>
      <c r="CN879"/>
      <c r="CO879"/>
      <c r="CP879"/>
      <c r="CQ879"/>
      <c r="CR879"/>
      <c r="CS879"/>
    </row>
    <row r="880" spans="1:97" s="126" customFormat="1" ht="15" customHeight="1" x14ac:dyDescent="0.35">
      <c r="A880" t="s">
        <v>128</v>
      </c>
      <c r="B880">
        <v>250</v>
      </c>
      <c r="C880" t="s">
        <v>263</v>
      </c>
      <c r="D880" t="s">
        <v>149</v>
      </c>
      <c r="E880" s="265">
        <v>664</v>
      </c>
      <c r="F880" s="265">
        <v>65</v>
      </c>
      <c r="G880" s="265">
        <v>599</v>
      </c>
      <c r="H880" s="265">
        <v>548</v>
      </c>
      <c r="I880" s="265">
        <v>399</v>
      </c>
      <c r="J880" s="265">
        <v>213</v>
      </c>
      <c r="K880"/>
      <c r="L880" t="s">
        <v>128</v>
      </c>
      <c r="M880">
        <v>250</v>
      </c>
      <c r="N880" t="s">
        <v>263</v>
      </c>
      <c r="O880" t="s">
        <v>149</v>
      </c>
      <c r="P880" s="265">
        <v>664</v>
      </c>
      <c r="Q880" s="716">
        <v>9.7891566265060241</v>
      </c>
      <c r="R880" s="716">
        <v>90.210843373493972</v>
      </c>
      <c r="S880" s="716">
        <v>82.53012048192771</v>
      </c>
      <c r="T880" s="716">
        <v>60.090361445783138</v>
      </c>
      <c r="U880" s="716">
        <v>32.078313253012048</v>
      </c>
      <c r="V880"/>
      <c r="W880"/>
      <c r="X880"/>
      <c r="Y880"/>
      <c r="Z880"/>
      <c r="AA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c r="CE880"/>
      <c r="CF880"/>
      <c r="CG880"/>
      <c r="CH880"/>
      <c r="CI880"/>
      <c r="CJ880"/>
      <c r="CK880"/>
      <c r="CL880"/>
      <c r="CM880"/>
      <c r="CN880"/>
      <c r="CO880"/>
      <c r="CP880"/>
      <c r="CQ880"/>
      <c r="CR880"/>
      <c r="CS880"/>
    </row>
    <row r="881" spans="1:97" s="126" customFormat="1" ht="15" customHeight="1" x14ac:dyDescent="0.35">
      <c r="A881" t="s">
        <v>128</v>
      </c>
      <c r="B881">
        <v>250</v>
      </c>
      <c r="C881" t="s">
        <v>263</v>
      </c>
      <c r="D881" t="s">
        <v>150</v>
      </c>
      <c r="E881" s="265">
        <v>734</v>
      </c>
      <c r="F881" s="265">
        <v>53</v>
      </c>
      <c r="G881" s="265">
        <v>681</v>
      </c>
      <c r="H881" s="265">
        <v>643</v>
      </c>
      <c r="I881" s="265">
        <v>538</v>
      </c>
      <c r="J881" s="265">
        <v>326</v>
      </c>
      <c r="K881"/>
      <c r="L881" t="s">
        <v>128</v>
      </c>
      <c r="M881">
        <v>250</v>
      </c>
      <c r="N881" t="s">
        <v>263</v>
      </c>
      <c r="O881" t="s">
        <v>150</v>
      </c>
      <c r="P881" s="265">
        <v>734</v>
      </c>
      <c r="Q881" s="716">
        <v>7.2207084468664844</v>
      </c>
      <c r="R881" s="716">
        <v>92.779291553133518</v>
      </c>
      <c r="S881" s="716">
        <v>87.602179836512263</v>
      </c>
      <c r="T881" s="716">
        <v>73.297002724795647</v>
      </c>
      <c r="U881" s="716">
        <v>44.414168937329698</v>
      </c>
      <c r="V881"/>
      <c r="W881"/>
      <c r="X881"/>
      <c r="Y881"/>
      <c r="Z881"/>
      <c r="AA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CF881"/>
      <c r="CG881"/>
      <c r="CH881"/>
      <c r="CI881"/>
      <c r="CJ881"/>
      <c r="CK881"/>
      <c r="CL881"/>
      <c r="CM881"/>
      <c r="CN881"/>
      <c r="CO881"/>
      <c r="CP881"/>
      <c r="CQ881"/>
      <c r="CR881"/>
      <c r="CS881"/>
    </row>
    <row r="882" spans="1:97" s="126" customFormat="1" ht="15" customHeight="1" x14ac:dyDescent="0.35">
      <c r="A882" t="s">
        <v>128</v>
      </c>
      <c r="B882">
        <v>250</v>
      </c>
      <c r="C882" t="s">
        <v>263</v>
      </c>
      <c r="D882" t="s">
        <v>151</v>
      </c>
      <c r="E882" s="265">
        <v>755</v>
      </c>
      <c r="F882" s="265">
        <v>33</v>
      </c>
      <c r="G882" s="265">
        <v>722</v>
      </c>
      <c r="H882" s="265">
        <v>701</v>
      </c>
      <c r="I882" s="265">
        <v>619</v>
      </c>
      <c r="J882" s="265">
        <v>440</v>
      </c>
      <c r="K882"/>
      <c r="L882" t="s">
        <v>128</v>
      </c>
      <c r="M882">
        <v>250</v>
      </c>
      <c r="N882" t="s">
        <v>263</v>
      </c>
      <c r="O882" t="s">
        <v>151</v>
      </c>
      <c r="P882" s="265">
        <v>755</v>
      </c>
      <c r="Q882" s="716">
        <v>4.370860927152318</v>
      </c>
      <c r="R882" s="716">
        <v>95.629139072847678</v>
      </c>
      <c r="S882" s="716">
        <v>92.847682119205302</v>
      </c>
      <c r="T882" s="716">
        <v>81.986754966887418</v>
      </c>
      <c r="U882" s="716">
        <v>58.278145695364238</v>
      </c>
      <c r="V882"/>
      <c r="W882"/>
      <c r="X882"/>
      <c r="Y882"/>
      <c r="Z882"/>
      <c r="AA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c r="CE882"/>
      <c r="CF882"/>
      <c r="CG882"/>
      <c r="CH882"/>
      <c r="CI882"/>
      <c r="CJ882"/>
      <c r="CK882"/>
      <c r="CL882"/>
      <c r="CM882"/>
      <c r="CN882"/>
      <c r="CO882"/>
      <c r="CP882"/>
      <c r="CQ882"/>
      <c r="CR882"/>
      <c r="CS882"/>
    </row>
    <row r="883" spans="1:97" s="126" customFormat="1" ht="15" customHeight="1" x14ac:dyDescent="0.35">
      <c r="A883" t="s">
        <v>128</v>
      </c>
      <c r="B883">
        <v>250</v>
      </c>
      <c r="C883" t="s">
        <v>263</v>
      </c>
      <c r="D883" t="s">
        <v>152</v>
      </c>
      <c r="E883" s="265">
        <v>3751</v>
      </c>
      <c r="F883" s="265">
        <v>380</v>
      </c>
      <c r="G883" s="265">
        <v>3371</v>
      </c>
      <c r="H883" s="265">
        <v>3122</v>
      </c>
      <c r="I883" s="265">
        <v>2370</v>
      </c>
      <c r="J883" s="265">
        <v>1314</v>
      </c>
      <c r="K883"/>
      <c r="L883" t="s">
        <v>128</v>
      </c>
      <c r="M883">
        <v>250</v>
      </c>
      <c r="N883" t="s">
        <v>263</v>
      </c>
      <c r="O883" t="s">
        <v>152</v>
      </c>
      <c r="P883" s="265">
        <v>3751</v>
      </c>
      <c r="Q883" s="716">
        <v>10.130631831511597</v>
      </c>
      <c r="R883" s="716">
        <v>89.869368168488407</v>
      </c>
      <c r="S883" s="716">
        <v>83.23113836310317</v>
      </c>
      <c r="T883" s="716">
        <v>63.183151159690752</v>
      </c>
      <c r="U883" s="716">
        <v>35.030658491069047</v>
      </c>
      <c r="V883"/>
      <c r="W883"/>
      <c r="X883"/>
      <c r="Y883"/>
      <c r="Z883"/>
      <c r="AA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c r="CE883"/>
      <c r="CF883"/>
      <c r="CG883"/>
      <c r="CH883"/>
      <c r="CI883"/>
      <c r="CJ883"/>
      <c r="CK883"/>
      <c r="CL883"/>
      <c r="CM883"/>
      <c r="CN883"/>
      <c r="CO883"/>
      <c r="CP883"/>
      <c r="CQ883"/>
      <c r="CR883"/>
      <c r="CS883"/>
    </row>
    <row r="884" spans="1:97" s="126" customFormat="1" ht="30" customHeight="1" x14ac:dyDescent="0.35">
      <c r="A884" t="s">
        <v>128</v>
      </c>
      <c r="B884">
        <v>260</v>
      </c>
      <c r="C884" t="s">
        <v>264</v>
      </c>
      <c r="D884" t="s">
        <v>147</v>
      </c>
      <c r="E884" s="265">
        <v>2602</v>
      </c>
      <c r="F884" s="265">
        <v>358</v>
      </c>
      <c r="G884" s="265">
        <v>2244</v>
      </c>
      <c r="H884" s="265">
        <v>2089</v>
      </c>
      <c r="I884" s="265">
        <v>1413</v>
      </c>
      <c r="J884" s="265">
        <v>711</v>
      </c>
      <c r="K884"/>
      <c r="L884" t="s">
        <v>128</v>
      </c>
      <c r="M884">
        <v>260</v>
      </c>
      <c r="N884" t="s">
        <v>264</v>
      </c>
      <c r="O884" t="s">
        <v>147</v>
      </c>
      <c r="P884" s="265">
        <v>2602</v>
      </c>
      <c r="Q884" s="716">
        <v>13.758647194465794</v>
      </c>
      <c r="R884" s="716">
        <v>86.241352805534206</v>
      </c>
      <c r="S884" s="716">
        <v>80.284396617986161</v>
      </c>
      <c r="T884" s="716">
        <v>54.304381245195998</v>
      </c>
      <c r="U884" s="716">
        <v>27.325134511913912</v>
      </c>
      <c r="V884"/>
      <c r="W884"/>
      <c r="X884"/>
      <c r="Y884"/>
      <c r="Z884"/>
      <c r="AA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c r="CE884"/>
      <c r="CF884"/>
      <c r="CG884"/>
      <c r="CH884"/>
      <c r="CI884"/>
      <c r="CJ884"/>
      <c r="CK884"/>
      <c r="CL884"/>
      <c r="CM884"/>
      <c r="CN884"/>
      <c r="CO884"/>
      <c r="CP884"/>
      <c r="CQ884"/>
      <c r="CR884"/>
      <c r="CS884"/>
    </row>
    <row r="885" spans="1:97" s="126" customFormat="1" ht="15" customHeight="1" x14ac:dyDescent="0.35">
      <c r="A885" t="s">
        <v>128</v>
      </c>
      <c r="B885">
        <v>260</v>
      </c>
      <c r="C885" t="s">
        <v>264</v>
      </c>
      <c r="D885" t="s">
        <v>148</v>
      </c>
      <c r="E885" s="265">
        <v>809</v>
      </c>
      <c r="F885" s="265">
        <v>70</v>
      </c>
      <c r="G885" s="265">
        <v>739</v>
      </c>
      <c r="H885" s="265">
        <v>702</v>
      </c>
      <c r="I885" s="265">
        <v>531</v>
      </c>
      <c r="J885" s="265">
        <v>324</v>
      </c>
      <c r="K885"/>
      <c r="L885" t="s">
        <v>128</v>
      </c>
      <c r="M885">
        <v>260</v>
      </c>
      <c r="N885" t="s">
        <v>264</v>
      </c>
      <c r="O885" t="s">
        <v>148</v>
      </c>
      <c r="P885" s="265">
        <v>809</v>
      </c>
      <c r="Q885" s="716">
        <v>8.6526576019777508</v>
      </c>
      <c r="R885" s="716">
        <v>91.347342398022249</v>
      </c>
      <c r="S885" s="716">
        <v>86.773794808405441</v>
      </c>
      <c r="T885" s="716">
        <v>65.63658838071693</v>
      </c>
      <c r="U885" s="716">
        <v>40.049443757725591</v>
      </c>
      <c r="V885"/>
      <c r="W885"/>
      <c r="X885"/>
      <c r="Y885"/>
      <c r="Z885"/>
      <c r="AA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c r="CE885"/>
      <c r="CF885"/>
      <c r="CG885"/>
      <c r="CH885"/>
      <c r="CI885"/>
      <c r="CJ885"/>
      <c r="CK885"/>
      <c r="CL885"/>
      <c r="CM885"/>
      <c r="CN885"/>
      <c r="CO885"/>
      <c r="CP885"/>
      <c r="CQ885"/>
      <c r="CR885"/>
      <c r="CS885"/>
    </row>
    <row r="886" spans="1:97" s="126" customFormat="1" ht="15" customHeight="1" x14ac:dyDescent="0.35">
      <c r="A886" t="s">
        <v>128</v>
      </c>
      <c r="B886">
        <v>260</v>
      </c>
      <c r="C886" t="s">
        <v>264</v>
      </c>
      <c r="D886" t="s">
        <v>149</v>
      </c>
      <c r="E886" s="265">
        <v>462</v>
      </c>
      <c r="F886" s="265">
        <v>25</v>
      </c>
      <c r="G886" s="265">
        <v>437</v>
      </c>
      <c r="H886" s="265">
        <v>427</v>
      </c>
      <c r="I886" s="265">
        <v>341</v>
      </c>
      <c r="J886" s="265">
        <v>199</v>
      </c>
      <c r="K886"/>
      <c r="L886" t="s">
        <v>128</v>
      </c>
      <c r="M886">
        <v>260</v>
      </c>
      <c r="N886" t="s">
        <v>264</v>
      </c>
      <c r="O886" t="s">
        <v>149</v>
      </c>
      <c r="P886" s="265">
        <v>462</v>
      </c>
      <c r="Q886" s="716">
        <v>5.4112554112554108</v>
      </c>
      <c r="R886" s="716">
        <v>94.588744588744589</v>
      </c>
      <c r="S886" s="716">
        <v>92.424242424242422</v>
      </c>
      <c r="T886" s="716">
        <v>73.80952380952381</v>
      </c>
      <c r="U886" s="716">
        <v>43.073593073593074</v>
      </c>
      <c r="V886"/>
      <c r="W886"/>
      <c r="X886"/>
      <c r="Y886"/>
      <c r="Z886"/>
      <c r="AA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c r="CO886"/>
      <c r="CP886"/>
      <c r="CQ886"/>
      <c r="CR886"/>
      <c r="CS886"/>
    </row>
    <row r="887" spans="1:97" s="126" customFormat="1" ht="15" customHeight="1" x14ac:dyDescent="0.35">
      <c r="A887" t="s">
        <v>128</v>
      </c>
      <c r="B887">
        <v>260</v>
      </c>
      <c r="C887" t="s">
        <v>264</v>
      </c>
      <c r="D887" t="s">
        <v>150</v>
      </c>
      <c r="E887" s="265">
        <v>415</v>
      </c>
      <c r="F887" s="265">
        <v>21</v>
      </c>
      <c r="G887" s="265">
        <v>394</v>
      </c>
      <c r="H887" s="265">
        <v>389</v>
      </c>
      <c r="I887" s="265">
        <v>328</v>
      </c>
      <c r="J887" s="265">
        <v>226</v>
      </c>
      <c r="K887"/>
      <c r="L887" t="s">
        <v>128</v>
      </c>
      <c r="M887">
        <v>260</v>
      </c>
      <c r="N887" t="s">
        <v>264</v>
      </c>
      <c r="O887" t="s">
        <v>150</v>
      </c>
      <c r="P887" s="265">
        <v>415</v>
      </c>
      <c r="Q887" s="716">
        <v>5.0602409638554215</v>
      </c>
      <c r="R887" s="716">
        <v>94.939759036144579</v>
      </c>
      <c r="S887" s="716">
        <v>93.734939759036138</v>
      </c>
      <c r="T887" s="716">
        <v>79.036144578313255</v>
      </c>
      <c r="U887" s="716">
        <v>54.457831325301207</v>
      </c>
      <c r="V887"/>
      <c r="W887"/>
      <c r="X887"/>
      <c r="Y887"/>
      <c r="Z887"/>
      <c r="AA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c r="CE887"/>
      <c r="CF887"/>
      <c r="CG887"/>
      <c r="CH887"/>
      <c r="CI887"/>
      <c r="CJ887"/>
      <c r="CK887"/>
      <c r="CL887"/>
      <c r="CM887"/>
      <c r="CN887"/>
      <c r="CO887"/>
      <c r="CP887"/>
      <c r="CQ887"/>
      <c r="CR887"/>
      <c r="CS887"/>
    </row>
    <row r="888" spans="1:97" s="126" customFormat="1" ht="15" customHeight="1" x14ac:dyDescent="0.35">
      <c r="A888" t="s">
        <v>128</v>
      </c>
      <c r="B888">
        <v>260</v>
      </c>
      <c r="C888" t="s">
        <v>264</v>
      </c>
      <c r="D888" t="s">
        <v>151</v>
      </c>
      <c r="E888" s="265">
        <v>288</v>
      </c>
      <c r="F888" s="265">
        <v>12</v>
      </c>
      <c r="G888" s="265">
        <v>276</v>
      </c>
      <c r="H888" s="265">
        <v>275</v>
      </c>
      <c r="I888" s="265">
        <v>249</v>
      </c>
      <c r="J888" s="265">
        <v>193</v>
      </c>
      <c r="K888"/>
      <c r="L888" t="s">
        <v>128</v>
      </c>
      <c r="M888">
        <v>260</v>
      </c>
      <c r="N888" t="s">
        <v>264</v>
      </c>
      <c r="O888" t="s">
        <v>151</v>
      </c>
      <c r="P888" s="265">
        <v>288</v>
      </c>
      <c r="Q888" s="716">
        <v>4.1666666666666661</v>
      </c>
      <c r="R888" s="716">
        <v>95.833333333333343</v>
      </c>
      <c r="S888" s="716">
        <v>95.486111111111114</v>
      </c>
      <c r="T888" s="716">
        <v>86.458333333333343</v>
      </c>
      <c r="U888" s="716">
        <v>67.013888888888886</v>
      </c>
      <c r="V888"/>
      <c r="W888"/>
      <c r="X888"/>
      <c r="Y888"/>
      <c r="Z888"/>
      <c r="AA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c r="CE888"/>
      <c r="CF888"/>
      <c r="CG888"/>
      <c r="CH888"/>
      <c r="CI888"/>
      <c r="CJ888"/>
      <c r="CK888"/>
      <c r="CL888"/>
      <c r="CM888"/>
      <c r="CN888"/>
      <c r="CO888"/>
      <c r="CP888"/>
      <c r="CQ888"/>
      <c r="CR888"/>
      <c r="CS888"/>
    </row>
    <row r="889" spans="1:97" s="126" customFormat="1" ht="15" customHeight="1" x14ac:dyDescent="0.35">
      <c r="A889" t="s">
        <v>128</v>
      </c>
      <c r="B889">
        <v>260</v>
      </c>
      <c r="C889" t="s">
        <v>264</v>
      </c>
      <c r="D889" t="s">
        <v>152</v>
      </c>
      <c r="E889" s="265">
        <v>4576</v>
      </c>
      <c r="F889" s="265">
        <v>486</v>
      </c>
      <c r="G889" s="265">
        <v>4090</v>
      </c>
      <c r="H889" s="265">
        <v>3882</v>
      </c>
      <c r="I889" s="265">
        <v>2862</v>
      </c>
      <c r="J889" s="265">
        <v>1653</v>
      </c>
      <c r="K889"/>
      <c r="L889" t="s">
        <v>128</v>
      </c>
      <c r="M889">
        <v>260</v>
      </c>
      <c r="N889" t="s">
        <v>264</v>
      </c>
      <c r="O889" t="s">
        <v>152</v>
      </c>
      <c r="P889" s="265">
        <v>4576</v>
      </c>
      <c r="Q889" s="716">
        <v>10.620629370629372</v>
      </c>
      <c r="R889" s="716">
        <v>89.379370629370626</v>
      </c>
      <c r="S889" s="716">
        <v>84.83391608391608</v>
      </c>
      <c r="T889" s="716">
        <v>62.543706293706293</v>
      </c>
      <c r="U889" s="716">
        <v>36.123251748251747</v>
      </c>
      <c r="V889"/>
      <c r="W889"/>
      <c r="X889"/>
      <c r="Y889"/>
      <c r="Z889"/>
      <c r="AA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c r="CE889"/>
      <c r="CF889"/>
      <c r="CG889"/>
      <c r="CH889"/>
      <c r="CI889"/>
      <c r="CJ889"/>
      <c r="CK889"/>
      <c r="CL889"/>
      <c r="CM889"/>
      <c r="CN889"/>
      <c r="CO889"/>
      <c r="CP889"/>
      <c r="CQ889"/>
      <c r="CR889"/>
      <c r="CS889"/>
    </row>
    <row r="890" spans="1:97" s="126" customFormat="1" ht="30" customHeight="1" x14ac:dyDescent="0.35">
      <c r="A890" t="s">
        <v>128</v>
      </c>
      <c r="B890">
        <v>270</v>
      </c>
      <c r="C890" t="s">
        <v>265</v>
      </c>
      <c r="D890" t="s">
        <v>147</v>
      </c>
      <c r="E890" s="265">
        <v>239</v>
      </c>
      <c r="F890" s="265">
        <v>65</v>
      </c>
      <c r="G890" s="265">
        <v>174</v>
      </c>
      <c r="H890" s="265">
        <v>171</v>
      </c>
      <c r="I890" s="265">
        <v>118</v>
      </c>
      <c r="J890" s="265">
        <v>44</v>
      </c>
      <c r="K890"/>
      <c r="L890" t="s">
        <v>128</v>
      </c>
      <c r="M890">
        <v>270</v>
      </c>
      <c r="N890" t="s">
        <v>265</v>
      </c>
      <c r="O890" t="s">
        <v>147</v>
      </c>
      <c r="P890" s="265">
        <v>239</v>
      </c>
      <c r="Q890" s="716">
        <v>27.19665271966527</v>
      </c>
      <c r="R890" s="716">
        <v>72.803347280334734</v>
      </c>
      <c r="S890" s="716">
        <v>71.54811715481172</v>
      </c>
      <c r="T890" s="716">
        <v>49.372384937238493</v>
      </c>
      <c r="U890" s="716">
        <v>18.410041841004183</v>
      </c>
      <c r="V890"/>
      <c r="W890"/>
      <c r="X890"/>
      <c r="Y890"/>
      <c r="Z890"/>
      <c r="AA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c r="CE890"/>
      <c r="CF890"/>
      <c r="CG890"/>
      <c r="CH890"/>
      <c r="CI890"/>
      <c r="CJ890"/>
      <c r="CK890"/>
      <c r="CL890"/>
      <c r="CM890"/>
      <c r="CN890"/>
      <c r="CO890"/>
      <c r="CP890"/>
      <c r="CQ890"/>
      <c r="CR890"/>
      <c r="CS890"/>
    </row>
    <row r="891" spans="1:97" s="126" customFormat="1" ht="15" customHeight="1" x14ac:dyDescent="0.35">
      <c r="A891" t="s">
        <v>128</v>
      </c>
      <c r="B891">
        <v>270</v>
      </c>
      <c r="C891" t="s">
        <v>265</v>
      </c>
      <c r="D891" t="s">
        <v>148</v>
      </c>
      <c r="E891" s="265">
        <v>386</v>
      </c>
      <c r="F891" s="265">
        <v>60</v>
      </c>
      <c r="G891" s="265">
        <v>326</v>
      </c>
      <c r="H891" s="265">
        <v>303</v>
      </c>
      <c r="I891" s="265">
        <v>221</v>
      </c>
      <c r="J891" s="265">
        <v>98</v>
      </c>
      <c r="K891"/>
      <c r="L891" t="s">
        <v>128</v>
      </c>
      <c r="M891">
        <v>270</v>
      </c>
      <c r="N891" t="s">
        <v>265</v>
      </c>
      <c r="O891" t="s">
        <v>148</v>
      </c>
      <c r="P891" s="265">
        <v>386</v>
      </c>
      <c r="Q891" s="716">
        <v>15.544041450777202</v>
      </c>
      <c r="R891" s="716">
        <v>84.4559585492228</v>
      </c>
      <c r="S891" s="716">
        <v>78.497409326424872</v>
      </c>
      <c r="T891" s="716">
        <v>57.253886010362699</v>
      </c>
      <c r="U891" s="716">
        <v>25.388601036269431</v>
      </c>
      <c r="V891"/>
      <c r="W891"/>
      <c r="X891"/>
      <c r="Y891"/>
      <c r="Z891"/>
      <c r="AA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c r="CE891"/>
      <c r="CF891"/>
      <c r="CG891"/>
      <c r="CH891"/>
      <c r="CI891"/>
      <c r="CJ891"/>
      <c r="CK891"/>
      <c r="CL891"/>
      <c r="CM891"/>
      <c r="CN891"/>
      <c r="CO891"/>
      <c r="CP891"/>
      <c r="CQ891"/>
      <c r="CR891"/>
      <c r="CS891"/>
    </row>
    <row r="892" spans="1:97" s="126" customFormat="1" ht="15" customHeight="1" x14ac:dyDescent="0.35">
      <c r="A892" t="s">
        <v>128</v>
      </c>
      <c r="B892">
        <v>270</v>
      </c>
      <c r="C892" t="s">
        <v>265</v>
      </c>
      <c r="D892" t="s">
        <v>149</v>
      </c>
      <c r="E892" s="265">
        <v>827</v>
      </c>
      <c r="F892" s="265">
        <v>92</v>
      </c>
      <c r="G892" s="265">
        <v>735</v>
      </c>
      <c r="H892" s="265">
        <v>719</v>
      </c>
      <c r="I892" s="265">
        <v>583</v>
      </c>
      <c r="J892" s="265">
        <v>299</v>
      </c>
      <c r="K892"/>
      <c r="L892" t="s">
        <v>128</v>
      </c>
      <c r="M892">
        <v>270</v>
      </c>
      <c r="N892" t="s">
        <v>265</v>
      </c>
      <c r="O892" t="s">
        <v>149</v>
      </c>
      <c r="P892" s="265">
        <v>827</v>
      </c>
      <c r="Q892" s="716">
        <v>11.124546553808948</v>
      </c>
      <c r="R892" s="716">
        <v>88.875453446191059</v>
      </c>
      <c r="S892" s="716">
        <v>86.940749697702529</v>
      </c>
      <c r="T892" s="716">
        <v>70.495767835550183</v>
      </c>
      <c r="U892" s="716">
        <v>36.154776299879082</v>
      </c>
      <c r="V892"/>
      <c r="W892"/>
      <c r="X892"/>
      <c r="Y892"/>
      <c r="Z892"/>
      <c r="AA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c r="CE892"/>
      <c r="CF892"/>
      <c r="CG892"/>
      <c r="CH892"/>
      <c r="CI892"/>
      <c r="CJ892"/>
      <c r="CK892"/>
      <c r="CL892"/>
      <c r="CM892"/>
      <c r="CN892"/>
      <c r="CO892"/>
      <c r="CP892"/>
      <c r="CQ892"/>
      <c r="CR892"/>
      <c r="CS892"/>
    </row>
    <row r="893" spans="1:97" s="126" customFormat="1" ht="15" customHeight="1" x14ac:dyDescent="0.35">
      <c r="A893" t="s">
        <v>128</v>
      </c>
      <c r="B893">
        <v>270</v>
      </c>
      <c r="C893" t="s">
        <v>265</v>
      </c>
      <c r="D893" t="s">
        <v>150</v>
      </c>
      <c r="E893" s="265">
        <v>727</v>
      </c>
      <c r="F893" s="265">
        <v>85</v>
      </c>
      <c r="G893" s="265">
        <v>642</v>
      </c>
      <c r="H893" s="265">
        <v>631</v>
      </c>
      <c r="I893" s="265">
        <v>533</v>
      </c>
      <c r="J893" s="265">
        <v>297</v>
      </c>
      <c r="K893"/>
      <c r="L893" t="s">
        <v>128</v>
      </c>
      <c r="M893">
        <v>270</v>
      </c>
      <c r="N893" t="s">
        <v>265</v>
      </c>
      <c r="O893" t="s">
        <v>150</v>
      </c>
      <c r="P893" s="265">
        <v>727</v>
      </c>
      <c r="Q893" s="716">
        <v>11.691884456671252</v>
      </c>
      <c r="R893" s="716">
        <v>88.308115543328753</v>
      </c>
      <c r="S893" s="716">
        <v>86.795048143053648</v>
      </c>
      <c r="T893" s="716">
        <v>73.314993122420915</v>
      </c>
      <c r="U893" s="716">
        <v>40.852819807427785</v>
      </c>
      <c r="V893"/>
      <c r="W893"/>
      <c r="X893"/>
      <c r="Y893"/>
      <c r="Z893"/>
      <c r="AA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c r="CD893"/>
      <c r="CE893"/>
      <c r="CF893"/>
      <c r="CG893"/>
      <c r="CH893"/>
      <c r="CI893"/>
      <c r="CJ893"/>
      <c r="CK893"/>
      <c r="CL893"/>
      <c r="CM893"/>
      <c r="CN893"/>
      <c r="CO893"/>
      <c r="CP893"/>
      <c r="CQ893"/>
      <c r="CR893"/>
      <c r="CS893"/>
    </row>
    <row r="894" spans="1:97" s="126" customFormat="1" ht="15" customHeight="1" x14ac:dyDescent="0.35">
      <c r="A894" t="s">
        <v>128</v>
      </c>
      <c r="B894">
        <v>270</v>
      </c>
      <c r="C894" t="s">
        <v>265</v>
      </c>
      <c r="D894" t="s">
        <v>151</v>
      </c>
      <c r="E894" s="265">
        <v>149</v>
      </c>
      <c r="F894" s="265">
        <v>5</v>
      </c>
      <c r="G894" s="265">
        <v>144</v>
      </c>
      <c r="H894" s="265">
        <v>142</v>
      </c>
      <c r="I894" s="265">
        <v>127</v>
      </c>
      <c r="J894" s="265">
        <v>85</v>
      </c>
      <c r="K894"/>
      <c r="L894" t="s">
        <v>128</v>
      </c>
      <c r="M894">
        <v>270</v>
      </c>
      <c r="N894" t="s">
        <v>265</v>
      </c>
      <c r="O894" t="s">
        <v>151</v>
      </c>
      <c r="P894" s="265">
        <v>149</v>
      </c>
      <c r="Q894" s="716">
        <v>3.3557046979865772</v>
      </c>
      <c r="R894" s="716">
        <v>96.644295302013433</v>
      </c>
      <c r="S894" s="716">
        <v>95.302013422818789</v>
      </c>
      <c r="T894" s="716">
        <v>85.234899328859058</v>
      </c>
      <c r="U894" s="716">
        <v>57.04697986577181</v>
      </c>
      <c r="V894"/>
      <c r="W894"/>
      <c r="X894"/>
      <c r="Y894"/>
      <c r="Z894"/>
      <c r="AA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c r="CD894"/>
      <c r="CE894"/>
      <c r="CF894"/>
      <c r="CG894"/>
      <c r="CH894"/>
      <c r="CI894"/>
      <c r="CJ894"/>
      <c r="CK894"/>
      <c r="CL894"/>
      <c r="CM894"/>
      <c r="CN894"/>
      <c r="CO894"/>
      <c r="CP894"/>
      <c r="CQ894"/>
      <c r="CR894"/>
      <c r="CS894"/>
    </row>
    <row r="895" spans="1:97" s="126" customFormat="1" ht="15" customHeight="1" x14ac:dyDescent="0.35">
      <c r="A895" t="s">
        <v>128</v>
      </c>
      <c r="B895">
        <v>270</v>
      </c>
      <c r="C895" t="s">
        <v>265</v>
      </c>
      <c r="D895" t="s">
        <v>152</v>
      </c>
      <c r="E895" s="265">
        <v>2328</v>
      </c>
      <c r="F895" s="265">
        <v>307</v>
      </c>
      <c r="G895" s="265">
        <v>2021</v>
      </c>
      <c r="H895" s="265">
        <v>1966</v>
      </c>
      <c r="I895" s="265">
        <v>1582</v>
      </c>
      <c r="J895" s="265">
        <v>823</v>
      </c>
      <c r="K895"/>
      <c r="L895" t="s">
        <v>128</v>
      </c>
      <c r="M895">
        <v>270</v>
      </c>
      <c r="N895" t="s">
        <v>265</v>
      </c>
      <c r="O895" t="s">
        <v>152</v>
      </c>
      <c r="P895" s="265">
        <v>2328</v>
      </c>
      <c r="Q895" s="716">
        <v>13.187285223367699</v>
      </c>
      <c r="R895" s="716">
        <v>86.812714776632305</v>
      </c>
      <c r="S895" s="716">
        <v>84.450171821305844</v>
      </c>
      <c r="T895" s="716">
        <v>67.955326460481103</v>
      </c>
      <c r="U895" s="716">
        <v>35.352233676975949</v>
      </c>
      <c r="V895"/>
      <c r="W895"/>
      <c r="X895"/>
      <c r="Y895"/>
      <c r="Z895"/>
      <c r="AA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c r="CE895"/>
      <c r="CF895"/>
      <c r="CG895"/>
      <c r="CH895"/>
      <c r="CI895"/>
      <c r="CJ895"/>
      <c r="CK895"/>
      <c r="CL895"/>
      <c r="CM895"/>
      <c r="CN895"/>
      <c r="CO895"/>
      <c r="CP895"/>
      <c r="CQ895"/>
      <c r="CR895"/>
      <c r="CS895"/>
    </row>
    <row r="896" spans="1:97" s="126" customFormat="1" ht="30" customHeight="1" x14ac:dyDescent="0.35">
      <c r="A896" t="s">
        <v>128</v>
      </c>
      <c r="B896">
        <v>280</v>
      </c>
      <c r="C896" t="s">
        <v>266</v>
      </c>
      <c r="D896" t="s">
        <v>147</v>
      </c>
      <c r="E896" s="265">
        <v>348</v>
      </c>
      <c r="F896" s="265">
        <v>35</v>
      </c>
      <c r="G896" s="265">
        <v>313</v>
      </c>
      <c r="H896" s="265">
        <v>296</v>
      </c>
      <c r="I896" s="265">
        <v>203</v>
      </c>
      <c r="J896" s="265">
        <v>83</v>
      </c>
      <c r="K896"/>
      <c r="L896" t="s">
        <v>128</v>
      </c>
      <c r="M896">
        <v>280</v>
      </c>
      <c r="N896" t="s">
        <v>266</v>
      </c>
      <c r="O896" t="s">
        <v>147</v>
      </c>
      <c r="P896" s="265">
        <v>348</v>
      </c>
      <c r="Q896" s="716">
        <v>10.057471264367816</v>
      </c>
      <c r="R896" s="716">
        <v>89.942528735632195</v>
      </c>
      <c r="S896" s="716">
        <v>85.057471264367805</v>
      </c>
      <c r="T896" s="716">
        <v>58.333333333333336</v>
      </c>
      <c r="U896" s="716">
        <v>23.850574712643677</v>
      </c>
      <c r="V896"/>
      <c r="W896"/>
      <c r="X896"/>
      <c r="Y896"/>
      <c r="Z896"/>
      <c r="AA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c r="CE896"/>
      <c r="CF896"/>
      <c r="CG896"/>
      <c r="CH896"/>
      <c r="CI896"/>
      <c r="CJ896"/>
      <c r="CK896"/>
      <c r="CL896"/>
      <c r="CM896"/>
      <c r="CN896"/>
      <c r="CO896"/>
      <c r="CP896"/>
      <c r="CQ896"/>
      <c r="CR896"/>
      <c r="CS896"/>
    </row>
    <row r="897" spans="1:97" s="126" customFormat="1" ht="15" customHeight="1" x14ac:dyDescent="0.35">
      <c r="A897" t="s">
        <v>128</v>
      </c>
      <c r="B897">
        <v>280</v>
      </c>
      <c r="C897" t="s">
        <v>266</v>
      </c>
      <c r="D897" t="s">
        <v>148</v>
      </c>
      <c r="E897" s="265">
        <v>122</v>
      </c>
      <c r="F897" s="265" t="s">
        <v>177</v>
      </c>
      <c r="G897" s="265" t="s">
        <v>177</v>
      </c>
      <c r="H897" s="265">
        <v>116</v>
      </c>
      <c r="I897" s="265">
        <v>91</v>
      </c>
      <c r="J897" s="265">
        <v>46</v>
      </c>
      <c r="K897"/>
      <c r="L897" t="s">
        <v>128</v>
      </c>
      <c r="M897">
        <v>280</v>
      </c>
      <c r="N897" t="s">
        <v>266</v>
      </c>
      <c r="O897" t="s">
        <v>148</v>
      </c>
      <c r="P897" s="265">
        <v>122</v>
      </c>
      <c r="Q897" s="716" t="s">
        <v>177</v>
      </c>
      <c r="R897" s="716" t="s">
        <v>177</v>
      </c>
      <c r="S897" s="716">
        <v>95.081967213114751</v>
      </c>
      <c r="T897" s="716">
        <v>74.590163934426229</v>
      </c>
      <c r="U897" s="716">
        <v>37.704918032786885</v>
      </c>
      <c r="V897"/>
      <c r="W897"/>
      <c r="X897"/>
      <c r="Y897"/>
      <c r="Z897"/>
      <c r="AA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c r="CE897"/>
      <c r="CF897"/>
      <c r="CG897"/>
      <c r="CH897"/>
      <c r="CI897"/>
      <c r="CJ897"/>
      <c r="CK897"/>
      <c r="CL897"/>
      <c r="CM897"/>
      <c r="CN897"/>
      <c r="CO897"/>
      <c r="CP897"/>
      <c r="CQ897"/>
      <c r="CR897"/>
      <c r="CS897"/>
    </row>
    <row r="898" spans="1:97" s="126" customFormat="1" ht="15" customHeight="1" x14ac:dyDescent="0.35">
      <c r="A898" t="s">
        <v>128</v>
      </c>
      <c r="B898">
        <v>280</v>
      </c>
      <c r="C898" t="s">
        <v>266</v>
      </c>
      <c r="D898" t="s">
        <v>149</v>
      </c>
      <c r="E898" s="265">
        <v>65</v>
      </c>
      <c r="F898" s="265">
        <v>5</v>
      </c>
      <c r="G898" s="265">
        <v>60</v>
      </c>
      <c r="H898" s="265">
        <v>60</v>
      </c>
      <c r="I898" s="265">
        <v>49</v>
      </c>
      <c r="J898" s="265">
        <v>26</v>
      </c>
      <c r="K898"/>
      <c r="L898" t="s">
        <v>128</v>
      </c>
      <c r="M898">
        <v>280</v>
      </c>
      <c r="N898" t="s">
        <v>266</v>
      </c>
      <c r="O898" t="s">
        <v>149</v>
      </c>
      <c r="P898" s="265">
        <v>65</v>
      </c>
      <c r="Q898" s="716">
        <v>7.6923076923076925</v>
      </c>
      <c r="R898" s="716">
        <v>92.307692307692307</v>
      </c>
      <c r="S898" s="716">
        <v>92.307692307692307</v>
      </c>
      <c r="T898" s="716">
        <v>75.384615384615387</v>
      </c>
      <c r="U898" s="716">
        <v>40</v>
      </c>
      <c r="V898"/>
      <c r="W898"/>
      <c r="X898"/>
      <c r="Y898"/>
      <c r="Z898"/>
      <c r="AA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c r="CD898"/>
      <c r="CE898"/>
      <c r="CF898"/>
      <c r="CG898"/>
      <c r="CH898"/>
      <c r="CI898"/>
      <c r="CJ898"/>
      <c r="CK898"/>
      <c r="CL898"/>
      <c r="CM898"/>
      <c r="CN898"/>
      <c r="CO898"/>
      <c r="CP898"/>
      <c r="CQ898"/>
      <c r="CR898"/>
      <c r="CS898"/>
    </row>
    <row r="899" spans="1:97" s="126" customFormat="1" ht="15" customHeight="1" x14ac:dyDescent="0.35">
      <c r="A899" t="s">
        <v>128</v>
      </c>
      <c r="B899">
        <v>280</v>
      </c>
      <c r="C899" t="s">
        <v>266</v>
      </c>
      <c r="D899" t="s">
        <v>150</v>
      </c>
      <c r="E899" s="265">
        <v>110</v>
      </c>
      <c r="F899" s="265">
        <v>8</v>
      </c>
      <c r="G899" s="265">
        <v>102</v>
      </c>
      <c r="H899" s="265">
        <v>99</v>
      </c>
      <c r="I899" s="265">
        <v>86</v>
      </c>
      <c r="J899" s="265">
        <v>63</v>
      </c>
      <c r="K899"/>
      <c r="L899" t="s">
        <v>128</v>
      </c>
      <c r="M899">
        <v>280</v>
      </c>
      <c r="N899" t="s">
        <v>266</v>
      </c>
      <c r="O899" t="s">
        <v>150</v>
      </c>
      <c r="P899" s="265">
        <v>110</v>
      </c>
      <c r="Q899" s="716">
        <v>7.2727272727272725</v>
      </c>
      <c r="R899" s="716">
        <v>92.72727272727272</v>
      </c>
      <c r="S899" s="716">
        <v>90</v>
      </c>
      <c r="T899" s="716">
        <v>78.181818181818187</v>
      </c>
      <c r="U899" s="716">
        <v>57.272727272727273</v>
      </c>
      <c r="V899"/>
      <c r="W899"/>
      <c r="X899"/>
      <c r="Y899"/>
      <c r="Z899"/>
      <c r="AA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c r="CE899"/>
      <c r="CF899"/>
      <c r="CG899"/>
      <c r="CH899"/>
      <c r="CI899"/>
      <c r="CJ899"/>
      <c r="CK899"/>
      <c r="CL899"/>
      <c r="CM899"/>
      <c r="CN899"/>
      <c r="CO899"/>
      <c r="CP899"/>
      <c r="CQ899"/>
      <c r="CR899"/>
      <c r="CS899"/>
    </row>
    <row r="900" spans="1:97" s="126" customFormat="1" ht="15" customHeight="1" x14ac:dyDescent="0.35">
      <c r="A900" t="s">
        <v>128</v>
      </c>
      <c r="B900">
        <v>280</v>
      </c>
      <c r="C900" t="s">
        <v>266</v>
      </c>
      <c r="D900" t="s">
        <v>151</v>
      </c>
      <c r="E900" s="265">
        <v>93</v>
      </c>
      <c r="F900" s="265" t="s">
        <v>177</v>
      </c>
      <c r="G900" s="265" t="s">
        <v>177</v>
      </c>
      <c r="H900" s="265">
        <v>89</v>
      </c>
      <c r="I900" s="265">
        <v>84</v>
      </c>
      <c r="J900" s="265">
        <v>60</v>
      </c>
      <c r="K900"/>
      <c r="L900" t="s">
        <v>128</v>
      </c>
      <c r="M900">
        <v>280</v>
      </c>
      <c r="N900" t="s">
        <v>266</v>
      </c>
      <c r="O900" t="s">
        <v>151</v>
      </c>
      <c r="P900" s="265">
        <v>93</v>
      </c>
      <c r="Q900" s="716" t="s">
        <v>177</v>
      </c>
      <c r="R900" s="716" t="s">
        <v>177</v>
      </c>
      <c r="S900" s="716">
        <v>95.6989247311828</v>
      </c>
      <c r="T900" s="716">
        <v>90.322580645161281</v>
      </c>
      <c r="U900" s="716">
        <v>64.516129032258064</v>
      </c>
      <c r="V900"/>
      <c r="W900"/>
      <c r="X900"/>
      <c r="Y900"/>
      <c r="Z900"/>
      <c r="AA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c r="CE900"/>
      <c r="CF900"/>
      <c r="CG900"/>
      <c r="CH900"/>
      <c r="CI900"/>
      <c r="CJ900"/>
      <c r="CK900"/>
      <c r="CL900"/>
      <c r="CM900"/>
      <c r="CN900"/>
      <c r="CO900"/>
      <c r="CP900"/>
      <c r="CQ900"/>
      <c r="CR900"/>
      <c r="CS900"/>
    </row>
    <row r="901" spans="1:97" s="126" customFormat="1" ht="15" customHeight="1" x14ac:dyDescent="0.35">
      <c r="A901" t="s">
        <v>128</v>
      </c>
      <c r="B901">
        <v>280</v>
      </c>
      <c r="C901" t="s">
        <v>266</v>
      </c>
      <c r="D901" t="s">
        <v>152</v>
      </c>
      <c r="E901" s="265">
        <v>738</v>
      </c>
      <c r="F901" s="265">
        <v>55</v>
      </c>
      <c r="G901" s="265">
        <v>683</v>
      </c>
      <c r="H901" s="265">
        <v>660</v>
      </c>
      <c r="I901" s="265">
        <v>513</v>
      </c>
      <c r="J901" s="265">
        <v>278</v>
      </c>
      <c r="K901"/>
      <c r="L901" t="s">
        <v>128</v>
      </c>
      <c r="M901">
        <v>280</v>
      </c>
      <c r="N901" t="s">
        <v>266</v>
      </c>
      <c r="O901" t="s">
        <v>152</v>
      </c>
      <c r="P901" s="265">
        <v>738</v>
      </c>
      <c r="Q901" s="716">
        <v>7.4525745257452574</v>
      </c>
      <c r="R901" s="716">
        <v>92.547425474254737</v>
      </c>
      <c r="S901" s="716">
        <v>89.430894308943081</v>
      </c>
      <c r="T901" s="716">
        <v>69.512195121951208</v>
      </c>
      <c r="U901" s="716">
        <v>37.669376693766935</v>
      </c>
      <c r="V901"/>
      <c r="W901"/>
      <c r="X901"/>
      <c r="Y901"/>
      <c r="Z901"/>
      <c r="AA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c r="CE901"/>
      <c r="CF901"/>
      <c r="CG901"/>
      <c r="CH901"/>
      <c r="CI901"/>
      <c r="CJ901"/>
      <c r="CK901"/>
      <c r="CL901"/>
      <c r="CM901"/>
      <c r="CN901"/>
      <c r="CO901"/>
      <c r="CP901"/>
      <c r="CQ901"/>
      <c r="CR901"/>
      <c r="CS901"/>
    </row>
    <row r="902" spans="1:97" s="126" customFormat="1" ht="30" customHeight="1" x14ac:dyDescent="0.35">
      <c r="A902" t="s">
        <v>128</v>
      </c>
      <c r="B902">
        <v>290</v>
      </c>
      <c r="C902" t="s">
        <v>267</v>
      </c>
      <c r="D902" t="s">
        <v>147</v>
      </c>
      <c r="E902" s="265">
        <v>75</v>
      </c>
      <c r="F902" s="265">
        <v>11</v>
      </c>
      <c r="G902" s="265">
        <v>64</v>
      </c>
      <c r="H902" s="265">
        <v>49</v>
      </c>
      <c r="I902" s="265">
        <v>34</v>
      </c>
      <c r="J902" s="265">
        <v>14</v>
      </c>
      <c r="K902"/>
      <c r="L902" t="s">
        <v>128</v>
      </c>
      <c r="M902">
        <v>290</v>
      </c>
      <c r="N902" t="s">
        <v>267</v>
      </c>
      <c r="O902" t="s">
        <v>147</v>
      </c>
      <c r="P902" s="265">
        <v>75</v>
      </c>
      <c r="Q902" s="716">
        <v>14.666666666666666</v>
      </c>
      <c r="R902" s="716">
        <v>85.333333333333343</v>
      </c>
      <c r="S902" s="716">
        <v>65.333333333333329</v>
      </c>
      <c r="T902" s="716">
        <v>45.333333333333329</v>
      </c>
      <c r="U902" s="716">
        <v>18.666666666666668</v>
      </c>
      <c r="V902"/>
      <c r="W902"/>
      <c r="X902"/>
      <c r="Y902"/>
      <c r="Z902"/>
      <c r="AA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c r="CE902"/>
      <c r="CF902"/>
      <c r="CG902"/>
      <c r="CH902"/>
      <c r="CI902"/>
      <c r="CJ902"/>
      <c r="CK902"/>
      <c r="CL902"/>
      <c r="CM902"/>
      <c r="CN902"/>
      <c r="CO902"/>
      <c r="CP902"/>
      <c r="CQ902"/>
      <c r="CR902"/>
      <c r="CS902"/>
    </row>
    <row r="903" spans="1:97" s="126" customFormat="1" ht="15" customHeight="1" x14ac:dyDescent="0.35">
      <c r="A903" t="s">
        <v>128</v>
      </c>
      <c r="B903">
        <v>290</v>
      </c>
      <c r="C903" t="s">
        <v>267</v>
      </c>
      <c r="D903" t="s">
        <v>148</v>
      </c>
      <c r="E903" s="265">
        <v>316</v>
      </c>
      <c r="F903" s="265">
        <v>34</v>
      </c>
      <c r="G903" s="265">
        <v>282</v>
      </c>
      <c r="H903" s="265">
        <v>252</v>
      </c>
      <c r="I903" s="265">
        <v>175</v>
      </c>
      <c r="J903" s="265">
        <v>78</v>
      </c>
      <c r="K903"/>
      <c r="L903" t="s">
        <v>128</v>
      </c>
      <c r="M903">
        <v>290</v>
      </c>
      <c r="N903" t="s">
        <v>267</v>
      </c>
      <c r="O903" t="s">
        <v>148</v>
      </c>
      <c r="P903" s="265">
        <v>316</v>
      </c>
      <c r="Q903" s="716">
        <v>10.759493670886076</v>
      </c>
      <c r="R903" s="716">
        <v>89.240506329113927</v>
      </c>
      <c r="S903" s="716">
        <v>79.74683544303798</v>
      </c>
      <c r="T903" s="716">
        <v>55.379746835443036</v>
      </c>
      <c r="U903" s="716">
        <v>24.683544303797468</v>
      </c>
      <c r="V903"/>
      <c r="W903"/>
      <c r="X903"/>
      <c r="Y903"/>
      <c r="Z903"/>
      <c r="AA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c r="CE903"/>
      <c r="CF903"/>
      <c r="CG903"/>
      <c r="CH903"/>
      <c r="CI903"/>
      <c r="CJ903"/>
      <c r="CK903"/>
      <c r="CL903"/>
      <c r="CM903"/>
      <c r="CN903"/>
      <c r="CO903"/>
      <c r="CP903"/>
      <c r="CQ903"/>
      <c r="CR903"/>
      <c r="CS903"/>
    </row>
    <row r="904" spans="1:97" s="126" customFormat="1" ht="15" customHeight="1" x14ac:dyDescent="0.35">
      <c r="A904" t="s">
        <v>128</v>
      </c>
      <c r="B904">
        <v>290</v>
      </c>
      <c r="C904" t="s">
        <v>267</v>
      </c>
      <c r="D904" t="s">
        <v>149</v>
      </c>
      <c r="E904" s="265">
        <v>205</v>
      </c>
      <c r="F904" s="265">
        <v>18</v>
      </c>
      <c r="G904" s="265">
        <v>187</v>
      </c>
      <c r="H904" s="265">
        <v>166</v>
      </c>
      <c r="I904" s="265">
        <v>128</v>
      </c>
      <c r="J904" s="265">
        <v>74</v>
      </c>
      <c r="K904"/>
      <c r="L904" t="s">
        <v>128</v>
      </c>
      <c r="M904">
        <v>290</v>
      </c>
      <c r="N904" t="s">
        <v>267</v>
      </c>
      <c r="O904" t="s">
        <v>149</v>
      </c>
      <c r="P904" s="265">
        <v>205</v>
      </c>
      <c r="Q904" s="716">
        <v>8.7804878048780477</v>
      </c>
      <c r="R904" s="716">
        <v>91.219512195121951</v>
      </c>
      <c r="S904" s="716">
        <v>80.975609756097569</v>
      </c>
      <c r="T904" s="716">
        <v>62.439024390243901</v>
      </c>
      <c r="U904" s="716">
        <v>36.097560975609753</v>
      </c>
      <c r="V904"/>
      <c r="W904"/>
      <c r="X904"/>
      <c r="Y904"/>
      <c r="Z904"/>
      <c r="AA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c r="CE904"/>
      <c r="CF904"/>
      <c r="CG904"/>
      <c r="CH904"/>
      <c r="CI904"/>
      <c r="CJ904"/>
      <c r="CK904"/>
      <c r="CL904"/>
      <c r="CM904"/>
      <c r="CN904"/>
      <c r="CO904"/>
      <c r="CP904"/>
      <c r="CQ904"/>
      <c r="CR904"/>
      <c r="CS904"/>
    </row>
    <row r="905" spans="1:97" s="126" customFormat="1" ht="15" customHeight="1" x14ac:dyDescent="0.35">
      <c r="A905" t="s">
        <v>128</v>
      </c>
      <c r="B905">
        <v>290</v>
      </c>
      <c r="C905" t="s">
        <v>267</v>
      </c>
      <c r="D905" t="s">
        <v>150</v>
      </c>
      <c r="E905" s="265">
        <v>144</v>
      </c>
      <c r="F905" s="265">
        <v>5</v>
      </c>
      <c r="G905" s="265">
        <v>139</v>
      </c>
      <c r="H905" s="265">
        <v>130</v>
      </c>
      <c r="I905" s="265">
        <v>106</v>
      </c>
      <c r="J905" s="265">
        <v>53</v>
      </c>
      <c r="K905"/>
      <c r="L905" t="s">
        <v>128</v>
      </c>
      <c r="M905">
        <v>290</v>
      </c>
      <c r="N905" t="s">
        <v>267</v>
      </c>
      <c r="O905" t="s">
        <v>150</v>
      </c>
      <c r="P905" s="265">
        <v>144</v>
      </c>
      <c r="Q905" s="716">
        <v>3.4722222222222223</v>
      </c>
      <c r="R905" s="716">
        <v>96.527777777777786</v>
      </c>
      <c r="S905" s="716">
        <v>90.277777777777786</v>
      </c>
      <c r="T905" s="716">
        <v>73.611111111111114</v>
      </c>
      <c r="U905" s="716">
        <v>36.805555555555557</v>
      </c>
      <c r="V905"/>
      <c r="W905"/>
      <c r="X905"/>
      <c r="Y905"/>
      <c r="Z905"/>
      <c r="AA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c r="CE905"/>
      <c r="CF905"/>
      <c r="CG905"/>
      <c r="CH905"/>
      <c r="CI905"/>
      <c r="CJ905"/>
      <c r="CK905"/>
      <c r="CL905"/>
      <c r="CM905"/>
      <c r="CN905"/>
      <c r="CO905"/>
      <c r="CP905"/>
      <c r="CQ905"/>
      <c r="CR905"/>
      <c r="CS905"/>
    </row>
    <row r="906" spans="1:97" s="126" customFormat="1" ht="15" customHeight="1" x14ac:dyDescent="0.35">
      <c r="A906" t="s">
        <v>128</v>
      </c>
      <c r="B906">
        <v>290</v>
      </c>
      <c r="C906" t="s">
        <v>267</v>
      </c>
      <c r="D906" t="s">
        <v>151</v>
      </c>
      <c r="E906" s="265">
        <v>137</v>
      </c>
      <c r="F906" s="265">
        <v>6</v>
      </c>
      <c r="G906" s="265">
        <v>131</v>
      </c>
      <c r="H906" s="265">
        <v>129</v>
      </c>
      <c r="I906" s="265">
        <v>111</v>
      </c>
      <c r="J906" s="265">
        <v>79</v>
      </c>
      <c r="K906"/>
      <c r="L906" t="s">
        <v>128</v>
      </c>
      <c r="M906">
        <v>290</v>
      </c>
      <c r="N906" t="s">
        <v>267</v>
      </c>
      <c r="O906" t="s">
        <v>151</v>
      </c>
      <c r="P906" s="265">
        <v>137</v>
      </c>
      <c r="Q906" s="716">
        <v>4.3795620437956204</v>
      </c>
      <c r="R906" s="716">
        <v>95.620437956204384</v>
      </c>
      <c r="S906" s="716">
        <v>94.160583941605836</v>
      </c>
      <c r="T906" s="716">
        <v>81.021897810218974</v>
      </c>
      <c r="U906" s="716">
        <v>57.664233576642332</v>
      </c>
      <c r="V906"/>
      <c r="W906"/>
      <c r="X906"/>
      <c r="Y906"/>
      <c r="Z906"/>
      <c r="AA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c r="CE906"/>
      <c r="CF906"/>
      <c r="CG906"/>
      <c r="CH906"/>
      <c r="CI906"/>
      <c r="CJ906"/>
      <c r="CK906"/>
      <c r="CL906"/>
      <c r="CM906"/>
      <c r="CN906"/>
      <c r="CO906"/>
      <c r="CP906"/>
      <c r="CQ906"/>
      <c r="CR906"/>
      <c r="CS906"/>
    </row>
    <row r="907" spans="1:97" s="126" customFormat="1" ht="15" customHeight="1" x14ac:dyDescent="0.35">
      <c r="A907" t="s">
        <v>128</v>
      </c>
      <c r="B907">
        <v>290</v>
      </c>
      <c r="C907" t="s">
        <v>267</v>
      </c>
      <c r="D907" t="s">
        <v>152</v>
      </c>
      <c r="E907" s="265">
        <v>877</v>
      </c>
      <c r="F907" s="265">
        <v>74</v>
      </c>
      <c r="G907" s="265">
        <v>803</v>
      </c>
      <c r="H907" s="265">
        <v>726</v>
      </c>
      <c r="I907" s="265">
        <v>554</v>
      </c>
      <c r="J907" s="265">
        <v>298</v>
      </c>
      <c r="K907"/>
      <c r="L907" t="s">
        <v>128</v>
      </c>
      <c r="M907">
        <v>290</v>
      </c>
      <c r="N907" t="s">
        <v>267</v>
      </c>
      <c r="O907" t="s">
        <v>152</v>
      </c>
      <c r="P907" s="265">
        <v>877</v>
      </c>
      <c r="Q907" s="716">
        <v>8.4378563283922468</v>
      </c>
      <c r="R907" s="716">
        <v>91.562143671607757</v>
      </c>
      <c r="S907" s="716">
        <v>82.782212086659072</v>
      </c>
      <c r="T907" s="716">
        <v>63.169897377423034</v>
      </c>
      <c r="U907" s="716">
        <v>33.979475484606617</v>
      </c>
      <c r="V907"/>
      <c r="W907"/>
      <c r="X907"/>
      <c r="Y907"/>
      <c r="Z907"/>
      <c r="AA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c r="CD907"/>
      <c r="CE907"/>
      <c r="CF907"/>
      <c r="CG907"/>
      <c r="CH907"/>
      <c r="CI907"/>
      <c r="CJ907"/>
      <c r="CK907"/>
      <c r="CL907"/>
      <c r="CM907"/>
      <c r="CN907"/>
      <c r="CO907"/>
      <c r="CP907"/>
      <c r="CQ907"/>
      <c r="CR907"/>
      <c r="CS907"/>
    </row>
    <row r="908" spans="1:97" s="126" customFormat="1" ht="30" customHeight="1" x14ac:dyDescent="0.35">
      <c r="A908" t="s">
        <v>128</v>
      </c>
      <c r="B908">
        <v>300</v>
      </c>
      <c r="C908" t="s">
        <v>268</v>
      </c>
      <c r="D908" t="s">
        <v>147</v>
      </c>
      <c r="E908" s="265">
        <v>27</v>
      </c>
      <c r="F908" s="265" t="s">
        <v>177</v>
      </c>
      <c r="G908" s="265" t="s">
        <v>177</v>
      </c>
      <c r="H908" s="265" t="s">
        <v>177</v>
      </c>
      <c r="I908" s="265" t="s">
        <v>177</v>
      </c>
      <c r="J908" s="265" t="s">
        <v>177</v>
      </c>
      <c r="K908"/>
      <c r="L908" t="s">
        <v>128</v>
      </c>
      <c r="M908">
        <v>300</v>
      </c>
      <c r="N908" t="s">
        <v>268</v>
      </c>
      <c r="O908" t="s">
        <v>147</v>
      </c>
      <c r="P908" s="265">
        <v>27</v>
      </c>
      <c r="Q908" s="716" t="s">
        <v>177</v>
      </c>
      <c r="R908" s="716" t="s">
        <v>177</v>
      </c>
      <c r="S908" s="716" t="s">
        <v>177</v>
      </c>
      <c r="T908" s="716" t="s">
        <v>177</v>
      </c>
      <c r="U908" s="716" t="s">
        <v>177</v>
      </c>
      <c r="V908"/>
      <c r="W908"/>
      <c r="X908"/>
      <c r="Y908"/>
      <c r="Z908"/>
      <c r="AA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c r="CE908"/>
      <c r="CF908"/>
      <c r="CG908"/>
      <c r="CH908"/>
      <c r="CI908"/>
      <c r="CJ908"/>
      <c r="CK908"/>
      <c r="CL908"/>
      <c r="CM908"/>
      <c r="CN908"/>
      <c r="CO908"/>
      <c r="CP908"/>
      <c r="CQ908"/>
      <c r="CR908"/>
      <c r="CS908"/>
    </row>
    <row r="909" spans="1:97" s="126" customFormat="1" ht="15" customHeight="1" x14ac:dyDescent="0.35">
      <c r="A909" t="s">
        <v>128</v>
      </c>
      <c r="B909">
        <v>300</v>
      </c>
      <c r="C909" t="s">
        <v>268</v>
      </c>
      <c r="D909" t="s">
        <v>148</v>
      </c>
      <c r="E909" s="265">
        <v>124</v>
      </c>
      <c r="F909" s="265" t="s">
        <v>177</v>
      </c>
      <c r="G909" s="265" t="s">
        <v>177</v>
      </c>
      <c r="H909" s="265" t="s">
        <v>177</v>
      </c>
      <c r="I909" s="265" t="s">
        <v>177</v>
      </c>
      <c r="J909" s="265" t="s">
        <v>177</v>
      </c>
      <c r="K909"/>
      <c r="L909" t="s">
        <v>128</v>
      </c>
      <c r="M909">
        <v>300</v>
      </c>
      <c r="N909" t="s">
        <v>268</v>
      </c>
      <c r="O909" t="s">
        <v>148</v>
      </c>
      <c r="P909" s="265">
        <v>124</v>
      </c>
      <c r="Q909" s="716" t="s">
        <v>177</v>
      </c>
      <c r="R909" s="716" t="s">
        <v>177</v>
      </c>
      <c r="S909" s="716" t="s">
        <v>177</v>
      </c>
      <c r="T909" s="716" t="s">
        <v>177</v>
      </c>
      <c r="U909" s="716" t="s">
        <v>177</v>
      </c>
      <c r="V909"/>
      <c r="W909"/>
      <c r="X909"/>
      <c r="Y909"/>
      <c r="Z909"/>
      <c r="AA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c r="CE909"/>
      <c r="CF909"/>
      <c r="CG909"/>
      <c r="CH909"/>
      <c r="CI909"/>
      <c r="CJ909"/>
      <c r="CK909"/>
      <c r="CL909"/>
      <c r="CM909"/>
      <c r="CN909"/>
      <c r="CO909"/>
      <c r="CP909"/>
      <c r="CQ909"/>
      <c r="CR909"/>
      <c r="CS909"/>
    </row>
    <row r="910" spans="1:97" s="126" customFormat="1" ht="15" customHeight="1" x14ac:dyDescent="0.35">
      <c r="A910" t="s">
        <v>128</v>
      </c>
      <c r="B910">
        <v>300</v>
      </c>
      <c r="C910" t="s">
        <v>268</v>
      </c>
      <c r="D910" t="s">
        <v>149</v>
      </c>
      <c r="E910" s="265">
        <v>285</v>
      </c>
      <c r="F910" s="265">
        <v>45</v>
      </c>
      <c r="G910" s="265">
        <v>240</v>
      </c>
      <c r="H910" s="265">
        <v>235</v>
      </c>
      <c r="I910" s="265">
        <v>170</v>
      </c>
      <c r="J910" s="265">
        <v>93</v>
      </c>
      <c r="K910"/>
      <c r="L910" t="s">
        <v>128</v>
      </c>
      <c r="M910">
        <v>300</v>
      </c>
      <c r="N910" t="s">
        <v>268</v>
      </c>
      <c r="O910" t="s">
        <v>149</v>
      </c>
      <c r="P910" s="265">
        <v>285</v>
      </c>
      <c r="Q910" s="716">
        <v>15.789473684210526</v>
      </c>
      <c r="R910" s="716">
        <v>84.210526315789465</v>
      </c>
      <c r="S910" s="716">
        <v>82.456140350877192</v>
      </c>
      <c r="T910" s="716">
        <v>59.649122807017541</v>
      </c>
      <c r="U910" s="716">
        <v>32.631578947368425</v>
      </c>
      <c r="V910"/>
      <c r="W910"/>
      <c r="X910"/>
      <c r="Y910"/>
      <c r="Z910"/>
      <c r="AA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c r="CE910"/>
      <c r="CF910"/>
      <c r="CG910"/>
      <c r="CH910"/>
      <c r="CI910"/>
      <c r="CJ910"/>
      <c r="CK910"/>
      <c r="CL910"/>
      <c r="CM910"/>
      <c r="CN910"/>
      <c r="CO910"/>
      <c r="CP910"/>
      <c r="CQ910"/>
      <c r="CR910"/>
      <c r="CS910"/>
    </row>
    <row r="911" spans="1:97" s="126" customFormat="1" ht="15" customHeight="1" x14ac:dyDescent="0.35">
      <c r="A911" t="s">
        <v>128</v>
      </c>
      <c r="B911">
        <v>300</v>
      </c>
      <c r="C911" t="s">
        <v>268</v>
      </c>
      <c r="D911" t="s">
        <v>150</v>
      </c>
      <c r="E911" s="265">
        <v>338</v>
      </c>
      <c r="F911" s="265">
        <v>43</v>
      </c>
      <c r="G911" s="265">
        <v>295</v>
      </c>
      <c r="H911" s="265">
        <v>290</v>
      </c>
      <c r="I911" s="265">
        <v>250</v>
      </c>
      <c r="J911" s="265">
        <v>123</v>
      </c>
      <c r="K911"/>
      <c r="L911" t="s">
        <v>128</v>
      </c>
      <c r="M911">
        <v>300</v>
      </c>
      <c r="N911" t="s">
        <v>268</v>
      </c>
      <c r="O911" t="s">
        <v>150</v>
      </c>
      <c r="P911" s="265">
        <v>338</v>
      </c>
      <c r="Q911" s="716">
        <v>12.721893491124261</v>
      </c>
      <c r="R911" s="716">
        <v>87.278106508875737</v>
      </c>
      <c r="S911" s="716">
        <v>85.798816568047343</v>
      </c>
      <c r="T911" s="716">
        <v>73.964497041420117</v>
      </c>
      <c r="U911" s="716">
        <v>36.390532544378701</v>
      </c>
      <c r="V911"/>
      <c r="W911"/>
      <c r="X911"/>
      <c r="Y911"/>
      <c r="Z911"/>
      <c r="AA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c r="CE911"/>
      <c r="CF911"/>
      <c r="CG911"/>
      <c r="CH911"/>
      <c r="CI911"/>
      <c r="CJ911"/>
      <c r="CK911"/>
      <c r="CL911"/>
      <c r="CM911"/>
      <c r="CN911"/>
      <c r="CO911"/>
      <c r="CP911"/>
      <c r="CQ911"/>
      <c r="CR911"/>
      <c r="CS911"/>
    </row>
    <row r="912" spans="1:97" s="126" customFormat="1" ht="15" customHeight="1" x14ac:dyDescent="0.35">
      <c r="A912" t="s">
        <v>128</v>
      </c>
      <c r="B912">
        <v>300</v>
      </c>
      <c r="C912" t="s">
        <v>268</v>
      </c>
      <c r="D912" t="s">
        <v>151</v>
      </c>
      <c r="E912" s="265">
        <v>105</v>
      </c>
      <c r="F912" s="265">
        <v>8</v>
      </c>
      <c r="G912" s="265">
        <v>97</v>
      </c>
      <c r="H912" s="265">
        <v>95</v>
      </c>
      <c r="I912" s="265">
        <v>81</v>
      </c>
      <c r="J912" s="265">
        <v>50</v>
      </c>
      <c r="K912"/>
      <c r="L912" t="s">
        <v>128</v>
      </c>
      <c r="M912">
        <v>300</v>
      </c>
      <c r="N912" t="s">
        <v>268</v>
      </c>
      <c r="O912" t="s">
        <v>151</v>
      </c>
      <c r="P912" s="265">
        <v>105</v>
      </c>
      <c r="Q912" s="716">
        <v>7.6190476190476195</v>
      </c>
      <c r="R912" s="716">
        <v>92.38095238095238</v>
      </c>
      <c r="S912" s="716">
        <v>90.476190476190482</v>
      </c>
      <c r="T912" s="716">
        <v>77.142857142857153</v>
      </c>
      <c r="U912" s="716">
        <v>47.619047619047613</v>
      </c>
      <c r="V912"/>
      <c r="W912"/>
      <c r="X912"/>
      <c r="Y912"/>
      <c r="Z912"/>
      <c r="AA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c r="CD912"/>
      <c r="CE912"/>
      <c r="CF912"/>
      <c r="CG912"/>
      <c r="CH912"/>
      <c r="CI912"/>
      <c r="CJ912"/>
      <c r="CK912"/>
      <c r="CL912"/>
      <c r="CM912"/>
      <c r="CN912"/>
      <c r="CO912"/>
      <c r="CP912"/>
      <c r="CQ912"/>
      <c r="CR912"/>
      <c r="CS912"/>
    </row>
    <row r="913" spans="1:97" s="126" customFormat="1" ht="15" customHeight="1" x14ac:dyDescent="0.35">
      <c r="A913" t="s">
        <v>128</v>
      </c>
      <c r="B913">
        <v>300</v>
      </c>
      <c r="C913" t="s">
        <v>268</v>
      </c>
      <c r="D913" t="s">
        <v>152</v>
      </c>
      <c r="E913" s="265">
        <v>879</v>
      </c>
      <c r="F913" s="265">
        <v>131</v>
      </c>
      <c r="G913" s="265">
        <v>748</v>
      </c>
      <c r="H913" s="265">
        <v>731</v>
      </c>
      <c r="I913" s="265">
        <v>578</v>
      </c>
      <c r="J913" s="265">
        <v>301</v>
      </c>
      <c r="K913"/>
      <c r="L913" t="s">
        <v>128</v>
      </c>
      <c r="M913">
        <v>300</v>
      </c>
      <c r="N913" t="s">
        <v>268</v>
      </c>
      <c r="O913" t="s">
        <v>152</v>
      </c>
      <c r="P913" s="265">
        <v>879</v>
      </c>
      <c r="Q913" s="716">
        <v>14.903299203640499</v>
      </c>
      <c r="R913" s="716">
        <v>85.096700796359499</v>
      </c>
      <c r="S913" s="716">
        <v>83.16268486916951</v>
      </c>
      <c r="T913" s="716">
        <v>65.756541524459607</v>
      </c>
      <c r="U913" s="716">
        <v>34.243458475540386</v>
      </c>
      <c r="V913"/>
      <c r="W913"/>
      <c r="X913"/>
      <c r="Y913"/>
      <c r="Z913"/>
      <c r="AA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c r="CE913"/>
      <c r="CF913"/>
      <c r="CG913"/>
      <c r="CH913"/>
      <c r="CI913"/>
      <c r="CJ913"/>
      <c r="CK913"/>
      <c r="CL913"/>
      <c r="CM913"/>
      <c r="CN913"/>
      <c r="CO913"/>
      <c r="CP913"/>
      <c r="CQ913"/>
      <c r="CR913"/>
      <c r="CS913"/>
    </row>
    <row r="914" spans="1:97" s="126" customFormat="1" ht="30" customHeight="1" x14ac:dyDescent="0.35">
      <c r="A914" t="s">
        <v>128</v>
      </c>
      <c r="B914">
        <v>235</v>
      </c>
      <c r="C914" t="s">
        <v>269</v>
      </c>
      <c r="D914" t="s">
        <v>147</v>
      </c>
      <c r="E914" s="265" t="s">
        <v>137</v>
      </c>
      <c r="F914" s="265" t="s">
        <v>137</v>
      </c>
      <c r="G914" s="265" t="s">
        <v>137</v>
      </c>
      <c r="H914" s="265" t="s">
        <v>137</v>
      </c>
      <c r="I914" s="265" t="s">
        <v>137</v>
      </c>
      <c r="J914" s="265" t="s">
        <v>137</v>
      </c>
      <c r="K914"/>
      <c r="L914" t="s">
        <v>128</v>
      </c>
      <c r="M914">
        <v>235</v>
      </c>
      <c r="N914" t="s">
        <v>269</v>
      </c>
      <c r="O914" t="s">
        <v>147</v>
      </c>
      <c r="P914" s="265" t="s">
        <v>137</v>
      </c>
      <c r="Q914" s="716" t="s">
        <v>137</v>
      </c>
      <c r="R914" s="716" t="s">
        <v>137</v>
      </c>
      <c r="S914" s="716" t="s">
        <v>137</v>
      </c>
      <c r="T914" s="716" t="s">
        <v>137</v>
      </c>
      <c r="U914" s="716" t="s">
        <v>137</v>
      </c>
      <c r="V914"/>
      <c r="W914"/>
      <c r="X914"/>
      <c r="Y914"/>
      <c r="Z914"/>
      <c r="AA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c r="CD914"/>
      <c r="CE914"/>
      <c r="CF914"/>
      <c r="CG914"/>
      <c r="CH914"/>
      <c r="CI914"/>
      <c r="CJ914"/>
      <c r="CK914"/>
      <c r="CL914"/>
      <c r="CM914"/>
      <c r="CN914"/>
      <c r="CO914"/>
      <c r="CP914"/>
      <c r="CQ914"/>
      <c r="CR914"/>
      <c r="CS914"/>
    </row>
    <row r="915" spans="1:97" s="126" customFormat="1" ht="15" customHeight="1" x14ac:dyDescent="0.35">
      <c r="A915" t="s">
        <v>128</v>
      </c>
      <c r="B915">
        <v>235</v>
      </c>
      <c r="C915" t="s">
        <v>269</v>
      </c>
      <c r="D915" t="s">
        <v>148</v>
      </c>
      <c r="E915" s="265">
        <v>47</v>
      </c>
      <c r="F915" s="265">
        <v>8</v>
      </c>
      <c r="G915" s="265">
        <v>39</v>
      </c>
      <c r="H915" s="265">
        <v>38</v>
      </c>
      <c r="I915" s="265">
        <v>28</v>
      </c>
      <c r="J915" s="265">
        <v>14</v>
      </c>
      <c r="K915"/>
      <c r="L915" t="s">
        <v>128</v>
      </c>
      <c r="M915">
        <v>235</v>
      </c>
      <c r="N915" t="s">
        <v>269</v>
      </c>
      <c r="O915" t="s">
        <v>148</v>
      </c>
      <c r="P915" s="265">
        <v>47</v>
      </c>
      <c r="Q915" s="716">
        <v>17.021276595744681</v>
      </c>
      <c r="R915" s="716">
        <v>82.978723404255319</v>
      </c>
      <c r="S915" s="716">
        <v>80.851063829787222</v>
      </c>
      <c r="T915" s="716">
        <v>59.574468085106382</v>
      </c>
      <c r="U915" s="716">
        <v>29.787234042553191</v>
      </c>
      <c r="V915"/>
      <c r="W915"/>
      <c r="X915"/>
      <c r="Y915"/>
      <c r="Z915"/>
      <c r="AA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c r="CE915"/>
      <c r="CF915"/>
      <c r="CG915"/>
      <c r="CH915"/>
      <c r="CI915"/>
      <c r="CJ915"/>
      <c r="CK915"/>
      <c r="CL915"/>
      <c r="CM915"/>
      <c r="CN915"/>
      <c r="CO915"/>
      <c r="CP915"/>
      <c r="CQ915"/>
      <c r="CR915"/>
      <c r="CS915"/>
    </row>
    <row r="916" spans="1:97" s="126" customFormat="1" ht="15" customHeight="1" x14ac:dyDescent="0.35">
      <c r="A916" t="s">
        <v>128</v>
      </c>
      <c r="B916">
        <v>235</v>
      </c>
      <c r="C916" t="s">
        <v>269</v>
      </c>
      <c r="D916" t="s">
        <v>149</v>
      </c>
      <c r="E916" s="265">
        <v>231</v>
      </c>
      <c r="F916" s="265">
        <v>16</v>
      </c>
      <c r="G916" s="265">
        <v>215</v>
      </c>
      <c r="H916" s="265">
        <v>211</v>
      </c>
      <c r="I916" s="265">
        <v>180</v>
      </c>
      <c r="J916" s="265">
        <v>95</v>
      </c>
      <c r="K916"/>
      <c r="L916" t="s">
        <v>128</v>
      </c>
      <c r="M916">
        <v>235</v>
      </c>
      <c r="N916" t="s">
        <v>269</v>
      </c>
      <c r="O916" t="s">
        <v>149</v>
      </c>
      <c r="P916" s="265">
        <v>231</v>
      </c>
      <c r="Q916" s="716">
        <v>6.9264069264069263</v>
      </c>
      <c r="R916" s="716">
        <v>93.073593073593074</v>
      </c>
      <c r="S916" s="716">
        <v>91.341991341991346</v>
      </c>
      <c r="T916" s="716">
        <v>77.922077922077932</v>
      </c>
      <c r="U916" s="716">
        <v>41.125541125541126</v>
      </c>
      <c r="V916"/>
      <c r="W916"/>
      <c r="X916"/>
      <c r="Y916"/>
      <c r="Z916"/>
      <c r="AA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c r="CE916"/>
      <c r="CF916"/>
      <c r="CG916"/>
      <c r="CH916"/>
      <c r="CI916"/>
      <c r="CJ916"/>
      <c r="CK916"/>
      <c r="CL916"/>
      <c r="CM916"/>
      <c r="CN916"/>
      <c r="CO916"/>
      <c r="CP916"/>
      <c r="CQ916"/>
      <c r="CR916"/>
      <c r="CS916"/>
    </row>
    <row r="917" spans="1:97" s="126" customFormat="1" ht="15" customHeight="1" x14ac:dyDescent="0.35">
      <c r="A917" t="s">
        <v>128</v>
      </c>
      <c r="B917">
        <v>235</v>
      </c>
      <c r="C917" t="s">
        <v>269</v>
      </c>
      <c r="D917" t="s">
        <v>150</v>
      </c>
      <c r="E917" s="265" t="s">
        <v>137</v>
      </c>
      <c r="F917" s="265" t="s">
        <v>137</v>
      </c>
      <c r="G917" s="265" t="s">
        <v>137</v>
      </c>
      <c r="H917" s="265" t="s">
        <v>137</v>
      </c>
      <c r="I917" s="265" t="s">
        <v>137</v>
      </c>
      <c r="J917" s="265" t="s">
        <v>137</v>
      </c>
      <c r="K917"/>
      <c r="L917" t="s">
        <v>128</v>
      </c>
      <c r="M917">
        <v>235</v>
      </c>
      <c r="N917" t="s">
        <v>269</v>
      </c>
      <c r="O917" t="s">
        <v>150</v>
      </c>
      <c r="P917" s="265" t="s">
        <v>137</v>
      </c>
      <c r="Q917" s="716" t="s">
        <v>137</v>
      </c>
      <c r="R917" s="716" t="s">
        <v>137</v>
      </c>
      <c r="S917" s="716" t="s">
        <v>137</v>
      </c>
      <c r="T917" s="716" t="s">
        <v>137</v>
      </c>
      <c r="U917" s="716" t="s">
        <v>137</v>
      </c>
      <c r="V917"/>
      <c r="W917"/>
      <c r="X917"/>
      <c r="Y917"/>
      <c r="Z917"/>
      <c r="AA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c r="CD917"/>
      <c r="CE917"/>
      <c r="CF917"/>
      <c r="CG917"/>
      <c r="CH917"/>
      <c r="CI917"/>
      <c r="CJ917"/>
      <c r="CK917"/>
      <c r="CL917"/>
      <c r="CM917"/>
      <c r="CN917"/>
      <c r="CO917"/>
      <c r="CP917"/>
      <c r="CQ917"/>
      <c r="CR917"/>
      <c r="CS917"/>
    </row>
    <row r="918" spans="1:97" s="126" customFormat="1" ht="15" customHeight="1" x14ac:dyDescent="0.35">
      <c r="A918" t="s">
        <v>128</v>
      </c>
      <c r="B918">
        <v>235</v>
      </c>
      <c r="C918" t="s">
        <v>269</v>
      </c>
      <c r="D918" t="s">
        <v>151</v>
      </c>
      <c r="E918" s="265" t="s">
        <v>137</v>
      </c>
      <c r="F918" s="265" t="s">
        <v>137</v>
      </c>
      <c r="G918" s="265" t="s">
        <v>137</v>
      </c>
      <c r="H918" s="265" t="s">
        <v>137</v>
      </c>
      <c r="I918" s="265" t="s">
        <v>137</v>
      </c>
      <c r="J918" s="265" t="s">
        <v>137</v>
      </c>
      <c r="K918"/>
      <c r="L918" t="s">
        <v>128</v>
      </c>
      <c r="M918">
        <v>235</v>
      </c>
      <c r="N918" t="s">
        <v>269</v>
      </c>
      <c r="O918" t="s">
        <v>151</v>
      </c>
      <c r="P918" s="265" t="s">
        <v>137</v>
      </c>
      <c r="Q918" s="716" t="s">
        <v>137</v>
      </c>
      <c r="R918" s="716" t="s">
        <v>137</v>
      </c>
      <c r="S918" s="716" t="s">
        <v>137</v>
      </c>
      <c r="T918" s="716" t="s">
        <v>137</v>
      </c>
      <c r="U918" s="716" t="s">
        <v>137</v>
      </c>
      <c r="V918"/>
      <c r="W918"/>
      <c r="X918"/>
      <c r="Y918"/>
      <c r="Z918"/>
      <c r="AA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c r="CD918"/>
      <c r="CE918"/>
      <c r="CF918"/>
      <c r="CG918"/>
      <c r="CH918"/>
      <c r="CI918"/>
      <c r="CJ918"/>
      <c r="CK918"/>
      <c r="CL918"/>
      <c r="CM918"/>
      <c r="CN918"/>
      <c r="CO918"/>
      <c r="CP918"/>
      <c r="CQ918"/>
      <c r="CR918"/>
      <c r="CS918"/>
    </row>
    <row r="919" spans="1:97" s="126" customFormat="1" ht="15" customHeight="1" x14ac:dyDescent="0.35">
      <c r="A919" t="s">
        <v>128</v>
      </c>
      <c r="B919">
        <v>235</v>
      </c>
      <c r="C919" t="s">
        <v>269</v>
      </c>
      <c r="D919" t="s">
        <v>152</v>
      </c>
      <c r="E919" s="265">
        <v>278</v>
      </c>
      <c r="F919" s="265">
        <v>24</v>
      </c>
      <c r="G919" s="265">
        <v>254</v>
      </c>
      <c r="H919" s="265">
        <v>249</v>
      </c>
      <c r="I919" s="265">
        <v>208</v>
      </c>
      <c r="J919" s="265">
        <v>109</v>
      </c>
      <c r="K919"/>
      <c r="L919" t="s">
        <v>128</v>
      </c>
      <c r="M919">
        <v>235</v>
      </c>
      <c r="N919" t="s">
        <v>269</v>
      </c>
      <c r="O919" t="s">
        <v>152</v>
      </c>
      <c r="P919" s="265">
        <v>278</v>
      </c>
      <c r="Q919" s="716">
        <v>8.6330935251798557</v>
      </c>
      <c r="R919" s="716">
        <v>91.366906474820141</v>
      </c>
      <c r="S919" s="716">
        <v>89.568345323740999</v>
      </c>
      <c r="T919" s="716">
        <v>74.82014388489209</v>
      </c>
      <c r="U919" s="716">
        <v>39.208633093525179</v>
      </c>
      <c r="V919"/>
      <c r="W919"/>
      <c r="X919"/>
      <c r="Y919"/>
      <c r="Z919"/>
      <c r="AA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c r="CD919"/>
      <c r="CE919"/>
      <c r="CF919"/>
      <c r="CG919"/>
      <c r="CH919"/>
      <c r="CI919"/>
      <c r="CJ919"/>
      <c r="CK919"/>
      <c r="CL919"/>
      <c r="CM919"/>
      <c r="CN919"/>
      <c r="CO919"/>
      <c r="CP919"/>
      <c r="CQ919"/>
      <c r="CR919"/>
      <c r="CS919"/>
    </row>
    <row r="920" spans="1:97" s="126" customFormat="1" ht="30" customHeight="1" x14ac:dyDescent="0.35">
      <c r="A920" t="s">
        <v>128</v>
      </c>
      <c r="B920">
        <v>310</v>
      </c>
      <c r="C920" t="s">
        <v>270</v>
      </c>
      <c r="D920" t="s">
        <v>147</v>
      </c>
      <c r="E920" s="265">
        <v>606</v>
      </c>
      <c r="F920" s="265">
        <v>83</v>
      </c>
      <c r="G920" s="265">
        <v>523</v>
      </c>
      <c r="H920" s="265">
        <v>474</v>
      </c>
      <c r="I920" s="265">
        <v>354</v>
      </c>
      <c r="J920" s="265">
        <v>156</v>
      </c>
      <c r="K920"/>
      <c r="L920" t="s">
        <v>128</v>
      </c>
      <c r="M920">
        <v>310</v>
      </c>
      <c r="N920" t="s">
        <v>270</v>
      </c>
      <c r="O920" t="s">
        <v>147</v>
      </c>
      <c r="P920" s="265">
        <v>606</v>
      </c>
      <c r="Q920" s="716">
        <v>13.696369636963695</v>
      </c>
      <c r="R920" s="716">
        <v>86.303630363036305</v>
      </c>
      <c r="S920" s="716">
        <v>78.21782178217822</v>
      </c>
      <c r="T920" s="716">
        <v>58.415841584158414</v>
      </c>
      <c r="U920" s="716">
        <v>25.742574257425744</v>
      </c>
      <c r="V920"/>
      <c r="W920"/>
      <c r="X920"/>
      <c r="Y920"/>
      <c r="Z920"/>
      <c r="AA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c r="CC920"/>
      <c r="CD920"/>
      <c r="CE920"/>
      <c r="CF920"/>
      <c r="CG920"/>
      <c r="CH920"/>
      <c r="CI920"/>
      <c r="CJ920"/>
      <c r="CK920"/>
      <c r="CL920"/>
      <c r="CM920"/>
      <c r="CN920"/>
      <c r="CO920"/>
      <c r="CP920"/>
      <c r="CQ920"/>
      <c r="CR920"/>
      <c r="CS920"/>
    </row>
    <row r="921" spans="1:97" s="126" customFormat="1" ht="15" customHeight="1" x14ac:dyDescent="0.35">
      <c r="A921" t="s">
        <v>128</v>
      </c>
      <c r="B921">
        <v>310</v>
      </c>
      <c r="C921" t="s">
        <v>270</v>
      </c>
      <c r="D921" t="s">
        <v>148</v>
      </c>
      <c r="E921" s="265">
        <v>252</v>
      </c>
      <c r="F921" s="265">
        <v>21</v>
      </c>
      <c r="G921" s="265">
        <v>231</v>
      </c>
      <c r="H921" s="265">
        <v>221</v>
      </c>
      <c r="I921" s="265">
        <v>177</v>
      </c>
      <c r="J921" s="265">
        <v>97</v>
      </c>
      <c r="K921"/>
      <c r="L921" t="s">
        <v>128</v>
      </c>
      <c r="M921">
        <v>310</v>
      </c>
      <c r="N921" t="s">
        <v>270</v>
      </c>
      <c r="O921" t="s">
        <v>148</v>
      </c>
      <c r="P921" s="265">
        <v>252</v>
      </c>
      <c r="Q921" s="716">
        <v>8.3333333333333321</v>
      </c>
      <c r="R921" s="716">
        <v>91.666666666666657</v>
      </c>
      <c r="S921" s="716">
        <v>87.698412698412696</v>
      </c>
      <c r="T921" s="716">
        <v>70.238095238095227</v>
      </c>
      <c r="U921" s="716">
        <v>38.492063492063494</v>
      </c>
      <c r="V921"/>
      <c r="W921"/>
      <c r="X921"/>
      <c r="Y921"/>
      <c r="Z921"/>
      <c r="AA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c r="CD921"/>
      <c r="CE921"/>
      <c r="CF921"/>
      <c r="CG921"/>
      <c r="CH921"/>
      <c r="CI921"/>
      <c r="CJ921"/>
      <c r="CK921"/>
      <c r="CL921"/>
      <c r="CM921"/>
      <c r="CN921"/>
      <c r="CO921"/>
      <c r="CP921"/>
      <c r="CQ921"/>
      <c r="CR921"/>
      <c r="CS921"/>
    </row>
    <row r="922" spans="1:97" s="126" customFormat="1" ht="15" customHeight="1" x14ac:dyDescent="0.35">
      <c r="A922" t="s">
        <v>128</v>
      </c>
      <c r="B922">
        <v>310</v>
      </c>
      <c r="C922" t="s">
        <v>270</v>
      </c>
      <c r="D922" t="s">
        <v>149</v>
      </c>
      <c r="E922" s="265">
        <v>201</v>
      </c>
      <c r="F922" s="265">
        <v>10</v>
      </c>
      <c r="G922" s="265">
        <v>191</v>
      </c>
      <c r="H922" s="265">
        <v>183</v>
      </c>
      <c r="I922" s="265">
        <v>157</v>
      </c>
      <c r="J922" s="265">
        <v>94</v>
      </c>
      <c r="K922"/>
      <c r="L922" t="s">
        <v>128</v>
      </c>
      <c r="M922">
        <v>310</v>
      </c>
      <c r="N922" t="s">
        <v>270</v>
      </c>
      <c r="O922" t="s">
        <v>149</v>
      </c>
      <c r="P922" s="265">
        <v>201</v>
      </c>
      <c r="Q922" s="716">
        <v>4.9751243781094532</v>
      </c>
      <c r="R922" s="716">
        <v>95.024875621890544</v>
      </c>
      <c r="S922" s="716">
        <v>91.044776119402982</v>
      </c>
      <c r="T922" s="716">
        <v>78.109452736318403</v>
      </c>
      <c r="U922" s="716">
        <v>46.766169154228855</v>
      </c>
      <c r="V922"/>
      <c r="W922"/>
      <c r="X922"/>
      <c r="Y922"/>
      <c r="Z922"/>
      <c r="AA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c r="CE922"/>
      <c r="CF922"/>
      <c r="CG922"/>
      <c r="CH922"/>
      <c r="CI922"/>
      <c r="CJ922"/>
      <c r="CK922"/>
      <c r="CL922"/>
      <c r="CM922"/>
      <c r="CN922"/>
      <c r="CO922"/>
      <c r="CP922"/>
      <c r="CQ922"/>
      <c r="CR922"/>
      <c r="CS922"/>
    </row>
    <row r="923" spans="1:97" s="126" customFormat="1" ht="15" customHeight="1" x14ac:dyDescent="0.35">
      <c r="A923" t="s">
        <v>128</v>
      </c>
      <c r="B923">
        <v>310</v>
      </c>
      <c r="C923" t="s">
        <v>270</v>
      </c>
      <c r="D923" t="s">
        <v>150</v>
      </c>
      <c r="E923" s="265">
        <v>173</v>
      </c>
      <c r="F923" s="265" t="s">
        <v>177</v>
      </c>
      <c r="G923" s="265" t="s">
        <v>177</v>
      </c>
      <c r="H923" s="265">
        <v>164</v>
      </c>
      <c r="I923" s="265">
        <v>143</v>
      </c>
      <c r="J923" s="265">
        <v>86</v>
      </c>
      <c r="K923"/>
      <c r="L923" t="s">
        <v>128</v>
      </c>
      <c r="M923">
        <v>310</v>
      </c>
      <c r="N923" t="s">
        <v>270</v>
      </c>
      <c r="O923" t="s">
        <v>150</v>
      </c>
      <c r="P923" s="265">
        <v>173</v>
      </c>
      <c r="Q923" s="716" t="s">
        <v>177</v>
      </c>
      <c r="R923" s="716" t="s">
        <v>177</v>
      </c>
      <c r="S923" s="716">
        <v>94.797687861271669</v>
      </c>
      <c r="T923" s="716">
        <v>82.658959537572258</v>
      </c>
      <c r="U923" s="716">
        <v>49.710982658959537</v>
      </c>
      <c r="V923"/>
      <c r="W923"/>
      <c r="X923"/>
      <c r="Y923"/>
      <c r="Z923"/>
      <c r="AA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c r="CE923"/>
      <c r="CF923"/>
      <c r="CG923"/>
      <c r="CH923"/>
      <c r="CI923"/>
      <c r="CJ923"/>
      <c r="CK923"/>
      <c r="CL923"/>
      <c r="CM923"/>
      <c r="CN923"/>
      <c r="CO923"/>
      <c r="CP923"/>
      <c r="CQ923"/>
      <c r="CR923"/>
      <c r="CS923"/>
    </row>
    <row r="924" spans="1:97" s="126" customFormat="1" ht="15" customHeight="1" x14ac:dyDescent="0.35">
      <c r="A924" t="s">
        <v>128</v>
      </c>
      <c r="B924">
        <v>310</v>
      </c>
      <c r="C924" t="s">
        <v>270</v>
      </c>
      <c r="D924" t="s">
        <v>151</v>
      </c>
      <c r="E924" s="265">
        <v>141</v>
      </c>
      <c r="F924" s="265" t="s">
        <v>177</v>
      </c>
      <c r="G924" s="265" t="s">
        <v>177</v>
      </c>
      <c r="H924" s="265">
        <v>136</v>
      </c>
      <c r="I924" s="265">
        <v>124</v>
      </c>
      <c r="J924" s="265">
        <v>83</v>
      </c>
      <c r="K924"/>
      <c r="L924" t="s">
        <v>128</v>
      </c>
      <c r="M924">
        <v>310</v>
      </c>
      <c r="N924" t="s">
        <v>270</v>
      </c>
      <c r="O924" t="s">
        <v>151</v>
      </c>
      <c r="P924" s="265">
        <v>141</v>
      </c>
      <c r="Q924" s="716" t="s">
        <v>177</v>
      </c>
      <c r="R924" s="716" t="s">
        <v>177</v>
      </c>
      <c r="S924" s="716">
        <v>96.453900709219852</v>
      </c>
      <c r="T924" s="716">
        <v>87.943262411347519</v>
      </c>
      <c r="U924" s="716">
        <v>58.865248226950349</v>
      </c>
      <c r="V924"/>
      <c r="W924"/>
      <c r="X924"/>
      <c r="Y924"/>
      <c r="Z924"/>
      <c r="AA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c r="CE924"/>
      <c r="CF924"/>
      <c r="CG924"/>
      <c r="CH924"/>
      <c r="CI924"/>
      <c r="CJ924"/>
      <c r="CK924"/>
      <c r="CL924"/>
      <c r="CM924"/>
      <c r="CN924"/>
      <c r="CO924"/>
      <c r="CP924"/>
      <c r="CQ924"/>
      <c r="CR924"/>
      <c r="CS924"/>
    </row>
    <row r="925" spans="1:97" s="126" customFormat="1" ht="15" customHeight="1" x14ac:dyDescent="0.35">
      <c r="A925" t="s">
        <v>128</v>
      </c>
      <c r="B925">
        <v>310</v>
      </c>
      <c r="C925" t="s">
        <v>270</v>
      </c>
      <c r="D925" t="s">
        <v>152</v>
      </c>
      <c r="E925" s="265">
        <v>1373</v>
      </c>
      <c r="F925" s="265">
        <v>123</v>
      </c>
      <c r="G925" s="265">
        <v>1250</v>
      </c>
      <c r="H925" s="265">
        <v>1178</v>
      </c>
      <c r="I925" s="265">
        <v>955</v>
      </c>
      <c r="J925" s="265">
        <v>516</v>
      </c>
      <c r="K925"/>
      <c r="L925" t="s">
        <v>128</v>
      </c>
      <c r="M925">
        <v>310</v>
      </c>
      <c r="N925" t="s">
        <v>270</v>
      </c>
      <c r="O925" t="s">
        <v>152</v>
      </c>
      <c r="P925" s="265">
        <v>1373</v>
      </c>
      <c r="Q925" s="716">
        <v>8.9584850691915516</v>
      </c>
      <c r="R925" s="716">
        <v>91.041514930808461</v>
      </c>
      <c r="S925" s="716">
        <v>85.797523670793879</v>
      </c>
      <c r="T925" s="716">
        <v>69.555717407137649</v>
      </c>
      <c r="U925" s="716">
        <v>37.581937363437731</v>
      </c>
      <c r="V925"/>
      <c r="W925"/>
      <c r="X925"/>
      <c r="Y925"/>
      <c r="Z925"/>
      <c r="AA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c r="CD925"/>
      <c r="CE925"/>
      <c r="CF925"/>
      <c r="CG925"/>
      <c r="CH925"/>
      <c r="CI925"/>
      <c r="CJ925"/>
      <c r="CK925"/>
      <c r="CL925"/>
      <c r="CM925"/>
      <c r="CN925"/>
      <c r="CO925"/>
      <c r="CP925"/>
      <c r="CQ925"/>
      <c r="CR925"/>
      <c r="CS925"/>
    </row>
    <row r="926" spans="1:97" s="126" customFormat="1" ht="30" customHeight="1" x14ac:dyDescent="0.35">
      <c r="A926" t="s">
        <v>128</v>
      </c>
      <c r="B926">
        <v>320</v>
      </c>
      <c r="C926" t="s">
        <v>271</v>
      </c>
      <c r="D926" t="s">
        <v>147</v>
      </c>
      <c r="E926" s="265">
        <v>1204</v>
      </c>
      <c r="F926" s="265">
        <v>198</v>
      </c>
      <c r="G926" s="265">
        <v>1006</v>
      </c>
      <c r="H926" s="265">
        <v>959</v>
      </c>
      <c r="I926" s="265">
        <v>656</v>
      </c>
      <c r="J926" s="265">
        <v>285</v>
      </c>
      <c r="K926"/>
      <c r="L926" t="s">
        <v>128</v>
      </c>
      <c r="M926">
        <v>320</v>
      </c>
      <c r="N926" t="s">
        <v>271</v>
      </c>
      <c r="O926" t="s">
        <v>147</v>
      </c>
      <c r="P926" s="265">
        <v>1204</v>
      </c>
      <c r="Q926" s="716">
        <v>16.44518272425249</v>
      </c>
      <c r="R926" s="716">
        <v>83.55481727574751</v>
      </c>
      <c r="S926" s="716">
        <v>79.651162790697668</v>
      </c>
      <c r="T926" s="716">
        <v>54.485049833887047</v>
      </c>
      <c r="U926" s="716">
        <v>23.67109634551495</v>
      </c>
      <c r="V926"/>
      <c r="W926"/>
      <c r="X926"/>
      <c r="Y926"/>
      <c r="Z926"/>
      <c r="AA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c r="CD926"/>
      <c r="CE926"/>
      <c r="CF926"/>
      <c r="CG926"/>
      <c r="CH926"/>
      <c r="CI926"/>
      <c r="CJ926"/>
      <c r="CK926"/>
      <c r="CL926"/>
      <c r="CM926"/>
      <c r="CN926"/>
      <c r="CO926"/>
      <c r="CP926"/>
      <c r="CQ926"/>
      <c r="CR926"/>
      <c r="CS926"/>
    </row>
    <row r="927" spans="1:97" s="126" customFormat="1" ht="15" customHeight="1" x14ac:dyDescent="0.35">
      <c r="A927" t="s">
        <v>128</v>
      </c>
      <c r="B927">
        <v>320</v>
      </c>
      <c r="C927" t="s">
        <v>271</v>
      </c>
      <c r="D927" t="s">
        <v>148</v>
      </c>
      <c r="E927" s="265">
        <v>968</v>
      </c>
      <c r="F927" s="265">
        <v>118</v>
      </c>
      <c r="G927" s="265">
        <v>850</v>
      </c>
      <c r="H927" s="265">
        <v>827</v>
      </c>
      <c r="I927" s="265">
        <v>640</v>
      </c>
      <c r="J927" s="265">
        <v>361</v>
      </c>
      <c r="K927"/>
      <c r="L927" t="s">
        <v>128</v>
      </c>
      <c r="M927">
        <v>320</v>
      </c>
      <c r="N927" t="s">
        <v>271</v>
      </c>
      <c r="O927" t="s">
        <v>148</v>
      </c>
      <c r="P927" s="265">
        <v>968</v>
      </c>
      <c r="Q927" s="716">
        <v>12.190082644628099</v>
      </c>
      <c r="R927" s="716">
        <v>87.809917355371908</v>
      </c>
      <c r="S927" s="716">
        <v>85.433884297520663</v>
      </c>
      <c r="T927" s="716">
        <v>66.11570247933885</v>
      </c>
      <c r="U927" s="716">
        <v>37.293388429752063</v>
      </c>
      <c r="V927"/>
      <c r="W927"/>
      <c r="X927"/>
      <c r="Y927"/>
      <c r="Z927"/>
      <c r="AA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c r="CE927"/>
      <c r="CF927"/>
      <c r="CG927"/>
      <c r="CH927"/>
      <c r="CI927"/>
      <c r="CJ927"/>
      <c r="CK927"/>
      <c r="CL927"/>
      <c r="CM927"/>
      <c r="CN927"/>
      <c r="CO927"/>
      <c r="CP927"/>
      <c r="CQ927"/>
      <c r="CR927"/>
      <c r="CS927"/>
    </row>
    <row r="928" spans="1:97" s="126" customFormat="1" ht="15" customHeight="1" x14ac:dyDescent="0.35">
      <c r="A928" t="s">
        <v>128</v>
      </c>
      <c r="B928">
        <v>320</v>
      </c>
      <c r="C928" t="s">
        <v>271</v>
      </c>
      <c r="D928" t="s">
        <v>149</v>
      </c>
      <c r="E928" s="265">
        <v>502</v>
      </c>
      <c r="F928" s="265">
        <v>34</v>
      </c>
      <c r="G928" s="265">
        <v>468</v>
      </c>
      <c r="H928" s="265">
        <v>460</v>
      </c>
      <c r="I928" s="265">
        <v>376</v>
      </c>
      <c r="J928" s="265">
        <v>210</v>
      </c>
      <c r="K928"/>
      <c r="L928" t="s">
        <v>128</v>
      </c>
      <c r="M928">
        <v>320</v>
      </c>
      <c r="N928" t="s">
        <v>271</v>
      </c>
      <c r="O928" t="s">
        <v>149</v>
      </c>
      <c r="P928" s="265">
        <v>502</v>
      </c>
      <c r="Q928" s="716">
        <v>6.7729083665338639</v>
      </c>
      <c r="R928" s="716">
        <v>93.227091633466131</v>
      </c>
      <c r="S928" s="716">
        <v>91.633466135458164</v>
      </c>
      <c r="T928" s="716">
        <v>74.900398406374507</v>
      </c>
      <c r="U928" s="716">
        <v>41.832669322709165</v>
      </c>
      <c r="V928"/>
      <c r="W928"/>
      <c r="X928"/>
      <c r="Y928"/>
      <c r="Z928"/>
      <c r="AA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c r="CD928"/>
      <c r="CE928"/>
      <c r="CF928"/>
      <c r="CG928"/>
      <c r="CH928"/>
      <c r="CI928"/>
      <c r="CJ928"/>
      <c r="CK928"/>
      <c r="CL928"/>
      <c r="CM928"/>
      <c r="CN928"/>
      <c r="CO928"/>
      <c r="CP928"/>
      <c r="CQ928"/>
      <c r="CR928"/>
      <c r="CS928"/>
    </row>
    <row r="929" spans="1:97" s="126" customFormat="1" ht="15" customHeight="1" x14ac:dyDescent="0.35">
      <c r="A929" t="s">
        <v>128</v>
      </c>
      <c r="B929">
        <v>320</v>
      </c>
      <c r="C929" t="s">
        <v>271</v>
      </c>
      <c r="D929" t="s">
        <v>150</v>
      </c>
      <c r="E929" s="265">
        <v>628</v>
      </c>
      <c r="F929" s="265">
        <v>27</v>
      </c>
      <c r="G929" s="265">
        <v>601</v>
      </c>
      <c r="H929" s="265">
        <v>591</v>
      </c>
      <c r="I929" s="265">
        <v>514</v>
      </c>
      <c r="J929" s="265">
        <v>330</v>
      </c>
      <c r="K929"/>
      <c r="L929" t="s">
        <v>128</v>
      </c>
      <c r="M929">
        <v>320</v>
      </c>
      <c r="N929" t="s">
        <v>271</v>
      </c>
      <c r="O929" t="s">
        <v>150</v>
      </c>
      <c r="P929" s="265">
        <v>628</v>
      </c>
      <c r="Q929" s="716">
        <v>4.2993630573248405</v>
      </c>
      <c r="R929" s="716">
        <v>95.70063694267516</v>
      </c>
      <c r="S929" s="716">
        <v>94.108280254777071</v>
      </c>
      <c r="T929" s="716">
        <v>81.847133757961785</v>
      </c>
      <c r="U929" s="716">
        <v>52.547770700636946</v>
      </c>
      <c r="V929"/>
      <c r="W929"/>
      <c r="X929"/>
      <c r="Y929"/>
      <c r="Z929"/>
      <c r="AA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c r="CD929"/>
      <c r="CE929"/>
      <c r="CF929"/>
      <c r="CG929"/>
      <c r="CH929"/>
      <c r="CI929"/>
      <c r="CJ929"/>
      <c r="CK929"/>
      <c r="CL929"/>
      <c r="CM929"/>
      <c r="CN929"/>
      <c r="CO929"/>
      <c r="CP929"/>
      <c r="CQ929"/>
      <c r="CR929"/>
      <c r="CS929"/>
    </row>
    <row r="930" spans="1:97" s="126" customFormat="1" ht="15" customHeight="1" x14ac:dyDescent="0.35">
      <c r="A930" t="s">
        <v>128</v>
      </c>
      <c r="B930">
        <v>320</v>
      </c>
      <c r="C930" t="s">
        <v>271</v>
      </c>
      <c r="D930" t="s">
        <v>151</v>
      </c>
      <c r="E930" s="265">
        <v>392</v>
      </c>
      <c r="F930" s="265">
        <v>10</v>
      </c>
      <c r="G930" s="265">
        <v>382</v>
      </c>
      <c r="H930" s="265">
        <v>381</v>
      </c>
      <c r="I930" s="265">
        <v>335</v>
      </c>
      <c r="J930" s="265">
        <v>250</v>
      </c>
      <c r="K930"/>
      <c r="L930" t="s">
        <v>128</v>
      </c>
      <c r="M930">
        <v>320</v>
      </c>
      <c r="N930" t="s">
        <v>271</v>
      </c>
      <c r="O930" t="s">
        <v>151</v>
      </c>
      <c r="P930" s="265">
        <v>392</v>
      </c>
      <c r="Q930" s="716">
        <v>2.5510204081632653</v>
      </c>
      <c r="R930" s="716">
        <v>97.448979591836732</v>
      </c>
      <c r="S930" s="716">
        <v>97.193877551020407</v>
      </c>
      <c r="T930" s="716">
        <v>85.459183673469383</v>
      </c>
      <c r="U930" s="716">
        <v>63.775510204081634</v>
      </c>
      <c r="V930"/>
      <c r="W930"/>
      <c r="X930"/>
      <c r="Y930"/>
      <c r="Z930"/>
      <c r="AA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c r="CC930"/>
      <c r="CD930"/>
      <c r="CE930"/>
      <c r="CF930"/>
      <c r="CG930"/>
      <c r="CH930"/>
      <c r="CI930"/>
      <c r="CJ930"/>
      <c r="CK930"/>
      <c r="CL930"/>
      <c r="CM930"/>
      <c r="CN930"/>
      <c r="CO930"/>
      <c r="CP930"/>
      <c r="CQ930"/>
      <c r="CR930"/>
      <c r="CS930"/>
    </row>
    <row r="931" spans="1:97" s="126" customFormat="1" ht="15" customHeight="1" x14ac:dyDescent="0.35">
      <c r="A931" t="s">
        <v>128</v>
      </c>
      <c r="B931">
        <v>320</v>
      </c>
      <c r="C931" t="s">
        <v>271</v>
      </c>
      <c r="D931" t="s">
        <v>152</v>
      </c>
      <c r="E931" s="265">
        <v>3694</v>
      </c>
      <c r="F931" s="265">
        <v>387</v>
      </c>
      <c r="G931" s="265">
        <v>3307</v>
      </c>
      <c r="H931" s="265">
        <v>3218</v>
      </c>
      <c r="I931" s="265">
        <v>2521</v>
      </c>
      <c r="J931" s="265">
        <v>1436</v>
      </c>
      <c r="K931"/>
      <c r="L931" t="s">
        <v>128</v>
      </c>
      <c r="M931">
        <v>320</v>
      </c>
      <c r="N931" t="s">
        <v>271</v>
      </c>
      <c r="O931" t="s">
        <v>152</v>
      </c>
      <c r="P931" s="265">
        <v>3694</v>
      </c>
      <c r="Q931" s="716">
        <v>10.476448294531673</v>
      </c>
      <c r="R931" s="716">
        <v>89.523551705468336</v>
      </c>
      <c r="S931" s="716">
        <v>87.114239306984302</v>
      </c>
      <c r="T931" s="716">
        <v>68.245804006497025</v>
      </c>
      <c r="U931" s="716">
        <v>38.873849485652414</v>
      </c>
      <c r="V931"/>
      <c r="W931"/>
      <c r="X931"/>
      <c r="Y931"/>
      <c r="Z931"/>
      <c r="AA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c r="CC931"/>
      <c r="CD931"/>
      <c r="CE931"/>
      <c r="CF931"/>
      <c r="CG931"/>
      <c r="CH931"/>
      <c r="CI931"/>
      <c r="CJ931"/>
      <c r="CK931"/>
      <c r="CL931"/>
      <c r="CM931"/>
      <c r="CN931"/>
      <c r="CO931"/>
      <c r="CP931"/>
      <c r="CQ931"/>
      <c r="CR931"/>
      <c r="CS931"/>
    </row>
    <row r="932" spans="1:97" s="126" customFormat="1" ht="30" customHeight="1" x14ac:dyDescent="0.35">
      <c r="A932" t="s">
        <v>128</v>
      </c>
      <c r="B932">
        <v>330</v>
      </c>
      <c r="C932" t="s">
        <v>272</v>
      </c>
      <c r="D932" t="s">
        <v>147</v>
      </c>
      <c r="E932" s="265" t="s">
        <v>137</v>
      </c>
      <c r="F932" s="265" t="s">
        <v>137</v>
      </c>
      <c r="G932" s="265" t="s">
        <v>137</v>
      </c>
      <c r="H932" s="265" t="s">
        <v>137</v>
      </c>
      <c r="I932" s="265" t="s">
        <v>137</v>
      </c>
      <c r="J932" s="265" t="s">
        <v>137</v>
      </c>
      <c r="K932"/>
      <c r="L932" t="s">
        <v>128</v>
      </c>
      <c r="M932">
        <v>330</v>
      </c>
      <c r="N932" t="s">
        <v>272</v>
      </c>
      <c r="O932" t="s">
        <v>147</v>
      </c>
      <c r="P932" s="265" t="s">
        <v>137</v>
      </c>
      <c r="Q932" s="716" t="s">
        <v>137</v>
      </c>
      <c r="R932" s="716" t="s">
        <v>137</v>
      </c>
      <c r="S932" s="716" t="s">
        <v>137</v>
      </c>
      <c r="T932" s="716" t="s">
        <v>137</v>
      </c>
      <c r="U932" s="716" t="s">
        <v>137</v>
      </c>
      <c r="V932"/>
      <c r="W932"/>
      <c r="X932"/>
      <c r="Y932"/>
      <c r="Z932"/>
      <c r="AA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c r="CC932"/>
      <c r="CD932"/>
      <c r="CE932"/>
      <c r="CF932"/>
      <c r="CG932"/>
      <c r="CH932"/>
      <c r="CI932"/>
      <c r="CJ932"/>
      <c r="CK932"/>
      <c r="CL932"/>
      <c r="CM932"/>
      <c r="CN932"/>
      <c r="CO932"/>
      <c r="CP932"/>
      <c r="CQ932"/>
      <c r="CR932"/>
      <c r="CS932"/>
    </row>
    <row r="933" spans="1:97" s="126" customFormat="1" ht="15" customHeight="1" x14ac:dyDescent="0.35">
      <c r="A933" t="s">
        <v>128</v>
      </c>
      <c r="B933">
        <v>330</v>
      </c>
      <c r="C933" t="s">
        <v>272</v>
      </c>
      <c r="D933" t="s">
        <v>148</v>
      </c>
      <c r="E933" s="265">
        <v>43</v>
      </c>
      <c r="F933" s="265" t="s">
        <v>177</v>
      </c>
      <c r="G933" s="265" t="s">
        <v>177</v>
      </c>
      <c r="H933" s="265" t="s">
        <v>177</v>
      </c>
      <c r="I933" s="265" t="s">
        <v>177</v>
      </c>
      <c r="J933" s="265">
        <v>13</v>
      </c>
      <c r="K933"/>
      <c r="L933" t="s">
        <v>128</v>
      </c>
      <c r="M933">
        <v>330</v>
      </c>
      <c r="N933" t="s">
        <v>272</v>
      </c>
      <c r="O933" t="s">
        <v>148</v>
      </c>
      <c r="P933" s="265">
        <v>43</v>
      </c>
      <c r="Q933" s="716" t="s">
        <v>177</v>
      </c>
      <c r="R933" s="716" t="s">
        <v>177</v>
      </c>
      <c r="S933" s="716" t="s">
        <v>177</v>
      </c>
      <c r="T933" s="716" t="s">
        <v>177</v>
      </c>
      <c r="U933" s="716">
        <v>30.232558139534881</v>
      </c>
      <c r="V933"/>
      <c r="W933"/>
      <c r="X933"/>
      <c r="Y933"/>
      <c r="Z933"/>
      <c r="AA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c r="CD933"/>
      <c r="CE933"/>
      <c r="CF933"/>
      <c r="CG933"/>
      <c r="CH933"/>
      <c r="CI933"/>
      <c r="CJ933"/>
      <c r="CK933"/>
      <c r="CL933"/>
      <c r="CM933"/>
      <c r="CN933"/>
      <c r="CO933"/>
      <c r="CP933"/>
      <c r="CQ933"/>
      <c r="CR933"/>
      <c r="CS933"/>
    </row>
    <row r="934" spans="1:97" s="126" customFormat="1" ht="15" customHeight="1" x14ac:dyDescent="0.35">
      <c r="A934" t="s">
        <v>128</v>
      </c>
      <c r="B934">
        <v>330</v>
      </c>
      <c r="C934" t="s">
        <v>272</v>
      </c>
      <c r="D934" t="s">
        <v>149</v>
      </c>
      <c r="E934" s="265">
        <v>27</v>
      </c>
      <c r="F934" s="265" t="s">
        <v>177</v>
      </c>
      <c r="G934" s="265" t="s">
        <v>177</v>
      </c>
      <c r="H934" s="265" t="s">
        <v>177</v>
      </c>
      <c r="I934" s="265" t="s">
        <v>177</v>
      </c>
      <c r="J934" s="265">
        <v>14</v>
      </c>
      <c r="K934"/>
      <c r="L934" t="s">
        <v>128</v>
      </c>
      <c r="M934">
        <v>330</v>
      </c>
      <c r="N934" t="s">
        <v>272</v>
      </c>
      <c r="O934" t="s">
        <v>149</v>
      </c>
      <c r="P934" s="265">
        <v>27</v>
      </c>
      <c r="Q934" s="716" t="s">
        <v>177</v>
      </c>
      <c r="R934" s="716" t="s">
        <v>177</v>
      </c>
      <c r="S934" s="716" t="s">
        <v>177</v>
      </c>
      <c r="T934" s="716" t="s">
        <v>177</v>
      </c>
      <c r="U934" s="716">
        <v>51.851851851851848</v>
      </c>
      <c r="V934"/>
      <c r="W934"/>
      <c r="X934"/>
      <c r="Y934"/>
      <c r="Z934"/>
      <c r="AA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c r="CD934"/>
      <c r="CE934"/>
      <c r="CF934"/>
      <c r="CG934"/>
      <c r="CH934"/>
      <c r="CI934"/>
      <c r="CJ934"/>
      <c r="CK934"/>
      <c r="CL934"/>
      <c r="CM934"/>
      <c r="CN934"/>
      <c r="CO934"/>
      <c r="CP934"/>
      <c r="CQ934"/>
      <c r="CR934"/>
      <c r="CS934"/>
    </row>
    <row r="935" spans="1:97" s="126" customFormat="1" ht="15" customHeight="1" x14ac:dyDescent="0.35">
      <c r="A935" t="s">
        <v>128</v>
      </c>
      <c r="B935">
        <v>330</v>
      </c>
      <c r="C935" t="s">
        <v>272</v>
      </c>
      <c r="D935" t="s">
        <v>150</v>
      </c>
      <c r="E935" s="265">
        <v>119</v>
      </c>
      <c r="F935" s="265">
        <v>20</v>
      </c>
      <c r="G935" s="265">
        <v>99</v>
      </c>
      <c r="H935" s="265">
        <v>99</v>
      </c>
      <c r="I935" s="265">
        <v>83</v>
      </c>
      <c r="J935" s="265">
        <v>47</v>
      </c>
      <c r="K935"/>
      <c r="L935" t="s">
        <v>128</v>
      </c>
      <c r="M935">
        <v>330</v>
      </c>
      <c r="N935" t="s">
        <v>272</v>
      </c>
      <c r="O935" t="s">
        <v>150</v>
      </c>
      <c r="P935" s="265">
        <v>119</v>
      </c>
      <c r="Q935" s="716">
        <v>16.806722689075631</v>
      </c>
      <c r="R935" s="716">
        <v>83.193277310924373</v>
      </c>
      <c r="S935" s="716">
        <v>83.193277310924373</v>
      </c>
      <c r="T935" s="716">
        <v>69.747899159663859</v>
      </c>
      <c r="U935" s="716">
        <v>39.495798319327733</v>
      </c>
      <c r="V935"/>
      <c r="W935"/>
      <c r="X935"/>
      <c r="Y935"/>
      <c r="Z935"/>
      <c r="AA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c r="CE935"/>
      <c r="CF935"/>
      <c r="CG935"/>
      <c r="CH935"/>
      <c r="CI935"/>
      <c r="CJ935"/>
      <c r="CK935"/>
      <c r="CL935"/>
      <c r="CM935"/>
      <c r="CN935"/>
      <c r="CO935"/>
      <c r="CP935"/>
      <c r="CQ935"/>
      <c r="CR935"/>
      <c r="CS935"/>
    </row>
    <row r="936" spans="1:97" s="126" customFormat="1" ht="15" customHeight="1" x14ac:dyDescent="0.35">
      <c r="A936" t="s">
        <v>128</v>
      </c>
      <c r="B936">
        <v>330</v>
      </c>
      <c r="C936" t="s">
        <v>272</v>
      </c>
      <c r="D936" t="s">
        <v>151</v>
      </c>
      <c r="E936" s="265">
        <v>13</v>
      </c>
      <c r="F936" s="265">
        <v>0</v>
      </c>
      <c r="G936" s="265">
        <v>13</v>
      </c>
      <c r="H936" s="265">
        <v>13</v>
      </c>
      <c r="I936" s="265">
        <v>10</v>
      </c>
      <c r="J936" s="265">
        <v>6</v>
      </c>
      <c r="K936"/>
      <c r="L936" t="s">
        <v>128</v>
      </c>
      <c r="M936">
        <v>330</v>
      </c>
      <c r="N936" t="s">
        <v>272</v>
      </c>
      <c r="O936" t="s">
        <v>151</v>
      </c>
      <c r="P936" s="265">
        <v>13</v>
      </c>
      <c r="Q936" s="716">
        <v>0</v>
      </c>
      <c r="R936" s="716">
        <v>100</v>
      </c>
      <c r="S936" s="716">
        <v>100</v>
      </c>
      <c r="T936" s="716">
        <v>76.923076923076934</v>
      </c>
      <c r="U936" s="716">
        <v>46.153846153846153</v>
      </c>
      <c r="V936"/>
      <c r="W936"/>
      <c r="X936"/>
      <c r="Y936"/>
      <c r="Z936"/>
      <c r="AA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c r="CE936"/>
      <c r="CF936"/>
      <c r="CG936"/>
      <c r="CH936"/>
      <c r="CI936"/>
      <c r="CJ936"/>
      <c r="CK936"/>
      <c r="CL936"/>
      <c r="CM936"/>
      <c r="CN936"/>
      <c r="CO936"/>
      <c r="CP936"/>
      <c r="CQ936"/>
      <c r="CR936"/>
      <c r="CS936"/>
    </row>
    <row r="937" spans="1:97" s="126" customFormat="1" ht="15" customHeight="1" x14ac:dyDescent="0.35">
      <c r="A937" t="s">
        <v>128</v>
      </c>
      <c r="B937">
        <v>330</v>
      </c>
      <c r="C937" t="s">
        <v>272</v>
      </c>
      <c r="D937" t="s">
        <v>152</v>
      </c>
      <c r="E937" s="265">
        <v>202</v>
      </c>
      <c r="F937" s="265" t="s">
        <v>177</v>
      </c>
      <c r="G937" s="265" t="s">
        <v>177</v>
      </c>
      <c r="H937" s="265">
        <v>177</v>
      </c>
      <c r="I937" s="265">
        <v>148</v>
      </c>
      <c r="J937" s="265">
        <v>80</v>
      </c>
      <c r="K937"/>
      <c r="L937" t="s">
        <v>128</v>
      </c>
      <c r="M937">
        <v>330</v>
      </c>
      <c r="N937" t="s">
        <v>272</v>
      </c>
      <c r="O937" t="s">
        <v>152</v>
      </c>
      <c r="P937" s="265">
        <v>202</v>
      </c>
      <c r="Q937" s="716" t="s">
        <v>177</v>
      </c>
      <c r="R937" s="716" t="s">
        <v>177</v>
      </c>
      <c r="S937" s="716">
        <v>87.623762376237622</v>
      </c>
      <c r="T937" s="716">
        <v>73.267326732673268</v>
      </c>
      <c r="U937" s="716">
        <v>39.603960396039604</v>
      </c>
      <c r="V937"/>
      <c r="W937"/>
      <c r="X937"/>
      <c r="Y937"/>
      <c r="Z937"/>
      <c r="AA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c r="CE937"/>
      <c r="CF937"/>
      <c r="CG937"/>
      <c r="CH937"/>
      <c r="CI937"/>
      <c r="CJ937"/>
      <c r="CK937"/>
      <c r="CL937"/>
      <c r="CM937"/>
      <c r="CN937"/>
      <c r="CO937"/>
      <c r="CP937"/>
      <c r="CQ937"/>
      <c r="CR937"/>
      <c r="CS937"/>
    </row>
    <row r="938" spans="1:97" s="126" customFormat="1" ht="30" customHeight="1" x14ac:dyDescent="0.35">
      <c r="A938" t="s">
        <v>128</v>
      </c>
      <c r="B938">
        <v>340</v>
      </c>
      <c r="C938" t="s">
        <v>273</v>
      </c>
      <c r="D938" t="s">
        <v>147</v>
      </c>
      <c r="E938" s="265">
        <v>85</v>
      </c>
      <c r="F938" s="265">
        <v>17</v>
      </c>
      <c r="G938" s="265">
        <v>68</v>
      </c>
      <c r="H938" s="265">
        <v>58</v>
      </c>
      <c r="I938" s="265">
        <v>39</v>
      </c>
      <c r="J938" s="265">
        <v>13</v>
      </c>
      <c r="K938"/>
      <c r="L938" t="s">
        <v>128</v>
      </c>
      <c r="M938">
        <v>340</v>
      </c>
      <c r="N938" t="s">
        <v>273</v>
      </c>
      <c r="O938" t="s">
        <v>147</v>
      </c>
      <c r="P938" s="265">
        <v>85</v>
      </c>
      <c r="Q938" s="716">
        <v>20</v>
      </c>
      <c r="R938" s="716">
        <v>80</v>
      </c>
      <c r="S938" s="716">
        <v>68.235294117647058</v>
      </c>
      <c r="T938" s="716">
        <v>45.882352941176471</v>
      </c>
      <c r="U938" s="716">
        <v>15.294117647058824</v>
      </c>
      <c r="V938"/>
      <c r="W938"/>
      <c r="X938"/>
      <c r="Y938"/>
      <c r="Z938"/>
      <c r="AA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c r="CE938"/>
      <c r="CF938"/>
      <c r="CG938"/>
      <c r="CH938"/>
      <c r="CI938"/>
      <c r="CJ938"/>
      <c r="CK938"/>
      <c r="CL938"/>
      <c r="CM938"/>
      <c r="CN938"/>
      <c r="CO938"/>
      <c r="CP938"/>
      <c r="CQ938"/>
      <c r="CR938"/>
      <c r="CS938"/>
    </row>
    <row r="939" spans="1:97" s="126" customFormat="1" ht="15" customHeight="1" x14ac:dyDescent="0.35">
      <c r="A939" t="s">
        <v>128</v>
      </c>
      <c r="B939">
        <v>340</v>
      </c>
      <c r="C939" t="s">
        <v>273</v>
      </c>
      <c r="D939" t="s">
        <v>148</v>
      </c>
      <c r="E939" s="265">
        <v>198</v>
      </c>
      <c r="F939" s="265">
        <v>39</v>
      </c>
      <c r="G939" s="265">
        <v>159</v>
      </c>
      <c r="H939" s="265">
        <v>148</v>
      </c>
      <c r="I939" s="265">
        <v>92</v>
      </c>
      <c r="J939" s="265">
        <v>39</v>
      </c>
      <c r="K939"/>
      <c r="L939" t="s">
        <v>128</v>
      </c>
      <c r="M939">
        <v>340</v>
      </c>
      <c r="N939" t="s">
        <v>273</v>
      </c>
      <c r="O939" t="s">
        <v>148</v>
      </c>
      <c r="P939" s="265">
        <v>198</v>
      </c>
      <c r="Q939" s="716">
        <v>19.696969696969695</v>
      </c>
      <c r="R939" s="716">
        <v>80.303030303030297</v>
      </c>
      <c r="S939" s="716">
        <v>74.747474747474755</v>
      </c>
      <c r="T939" s="716">
        <v>46.464646464646464</v>
      </c>
      <c r="U939" s="716">
        <v>19.696969696969695</v>
      </c>
      <c r="V939"/>
      <c r="W939"/>
      <c r="X939"/>
      <c r="Y939"/>
      <c r="Z939"/>
      <c r="AA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c r="CE939"/>
      <c r="CF939"/>
      <c r="CG939"/>
      <c r="CH939"/>
      <c r="CI939"/>
      <c r="CJ939"/>
      <c r="CK939"/>
      <c r="CL939"/>
      <c r="CM939"/>
      <c r="CN939"/>
      <c r="CO939"/>
      <c r="CP939"/>
      <c r="CQ939"/>
      <c r="CR939"/>
      <c r="CS939"/>
    </row>
    <row r="940" spans="1:97" s="126" customFormat="1" ht="15" customHeight="1" x14ac:dyDescent="0.35">
      <c r="A940" t="s">
        <v>128</v>
      </c>
      <c r="B940">
        <v>340</v>
      </c>
      <c r="C940" t="s">
        <v>273</v>
      </c>
      <c r="D940" t="s">
        <v>149</v>
      </c>
      <c r="E940" s="265">
        <v>274</v>
      </c>
      <c r="F940" s="265">
        <v>28</v>
      </c>
      <c r="G940" s="265">
        <v>246</v>
      </c>
      <c r="H940" s="265">
        <v>239</v>
      </c>
      <c r="I940" s="265">
        <v>189</v>
      </c>
      <c r="J940" s="265">
        <v>104</v>
      </c>
      <c r="K940"/>
      <c r="L940" t="s">
        <v>128</v>
      </c>
      <c r="M940">
        <v>340</v>
      </c>
      <c r="N940" t="s">
        <v>273</v>
      </c>
      <c r="O940" t="s">
        <v>149</v>
      </c>
      <c r="P940" s="265">
        <v>274</v>
      </c>
      <c r="Q940" s="716">
        <v>10.218978102189782</v>
      </c>
      <c r="R940" s="716">
        <v>89.78102189781022</v>
      </c>
      <c r="S940" s="716">
        <v>87.226277372262771</v>
      </c>
      <c r="T940" s="716">
        <v>68.978102189781026</v>
      </c>
      <c r="U940" s="716">
        <v>37.956204379562038</v>
      </c>
      <c r="V940"/>
      <c r="W940"/>
      <c r="X940"/>
      <c r="Y940"/>
      <c r="Z940"/>
      <c r="AA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c r="CE940"/>
      <c r="CF940"/>
      <c r="CG940"/>
      <c r="CH940"/>
      <c r="CI940"/>
      <c r="CJ940"/>
      <c r="CK940"/>
      <c r="CL940"/>
      <c r="CM940"/>
      <c r="CN940"/>
      <c r="CO940"/>
      <c r="CP940"/>
      <c r="CQ940"/>
      <c r="CR940"/>
      <c r="CS940"/>
    </row>
    <row r="941" spans="1:97" s="126" customFormat="1" ht="15" customHeight="1" x14ac:dyDescent="0.35">
      <c r="A941" t="s">
        <v>128</v>
      </c>
      <c r="B941">
        <v>340</v>
      </c>
      <c r="C941" t="s">
        <v>273</v>
      </c>
      <c r="D941" t="s">
        <v>150</v>
      </c>
      <c r="E941" s="265">
        <v>479</v>
      </c>
      <c r="F941" s="265">
        <v>34</v>
      </c>
      <c r="G941" s="265">
        <v>445</v>
      </c>
      <c r="H941" s="265">
        <v>435</v>
      </c>
      <c r="I941" s="265">
        <v>371</v>
      </c>
      <c r="J941" s="265">
        <v>225</v>
      </c>
      <c r="K941"/>
      <c r="L941" t="s">
        <v>128</v>
      </c>
      <c r="M941">
        <v>340</v>
      </c>
      <c r="N941" t="s">
        <v>273</v>
      </c>
      <c r="O941" t="s">
        <v>150</v>
      </c>
      <c r="P941" s="265">
        <v>479</v>
      </c>
      <c r="Q941" s="716">
        <v>7.0981210855949897</v>
      </c>
      <c r="R941" s="716">
        <v>92.901878914405017</v>
      </c>
      <c r="S941" s="716">
        <v>90.814196242171192</v>
      </c>
      <c r="T941" s="716">
        <v>77.453027139874735</v>
      </c>
      <c r="U941" s="716">
        <v>46.972860125260965</v>
      </c>
      <c r="V941"/>
      <c r="W941"/>
      <c r="X941"/>
      <c r="Y941"/>
      <c r="Z941"/>
      <c r="AA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c r="CE941"/>
      <c r="CF941"/>
      <c r="CG941"/>
      <c r="CH941"/>
      <c r="CI941"/>
      <c r="CJ941"/>
      <c r="CK941"/>
      <c r="CL941"/>
      <c r="CM941"/>
      <c r="CN941"/>
      <c r="CO941"/>
      <c r="CP941"/>
      <c r="CQ941"/>
      <c r="CR941"/>
      <c r="CS941"/>
    </row>
    <row r="942" spans="1:97" s="126" customFormat="1" ht="15" customHeight="1" x14ac:dyDescent="0.35">
      <c r="A942" t="s">
        <v>128</v>
      </c>
      <c r="B942">
        <v>340</v>
      </c>
      <c r="C942" t="s">
        <v>273</v>
      </c>
      <c r="D942" t="s">
        <v>151</v>
      </c>
      <c r="E942" s="265">
        <v>380</v>
      </c>
      <c r="F942" s="265">
        <v>13</v>
      </c>
      <c r="G942" s="265">
        <v>367</v>
      </c>
      <c r="H942" s="265">
        <v>357</v>
      </c>
      <c r="I942" s="265">
        <v>316</v>
      </c>
      <c r="J942" s="265">
        <v>222</v>
      </c>
      <c r="K942"/>
      <c r="L942" t="s">
        <v>128</v>
      </c>
      <c r="M942">
        <v>340</v>
      </c>
      <c r="N942" t="s">
        <v>273</v>
      </c>
      <c r="O942" t="s">
        <v>151</v>
      </c>
      <c r="P942" s="265">
        <v>380</v>
      </c>
      <c r="Q942" s="716">
        <v>3.4210526315789478</v>
      </c>
      <c r="R942" s="716">
        <v>96.578947368421055</v>
      </c>
      <c r="S942" s="716">
        <v>93.94736842105263</v>
      </c>
      <c r="T942" s="716">
        <v>83.15789473684211</v>
      </c>
      <c r="U942" s="716">
        <v>58.421052631578952</v>
      </c>
      <c r="V942"/>
      <c r="W942"/>
      <c r="X942"/>
      <c r="Y942"/>
      <c r="Z942"/>
      <c r="AA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c r="CE942"/>
      <c r="CF942"/>
      <c r="CG942"/>
      <c r="CH942"/>
      <c r="CI942"/>
      <c r="CJ942"/>
      <c r="CK942"/>
      <c r="CL942"/>
      <c r="CM942"/>
      <c r="CN942"/>
      <c r="CO942"/>
      <c r="CP942"/>
      <c r="CQ942"/>
      <c r="CR942"/>
      <c r="CS942"/>
    </row>
    <row r="943" spans="1:97" s="126" customFormat="1" ht="15" customHeight="1" x14ac:dyDescent="0.35">
      <c r="A943" t="s">
        <v>128</v>
      </c>
      <c r="B943">
        <v>340</v>
      </c>
      <c r="C943" t="s">
        <v>273</v>
      </c>
      <c r="D943" t="s">
        <v>152</v>
      </c>
      <c r="E943" s="265">
        <v>1416</v>
      </c>
      <c r="F943" s="265">
        <v>131</v>
      </c>
      <c r="G943" s="265">
        <v>1285</v>
      </c>
      <c r="H943" s="265">
        <v>1237</v>
      </c>
      <c r="I943" s="265">
        <v>1007</v>
      </c>
      <c r="J943" s="265">
        <v>603</v>
      </c>
      <c r="K943"/>
      <c r="L943" t="s">
        <v>128</v>
      </c>
      <c r="M943">
        <v>340</v>
      </c>
      <c r="N943" t="s">
        <v>273</v>
      </c>
      <c r="O943" t="s">
        <v>152</v>
      </c>
      <c r="P943" s="265">
        <v>1416</v>
      </c>
      <c r="Q943" s="716">
        <v>9.2514124293785311</v>
      </c>
      <c r="R943" s="716">
        <v>90.748587570621467</v>
      </c>
      <c r="S943" s="716">
        <v>87.358757062146893</v>
      </c>
      <c r="T943" s="716">
        <v>71.115819209039543</v>
      </c>
      <c r="U943" s="716">
        <v>42.584745762711862</v>
      </c>
      <c r="V943"/>
      <c r="W943"/>
      <c r="X943"/>
      <c r="Y943"/>
      <c r="Z943"/>
      <c r="AA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CF943"/>
      <c r="CG943"/>
      <c r="CH943"/>
      <c r="CI943"/>
      <c r="CJ943"/>
      <c r="CK943"/>
      <c r="CL943"/>
      <c r="CM943"/>
      <c r="CN943"/>
      <c r="CO943"/>
      <c r="CP943"/>
      <c r="CQ943"/>
      <c r="CR943"/>
      <c r="CS943"/>
    </row>
    <row r="944" spans="1:97" s="126" customFormat="1" ht="30" customHeight="1" x14ac:dyDescent="0.35">
      <c r="A944" t="s">
        <v>128</v>
      </c>
      <c r="B944">
        <v>350</v>
      </c>
      <c r="C944" t="s">
        <v>274</v>
      </c>
      <c r="D944" t="s">
        <v>147</v>
      </c>
      <c r="E944" s="265">
        <v>367</v>
      </c>
      <c r="F944" s="265">
        <v>51</v>
      </c>
      <c r="G944" s="265">
        <v>316</v>
      </c>
      <c r="H944" s="265">
        <v>303</v>
      </c>
      <c r="I944" s="265">
        <v>202</v>
      </c>
      <c r="J944" s="265">
        <v>91</v>
      </c>
      <c r="K944"/>
      <c r="L944" t="s">
        <v>128</v>
      </c>
      <c r="M944">
        <v>350</v>
      </c>
      <c r="N944" t="s">
        <v>274</v>
      </c>
      <c r="O944" t="s">
        <v>147</v>
      </c>
      <c r="P944" s="265">
        <v>367</v>
      </c>
      <c r="Q944" s="716">
        <v>13.896457765667575</v>
      </c>
      <c r="R944" s="716">
        <v>86.103542234332423</v>
      </c>
      <c r="S944" s="716">
        <v>82.561307901907355</v>
      </c>
      <c r="T944" s="716">
        <v>55.040871934604908</v>
      </c>
      <c r="U944" s="716">
        <v>24.795640326975477</v>
      </c>
      <c r="V944"/>
      <c r="W944"/>
      <c r="X944"/>
      <c r="Y944"/>
      <c r="Z944"/>
      <c r="AA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c r="CE944"/>
      <c r="CF944"/>
      <c r="CG944"/>
      <c r="CH944"/>
      <c r="CI944"/>
      <c r="CJ944"/>
      <c r="CK944"/>
      <c r="CL944"/>
      <c r="CM944"/>
      <c r="CN944"/>
      <c r="CO944"/>
      <c r="CP944"/>
      <c r="CQ944"/>
      <c r="CR944"/>
      <c r="CS944"/>
    </row>
    <row r="945" spans="1:97" s="126" customFormat="1" ht="15" customHeight="1" x14ac:dyDescent="0.35">
      <c r="A945" t="s">
        <v>128</v>
      </c>
      <c r="B945">
        <v>350</v>
      </c>
      <c r="C945" t="s">
        <v>274</v>
      </c>
      <c r="D945" t="s">
        <v>148</v>
      </c>
      <c r="E945" s="265">
        <v>335</v>
      </c>
      <c r="F945" s="265">
        <v>23</v>
      </c>
      <c r="G945" s="265">
        <v>312</v>
      </c>
      <c r="H945" s="265">
        <v>306</v>
      </c>
      <c r="I945" s="265">
        <v>254</v>
      </c>
      <c r="J945" s="265">
        <v>131</v>
      </c>
      <c r="K945"/>
      <c r="L945" t="s">
        <v>128</v>
      </c>
      <c r="M945">
        <v>350</v>
      </c>
      <c r="N945" t="s">
        <v>274</v>
      </c>
      <c r="O945" t="s">
        <v>148</v>
      </c>
      <c r="P945" s="265">
        <v>335</v>
      </c>
      <c r="Q945" s="716">
        <v>6.8656716417910451</v>
      </c>
      <c r="R945" s="716">
        <v>93.134328358208947</v>
      </c>
      <c r="S945" s="716">
        <v>91.343283582089555</v>
      </c>
      <c r="T945" s="716">
        <v>75.820895522388057</v>
      </c>
      <c r="U945" s="716">
        <v>39.104477611940297</v>
      </c>
      <c r="V945"/>
      <c r="W945"/>
      <c r="X945"/>
      <c r="Y945"/>
      <c r="Z945"/>
      <c r="AA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c r="CE945"/>
      <c r="CF945"/>
      <c r="CG945"/>
      <c r="CH945"/>
      <c r="CI945"/>
      <c r="CJ945"/>
      <c r="CK945"/>
      <c r="CL945"/>
      <c r="CM945"/>
      <c r="CN945"/>
      <c r="CO945"/>
      <c r="CP945"/>
      <c r="CQ945"/>
      <c r="CR945"/>
      <c r="CS945"/>
    </row>
    <row r="946" spans="1:97" s="126" customFormat="1" ht="15" customHeight="1" x14ac:dyDescent="0.35">
      <c r="A946" t="s">
        <v>128</v>
      </c>
      <c r="B946">
        <v>350</v>
      </c>
      <c r="C946" t="s">
        <v>274</v>
      </c>
      <c r="D946" t="s">
        <v>149</v>
      </c>
      <c r="E946" s="265">
        <v>294</v>
      </c>
      <c r="F946" s="265">
        <v>19</v>
      </c>
      <c r="G946" s="265">
        <v>275</v>
      </c>
      <c r="H946" s="265">
        <v>272</v>
      </c>
      <c r="I946" s="265">
        <v>236</v>
      </c>
      <c r="J946" s="265">
        <v>138</v>
      </c>
      <c r="K946"/>
      <c r="L946" t="s">
        <v>128</v>
      </c>
      <c r="M946">
        <v>350</v>
      </c>
      <c r="N946" t="s">
        <v>274</v>
      </c>
      <c r="O946" t="s">
        <v>149</v>
      </c>
      <c r="P946" s="265">
        <v>294</v>
      </c>
      <c r="Q946" s="716">
        <v>6.462585034013606</v>
      </c>
      <c r="R946" s="716">
        <v>93.5374149659864</v>
      </c>
      <c r="S946" s="716">
        <v>92.517006802721085</v>
      </c>
      <c r="T946" s="716">
        <v>80.27210884353741</v>
      </c>
      <c r="U946" s="716">
        <v>46.938775510204081</v>
      </c>
      <c r="V946"/>
      <c r="W946"/>
      <c r="X946"/>
      <c r="Y946"/>
      <c r="Z946"/>
      <c r="AA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c r="CG946"/>
      <c r="CH946"/>
      <c r="CI946"/>
      <c r="CJ946"/>
      <c r="CK946"/>
      <c r="CL946"/>
      <c r="CM946"/>
      <c r="CN946"/>
      <c r="CO946"/>
      <c r="CP946"/>
      <c r="CQ946"/>
      <c r="CR946"/>
      <c r="CS946"/>
    </row>
    <row r="947" spans="1:97" s="126" customFormat="1" ht="15" customHeight="1" x14ac:dyDescent="0.35">
      <c r="A947" t="s">
        <v>128</v>
      </c>
      <c r="B947">
        <v>350</v>
      </c>
      <c r="C947" t="s">
        <v>274</v>
      </c>
      <c r="D947" t="s">
        <v>150</v>
      </c>
      <c r="E947" s="265">
        <v>251</v>
      </c>
      <c r="F947" s="265">
        <v>10</v>
      </c>
      <c r="G947" s="265">
        <v>241</v>
      </c>
      <c r="H947" s="265">
        <v>236</v>
      </c>
      <c r="I947" s="265">
        <v>221</v>
      </c>
      <c r="J947" s="265">
        <v>153</v>
      </c>
      <c r="K947"/>
      <c r="L947" t="s">
        <v>128</v>
      </c>
      <c r="M947">
        <v>350</v>
      </c>
      <c r="N947" t="s">
        <v>274</v>
      </c>
      <c r="O947" t="s">
        <v>150</v>
      </c>
      <c r="P947" s="265">
        <v>251</v>
      </c>
      <c r="Q947" s="716">
        <v>3.9840637450199203</v>
      </c>
      <c r="R947" s="716">
        <v>96.01593625498009</v>
      </c>
      <c r="S947" s="716">
        <v>94.023904382470121</v>
      </c>
      <c r="T947" s="716">
        <v>88.047808764940243</v>
      </c>
      <c r="U947" s="716">
        <v>60.95617529880478</v>
      </c>
      <c r="V947"/>
      <c r="W947"/>
      <c r="X947"/>
      <c r="Y947"/>
      <c r="Z947"/>
      <c r="AA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c r="CE947"/>
      <c r="CF947"/>
      <c r="CG947"/>
      <c r="CH947"/>
      <c r="CI947"/>
      <c r="CJ947"/>
      <c r="CK947"/>
      <c r="CL947"/>
      <c r="CM947"/>
      <c r="CN947"/>
      <c r="CO947"/>
      <c r="CP947"/>
      <c r="CQ947"/>
      <c r="CR947"/>
      <c r="CS947"/>
    </row>
    <row r="948" spans="1:97" s="126" customFormat="1" ht="15" customHeight="1" x14ac:dyDescent="0.35">
      <c r="A948" t="s">
        <v>128</v>
      </c>
      <c r="B948">
        <v>350</v>
      </c>
      <c r="C948" t="s">
        <v>274</v>
      </c>
      <c r="D948" t="s">
        <v>151</v>
      </c>
      <c r="E948" s="265">
        <v>419</v>
      </c>
      <c r="F948" s="265">
        <v>16</v>
      </c>
      <c r="G948" s="265">
        <v>403</v>
      </c>
      <c r="H948" s="265">
        <v>403</v>
      </c>
      <c r="I948" s="265">
        <v>372</v>
      </c>
      <c r="J948" s="265">
        <v>282</v>
      </c>
      <c r="K948"/>
      <c r="L948" t="s">
        <v>128</v>
      </c>
      <c r="M948">
        <v>350</v>
      </c>
      <c r="N948" t="s">
        <v>274</v>
      </c>
      <c r="O948" t="s">
        <v>151</v>
      </c>
      <c r="P948" s="265">
        <v>419</v>
      </c>
      <c r="Q948" s="716">
        <v>3.8186157517899764</v>
      </c>
      <c r="R948" s="716">
        <v>96.181384248210023</v>
      </c>
      <c r="S948" s="716">
        <v>96.181384248210023</v>
      </c>
      <c r="T948" s="716">
        <v>88.782816229116946</v>
      </c>
      <c r="U948" s="716">
        <v>67.303102625298322</v>
      </c>
      <c r="V948"/>
      <c r="W948"/>
      <c r="X948"/>
      <c r="Y948"/>
      <c r="Z948"/>
      <c r="AA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c r="CE948"/>
      <c r="CF948"/>
      <c r="CG948"/>
      <c r="CH948"/>
      <c r="CI948"/>
      <c r="CJ948"/>
      <c r="CK948"/>
      <c r="CL948"/>
      <c r="CM948"/>
      <c r="CN948"/>
      <c r="CO948"/>
      <c r="CP948"/>
      <c r="CQ948"/>
      <c r="CR948"/>
      <c r="CS948"/>
    </row>
    <row r="949" spans="1:97" s="126" customFormat="1" ht="15" customHeight="1" x14ac:dyDescent="0.35">
      <c r="A949" t="s">
        <v>128</v>
      </c>
      <c r="B949">
        <v>350</v>
      </c>
      <c r="C949" t="s">
        <v>274</v>
      </c>
      <c r="D949" t="s">
        <v>152</v>
      </c>
      <c r="E949" s="265">
        <v>1666</v>
      </c>
      <c r="F949" s="265">
        <v>119</v>
      </c>
      <c r="G949" s="265">
        <v>1547</v>
      </c>
      <c r="H949" s="265">
        <v>1520</v>
      </c>
      <c r="I949" s="265">
        <v>1285</v>
      </c>
      <c r="J949" s="265">
        <v>795</v>
      </c>
      <c r="K949"/>
      <c r="L949" t="s">
        <v>128</v>
      </c>
      <c r="M949">
        <v>350</v>
      </c>
      <c r="N949" t="s">
        <v>274</v>
      </c>
      <c r="O949" t="s">
        <v>152</v>
      </c>
      <c r="P949" s="265">
        <v>1666</v>
      </c>
      <c r="Q949" s="716">
        <v>7.1428571428571423</v>
      </c>
      <c r="R949" s="716">
        <v>92.857142857142861</v>
      </c>
      <c r="S949" s="716">
        <v>91.23649459783914</v>
      </c>
      <c r="T949" s="716">
        <v>77.130852340936372</v>
      </c>
      <c r="U949" s="716">
        <v>47.719087635054017</v>
      </c>
      <c r="V949"/>
      <c r="W949"/>
      <c r="X949"/>
      <c r="Y949"/>
      <c r="Z949"/>
      <c r="AA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c r="CE949"/>
      <c r="CF949"/>
      <c r="CG949"/>
      <c r="CH949"/>
      <c r="CI949"/>
      <c r="CJ949"/>
      <c r="CK949"/>
      <c r="CL949"/>
      <c r="CM949"/>
      <c r="CN949"/>
      <c r="CO949"/>
      <c r="CP949"/>
      <c r="CQ949"/>
      <c r="CR949"/>
      <c r="CS949"/>
    </row>
    <row r="950" spans="1:97" s="126" customFormat="1" ht="30" customHeight="1" x14ac:dyDescent="0.35">
      <c r="A950" t="s">
        <v>128</v>
      </c>
      <c r="B950">
        <v>355</v>
      </c>
      <c r="C950" t="s">
        <v>275</v>
      </c>
      <c r="D950" t="s">
        <v>147</v>
      </c>
      <c r="E950" s="265">
        <v>75</v>
      </c>
      <c r="F950" s="265">
        <v>15</v>
      </c>
      <c r="G950" s="265">
        <v>60</v>
      </c>
      <c r="H950" s="265">
        <v>44</v>
      </c>
      <c r="I950" s="265">
        <v>31</v>
      </c>
      <c r="J950" s="265">
        <v>11</v>
      </c>
      <c r="K950"/>
      <c r="L950" t="s">
        <v>128</v>
      </c>
      <c r="M950">
        <v>355</v>
      </c>
      <c r="N950" t="s">
        <v>275</v>
      </c>
      <c r="O950" t="s">
        <v>147</v>
      </c>
      <c r="P950" s="265">
        <v>75</v>
      </c>
      <c r="Q950" s="716">
        <v>20</v>
      </c>
      <c r="R950" s="716">
        <v>80</v>
      </c>
      <c r="S950" s="716">
        <v>58.666666666666664</v>
      </c>
      <c r="T950" s="716">
        <v>41.333333333333336</v>
      </c>
      <c r="U950" s="716">
        <v>14.666666666666666</v>
      </c>
      <c r="V950"/>
      <c r="W950"/>
      <c r="X950"/>
      <c r="Y950"/>
      <c r="Z950"/>
      <c r="AA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c r="CE950"/>
      <c r="CF950"/>
      <c r="CG950"/>
      <c r="CH950"/>
      <c r="CI950"/>
      <c r="CJ950"/>
      <c r="CK950"/>
      <c r="CL950"/>
      <c r="CM950"/>
      <c r="CN950"/>
      <c r="CO950"/>
      <c r="CP950"/>
      <c r="CQ950"/>
      <c r="CR950"/>
      <c r="CS950"/>
    </row>
    <row r="951" spans="1:97" s="126" customFormat="1" ht="15" customHeight="1" x14ac:dyDescent="0.35">
      <c r="A951" t="s">
        <v>128</v>
      </c>
      <c r="B951">
        <v>355</v>
      </c>
      <c r="C951" t="s">
        <v>275</v>
      </c>
      <c r="D951" t="s">
        <v>148</v>
      </c>
      <c r="E951" s="265">
        <v>142</v>
      </c>
      <c r="F951" s="265" t="s">
        <v>177</v>
      </c>
      <c r="G951" s="265" t="s">
        <v>177</v>
      </c>
      <c r="H951" s="265">
        <v>124</v>
      </c>
      <c r="I951" s="265">
        <v>82</v>
      </c>
      <c r="J951" s="265">
        <v>51</v>
      </c>
      <c r="K951"/>
      <c r="L951" t="s">
        <v>128</v>
      </c>
      <c r="M951">
        <v>355</v>
      </c>
      <c r="N951" t="s">
        <v>275</v>
      </c>
      <c r="O951" t="s">
        <v>148</v>
      </c>
      <c r="P951" s="265">
        <v>142</v>
      </c>
      <c r="Q951" s="716" t="s">
        <v>177</v>
      </c>
      <c r="R951" s="716" t="s">
        <v>177</v>
      </c>
      <c r="S951" s="716">
        <v>87.323943661971825</v>
      </c>
      <c r="T951" s="716">
        <v>57.74647887323944</v>
      </c>
      <c r="U951" s="716">
        <v>35.91549295774648</v>
      </c>
      <c r="V951"/>
      <c r="W951"/>
      <c r="X951"/>
      <c r="Y951"/>
      <c r="Z951"/>
      <c r="AA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CF951"/>
      <c r="CG951"/>
      <c r="CH951"/>
      <c r="CI951"/>
      <c r="CJ951"/>
      <c r="CK951"/>
      <c r="CL951"/>
      <c r="CM951"/>
      <c r="CN951"/>
      <c r="CO951"/>
      <c r="CP951"/>
      <c r="CQ951"/>
      <c r="CR951"/>
      <c r="CS951"/>
    </row>
    <row r="952" spans="1:97" s="126" customFormat="1" ht="15" customHeight="1" x14ac:dyDescent="0.35">
      <c r="A952" t="s">
        <v>128</v>
      </c>
      <c r="B952">
        <v>355</v>
      </c>
      <c r="C952" t="s">
        <v>275</v>
      </c>
      <c r="D952" t="s">
        <v>149</v>
      </c>
      <c r="E952" s="265">
        <v>420</v>
      </c>
      <c r="F952" s="265">
        <v>37</v>
      </c>
      <c r="G952" s="265">
        <v>383</v>
      </c>
      <c r="H952" s="265">
        <v>359</v>
      </c>
      <c r="I952" s="265">
        <v>286</v>
      </c>
      <c r="J952" s="265">
        <v>171</v>
      </c>
      <c r="K952"/>
      <c r="L952" t="s">
        <v>128</v>
      </c>
      <c r="M952">
        <v>355</v>
      </c>
      <c r="N952" t="s">
        <v>275</v>
      </c>
      <c r="O952" t="s">
        <v>149</v>
      </c>
      <c r="P952" s="265">
        <v>420</v>
      </c>
      <c r="Q952" s="716">
        <v>8.8095238095238102</v>
      </c>
      <c r="R952" s="716">
        <v>91.19047619047619</v>
      </c>
      <c r="S952" s="716">
        <v>85.476190476190467</v>
      </c>
      <c r="T952" s="716">
        <v>68.095238095238102</v>
      </c>
      <c r="U952" s="716">
        <v>40.714285714285715</v>
      </c>
      <c r="V952"/>
      <c r="W952"/>
      <c r="X952"/>
      <c r="Y952"/>
      <c r="Z952"/>
      <c r="AA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CF952"/>
      <c r="CG952"/>
      <c r="CH952"/>
      <c r="CI952"/>
      <c r="CJ952"/>
      <c r="CK952"/>
      <c r="CL952"/>
      <c r="CM952"/>
      <c r="CN952"/>
      <c r="CO952"/>
      <c r="CP952"/>
      <c r="CQ952"/>
      <c r="CR952"/>
      <c r="CS952"/>
    </row>
    <row r="953" spans="1:97" s="126" customFormat="1" ht="15" customHeight="1" x14ac:dyDescent="0.35">
      <c r="A953" t="s">
        <v>128</v>
      </c>
      <c r="B953">
        <v>355</v>
      </c>
      <c r="C953" t="s">
        <v>275</v>
      </c>
      <c r="D953" t="s">
        <v>150</v>
      </c>
      <c r="E953" s="265">
        <v>344</v>
      </c>
      <c r="F953" s="265">
        <v>18</v>
      </c>
      <c r="G953" s="265">
        <v>326</v>
      </c>
      <c r="H953" s="265">
        <v>314</v>
      </c>
      <c r="I953" s="265">
        <v>258</v>
      </c>
      <c r="J953" s="265">
        <v>178</v>
      </c>
      <c r="K953"/>
      <c r="L953" t="s">
        <v>128</v>
      </c>
      <c r="M953">
        <v>355</v>
      </c>
      <c r="N953" t="s">
        <v>275</v>
      </c>
      <c r="O953" t="s">
        <v>150</v>
      </c>
      <c r="P953" s="265">
        <v>344</v>
      </c>
      <c r="Q953" s="716">
        <v>5.2325581395348841</v>
      </c>
      <c r="R953" s="716">
        <v>94.767441860465112</v>
      </c>
      <c r="S953" s="716">
        <v>91.279069767441854</v>
      </c>
      <c r="T953" s="716">
        <v>75</v>
      </c>
      <c r="U953" s="716">
        <v>51.744186046511629</v>
      </c>
      <c r="V953"/>
      <c r="W953"/>
      <c r="X953"/>
      <c r="Y953"/>
      <c r="Z953"/>
      <c r="AA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c r="CE953"/>
      <c r="CF953"/>
      <c r="CG953"/>
      <c r="CH953"/>
      <c r="CI953"/>
      <c r="CJ953"/>
      <c r="CK953"/>
      <c r="CL953"/>
      <c r="CM953"/>
      <c r="CN953"/>
      <c r="CO953"/>
      <c r="CP953"/>
      <c r="CQ953"/>
      <c r="CR953"/>
      <c r="CS953"/>
    </row>
    <row r="954" spans="1:97" s="126" customFormat="1" ht="15" customHeight="1" x14ac:dyDescent="0.35">
      <c r="A954" t="s">
        <v>128</v>
      </c>
      <c r="B954">
        <v>355</v>
      </c>
      <c r="C954" t="s">
        <v>275</v>
      </c>
      <c r="D954" t="s">
        <v>151</v>
      </c>
      <c r="E954" s="265">
        <v>128</v>
      </c>
      <c r="F954" s="265" t="s">
        <v>177</v>
      </c>
      <c r="G954" s="265" t="s">
        <v>177</v>
      </c>
      <c r="H954" s="265">
        <v>124</v>
      </c>
      <c r="I954" s="265">
        <v>107</v>
      </c>
      <c r="J954" s="265">
        <v>90</v>
      </c>
      <c r="K954"/>
      <c r="L954" t="s">
        <v>128</v>
      </c>
      <c r="M954">
        <v>355</v>
      </c>
      <c r="N954" t="s">
        <v>275</v>
      </c>
      <c r="O954" t="s">
        <v>151</v>
      </c>
      <c r="P954" s="265">
        <v>128</v>
      </c>
      <c r="Q954" s="716" t="s">
        <v>177</v>
      </c>
      <c r="R954" s="716" t="s">
        <v>177</v>
      </c>
      <c r="S954" s="716">
        <v>96.875</v>
      </c>
      <c r="T954" s="716">
        <v>83.59375</v>
      </c>
      <c r="U954" s="716">
        <v>70.3125</v>
      </c>
      <c r="V954"/>
      <c r="W954"/>
      <c r="X954"/>
      <c r="Y954"/>
      <c r="Z954"/>
      <c r="AA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c r="CE954"/>
      <c r="CF954"/>
      <c r="CG954"/>
      <c r="CH954"/>
      <c r="CI954"/>
      <c r="CJ954"/>
      <c r="CK954"/>
      <c r="CL954"/>
      <c r="CM954"/>
      <c r="CN954"/>
      <c r="CO954"/>
      <c r="CP954"/>
      <c r="CQ954"/>
      <c r="CR954"/>
      <c r="CS954"/>
    </row>
    <row r="955" spans="1:97" s="126" customFormat="1" ht="15" customHeight="1" x14ac:dyDescent="0.35">
      <c r="A955" t="s">
        <v>128</v>
      </c>
      <c r="B955">
        <v>355</v>
      </c>
      <c r="C955" t="s">
        <v>275</v>
      </c>
      <c r="D955" t="s">
        <v>152</v>
      </c>
      <c r="E955" s="265">
        <v>1109</v>
      </c>
      <c r="F955" s="265">
        <v>87</v>
      </c>
      <c r="G955" s="265">
        <v>1022</v>
      </c>
      <c r="H955" s="265">
        <v>965</v>
      </c>
      <c r="I955" s="265">
        <v>764</v>
      </c>
      <c r="J955" s="265">
        <v>501</v>
      </c>
      <c r="K955"/>
      <c r="L955" t="s">
        <v>128</v>
      </c>
      <c r="M955">
        <v>355</v>
      </c>
      <c r="N955" t="s">
        <v>275</v>
      </c>
      <c r="O955" t="s">
        <v>152</v>
      </c>
      <c r="P955" s="265">
        <v>1109</v>
      </c>
      <c r="Q955" s="716">
        <v>7.8449053201082055</v>
      </c>
      <c r="R955" s="716">
        <v>92.155094679891789</v>
      </c>
      <c r="S955" s="716">
        <v>87.015329125338141</v>
      </c>
      <c r="T955" s="716">
        <v>68.890892696122634</v>
      </c>
      <c r="U955" s="716">
        <v>45.17583408476105</v>
      </c>
      <c r="V955"/>
      <c r="W955"/>
      <c r="X955"/>
      <c r="Y955"/>
      <c r="Z955"/>
      <c r="AA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c r="CE955"/>
      <c r="CF955"/>
      <c r="CG955"/>
      <c r="CH955"/>
      <c r="CI955"/>
      <c r="CJ955"/>
      <c r="CK955"/>
      <c r="CL955"/>
      <c r="CM955"/>
      <c r="CN955"/>
      <c r="CO955"/>
      <c r="CP955"/>
      <c r="CQ955"/>
      <c r="CR955"/>
      <c r="CS955"/>
    </row>
    <row r="956" spans="1:97" s="126" customFormat="1" ht="30" customHeight="1" x14ac:dyDescent="0.35">
      <c r="A956" t="s">
        <v>128</v>
      </c>
      <c r="B956">
        <v>360</v>
      </c>
      <c r="C956" t="s">
        <v>276</v>
      </c>
      <c r="D956" t="s">
        <v>147</v>
      </c>
      <c r="E956" s="265" t="s">
        <v>137</v>
      </c>
      <c r="F956" s="265" t="s">
        <v>137</v>
      </c>
      <c r="G956" s="265" t="s">
        <v>137</v>
      </c>
      <c r="H956" s="265" t="s">
        <v>137</v>
      </c>
      <c r="I956" s="265" t="s">
        <v>137</v>
      </c>
      <c r="J956" s="265" t="s">
        <v>137</v>
      </c>
      <c r="K956"/>
      <c r="L956" t="s">
        <v>128</v>
      </c>
      <c r="M956">
        <v>360</v>
      </c>
      <c r="N956" t="s">
        <v>276</v>
      </c>
      <c r="O956" t="s">
        <v>147</v>
      </c>
      <c r="P956" s="265" t="s">
        <v>137</v>
      </c>
      <c r="Q956" s="716" t="s">
        <v>137</v>
      </c>
      <c r="R956" s="716" t="s">
        <v>137</v>
      </c>
      <c r="S956" s="716" t="s">
        <v>137</v>
      </c>
      <c r="T956" s="716" t="s">
        <v>137</v>
      </c>
      <c r="U956" s="716" t="s">
        <v>137</v>
      </c>
      <c r="V956"/>
      <c r="W956"/>
      <c r="X956"/>
      <c r="Y956"/>
      <c r="Z956"/>
      <c r="AA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c r="CE956"/>
      <c r="CF956"/>
      <c r="CG956"/>
      <c r="CH956"/>
      <c r="CI956"/>
      <c r="CJ956"/>
      <c r="CK956"/>
      <c r="CL956"/>
      <c r="CM956"/>
      <c r="CN956"/>
      <c r="CO956"/>
      <c r="CP956"/>
      <c r="CQ956"/>
      <c r="CR956"/>
      <c r="CS956"/>
    </row>
    <row r="957" spans="1:97" s="126" customFormat="1" ht="15" customHeight="1" x14ac:dyDescent="0.35">
      <c r="A957" t="s">
        <v>128</v>
      </c>
      <c r="B957">
        <v>360</v>
      </c>
      <c r="C957" t="s">
        <v>276</v>
      </c>
      <c r="D957" t="s">
        <v>148</v>
      </c>
      <c r="E957" s="265">
        <v>15</v>
      </c>
      <c r="F957" s="265" t="s">
        <v>177</v>
      </c>
      <c r="G957" s="265" t="s">
        <v>177</v>
      </c>
      <c r="H957" s="265">
        <v>13</v>
      </c>
      <c r="I957" s="265">
        <v>7</v>
      </c>
      <c r="J957" s="265" t="s">
        <v>177</v>
      </c>
      <c r="K957"/>
      <c r="L957" t="s">
        <v>128</v>
      </c>
      <c r="M957">
        <v>360</v>
      </c>
      <c r="N957" t="s">
        <v>276</v>
      </c>
      <c r="O957" t="s">
        <v>148</v>
      </c>
      <c r="P957" s="265">
        <v>15</v>
      </c>
      <c r="Q957" s="716" t="s">
        <v>177</v>
      </c>
      <c r="R957" s="716" t="s">
        <v>177</v>
      </c>
      <c r="S957" s="716">
        <v>86.666666666666671</v>
      </c>
      <c r="T957" s="716">
        <v>46.666666666666664</v>
      </c>
      <c r="U957" s="716" t="s">
        <v>177</v>
      </c>
      <c r="V957"/>
      <c r="W957"/>
      <c r="X957"/>
      <c r="Y957"/>
      <c r="Z957"/>
      <c r="AA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c r="CE957"/>
      <c r="CF957"/>
      <c r="CG957"/>
      <c r="CH957"/>
      <c r="CI957"/>
      <c r="CJ957"/>
      <c r="CK957"/>
      <c r="CL957"/>
      <c r="CM957"/>
      <c r="CN957"/>
      <c r="CO957"/>
      <c r="CP957"/>
      <c r="CQ957"/>
      <c r="CR957"/>
      <c r="CS957"/>
    </row>
    <row r="958" spans="1:97" s="126" customFormat="1" ht="15" customHeight="1" x14ac:dyDescent="0.35">
      <c r="A958" t="s">
        <v>128</v>
      </c>
      <c r="B958">
        <v>360</v>
      </c>
      <c r="C958" t="s">
        <v>276</v>
      </c>
      <c r="D958" t="s">
        <v>149</v>
      </c>
      <c r="E958" s="265">
        <v>73</v>
      </c>
      <c r="F958" s="265" t="s">
        <v>177</v>
      </c>
      <c r="G958" s="265" t="s">
        <v>177</v>
      </c>
      <c r="H958" s="265">
        <v>66</v>
      </c>
      <c r="I958" s="265">
        <v>55</v>
      </c>
      <c r="J958" s="265" t="s">
        <v>177</v>
      </c>
      <c r="K958"/>
      <c r="L958" t="s">
        <v>128</v>
      </c>
      <c r="M958">
        <v>360</v>
      </c>
      <c r="N958" t="s">
        <v>276</v>
      </c>
      <c r="O958" t="s">
        <v>149</v>
      </c>
      <c r="P958" s="265">
        <v>73</v>
      </c>
      <c r="Q958" s="716" t="s">
        <v>177</v>
      </c>
      <c r="R958" s="716" t="s">
        <v>177</v>
      </c>
      <c r="S958" s="716">
        <v>90.410958904109577</v>
      </c>
      <c r="T958" s="716">
        <v>75.342465753424662</v>
      </c>
      <c r="U958" s="716" t="s">
        <v>177</v>
      </c>
      <c r="V958"/>
      <c r="W958"/>
      <c r="X958"/>
      <c r="Y958"/>
      <c r="Z958"/>
      <c r="AA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c r="CE958"/>
      <c r="CF958"/>
      <c r="CG958"/>
      <c r="CH958"/>
      <c r="CI958"/>
      <c r="CJ958"/>
      <c r="CK958"/>
      <c r="CL958"/>
      <c r="CM958"/>
      <c r="CN958"/>
      <c r="CO958"/>
      <c r="CP958"/>
      <c r="CQ958"/>
      <c r="CR958"/>
      <c r="CS958"/>
    </row>
    <row r="959" spans="1:97" s="126" customFormat="1" ht="15" customHeight="1" x14ac:dyDescent="0.35">
      <c r="A959" t="s">
        <v>128</v>
      </c>
      <c r="B959">
        <v>360</v>
      </c>
      <c r="C959" t="s">
        <v>276</v>
      </c>
      <c r="D959" t="s">
        <v>150</v>
      </c>
      <c r="E959" s="265">
        <v>167</v>
      </c>
      <c r="F959" s="265">
        <v>6</v>
      </c>
      <c r="G959" s="265">
        <v>161</v>
      </c>
      <c r="H959" s="265">
        <v>159</v>
      </c>
      <c r="I959" s="265">
        <v>140</v>
      </c>
      <c r="J959" s="265">
        <v>80</v>
      </c>
      <c r="K959"/>
      <c r="L959" t="s">
        <v>128</v>
      </c>
      <c r="M959">
        <v>360</v>
      </c>
      <c r="N959" t="s">
        <v>276</v>
      </c>
      <c r="O959" t="s">
        <v>150</v>
      </c>
      <c r="P959" s="265">
        <v>167</v>
      </c>
      <c r="Q959" s="716">
        <v>3.5928143712574849</v>
      </c>
      <c r="R959" s="716">
        <v>96.407185628742525</v>
      </c>
      <c r="S959" s="716">
        <v>95.209580838323348</v>
      </c>
      <c r="T959" s="716">
        <v>83.832335329341305</v>
      </c>
      <c r="U959" s="716">
        <v>47.904191616766468</v>
      </c>
      <c r="V959"/>
      <c r="W959"/>
      <c r="X959"/>
      <c r="Y959"/>
      <c r="Z959"/>
      <c r="AA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c r="CE959"/>
      <c r="CF959"/>
      <c r="CG959"/>
      <c r="CH959"/>
      <c r="CI959"/>
      <c r="CJ959"/>
      <c r="CK959"/>
      <c r="CL959"/>
      <c r="CM959"/>
      <c r="CN959"/>
      <c r="CO959"/>
      <c r="CP959"/>
      <c r="CQ959"/>
      <c r="CR959"/>
      <c r="CS959"/>
    </row>
    <row r="960" spans="1:97" s="126" customFormat="1" ht="15" customHeight="1" x14ac:dyDescent="0.35">
      <c r="A960" t="s">
        <v>128</v>
      </c>
      <c r="B960">
        <v>360</v>
      </c>
      <c r="C960" t="s">
        <v>276</v>
      </c>
      <c r="D960" t="s">
        <v>151</v>
      </c>
      <c r="E960" s="265" t="s">
        <v>137</v>
      </c>
      <c r="F960" s="265" t="s">
        <v>137</v>
      </c>
      <c r="G960" s="265" t="s">
        <v>137</v>
      </c>
      <c r="H960" s="265" t="s">
        <v>137</v>
      </c>
      <c r="I960" s="265" t="s">
        <v>137</v>
      </c>
      <c r="J960" s="265" t="s">
        <v>137</v>
      </c>
      <c r="K960"/>
      <c r="L960" t="s">
        <v>128</v>
      </c>
      <c r="M960">
        <v>360</v>
      </c>
      <c r="N960" t="s">
        <v>276</v>
      </c>
      <c r="O960" t="s">
        <v>151</v>
      </c>
      <c r="P960" s="265" t="s">
        <v>137</v>
      </c>
      <c r="Q960" s="716" t="s">
        <v>137</v>
      </c>
      <c r="R960" s="716" t="s">
        <v>137</v>
      </c>
      <c r="S960" s="716" t="s">
        <v>137</v>
      </c>
      <c r="T960" s="716" t="s">
        <v>137</v>
      </c>
      <c r="U960" s="716" t="s">
        <v>137</v>
      </c>
      <c r="V960"/>
      <c r="W960"/>
      <c r="X960"/>
      <c r="Y960"/>
      <c r="Z960"/>
      <c r="AA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c r="CE960"/>
      <c r="CF960"/>
      <c r="CG960"/>
      <c r="CH960"/>
      <c r="CI960"/>
      <c r="CJ960"/>
      <c r="CK960"/>
      <c r="CL960"/>
      <c r="CM960"/>
      <c r="CN960"/>
      <c r="CO960"/>
      <c r="CP960"/>
      <c r="CQ960"/>
      <c r="CR960"/>
      <c r="CS960"/>
    </row>
    <row r="961" spans="1:97" s="126" customFormat="1" ht="15" customHeight="1" x14ac:dyDescent="0.35">
      <c r="A961" t="s">
        <v>128</v>
      </c>
      <c r="B961">
        <v>360</v>
      </c>
      <c r="C961" t="s">
        <v>276</v>
      </c>
      <c r="D961" t="s">
        <v>152</v>
      </c>
      <c r="E961" s="265">
        <v>255</v>
      </c>
      <c r="F961" s="265">
        <v>15</v>
      </c>
      <c r="G961" s="265">
        <v>240</v>
      </c>
      <c r="H961" s="265">
        <v>238</v>
      </c>
      <c r="I961" s="265">
        <v>202</v>
      </c>
      <c r="J961" s="265">
        <v>109</v>
      </c>
      <c r="K961"/>
      <c r="L961" t="s">
        <v>128</v>
      </c>
      <c r="M961">
        <v>360</v>
      </c>
      <c r="N961" t="s">
        <v>276</v>
      </c>
      <c r="O961" t="s">
        <v>152</v>
      </c>
      <c r="P961" s="265">
        <v>255</v>
      </c>
      <c r="Q961" s="716">
        <v>5.8823529411764701</v>
      </c>
      <c r="R961" s="716">
        <v>94.117647058823522</v>
      </c>
      <c r="S961" s="716">
        <v>93.333333333333329</v>
      </c>
      <c r="T961" s="716">
        <v>79.215686274509807</v>
      </c>
      <c r="U961" s="716">
        <v>42.745098039215684</v>
      </c>
      <c r="V961"/>
      <c r="W961"/>
      <c r="X961"/>
      <c r="Y961"/>
      <c r="Z961"/>
      <c r="AA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c r="CE961"/>
      <c r="CF961"/>
      <c r="CG961"/>
      <c r="CH961"/>
      <c r="CI961"/>
      <c r="CJ961"/>
      <c r="CK961"/>
      <c r="CL961"/>
      <c r="CM961"/>
      <c r="CN961"/>
      <c r="CO961"/>
      <c r="CP961"/>
      <c r="CQ961"/>
      <c r="CR961"/>
      <c r="CS961"/>
    </row>
    <row r="962" spans="1:97" s="126" customFormat="1" ht="30" customHeight="1" x14ac:dyDescent="0.35">
      <c r="A962" t="s">
        <v>128</v>
      </c>
      <c r="B962">
        <v>370</v>
      </c>
      <c r="C962" t="s">
        <v>277</v>
      </c>
      <c r="D962" t="s">
        <v>147</v>
      </c>
      <c r="E962" s="265">
        <v>187</v>
      </c>
      <c r="F962" s="265">
        <v>13</v>
      </c>
      <c r="G962" s="265">
        <v>174</v>
      </c>
      <c r="H962" s="265">
        <v>153</v>
      </c>
      <c r="I962" s="265">
        <v>111</v>
      </c>
      <c r="J962" s="265">
        <v>47</v>
      </c>
      <c r="K962"/>
      <c r="L962" t="s">
        <v>128</v>
      </c>
      <c r="M962">
        <v>370</v>
      </c>
      <c r="N962" t="s">
        <v>277</v>
      </c>
      <c r="O962" t="s">
        <v>147</v>
      </c>
      <c r="P962" s="265">
        <v>187</v>
      </c>
      <c r="Q962" s="716">
        <v>6.9518716577540109</v>
      </c>
      <c r="R962" s="716">
        <v>93.048128342245988</v>
      </c>
      <c r="S962" s="716">
        <v>81.818181818181827</v>
      </c>
      <c r="T962" s="716">
        <v>59.358288770053477</v>
      </c>
      <c r="U962" s="716">
        <v>25.133689839572192</v>
      </c>
      <c r="V962"/>
      <c r="W962"/>
      <c r="X962"/>
      <c r="Y962"/>
      <c r="Z962"/>
      <c r="AA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c r="CE962"/>
      <c r="CF962"/>
      <c r="CG962"/>
      <c r="CH962"/>
      <c r="CI962"/>
      <c r="CJ962"/>
      <c r="CK962"/>
      <c r="CL962"/>
      <c r="CM962"/>
      <c r="CN962"/>
      <c r="CO962"/>
      <c r="CP962"/>
      <c r="CQ962"/>
      <c r="CR962"/>
      <c r="CS962"/>
    </row>
    <row r="963" spans="1:97" s="126" customFormat="1" ht="15" customHeight="1" x14ac:dyDescent="0.35">
      <c r="A963" t="s">
        <v>128</v>
      </c>
      <c r="B963">
        <v>370</v>
      </c>
      <c r="C963" t="s">
        <v>277</v>
      </c>
      <c r="D963" t="s">
        <v>148</v>
      </c>
      <c r="E963" s="265">
        <v>228</v>
      </c>
      <c r="F963" s="265" t="s">
        <v>177</v>
      </c>
      <c r="G963" s="265" t="s">
        <v>177</v>
      </c>
      <c r="H963" s="265">
        <v>206</v>
      </c>
      <c r="I963" s="265">
        <v>169</v>
      </c>
      <c r="J963" s="265">
        <v>97</v>
      </c>
      <c r="K963"/>
      <c r="L963" t="s">
        <v>128</v>
      </c>
      <c r="M963">
        <v>370</v>
      </c>
      <c r="N963" t="s">
        <v>277</v>
      </c>
      <c r="O963" t="s">
        <v>148</v>
      </c>
      <c r="P963" s="265">
        <v>228</v>
      </c>
      <c r="Q963" s="716" t="s">
        <v>177</v>
      </c>
      <c r="R963" s="716" t="s">
        <v>177</v>
      </c>
      <c r="S963" s="716">
        <v>90.350877192982466</v>
      </c>
      <c r="T963" s="716">
        <v>74.122807017543863</v>
      </c>
      <c r="U963" s="716">
        <v>42.543859649122808</v>
      </c>
      <c r="V963"/>
      <c r="W963"/>
      <c r="X963"/>
      <c r="Y963"/>
      <c r="Z963"/>
      <c r="AA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c r="CE963"/>
      <c r="CF963"/>
      <c r="CG963"/>
      <c r="CH963"/>
      <c r="CI963"/>
      <c r="CJ963"/>
      <c r="CK963"/>
      <c r="CL963"/>
      <c r="CM963"/>
      <c r="CN963"/>
      <c r="CO963"/>
      <c r="CP963"/>
      <c r="CQ963"/>
      <c r="CR963"/>
      <c r="CS963"/>
    </row>
    <row r="964" spans="1:97" s="126" customFormat="1" ht="15" customHeight="1" x14ac:dyDescent="0.35">
      <c r="A964" t="s">
        <v>128</v>
      </c>
      <c r="B964">
        <v>370</v>
      </c>
      <c r="C964" t="s">
        <v>277</v>
      </c>
      <c r="D964" t="s">
        <v>149</v>
      </c>
      <c r="E964" s="265">
        <v>294</v>
      </c>
      <c r="F964" s="265">
        <v>11</v>
      </c>
      <c r="G964" s="265">
        <v>283</v>
      </c>
      <c r="H964" s="265">
        <v>265</v>
      </c>
      <c r="I964" s="265">
        <v>210</v>
      </c>
      <c r="J964" s="265">
        <v>116</v>
      </c>
      <c r="K964"/>
      <c r="L964" t="s">
        <v>128</v>
      </c>
      <c r="M964">
        <v>370</v>
      </c>
      <c r="N964" t="s">
        <v>277</v>
      </c>
      <c r="O964" t="s">
        <v>149</v>
      </c>
      <c r="P964" s="265">
        <v>294</v>
      </c>
      <c r="Q964" s="716">
        <v>3.7414965986394559</v>
      </c>
      <c r="R964" s="716">
        <v>96.258503401360542</v>
      </c>
      <c r="S964" s="716">
        <v>90.136054421768705</v>
      </c>
      <c r="T964" s="716">
        <v>71.428571428571431</v>
      </c>
      <c r="U964" s="716">
        <v>39.455782312925166</v>
      </c>
      <c r="V964"/>
      <c r="W964"/>
      <c r="X964"/>
      <c r="Y964"/>
      <c r="Z964"/>
      <c r="AA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c r="CE964"/>
      <c r="CF964"/>
      <c r="CG964"/>
      <c r="CH964"/>
      <c r="CI964"/>
      <c r="CJ964"/>
      <c r="CK964"/>
      <c r="CL964"/>
      <c r="CM964"/>
      <c r="CN964"/>
      <c r="CO964"/>
      <c r="CP964"/>
      <c r="CQ964"/>
      <c r="CR964"/>
      <c r="CS964"/>
    </row>
    <row r="965" spans="1:97" s="126" customFormat="1" ht="15" customHeight="1" x14ac:dyDescent="0.35">
      <c r="A965" t="s">
        <v>128</v>
      </c>
      <c r="B965">
        <v>370</v>
      </c>
      <c r="C965" t="s">
        <v>277</v>
      </c>
      <c r="D965" t="s">
        <v>150</v>
      </c>
      <c r="E965" s="265">
        <v>161</v>
      </c>
      <c r="F965" s="265" t="s">
        <v>177</v>
      </c>
      <c r="G965" s="265" t="s">
        <v>177</v>
      </c>
      <c r="H965" s="265">
        <v>151</v>
      </c>
      <c r="I965" s="265">
        <v>133</v>
      </c>
      <c r="J965" s="265">
        <v>92</v>
      </c>
      <c r="K965"/>
      <c r="L965" t="s">
        <v>128</v>
      </c>
      <c r="M965">
        <v>370</v>
      </c>
      <c r="N965" t="s">
        <v>277</v>
      </c>
      <c r="O965" t="s">
        <v>150</v>
      </c>
      <c r="P965" s="265">
        <v>161</v>
      </c>
      <c r="Q965" s="716" t="s">
        <v>177</v>
      </c>
      <c r="R965" s="716" t="s">
        <v>177</v>
      </c>
      <c r="S965" s="716">
        <v>93.788819875776397</v>
      </c>
      <c r="T965" s="716">
        <v>82.608695652173907</v>
      </c>
      <c r="U965" s="716">
        <v>57.142857142857139</v>
      </c>
      <c r="V965"/>
      <c r="W965"/>
      <c r="X965"/>
      <c r="Y965"/>
      <c r="Z965"/>
      <c r="AA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c r="CE965"/>
      <c r="CF965"/>
      <c r="CG965"/>
      <c r="CH965"/>
      <c r="CI965"/>
      <c r="CJ965"/>
      <c r="CK965"/>
      <c r="CL965"/>
      <c r="CM965"/>
      <c r="CN965"/>
      <c r="CO965"/>
      <c r="CP965"/>
      <c r="CQ965"/>
      <c r="CR965"/>
      <c r="CS965"/>
    </row>
    <row r="966" spans="1:97" s="126" customFormat="1" ht="15" customHeight="1" x14ac:dyDescent="0.35">
      <c r="A966" t="s">
        <v>128</v>
      </c>
      <c r="B966">
        <v>370</v>
      </c>
      <c r="C966" t="s">
        <v>277</v>
      </c>
      <c r="D966" t="s">
        <v>151</v>
      </c>
      <c r="E966" s="265">
        <v>253</v>
      </c>
      <c r="F966" s="265">
        <v>6</v>
      </c>
      <c r="G966" s="265">
        <v>247</v>
      </c>
      <c r="H966" s="265">
        <v>244</v>
      </c>
      <c r="I966" s="265">
        <v>229</v>
      </c>
      <c r="J966" s="265">
        <v>166</v>
      </c>
      <c r="K966"/>
      <c r="L966" t="s">
        <v>128</v>
      </c>
      <c r="M966">
        <v>370</v>
      </c>
      <c r="N966" t="s">
        <v>277</v>
      </c>
      <c r="O966" t="s">
        <v>151</v>
      </c>
      <c r="P966" s="265">
        <v>253</v>
      </c>
      <c r="Q966" s="716">
        <v>2.3715415019762842</v>
      </c>
      <c r="R966" s="716">
        <v>97.628458498023718</v>
      </c>
      <c r="S966" s="716">
        <v>96.442687747035578</v>
      </c>
      <c r="T966" s="716">
        <v>90.51383399209486</v>
      </c>
      <c r="U966" s="716">
        <v>65.612648221343875</v>
      </c>
      <c r="V966"/>
      <c r="W966"/>
      <c r="X966"/>
      <c r="Y966"/>
      <c r="Z966"/>
      <c r="AA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c r="CE966"/>
      <c r="CF966"/>
      <c r="CG966"/>
      <c r="CH966"/>
      <c r="CI966"/>
      <c r="CJ966"/>
      <c r="CK966"/>
      <c r="CL966"/>
      <c r="CM966"/>
      <c r="CN966"/>
      <c r="CO966"/>
      <c r="CP966"/>
      <c r="CQ966"/>
      <c r="CR966"/>
      <c r="CS966"/>
    </row>
    <row r="967" spans="1:97" s="126" customFormat="1" ht="15" customHeight="1" x14ac:dyDescent="0.35">
      <c r="A967" t="s">
        <v>128</v>
      </c>
      <c r="B967">
        <v>370</v>
      </c>
      <c r="C967" t="s">
        <v>277</v>
      </c>
      <c r="D967" t="s">
        <v>152</v>
      </c>
      <c r="E967" s="265">
        <v>1123</v>
      </c>
      <c r="F967" s="265">
        <v>47</v>
      </c>
      <c r="G967" s="265">
        <v>1076</v>
      </c>
      <c r="H967" s="265">
        <v>1019</v>
      </c>
      <c r="I967" s="265">
        <v>852</v>
      </c>
      <c r="J967" s="265">
        <v>518</v>
      </c>
      <c r="K967"/>
      <c r="L967" t="s">
        <v>128</v>
      </c>
      <c r="M967">
        <v>370</v>
      </c>
      <c r="N967" t="s">
        <v>277</v>
      </c>
      <c r="O967" t="s">
        <v>152</v>
      </c>
      <c r="P967" s="265">
        <v>1123</v>
      </c>
      <c r="Q967" s="716">
        <v>4.1852181656277825</v>
      </c>
      <c r="R967" s="716">
        <v>95.814781834372226</v>
      </c>
      <c r="S967" s="716">
        <v>90.739091718610865</v>
      </c>
      <c r="T967" s="716">
        <v>75.868210151380239</v>
      </c>
      <c r="U967" s="716">
        <v>46.126447016918966</v>
      </c>
      <c r="V967"/>
      <c r="W967"/>
      <c r="X967"/>
      <c r="Y967"/>
      <c r="Z967"/>
      <c r="AA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c r="CE967"/>
      <c r="CF967"/>
      <c r="CG967"/>
      <c r="CH967"/>
      <c r="CI967"/>
      <c r="CJ967"/>
      <c r="CK967"/>
      <c r="CL967"/>
      <c r="CM967"/>
      <c r="CN967"/>
      <c r="CO967"/>
      <c r="CP967"/>
      <c r="CQ967"/>
      <c r="CR967"/>
      <c r="CS967"/>
    </row>
    <row r="968" spans="1:97" s="126" customFormat="1" ht="30" customHeight="1" x14ac:dyDescent="0.35">
      <c r="A968" t="s">
        <v>128</v>
      </c>
      <c r="B968">
        <v>380</v>
      </c>
      <c r="C968" t="s">
        <v>278</v>
      </c>
      <c r="D968" t="s">
        <v>147</v>
      </c>
      <c r="E968" s="265">
        <v>691</v>
      </c>
      <c r="F968" s="265">
        <v>101</v>
      </c>
      <c r="G968" s="265">
        <v>590</v>
      </c>
      <c r="H968" s="265">
        <v>547</v>
      </c>
      <c r="I968" s="265">
        <v>367</v>
      </c>
      <c r="J968" s="265">
        <v>159</v>
      </c>
      <c r="K968"/>
      <c r="L968" t="s">
        <v>128</v>
      </c>
      <c r="M968">
        <v>380</v>
      </c>
      <c r="N968" t="s">
        <v>278</v>
      </c>
      <c r="O968" t="s">
        <v>147</v>
      </c>
      <c r="P968" s="265">
        <v>691</v>
      </c>
      <c r="Q968" s="716">
        <v>14.616497829232996</v>
      </c>
      <c r="R968" s="716">
        <v>85.383502170767002</v>
      </c>
      <c r="S968" s="716">
        <v>79.160636758321274</v>
      </c>
      <c r="T968" s="716">
        <v>53.111432706222864</v>
      </c>
      <c r="U968" s="716">
        <v>23.01013024602026</v>
      </c>
      <c r="V968"/>
      <c r="W968"/>
      <c r="X968"/>
      <c r="Y968"/>
      <c r="Z968"/>
      <c r="AA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CF968"/>
      <c r="CG968"/>
      <c r="CH968"/>
      <c r="CI968"/>
      <c r="CJ968"/>
      <c r="CK968"/>
      <c r="CL968"/>
      <c r="CM968"/>
      <c r="CN968"/>
      <c r="CO968"/>
      <c r="CP968"/>
      <c r="CQ968"/>
      <c r="CR968"/>
      <c r="CS968"/>
    </row>
    <row r="969" spans="1:97" s="126" customFormat="1" ht="15" customHeight="1" x14ac:dyDescent="0.35">
      <c r="A969" t="s">
        <v>128</v>
      </c>
      <c r="B969">
        <v>380</v>
      </c>
      <c r="C969" t="s">
        <v>278</v>
      </c>
      <c r="D969" t="s">
        <v>148</v>
      </c>
      <c r="E969" s="265">
        <v>737</v>
      </c>
      <c r="F969" s="265">
        <v>70</v>
      </c>
      <c r="G969" s="265">
        <v>667</v>
      </c>
      <c r="H969" s="265">
        <v>644</v>
      </c>
      <c r="I969" s="265">
        <v>495</v>
      </c>
      <c r="J969" s="265">
        <v>258</v>
      </c>
      <c r="K969"/>
      <c r="L969" t="s">
        <v>128</v>
      </c>
      <c r="M969">
        <v>380</v>
      </c>
      <c r="N969" t="s">
        <v>278</v>
      </c>
      <c r="O969" t="s">
        <v>148</v>
      </c>
      <c r="P969" s="265">
        <v>737</v>
      </c>
      <c r="Q969" s="716">
        <v>9.4979647218453191</v>
      </c>
      <c r="R969" s="716">
        <v>90.502035278154679</v>
      </c>
      <c r="S969" s="716">
        <v>87.381275440976935</v>
      </c>
      <c r="T969" s="716">
        <v>67.164179104477611</v>
      </c>
      <c r="U969" s="716">
        <v>35.006784260515609</v>
      </c>
      <c r="V969"/>
      <c r="W969"/>
      <c r="X969"/>
      <c r="Y969"/>
      <c r="Z969"/>
      <c r="AA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c r="CE969"/>
      <c r="CF969"/>
      <c r="CG969"/>
      <c r="CH969"/>
      <c r="CI969"/>
      <c r="CJ969"/>
      <c r="CK969"/>
      <c r="CL969"/>
      <c r="CM969"/>
      <c r="CN969"/>
      <c r="CO969"/>
      <c r="CP969"/>
      <c r="CQ969"/>
      <c r="CR969"/>
      <c r="CS969"/>
    </row>
    <row r="970" spans="1:97" s="126" customFormat="1" ht="15" customHeight="1" x14ac:dyDescent="0.35">
      <c r="A970" t="s">
        <v>128</v>
      </c>
      <c r="B970">
        <v>380</v>
      </c>
      <c r="C970" t="s">
        <v>278</v>
      </c>
      <c r="D970" t="s">
        <v>149</v>
      </c>
      <c r="E970" s="265">
        <v>652</v>
      </c>
      <c r="F970" s="265">
        <v>33</v>
      </c>
      <c r="G970" s="265">
        <v>619</v>
      </c>
      <c r="H970" s="265">
        <v>605</v>
      </c>
      <c r="I970" s="265">
        <v>505</v>
      </c>
      <c r="J970" s="265">
        <v>327</v>
      </c>
      <c r="K970"/>
      <c r="L970" t="s">
        <v>128</v>
      </c>
      <c r="M970">
        <v>380</v>
      </c>
      <c r="N970" t="s">
        <v>278</v>
      </c>
      <c r="O970" t="s">
        <v>149</v>
      </c>
      <c r="P970" s="265">
        <v>652</v>
      </c>
      <c r="Q970" s="716">
        <v>5.0613496932515334</v>
      </c>
      <c r="R970" s="716">
        <v>94.938650306748457</v>
      </c>
      <c r="S970" s="716">
        <v>92.791411042944787</v>
      </c>
      <c r="T970" s="716">
        <v>77.453987730061343</v>
      </c>
      <c r="U970" s="716">
        <v>50.153374233128837</v>
      </c>
      <c r="V970"/>
      <c r="W970"/>
      <c r="X970"/>
      <c r="Y970"/>
      <c r="Z970"/>
      <c r="AA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c r="CE970"/>
      <c r="CF970"/>
      <c r="CG970"/>
      <c r="CH970"/>
      <c r="CI970"/>
      <c r="CJ970"/>
      <c r="CK970"/>
      <c r="CL970"/>
      <c r="CM970"/>
      <c r="CN970"/>
      <c r="CO970"/>
      <c r="CP970"/>
      <c r="CQ970"/>
      <c r="CR970"/>
      <c r="CS970"/>
    </row>
    <row r="971" spans="1:97" s="126" customFormat="1" ht="15" customHeight="1" x14ac:dyDescent="0.35">
      <c r="A971" t="s">
        <v>128</v>
      </c>
      <c r="B971">
        <v>380</v>
      </c>
      <c r="C971" t="s">
        <v>278</v>
      </c>
      <c r="D971" t="s">
        <v>150</v>
      </c>
      <c r="E971" s="265">
        <v>661</v>
      </c>
      <c r="F971" s="265">
        <v>24</v>
      </c>
      <c r="G971" s="265">
        <v>637</v>
      </c>
      <c r="H971" s="265">
        <v>628</v>
      </c>
      <c r="I971" s="265">
        <v>540</v>
      </c>
      <c r="J971" s="265">
        <v>347</v>
      </c>
      <c r="K971"/>
      <c r="L971" t="s">
        <v>128</v>
      </c>
      <c r="M971">
        <v>380</v>
      </c>
      <c r="N971" t="s">
        <v>278</v>
      </c>
      <c r="O971" t="s">
        <v>150</v>
      </c>
      <c r="P971" s="265">
        <v>661</v>
      </c>
      <c r="Q971" s="716">
        <v>3.6308623298033282</v>
      </c>
      <c r="R971" s="716">
        <v>96.369137670196665</v>
      </c>
      <c r="S971" s="716">
        <v>95.007564296520414</v>
      </c>
      <c r="T971" s="716">
        <v>81.694402420574889</v>
      </c>
      <c r="U971" s="716">
        <v>52.496217851739793</v>
      </c>
      <c r="V971"/>
      <c r="W971"/>
      <c r="X971"/>
      <c r="Y971"/>
      <c r="Z971"/>
      <c r="AA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c r="CE971"/>
      <c r="CF971"/>
      <c r="CG971"/>
      <c r="CH971"/>
      <c r="CI971"/>
      <c r="CJ971"/>
      <c r="CK971"/>
      <c r="CL971"/>
      <c r="CM971"/>
      <c r="CN971"/>
      <c r="CO971"/>
      <c r="CP971"/>
      <c r="CQ971"/>
      <c r="CR971"/>
      <c r="CS971"/>
    </row>
    <row r="972" spans="1:97" s="126" customFormat="1" ht="15" customHeight="1" x14ac:dyDescent="0.35">
      <c r="A972" t="s">
        <v>128</v>
      </c>
      <c r="B972">
        <v>380</v>
      </c>
      <c r="C972" t="s">
        <v>278</v>
      </c>
      <c r="D972" t="s">
        <v>151</v>
      </c>
      <c r="E972" s="265">
        <v>570</v>
      </c>
      <c r="F972" s="265">
        <v>13</v>
      </c>
      <c r="G972" s="265">
        <v>557</v>
      </c>
      <c r="H972" s="265">
        <v>553</v>
      </c>
      <c r="I972" s="265">
        <v>497</v>
      </c>
      <c r="J972" s="265">
        <v>365</v>
      </c>
      <c r="K972"/>
      <c r="L972" t="s">
        <v>128</v>
      </c>
      <c r="M972">
        <v>380</v>
      </c>
      <c r="N972" t="s">
        <v>278</v>
      </c>
      <c r="O972" t="s">
        <v>151</v>
      </c>
      <c r="P972" s="265">
        <v>570</v>
      </c>
      <c r="Q972" s="716">
        <v>2.2807017543859649</v>
      </c>
      <c r="R972" s="716">
        <v>97.719298245614041</v>
      </c>
      <c r="S972" s="716">
        <v>97.017543859649123</v>
      </c>
      <c r="T972" s="716">
        <v>87.192982456140356</v>
      </c>
      <c r="U972" s="716">
        <v>64.035087719298247</v>
      </c>
      <c r="V972"/>
      <c r="W972"/>
      <c r="X972"/>
      <c r="Y972"/>
      <c r="Z972"/>
      <c r="AA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c r="CE972"/>
      <c r="CF972"/>
      <c r="CG972"/>
      <c r="CH972"/>
      <c r="CI972"/>
      <c r="CJ972"/>
      <c r="CK972"/>
      <c r="CL972"/>
      <c r="CM972"/>
      <c r="CN972"/>
      <c r="CO972"/>
      <c r="CP972"/>
      <c r="CQ972"/>
      <c r="CR972"/>
      <c r="CS972"/>
    </row>
    <row r="973" spans="1:97" s="126" customFormat="1" ht="15" customHeight="1" x14ac:dyDescent="0.35">
      <c r="A973" t="s">
        <v>128</v>
      </c>
      <c r="B973">
        <v>380</v>
      </c>
      <c r="C973" t="s">
        <v>278</v>
      </c>
      <c r="D973" t="s">
        <v>152</v>
      </c>
      <c r="E973" s="265">
        <v>3311</v>
      </c>
      <c r="F973" s="265">
        <v>241</v>
      </c>
      <c r="G973" s="265">
        <v>3070</v>
      </c>
      <c r="H973" s="265">
        <v>2977</v>
      </c>
      <c r="I973" s="265">
        <v>2404</v>
      </c>
      <c r="J973" s="265">
        <v>1456</v>
      </c>
      <c r="K973"/>
      <c r="L973" t="s">
        <v>128</v>
      </c>
      <c r="M973">
        <v>380</v>
      </c>
      <c r="N973" t="s">
        <v>278</v>
      </c>
      <c r="O973" t="s">
        <v>152</v>
      </c>
      <c r="P973" s="265">
        <v>3311</v>
      </c>
      <c r="Q973" s="716">
        <v>7.2787677438840221</v>
      </c>
      <c r="R973" s="716">
        <v>92.721232256115982</v>
      </c>
      <c r="S973" s="716">
        <v>89.912413168227118</v>
      </c>
      <c r="T973" s="716">
        <v>72.606463304137719</v>
      </c>
      <c r="U973" s="716">
        <v>43.97463002114165</v>
      </c>
      <c r="V973"/>
      <c r="W973"/>
      <c r="X973"/>
      <c r="Y973"/>
      <c r="Z973"/>
      <c r="AA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c r="CE973"/>
      <c r="CF973"/>
      <c r="CG973"/>
      <c r="CH973"/>
      <c r="CI973"/>
      <c r="CJ973"/>
      <c r="CK973"/>
      <c r="CL973"/>
      <c r="CM973"/>
      <c r="CN973"/>
      <c r="CO973"/>
      <c r="CP973"/>
      <c r="CQ973"/>
      <c r="CR973"/>
      <c r="CS973"/>
    </row>
    <row r="974" spans="1:97" s="126" customFormat="1" ht="30" customHeight="1" x14ac:dyDescent="0.35">
      <c r="A974" t="s">
        <v>128</v>
      </c>
      <c r="B974">
        <v>390</v>
      </c>
      <c r="C974" t="s">
        <v>279</v>
      </c>
      <c r="D974" t="s">
        <v>147</v>
      </c>
      <c r="E974" s="265">
        <v>168</v>
      </c>
      <c r="F974" s="265">
        <v>32</v>
      </c>
      <c r="G974" s="265">
        <v>136</v>
      </c>
      <c r="H974" s="265">
        <v>119</v>
      </c>
      <c r="I974" s="265">
        <v>82</v>
      </c>
      <c r="J974" s="265">
        <v>32</v>
      </c>
      <c r="K974"/>
      <c r="L974" t="s">
        <v>128</v>
      </c>
      <c r="M974">
        <v>390</v>
      </c>
      <c r="N974" t="s">
        <v>279</v>
      </c>
      <c r="O974" t="s">
        <v>147</v>
      </c>
      <c r="P974" s="265">
        <v>168</v>
      </c>
      <c r="Q974" s="716">
        <v>19.047619047619047</v>
      </c>
      <c r="R974" s="716">
        <v>80.952380952380949</v>
      </c>
      <c r="S974" s="716">
        <v>70.833333333333343</v>
      </c>
      <c r="T974" s="716">
        <v>48.80952380952381</v>
      </c>
      <c r="U974" s="716">
        <v>19.047619047619047</v>
      </c>
      <c r="V974"/>
      <c r="W974"/>
      <c r="X974"/>
      <c r="Y974"/>
      <c r="Z974"/>
      <c r="AA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CF974"/>
      <c r="CG974"/>
      <c r="CH974"/>
      <c r="CI974"/>
      <c r="CJ974"/>
      <c r="CK974"/>
      <c r="CL974"/>
      <c r="CM974"/>
      <c r="CN974"/>
      <c r="CO974"/>
      <c r="CP974"/>
      <c r="CQ974"/>
      <c r="CR974"/>
      <c r="CS974"/>
    </row>
    <row r="975" spans="1:97" s="126" customFormat="1" ht="15" customHeight="1" x14ac:dyDescent="0.35">
      <c r="A975" t="s">
        <v>128</v>
      </c>
      <c r="B975">
        <v>390</v>
      </c>
      <c r="C975" t="s">
        <v>279</v>
      </c>
      <c r="D975" t="s">
        <v>148</v>
      </c>
      <c r="E975" s="265">
        <v>138</v>
      </c>
      <c r="F975" s="265">
        <v>22</v>
      </c>
      <c r="G975" s="265">
        <v>116</v>
      </c>
      <c r="H975" s="265">
        <v>113</v>
      </c>
      <c r="I975" s="265">
        <v>86</v>
      </c>
      <c r="J975" s="265">
        <v>51</v>
      </c>
      <c r="K975"/>
      <c r="L975" t="s">
        <v>128</v>
      </c>
      <c r="M975">
        <v>390</v>
      </c>
      <c r="N975" t="s">
        <v>279</v>
      </c>
      <c r="O975" t="s">
        <v>148</v>
      </c>
      <c r="P975" s="265">
        <v>138</v>
      </c>
      <c r="Q975" s="716">
        <v>15.942028985507244</v>
      </c>
      <c r="R975" s="716">
        <v>84.05797101449275</v>
      </c>
      <c r="S975" s="716">
        <v>81.884057971014485</v>
      </c>
      <c r="T975" s="716">
        <v>62.318840579710141</v>
      </c>
      <c r="U975" s="716">
        <v>36.95652173913043</v>
      </c>
      <c r="V975"/>
      <c r="W975"/>
      <c r="X975"/>
      <c r="Y975"/>
      <c r="Z975"/>
      <c r="AA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c r="CE975"/>
      <c r="CF975"/>
      <c r="CG975"/>
      <c r="CH975"/>
      <c r="CI975"/>
      <c r="CJ975"/>
      <c r="CK975"/>
      <c r="CL975"/>
      <c r="CM975"/>
      <c r="CN975"/>
      <c r="CO975"/>
      <c r="CP975"/>
      <c r="CQ975"/>
      <c r="CR975"/>
      <c r="CS975"/>
    </row>
    <row r="976" spans="1:97" s="126" customFormat="1" ht="15" customHeight="1" x14ac:dyDescent="0.35">
      <c r="A976" t="s">
        <v>128</v>
      </c>
      <c r="B976">
        <v>390</v>
      </c>
      <c r="C976" t="s">
        <v>279</v>
      </c>
      <c r="D976" t="s">
        <v>149</v>
      </c>
      <c r="E976" s="265">
        <v>148</v>
      </c>
      <c r="F976" s="265">
        <v>11</v>
      </c>
      <c r="G976" s="265">
        <v>137</v>
      </c>
      <c r="H976" s="265">
        <v>135</v>
      </c>
      <c r="I976" s="265">
        <v>106</v>
      </c>
      <c r="J976" s="265">
        <v>60</v>
      </c>
      <c r="K976"/>
      <c r="L976" t="s">
        <v>128</v>
      </c>
      <c r="M976">
        <v>390</v>
      </c>
      <c r="N976" t="s">
        <v>279</v>
      </c>
      <c r="O976" t="s">
        <v>149</v>
      </c>
      <c r="P976" s="265">
        <v>148</v>
      </c>
      <c r="Q976" s="716">
        <v>7.4324324324324325</v>
      </c>
      <c r="R976" s="716">
        <v>92.567567567567565</v>
      </c>
      <c r="S976" s="716">
        <v>91.21621621621621</v>
      </c>
      <c r="T976" s="716">
        <v>71.621621621621628</v>
      </c>
      <c r="U976" s="716">
        <v>40.54054054054054</v>
      </c>
      <c r="V976"/>
      <c r="W976"/>
      <c r="X976"/>
      <c r="Y976"/>
      <c r="Z976"/>
      <c r="AA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c r="CE976"/>
      <c r="CF976"/>
      <c r="CG976"/>
      <c r="CH976"/>
      <c r="CI976"/>
      <c r="CJ976"/>
      <c r="CK976"/>
      <c r="CL976"/>
      <c r="CM976"/>
      <c r="CN976"/>
      <c r="CO976"/>
      <c r="CP976"/>
      <c r="CQ976"/>
      <c r="CR976"/>
      <c r="CS976"/>
    </row>
    <row r="977" spans="1:97" s="126" customFormat="1" ht="15" customHeight="1" x14ac:dyDescent="0.35">
      <c r="A977" t="s">
        <v>128</v>
      </c>
      <c r="B977">
        <v>390</v>
      </c>
      <c r="C977" t="s">
        <v>279</v>
      </c>
      <c r="D977" t="s">
        <v>150</v>
      </c>
      <c r="E977" s="265">
        <v>308</v>
      </c>
      <c r="F977" s="265">
        <v>15</v>
      </c>
      <c r="G977" s="265">
        <v>293</v>
      </c>
      <c r="H977" s="265">
        <v>289</v>
      </c>
      <c r="I977" s="265">
        <v>256</v>
      </c>
      <c r="J977" s="265">
        <v>179</v>
      </c>
      <c r="K977"/>
      <c r="L977" t="s">
        <v>128</v>
      </c>
      <c r="M977">
        <v>390</v>
      </c>
      <c r="N977" t="s">
        <v>279</v>
      </c>
      <c r="O977" t="s">
        <v>150</v>
      </c>
      <c r="P977" s="265">
        <v>308</v>
      </c>
      <c r="Q977" s="716">
        <v>4.8701298701298708</v>
      </c>
      <c r="R977" s="716">
        <v>95.129870129870127</v>
      </c>
      <c r="S977" s="716">
        <v>93.831168831168839</v>
      </c>
      <c r="T977" s="716">
        <v>83.116883116883116</v>
      </c>
      <c r="U977" s="716">
        <v>58.116883116883123</v>
      </c>
      <c r="V977"/>
      <c r="W977"/>
      <c r="X977"/>
      <c r="Y977"/>
      <c r="Z977"/>
      <c r="AA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c r="CE977"/>
      <c r="CF977"/>
      <c r="CG977"/>
      <c r="CH977"/>
      <c r="CI977"/>
      <c r="CJ977"/>
      <c r="CK977"/>
      <c r="CL977"/>
      <c r="CM977"/>
      <c r="CN977"/>
      <c r="CO977"/>
      <c r="CP977"/>
      <c r="CQ977"/>
      <c r="CR977"/>
      <c r="CS977"/>
    </row>
    <row r="978" spans="1:97" s="126" customFormat="1" ht="15" customHeight="1" x14ac:dyDescent="0.35">
      <c r="A978" t="s">
        <v>128</v>
      </c>
      <c r="B978">
        <v>390</v>
      </c>
      <c r="C978" t="s">
        <v>279</v>
      </c>
      <c r="D978" t="s">
        <v>151</v>
      </c>
      <c r="E978" s="265">
        <v>320</v>
      </c>
      <c r="F978" s="265">
        <v>17</v>
      </c>
      <c r="G978" s="265">
        <v>303</v>
      </c>
      <c r="H978" s="265">
        <v>302</v>
      </c>
      <c r="I978" s="265">
        <v>282</v>
      </c>
      <c r="J978" s="265">
        <v>216</v>
      </c>
      <c r="K978"/>
      <c r="L978" t="s">
        <v>128</v>
      </c>
      <c r="M978">
        <v>390</v>
      </c>
      <c r="N978" t="s">
        <v>279</v>
      </c>
      <c r="O978" t="s">
        <v>151</v>
      </c>
      <c r="P978" s="265">
        <v>320</v>
      </c>
      <c r="Q978" s="716">
        <v>5.3125</v>
      </c>
      <c r="R978" s="716">
        <v>94.6875</v>
      </c>
      <c r="S978" s="716">
        <v>94.375</v>
      </c>
      <c r="T978" s="716">
        <v>88.125</v>
      </c>
      <c r="U978" s="716">
        <v>67.5</v>
      </c>
      <c r="V978"/>
      <c r="W978"/>
      <c r="X978"/>
      <c r="Y978"/>
      <c r="Z978"/>
      <c r="AA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c r="CE978"/>
      <c r="CF978"/>
      <c r="CG978"/>
      <c r="CH978"/>
      <c r="CI978"/>
      <c r="CJ978"/>
      <c r="CK978"/>
      <c r="CL978"/>
      <c r="CM978"/>
      <c r="CN978"/>
      <c r="CO978"/>
      <c r="CP978"/>
      <c r="CQ978"/>
      <c r="CR978"/>
      <c r="CS978"/>
    </row>
    <row r="979" spans="1:97" s="126" customFormat="1" ht="15" customHeight="1" x14ac:dyDescent="0.35">
      <c r="A979" t="s">
        <v>128</v>
      </c>
      <c r="B979">
        <v>390</v>
      </c>
      <c r="C979" t="s">
        <v>279</v>
      </c>
      <c r="D979" t="s">
        <v>152</v>
      </c>
      <c r="E979" s="265">
        <v>1082</v>
      </c>
      <c r="F979" s="265">
        <v>97</v>
      </c>
      <c r="G979" s="265">
        <v>985</v>
      </c>
      <c r="H979" s="265">
        <v>958</v>
      </c>
      <c r="I979" s="265">
        <v>812</v>
      </c>
      <c r="J979" s="265">
        <v>538</v>
      </c>
      <c r="K979"/>
      <c r="L979" t="s">
        <v>128</v>
      </c>
      <c r="M979">
        <v>390</v>
      </c>
      <c r="N979" t="s">
        <v>279</v>
      </c>
      <c r="O979" t="s">
        <v>152</v>
      </c>
      <c r="P979" s="265">
        <v>1082</v>
      </c>
      <c r="Q979" s="716">
        <v>8.9648798521256925</v>
      </c>
      <c r="R979" s="716">
        <v>91.035120147874309</v>
      </c>
      <c r="S979" s="716">
        <v>88.539741219963034</v>
      </c>
      <c r="T979" s="716">
        <v>75.046210720887245</v>
      </c>
      <c r="U979" s="716">
        <v>49.722735674676528</v>
      </c>
      <c r="V979"/>
      <c r="W979"/>
      <c r="X979"/>
      <c r="Y979"/>
      <c r="Z979"/>
      <c r="AA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c r="CD979"/>
      <c r="CE979"/>
      <c r="CF979"/>
      <c r="CG979"/>
      <c r="CH979"/>
      <c r="CI979"/>
      <c r="CJ979"/>
      <c r="CK979"/>
      <c r="CL979"/>
      <c r="CM979"/>
      <c r="CN979"/>
      <c r="CO979"/>
      <c r="CP979"/>
      <c r="CQ979"/>
      <c r="CR979"/>
      <c r="CS979"/>
    </row>
    <row r="980" spans="1:97" s="126" customFormat="1" ht="30" customHeight="1" x14ac:dyDescent="0.35">
      <c r="A980" t="s">
        <v>128</v>
      </c>
      <c r="B980">
        <v>395</v>
      </c>
      <c r="C980" t="s">
        <v>280</v>
      </c>
      <c r="D980" t="s">
        <v>147</v>
      </c>
      <c r="E980" s="265">
        <v>368</v>
      </c>
      <c r="F980" s="265">
        <v>80</v>
      </c>
      <c r="G980" s="265">
        <v>288</v>
      </c>
      <c r="H980" s="265">
        <v>272</v>
      </c>
      <c r="I980" s="265">
        <v>184</v>
      </c>
      <c r="J980" s="265">
        <v>82</v>
      </c>
      <c r="K980"/>
      <c r="L980" t="s">
        <v>128</v>
      </c>
      <c r="M980">
        <v>395</v>
      </c>
      <c r="N980" t="s">
        <v>280</v>
      </c>
      <c r="O980" t="s">
        <v>147</v>
      </c>
      <c r="P980" s="265">
        <v>368</v>
      </c>
      <c r="Q980" s="716">
        <v>21.739130434782609</v>
      </c>
      <c r="R980" s="716">
        <v>78.260869565217391</v>
      </c>
      <c r="S980" s="716">
        <v>73.91304347826086</v>
      </c>
      <c r="T980" s="716">
        <v>50</v>
      </c>
      <c r="U980" s="716">
        <v>22.282608695652172</v>
      </c>
      <c r="V980"/>
      <c r="W980"/>
      <c r="X980"/>
      <c r="Y980"/>
      <c r="Z980"/>
      <c r="AA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c r="CE980"/>
      <c r="CF980"/>
      <c r="CG980"/>
      <c r="CH980"/>
      <c r="CI980"/>
      <c r="CJ980"/>
      <c r="CK980"/>
      <c r="CL980"/>
      <c r="CM980"/>
      <c r="CN980"/>
      <c r="CO980"/>
      <c r="CP980"/>
      <c r="CQ980"/>
      <c r="CR980"/>
      <c r="CS980"/>
    </row>
    <row r="981" spans="1:97" s="126" customFormat="1" ht="15" customHeight="1" x14ac:dyDescent="0.35">
      <c r="A981" t="s">
        <v>128</v>
      </c>
      <c r="B981">
        <v>395</v>
      </c>
      <c r="C981" t="s">
        <v>280</v>
      </c>
      <c r="D981" t="s">
        <v>148</v>
      </c>
      <c r="E981" s="265">
        <v>243</v>
      </c>
      <c r="F981" s="265">
        <v>29</v>
      </c>
      <c r="G981" s="265">
        <v>214</v>
      </c>
      <c r="H981" s="265">
        <v>205</v>
      </c>
      <c r="I981" s="265">
        <v>166</v>
      </c>
      <c r="J981" s="265">
        <v>84</v>
      </c>
      <c r="K981"/>
      <c r="L981" t="s">
        <v>128</v>
      </c>
      <c r="M981">
        <v>395</v>
      </c>
      <c r="N981" t="s">
        <v>280</v>
      </c>
      <c r="O981" t="s">
        <v>148</v>
      </c>
      <c r="P981" s="265">
        <v>243</v>
      </c>
      <c r="Q981" s="716">
        <v>11.934156378600823</v>
      </c>
      <c r="R981" s="716">
        <v>88.065843621399182</v>
      </c>
      <c r="S981" s="716">
        <v>84.362139917695472</v>
      </c>
      <c r="T981" s="716">
        <v>68.312757201646093</v>
      </c>
      <c r="U981" s="716">
        <v>34.567901234567898</v>
      </c>
      <c r="V981"/>
      <c r="W981"/>
      <c r="X981"/>
      <c r="Y981"/>
      <c r="Z981"/>
      <c r="AA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c r="CE981"/>
      <c r="CF981"/>
      <c r="CG981"/>
      <c r="CH981"/>
      <c r="CI981"/>
      <c r="CJ981"/>
      <c r="CK981"/>
      <c r="CL981"/>
      <c r="CM981"/>
      <c r="CN981"/>
      <c r="CO981"/>
      <c r="CP981"/>
      <c r="CQ981"/>
      <c r="CR981"/>
      <c r="CS981"/>
    </row>
    <row r="982" spans="1:97" s="126" customFormat="1" ht="15" customHeight="1" x14ac:dyDescent="0.35">
      <c r="A982" t="s">
        <v>128</v>
      </c>
      <c r="B982">
        <v>395</v>
      </c>
      <c r="C982" t="s">
        <v>280</v>
      </c>
      <c r="D982" t="s">
        <v>149</v>
      </c>
      <c r="E982" s="265">
        <v>137</v>
      </c>
      <c r="F982" s="265">
        <v>10</v>
      </c>
      <c r="G982" s="265">
        <v>127</v>
      </c>
      <c r="H982" s="265">
        <v>121</v>
      </c>
      <c r="I982" s="265">
        <v>105</v>
      </c>
      <c r="J982" s="265">
        <v>54</v>
      </c>
      <c r="K982"/>
      <c r="L982" t="s">
        <v>128</v>
      </c>
      <c r="M982">
        <v>395</v>
      </c>
      <c r="N982" t="s">
        <v>280</v>
      </c>
      <c r="O982" t="s">
        <v>149</v>
      </c>
      <c r="P982" s="265">
        <v>137</v>
      </c>
      <c r="Q982" s="716">
        <v>7.2992700729926998</v>
      </c>
      <c r="R982" s="716">
        <v>92.700729927007302</v>
      </c>
      <c r="S982" s="716">
        <v>88.321167883211686</v>
      </c>
      <c r="T982" s="716">
        <v>76.642335766423358</v>
      </c>
      <c r="U982" s="716">
        <v>39.416058394160586</v>
      </c>
      <c r="V982"/>
      <c r="W982"/>
      <c r="X982"/>
      <c r="Y982"/>
      <c r="Z982"/>
      <c r="AA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c r="CE982"/>
      <c r="CF982"/>
      <c r="CG982"/>
      <c r="CH982"/>
      <c r="CI982"/>
      <c r="CJ982"/>
      <c r="CK982"/>
      <c r="CL982"/>
      <c r="CM982"/>
      <c r="CN982"/>
      <c r="CO982"/>
      <c r="CP982"/>
      <c r="CQ982"/>
      <c r="CR982"/>
      <c r="CS982"/>
    </row>
    <row r="983" spans="1:97" s="126" customFormat="1" ht="15" customHeight="1" x14ac:dyDescent="0.35">
      <c r="A983" t="s">
        <v>128</v>
      </c>
      <c r="B983">
        <v>395</v>
      </c>
      <c r="C983" t="s">
        <v>280</v>
      </c>
      <c r="D983" t="s">
        <v>150</v>
      </c>
      <c r="E983" s="265">
        <v>94</v>
      </c>
      <c r="F983" s="265" t="s">
        <v>177</v>
      </c>
      <c r="G983" s="265" t="s">
        <v>177</v>
      </c>
      <c r="H983" s="265">
        <v>85</v>
      </c>
      <c r="I983" s="265">
        <v>75</v>
      </c>
      <c r="J983" s="265">
        <v>44</v>
      </c>
      <c r="K983"/>
      <c r="L983" t="s">
        <v>128</v>
      </c>
      <c r="M983">
        <v>395</v>
      </c>
      <c r="N983" t="s">
        <v>280</v>
      </c>
      <c r="O983" t="s">
        <v>150</v>
      </c>
      <c r="P983" s="265">
        <v>94</v>
      </c>
      <c r="Q983" s="716" t="s">
        <v>177</v>
      </c>
      <c r="R983" s="716" t="s">
        <v>177</v>
      </c>
      <c r="S983" s="716">
        <v>90.425531914893625</v>
      </c>
      <c r="T983" s="716">
        <v>79.787234042553195</v>
      </c>
      <c r="U983" s="716">
        <v>46.808510638297875</v>
      </c>
      <c r="V983"/>
      <c r="W983"/>
      <c r="X983"/>
      <c r="Y983"/>
      <c r="Z983"/>
      <c r="AA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c r="CD983"/>
      <c r="CE983"/>
      <c r="CF983"/>
      <c r="CG983"/>
      <c r="CH983"/>
      <c r="CI983"/>
      <c r="CJ983"/>
      <c r="CK983"/>
      <c r="CL983"/>
      <c r="CM983"/>
      <c r="CN983"/>
      <c r="CO983"/>
      <c r="CP983"/>
      <c r="CQ983"/>
      <c r="CR983"/>
      <c r="CS983"/>
    </row>
    <row r="984" spans="1:97" s="126" customFormat="1" ht="15" customHeight="1" x14ac:dyDescent="0.35">
      <c r="A984" t="s">
        <v>128</v>
      </c>
      <c r="B984">
        <v>395</v>
      </c>
      <c r="C984" t="s">
        <v>280</v>
      </c>
      <c r="D984" t="s">
        <v>151</v>
      </c>
      <c r="E984" s="265">
        <v>68</v>
      </c>
      <c r="F984" s="265" t="s">
        <v>177</v>
      </c>
      <c r="G984" s="265" t="s">
        <v>177</v>
      </c>
      <c r="H984" s="265">
        <v>64</v>
      </c>
      <c r="I984" s="265">
        <v>58</v>
      </c>
      <c r="J984" s="265">
        <v>37</v>
      </c>
      <c r="K984"/>
      <c r="L984" t="s">
        <v>128</v>
      </c>
      <c r="M984">
        <v>395</v>
      </c>
      <c r="N984" t="s">
        <v>280</v>
      </c>
      <c r="O984" t="s">
        <v>151</v>
      </c>
      <c r="P984" s="265">
        <v>68</v>
      </c>
      <c r="Q984" s="716" t="s">
        <v>177</v>
      </c>
      <c r="R984" s="716" t="s">
        <v>177</v>
      </c>
      <c r="S984" s="716">
        <v>94.117647058823522</v>
      </c>
      <c r="T984" s="716">
        <v>85.294117647058826</v>
      </c>
      <c r="U984" s="716">
        <v>54.411764705882348</v>
      </c>
      <c r="V984"/>
      <c r="W984"/>
      <c r="X984"/>
      <c r="Y984"/>
      <c r="Z984"/>
      <c r="AA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c r="CE984"/>
      <c r="CF984"/>
      <c r="CG984"/>
      <c r="CH984"/>
      <c r="CI984"/>
      <c r="CJ984"/>
      <c r="CK984"/>
      <c r="CL984"/>
      <c r="CM984"/>
      <c r="CN984"/>
      <c r="CO984"/>
      <c r="CP984"/>
      <c r="CQ984"/>
      <c r="CR984"/>
      <c r="CS984"/>
    </row>
    <row r="985" spans="1:97" s="126" customFormat="1" ht="15" customHeight="1" x14ac:dyDescent="0.35">
      <c r="A985" t="s">
        <v>128</v>
      </c>
      <c r="B985">
        <v>395</v>
      </c>
      <c r="C985" t="s">
        <v>280</v>
      </c>
      <c r="D985" t="s">
        <v>152</v>
      </c>
      <c r="E985" s="265">
        <v>910</v>
      </c>
      <c r="F985" s="265">
        <v>128</v>
      </c>
      <c r="G985" s="265">
        <v>782</v>
      </c>
      <c r="H985" s="265">
        <v>747</v>
      </c>
      <c r="I985" s="265">
        <v>588</v>
      </c>
      <c r="J985" s="265">
        <v>301</v>
      </c>
      <c r="K985"/>
      <c r="L985" t="s">
        <v>128</v>
      </c>
      <c r="M985">
        <v>395</v>
      </c>
      <c r="N985" t="s">
        <v>280</v>
      </c>
      <c r="O985" t="s">
        <v>152</v>
      </c>
      <c r="P985" s="265">
        <v>910</v>
      </c>
      <c r="Q985" s="716">
        <v>14.065934065934066</v>
      </c>
      <c r="R985" s="716">
        <v>85.934065934065927</v>
      </c>
      <c r="S985" s="716">
        <v>82.087912087912088</v>
      </c>
      <c r="T985" s="716">
        <v>64.615384615384613</v>
      </c>
      <c r="U985" s="716">
        <v>33.076923076923073</v>
      </c>
      <c r="V985"/>
      <c r="W985"/>
      <c r="X985"/>
      <c r="Y985"/>
      <c r="Z985"/>
      <c r="AA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c r="CE985"/>
      <c r="CF985"/>
      <c r="CG985"/>
      <c r="CH985"/>
      <c r="CI985"/>
      <c r="CJ985"/>
      <c r="CK985"/>
      <c r="CL985"/>
      <c r="CM985"/>
      <c r="CN985"/>
      <c r="CO985"/>
      <c r="CP985"/>
      <c r="CQ985"/>
      <c r="CR985"/>
      <c r="CS985"/>
    </row>
    <row r="986" spans="1:97" s="126" customFormat="1" ht="30" customHeight="1" x14ac:dyDescent="0.35">
      <c r="A986" t="s">
        <v>128</v>
      </c>
      <c r="B986">
        <v>400</v>
      </c>
      <c r="C986" t="s">
        <v>281</v>
      </c>
      <c r="D986" t="s">
        <v>147</v>
      </c>
      <c r="E986" s="265">
        <v>294</v>
      </c>
      <c r="F986" s="265">
        <v>27</v>
      </c>
      <c r="G986" s="265">
        <v>267</v>
      </c>
      <c r="H986" s="265">
        <v>250</v>
      </c>
      <c r="I986" s="265">
        <v>193</v>
      </c>
      <c r="J986" s="265">
        <v>114</v>
      </c>
      <c r="K986"/>
      <c r="L986" t="s">
        <v>128</v>
      </c>
      <c r="M986">
        <v>400</v>
      </c>
      <c r="N986" t="s">
        <v>281</v>
      </c>
      <c r="O986" t="s">
        <v>147</v>
      </c>
      <c r="P986" s="265">
        <v>294</v>
      </c>
      <c r="Q986" s="716">
        <v>9.183673469387756</v>
      </c>
      <c r="R986" s="716">
        <v>90.816326530612244</v>
      </c>
      <c r="S986" s="716">
        <v>85.034013605442169</v>
      </c>
      <c r="T986" s="716">
        <v>65.646258503401356</v>
      </c>
      <c r="U986" s="716">
        <v>38.775510204081634</v>
      </c>
      <c r="V986"/>
      <c r="W986"/>
      <c r="X986"/>
      <c r="Y986"/>
      <c r="Z986"/>
      <c r="AA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c r="CC986"/>
      <c r="CD986"/>
      <c r="CE986"/>
      <c r="CF986"/>
      <c r="CG986"/>
      <c r="CH986"/>
      <c r="CI986"/>
      <c r="CJ986"/>
      <c r="CK986"/>
      <c r="CL986"/>
      <c r="CM986"/>
      <c r="CN986"/>
      <c r="CO986"/>
      <c r="CP986"/>
      <c r="CQ986"/>
      <c r="CR986"/>
      <c r="CS986"/>
    </row>
    <row r="987" spans="1:97" s="126" customFormat="1" ht="15" customHeight="1" x14ac:dyDescent="0.35">
      <c r="A987" t="s">
        <v>128</v>
      </c>
      <c r="B987">
        <v>400</v>
      </c>
      <c r="C987" t="s">
        <v>281</v>
      </c>
      <c r="D987" t="s">
        <v>148</v>
      </c>
      <c r="E987" s="265">
        <v>546</v>
      </c>
      <c r="F987" s="265">
        <v>32</v>
      </c>
      <c r="G987" s="265">
        <v>514</v>
      </c>
      <c r="H987" s="265">
        <v>481</v>
      </c>
      <c r="I987" s="265">
        <v>407</v>
      </c>
      <c r="J987" s="265">
        <v>242</v>
      </c>
      <c r="K987"/>
      <c r="L987" t="s">
        <v>128</v>
      </c>
      <c r="M987">
        <v>400</v>
      </c>
      <c r="N987" t="s">
        <v>281</v>
      </c>
      <c r="O987" t="s">
        <v>148</v>
      </c>
      <c r="P987" s="265">
        <v>546</v>
      </c>
      <c r="Q987" s="716">
        <v>5.8608058608058604</v>
      </c>
      <c r="R987" s="716">
        <v>94.139194139194132</v>
      </c>
      <c r="S987" s="716">
        <v>88.095238095238088</v>
      </c>
      <c r="T987" s="716">
        <v>74.54212454212454</v>
      </c>
      <c r="U987" s="716">
        <v>44.322344322344321</v>
      </c>
      <c r="V987"/>
      <c r="W987"/>
      <c r="X987"/>
      <c r="Y987"/>
      <c r="Z987"/>
      <c r="AA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c r="CD987"/>
      <c r="CE987"/>
      <c r="CF987"/>
      <c r="CG987"/>
      <c r="CH987"/>
      <c r="CI987"/>
      <c r="CJ987"/>
      <c r="CK987"/>
      <c r="CL987"/>
      <c r="CM987"/>
      <c r="CN987"/>
      <c r="CO987"/>
      <c r="CP987"/>
      <c r="CQ987"/>
      <c r="CR987"/>
      <c r="CS987"/>
    </row>
    <row r="988" spans="1:97" s="126" customFormat="1" ht="15" customHeight="1" x14ac:dyDescent="0.35">
      <c r="A988" t="s">
        <v>128</v>
      </c>
      <c r="B988">
        <v>400</v>
      </c>
      <c r="C988" t="s">
        <v>281</v>
      </c>
      <c r="D988" t="s">
        <v>149</v>
      </c>
      <c r="E988" s="265">
        <v>399</v>
      </c>
      <c r="F988" s="265">
        <v>18</v>
      </c>
      <c r="G988" s="265">
        <v>381</v>
      </c>
      <c r="H988" s="265">
        <v>355</v>
      </c>
      <c r="I988" s="265">
        <v>311</v>
      </c>
      <c r="J988" s="265">
        <v>200</v>
      </c>
      <c r="K988"/>
      <c r="L988" t="s">
        <v>128</v>
      </c>
      <c r="M988">
        <v>400</v>
      </c>
      <c r="N988" t="s">
        <v>281</v>
      </c>
      <c r="O988" t="s">
        <v>149</v>
      </c>
      <c r="P988" s="265">
        <v>399</v>
      </c>
      <c r="Q988" s="716">
        <v>4.5112781954887211</v>
      </c>
      <c r="R988" s="716">
        <v>95.488721804511272</v>
      </c>
      <c r="S988" s="716">
        <v>88.972431077694239</v>
      </c>
      <c r="T988" s="716">
        <v>77.944862155388478</v>
      </c>
      <c r="U988" s="716">
        <v>50.125313283208015</v>
      </c>
      <c r="V988"/>
      <c r="W988"/>
      <c r="X988"/>
      <c r="Y988"/>
      <c r="Z988"/>
      <c r="AA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c r="CD988"/>
      <c r="CE988"/>
      <c r="CF988"/>
      <c r="CG988"/>
      <c r="CH988"/>
      <c r="CI988"/>
      <c r="CJ988"/>
      <c r="CK988"/>
      <c r="CL988"/>
      <c r="CM988"/>
      <c r="CN988"/>
      <c r="CO988"/>
      <c r="CP988"/>
      <c r="CQ988"/>
      <c r="CR988"/>
      <c r="CS988"/>
    </row>
    <row r="989" spans="1:97" s="126" customFormat="1" ht="15" customHeight="1" x14ac:dyDescent="0.35">
      <c r="A989" t="s">
        <v>128</v>
      </c>
      <c r="B989">
        <v>400</v>
      </c>
      <c r="C989" t="s">
        <v>281</v>
      </c>
      <c r="D989" t="s">
        <v>150</v>
      </c>
      <c r="E989" s="265">
        <v>385</v>
      </c>
      <c r="F989" s="265">
        <v>13</v>
      </c>
      <c r="G989" s="265">
        <v>372</v>
      </c>
      <c r="H989" s="265">
        <v>361</v>
      </c>
      <c r="I989" s="265">
        <v>335</v>
      </c>
      <c r="J989" s="265">
        <v>250</v>
      </c>
      <c r="K989"/>
      <c r="L989" t="s">
        <v>128</v>
      </c>
      <c r="M989">
        <v>400</v>
      </c>
      <c r="N989" t="s">
        <v>281</v>
      </c>
      <c r="O989" t="s">
        <v>150</v>
      </c>
      <c r="P989" s="265">
        <v>385</v>
      </c>
      <c r="Q989" s="716">
        <v>3.3766233766233764</v>
      </c>
      <c r="R989" s="716">
        <v>96.623376623376629</v>
      </c>
      <c r="S989" s="716">
        <v>93.766233766233768</v>
      </c>
      <c r="T989" s="716">
        <v>87.012987012987011</v>
      </c>
      <c r="U989" s="716">
        <v>64.935064935064929</v>
      </c>
      <c r="V989"/>
      <c r="W989"/>
      <c r="X989"/>
      <c r="Y989"/>
      <c r="Z989"/>
      <c r="AA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c r="CD989"/>
      <c r="CE989"/>
      <c r="CF989"/>
      <c r="CG989"/>
      <c r="CH989"/>
      <c r="CI989"/>
      <c r="CJ989"/>
      <c r="CK989"/>
      <c r="CL989"/>
      <c r="CM989"/>
      <c r="CN989"/>
      <c r="CO989"/>
      <c r="CP989"/>
      <c r="CQ989"/>
      <c r="CR989"/>
      <c r="CS989"/>
    </row>
    <row r="990" spans="1:97" s="126" customFormat="1" ht="15" customHeight="1" x14ac:dyDescent="0.35">
      <c r="A990" t="s">
        <v>128</v>
      </c>
      <c r="B990">
        <v>400</v>
      </c>
      <c r="C990" t="s">
        <v>281</v>
      </c>
      <c r="D990" t="s">
        <v>151</v>
      </c>
      <c r="E990" s="265">
        <v>426</v>
      </c>
      <c r="F990" s="265">
        <v>9</v>
      </c>
      <c r="G990" s="265">
        <v>417</v>
      </c>
      <c r="H990" s="265">
        <v>411</v>
      </c>
      <c r="I990" s="265">
        <v>393</v>
      </c>
      <c r="J990" s="265">
        <v>325</v>
      </c>
      <c r="K990"/>
      <c r="L990" t="s">
        <v>128</v>
      </c>
      <c r="M990">
        <v>400</v>
      </c>
      <c r="N990" t="s">
        <v>281</v>
      </c>
      <c r="O990" t="s">
        <v>151</v>
      </c>
      <c r="P990" s="265">
        <v>426</v>
      </c>
      <c r="Q990" s="716">
        <v>2.112676056338028</v>
      </c>
      <c r="R990" s="716">
        <v>97.887323943661968</v>
      </c>
      <c r="S990" s="716">
        <v>96.478873239436624</v>
      </c>
      <c r="T990" s="716">
        <v>92.25352112676056</v>
      </c>
      <c r="U990" s="716">
        <v>76.291079812206576</v>
      </c>
      <c r="V990"/>
      <c r="W990"/>
      <c r="X990"/>
      <c r="Y990"/>
      <c r="Z990"/>
      <c r="AA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c r="CE990"/>
      <c r="CF990"/>
      <c r="CG990"/>
      <c r="CH990"/>
      <c r="CI990"/>
      <c r="CJ990"/>
      <c r="CK990"/>
      <c r="CL990"/>
      <c r="CM990"/>
      <c r="CN990"/>
      <c r="CO990"/>
      <c r="CP990"/>
      <c r="CQ990"/>
      <c r="CR990"/>
      <c r="CS990"/>
    </row>
    <row r="991" spans="1:97" s="126" customFormat="1" ht="15" customHeight="1" x14ac:dyDescent="0.35">
      <c r="A991" t="s">
        <v>128</v>
      </c>
      <c r="B991">
        <v>400</v>
      </c>
      <c r="C991" t="s">
        <v>281</v>
      </c>
      <c r="D991" t="s">
        <v>152</v>
      </c>
      <c r="E991" s="265">
        <v>2050</v>
      </c>
      <c r="F991" s="265">
        <v>99</v>
      </c>
      <c r="G991" s="265">
        <v>1951</v>
      </c>
      <c r="H991" s="265">
        <v>1858</v>
      </c>
      <c r="I991" s="265">
        <v>1639</v>
      </c>
      <c r="J991" s="265">
        <v>1131</v>
      </c>
      <c r="K991"/>
      <c r="L991" t="s">
        <v>128</v>
      </c>
      <c r="M991">
        <v>400</v>
      </c>
      <c r="N991" t="s">
        <v>281</v>
      </c>
      <c r="O991" t="s">
        <v>152</v>
      </c>
      <c r="P991" s="265">
        <v>2050</v>
      </c>
      <c r="Q991" s="716">
        <v>4.8292682926829267</v>
      </c>
      <c r="R991" s="716">
        <v>95.170731707317074</v>
      </c>
      <c r="S991" s="716">
        <v>90.634146341463421</v>
      </c>
      <c r="T991" s="716">
        <v>79.951219512195124</v>
      </c>
      <c r="U991" s="716">
        <v>55.170731707317074</v>
      </c>
      <c r="V991"/>
      <c r="W991"/>
      <c r="X991"/>
      <c r="Y991"/>
      <c r="Z991"/>
      <c r="AA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c r="CC991"/>
      <c r="CD991"/>
      <c r="CE991"/>
      <c r="CF991"/>
      <c r="CG991"/>
      <c r="CH991"/>
      <c r="CI991"/>
      <c r="CJ991"/>
      <c r="CK991"/>
      <c r="CL991"/>
      <c r="CM991"/>
      <c r="CN991"/>
      <c r="CO991"/>
      <c r="CP991"/>
      <c r="CQ991"/>
      <c r="CR991"/>
      <c r="CS991"/>
    </row>
    <row r="992" spans="1:97" s="126" customFormat="1" ht="30" customHeight="1" x14ac:dyDescent="0.35">
      <c r="A992" t="s">
        <v>128</v>
      </c>
      <c r="B992">
        <v>999</v>
      </c>
      <c r="C992" t="s">
        <v>282</v>
      </c>
      <c r="D992" t="s">
        <v>147</v>
      </c>
      <c r="E992" s="265">
        <v>10908</v>
      </c>
      <c r="F992" s="265">
        <v>1722</v>
      </c>
      <c r="G992" s="265">
        <v>9186</v>
      </c>
      <c r="H992" s="265">
        <v>8501</v>
      </c>
      <c r="I992" s="265">
        <v>5819</v>
      </c>
      <c r="J992" s="265">
        <v>2574</v>
      </c>
      <c r="K992"/>
      <c r="L992" t="s">
        <v>128</v>
      </c>
      <c r="M992">
        <v>999</v>
      </c>
      <c r="N992" t="s">
        <v>282</v>
      </c>
      <c r="O992" t="s">
        <v>147</v>
      </c>
      <c r="P992" s="265">
        <v>10908</v>
      </c>
      <c r="Q992" s="716">
        <v>15.786578657865787</v>
      </c>
      <c r="R992" s="716">
        <v>84.213421342134211</v>
      </c>
      <c r="S992" s="716">
        <v>77.933626696002932</v>
      </c>
      <c r="T992" s="716">
        <v>53.34616795012834</v>
      </c>
      <c r="U992" s="716">
        <v>23.597359735973598</v>
      </c>
      <c r="V992"/>
      <c r="W992"/>
      <c r="X992"/>
      <c r="Y992"/>
      <c r="Z992"/>
      <c r="AA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c r="CC992"/>
      <c r="CD992"/>
      <c r="CE992"/>
      <c r="CF992"/>
      <c r="CG992"/>
      <c r="CH992"/>
      <c r="CI992"/>
      <c r="CJ992"/>
      <c r="CK992"/>
      <c r="CL992"/>
      <c r="CM992"/>
      <c r="CN992"/>
      <c r="CO992"/>
      <c r="CP992"/>
      <c r="CQ992"/>
      <c r="CR992"/>
      <c r="CS992"/>
    </row>
    <row r="993" spans="1:97" s="126" customFormat="1" ht="15" customHeight="1" x14ac:dyDescent="0.35">
      <c r="A993" t="s">
        <v>128</v>
      </c>
      <c r="B993">
        <v>999</v>
      </c>
      <c r="C993" t="s">
        <v>282</v>
      </c>
      <c r="D993" t="s">
        <v>148</v>
      </c>
      <c r="E993" s="265">
        <v>9884</v>
      </c>
      <c r="F993" s="265">
        <v>1181</v>
      </c>
      <c r="G993" s="265">
        <v>8703</v>
      </c>
      <c r="H993" s="265">
        <v>8277</v>
      </c>
      <c r="I993" s="265">
        <v>6215</v>
      </c>
      <c r="J993" s="265">
        <v>3221</v>
      </c>
      <c r="K993"/>
      <c r="L993" t="s">
        <v>128</v>
      </c>
      <c r="M993">
        <v>999</v>
      </c>
      <c r="N993" t="s">
        <v>282</v>
      </c>
      <c r="O993" t="s">
        <v>148</v>
      </c>
      <c r="P993" s="265">
        <v>9884</v>
      </c>
      <c r="Q993" s="716">
        <v>11.948603804127883</v>
      </c>
      <c r="R993" s="716">
        <v>88.051396195872115</v>
      </c>
      <c r="S993" s="716">
        <v>83.741400242816681</v>
      </c>
      <c r="T993" s="716">
        <v>62.879401052205587</v>
      </c>
      <c r="U993" s="716">
        <v>32.588021044111699</v>
      </c>
      <c r="V993"/>
      <c r="W993"/>
      <c r="X993"/>
      <c r="Y993"/>
      <c r="Z993"/>
      <c r="AA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c r="CE993"/>
      <c r="CF993"/>
      <c r="CG993"/>
      <c r="CH993"/>
      <c r="CI993"/>
      <c r="CJ993"/>
      <c r="CK993"/>
      <c r="CL993"/>
      <c r="CM993"/>
      <c r="CN993"/>
      <c r="CO993"/>
      <c r="CP993"/>
      <c r="CQ993"/>
      <c r="CR993"/>
      <c r="CS993"/>
    </row>
    <row r="994" spans="1:97" s="126" customFormat="1" ht="15" customHeight="1" x14ac:dyDescent="0.35">
      <c r="A994" t="s">
        <v>128</v>
      </c>
      <c r="B994">
        <v>999</v>
      </c>
      <c r="C994" t="s">
        <v>282</v>
      </c>
      <c r="D994" t="s">
        <v>149</v>
      </c>
      <c r="E994" s="265">
        <v>9737</v>
      </c>
      <c r="F994" s="265">
        <v>844</v>
      </c>
      <c r="G994" s="265">
        <v>8893</v>
      </c>
      <c r="H994" s="265">
        <v>8587</v>
      </c>
      <c r="I994" s="265">
        <v>6982</v>
      </c>
      <c r="J994" s="265">
        <v>4000</v>
      </c>
      <c r="K994"/>
      <c r="L994" t="s">
        <v>128</v>
      </c>
      <c r="M994">
        <v>999</v>
      </c>
      <c r="N994" t="s">
        <v>282</v>
      </c>
      <c r="O994" t="s">
        <v>149</v>
      </c>
      <c r="P994" s="265">
        <v>9737</v>
      </c>
      <c r="Q994" s="716">
        <v>8.6679675464722195</v>
      </c>
      <c r="R994" s="716">
        <v>91.332032453527773</v>
      </c>
      <c r="S994" s="716">
        <v>88.189380712745205</v>
      </c>
      <c r="T994" s="716">
        <v>71.705864229228709</v>
      </c>
      <c r="U994" s="716">
        <v>41.080414912190612</v>
      </c>
      <c r="V994"/>
      <c r="W994"/>
      <c r="X994"/>
      <c r="Y994"/>
      <c r="Z994"/>
      <c r="AA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c r="CE994"/>
      <c r="CF994"/>
      <c r="CG994"/>
      <c r="CH994"/>
      <c r="CI994"/>
      <c r="CJ994"/>
      <c r="CK994"/>
      <c r="CL994"/>
      <c r="CM994"/>
      <c r="CN994"/>
      <c r="CO994"/>
      <c r="CP994"/>
      <c r="CQ994"/>
      <c r="CR994"/>
      <c r="CS994"/>
    </row>
    <row r="995" spans="1:97" s="126" customFormat="1" ht="15" customHeight="1" x14ac:dyDescent="0.35">
      <c r="A995" t="s">
        <v>128</v>
      </c>
      <c r="B995">
        <v>999</v>
      </c>
      <c r="C995" t="s">
        <v>282</v>
      </c>
      <c r="D995" t="s">
        <v>150</v>
      </c>
      <c r="E995" s="265">
        <v>10305</v>
      </c>
      <c r="F995" s="265">
        <v>691</v>
      </c>
      <c r="G995" s="265">
        <v>9614</v>
      </c>
      <c r="H995" s="265">
        <v>9404</v>
      </c>
      <c r="I995" s="265">
        <v>8109</v>
      </c>
      <c r="J995" s="265">
        <v>5149</v>
      </c>
      <c r="K995"/>
      <c r="L995" t="s">
        <v>128</v>
      </c>
      <c r="M995">
        <v>999</v>
      </c>
      <c r="N995" t="s">
        <v>282</v>
      </c>
      <c r="O995" t="s">
        <v>150</v>
      </c>
      <c r="P995" s="265">
        <v>10305</v>
      </c>
      <c r="Q995" s="716">
        <v>6.7054827753517703</v>
      </c>
      <c r="R995" s="716">
        <v>93.294517224648231</v>
      </c>
      <c r="S995" s="716">
        <v>91.25667151868025</v>
      </c>
      <c r="T995" s="716">
        <v>78.689956331877724</v>
      </c>
      <c r="U995" s="716">
        <v>49.966035904900536</v>
      </c>
      <c r="V995"/>
      <c r="W995"/>
      <c r="X995"/>
      <c r="Y995"/>
      <c r="Z995"/>
      <c r="AA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c r="CE995"/>
      <c r="CF995"/>
      <c r="CG995"/>
      <c r="CH995"/>
      <c r="CI995"/>
      <c r="CJ995"/>
      <c r="CK995"/>
      <c r="CL995"/>
      <c r="CM995"/>
      <c r="CN995"/>
      <c r="CO995"/>
      <c r="CP995"/>
      <c r="CQ995"/>
      <c r="CR995"/>
      <c r="CS995"/>
    </row>
    <row r="996" spans="1:97" s="126" customFormat="1" ht="15" customHeight="1" x14ac:dyDescent="0.35">
      <c r="A996" t="s">
        <v>128</v>
      </c>
      <c r="B996">
        <v>999</v>
      </c>
      <c r="C996" t="s">
        <v>282</v>
      </c>
      <c r="D996" t="s">
        <v>151</v>
      </c>
      <c r="E996" s="265">
        <v>9885</v>
      </c>
      <c r="F996" s="265">
        <v>378</v>
      </c>
      <c r="G996" s="265">
        <v>9507</v>
      </c>
      <c r="H996" s="265">
        <v>9412</v>
      </c>
      <c r="I996" s="265">
        <v>8600</v>
      </c>
      <c r="J996" s="265">
        <v>6396</v>
      </c>
      <c r="K996"/>
      <c r="L996" t="s">
        <v>128</v>
      </c>
      <c r="M996">
        <v>999</v>
      </c>
      <c r="N996" t="s">
        <v>282</v>
      </c>
      <c r="O996" t="s">
        <v>151</v>
      </c>
      <c r="P996" s="265">
        <v>9885</v>
      </c>
      <c r="Q996" s="716">
        <v>3.8239757207890746</v>
      </c>
      <c r="R996" s="716">
        <v>96.176024279210921</v>
      </c>
      <c r="S996" s="716">
        <v>95.214972180070816</v>
      </c>
      <c r="T996" s="716">
        <v>87.000505816894275</v>
      </c>
      <c r="U996" s="716">
        <v>64.704097116843712</v>
      </c>
      <c r="V996"/>
      <c r="W996"/>
      <c r="X996"/>
      <c r="Y996"/>
      <c r="Z996"/>
      <c r="AA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c r="CE996"/>
      <c r="CF996"/>
      <c r="CG996"/>
      <c r="CH996"/>
      <c r="CI996"/>
      <c r="CJ996"/>
      <c r="CK996"/>
      <c r="CL996"/>
      <c r="CM996"/>
      <c r="CN996"/>
      <c r="CO996"/>
      <c r="CP996"/>
      <c r="CQ996"/>
      <c r="CR996"/>
      <c r="CS996"/>
    </row>
    <row r="997" spans="1:97" s="126" customFormat="1" ht="15" customHeight="1" x14ac:dyDescent="0.35">
      <c r="A997" t="s">
        <v>128</v>
      </c>
      <c r="B997">
        <v>999</v>
      </c>
      <c r="C997" t="s">
        <v>282</v>
      </c>
      <c r="D997" t="s">
        <v>152</v>
      </c>
      <c r="E997" s="265">
        <v>50719</v>
      </c>
      <c r="F997" s="265">
        <v>4816</v>
      </c>
      <c r="G997" s="265">
        <v>45903</v>
      </c>
      <c r="H997" s="265">
        <v>44181</v>
      </c>
      <c r="I997" s="265">
        <v>35725</v>
      </c>
      <c r="J997" s="265">
        <v>21340</v>
      </c>
      <c r="K997"/>
      <c r="L997" t="s">
        <v>128</v>
      </c>
      <c r="M997">
        <v>999</v>
      </c>
      <c r="N997" t="s">
        <v>282</v>
      </c>
      <c r="O997" t="s">
        <v>152</v>
      </c>
      <c r="P997" s="265">
        <v>50719</v>
      </c>
      <c r="Q997" s="716">
        <v>9.4954553520376983</v>
      </c>
      <c r="R997" s="716">
        <v>90.504544647962305</v>
      </c>
      <c r="S997" s="716">
        <v>87.109367298251144</v>
      </c>
      <c r="T997" s="716">
        <v>70.437114296417519</v>
      </c>
      <c r="U997" s="716">
        <v>42.07496204578166</v>
      </c>
      <c r="V997"/>
      <c r="W997"/>
      <c r="X997"/>
      <c r="Y997"/>
      <c r="Z997"/>
      <c r="AA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c r="CE997"/>
      <c r="CF997"/>
      <c r="CG997"/>
      <c r="CH997"/>
      <c r="CI997"/>
      <c r="CJ997"/>
      <c r="CK997"/>
      <c r="CL997"/>
      <c r="CM997"/>
      <c r="CN997"/>
      <c r="CO997"/>
      <c r="CP997"/>
      <c r="CQ997"/>
      <c r="CR997"/>
      <c r="CS997"/>
    </row>
    <row r="998" spans="1:97" s="126" customFormat="1" ht="30" customHeight="1" x14ac:dyDescent="0.35">
      <c r="A998" t="s">
        <v>127</v>
      </c>
      <c r="B998">
        <v>100</v>
      </c>
      <c r="C998" t="s">
        <v>250</v>
      </c>
      <c r="D998" t="s">
        <v>147</v>
      </c>
      <c r="E998" s="265">
        <v>141</v>
      </c>
      <c r="F998" s="265">
        <v>38</v>
      </c>
      <c r="G998" s="265">
        <v>103</v>
      </c>
      <c r="H998" s="265">
        <v>99</v>
      </c>
      <c r="I998" s="265">
        <v>63</v>
      </c>
      <c r="J998" s="265">
        <v>26</v>
      </c>
      <c r="K998"/>
      <c r="L998" t="s">
        <v>127</v>
      </c>
      <c r="M998">
        <v>100</v>
      </c>
      <c r="N998" t="s">
        <v>250</v>
      </c>
      <c r="O998" t="s">
        <v>147</v>
      </c>
      <c r="P998" s="265">
        <v>141</v>
      </c>
      <c r="Q998" s="716">
        <v>26.950354609929079</v>
      </c>
      <c r="R998" s="716">
        <v>73.049645390070921</v>
      </c>
      <c r="S998" s="716">
        <v>70.212765957446805</v>
      </c>
      <c r="T998" s="716">
        <v>44.680851063829785</v>
      </c>
      <c r="U998" s="716">
        <v>18.439716312056735</v>
      </c>
      <c r="V998"/>
      <c r="W998"/>
      <c r="X998"/>
      <c r="Y998"/>
      <c r="Z998"/>
      <c r="AA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c r="CE998"/>
      <c r="CF998"/>
      <c r="CG998"/>
      <c r="CH998"/>
      <c r="CI998"/>
      <c r="CJ998"/>
      <c r="CK998"/>
      <c r="CL998"/>
      <c r="CM998"/>
      <c r="CN998"/>
      <c r="CO998"/>
      <c r="CP998"/>
      <c r="CQ998"/>
      <c r="CR998"/>
      <c r="CS998"/>
    </row>
    <row r="999" spans="1:97" s="126" customFormat="1" ht="15" customHeight="1" x14ac:dyDescent="0.35">
      <c r="A999" t="s">
        <v>127</v>
      </c>
      <c r="B999">
        <v>100</v>
      </c>
      <c r="C999" t="s">
        <v>250</v>
      </c>
      <c r="D999" t="s">
        <v>148</v>
      </c>
      <c r="E999" s="265">
        <v>320</v>
      </c>
      <c r="F999" s="265">
        <v>81</v>
      </c>
      <c r="G999" s="265">
        <v>239</v>
      </c>
      <c r="H999" s="265">
        <v>224</v>
      </c>
      <c r="I999" s="265">
        <v>159</v>
      </c>
      <c r="J999" s="265">
        <v>83</v>
      </c>
      <c r="K999"/>
      <c r="L999" t="s">
        <v>127</v>
      </c>
      <c r="M999">
        <v>100</v>
      </c>
      <c r="N999" t="s">
        <v>250</v>
      </c>
      <c r="O999" t="s">
        <v>148</v>
      </c>
      <c r="P999" s="265">
        <v>320</v>
      </c>
      <c r="Q999" s="716">
        <v>25.3125</v>
      </c>
      <c r="R999" s="716">
        <v>74.6875</v>
      </c>
      <c r="S999" s="716">
        <v>70</v>
      </c>
      <c r="T999" s="716">
        <v>49.6875</v>
      </c>
      <c r="U999" s="716">
        <v>25.937500000000004</v>
      </c>
      <c r="V999"/>
      <c r="W999"/>
      <c r="X999"/>
      <c r="Y999"/>
      <c r="Z999"/>
      <c r="AA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c r="CE999"/>
      <c r="CF999"/>
      <c r="CG999"/>
      <c r="CH999"/>
      <c r="CI999"/>
      <c r="CJ999"/>
      <c r="CK999"/>
      <c r="CL999"/>
      <c r="CM999"/>
      <c r="CN999"/>
      <c r="CO999"/>
      <c r="CP999"/>
      <c r="CQ999"/>
      <c r="CR999"/>
      <c r="CS999"/>
    </row>
    <row r="1000" spans="1:97" s="126" customFormat="1" ht="15" customHeight="1" x14ac:dyDescent="0.35">
      <c r="A1000" t="s">
        <v>127</v>
      </c>
      <c r="B1000">
        <v>100</v>
      </c>
      <c r="C1000" t="s">
        <v>250</v>
      </c>
      <c r="D1000" t="s">
        <v>149</v>
      </c>
      <c r="E1000" s="265">
        <v>164</v>
      </c>
      <c r="F1000" s="265">
        <v>22</v>
      </c>
      <c r="G1000" s="265">
        <v>142</v>
      </c>
      <c r="H1000" s="265">
        <v>136</v>
      </c>
      <c r="I1000" s="265">
        <v>107</v>
      </c>
      <c r="J1000" s="265">
        <v>52</v>
      </c>
      <c r="K1000"/>
      <c r="L1000" t="s">
        <v>127</v>
      </c>
      <c r="M1000">
        <v>100</v>
      </c>
      <c r="N1000" t="s">
        <v>250</v>
      </c>
      <c r="O1000" t="s">
        <v>149</v>
      </c>
      <c r="P1000" s="265">
        <v>164</v>
      </c>
      <c r="Q1000" s="716">
        <v>13.414634146341465</v>
      </c>
      <c r="R1000" s="716">
        <v>86.58536585365853</v>
      </c>
      <c r="S1000" s="716">
        <v>82.926829268292678</v>
      </c>
      <c r="T1000" s="716">
        <v>65.243902439024396</v>
      </c>
      <c r="U1000" s="716">
        <v>31.707317073170731</v>
      </c>
      <c r="V1000"/>
      <c r="W1000"/>
      <c r="X1000"/>
      <c r="Y1000"/>
      <c r="Z1000"/>
      <c r="AA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c r="CE1000"/>
      <c r="CF1000"/>
      <c r="CG1000"/>
      <c r="CH1000"/>
      <c r="CI1000"/>
      <c r="CJ1000"/>
      <c r="CK1000"/>
      <c r="CL1000"/>
      <c r="CM1000"/>
      <c r="CN1000"/>
      <c r="CO1000"/>
      <c r="CP1000"/>
      <c r="CQ1000"/>
      <c r="CR1000"/>
      <c r="CS1000"/>
    </row>
    <row r="1001" spans="1:97" s="126" customFormat="1" ht="15" customHeight="1" x14ac:dyDescent="0.35">
      <c r="A1001" t="s">
        <v>127</v>
      </c>
      <c r="B1001">
        <v>100</v>
      </c>
      <c r="C1001" t="s">
        <v>250</v>
      </c>
      <c r="D1001" t="s">
        <v>150</v>
      </c>
      <c r="E1001" s="265">
        <v>277</v>
      </c>
      <c r="F1001" s="265">
        <v>33</v>
      </c>
      <c r="G1001" s="265">
        <v>244</v>
      </c>
      <c r="H1001" s="265">
        <v>241</v>
      </c>
      <c r="I1001" s="265">
        <v>189</v>
      </c>
      <c r="J1001" s="265">
        <v>115</v>
      </c>
      <c r="K1001"/>
      <c r="L1001" t="s">
        <v>127</v>
      </c>
      <c r="M1001">
        <v>100</v>
      </c>
      <c r="N1001" t="s">
        <v>250</v>
      </c>
      <c r="O1001" t="s">
        <v>150</v>
      </c>
      <c r="P1001" s="265">
        <v>277</v>
      </c>
      <c r="Q1001" s="716">
        <v>11.913357400722022</v>
      </c>
      <c r="R1001" s="716">
        <v>88.08664259927798</v>
      </c>
      <c r="S1001" s="716">
        <v>87.003610108303249</v>
      </c>
      <c r="T1001" s="716">
        <v>68.231046931407946</v>
      </c>
      <c r="U1001" s="716">
        <v>41.516245487364621</v>
      </c>
      <c r="V1001"/>
      <c r="W1001"/>
      <c r="X1001"/>
      <c r="Y1001"/>
      <c r="Z1001"/>
      <c r="AA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c r="CE1001"/>
      <c r="CF1001"/>
      <c r="CG1001"/>
      <c r="CH1001"/>
      <c r="CI1001"/>
      <c r="CJ1001"/>
      <c r="CK1001"/>
      <c r="CL1001"/>
      <c r="CM1001"/>
      <c r="CN1001"/>
      <c r="CO1001"/>
      <c r="CP1001"/>
      <c r="CQ1001"/>
      <c r="CR1001"/>
      <c r="CS1001"/>
    </row>
    <row r="1002" spans="1:97" s="126" customFormat="1" ht="15" customHeight="1" x14ac:dyDescent="0.35">
      <c r="A1002" t="s">
        <v>127</v>
      </c>
      <c r="B1002">
        <v>100</v>
      </c>
      <c r="C1002" t="s">
        <v>250</v>
      </c>
      <c r="D1002" t="s">
        <v>151</v>
      </c>
      <c r="E1002" s="265">
        <v>550</v>
      </c>
      <c r="F1002" s="265">
        <v>41</v>
      </c>
      <c r="G1002" s="265">
        <v>509</v>
      </c>
      <c r="H1002" s="265">
        <v>505</v>
      </c>
      <c r="I1002" s="265">
        <v>464</v>
      </c>
      <c r="J1002" s="265">
        <v>328</v>
      </c>
      <c r="K1002"/>
      <c r="L1002" t="s">
        <v>127</v>
      </c>
      <c r="M1002">
        <v>100</v>
      </c>
      <c r="N1002" t="s">
        <v>250</v>
      </c>
      <c r="O1002" t="s">
        <v>151</v>
      </c>
      <c r="P1002" s="265">
        <v>550</v>
      </c>
      <c r="Q1002" s="716">
        <v>7.4545454545454541</v>
      </c>
      <c r="R1002" s="716">
        <v>92.545454545454547</v>
      </c>
      <c r="S1002" s="716">
        <v>91.818181818181827</v>
      </c>
      <c r="T1002" s="716">
        <v>84.36363636363636</v>
      </c>
      <c r="U1002" s="716">
        <v>59.636363636363633</v>
      </c>
      <c r="V1002"/>
      <c r="W1002"/>
      <c r="X1002"/>
      <c r="Y1002"/>
      <c r="Z1002"/>
      <c r="AA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c r="CD1002"/>
      <c r="CE1002"/>
      <c r="CF1002"/>
      <c r="CG1002"/>
      <c r="CH1002"/>
      <c r="CI1002"/>
      <c r="CJ1002"/>
      <c r="CK1002"/>
      <c r="CL1002"/>
      <c r="CM1002"/>
      <c r="CN1002"/>
      <c r="CO1002"/>
      <c r="CP1002"/>
      <c r="CQ1002"/>
      <c r="CR1002"/>
      <c r="CS1002"/>
    </row>
    <row r="1003" spans="1:97" s="126" customFormat="1" ht="15" customHeight="1" x14ac:dyDescent="0.35">
      <c r="A1003" t="s">
        <v>127</v>
      </c>
      <c r="B1003">
        <v>100</v>
      </c>
      <c r="C1003" t="s">
        <v>250</v>
      </c>
      <c r="D1003" t="s">
        <v>152</v>
      </c>
      <c r="E1003" s="265">
        <v>1452</v>
      </c>
      <c r="F1003" s="265">
        <v>215</v>
      </c>
      <c r="G1003" s="265">
        <v>1237</v>
      </c>
      <c r="H1003" s="265">
        <v>1205</v>
      </c>
      <c r="I1003" s="265">
        <v>982</v>
      </c>
      <c r="J1003" s="265">
        <v>604</v>
      </c>
      <c r="K1003"/>
      <c r="L1003" t="s">
        <v>127</v>
      </c>
      <c r="M1003">
        <v>100</v>
      </c>
      <c r="N1003" t="s">
        <v>250</v>
      </c>
      <c r="O1003" t="s">
        <v>152</v>
      </c>
      <c r="P1003" s="265">
        <v>1452</v>
      </c>
      <c r="Q1003" s="716">
        <v>14.807162534435262</v>
      </c>
      <c r="R1003" s="716">
        <v>85.192837465564736</v>
      </c>
      <c r="S1003" s="716">
        <v>82.988980716253451</v>
      </c>
      <c r="T1003" s="716">
        <v>67.630853994490366</v>
      </c>
      <c r="U1003" s="716">
        <v>41.59779614325069</v>
      </c>
      <c r="V1003"/>
      <c r="W1003"/>
      <c r="X1003"/>
      <c r="Y1003"/>
      <c r="Z1003"/>
      <c r="AA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c r="CD1003"/>
      <c r="CE1003"/>
      <c r="CF1003"/>
      <c r="CG1003"/>
      <c r="CH1003"/>
      <c r="CI1003"/>
      <c r="CJ1003"/>
      <c r="CK1003"/>
      <c r="CL1003"/>
      <c r="CM1003"/>
      <c r="CN1003"/>
      <c r="CO1003"/>
      <c r="CP1003"/>
      <c r="CQ1003"/>
      <c r="CR1003"/>
      <c r="CS1003"/>
    </row>
    <row r="1004" spans="1:97" s="126" customFormat="1" ht="30" customHeight="1" x14ac:dyDescent="0.35">
      <c r="A1004" t="s">
        <v>127</v>
      </c>
      <c r="B1004">
        <v>110</v>
      </c>
      <c r="C1004" t="s">
        <v>251</v>
      </c>
      <c r="D1004" t="s">
        <v>147</v>
      </c>
      <c r="E1004" s="265">
        <v>61</v>
      </c>
      <c r="F1004" s="265">
        <v>21</v>
      </c>
      <c r="G1004" s="265">
        <v>40</v>
      </c>
      <c r="H1004" s="265">
        <v>35</v>
      </c>
      <c r="I1004" s="265">
        <v>26</v>
      </c>
      <c r="J1004" s="265">
        <v>7</v>
      </c>
      <c r="K1004"/>
      <c r="L1004" t="s">
        <v>127</v>
      </c>
      <c r="M1004">
        <v>110</v>
      </c>
      <c r="N1004" t="s">
        <v>251</v>
      </c>
      <c r="O1004" t="s">
        <v>147</v>
      </c>
      <c r="P1004" s="265">
        <v>61</v>
      </c>
      <c r="Q1004" s="716">
        <v>34.42622950819672</v>
      </c>
      <c r="R1004" s="716">
        <v>65.573770491803273</v>
      </c>
      <c r="S1004" s="716">
        <v>57.377049180327866</v>
      </c>
      <c r="T1004" s="716">
        <v>42.622950819672127</v>
      </c>
      <c r="U1004" s="716">
        <v>11.475409836065573</v>
      </c>
      <c r="V1004"/>
      <c r="W1004"/>
      <c r="X1004"/>
      <c r="Y1004"/>
      <c r="Z1004"/>
      <c r="AA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c r="CD1004"/>
      <c r="CE1004"/>
      <c r="CF1004"/>
      <c r="CG1004"/>
      <c r="CH1004"/>
      <c r="CI1004"/>
      <c r="CJ1004"/>
      <c r="CK1004"/>
      <c r="CL1004"/>
      <c r="CM1004"/>
      <c r="CN1004"/>
      <c r="CO1004"/>
      <c r="CP1004"/>
      <c r="CQ1004"/>
      <c r="CR1004"/>
      <c r="CS1004"/>
    </row>
    <row r="1005" spans="1:97" s="126" customFormat="1" ht="15" customHeight="1" x14ac:dyDescent="0.35">
      <c r="A1005" t="s">
        <v>127</v>
      </c>
      <c r="B1005">
        <v>110</v>
      </c>
      <c r="C1005" t="s">
        <v>251</v>
      </c>
      <c r="D1005" t="s">
        <v>148</v>
      </c>
      <c r="E1005" s="265">
        <v>175</v>
      </c>
      <c r="F1005" s="265">
        <v>44</v>
      </c>
      <c r="G1005" s="265">
        <v>131</v>
      </c>
      <c r="H1005" s="265">
        <v>128</v>
      </c>
      <c r="I1005" s="265">
        <v>90</v>
      </c>
      <c r="J1005" s="265">
        <v>32</v>
      </c>
      <c r="K1005"/>
      <c r="L1005" t="s">
        <v>127</v>
      </c>
      <c r="M1005">
        <v>110</v>
      </c>
      <c r="N1005" t="s">
        <v>251</v>
      </c>
      <c r="O1005" t="s">
        <v>148</v>
      </c>
      <c r="P1005" s="265">
        <v>175</v>
      </c>
      <c r="Q1005" s="716">
        <v>25.142857142857146</v>
      </c>
      <c r="R1005" s="716">
        <v>74.857142857142861</v>
      </c>
      <c r="S1005" s="716">
        <v>73.142857142857139</v>
      </c>
      <c r="T1005" s="716">
        <v>51.428571428571423</v>
      </c>
      <c r="U1005" s="716">
        <v>18.285714285714285</v>
      </c>
      <c r="V1005"/>
      <c r="W1005"/>
      <c r="X1005"/>
      <c r="Y1005"/>
      <c r="Z1005"/>
      <c r="AA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c r="CC1005"/>
      <c r="CD1005"/>
      <c r="CE1005"/>
      <c r="CF1005"/>
      <c r="CG1005"/>
      <c r="CH1005"/>
      <c r="CI1005"/>
      <c r="CJ1005"/>
      <c r="CK1005"/>
      <c r="CL1005"/>
      <c r="CM1005"/>
      <c r="CN1005"/>
      <c r="CO1005"/>
      <c r="CP1005"/>
      <c r="CQ1005"/>
      <c r="CR1005"/>
      <c r="CS1005"/>
    </row>
    <row r="1006" spans="1:97" s="126" customFormat="1" ht="15" customHeight="1" x14ac:dyDescent="0.35">
      <c r="A1006" t="s">
        <v>127</v>
      </c>
      <c r="B1006">
        <v>110</v>
      </c>
      <c r="C1006" t="s">
        <v>251</v>
      </c>
      <c r="D1006" t="s">
        <v>149</v>
      </c>
      <c r="E1006" s="265">
        <v>490</v>
      </c>
      <c r="F1006" s="265">
        <v>71</v>
      </c>
      <c r="G1006" s="265">
        <v>419</v>
      </c>
      <c r="H1006" s="265">
        <v>403</v>
      </c>
      <c r="I1006" s="265">
        <v>308</v>
      </c>
      <c r="J1006" s="265">
        <v>144</v>
      </c>
      <c r="K1006"/>
      <c r="L1006" t="s">
        <v>127</v>
      </c>
      <c r="M1006">
        <v>110</v>
      </c>
      <c r="N1006" t="s">
        <v>251</v>
      </c>
      <c r="O1006" t="s">
        <v>149</v>
      </c>
      <c r="P1006" s="265">
        <v>490</v>
      </c>
      <c r="Q1006" s="716">
        <v>14.489795918367346</v>
      </c>
      <c r="R1006" s="716">
        <v>85.510204081632651</v>
      </c>
      <c r="S1006" s="716">
        <v>82.244897959183675</v>
      </c>
      <c r="T1006" s="716">
        <v>62.857142857142854</v>
      </c>
      <c r="U1006" s="716">
        <v>29.387755102040821</v>
      </c>
      <c r="V1006"/>
      <c r="W1006"/>
      <c r="X1006"/>
      <c r="Y1006"/>
      <c r="Z1006"/>
      <c r="AA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c r="CD1006"/>
      <c r="CE1006"/>
      <c r="CF1006"/>
      <c r="CG1006"/>
      <c r="CH1006"/>
      <c r="CI1006"/>
      <c r="CJ1006"/>
      <c r="CK1006"/>
      <c r="CL1006"/>
      <c r="CM1006"/>
      <c r="CN1006"/>
      <c r="CO1006"/>
      <c r="CP1006"/>
      <c r="CQ1006"/>
      <c r="CR1006"/>
      <c r="CS1006"/>
    </row>
    <row r="1007" spans="1:97" s="126" customFormat="1" ht="15" customHeight="1" x14ac:dyDescent="0.35">
      <c r="A1007" t="s">
        <v>127</v>
      </c>
      <c r="B1007">
        <v>110</v>
      </c>
      <c r="C1007" t="s">
        <v>251</v>
      </c>
      <c r="D1007" t="s">
        <v>150</v>
      </c>
      <c r="E1007" s="265">
        <v>875</v>
      </c>
      <c r="F1007" s="265">
        <v>100</v>
      </c>
      <c r="G1007" s="265">
        <v>775</v>
      </c>
      <c r="H1007" s="265">
        <v>758</v>
      </c>
      <c r="I1007" s="265">
        <v>632</v>
      </c>
      <c r="J1007" s="265">
        <v>349</v>
      </c>
      <c r="K1007"/>
      <c r="L1007" t="s">
        <v>127</v>
      </c>
      <c r="M1007">
        <v>110</v>
      </c>
      <c r="N1007" t="s">
        <v>251</v>
      </c>
      <c r="O1007" t="s">
        <v>150</v>
      </c>
      <c r="P1007" s="265">
        <v>875</v>
      </c>
      <c r="Q1007" s="716">
        <v>11.428571428571429</v>
      </c>
      <c r="R1007" s="716">
        <v>88.571428571428569</v>
      </c>
      <c r="S1007" s="716">
        <v>86.628571428571433</v>
      </c>
      <c r="T1007" s="716">
        <v>72.228571428571428</v>
      </c>
      <c r="U1007" s="716">
        <v>39.885714285714286</v>
      </c>
      <c r="V1007"/>
      <c r="W1007"/>
      <c r="X1007"/>
      <c r="Y1007"/>
      <c r="Z1007"/>
      <c r="AA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c r="CD1007"/>
      <c r="CE1007"/>
      <c r="CF1007"/>
      <c r="CG1007"/>
      <c r="CH1007"/>
      <c r="CI1007"/>
      <c r="CJ1007"/>
      <c r="CK1007"/>
      <c r="CL1007"/>
      <c r="CM1007"/>
      <c r="CN1007"/>
      <c r="CO1007"/>
      <c r="CP1007"/>
      <c r="CQ1007"/>
      <c r="CR1007"/>
      <c r="CS1007"/>
    </row>
    <row r="1008" spans="1:97" s="126" customFormat="1" ht="15" customHeight="1" x14ac:dyDescent="0.35">
      <c r="A1008" t="s">
        <v>127</v>
      </c>
      <c r="B1008">
        <v>110</v>
      </c>
      <c r="C1008" t="s">
        <v>251</v>
      </c>
      <c r="D1008" t="s">
        <v>151</v>
      </c>
      <c r="E1008" s="265">
        <v>930</v>
      </c>
      <c r="F1008" s="265">
        <v>57</v>
      </c>
      <c r="G1008" s="265">
        <v>873</v>
      </c>
      <c r="H1008" s="265">
        <v>861</v>
      </c>
      <c r="I1008" s="265">
        <v>749</v>
      </c>
      <c r="J1008" s="265">
        <v>467</v>
      </c>
      <c r="K1008"/>
      <c r="L1008" t="s">
        <v>127</v>
      </c>
      <c r="M1008">
        <v>110</v>
      </c>
      <c r="N1008" t="s">
        <v>251</v>
      </c>
      <c r="O1008" t="s">
        <v>151</v>
      </c>
      <c r="P1008" s="265">
        <v>930</v>
      </c>
      <c r="Q1008" s="716">
        <v>6.129032258064516</v>
      </c>
      <c r="R1008" s="716">
        <v>93.870967741935488</v>
      </c>
      <c r="S1008" s="716">
        <v>92.58064516129032</v>
      </c>
      <c r="T1008" s="716">
        <v>80.537634408602159</v>
      </c>
      <c r="U1008" s="716">
        <v>50.215053763440864</v>
      </c>
      <c r="V1008"/>
      <c r="W1008"/>
      <c r="X1008"/>
      <c r="Y1008"/>
      <c r="Z1008"/>
      <c r="AA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c r="CE1008"/>
      <c r="CF1008"/>
      <c r="CG1008"/>
      <c r="CH1008"/>
      <c r="CI1008"/>
      <c r="CJ1008"/>
      <c r="CK1008"/>
      <c r="CL1008"/>
      <c r="CM1008"/>
      <c r="CN1008"/>
      <c r="CO1008"/>
      <c r="CP1008"/>
      <c r="CQ1008"/>
      <c r="CR1008"/>
      <c r="CS1008"/>
    </row>
    <row r="1009" spans="1:97" s="126" customFormat="1" ht="15" customHeight="1" x14ac:dyDescent="0.35">
      <c r="A1009" t="s">
        <v>127</v>
      </c>
      <c r="B1009">
        <v>110</v>
      </c>
      <c r="C1009" t="s">
        <v>251</v>
      </c>
      <c r="D1009" t="s">
        <v>152</v>
      </c>
      <c r="E1009" s="265">
        <v>2531</v>
      </c>
      <c r="F1009" s="265">
        <v>293</v>
      </c>
      <c r="G1009" s="265">
        <v>2238</v>
      </c>
      <c r="H1009" s="265">
        <v>2185</v>
      </c>
      <c r="I1009" s="265">
        <v>1805</v>
      </c>
      <c r="J1009" s="265">
        <v>999</v>
      </c>
      <c r="K1009"/>
      <c r="L1009" t="s">
        <v>127</v>
      </c>
      <c r="M1009">
        <v>110</v>
      </c>
      <c r="N1009" t="s">
        <v>251</v>
      </c>
      <c r="O1009" t="s">
        <v>152</v>
      </c>
      <c r="P1009" s="265">
        <v>2531</v>
      </c>
      <c r="Q1009" s="716">
        <v>11.576451995258791</v>
      </c>
      <c r="R1009" s="716">
        <v>88.423548004741207</v>
      </c>
      <c r="S1009" s="716">
        <v>86.329514026076652</v>
      </c>
      <c r="T1009" s="716">
        <v>71.315685499802456</v>
      </c>
      <c r="U1009" s="716">
        <v>39.470564994073484</v>
      </c>
      <c r="V1009"/>
      <c r="W1009"/>
      <c r="X1009"/>
      <c r="Y1009"/>
      <c r="Z1009"/>
      <c r="AA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c r="CD1009"/>
      <c r="CE1009"/>
      <c r="CF1009"/>
      <c r="CG1009"/>
      <c r="CH1009"/>
      <c r="CI1009"/>
      <c r="CJ1009"/>
      <c r="CK1009"/>
      <c r="CL1009"/>
      <c r="CM1009"/>
      <c r="CN1009"/>
      <c r="CO1009"/>
      <c r="CP1009"/>
      <c r="CQ1009"/>
      <c r="CR1009"/>
      <c r="CS1009"/>
    </row>
    <row r="1010" spans="1:97" s="126" customFormat="1" ht="30" customHeight="1" x14ac:dyDescent="0.35">
      <c r="A1010" t="s">
        <v>127</v>
      </c>
      <c r="B1010">
        <v>120</v>
      </c>
      <c r="C1010" t="s">
        <v>252</v>
      </c>
      <c r="D1010" t="s">
        <v>147</v>
      </c>
      <c r="E1010" s="265">
        <v>75</v>
      </c>
      <c r="F1010" s="265">
        <v>21</v>
      </c>
      <c r="G1010" s="265">
        <v>54</v>
      </c>
      <c r="H1010" s="265">
        <v>49</v>
      </c>
      <c r="I1010" s="265">
        <v>34</v>
      </c>
      <c r="J1010" s="265">
        <v>14</v>
      </c>
      <c r="K1010"/>
      <c r="L1010" t="s">
        <v>127</v>
      </c>
      <c r="M1010">
        <v>120</v>
      </c>
      <c r="N1010" t="s">
        <v>252</v>
      </c>
      <c r="O1010" t="s">
        <v>147</v>
      </c>
      <c r="P1010" s="265">
        <v>75</v>
      </c>
      <c r="Q1010" s="716">
        <v>28.000000000000004</v>
      </c>
      <c r="R1010" s="716">
        <v>72</v>
      </c>
      <c r="S1010" s="716">
        <v>65.333333333333329</v>
      </c>
      <c r="T1010" s="716">
        <v>45.333333333333329</v>
      </c>
      <c r="U1010" s="716">
        <v>18.666666666666668</v>
      </c>
      <c r="V1010"/>
      <c r="W1010"/>
      <c r="X1010"/>
      <c r="Y1010"/>
      <c r="Z1010"/>
      <c r="AA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c r="CE1010"/>
      <c r="CF1010"/>
      <c r="CG1010"/>
      <c r="CH1010"/>
      <c r="CI1010"/>
      <c r="CJ1010"/>
      <c r="CK1010"/>
      <c r="CL1010"/>
      <c r="CM1010"/>
      <c r="CN1010"/>
      <c r="CO1010"/>
      <c r="CP1010"/>
      <c r="CQ1010"/>
      <c r="CR1010"/>
      <c r="CS1010"/>
    </row>
    <row r="1011" spans="1:97" s="126" customFormat="1" ht="15" customHeight="1" x14ac:dyDescent="0.35">
      <c r="A1011" t="s">
        <v>127</v>
      </c>
      <c r="B1011">
        <v>120</v>
      </c>
      <c r="C1011" t="s">
        <v>252</v>
      </c>
      <c r="D1011" t="s">
        <v>148</v>
      </c>
      <c r="E1011" s="265">
        <v>155</v>
      </c>
      <c r="F1011" s="265">
        <v>34</v>
      </c>
      <c r="G1011" s="265">
        <v>121</v>
      </c>
      <c r="H1011" s="265">
        <v>107</v>
      </c>
      <c r="I1011" s="265">
        <v>69</v>
      </c>
      <c r="J1011" s="265">
        <v>25</v>
      </c>
      <c r="K1011"/>
      <c r="L1011" t="s">
        <v>127</v>
      </c>
      <c r="M1011">
        <v>120</v>
      </c>
      <c r="N1011" t="s">
        <v>252</v>
      </c>
      <c r="O1011" t="s">
        <v>148</v>
      </c>
      <c r="P1011" s="265">
        <v>155</v>
      </c>
      <c r="Q1011" s="716">
        <v>21.935483870967744</v>
      </c>
      <c r="R1011" s="716">
        <v>78.064516129032256</v>
      </c>
      <c r="S1011" s="716">
        <v>69.032258064516128</v>
      </c>
      <c r="T1011" s="716">
        <v>44.516129032258064</v>
      </c>
      <c r="U1011" s="716">
        <v>16.129032258064516</v>
      </c>
      <c r="V1011"/>
      <c r="W1011"/>
      <c r="X1011"/>
      <c r="Y1011"/>
      <c r="Z1011"/>
      <c r="AA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c r="CE1011"/>
      <c r="CF1011"/>
      <c r="CG1011"/>
      <c r="CH1011"/>
      <c r="CI1011"/>
      <c r="CJ1011"/>
      <c r="CK1011"/>
      <c r="CL1011"/>
      <c r="CM1011"/>
      <c r="CN1011"/>
      <c r="CO1011"/>
      <c r="CP1011"/>
      <c r="CQ1011"/>
      <c r="CR1011"/>
      <c r="CS1011"/>
    </row>
    <row r="1012" spans="1:97" s="126" customFormat="1" ht="15" customHeight="1" x14ac:dyDescent="0.35">
      <c r="A1012" t="s">
        <v>127</v>
      </c>
      <c r="B1012">
        <v>120</v>
      </c>
      <c r="C1012" t="s">
        <v>252</v>
      </c>
      <c r="D1012" t="s">
        <v>149</v>
      </c>
      <c r="E1012" s="265">
        <v>338</v>
      </c>
      <c r="F1012" s="265">
        <v>43</v>
      </c>
      <c r="G1012" s="265">
        <v>295</v>
      </c>
      <c r="H1012" s="265">
        <v>281</v>
      </c>
      <c r="I1012" s="265">
        <v>210</v>
      </c>
      <c r="J1012" s="265">
        <v>103</v>
      </c>
      <c r="K1012"/>
      <c r="L1012" t="s">
        <v>127</v>
      </c>
      <c r="M1012">
        <v>120</v>
      </c>
      <c r="N1012" t="s">
        <v>252</v>
      </c>
      <c r="O1012" t="s">
        <v>149</v>
      </c>
      <c r="P1012" s="265">
        <v>338</v>
      </c>
      <c r="Q1012" s="716">
        <v>12.721893491124261</v>
      </c>
      <c r="R1012" s="716">
        <v>87.278106508875737</v>
      </c>
      <c r="S1012" s="716">
        <v>83.136094674556219</v>
      </c>
      <c r="T1012" s="716">
        <v>62.130177514792898</v>
      </c>
      <c r="U1012" s="716">
        <v>30.473372781065088</v>
      </c>
      <c r="V1012"/>
      <c r="W1012"/>
      <c r="X1012"/>
      <c r="Y1012"/>
      <c r="Z1012"/>
      <c r="AA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c r="CE1012"/>
      <c r="CF1012"/>
      <c r="CG1012"/>
      <c r="CH1012"/>
      <c r="CI1012"/>
      <c r="CJ1012"/>
      <c r="CK1012"/>
      <c r="CL1012"/>
      <c r="CM1012"/>
      <c r="CN1012"/>
      <c r="CO1012"/>
      <c r="CP1012"/>
      <c r="CQ1012"/>
      <c r="CR1012"/>
      <c r="CS1012"/>
    </row>
    <row r="1013" spans="1:97" s="126" customFormat="1" ht="15" customHeight="1" x14ac:dyDescent="0.35">
      <c r="A1013" t="s">
        <v>127</v>
      </c>
      <c r="B1013">
        <v>120</v>
      </c>
      <c r="C1013" t="s">
        <v>252</v>
      </c>
      <c r="D1013" t="s">
        <v>150</v>
      </c>
      <c r="E1013" s="265">
        <v>273</v>
      </c>
      <c r="F1013" s="265">
        <v>33</v>
      </c>
      <c r="G1013" s="265">
        <v>240</v>
      </c>
      <c r="H1013" s="265">
        <v>235</v>
      </c>
      <c r="I1013" s="265">
        <v>198</v>
      </c>
      <c r="J1013" s="265">
        <v>117</v>
      </c>
      <c r="K1013"/>
      <c r="L1013" t="s">
        <v>127</v>
      </c>
      <c r="M1013">
        <v>120</v>
      </c>
      <c r="N1013" t="s">
        <v>252</v>
      </c>
      <c r="O1013" t="s">
        <v>150</v>
      </c>
      <c r="P1013" s="265">
        <v>273</v>
      </c>
      <c r="Q1013" s="716">
        <v>12.087912087912088</v>
      </c>
      <c r="R1013" s="716">
        <v>87.912087912087912</v>
      </c>
      <c r="S1013" s="716">
        <v>86.080586080586087</v>
      </c>
      <c r="T1013" s="716">
        <v>72.527472527472526</v>
      </c>
      <c r="U1013" s="716">
        <v>42.857142857142854</v>
      </c>
      <c r="V1013"/>
      <c r="W1013"/>
      <c r="X1013"/>
      <c r="Y1013"/>
      <c r="Z1013"/>
      <c r="AA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c r="CD1013"/>
      <c r="CE1013"/>
      <c r="CF1013"/>
      <c r="CG1013"/>
      <c r="CH1013"/>
      <c r="CI1013"/>
      <c r="CJ1013"/>
      <c r="CK1013"/>
      <c r="CL1013"/>
      <c r="CM1013"/>
      <c r="CN1013"/>
      <c r="CO1013"/>
      <c r="CP1013"/>
      <c r="CQ1013"/>
      <c r="CR1013"/>
      <c r="CS1013"/>
    </row>
    <row r="1014" spans="1:97" s="126" customFormat="1" ht="15" customHeight="1" x14ac:dyDescent="0.35">
      <c r="A1014" t="s">
        <v>127</v>
      </c>
      <c r="B1014">
        <v>120</v>
      </c>
      <c r="C1014" t="s">
        <v>252</v>
      </c>
      <c r="D1014" t="s">
        <v>151</v>
      </c>
      <c r="E1014" s="265">
        <v>226</v>
      </c>
      <c r="F1014" s="265">
        <v>22</v>
      </c>
      <c r="G1014" s="265">
        <v>204</v>
      </c>
      <c r="H1014" s="265">
        <v>203</v>
      </c>
      <c r="I1014" s="265">
        <v>176</v>
      </c>
      <c r="J1014" s="265">
        <v>98</v>
      </c>
      <c r="K1014"/>
      <c r="L1014" t="s">
        <v>127</v>
      </c>
      <c r="M1014">
        <v>120</v>
      </c>
      <c r="N1014" t="s">
        <v>252</v>
      </c>
      <c r="O1014" t="s">
        <v>151</v>
      </c>
      <c r="P1014" s="265">
        <v>226</v>
      </c>
      <c r="Q1014" s="716">
        <v>9.7345132743362832</v>
      </c>
      <c r="R1014" s="716">
        <v>90.265486725663706</v>
      </c>
      <c r="S1014" s="716">
        <v>89.82300884955751</v>
      </c>
      <c r="T1014" s="716">
        <v>77.876106194690266</v>
      </c>
      <c r="U1014" s="716">
        <v>43.362831858407077</v>
      </c>
      <c r="V1014"/>
      <c r="W1014"/>
      <c r="X1014"/>
      <c r="Y1014"/>
      <c r="Z1014"/>
      <c r="AA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c r="CD1014"/>
      <c r="CE1014"/>
      <c r="CF1014"/>
      <c r="CG1014"/>
      <c r="CH1014"/>
      <c r="CI1014"/>
      <c r="CJ1014"/>
      <c r="CK1014"/>
      <c r="CL1014"/>
      <c r="CM1014"/>
      <c r="CN1014"/>
      <c r="CO1014"/>
      <c r="CP1014"/>
      <c r="CQ1014"/>
      <c r="CR1014"/>
      <c r="CS1014"/>
    </row>
    <row r="1015" spans="1:97" s="126" customFormat="1" ht="15" customHeight="1" x14ac:dyDescent="0.35">
      <c r="A1015" t="s">
        <v>127</v>
      </c>
      <c r="B1015">
        <v>120</v>
      </c>
      <c r="C1015" t="s">
        <v>252</v>
      </c>
      <c r="D1015" t="s">
        <v>152</v>
      </c>
      <c r="E1015" s="265">
        <v>1067</v>
      </c>
      <c r="F1015" s="265">
        <v>153</v>
      </c>
      <c r="G1015" s="265">
        <v>914</v>
      </c>
      <c r="H1015" s="265">
        <v>875</v>
      </c>
      <c r="I1015" s="265">
        <v>687</v>
      </c>
      <c r="J1015" s="265">
        <v>357</v>
      </c>
      <c r="K1015"/>
      <c r="L1015" t="s">
        <v>127</v>
      </c>
      <c r="M1015">
        <v>120</v>
      </c>
      <c r="N1015" t="s">
        <v>252</v>
      </c>
      <c r="O1015" t="s">
        <v>152</v>
      </c>
      <c r="P1015" s="265">
        <v>1067</v>
      </c>
      <c r="Q1015" s="716">
        <v>14.339268978444236</v>
      </c>
      <c r="R1015" s="716">
        <v>85.660731021555776</v>
      </c>
      <c r="S1015" s="716">
        <v>82.005623242736647</v>
      </c>
      <c r="T1015" s="716">
        <v>64.386129334582947</v>
      </c>
      <c r="U1015" s="716">
        <v>33.458294283036551</v>
      </c>
      <c r="V1015"/>
      <c r="W1015"/>
      <c r="X1015"/>
      <c r="Y1015"/>
      <c r="Z1015"/>
      <c r="AA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c r="CC1015"/>
      <c r="CD1015"/>
      <c r="CE1015"/>
      <c r="CF1015"/>
      <c r="CG1015"/>
      <c r="CH1015"/>
      <c r="CI1015"/>
      <c r="CJ1015"/>
      <c r="CK1015"/>
      <c r="CL1015"/>
      <c r="CM1015"/>
      <c r="CN1015"/>
      <c r="CO1015"/>
      <c r="CP1015"/>
      <c r="CQ1015"/>
      <c r="CR1015"/>
      <c r="CS1015"/>
    </row>
    <row r="1016" spans="1:97" s="126" customFormat="1" ht="30" customHeight="1" x14ac:dyDescent="0.35">
      <c r="A1016" t="s">
        <v>127</v>
      </c>
      <c r="B1016">
        <v>130</v>
      </c>
      <c r="C1016" t="s">
        <v>253</v>
      </c>
      <c r="D1016" t="s">
        <v>147</v>
      </c>
      <c r="E1016" s="265">
        <v>49</v>
      </c>
      <c r="F1016" s="265" t="s">
        <v>177</v>
      </c>
      <c r="G1016" s="265" t="s">
        <v>177</v>
      </c>
      <c r="H1016" s="265">
        <v>44</v>
      </c>
      <c r="I1016" s="265">
        <v>37</v>
      </c>
      <c r="J1016" s="265">
        <v>16</v>
      </c>
      <c r="K1016"/>
      <c r="L1016" t="s">
        <v>127</v>
      </c>
      <c r="M1016">
        <v>130</v>
      </c>
      <c r="N1016" t="s">
        <v>253</v>
      </c>
      <c r="O1016" t="s">
        <v>147</v>
      </c>
      <c r="P1016" s="265">
        <v>49</v>
      </c>
      <c r="Q1016" s="716" t="s">
        <v>177</v>
      </c>
      <c r="R1016" s="716" t="s">
        <v>177</v>
      </c>
      <c r="S1016" s="716">
        <v>89.795918367346943</v>
      </c>
      <c r="T1016" s="716">
        <v>75.510204081632651</v>
      </c>
      <c r="U1016" s="716">
        <v>32.653061224489797</v>
      </c>
      <c r="V1016"/>
      <c r="W1016"/>
      <c r="X1016"/>
      <c r="Y1016"/>
      <c r="Z1016"/>
      <c r="AA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c r="CD1016"/>
      <c r="CE1016"/>
      <c r="CF1016"/>
      <c r="CG1016"/>
      <c r="CH1016"/>
      <c r="CI1016"/>
      <c r="CJ1016"/>
      <c r="CK1016"/>
      <c r="CL1016"/>
      <c r="CM1016"/>
      <c r="CN1016"/>
      <c r="CO1016"/>
      <c r="CP1016"/>
      <c r="CQ1016"/>
      <c r="CR1016"/>
      <c r="CS1016"/>
    </row>
    <row r="1017" spans="1:97" s="126" customFormat="1" ht="15" customHeight="1" x14ac:dyDescent="0.35">
      <c r="A1017" t="s">
        <v>127</v>
      </c>
      <c r="B1017">
        <v>130</v>
      </c>
      <c r="C1017" t="s">
        <v>253</v>
      </c>
      <c r="D1017" t="s">
        <v>148</v>
      </c>
      <c r="E1017" s="265">
        <v>111</v>
      </c>
      <c r="F1017" s="265">
        <v>13</v>
      </c>
      <c r="G1017" s="265">
        <v>98</v>
      </c>
      <c r="H1017" s="265">
        <v>91</v>
      </c>
      <c r="I1017" s="265">
        <v>70</v>
      </c>
      <c r="J1017" s="265">
        <v>27</v>
      </c>
      <c r="K1017"/>
      <c r="L1017" t="s">
        <v>127</v>
      </c>
      <c r="M1017">
        <v>130</v>
      </c>
      <c r="N1017" t="s">
        <v>253</v>
      </c>
      <c r="O1017" t="s">
        <v>148</v>
      </c>
      <c r="P1017" s="265">
        <v>111</v>
      </c>
      <c r="Q1017" s="716">
        <v>11.711711711711711</v>
      </c>
      <c r="R1017" s="716">
        <v>88.288288288288285</v>
      </c>
      <c r="S1017" s="716">
        <v>81.981981981981974</v>
      </c>
      <c r="T1017" s="716">
        <v>63.063063063063062</v>
      </c>
      <c r="U1017" s="716">
        <v>24.324324324324326</v>
      </c>
      <c r="V1017"/>
      <c r="W1017"/>
      <c r="X1017"/>
      <c r="Y1017"/>
      <c r="Z1017"/>
      <c r="AA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c r="CE1017"/>
      <c r="CF1017"/>
      <c r="CG1017"/>
      <c r="CH1017"/>
      <c r="CI1017"/>
      <c r="CJ1017"/>
      <c r="CK1017"/>
      <c r="CL1017"/>
      <c r="CM1017"/>
      <c r="CN1017"/>
      <c r="CO1017"/>
      <c r="CP1017"/>
      <c r="CQ1017"/>
      <c r="CR1017"/>
      <c r="CS1017"/>
    </row>
    <row r="1018" spans="1:97" s="126" customFormat="1" ht="15" customHeight="1" x14ac:dyDescent="0.35">
      <c r="A1018" t="s">
        <v>127</v>
      </c>
      <c r="B1018">
        <v>130</v>
      </c>
      <c r="C1018" t="s">
        <v>253</v>
      </c>
      <c r="D1018" t="s">
        <v>149</v>
      </c>
      <c r="E1018" s="265">
        <v>307</v>
      </c>
      <c r="F1018" s="265">
        <v>39</v>
      </c>
      <c r="G1018" s="265">
        <v>268</v>
      </c>
      <c r="H1018" s="265">
        <v>257</v>
      </c>
      <c r="I1018" s="265">
        <v>214</v>
      </c>
      <c r="J1018" s="265">
        <v>127</v>
      </c>
      <c r="K1018"/>
      <c r="L1018" t="s">
        <v>127</v>
      </c>
      <c r="M1018">
        <v>130</v>
      </c>
      <c r="N1018" t="s">
        <v>253</v>
      </c>
      <c r="O1018" t="s">
        <v>149</v>
      </c>
      <c r="P1018" s="265">
        <v>307</v>
      </c>
      <c r="Q1018" s="716">
        <v>12.703583061889251</v>
      </c>
      <c r="R1018" s="716">
        <v>87.296416938110752</v>
      </c>
      <c r="S1018" s="716">
        <v>83.713355048859938</v>
      </c>
      <c r="T1018" s="716">
        <v>69.706840390879478</v>
      </c>
      <c r="U1018" s="716">
        <v>41.368078175895768</v>
      </c>
      <c r="V1018"/>
      <c r="W1018"/>
      <c r="X1018"/>
      <c r="Y1018"/>
      <c r="Z1018"/>
      <c r="AA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c r="CE1018"/>
      <c r="CF1018"/>
      <c r="CG1018"/>
      <c r="CH1018"/>
      <c r="CI1018"/>
      <c r="CJ1018"/>
      <c r="CK1018"/>
      <c r="CL1018"/>
      <c r="CM1018"/>
      <c r="CN1018"/>
      <c r="CO1018"/>
      <c r="CP1018"/>
      <c r="CQ1018"/>
      <c r="CR1018"/>
      <c r="CS1018"/>
    </row>
    <row r="1019" spans="1:97" s="126" customFormat="1" ht="15" customHeight="1" x14ac:dyDescent="0.35">
      <c r="A1019" t="s">
        <v>127</v>
      </c>
      <c r="B1019">
        <v>130</v>
      </c>
      <c r="C1019" t="s">
        <v>253</v>
      </c>
      <c r="D1019" t="s">
        <v>150</v>
      </c>
      <c r="E1019" s="265">
        <v>183</v>
      </c>
      <c r="F1019" s="265">
        <v>11</v>
      </c>
      <c r="G1019" s="265">
        <v>172</v>
      </c>
      <c r="H1019" s="265">
        <v>170</v>
      </c>
      <c r="I1019" s="265">
        <v>139</v>
      </c>
      <c r="J1019" s="265">
        <v>79</v>
      </c>
      <c r="K1019"/>
      <c r="L1019" t="s">
        <v>127</v>
      </c>
      <c r="M1019">
        <v>130</v>
      </c>
      <c r="N1019" t="s">
        <v>253</v>
      </c>
      <c r="O1019" t="s">
        <v>150</v>
      </c>
      <c r="P1019" s="265">
        <v>183</v>
      </c>
      <c r="Q1019" s="716">
        <v>6.0109289617486334</v>
      </c>
      <c r="R1019" s="716">
        <v>93.989071038251367</v>
      </c>
      <c r="S1019" s="716">
        <v>92.896174863387984</v>
      </c>
      <c r="T1019" s="716">
        <v>75.956284153005456</v>
      </c>
      <c r="U1019" s="716">
        <v>43.169398907103826</v>
      </c>
      <c r="V1019"/>
      <c r="W1019"/>
      <c r="X1019"/>
      <c r="Y1019"/>
      <c r="Z1019"/>
      <c r="AA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c r="CE1019"/>
      <c r="CF1019"/>
      <c r="CG1019"/>
      <c r="CH1019"/>
      <c r="CI1019"/>
      <c r="CJ1019"/>
      <c r="CK1019"/>
      <c r="CL1019"/>
      <c r="CM1019"/>
      <c r="CN1019"/>
      <c r="CO1019"/>
      <c r="CP1019"/>
      <c r="CQ1019"/>
      <c r="CR1019"/>
      <c r="CS1019"/>
    </row>
    <row r="1020" spans="1:97" s="126" customFormat="1" ht="15" customHeight="1" x14ac:dyDescent="0.35">
      <c r="A1020" t="s">
        <v>127</v>
      </c>
      <c r="B1020">
        <v>130</v>
      </c>
      <c r="C1020" t="s">
        <v>253</v>
      </c>
      <c r="D1020" t="s">
        <v>151</v>
      </c>
      <c r="E1020" s="265">
        <v>52</v>
      </c>
      <c r="F1020" s="265" t="s">
        <v>177</v>
      </c>
      <c r="G1020" s="265" t="s">
        <v>177</v>
      </c>
      <c r="H1020" s="265">
        <v>48</v>
      </c>
      <c r="I1020" s="265">
        <v>46</v>
      </c>
      <c r="J1020" s="265">
        <v>31</v>
      </c>
      <c r="K1020"/>
      <c r="L1020" t="s">
        <v>127</v>
      </c>
      <c r="M1020">
        <v>130</v>
      </c>
      <c r="N1020" t="s">
        <v>253</v>
      </c>
      <c r="O1020" t="s">
        <v>151</v>
      </c>
      <c r="P1020" s="265">
        <v>52</v>
      </c>
      <c r="Q1020" s="716" t="s">
        <v>177</v>
      </c>
      <c r="R1020" s="716" t="s">
        <v>177</v>
      </c>
      <c r="S1020" s="716">
        <v>92.307692307692307</v>
      </c>
      <c r="T1020" s="716">
        <v>88.461538461538453</v>
      </c>
      <c r="U1020" s="716">
        <v>59.615384615384613</v>
      </c>
      <c r="V1020"/>
      <c r="W1020"/>
      <c r="X1020"/>
      <c r="Y1020"/>
      <c r="Z1020"/>
      <c r="AA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c r="CE1020"/>
      <c r="CF1020"/>
      <c r="CG1020"/>
      <c r="CH1020"/>
      <c r="CI1020"/>
      <c r="CJ1020"/>
      <c r="CK1020"/>
      <c r="CL1020"/>
      <c r="CM1020"/>
      <c r="CN1020"/>
      <c r="CO1020"/>
      <c r="CP1020"/>
      <c r="CQ1020"/>
      <c r="CR1020"/>
      <c r="CS1020"/>
    </row>
    <row r="1021" spans="1:97" s="126" customFormat="1" ht="15" customHeight="1" x14ac:dyDescent="0.35">
      <c r="A1021" t="s">
        <v>127</v>
      </c>
      <c r="B1021">
        <v>130</v>
      </c>
      <c r="C1021" t="s">
        <v>253</v>
      </c>
      <c r="D1021" t="s">
        <v>152</v>
      </c>
      <c r="E1021" s="265">
        <v>702</v>
      </c>
      <c r="F1021" s="265">
        <v>70</v>
      </c>
      <c r="G1021" s="265">
        <v>632</v>
      </c>
      <c r="H1021" s="265">
        <v>610</v>
      </c>
      <c r="I1021" s="265">
        <v>506</v>
      </c>
      <c r="J1021" s="265">
        <v>280</v>
      </c>
      <c r="K1021"/>
      <c r="L1021" t="s">
        <v>127</v>
      </c>
      <c r="M1021">
        <v>130</v>
      </c>
      <c r="N1021" t="s">
        <v>253</v>
      </c>
      <c r="O1021" t="s">
        <v>152</v>
      </c>
      <c r="P1021" s="265">
        <v>702</v>
      </c>
      <c r="Q1021" s="716">
        <v>9.9715099715099722</v>
      </c>
      <c r="R1021" s="716">
        <v>90.028490028490026</v>
      </c>
      <c r="S1021" s="716">
        <v>86.894586894586894</v>
      </c>
      <c r="T1021" s="716">
        <v>72.07977207977207</v>
      </c>
      <c r="U1021" s="716">
        <v>39.886039886039889</v>
      </c>
      <c r="V1021"/>
      <c r="W1021"/>
      <c r="X1021"/>
      <c r="Y1021"/>
      <c r="Z1021"/>
      <c r="AA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c r="CC1021"/>
      <c r="CD1021"/>
      <c r="CE1021"/>
      <c r="CF1021"/>
      <c r="CG1021"/>
      <c r="CH1021"/>
      <c r="CI1021"/>
      <c r="CJ1021"/>
      <c r="CK1021"/>
      <c r="CL1021"/>
      <c r="CM1021"/>
      <c r="CN1021"/>
      <c r="CO1021"/>
      <c r="CP1021"/>
      <c r="CQ1021"/>
      <c r="CR1021"/>
      <c r="CS1021"/>
    </row>
    <row r="1022" spans="1:97" s="126" customFormat="1" ht="30" customHeight="1" x14ac:dyDescent="0.35">
      <c r="A1022" t="s">
        <v>127</v>
      </c>
      <c r="B1022">
        <v>150</v>
      </c>
      <c r="C1022" t="s">
        <v>254</v>
      </c>
      <c r="D1022" t="s">
        <v>147</v>
      </c>
      <c r="E1022" s="265">
        <v>139</v>
      </c>
      <c r="F1022" s="265">
        <v>32</v>
      </c>
      <c r="G1022" s="265">
        <v>107</v>
      </c>
      <c r="H1022" s="265">
        <v>90</v>
      </c>
      <c r="I1022" s="265">
        <v>54</v>
      </c>
      <c r="J1022" s="265">
        <v>17</v>
      </c>
      <c r="K1022"/>
      <c r="L1022" t="s">
        <v>127</v>
      </c>
      <c r="M1022">
        <v>150</v>
      </c>
      <c r="N1022" t="s">
        <v>254</v>
      </c>
      <c r="O1022" t="s">
        <v>147</v>
      </c>
      <c r="P1022" s="265">
        <v>139</v>
      </c>
      <c r="Q1022" s="716">
        <v>23.021582733812952</v>
      </c>
      <c r="R1022" s="716">
        <v>76.978417266187051</v>
      </c>
      <c r="S1022" s="716">
        <v>64.748201438848923</v>
      </c>
      <c r="T1022" s="716">
        <v>38.848920863309353</v>
      </c>
      <c r="U1022" s="716">
        <v>12.23021582733813</v>
      </c>
      <c r="V1022"/>
      <c r="W1022"/>
      <c r="X1022"/>
      <c r="Y1022"/>
      <c r="Z1022"/>
      <c r="AA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c r="CD1022"/>
      <c r="CE1022"/>
      <c r="CF1022"/>
      <c r="CG1022"/>
      <c r="CH1022"/>
      <c r="CI1022"/>
      <c r="CJ1022"/>
      <c r="CK1022"/>
      <c r="CL1022"/>
      <c r="CM1022"/>
      <c r="CN1022"/>
      <c r="CO1022"/>
      <c r="CP1022"/>
      <c r="CQ1022"/>
      <c r="CR1022"/>
      <c r="CS1022"/>
    </row>
    <row r="1023" spans="1:97" s="126" customFormat="1" ht="15" customHeight="1" x14ac:dyDescent="0.35">
      <c r="A1023" t="s">
        <v>127</v>
      </c>
      <c r="B1023">
        <v>150</v>
      </c>
      <c r="C1023" t="s">
        <v>254</v>
      </c>
      <c r="D1023" t="s">
        <v>148</v>
      </c>
      <c r="E1023" s="265">
        <v>112</v>
      </c>
      <c r="F1023" s="265">
        <v>23</v>
      </c>
      <c r="G1023" s="265">
        <v>89</v>
      </c>
      <c r="H1023" s="265">
        <v>85</v>
      </c>
      <c r="I1023" s="265">
        <v>61</v>
      </c>
      <c r="J1023" s="265">
        <v>33</v>
      </c>
      <c r="K1023"/>
      <c r="L1023" t="s">
        <v>127</v>
      </c>
      <c r="M1023">
        <v>150</v>
      </c>
      <c r="N1023" t="s">
        <v>254</v>
      </c>
      <c r="O1023" t="s">
        <v>148</v>
      </c>
      <c r="P1023" s="265">
        <v>112</v>
      </c>
      <c r="Q1023" s="716">
        <v>20.535714285714285</v>
      </c>
      <c r="R1023" s="716">
        <v>79.464285714285708</v>
      </c>
      <c r="S1023" s="716">
        <v>75.892857142857139</v>
      </c>
      <c r="T1023" s="716">
        <v>54.464285714285708</v>
      </c>
      <c r="U1023" s="716">
        <v>29.464285714285715</v>
      </c>
      <c r="V1023"/>
      <c r="W1023"/>
      <c r="X1023"/>
      <c r="Y1023"/>
      <c r="Z1023"/>
      <c r="AA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c r="CE1023"/>
      <c r="CF1023"/>
      <c r="CG1023"/>
      <c r="CH1023"/>
      <c r="CI1023"/>
      <c r="CJ1023"/>
      <c r="CK1023"/>
      <c r="CL1023"/>
      <c r="CM1023"/>
      <c r="CN1023"/>
      <c r="CO1023"/>
      <c r="CP1023"/>
      <c r="CQ1023"/>
      <c r="CR1023"/>
      <c r="CS1023"/>
    </row>
    <row r="1024" spans="1:97" s="126" customFormat="1" ht="15" customHeight="1" x14ac:dyDescent="0.35">
      <c r="A1024" t="s">
        <v>127</v>
      </c>
      <c r="B1024">
        <v>150</v>
      </c>
      <c r="C1024" t="s">
        <v>254</v>
      </c>
      <c r="D1024" t="s">
        <v>149</v>
      </c>
      <c r="E1024" s="265">
        <v>82</v>
      </c>
      <c r="F1024" s="265">
        <v>10</v>
      </c>
      <c r="G1024" s="265">
        <v>72</v>
      </c>
      <c r="H1024" s="265">
        <v>64</v>
      </c>
      <c r="I1024" s="265">
        <v>48</v>
      </c>
      <c r="J1024" s="265">
        <v>26</v>
      </c>
      <c r="K1024"/>
      <c r="L1024" t="s">
        <v>127</v>
      </c>
      <c r="M1024">
        <v>150</v>
      </c>
      <c r="N1024" t="s">
        <v>254</v>
      </c>
      <c r="O1024" t="s">
        <v>149</v>
      </c>
      <c r="P1024" s="265">
        <v>82</v>
      </c>
      <c r="Q1024" s="716">
        <v>12.195121951219512</v>
      </c>
      <c r="R1024" s="716">
        <v>87.804878048780495</v>
      </c>
      <c r="S1024" s="716">
        <v>78.048780487804876</v>
      </c>
      <c r="T1024" s="716">
        <v>58.536585365853654</v>
      </c>
      <c r="U1024" s="716">
        <v>31.707317073170731</v>
      </c>
      <c r="V1024"/>
      <c r="W1024"/>
      <c r="X1024"/>
      <c r="Y1024"/>
      <c r="Z1024"/>
      <c r="AA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c r="CE1024"/>
      <c r="CF1024"/>
      <c r="CG1024"/>
      <c r="CH1024"/>
      <c r="CI1024"/>
      <c r="CJ1024"/>
      <c r="CK1024"/>
      <c r="CL1024"/>
      <c r="CM1024"/>
      <c r="CN1024"/>
      <c r="CO1024"/>
      <c r="CP1024"/>
      <c r="CQ1024"/>
      <c r="CR1024"/>
      <c r="CS1024"/>
    </row>
    <row r="1025" spans="1:97" s="126" customFormat="1" ht="15" customHeight="1" x14ac:dyDescent="0.35">
      <c r="A1025" t="s">
        <v>127</v>
      </c>
      <c r="B1025">
        <v>150</v>
      </c>
      <c r="C1025" t="s">
        <v>254</v>
      </c>
      <c r="D1025" t="s">
        <v>150</v>
      </c>
      <c r="E1025" s="265">
        <v>69</v>
      </c>
      <c r="F1025" s="265">
        <v>7</v>
      </c>
      <c r="G1025" s="265">
        <v>62</v>
      </c>
      <c r="H1025" s="265">
        <v>60</v>
      </c>
      <c r="I1025" s="265">
        <v>45</v>
      </c>
      <c r="J1025" s="265">
        <v>23</v>
      </c>
      <c r="K1025"/>
      <c r="L1025" t="s">
        <v>127</v>
      </c>
      <c r="M1025">
        <v>150</v>
      </c>
      <c r="N1025" t="s">
        <v>254</v>
      </c>
      <c r="O1025" t="s">
        <v>150</v>
      </c>
      <c r="P1025" s="265">
        <v>69</v>
      </c>
      <c r="Q1025" s="716">
        <v>10.144927536231885</v>
      </c>
      <c r="R1025" s="716">
        <v>89.85507246376811</v>
      </c>
      <c r="S1025" s="716">
        <v>86.956521739130437</v>
      </c>
      <c r="T1025" s="716">
        <v>65.217391304347828</v>
      </c>
      <c r="U1025" s="716">
        <v>33.333333333333329</v>
      </c>
      <c r="V1025"/>
      <c r="W1025"/>
      <c r="X1025"/>
      <c r="Y1025"/>
      <c r="Z1025"/>
      <c r="AA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c r="CC1025"/>
      <c r="CD1025"/>
      <c r="CE1025"/>
      <c r="CF1025"/>
      <c r="CG1025"/>
      <c r="CH1025"/>
      <c r="CI1025"/>
      <c r="CJ1025"/>
      <c r="CK1025"/>
      <c r="CL1025"/>
      <c r="CM1025"/>
      <c r="CN1025"/>
      <c r="CO1025"/>
      <c r="CP1025"/>
      <c r="CQ1025"/>
      <c r="CR1025"/>
      <c r="CS1025"/>
    </row>
    <row r="1026" spans="1:97" s="126" customFormat="1" ht="15" customHeight="1" x14ac:dyDescent="0.35">
      <c r="A1026" t="s">
        <v>127</v>
      </c>
      <c r="B1026">
        <v>150</v>
      </c>
      <c r="C1026" t="s">
        <v>254</v>
      </c>
      <c r="D1026" t="s">
        <v>151</v>
      </c>
      <c r="E1026" s="265">
        <v>54</v>
      </c>
      <c r="F1026" s="265">
        <v>5</v>
      </c>
      <c r="G1026" s="265">
        <v>49</v>
      </c>
      <c r="H1026" s="265">
        <v>47</v>
      </c>
      <c r="I1026" s="265">
        <v>38</v>
      </c>
      <c r="J1026" s="265">
        <v>24</v>
      </c>
      <c r="K1026"/>
      <c r="L1026" t="s">
        <v>127</v>
      </c>
      <c r="M1026">
        <v>150</v>
      </c>
      <c r="N1026" t="s">
        <v>254</v>
      </c>
      <c r="O1026" t="s">
        <v>151</v>
      </c>
      <c r="P1026" s="265">
        <v>54</v>
      </c>
      <c r="Q1026" s="716">
        <v>9.2592592592592595</v>
      </c>
      <c r="R1026" s="716">
        <v>90.740740740740748</v>
      </c>
      <c r="S1026" s="716">
        <v>87.037037037037038</v>
      </c>
      <c r="T1026" s="716">
        <v>70.370370370370367</v>
      </c>
      <c r="U1026" s="716">
        <v>44.444444444444443</v>
      </c>
      <c r="V1026"/>
      <c r="W1026"/>
      <c r="X1026"/>
      <c r="Y1026"/>
      <c r="Z1026"/>
      <c r="AA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c r="CD1026"/>
      <c r="CE1026"/>
      <c r="CF1026"/>
      <c r="CG1026"/>
      <c r="CH1026"/>
      <c r="CI1026"/>
      <c r="CJ1026"/>
      <c r="CK1026"/>
      <c r="CL1026"/>
      <c r="CM1026"/>
      <c r="CN1026"/>
      <c r="CO1026"/>
      <c r="CP1026"/>
      <c r="CQ1026"/>
      <c r="CR1026"/>
      <c r="CS1026"/>
    </row>
    <row r="1027" spans="1:97" s="126" customFormat="1" ht="15" customHeight="1" x14ac:dyDescent="0.35">
      <c r="A1027" t="s">
        <v>127</v>
      </c>
      <c r="B1027">
        <v>150</v>
      </c>
      <c r="C1027" t="s">
        <v>254</v>
      </c>
      <c r="D1027" t="s">
        <v>152</v>
      </c>
      <c r="E1027" s="265">
        <v>456</v>
      </c>
      <c r="F1027" s="265">
        <v>77</v>
      </c>
      <c r="G1027" s="265">
        <v>379</v>
      </c>
      <c r="H1027" s="265">
        <v>346</v>
      </c>
      <c r="I1027" s="265">
        <v>246</v>
      </c>
      <c r="J1027" s="265">
        <v>123</v>
      </c>
      <c r="K1027"/>
      <c r="L1027" t="s">
        <v>127</v>
      </c>
      <c r="M1027">
        <v>150</v>
      </c>
      <c r="N1027" t="s">
        <v>254</v>
      </c>
      <c r="O1027" t="s">
        <v>152</v>
      </c>
      <c r="P1027" s="265">
        <v>456</v>
      </c>
      <c r="Q1027" s="716">
        <v>16.885964912280702</v>
      </c>
      <c r="R1027" s="716">
        <v>83.114035087719301</v>
      </c>
      <c r="S1027" s="716">
        <v>75.877192982456137</v>
      </c>
      <c r="T1027" s="716">
        <v>53.94736842105263</v>
      </c>
      <c r="U1027" s="716">
        <v>26.973684210526315</v>
      </c>
      <c r="V1027"/>
      <c r="W1027"/>
      <c r="X1027"/>
      <c r="Y1027"/>
      <c r="Z1027"/>
      <c r="AA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c r="CD1027"/>
      <c r="CE1027"/>
      <c r="CF1027"/>
      <c r="CG1027"/>
      <c r="CH1027"/>
      <c r="CI1027"/>
      <c r="CJ1027"/>
      <c r="CK1027"/>
      <c r="CL1027"/>
      <c r="CM1027"/>
      <c r="CN1027"/>
      <c r="CO1027"/>
      <c r="CP1027"/>
      <c r="CQ1027"/>
      <c r="CR1027"/>
      <c r="CS1027"/>
    </row>
    <row r="1028" spans="1:97" s="126" customFormat="1" ht="30" customHeight="1" x14ac:dyDescent="0.35">
      <c r="A1028" t="s">
        <v>127</v>
      </c>
      <c r="B1028">
        <v>170</v>
      </c>
      <c r="C1028" t="s">
        <v>255</v>
      </c>
      <c r="D1028" t="s">
        <v>147</v>
      </c>
      <c r="E1028" s="265">
        <v>116</v>
      </c>
      <c r="F1028" s="265">
        <v>28</v>
      </c>
      <c r="G1028" s="265">
        <v>88</v>
      </c>
      <c r="H1028" s="265">
        <v>82</v>
      </c>
      <c r="I1028" s="265">
        <v>54</v>
      </c>
      <c r="J1028" s="265">
        <v>17</v>
      </c>
      <c r="K1028"/>
      <c r="L1028" t="s">
        <v>127</v>
      </c>
      <c r="M1028">
        <v>170</v>
      </c>
      <c r="N1028" t="s">
        <v>255</v>
      </c>
      <c r="O1028" t="s">
        <v>147</v>
      </c>
      <c r="P1028" s="265">
        <v>116</v>
      </c>
      <c r="Q1028" s="716">
        <v>24.137931034482758</v>
      </c>
      <c r="R1028" s="716">
        <v>75.862068965517238</v>
      </c>
      <c r="S1028" s="716">
        <v>70.689655172413794</v>
      </c>
      <c r="T1028" s="716">
        <v>46.551724137931032</v>
      </c>
      <c r="U1028" s="716">
        <v>14.655172413793101</v>
      </c>
      <c r="V1028"/>
      <c r="W1028"/>
      <c r="X1028"/>
      <c r="Y1028"/>
      <c r="Z1028"/>
      <c r="AA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c r="CD1028"/>
      <c r="CE1028"/>
      <c r="CF1028"/>
      <c r="CG1028"/>
      <c r="CH1028"/>
      <c r="CI1028"/>
      <c r="CJ1028"/>
      <c r="CK1028"/>
      <c r="CL1028"/>
      <c r="CM1028"/>
      <c r="CN1028"/>
      <c r="CO1028"/>
      <c r="CP1028"/>
      <c r="CQ1028"/>
      <c r="CR1028"/>
      <c r="CS1028"/>
    </row>
    <row r="1029" spans="1:97" s="126" customFormat="1" ht="15" customHeight="1" x14ac:dyDescent="0.35">
      <c r="A1029" t="s">
        <v>127</v>
      </c>
      <c r="B1029">
        <v>170</v>
      </c>
      <c r="C1029" t="s">
        <v>255</v>
      </c>
      <c r="D1029" t="s">
        <v>148</v>
      </c>
      <c r="E1029" s="265">
        <v>372</v>
      </c>
      <c r="F1029" s="265">
        <v>47</v>
      </c>
      <c r="G1029" s="265">
        <v>325</v>
      </c>
      <c r="H1029" s="265">
        <v>313</v>
      </c>
      <c r="I1029" s="265">
        <v>215</v>
      </c>
      <c r="J1029" s="265">
        <v>102</v>
      </c>
      <c r="K1029"/>
      <c r="L1029" t="s">
        <v>127</v>
      </c>
      <c r="M1029">
        <v>170</v>
      </c>
      <c r="N1029" t="s">
        <v>255</v>
      </c>
      <c r="O1029" t="s">
        <v>148</v>
      </c>
      <c r="P1029" s="265">
        <v>372</v>
      </c>
      <c r="Q1029" s="716">
        <v>12.634408602150538</v>
      </c>
      <c r="R1029" s="716">
        <v>87.365591397849457</v>
      </c>
      <c r="S1029" s="716">
        <v>84.13978494623656</v>
      </c>
      <c r="T1029" s="716">
        <v>57.795698924731184</v>
      </c>
      <c r="U1029" s="716">
        <v>27.419354838709676</v>
      </c>
      <c r="V1029"/>
      <c r="W1029"/>
      <c r="X1029"/>
      <c r="Y1029"/>
      <c r="Z1029"/>
      <c r="AA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c r="CD1029"/>
      <c r="CE1029"/>
      <c r="CF1029"/>
      <c r="CG1029"/>
      <c r="CH1029"/>
      <c r="CI1029"/>
      <c r="CJ1029"/>
      <c r="CK1029"/>
      <c r="CL1029"/>
      <c r="CM1029"/>
      <c r="CN1029"/>
      <c r="CO1029"/>
      <c r="CP1029"/>
      <c r="CQ1029"/>
      <c r="CR1029"/>
      <c r="CS1029"/>
    </row>
    <row r="1030" spans="1:97" s="126" customFormat="1" ht="15" customHeight="1" x14ac:dyDescent="0.35">
      <c r="A1030" t="s">
        <v>127</v>
      </c>
      <c r="B1030">
        <v>170</v>
      </c>
      <c r="C1030" t="s">
        <v>255</v>
      </c>
      <c r="D1030" t="s">
        <v>149</v>
      </c>
      <c r="E1030" s="265">
        <v>561</v>
      </c>
      <c r="F1030" s="265">
        <v>59</v>
      </c>
      <c r="G1030" s="265">
        <v>502</v>
      </c>
      <c r="H1030" s="265">
        <v>490</v>
      </c>
      <c r="I1030" s="265">
        <v>378</v>
      </c>
      <c r="J1030" s="265">
        <v>224</v>
      </c>
      <c r="K1030"/>
      <c r="L1030" t="s">
        <v>127</v>
      </c>
      <c r="M1030">
        <v>170</v>
      </c>
      <c r="N1030" t="s">
        <v>255</v>
      </c>
      <c r="O1030" t="s">
        <v>149</v>
      </c>
      <c r="P1030" s="265">
        <v>561</v>
      </c>
      <c r="Q1030" s="716">
        <v>10.51693404634581</v>
      </c>
      <c r="R1030" s="716">
        <v>89.48306595365419</v>
      </c>
      <c r="S1030" s="716">
        <v>87.344028520499108</v>
      </c>
      <c r="T1030" s="716">
        <v>67.379679144385022</v>
      </c>
      <c r="U1030" s="716">
        <v>39.928698752228165</v>
      </c>
      <c r="V1030"/>
      <c r="W1030"/>
      <c r="X1030"/>
      <c r="Y1030"/>
      <c r="Z1030"/>
      <c r="AA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c r="CC1030"/>
      <c r="CD1030"/>
      <c r="CE1030"/>
      <c r="CF1030"/>
      <c r="CG1030"/>
      <c r="CH1030"/>
      <c r="CI1030"/>
      <c r="CJ1030"/>
      <c r="CK1030"/>
      <c r="CL1030"/>
      <c r="CM1030"/>
      <c r="CN1030"/>
      <c r="CO1030"/>
      <c r="CP1030"/>
      <c r="CQ1030"/>
      <c r="CR1030"/>
      <c r="CS1030"/>
    </row>
    <row r="1031" spans="1:97" s="126" customFormat="1" ht="15" customHeight="1" x14ac:dyDescent="0.35">
      <c r="A1031" t="s">
        <v>127</v>
      </c>
      <c r="B1031">
        <v>170</v>
      </c>
      <c r="C1031" t="s">
        <v>255</v>
      </c>
      <c r="D1031" t="s">
        <v>150</v>
      </c>
      <c r="E1031" s="265">
        <v>245</v>
      </c>
      <c r="F1031" s="265">
        <v>15</v>
      </c>
      <c r="G1031" s="265">
        <v>230</v>
      </c>
      <c r="H1031" s="265">
        <v>226</v>
      </c>
      <c r="I1031" s="265">
        <v>187</v>
      </c>
      <c r="J1031" s="265">
        <v>103</v>
      </c>
      <c r="K1031"/>
      <c r="L1031" t="s">
        <v>127</v>
      </c>
      <c r="M1031">
        <v>170</v>
      </c>
      <c r="N1031" t="s">
        <v>255</v>
      </c>
      <c r="O1031" t="s">
        <v>150</v>
      </c>
      <c r="P1031" s="265">
        <v>245</v>
      </c>
      <c r="Q1031" s="716">
        <v>6.1224489795918364</v>
      </c>
      <c r="R1031" s="716">
        <v>93.877551020408163</v>
      </c>
      <c r="S1031" s="716">
        <v>92.244897959183675</v>
      </c>
      <c r="T1031" s="716">
        <v>76.326530612244909</v>
      </c>
      <c r="U1031" s="716">
        <v>42.04081632653061</v>
      </c>
      <c r="V1031"/>
      <c r="W1031"/>
      <c r="X1031"/>
      <c r="Y1031"/>
      <c r="Z1031"/>
      <c r="AA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c r="CD1031"/>
      <c r="CE1031"/>
      <c r="CF1031"/>
      <c r="CG1031"/>
      <c r="CH1031"/>
      <c r="CI1031"/>
      <c r="CJ1031"/>
      <c r="CK1031"/>
      <c r="CL1031"/>
      <c r="CM1031"/>
      <c r="CN1031"/>
      <c r="CO1031"/>
      <c r="CP1031"/>
      <c r="CQ1031"/>
      <c r="CR1031"/>
      <c r="CS1031"/>
    </row>
    <row r="1032" spans="1:97" s="126" customFormat="1" ht="15" customHeight="1" x14ac:dyDescent="0.35">
      <c r="A1032" t="s">
        <v>127</v>
      </c>
      <c r="B1032">
        <v>170</v>
      </c>
      <c r="C1032" t="s">
        <v>255</v>
      </c>
      <c r="D1032" t="s">
        <v>151</v>
      </c>
      <c r="E1032" s="265">
        <v>145</v>
      </c>
      <c r="F1032" s="265">
        <v>7</v>
      </c>
      <c r="G1032" s="265">
        <v>138</v>
      </c>
      <c r="H1032" s="265">
        <v>137</v>
      </c>
      <c r="I1032" s="265">
        <v>125</v>
      </c>
      <c r="J1032" s="265">
        <v>74</v>
      </c>
      <c r="K1032"/>
      <c r="L1032" t="s">
        <v>127</v>
      </c>
      <c r="M1032">
        <v>170</v>
      </c>
      <c r="N1032" t="s">
        <v>255</v>
      </c>
      <c r="O1032" t="s">
        <v>151</v>
      </c>
      <c r="P1032" s="265">
        <v>145</v>
      </c>
      <c r="Q1032" s="716">
        <v>4.8275862068965516</v>
      </c>
      <c r="R1032" s="716">
        <v>95.172413793103445</v>
      </c>
      <c r="S1032" s="716">
        <v>94.482758620689651</v>
      </c>
      <c r="T1032" s="716">
        <v>86.206896551724128</v>
      </c>
      <c r="U1032" s="716">
        <v>51.03448275862069</v>
      </c>
      <c r="V1032"/>
      <c r="W1032"/>
      <c r="X1032"/>
      <c r="Y1032"/>
      <c r="Z1032"/>
      <c r="AA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c r="CD1032"/>
      <c r="CE1032"/>
      <c r="CF1032"/>
      <c r="CG1032"/>
      <c r="CH1032"/>
      <c r="CI1032"/>
      <c r="CJ1032"/>
      <c r="CK1032"/>
      <c r="CL1032"/>
      <c r="CM1032"/>
      <c r="CN1032"/>
      <c r="CO1032"/>
      <c r="CP1032"/>
      <c r="CQ1032"/>
      <c r="CR1032"/>
      <c r="CS1032"/>
    </row>
    <row r="1033" spans="1:97" s="126" customFormat="1" ht="15" customHeight="1" x14ac:dyDescent="0.35">
      <c r="A1033" t="s">
        <v>127</v>
      </c>
      <c r="B1033">
        <v>170</v>
      </c>
      <c r="C1033" t="s">
        <v>255</v>
      </c>
      <c r="D1033" t="s">
        <v>152</v>
      </c>
      <c r="E1033" s="265">
        <v>1439</v>
      </c>
      <c r="F1033" s="265">
        <v>156</v>
      </c>
      <c r="G1033" s="265">
        <v>1283</v>
      </c>
      <c r="H1033" s="265">
        <v>1248</v>
      </c>
      <c r="I1033" s="265">
        <v>959</v>
      </c>
      <c r="J1033" s="265">
        <v>520</v>
      </c>
      <c r="K1033"/>
      <c r="L1033" t="s">
        <v>127</v>
      </c>
      <c r="M1033">
        <v>170</v>
      </c>
      <c r="N1033" t="s">
        <v>255</v>
      </c>
      <c r="O1033" t="s">
        <v>152</v>
      </c>
      <c r="P1033" s="265">
        <v>1439</v>
      </c>
      <c r="Q1033" s="716">
        <v>10.840861709520501</v>
      </c>
      <c r="R1033" s="716">
        <v>89.159138290479504</v>
      </c>
      <c r="S1033" s="716">
        <v>86.726893676164011</v>
      </c>
      <c r="T1033" s="716">
        <v>66.643502432244617</v>
      </c>
      <c r="U1033" s="716">
        <v>36.136205698401668</v>
      </c>
      <c r="V1033"/>
      <c r="W1033"/>
      <c r="X1033"/>
      <c r="Y1033"/>
      <c r="Z1033"/>
      <c r="AA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c r="CD1033"/>
      <c r="CE1033"/>
      <c r="CF1033"/>
      <c r="CG1033"/>
      <c r="CH1033"/>
      <c r="CI1033"/>
      <c r="CJ1033"/>
      <c r="CK1033"/>
      <c r="CL1033"/>
      <c r="CM1033"/>
      <c r="CN1033"/>
      <c r="CO1033"/>
      <c r="CP1033"/>
      <c r="CQ1033"/>
      <c r="CR1033"/>
      <c r="CS1033"/>
    </row>
    <row r="1034" spans="1:97" s="126" customFormat="1" ht="30" customHeight="1" x14ac:dyDescent="0.35">
      <c r="A1034" t="s">
        <v>127</v>
      </c>
      <c r="B1034">
        <v>180</v>
      </c>
      <c r="C1034" t="s">
        <v>256</v>
      </c>
      <c r="D1034" t="s">
        <v>147</v>
      </c>
      <c r="E1034" s="265">
        <v>460</v>
      </c>
      <c r="F1034" s="265">
        <v>116</v>
      </c>
      <c r="G1034" s="265">
        <v>344</v>
      </c>
      <c r="H1034" s="265">
        <v>311</v>
      </c>
      <c r="I1034" s="265">
        <v>197</v>
      </c>
      <c r="J1034" s="265">
        <v>79</v>
      </c>
      <c r="K1034"/>
      <c r="L1034" t="s">
        <v>127</v>
      </c>
      <c r="M1034">
        <v>180</v>
      </c>
      <c r="N1034" t="s">
        <v>256</v>
      </c>
      <c r="O1034" t="s">
        <v>147</v>
      </c>
      <c r="P1034" s="265">
        <v>460</v>
      </c>
      <c r="Q1034" s="716">
        <v>25.217391304347824</v>
      </c>
      <c r="R1034" s="716">
        <v>74.782608695652172</v>
      </c>
      <c r="S1034" s="716">
        <v>67.608695652173907</v>
      </c>
      <c r="T1034" s="716">
        <v>42.826086956521742</v>
      </c>
      <c r="U1034" s="716">
        <v>17.173913043478262</v>
      </c>
      <c r="V1034"/>
      <c r="W1034"/>
      <c r="X1034"/>
      <c r="Y1034"/>
      <c r="Z1034"/>
      <c r="AA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c r="CD1034"/>
      <c r="CE1034"/>
      <c r="CF1034"/>
      <c r="CG1034"/>
      <c r="CH1034"/>
      <c r="CI1034"/>
      <c r="CJ1034"/>
      <c r="CK1034"/>
      <c r="CL1034"/>
      <c r="CM1034"/>
      <c r="CN1034"/>
      <c r="CO1034"/>
      <c r="CP1034"/>
      <c r="CQ1034"/>
      <c r="CR1034"/>
      <c r="CS1034"/>
    </row>
    <row r="1035" spans="1:97" s="126" customFormat="1" ht="15" customHeight="1" x14ac:dyDescent="0.35">
      <c r="A1035" t="s">
        <v>127</v>
      </c>
      <c r="B1035">
        <v>180</v>
      </c>
      <c r="C1035" t="s">
        <v>256</v>
      </c>
      <c r="D1035" t="s">
        <v>148</v>
      </c>
      <c r="E1035" s="265">
        <v>192</v>
      </c>
      <c r="F1035" s="265">
        <v>39</v>
      </c>
      <c r="G1035" s="265">
        <v>153</v>
      </c>
      <c r="H1035" s="265">
        <v>139</v>
      </c>
      <c r="I1035" s="265">
        <v>105</v>
      </c>
      <c r="J1035" s="265">
        <v>50</v>
      </c>
      <c r="K1035"/>
      <c r="L1035" t="s">
        <v>127</v>
      </c>
      <c r="M1035">
        <v>180</v>
      </c>
      <c r="N1035" t="s">
        <v>256</v>
      </c>
      <c r="O1035" t="s">
        <v>148</v>
      </c>
      <c r="P1035" s="265">
        <v>192</v>
      </c>
      <c r="Q1035" s="716">
        <v>20.3125</v>
      </c>
      <c r="R1035" s="716">
        <v>79.6875</v>
      </c>
      <c r="S1035" s="716">
        <v>72.395833333333343</v>
      </c>
      <c r="T1035" s="716">
        <v>54.6875</v>
      </c>
      <c r="U1035" s="716">
        <v>26.041666666666668</v>
      </c>
      <c r="V1035"/>
      <c r="W1035"/>
      <c r="X1035"/>
      <c r="Y1035"/>
      <c r="Z1035"/>
      <c r="AA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c r="CD1035"/>
      <c r="CE1035"/>
      <c r="CF1035"/>
      <c r="CG1035"/>
      <c r="CH1035"/>
      <c r="CI1035"/>
      <c r="CJ1035"/>
      <c r="CK1035"/>
      <c r="CL1035"/>
      <c r="CM1035"/>
      <c r="CN1035"/>
      <c r="CO1035"/>
      <c r="CP1035"/>
      <c r="CQ1035"/>
      <c r="CR1035"/>
      <c r="CS1035"/>
    </row>
    <row r="1036" spans="1:97" s="126" customFormat="1" ht="15" customHeight="1" x14ac:dyDescent="0.35">
      <c r="A1036" t="s">
        <v>127</v>
      </c>
      <c r="B1036">
        <v>180</v>
      </c>
      <c r="C1036" t="s">
        <v>256</v>
      </c>
      <c r="D1036" t="s">
        <v>149</v>
      </c>
      <c r="E1036" s="265">
        <v>111</v>
      </c>
      <c r="F1036" s="265">
        <v>13</v>
      </c>
      <c r="G1036" s="265">
        <v>98</v>
      </c>
      <c r="H1036" s="265">
        <v>97</v>
      </c>
      <c r="I1036" s="265">
        <v>84</v>
      </c>
      <c r="J1036" s="265">
        <v>49</v>
      </c>
      <c r="K1036"/>
      <c r="L1036" t="s">
        <v>127</v>
      </c>
      <c r="M1036">
        <v>180</v>
      </c>
      <c r="N1036" t="s">
        <v>256</v>
      </c>
      <c r="O1036" t="s">
        <v>149</v>
      </c>
      <c r="P1036" s="265">
        <v>111</v>
      </c>
      <c r="Q1036" s="716">
        <v>11.711711711711711</v>
      </c>
      <c r="R1036" s="716">
        <v>88.288288288288285</v>
      </c>
      <c r="S1036" s="716">
        <v>87.387387387387378</v>
      </c>
      <c r="T1036" s="716">
        <v>75.675675675675677</v>
      </c>
      <c r="U1036" s="716">
        <v>44.144144144144143</v>
      </c>
      <c r="V1036"/>
      <c r="W1036"/>
      <c r="X1036"/>
      <c r="Y1036"/>
      <c r="Z1036"/>
      <c r="AA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c r="CD1036"/>
      <c r="CE1036"/>
      <c r="CF1036"/>
      <c r="CG1036"/>
      <c r="CH1036"/>
      <c r="CI1036"/>
      <c r="CJ1036"/>
      <c r="CK1036"/>
      <c r="CL1036"/>
      <c r="CM1036"/>
      <c r="CN1036"/>
      <c r="CO1036"/>
      <c r="CP1036"/>
      <c r="CQ1036"/>
      <c r="CR1036"/>
      <c r="CS1036"/>
    </row>
    <row r="1037" spans="1:97" s="126" customFormat="1" ht="15" customHeight="1" x14ac:dyDescent="0.35">
      <c r="A1037" t="s">
        <v>127</v>
      </c>
      <c r="B1037">
        <v>180</v>
      </c>
      <c r="C1037" t="s">
        <v>256</v>
      </c>
      <c r="D1037" t="s">
        <v>150</v>
      </c>
      <c r="E1037" s="265">
        <v>191</v>
      </c>
      <c r="F1037" s="265">
        <v>20</v>
      </c>
      <c r="G1037" s="265">
        <v>171</v>
      </c>
      <c r="H1037" s="265">
        <v>166</v>
      </c>
      <c r="I1037" s="265">
        <v>134</v>
      </c>
      <c r="J1037" s="265">
        <v>83</v>
      </c>
      <c r="K1037"/>
      <c r="L1037" t="s">
        <v>127</v>
      </c>
      <c r="M1037">
        <v>180</v>
      </c>
      <c r="N1037" t="s">
        <v>256</v>
      </c>
      <c r="O1037" t="s">
        <v>150</v>
      </c>
      <c r="P1037" s="265">
        <v>191</v>
      </c>
      <c r="Q1037" s="716">
        <v>10.471204188481675</v>
      </c>
      <c r="R1037" s="716">
        <v>89.528795811518322</v>
      </c>
      <c r="S1037" s="716">
        <v>86.910994764397913</v>
      </c>
      <c r="T1037" s="716">
        <v>70.157068062827221</v>
      </c>
      <c r="U1037" s="716">
        <v>43.455497382198956</v>
      </c>
      <c r="V1037"/>
      <c r="W1037"/>
      <c r="X1037"/>
      <c r="Y1037"/>
      <c r="Z1037"/>
      <c r="AA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c r="CE1037"/>
      <c r="CF1037"/>
      <c r="CG1037"/>
      <c r="CH1037"/>
      <c r="CI1037"/>
      <c r="CJ1037"/>
      <c r="CK1037"/>
      <c r="CL1037"/>
      <c r="CM1037"/>
      <c r="CN1037"/>
      <c r="CO1037"/>
      <c r="CP1037"/>
      <c r="CQ1037"/>
      <c r="CR1037"/>
      <c r="CS1037"/>
    </row>
    <row r="1038" spans="1:97" s="126" customFormat="1" ht="15" customHeight="1" x14ac:dyDescent="0.35">
      <c r="A1038" t="s">
        <v>127</v>
      </c>
      <c r="B1038">
        <v>180</v>
      </c>
      <c r="C1038" t="s">
        <v>256</v>
      </c>
      <c r="D1038" t="s">
        <v>151</v>
      </c>
      <c r="E1038" s="265">
        <v>213</v>
      </c>
      <c r="F1038" s="265">
        <v>19</v>
      </c>
      <c r="G1038" s="265">
        <v>194</v>
      </c>
      <c r="H1038" s="265">
        <v>192</v>
      </c>
      <c r="I1038" s="265">
        <v>176</v>
      </c>
      <c r="J1038" s="265">
        <v>114</v>
      </c>
      <c r="K1038"/>
      <c r="L1038" t="s">
        <v>127</v>
      </c>
      <c r="M1038">
        <v>180</v>
      </c>
      <c r="N1038" t="s">
        <v>256</v>
      </c>
      <c r="O1038" t="s">
        <v>151</v>
      </c>
      <c r="P1038" s="265">
        <v>213</v>
      </c>
      <c r="Q1038" s="716">
        <v>8.92018779342723</v>
      </c>
      <c r="R1038" s="716">
        <v>91.079812206572768</v>
      </c>
      <c r="S1038" s="716">
        <v>90.140845070422543</v>
      </c>
      <c r="T1038" s="716">
        <v>82.629107981220656</v>
      </c>
      <c r="U1038" s="716">
        <v>53.521126760563376</v>
      </c>
      <c r="V1038"/>
      <c r="W1038"/>
      <c r="X1038"/>
      <c r="Y1038"/>
      <c r="Z1038"/>
      <c r="AA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c r="CE1038"/>
      <c r="CF1038"/>
      <c r="CG1038"/>
      <c r="CH1038"/>
      <c r="CI1038"/>
      <c r="CJ1038"/>
      <c r="CK1038"/>
      <c r="CL1038"/>
      <c r="CM1038"/>
      <c r="CN1038"/>
      <c r="CO1038"/>
      <c r="CP1038"/>
      <c r="CQ1038"/>
      <c r="CR1038"/>
      <c r="CS1038"/>
    </row>
    <row r="1039" spans="1:97" s="126" customFormat="1" ht="15" customHeight="1" x14ac:dyDescent="0.35">
      <c r="A1039" t="s">
        <v>127</v>
      </c>
      <c r="B1039">
        <v>180</v>
      </c>
      <c r="C1039" t="s">
        <v>256</v>
      </c>
      <c r="D1039" t="s">
        <v>152</v>
      </c>
      <c r="E1039" s="265">
        <v>1167</v>
      </c>
      <c r="F1039" s="265">
        <v>207</v>
      </c>
      <c r="G1039" s="265">
        <v>960</v>
      </c>
      <c r="H1039" s="265">
        <v>905</v>
      </c>
      <c r="I1039" s="265">
        <v>696</v>
      </c>
      <c r="J1039" s="265">
        <v>375</v>
      </c>
      <c r="K1039"/>
      <c r="L1039" t="s">
        <v>127</v>
      </c>
      <c r="M1039">
        <v>180</v>
      </c>
      <c r="N1039" t="s">
        <v>256</v>
      </c>
      <c r="O1039" t="s">
        <v>152</v>
      </c>
      <c r="P1039" s="265">
        <v>1167</v>
      </c>
      <c r="Q1039" s="716">
        <v>17.737789203084834</v>
      </c>
      <c r="R1039" s="716">
        <v>82.26221079691517</v>
      </c>
      <c r="S1039" s="716">
        <v>77.549271636675229</v>
      </c>
      <c r="T1039" s="716">
        <v>59.640102827763499</v>
      </c>
      <c r="U1039" s="716">
        <v>32.133676092544988</v>
      </c>
      <c r="V1039"/>
      <c r="W1039"/>
      <c r="X1039"/>
      <c r="Y1039"/>
      <c r="Z1039"/>
      <c r="AA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c r="CE1039"/>
      <c r="CF1039"/>
      <c r="CG1039"/>
      <c r="CH1039"/>
      <c r="CI1039"/>
      <c r="CJ1039"/>
      <c r="CK1039"/>
      <c r="CL1039"/>
      <c r="CM1039"/>
      <c r="CN1039"/>
      <c r="CO1039"/>
      <c r="CP1039"/>
      <c r="CQ1039"/>
      <c r="CR1039"/>
      <c r="CS1039"/>
    </row>
    <row r="1040" spans="1:97" s="126" customFormat="1" ht="30" customHeight="1" x14ac:dyDescent="0.35">
      <c r="A1040" t="s">
        <v>127</v>
      </c>
      <c r="B1040">
        <v>190</v>
      </c>
      <c r="C1040" t="s">
        <v>257</v>
      </c>
      <c r="D1040" t="s">
        <v>147</v>
      </c>
      <c r="E1040" s="265">
        <v>380</v>
      </c>
      <c r="F1040" s="265">
        <v>76</v>
      </c>
      <c r="G1040" s="265">
        <v>304</v>
      </c>
      <c r="H1040" s="265">
        <v>271</v>
      </c>
      <c r="I1040" s="265">
        <v>181</v>
      </c>
      <c r="J1040" s="265">
        <v>72</v>
      </c>
      <c r="K1040"/>
      <c r="L1040" t="s">
        <v>127</v>
      </c>
      <c r="M1040">
        <v>190</v>
      </c>
      <c r="N1040" t="s">
        <v>257</v>
      </c>
      <c r="O1040" t="s">
        <v>147</v>
      </c>
      <c r="P1040" s="265">
        <v>380</v>
      </c>
      <c r="Q1040" s="716">
        <v>20</v>
      </c>
      <c r="R1040" s="716">
        <v>80</v>
      </c>
      <c r="S1040" s="716">
        <v>71.315789473684205</v>
      </c>
      <c r="T1040" s="716">
        <v>47.631578947368418</v>
      </c>
      <c r="U1040" s="716">
        <v>18.947368421052634</v>
      </c>
      <c r="V1040"/>
      <c r="W1040"/>
      <c r="X1040"/>
      <c r="Y1040"/>
      <c r="Z1040"/>
      <c r="AA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c r="CD1040"/>
      <c r="CE1040"/>
      <c r="CF1040"/>
      <c r="CG1040"/>
      <c r="CH1040"/>
      <c r="CI1040"/>
      <c r="CJ1040"/>
      <c r="CK1040"/>
      <c r="CL1040"/>
      <c r="CM1040"/>
      <c r="CN1040"/>
      <c r="CO1040"/>
      <c r="CP1040"/>
      <c r="CQ1040"/>
      <c r="CR1040"/>
      <c r="CS1040"/>
    </row>
    <row r="1041" spans="1:97" s="126" customFormat="1" ht="15" customHeight="1" x14ac:dyDescent="0.35">
      <c r="A1041" t="s">
        <v>127</v>
      </c>
      <c r="B1041">
        <v>190</v>
      </c>
      <c r="C1041" t="s">
        <v>257</v>
      </c>
      <c r="D1041" t="s">
        <v>148</v>
      </c>
      <c r="E1041" s="265">
        <v>275</v>
      </c>
      <c r="F1041" s="265">
        <v>37</v>
      </c>
      <c r="G1041" s="265">
        <v>238</v>
      </c>
      <c r="H1041" s="265">
        <v>229</v>
      </c>
      <c r="I1041" s="265">
        <v>176</v>
      </c>
      <c r="J1041" s="265">
        <v>80</v>
      </c>
      <c r="K1041"/>
      <c r="L1041" t="s">
        <v>127</v>
      </c>
      <c r="M1041">
        <v>190</v>
      </c>
      <c r="N1041" t="s">
        <v>257</v>
      </c>
      <c r="O1041" t="s">
        <v>148</v>
      </c>
      <c r="P1041" s="265">
        <v>275</v>
      </c>
      <c r="Q1041" s="716">
        <v>13.454545454545455</v>
      </c>
      <c r="R1041" s="716">
        <v>86.545454545454547</v>
      </c>
      <c r="S1041" s="716">
        <v>83.27272727272728</v>
      </c>
      <c r="T1041" s="716">
        <v>64</v>
      </c>
      <c r="U1041" s="716">
        <v>29.09090909090909</v>
      </c>
      <c r="V1041"/>
      <c r="W1041"/>
      <c r="X1041"/>
      <c r="Y1041"/>
      <c r="Z1041"/>
      <c r="AA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c r="CD1041"/>
      <c r="CE1041"/>
      <c r="CF1041"/>
      <c r="CG1041"/>
      <c r="CH1041"/>
      <c r="CI1041"/>
      <c r="CJ1041"/>
      <c r="CK1041"/>
      <c r="CL1041"/>
      <c r="CM1041"/>
      <c r="CN1041"/>
      <c r="CO1041"/>
      <c r="CP1041"/>
      <c r="CQ1041"/>
      <c r="CR1041"/>
      <c r="CS1041"/>
    </row>
    <row r="1042" spans="1:97" s="126" customFormat="1" ht="15" customHeight="1" x14ac:dyDescent="0.35">
      <c r="A1042" t="s">
        <v>127</v>
      </c>
      <c r="B1042">
        <v>190</v>
      </c>
      <c r="C1042" t="s">
        <v>257</v>
      </c>
      <c r="D1042" t="s">
        <v>149</v>
      </c>
      <c r="E1042" s="265">
        <v>192</v>
      </c>
      <c r="F1042" s="265">
        <v>20</v>
      </c>
      <c r="G1042" s="265">
        <v>172</v>
      </c>
      <c r="H1042" s="265">
        <v>166</v>
      </c>
      <c r="I1042" s="265">
        <v>135</v>
      </c>
      <c r="J1042" s="265">
        <v>73</v>
      </c>
      <c r="K1042"/>
      <c r="L1042" t="s">
        <v>127</v>
      </c>
      <c r="M1042">
        <v>190</v>
      </c>
      <c r="N1042" t="s">
        <v>257</v>
      </c>
      <c r="O1042" t="s">
        <v>149</v>
      </c>
      <c r="P1042" s="265">
        <v>192</v>
      </c>
      <c r="Q1042" s="716">
        <v>10.416666666666668</v>
      </c>
      <c r="R1042" s="716">
        <v>89.583333333333343</v>
      </c>
      <c r="S1042" s="716">
        <v>86.458333333333343</v>
      </c>
      <c r="T1042" s="716">
        <v>70.3125</v>
      </c>
      <c r="U1042" s="716">
        <v>38.020833333333329</v>
      </c>
      <c r="V1042"/>
      <c r="W1042"/>
      <c r="X1042"/>
      <c r="Y1042"/>
      <c r="Z1042"/>
      <c r="AA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c r="CE1042"/>
      <c r="CF1042"/>
      <c r="CG1042"/>
      <c r="CH1042"/>
      <c r="CI1042"/>
      <c r="CJ1042"/>
      <c r="CK1042"/>
      <c r="CL1042"/>
      <c r="CM1042"/>
      <c r="CN1042"/>
      <c r="CO1042"/>
      <c r="CP1042"/>
      <c r="CQ1042"/>
      <c r="CR1042"/>
      <c r="CS1042"/>
    </row>
    <row r="1043" spans="1:97" s="126" customFormat="1" ht="15" customHeight="1" x14ac:dyDescent="0.35">
      <c r="A1043" t="s">
        <v>127</v>
      </c>
      <c r="B1043">
        <v>190</v>
      </c>
      <c r="C1043" t="s">
        <v>257</v>
      </c>
      <c r="D1043" t="s">
        <v>150</v>
      </c>
      <c r="E1043" s="265">
        <v>146</v>
      </c>
      <c r="F1043" s="265">
        <v>5</v>
      </c>
      <c r="G1043" s="265">
        <v>141</v>
      </c>
      <c r="H1043" s="265">
        <v>138</v>
      </c>
      <c r="I1043" s="265">
        <v>115</v>
      </c>
      <c r="J1043" s="265">
        <v>63</v>
      </c>
      <c r="K1043"/>
      <c r="L1043" t="s">
        <v>127</v>
      </c>
      <c r="M1043">
        <v>190</v>
      </c>
      <c r="N1043" t="s">
        <v>257</v>
      </c>
      <c r="O1043" t="s">
        <v>150</v>
      </c>
      <c r="P1043" s="265">
        <v>146</v>
      </c>
      <c r="Q1043" s="716">
        <v>3.4246575342465753</v>
      </c>
      <c r="R1043" s="716">
        <v>96.575342465753423</v>
      </c>
      <c r="S1043" s="716">
        <v>94.520547945205479</v>
      </c>
      <c r="T1043" s="716">
        <v>78.767123287671239</v>
      </c>
      <c r="U1043" s="716">
        <v>43.150684931506852</v>
      </c>
      <c r="V1043"/>
      <c r="W1043"/>
      <c r="X1043"/>
      <c r="Y1043"/>
      <c r="Z1043"/>
      <c r="AA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c r="CE1043"/>
      <c r="CF1043"/>
      <c r="CG1043"/>
      <c r="CH1043"/>
      <c r="CI1043"/>
      <c r="CJ1043"/>
      <c r="CK1043"/>
      <c r="CL1043"/>
      <c r="CM1043"/>
      <c r="CN1043"/>
      <c r="CO1043"/>
      <c r="CP1043"/>
      <c r="CQ1043"/>
      <c r="CR1043"/>
      <c r="CS1043"/>
    </row>
    <row r="1044" spans="1:97" s="126" customFormat="1" ht="15" customHeight="1" x14ac:dyDescent="0.35">
      <c r="A1044" t="s">
        <v>127</v>
      </c>
      <c r="B1044">
        <v>190</v>
      </c>
      <c r="C1044" t="s">
        <v>257</v>
      </c>
      <c r="D1044" t="s">
        <v>151</v>
      </c>
      <c r="E1044" s="265">
        <v>139</v>
      </c>
      <c r="F1044" s="265">
        <v>6</v>
      </c>
      <c r="G1044" s="265">
        <v>133</v>
      </c>
      <c r="H1044" s="265">
        <v>129</v>
      </c>
      <c r="I1044" s="265">
        <v>108</v>
      </c>
      <c r="J1044" s="265">
        <v>66</v>
      </c>
      <c r="K1044"/>
      <c r="L1044" t="s">
        <v>127</v>
      </c>
      <c r="M1044">
        <v>190</v>
      </c>
      <c r="N1044" t="s">
        <v>257</v>
      </c>
      <c r="O1044" t="s">
        <v>151</v>
      </c>
      <c r="P1044" s="265">
        <v>139</v>
      </c>
      <c r="Q1044" s="716">
        <v>4.3165467625899279</v>
      </c>
      <c r="R1044" s="716">
        <v>95.683453237410077</v>
      </c>
      <c r="S1044" s="716">
        <v>92.805755395683448</v>
      </c>
      <c r="T1044" s="716">
        <v>77.697841726618705</v>
      </c>
      <c r="U1044" s="716">
        <v>47.482014388489205</v>
      </c>
      <c r="V1044"/>
      <c r="W1044"/>
      <c r="X1044"/>
      <c r="Y1044"/>
      <c r="Z1044"/>
      <c r="AA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c r="CC1044"/>
      <c r="CD1044"/>
      <c r="CE1044"/>
      <c r="CF1044"/>
      <c r="CG1044"/>
      <c r="CH1044"/>
      <c r="CI1044"/>
      <c r="CJ1044"/>
      <c r="CK1044"/>
      <c r="CL1044"/>
      <c r="CM1044"/>
      <c r="CN1044"/>
      <c r="CO1044"/>
      <c r="CP1044"/>
      <c r="CQ1044"/>
      <c r="CR1044"/>
      <c r="CS1044"/>
    </row>
    <row r="1045" spans="1:97" s="126" customFormat="1" ht="15" customHeight="1" x14ac:dyDescent="0.35">
      <c r="A1045" t="s">
        <v>127</v>
      </c>
      <c r="B1045">
        <v>190</v>
      </c>
      <c r="C1045" t="s">
        <v>257</v>
      </c>
      <c r="D1045" t="s">
        <v>152</v>
      </c>
      <c r="E1045" s="265">
        <v>1132</v>
      </c>
      <c r="F1045" s="265">
        <v>144</v>
      </c>
      <c r="G1045" s="265">
        <v>988</v>
      </c>
      <c r="H1045" s="265">
        <v>933</v>
      </c>
      <c r="I1045" s="265">
        <v>715</v>
      </c>
      <c r="J1045" s="265">
        <v>354</v>
      </c>
      <c r="K1045"/>
      <c r="L1045" t="s">
        <v>127</v>
      </c>
      <c r="M1045">
        <v>190</v>
      </c>
      <c r="N1045" t="s">
        <v>257</v>
      </c>
      <c r="O1045" t="s">
        <v>152</v>
      </c>
      <c r="P1045" s="265">
        <v>1132</v>
      </c>
      <c r="Q1045" s="716">
        <v>12.7208480565371</v>
      </c>
      <c r="R1045" s="716">
        <v>87.279151943462892</v>
      </c>
      <c r="S1045" s="716">
        <v>82.420494699646639</v>
      </c>
      <c r="T1045" s="716">
        <v>63.162544169611309</v>
      </c>
      <c r="U1045" s="716">
        <v>31.272084805653712</v>
      </c>
      <c r="V1045"/>
      <c r="W1045"/>
      <c r="X1045"/>
      <c r="Y1045"/>
      <c r="Z1045"/>
      <c r="AA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c r="CD1045"/>
      <c r="CE1045"/>
      <c r="CF1045"/>
      <c r="CG1045"/>
      <c r="CH1045"/>
      <c r="CI1045"/>
      <c r="CJ1045"/>
      <c r="CK1045"/>
      <c r="CL1045"/>
      <c r="CM1045"/>
      <c r="CN1045"/>
      <c r="CO1045"/>
      <c r="CP1045"/>
      <c r="CQ1045"/>
      <c r="CR1045"/>
      <c r="CS1045"/>
    </row>
    <row r="1046" spans="1:97" s="126" customFormat="1" ht="30" customHeight="1" x14ac:dyDescent="0.35">
      <c r="A1046" t="s">
        <v>127</v>
      </c>
      <c r="B1046">
        <v>200</v>
      </c>
      <c r="C1046" t="s">
        <v>258</v>
      </c>
      <c r="D1046" t="s">
        <v>147</v>
      </c>
      <c r="E1046" s="265">
        <v>138</v>
      </c>
      <c r="F1046" s="265">
        <v>7</v>
      </c>
      <c r="G1046" s="265">
        <v>131</v>
      </c>
      <c r="H1046" s="265">
        <v>131</v>
      </c>
      <c r="I1046" s="265">
        <v>100</v>
      </c>
      <c r="J1046" s="265">
        <v>59</v>
      </c>
      <c r="K1046"/>
      <c r="L1046" t="s">
        <v>127</v>
      </c>
      <c r="M1046">
        <v>200</v>
      </c>
      <c r="N1046" t="s">
        <v>258</v>
      </c>
      <c r="O1046" t="s">
        <v>147</v>
      </c>
      <c r="P1046" s="265">
        <v>138</v>
      </c>
      <c r="Q1046" s="716">
        <v>5.0724637681159424</v>
      </c>
      <c r="R1046" s="716">
        <v>94.927536231884062</v>
      </c>
      <c r="S1046" s="716">
        <v>94.927536231884062</v>
      </c>
      <c r="T1046" s="716">
        <v>72.463768115942031</v>
      </c>
      <c r="U1046" s="716">
        <v>42.753623188405797</v>
      </c>
      <c r="V1046"/>
      <c r="W1046"/>
      <c r="X1046"/>
      <c r="Y1046"/>
      <c r="Z1046"/>
      <c r="AA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c r="CE1046"/>
      <c r="CF1046"/>
      <c r="CG1046"/>
      <c r="CH1046"/>
      <c r="CI1046"/>
      <c r="CJ1046"/>
      <c r="CK1046"/>
      <c r="CL1046"/>
      <c r="CM1046"/>
      <c r="CN1046"/>
      <c r="CO1046"/>
      <c r="CP1046"/>
      <c r="CQ1046"/>
      <c r="CR1046"/>
      <c r="CS1046"/>
    </row>
    <row r="1047" spans="1:97" s="126" customFormat="1" ht="15" customHeight="1" x14ac:dyDescent="0.35">
      <c r="A1047" t="s">
        <v>127</v>
      </c>
      <c r="B1047">
        <v>200</v>
      </c>
      <c r="C1047" t="s">
        <v>258</v>
      </c>
      <c r="D1047" t="s">
        <v>148</v>
      </c>
      <c r="E1047" s="265">
        <v>212</v>
      </c>
      <c r="F1047" s="265">
        <v>19</v>
      </c>
      <c r="G1047" s="265">
        <v>193</v>
      </c>
      <c r="H1047" s="265">
        <v>193</v>
      </c>
      <c r="I1047" s="265">
        <v>161</v>
      </c>
      <c r="J1047" s="265">
        <v>108</v>
      </c>
      <c r="K1047"/>
      <c r="L1047" t="s">
        <v>127</v>
      </c>
      <c r="M1047">
        <v>200</v>
      </c>
      <c r="N1047" t="s">
        <v>258</v>
      </c>
      <c r="O1047" t="s">
        <v>148</v>
      </c>
      <c r="P1047" s="265">
        <v>212</v>
      </c>
      <c r="Q1047" s="716">
        <v>8.9622641509433958</v>
      </c>
      <c r="R1047" s="716">
        <v>91.037735849056602</v>
      </c>
      <c r="S1047" s="716">
        <v>91.037735849056602</v>
      </c>
      <c r="T1047" s="716">
        <v>75.943396226415089</v>
      </c>
      <c r="U1047" s="716">
        <v>50.943396226415096</v>
      </c>
      <c r="V1047"/>
      <c r="W1047"/>
      <c r="X1047"/>
      <c r="Y1047"/>
      <c r="Z1047"/>
      <c r="AA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c r="CC1047"/>
      <c r="CD1047"/>
      <c r="CE1047"/>
      <c r="CF1047"/>
      <c r="CG1047"/>
      <c r="CH1047"/>
      <c r="CI1047"/>
      <c r="CJ1047"/>
      <c r="CK1047"/>
      <c r="CL1047"/>
      <c r="CM1047"/>
      <c r="CN1047"/>
      <c r="CO1047"/>
      <c r="CP1047"/>
      <c r="CQ1047"/>
      <c r="CR1047"/>
      <c r="CS1047"/>
    </row>
    <row r="1048" spans="1:97" s="126" customFormat="1" ht="15" customHeight="1" x14ac:dyDescent="0.35">
      <c r="A1048" t="s">
        <v>127</v>
      </c>
      <c r="B1048">
        <v>200</v>
      </c>
      <c r="C1048" t="s">
        <v>258</v>
      </c>
      <c r="D1048" t="s">
        <v>149</v>
      </c>
      <c r="E1048" s="265">
        <v>106</v>
      </c>
      <c r="F1048" s="265">
        <v>5</v>
      </c>
      <c r="G1048" s="265">
        <v>101</v>
      </c>
      <c r="H1048" s="265">
        <v>100</v>
      </c>
      <c r="I1048" s="265">
        <v>82</v>
      </c>
      <c r="J1048" s="265">
        <v>57</v>
      </c>
      <c r="K1048"/>
      <c r="L1048" t="s">
        <v>127</v>
      </c>
      <c r="M1048">
        <v>200</v>
      </c>
      <c r="N1048" t="s">
        <v>258</v>
      </c>
      <c r="O1048" t="s">
        <v>149</v>
      </c>
      <c r="P1048" s="265">
        <v>106</v>
      </c>
      <c r="Q1048" s="716">
        <v>4.716981132075472</v>
      </c>
      <c r="R1048" s="716">
        <v>95.283018867924525</v>
      </c>
      <c r="S1048" s="716">
        <v>94.339622641509436</v>
      </c>
      <c r="T1048" s="716">
        <v>77.358490566037744</v>
      </c>
      <c r="U1048" s="716">
        <v>53.773584905660378</v>
      </c>
      <c r="V1048"/>
      <c r="W1048"/>
      <c r="X1048"/>
      <c r="Y1048"/>
      <c r="Z1048"/>
      <c r="AA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c r="CC1048"/>
      <c r="CD1048"/>
      <c r="CE1048"/>
      <c r="CF1048"/>
      <c r="CG1048"/>
      <c r="CH1048"/>
      <c r="CI1048"/>
      <c r="CJ1048"/>
      <c r="CK1048"/>
      <c r="CL1048"/>
      <c r="CM1048"/>
      <c r="CN1048"/>
      <c r="CO1048"/>
      <c r="CP1048"/>
      <c r="CQ1048"/>
      <c r="CR1048"/>
      <c r="CS1048"/>
    </row>
    <row r="1049" spans="1:97" s="126" customFormat="1" ht="15" customHeight="1" x14ac:dyDescent="0.35">
      <c r="A1049" t="s">
        <v>127</v>
      </c>
      <c r="B1049">
        <v>200</v>
      </c>
      <c r="C1049" t="s">
        <v>258</v>
      </c>
      <c r="D1049" t="s">
        <v>150</v>
      </c>
      <c r="E1049" s="265">
        <v>259</v>
      </c>
      <c r="F1049" s="265">
        <v>11</v>
      </c>
      <c r="G1049" s="265">
        <v>248</v>
      </c>
      <c r="H1049" s="265">
        <v>246</v>
      </c>
      <c r="I1049" s="265">
        <v>223</v>
      </c>
      <c r="J1049" s="265">
        <v>170</v>
      </c>
      <c r="K1049"/>
      <c r="L1049" t="s">
        <v>127</v>
      </c>
      <c r="M1049">
        <v>200</v>
      </c>
      <c r="N1049" t="s">
        <v>258</v>
      </c>
      <c r="O1049" t="s">
        <v>150</v>
      </c>
      <c r="P1049" s="265">
        <v>259</v>
      </c>
      <c r="Q1049" s="716">
        <v>4.2471042471042466</v>
      </c>
      <c r="R1049" s="716">
        <v>95.752895752895753</v>
      </c>
      <c r="S1049" s="716">
        <v>94.980694980694977</v>
      </c>
      <c r="T1049" s="716">
        <v>86.100386100386089</v>
      </c>
      <c r="U1049" s="716">
        <v>65.637065637065632</v>
      </c>
      <c r="V1049"/>
      <c r="W1049"/>
      <c r="X1049"/>
      <c r="Y1049"/>
      <c r="Z1049"/>
      <c r="AA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c r="CE1049"/>
      <c r="CF1049"/>
      <c r="CG1049"/>
      <c r="CH1049"/>
      <c r="CI1049"/>
      <c r="CJ1049"/>
      <c r="CK1049"/>
      <c r="CL1049"/>
      <c r="CM1049"/>
      <c r="CN1049"/>
      <c r="CO1049"/>
      <c r="CP1049"/>
      <c r="CQ1049"/>
      <c r="CR1049"/>
      <c r="CS1049"/>
    </row>
    <row r="1050" spans="1:97" s="126" customFormat="1" ht="15" customHeight="1" x14ac:dyDescent="0.35">
      <c r="A1050" t="s">
        <v>127</v>
      </c>
      <c r="B1050">
        <v>200</v>
      </c>
      <c r="C1050" t="s">
        <v>258</v>
      </c>
      <c r="D1050" t="s">
        <v>151</v>
      </c>
      <c r="E1050" s="265">
        <v>570</v>
      </c>
      <c r="F1050" s="265">
        <v>6</v>
      </c>
      <c r="G1050" s="265">
        <v>564</v>
      </c>
      <c r="H1050" s="265">
        <v>563</v>
      </c>
      <c r="I1050" s="265">
        <v>536</v>
      </c>
      <c r="J1050" s="265">
        <v>445</v>
      </c>
      <c r="K1050"/>
      <c r="L1050" t="s">
        <v>127</v>
      </c>
      <c r="M1050">
        <v>200</v>
      </c>
      <c r="N1050" t="s">
        <v>258</v>
      </c>
      <c r="O1050" t="s">
        <v>151</v>
      </c>
      <c r="P1050" s="265">
        <v>570</v>
      </c>
      <c r="Q1050" s="716">
        <v>1.0526315789473684</v>
      </c>
      <c r="R1050" s="716">
        <v>98.94736842105263</v>
      </c>
      <c r="S1050" s="716">
        <v>98.771929824561397</v>
      </c>
      <c r="T1050" s="716">
        <v>94.035087719298247</v>
      </c>
      <c r="U1050" s="716">
        <v>78.070175438596493</v>
      </c>
      <c r="V1050"/>
      <c r="W1050"/>
      <c r="X1050"/>
      <c r="Y1050"/>
      <c r="Z1050"/>
      <c r="AA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c r="CE1050"/>
      <c r="CF1050"/>
      <c r="CG1050"/>
      <c r="CH1050"/>
      <c r="CI1050"/>
      <c r="CJ1050"/>
      <c r="CK1050"/>
      <c r="CL1050"/>
      <c r="CM1050"/>
      <c r="CN1050"/>
      <c r="CO1050"/>
      <c r="CP1050"/>
      <c r="CQ1050"/>
      <c r="CR1050"/>
      <c r="CS1050"/>
    </row>
    <row r="1051" spans="1:97" s="126" customFormat="1" ht="15" customHeight="1" x14ac:dyDescent="0.35">
      <c r="A1051" t="s">
        <v>127</v>
      </c>
      <c r="B1051">
        <v>200</v>
      </c>
      <c r="C1051" t="s">
        <v>258</v>
      </c>
      <c r="D1051" t="s">
        <v>152</v>
      </c>
      <c r="E1051" s="265">
        <v>1285</v>
      </c>
      <c r="F1051" s="265">
        <v>48</v>
      </c>
      <c r="G1051" s="265">
        <v>1237</v>
      </c>
      <c r="H1051" s="265">
        <v>1233</v>
      </c>
      <c r="I1051" s="265">
        <v>1102</v>
      </c>
      <c r="J1051" s="265">
        <v>839</v>
      </c>
      <c r="K1051"/>
      <c r="L1051" t="s">
        <v>127</v>
      </c>
      <c r="M1051">
        <v>200</v>
      </c>
      <c r="N1051" t="s">
        <v>258</v>
      </c>
      <c r="O1051" t="s">
        <v>152</v>
      </c>
      <c r="P1051" s="265">
        <v>1285</v>
      </c>
      <c r="Q1051" s="716">
        <v>3.7354085603112841</v>
      </c>
      <c r="R1051" s="716">
        <v>96.264591439688715</v>
      </c>
      <c r="S1051" s="716">
        <v>95.953307392996109</v>
      </c>
      <c r="T1051" s="716">
        <v>85.758754863813223</v>
      </c>
      <c r="U1051" s="716">
        <v>65.291828793774314</v>
      </c>
      <c r="V1051"/>
      <c r="W1051"/>
      <c r="X1051"/>
      <c r="Y1051"/>
      <c r="Z1051"/>
      <c r="AA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c r="CC1051"/>
      <c r="CD1051"/>
      <c r="CE1051"/>
      <c r="CF1051"/>
      <c r="CG1051"/>
      <c r="CH1051"/>
      <c r="CI1051"/>
      <c r="CJ1051"/>
      <c r="CK1051"/>
      <c r="CL1051"/>
      <c r="CM1051"/>
      <c r="CN1051"/>
      <c r="CO1051"/>
      <c r="CP1051"/>
      <c r="CQ1051"/>
      <c r="CR1051"/>
      <c r="CS1051"/>
    </row>
    <row r="1052" spans="1:97" s="126" customFormat="1" ht="30" customHeight="1" x14ac:dyDescent="0.35">
      <c r="A1052" t="s">
        <v>127</v>
      </c>
      <c r="B1052">
        <v>210</v>
      </c>
      <c r="C1052" t="s">
        <v>259</v>
      </c>
      <c r="D1052" t="s">
        <v>147</v>
      </c>
      <c r="E1052" s="265">
        <v>45</v>
      </c>
      <c r="F1052" s="265">
        <v>11</v>
      </c>
      <c r="G1052" s="265">
        <v>34</v>
      </c>
      <c r="H1052" s="265">
        <v>26</v>
      </c>
      <c r="I1052" s="265">
        <v>14</v>
      </c>
      <c r="J1052" s="265">
        <v>7</v>
      </c>
      <c r="K1052"/>
      <c r="L1052" t="s">
        <v>127</v>
      </c>
      <c r="M1052">
        <v>210</v>
      </c>
      <c r="N1052" t="s">
        <v>259</v>
      </c>
      <c r="O1052" t="s">
        <v>147</v>
      </c>
      <c r="P1052" s="265">
        <v>45</v>
      </c>
      <c r="Q1052" s="716">
        <v>24.444444444444443</v>
      </c>
      <c r="R1052" s="716">
        <v>75.555555555555557</v>
      </c>
      <c r="S1052" s="716">
        <v>57.777777777777771</v>
      </c>
      <c r="T1052" s="716">
        <v>31.111111111111111</v>
      </c>
      <c r="U1052" s="716">
        <v>15.555555555555555</v>
      </c>
      <c r="V1052"/>
      <c r="W1052"/>
      <c r="X1052"/>
      <c r="Y1052"/>
      <c r="Z1052"/>
      <c r="AA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c r="CC1052"/>
      <c r="CD1052"/>
      <c r="CE1052"/>
      <c r="CF1052"/>
      <c r="CG1052"/>
      <c r="CH1052"/>
      <c r="CI1052"/>
      <c r="CJ1052"/>
      <c r="CK1052"/>
      <c r="CL1052"/>
      <c r="CM1052"/>
      <c r="CN1052"/>
      <c r="CO1052"/>
      <c r="CP1052"/>
      <c r="CQ1052"/>
      <c r="CR1052"/>
      <c r="CS1052"/>
    </row>
    <row r="1053" spans="1:97" s="126" customFormat="1" ht="15" customHeight="1" x14ac:dyDescent="0.35">
      <c r="A1053" t="s">
        <v>127</v>
      </c>
      <c r="B1053">
        <v>210</v>
      </c>
      <c r="C1053" t="s">
        <v>259</v>
      </c>
      <c r="D1053" t="s">
        <v>148</v>
      </c>
      <c r="E1053" s="265">
        <v>223</v>
      </c>
      <c r="F1053" s="265">
        <v>46</v>
      </c>
      <c r="G1053" s="265">
        <v>177</v>
      </c>
      <c r="H1053" s="265">
        <v>162</v>
      </c>
      <c r="I1053" s="265">
        <v>105</v>
      </c>
      <c r="J1053" s="265">
        <v>52</v>
      </c>
      <c r="K1053"/>
      <c r="L1053" t="s">
        <v>127</v>
      </c>
      <c r="M1053">
        <v>210</v>
      </c>
      <c r="N1053" t="s">
        <v>259</v>
      </c>
      <c r="O1053" t="s">
        <v>148</v>
      </c>
      <c r="P1053" s="265">
        <v>223</v>
      </c>
      <c r="Q1053" s="716">
        <v>20.627802690582961</v>
      </c>
      <c r="R1053" s="716">
        <v>79.372197309417032</v>
      </c>
      <c r="S1053" s="716">
        <v>72.645739910313907</v>
      </c>
      <c r="T1053" s="716">
        <v>47.085201793721978</v>
      </c>
      <c r="U1053" s="716">
        <v>23.318385650224215</v>
      </c>
      <c r="V1053"/>
      <c r="W1053"/>
      <c r="X1053"/>
      <c r="Y1053"/>
      <c r="Z1053"/>
      <c r="AA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c r="CC1053"/>
      <c r="CD1053"/>
      <c r="CE1053"/>
      <c r="CF1053"/>
      <c r="CG1053"/>
      <c r="CH1053"/>
      <c r="CI1053"/>
      <c r="CJ1053"/>
      <c r="CK1053"/>
      <c r="CL1053"/>
      <c r="CM1053"/>
      <c r="CN1053"/>
      <c r="CO1053"/>
      <c r="CP1053"/>
      <c r="CQ1053"/>
      <c r="CR1053"/>
      <c r="CS1053"/>
    </row>
    <row r="1054" spans="1:97" s="126" customFormat="1" ht="15" customHeight="1" x14ac:dyDescent="0.35">
      <c r="A1054" t="s">
        <v>127</v>
      </c>
      <c r="B1054">
        <v>210</v>
      </c>
      <c r="C1054" t="s">
        <v>259</v>
      </c>
      <c r="D1054" t="s">
        <v>149</v>
      </c>
      <c r="E1054" s="265">
        <v>187</v>
      </c>
      <c r="F1054" s="265">
        <v>24</v>
      </c>
      <c r="G1054" s="265">
        <v>163</v>
      </c>
      <c r="H1054" s="265">
        <v>157</v>
      </c>
      <c r="I1054" s="265">
        <v>123</v>
      </c>
      <c r="J1054" s="265">
        <v>72</v>
      </c>
      <c r="K1054"/>
      <c r="L1054" t="s">
        <v>127</v>
      </c>
      <c r="M1054">
        <v>210</v>
      </c>
      <c r="N1054" t="s">
        <v>259</v>
      </c>
      <c r="O1054" t="s">
        <v>149</v>
      </c>
      <c r="P1054" s="265">
        <v>187</v>
      </c>
      <c r="Q1054" s="716">
        <v>12.834224598930483</v>
      </c>
      <c r="R1054" s="716">
        <v>87.165775401069524</v>
      </c>
      <c r="S1054" s="716">
        <v>83.957219251336895</v>
      </c>
      <c r="T1054" s="716">
        <v>65.775401069518708</v>
      </c>
      <c r="U1054" s="716">
        <v>38.502673796791441</v>
      </c>
      <c r="V1054"/>
      <c r="W1054"/>
      <c r="X1054"/>
      <c r="Y1054"/>
      <c r="Z1054"/>
      <c r="AA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c r="CC1054"/>
      <c r="CD1054"/>
      <c r="CE1054"/>
      <c r="CF1054"/>
      <c r="CG1054"/>
      <c r="CH1054"/>
      <c r="CI1054"/>
      <c r="CJ1054"/>
      <c r="CK1054"/>
      <c r="CL1054"/>
      <c r="CM1054"/>
      <c r="CN1054"/>
      <c r="CO1054"/>
      <c r="CP1054"/>
      <c r="CQ1054"/>
      <c r="CR1054"/>
      <c r="CS1054"/>
    </row>
    <row r="1055" spans="1:97" s="126" customFormat="1" ht="15" customHeight="1" x14ac:dyDescent="0.35">
      <c r="A1055" t="s">
        <v>127</v>
      </c>
      <c r="B1055">
        <v>210</v>
      </c>
      <c r="C1055" t="s">
        <v>259</v>
      </c>
      <c r="D1055" t="s">
        <v>150</v>
      </c>
      <c r="E1055" s="265">
        <v>269</v>
      </c>
      <c r="F1055" s="265">
        <v>25</v>
      </c>
      <c r="G1055" s="265">
        <v>244</v>
      </c>
      <c r="H1055" s="265">
        <v>232</v>
      </c>
      <c r="I1055" s="265">
        <v>186</v>
      </c>
      <c r="J1055" s="265">
        <v>106</v>
      </c>
      <c r="K1055"/>
      <c r="L1055" t="s">
        <v>127</v>
      </c>
      <c r="M1055">
        <v>210</v>
      </c>
      <c r="N1055" t="s">
        <v>259</v>
      </c>
      <c r="O1055" t="s">
        <v>150</v>
      </c>
      <c r="P1055" s="265">
        <v>269</v>
      </c>
      <c r="Q1055" s="716">
        <v>9.2936802973977688</v>
      </c>
      <c r="R1055" s="716">
        <v>90.706319702602229</v>
      </c>
      <c r="S1055" s="716">
        <v>86.245353159851305</v>
      </c>
      <c r="T1055" s="716">
        <v>69.14498141263941</v>
      </c>
      <c r="U1055" s="716">
        <v>39.405204460966544</v>
      </c>
      <c r="V1055"/>
      <c r="W1055"/>
      <c r="X1055"/>
      <c r="Y1055"/>
      <c r="Z1055"/>
      <c r="AA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c r="CC1055"/>
      <c r="CD1055"/>
      <c r="CE1055"/>
      <c r="CF1055"/>
      <c r="CG1055"/>
      <c r="CH1055"/>
      <c r="CI1055"/>
      <c r="CJ1055"/>
      <c r="CK1055"/>
      <c r="CL1055"/>
      <c r="CM1055"/>
      <c r="CN1055"/>
      <c r="CO1055"/>
      <c r="CP1055"/>
      <c r="CQ1055"/>
      <c r="CR1055"/>
      <c r="CS1055"/>
    </row>
    <row r="1056" spans="1:97" s="126" customFormat="1" ht="15" customHeight="1" x14ac:dyDescent="0.35">
      <c r="A1056" t="s">
        <v>127</v>
      </c>
      <c r="B1056">
        <v>210</v>
      </c>
      <c r="C1056" t="s">
        <v>259</v>
      </c>
      <c r="D1056" t="s">
        <v>151</v>
      </c>
      <c r="E1056" s="265">
        <v>195</v>
      </c>
      <c r="F1056" s="265">
        <v>14</v>
      </c>
      <c r="G1056" s="265">
        <v>181</v>
      </c>
      <c r="H1056" s="265">
        <v>176</v>
      </c>
      <c r="I1056" s="265">
        <v>147</v>
      </c>
      <c r="J1056" s="265">
        <v>101</v>
      </c>
      <c r="K1056"/>
      <c r="L1056" t="s">
        <v>127</v>
      </c>
      <c r="M1056">
        <v>210</v>
      </c>
      <c r="N1056" t="s">
        <v>259</v>
      </c>
      <c r="O1056" t="s">
        <v>151</v>
      </c>
      <c r="P1056" s="265">
        <v>195</v>
      </c>
      <c r="Q1056" s="716">
        <v>7.1794871794871788</v>
      </c>
      <c r="R1056" s="716">
        <v>92.820512820512818</v>
      </c>
      <c r="S1056" s="716">
        <v>90.256410256410263</v>
      </c>
      <c r="T1056" s="716">
        <v>75.384615384615387</v>
      </c>
      <c r="U1056" s="716">
        <v>51.794871794871803</v>
      </c>
      <c r="V1056"/>
      <c r="W1056"/>
      <c r="X1056"/>
      <c r="Y1056"/>
      <c r="Z1056"/>
      <c r="AA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c r="CD1056"/>
      <c r="CE1056"/>
      <c r="CF1056"/>
      <c r="CG1056"/>
      <c r="CH1056"/>
      <c r="CI1056"/>
      <c r="CJ1056"/>
      <c r="CK1056"/>
      <c r="CL1056"/>
      <c r="CM1056"/>
      <c r="CN1056"/>
      <c r="CO1056"/>
      <c r="CP1056"/>
      <c r="CQ1056"/>
      <c r="CR1056"/>
      <c r="CS1056"/>
    </row>
    <row r="1057" spans="1:97" s="126" customFormat="1" ht="15" customHeight="1" x14ac:dyDescent="0.35">
      <c r="A1057" t="s">
        <v>127</v>
      </c>
      <c r="B1057">
        <v>210</v>
      </c>
      <c r="C1057" t="s">
        <v>259</v>
      </c>
      <c r="D1057" t="s">
        <v>152</v>
      </c>
      <c r="E1057" s="265">
        <v>919</v>
      </c>
      <c r="F1057" s="265">
        <v>120</v>
      </c>
      <c r="G1057" s="265">
        <v>799</v>
      </c>
      <c r="H1057" s="265">
        <v>753</v>
      </c>
      <c r="I1057" s="265">
        <v>575</v>
      </c>
      <c r="J1057" s="265">
        <v>338</v>
      </c>
      <c r="K1057"/>
      <c r="L1057" t="s">
        <v>127</v>
      </c>
      <c r="M1057">
        <v>210</v>
      </c>
      <c r="N1057" t="s">
        <v>259</v>
      </c>
      <c r="O1057" t="s">
        <v>152</v>
      </c>
      <c r="P1057" s="265">
        <v>919</v>
      </c>
      <c r="Q1057" s="716">
        <v>13.057671381936888</v>
      </c>
      <c r="R1057" s="716">
        <v>86.942328618063115</v>
      </c>
      <c r="S1057" s="716">
        <v>81.936887921653963</v>
      </c>
      <c r="T1057" s="716">
        <v>62.568008705114252</v>
      </c>
      <c r="U1057" s="716">
        <v>36.779107725788904</v>
      </c>
      <c r="V1057"/>
      <c r="W1057"/>
      <c r="X1057"/>
      <c r="Y1057"/>
      <c r="Z1057"/>
      <c r="AA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c r="CC1057"/>
      <c r="CD1057"/>
      <c r="CE1057"/>
      <c r="CF1057"/>
      <c r="CG1057"/>
      <c r="CH1057"/>
      <c r="CI1057"/>
      <c r="CJ1057"/>
      <c r="CK1057"/>
      <c r="CL1057"/>
      <c r="CM1057"/>
      <c r="CN1057"/>
      <c r="CO1057"/>
      <c r="CP1057"/>
      <c r="CQ1057"/>
      <c r="CR1057"/>
      <c r="CS1057"/>
    </row>
    <row r="1058" spans="1:97" s="126" customFormat="1" ht="30" customHeight="1" x14ac:dyDescent="0.35">
      <c r="A1058" t="s">
        <v>127</v>
      </c>
      <c r="B1058">
        <v>220</v>
      </c>
      <c r="C1058" t="s">
        <v>260</v>
      </c>
      <c r="D1058" t="s">
        <v>147</v>
      </c>
      <c r="E1058" s="265">
        <v>103</v>
      </c>
      <c r="F1058" s="265">
        <v>11</v>
      </c>
      <c r="G1058" s="265">
        <v>92</v>
      </c>
      <c r="H1058" s="265">
        <v>90</v>
      </c>
      <c r="I1058" s="265">
        <v>73</v>
      </c>
      <c r="J1058" s="265">
        <v>47</v>
      </c>
      <c r="K1058"/>
      <c r="L1058" t="s">
        <v>127</v>
      </c>
      <c r="M1058">
        <v>220</v>
      </c>
      <c r="N1058" t="s">
        <v>260</v>
      </c>
      <c r="O1058" t="s">
        <v>147</v>
      </c>
      <c r="P1058" s="265">
        <v>103</v>
      </c>
      <c r="Q1058" s="716">
        <v>10.679611650485436</v>
      </c>
      <c r="R1058" s="716">
        <v>89.320388349514573</v>
      </c>
      <c r="S1058" s="716">
        <v>87.378640776699029</v>
      </c>
      <c r="T1058" s="716">
        <v>70.873786407766985</v>
      </c>
      <c r="U1058" s="716">
        <v>45.631067961165051</v>
      </c>
      <c r="V1058"/>
      <c r="W1058"/>
      <c r="X1058"/>
      <c r="Y1058"/>
      <c r="Z1058"/>
      <c r="AA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c r="CC1058"/>
      <c r="CD1058"/>
      <c r="CE1058"/>
      <c r="CF1058"/>
      <c r="CG1058"/>
      <c r="CH1058"/>
      <c r="CI1058"/>
      <c r="CJ1058"/>
      <c r="CK1058"/>
      <c r="CL1058"/>
      <c r="CM1058"/>
      <c r="CN1058"/>
      <c r="CO1058"/>
      <c r="CP1058"/>
      <c r="CQ1058"/>
      <c r="CR1058"/>
      <c r="CS1058"/>
    </row>
    <row r="1059" spans="1:97" s="126" customFormat="1" ht="15" customHeight="1" x14ac:dyDescent="0.35">
      <c r="A1059" t="s">
        <v>127</v>
      </c>
      <c r="B1059">
        <v>220</v>
      </c>
      <c r="C1059" t="s">
        <v>260</v>
      </c>
      <c r="D1059" t="s">
        <v>148</v>
      </c>
      <c r="E1059" s="265">
        <v>133</v>
      </c>
      <c r="F1059" s="265" t="s">
        <v>177</v>
      </c>
      <c r="G1059" s="265" t="s">
        <v>177</v>
      </c>
      <c r="H1059" s="265">
        <v>125</v>
      </c>
      <c r="I1059" s="265">
        <v>101</v>
      </c>
      <c r="J1059" s="265">
        <v>67</v>
      </c>
      <c r="K1059"/>
      <c r="L1059" t="s">
        <v>127</v>
      </c>
      <c r="M1059">
        <v>220</v>
      </c>
      <c r="N1059" t="s">
        <v>260</v>
      </c>
      <c r="O1059" t="s">
        <v>148</v>
      </c>
      <c r="P1059" s="265">
        <v>133</v>
      </c>
      <c r="Q1059" s="716" t="s">
        <v>177</v>
      </c>
      <c r="R1059" s="716" t="s">
        <v>177</v>
      </c>
      <c r="S1059" s="716">
        <v>93.984962406015043</v>
      </c>
      <c r="T1059" s="716">
        <v>75.939849624060145</v>
      </c>
      <c r="U1059" s="716">
        <v>50.375939849624061</v>
      </c>
      <c r="V1059"/>
      <c r="W1059"/>
      <c r="X1059"/>
      <c r="Y1059"/>
      <c r="Z1059"/>
      <c r="AA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c r="CE1059"/>
      <c r="CF1059"/>
      <c r="CG1059"/>
      <c r="CH1059"/>
      <c r="CI1059"/>
      <c r="CJ1059"/>
      <c r="CK1059"/>
      <c r="CL1059"/>
      <c r="CM1059"/>
      <c r="CN1059"/>
      <c r="CO1059"/>
      <c r="CP1059"/>
      <c r="CQ1059"/>
      <c r="CR1059"/>
      <c r="CS1059"/>
    </row>
    <row r="1060" spans="1:97" s="126" customFormat="1" ht="15" customHeight="1" x14ac:dyDescent="0.35">
      <c r="A1060" t="s">
        <v>127</v>
      </c>
      <c r="B1060">
        <v>220</v>
      </c>
      <c r="C1060" t="s">
        <v>260</v>
      </c>
      <c r="D1060" t="s">
        <v>149</v>
      </c>
      <c r="E1060" s="265">
        <v>159</v>
      </c>
      <c r="F1060" s="265" t="s">
        <v>177</v>
      </c>
      <c r="G1060" s="265" t="s">
        <v>177</v>
      </c>
      <c r="H1060" s="265">
        <v>155</v>
      </c>
      <c r="I1060" s="265">
        <v>141</v>
      </c>
      <c r="J1060" s="265">
        <v>102</v>
      </c>
      <c r="K1060"/>
      <c r="L1060" t="s">
        <v>127</v>
      </c>
      <c r="M1060">
        <v>220</v>
      </c>
      <c r="N1060" t="s">
        <v>260</v>
      </c>
      <c r="O1060" t="s">
        <v>149</v>
      </c>
      <c r="P1060" s="265">
        <v>159</v>
      </c>
      <c r="Q1060" s="716" t="s">
        <v>177</v>
      </c>
      <c r="R1060" s="716" t="s">
        <v>177</v>
      </c>
      <c r="S1060" s="716">
        <v>97.484276729559753</v>
      </c>
      <c r="T1060" s="716">
        <v>88.679245283018872</v>
      </c>
      <c r="U1060" s="716">
        <v>64.15094339622641</v>
      </c>
      <c r="V1060"/>
      <c r="W1060"/>
      <c r="X1060"/>
      <c r="Y1060"/>
      <c r="Z1060"/>
      <c r="AA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c r="CD1060"/>
      <c r="CE1060"/>
      <c r="CF1060"/>
      <c r="CG1060"/>
      <c r="CH1060"/>
      <c r="CI1060"/>
      <c r="CJ1060"/>
      <c r="CK1060"/>
      <c r="CL1060"/>
      <c r="CM1060"/>
      <c r="CN1060"/>
      <c r="CO1060"/>
      <c r="CP1060"/>
      <c r="CQ1060"/>
      <c r="CR1060"/>
      <c r="CS1060"/>
    </row>
    <row r="1061" spans="1:97" s="126" customFormat="1" ht="15" customHeight="1" x14ac:dyDescent="0.35">
      <c r="A1061" t="s">
        <v>127</v>
      </c>
      <c r="B1061">
        <v>220</v>
      </c>
      <c r="C1061" t="s">
        <v>260</v>
      </c>
      <c r="D1061" t="s">
        <v>150</v>
      </c>
      <c r="E1061" s="265">
        <v>181</v>
      </c>
      <c r="F1061" s="265">
        <v>7</v>
      </c>
      <c r="G1061" s="265">
        <v>174</v>
      </c>
      <c r="H1061" s="265">
        <v>174</v>
      </c>
      <c r="I1061" s="265">
        <v>163</v>
      </c>
      <c r="J1061" s="265">
        <v>125</v>
      </c>
      <c r="K1061"/>
      <c r="L1061" t="s">
        <v>127</v>
      </c>
      <c r="M1061">
        <v>220</v>
      </c>
      <c r="N1061" t="s">
        <v>260</v>
      </c>
      <c r="O1061" t="s">
        <v>150</v>
      </c>
      <c r="P1061" s="265">
        <v>181</v>
      </c>
      <c r="Q1061" s="716">
        <v>3.867403314917127</v>
      </c>
      <c r="R1061" s="716">
        <v>96.132596685082873</v>
      </c>
      <c r="S1061" s="716">
        <v>96.132596685082873</v>
      </c>
      <c r="T1061" s="716">
        <v>90.055248618784532</v>
      </c>
      <c r="U1061" s="716">
        <v>69.060773480662988</v>
      </c>
      <c r="V1061"/>
      <c r="W1061"/>
      <c r="X1061"/>
      <c r="Y1061"/>
      <c r="Z1061"/>
      <c r="AA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c r="CE1061"/>
      <c r="CF1061"/>
      <c r="CG1061"/>
      <c r="CH1061"/>
      <c r="CI1061"/>
      <c r="CJ1061"/>
      <c r="CK1061"/>
      <c r="CL1061"/>
      <c r="CM1061"/>
      <c r="CN1061"/>
      <c r="CO1061"/>
      <c r="CP1061"/>
      <c r="CQ1061"/>
      <c r="CR1061"/>
      <c r="CS1061"/>
    </row>
    <row r="1062" spans="1:97" s="126" customFormat="1" ht="15" customHeight="1" x14ac:dyDescent="0.35">
      <c r="A1062" t="s">
        <v>127</v>
      </c>
      <c r="B1062">
        <v>220</v>
      </c>
      <c r="C1062" t="s">
        <v>260</v>
      </c>
      <c r="D1062" t="s">
        <v>151</v>
      </c>
      <c r="E1062" s="265">
        <v>725</v>
      </c>
      <c r="F1062" s="265">
        <v>7</v>
      </c>
      <c r="G1062" s="265">
        <v>718</v>
      </c>
      <c r="H1062" s="265">
        <v>711</v>
      </c>
      <c r="I1062" s="265">
        <v>684</v>
      </c>
      <c r="J1062" s="265">
        <v>573</v>
      </c>
      <c r="K1062"/>
      <c r="L1062" t="s">
        <v>127</v>
      </c>
      <c r="M1062">
        <v>220</v>
      </c>
      <c r="N1062" t="s">
        <v>260</v>
      </c>
      <c r="O1062" t="s">
        <v>151</v>
      </c>
      <c r="P1062" s="265">
        <v>725</v>
      </c>
      <c r="Q1062" s="716">
        <v>0.96551724137931039</v>
      </c>
      <c r="R1062" s="716">
        <v>99.034482758620683</v>
      </c>
      <c r="S1062" s="716">
        <v>98.068965517241381</v>
      </c>
      <c r="T1062" s="716">
        <v>94.34482758620689</v>
      </c>
      <c r="U1062" s="716">
        <v>79.034482758620697</v>
      </c>
      <c r="V1062"/>
      <c r="W1062"/>
      <c r="X1062"/>
      <c r="Y1062"/>
      <c r="Z1062"/>
      <c r="AA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c r="CE1062"/>
      <c r="CF1062"/>
      <c r="CG1062"/>
      <c r="CH1062"/>
      <c r="CI1062"/>
      <c r="CJ1062"/>
      <c r="CK1062"/>
      <c r="CL1062"/>
      <c r="CM1062"/>
      <c r="CN1062"/>
      <c r="CO1062"/>
      <c r="CP1062"/>
      <c r="CQ1062"/>
      <c r="CR1062"/>
      <c r="CS1062"/>
    </row>
    <row r="1063" spans="1:97" s="126" customFormat="1" ht="15" customHeight="1" x14ac:dyDescent="0.35">
      <c r="A1063" t="s">
        <v>127</v>
      </c>
      <c r="B1063">
        <v>220</v>
      </c>
      <c r="C1063" t="s">
        <v>260</v>
      </c>
      <c r="D1063" t="s">
        <v>152</v>
      </c>
      <c r="E1063" s="265">
        <v>1301</v>
      </c>
      <c r="F1063" s="265">
        <v>32</v>
      </c>
      <c r="G1063" s="265">
        <v>1269</v>
      </c>
      <c r="H1063" s="265">
        <v>1255</v>
      </c>
      <c r="I1063" s="265">
        <v>1162</v>
      </c>
      <c r="J1063" s="265">
        <v>914</v>
      </c>
      <c r="K1063"/>
      <c r="L1063" t="s">
        <v>127</v>
      </c>
      <c r="M1063">
        <v>220</v>
      </c>
      <c r="N1063" t="s">
        <v>260</v>
      </c>
      <c r="O1063" t="s">
        <v>152</v>
      </c>
      <c r="P1063" s="265">
        <v>1301</v>
      </c>
      <c r="Q1063" s="716">
        <v>2.4596464258262873</v>
      </c>
      <c r="R1063" s="716">
        <v>97.540353574173707</v>
      </c>
      <c r="S1063" s="716">
        <v>96.464258262874708</v>
      </c>
      <c r="T1063" s="716">
        <v>89.315910837817057</v>
      </c>
      <c r="U1063" s="716">
        <v>70.253651037663332</v>
      </c>
      <c r="V1063"/>
      <c r="W1063"/>
      <c r="X1063"/>
      <c r="Y1063"/>
      <c r="Z1063"/>
      <c r="AA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c r="CC1063"/>
      <c r="CD1063"/>
      <c r="CE1063"/>
      <c r="CF1063"/>
      <c r="CG1063"/>
      <c r="CH1063"/>
      <c r="CI1063"/>
      <c r="CJ1063"/>
      <c r="CK1063"/>
      <c r="CL1063"/>
      <c r="CM1063"/>
      <c r="CN1063"/>
      <c r="CO1063"/>
      <c r="CP1063"/>
      <c r="CQ1063"/>
      <c r="CR1063"/>
      <c r="CS1063"/>
    </row>
    <row r="1064" spans="1:97" s="126" customFormat="1" ht="30" customHeight="1" x14ac:dyDescent="0.35">
      <c r="A1064" t="s">
        <v>127</v>
      </c>
      <c r="B1064">
        <v>230</v>
      </c>
      <c r="C1064" t="s">
        <v>585</v>
      </c>
      <c r="D1064" t="s">
        <v>147</v>
      </c>
      <c r="E1064" s="265">
        <v>658</v>
      </c>
      <c r="F1064" s="265">
        <v>91</v>
      </c>
      <c r="G1064" s="265">
        <v>567</v>
      </c>
      <c r="H1064" s="265">
        <v>491</v>
      </c>
      <c r="I1064" s="265">
        <v>323</v>
      </c>
      <c r="J1064" s="265">
        <v>138</v>
      </c>
      <c r="K1064"/>
      <c r="L1064" t="s">
        <v>127</v>
      </c>
      <c r="M1064">
        <v>230</v>
      </c>
      <c r="N1064" t="s">
        <v>585</v>
      </c>
      <c r="O1064" t="s">
        <v>147</v>
      </c>
      <c r="P1064" s="265">
        <v>658</v>
      </c>
      <c r="Q1064" s="716">
        <v>13.829787234042554</v>
      </c>
      <c r="R1064" s="716">
        <v>86.170212765957444</v>
      </c>
      <c r="S1064" s="716">
        <v>74.620060790273556</v>
      </c>
      <c r="T1064" s="716">
        <v>49.088145896656535</v>
      </c>
      <c r="U1064" s="716">
        <v>20.972644376899694</v>
      </c>
      <c r="V1064"/>
      <c r="W1064"/>
      <c r="X1064"/>
      <c r="Y1064"/>
      <c r="Z1064"/>
      <c r="AA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c r="CC1064"/>
      <c r="CD1064"/>
      <c r="CE1064"/>
      <c r="CF1064"/>
      <c r="CG1064"/>
      <c r="CH1064"/>
      <c r="CI1064"/>
      <c r="CJ1064"/>
      <c r="CK1064"/>
      <c r="CL1064"/>
      <c r="CM1064"/>
      <c r="CN1064"/>
      <c r="CO1064"/>
      <c r="CP1064"/>
      <c r="CQ1064"/>
      <c r="CR1064"/>
      <c r="CS1064"/>
    </row>
    <row r="1065" spans="1:97" s="126" customFormat="1" ht="15" customHeight="1" x14ac:dyDescent="0.35">
      <c r="A1065" t="s">
        <v>127</v>
      </c>
      <c r="B1065">
        <v>230</v>
      </c>
      <c r="C1065" t="s">
        <v>585</v>
      </c>
      <c r="D1065" t="s">
        <v>148</v>
      </c>
      <c r="E1065" s="265">
        <v>489</v>
      </c>
      <c r="F1065" s="265">
        <v>78</v>
      </c>
      <c r="G1065" s="265">
        <v>411</v>
      </c>
      <c r="H1065" s="265">
        <v>367</v>
      </c>
      <c r="I1065" s="265">
        <v>251</v>
      </c>
      <c r="J1065" s="265">
        <v>120</v>
      </c>
      <c r="K1065"/>
      <c r="L1065" t="s">
        <v>127</v>
      </c>
      <c r="M1065">
        <v>230</v>
      </c>
      <c r="N1065" t="s">
        <v>585</v>
      </c>
      <c r="O1065" t="s">
        <v>148</v>
      </c>
      <c r="P1065" s="265">
        <v>489</v>
      </c>
      <c r="Q1065" s="716">
        <v>15.950920245398773</v>
      </c>
      <c r="R1065" s="716">
        <v>84.049079754601223</v>
      </c>
      <c r="S1065" s="716">
        <v>75.051124744376267</v>
      </c>
      <c r="T1065" s="716">
        <v>51.329243353783227</v>
      </c>
      <c r="U1065" s="716">
        <v>24.539877300613497</v>
      </c>
      <c r="V1065"/>
      <c r="W1065"/>
      <c r="X1065"/>
      <c r="Y1065"/>
      <c r="Z1065"/>
      <c r="AA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c r="CE1065"/>
      <c r="CF1065"/>
      <c r="CG1065"/>
      <c r="CH1065"/>
      <c r="CI1065"/>
      <c r="CJ1065"/>
      <c r="CK1065"/>
      <c r="CL1065"/>
      <c r="CM1065"/>
      <c r="CN1065"/>
      <c r="CO1065"/>
      <c r="CP1065"/>
      <c r="CQ1065"/>
      <c r="CR1065"/>
      <c r="CS1065"/>
    </row>
    <row r="1066" spans="1:97" s="126" customFormat="1" ht="15" customHeight="1" x14ac:dyDescent="0.35">
      <c r="A1066" t="s">
        <v>127</v>
      </c>
      <c r="B1066">
        <v>230</v>
      </c>
      <c r="C1066" t="s">
        <v>585</v>
      </c>
      <c r="D1066" t="s">
        <v>149</v>
      </c>
      <c r="E1066" s="265">
        <v>388</v>
      </c>
      <c r="F1066" s="265">
        <v>35</v>
      </c>
      <c r="G1066" s="265">
        <v>353</v>
      </c>
      <c r="H1066" s="265">
        <v>339</v>
      </c>
      <c r="I1066" s="265">
        <v>269</v>
      </c>
      <c r="J1066" s="265">
        <v>164</v>
      </c>
      <c r="K1066"/>
      <c r="L1066" t="s">
        <v>127</v>
      </c>
      <c r="M1066">
        <v>230</v>
      </c>
      <c r="N1066" t="s">
        <v>585</v>
      </c>
      <c r="O1066" t="s">
        <v>149</v>
      </c>
      <c r="P1066" s="265">
        <v>388</v>
      </c>
      <c r="Q1066" s="716">
        <v>9.0206185567010309</v>
      </c>
      <c r="R1066" s="716">
        <v>90.979381443298962</v>
      </c>
      <c r="S1066" s="716">
        <v>87.371134020618555</v>
      </c>
      <c r="T1066" s="716">
        <v>69.329896907216494</v>
      </c>
      <c r="U1066" s="716">
        <v>42.268041237113401</v>
      </c>
      <c r="V1066"/>
      <c r="W1066"/>
      <c r="X1066"/>
      <c r="Y1066"/>
      <c r="Z1066"/>
      <c r="AA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c r="CD1066"/>
      <c r="CE1066"/>
      <c r="CF1066"/>
      <c r="CG1066"/>
      <c r="CH1066"/>
      <c r="CI1066"/>
      <c r="CJ1066"/>
      <c r="CK1066"/>
      <c r="CL1066"/>
      <c r="CM1066"/>
      <c r="CN1066"/>
      <c r="CO1066"/>
      <c r="CP1066"/>
      <c r="CQ1066"/>
      <c r="CR1066"/>
      <c r="CS1066"/>
    </row>
    <row r="1067" spans="1:97" s="126" customFormat="1" ht="15" customHeight="1" x14ac:dyDescent="0.35">
      <c r="A1067" t="s">
        <v>127</v>
      </c>
      <c r="B1067">
        <v>230</v>
      </c>
      <c r="C1067" t="s">
        <v>585</v>
      </c>
      <c r="D1067" t="s">
        <v>150</v>
      </c>
      <c r="E1067" s="265">
        <v>436</v>
      </c>
      <c r="F1067" s="265">
        <v>24</v>
      </c>
      <c r="G1067" s="265">
        <v>412</v>
      </c>
      <c r="H1067" s="265">
        <v>393</v>
      </c>
      <c r="I1067" s="265">
        <v>325</v>
      </c>
      <c r="J1067" s="265">
        <v>200</v>
      </c>
      <c r="K1067"/>
      <c r="L1067" t="s">
        <v>127</v>
      </c>
      <c r="M1067">
        <v>230</v>
      </c>
      <c r="N1067" t="s">
        <v>585</v>
      </c>
      <c r="O1067" t="s">
        <v>150</v>
      </c>
      <c r="P1067" s="265">
        <v>436</v>
      </c>
      <c r="Q1067" s="716">
        <v>5.5045871559633035</v>
      </c>
      <c r="R1067" s="716">
        <v>94.495412844036693</v>
      </c>
      <c r="S1067" s="716">
        <v>90.137614678899084</v>
      </c>
      <c r="T1067" s="716">
        <v>74.541284403669721</v>
      </c>
      <c r="U1067" s="716">
        <v>45.871559633027523</v>
      </c>
      <c r="V1067"/>
      <c r="W1067"/>
      <c r="X1067"/>
      <c r="Y1067"/>
      <c r="Z1067"/>
      <c r="AA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c r="CD1067"/>
      <c r="CE1067"/>
      <c r="CF1067"/>
      <c r="CG1067"/>
      <c r="CH1067"/>
      <c r="CI1067"/>
      <c r="CJ1067"/>
      <c r="CK1067"/>
      <c r="CL1067"/>
      <c r="CM1067"/>
      <c r="CN1067"/>
      <c r="CO1067"/>
      <c r="CP1067"/>
      <c r="CQ1067"/>
      <c r="CR1067"/>
      <c r="CS1067"/>
    </row>
    <row r="1068" spans="1:97" s="126" customFormat="1" ht="15" customHeight="1" x14ac:dyDescent="0.35">
      <c r="A1068" t="s">
        <v>127</v>
      </c>
      <c r="B1068">
        <v>230</v>
      </c>
      <c r="C1068" t="s">
        <v>585</v>
      </c>
      <c r="D1068" t="s">
        <v>151</v>
      </c>
      <c r="E1068" s="265">
        <v>1069</v>
      </c>
      <c r="F1068" s="265">
        <v>29</v>
      </c>
      <c r="G1068" s="265">
        <v>1040</v>
      </c>
      <c r="H1068" s="265">
        <v>1025</v>
      </c>
      <c r="I1068" s="265">
        <v>935</v>
      </c>
      <c r="J1068" s="265">
        <v>719</v>
      </c>
      <c r="K1068"/>
      <c r="L1068" t="s">
        <v>127</v>
      </c>
      <c r="M1068">
        <v>230</v>
      </c>
      <c r="N1068" t="s">
        <v>585</v>
      </c>
      <c r="O1068" t="s">
        <v>151</v>
      </c>
      <c r="P1068" s="265">
        <v>1069</v>
      </c>
      <c r="Q1068" s="716">
        <v>2.7128157156220767</v>
      </c>
      <c r="R1068" s="716">
        <v>97.287184284377929</v>
      </c>
      <c r="S1068" s="716">
        <v>95.88400374181478</v>
      </c>
      <c r="T1068" s="716">
        <v>87.464920486435929</v>
      </c>
      <c r="U1068" s="716">
        <v>67.259120673526667</v>
      </c>
      <c r="V1068"/>
      <c r="W1068"/>
      <c r="X1068"/>
      <c r="Y1068"/>
      <c r="Z1068"/>
      <c r="AA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c r="CD1068"/>
      <c r="CE1068"/>
      <c r="CF1068"/>
      <c r="CG1068"/>
      <c r="CH1068"/>
      <c r="CI1068"/>
      <c r="CJ1068"/>
      <c r="CK1068"/>
      <c r="CL1068"/>
      <c r="CM1068"/>
      <c r="CN1068"/>
      <c r="CO1068"/>
      <c r="CP1068"/>
      <c r="CQ1068"/>
      <c r="CR1068"/>
      <c r="CS1068"/>
    </row>
    <row r="1069" spans="1:97" s="126" customFormat="1" ht="15" customHeight="1" x14ac:dyDescent="0.35">
      <c r="A1069" t="s">
        <v>127</v>
      </c>
      <c r="B1069">
        <v>230</v>
      </c>
      <c r="C1069" t="s">
        <v>585</v>
      </c>
      <c r="D1069" t="s">
        <v>152</v>
      </c>
      <c r="E1069" s="265">
        <v>3040</v>
      </c>
      <c r="F1069" s="265">
        <v>257</v>
      </c>
      <c r="G1069" s="265">
        <v>2783</v>
      </c>
      <c r="H1069" s="265">
        <v>2615</v>
      </c>
      <c r="I1069" s="265">
        <v>2103</v>
      </c>
      <c r="J1069" s="265">
        <v>1341</v>
      </c>
      <c r="K1069"/>
      <c r="L1069" t="s">
        <v>127</v>
      </c>
      <c r="M1069">
        <v>230</v>
      </c>
      <c r="N1069" t="s">
        <v>585</v>
      </c>
      <c r="O1069" t="s">
        <v>152</v>
      </c>
      <c r="P1069" s="265">
        <v>3040</v>
      </c>
      <c r="Q1069" s="716">
        <v>8.4539473684210531</v>
      </c>
      <c r="R1069" s="716">
        <v>91.546052631578945</v>
      </c>
      <c r="S1069" s="716">
        <v>86.01973684210526</v>
      </c>
      <c r="T1069" s="716">
        <v>69.17763157894737</v>
      </c>
      <c r="U1069" s="716">
        <v>44.111842105263158</v>
      </c>
      <c r="V1069"/>
      <c r="W1069"/>
      <c r="X1069"/>
      <c r="Y1069"/>
      <c r="Z1069"/>
      <c r="AA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c r="CD1069"/>
      <c r="CE1069"/>
      <c r="CF1069"/>
      <c r="CG1069"/>
      <c r="CH1069"/>
      <c r="CI1069"/>
      <c r="CJ1069"/>
      <c r="CK1069"/>
      <c r="CL1069"/>
      <c r="CM1069"/>
      <c r="CN1069"/>
      <c r="CO1069"/>
      <c r="CP1069"/>
      <c r="CQ1069"/>
      <c r="CR1069"/>
      <c r="CS1069"/>
    </row>
    <row r="1070" spans="1:97" s="126" customFormat="1" ht="30" customHeight="1" x14ac:dyDescent="0.35">
      <c r="A1070" t="s">
        <v>127</v>
      </c>
      <c r="B1070">
        <v>240</v>
      </c>
      <c r="C1070" t="s">
        <v>262</v>
      </c>
      <c r="D1070" t="s">
        <v>147</v>
      </c>
      <c r="E1070" s="265">
        <v>235</v>
      </c>
      <c r="F1070" s="265">
        <v>17</v>
      </c>
      <c r="G1070" s="265">
        <v>218</v>
      </c>
      <c r="H1070" s="265">
        <v>194</v>
      </c>
      <c r="I1070" s="265">
        <v>112</v>
      </c>
      <c r="J1070" s="265">
        <v>52</v>
      </c>
      <c r="K1070"/>
      <c r="L1070" t="s">
        <v>127</v>
      </c>
      <c r="M1070">
        <v>240</v>
      </c>
      <c r="N1070" t="s">
        <v>262</v>
      </c>
      <c r="O1070" t="s">
        <v>147</v>
      </c>
      <c r="P1070" s="265">
        <v>235</v>
      </c>
      <c r="Q1070" s="716">
        <v>7.2340425531914887</v>
      </c>
      <c r="R1070" s="716">
        <v>92.765957446808514</v>
      </c>
      <c r="S1070" s="716">
        <v>82.553191489361694</v>
      </c>
      <c r="T1070" s="716">
        <v>47.659574468085111</v>
      </c>
      <c r="U1070" s="716">
        <v>22.127659574468083</v>
      </c>
      <c r="V1070"/>
      <c r="W1070"/>
      <c r="X1070"/>
      <c r="Y1070"/>
      <c r="Z1070"/>
      <c r="AA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c r="CD1070"/>
      <c r="CE1070"/>
      <c r="CF1070"/>
      <c r="CG1070"/>
      <c r="CH1070"/>
      <c r="CI1070"/>
      <c r="CJ1070"/>
      <c r="CK1070"/>
      <c r="CL1070"/>
      <c r="CM1070"/>
      <c r="CN1070"/>
      <c r="CO1070"/>
      <c r="CP1070"/>
      <c r="CQ1070"/>
      <c r="CR1070"/>
      <c r="CS1070"/>
    </row>
    <row r="1071" spans="1:97" s="126" customFormat="1" ht="15" customHeight="1" x14ac:dyDescent="0.35">
      <c r="A1071" t="s">
        <v>127</v>
      </c>
      <c r="B1071">
        <v>240</v>
      </c>
      <c r="C1071" t="s">
        <v>262</v>
      </c>
      <c r="D1071" t="s">
        <v>148</v>
      </c>
      <c r="E1071" s="265">
        <v>411</v>
      </c>
      <c r="F1071" s="265">
        <v>26</v>
      </c>
      <c r="G1071" s="265">
        <v>385</v>
      </c>
      <c r="H1071" s="265">
        <v>360</v>
      </c>
      <c r="I1071" s="265">
        <v>246</v>
      </c>
      <c r="J1071" s="265">
        <v>113</v>
      </c>
      <c r="K1071"/>
      <c r="L1071" t="s">
        <v>127</v>
      </c>
      <c r="M1071">
        <v>240</v>
      </c>
      <c r="N1071" t="s">
        <v>262</v>
      </c>
      <c r="O1071" t="s">
        <v>148</v>
      </c>
      <c r="P1071" s="265">
        <v>411</v>
      </c>
      <c r="Q1071" s="716">
        <v>6.3260340632603409</v>
      </c>
      <c r="R1071" s="716">
        <v>93.673965936739663</v>
      </c>
      <c r="S1071" s="716">
        <v>87.591240875912419</v>
      </c>
      <c r="T1071" s="716">
        <v>59.854014598540154</v>
      </c>
      <c r="U1071" s="716">
        <v>27.493917274939172</v>
      </c>
      <c r="V1071"/>
      <c r="W1071"/>
      <c r="X1071"/>
      <c r="Y1071"/>
      <c r="Z1071"/>
      <c r="AA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c r="CD1071"/>
      <c r="CE1071"/>
      <c r="CF1071"/>
      <c r="CG1071"/>
      <c r="CH1071"/>
      <c r="CI1071"/>
      <c r="CJ1071"/>
      <c r="CK1071"/>
      <c r="CL1071"/>
      <c r="CM1071"/>
      <c r="CN1071"/>
      <c r="CO1071"/>
      <c r="CP1071"/>
      <c r="CQ1071"/>
      <c r="CR1071"/>
      <c r="CS1071"/>
    </row>
    <row r="1072" spans="1:97" s="126" customFormat="1" ht="15" customHeight="1" x14ac:dyDescent="0.35">
      <c r="A1072" t="s">
        <v>127</v>
      </c>
      <c r="B1072">
        <v>240</v>
      </c>
      <c r="C1072" t="s">
        <v>262</v>
      </c>
      <c r="D1072" t="s">
        <v>149</v>
      </c>
      <c r="E1072" s="265">
        <v>284</v>
      </c>
      <c r="F1072" s="265">
        <v>19</v>
      </c>
      <c r="G1072" s="265">
        <v>265</v>
      </c>
      <c r="H1072" s="265">
        <v>251</v>
      </c>
      <c r="I1072" s="265">
        <v>197</v>
      </c>
      <c r="J1072" s="265">
        <v>104</v>
      </c>
      <c r="K1072"/>
      <c r="L1072" t="s">
        <v>127</v>
      </c>
      <c r="M1072">
        <v>240</v>
      </c>
      <c r="N1072" t="s">
        <v>262</v>
      </c>
      <c r="O1072" t="s">
        <v>149</v>
      </c>
      <c r="P1072" s="265">
        <v>284</v>
      </c>
      <c r="Q1072" s="716">
        <v>6.6901408450704221</v>
      </c>
      <c r="R1072" s="716">
        <v>93.309859154929569</v>
      </c>
      <c r="S1072" s="716">
        <v>88.380281690140848</v>
      </c>
      <c r="T1072" s="716">
        <v>69.366197183098592</v>
      </c>
      <c r="U1072" s="716">
        <v>36.619718309859159</v>
      </c>
      <c r="V1072"/>
      <c r="W1072"/>
      <c r="X1072"/>
      <c r="Y1072"/>
      <c r="Z1072"/>
      <c r="AA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c r="CD1072"/>
      <c r="CE1072"/>
      <c r="CF1072"/>
      <c r="CG1072"/>
      <c r="CH1072"/>
      <c r="CI1072"/>
      <c r="CJ1072"/>
      <c r="CK1072"/>
      <c r="CL1072"/>
      <c r="CM1072"/>
      <c r="CN1072"/>
      <c r="CO1072"/>
      <c r="CP1072"/>
      <c r="CQ1072"/>
      <c r="CR1072"/>
      <c r="CS1072"/>
    </row>
    <row r="1073" spans="1:97" s="126" customFormat="1" ht="15" customHeight="1" x14ac:dyDescent="0.35">
      <c r="A1073" t="s">
        <v>127</v>
      </c>
      <c r="B1073">
        <v>240</v>
      </c>
      <c r="C1073" t="s">
        <v>262</v>
      </c>
      <c r="D1073" t="s">
        <v>150</v>
      </c>
      <c r="E1073" s="265">
        <v>250</v>
      </c>
      <c r="F1073" s="265">
        <v>8</v>
      </c>
      <c r="G1073" s="265">
        <v>242</v>
      </c>
      <c r="H1073" s="265">
        <v>239</v>
      </c>
      <c r="I1073" s="265">
        <v>202</v>
      </c>
      <c r="J1073" s="265">
        <v>129</v>
      </c>
      <c r="K1073"/>
      <c r="L1073" t="s">
        <v>127</v>
      </c>
      <c r="M1073">
        <v>240</v>
      </c>
      <c r="N1073" t="s">
        <v>262</v>
      </c>
      <c r="O1073" t="s">
        <v>150</v>
      </c>
      <c r="P1073" s="265">
        <v>250</v>
      </c>
      <c r="Q1073" s="716">
        <v>3.2</v>
      </c>
      <c r="R1073" s="716">
        <v>96.8</v>
      </c>
      <c r="S1073" s="716">
        <v>95.6</v>
      </c>
      <c r="T1073" s="716">
        <v>80.800000000000011</v>
      </c>
      <c r="U1073" s="716">
        <v>51.6</v>
      </c>
      <c r="V1073"/>
      <c r="W1073"/>
      <c r="X1073"/>
      <c r="Y1073"/>
      <c r="Z1073"/>
      <c r="AA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c r="CD1073"/>
      <c r="CE1073"/>
      <c r="CF1073"/>
      <c r="CG1073"/>
      <c r="CH1073"/>
      <c r="CI1073"/>
      <c r="CJ1073"/>
      <c r="CK1073"/>
      <c r="CL1073"/>
      <c r="CM1073"/>
      <c r="CN1073"/>
      <c r="CO1073"/>
      <c r="CP1073"/>
      <c r="CQ1073"/>
      <c r="CR1073"/>
      <c r="CS1073"/>
    </row>
    <row r="1074" spans="1:97" s="126" customFormat="1" ht="15" customHeight="1" x14ac:dyDescent="0.35">
      <c r="A1074" t="s">
        <v>127</v>
      </c>
      <c r="B1074">
        <v>240</v>
      </c>
      <c r="C1074" t="s">
        <v>262</v>
      </c>
      <c r="D1074" t="s">
        <v>151</v>
      </c>
      <c r="E1074" s="265">
        <v>303</v>
      </c>
      <c r="F1074" s="265">
        <v>8</v>
      </c>
      <c r="G1074" s="265">
        <v>295</v>
      </c>
      <c r="H1074" s="265">
        <v>293</v>
      </c>
      <c r="I1074" s="265">
        <v>263</v>
      </c>
      <c r="J1074" s="265">
        <v>168</v>
      </c>
      <c r="K1074"/>
      <c r="L1074" t="s">
        <v>127</v>
      </c>
      <c r="M1074">
        <v>240</v>
      </c>
      <c r="N1074" t="s">
        <v>262</v>
      </c>
      <c r="O1074" t="s">
        <v>151</v>
      </c>
      <c r="P1074" s="265">
        <v>303</v>
      </c>
      <c r="Q1074" s="716">
        <v>2.6402640264026402</v>
      </c>
      <c r="R1074" s="716">
        <v>97.359735973597367</v>
      </c>
      <c r="S1074" s="716">
        <v>96.699669966996709</v>
      </c>
      <c r="T1074" s="716">
        <v>86.798679867986792</v>
      </c>
      <c r="U1074" s="716">
        <v>55.445544554455452</v>
      </c>
      <c r="V1074"/>
      <c r="W1074"/>
      <c r="X1074"/>
      <c r="Y1074"/>
      <c r="Z1074"/>
      <c r="AA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c r="CD1074"/>
      <c r="CE1074"/>
      <c r="CF1074"/>
      <c r="CG1074"/>
      <c r="CH1074"/>
      <c r="CI1074"/>
      <c r="CJ1074"/>
      <c r="CK1074"/>
      <c r="CL1074"/>
      <c r="CM1074"/>
      <c r="CN1074"/>
      <c r="CO1074"/>
      <c r="CP1074"/>
      <c r="CQ1074"/>
      <c r="CR1074"/>
      <c r="CS1074"/>
    </row>
    <row r="1075" spans="1:97" s="126" customFormat="1" ht="15" customHeight="1" x14ac:dyDescent="0.35">
      <c r="A1075" t="s">
        <v>127</v>
      </c>
      <c r="B1075">
        <v>240</v>
      </c>
      <c r="C1075" t="s">
        <v>262</v>
      </c>
      <c r="D1075" t="s">
        <v>152</v>
      </c>
      <c r="E1075" s="265">
        <v>1483</v>
      </c>
      <c r="F1075" s="265">
        <v>78</v>
      </c>
      <c r="G1075" s="265">
        <v>1405</v>
      </c>
      <c r="H1075" s="265">
        <v>1337</v>
      </c>
      <c r="I1075" s="265">
        <v>1020</v>
      </c>
      <c r="J1075" s="265">
        <v>566</v>
      </c>
      <c r="K1075"/>
      <c r="L1075" t="s">
        <v>127</v>
      </c>
      <c r="M1075">
        <v>240</v>
      </c>
      <c r="N1075" t="s">
        <v>262</v>
      </c>
      <c r="O1075" t="s">
        <v>152</v>
      </c>
      <c r="P1075" s="265">
        <v>1483</v>
      </c>
      <c r="Q1075" s="716">
        <v>5.2596089008766018</v>
      </c>
      <c r="R1075" s="716">
        <v>94.7403910991234</v>
      </c>
      <c r="S1075" s="716">
        <v>90.155091031692507</v>
      </c>
      <c r="T1075" s="716">
        <v>68.779501011463253</v>
      </c>
      <c r="U1075" s="716">
        <v>38.165879973027643</v>
      </c>
      <c r="V1075"/>
      <c r="W1075"/>
      <c r="X1075"/>
      <c r="Y1075"/>
      <c r="Z1075"/>
      <c r="AA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c r="CC1075"/>
      <c r="CD1075"/>
      <c r="CE1075"/>
      <c r="CF1075"/>
      <c r="CG1075"/>
      <c r="CH1075"/>
      <c r="CI1075"/>
      <c r="CJ1075"/>
      <c r="CK1075"/>
      <c r="CL1075"/>
      <c r="CM1075"/>
      <c r="CN1075"/>
      <c r="CO1075"/>
      <c r="CP1075"/>
      <c r="CQ1075"/>
      <c r="CR1075"/>
      <c r="CS1075"/>
    </row>
    <row r="1076" spans="1:97" s="126" customFormat="1" ht="30" customHeight="1" x14ac:dyDescent="0.35">
      <c r="A1076" t="s">
        <v>127</v>
      </c>
      <c r="B1076">
        <v>250</v>
      </c>
      <c r="C1076" t="s">
        <v>263</v>
      </c>
      <c r="D1076" t="s">
        <v>147</v>
      </c>
      <c r="E1076" s="265">
        <v>747</v>
      </c>
      <c r="F1076" s="265">
        <v>170</v>
      </c>
      <c r="G1076" s="265">
        <v>577</v>
      </c>
      <c r="H1076" s="265">
        <v>509</v>
      </c>
      <c r="I1076" s="265">
        <v>301</v>
      </c>
      <c r="J1076" s="265">
        <v>121</v>
      </c>
      <c r="K1076"/>
      <c r="L1076" t="s">
        <v>127</v>
      </c>
      <c r="M1076">
        <v>250</v>
      </c>
      <c r="N1076" t="s">
        <v>263</v>
      </c>
      <c r="O1076" t="s">
        <v>147</v>
      </c>
      <c r="P1076" s="265">
        <v>747</v>
      </c>
      <c r="Q1076" s="716">
        <v>22.757697456492636</v>
      </c>
      <c r="R1076" s="716">
        <v>77.242302543507364</v>
      </c>
      <c r="S1076" s="716">
        <v>68.13922356091031</v>
      </c>
      <c r="T1076" s="716">
        <v>40.294511378848732</v>
      </c>
      <c r="U1076" s="716">
        <v>16.198125836680052</v>
      </c>
      <c r="V1076"/>
      <c r="W1076"/>
      <c r="X1076"/>
      <c r="Y1076"/>
      <c r="Z1076"/>
      <c r="AA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c r="CD1076"/>
      <c r="CE1076"/>
      <c r="CF1076"/>
      <c r="CG1076"/>
      <c r="CH1076"/>
      <c r="CI1076"/>
      <c r="CJ1076"/>
      <c r="CK1076"/>
      <c r="CL1076"/>
      <c r="CM1076"/>
      <c r="CN1076"/>
      <c r="CO1076"/>
      <c r="CP1076"/>
      <c r="CQ1076"/>
      <c r="CR1076"/>
      <c r="CS1076"/>
    </row>
    <row r="1077" spans="1:97" s="126" customFormat="1" ht="15" customHeight="1" x14ac:dyDescent="0.35">
      <c r="A1077" t="s">
        <v>127</v>
      </c>
      <c r="B1077">
        <v>250</v>
      </c>
      <c r="C1077" t="s">
        <v>263</v>
      </c>
      <c r="D1077" t="s">
        <v>148</v>
      </c>
      <c r="E1077" s="265">
        <v>714</v>
      </c>
      <c r="F1077" s="265">
        <v>105</v>
      </c>
      <c r="G1077" s="265">
        <v>609</v>
      </c>
      <c r="H1077" s="265">
        <v>572</v>
      </c>
      <c r="I1077" s="265">
        <v>389</v>
      </c>
      <c r="J1077" s="265">
        <v>181</v>
      </c>
      <c r="K1077"/>
      <c r="L1077" t="s">
        <v>127</v>
      </c>
      <c r="M1077">
        <v>250</v>
      </c>
      <c r="N1077" t="s">
        <v>263</v>
      </c>
      <c r="O1077" t="s">
        <v>148</v>
      </c>
      <c r="P1077" s="265">
        <v>714</v>
      </c>
      <c r="Q1077" s="716">
        <v>14.705882352941178</v>
      </c>
      <c r="R1077" s="716">
        <v>85.294117647058826</v>
      </c>
      <c r="S1077" s="716">
        <v>80.11204481792717</v>
      </c>
      <c r="T1077" s="716">
        <v>54.481792717086833</v>
      </c>
      <c r="U1077" s="716">
        <v>25.350140056022408</v>
      </c>
      <c r="V1077"/>
      <c r="W1077"/>
      <c r="X1077"/>
      <c r="Y1077"/>
      <c r="Z1077"/>
      <c r="AA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c r="CC1077"/>
      <c r="CD1077"/>
      <c r="CE1077"/>
      <c r="CF1077"/>
      <c r="CG1077"/>
      <c r="CH1077"/>
      <c r="CI1077"/>
      <c r="CJ1077"/>
      <c r="CK1077"/>
      <c r="CL1077"/>
      <c r="CM1077"/>
      <c r="CN1077"/>
      <c r="CO1077"/>
      <c r="CP1077"/>
      <c r="CQ1077"/>
      <c r="CR1077"/>
      <c r="CS1077"/>
    </row>
    <row r="1078" spans="1:97" s="126" customFormat="1" ht="15" customHeight="1" x14ac:dyDescent="0.35">
      <c r="A1078" t="s">
        <v>127</v>
      </c>
      <c r="B1078">
        <v>250</v>
      </c>
      <c r="C1078" t="s">
        <v>263</v>
      </c>
      <c r="D1078" t="s">
        <v>149</v>
      </c>
      <c r="E1078" s="265">
        <v>665</v>
      </c>
      <c r="F1078" s="265">
        <v>76</v>
      </c>
      <c r="G1078" s="265">
        <v>589</v>
      </c>
      <c r="H1078" s="265">
        <v>566</v>
      </c>
      <c r="I1078" s="265">
        <v>413</v>
      </c>
      <c r="J1078" s="265">
        <v>206</v>
      </c>
      <c r="K1078"/>
      <c r="L1078" t="s">
        <v>127</v>
      </c>
      <c r="M1078">
        <v>250</v>
      </c>
      <c r="N1078" t="s">
        <v>263</v>
      </c>
      <c r="O1078" t="s">
        <v>149</v>
      </c>
      <c r="P1078" s="265">
        <v>665</v>
      </c>
      <c r="Q1078" s="716">
        <v>11.428571428571429</v>
      </c>
      <c r="R1078" s="716">
        <v>88.571428571428569</v>
      </c>
      <c r="S1078" s="716">
        <v>85.112781954887211</v>
      </c>
      <c r="T1078" s="716">
        <v>62.10526315789474</v>
      </c>
      <c r="U1078" s="716">
        <v>30.977443609022558</v>
      </c>
      <c r="V1078"/>
      <c r="W1078"/>
      <c r="X1078"/>
      <c r="Y1078"/>
      <c r="Z1078"/>
      <c r="AA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c r="CC1078"/>
      <c r="CD1078"/>
      <c r="CE1078"/>
      <c r="CF1078"/>
      <c r="CG1078"/>
      <c r="CH1078"/>
      <c r="CI1078"/>
      <c r="CJ1078"/>
      <c r="CK1078"/>
      <c r="CL1078"/>
      <c r="CM1078"/>
      <c r="CN1078"/>
      <c r="CO1078"/>
      <c r="CP1078"/>
      <c r="CQ1078"/>
      <c r="CR1078"/>
      <c r="CS1078"/>
    </row>
    <row r="1079" spans="1:97" s="126" customFormat="1" ht="15" customHeight="1" x14ac:dyDescent="0.35">
      <c r="A1079" t="s">
        <v>127</v>
      </c>
      <c r="B1079">
        <v>250</v>
      </c>
      <c r="C1079" t="s">
        <v>263</v>
      </c>
      <c r="D1079" t="s">
        <v>150</v>
      </c>
      <c r="E1079" s="265">
        <v>616</v>
      </c>
      <c r="F1079" s="265">
        <v>57</v>
      </c>
      <c r="G1079" s="265">
        <v>559</v>
      </c>
      <c r="H1079" s="265">
        <v>535</v>
      </c>
      <c r="I1079" s="265">
        <v>437</v>
      </c>
      <c r="J1079" s="265">
        <v>244</v>
      </c>
      <c r="K1079"/>
      <c r="L1079" t="s">
        <v>127</v>
      </c>
      <c r="M1079">
        <v>250</v>
      </c>
      <c r="N1079" t="s">
        <v>263</v>
      </c>
      <c r="O1079" t="s">
        <v>150</v>
      </c>
      <c r="P1079" s="265">
        <v>616</v>
      </c>
      <c r="Q1079" s="716">
        <v>9.2532467532467528</v>
      </c>
      <c r="R1079" s="716">
        <v>90.746753246753244</v>
      </c>
      <c r="S1079" s="716">
        <v>86.850649350649363</v>
      </c>
      <c r="T1079" s="716">
        <v>70.941558441558442</v>
      </c>
      <c r="U1079" s="716">
        <v>39.61038961038961</v>
      </c>
      <c r="V1079"/>
      <c r="W1079"/>
      <c r="X1079"/>
      <c r="Y1079"/>
      <c r="Z1079"/>
      <c r="AA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c r="CD1079"/>
      <c r="CE1079"/>
      <c r="CF1079"/>
      <c r="CG1079"/>
      <c r="CH1079"/>
      <c r="CI1079"/>
      <c r="CJ1079"/>
      <c r="CK1079"/>
      <c r="CL1079"/>
      <c r="CM1079"/>
      <c r="CN1079"/>
      <c r="CO1079"/>
      <c r="CP1079"/>
      <c r="CQ1079"/>
      <c r="CR1079"/>
      <c r="CS1079"/>
    </row>
    <row r="1080" spans="1:97" s="126" customFormat="1" ht="15" customHeight="1" x14ac:dyDescent="0.35">
      <c r="A1080" t="s">
        <v>127</v>
      </c>
      <c r="B1080">
        <v>250</v>
      </c>
      <c r="C1080" t="s">
        <v>263</v>
      </c>
      <c r="D1080" t="s">
        <v>151</v>
      </c>
      <c r="E1080" s="265">
        <v>662</v>
      </c>
      <c r="F1080" s="265">
        <v>40</v>
      </c>
      <c r="G1080" s="265">
        <v>622</v>
      </c>
      <c r="H1080" s="265">
        <v>608</v>
      </c>
      <c r="I1080" s="265">
        <v>529</v>
      </c>
      <c r="J1080" s="265">
        <v>345</v>
      </c>
      <c r="K1080"/>
      <c r="L1080" t="s">
        <v>127</v>
      </c>
      <c r="M1080">
        <v>250</v>
      </c>
      <c r="N1080" t="s">
        <v>263</v>
      </c>
      <c r="O1080" t="s">
        <v>151</v>
      </c>
      <c r="P1080" s="265">
        <v>662</v>
      </c>
      <c r="Q1080" s="716">
        <v>6.0422960725075532</v>
      </c>
      <c r="R1080" s="716">
        <v>93.957703927492446</v>
      </c>
      <c r="S1080" s="716">
        <v>91.842900302114799</v>
      </c>
      <c r="T1080" s="716">
        <v>79.909365558912384</v>
      </c>
      <c r="U1080" s="716">
        <v>52.114803625377647</v>
      </c>
      <c r="V1080"/>
      <c r="W1080"/>
      <c r="X1080"/>
      <c r="Y1080"/>
      <c r="Z1080"/>
      <c r="AA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c r="CD1080"/>
      <c r="CE1080"/>
      <c r="CF1080"/>
      <c r="CG1080"/>
      <c r="CH1080"/>
      <c r="CI1080"/>
      <c r="CJ1080"/>
      <c r="CK1080"/>
      <c r="CL1080"/>
      <c r="CM1080"/>
      <c r="CN1080"/>
      <c r="CO1080"/>
      <c r="CP1080"/>
      <c r="CQ1080"/>
      <c r="CR1080"/>
      <c r="CS1080"/>
    </row>
    <row r="1081" spans="1:97" s="126" customFormat="1" ht="15" customHeight="1" x14ac:dyDescent="0.35">
      <c r="A1081" t="s">
        <v>127</v>
      </c>
      <c r="B1081">
        <v>250</v>
      </c>
      <c r="C1081" t="s">
        <v>263</v>
      </c>
      <c r="D1081" t="s">
        <v>152</v>
      </c>
      <c r="E1081" s="265">
        <v>3404</v>
      </c>
      <c r="F1081" s="265">
        <v>448</v>
      </c>
      <c r="G1081" s="265">
        <v>2956</v>
      </c>
      <c r="H1081" s="265">
        <v>2790</v>
      </c>
      <c r="I1081" s="265">
        <v>2069</v>
      </c>
      <c r="J1081" s="265">
        <v>1097</v>
      </c>
      <c r="K1081"/>
      <c r="L1081" t="s">
        <v>127</v>
      </c>
      <c r="M1081">
        <v>250</v>
      </c>
      <c r="N1081" t="s">
        <v>263</v>
      </c>
      <c r="O1081" t="s">
        <v>152</v>
      </c>
      <c r="P1081" s="265">
        <v>3404</v>
      </c>
      <c r="Q1081" s="716">
        <v>13.160987074030553</v>
      </c>
      <c r="R1081" s="716">
        <v>86.839012925969456</v>
      </c>
      <c r="S1081" s="716">
        <v>81.962397179788482</v>
      </c>
      <c r="T1081" s="716">
        <v>60.781433607520562</v>
      </c>
      <c r="U1081" s="716">
        <v>32.226792009400704</v>
      </c>
      <c r="V1081"/>
      <c r="W1081"/>
      <c r="X1081"/>
      <c r="Y1081"/>
      <c r="Z1081"/>
      <c r="AA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c r="CD1081"/>
      <c r="CE1081"/>
      <c r="CF1081"/>
      <c r="CG1081"/>
      <c r="CH1081"/>
      <c r="CI1081"/>
      <c r="CJ1081"/>
      <c r="CK1081"/>
      <c r="CL1081"/>
      <c r="CM1081"/>
      <c r="CN1081"/>
      <c r="CO1081"/>
      <c r="CP1081"/>
      <c r="CQ1081"/>
      <c r="CR1081"/>
      <c r="CS1081"/>
    </row>
    <row r="1082" spans="1:97" s="126" customFormat="1" ht="30" customHeight="1" x14ac:dyDescent="0.35">
      <c r="A1082" t="s">
        <v>127</v>
      </c>
      <c r="B1082">
        <v>260</v>
      </c>
      <c r="C1082" t="s">
        <v>264</v>
      </c>
      <c r="D1082" t="s">
        <v>147</v>
      </c>
      <c r="E1082" s="265">
        <v>2578</v>
      </c>
      <c r="F1082" s="265">
        <v>375</v>
      </c>
      <c r="G1082" s="265">
        <v>2203</v>
      </c>
      <c r="H1082" s="265">
        <v>2000</v>
      </c>
      <c r="I1082" s="265">
        <v>1317</v>
      </c>
      <c r="J1082" s="265">
        <v>642</v>
      </c>
      <c r="K1082"/>
      <c r="L1082" t="s">
        <v>127</v>
      </c>
      <c r="M1082">
        <v>260</v>
      </c>
      <c r="N1082" t="s">
        <v>264</v>
      </c>
      <c r="O1082" t="s">
        <v>147</v>
      </c>
      <c r="P1082" s="265">
        <v>2578</v>
      </c>
      <c r="Q1082" s="716">
        <v>14.546159813809153</v>
      </c>
      <c r="R1082" s="716">
        <v>85.453840186190845</v>
      </c>
      <c r="S1082" s="716">
        <v>77.579519006982153</v>
      </c>
      <c r="T1082" s="716">
        <v>51.086113266097755</v>
      </c>
      <c r="U1082" s="716">
        <v>24.903025601241271</v>
      </c>
      <c r="V1082"/>
      <c r="W1082"/>
      <c r="X1082"/>
      <c r="Y1082"/>
      <c r="Z1082"/>
      <c r="AA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c r="CD1082"/>
      <c r="CE1082"/>
      <c r="CF1082"/>
      <c r="CG1082"/>
      <c r="CH1082"/>
      <c r="CI1082"/>
      <c r="CJ1082"/>
      <c r="CK1082"/>
      <c r="CL1082"/>
      <c r="CM1082"/>
      <c r="CN1082"/>
      <c r="CO1082"/>
      <c r="CP1082"/>
      <c r="CQ1082"/>
      <c r="CR1082"/>
      <c r="CS1082"/>
    </row>
    <row r="1083" spans="1:97" s="126" customFormat="1" ht="15" customHeight="1" x14ac:dyDescent="0.35">
      <c r="A1083" t="s">
        <v>127</v>
      </c>
      <c r="B1083">
        <v>260</v>
      </c>
      <c r="C1083" t="s">
        <v>264</v>
      </c>
      <c r="D1083" t="s">
        <v>148</v>
      </c>
      <c r="E1083" s="265">
        <v>692</v>
      </c>
      <c r="F1083" s="265">
        <v>73</v>
      </c>
      <c r="G1083" s="265">
        <v>619</v>
      </c>
      <c r="H1083" s="265">
        <v>586</v>
      </c>
      <c r="I1083" s="265">
        <v>442</v>
      </c>
      <c r="J1083" s="265">
        <v>236</v>
      </c>
      <c r="K1083"/>
      <c r="L1083" t="s">
        <v>127</v>
      </c>
      <c r="M1083">
        <v>260</v>
      </c>
      <c r="N1083" t="s">
        <v>264</v>
      </c>
      <c r="O1083" t="s">
        <v>148</v>
      </c>
      <c r="P1083" s="265">
        <v>692</v>
      </c>
      <c r="Q1083" s="716">
        <v>10.549132947976879</v>
      </c>
      <c r="R1083" s="716">
        <v>89.450867052023114</v>
      </c>
      <c r="S1083" s="716">
        <v>84.682080924855498</v>
      </c>
      <c r="T1083" s="716">
        <v>63.872832369942202</v>
      </c>
      <c r="U1083" s="716">
        <v>34.104046242774565</v>
      </c>
      <c r="V1083"/>
      <c r="W1083"/>
      <c r="X1083"/>
      <c r="Y1083"/>
      <c r="Z1083"/>
      <c r="AA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c r="CE1083"/>
      <c r="CF1083"/>
      <c r="CG1083"/>
      <c r="CH1083"/>
      <c r="CI1083"/>
      <c r="CJ1083"/>
      <c r="CK1083"/>
      <c r="CL1083"/>
      <c r="CM1083"/>
      <c r="CN1083"/>
      <c r="CO1083"/>
      <c r="CP1083"/>
      <c r="CQ1083"/>
      <c r="CR1083"/>
      <c r="CS1083"/>
    </row>
    <row r="1084" spans="1:97" s="126" customFormat="1" ht="15" customHeight="1" x14ac:dyDescent="0.35">
      <c r="A1084" t="s">
        <v>127</v>
      </c>
      <c r="B1084">
        <v>260</v>
      </c>
      <c r="C1084" t="s">
        <v>264</v>
      </c>
      <c r="D1084" t="s">
        <v>149</v>
      </c>
      <c r="E1084" s="265">
        <v>479</v>
      </c>
      <c r="F1084" s="265">
        <v>42</v>
      </c>
      <c r="G1084" s="265">
        <v>437</v>
      </c>
      <c r="H1084" s="265">
        <v>423</v>
      </c>
      <c r="I1084" s="265">
        <v>355</v>
      </c>
      <c r="J1084" s="265">
        <v>223</v>
      </c>
      <c r="K1084"/>
      <c r="L1084" t="s">
        <v>127</v>
      </c>
      <c r="M1084">
        <v>260</v>
      </c>
      <c r="N1084" t="s">
        <v>264</v>
      </c>
      <c r="O1084" t="s">
        <v>149</v>
      </c>
      <c r="P1084" s="265">
        <v>479</v>
      </c>
      <c r="Q1084" s="716">
        <v>8.7682672233820469</v>
      </c>
      <c r="R1084" s="716">
        <v>91.23173277661796</v>
      </c>
      <c r="S1084" s="716">
        <v>88.308977035490614</v>
      </c>
      <c r="T1084" s="716">
        <v>74.11273486430062</v>
      </c>
      <c r="U1084" s="716">
        <v>46.555323590814197</v>
      </c>
      <c r="V1084"/>
      <c r="W1084"/>
      <c r="X1084"/>
      <c r="Y1084"/>
      <c r="Z1084"/>
      <c r="AA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c r="CD1084"/>
      <c r="CE1084"/>
      <c r="CF1084"/>
      <c r="CG1084"/>
      <c r="CH1084"/>
      <c r="CI1084"/>
      <c r="CJ1084"/>
      <c r="CK1084"/>
      <c r="CL1084"/>
      <c r="CM1084"/>
      <c r="CN1084"/>
      <c r="CO1084"/>
      <c r="CP1084"/>
      <c r="CQ1084"/>
      <c r="CR1084"/>
      <c r="CS1084"/>
    </row>
    <row r="1085" spans="1:97" s="126" customFormat="1" ht="15" customHeight="1" x14ac:dyDescent="0.35">
      <c r="A1085" t="s">
        <v>127</v>
      </c>
      <c r="B1085">
        <v>260</v>
      </c>
      <c r="C1085" t="s">
        <v>264</v>
      </c>
      <c r="D1085" t="s">
        <v>150</v>
      </c>
      <c r="E1085" s="265">
        <v>325</v>
      </c>
      <c r="F1085" s="265">
        <v>23</v>
      </c>
      <c r="G1085" s="265">
        <v>302</v>
      </c>
      <c r="H1085" s="265">
        <v>293</v>
      </c>
      <c r="I1085" s="265">
        <v>257</v>
      </c>
      <c r="J1085" s="265">
        <v>166</v>
      </c>
      <c r="K1085"/>
      <c r="L1085" t="s">
        <v>127</v>
      </c>
      <c r="M1085">
        <v>260</v>
      </c>
      <c r="N1085" t="s">
        <v>264</v>
      </c>
      <c r="O1085" t="s">
        <v>150</v>
      </c>
      <c r="P1085" s="265">
        <v>325</v>
      </c>
      <c r="Q1085" s="716">
        <v>7.0769230769230766</v>
      </c>
      <c r="R1085" s="716">
        <v>92.92307692307692</v>
      </c>
      <c r="S1085" s="716">
        <v>90.153846153846146</v>
      </c>
      <c r="T1085" s="716">
        <v>79.07692307692308</v>
      </c>
      <c r="U1085" s="716">
        <v>51.076923076923073</v>
      </c>
      <c r="V1085"/>
      <c r="W1085"/>
      <c r="X1085"/>
      <c r="Y1085"/>
      <c r="Z1085"/>
      <c r="AA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c r="CE1085"/>
      <c r="CF1085"/>
      <c r="CG1085"/>
      <c r="CH1085"/>
      <c r="CI1085"/>
      <c r="CJ1085"/>
      <c r="CK1085"/>
      <c r="CL1085"/>
      <c r="CM1085"/>
      <c r="CN1085"/>
      <c r="CO1085"/>
      <c r="CP1085"/>
      <c r="CQ1085"/>
      <c r="CR1085"/>
      <c r="CS1085"/>
    </row>
    <row r="1086" spans="1:97" s="126" customFormat="1" ht="15" customHeight="1" x14ac:dyDescent="0.35">
      <c r="A1086" t="s">
        <v>127</v>
      </c>
      <c r="B1086">
        <v>260</v>
      </c>
      <c r="C1086" t="s">
        <v>264</v>
      </c>
      <c r="D1086" t="s">
        <v>151</v>
      </c>
      <c r="E1086" s="265">
        <v>233</v>
      </c>
      <c r="F1086" s="265">
        <v>11</v>
      </c>
      <c r="G1086" s="265">
        <v>222</v>
      </c>
      <c r="H1086" s="265">
        <v>218</v>
      </c>
      <c r="I1086" s="265">
        <v>197</v>
      </c>
      <c r="J1086" s="265">
        <v>143</v>
      </c>
      <c r="K1086"/>
      <c r="L1086" t="s">
        <v>127</v>
      </c>
      <c r="M1086">
        <v>260</v>
      </c>
      <c r="N1086" t="s">
        <v>264</v>
      </c>
      <c r="O1086" t="s">
        <v>151</v>
      </c>
      <c r="P1086" s="265">
        <v>233</v>
      </c>
      <c r="Q1086" s="716">
        <v>4.7210300429184553</v>
      </c>
      <c r="R1086" s="716">
        <v>95.278969957081543</v>
      </c>
      <c r="S1086" s="716">
        <v>93.562231759656655</v>
      </c>
      <c r="T1086" s="716">
        <v>84.549356223175963</v>
      </c>
      <c r="U1086" s="716">
        <v>61.373390557939913</v>
      </c>
      <c r="V1086"/>
      <c r="W1086"/>
      <c r="X1086"/>
      <c r="Y1086"/>
      <c r="Z1086"/>
      <c r="AA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c r="CD1086"/>
      <c r="CE1086"/>
      <c r="CF1086"/>
      <c r="CG1086"/>
      <c r="CH1086"/>
      <c r="CI1086"/>
      <c r="CJ1086"/>
      <c r="CK1086"/>
      <c r="CL1086"/>
      <c r="CM1086"/>
      <c r="CN1086"/>
      <c r="CO1086"/>
      <c r="CP1086"/>
      <c r="CQ1086"/>
      <c r="CR1086"/>
      <c r="CS1086"/>
    </row>
    <row r="1087" spans="1:97" s="126" customFormat="1" ht="15" customHeight="1" x14ac:dyDescent="0.35">
      <c r="A1087" t="s">
        <v>127</v>
      </c>
      <c r="B1087">
        <v>260</v>
      </c>
      <c r="C1087" t="s">
        <v>264</v>
      </c>
      <c r="D1087" t="s">
        <v>152</v>
      </c>
      <c r="E1087" s="265">
        <v>4307</v>
      </c>
      <c r="F1087" s="265">
        <v>524</v>
      </c>
      <c r="G1087" s="265">
        <v>3783</v>
      </c>
      <c r="H1087" s="265">
        <v>3520</v>
      </c>
      <c r="I1087" s="265">
        <v>2568</v>
      </c>
      <c r="J1087" s="265">
        <v>1410</v>
      </c>
      <c r="K1087"/>
      <c r="L1087" t="s">
        <v>127</v>
      </c>
      <c r="M1087">
        <v>260</v>
      </c>
      <c r="N1087" t="s">
        <v>264</v>
      </c>
      <c r="O1087" t="s">
        <v>152</v>
      </c>
      <c r="P1087" s="265">
        <v>4307</v>
      </c>
      <c r="Q1087" s="716">
        <v>12.166241003018342</v>
      </c>
      <c r="R1087" s="716">
        <v>87.833758996981658</v>
      </c>
      <c r="S1087" s="716">
        <v>81.727420478291151</v>
      </c>
      <c r="T1087" s="716">
        <v>59.623868121662419</v>
      </c>
      <c r="U1087" s="716">
        <v>32.737404225679128</v>
      </c>
      <c r="V1087"/>
      <c r="W1087"/>
      <c r="X1087"/>
      <c r="Y1087"/>
      <c r="Z1087"/>
      <c r="AA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c r="CD1087"/>
      <c r="CE1087"/>
      <c r="CF1087"/>
      <c r="CG1087"/>
      <c r="CH1087"/>
      <c r="CI1087"/>
      <c r="CJ1087"/>
      <c r="CK1087"/>
      <c r="CL1087"/>
      <c r="CM1087"/>
      <c r="CN1087"/>
      <c r="CO1087"/>
      <c r="CP1087"/>
      <c r="CQ1087"/>
      <c r="CR1087"/>
      <c r="CS1087"/>
    </row>
    <row r="1088" spans="1:97" s="126" customFormat="1" ht="30" customHeight="1" x14ac:dyDescent="0.35">
      <c r="A1088" t="s">
        <v>127</v>
      </c>
      <c r="B1088">
        <v>270</v>
      </c>
      <c r="C1088" t="s">
        <v>265</v>
      </c>
      <c r="D1088" t="s">
        <v>147</v>
      </c>
      <c r="E1088" s="265">
        <v>177</v>
      </c>
      <c r="F1088" s="265">
        <v>32</v>
      </c>
      <c r="G1088" s="265">
        <v>145</v>
      </c>
      <c r="H1088" s="265">
        <v>138</v>
      </c>
      <c r="I1088" s="265">
        <v>81</v>
      </c>
      <c r="J1088" s="265">
        <v>27</v>
      </c>
      <c r="K1088"/>
      <c r="L1088" t="s">
        <v>127</v>
      </c>
      <c r="M1088">
        <v>270</v>
      </c>
      <c r="N1088" t="s">
        <v>265</v>
      </c>
      <c r="O1088" t="s">
        <v>147</v>
      </c>
      <c r="P1088" s="265">
        <v>177</v>
      </c>
      <c r="Q1088" s="716">
        <v>18.07909604519774</v>
      </c>
      <c r="R1088" s="716">
        <v>81.920903954802256</v>
      </c>
      <c r="S1088" s="716">
        <v>77.966101694915253</v>
      </c>
      <c r="T1088" s="716">
        <v>45.762711864406782</v>
      </c>
      <c r="U1088" s="716">
        <v>15.254237288135593</v>
      </c>
      <c r="V1088"/>
      <c r="W1088"/>
      <c r="X1088"/>
      <c r="Y1088"/>
      <c r="Z1088"/>
      <c r="AA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c r="CE1088"/>
      <c r="CF1088"/>
      <c r="CG1088"/>
      <c r="CH1088"/>
      <c r="CI1088"/>
      <c r="CJ1088"/>
      <c r="CK1088"/>
      <c r="CL1088"/>
      <c r="CM1088"/>
      <c r="CN1088"/>
      <c r="CO1088"/>
      <c r="CP1088"/>
      <c r="CQ1088"/>
      <c r="CR1088"/>
      <c r="CS1088"/>
    </row>
    <row r="1089" spans="1:97" s="126" customFormat="1" ht="15" customHeight="1" x14ac:dyDescent="0.35">
      <c r="A1089" t="s">
        <v>127</v>
      </c>
      <c r="B1089">
        <v>270</v>
      </c>
      <c r="C1089" t="s">
        <v>265</v>
      </c>
      <c r="D1089" t="s">
        <v>148</v>
      </c>
      <c r="E1089" s="265">
        <v>447</v>
      </c>
      <c r="F1089" s="265">
        <v>81</v>
      </c>
      <c r="G1089" s="265">
        <v>366</v>
      </c>
      <c r="H1089" s="265">
        <v>345</v>
      </c>
      <c r="I1089" s="265">
        <v>248</v>
      </c>
      <c r="J1089" s="265">
        <v>117</v>
      </c>
      <c r="K1089"/>
      <c r="L1089" t="s">
        <v>127</v>
      </c>
      <c r="M1089">
        <v>270</v>
      </c>
      <c r="N1089" t="s">
        <v>265</v>
      </c>
      <c r="O1089" t="s">
        <v>148</v>
      </c>
      <c r="P1089" s="265">
        <v>447</v>
      </c>
      <c r="Q1089" s="716">
        <v>18.120805369127517</v>
      </c>
      <c r="R1089" s="716">
        <v>81.87919463087249</v>
      </c>
      <c r="S1089" s="716">
        <v>77.181208053691279</v>
      </c>
      <c r="T1089" s="716">
        <v>55.480984340044749</v>
      </c>
      <c r="U1089" s="716">
        <v>26.174496644295303</v>
      </c>
      <c r="V1089"/>
      <c r="W1089"/>
      <c r="X1089"/>
      <c r="Y1089"/>
      <c r="Z1089"/>
      <c r="AA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c r="CE1089"/>
      <c r="CF1089"/>
      <c r="CG1089"/>
      <c r="CH1089"/>
      <c r="CI1089"/>
      <c r="CJ1089"/>
      <c r="CK1089"/>
      <c r="CL1089"/>
      <c r="CM1089"/>
      <c r="CN1089"/>
      <c r="CO1089"/>
      <c r="CP1089"/>
      <c r="CQ1089"/>
      <c r="CR1089"/>
      <c r="CS1089"/>
    </row>
    <row r="1090" spans="1:97" s="126" customFormat="1" ht="15" customHeight="1" x14ac:dyDescent="0.35">
      <c r="A1090" t="s">
        <v>127</v>
      </c>
      <c r="B1090">
        <v>270</v>
      </c>
      <c r="C1090" t="s">
        <v>265</v>
      </c>
      <c r="D1090" t="s">
        <v>149</v>
      </c>
      <c r="E1090" s="265">
        <v>610</v>
      </c>
      <c r="F1090" s="265">
        <v>64</v>
      </c>
      <c r="G1090" s="265">
        <v>546</v>
      </c>
      <c r="H1090" s="265">
        <v>532</v>
      </c>
      <c r="I1090" s="265">
        <v>431</v>
      </c>
      <c r="J1090" s="265">
        <v>227</v>
      </c>
      <c r="K1090"/>
      <c r="L1090" t="s">
        <v>127</v>
      </c>
      <c r="M1090">
        <v>270</v>
      </c>
      <c r="N1090" t="s">
        <v>265</v>
      </c>
      <c r="O1090" t="s">
        <v>149</v>
      </c>
      <c r="P1090" s="265">
        <v>610</v>
      </c>
      <c r="Q1090" s="716">
        <v>10.491803278688524</v>
      </c>
      <c r="R1090" s="716">
        <v>89.508196721311478</v>
      </c>
      <c r="S1090" s="716">
        <v>87.21311475409837</v>
      </c>
      <c r="T1090" s="716">
        <v>70.655737704918025</v>
      </c>
      <c r="U1090" s="716">
        <v>37.213114754098356</v>
      </c>
      <c r="V1090"/>
      <c r="W1090"/>
      <c r="X1090"/>
      <c r="Y1090"/>
      <c r="Z1090"/>
      <c r="AA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c r="CE1090"/>
      <c r="CF1090"/>
      <c r="CG1090"/>
      <c r="CH1090"/>
      <c r="CI1090"/>
      <c r="CJ1090"/>
      <c r="CK1090"/>
      <c r="CL1090"/>
      <c r="CM1090"/>
      <c r="CN1090"/>
      <c r="CO1090"/>
      <c r="CP1090"/>
      <c r="CQ1090"/>
      <c r="CR1090"/>
      <c r="CS1090"/>
    </row>
    <row r="1091" spans="1:97" s="126" customFormat="1" ht="15" customHeight="1" x14ac:dyDescent="0.35">
      <c r="A1091" t="s">
        <v>127</v>
      </c>
      <c r="B1091">
        <v>270</v>
      </c>
      <c r="C1091" t="s">
        <v>265</v>
      </c>
      <c r="D1091" t="s">
        <v>150</v>
      </c>
      <c r="E1091" s="265">
        <v>752</v>
      </c>
      <c r="F1091" s="265">
        <v>86</v>
      </c>
      <c r="G1091" s="265">
        <v>666</v>
      </c>
      <c r="H1091" s="265">
        <v>648</v>
      </c>
      <c r="I1091" s="265">
        <v>525</v>
      </c>
      <c r="J1091" s="265">
        <v>313</v>
      </c>
      <c r="K1091"/>
      <c r="L1091" t="s">
        <v>127</v>
      </c>
      <c r="M1091">
        <v>270</v>
      </c>
      <c r="N1091" t="s">
        <v>265</v>
      </c>
      <c r="O1091" t="s">
        <v>150</v>
      </c>
      <c r="P1091" s="265">
        <v>752</v>
      </c>
      <c r="Q1091" s="716">
        <v>11.436170212765957</v>
      </c>
      <c r="R1091" s="716">
        <v>88.563829787234042</v>
      </c>
      <c r="S1091" s="716">
        <v>86.170212765957444</v>
      </c>
      <c r="T1091" s="716">
        <v>69.813829787234042</v>
      </c>
      <c r="U1091" s="716">
        <v>41.622340425531917</v>
      </c>
      <c r="V1091"/>
      <c r="W1091"/>
      <c r="X1091"/>
      <c r="Y1091"/>
      <c r="Z1091"/>
      <c r="AA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c r="CE1091"/>
      <c r="CF1091"/>
      <c r="CG1091"/>
      <c r="CH1091"/>
      <c r="CI1091"/>
      <c r="CJ1091"/>
      <c r="CK1091"/>
      <c r="CL1091"/>
      <c r="CM1091"/>
      <c r="CN1091"/>
      <c r="CO1091"/>
      <c r="CP1091"/>
      <c r="CQ1091"/>
      <c r="CR1091"/>
      <c r="CS1091"/>
    </row>
    <row r="1092" spans="1:97" s="126" customFormat="1" ht="15" customHeight="1" x14ac:dyDescent="0.35">
      <c r="A1092" t="s">
        <v>127</v>
      </c>
      <c r="B1092">
        <v>270</v>
      </c>
      <c r="C1092" t="s">
        <v>265</v>
      </c>
      <c r="D1092" t="s">
        <v>151</v>
      </c>
      <c r="E1092" s="265">
        <v>230</v>
      </c>
      <c r="F1092" s="265">
        <v>16</v>
      </c>
      <c r="G1092" s="265">
        <v>214</v>
      </c>
      <c r="H1092" s="265">
        <v>211</v>
      </c>
      <c r="I1092" s="265">
        <v>180</v>
      </c>
      <c r="J1092" s="265">
        <v>119</v>
      </c>
      <c r="K1092"/>
      <c r="L1092" t="s">
        <v>127</v>
      </c>
      <c r="M1092">
        <v>270</v>
      </c>
      <c r="N1092" t="s">
        <v>265</v>
      </c>
      <c r="O1092" t="s">
        <v>151</v>
      </c>
      <c r="P1092" s="265">
        <v>230</v>
      </c>
      <c r="Q1092" s="716">
        <v>6.9565217391304346</v>
      </c>
      <c r="R1092" s="716">
        <v>93.043478260869563</v>
      </c>
      <c r="S1092" s="716">
        <v>91.739130434782609</v>
      </c>
      <c r="T1092" s="716">
        <v>78.260869565217391</v>
      </c>
      <c r="U1092" s="716">
        <v>51.739130434782609</v>
      </c>
      <c r="V1092"/>
      <c r="W1092"/>
      <c r="X1092"/>
      <c r="Y1092"/>
      <c r="Z1092"/>
      <c r="AA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c r="CE1092"/>
      <c r="CF1092"/>
      <c r="CG1092"/>
      <c r="CH1092"/>
      <c r="CI1092"/>
      <c r="CJ1092"/>
      <c r="CK1092"/>
      <c r="CL1092"/>
      <c r="CM1092"/>
      <c r="CN1092"/>
      <c r="CO1092"/>
      <c r="CP1092"/>
      <c r="CQ1092"/>
      <c r="CR1092"/>
      <c r="CS1092"/>
    </row>
    <row r="1093" spans="1:97" s="126" customFormat="1" ht="15" customHeight="1" x14ac:dyDescent="0.35">
      <c r="A1093" t="s">
        <v>127</v>
      </c>
      <c r="B1093">
        <v>270</v>
      </c>
      <c r="C1093" t="s">
        <v>265</v>
      </c>
      <c r="D1093" t="s">
        <v>152</v>
      </c>
      <c r="E1093" s="265">
        <v>2216</v>
      </c>
      <c r="F1093" s="265">
        <v>279</v>
      </c>
      <c r="G1093" s="265">
        <v>1937</v>
      </c>
      <c r="H1093" s="265">
        <v>1874</v>
      </c>
      <c r="I1093" s="265">
        <v>1465</v>
      </c>
      <c r="J1093" s="265">
        <v>803</v>
      </c>
      <c r="K1093"/>
      <c r="L1093" t="s">
        <v>127</v>
      </c>
      <c r="M1093">
        <v>270</v>
      </c>
      <c r="N1093" t="s">
        <v>265</v>
      </c>
      <c r="O1093" t="s">
        <v>152</v>
      </c>
      <c r="P1093" s="265">
        <v>2216</v>
      </c>
      <c r="Q1093" s="716">
        <v>12.590252707581229</v>
      </c>
      <c r="R1093" s="716">
        <v>87.409747292418771</v>
      </c>
      <c r="S1093" s="716">
        <v>84.566787003610116</v>
      </c>
      <c r="T1093" s="716">
        <v>66.110108303249092</v>
      </c>
      <c r="U1093" s="716">
        <v>36.236462093862812</v>
      </c>
      <c r="V1093"/>
      <c r="W1093"/>
      <c r="X1093"/>
      <c r="Y1093"/>
      <c r="Z1093"/>
      <c r="AA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c r="CE1093"/>
      <c r="CF1093"/>
      <c r="CG1093"/>
      <c r="CH1093"/>
      <c r="CI1093"/>
      <c r="CJ1093"/>
      <c r="CK1093"/>
      <c r="CL1093"/>
      <c r="CM1093"/>
      <c r="CN1093"/>
      <c r="CO1093"/>
      <c r="CP1093"/>
      <c r="CQ1093"/>
      <c r="CR1093"/>
      <c r="CS1093"/>
    </row>
    <row r="1094" spans="1:97" s="126" customFormat="1" ht="30" customHeight="1" x14ac:dyDescent="0.35">
      <c r="A1094" t="s">
        <v>127</v>
      </c>
      <c r="B1094">
        <v>280</v>
      </c>
      <c r="C1094" t="s">
        <v>266</v>
      </c>
      <c r="D1094" t="s">
        <v>147</v>
      </c>
      <c r="E1094" s="265">
        <v>330</v>
      </c>
      <c r="F1094" s="265">
        <v>38</v>
      </c>
      <c r="G1094" s="265">
        <v>292</v>
      </c>
      <c r="H1094" s="265">
        <v>271</v>
      </c>
      <c r="I1094" s="265">
        <v>183</v>
      </c>
      <c r="J1094" s="265">
        <v>89</v>
      </c>
      <c r="K1094"/>
      <c r="L1094" t="s">
        <v>127</v>
      </c>
      <c r="M1094">
        <v>280</v>
      </c>
      <c r="N1094" t="s">
        <v>266</v>
      </c>
      <c r="O1094" t="s">
        <v>147</v>
      </c>
      <c r="P1094" s="265">
        <v>330</v>
      </c>
      <c r="Q1094" s="716">
        <v>11.515151515151516</v>
      </c>
      <c r="R1094" s="716">
        <v>88.484848484848484</v>
      </c>
      <c r="S1094" s="716">
        <v>82.12121212121211</v>
      </c>
      <c r="T1094" s="716">
        <v>55.454545454545453</v>
      </c>
      <c r="U1094" s="716">
        <v>26.969696969696972</v>
      </c>
      <c r="V1094"/>
      <c r="W1094"/>
      <c r="X1094"/>
      <c r="Y1094"/>
      <c r="Z1094"/>
      <c r="AA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c r="CE1094"/>
      <c r="CF1094"/>
      <c r="CG1094"/>
      <c r="CH1094"/>
      <c r="CI1094"/>
      <c r="CJ1094"/>
      <c r="CK1094"/>
      <c r="CL1094"/>
      <c r="CM1094"/>
      <c r="CN1094"/>
      <c r="CO1094"/>
      <c r="CP1094"/>
      <c r="CQ1094"/>
      <c r="CR1094"/>
      <c r="CS1094"/>
    </row>
    <row r="1095" spans="1:97" s="126" customFormat="1" ht="15" customHeight="1" x14ac:dyDescent="0.35">
      <c r="A1095" t="s">
        <v>127</v>
      </c>
      <c r="B1095">
        <v>280</v>
      </c>
      <c r="C1095" t="s">
        <v>266</v>
      </c>
      <c r="D1095" t="s">
        <v>148</v>
      </c>
      <c r="E1095" s="265">
        <v>105</v>
      </c>
      <c r="F1095" s="265">
        <v>9</v>
      </c>
      <c r="G1095" s="265">
        <v>96</v>
      </c>
      <c r="H1095" s="265">
        <v>92</v>
      </c>
      <c r="I1095" s="265">
        <v>73</v>
      </c>
      <c r="J1095" s="265">
        <v>26</v>
      </c>
      <c r="K1095"/>
      <c r="L1095" t="s">
        <v>127</v>
      </c>
      <c r="M1095">
        <v>280</v>
      </c>
      <c r="N1095" t="s">
        <v>266</v>
      </c>
      <c r="O1095" t="s">
        <v>148</v>
      </c>
      <c r="P1095" s="265">
        <v>105</v>
      </c>
      <c r="Q1095" s="716">
        <v>8.5714285714285712</v>
      </c>
      <c r="R1095" s="716">
        <v>91.428571428571431</v>
      </c>
      <c r="S1095" s="716">
        <v>87.61904761904762</v>
      </c>
      <c r="T1095" s="716">
        <v>69.523809523809518</v>
      </c>
      <c r="U1095" s="716">
        <v>24.761904761904763</v>
      </c>
      <c r="V1095"/>
      <c r="W1095"/>
      <c r="X1095"/>
      <c r="Y1095"/>
      <c r="Z1095"/>
      <c r="AA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c r="CE1095"/>
      <c r="CF1095"/>
      <c r="CG1095"/>
      <c r="CH1095"/>
      <c r="CI1095"/>
      <c r="CJ1095"/>
      <c r="CK1095"/>
      <c r="CL1095"/>
      <c r="CM1095"/>
      <c r="CN1095"/>
      <c r="CO1095"/>
      <c r="CP1095"/>
      <c r="CQ1095"/>
      <c r="CR1095"/>
      <c r="CS1095"/>
    </row>
    <row r="1096" spans="1:97" s="126" customFormat="1" ht="15" customHeight="1" x14ac:dyDescent="0.35">
      <c r="A1096" t="s">
        <v>127</v>
      </c>
      <c r="B1096">
        <v>280</v>
      </c>
      <c r="C1096" t="s">
        <v>266</v>
      </c>
      <c r="D1096" t="s">
        <v>149</v>
      </c>
      <c r="E1096" s="265">
        <v>98</v>
      </c>
      <c r="F1096" s="265" t="s">
        <v>177</v>
      </c>
      <c r="G1096" s="265" t="s">
        <v>177</v>
      </c>
      <c r="H1096" s="265">
        <v>86</v>
      </c>
      <c r="I1096" s="265">
        <v>75</v>
      </c>
      <c r="J1096" s="265">
        <v>50</v>
      </c>
      <c r="K1096"/>
      <c r="L1096" t="s">
        <v>127</v>
      </c>
      <c r="M1096">
        <v>280</v>
      </c>
      <c r="N1096" t="s">
        <v>266</v>
      </c>
      <c r="O1096" t="s">
        <v>149</v>
      </c>
      <c r="P1096" s="265">
        <v>98</v>
      </c>
      <c r="Q1096" s="716" t="s">
        <v>177</v>
      </c>
      <c r="R1096" s="716" t="s">
        <v>177</v>
      </c>
      <c r="S1096" s="716">
        <v>87.755102040816325</v>
      </c>
      <c r="T1096" s="716">
        <v>76.530612244897952</v>
      </c>
      <c r="U1096" s="716">
        <v>51.020408163265309</v>
      </c>
      <c r="V1096"/>
      <c r="W1096"/>
      <c r="X1096"/>
      <c r="Y1096"/>
      <c r="Z1096"/>
      <c r="AA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c r="CD1096"/>
      <c r="CE1096"/>
      <c r="CF1096"/>
      <c r="CG1096"/>
      <c r="CH1096"/>
      <c r="CI1096"/>
      <c r="CJ1096"/>
      <c r="CK1096"/>
      <c r="CL1096"/>
      <c r="CM1096"/>
      <c r="CN1096"/>
      <c r="CO1096"/>
      <c r="CP1096"/>
      <c r="CQ1096"/>
      <c r="CR1096"/>
      <c r="CS1096"/>
    </row>
    <row r="1097" spans="1:97" s="126" customFormat="1" ht="15" customHeight="1" x14ac:dyDescent="0.35">
      <c r="A1097" t="s">
        <v>127</v>
      </c>
      <c r="B1097">
        <v>280</v>
      </c>
      <c r="C1097" t="s">
        <v>266</v>
      </c>
      <c r="D1097" t="s">
        <v>150</v>
      </c>
      <c r="E1097" s="265">
        <v>126</v>
      </c>
      <c r="F1097" s="265">
        <v>7</v>
      </c>
      <c r="G1097" s="265">
        <v>119</v>
      </c>
      <c r="H1097" s="265">
        <v>119</v>
      </c>
      <c r="I1097" s="265">
        <v>106</v>
      </c>
      <c r="J1097" s="265">
        <v>73</v>
      </c>
      <c r="K1097"/>
      <c r="L1097" t="s">
        <v>127</v>
      </c>
      <c r="M1097">
        <v>280</v>
      </c>
      <c r="N1097" t="s">
        <v>266</v>
      </c>
      <c r="O1097" t="s">
        <v>150</v>
      </c>
      <c r="P1097" s="265">
        <v>126</v>
      </c>
      <c r="Q1097" s="716">
        <v>5.5555555555555554</v>
      </c>
      <c r="R1097" s="716">
        <v>94.444444444444443</v>
      </c>
      <c r="S1097" s="716">
        <v>94.444444444444443</v>
      </c>
      <c r="T1097" s="716">
        <v>84.126984126984127</v>
      </c>
      <c r="U1097" s="716">
        <v>57.936507936507944</v>
      </c>
      <c r="V1097"/>
      <c r="W1097"/>
      <c r="X1097"/>
      <c r="Y1097"/>
      <c r="Z1097"/>
      <c r="AA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c r="CD1097"/>
      <c r="CE1097"/>
      <c r="CF1097"/>
      <c r="CG1097"/>
      <c r="CH1097"/>
      <c r="CI1097"/>
      <c r="CJ1097"/>
      <c r="CK1097"/>
      <c r="CL1097"/>
      <c r="CM1097"/>
      <c r="CN1097"/>
      <c r="CO1097"/>
      <c r="CP1097"/>
      <c r="CQ1097"/>
      <c r="CR1097"/>
      <c r="CS1097"/>
    </row>
    <row r="1098" spans="1:97" s="126" customFormat="1" ht="15" customHeight="1" x14ac:dyDescent="0.35">
      <c r="A1098" t="s">
        <v>127</v>
      </c>
      <c r="B1098">
        <v>280</v>
      </c>
      <c r="C1098" t="s">
        <v>266</v>
      </c>
      <c r="D1098" t="s">
        <v>151</v>
      </c>
      <c r="E1098" s="265">
        <v>88</v>
      </c>
      <c r="F1098" s="265" t="s">
        <v>177</v>
      </c>
      <c r="G1098" s="265" t="s">
        <v>177</v>
      </c>
      <c r="H1098" s="265">
        <v>83</v>
      </c>
      <c r="I1098" s="265">
        <v>77</v>
      </c>
      <c r="J1098" s="265">
        <v>48</v>
      </c>
      <c r="K1098"/>
      <c r="L1098" t="s">
        <v>127</v>
      </c>
      <c r="M1098">
        <v>280</v>
      </c>
      <c r="N1098" t="s">
        <v>266</v>
      </c>
      <c r="O1098" t="s">
        <v>151</v>
      </c>
      <c r="P1098" s="265">
        <v>88</v>
      </c>
      <c r="Q1098" s="716" t="s">
        <v>177</v>
      </c>
      <c r="R1098" s="716" t="s">
        <v>177</v>
      </c>
      <c r="S1098" s="716">
        <v>94.318181818181827</v>
      </c>
      <c r="T1098" s="716">
        <v>87.5</v>
      </c>
      <c r="U1098" s="716">
        <v>54.54545454545454</v>
      </c>
      <c r="V1098"/>
      <c r="W1098"/>
      <c r="X1098"/>
      <c r="Y1098"/>
      <c r="Z1098"/>
      <c r="AA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c r="CE1098"/>
      <c r="CF1098"/>
      <c r="CG1098"/>
      <c r="CH1098"/>
      <c r="CI1098"/>
      <c r="CJ1098"/>
      <c r="CK1098"/>
      <c r="CL1098"/>
      <c r="CM1098"/>
      <c r="CN1098"/>
      <c r="CO1098"/>
      <c r="CP1098"/>
      <c r="CQ1098"/>
      <c r="CR1098"/>
      <c r="CS1098"/>
    </row>
    <row r="1099" spans="1:97" s="126" customFormat="1" ht="15" customHeight="1" x14ac:dyDescent="0.35">
      <c r="A1099" t="s">
        <v>127</v>
      </c>
      <c r="B1099">
        <v>280</v>
      </c>
      <c r="C1099" t="s">
        <v>266</v>
      </c>
      <c r="D1099" t="s">
        <v>152</v>
      </c>
      <c r="E1099" s="265">
        <v>747</v>
      </c>
      <c r="F1099" s="265">
        <v>67</v>
      </c>
      <c r="G1099" s="265">
        <v>680</v>
      </c>
      <c r="H1099" s="265">
        <v>651</v>
      </c>
      <c r="I1099" s="265">
        <v>514</v>
      </c>
      <c r="J1099" s="265">
        <v>286</v>
      </c>
      <c r="K1099"/>
      <c r="L1099" t="s">
        <v>127</v>
      </c>
      <c r="M1099">
        <v>280</v>
      </c>
      <c r="N1099" t="s">
        <v>266</v>
      </c>
      <c r="O1099" t="s">
        <v>152</v>
      </c>
      <c r="P1099" s="265">
        <v>747</v>
      </c>
      <c r="Q1099" s="716">
        <v>8.9692101740294525</v>
      </c>
      <c r="R1099" s="716">
        <v>91.030789825970544</v>
      </c>
      <c r="S1099" s="716">
        <v>87.148594377510037</v>
      </c>
      <c r="T1099" s="716">
        <v>68.80856760374833</v>
      </c>
      <c r="U1099" s="716">
        <v>38.286479250334672</v>
      </c>
      <c r="V1099"/>
      <c r="W1099"/>
      <c r="X1099"/>
      <c r="Y1099"/>
      <c r="Z1099"/>
      <c r="AA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c r="CE1099"/>
      <c r="CF1099"/>
      <c r="CG1099"/>
      <c r="CH1099"/>
      <c r="CI1099"/>
      <c r="CJ1099"/>
      <c r="CK1099"/>
      <c r="CL1099"/>
      <c r="CM1099"/>
      <c r="CN1099"/>
      <c r="CO1099"/>
      <c r="CP1099"/>
      <c r="CQ1099"/>
      <c r="CR1099"/>
      <c r="CS1099"/>
    </row>
    <row r="1100" spans="1:97" s="126" customFormat="1" ht="30" customHeight="1" x14ac:dyDescent="0.35">
      <c r="A1100" t="s">
        <v>127</v>
      </c>
      <c r="B1100">
        <v>290</v>
      </c>
      <c r="C1100" t="s">
        <v>267</v>
      </c>
      <c r="D1100" t="s">
        <v>147</v>
      </c>
      <c r="E1100" s="265">
        <v>77</v>
      </c>
      <c r="F1100" s="265">
        <v>11</v>
      </c>
      <c r="G1100" s="265">
        <v>66</v>
      </c>
      <c r="H1100" s="265">
        <v>54</v>
      </c>
      <c r="I1100" s="265">
        <v>34</v>
      </c>
      <c r="J1100" s="265">
        <v>14</v>
      </c>
      <c r="K1100"/>
      <c r="L1100" t="s">
        <v>127</v>
      </c>
      <c r="M1100">
        <v>290</v>
      </c>
      <c r="N1100" t="s">
        <v>267</v>
      </c>
      <c r="O1100" t="s">
        <v>147</v>
      </c>
      <c r="P1100" s="265">
        <v>77</v>
      </c>
      <c r="Q1100" s="716">
        <v>14.285714285714285</v>
      </c>
      <c r="R1100" s="716">
        <v>85.714285714285708</v>
      </c>
      <c r="S1100" s="716">
        <v>70.129870129870127</v>
      </c>
      <c r="T1100" s="716">
        <v>44.155844155844157</v>
      </c>
      <c r="U1100" s="716">
        <v>18.181818181818183</v>
      </c>
      <c r="V1100"/>
      <c r="W1100"/>
      <c r="X1100"/>
      <c r="Y1100"/>
      <c r="Z1100"/>
      <c r="AA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c r="CE1100"/>
      <c r="CF1100"/>
      <c r="CG1100"/>
      <c r="CH1100"/>
      <c r="CI1100"/>
      <c r="CJ1100"/>
      <c r="CK1100"/>
      <c r="CL1100"/>
      <c r="CM1100"/>
      <c r="CN1100"/>
      <c r="CO1100"/>
      <c r="CP1100"/>
      <c r="CQ1100"/>
      <c r="CR1100"/>
      <c r="CS1100"/>
    </row>
    <row r="1101" spans="1:97" s="126" customFormat="1" ht="15" customHeight="1" x14ac:dyDescent="0.35">
      <c r="A1101" t="s">
        <v>127</v>
      </c>
      <c r="B1101">
        <v>290</v>
      </c>
      <c r="C1101" t="s">
        <v>267</v>
      </c>
      <c r="D1101" t="s">
        <v>148</v>
      </c>
      <c r="E1101" s="265">
        <v>304</v>
      </c>
      <c r="F1101" s="265">
        <v>22</v>
      </c>
      <c r="G1101" s="265">
        <v>282</v>
      </c>
      <c r="H1101" s="265">
        <v>251</v>
      </c>
      <c r="I1101" s="265">
        <v>165</v>
      </c>
      <c r="J1101" s="265">
        <v>92</v>
      </c>
      <c r="K1101"/>
      <c r="L1101" t="s">
        <v>127</v>
      </c>
      <c r="M1101">
        <v>290</v>
      </c>
      <c r="N1101" t="s">
        <v>267</v>
      </c>
      <c r="O1101" t="s">
        <v>148</v>
      </c>
      <c r="P1101" s="265">
        <v>304</v>
      </c>
      <c r="Q1101" s="716">
        <v>7.2368421052631584</v>
      </c>
      <c r="R1101" s="716">
        <v>92.76315789473685</v>
      </c>
      <c r="S1101" s="716">
        <v>82.56578947368422</v>
      </c>
      <c r="T1101" s="716">
        <v>54.276315789473685</v>
      </c>
      <c r="U1101" s="716">
        <v>30.263157894736842</v>
      </c>
      <c r="V1101"/>
      <c r="W1101"/>
      <c r="X1101"/>
      <c r="Y1101"/>
      <c r="Z1101"/>
      <c r="AA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c r="CE1101"/>
      <c r="CF1101"/>
      <c r="CG1101"/>
      <c r="CH1101"/>
      <c r="CI1101"/>
      <c r="CJ1101"/>
      <c r="CK1101"/>
      <c r="CL1101"/>
      <c r="CM1101"/>
      <c r="CN1101"/>
      <c r="CO1101"/>
      <c r="CP1101"/>
      <c r="CQ1101"/>
      <c r="CR1101"/>
      <c r="CS1101"/>
    </row>
    <row r="1102" spans="1:97" s="126" customFormat="1" ht="15" customHeight="1" x14ac:dyDescent="0.35">
      <c r="A1102" t="s">
        <v>127</v>
      </c>
      <c r="B1102">
        <v>290</v>
      </c>
      <c r="C1102" t="s">
        <v>267</v>
      </c>
      <c r="D1102" t="s">
        <v>149</v>
      </c>
      <c r="E1102" s="265">
        <v>156</v>
      </c>
      <c r="F1102" s="265">
        <v>10</v>
      </c>
      <c r="G1102" s="265">
        <v>146</v>
      </c>
      <c r="H1102" s="265">
        <v>139</v>
      </c>
      <c r="I1102" s="265">
        <v>104</v>
      </c>
      <c r="J1102" s="265">
        <v>60</v>
      </c>
      <c r="K1102"/>
      <c r="L1102" t="s">
        <v>127</v>
      </c>
      <c r="M1102">
        <v>290</v>
      </c>
      <c r="N1102" t="s">
        <v>267</v>
      </c>
      <c r="O1102" t="s">
        <v>149</v>
      </c>
      <c r="P1102" s="265">
        <v>156</v>
      </c>
      <c r="Q1102" s="716">
        <v>6.4102564102564097</v>
      </c>
      <c r="R1102" s="716">
        <v>93.589743589743591</v>
      </c>
      <c r="S1102" s="716">
        <v>89.102564102564102</v>
      </c>
      <c r="T1102" s="716">
        <v>66.666666666666657</v>
      </c>
      <c r="U1102" s="716">
        <v>38.461538461538467</v>
      </c>
      <c r="V1102"/>
      <c r="W1102"/>
      <c r="X1102"/>
      <c r="Y1102"/>
      <c r="Z1102"/>
      <c r="AA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c r="CD1102"/>
      <c r="CE1102"/>
      <c r="CF1102"/>
      <c r="CG1102"/>
      <c r="CH1102"/>
      <c r="CI1102"/>
      <c r="CJ1102"/>
      <c r="CK1102"/>
      <c r="CL1102"/>
      <c r="CM1102"/>
      <c r="CN1102"/>
      <c r="CO1102"/>
      <c r="CP1102"/>
      <c r="CQ1102"/>
      <c r="CR1102"/>
      <c r="CS1102"/>
    </row>
    <row r="1103" spans="1:97" s="126" customFormat="1" ht="15" customHeight="1" x14ac:dyDescent="0.35">
      <c r="A1103" t="s">
        <v>127</v>
      </c>
      <c r="B1103">
        <v>290</v>
      </c>
      <c r="C1103" t="s">
        <v>267</v>
      </c>
      <c r="D1103" t="s">
        <v>150</v>
      </c>
      <c r="E1103" s="265">
        <v>117</v>
      </c>
      <c r="F1103" s="265" t="s">
        <v>177</v>
      </c>
      <c r="G1103" s="265" t="s">
        <v>177</v>
      </c>
      <c r="H1103" s="265">
        <v>105</v>
      </c>
      <c r="I1103" s="265">
        <v>87</v>
      </c>
      <c r="J1103" s="265">
        <v>53</v>
      </c>
      <c r="K1103"/>
      <c r="L1103" t="s">
        <v>127</v>
      </c>
      <c r="M1103">
        <v>290</v>
      </c>
      <c r="N1103" t="s">
        <v>267</v>
      </c>
      <c r="O1103" t="s">
        <v>150</v>
      </c>
      <c r="P1103" s="265">
        <v>117</v>
      </c>
      <c r="Q1103" s="716" t="s">
        <v>177</v>
      </c>
      <c r="R1103" s="716" t="s">
        <v>177</v>
      </c>
      <c r="S1103" s="716">
        <v>89.743589743589752</v>
      </c>
      <c r="T1103" s="716">
        <v>74.358974358974365</v>
      </c>
      <c r="U1103" s="716">
        <v>45.299145299145302</v>
      </c>
      <c r="V1103"/>
      <c r="W1103"/>
      <c r="X1103"/>
      <c r="Y1103"/>
      <c r="Z1103"/>
      <c r="AA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c r="CD1103"/>
      <c r="CE1103"/>
      <c r="CF1103"/>
      <c r="CG1103"/>
      <c r="CH1103"/>
      <c r="CI1103"/>
      <c r="CJ1103"/>
      <c r="CK1103"/>
      <c r="CL1103"/>
      <c r="CM1103"/>
      <c r="CN1103"/>
      <c r="CO1103"/>
      <c r="CP1103"/>
      <c r="CQ1103"/>
      <c r="CR1103"/>
      <c r="CS1103"/>
    </row>
    <row r="1104" spans="1:97" s="126" customFormat="1" ht="15" customHeight="1" x14ac:dyDescent="0.35">
      <c r="A1104" t="s">
        <v>127</v>
      </c>
      <c r="B1104">
        <v>290</v>
      </c>
      <c r="C1104" t="s">
        <v>267</v>
      </c>
      <c r="D1104" t="s">
        <v>151</v>
      </c>
      <c r="E1104" s="265">
        <v>123</v>
      </c>
      <c r="F1104" s="265" t="s">
        <v>177</v>
      </c>
      <c r="G1104" s="265" t="s">
        <v>177</v>
      </c>
      <c r="H1104" s="265">
        <v>117</v>
      </c>
      <c r="I1104" s="265">
        <v>103</v>
      </c>
      <c r="J1104" s="265">
        <v>68</v>
      </c>
      <c r="K1104"/>
      <c r="L1104" t="s">
        <v>127</v>
      </c>
      <c r="M1104">
        <v>290</v>
      </c>
      <c r="N1104" t="s">
        <v>267</v>
      </c>
      <c r="O1104" t="s">
        <v>151</v>
      </c>
      <c r="P1104" s="265">
        <v>123</v>
      </c>
      <c r="Q1104" s="716" t="s">
        <v>177</v>
      </c>
      <c r="R1104" s="716" t="s">
        <v>177</v>
      </c>
      <c r="S1104" s="716">
        <v>95.121951219512198</v>
      </c>
      <c r="T1104" s="716">
        <v>83.739837398373979</v>
      </c>
      <c r="U1104" s="716">
        <v>55.284552845528459</v>
      </c>
      <c r="V1104"/>
      <c r="W1104"/>
      <c r="X1104"/>
      <c r="Y1104"/>
      <c r="Z1104"/>
      <c r="AA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c r="CD1104"/>
      <c r="CE1104"/>
      <c r="CF1104"/>
      <c r="CG1104"/>
      <c r="CH1104"/>
      <c r="CI1104"/>
      <c r="CJ1104"/>
      <c r="CK1104"/>
      <c r="CL1104"/>
      <c r="CM1104"/>
      <c r="CN1104"/>
      <c r="CO1104"/>
      <c r="CP1104"/>
      <c r="CQ1104"/>
      <c r="CR1104"/>
      <c r="CS1104"/>
    </row>
    <row r="1105" spans="1:97" s="126" customFormat="1" ht="15" customHeight="1" x14ac:dyDescent="0.35">
      <c r="A1105" t="s">
        <v>127</v>
      </c>
      <c r="B1105">
        <v>290</v>
      </c>
      <c r="C1105" t="s">
        <v>267</v>
      </c>
      <c r="D1105" t="s">
        <v>152</v>
      </c>
      <c r="E1105" s="265">
        <v>777</v>
      </c>
      <c r="F1105" s="265">
        <v>52</v>
      </c>
      <c r="G1105" s="265">
        <v>725</v>
      </c>
      <c r="H1105" s="265">
        <v>666</v>
      </c>
      <c r="I1105" s="265">
        <v>493</v>
      </c>
      <c r="J1105" s="265">
        <v>287</v>
      </c>
      <c r="K1105"/>
      <c r="L1105" t="s">
        <v>127</v>
      </c>
      <c r="M1105">
        <v>290</v>
      </c>
      <c r="N1105" t="s">
        <v>267</v>
      </c>
      <c r="O1105" t="s">
        <v>152</v>
      </c>
      <c r="P1105" s="265">
        <v>777</v>
      </c>
      <c r="Q1105" s="716">
        <v>6.6924066924066921</v>
      </c>
      <c r="R1105" s="716">
        <v>93.307593307593308</v>
      </c>
      <c r="S1105" s="716">
        <v>85.714285714285708</v>
      </c>
      <c r="T1105" s="716">
        <v>63.44916344916345</v>
      </c>
      <c r="U1105" s="716">
        <v>36.936936936936938</v>
      </c>
      <c r="V1105"/>
      <c r="W1105"/>
      <c r="X1105"/>
      <c r="Y1105"/>
      <c r="Z1105"/>
      <c r="AA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c r="CC1105"/>
      <c r="CD1105"/>
      <c r="CE1105"/>
      <c r="CF1105"/>
      <c r="CG1105"/>
      <c r="CH1105"/>
      <c r="CI1105"/>
      <c r="CJ1105"/>
      <c r="CK1105"/>
      <c r="CL1105"/>
      <c r="CM1105"/>
      <c r="CN1105"/>
      <c r="CO1105"/>
      <c r="CP1105"/>
      <c r="CQ1105"/>
      <c r="CR1105"/>
      <c r="CS1105"/>
    </row>
    <row r="1106" spans="1:97" s="126" customFormat="1" ht="30" customHeight="1" x14ac:dyDescent="0.35">
      <c r="A1106" t="s">
        <v>127</v>
      </c>
      <c r="B1106">
        <v>300</v>
      </c>
      <c r="C1106" t="s">
        <v>268</v>
      </c>
      <c r="D1106" t="s">
        <v>147</v>
      </c>
      <c r="E1106" s="265">
        <v>11</v>
      </c>
      <c r="F1106" s="265" t="s">
        <v>177</v>
      </c>
      <c r="G1106" s="265" t="s">
        <v>177</v>
      </c>
      <c r="H1106" s="265" t="s">
        <v>177</v>
      </c>
      <c r="I1106" s="265" t="s">
        <v>177</v>
      </c>
      <c r="J1106" s="265" t="s">
        <v>177</v>
      </c>
      <c r="K1106"/>
      <c r="L1106" t="s">
        <v>127</v>
      </c>
      <c r="M1106">
        <v>300</v>
      </c>
      <c r="N1106" t="s">
        <v>268</v>
      </c>
      <c r="O1106" t="s">
        <v>147</v>
      </c>
      <c r="P1106" s="265">
        <v>11</v>
      </c>
      <c r="Q1106" s="716" t="s">
        <v>177</v>
      </c>
      <c r="R1106" s="716" t="s">
        <v>177</v>
      </c>
      <c r="S1106" s="716" t="s">
        <v>177</v>
      </c>
      <c r="T1106" s="716" t="s">
        <v>177</v>
      </c>
      <c r="U1106" s="716" t="s">
        <v>177</v>
      </c>
      <c r="V1106"/>
      <c r="W1106"/>
      <c r="X1106"/>
      <c r="Y1106"/>
      <c r="Z1106"/>
      <c r="AA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c r="CC1106"/>
      <c r="CD1106"/>
      <c r="CE1106"/>
      <c r="CF1106"/>
      <c r="CG1106"/>
      <c r="CH1106"/>
      <c r="CI1106"/>
      <c r="CJ1106"/>
      <c r="CK1106"/>
      <c r="CL1106"/>
      <c r="CM1106"/>
      <c r="CN1106"/>
      <c r="CO1106"/>
      <c r="CP1106"/>
      <c r="CQ1106"/>
      <c r="CR1106"/>
      <c r="CS1106"/>
    </row>
    <row r="1107" spans="1:97" s="126" customFormat="1" ht="15" customHeight="1" x14ac:dyDescent="0.35">
      <c r="A1107" t="s">
        <v>127</v>
      </c>
      <c r="B1107">
        <v>300</v>
      </c>
      <c r="C1107" t="s">
        <v>268</v>
      </c>
      <c r="D1107" t="s">
        <v>148</v>
      </c>
      <c r="E1107" s="265">
        <v>133</v>
      </c>
      <c r="F1107" s="265" t="s">
        <v>177</v>
      </c>
      <c r="G1107" s="265" t="s">
        <v>177</v>
      </c>
      <c r="H1107" s="265" t="s">
        <v>177</v>
      </c>
      <c r="I1107" s="265" t="s">
        <v>177</v>
      </c>
      <c r="J1107" s="265" t="s">
        <v>177</v>
      </c>
      <c r="K1107"/>
      <c r="L1107" t="s">
        <v>127</v>
      </c>
      <c r="M1107">
        <v>300</v>
      </c>
      <c r="N1107" t="s">
        <v>268</v>
      </c>
      <c r="O1107" t="s">
        <v>148</v>
      </c>
      <c r="P1107" s="265">
        <v>133</v>
      </c>
      <c r="Q1107" s="716" t="s">
        <v>177</v>
      </c>
      <c r="R1107" s="716" t="s">
        <v>177</v>
      </c>
      <c r="S1107" s="716" t="s">
        <v>177</v>
      </c>
      <c r="T1107" s="716" t="s">
        <v>177</v>
      </c>
      <c r="U1107" s="716" t="s">
        <v>177</v>
      </c>
      <c r="V1107"/>
      <c r="W1107"/>
      <c r="X1107"/>
      <c r="Y1107"/>
      <c r="Z1107"/>
      <c r="AA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c r="CC1107"/>
      <c r="CD1107"/>
      <c r="CE1107"/>
      <c r="CF1107"/>
      <c r="CG1107"/>
      <c r="CH1107"/>
      <c r="CI1107"/>
      <c r="CJ1107"/>
      <c r="CK1107"/>
      <c r="CL1107"/>
      <c r="CM1107"/>
      <c r="CN1107"/>
      <c r="CO1107"/>
      <c r="CP1107"/>
      <c r="CQ1107"/>
      <c r="CR1107"/>
      <c r="CS1107"/>
    </row>
    <row r="1108" spans="1:97" s="126" customFormat="1" ht="15" customHeight="1" x14ac:dyDescent="0.35">
      <c r="A1108" t="s">
        <v>127</v>
      </c>
      <c r="B1108">
        <v>300</v>
      </c>
      <c r="C1108" t="s">
        <v>268</v>
      </c>
      <c r="D1108" t="s">
        <v>149</v>
      </c>
      <c r="E1108" s="265">
        <v>234</v>
      </c>
      <c r="F1108" s="265">
        <v>48</v>
      </c>
      <c r="G1108" s="265">
        <v>186</v>
      </c>
      <c r="H1108" s="265">
        <v>181</v>
      </c>
      <c r="I1108" s="265">
        <v>136</v>
      </c>
      <c r="J1108" s="265">
        <v>72</v>
      </c>
      <c r="K1108"/>
      <c r="L1108" t="s">
        <v>127</v>
      </c>
      <c r="M1108">
        <v>300</v>
      </c>
      <c r="N1108" t="s">
        <v>268</v>
      </c>
      <c r="O1108" t="s">
        <v>149</v>
      </c>
      <c r="P1108" s="265">
        <v>234</v>
      </c>
      <c r="Q1108" s="716">
        <v>20.512820512820511</v>
      </c>
      <c r="R1108" s="716">
        <v>79.487179487179489</v>
      </c>
      <c r="S1108" s="716">
        <v>77.350427350427353</v>
      </c>
      <c r="T1108" s="716">
        <v>58.119658119658126</v>
      </c>
      <c r="U1108" s="716">
        <v>30.76923076923077</v>
      </c>
      <c r="V1108"/>
      <c r="W1108"/>
      <c r="X1108"/>
      <c r="Y1108"/>
      <c r="Z1108"/>
      <c r="AA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c r="CC1108"/>
      <c r="CD1108"/>
      <c r="CE1108"/>
      <c r="CF1108"/>
      <c r="CG1108"/>
      <c r="CH1108"/>
      <c r="CI1108"/>
      <c r="CJ1108"/>
      <c r="CK1108"/>
      <c r="CL1108"/>
      <c r="CM1108"/>
      <c r="CN1108"/>
      <c r="CO1108"/>
      <c r="CP1108"/>
      <c r="CQ1108"/>
      <c r="CR1108"/>
      <c r="CS1108"/>
    </row>
    <row r="1109" spans="1:97" s="126" customFormat="1" ht="15" customHeight="1" x14ac:dyDescent="0.35">
      <c r="A1109" t="s">
        <v>127</v>
      </c>
      <c r="B1109">
        <v>300</v>
      </c>
      <c r="C1109" t="s">
        <v>268</v>
      </c>
      <c r="D1109" t="s">
        <v>150</v>
      </c>
      <c r="E1109" s="265">
        <v>313</v>
      </c>
      <c r="F1109" s="265">
        <v>43</v>
      </c>
      <c r="G1109" s="265">
        <v>270</v>
      </c>
      <c r="H1109" s="265">
        <v>267</v>
      </c>
      <c r="I1109" s="265">
        <v>206</v>
      </c>
      <c r="J1109" s="265">
        <v>115</v>
      </c>
      <c r="K1109"/>
      <c r="L1109" t="s">
        <v>127</v>
      </c>
      <c r="M1109">
        <v>300</v>
      </c>
      <c r="N1109" t="s">
        <v>268</v>
      </c>
      <c r="O1109" t="s">
        <v>150</v>
      </c>
      <c r="P1109" s="265">
        <v>313</v>
      </c>
      <c r="Q1109" s="716">
        <v>13.738019169329075</v>
      </c>
      <c r="R1109" s="716">
        <v>86.261980830670922</v>
      </c>
      <c r="S1109" s="716">
        <v>85.303514376996802</v>
      </c>
      <c r="T1109" s="716">
        <v>65.814696485623003</v>
      </c>
      <c r="U1109" s="716">
        <v>36.741214057507989</v>
      </c>
      <c r="V1109"/>
      <c r="W1109"/>
      <c r="X1109"/>
      <c r="Y1109"/>
      <c r="Z1109"/>
      <c r="AA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c r="CC1109"/>
      <c r="CD1109"/>
      <c r="CE1109"/>
      <c r="CF1109"/>
      <c r="CG1109"/>
      <c r="CH1109"/>
      <c r="CI1109"/>
      <c r="CJ1109"/>
      <c r="CK1109"/>
      <c r="CL1109"/>
      <c r="CM1109"/>
      <c r="CN1109"/>
      <c r="CO1109"/>
      <c r="CP1109"/>
      <c r="CQ1109"/>
      <c r="CR1109"/>
      <c r="CS1109"/>
    </row>
    <row r="1110" spans="1:97" s="126" customFormat="1" ht="15" customHeight="1" x14ac:dyDescent="0.35">
      <c r="A1110" t="s">
        <v>127</v>
      </c>
      <c r="B1110">
        <v>300</v>
      </c>
      <c r="C1110" t="s">
        <v>268</v>
      </c>
      <c r="D1110" t="s">
        <v>151</v>
      </c>
      <c r="E1110" s="265">
        <v>146</v>
      </c>
      <c r="F1110" s="265">
        <v>18</v>
      </c>
      <c r="G1110" s="265">
        <v>128</v>
      </c>
      <c r="H1110" s="265">
        <v>126</v>
      </c>
      <c r="I1110" s="265">
        <v>99</v>
      </c>
      <c r="J1110" s="265">
        <v>63</v>
      </c>
      <c r="K1110"/>
      <c r="L1110" t="s">
        <v>127</v>
      </c>
      <c r="M1110">
        <v>300</v>
      </c>
      <c r="N1110" t="s">
        <v>268</v>
      </c>
      <c r="O1110" t="s">
        <v>151</v>
      </c>
      <c r="P1110" s="265">
        <v>146</v>
      </c>
      <c r="Q1110" s="716">
        <v>12.328767123287671</v>
      </c>
      <c r="R1110" s="716">
        <v>87.671232876712324</v>
      </c>
      <c r="S1110" s="716">
        <v>86.301369863013704</v>
      </c>
      <c r="T1110" s="716">
        <v>67.808219178082197</v>
      </c>
      <c r="U1110" s="716">
        <v>43.150684931506852</v>
      </c>
      <c r="V1110"/>
      <c r="W1110"/>
      <c r="X1110"/>
      <c r="Y1110"/>
      <c r="Z1110"/>
      <c r="AA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c r="CC1110"/>
      <c r="CD1110"/>
      <c r="CE1110"/>
      <c r="CF1110"/>
      <c r="CG1110"/>
      <c r="CH1110"/>
      <c r="CI1110"/>
      <c r="CJ1110"/>
      <c r="CK1110"/>
      <c r="CL1110"/>
      <c r="CM1110"/>
      <c r="CN1110"/>
      <c r="CO1110"/>
      <c r="CP1110"/>
      <c r="CQ1110"/>
      <c r="CR1110"/>
      <c r="CS1110"/>
    </row>
    <row r="1111" spans="1:97" s="126" customFormat="1" ht="15" customHeight="1" x14ac:dyDescent="0.35">
      <c r="A1111" t="s">
        <v>127</v>
      </c>
      <c r="B1111">
        <v>300</v>
      </c>
      <c r="C1111" t="s">
        <v>268</v>
      </c>
      <c r="D1111" t="s">
        <v>152</v>
      </c>
      <c r="E1111" s="265">
        <v>837</v>
      </c>
      <c r="F1111" s="265">
        <v>142</v>
      </c>
      <c r="G1111" s="265">
        <v>695</v>
      </c>
      <c r="H1111" s="265">
        <v>683</v>
      </c>
      <c r="I1111" s="265">
        <v>518</v>
      </c>
      <c r="J1111" s="265">
        <v>286</v>
      </c>
      <c r="K1111"/>
      <c r="L1111" t="s">
        <v>127</v>
      </c>
      <c r="M1111">
        <v>300</v>
      </c>
      <c r="N1111" t="s">
        <v>268</v>
      </c>
      <c r="O1111" t="s">
        <v>152</v>
      </c>
      <c r="P1111" s="265">
        <v>837</v>
      </c>
      <c r="Q1111" s="716">
        <v>16.965352449223417</v>
      </c>
      <c r="R1111" s="716">
        <v>83.034647550776583</v>
      </c>
      <c r="S1111" s="716">
        <v>81.600955794504188</v>
      </c>
      <c r="T1111" s="716">
        <v>61.887694145758665</v>
      </c>
      <c r="U1111" s="716">
        <v>34.169653524492233</v>
      </c>
      <c r="V1111"/>
      <c r="W1111"/>
      <c r="X1111"/>
      <c r="Y1111"/>
      <c r="Z1111"/>
      <c r="AA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c r="CC1111"/>
      <c r="CD1111"/>
      <c r="CE1111"/>
      <c r="CF1111"/>
      <c r="CG1111"/>
      <c r="CH1111"/>
      <c r="CI1111"/>
      <c r="CJ1111"/>
      <c r="CK1111"/>
      <c r="CL1111"/>
      <c r="CM1111"/>
      <c r="CN1111"/>
      <c r="CO1111"/>
      <c r="CP1111"/>
      <c r="CQ1111"/>
      <c r="CR1111"/>
      <c r="CS1111"/>
    </row>
    <row r="1112" spans="1:97" s="126" customFormat="1" ht="30" customHeight="1" x14ac:dyDescent="0.35">
      <c r="A1112" t="s">
        <v>127</v>
      </c>
      <c r="B1112">
        <v>235</v>
      </c>
      <c r="C1112" t="s">
        <v>269</v>
      </c>
      <c r="D1112" t="s">
        <v>147</v>
      </c>
      <c r="E1112" s="265" t="s">
        <v>137</v>
      </c>
      <c r="F1112" s="265" t="s">
        <v>137</v>
      </c>
      <c r="G1112" s="265" t="s">
        <v>137</v>
      </c>
      <c r="H1112" s="265" t="s">
        <v>137</v>
      </c>
      <c r="I1112" s="265" t="s">
        <v>137</v>
      </c>
      <c r="J1112" s="265" t="s">
        <v>137</v>
      </c>
      <c r="K1112"/>
      <c r="L1112" t="s">
        <v>127</v>
      </c>
      <c r="M1112">
        <v>235</v>
      </c>
      <c r="N1112" t="s">
        <v>269</v>
      </c>
      <c r="O1112" t="s">
        <v>147</v>
      </c>
      <c r="P1112" s="265" t="s">
        <v>137</v>
      </c>
      <c r="Q1112" s="716" t="s">
        <v>137</v>
      </c>
      <c r="R1112" s="716" t="s">
        <v>137</v>
      </c>
      <c r="S1112" s="716" t="s">
        <v>137</v>
      </c>
      <c r="T1112" s="716" t="s">
        <v>137</v>
      </c>
      <c r="U1112" s="716" t="s">
        <v>137</v>
      </c>
      <c r="V1112"/>
      <c r="W1112"/>
      <c r="X1112"/>
      <c r="Y1112"/>
      <c r="Z1112"/>
      <c r="AA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c r="CE1112"/>
      <c r="CF1112"/>
      <c r="CG1112"/>
      <c r="CH1112"/>
      <c r="CI1112"/>
      <c r="CJ1112"/>
      <c r="CK1112"/>
      <c r="CL1112"/>
      <c r="CM1112"/>
      <c r="CN1112"/>
      <c r="CO1112"/>
      <c r="CP1112"/>
      <c r="CQ1112"/>
      <c r="CR1112"/>
      <c r="CS1112"/>
    </row>
    <row r="1113" spans="1:97" s="126" customFormat="1" ht="15" customHeight="1" x14ac:dyDescent="0.35">
      <c r="A1113" t="s">
        <v>127</v>
      </c>
      <c r="B1113">
        <v>235</v>
      </c>
      <c r="C1113" t="s">
        <v>269</v>
      </c>
      <c r="D1113" t="s">
        <v>148</v>
      </c>
      <c r="E1113" s="265">
        <v>39</v>
      </c>
      <c r="F1113" s="265" t="s">
        <v>177</v>
      </c>
      <c r="G1113" s="265" t="s">
        <v>177</v>
      </c>
      <c r="H1113" s="265">
        <v>35</v>
      </c>
      <c r="I1113" s="265">
        <v>26</v>
      </c>
      <c r="J1113" s="265">
        <v>14</v>
      </c>
      <c r="K1113"/>
      <c r="L1113" t="s">
        <v>127</v>
      </c>
      <c r="M1113">
        <v>235</v>
      </c>
      <c r="N1113" t="s">
        <v>269</v>
      </c>
      <c r="O1113" t="s">
        <v>148</v>
      </c>
      <c r="P1113" s="265">
        <v>39</v>
      </c>
      <c r="Q1113" s="716" t="s">
        <v>177</v>
      </c>
      <c r="R1113" s="716" t="s">
        <v>177</v>
      </c>
      <c r="S1113" s="716">
        <v>89.743589743589752</v>
      </c>
      <c r="T1113" s="716">
        <v>66.666666666666657</v>
      </c>
      <c r="U1113" s="716">
        <v>35.897435897435898</v>
      </c>
      <c r="V1113"/>
      <c r="W1113"/>
      <c r="X1113"/>
      <c r="Y1113"/>
      <c r="Z1113"/>
      <c r="AA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c r="CC1113"/>
      <c r="CD1113"/>
      <c r="CE1113"/>
      <c r="CF1113"/>
      <c r="CG1113"/>
      <c r="CH1113"/>
      <c r="CI1113"/>
      <c r="CJ1113"/>
      <c r="CK1113"/>
      <c r="CL1113"/>
      <c r="CM1113"/>
      <c r="CN1113"/>
      <c r="CO1113"/>
      <c r="CP1113"/>
      <c r="CQ1113"/>
      <c r="CR1113"/>
      <c r="CS1113"/>
    </row>
    <row r="1114" spans="1:97" s="126" customFormat="1" ht="15" customHeight="1" x14ac:dyDescent="0.35">
      <c r="A1114" t="s">
        <v>127</v>
      </c>
      <c r="B1114">
        <v>235</v>
      </c>
      <c r="C1114" t="s">
        <v>269</v>
      </c>
      <c r="D1114" t="s">
        <v>149</v>
      </c>
      <c r="E1114" s="265">
        <v>178</v>
      </c>
      <c r="F1114" s="265">
        <v>11</v>
      </c>
      <c r="G1114" s="265">
        <v>167</v>
      </c>
      <c r="H1114" s="265">
        <v>165</v>
      </c>
      <c r="I1114" s="265">
        <v>133</v>
      </c>
      <c r="J1114" s="265">
        <v>73</v>
      </c>
      <c r="K1114"/>
      <c r="L1114" t="s">
        <v>127</v>
      </c>
      <c r="M1114">
        <v>235</v>
      </c>
      <c r="N1114" t="s">
        <v>269</v>
      </c>
      <c r="O1114" t="s">
        <v>149</v>
      </c>
      <c r="P1114" s="265">
        <v>178</v>
      </c>
      <c r="Q1114" s="716">
        <v>6.179775280898876</v>
      </c>
      <c r="R1114" s="716">
        <v>93.82022471910112</v>
      </c>
      <c r="S1114" s="716">
        <v>92.696629213483149</v>
      </c>
      <c r="T1114" s="716">
        <v>74.719101123595507</v>
      </c>
      <c r="U1114" s="716">
        <v>41.011235955056179</v>
      </c>
      <c r="V1114"/>
      <c r="W1114"/>
      <c r="X1114"/>
      <c r="Y1114"/>
      <c r="Z1114"/>
      <c r="AA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c r="CC1114"/>
      <c r="CD1114"/>
      <c r="CE1114"/>
      <c r="CF1114"/>
      <c r="CG1114"/>
      <c r="CH1114"/>
      <c r="CI1114"/>
      <c r="CJ1114"/>
      <c r="CK1114"/>
      <c r="CL1114"/>
      <c r="CM1114"/>
      <c r="CN1114"/>
      <c r="CO1114"/>
      <c r="CP1114"/>
      <c r="CQ1114"/>
      <c r="CR1114"/>
      <c r="CS1114"/>
    </row>
    <row r="1115" spans="1:97" s="126" customFormat="1" ht="15" customHeight="1" x14ac:dyDescent="0.35">
      <c r="A1115" t="s">
        <v>127</v>
      </c>
      <c r="B1115">
        <v>235</v>
      </c>
      <c r="C1115" t="s">
        <v>269</v>
      </c>
      <c r="D1115" t="s">
        <v>150</v>
      </c>
      <c r="E1115" s="265">
        <v>22</v>
      </c>
      <c r="F1115" s="265" t="s">
        <v>177</v>
      </c>
      <c r="G1115" s="265" t="s">
        <v>177</v>
      </c>
      <c r="H1115" s="265">
        <v>21</v>
      </c>
      <c r="I1115" s="265">
        <v>17</v>
      </c>
      <c r="J1115" s="265">
        <v>6</v>
      </c>
      <c r="K1115"/>
      <c r="L1115" t="s">
        <v>127</v>
      </c>
      <c r="M1115">
        <v>235</v>
      </c>
      <c r="N1115" t="s">
        <v>269</v>
      </c>
      <c r="O1115" t="s">
        <v>150</v>
      </c>
      <c r="P1115" s="265">
        <v>22</v>
      </c>
      <c r="Q1115" s="716" t="s">
        <v>177</v>
      </c>
      <c r="R1115" s="716" t="s">
        <v>177</v>
      </c>
      <c r="S1115" s="716">
        <v>95.454545454545453</v>
      </c>
      <c r="T1115" s="716">
        <v>77.272727272727266</v>
      </c>
      <c r="U1115" s="716">
        <v>27.27272727272727</v>
      </c>
      <c r="V1115"/>
      <c r="W1115"/>
      <c r="X1115"/>
      <c r="Y1115"/>
      <c r="Z1115"/>
      <c r="AA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c r="CC1115"/>
      <c r="CD1115"/>
      <c r="CE1115"/>
      <c r="CF1115"/>
      <c r="CG1115"/>
      <c r="CH1115"/>
      <c r="CI1115"/>
      <c r="CJ1115"/>
      <c r="CK1115"/>
      <c r="CL1115"/>
      <c r="CM1115"/>
      <c r="CN1115"/>
      <c r="CO1115"/>
      <c r="CP1115"/>
      <c r="CQ1115"/>
      <c r="CR1115"/>
      <c r="CS1115"/>
    </row>
    <row r="1116" spans="1:97" s="126" customFormat="1" ht="15" customHeight="1" x14ac:dyDescent="0.35">
      <c r="A1116" t="s">
        <v>127</v>
      </c>
      <c r="B1116">
        <v>235</v>
      </c>
      <c r="C1116" t="s">
        <v>269</v>
      </c>
      <c r="D1116" t="s">
        <v>151</v>
      </c>
      <c r="E1116" s="265" t="s">
        <v>137</v>
      </c>
      <c r="F1116" s="265" t="s">
        <v>137</v>
      </c>
      <c r="G1116" s="265" t="s">
        <v>137</v>
      </c>
      <c r="H1116" s="265" t="s">
        <v>137</v>
      </c>
      <c r="I1116" s="265" t="s">
        <v>137</v>
      </c>
      <c r="J1116" s="265" t="s">
        <v>137</v>
      </c>
      <c r="K1116"/>
      <c r="L1116" t="s">
        <v>127</v>
      </c>
      <c r="M1116">
        <v>235</v>
      </c>
      <c r="N1116" t="s">
        <v>269</v>
      </c>
      <c r="O1116" t="s">
        <v>151</v>
      </c>
      <c r="P1116" s="265" t="s">
        <v>137</v>
      </c>
      <c r="Q1116" s="716" t="s">
        <v>137</v>
      </c>
      <c r="R1116" s="716" t="s">
        <v>137</v>
      </c>
      <c r="S1116" s="716" t="s">
        <v>137</v>
      </c>
      <c r="T1116" s="716" t="s">
        <v>137</v>
      </c>
      <c r="U1116" s="716" t="s">
        <v>137</v>
      </c>
      <c r="V1116"/>
      <c r="W1116"/>
      <c r="X1116"/>
      <c r="Y1116"/>
      <c r="Z1116"/>
      <c r="AA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c r="CC1116"/>
      <c r="CD1116"/>
      <c r="CE1116"/>
      <c r="CF1116"/>
      <c r="CG1116"/>
      <c r="CH1116"/>
      <c r="CI1116"/>
      <c r="CJ1116"/>
      <c r="CK1116"/>
      <c r="CL1116"/>
      <c r="CM1116"/>
      <c r="CN1116"/>
      <c r="CO1116"/>
      <c r="CP1116"/>
      <c r="CQ1116"/>
      <c r="CR1116"/>
      <c r="CS1116"/>
    </row>
    <row r="1117" spans="1:97" s="126" customFormat="1" ht="15" customHeight="1" x14ac:dyDescent="0.35">
      <c r="A1117" t="s">
        <v>127</v>
      </c>
      <c r="B1117">
        <v>235</v>
      </c>
      <c r="C1117" t="s">
        <v>269</v>
      </c>
      <c r="D1117" t="s">
        <v>152</v>
      </c>
      <c r="E1117" s="265">
        <v>239</v>
      </c>
      <c r="F1117" s="265">
        <v>16</v>
      </c>
      <c r="G1117" s="265">
        <v>223</v>
      </c>
      <c r="H1117" s="265">
        <v>221</v>
      </c>
      <c r="I1117" s="265">
        <v>176</v>
      </c>
      <c r="J1117" s="265">
        <v>93</v>
      </c>
      <c r="K1117"/>
      <c r="L1117" t="s">
        <v>127</v>
      </c>
      <c r="M1117">
        <v>235</v>
      </c>
      <c r="N1117" t="s">
        <v>269</v>
      </c>
      <c r="O1117" t="s">
        <v>152</v>
      </c>
      <c r="P1117" s="265">
        <v>239</v>
      </c>
      <c r="Q1117" s="716">
        <v>6.6945606694560666</v>
      </c>
      <c r="R1117" s="716">
        <v>93.305439330543933</v>
      </c>
      <c r="S1117" s="716">
        <v>92.468619246861934</v>
      </c>
      <c r="T1117" s="716">
        <v>73.640167364016733</v>
      </c>
      <c r="U1117" s="716">
        <v>38.912133891213394</v>
      </c>
      <c r="V1117"/>
      <c r="W1117"/>
      <c r="X1117"/>
      <c r="Y1117"/>
      <c r="Z1117"/>
      <c r="AA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c r="CC1117"/>
      <c r="CD1117"/>
      <c r="CE1117"/>
      <c r="CF1117"/>
      <c r="CG1117"/>
      <c r="CH1117"/>
      <c r="CI1117"/>
      <c r="CJ1117"/>
      <c r="CK1117"/>
      <c r="CL1117"/>
      <c r="CM1117"/>
      <c r="CN1117"/>
      <c r="CO1117"/>
      <c r="CP1117"/>
      <c r="CQ1117"/>
      <c r="CR1117"/>
      <c r="CS1117"/>
    </row>
    <row r="1118" spans="1:97" s="126" customFormat="1" ht="30" customHeight="1" x14ac:dyDescent="0.35">
      <c r="A1118" t="s">
        <v>127</v>
      </c>
      <c r="B1118">
        <v>310</v>
      </c>
      <c r="C1118" t="s">
        <v>270</v>
      </c>
      <c r="D1118" t="s">
        <v>147</v>
      </c>
      <c r="E1118" s="265">
        <v>531</v>
      </c>
      <c r="F1118" s="265">
        <v>77</v>
      </c>
      <c r="G1118" s="265">
        <v>454</v>
      </c>
      <c r="H1118" s="265">
        <v>412</v>
      </c>
      <c r="I1118" s="265">
        <v>270</v>
      </c>
      <c r="J1118" s="265">
        <v>109</v>
      </c>
      <c r="K1118"/>
      <c r="L1118" t="s">
        <v>127</v>
      </c>
      <c r="M1118">
        <v>310</v>
      </c>
      <c r="N1118" t="s">
        <v>270</v>
      </c>
      <c r="O1118" t="s">
        <v>147</v>
      </c>
      <c r="P1118" s="265">
        <v>531</v>
      </c>
      <c r="Q1118" s="716">
        <v>14.500941619585687</v>
      </c>
      <c r="R1118" s="716">
        <v>85.499058380414311</v>
      </c>
      <c r="S1118" s="716">
        <v>77.589453860640305</v>
      </c>
      <c r="T1118" s="716">
        <v>50.847457627118644</v>
      </c>
      <c r="U1118" s="716">
        <v>20.527306967984934</v>
      </c>
      <c r="V1118"/>
      <c r="W1118"/>
      <c r="X1118"/>
      <c r="Y1118"/>
      <c r="Z1118"/>
      <c r="AA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c r="CE1118"/>
      <c r="CF1118"/>
      <c r="CG1118"/>
      <c r="CH1118"/>
      <c r="CI1118"/>
      <c r="CJ1118"/>
      <c r="CK1118"/>
      <c r="CL1118"/>
      <c r="CM1118"/>
      <c r="CN1118"/>
      <c r="CO1118"/>
      <c r="CP1118"/>
      <c r="CQ1118"/>
      <c r="CR1118"/>
      <c r="CS1118"/>
    </row>
    <row r="1119" spans="1:97" s="126" customFormat="1" ht="15" customHeight="1" x14ac:dyDescent="0.35">
      <c r="A1119" t="s">
        <v>127</v>
      </c>
      <c r="B1119">
        <v>310</v>
      </c>
      <c r="C1119" t="s">
        <v>270</v>
      </c>
      <c r="D1119" t="s">
        <v>148</v>
      </c>
      <c r="E1119" s="265">
        <v>255</v>
      </c>
      <c r="F1119" s="265">
        <v>22</v>
      </c>
      <c r="G1119" s="265">
        <v>233</v>
      </c>
      <c r="H1119" s="265">
        <v>217</v>
      </c>
      <c r="I1119" s="265">
        <v>175</v>
      </c>
      <c r="J1119" s="265">
        <v>91</v>
      </c>
      <c r="K1119"/>
      <c r="L1119" t="s">
        <v>127</v>
      </c>
      <c r="M1119">
        <v>310</v>
      </c>
      <c r="N1119" t="s">
        <v>270</v>
      </c>
      <c r="O1119" t="s">
        <v>148</v>
      </c>
      <c r="P1119" s="265">
        <v>255</v>
      </c>
      <c r="Q1119" s="716">
        <v>8.6274509803921564</v>
      </c>
      <c r="R1119" s="716">
        <v>91.372549019607845</v>
      </c>
      <c r="S1119" s="716">
        <v>85.098039215686271</v>
      </c>
      <c r="T1119" s="716">
        <v>68.627450980392155</v>
      </c>
      <c r="U1119" s="716">
        <v>35.686274509803923</v>
      </c>
      <c r="V1119"/>
      <c r="W1119"/>
      <c r="X1119"/>
      <c r="Y1119"/>
      <c r="Z1119"/>
      <c r="AA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c r="CC1119"/>
      <c r="CD1119"/>
      <c r="CE1119"/>
      <c r="CF1119"/>
      <c r="CG1119"/>
      <c r="CH1119"/>
      <c r="CI1119"/>
      <c r="CJ1119"/>
      <c r="CK1119"/>
      <c r="CL1119"/>
      <c r="CM1119"/>
      <c r="CN1119"/>
      <c r="CO1119"/>
      <c r="CP1119"/>
      <c r="CQ1119"/>
      <c r="CR1119"/>
      <c r="CS1119"/>
    </row>
    <row r="1120" spans="1:97" s="126" customFormat="1" ht="15" customHeight="1" x14ac:dyDescent="0.35">
      <c r="A1120" t="s">
        <v>127</v>
      </c>
      <c r="B1120">
        <v>310</v>
      </c>
      <c r="C1120" t="s">
        <v>270</v>
      </c>
      <c r="D1120" t="s">
        <v>149</v>
      </c>
      <c r="E1120" s="265">
        <v>164</v>
      </c>
      <c r="F1120" s="265" t="s">
        <v>177</v>
      </c>
      <c r="G1120" s="265" t="s">
        <v>177</v>
      </c>
      <c r="H1120" s="265">
        <v>143</v>
      </c>
      <c r="I1120" s="265">
        <v>116</v>
      </c>
      <c r="J1120" s="265">
        <v>71</v>
      </c>
      <c r="K1120"/>
      <c r="L1120" t="s">
        <v>127</v>
      </c>
      <c r="M1120">
        <v>310</v>
      </c>
      <c r="N1120" t="s">
        <v>270</v>
      </c>
      <c r="O1120" t="s">
        <v>149</v>
      </c>
      <c r="P1120" s="265">
        <v>164</v>
      </c>
      <c r="Q1120" s="716" t="s">
        <v>177</v>
      </c>
      <c r="R1120" s="716" t="s">
        <v>177</v>
      </c>
      <c r="S1120" s="716">
        <v>87.195121951219505</v>
      </c>
      <c r="T1120" s="716">
        <v>70.731707317073173</v>
      </c>
      <c r="U1120" s="716">
        <v>43.292682926829265</v>
      </c>
      <c r="V1120"/>
      <c r="W1120"/>
      <c r="X1120"/>
      <c r="Y1120"/>
      <c r="Z1120"/>
      <c r="AA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c r="CC1120"/>
      <c r="CD1120"/>
      <c r="CE1120"/>
      <c r="CF1120"/>
      <c r="CG1120"/>
      <c r="CH1120"/>
      <c r="CI1120"/>
      <c r="CJ1120"/>
      <c r="CK1120"/>
      <c r="CL1120"/>
      <c r="CM1120"/>
      <c r="CN1120"/>
      <c r="CO1120"/>
      <c r="CP1120"/>
      <c r="CQ1120"/>
      <c r="CR1120"/>
      <c r="CS1120"/>
    </row>
    <row r="1121" spans="1:97" s="126" customFormat="1" ht="15" customHeight="1" x14ac:dyDescent="0.35">
      <c r="A1121" t="s">
        <v>127</v>
      </c>
      <c r="B1121">
        <v>310</v>
      </c>
      <c r="C1121" t="s">
        <v>270</v>
      </c>
      <c r="D1121" t="s">
        <v>150</v>
      </c>
      <c r="E1121" s="265">
        <v>179</v>
      </c>
      <c r="F1121" s="265">
        <v>8</v>
      </c>
      <c r="G1121" s="265">
        <v>171</v>
      </c>
      <c r="H1121" s="265">
        <v>166</v>
      </c>
      <c r="I1121" s="265">
        <v>150</v>
      </c>
      <c r="J1121" s="265">
        <v>99</v>
      </c>
      <c r="K1121"/>
      <c r="L1121" t="s">
        <v>127</v>
      </c>
      <c r="M1121">
        <v>310</v>
      </c>
      <c r="N1121" t="s">
        <v>270</v>
      </c>
      <c r="O1121" t="s">
        <v>150</v>
      </c>
      <c r="P1121" s="265">
        <v>179</v>
      </c>
      <c r="Q1121" s="716">
        <v>4.4692737430167595</v>
      </c>
      <c r="R1121" s="716">
        <v>95.530726256983243</v>
      </c>
      <c r="S1121" s="716">
        <v>92.737430167597765</v>
      </c>
      <c r="T1121" s="716">
        <v>83.798882681564251</v>
      </c>
      <c r="U1121" s="716">
        <v>55.307262569832403</v>
      </c>
      <c r="V1121"/>
      <c r="W1121"/>
      <c r="X1121"/>
      <c r="Y1121"/>
      <c r="Z1121"/>
      <c r="AA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c r="CC1121"/>
      <c r="CD1121"/>
      <c r="CE1121"/>
      <c r="CF1121"/>
      <c r="CG1121"/>
      <c r="CH1121"/>
      <c r="CI1121"/>
      <c r="CJ1121"/>
      <c r="CK1121"/>
      <c r="CL1121"/>
      <c r="CM1121"/>
      <c r="CN1121"/>
      <c r="CO1121"/>
      <c r="CP1121"/>
      <c r="CQ1121"/>
      <c r="CR1121"/>
      <c r="CS1121"/>
    </row>
    <row r="1122" spans="1:97" s="126" customFormat="1" ht="15" customHeight="1" x14ac:dyDescent="0.35">
      <c r="A1122" t="s">
        <v>127</v>
      </c>
      <c r="B1122">
        <v>310</v>
      </c>
      <c r="C1122" t="s">
        <v>270</v>
      </c>
      <c r="D1122" t="s">
        <v>151</v>
      </c>
      <c r="E1122" s="265">
        <v>129</v>
      </c>
      <c r="F1122" s="265" t="s">
        <v>177</v>
      </c>
      <c r="G1122" s="265" t="s">
        <v>177</v>
      </c>
      <c r="H1122" s="265">
        <v>123</v>
      </c>
      <c r="I1122" s="265">
        <v>111</v>
      </c>
      <c r="J1122" s="265">
        <v>78</v>
      </c>
      <c r="K1122"/>
      <c r="L1122" t="s">
        <v>127</v>
      </c>
      <c r="M1122">
        <v>310</v>
      </c>
      <c r="N1122" t="s">
        <v>270</v>
      </c>
      <c r="O1122" t="s">
        <v>151</v>
      </c>
      <c r="P1122" s="265">
        <v>129</v>
      </c>
      <c r="Q1122" s="716" t="s">
        <v>177</v>
      </c>
      <c r="R1122" s="716" t="s">
        <v>177</v>
      </c>
      <c r="S1122" s="716">
        <v>95.348837209302332</v>
      </c>
      <c r="T1122" s="716">
        <v>86.04651162790698</v>
      </c>
      <c r="U1122" s="716">
        <v>60.465116279069761</v>
      </c>
      <c r="V1122"/>
      <c r="W1122"/>
      <c r="X1122"/>
      <c r="Y1122"/>
      <c r="Z1122"/>
      <c r="AA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c r="CE1122"/>
      <c r="CF1122"/>
      <c r="CG1122"/>
      <c r="CH1122"/>
      <c r="CI1122"/>
      <c r="CJ1122"/>
      <c r="CK1122"/>
      <c r="CL1122"/>
      <c r="CM1122"/>
      <c r="CN1122"/>
      <c r="CO1122"/>
      <c r="CP1122"/>
      <c r="CQ1122"/>
      <c r="CR1122"/>
      <c r="CS1122"/>
    </row>
    <row r="1123" spans="1:97" s="126" customFormat="1" ht="15" customHeight="1" x14ac:dyDescent="0.35">
      <c r="A1123" t="s">
        <v>127</v>
      </c>
      <c r="B1123">
        <v>310</v>
      </c>
      <c r="C1123" t="s">
        <v>270</v>
      </c>
      <c r="D1123" t="s">
        <v>152</v>
      </c>
      <c r="E1123" s="265">
        <v>1258</v>
      </c>
      <c r="F1123" s="265">
        <v>126</v>
      </c>
      <c r="G1123" s="265">
        <v>1132</v>
      </c>
      <c r="H1123" s="265">
        <v>1061</v>
      </c>
      <c r="I1123" s="265">
        <v>822</v>
      </c>
      <c r="J1123" s="265">
        <v>448</v>
      </c>
      <c r="K1123"/>
      <c r="L1123" t="s">
        <v>127</v>
      </c>
      <c r="M1123">
        <v>310</v>
      </c>
      <c r="N1123" t="s">
        <v>270</v>
      </c>
      <c r="O1123" t="s">
        <v>152</v>
      </c>
      <c r="P1123" s="265">
        <v>1258</v>
      </c>
      <c r="Q1123" s="716">
        <v>10.01589825119237</v>
      </c>
      <c r="R1123" s="716">
        <v>89.984101748807632</v>
      </c>
      <c r="S1123" s="716">
        <v>84.340222575516691</v>
      </c>
      <c r="T1123" s="716">
        <v>65.341812400635931</v>
      </c>
      <c r="U1123" s="716">
        <v>35.612082670906197</v>
      </c>
      <c r="V1123"/>
      <c r="W1123"/>
      <c r="X1123"/>
      <c r="Y1123"/>
      <c r="Z1123"/>
      <c r="AA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c r="CC1123"/>
      <c r="CD1123"/>
      <c r="CE1123"/>
      <c r="CF1123"/>
      <c r="CG1123"/>
      <c r="CH1123"/>
      <c r="CI1123"/>
      <c r="CJ1123"/>
      <c r="CK1123"/>
      <c r="CL1123"/>
      <c r="CM1123"/>
      <c r="CN1123"/>
      <c r="CO1123"/>
      <c r="CP1123"/>
      <c r="CQ1123"/>
      <c r="CR1123"/>
      <c r="CS1123"/>
    </row>
    <row r="1124" spans="1:97" s="126" customFormat="1" ht="30" customHeight="1" x14ac:dyDescent="0.35">
      <c r="A1124" t="s">
        <v>127</v>
      </c>
      <c r="B1124">
        <v>320</v>
      </c>
      <c r="C1124" t="s">
        <v>271</v>
      </c>
      <c r="D1124" t="s">
        <v>147</v>
      </c>
      <c r="E1124" s="265">
        <v>1059</v>
      </c>
      <c r="F1124" s="265">
        <v>230</v>
      </c>
      <c r="G1124" s="265">
        <v>829</v>
      </c>
      <c r="H1124" s="265">
        <v>783</v>
      </c>
      <c r="I1124" s="265">
        <v>528</v>
      </c>
      <c r="J1124" s="265">
        <v>254</v>
      </c>
      <c r="K1124"/>
      <c r="L1124" t="s">
        <v>127</v>
      </c>
      <c r="M1124">
        <v>320</v>
      </c>
      <c r="N1124" t="s">
        <v>271</v>
      </c>
      <c r="O1124" t="s">
        <v>147</v>
      </c>
      <c r="P1124" s="265">
        <v>1059</v>
      </c>
      <c r="Q1124" s="716">
        <v>21.718602455146367</v>
      </c>
      <c r="R1124" s="716">
        <v>78.281397544853633</v>
      </c>
      <c r="S1124" s="716">
        <v>73.937677053824359</v>
      </c>
      <c r="T1124" s="716">
        <v>49.858356940509914</v>
      </c>
      <c r="U1124" s="716">
        <v>23.984891406987725</v>
      </c>
      <c r="V1124"/>
      <c r="W1124"/>
      <c r="X1124"/>
      <c r="Y1124"/>
      <c r="Z1124"/>
      <c r="AA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c r="CD1124"/>
      <c r="CE1124"/>
      <c r="CF1124"/>
      <c r="CG1124"/>
      <c r="CH1124"/>
      <c r="CI1124"/>
      <c r="CJ1124"/>
      <c r="CK1124"/>
      <c r="CL1124"/>
      <c r="CM1124"/>
      <c r="CN1124"/>
      <c r="CO1124"/>
      <c r="CP1124"/>
      <c r="CQ1124"/>
      <c r="CR1124"/>
      <c r="CS1124"/>
    </row>
    <row r="1125" spans="1:97" s="126" customFormat="1" ht="15" customHeight="1" x14ac:dyDescent="0.35">
      <c r="A1125" t="s">
        <v>127</v>
      </c>
      <c r="B1125">
        <v>320</v>
      </c>
      <c r="C1125" t="s">
        <v>271</v>
      </c>
      <c r="D1125" t="s">
        <v>148</v>
      </c>
      <c r="E1125" s="265">
        <v>851</v>
      </c>
      <c r="F1125" s="265">
        <v>108</v>
      </c>
      <c r="G1125" s="265">
        <v>743</v>
      </c>
      <c r="H1125" s="265">
        <v>718</v>
      </c>
      <c r="I1125" s="265">
        <v>530</v>
      </c>
      <c r="J1125" s="265">
        <v>298</v>
      </c>
      <c r="K1125"/>
      <c r="L1125" t="s">
        <v>127</v>
      </c>
      <c r="M1125">
        <v>320</v>
      </c>
      <c r="N1125" t="s">
        <v>271</v>
      </c>
      <c r="O1125" t="s">
        <v>148</v>
      </c>
      <c r="P1125" s="265">
        <v>851</v>
      </c>
      <c r="Q1125" s="716">
        <v>12.690951821386603</v>
      </c>
      <c r="R1125" s="716">
        <v>87.309048178613395</v>
      </c>
      <c r="S1125" s="716">
        <v>84.371327849588724</v>
      </c>
      <c r="T1125" s="716">
        <v>62.279670975323157</v>
      </c>
      <c r="U1125" s="716">
        <v>35.017626321974149</v>
      </c>
      <c r="V1125"/>
      <c r="W1125"/>
      <c r="X1125"/>
      <c r="Y1125"/>
      <c r="Z1125"/>
      <c r="AA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c r="CC1125"/>
      <c r="CD1125"/>
      <c r="CE1125"/>
      <c r="CF1125"/>
      <c r="CG1125"/>
      <c r="CH1125"/>
      <c r="CI1125"/>
      <c r="CJ1125"/>
      <c r="CK1125"/>
      <c r="CL1125"/>
      <c r="CM1125"/>
      <c r="CN1125"/>
      <c r="CO1125"/>
      <c r="CP1125"/>
      <c r="CQ1125"/>
      <c r="CR1125"/>
      <c r="CS1125"/>
    </row>
    <row r="1126" spans="1:97" s="126" customFormat="1" ht="15" customHeight="1" x14ac:dyDescent="0.35">
      <c r="A1126" t="s">
        <v>127</v>
      </c>
      <c r="B1126">
        <v>320</v>
      </c>
      <c r="C1126" t="s">
        <v>271</v>
      </c>
      <c r="D1126" t="s">
        <v>149</v>
      </c>
      <c r="E1126" s="265">
        <v>679</v>
      </c>
      <c r="F1126" s="265">
        <v>47</v>
      </c>
      <c r="G1126" s="265">
        <v>632</v>
      </c>
      <c r="H1126" s="265">
        <v>620</v>
      </c>
      <c r="I1126" s="265">
        <v>504</v>
      </c>
      <c r="J1126" s="265">
        <v>316</v>
      </c>
      <c r="K1126"/>
      <c r="L1126" t="s">
        <v>127</v>
      </c>
      <c r="M1126">
        <v>320</v>
      </c>
      <c r="N1126" t="s">
        <v>271</v>
      </c>
      <c r="O1126" t="s">
        <v>149</v>
      </c>
      <c r="P1126" s="265">
        <v>679</v>
      </c>
      <c r="Q1126" s="716">
        <v>6.9219440353460975</v>
      </c>
      <c r="R1126" s="716">
        <v>93.078055964653899</v>
      </c>
      <c r="S1126" s="716">
        <v>91.31075110456554</v>
      </c>
      <c r="T1126" s="716">
        <v>74.226804123711347</v>
      </c>
      <c r="U1126" s="716">
        <v>46.539027982326949</v>
      </c>
      <c r="V1126"/>
      <c r="W1126"/>
      <c r="X1126"/>
      <c r="Y1126"/>
      <c r="Z1126"/>
      <c r="AA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c r="CC1126"/>
      <c r="CD1126"/>
      <c r="CE1126"/>
      <c r="CF1126"/>
      <c r="CG1126"/>
      <c r="CH1126"/>
      <c r="CI1126"/>
      <c r="CJ1126"/>
      <c r="CK1126"/>
      <c r="CL1126"/>
      <c r="CM1126"/>
      <c r="CN1126"/>
      <c r="CO1126"/>
      <c r="CP1126"/>
      <c r="CQ1126"/>
      <c r="CR1126"/>
      <c r="CS1126"/>
    </row>
    <row r="1127" spans="1:97" s="126" customFormat="1" ht="15" customHeight="1" x14ac:dyDescent="0.35">
      <c r="A1127" t="s">
        <v>127</v>
      </c>
      <c r="B1127">
        <v>320</v>
      </c>
      <c r="C1127" t="s">
        <v>271</v>
      </c>
      <c r="D1127" t="s">
        <v>150</v>
      </c>
      <c r="E1127" s="265">
        <v>479</v>
      </c>
      <c r="F1127" s="265">
        <v>17</v>
      </c>
      <c r="G1127" s="265">
        <v>462</v>
      </c>
      <c r="H1127" s="265">
        <v>460</v>
      </c>
      <c r="I1127" s="265">
        <v>403</v>
      </c>
      <c r="J1127" s="265">
        <v>255</v>
      </c>
      <c r="K1127"/>
      <c r="L1127" t="s">
        <v>127</v>
      </c>
      <c r="M1127">
        <v>320</v>
      </c>
      <c r="N1127" t="s">
        <v>271</v>
      </c>
      <c r="O1127" t="s">
        <v>150</v>
      </c>
      <c r="P1127" s="265">
        <v>479</v>
      </c>
      <c r="Q1127" s="716">
        <v>3.5490605427974948</v>
      </c>
      <c r="R1127" s="716">
        <v>96.450939457202495</v>
      </c>
      <c r="S1127" s="716">
        <v>96.033402922755741</v>
      </c>
      <c r="T1127" s="716">
        <v>84.133611691022963</v>
      </c>
      <c r="U1127" s="716">
        <v>53.235908141962419</v>
      </c>
      <c r="V1127"/>
      <c r="W1127"/>
      <c r="X1127"/>
      <c r="Y1127"/>
      <c r="Z1127"/>
      <c r="AA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c r="CC1127"/>
      <c r="CD1127"/>
      <c r="CE1127"/>
      <c r="CF1127"/>
      <c r="CG1127"/>
      <c r="CH1127"/>
      <c r="CI1127"/>
      <c r="CJ1127"/>
      <c r="CK1127"/>
      <c r="CL1127"/>
      <c r="CM1127"/>
      <c r="CN1127"/>
      <c r="CO1127"/>
      <c r="CP1127"/>
      <c r="CQ1127"/>
      <c r="CR1127"/>
      <c r="CS1127"/>
    </row>
    <row r="1128" spans="1:97" s="126" customFormat="1" ht="15" customHeight="1" x14ac:dyDescent="0.35">
      <c r="A1128" t="s">
        <v>127</v>
      </c>
      <c r="B1128">
        <v>320</v>
      </c>
      <c r="C1128" t="s">
        <v>271</v>
      </c>
      <c r="D1128" t="s">
        <v>151</v>
      </c>
      <c r="E1128" s="265">
        <v>319</v>
      </c>
      <c r="F1128" s="265">
        <v>7</v>
      </c>
      <c r="G1128" s="265">
        <v>312</v>
      </c>
      <c r="H1128" s="265">
        <v>310</v>
      </c>
      <c r="I1128" s="265">
        <v>282</v>
      </c>
      <c r="J1128" s="265">
        <v>200</v>
      </c>
      <c r="K1128"/>
      <c r="L1128" t="s">
        <v>127</v>
      </c>
      <c r="M1128">
        <v>320</v>
      </c>
      <c r="N1128" t="s">
        <v>271</v>
      </c>
      <c r="O1128" t="s">
        <v>151</v>
      </c>
      <c r="P1128" s="265">
        <v>319</v>
      </c>
      <c r="Q1128" s="716">
        <v>2.1943573667711598</v>
      </c>
      <c r="R1128" s="716">
        <v>97.805642633228842</v>
      </c>
      <c r="S1128" s="716">
        <v>97.17868338557993</v>
      </c>
      <c r="T1128" s="716">
        <v>88.401253918495286</v>
      </c>
      <c r="U1128" s="716">
        <v>62.695924764890286</v>
      </c>
      <c r="V1128"/>
      <c r="W1128"/>
      <c r="X1128"/>
      <c r="Y1128"/>
      <c r="Z1128"/>
      <c r="AA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c r="CC1128"/>
      <c r="CD1128"/>
      <c r="CE1128"/>
      <c r="CF1128"/>
      <c r="CG1128"/>
      <c r="CH1128"/>
      <c r="CI1128"/>
      <c r="CJ1128"/>
      <c r="CK1128"/>
      <c r="CL1128"/>
      <c r="CM1128"/>
      <c r="CN1128"/>
      <c r="CO1128"/>
      <c r="CP1128"/>
      <c r="CQ1128"/>
      <c r="CR1128"/>
      <c r="CS1128"/>
    </row>
    <row r="1129" spans="1:97" s="126" customFormat="1" ht="15" customHeight="1" x14ac:dyDescent="0.35">
      <c r="A1129" t="s">
        <v>127</v>
      </c>
      <c r="B1129">
        <v>320</v>
      </c>
      <c r="C1129" t="s">
        <v>271</v>
      </c>
      <c r="D1129" t="s">
        <v>152</v>
      </c>
      <c r="E1129" s="265">
        <v>3387</v>
      </c>
      <c r="F1129" s="265">
        <v>409</v>
      </c>
      <c r="G1129" s="265">
        <v>2978</v>
      </c>
      <c r="H1129" s="265">
        <v>2891</v>
      </c>
      <c r="I1129" s="265">
        <v>2247</v>
      </c>
      <c r="J1129" s="265">
        <v>1323</v>
      </c>
      <c r="K1129"/>
      <c r="L1129" t="s">
        <v>127</v>
      </c>
      <c r="M1129">
        <v>320</v>
      </c>
      <c r="N1129" t="s">
        <v>271</v>
      </c>
      <c r="O1129" t="s">
        <v>152</v>
      </c>
      <c r="P1129" s="265">
        <v>3387</v>
      </c>
      <c r="Q1129" s="716">
        <v>12.075583111898435</v>
      </c>
      <c r="R1129" s="716">
        <v>87.924416888101561</v>
      </c>
      <c r="S1129" s="716">
        <v>85.355772069678181</v>
      </c>
      <c r="T1129" s="716">
        <v>66.341895482728077</v>
      </c>
      <c r="U1129" s="716">
        <v>39.061116031886627</v>
      </c>
      <c r="V1129"/>
      <c r="W1129"/>
      <c r="X1129"/>
      <c r="Y1129"/>
      <c r="Z1129"/>
      <c r="AA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c r="CC1129"/>
      <c r="CD1129"/>
      <c r="CE1129"/>
      <c r="CF1129"/>
      <c r="CG1129"/>
      <c r="CH1129"/>
      <c r="CI1129"/>
      <c r="CJ1129"/>
      <c r="CK1129"/>
      <c r="CL1129"/>
      <c r="CM1129"/>
      <c r="CN1129"/>
      <c r="CO1129"/>
      <c r="CP1129"/>
      <c r="CQ1129"/>
      <c r="CR1129"/>
      <c r="CS1129"/>
    </row>
    <row r="1130" spans="1:97" s="126" customFormat="1" ht="30" customHeight="1" x14ac:dyDescent="0.35">
      <c r="A1130" t="s">
        <v>127</v>
      </c>
      <c r="B1130">
        <v>330</v>
      </c>
      <c r="C1130" t="s">
        <v>272</v>
      </c>
      <c r="D1130" t="s">
        <v>147</v>
      </c>
      <c r="E1130" s="265" t="s">
        <v>137</v>
      </c>
      <c r="F1130" s="265" t="s">
        <v>137</v>
      </c>
      <c r="G1130" s="265" t="s">
        <v>137</v>
      </c>
      <c r="H1130" s="265" t="s">
        <v>137</v>
      </c>
      <c r="I1130" s="265" t="s">
        <v>137</v>
      </c>
      <c r="J1130" s="265" t="s">
        <v>137</v>
      </c>
      <c r="K1130"/>
      <c r="L1130" t="s">
        <v>127</v>
      </c>
      <c r="M1130">
        <v>330</v>
      </c>
      <c r="N1130" t="s">
        <v>272</v>
      </c>
      <c r="O1130" t="s">
        <v>147</v>
      </c>
      <c r="P1130" s="265" t="s">
        <v>137</v>
      </c>
      <c r="Q1130" s="716" t="s">
        <v>137</v>
      </c>
      <c r="R1130" s="716" t="s">
        <v>137</v>
      </c>
      <c r="S1130" s="716" t="s">
        <v>137</v>
      </c>
      <c r="T1130" s="716" t="s">
        <v>137</v>
      </c>
      <c r="U1130" s="716" t="s">
        <v>137</v>
      </c>
      <c r="V1130"/>
      <c r="W1130"/>
      <c r="X1130"/>
      <c r="Y1130"/>
      <c r="Z1130"/>
      <c r="AA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c r="CC1130"/>
      <c r="CD1130"/>
      <c r="CE1130"/>
      <c r="CF1130"/>
      <c r="CG1130"/>
      <c r="CH1130"/>
      <c r="CI1130"/>
      <c r="CJ1130"/>
      <c r="CK1130"/>
      <c r="CL1130"/>
      <c r="CM1130"/>
      <c r="CN1130"/>
      <c r="CO1130"/>
      <c r="CP1130"/>
      <c r="CQ1130"/>
      <c r="CR1130"/>
      <c r="CS1130"/>
    </row>
    <row r="1131" spans="1:97" s="126" customFormat="1" ht="15" customHeight="1" x14ac:dyDescent="0.35">
      <c r="A1131" t="s">
        <v>127</v>
      </c>
      <c r="B1131">
        <v>330</v>
      </c>
      <c r="C1131" t="s">
        <v>272</v>
      </c>
      <c r="D1131" t="s">
        <v>148</v>
      </c>
      <c r="E1131" s="265">
        <v>23</v>
      </c>
      <c r="F1131" s="265" t="s">
        <v>177</v>
      </c>
      <c r="G1131" s="265" t="s">
        <v>177</v>
      </c>
      <c r="H1131" s="265">
        <v>19</v>
      </c>
      <c r="I1131" s="265">
        <v>12</v>
      </c>
      <c r="J1131" s="265">
        <v>5</v>
      </c>
      <c r="K1131"/>
      <c r="L1131" t="s">
        <v>127</v>
      </c>
      <c r="M1131">
        <v>330</v>
      </c>
      <c r="N1131" t="s">
        <v>272</v>
      </c>
      <c r="O1131" t="s">
        <v>148</v>
      </c>
      <c r="P1131" s="265">
        <v>23</v>
      </c>
      <c r="Q1131" s="716" t="s">
        <v>177</v>
      </c>
      <c r="R1131" s="716" t="s">
        <v>177</v>
      </c>
      <c r="S1131" s="716">
        <v>82.608695652173907</v>
      </c>
      <c r="T1131" s="716">
        <v>52.173913043478258</v>
      </c>
      <c r="U1131" s="716">
        <v>21.739130434782609</v>
      </c>
      <c r="V1131"/>
      <c r="W1131"/>
      <c r="X1131"/>
      <c r="Y1131"/>
      <c r="Z1131"/>
      <c r="AA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c r="CC1131"/>
      <c r="CD1131"/>
      <c r="CE1131"/>
      <c r="CF1131"/>
      <c r="CG1131"/>
      <c r="CH1131"/>
      <c r="CI1131"/>
      <c r="CJ1131"/>
      <c r="CK1131"/>
      <c r="CL1131"/>
      <c r="CM1131"/>
      <c r="CN1131"/>
      <c r="CO1131"/>
      <c r="CP1131"/>
      <c r="CQ1131"/>
      <c r="CR1131"/>
      <c r="CS1131"/>
    </row>
    <row r="1132" spans="1:97" s="126" customFormat="1" ht="15" customHeight="1" x14ac:dyDescent="0.35">
      <c r="A1132" t="s">
        <v>127</v>
      </c>
      <c r="B1132">
        <v>330</v>
      </c>
      <c r="C1132" t="s">
        <v>272</v>
      </c>
      <c r="D1132" t="s">
        <v>149</v>
      </c>
      <c r="E1132" s="265">
        <v>47</v>
      </c>
      <c r="F1132" s="265">
        <v>9</v>
      </c>
      <c r="G1132" s="265">
        <v>38</v>
      </c>
      <c r="H1132" s="265">
        <v>38</v>
      </c>
      <c r="I1132" s="265">
        <v>25</v>
      </c>
      <c r="J1132" s="265">
        <v>11</v>
      </c>
      <c r="K1132"/>
      <c r="L1132" t="s">
        <v>127</v>
      </c>
      <c r="M1132">
        <v>330</v>
      </c>
      <c r="N1132" t="s">
        <v>272</v>
      </c>
      <c r="O1132" t="s">
        <v>149</v>
      </c>
      <c r="P1132" s="265">
        <v>47</v>
      </c>
      <c r="Q1132" s="716">
        <v>19.148936170212767</v>
      </c>
      <c r="R1132" s="716">
        <v>80.851063829787222</v>
      </c>
      <c r="S1132" s="716">
        <v>80.851063829787222</v>
      </c>
      <c r="T1132" s="716">
        <v>53.191489361702125</v>
      </c>
      <c r="U1132" s="716">
        <v>23.404255319148938</v>
      </c>
      <c r="V1132"/>
      <c r="W1132"/>
      <c r="X1132"/>
      <c r="Y1132"/>
      <c r="Z1132"/>
      <c r="AA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c r="CC1132"/>
      <c r="CD1132"/>
      <c r="CE1132"/>
      <c r="CF1132"/>
      <c r="CG1132"/>
      <c r="CH1132"/>
      <c r="CI1132"/>
      <c r="CJ1132"/>
      <c r="CK1132"/>
      <c r="CL1132"/>
      <c r="CM1132"/>
      <c r="CN1132"/>
      <c r="CO1132"/>
      <c r="CP1132"/>
      <c r="CQ1132"/>
      <c r="CR1132"/>
      <c r="CS1132"/>
    </row>
    <row r="1133" spans="1:97" s="126" customFormat="1" ht="15" customHeight="1" x14ac:dyDescent="0.35">
      <c r="A1133" t="s">
        <v>127</v>
      </c>
      <c r="B1133">
        <v>330</v>
      </c>
      <c r="C1133" t="s">
        <v>272</v>
      </c>
      <c r="D1133" t="s">
        <v>150</v>
      </c>
      <c r="E1133" s="265">
        <v>93</v>
      </c>
      <c r="F1133" s="265">
        <v>8</v>
      </c>
      <c r="G1133" s="265">
        <v>85</v>
      </c>
      <c r="H1133" s="265">
        <v>84</v>
      </c>
      <c r="I1133" s="265">
        <v>72</v>
      </c>
      <c r="J1133" s="265">
        <v>37</v>
      </c>
      <c r="K1133"/>
      <c r="L1133" t="s">
        <v>127</v>
      </c>
      <c r="M1133">
        <v>330</v>
      </c>
      <c r="N1133" t="s">
        <v>272</v>
      </c>
      <c r="O1133" t="s">
        <v>150</v>
      </c>
      <c r="P1133" s="265">
        <v>93</v>
      </c>
      <c r="Q1133" s="716">
        <v>8.6021505376344098</v>
      </c>
      <c r="R1133" s="716">
        <v>91.397849462365585</v>
      </c>
      <c r="S1133" s="716">
        <v>90.322580645161281</v>
      </c>
      <c r="T1133" s="716">
        <v>77.41935483870968</v>
      </c>
      <c r="U1133" s="716">
        <v>39.784946236559136</v>
      </c>
      <c r="V1133"/>
      <c r="W1133"/>
      <c r="X1133"/>
      <c r="Y1133"/>
      <c r="Z1133"/>
      <c r="AA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c r="CC1133"/>
      <c r="CD1133"/>
      <c r="CE1133"/>
      <c r="CF1133"/>
      <c r="CG1133"/>
      <c r="CH1133"/>
      <c r="CI1133"/>
      <c r="CJ1133"/>
      <c r="CK1133"/>
      <c r="CL1133"/>
      <c r="CM1133"/>
      <c r="CN1133"/>
      <c r="CO1133"/>
      <c r="CP1133"/>
      <c r="CQ1133"/>
      <c r="CR1133"/>
      <c r="CS1133"/>
    </row>
    <row r="1134" spans="1:97" s="126" customFormat="1" ht="15" customHeight="1" x14ac:dyDescent="0.35">
      <c r="A1134" t="s">
        <v>127</v>
      </c>
      <c r="B1134">
        <v>330</v>
      </c>
      <c r="C1134" t="s">
        <v>272</v>
      </c>
      <c r="D1134" t="s">
        <v>151</v>
      </c>
      <c r="E1134" s="265">
        <v>22</v>
      </c>
      <c r="F1134" s="265" t="s">
        <v>177</v>
      </c>
      <c r="G1134" s="265" t="s">
        <v>177</v>
      </c>
      <c r="H1134" s="265">
        <v>20</v>
      </c>
      <c r="I1134" s="265">
        <v>18</v>
      </c>
      <c r="J1134" s="265">
        <v>11</v>
      </c>
      <c r="K1134"/>
      <c r="L1134" t="s">
        <v>127</v>
      </c>
      <c r="M1134">
        <v>330</v>
      </c>
      <c r="N1134" t="s">
        <v>272</v>
      </c>
      <c r="O1134" t="s">
        <v>151</v>
      </c>
      <c r="P1134" s="265">
        <v>22</v>
      </c>
      <c r="Q1134" s="716" t="s">
        <v>177</v>
      </c>
      <c r="R1134" s="716" t="s">
        <v>177</v>
      </c>
      <c r="S1134" s="716">
        <v>90.909090909090907</v>
      </c>
      <c r="T1134" s="716">
        <v>81.818181818181827</v>
      </c>
      <c r="U1134" s="716">
        <v>50</v>
      </c>
      <c r="V1134"/>
      <c r="W1134"/>
      <c r="X1134"/>
      <c r="Y1134"/>
      <c r="Z1134"/>
      <c r="AA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c r="CC1134"/>
      <c r="CD1134"/>
      <c r="CE1134"/>
      <c r="CF1134"/>
      <c r="CG1134"/>
      <c r="CH1134"/>
      <c r="CI1134"/>
      <c r="CJ1134"/>
      <c r="CK1134"/>
      <c r="CL1134"/>
      <c r="CM1134"/>
      <c r="CN1134"/>
      <c r="CO1134"/>
      <c r="CP1134"/>
      <c r="CQ1134"/>
      <c r="CR1134"/>
      <c r="CS1134"/>
    </row>
    <row r="1135" spans="1:97" s="126" customFormat="1" ht="15" customHeight="1" x14ac:dyDescent="0.35">
      <c r="A1135" t="s">
        <v>127</v>
      </c>
      <c r="B1135">
        <v>330</v>
      </c>
      <c r="C1135" t="s">
        <v>272</v>
      </c>
      <c r="D1135" t="s">
        <v>152</v>
      </c>
      <c r="E1135" s="265">
        <v>185</v>
      </c>
      <c r="F1135" s="265" t="s">
        <v>177</v>
      </c>
      <c r="G1135" s="265" t="s">
        <v>177</v>
      </c>
      <c r="H1135" s="265">
        <v>161</v>
      </c>
      <c r="I1135" s="265">
        <v>127</v>
      </c>
      <c r="J1135" s="265">
        <v>64</v>
      </c>
      <c r="K1135"/>
      <c r="L1135" t="s">
        <v>127</v>
      </c>
      <c r="M1135">
        <v>330</v>
      </c>
      <c r="N1135" t="s">
        <v>272</v>
      </c>
      <c r="O1135" t="s">
        <v>152</v>
      </c>
      <c r="P1135" s="265">
        <v>185</v>
      </c>
      <c r="Q1135" s="716" t="s">
        <v>177</v>
      </c>
      <c r="R1135" s="716" t="s">
        <v>177</v>
      </c>
      <c r="S1135" s="716">
        <v>87.027027027027032</v>
      </c>
      <c r="T1135" s="716">
        <v>68.648648648648646</v>
      </c>
      <c r="U1135" s="716">
        <v>34.594594594594597</v>
      </c>
      <c r="V1135"/>
      <c r="W1135"/>
      <c r="X1135"/>
      <c r="Y1135"/>
      <c r="Z1135"/>
      <c r="AA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c r="CC1135"/>
      <c r="CD1135"/>
      <c r="CE1135"/>
      <c r="CF1135"/>
      <c r="CG1135"/>
      <c r="CH1135"/>
      <c r="CI1135"/>
      <c r="CJ1135"/>
      <c r="CK1135"/>
      <c r="CL1135"/>
      <c r="CM1135"/>
      <c r="CN1135"/>
      <c r="CO1135"/>
      <c r="CP1135"/>
      <c r="CQ1135"/>
      <c r="CR1135"/>
      <c r="CS1135"/>
    </row>
    <row r="1136" spans="1:97" s="126" customFormat="1" ht="30" customHeight="1" x14ac:dyDescent="0.35">
      <c r="A1136" t="s">
        <v>127</v>
      </c>
      <c r="B1136">
        <v>340</v>
      </c>
      <c r="C1136" t="s">
        <v>273</v>
      </c>
      <c r="D1136" t="s">
        <v>147</v>
      </c>
      <c r="E1136" s="265">
        <v>75</v>
      </c>
      <c r="F1136" s="265">
        <v>16</v>
      </c>
      <c r="G1136" s="265">
        <v>59</v>
      </c>
      <c r="H1136" s="265">
        <v>56</v>
      </c>
      <c r="I1136" s="265">
        <v>32</v>
      </c>
      <c r="J1136" s="265">
        <v>12</v>
      </c>
      <c r="K1136"/>
      <c r="L1136" t="s">
        <v>127</v>
      </c>
      <c r="M1136">
        <v>340</v>
      </c>
      <c r="N1136" t="s">
        <v>273</v>
      </c>
      <c r="O1136" t="s">
        <v>147</v>
      </c>
      <c r="P1136" s="265">
        <v>75</v>
      </c>
      <c r="Q1136" s="716">
        <v>21.333333333333336</v>
      </c>
      <c r="R1136" s="716">
        <v>78.666666666666657</v>
      </c>
      <c r="S1136" s="716">
        <v>74.666666666666671</v>
      </c>
      <c r="T1136" s="716">
        <v>42.666666666666671</v>
      </c>
      <c r="U1136" s="716">
        <v>16</v>
      </c>
      <c r="V1136"/>
      <c r="W1136"/>
      <c r="X1136"/>
      <c r="Y1136"/>
      <c r="Z1136"/>
      <c r="AA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c r="CC1136"/>
      <c r="CD1136"/>
      <c r="CE1136"/>
      <c r="CF1136"/>
      <c r="CG1136"/>
      <c r="CH1136"/>
      <c r="CI1136"/>
      <c r="CJ1136"/>
      <c r="CK1136"/>
      <c r="CL1136"/>
      <c r="CM1136"/>
      <c r="CN1136"/>
      <c r="CO1136"/>
      <c r="CP1136"/>
      <c r="CQ1136"/>
      <c r="CR1136"/>
      <c r="CS1136"/>
    </row>
    <row r="1137" spans="1:97" s="126" customFormat="1" ht="15" customHeight="1" x14ac:dyDescent="0.35">
      <c r="A1137" t="s">
        <v>127</v>
      </c>
      <c r="B1137">
        <v>340</v>
      </c>
      <c r="C1137" t="s">
        <v>273</v>
      </c>
      <c r="D1137" t="s">
        <v>148</v>
      </c>
      <c r="E1137" s="265">
        <v>135</v>
      </c>
      <c r="F1137" s="265">
        <v>33</v>
      </c>
      <c r="G1137" s="265">
        <v>102</v>
      </c>
      <c r="H1137" s="265">
        <v>95</v>
      </c>
      <c r="I1137" s="265">
        <v>69</v>
      </c>
      <c r="J1137" s="265">
        <v>26</v>
      </c>
      <c r="K1137"/>
      <c r="L1137" t="s">
        <v>127</v>
      </c>
      <c r="M1137">
        <v>340</v>
      </c>
      <c r="N1137" t="s">
        <v>273</v>
      </c>
      <c r="O1137" t="s">
        <v>148</v>
      </c>
      <c r="P1137" s="265">
        <v>135</v>
      </c>
      <c r="Q1137" s="716">
        <v>24.444444444444443</v>
      </c>
      <c r="R1137" s="716">
        <v>75.555555555555557</v>
      </c>
      <c r="S1137" s="716">
        <v>70.370370370370367</v>
      </c>
      <c r="T1137" s="716">
        <v>51.111111111111107</v>
      </c>
      <c r="U1137" s="716">
        <v>19.25925925925926</v>
      </c>
      <c r="V1137"/>
      <c r="W1137"/>
      <c r="X1137"/>
      <c r="Y1137"/>
      <c r="Z1137"/>
      <c r="AA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c r="CC1137"/>
      <c r="CD1137"/>
      <c r="CE1137"/>
      <c r="CF1137"/>
      <c r="CG1137"/>
      <c r="CH1137"/>
      <c r="CI1137"/>
      <c r="CJ1137"/>
      <c r="CK1137"/>
      <c r="CL1137"/>
      <c r="CM1137"/>
      <c r="CN1137"/>
      <c r="CO1137"/>
      <c r="CP1137"/>
      <c r="CQ1137"/>
      <c r="CR1137"/>
      <c r="CS1137"/>
    </row>
    <row r="1138" spans="1:97" s="126" customFormat="1" ht="15" customHeight="1" x14ac:dyDescent="0.35">
      <c r="A1138" t="s">
        <v>127</v>
      </c>
      <c r="B1138">
        <v>340</v>
      </c>
      <c r="C1138" t="s">
        <v>273</v>
      </c>
      <c r="D1138" t="s">
        <v>149</v>
      </c>
      <c r="E1138" s="265">
        <v>242</v>
      </c>
      <c r="F1138" s="265">
        <v>20</v>
      </c>
      <c r="G1138" s="265">
        <v>222</v>
      </c>
      <c r="H1138" s="265">
        <v>216</v>
      </c>
      <c r="I1138" s="265">
        <v>165</v>
      </c>
      <c r="J1138" s="265">
        <v>97</v>
      </c>
      <c r="K1138"/>
      <c r="L1138" t="s">
        <v>127</v>
      </c>
      <c r="M1138">
        <v>340</v>
      </c>
      <c r="N1138" t="s">
        <v>273</v>
      </c>
      <c r="O1138" t="s">
        <v>149</v>
      </c>
      <c r="P1138" s="265">
        <v>242</v>
      </c>
      <c r="Q1138" s="716">
        <v>8.2644628099173563</v>
      </c>
      <c r="R1138" s="716">
        <v>91.735537190082653</v>
      </c>
      <c r="S1138" s="716">
        <v>89.256198347107443</v>
      </c>
      <c r="T1138" s="716">
        <v>68.181818181818173</v>
      </c>
      <c r="U1138" s="716">
        <v>40.082644628099175</v>
      </c>
      <c r="V1138"/>
      <c r="W1138"/>
      <c r="X1138"/>
      <c r="Y1138"/>
      <c r="Z1138"/>
      <c r="AA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c r="CC1138"/>
      <c r="CD1138"/>
      <c r="CE1138"/>
      <c r="CF1138"/>
      <c r="CG1138"/>
      <c r="CH1138"/>
      <c r="CI1138"/>
      <c r="CJ1138"/>
      <c r="CK1138"/>
      <c r="CL1138"/>
      <c r="CM1138"/>
      <c r="CN1138"/>
      <c r="CO1138"/>
      <c r="CP1138"/>
      <c r="CQ1138"/>
      <c r="CR1138"/>
      <c r="CS1138"/>
    </row>
    <row r="1139" spans="1:97" s="126" customFormat="1" ht="15" customHeight="1" x14ac:dyDescent="0.35">
      <c r="A1139" t="s">
        <v>127</v>
      </c>
      <c r="B1139">
        <v>340</v>
      </c>
      <c r="C1139" t="s">
        <v>273</v>
      </c>
      <c r="D1139" t="s">
        <v>150</v>
      </c>
      <c r="E1139" s="265">
        <v>476</v>
      </c>
      <c r="F1139" s="265">
        <v>48</v>
      </c>
      <c r="G1139" s="265">
        <v>428</v>
      </c>
      <c r="H1139" s="265">
        <v>412</v>
      </c>
      <c r="I1139" s="265">
        <v>339</v>
      </c>
      <c r="J1139" s="265">
        <v>221</v>
      </c>
      <c r="K1139"/>
      <c r="L1139" t="s">
        <v>127</v>
      </c>
      <c r="M1139">
        <v>340</v>
      </c>
      <c r="N1139" t="s">
        <v>273</v>
      </c>
      <c r="O1139" t="s">
        <v>150</v>
      </c>
      <c r="P1139" s="265">
        <v>476</v>
      </c>
      <c r="Q1139" s="716">
        <v>10.084033613445378</v>
      </c>
      <c r="R1139" s="716">
        <v>89.915966386554629</v>
      </c>
      <c r="S1139" s="716">
        <v>86.554621848739501</v>
      </c>
      <c r="T1139" s="716">
        <v>71.21848739495799</v>
      </c>
      <c r="U1139" s="716">
        <v>46.428571428571431</v>
      </c>
      <c r="V1139"/>
      <c r="W1139"/>
      <c r="X1139"/>
      <c r="Y1139"/>
      <c r="Z1139"/>
      <c r="AA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c r="CD1139"/>
      <c r="CE1139"/>
      <c r="CF1139"/>
      <c r="CG1139"/>
      <c r="CH1139"/>
      <c r="CI1139"/>
      <c r="CJ1139"/>
      <c r="CK1139"/>
      <c r="CL1139"/>
      <c r="CM1139"/>
      <c r="CN1139"/>
      <c r="CO1139"/>
      <c r="CP1139"/>
      <c r="CQ1139"/>
      <c r="CR1139"/>
      <c r="CS1139"/>
    </row>
    <row r="1140" spans="1:97" s="126" customFormat="1" ht="15" customHeight="1" x14ac:dyDescent="0.35">
      <c r="A1140" t="s">
        <v>127</v>
      </c>
      <c r="B1140">
        <v>340</v>
      </c>
      <c r="C1140" t="s">
        <v>273</v>
      </c>
      <c r="D1140" t="s">
        <v>151</v>
      </c>
      <c r="E1140" s="265">
        <v>244</v>
      </c>
      <c r="F1140" s="265">
        <v>8</v>
      </c>
      <c r="G1140" s="265">
        <v>236</v>
      </c>
      <c r="H1140" s="265">
        <v>231</v>
      </c>
      <c r="I1140" s="265">
        <v>207</v>
      </c>
      <c r="J1140" s="265">
        <v>146</v>
      </c>
      <c r="K1140"/>
      <c r="L1140" t="s">
        <v>127</v>
      </c>
      <c r="M1140">
        <v>340</v>
      </c>
      <c r="N1140" t="s">
        <v>273</v>
      </c>
      <c r="O1140" t="s">
        <v>151</v>
      </c>
      <c r="P1140" s="265">
        <v>244</v>
      </c>
      <c r="Q1140" s="716">
        <v>3.278688524590164</v>
      </c>
      <c r="R1140" s="716">
        <v>96.721311475409834</v>
      </c>
      <c r="S1140" s="716">
        <v>94.672131147540981</v>
      </c>
      <c r="T1140" s="716">
        <v>84.836065573770497</v>
      </c>
      <c r="U1140" s="716">
        <v>59.83606557377049</v>
      </c>
      <c r="V1140"/>
      <c r="W1140"/>
      <c r="X1140"/>
      <c r="Y1140"/>
      <c r="Z1140"/>
      <c r="AA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c r="CC1140"/>
      <c r="CD1140"/>
      <c r="CE1140"/>
      <c r="CF1140"/>
      <c r="CG1140"/>
      <c r="CH1140"/>
      <c r="CI1140"/>
      <c r="CJ1140"/>
      <c r="CK1140"/>
      <c r="CL1140"/>
      <c r="CM1140"/>
      <c r="CN1140"/>
      <c r="CO1140"/>
      <c r="CP1140"/>
      <c r="CQ1140"/>
      <c r="CR1140"/>
      <c r="CS1140"/>
    </row>
    <row r="1141" spans="1:97" s="126" customFormat="1" ht="15" customHeight="1" x14ac:dyDescent="0.35">
      <c r="A1141" t="s">
        <v>127</v>
      </c>
      <c r="B1141">
        <v>340</v>
      </c>
      <c r="C1141" t="s">
        <v>273</v>
      </c>
      <c r="D1141" t="s">
        <v>152</v>
      </c>
      <c r="E1141" s="265">
        <v>1172</v>
      </c>
      <c r="F1141" s="265">
        <v>125</v>
      </c>
      <c r="G1141" s="265">
        <v>1047</v>
      </c>
      <c r="H1141" s="265">
        <v>1010</v>
      </c>
      <c r="I1141" s="265">
        <v>812</v>
      </c>
      <c r="J1141" s="265">
        <v>502</v>
      </c>
      <c r="K1141"/>
      <c r="L1141" t="s">
        <v>127</v>
      </c>
      <c r="M1141">
        <v>340</v>
      </c>
      <c r="N1141" t="s">
        <v>273</v>
      </c>
      <c r="O1141" t="s">
        <v>152</v>
      </c>
      <c r="P1141" s="265">
        <v>1172</v>
      </c>
      <c r="Q1141" s="716">
        <v>10.665529010238908</v>
      </c>
      <c r="R1141" s="716">
        <v>89.334470989761101</v>
      </c>
      <c r="S1141" s="716">
        <v>86.177474402730383</v>
      </c>
      <c r="T1141" s="716">
        <v>69.283276450511948</v>
      </c>
      <c r="U1141" s="716">
        <v>42.832764505119449</v>
      </c>
      <c r="V1141"/>
      <c r="W1141"/>
      <c r="X1141"/>
      <c r="Y1141"/>
      <c r="Z1141"/>
      <c r="AA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c r="CC1141"/>
      <c r="CD1141"/>
      <c r="CE1141"/>
      <c r="CF1141"/>
      <c r="CG1141"/>
      <c r="CH1141"/>
      <c r="CI1141"/>
      <c r="CJ1141"/>
      <c r="CK1141"/>
      <c r="CL1141"/>
      <c r="CM1141"/>
      <c r="CN1141"/>
      <c r="CO1141"/>
      <c r="CP1141"/>
      <c r="CQ1141"/>
      <c r="CR1141"/>
      <c r="CS1141"/>
    </row>
    <row r="1142" spans="1:97" s="126" customFormat="1" ht="30" customHeight="1" x14ac:dyDescent="0.35">
      <c r="A1142" t="s">
        <v>127</v>
      </c>
      <c r="B1142">
        <v>350</v>
      </c>
      <c r="C1142" t="s">
        <v>274</v>
      </c>
      <c r="D1142" t="s">
        <v>147</v>
      </c>
      <c r="E1142" s="265">
        <v>431</v>
      </c>
      <c r="F1142" s="265">
        <v>60</v>
      </c>
      <c r="G1142" s="265">
        <v>371</v>
      </c>
      <c r="H1142" s="265">
        <v>355</v>
      </c>
      <c r="I1142" s="265">
        <v>231</v>
      </c>
      <c r="J1142" s="265">
        <v>96</v>
      </c>
      <c r="K1142"/>
      <c r="L1142" t="s">
        <v>127</v>
      </c>
      <c r="M1142">
        <v>350</v>
      </c>
      <c r="N1142" t="s">
        <v>274</v>
      </c>
      <c r="O1142" t="s">
        <v>147</v>
      </c>
      <c r="P1142" s="265">
        <v>431</v>
      </c>
      <c r="Q1142" s="716">
        <v>13.921113689095128</v>
      </c>
      <c r="R1142" s="716">
        <v>86.078886310904863</v>
      </c>
      <c r="S1142" s="716">
        <v>82.366589327146173</v>
      </c>
      <c r="T1142" s="716">
        <v>53.596287703016245</v>
      </c>
      <c r="U1142" s="716">
        <v>22.273781902552201</v>
      </c>
      <c r="V1142"/>
      <c r="W1142"/>
      <c r="X1142"/>
      <c r="Y1142"/>
      <c r="Z1142"/>
      <c r="AA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c r="CD1142"/>
      <c r="CE1142"/>
      <c r="CF1142"/>
      <c r="CG1142"/>
      <c r="CH1142"/>
      <c r="CI1142"/>
      <c r="CJ1142"/>
      <c r="CK1142"/>
      <c r="CL1142"/>
      <c r="CM1142"/>
      <c r="CN1142"/>
      <c r="CO1142"/>
      <c r="CP1142"/>
      <c r="CQ1142"/>
      <c r="CR1142"/>
      <c r="CS1142"/>
    </row>
    <row r="1143" spans="1:97" s="126" customFormat="1" ht="15" customHeight="1" x14ac:dyDescent="0.35">
      <c r="A1143" t="s">
        <v>127</v>
      </c>
      <c r="B1143">
        <v>350</v>
      </c>
      <c r="C1143" t="s">
        <v>274</v>
      </c>
      <c r="D1143" t="s">
        <v>148</v>
      </c>
      <c r="E1143" s="265">
        <v>310</v>
      </c>
      <c r="F1143" s="265">
        <v>33</v>
      </c>
      <c r="G1143" s="265">
        <v>277</v>
      </c>
      <c r="H1143" s="265">
        <v>273</v>
      </c>
      <c r="I1143" s="265">
        <v>190</v>
      </c>
      <c r="J1143" s="265">
        <v>91</v>
      </c>
      <c r="K1143"/>
      <c r="L1143" t="s">
        <v>127</v>
      </c>
      <c r="M1143">
        <v>350</v>
      </c>
      <c r="N1143" t="s">
        <v>274</v>
      </c>
      <c r="O1143" t="s">
        <v>148</v>
      </c>
      <c r="P1143" s="265">
        <v>310</v>
      </c>
      <c r="Q1143" s="716">
        <v>10.64516129032258</v>
      </c>
      <c r="R1143" s="716">
        <v>89.354838709677423</v>
      </c>
      <c r="S1143" s="716">
        <v>88.064516129032256</v>
      </c>
      <c r="T1143" s="716">
        <v>61.29032258064516</v>
      </c>
      <c r="U1143" s="716">
        <v>29.354838709677416</v>
      </c>
      <c r="V1143"/>
      <c r="W1143"/>
      <c r="X1143"/>
      <c r="Y1143"/>
      <c r="Z1143"/>
      <c r="AA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c r="CD1143"/>
      <c r="CE1143"/>
      <c r="CF1143"/>
      <c r="CG1143"/>
      <c r="CH1143"/>
      <c r="CI1143"/>
      <c r="CJ1143"/>
      <c r="CK1143"/>
      <c r="CL1143"/>
      <c r="CM1143"/>
      <c r="CN1143"/>
      <c r="CO1143"/>
      <c r="CP1143"/>
      <c r="CQ1143"/>
      <c r="CR1143"/>
      <c r="CS1143"/>
    </row>
    <row r="1144" spans="1:97" s="126" customFormat="1" ht="15" customHeight="1" x14ac:dyDescent="0.35">
      <c r="A1144" t="s">
        <v>127</v>
      </c>
      <c r="B1144">
        <v>350</v>
      </c>
      <c r="C1144" t="s">
        <v>274</v>
      </c>
      <c r="D1144" t="s">
        <v>149</v>
      </c>
      <c r="E1144" s="265">
        <v>319</v>
      </c>
      <c r="F1144" s="265">
        <v>24</v>
      </c>
      <c r="G1144" s="265">
        <v>295</v>
      </c>
      <c r="H1144" s="265">
        <v>291</v>
      </c>
      <c r="I1144" s="265">
        <v>238</v>
      </c>
      <c r="J1144" s="265">
        <v>138</v>
      </c>
      <c r="K1144"/>
      <c r="L1144" t="s">
        <v>127</v>
      </c>
      <c r="M1144">
        <v>350</v>
      </c>
      <c r="N1144" t="s">
        <v>274</v>
      </c>
      <c r="O1144" t="s">
        <v>149</v>
      </c>
      <c r="P1144" s="265">
        <v>319</v>
      </c>
      <c r="Q1144" s="716">
        <v>7.523510971786834</v>
      </c>
      <c r="R1144" s="716">
        <v>92.476489028213166</v>
      </c>
      <c r="S1144" s="716">
        <v>91.222570532915356</v>
      </c>
      <c r="T1144" s="716">
        <v>74.608150470219442</v>
      </c>
      <c r="U1144" s="716">
        <v>43.260188087774296</v>
      </c>
      <c r="V1144"/>
      <c r="W1144"/>
      <c r="X1144"/>
      <c r="Y1144"/>
      <c r="Z1144"/>
      <c r="AA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c r="CC1144"/>
      <c r="CD1144"/>
      <c r="CE1144"/>
      <c r="CF1144"/>
      <c r="CG1144"/>
      <c r="CH1144"/>
      <c r="CI1144"/>
      <c r="CJ1144"/>
      <c r="CK1144"/>
      <c r="CL1144"/>
      <c r="CM1144"/>
      <c r="CN1144"/>
      <c r="CO1144"/>
      <c r="CP1144"/>
      <c r="CQ1144"/>
      <c r="CR1144"/>
      <c r="CS1144"/>
    </row>
    <row r="1145" spans="1:97" s="126" customFormat="1" ht="15" customHeight="1" x14ac:dyDescent="0.35">
      <c r="A1145" t="s">
        <v>127</v>
      </c>
      <c r="B1145">
        <v>350</v>
      </c>
      <c r="C1145" t="s">
        <v>274</v>
      </c>
      <c r="D1145" t="s">
        <v>150</v>
      </c>
      <c r="E1145" s="265">
        <v>261</v>
      </c>
      <c r="F1145" s="265">
        <v>7</v>
      </c>
      <c r="G1145" s="265">
        <v>254</v>
      </c>
      <c r="H1145" s="265">
        <v>254</v>
      </c>
      <c r="I1145" s="265">
        <v>218</v>
      </c>
      <c r="J1145" s="265">
        <v>148</v>
      </c>
      <c r="K1145"/>
      <c r="L1145" t="s">
        <v>127</v>
      </c>
      <c r="M1145">
        <v>350</v>
      </c>
      <c r="N1145" t="s">
        <v>274</v>
      </c>
      <c r="O1145" t="s">
        <v>150</v>
      </c>
      <c r="P1145" s="265">
        <v>261</v>
      </c>
      <c r="Q1145" s="716">
        <v>2.6819923371647509</v>
      </c>
      <c r="R1145" s="716">
        <v>97.318007662835242</v>
      </c>
      <c r="S1145" s="716">
        <v>97.318007662835242</v>
      </c>
      <c r="T1145" s="716">
        <v>83.524904214559399</v>
      </c>
      <c r="U1145" s="716">
        <v>56.70498084291188</v>
      </c>
      <c r="V1145"/>
      <c r="W1145"/>
      <c r="X1145"/>
      <c r="Y1145"/>
      <c r="Z1145"/>
      <c r="AA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c r="CD1145"/>
      <c r="CE1145"/>
      <c r="CF1145"/>
      <c r="CG1145"/>
      <c r="CH1145"/>
      <c r="CI1145"/>
      <c r="CJ1145"/>
      <c r="CK1145"/>
      <c r="CL1145"/>
      <c r="CM1145"/>
      <c r="CN1145"/>
      <c r="CO1145"/>
      <c r="CP1145"/>
      <c r="CQ1145"/>
      <c r="CR1145"/>
      <c r="CS1145"/>
    </row>
    <row r="1146" spans="1:97" s="126" customFormat="1" ht="15" customHeight="1" x14ac:dyDescent="0.35">
      <c r="A1146" t="s">
        <v>127</v>
      </c>
      <c r="B1146">
        <v>350</v>
      </c>
      <c r="C1146" t="s">
        <v>274</v>
      </c>
      <c r="D1146" t="s">
        <v>151</v>
      </c>
      <c r="E1146" s="265">
        <v>317</v>
      </c>
      <c r="F1146" s="265">
        <v>6</v>
      </c>
      <c r="G1146" s="265">
        <v>311</v>
      </c>
      <c r="H1146" s="265">
        <v>310</v>
      </c>
      <c r="I1146" s="265">
        <v>279</v>
      </c>
      <c r="J1146" s="265">
        <v>208</v>
      </c>
      <c r="K1146"/>
      <c r="L1146" t="s">
        <v>127</v>
      </c>
      <c r="M1146">
        <v>350</v>
      </c>
      <c r="N1146" t="s">
        <v>274</v>
      </c>
      <c r="O1146" t="s">
        <v>151</v>
      </c>
      <c r="P1146" s="265">
        <v>317</v>
      </c>
      <c r="Q1146" s="716">
        <v>1.8927444794952681</v>
      </c>
      <c r="R1146" s="716">
        <v>98.107255520504737</v>
      </c>
      <c r="S1146" s="716">
        <v>97.791798107255516</v>
      </c>
      <c r="T1146" s="716">
        <v>88.012618296529965</v>
      </c>
      <c r="U1146" s="716">
        <v>65.615141955835966</v>
      </c>
      <c r="V1146"/>
      <c r="W1146"/>
      <c r="X1146"/>
      <c r="Y1146"/>
      <c r="Z1146"/>
      <c r="AA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c r="CD1146"/>
      <c r="CE1146"/>
      <c r="CF1146"/>
      <c r="CG1146"/>
      <c r="CH1146"/>
      <c r="CI1146"/>
      <c r="CJ1146"/>
      <c r="CK1146"/>
      <c r="CL1146"/>
      <c r="CM1146"/>
      <c r="CN1146"/>
      <c r="CO1146"/>
      <c r="CP1146"/>
      <c r="CQ1146"/>
      <c r="CR1146"/>
      <c r="CS1146"/>
    </row>
    <row r="1147" spans="1:97" s="126" customFormat="1" ht="15" customHeight="1" x14ac:dyDescent="0.35">
      <c r="A1147" t="s">
        <v>127</v>
      </c>
      <c r="B1147">
        <v>350</v>
      </c>
      <c r="C1147" t="s">
        <v>274</v>
      </c>
      <c r="D1147" t="s">
        <v>152</v>
      </c>
      <c r="E1147" s="265">
        <v>1638</v>
      </c>
      <c r="F1147" s="265">
        <v>130</v>
      </c>
      <c r="G1147" s="265">
        <v>1508</v>
      </c>
      <c r="H1147" s="265">
        <v>1483</v>
      </c>
      <c r="I1147" s="265">
        <v>1156</v>
      </c>
      <c r="J1147" s="265">
        <v>681</v>
      </c>
      <c r="K1147"/>
      <c r="L1147" t="s">
        <v>127</v>
      </c>
      <c r="M1147">
        <v>350</v>
      </c>
      <c r="N1147" t="s">
        <v>274</v>
      </c>
      <c r="O1147" t="s">
        <v>152</v>
      </c>
      <c r="P1147" s="265">
        <v>1638</v>
      </c>
      <c r="Q1147" s="716">
        <v>7.9365079365079358</v>
      </c>
      <c r="R1147" s="716">
        <v>92.063492063492063</v>
      </c>
      <c r="S1147" s="716">
        <v>90.537240537240535</v>
      </c>
      <c r="T1147" s="716">
        <v>70.573870573870579</v>
      </c>
      <c r="U1147" s="716">
        <v>41.575091575091577</v>
      </c>
      <c r="V1147"/>
      <c r="W1147"/>
      <c r="X1147"/>
      <c r="Y1147"/>
      <c r="Z1147"/>
      <c r="AA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c r="CE1147"/>
      <c r="CF1147"/>
      <c r="CG1147"/>
      <c r="CH1147"/>
      <c r="CI1147"/>
      <c r="CJ1147"/>
      <c r="CK1147"/>
      <c r="CL1147"/>
      <c r="CM1147"/>
      <c r="CN1147"/>
      <c r="CO1147"/>
      <c r="CP1147"/>
      <c r="CQ1147"/>
      <c r="CR1147"/>
      <c r="CS1147"/>
    </row>
    <row r="1148" spans="1:97" s="126" customFormat="1" ht="30" customHeight="1" x14ac:dyDescent="0.35">
      <c r="A1148" t="s">
        <v>127</v>
      </c>
      <c r="B1148">
        <v>355</v>
      </c>
      <c r="C1148" t="s">
        <v>275</v>
      </c>
      <c r="D1148" t="s">
        <v>147</v>
      </c>
      <c r="E1148" s="265">
        <v>81</v>
      </c>
      <c r="F1148" s="265">
        <v>24</v>
      </c>
      <c r="G1148" s="265">
        <v>57</v>
      </c>
      <c r="H1148" s="265">
        <v>43</v>
      </c>
      <c r="I1148" s="265">
        <v>24</v>
      </c>
      <c r="J1148" s="265">
        <v>11</v>
      </c>
      <c r="K1148"/>
      <c r="L1148" t="s">
        <v>127</v>
      </c>
      <c r="M1148">
        <v>355</v>
      </c>
      <c r="N1148" t="s">
        <v>275</v>
      </c>
      <c r="O1148" t="s">
        <v>147</v>
      </c>
      <c r="P1148" s="265">
        <v>81</v>
      </c>
      <c r="Q1148" s="716">
        <v>29.629629629629626</v>
      </c>
      <c r="R1148" s="716">
        <v>70.370370370370367</v>
      </c>
      <c r="S1148" s="716">
        <v>53.086419753086425</v>
      </c>
      <c r="T1148" s="716">
        <v>29.629629629629626</v>
      </c>
      <c r="U1148" s="716">
        <v>13.580246913580247</v>
      </c>
      <c r="V1148"/>
      <c r="W1148"/>
      <c r="X1148"/>
      <c r="Y1148"/>
      <c r="Z1148"/>
      <c r="AA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c r="CD1148"/>
      <c r="CE1148"/>
      <c r="CF1148"/>
      <c r="CG1148"/>
      <c r="CH1148"/>
      <c r="CI1148"/>
      <c r="CJ1148"/>
      <c r="CK1148"/>
      <c r="CL1148"/>
      <c r="CM1148"/>
      <c r="CN1148"/>
      <c r="CO1148"/>
      <c r="CP1148"/>
      <c r="CQ1148"/>
      <c r="CR1148"/>
      <c r="CS1148"/>
    </row>
    <row r="1149" spans="1:97" s="126" customFormat="1" ht="15" customHeight="1" x14ac:dyDescent="0.35">
      <c r="A1149" t="s">
        <v>127</v>
      </c>
      <c r="B1149">
        <v>355</v>
      </c>
      <c r="C1149" t="s">
        <v>275</v>
      </c>
      <c r="D1149" t="s">
        <v>148</v>
      </c>
      <c r="E1149" s="265">
        <v>117</v>
      </c>
      <c r="F1149" s="265" t="s">
        <v>177</v>
      </c>
      <c r="G1149" s="265" t="s">
        <v>177</v>
      </c>
      <c r="H1149" s="265">
        <v>93</v>
      </c>
      <c r="I1149" s="265">
        <v>62</v>
      </c>
      <c r="J1149" s="265">
        <v>31</v>
      </c>
      <c r="K1149"/>
      <c r="L1149" t="s">
        <v>127</v>
      </c>
      <c r="M1149">
        <v>355</v>
      </c>
      <c r="N1149" t="s">
        <v>275</v>
      </c>
      <c r="O1149" t="s">
        <v>148</v>
      </c>
      <c r="P1149" s="265">
        <v>117</v>
      </c>
      <c r="Q1149" s="716" t="s">
        <v>177</v>
      </c>
      <c r="R1149" s="716" t="s">
        <v>177</v>
      </c>
      <c r="S1149" s="716">
        <v>79.487179487179489</v>
      </c>
      <c r="T1149" s="716">
        <v>52.991452991452995</v>
      </c>
      <c r="U1149" s="716">
        <v>26.495726495726498</v>
      </c>
      <c r="V1149"/>
      <c r="W1149"/>
      <c r="X1149"/>
      <c r="Y1149"/>
      <c r="Z1149"/>
      <c r="AA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c r="CD1149"/>
      <c r="CE1149"/>
      <c r="CF1149"/>
      <c r="CG1149"/>
      <c r="CH1149"/>
      <c r="CI1149"/>
      <c r="CJ1149"/>
      <c r="CK1149"/>
      <c r="CL1149"/>
      <c r="CM1149"/>
      <c r="CN1149"/>
      <c r="CO1149"/>
      <c r="CP1149"/>
      <c r="CQ1149"/>
      <c r="CR1149"/>
      <c r="CS1149"/>
    </row>
    <row r="1150" spans="1:97" s="126" customFormat="1" ht="15" customHeight="1" x14ac:dyDescent="0.35">
      <c r="A1150" t="s">
        <v>127</v>
      </c>
      <c r="B1150">
        <v>355</v>
      </c>
      <c r="C1150" t="s">
        <v>275</v>
      </c>
      <c r="D1150" t="s">
        <v>149</v>
      </c>
      <c r="E1150" s="265">
        <v>392</v>
      </c>
      <c r="F1150" s="265">
        <v>38</v>
      </c>
      <c r="G1150" s="265">
        <v>354</v>
      </c>
      <c r="H1150" s="265">
        <v>338</v>
      </c>
      <c r="I1150" s="265">
        <v>245</v>
      </c>
      <c r="J1150" s="265">
        <v>148</v>
      </c>
      <c r="K1150"/>
      <c r="L1150" t="s">
        <v>127</v>
      </c>
      <c r="M1150">
        <v>355</v>
      </c>
      <c r="N1150" t="s">
        <v>275</v>
      </c>
      <c r="O1150" t="s">
        <v>149</v>
      </c>
      <c r="P1150" s="265">
        <v>392</v>
      </c>
      <c r="Q1150" s="716">
        <v>9.6938775510204085</v>
      </c>
      <c r="R1150" s="716">
        <v>90.306122448979593</v>
      </c>
      <c r="S1150" s="716">
        <v>86.224489795918373</v>
      </c>
      <c r="T1150" s="716">
        <v>62.5</v>
      </c>
      <c r="U1150" s="716">
        <v>37.755102040816325</v>
      </c>
      <c r="V1150"/>
      <c r="W1150"/>
      <c r="X1150"/>
      <c r="Y1150"/>
      <c r="Z1150"/>
      <c r="AA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c r="CC1150"/>
      <c r="CD1150"/>
      <c r="CE1150"/>
      <c r="CF1150"/>
      <c r="CG1150"/>
      <c r="CH1150"/>
      <c r="CI1150"/>
      <c r="CJ1150"/>
      <c r="CK1150"/>
      <c r="CL1150"/>
      <c r="CM1150"/>
      <c r="CN1150"/>
      <c r="CO1150"/>
      <c r="CP1150"/>
      <c r="CQ1150"/>
      <c r="CR1150"/>
      <c r="CS1150"/>
    </row>
    <row r="1151" spans="1:97" s="126" customFormat="1" ht="15" customHeight="1" x14ac:dyDescent="0.35">
      <c r="A1151" t="s">
        <v>127</v>
      </c>
      <c r="B1151">
        <v>355</v>
      </c>
      <c r="C1151" t="s">
        <v>275</v>
      </c>
      <c r="D1151" t="s">
        <v>150</v>
      </c>
      <c r="E1151" s="265">
        <v>355</v>
      </c>
      <c r="F1151" s="265">
        <v>24</v>
      </c>
      <c r="G1151" s="265">
        <v>331</v>
      </c>
      <c r="H1151" s="265">
        <v>319</v>
      </c>
      <c r="I1151" s="265">
        <v>258</v>
      </c>
      <c r="J1151" s="265">
        <v>174</v>
      </c>
      <c r="K1151"/>
      <c r="L1151" t="s">
        <v>127</v>
      </c>
      <c r="M1151">
        <v>355</v>
      </c>
      <c r="N1151" t="s">
        <v>275</v>
      </c>
      <c r="O1151" t="s">
        <v>150</v>
      </c>
      <c r="P1151" s="265">
        <v>355</v>
      </c>
      <c r="Q1151" s="716">
        <v>6.7605633802816891</v>
      </c>
      <c r="R1151" s="716">
        <v>93.239436619718305</v>
      </c>
      <c r="S1151" s="716">
        <v>89.859154929577471</v>
      </c>
      <c r="T1151" s="716">
        <v>72.676056338028175</v>
      </c>
      <c r="U1151" s="716">
        <v>49.014084507042256</v>
      </c>
      <c r="V1151"/>
      <c r="W1151"/>
      <c r="X1151"/>
      <c r="Y1151"/>
      <c r="Z1151"/>
      <c r="AA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c r="CD1151"/>
      <c r="CE1151"/>
      <c r="CF1151"/>
      <c r="CG1151"/>
      <c r="CH1151"/>
      <c r="CI1151"/>
      <c r="CJ1151"/>
      <c r="CK1151"/>
      <c r="CL1151"/>
      <c r="CM1151"/>
      <c r="CN1151"/>
      <c r="CO1151"/>
      <c r="CP1151"/>
      <c r="CQ1151"/>
      <c r="CR1151"/>
      <c r="CS1151"/>
    </row>
    <row r="1152" spans="1:97" s="126" customFormat="1" ht="15" customHeight="1" x14ac:dyDescent="0.35">
      <c r="A1152" t="s">
        <v>127</v>
      </c>
      <c r="B1152">
        <v>355</v>
      </c>
      <c r="C1152" t="s">
        <v>275</v>
      </c>
      <c r="D1152" t="s">
        <v>151</v>
      </c>
      <c r="E1152" s="265">
        <v>138</v>
      </c>
      <c r="F1152" s="265" t="s">
        <v>177</v>
      </c>
      <c r="G1152" s="265" t="s">
        <v>177</v>
      </c>
      <c r="H1152" s="265">
        <v>134</v>
      </c>
      <c r="I1152" s="265">
        <v>115</v>
      </c>
      <c r="J1152" s="265">
        <v>92</v>
      </c>
      <c r="K1152"/>
      <c r="L1152" t="s">
        <v>127</v>
      </c>
      <c r="M1152">
        <v>355</v>
      </c>
      <c r="N1152" t="s">
        <v>275</v>
      </c>
      <c r="O1152" t="s">
        <v>151</v>
      </c>
      <c r="P1152" s="265">
        <v>138</v>
      </c>
      <c r="Q1152" s="716" t="s">
        <v>177</v>
      </c>
      <c r="R1152" s="716" t="s">
        <v>177</v>
      </c>
      <c r="S1152" s="716">
        <v>97.101449275362313</v>
      </c>
      <c r="T1152" s="716">
        <v>83.333333333333343</v>
      </c>
      <c r="U1152" s="716">
        <v>66.666666666666657</v>
      </c>
      <c r="V1152"/>
      <c r="W1152"/>
      <c r="X1152"/>
      <c r="Y1152"/>
      <c r="Z1152"/>
      <c r="AA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c r="CC1152"/>
      <c r="CD1152"/>
      <c r="CE1152"/>
      <c r="CF1152"/>
      <c r="CG1152"/>
      <c r="CH1152"/>
      <c r="CI1152"/>
      <c r="CJ1152"/>
      <c r="CK1152"/>
      <c r="CL1152"/>
      <c r="CM1152"/>
      <c r="CN1152"/>
      <c r="CO1152"/>
      <c r="CP1152"/>
      <c r="CQ1152"/>
      <c r="CR1152"/>
      <c r="CS1152"/>
    </row>
    <row r="1153" spans="1:97" s="126" customFormat="1" ht="15" customHeight="1" x14ac:dyDescent="0.35">
      <c r="A1153" t="s">
        <v>127</v>
      </c>
      <c r="B1153">
        <v>355</v>
      </c>
      <c r="C1153" t="s">
        <v>275</v>
      </c>
      <c r="D1153" t="s">
        <v>152</v>
      </c>
      <c r="E1153" s="265">
        <v>1083</v>
      </c>
      <c r="F1153" s="265">
        <v>108</v>
      </c>
      <c r="G1153" s="265">
        <v>975</v>
      </c>
      <c r="H1153" s="265">
        <v>927</v>
      </c>
      <c r="I1153" s="265">
        <v>704</v>
      </c>
      <c r="J1153" s="265">
        <v>456</v>
      </c>
      <c r="K1153"/>
      <c r="L1153" t="s">
        <v>127</v>
      </c>
      <c r="M1153">
        <v>355</v>
      </c>
      <c r="N1153" t="s">
        <v>275</v>
      </c>
      <c r="O1153" t="s">
        <v>152</v>
      </c>
      <c r="P1153" s="265">
        <v>1083</v>
      </c>
      <c r="Q1153" s="716">
        <v>9.97229916897507</v>
      </c>
      <c r="R1153" s="716">
        <v>90.02770083102493</v>
      </c>
      <c r="S1153" s="716">
        <v>85.59556786703601</v>
      </c>
      <c r="T1153" s="716">
        <v>65.004616805170826</v>
      </c>
      <c r="U1153" s="716">
        <v>42.105263157894733</v>
      </c>
      <c r="V1153"/>
      <c r="W1153"/>
      <c r="X1153"/>
      <c r="Y1153"/>
      <c r="Z1153"/>
      <c r="AA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c r="CC1153"/>
      <c r="CD1153"/>
      <c r="CE1153"/>
      <c r="CF1153"/>
      <c r="CG1153"/>
      <c r="CH1153"/>
      <c r="CI1153"/>
      <c r="CJ1153"/>
      <c r="CK1153"/>
      <c r="CL1153"/>
      <c r="CM1153"/>
      <c r="CN1153"/>
      <c r="CO1153"/>
      <c r="CP1153"/>
      <c r="CQ1153"/>
      <c r="CR1153"/>
      <c r="CS1153"/>
    </row>
    <row r="1154" spans="1:97" s="126" customFormat="1" ht="30" customHeight="1" x14ac:dyDescent="0.35">
      <c r="A1154" t="s">
        <v>127</v>
      </c>
      <c r="B1154">
        <v>360</v>
      </c>
      <c r="C1154" t="s">
        <v>276</v>
      </c>
      <c r="D1154" t="s">
        <v>147</v>
      </c>
      <c r="E1154" s="265" t="s">
        <v>137</v>
      </c>
      <c r="F1154" s="265" t="s">
        <v>137</v>
      </c>
      <c r="G1154" s="265" t="s">
        <v>137</v>
      </c>
      <c r="H1154" s="265" t="s">
        <v>137</v>
      </c>
      <c r="I1154" s="265" t="s">
        <v>137</v>
      </c>
      <c r="J1154" s="265" t="s">
        <v>137</v>
      </c>
      <c r="K1154"/>
      <c r="L1154" t="s">
        <v>127</v>
      </c>
      <c r="M1154">
        <v>360</v>
      </c>
      <c r="N1154" t="s">
        <v>276</v>
      </c>
      <c r="O1154" t="s">
        <v>147</v>
      </c>
      <c r="P1154" s="265" t="s">
        <v>137</v>
      </c>
      <c r="Q1154" s="716" t="s">
        <v>137</v>
      </c>
      <c r="R1154" s="716" t="s">
        <v>137</v>
      </c>
      <c r="S1154" s="716" t="s">
        <v>137</v>
      </c>
      <c r="T1154" s="716" t="s">
        <v>137</v>
      </c>
      <c r="U1154" s="716" t="s">
        <v>137</v>
      </c>
      <c r="V1154"/>
      <c r="W1154"/>
      <c r="X1154"/>
      <c r="Y1154"/>
      <c r="Z1154"/>
      <c r="AA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c r="CD1154"/>
      <c r="CE1154"/>
      <c r="CF1154"/>
      <c r="CG1154"/>
      <c r="CH1154"/>
      <c r="CI1154"/>
      <c r="CJ1154"/>
      <c r="CK1154"/>
      <c r="CL1154"/>
      <c r="CM1154"/>
      <c r="CN1154"/>
      <c r="CO1154"/>
      <c r="CP1154"/>
      <c r="CQ1154"/>
      <c r="CR1154"/>
      <c r="CS1154"/>
    </row>
    <row r="1155" spans="1:97" s="126" customFormat="1" ht="15" customHeight="1" x14ac:dyDescent="0.35">
      <c r="A1155" t="s">
        <v>127</v>
      </c>
      <c r="B1155">
        <v>360</v>
      </c>
      <c r="C1155" t="s">
        <v>276</v>
      </c>
      <c r="D1155" t="s">
        <v>148</v>
      </c>
      <c r="E1155" s="265">
        <v>7</v>
      </c>
      <c r="F1155" s="265">
        <v>0</v>
      </c>
      <c r="G1155" s="265">
        <v>7</v>
      </c>
      <c r="H1155" s="265">
        <v>7</v>
      </c>
      <c r="I1155" s="265">
        <v>5</v>
      </c>
      <c r="J1155" s="265" t="s">
        <v>177</v>
      </c>
      <c r="K1155"/>
      <c r="L1155" t="s">
        <v>127</v>
      </c>
      <c r="M1155">
        <v>360</v>
      </c>
      <c r="N1155" t="s">
        <v>276</v>
      </c>
      <c r="O1155" t="s">
        <v>148</v>
      </c>
      <c r="P1155" s="265">
        <v>7</v>
      </c>
      <c r="Q1155" s="716">
        <v>0</v>
      </c>
      <c r="R1155" s="716">
        <v>100</v>
      </c>
      <c r="S1155" s="716">
        <v>100</v>
      </c>
      <c r="T1155" s="716">
        <v>71.428571428571431</v>
      </c>
      <c r="U1155" s="716" t="s">
        <v>177</v>
      </c>
      <c r="V1155"/>
      <c r="W1155"/>
      <c r="X1155"/>
      <c r="Y1155"/>
      <c r="Z1155"/>
      <c r="AA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c r="CC1155"/>
      <c r="CD1155"/>
      <c r="CE1155"/>
      <c r="CF1155"/>
      <c r="CG1155"/>
      <c r="CH1155"/>
      <c r="CI1155"/>
      <c r="CJ1155"/>
      <c r="CK1155"/>
      <c r="CL1155"/>
      <c r="CM1155"/>
      <c r="CN1155"/>
      <c r="CO1155"/>
      <c r="CP1155"/>
      <c r="CQ1155"/>
      <c r="CR1155"/>
      <c r="CS1155"/>
    </row>
    <row r="1156" spans="1:97" s="126" customFormat="1" ht="15" customHeight="1" x14ac:dyDescent="0.35">
      <c r="A1156" t="s">
        <v>127</v>
      </c>
      <c r="B1156">
        <v>360</v>
      </c>
      <c r="C1156" t="s">
        <v>276</v>
      </c>
      <c r="D1156" t="s">
        <v>149</v>
      </c>
      <c r="E1156" s="265">
        <v>51</v>
      </c>
      <c r="F1156" s="265" t="s">
        <v>177</v>
      </c>
      <c r="G1156" s="265" t="s">
        <v>177</v>
      </c>
      <c r="H1156" s="265">
        <v>48</v>
      </c>
      <c r="I1156" s="265">
        <v>42</v>
      </c>
      <c r="J1156" s="265" t="s">
        <v>177</v>
      </c>
      <c r="K1156"/>
      <c r="L1156" t="s">
        <v>127</v>
      </c>
      <c r="M1156">
        <v>360</v>
      </c>
      <c r="N1156" t="s">
        <v>276</v>
      </c>
      <c r="O1156" t="s">
        <v>149</v>
      </c>
      <c r="P1156" s="265">
        <v>51</v>
      </c>
      <c r="Q1156" s="716" t="s">
        <v>177</v>
      </c>
      <c r="R1156" s="716" t="s">
        <v>177</v>
      </c>
      <c r="S1156" s="716">
        <v>94.117647058823522</v>
      </c>
      <c r="T1156" s="716">
        <v>82.35294117647058</v>
      </c>
      <c r="U1156" s="716" t="s">
        <v>177</v>
      </c>
      <c r="V1156"/>
      <c r="W1156"/>
      <c r="X1156"/>
      <c r="Y1156"/>
      <c r="Z1156"/>
      <c r="AA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c r="CD1156"/>
      <c r="CE1156"/>
      <c r="CF1156"/>
      <c r="CG1156"/>
      <c r="CH1156"/>
      <c r="CI1156"/>
      <c r="CJ1156"/>
      <c r="CK1156"/>
      <c r="CL1156"/>
      <c r="CM1156"/>
      <c r="CN1156"/>
      <c r="CO1156"/>
      <c r="CP1156"/>
      <c r="CQ1156"/>
      <c r="CR1156"/>
      <c r="CS1156"/>
    </row>
    <row r="1157" spans="1:97" s="126" customFormat="1" ht="15" customHeight="1" x14ac:dyDescent="0.35">
      <c r="A1157" t="s">
        <v>127</v>
      </c>
      <c r="B1157">
        <v>360</v>
      </c>
      <c r="C1157" t="s">
        <v>276</v>
      </c>
      <c r="D1157" t="s">
        <v>150</v>
      </c>
      <c r="E1157" s="265">
        <v>186</v>
      </c>
      <c r="F1157" s="265" t="s">
        <v>177</v>
      </c>
      <c r="G1157" s="265" t="s">
        <v>177</v>
      </c>
      <c r="H1157" s="265">
        <v>164</v>
      </c>
      <c r="I1157" s="265">
        <v>134</v>
      </c>
      <c r="J1157" s="265">
        <v>72</v>
      </c>
      <c r="K1157"/>
      <c r="L1157" t="s">
        <v>127</v>
      </c>
      <c r="M1157">
        <v>360</v>
      </c>
      <c r="N1157" t="s">
        <v>276</v>
      </c>
      <c r="O1157" t="s">
        <v>150</v>
      </c>
      <c r="P1157" s="265">
        <v>186</v>
      </c>
      <c r="Q1157" s="716" t="s">
        <v>177</v>
      </c>
      <c r="R1157" s="716" t="s">
        <v>177</v>
      </c>
      <c r="S1157" s="716">
        <v>88.172043010752688</v>
      </c>
      <c r="T1157" s="716">
        <v>72.043010752688176</v>
      </c>
      <c r="U1157" s="716">
        <v>38.70967741935484</v>
      </c>
      <c r="V1157"/>
      <c r="W1157"/>
      <c r="X1157"/>
      <c r="Y1157"/>
      <c r="Z1157"/>
      <c r="AA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c r="CC1157"/>
      <c r="CD1157"/>
      <c r="CE1157"/>
      <c r="CF1157"/>
      <c r="CG1157"/>
      <c r="CH1157"/>
      <c r="CI1157"/>
      <c r="CJ1157"/>
      <c r="CK1157"/>
      <c r="CL1157"/>
      <c r="CM1157"/>
      <c r="CN1157"/>
      <c r="CO1157"/>
      <c r="CP1157"/>
      <c r="CQ1157"/>
      <c r="CR1157"/>
      <c r="CS1157"/>
    </row>
    <row r="1158" spans="1:97" s="126" customFormat="1" ht="15" customHeight="1" x14ac:dyDescent="0.35">
      <c r="A1158" t="s">
        <v>127</v>
      </c>
      <c r="B1158">
        <v>360</v>
      </c>
      <c r="C1158" t="s">
        <v>276</v>
      </c>
      <c r="D1158" t="s">
        <v>151</v>
      </c>
      <c r="E1158" s="265" t="s">
        <v>137</v>
      </c>
      <c r="F1158" s="265" t="s">
        <v>137</v>
      </c>
      <c r="G1158" s="265" t="s">
        <v>137</v>
      </c>
      <c r="H1158" s="265" t="s">
        <v>137</v>
      </c>
      <c r="I1158" s="265" t="s">
        <v>137</v>
      </c>
      <c r="J1158" s="265" t="s">
        <v>137</v>
      </c>
      <c r="K1158"/>
      <c r="L1158" t="s">
        <v>127</v>
      </c>
      <c r="M1158">
        <v>360</v>
      </c>
      <c r="N1158" t="s">
        <v>276</v>
      </c>
      <c r="O1158" t="s">
        <v>151</v>
      </c>
      <c r="P1158" s="265" t="s">
        <v>137</v>
      </c>
      <c r="Q1158" s="716" t="s">
        <v>137</v>
      </c>
      <c r="R1158" s="716" t="s">
        <v>137</v>
      </c>
      <c r="S1158" s="716" t="s">
        <v>137</v>
      </c>
      <c r="T1158" s="716" t="s">
        <v>137</v>
      </c>
      <c r="U1158" s="716" t="s">
        <v>137</v>
      </c>
      <c r="V1158"/>
      <c r="W1158"/>
      <c r="X1158"/>
      <c r="Y1158"/>
      <c r="Z1158"/>
      <c r="AA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c r="CC1158"/>
      <c r="CD1158"/>
      <c r="CE1158"/>
      <c r="CF1158"/>
      <c r="CG1158"/>
      <c r="CH1158"/>
      <c r="CI1158"/>
      <c r="CJ1158"/>
      <c r="CK1158"/>
      <c r="CL1158"/>
      <c r="CM1158"/>
      <c r="CN1158"/>
      <c r="CO1158"/>
      <c r="CP1158"/>
      <c r="CQ1158"/>
      <c r="CR1158"/>
      <c r="CS1158"/>
    </row>
    <row r="1159" spans="1:97" s="126" customFormat="1" ht="15" customHeight="1" x14ac:dyDescent="0.35">
      <c r="A1159" t="s">
        <v>127</v>
      </c>
      <c r="B1159">
        <v>360</v>
      </c>
      <c r="C1159" t="s">
        <v>276</v>
      </c>
      <c r="D1159" t="s">
        <v>152</v>
      </c>
      <c r="E1159" s="265">
        <v>244</v>
      </c>
      <c r="F1159" s="265">
        <v>23</v>
      </c>
      <c r="G1159" s="265">
        <v>221</v>
      </c>
      <c r="H1159" s="265">
        <v>219</v>
      </c>
      <c r="I1159" s="265">
        <v>181</v>
      </c>
      <c r="J1159" s="265">
        <v>98</v>
      </c>
      <c r="K1159"/>
      <c r="L1159" t="s">
        <v>127</v>
      </c>
      <c r="M1159">
        <v>360</v>
      </c>
      <c r="N1159" t="s">
        <v>276</v>
      </c>
      <c r="O1159" t="s">
        <v>152</v>
      </c>
      <c r="P1159" s="265">
        <v>244</v>
      </c>
      <c r="Q1159" s="716">
        <v>9.4262295081967213</v>
      </c>
      <c r="R1159" s="716">
        <v>90.573770491803273</v>
      </c>
      <c r="S1159" s="716">
        <v>89.754098360655746</v>
      </c>
      <c r="T1159" s="716">
        <v>74.180327868852459</v>
      </c>
      <c r="U1159" s="716">
        <v>40.16393442622951</v>
      </c>
      <c r="V1159"/>
      <c r="W1159"/>
      <c r="X1159"/>
      <c r="Y1159"/>
      <c r="Z1159"/>
      <c r="AA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c r="CC1159"/>
      <c r="CD1159"/>
      <c r="CE1159"/>
      <c r="CF1159"/>
      <c r="CG1159"/>
      <c r="CH1159"/>
      <c r="CI1159"/>
      <c r="CJ1159"/>
      <c r="CK1159"/>
      <c r="CL1159"/>
      <c r="CM1159"/>
      <c r="CN1159"/>
      <c r="CO1159"/>
      <c r="CP1159"/>
      <c r="CQ1159"/>
      <c r="CR1159"/>
      <c r="CS1159"/>
    </row>
    <row r="1160" spans="1:97" s="126" customFormat="1" ht="30" customHeight="1" x14ac:dyDescent="0.35">
      <c r="A1160" t="s">
        <v>127</v>
      </c>
      <c r="B1160">
        <v>370</v>
      </c>
      <c r="C1160" t="s">
        <v>277</v>
      </c>
      <c r="D1160" t="s">
        <v>147</v>
      </c>
      <c r="E1160" s="265">
        <v>183</v>
      </c>
      <c r="F1160" s="265">
        <v>17</v>
      </c>
      <c r="G1160" s="265">
        <v>166</v>
      </c>
      <c r="H1160" s="265">
        <v>146</v>
      </c>
      <c r="I1160" s="265">
        <v>85</v>
      </c>
      <c r="J1160" s="265">
        <v>42</v>
      </c>
      <c r="K1160"/>
      <c r="L1160" t="s">
        <v>127</v>
      </c>
      <c r="M1160">
        <v>370</v>
      </c>
      <c r="N1160" t="s">
        <v>277</v>
      </c>
      <c r="O1160" t="s">
        <v>147</v>
      </c>
      <c r="P1160" s="265">
        <v>183</v>
      </c>
      <c r="Q1160" s="716">
        <v>9.2896174863387984</v>
      </c>
      <c r="R1160" s="716">
        <v>90.710382513661202</v>
      </c>
      <c r="S1160" s="716">
        <v>79.78142076502732</v>
      </c>
      <c r="T1160" s="716">
        <v>46.448087431693992</v>
      </c>
      <c r="U1160" s="716">
        <v>22.950819672131146</v>
      </c>
      <c r="V1160"/>
      <c r="W1160"/>
      <c r="X1160"/>
      <c r="Y1160"/>
      <c r="Z1160"/>
      <c r="AA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c r="CC1160"/>
      <c r="CD1160"/>
      <c r="CE1160"/>
      <c r="CF1160"/>
      <c r="CG1160"/>
      <c r="CH1160"/>
      <c r="CI1160"/>
      <c r="CJ1160"/>
      <c r="CK1160"/>
      <c r="CL1160"/>
      <c r="CM1160"/>
      <c r="CN1160"/>
      <c r="CO1160"/>
      <c r="CP1160"/>
      <c r="CQ1160"/>
      <c r="CR1160"/>
      <c r="CS1160"/>
    </row>
    <row r="1161" spans="1:97" s="126" customFormat="1" ht="15" customHeight="1" x14ac:dyDescent="0.35">
      <c r="A1161" t="s">
        <v>127</v>
      </c>
      <c r="B1161">
        <v>370</v>
      </c>
      <c r="C1161" t="s">
        <v>277</v>
      </c>
      <c r="D1161" t="s">
        <v>148</v>
      </c>
      <c r="E1161" s="265">
        <v>248</v>
      </c>
      <c r="F1161" s="265">
        <v>18</v>
      </c>
      <c r="G1161" s="265">
        <v>230</v>
      </c>
      <c r="H1161" s="265">
        <v>215</v>
      </c>
      <c r="I1161" s="265">
        <v>164</v>
      </c>
      <c r="J1161" s="265">
        <v>74</v>
      </c>
      <c r="K1161"/>
      <c r="L1161" t="s">
        <v>127</v>
      </c>
      <c r="M1161">
        <v>370</v>
      </c>
      <c r="N1161" t="s">
        <v>277</v>
      </c>
      <c r="O1161" t="s">
        <v>148</v>
      </c>
      <c r="P1161" s="265">
        <v>248</v>
      </c>
      <c r="Q1161" s="716">
        <v>7.2580645161290329</v>
      </c>
      <c r="R1161" s="716">
        <v>92.741935483870961</v>
      </c>
      <c r="S1161" s="716">
        <v>86.693548387096769</v>
      </c>
      <c r="T1161" s="716">
        <v>66.129032258064512</v>
      </c>
      <c r="U1161" s="716">
        <v>29.838709677419356</v>
      </c>
      <c r="V1161"/>
      <c r="W1161"/>
      <c r="X1161"/>
      <c r="Y1161"/>
      <c r="Z1161"/>
      <c r="AA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c r="CC1161"/>
      <c r="CD1161"/>
      <c r="CE1161"/>
      <c r="CF1161"/>
      <c r="CG1161"/>
      <c r="CH1161"/>
      <c r="CI1161"/>
      <c r="CJ1161"/>
      <c r="CK1161"/>
      <c r="CL1161"/>
      <c r="CM1161"/>
      <c r="CN1161"/>
      <c r="CO1161"/>
      <c r="CP1161"/>
      <c r="CQ1161"/>
      <c r="CR1161"/>
      <c r="CS1161"/>
    </row>
    <row r="1162" spans="1:97" s="126" customFormat="1" ht="15" customHeight="1" x14ac:dyDescent="0.35">
      <c r="A1162" t="s">
        <v>127</v>
      </c>
      <c r="B1162">
        <v>370</v>
      </c>
      <c r="C1162" t="s">
        <v>277</v>
      </c>
      <c r="D1162" t="s">
        <v>149</v>
      </c>
      <c r="E1162" s="265">
        <v>230</v>
      </c>
      <c r="F1162" s="265">
        <v>12</v>
      </c>
      <c r="G1162" s="265">
        <v>218</v>
      </c>
      <c r="H1162" s="265">
        <v>207</v>
      </c>
      <c r="I1162" s="265">
        <v>167</v>
      </c>
      <c r="J1162" s="265">
        <v>101</v>
      </c>
      <c r="K1162"/>
      <c r="L1162" t="s">
        <v>127</v>
      </c>
      <c r="M1162">
        <v>370</v>
      </c>
      <c r="N1162" t="s">
        <v>277</v>
      </c>
      <c r="O1162" t="s">
        <v>149</v>
      </c>
      <c r="P1162" s="265">
        <v>230</v>
      </c>
      <c r="Q1162" s="716">
        <v>5.2173913043478262</v>
      </c>
      <c r="R1162" s="716">
        <v>94.782608695652172</v>
      </c>
      <c r="S1162" s="716">
        <v>90</v>
      </c>
      <c r="T1162" s="716">
        <v>72.608695652173921</v>
      </c>
      <c r="U1162" s="716">
        <v>43.913043478260875</v>
      </c>
      <c r="V1162"/>
      <c r="W1162"/>
      <c r="X1162"/>
      <c r="Y1162"/>
      <c r="Z1162"/>
      <c r="AA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c r="CC1162"/>
      <c r="CD1162"/>
      <c r="CE1162"/>
      <c r="CF1162"/>
      <c r="CG1162"/>
      <c r="CH1162"/>
      <c r="CI1162"/>
      <c r="CJ1162"/>
      <c r="CK1162"/>
      <c r="CL1162"/>
      <c r="CM1162"/>
      <c r="CN1162"/>
      <c r="CO1162"/>
      <c r="CP1162"/>
      <c r="CQ1162"/>
      <c r="CR1162"/>
      <c r="CS1162"/>
    </row>
    <row r="1163" spans="1:97" s="126" customFormat="1" ht="15" customHeight="1" x14ac:dyDescent="0.35">
      <c r="A1163" t="s">
        <v>127</v>
      </c>
      <c r="B1163">
        <v>370</v>
      </c>
      <c r="C1163" t="s">
        <v>277</v>
      </c>
      <c r="D1163" t="s">
        <v>150</v>
      </c>
      <c r="E1163" s="265">
        <v>138</v>
      </c>
      <c r="F1163" s="265" t="s">
        <v>177</v>
      </c>
      <c r="G1163" s="265" t="s">
        <v>177</v>
      </c>
      <c r="H1163" s="265">
        <v>124</v>
      </c>
      <c r="I1163" s="265">
        <v>114</v>
      </c>
      <c r="J1163" s="265">
        <v>79</v>
      </c>
      <c r="K1163"/>
      <c r="L1163" t="s">
        <v>127</v>
      </c>
      <c r="M1163">
        <v>370</v>
      </c>
      <c r="N1163" t="s">
        <v>277</v>
      </c>
      <c r="O1163" t="s">
        <v>150</v>
      </c>
      <c r="P1163" s="265">
        <v>138</v>
      </c>
      <c r="Q1163" s="716" t="s">
        <v>177</v>
      </c>
      <c r="R1163" s="716" t="s">
        <v>177</v>
      </c>
      <c r="S1163" s="716">
        <v>89.85507246376811</v>
      </c>
      <c r="T1163" s="716">
        <v>82.608695652173907</v>
      </c>
      <c r="U1163" s="716">
        <v>57.246376811594203</v>
      </c>
      <c r="V1163"/>
      <c r="W1163"/>
      <c r="X1163"/>
      <c r="Y1163"/>
      <c r="Z1163"/>
      <c r="AA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c r="CC1163"/>
      <c r="CD1163"/>
      <c r="CE1163"/>
      <c r="CF1163"/>
      <c r="CG1163"/>
      <c r="CH1163"/>
      <c r="CI1163"/>
      <c r="CJ1163"/>
      <c r="CK1163"/>
      <c r="CL1163"/>
      <c r="CM1163"/>
      <c r="CN1163"/>
      <c r="CO1163"/>
      <c r="CP1163"/>
      <c r="CQ1163"/>
      <c r="CR1163"/>
      <c r="CS1163"/>
    </row>
    <row r="1164" spans="1:97" s="126" customFormat="1" ht="15" customHeight="1" x14ac:dyDescent="0.35">
      <c r="A1164" t="s">
        <v>127</v>
      </c>
      <c r="B1164">
        <v>370</v>
      </c>
      <c r="C1164" t="s">
        <v>277</v>
      </c>
      <c r="D1164" t="s">
        <v>151</v>
      </c>
      <c r="E1164" s="265">
        <v>200</v>
      </c>
      <c r="F1164" s="265" t="s">
        <v>177</v>
      </c>
      <c r="G1164" s="265" t="s">
        <v>177</v>
      </c>
      <c r="H1164" s="265">
        <v>193</v>
      </c>
      <c r="I1164" s="265">
        <v>183</v>
      </c>
      <c r="J1164" s="265">
        <v>138</v>
      </c>
      <c r="K1164"/>
      <c r="L1164" t="s">
        <v>127</v>
      </c>
      <c r="M1164">
        <v>370</v>
      </c>
      <c r="N1164" t="s">
        <v>277</v>
      </c>
      <c r="O1164" t="s">
        <v>151</v>
      </c>
      <c r="P1164" s="265">
        <v>200</v>
      </c>
      <c r="Q1164" s="716" t="s">
        <v>177</v>
      </c>
      <c r="R1164" s="716" t="s">
        <v>177</v>
      </c>
      <c r="S1164" s="716">
        <v>96.5</v>
      </c>
      <c r="T1164" s="716">
        <v>91.5</v>
      </c>
      <c r="U1164" s="716">
        <v>69</v>
      </c>
      <c r="V1164"/>
      <c r="W1164"/>
      <c r="X1164"/>
      <c r="Y1164"/>
      <c r="Z1164"/>
      <c r="AA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c r="CD1164"/>
      <c r="CE1164"/>
      <c r="CF1164"/>
      <c r="CG1164"/>
      <c r="CH1164"/>
      <c r="CI1164"/>
      <c r="CJ1164"/>
      <c r="CK1164"/>
      <c r="CL1164"/>
      <c r="CM1164"/>
      <c r="CN1164"/>
      <c r="CO1164"/>
      <c r="CP1164"/>
      <c r="CQ1164"/>
      <c r="CR1164"/>
      <c r="CS1164"/>
    </row>
    <row r="1165" spans="1:97" s="126" customFormat="1" ht="15" customHeight="1" x14ac:dyDescent="0.35">
      <c r="A1165" t="s">
        <v>127</v>
      </c>
      <c r="B1165">
        <v>370</v>
      </c>
      <c r="C1165" t="s">
        <v>277</v>
      </c>
      <c r="D1165" t="s">
        <v>152</v>
      </c>
      <c r="E1165" s="265">
        <v>999</v>
      </c>
      <c r="F1165" s="265">
        <v>57</v>
      </c>
      <c r="G1165" s="265">
        <v>942</v>
      </c>
      <c r="H1165" s="265">
        <v>885</v>
      </c>
      <c r="I1165" s="265">
        <v>713</v>
      </c>
      <c r="J1165" s="265">
        <v>434</v>
      </c>
      <c r="K1165"/>
      <c r="L1165" t="s">
        <v>127</v>
      </c>
      <c r="M1165">
        <v>370</v>
      </c>
      <c r="N1165" t="s">
        <v>277</v>
      </c>
      <c r="O1165" t="s">
        <v>152</v>
      </c>
      <c r="P1165" s="265">
        <v>999</v>
      </c>
      <c r="Q1165" s="716">
        <v>5.7057057057057055</v>
      </c>
      <c r="R1165" s="716">
        <v>94.294294294294289</v>
      </c>
      <c r="S1165" s="716">
        <v>88.588588588588593</v>
      </c>
      <c r="T1165" s="716">
        <v>71.371371371371367</v>
      </c>
      <c r="U1165" s="716">
        <v>43.443443443443442</v>
      </c>
      <c r="V1165"/>
      <c r="W1165"/>
      <c r="X1165"/>
      <c r="Y1165"/>
      <c r="Z1165"/>
      <c r="AA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c r="CE1165"/>
      <c r="CF1165"/>
      <c r="CG1165"/>
      <c r="CH1165"/>
      <c r="CI1165"/>
      <c r="CJ1165"/>
      <c r="CK1165"/>
      <c r="CL1165"/>
      <c r="CM1165"/>
      <c r="CN1165"/>
      <c r="CO1165"/>
      <c r="CP1165"/>
      <c r="CQ1165"/>
      <c r="CR1165"/>
      <c r="CS1165"/>
    </row>
    <row r="1166" spans="1:97" s="126" customFormat="1" ht="30" customHeight="1" x14ac:dyDescent="0.35">
      <c r="A1166" t="s">
        <v>127</v>
      </c>
      <c r="B1166">
        <v>380</v>
      </c>
      <c r="C1166" t="s">
        <v>278</v>
      </c>
      <c r="D1166" t="s">
        <v>147</v>
      </c>
      <c r="E1166" s="265">
        <v>705</v>
      </c>
      <c r="F1166" s="265">
        <v>109</v>
      </c>
      <c r="G1166" s="265">
        <v>596</v>
      </c>
      <c r="H1166" s="265">
        <v>542</v>
      </c>
      <c r="I1166" s="265">
        <v>344</v>
      </c>
      <c r="J1166" s="265">
        <v>155</v>
      </c>
      <c r="K1166"/>
      <c r="L1166" t="s">
        <v>127</v>
      </c>
      <c r="M1166">
        <v>380</v>
      </c>
      <c r="N1166" t="s">
        <v>278</v>
      </c>
      <c r="O1166" t="s">
        <v>147</v>
      </c>
      <c r="P1166" s="265">
        <v>705</v>
      </c>
      <c r="Q1166" s="716">
        <v>15.460992907801419</v>
      </c>
      <c r="R1166" s="716">
        <v>84.539007092198588</v>
      </c>
      <c r="S1166" s="716">
        <v>76.879432624113477</v>
      </c>
      <c r="T1166" s="716">
        <v>48.794326241134748</v>
      </c>
      <c r="U1166" s="716">
        <v>21.98581560283688</v>
      </c>
      <c r="V1166"/>
      <c r="W1166"/>
      <c r="X1166"/>
      <c r="Y1166"/>
      <c r="Z1166"/>
      <c r="AA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c r="CD1166"/>
      <c r="CE1166"/>
      <c r="CF1166"/>
      <c r="CG1166"/>
      <c r="CH1166"/>
      <c r="CI1166"/>
      <c r="CJ1166"/>
      <c r="CK1166"/>
      <c r="CL1166"/>
      <c r="CM1166"/>
      <c r="CN1166"/>
      <c r="CO1166"/>
      <c r="CP1166"/>
      <c r="CQ1166"/>
      <c r="CR1166"/>
      <c r="CS1166"/>
    </row>
    <row r="1167" spans="1:97" s="126" customFormat="1" ht="15" customHeight="1" x14ac:dyDescent="0.35">
      <c r="A1167" t="s">
        <v>127</v>
      </c>
      <c r="B1167">
        <v>380</v>
      </c>
      <c r="C1167" t="s">
        <v>278</v>
      </c>
      <c r="D1167" t="s">
        <v>148</v>
      </c>
      <c r="E1167" s="265">
        <v>757</v>
      </c>
      <c r="F1167" s="265">
        <v>75</v>
      </c>
      <c r="G1167" s="265">
        <v>682</v>
      </c>
      <c r="H1167" s="265">
        <v>649</v>
      </c>
      <c r="I1167" s="265">
        <v>476</v>
      </c>
      <c r="J1167" s="265">
        <v>233</v>
      </c>
      <c r="K1167"/>
      <c r="L1167" t="s">
        <v>127</v>
      </c>
      <c r="M1167">
        <v>380</v>
      </c>
      <c r="N1167" t="s">
        <v>278</v>
      </c>
      <c r="O1167" t="s">
        <v>148</v>
      </c>
      <c r="P1167" s="265">
        <v>757</v>
      </c>
      <c r="Q1167" s="716">
        <v>9.9075297225891674</v>
      </c>
      <c r="R1167" s="716">
        <v>90.092470277410825</v>
      </c>
      <c r="S1167" s="716">
        <v>85.733157199471606</v>
      </c>
      <c r="T1167" s="716">
        <v>62.87978863936592</v>
      </c>
      <c r="U1167" s="716">
        <v>30.779392338177015</v>
      </c>
      <c r="V1167"/>
      <c r="W1167"/>
      <c r="X1167"/>
      <c r="Y1167"/>
      <c r="Z1167"/>
      <c r="AA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c r="CC1167"/>
      <c r="CD1167"/>
      <c r="CE1167"/>
      <c r="CF1167"/>
      <c r="CG1167"/>
      <c r="CH1167"/>
      <c r="CI1167"/>
      <c r="CJ1167"/>
      <c r="CK1167"/>
      <c r="CL1167"/>
      <c r="CM1167"/>
      <c r="CN1167"/>
      <c r="CO1167"/>
      <c r="CP1167"/>
      <c r="CQ1167"/>
      <c r="CR1167"/>
      <c r="CS1167"/>
    </row>
    <row r="1168" spans="1:97" s="126" customFormat="1" ht="15" customHeight="1" x14ac:dyDescent="0.35">
      <c r="A1168" t="s">
        <v>127</v>
      </c>
      <c r="B1168">
        <v>380</v>
      </c>
      <c r="C1168" t="s">
        <v>278</v>
      </c>
      <c r="D1168" t="s">
        <v>149</v>
      </c>
      <c r="E1168" s="265">
        <v>540</v>
      </c>
      <c r="F1168" s="265">
        <v>38</v>
      </c>
      <c r="G1168" s="265">
        <v>502</v>
      </c>
      <c r="H1168" s="265">
        <v>487</v>
      </c>
      <c r="I1168" s="265">
        <v>401</v>
      </c>
      <c r="J1168" s="265">
        <v>252</v>
      </c>
      <c r="K1168"/>
      <c r="L1168" t="s">
        <v>127</v>
      </c>
      <c r="M1168">
        <v>380</v>
      </c>
      <c r="N1168" t="s">
        <v>278</v>
      </c>
      <c r="O1168" t="s">
        <v>149</v>
      </c>
      <c r="P1168" s="265">
        <v>540</v>
      </c>
      <c r="Q1168" s="716">
        <v>7.0370370370370372</v>
      </c>
      <c r="R1168" s="716">
        <v>92.962962962962962</v>
      </c>
      <c r="S1168" s="716">
        <v>90.18518518518519</v>
      </c>
      <c r="T1168" s="716">
        <v>74.259259259259252</v>
      </c>
      <c r="U1168" s="716">
        <v>46.666666666666664</v>
      </c>
      <c r="V1168"/>
      <c r="W1168"/>
      <c r="X1168"/>
      <c r="Y1168"/>
      <c r="Z1168"/>
      <c r="AA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c r="CC1168"/>
      <c r="CD1168"/>
      <c r="CE1168"/>
      <c r="CF1168"/>
      <c r="CG1168"/>
      <c r="CH1168"/>
      <c r="CI1168"/>
      <c r="CJ1168"/>
      <c r="CK1168"/>
      <c r="CL1168"/>
      <c r="CM1168"/>
      <c r="CN1168"/>
      <c r="CO1168"/>
      <c r="CP1168"/>
      <c r="CQ1168"/>
      <c r="CR1168"/>
      <c r="CS1168"/>
    </row>
    <row r="1169" spans="1:97" s="126" customFormat="1" ht="15" customHeight="1" x14ac:dyDescent="0.35">
      <c r="A1169" t="s">
        <v>127</v>
      </c>
      <c r="B1169">
        <v>380</v>
      </c>
      <c r="C1169" t="s">
        <v>278</v>
      </c>
      <c r="D1169" t="s">
        <v>150</v>
      </c>
      <c r="E1169" s="265">
        <v>725</v>
      </c>
      <c r="F1169" s="265">
        <v>34</v>
      </c>
      <c r="G1169" s="265">
        <v>691</v>
      </c>
      <c r="H1169" s="265">
        <v>680</v>
      </c>
      <c r="I1169" s="265">
        <v>572</v>
      </c>
      <c r="J1169" s="265">
        <v>370</v>
      </c>
      <c r="K1169"/>
      <c r="L1169" t="s">
        <v>127</v>
      </c>
      <c r="M1169">
        <v>380</v>
      </c>
      <c r="N1169" t="s">
        <v>278</v>
      </c>
      <c r="O1169" t="s">
        <v>150</v>
      </c>
      <c r="P1169" s="265">
        <v>725</v>
      </c>
      <c r="Q1169" s="716">
        <v>4.6896551724137936</v>
      </c>
      <c r="R1169" s="716">
        <v>95.310344827586206</v>
      </c>
      <c r="S1169" s="716">
        <v>93.793103448275858</v>
      </c>
      <c r="T1169" s="716">
        <v>78.896551724137936</v>
      </c>
      <c r="U1169" s="716">
        <v>51.03448275862069</v>
      </c>
      <c r="V1169"/>
      <c r="W1169"/>
      <c r="X1169"/>
      <c r="Y1169"/>
      <c r="Z1169"/>
      <c r="AA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c r="CE1169"/>
      <c r="CF1169"/>
      <c r="CG1169"/>
      <c r="CH1169"/>
      <c r="CI1169"/>
      <c r="CJ1169"/>
      <c r="CK1169"/>
      <c r="CL1169"/>
      <c r="CM1169"/>
      <c r="CN1169"/>
      <c r="CO1169"/>
      <c r="CP1169"/>
      <c r="CQ1169"/>
      <c r="CR1169"/>
      <c r="CS1169"/>
    </row>
    <row r="1170" spans="1:97" s="126" customFormat="1" ht="15" customHeight="1" x14ac:dyDescent="0.35">
      <c r="A1170" t="s">
        <v>127</v>
      </c>
      <c r="B1170">
        <v>380</v>
      </c>
      <c r="C1170" t="s">
        <v>278</v>
      </c>
      <c r="D1170" t="s">
        <v>151</v>
      </c>
      <c r="E1170" s="265">
        <v>447</v>
      </c>
      <c r="F1170" s="265">
        <v>10</v>
      </c>
      <c r="G1170" s="265">
        <v>437</v>
      </c>
      <c r="H1170" s="265">
        <v>435</v>
      </c>
      <c r="I1170" s="265">
        <v>389</v>
      </c>
      <c r="J1170" s="265">
        <v>278</v>
      </c>
      <c r="K1170"/>
      <c r="L1170" t="s">
        <v>127</v>
      </c>
      <c r="M1170">
        <v>380</v>
      </c>
      <c r="N1170" t="s">
        <v>278</v>
      </c>
      <c r="O1170" t="s">
        <v>151</v>
      </c>
      <c r="P1170" s="265">
        <v>447</v>
      </c>
      <c r="Q1170" s="716">
        <v>2.2371364653243848</v>
      </c>
      <c r="R1170" s="716">
        <v>97.762863534675617</v>
      </c>
      <c r="S1170" s="716">
        <v>97.31543624161074</v>
      </c>
      <c r="T1170" s="716">
        <v>87.024608501118578</v>
      </c>
      <c r="U1170" s="716">
        <v>62.192393736017891</v>
      </c>
      <c r="V1170"/>
      <c r="W1170"/>
      <c r="X1170"/>
      <c r="Y1170"/>
      <c r="Z1170"/>
      <c r="AA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c r="CE1170"/>
      <c r="CF1170"/>
      <c r="CG1170"/>
      <c r="CH1170"/>
      <c r="CI1170"/>
      <c r="CJ1170"/>
      <c r="CK1170"/>
      <c r="CL1170"/>
      <c r="CM1170"/>
      <c r="CN1170"/>
      <c r="CO1170"/>
      <c r="CP1170"/>
      <c r="CQ1170"/>
      <c r="CR1170"/>
      <c r="CS1170"/>
    </row>
    <row r="1171" spans="1:97" s="126" customFormat="1" ht="15" customHeight="1" x14ac:dyDescent="0.35">
      <c r="A1171" t="s">
        <v>127</v>
      </c>
      <c r="B1171">
        <v>380</v>
      </c>
      <c r="C1171" t="s">
        <v>278</v>
      </c>
      <c r="D1171" t="s">
        <v>152</v>
      </c>
      <c r="E1171" s="265">
        <v>3174</v>
      </c>
      <c r="F1171" s="265">
        <v>266</v>
      </c>
      <c r="G1171" s="265">
        <v>2908</v>
      </c>
      <c r="H1171" s="265">
        <v>2793</v>
      </c>
      <c r="I1171" s="265">
        <v>2182</v>
      </c>
      <c r="J1171" s="265">
        <v>1288</v>
      </c>
      <c r="K1171"/>
      <c r="L1171" t="s">
        <v>127</v>
      </c>
      <c r="M1171">
        <v>380</v>
      </c>
      <c r="N1171" t="s">
        <v>278</v>
      </c>
      <c r="O1171" t="s">
        <v>152</v>
      </c>
      <c r="P1171" s="265">
        <v>3174</v>
      </c>
      <c r="Q1171" s="716">
        <v>8.3805923125393829</v>
      </c>
      <c r="R1171" s="716">
        <v>91.619407687460622</v>
      </c>
      <c r="S1171" s="716">
        <v>87.996219281663514</v>
      </c>
      <c r="T1171" s="716">
        <v>68.746061751732839</v>
      </c>
      <c r="U1171" s="716">
        <v>40.579710144927539</v>
      </c>
      <c r="V1171"/>
      <c r="W1171"/>
      <c r="X1171"/>
      <c r="Y1171"/>
      <c r="Z1171"/>
      <c r="AA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c r="CC1171"/>
      <c r="CD1171"/>
      <c r="CE1171"/>
      <c r="CF1171"/>
      <c r="CG1171"/>
      <c r="CH1171"/>
      <c r="CI1171"/>
      <c r="CJ1171"/>
      <c r="CK1171"/>
      <c r="CL1171"/>
      <c r="CM1171"/>
      <c r="CN1171"/>
      <c r="CO1171"/>
      <c r="CP1171"/>
      <c r="CQ1171"/>
      <c r="CR1171"/>
      <c r="CS1171"/>
    </row>
    <row r="1172" spans="1:97" s="126" customFormat="1" ht="30" customHeight="1" x14ac:dyDescent="0.35">
      <c r="A1172" t="s">
        <v>127</v>
      </c>
      <c r="B1172">
        <v>390</v>
      </c>
      <c r="C1172" t="s">
        <v>279</v>
      </c>
      <c r="D1172" t="s">
        <v>147</v>
      </c>
      <c r="E1172" s="265">
        <v>143</v>
      </c>
      <c r="F1172" s="265">
        <v>32</v>
      </c>
      <c r="G1172" s="265">
        <v>111</v>
      </c>
      <c r="H1172" s="265">
        <v>103</v>
      </c>
      <c r="I1172" s="265">
        <v>60</v>
      </c>
      <c r="J1172" s="265">
        <v>27</v>
      </c>
      <c r="K1172"/>
      <c r="L1172" t="s">
        <v>127</v>
      </c>
      <c r="M1172">
        <v>390</v>
      </c>
      <c r="N1172" t="s">
        <v>279</v>
      </c>
      <c r="O1172" t="s">
        <v>147</v>
      </c>
      <c r="P1172" s="265">
        <v>143</v>
      </c>
      <c r="Q1172" s="716">
        <v>22.377622377622377</v>
      </c>
      <c r="R1172" s="716">
        <v>77.622377622377627</v>
      </c>
      <c r="S1172" s="716">
        <v>72.027972027972027</v>
      </c>
      <c r="T1172" s="716">
        <v>41.95804195804196</v>
      </c>
      <c r="U1172" s="716">
        <v>18.88111888111888</v>
      </c>
      <c r="V1172"/>
      <c r="W1172"/>
      <c r="X1172"/>
      <c r="Y1172"/>
      <c r="Z1172"/>
      <c r="AA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c r="CE1172"/>
      <c r="CF1172"/>
      <c r="CG1172"/>
      <c r="CH1172"/>
      <c r="CI1172"/>
      <c r="CJ1172"/>
      <c r="CK1172"/>
      <c r="CL1172"/>
      <c r="CM1172"/>
      <c r="CN1172"/>
      <c r="CO1172"/>
      <c r="CP1172"/>
      <c r="CQ1172"/>
      <c r="CR1172"/>
      <c r="CS1172"/>
    </row>
    <row r="1173" spans="1:97" s="126" customFormat="1" ht="15" customHeight="1" x14ac:dyDescent="0.35">
      <c r="A1173" t="s">
        <v>127</v>
      </c>
      <c r="B1173">
        <v>390</v>
      </c>
      <c r="C1173" t="s">
        <v>279</v>
      </c>
      <c r="D1173" t="s">
        <v>148</v>
      </c>
      <c r="E1173" s="265">
        <v>128</v>
      </c>
      <c r="F1173" s="265">
        <v>20</v>
      </c>
      <c r="G1173" s="265">
        <v>108</v>
      </c>
      <c r="H1173" s="265">
        <v>103</v>
      </c>
      <c r="I1173" s="265">
        <v>67</v>
      </c>
      <c r="J1173" s="265">
        <v>34</v>
      </c>
      <c r="K1173"/>
      <c r="L1173" t="s">
        <v>127</v>
      </c>
      <c r="M1173">
        <v>390</v>
      </c>
      <c r="N1173" t="s">
        <v>279</v>
      </c>
      <c r="O1173" t="s">
        <v>148</v>
      </c>
      <c r="P1173" s="265">
        <v>128</v>
      </c>
      <c r="Q1173" s="716">
        <v>15.625</v>
      </c>
      <c r="R1173" s="716">
        <v>84.375</v>
      </c>
      <c r="S1173" s="716">
        <v>80.46875</v>
      </c>
      <c r="T1173" s="716">
        <v>52.34375</v>
      </c>
      <c r="U1173" s="716">
        <v>26.5625</v>
      </c>
      <c r="V1173"/>
      <c r="W1173"/>
      <c r="X1173"/>
      <c r="Y1173"/>
      <c r="Z1173"/>
      <c r="AA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c r="CD1173"/>
      <c r="CE1173"/>
      <c r="CF1173"/>
      <c r="CG1173"/>
      <c r="CH1173"/>
      <c r="CI1173"/>
      <c r="CJ1173"/>
      <c r="CK1173"/>
      <c r="CL1173"/>
      <c r="CM1173"/>
      <c r="CN1173"/>
      <c r="CO1173"/>
      <c r="CP1173"/>
      <c r="CQ1173"/>
      <c r="CR1173"/>
      <c r="CS1173"/>
    </row>
    <row r="1174" spans="1:97" s="126" customFormat="1" ht="15" customHeight="1" x14ac:dyDescent="0.35">
      <c r="A1174" t="s">
        <v>127</v>
      </c>
      <c r="B1174">
        <v>390</v>
      </c>
      <c r="C1174" t="s">
        <v>279</v>
      </c>
      <c r="D1174" t="s">
        <v>149</v>
      </c>
      <c r="E1174" s="265">
        <v>148</v>
      </c>
      <c r="F1174" s="265">
        <v>7</v>
      </c>
      <c r="G1174" s="265">
        <v>141</v>
      </c>
      <c r="H1174" s="265">
        <v>139</v>
      </c>
      <c r="I1174" s="265">
        <v>116</v>
      </c>
      <c r="J1174" s="265">
        <v>85</v>
      </c>
      <c r="K1174"/>
      <c r="L1174" t="s">
        <v>127</v>
      </c>
      <c r="M1174">
        <v>390</v>
      </c>
      <c r="N1174" t="s">
        <v>279</v>
      </c>
      <c r="O1174" t="s">
        <v>149</v>
      </c>
      <c r="P1174" s="265">
        <v>148</v>
      </c>
      <c r="Q1174" s="716">
        <v>4.7297297297297298</v>
      </c>
      <c r="R1174" s="716">
        <v>95.270270270270274</v>
      </c>
      <c r="S1174" s="716">
        <v>93.918918918918919</v>
      </c>
      <c r="T1174" s="716">
        <v>78.378378378378372</v>
      </c>
      <c r="U1174" s="716">
        <v>57.432432432432435</v>
      </c>
      <c r="V1174"/>
      <c r="W1174"/>
      <c r="X1174"/>
      <c r="Y1174"/>
      <c r="Z1174"/>
      <c r="AA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c r="CC1174"/>
      <c r="CD1174"/>
      <c r="CE1174"/>
      <c r="CF1174"/>
      <c r="CG1174"/>
      <c r="CH1174"/>
      <c r="CI1174"/>
      <c r="CJ1174"/>
      <c r="CK1174"/>
      <c r="CL1174"/>
      <c r="CM1174"/>
      <c r="CN1174"/>
      <c r="CO1174"/>
      <c r="CP1174"/>
      <c r="CQ1174"/>
      <c r="CR1174"/>
      <c r="CS1174"/>
    </row>
    <row r="1175" spans="1:97" s="126" customFormat="1" ht="15" customHeight="1" x14ac:dyDescent="0.35">
      <c r="A1175" t="s">
        <v>127</v>
      </c>
      <c r="B1175">
        <v>390</v>
      </c>
      <c r="C1175" t="s">
        <v>279</v>
      </c>
      <c r="D1175" t="s">
        <v>150</v>
      </c>
      <c r="E1175" s="265">
        <v>253</v>
      </c>
      <c r="F1175" s="265">
        <v>17</v>
      </c>
      <c r="G1175" s="265">
        <v>236</v>
      </c>
      <c r="H1175" s="265">
        <v>233</v>
      </c>
      <c r="I1175" s="265">
        <v>199</v>
      </c>
      <c r="J1175" s="265">
        <v>146</v>
      </c>
      <c r="K1175"/>
      <c r="L1175" t="s">
        <v>127</v>
      </c>
      <c r="M1175">
        <v>390</v>
      </c>
      <c r="N1175" t="s">
        <v>279</v>
      </c>
      <c r="O1175" t="s">
        <v>150</v>
      </c>
      <c r="P1175" s="265">
        <v>253</v>
      </c>
      <c r="Q1175" s="716">
        <v>6.7193675889328066</v>
      </c>
      <c r="R1175" s="716">
        <v>93.280632411067202</v>
      </c>
      <c r="S1175" s="716">
        <v>92.094861660079047</v>
      </c>
      <c r="T1175" s="716">
        <v>78.656126482213438</v>
      </c>
      <c r="U1175" s="716">
        <v>57.707509881422922</v>
      </c>
      <c r="V1175"/>
      <c r="W1175"/>
      <c r="X1175"/>
      <c r="Y1175"/>
      <c r="Z1175"/>
      <c r="AA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c r="CE1175"/>
      <c r="CF1175"/>
      <c r="CG1175"/>
      <c r="CH1175"/>
      <c r="CI1175"/>
      <c r="CJ1175"/>
      <c r="CK1175"/>
      <c r="CL1175"/>
      <c r="CM1175"/>
      <c r="CN1175"/>
      <c r="CO1175"/>
      <c r="CP1175"/>
      <c r="CQ1175"/>
      <c r="CR1175"/>
      <c r="CS1175"/>
    </row>
    <row r="1176" spans="1:97" s="126" customFormat="1" ht="15" customHeight="1" x14ac:dyDescent="0.35">
      <c r="A1176" t="s">
        <v>127</v>
      </c>
      <c r="B1176">
        <v>390</v>
      </c>
      <c r="C1176" t="s">
        <v>279</v>
      </c>
      <c r="D1176" t="s">
        <v>151</v>
      </c>
      <c r="E1176" s="265">
        <v>290</v>
      </c>
      <c r="F1176" s="265">
        <v>8</v>
      </c>
      <c r="G1176" s="265">
        <v>282</v>
      </c>
      <c r="H1176" s="265">
        <v>280</v>
      </c>
      <c r="I1176" s="265">
        <v>259</v>
      </c>
      <c r="J1176" s="265">
        <v>214</v>
      </c>
      <c r="K1176"/>
      <c r="L1176" t="s">
        <v>127</v>
      </c>
      <c r="M1176">
        <v>390</v>
      </c>
      <c r="N1176" t="s">
        <v>279</v>
      </c>
      <c r="O1176" t="s">
        <v>151</v>
      </c>
      <c r="P1176" s="265">
        <v>290</v>
      </c>
      <c r="Q1176" s="716">
        <v>2.7586206896551726</v>
      </c>
      <c r="R1176" s="716">
        <v>97.241379310344826</v>
      </c>
      <c r="S1176" s="716">
        <v>96.551724137931032</v>
      </c>
      <c r="T1176" s="716">
        <v>89.310344827586206</v>
      </c>
      <c r="U1176" s="716">
        <v>73.793103448275872</v>
      </c>
      <c r="V1176"/>
      <c r="W1176"/>
      <c r="X1176"/>
      <c r="Y1176"/>
      <c r="Z1176"/>
      <c r="AA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c r="CD1176"/>
      <c r="CE1176"/>
      <c r="CF1176"/>
      <c r="CG1176"/>
      <c r="CH1176"/>
      <c r="CI1176"/>
      <c r="CJ1176"/>
      <c r="CK1176"/>
      <c r="CL1176"/>
      <c r="CM1176"/>
      <c r="CN1176"/>
      <c r="CO1176"/>
      <c r="CP1176"/>
      <c r="CQ1176"/>
      <c r="CR1176"/>
      <c r="CS1176"/>
    </row>
    <row r="1177" spans="1:97" s="126" customFormat="1" ht="15" customHeight="1" x14ac:dyDescent="0.35">
      <c r="A1177" t="s">
        <v>127</v>
      </c>
      <c r="B1177">
        <v>390</v>
      </c>
      <c r="C1177" t="s">
        <v>279</v>
      </c>
      <c r="D1177" t="s">
        <v>152</v>
      </c>
      <c r="E1177" s="265">
        <v>962</v>
      </c>
      <c r="F1177" s="265">
        <v>84</v>
      </c>
      <c r="G1177" s="265">
        <v>878</v>
      </c>
      <c r="H1177" s="265">
        <v>858</v>
      </c>
      <c r="I1177" s="265">
        <v>701</v>
      </c>
      <c r="J1177" s="265">
        <v>506</v>
      </c>
      <c r="K1177"/>
      <c r="L1177" t="s">
        <v>127</v>
      </c>
      <c r="M1177">
        <v>390</v>
      </c>
      <c r="N1177" t="s">
        <v>279</v>
      </c>
      <c r="O1177" t="s">
        <v>152</v>
      </c>
      <c r="P1177" s="265">
        <v>962</v>
      </c>
      <c r="Q1177" s="716">
        <v>8.7318087318087318</v>
      </c>
      <c r="R1177" s="716">
        <v>91.268191268191273</v>
      </c>
      <c r="S1177" s="716">
        <v>89.189189189189193</v>
      </c>
      <c r="T1177" s="716">
        <v>72.869022869022871</v>
      </c>
      <c r="U1177" s="716">
        <v>52.598752598752597</v>
      </c>
      <c r="V1177"/>
      <c r="W1177"/>
      <c r="X1177"/>
      <c r="Y1177"/>
      <c r="Z1177"/>
      <c r="AA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CF1177"/>
      <c r="CG1177"/>
      <c r="CH1177"/>
      <c r="CI1177"/>
      <c r="CJ1177"/>
      <c r="CK1177"/>
      <c r="CL1177"/>
      <c r="CM1177"/>
      <c r="CN1177"/>
      <c r="CO1177"/>
      <c r="CP1177"/>
      <c r="CQ1177"/>
      <c r="CR1177"/>
      <c r="CS1177"/>
    </row>
    <row r="1178" spans="1:97" s="126" customFormat="1" ht="30" customHeight="1" x14ac:dyDescent="0.35">
      <c r="A1178" t="s">
        <v>127</v>
      </c>
      <c r="B1178">
        <v>395</v>
      </c>
      <c r="C1178" t="s">
        <v>280</v>
      </c>
      <c r="D1178" t="s">
        <v>147</v>
      </c>
      <c r="E1178" s="265">
        <v>391</v>
      </c>
      <c r="F1178" s="265">
        <v>78</v>
      </c>
      <c r="G1178" s="265">
        <v>313</v>
      </c>
      <c r="H1178" s="265">
        <v>290</v>
      </c>
      <c r="I1178" s="265">
        <v>187</v>
      </c>
      <c r="J1178" s="265">
        <v>80</v>
      </c>
      <c r="K1178"/>
      <c r="L1178" t="s">
        <v>127</v>
      </c>
      <c r="M1178">
        <v>395</v>
      </c>
      <c r="N1178" t="s">
        <v>280</v>
      </c>
      <c r="O1178" t="s">
        <v>147</v>
      </c>
      <c r="P1178" s="265">
        <v>391</v>
      </c>
      <c r="Q1178" s="716">
        <v>19.948849104859335</v>
      </c>
      <c r="R1178" s="716">
        <v>80.051150895140665</v>
      </c>
      <c r="S1178" s="716">
        <v>74.168797953964187</v>
      </c>
      <c r="T1178" s="716">
        <v>47.826086956521742</v>
      </c>
      <c r="U1178" s="716">
        <v>20.460358056265985</v>
      </c>
      <c r="V1178"/>
      <c r="W1178"/>
      <c r="X1178"/>
      <c r="Y1178"/>
      <c r="Z1178"/>
      <c r="AA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c r="CC1178"/>
      <c r="CD1178"/>
      <c r="CE1178"/>
      <c r="CF1178"/>
      <c r="CG1178"/>
      <c r="CH1178"/>
      <c r="CI1178"/>
      <c r="CJ1178"/>
      <c r="CK1178"/>
      <c r="CL1178"/>
      <c r="CM1178"/>
      <c r="CN1178"/>
      <c r="CO1178"/>
      <c r="CP1178"/>
      <c r="CQ1178"/>
      <c r="CR1178"/>
      <c r="CS1178"/>
    </row>
    <row r="1179" spans="1:97" s="126" customFormat="1" ht="15" customHeight="1" x14ac:dyDescent="0.35">
      <c r="A1179" t="s">
        <v>127</v>
      </c>
      <c r="B1179">
        <v>395</v>
      </c>
      <c r="C1179" t="s">
        <v>280</v>
      </c>
      <c r="D1179" t="s">
        <v>148</v>
      </c>
      <c r="E1179" s="265">
        <v>238</v>
      </c>
      <c r="F1179" s="265">
        <v>21</v>
      </c>
      <c r="G1179" s="265">
        <v>217</v>
      </c>
      <c r="H1179" s="265">
        <v>206</v>
      </c>
      <c r="I1179" s="265">
        <v>162</v>
      </c>
      <c r="J1179" s="265">
        <v>91</v>
      </c>
      <c r="K1179"/>
      <c r="L1179" t="s">
        <v>127</v>
      </c>
      <c r="M1179">
        <v>395</v>
      </c>
      <c r="N1179" t="s">
        <v>280</v>
      </c>
      <c r="O1179" t="s">
        <v>148</v>
      </c>
      <c r="P1179" s="265">
        <v>238</v>
      </c>
      <c r="Q1179" s="716">
        <v>8.8235294117647065</v>
      </c>
      <c r="R1179" s="716">
        <v>91.17647058823529</v>
      </c>
      <c r="S1179" s="716">
        <v>86.554621848739501</v>
      </c>
      <c r="T1179" s="716">
        <v>68.067226890756302</v>
      </c>
      <c r="U1179" s="716">
        <v>38.235294117647058</v>
      </c>
      <c r="V1179"/>
      <c r="W1179"/>
      <c r="X1179"/>
      <c r="Y1179"/>
      <c r="Z1179"/>
      <c r="AA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c r="CE1179"/>
      <c r="CF1179"/>
      <c r="CG1179"/>
      <c r="CH1179"/>
      <c r="CI1179"/>
      <c r="CJ1179"/>
      <c r="CK1179"/>
      <c r="CL1179"/>
      <c r="CM1179"/>
      <c r="CN1179"/>
      <c r="CO1179"/>
      <c r="CP1179"/>
      <c r="CQ1179"/>
      <c r="CR1179"/>
      <c r="CS1179"/>
    </row>
    <row r="1180" spans="1:97" s="126" customFormat="1" ht="15" customHeight="1" x14ac:dyDescent="0.35">
      <c r="A1180" t="s">
        <v>127</v>
      </c>
      <c r="B1180">
        <v>395</v>
      </c>
      <c r="C1180" t="s">
        <v>280</v>
      </c>
      <c r="D1180" t="s">
        <v>149</v>
      </c>
      <c r="E1180" s="265">
        <v>113</v>
      </c>
      <c r="F1180" s="265">
        <v>5</v>
      </c>
      <c r="G1180" s="265">
        <v>108</v>
      </c>
      <c r="H1180" s="265">
        <v>105</v>
      </c>
      <c r="I1180" s="265">
        <v>88</v>
      </c>
      <c r="J1180" s="265">
        <v>51</v>
      </c>
      <c r="K1180"/>
      <c r="L1180" t="s">
        <v>127</v>
      </c>
      <c r="M1180">
        <v>395</v>
      </c>
      <c r="N1180" t="s">
        <v>280</v>
      </c>
      <c r="O1180" t="s">
        <v>149</v>
      </c>
      <c r="P1180" s="265">
        <v>113</v>
      </c>
      <c r="Q1180" s="716">
        <v>4.4247787610619467</v>
      </c>
      <c r="R1180" s="716">
        <v>95.575221238938056</v>
      </c>
      <c r="S1180" s="716">
        <v>92.920353982300881</v>
      </c>
      <c r="T1180" s="716">
        <v>77.876106194690266</v>
      </c>
      <c r="U1180" s="716">
        <v>45.132743362831853</v>
      </c>
      <c r="V1180"/>
      <c r="W1180"/>
      <c r="X1180"/>
      <c r="Y1180"/>
      <c r="Z1180"/>
      <c r="AA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c r="CE1180"/>
      <c r="CF1180"/>
      <c r="CG1180"/>
      <c r="CH1180"/>
      <c r="CI1180"/>
      <c r="CJ1180"/>
      <c r="CK1180"/>
      <c r="CL1180"/>
      <c r="CM1180"/>
      <c r="CN1180"/>
      <c r="CO1180"/>
      <c r="CP1180"/>
      <c r="CQ1180"/>
      <c r="CR1180"/>
      <c r="CS1180"/>
    </row>
    <row r="1181" spans="1:97" s="126" customFormat="1" ht="15" customHeight="1" x14ac:dyDescent="0.35">
      <c r="A1181" t="s">
        <v>127</v>
      </c>
      <c r="B1181">
        <v>395</v>
      </c>
      <c r="C1181" t="s">
        <v>280</v>
      </c>
      <c r="D1181" t="s">
        <v>150</v>
      </c>
      <c r="E1181" s="265">
        <v>89</v>
      </c>
      <c r="F1181" s="265" t="s">
        <v>177</v>
      </c>
      <c r="G1181" s="265" t="s">
        <v>177</v>
      </c>
      <c r="H1181" s="265">
        <v>85</v>
      </c>
      <c r="I1181" s="265">
        <v>67</v>
      </c>
      <c r="J1181" s="265">
        <v>43</v>
      </c>
      <c r="K1181"/>
      <c r="L1181" t="s">
        <v>127</v>
      </c>
      <c r="M1181">
        <v>395</v>
      </c>
      <c r="N1181" t="s">
        <v>280</v>
      </c>
      <c r="O1181" t="s">
        <v>150</v>
      </c>
      <c r="P1181" s="265">
        <v>89</v>
      </c>
      <c r="Q1181" s="716" t="s">
        <v>177</v>
      </c>
      <c r="R1181" s="716" t="s">
        <v>177</v>
      </c>
      <c r="S1181" s="716">
        <v>95.50561797752809</v>
      </c>
      <c r="T1181" s="716">
        <v>75.280898876404493</v>
      </c>
      <c r="U1181" s="716">
        <v>48.314606741573037</v>
      </c>
      <c r="V1181"/>
      <c r="W1181"/>
      <c r="X1181"/>
      <c r="Y1181"/>
      <c r="Z1181"/>
      <c r="AA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c r="CD1181"/>
      <c r="CE1181"/>
      <c r="CF1181"/>
      <c r="CG1181"/>
      <c r="CH1181"/>
      <c r="CI1181"/>
      <c r="CJ1181"/>
      <c r="CK1181"/>
      <c r="CL1181"/>
      <c r="CM1181"/>
      <c r="CN1181"/>
      <c r="CO1181"/>
      <c r="CP1181"/>
      <c r="CQ1181"/>
      <c r="CR1181"/>
      <c r="CS1181"/>
    </row>
    <row r="1182" spans="1:97" s="126" customFormat="1" ht="15" customHeight="1" x14ac:dyDescent="0.35">
      <c r="A1182" t="s">
        <v>127</v>
      </c>
      <c r="B1182">
        <v>395</v>
      </c>
      <c r="C1182" t="s">
        <v>280</v>
      </c>
      <c r="D1182" t="s">
        <v>151</v>
      </c>
      <c r="E1182" s="265">
        <v>39</v>
      </c>
      <c r="F1182" s="265" t="s">
        <v>177</v>
      </c>
      <c r="G1182" s="265" t="s">
        <v>177</v>
      </c>
      <c r="H1182" s="265">
        <v>38</v>
      </c>
      <c r="I1182" s="265">
        <v>35</v>
      </c>
      <c r="J1182" s="265">
        <v>25</v>
      </c>
      <c r="K1182"/>
      <c r="L1182" t="s">
        <v>127</v>
      </c>
      <c r="M1182">
        <v>395</v>
      </c>
      <c r="N1182" t="s">
        <v>280</v>
      </c>
      <c r="O1182" t="s">
        <v>151</v>
      </c>
      <c r="P1182" s="265">
        <v>39</v>
      </c>
      <c r="Q1182" s="716" t="s">
        <v>177</v>
      </c>
      <c r="R1182" s="716" t="s">
        <v>177</v>
      </c>
      <c r="S1182" s="716">
        <v>97.435897435897431</v>
      </c>
      <c r="T1182" s="716">
        <v>89.743589743589752</v>
      </c>
      <c r="U1182" s="716">
        <v>64.102564102564102</v>
      </c>
      <c r="V1182"/>
      <c r="W1182"/>
      <c r="X1182"/>
      <c r="Y1182"/>
      <c r="Z1182"/>
      <c r="AA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c r="CE1182"/>
      <c r="CF1182"/>
      <c r="CG1182"/>
      <c r="CH1182"/>
      <c r="CI1182"/>
      <c r="CJ1182"/>
      <c r="CK1182"/>
      <c r="CL1182"/>
      <c r="CM1182"/>
      <c r="CN1182"/>
      <c r="CO1182"/>
      <c r="CP1182"/>
      <c r="CQ1182"/>
      <c r="CR1182"/>
      <c r="CS1182"/>
    </row>
    <row r="1183" spans="1:97" s="126" customFormat="1" ht="15" customHeight="1" x14ac:dyDescent="0.35">
      <c r="A1183" t="s">
        <v>127</v>
      </c>
      <c r="B1183">
        <v>395</v>
      </c>
      <c r="C1183" t="s">
        <v>280</v>
      </c>
      <c r="D1183" t="s">
        <v>152</v>
      </c>
      <c r="E1183" s="265">
        <v>870</v>
      </c>
      <c r="F1183" s="265">
        <v>107</v>
      </c>
      <c r="G1183" s="265">
        <v>763</v>
      </c>
      <c r="H1183" s="265">
        <v>724</v>
      </c>
      <c r="I1183" s="265">
        <v>539</v>
      </c>
      <c r="J1183" s="265">
        <v>290</v>
      </c>
      <c r="K1183"/>
      <c r="L1183" t="s">
        <v>127</v>
      </c>
      <c r="M1183">
        <v>395</v>
      </c>
      <c r="N1183" t="s">
        <v>280</v>
      </c>
      <c r="O1183" t="s">
        <v>152</v>
      </c>
      <c r="P1183" s="265">
        <v>870</v>
      </c>
      <c r="Q1183" s="716">
        <v>12.298850574712644</v>
      </c>
      <c r="R1183" s="716">
        <v>87.701149425287355</v>
      </c>
      <c r="S1183" s="716">
        <v>83.218390804597703</v>
      </c>
      <c r="T1183" s="716">
        <v>61.954022988505756</v>
      </c>
      <c r="U1183" s="716">
        <v>33.333333333333329</v>
      </c>
      <c r="V1183"/>
      <c r="W1183"/>
      <c r="X1183"/>
      <c r="Y1183"/>
      <c r="Z1183"/>
      <c r="AA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c r="CE1183"/>
      <c r="CF1183"/>
      <c r="CG1183"/>
      <c r="CH1183"/>
      <c r="CI1183"/>
      <c r="CJ1183"/>
      <c r="CK1183"/>
      <c r="CL1183"/>
      <c r="CM1183"/>
      <c r="CN1183"/>
      <c r="CO1183"/>
      <c r="CP1183"/>
      <c r="CQ1183"/>
      <c r="CR1183"/>
      <c r="CS1183"/>
    </row>
    <row r="1184" spans="1:97" s="126" customFormat="1" ht="30" customHeight="1" x14ac:dyDescent="0.35">
      <c r="A1184" t="s">
        <v>127</v>
      </c>
      <c r="B1184">
        <v>400</v>
      </c>
      <c r="C1184" t="s">
        <v>281</v>
      </c>
      <c r="D1184" t="s">
        <v>147</v>
      </c>
      <c r="E1184" s="265">
        <v>336</v>
      </c>
      <c r="F1184" s="265">
        <v>30</v>
      </c>
      <c r="G1184" s="265">
        <v>306</v>
      </c>
      <c r="H1184" s="265">
        <v>273</v>
      </c>
      <c r="I1184" s="265">
        <v>188</v>
      </c>
      <c r="J1184" s="265">
        <v>109</v>
      </c>
      <c r="K1184"/>
      <c r="L1184" t="s">
        <v>127</v>
      </c>
      <c r="M1184">
        <v>400</v>
      </c>
      <c r="N1184" t="s">
        <v>281</v>
      </c>
      <c r="O1184" t="s">
        <v>147</v>
      </c>
      <c r="P1184" s="265">
        <v>336</v>
      </c>
      <c r="Q1184" s="716">
        <v>8.9285714285714288</v>
      </c>
      <c r="R1184" s="716">
        <v>91.071428571428569</v>
      </c>
      <c r="S1184" s="716">
        <v>81.25</v>
      </c>
      <c r="T1184" s="716">
        <v>55.952380952380956</v>
      </c>
      <c r="U1184" s="716">
        <v>32.44047619047619</v>
      </c>
      <c r="V1184"/>
      <c r="W1184"/>
      <c r="X1184"/>
      <c r="Y1184"/>
      <c r="Z1184"/>
      <c r="AA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c r="CE1184"/>
      <c r="CF1184"/>
      <c r="CG1184"/>
      <c r="CH1184"/>
      <c r="CI1184"/>
      <c r="CJ1184"/>
      <c r="CK1184"/>
      <c r="CL1184"/>
      <c r="CM1184"/>
      <c r="CN1184"/>
      <c r="CO1184"/>
      <c r="CP1184"/>
      <c r="CQ1184"/>
      <c r="CR1184"/>
      <c r="CS1184"/>
    </row>
    <row r="1185" spans="1:97" s="126" customFormat="1" ht="15" customHeight="1" x14ac:dyDescent="0.35">
      <c r="A1185" t="s">
        <v>127</v>
      </c>
      <c r="B1185">
        <v>400</v>
      </c>
      <c r="C1185" t="s">
        <v>281</v>
      </c>
      <c r="D1185" t="s">
        <v>148</v>
      </c>
      <c r="E1185" s="265">
        <v>482</v>
      </c>
      <c r="F1185" s="265">
        <v>27</v>
      </c>
      <c r="G1185" s="265">
        <v>455</v>
      </c>
      <c r="H1185" s="265">
        <v>418</v>
      </c>
      <c r="I1185" s="265">
        <v>330</v>
      </c>
      <c r="J1185" s="265">
        <v>213</v>
      </c>
      <c r="K1185"/>
      <c r="L1185" t="s">
        <v>127</v>
      </c>
      <c r="M1185">
        <v>400</v>
      </c>
      <c r="N1185" t="s">
        <v>281</v>
      </c>
      <c r="O1185" t="s">
        <v>148</v>
      </c>
      <c r="P1185" s="265">
        <v>482</v>
      </c>
      <c r="Q1185" s="716">
        <v>5.6016597510373449</v>
      </c>
      <c r="R1185" s="716">
        <v>94.398340248962654</v>
      </c>
      <c r="S1185" s="716">
        <v>86.721991701244818</v>
      </c>
      <c r="T1185" s="716">
        <v>68.46473029045643</v>
      </c>
      <c r="U1185" s="716">
        <v>44.190871369294605</v>
      </c>
      <c r="V1185"/>
      <c r="W1185"/>
      <c r="X1185"/>
      <c r="Y1185"/>
      <c r="Z1185"/>
      <c r="AA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c r="CE1185"/>
      <c r="CF1185"/>
      <c r="CG1185"/>
      <c r="CH1185"/>
      <c r="CI1185"/>
      <c r="CJ1185"/>
      <c r="CK1185"/>
      <c r="CL1185"/>
      <c r="CM1185"/>
      <c r="CN1185"/>
      <c r="CO1185"/>
      <c r="CP1185"/>
      <c r="CQ1185"/>
      <c r="CR1185"/>
      <c r="CS1185"/>
    </row>
    <row r="1186" spans="1:97" s="126" customFormat="1" ht="15" customHeight="1" x14ac:dyDescent="0.35">
      <c r="A1186" t="s">
        <v>127</v>
      </c>
      <c r="B1186">
        <v>400</v>
      </c>
      <c r="C1186" t="s">
        <v>281</v>
      </c>
      <c r="D1186" t="s">
        <v>149</v>
      </c>
      <c r="E1186" s="265">
        <v>317</v>
      </c>
      <c r="F1186" s="265">
        <v>10</v>
      </c>
      <c r="G1186" s="265">
        <v>307</v>
      </c>
      <c r="H1186" s="265">
        <v>293</v>
      </c>
      <c r="I1186" s="265">
        <v>241</v>
      </c>
      <c r="J1186" s="265">
        <v>173</v>
      </c>
      <c r="K1186"/>
      <c r="L1186" t="s">
        <v>127</v>
      </c>
      <c r="M1186">
        <v>400</v>
      </c>
      <c r="N1186" t="s">
        <v>281</v>
      </c>
      <c r="O1186" t="s">
        <v>149</v>
      </c>
      <c r="P1186" s="265">
        <v>317</v>
      </c>
      <c r="Q1186" s="716">
        <v>3.1545741324921135</v>
      </c>
      <c r="R1186" s="716">
        <v>96.845425867507885</v>
      </c>
      <c r="S1186" s="716">
        <v>92.429022082018932</v>
      </c>
      <c r="T1186" s="716">
        <v>76.025236593059944</v>
      </c>
      <c r="U1186" s="716">
        <v>54.57413249211357</v>
      </c>
      <c r="V1186"/>
      <c r="W1186"/>
      <c r="X1186"/>
      <c r="Y1186"/>
      <c r="Z1186"/>
      <c r="AA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c r="CD1186"/>
      <c r="CE1186"/>
      <c r="CF1186"/>
      <c r="CG1186"/>
      <c r="CH1186"/>
      <c r="CI1186"/>
      <c r="CJ1186"/>
      <c r="CK1186"/>
      <c r="CL1186"/>
      <c r="CM1186"/>
      <c r="CN1186"/>
      <c r="CO1186"/>
      <c r="CP1186"/>
      <c r="CQ1186"/>
      <c r="CR1186"/>
      <c r="CS1186"/>
    </row>
    <row r="1187" spans="1:97" s="126" customFormat="1" ht="15" customHeight="1" x14ac:dyDescent="0.35">
      <c r="A1187" t="s">
        <v>127</v>
      </c>
      <c r="B1187">
        <v>400</v>
      </c>
      <c r="C1187" t="s">
        <v>281</v>
      </c>
      <c r="D1187" t="s">
        <v>150</v>
      </c>
      <c r="E1187" s="265">
        <v>300</v>
      </c>
      <c r="F1187" s="265">
        <v>9</v>
      </c>
      <c r="G1187" s="265">
        <v>291</v>
      </c>
      <c r="H1187" s="265">
        <v>279</v>
      </c>
      <c r="I1187" s="265">
        <v>249</v>
      </c>
      <c r="J1187" s="265">
        <v>189</v>
      </c>
      <c r="K1187"/>
      <c r="L1187" t="s">
        <v>127</v>
      </c>
      <c r="M1187">
        <v>400</v>
      </c>
      <c r="N1187" t="s">
        <v>281</v>
      </c>
      <c r="O1187" t="s">
        <v>150</v>
      </c>
      <c r="P1187" s="265">
        <v>300</v>
      </c>
      <c r="Q1187" s="716">
        <v>3</v>
      </c>
      <c r="R1187" s="716">
        <v>97</v>
      </c>
      <c r="S1187" s="716">
        <v>93</v>
      </c>
      <c r="T1187" s="716">
        <v>83</v>
      </c>
      <c r="U1187" s="716">
        <v>63</v>
      </c>
      <c r="V1187"/>
      <c r="W1187"/>
      <c r="X1187"/>
      <c r="Y1187"/>
      <c r="Z1187"/>
      <c r="AA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c r="CD1187"/>
      <c r="CE1187"/>
      <c r="CF1187"/>
      <c r="CG1187"/>
      <c r="CH1187"/>
      <c r="CI1187"/>
      <c r="CJ1187"/>
      <c r="CK1187"/>
      <c r="CL1187"/>
      <c r="CM1187"/>
      <c r="CN1187"/>
      <c r="CO1187"/>
      <c r="CP1187"/>
      <c r="CQ1187"/>
      <c r="CR1187"/>
      <c r="CS1187"/>
    </row>
    <row r="1188" spans="1:97" s="126" customFormat="1" ht="15" customHeight="1" x14ac:dyDescent="0.35">
      <c r="A1188" t="s">
        <v>127</v>
      </c>
      <c r="B1188">
        <v>400</v>
      </c>
      <c r="C1188" t="s">
        <v>281</v>
      </c>
      <c r="D1188" t="s">
        <v>151</v>
      </c>
      <c r="E1188" s="265">
        <v>420</v>
      </c>
      <c r="F1188" s="265">
        <v>10</v>
      </c>
      <c r="G1188" s="265">
        <v>410</v>
      </c>
      <c r="H1188" s="265">
        <v>408</v>
      </c>
      <c r="I1188" s="265">
        <v>383</v>
      </c>
      <c r="J1188" s="265">
        <v>318</v>
      </c>
      <c r="K1188"/>
      <c r="L1188" t="s">
        <v>127</v>
      </c>
      <c r="M1188">
        <v>400</v>
      </c>
      <c r="N1188" t="s">
        <v>281</v>
      </c>
      <c r="O1188" t="s">
        <v>151</v>
      </c>
      <c r="P1188" s="265">
        <v>420</v>
      </c>
      <c r="Q1188" s="716">
        <v>2.3809523809523809</v>
      </c>
      <c r="R1188" s="716">
        <v>97.61904761904762</v>
      </c>
      <c r="S1188" s="716">
        <v>97.142857142857139</v>
      </c>
      <c r="T1188" s="716">
        <v>91.19047619047619</v>
      </c>
      <c r="U1188" s="716">
        <v>75.714285714285708</v>
      </c>
      <c r="V1188"/>
      <c r="W1188"/>
      <c r="X1188"/>
      <c r="Y1188"/>
      <c r="Z1188"/>
      <c r="AA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c r="CC1188"/>
      <c r="CD1188"/>
      <c r="CE1188"/>
      <c r="CF1188"/>
      <c r="CG1188"/>
      <c r="CH1188"/>
      <c r="CI1188"/>
      <c r="CJ1188"/>
      <c r="CK1188"/>
      <c r="CL1188"/>
      <c r="CM1188"/>
      <c r="CN1188"/>
      <c r="CO1188"/>
      <c r="CP1188"/>
      <c r="CQ1188"/>
      <c r="CR1188"/>
      <c r="CS1188"/>
    </row>
    <row r="1189" spans="1:97" s="126" customFormat="1" ht="15" customHeight="1" x14ac:dyDescent="0.35">
      <c r="A1189" t="s">
        <v>127</v>
      </c>
      <c r="B1189">
        <v>400</v>
      </c>
      <c r="C1189" t="s">
        <v>281</v>
      </c>
      <c r="D1189" t="s">
        <v>152</v>
      </c>
      <c r="E1189" s="265">
        <v>1855</v>
      </c>
      <c r="F1189" s="265">
        <v>86</v>
      </c>
      <c r="G1189" s="265">
        <v>1769</v>
      </c>
      <c r="H1189" s="265">
        <v>1671</v>
      </c>
      <c r="I1189" s="265">
        <v>1391</v>
      </c>
      <c r="J1189" s="265">
        <v>1002</v>
      </c>
      <c r="K1189"/>
      <c r="L1189" t="s">
        <v>127</v>
      </c>
      <c r="M1189">
        <v>400</v>
      </c>
      <c r="N1189" t="s">
        <v>281</v>
      </c>
      <c r="O1189" t="s">
        <v>152</v>
      </c>
      <c r="P1189" s="265">
        <v>1855</v>
      </c>
      <c r="Q1189" s="716">
        <v>4.6361185983827493</v>
      </c>
      <c r="R1189" s="716">
        <v>95.363881401617249</v>
      </c>
      <c r="S1189" s="716">
        <v>90.080862533692724</v>
      </c>
      <c r="T1189" s="716">
        <v>74.98652291105121</v>
      </c>
      <c r="U1189" s="716">
        <v>54.016172506738549</v>
      </c>
      <c r="V1189"/>
      <c r="W1189"/>
      <c r="X1189"/>
      <c r="Y1189"/>
      <c r="Z1189"/>
      <c r="AA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c r="CD1189"/>
      <c r="CE1189"/>
      <c r="CF1189"/>
      <c r="CG1189"/>
      <c r="CH1189"/>
      <c r="CI1189"/>
      <c r="CJ1189"/>
      <c r="CK1189"/>
      <c r="CL1189"/>
      <c r="CM1189"/>
      <c r="CN1189"/>
      <c r="CO1189"/>
      <c r="CP1189"/>
      <c r="CQ1189"/>
      <c r="CR1189"/>
      <c r="CS1189"/>
    </row>
    <row r="1190" spans="1:97" s="126" customFormat="1" ht="30" customHeight="1" x14ac:dyDescent="0.35">
      <c r="A1190" t="s">
        <v>127</v>
      </c>
      <c r="B1190">
        <v>999</v>
      </c>
      <c r="C1190" t="s">
        <v>282</v>
      </c>
      <c r="D1190" t="s">
        <v>147</v>
      </c>
      <c r="E1190" s="265">
        <v>10458</v>
      </c>
      <c r="F1190" s="265">
        <v>1773</v>
      </c>
      <c r="G1190" s="265">
        <v>8685</v>
      </c>
      <c r="H1190" s="265">
        <v>7900</v>
      </c>
      <c r="I1190" s="265">
        <v>5142</v>
      </c>
      <c r="J1190" s="265">
        <v>2345</v>
      </c>
      <c r="K1190"/>
      <c r="L1190" t="s">
        <v>127</v>
      </c>
      <c r="M1190">
        <v>999</v>
      </c>
      <c r="N1190" t="s">
        <v>282</v>
      </c>
      <c r="O1190" t="s">
        <v>147</v>
      </c>
      <c r="P1190" s="265">
        <v>10458</v>
      </c>
      <c r="Q1190" s="716">
        <v>16.953528399311534</v>
      </c>
      <c r="R1190" s="716">
        <v>83.046471600688463</v>
      </c>
      <c r="S1190" s="716">
        <v>75.540256263147825</v>
      </c>
      <c r="T1190" s="716">
        <v>49.168100975329892</v>
      </c>
      <c r="U1190" s="716">
        <v>22.42302543507363</v>
      </c>
      <c r="V1190"/>
      <c r="W1190"/>
      <c r="X1190"/>
      <c r="Y1190"/>
      <c r="Z1190"/>
      <c r="AA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c r="CD1190"/>
      <c r="CE1190"/>
      <c r="CF1190"/>
      <c r="CG1190"/>
      <c r="CH1190"/>
      <c r="CI1190"/>
      <c r="CJ1190"/>
      <c r="CK1190"/>
      <c r="CL1190"/>
      <c r="CM1190"/>
      <c r="CN1190"/>
      <c r="CO1190"/>
      <c r="CP1190"/>
      <c r="CQ1190"/>
      <c r="CR1190"/>
      <c r="CS1190"/>
    </row>
    <row r="1191" spans="1:97" s="126" customFormat="1" ht="15" customHeight="1" x14ac:dyDescent="0.35">
      <c r="A1191" t="s">
        <v>127</v>
      </c>
      <c r="B1191">
        <v>999</v>
      </c>
      <c r="C1191" t="s">
        <v>282</v>
      </c>
      <c r="D1191" t="s">
        <v>148</v>
      </c>
      <c r="E1191" s="265">
        <v>9171</v>
      </c>
      <c r="F1191" s="265">
        <v>1196</v>
      </c>
      <c r="G1191" s="265">
        <v>7975</v>
      </c>
      <c r="H1191" s="265">
        <v>7523</v>
      </c>
      <c r="I1191" s="265">
        <v>5469</v>
      </c>
      <c r="J1191" s="265">
        <v>2786</v>
      </c>
      <c r="K1191"/>
      <c r="L1191" t="s">
        <v>127</v>
      </c>
      <c r="M1191">
        <v>999</v>
      </c>
      <c r="N1191" t="s">
        <v>282</v>
      </c>
      <c r="O1191" t="s">
        <v>148</v>
      </c>
      <c r="P1191" s="265">
        <v>9171</v>
      </c>
      <c r="Q1191" s="716">
        <v>13.041107839930216</v>
      </c>
      <c r="R1191" s="716">
        <v>86.958892160069794</v>
      </c>
      <c r="S1191" s="716">
        <v>82.030312942972415</v>
      </c>
      <c r="T1191" s="716">
        <v>59.633627739614006</v>
      </c>
      <c r="U1191" s="716">
        <v>30.378366590339112</v>
      </c>
      <c r="V1191"/>
      <c r="W1191"/>
      <c r="X1191"/>
      <c r="Y1191"/>
      <c r="Z1191"/>
      <c r="AA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c r="CD1191"/>
      <c r="CE1191"/>
      <c r="CF1191"/>
      <c r="CG1191"/>
      <c r="CH1191"/>
      <c r="CI1191"/>
      <c r="CJ1191"/>
      <c r="CK1191"/>
      <c r="CL1191"/>
      <c r="CM1191"/>
      <c r="CN1191"/>
      <c r="CO1191"/>
      <c r="CP1191"/>
      <c r="CQ1191"/>
      <c r="CR1191"/>
      <c r="CS1191"/>
    </row>
    <row r="1192" spans="1:97" s="126" customFormat="1" ht="15" customHeight="1" x14ac:dyDescent="0.35">
      <c r="A1192" t="s">
        <v>127</v>
      </c>
      <c r="B1192">
        <v>999</v>
      </c>
      <c r="C1192" t="s">
        <v>282</v>
      </c>
      <c r="D1192" t="s">
        <v>149</v>
      </c>
      <c r="E1192" s="265">
        <v>9042</v>
      </c>
      <c r="F1192" s="265">
        <v>852</v>
      </c>
      <c r="G1192" s="265">
        <v>8190</v>
      </c>
      <c r="H1192" s="265">
        <v>7922</v>
      </c>
      <c r="I1192" s="265">
        <v>6300</v>
      </c>
      <c r="J1192" s="265">
        <v>3682</v>
      </c>
      <c r="K1192"/>
      <c r="L1192" t="s">
        <v>127</v>
      </c>
      <c r="M1192">
        <v>999</v>
      </c>
      <c r="N1192" t="s">
        <v>282</v>
      </c>
      <c r="O1192" t="s">
        <v>149</v>
      </c>
      <c r="P1192" s="265">
        <v>9042</v>
      </c>
      <c r="Q1192" s="716">
        <v>9.4226940942269408</v>
      </c>
      <c r="R1192" s="716">
        <v>90.577305905773059</v>
      </c>
      <c r="S1192" s="716">
        <v>87.6133598761336</v>
      </c>
      <c r="T1192" s="716">
        <v>69.674850696748507</v>
      </c>
      <c r="U1192" s="716">
        <v>40.721079407210794</v>
      </c>
      <c r="V1192"/>
      <c r="W1192"/>
      <c r="X1192"/>
      <c r="Y1192"/>
      <c r="Z1192"/>
      <c r="AA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c r="CD1192"/>
      <c r="CE1192"/>
      <c r="CF1192"/>
      <c r="CG1192"/>
      <c r="CH1192"/>
      <c r="CI1192"/>
      <c r="CJ1192"/>
      <c r="CK1192"/>
      <c r="CL1192"/>
      <c r="CM1192"/>
      <c r="CN1192"/>
      <c r="CO1192"/>
      <c r="CP1192"/>
      <c r="CQ1192"/>
      <c r="CR1192"/>
      <c r="CS1192"/>
    </row>
    <row r="1193" spans="1:97" s="126" customFormat="1" ht="15" customHeight="1" x14ac:dyDescent="0.35">
      <c r="A1193" t="s">
        <v>127</v>
      </c>
      <c r="B1193">
        <v>999</v>
      </c>
      <c r="C1193" t="s">
        <v>282</v>
      </c>
      <c r="D1193" t="s">
        <v>150</v>
      </c>
      <c r="E1193" s="265">
        <v>9473</v>
      </c>
      <c r="F1193" s="265">
        <v>721</v>
      </c>
      <c r="G1193" s="265">
        <v>8752</v>
      </c>
      <c r="H1193" s="265">
        <v>8540</v>
      </c>
      <c r="I1193" s="265">
        <v>7162</v>
      </c>
      <c r="J1193" s="265">
        <v>4477</v>
      </c>
      <c r="K1193"/>
      <c r="L1193" t="s">
        <v>127</v>
      </c>
      <c r="M1193">
        <v>999</v>
      </c>
      <c r="N1193" t="s">
        <v>282</v>
      </c>
      <c r="O1193" t="s">
        <v>150</v>
      </c>
      <c r="P1193" s="265">
        <v>9473</v>
      </c>
      <c r="Q1193" s="716">
        <v>7.6111052464900242</v>
      </c>
      <c r="R1193" s="716">
        <v>92.388894753509973</v>
      </c>
      <c r="S1193" s="716">
        <v>90.150955346775035</v>
      </c>
      <c r="T1193" s="716">
        <v>75.604349202997994</v>
      </c>
      <c r="U1193" s="716">
        <v>47.260635490340967</v>
      </c>
      <c r="V1193"/>
      <c r="W1193"/>
      <c r="X1193"/>
      <c r="Y1193"/>
      <c r="Z1193"/>
      <c r="AA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c r="CC1193"/>
      <c r="CD1193"/>
      <c r="CE1193"/>
      <c r="CF1193"/>
      <c r="CG1193"/>
      <c r="CH1193"/>
      <c r="CI1193"/>
      <c r="CJ1193"/>
      <c r="CK1193"/>
      <c r="CL1193"/>
      <c r="CM1193"/>
      <c r="CN1193"/>
      <c r="CO1193"/>
      <c r="CP1193"/>
      <c r="CQ1193"/>
      <c r="CR1193"/>
      <c r="CS1193"/>
    </row>
    <row r="1194" spans="1:97" s="126" customFormat="1" ht="15" customHeight="1" x14ac:dyDescent="0.35">
      <c r="A1194" t="s">
        <v>127</v>
      </c>
      <c r="B1194">
        <v>999</v>
      </c>
      <c r="C1194" t="s">
        <v>282</v>
      </c>
      <c r="D1194" t="s">
        <v>151</v>
      </c>
      <c r="E1194" s="265">
        <v>9286</v>
      </c>
      <c r="F1194" s="265">
        <v>381</v>
      </c>
      <c r="G1194" s="265">
        <v>8905</v>
      </c>
      <c r="H1194" s="265">
        <v>8803</v>
      </c>
      <c r="I1194" s="265">
        <v>7960</v>
      </c>
      <c r="J1194" s="265">
        <v>5762</v>
      </c>
      <c r="K1194"/>
      <c r="L1194" t="s">
        <v>127</v>
      </c>
      <c r="M1194">
        <v>999</v>
      </c>
      <c r="N1194" t="s">
        <v>282</v>
      </c>
      <c r="O1194" t="s">
        <v>151</v>
      </c>
      <c r="P1194" s="265">
        <v>9286</v>
      </c>
      <c r="Q1194" s="716">
        <v>4.1029506784406626</v>
      </c>
      <c r="R1194" s="716">
        <v>95.897049321559336</v>
      </c>
      <c r="S1194" s="716">
        <v>94.798621580874425</v>
      </c>
      <c r="T1194" s="716">
        <v>85.720439371096262</v>
      </c>
      <c r="U1194" s="716">
        <v>62.050398449278489</v>
      </c>
      <c r="V1194"/>
      <c r="W1194"/>
      <c r="X1194"/>
      <c r="Y1194"/>
      <c r="Z1194"/>
      <c r="AA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c r="CD1194"/>
      <c r="CE1194"/>
      <c r="CF1194"/>
      <c r="CG1194"/>
      <c r="CH1194"/>
      <c r="CI1194"/>
      <c r="CJ1194"/>
      <c r="CK1194"/>
      <c r="CL1194"/>
      <c r="CM1194"/>
      <c r="CN1194"/>
      <c r="CO1194"/>
      <c r="CP1194"/>
      <c r="CQ1194"/>
      <c r="CR1194"/>
      <c r="CS1194"/>
    </row>
    <row r="1195" spans="1:97" s="126" customFormat="1" ht="15" customHeight="1" thickBot="1" x14ac:dyDescent="0.4">
      <c r="A1195" s="986" t="s">
        <v>127</v>
      </c>
      <c r="B1195" s="986">
        <v>999</v>
      </c>
      <c r="C1195" s="986" t="s">
        <v>282</v>
      </c>
      <c r="D1195" s="986" t="s">
        <v>152</v>
      </c>
      <c r="E1195" s="484">
        <v>47430</v>
      </c>
      <c r="F1195" s="484">
        <v>4923</v>
      </c>
      <c r="G1195" s="484">
        <v>42507</v>
      </c>
      <c r="H1195" s="484">
        <v>40688</v>
      </c>
      <c r="I1195" s="484">
        <v>32033</v>
      </c>
      <c r="J1195" s="484">
        <v>19052</v>
      </c>
      <c r="K1195"/>
      <c r="L1195" s="986" t="s">
        <v>127</v>
      </c>
      <c r="M1195" s="986">
        <v>999</v>
      </c>
      <c r="N1195" s="986" t="s">
        <v>282</v>
      </c>
      <c r="O1195" s="986" t="s">
        <v>152</v>
      </c>
      <c r="P1195" s="484">
        <v>47430</v>
      </c>
      <c r="Q1195" s="987">
        <v>10.379506641366223</v>
      </c>
      <c r="R1195" s="987">
        <v>89.62049335863378</v>
      </c>
      <c r="S1195" s="987">
        <v>85.785367910605103</v>
      </c>
      <c r="T1195" s="987">
        <v>67.537423571579168</v>
      </c>
      <c r="U1195" s="987">
        <v>40.168669618384989</v>
      </c>
      <c r="V1195"/>
      <c r="W1195"/>
      <c r="X1195"/>
      <c r="Y1195"/>
      <c r="Z1195"/>
      <c r="AA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c r="CD1195"/>
      <c r="CE1195"/>
      <c r="CF1195"/>
      <c r="CG1195"/>
      <c r="CH1195"/>
      <c r="CI1195"/>
      <c r="CJ1195"/>
      <c r="CK1195"/>
      <c r="CL1195"/>
      <c r="CM1195"/>
      <c r="CN1195"/>
      <c r="CO1195"/>
      <c r="CP1195"/>
      <c r="CQ1195"/>
      <c r="CR1195"/>
      <c r="CS1195"/>
    </row>
    <row r="1196" spans="1:97" s="326" customFormat="1" ht="30" customHeight="1" x14ac:dyDescent="0.35">
      <c r="A1196" t="s">
        <v>126</v>
      </c>
      <c r="B1196">
        <v>100</v>
      </c>
      <c r="C1196" t="s">
        <v>250</v>
      </c>
      <c r="D1196" t="s">
        <v>147</v>
      </c>
      <c r="E1196" s="265">
        <v>168</v>
      </c>
      <c r="F1196" s="265">
        <v>51</v>
      </c>
      <c r="G1196" s="265">
        <v>117</v>
      </c>
      <c r="H1196" s="265">
        <v>109</v>
      </c>
      <c r="I1196" s="265">
        <v>56</v>
      </c>
      <c r="J1196" s="265">
        <v>12</v>
      </c>
      <c r="K1196"/>
      <c r="L1196" t="s">
        <v>126</v>
      </c>
      <c r="M1196">
        <v>100</v>
      </c>
      <c r="N1196" t="s">
        <v>250</v>
      </c>
      <c r="O1196" t="s">
        <v>147</v>
      </c>
      <c r="P1196" s="265">
        <v>168</v>
      </c>
      <c r="Q1196" s="716">
        <v>30.357142857142854</v>
      </c>
      <c r="R1196" s="716">
        <v>69.642857142857139</v>
      </c>
      <c r="S1196" s="716">
        <v>64.88095238095238</v>
      </c>
      <c r="T1196" s="716">
        <v>33.333333333333329</v>
      </c>
      <c r="U1196" s="716">
        <v>7.1428571428571423</v>
      </c>
      <c r="V1196"/>
      <c r="W1196"/>
      <c r="X1196"/>
      <c r="Y1196"/>
      <c r="Z1196"/>
      <c r="AA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c r="CC1196"/>
      <c r="CD1196"/>
      <c r="CE1196"/>
      <c r="CF1196"/>
      <c r="CG1196"/>
      <c r="CH1196"/>
      <c r="CI1196"/>
      <c r="CJ1196"/>
      <c r="CK1196"/>
      <c r="CL1196"/>
      <c r="CM1196"/>
      <c r="CN1196"/>
      <c r="CO1196"/>
      <c r="CP1196"/>
      <c r="CQ1196"/>
      <c r="CR1196"/>
      <c r="CS1196"/>
    </row>
    <row r="1197" spans="1:97" s="326" customFormat="1" ht="15" customHeight="1" x14ac:dyDescent="0.35">
      <c r="A1197" t="s">
        <v>126</v>
      </c>
      <c r="B1197">
        <v>100</v>
      </c>
      <c r="C1197" t="s">
        <v>250</v>
      </c>
      <c r="D1197" t="s">
        <v>148</v>
      </c>
      <c r="E1197" s="265">
        <v>392</v>
      </c>
      <c r="F1197" s="265">
        <v>94</v>
      </c>
      <c r="G1197" s="265">
        <v>298</v>
      </c>
      <c r="H1197" s="265">
        <v>277</v>
      </c>
      <c r="I1197" s="265">
        <v>159</v>
      </c>
      <c r="J1197" s="265">
        <v>62</v>
      </c>
      <c r="K1197"/>
      <c r="L1197" t="s">
        <v>126</v>
      </c>
      <c r="M1197">
        <v>100</v>
      </c>
      <c r="N1197" t="s">
        <v>250</v>
      </c>
      <c r="O1197" t="s">
        <v>148</v>
      </c>
      <c r="P1197" s="265">
        <v>392</v>
      </c>
      <c r="Q1197" s="716">
        <v>23.979591836734691</v>
      </c>
      <c r="R1197" s="716">
        <v>76.020408163265301</v>
      </c>
      <c r="S1197" s="716">
        <v>70.66326530612244</v>
      </c>
      <c r="T1197" s="716">
        <v>40.561224489795919</v>
      </c>
      <c r="U1197" s="716">
        <v>15.816326530612246</v>
      </c>
      <c r="V1197"/>
      <c r="W1197"/>
      <c r="X1197"/>
      <c r="Y1197"/>
      <c r="Z1197"/>
      <c r="AA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c r="CC1197"/>
      <c r="CD1197"/>
      <c r="CE1197"/>
      <c r="CF1197"/>
      <c r="CG1197"/>
      <c r="CH1197"/>
      <c r="CI1197"/>
      <c r="CJ1197"/>
      <c r="CK1197"/>
      <c r="CL1197"/>
      <c r="CM1197"/>
      <c r="CN1197"/>
      <c r="CO1197"/>
      <c r="CP1197"/>
      <c r="CQ1197"/>
      <c r="CR1197"/>
      <c r="CS1197"/>
    </row>
    <row r="1198" spans="1:97" s="326" customFormat="1" ht="15" customHeight="1" x14ac:dyDescent="0.35">
      <c r="A1198" t="s">
        <v>126</v>
      </c>
      <c r="B1198">
        <v>100</v>
      </c>
      <c r="C1198" t="s">
        <v>250</v>
      </c>
      <c r="D1198" t="s">
        <v>149</v>
      </c>
      <c r="E1198" s="265">
        <v>199</v>
      </c>
      <c r="F1198" s="265">
        <v>42</v>
      </c>
      <c r="G1198" s="265">
        <v>157</v>
      </c>
      <c r="H1198" s="265">
        <v>149</v>
      </c>
      <c r="I1198" s="265">
        <v>100</v>
      </c>
      <c r="J1198" s="265">
        <v>42</v>
      </c>
      <c r="K1198"/>
      <c r="L1198" t="s">
        <v>126</v>
      </c>
      <c r="M1198">
        <v>100</v>
      </c>
      <c r="N1198" t="s">
        <v>250</v>
      </c>
      <c r="O1198" t="s">
        <v>149</v>
      </c>
      <c r="P1198" s="265">
        <v>199</v>
      </c>
      <c r="Q1198" s="716">
        <v>21.105527638190953</v>
      </c>
      <c r="R1198" s="716">
        <v>78.894472361809036</v>
      </c>
      <c r="S1198" s="716">
        <v>74.874371859296488</v>
      </c>
      <c r="T1198" s="716">
        <v>50.251256281407031</v>
      </c>
      <c r="U1198" s="716">
        <v>21.105527638190953</v>
      </c>
      <c r="V1198"/>
      <c r="W1198"/>
      <c r="X1198"/>
      <c r="Y1198"/>
      <c r="Z1198"/>
      <c r="AA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c r="CE1198"/>
      <c r="CF1198"/>
      <c r="CG1198"/>
      <c r="CH1198"/>
      <c r="CI1198"/>
      <c r="CJ1198"/>
      <c r="CK1198"/>
      <c r="CL1198"/>
      <c r="CM1198"/>
      <c r="CN1198"/>
      <c r="CO1198"/>
      <c r="CP1198"/>
      <c r="CQ1198"/>
      <c r="CR1198"/>
      <c r="CS1198"/>
    </row>
    <row r="1199" spans="1:97" s="326" customFormat="1" ht="15" customHeight="1" x14ac:dyDescent="0.35">
      <c r="A1199" t="s">
        <v>126</v>
      </c>
      <c r="B1199">
        <v>100</v>
      </c>
      <c r="C1199" t="s">
        <v>250</v>
      </c>
      <c r="D1199" t="s">
        <v>150</v>
      </c>
      <c r="E1199" s="265">
        <v>281</v>
      </c>
      <c r="F1199" s="265">
        <v>43</v>
      </c>
      <c r="G1199" s="265">
        <v>238</v>
      </c>
      <c r="H1199" s="265">
        <v>233</v>
      </c>
      <c r="I1199" s="265">
        <v>168</v>
      </c>
      <c r="J1199" s="265">
        <v>92</v>
      </c>
      <c r="K1199"/>
      <c r="L1199" t="s">
        <v>126</v>
      </c>
      <c r="M1199">
        <v>100</v>
      </c>
      <c r="N1199" t="s">
        <v>250</v>
      </c>
      <c r="O1199" t="s">
        <v>150</v>
      </c>
      <c r="P1199" s="265">
        <v>281</v>
      </c>
      <c r="Q1199" s="716">
        <v>15.302491103202847</v>
      </c>
      <c r="R1199" s="716">
        <v>84.69750889679716</v>
      </c>
      <c r="S1199" s="716">
        <v>82.918149466192176</v>
      </c>
      <c r="T1199" s="716">
        <v>59.786476868327398</v>
      </c>
      <c r="U1199" s="716">
        <v>32.740213523131672</v>
      </c>
      <c r="V1199"/>
      <c r="W1199"/>
      <c r="X1199"/>
      <c r="Y1199"/>
      <c r="Z1199"/>
      <c r="AA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c r="CE1199"/>
      <c r="CF1199"/>
      <c r="CG1199"/>
      <c r="CH1199"/>
      <c r="CI1199"/>
      <c r="CJ1199"/>
      <c r="CK1199"/>
      <c r="CL1199"/>
      <c r="CM1199"/>
      <c r="CN1199"/>
      <c r="CO1199"/>
      <c r="CP1199"/>
      <c r="CQ1199"/>
      <c r="CR1199"/>
      <c r="CS1199"/>
    </row>
    <row r="1200" spans="1:97" s="326" customFormat="1" ht="15" customHeight="1" x14ac:dyDescent="0.35">
      <c r="A1200" t="s">
        <v>126</v>
      </c>
      <c r="B1200">
        <v>100</v>
      </c>
      <c r="C1200" t="s">
        <v>250</v>
      </c>
      <c r="D1200" t="s">
        <v>151</v>
      </c>
      <c r="E1200" s="265">
        <v>638</v>
      </c>
      <c r="F1200" s="265">
        <v>48</v>
      </c>
      <c r="G1200" s="265">
        <v>590</v>
      </c>
      <c r="H1200" s="265">
        <v>585</v>
      </c>
      <c r="I1200" s="265">
        <v>488</v>
      </c>
      <c r="J1200" s="265">
        <v>301</v>
      </c>
      <c r="K1200"/>
      <c r="L1200" t="s">
        <v>126</v>
      </c>
      <c r="M1200">
        <v>100</v>
      </c>
      <c r="N1200" t="s">
        <v>250</v>
      </c>
      <c r="O1200" t="s">
        <v>151</v>
      </c>
      <c r="P1200" s="265">
        <v>638</v>
      </c>
      <c r="Q1200" s="716">
        <v>7.523510971786834</v>
      </c>
      <c r="R1200" s="716">
        <v>92.476489028213166</v>
      </c>
      <c r="S1200" s="716">
        <v>91.692789968652036</v>
      </c>
      <c r="T1200" s="716">
        <v>76.489028213166137</v>
      </c>
      <c r="U1200" s="716">
        <v>47.178683385579937</v>
      </c>
      <c r="V1200"/>
      <c r="W1200"/>
      <c r="X1200"/>
      <c r="Y1200"/>
      <c r="Z1200"/>
      <c r="AA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c r="CC1200"/>
      <c r="CD1200"/>
      <c r="CE1200"/>
      <c r="CF1200"/>
      <c r="CG1200"/>
      <c r="CH1200"/>
      <c r="CI1200"/>
      <c r="CJ1200"/>
      <c r="CK1200"/>
      <c r="CL1200"/>
      <c r="CM1200"/>
      <c r="CN1200"/>
      <c r="CO1200"/>
      <c r="CP1200"/>
      <c r="CQ1200"/>
      <c r="CR1200"/>
      <c r="CS1200"/>
    </row>
    <row r="1201" spans="1:97" s="326" customFormat="1" ht="15" customHeight="1" x14ac:dyDescent="0.35">
      <c r="A1201" t="s">
        <v>126</v>
      </c>
      <c r="B1201">
        <v>100</v>
      </c>
      <c r="C1201" t="s">
        <v>250</v>
      </c>
      <c r="D1201" t="s">
        <v>152</v>
      </c>
      <c r="E1201" s="265">
        <v>1678</v>
      </c>
      <c r="F1201" s="265">
        <v>278</v>
      </c>
      <c r="G1201" s="265">
        <v>1400</v>
      </c>
      <c r="H1201" s="265">
        <v>1353</v>
      </c>
      <c r="I1201" s="265">
        <v>971</v>
      </c>
      <c r="J1201" s="265">
        <v>509</v>
      </c>
      <c r="K1201"/>
      <c r="L1201" t="s">
        <v>126</v>
      </c>
      <c r="M1201">
        <v>100</v>
      </c>
      <c r="N1201" t="s">
        <v>250</v>
      </c>
      <c r="O1201" t="s">
        <v>152</v>
      </c>
      <c r="P1201" s="265">
        <v>1678</v>
      </c>
      <c r="Q1201" s="716">
        <v>16.5673420738975</v>
      </c>
      <c r="R1201" s="716">
        <v>83.432657926102507</v>
      </c>
      <c r="S1201" s="716">
        <v>80.63170441001192</v>
      </c>
      <c r="T1201" s="716">
        <v>57.866507747318238</v>
      </c>
      <c r="U1201" s="716">
        <v>30.333730631704409</v>
      </c>
      <c r="V1201"/>
      <c r="W1201"/>
      <c r="X1201"/>
      <c r="Y1201"/>
      <c r="Z1201"/>
      <c r="AA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c r="CD1201"/>
      <c r="CE1201"/>
      <c r="CF1201"/>
      <c r="CG1201"/>
      <c r="CH1201"/>
      <c r="CI1201"/>
      <c r="CJ1201"/>
      <c r="CK1201"/>
      <c r="CL1201"/>
      <c r="CM1201"/>
      <c r="CN1201"/>
      <c r="CO1201"/>
      <c r="CP1201"/>
      <c r="CQ1201"/>
      <c r="CR1201"/>
      <c r="CS1201"/>
    </row>
    <row r="1202" spans="1:97" s="326" customFormat="1" ht="30" customHeight="1" x14ac:dyDescent="0.35">
      <c r="A1202" t="s">
        <v>126</v>
      </c>
      <c r="B1202">
        <v>110</v>
      </c>
      <c r="C1202" t="s">
        <v>251</v>
      </c>
      <c r="D1202" t="s">
        <v>147</v>
      </c>
      <c r="E1202" s="265">
        <v>46</v>
      </c>
      <c r="F1202" s="265">
        <v>19</v>
      </c>
      <c r="G1202" s="265">
        <v>27</v>
      </c>
      <c r="H1202" s="265">
        <v>27</v>
      </c>
      <c r="I1202" s="265">
        <v>14</v>
      </c>
      <c r="J1202" s="265" t="s">
        <v>177</v>
      </c>
      <c r="K1202"/>
      <c r="L1202" t="s">
        <v>126</v>
      </c>
      <c r="M1202">
        <v>110</v>
      </c>
      <c r="N1202" t="s">
        <v>251</v>
      </c>
      <c r="O1202" t="s">
        <v>147</v>
      </c>
      <c r="P1202" s="265">
        <v>46</v>
      </c>
      <c r="Q1202" s="716">
        <v>41.304347826086953</v>
      </c>
      <c r="R1202" s="716">
        <v>58.695652173913047</v>
      </c>
      <c r="S1202" s="716">
        <v>58.695652173913047</v>
      </c>
      <c r="T1202" s="716">
        <v>30.434782608695656</v>
      </c>
      <c r="U1202" s="716" t="s">
        <v>177</v>
      </c>
      <c r="V1202"/>
      <c r="W1202"/>
      <c r="X1202"/>
      <c r="Y1202"/>
      <c r="Z1202"/>
      <c r="AA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c r="CD1202"/>
      <c r="CE1202"/>
      <c r="CF1202"/>
      <c r="CG1202"/>
      <c r="CH1202"/>
      <c r="CI1202"/>
      <c r="CJ1202"/>
      <c r="CK1202"/>
      <c r="CL1202"/>
      <c r="CM1202"/>
      <c r="CN1202"/>
      <c r="CO1202"/>
      <c r="CP1202"/>
      <c r="CQ1202"/>
      <c r="CR1202"/>
      <c r="CS1202"/>
    </row>
    <row r="1203" spans="1:97" s="326" customFormat="1" ht="15" customHeight="1" x14ac:dyDescent="0.35">
      <c r="A1203" t="s">
        <v>126</v>
      </c>
      <c r="B1203">
        <v>110</v>
      </c>
      <c r="C1203" t="s">
        <v>251</v>
      </c>
      <c r="D1203" t="s">
        <v>148</v>
      </c>
      <c r="E1203" s="265">
        <v>177</v>
      </c>
      <c r="F1203" s="265">
        <v>61</v>
      </c>
      <c r="G1203" s="265">
        <v>116</v>
      </c>
      <c r="H1203" s="265">
        <v>112</v>
      </c>
      <c r="I1203" s="265">
        <v>68</v>
      </c>
      <c r="J1203" s="265" t="s">
        <v>177</v>
      </c>
      <c r="K1203"/>
      <c r="L1203" t="s">
        <v>126</v>
      </c>
      <c r="M1203">
        <v>110</v>
      </c>
      <c r="N1203" t="s">
        <v>251</v>
      </c>
      <c r="O1203" t="s">
        <v>148</v>
      </c>
      <c r="P1203" s="265">
        <v>177</v>
      </c>
      <c r="Q1203" s="716">
        <v>34.463276836158194</v>
      </c>
      <c r="R1203" s="716">
        <v>65.536723163841799</v>
      </c>
      <c r="S1203" s="716">
        <v>63.276836158192097</v>
      </c>
      <c r="T1203" s="716">
        <v>38.418079096045197</v>
      </c>
      <c r="U1203" s="716" t="s">
        <v>177</v>
      </c>
      <c r="V1203"/>
      <c r="W1203"/>
      <c r="X1203"/>
      <c r="Y1203"/>
      <c r="Z1203"/>
      <c r="AA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c r="CD1203"/>
      <c r="CE1203"/>
      <c r="CF1203"/>
      <c r="CG1203"/>
      <c r="CH1203"/>
      <c r="CI1203"/>
      <c r="CJ1203"/>
      <c r="CK1203"/>
      <c r="CL1203"/>
      <c r="CM1203"/>
      <c r="CN1203"/>
      <c r="CO1203"/>
      <c r="CP1203"/>
      <c r="CQ1203"/>
      <c r="CR1203"/>
      <c r="CS1203"/>
    </row>
    <row r="1204" spans="1:97" s="326" customFormat="1" ht="15" customHeight="1" x14ac:dyDescent="0.35">
      <c r="A1204" t="s">
        <v>126</v>
      </c>
      <c r="B1204">
        <v>110</v>
      </c>
      <c r="C1204" t="s">
        <v>251</v>
      </c>
      <c r="D1204" t="s">
        <v>149</v>
      </c>
      <c r="E1204" s="265">
        <v>548</v>
      </c>
      <c r="F1204" s="265">
        <v>99</v>
      </c>
      <c r="G1204" s="265">
        <v>449</v>
      </c>
      <c r="H1204" s="265">
        <v>433</v>
      </c>
      <c r="I1204" s="265">
        <v>304</v>
      </c>
      <c r="J1204" s="265">
        <v>147</v>
      </c>
      <c r="K1204"/>
      <c r="L1204" t="s">
        <v>126</v>
      </c>
      <c r="M1204">
        <v>110</v>
      </c>
      <c r="N1204" t="s">
        <v>251</v>
      </c>
      <c r="O1204" t="s">
        <v>149</v>
      </c>
      <c r="P1204" s="265">
        <v>548</v>
      </c>
      <c r="Q1204" s="716">
        <v>18.065693430656935</v>
      </c>
      <c r="R1204" s="716">
        <v>81.934306569343065</v>
      </c>
      <c r="S1204" s="716">
        <v>79.014598540145982</v>
      </c>
      <c r="T1204" s="716">
        <v>55.474452554744524</v>
      </c>
      <c r="U1204" s="716">
        <v>26.824817518248175</v>
      </c>
      <c r="V1204"/>
      <c r="W1204"/>
      <c r="X1204"/>
      <c r="Y1204"/>
      <c r="Z1204"/>
      <c r="AA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c r="CC1204"/>
      <c r="CD1204"/>
      <c r="CE1204"/>
      <c r="CF1204"/>
      <c r="CG1204"/>
      <c r="CH1204"/>
      <c r="CI1204"/>
      <c r="CJ1204"/>
      <c r="CK1204"/>
      <c r="CL1204"/>
      <c r="CM1204"/>
      <c r="CN1204"/>
      <c r="CO1204"/>
      <c r="CP1204"/>
      <c r="CQ1204"/>
      <c r="CR1204"/>
      <c r="CS1204"/>
    </row>
    <row r="1205" spans="1:97" s="326" customFormat="1" ht="15" customHeight="1" x14ac:dyDescent="0.35">
      <c r="A1205" t="s">
        <v>126</v>
      </c>
      <c r="B1205">
        <v>110</v>
      </c>
      <c r="C1205" t="s">
        <v>251</v>
      </c>
      <c r="D1205" t="s">
        <v>150</v>
      </c>
      <c r="E1205" s="265">
        <v>911</v>
      </c>
      <c r="F1205" s="265">
        <v>103</v>
      </c>
      <c r="G1205" s="265">
        <v>808</v>
      </c>
      <c r="H1205" s="265">
        <v>795</v>
      </c>
      <c r="I1205" s="265">
        <v>621</v>
      </c>
      <c r="J1205" s="265">
        <v>307</v>
      </c>
      <c r="K1205"/>
      <c r="L1205" t="s">
        <v>126</v>
      </c>
      <c r="M1205">
        <v>110</v>
      </c>
      <c r="N1205" t="s">
        <v>251</v>
      </c>
      <c r="O1205" t="s">
        <v>150</v>
      </c>
      <c r="P1205" s="265">
        <v>911</v>
      </c>
      <c r="Q1205" s="716">
        <v>11.306256860592754</v>
      </c>
      <c r="R1205" s="716">
        <v>88.693743139407246</v>
      </c>
      <c r="S1205" s="716">
        <v>87.266739846322722</v>
      </c>
      <c r="T1205" s="716">
        <v>68.166849615806797</v>
      </c>
      <c r="U1205" s="716">
        <v>33.699231613611417</v>
      </c>
      <c r="V1205"/>
      <c r="W1205"/>
      <c r="X1205"/>
      <c r="Y1205"/>
      <c r="Z1205"/>
      <c r="AA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c r="CD1205"/>
      <c r="CE1205"/>
      <c r="CF1205"/>
      <c r="CG1205"/>
      <c r="CH1205"/>
      <c r="CI1205"/>
      <c r="CJ1205"/>
      <c r="CK1205"/>
      <c r="CL1205"/>
      <c r="CM1205"/>
      <c r="CN1205"/>
      <c r="CO1205"/>
      <c r="CP1205"/>
      <c r="CQ1205"/>
      <c r="CR1205"/>
      <c r="CS1205"/>
    </row>
    <row r="1206" spans="1:97" s="326" customFormat="1" ht="15" customHeight="1" x14ac:dyDescent="0.35">
      <c r="A1206" t="s">
        <v>126</v>
      </c>
      <c r="B1206">
        <v>110</v>
      </c>
      <c r="C1206" t="s">
        <v>251</v>
      </c>
      <c r="D1206" t="s">
        <v>151</v>
      </c>
      <c r="E1206" s="265">
        <v>938</v>
      </c>
      <c r="F1206" s="265">
        <v>74</v>
      </c>
      <c r="G1206" s="265">
        <v>864</v>
      </c>
      <c r="H1206" s="265">
        <v>857</v>
      </c>
      <c r="I1206" s="265">
        <v>692</v>
      </c>
      <c r="J1206" s="265">
        <v>394</v>
      </c>
      <c r="K1206"/>
      <c r="L1206" t="s">
        <v>126</v>
      </c>
      <c r="M1206">
        <v>110</v>
      </c>
      <c r="N1206" t="s">
        <v>251</v>
      </c>
      <c r="O1206" t="s">
        <v>151</v>
      </c>
      <c r="P1206" s="265">
        <v>938</v>
      </c>
      <c r="Q1206" s="716">
        <v>7.8891257995735611</v>
      </c>
      <c r="R1206" s="716">
        <v>92.110874200426437</v>
      </c>
      <c r="S1206" s="716">
        <v>91.364605543710013</v>
      </c>
      <c r="T1206" s="716">
        <v>73.773987206823037</v>
      </c>
      <c r="U1206" s="716">
        <v>42.004264392324089</v>
      </c>
      <c r="V1206"/>
      <c r="W1206"/>
      <c r="X1206"/>
      <c r="Y1206"/>
      <c r="Z1206"/>
      <c r="AA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c r="CD1206"/>
      <c r="CE1206"/>
      <c r="CF1206"/>
      <c r="CG1206"/>
      <c r="CH1206"/>
      <c r="CI1206"/>
      <c r="CJ1206"/>
      <c r="CK1206"/>
      <c r="CL1206"/>
      <c r="CM1206"/>
      <c r="CN1206"/>
      <c r="CO1206"/>
      <c r="CP1206"/>
      <c r="CQ1206"/>
      <c r="CR1206"/>
      <c r="CS1206"/>
    </row>
    <row r="1207" spans="1:97" s="326" customFormat="1" ht="15" customHeight="1" x14ac:dyDescent="0.35">
      <c r="A1207" t="s">
        <v>126</v>
      </c>
      <c r="B1207">
        <v>110</v>
      </c>
      <c r="C1207" t="s">
        <v>251</v>
      </c>
      <c r="D1207" t="s">
        <v>152</v>
      </c>
      <c r="E1207" s="265">
        <v>2620</v>
      </c>
      <c r="F1207" s="265">
        <v>356</v>
      </c>
      <c r="G1207" s="265">
        <v>2264</v>
      </c>
      <c r="H1207" s="265">
        <v>2224</v>
      </c>
      <c r="I1207" s="265">
        <v>1699</v>
      </c>
      <c r="J1207" s="265">
        <v>878</v>
      </c>
      <c r="K1207"/>
      <c r="L1207" t="s">
        <v>126</v>
      </c>
      <c r="M1207">
        <v>110</v>
      </c>
      <c r="N1207" t="s">
        <v>251</v>
      </c>
      <c r="O1207" t="s">
        <v>152</v>
      </c>
      <c r="P1207" s="265">
        <v>2620</v>
      </c>
      <c r="Q1207" s="716">
        <v>13.587786259541984</v>
      </c>
      <c r="R1207" s="716">
        <v>86.412213740458014</v>
      </c>
      <c r="S1207" s="716">
        <v>84.885496183206115</v>
      </c>
      <c r="T1207" s="716">
        <v>64.847328244274806</v>
      </c>
      <c r="U1207" s="716">
        <v>33.511450381679388</v>
      </c>
      <c r="V1207"/>
      <c r="W1207"/>
      <c r="X1207"/>
      <c r="Y1207"/>
      <c r="Z1207"/>
      <c r="AA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c r="CD1207"/>
      <c r="CE1207"/>
      <c r="CF1207"/>
      <c r="CG1207"/>
      <c r="CH1207"/>
      <c r="CI1207"/>
      <c r="CJ1207"/>
      <c r="CK1207"/>
      <c r="CL1207"/>
      <c r="CM1207"/>
      <c r="CN1207"/>
      <c r="CO1207"/>
      <c r="CP1207"/>
      <c r="CQ1207"/>
      <c r="CR1207"/>
      <c r="CS1207"/>
    </row>
    <row r="1208" spans="1:97" s="326" customFormat="1" ht="30" customHeight="1" x14ac:dyDescent="0.35">
      <c r="A1208" t="s">
        <v>126</v>
      </c>
      <c r="B1208">
        <v>120</v>
      </c>
      <c r="C1208" t="s">
        <v>252</v>
      </c>
      <c r="D1208" t="s">
        <v>147</v>
      </c>
      <c r="E1208" s="265">
        <v>110</v>
      </c>
      <c r="F1208" s="265">
        <v>32</v>
      </c>
      <c r="G1208" s="265">
        <v>78</v>
      </c>
      <c r="H1208" s="265">
        <v>70</v>
      </c>
      <c r="I1208" s="265">
        <v>48</v>
      </c>
      <c r="J1208" s="265">
        <v>17</v>
      </c>
      <c r="K1208"/>
      <c r="L1208" t="s">
        <v>126</v>
      </c>
      <c r="M1208">
        <v>120</v>
      </c>
      <c r="N1208" t="s">
        <v>252</v>
      </c>
      <c r="O1208" t="s">
        <v>147</v>
      </c>
      <c r="P1208" s="265">
        <v>110</v>
      </c>
      <c r="Q1208" s="716">
        <v>29.09090909090909</v>
      </c>
      <c r="R1208" s="716">
        <v>70.909090909090907</v>
      </c>
      <c r="S1208" s="716">
        <v>63.636363636363633</v>
      </c>
      <c r="T1208" s="716">
        <v>43.636363636363633</v>
      </c>
      <c r="U1208" s="716">
        <v>15.454545454545453</v>
      </c>
      <c r="V1208"/>
      <c r="W1208"/>
      <c r="X1208"/>
      <c r="Y1208"/>
      <c r="Z1208"/>
      <c r="AA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c r="CC1208"/>
      <c r="CD1208"/>
      <c r="CE1208"/>
      <c r="CF1208"/>
      <c r="CG1208"/>
      <c r="CH1208"/>
      <c r="CI1208"/>
      <c r="CJ1208"/>
      <c r="CK1208"/>
      <c r="CL1208"/>
      <c r="CM1208"/>
      <c r="CN1208"/>
      <c r="CO1208"/>
      <c r="CP1208"/>
      <c r="CQ1208"/>
      <c r="CR1208"/>
      <c r="CS1208"/>
    </row>
    <row r="1209" spans="1:97" s="326" customFormat="1" ht="15" customHeight="1" x14ac:dyDescent="0.35">
      <c r="A1209" t="s">
        <v>126</v>
      </c>
      <c r="B1209">
        <v>120</v>
      </c>
      <c r="C1209" t="s">
        <v>252</v>
      </c>
      <c r="D1209" t="s">
        <v>148</v>
      </c>
      <c r="E1209" s="265">
        <v>192</v>
      </c>
      <c r="F1209" s="265">
        <v>46</v>
      </c>
      <c r="G1209" s="265">
        <v>146</v>
      </c>
      <c r="H1209" s="265">
        <v>133</v>
      </c>
      <c r="I1209" s="265">
        <v>91</v>
      </c>
      <c r="J1209" s="265">
        <v>37</v>
      </c>
      <c r="K1209"/>
      <c r="L1209" t="s">
        <v>126</v>
      </c>
      <c r="M1209">
        <v>120</v>
      </c>
      <c r="N1209" t="s">
        <v>252</v>
      </c>
      <c r="O1209" t="s">
        <v>148</v>
      </c>
      <c r="P1209" s="265">
        <v>192</v>
      </c>
      <c r="Q1209" s="716">
        <v>23.958333333333336</v>
      </c>
      <c r="R1209" s="716">
        <v>76.041666666666657</v>
      </c>
      <c r="S1209" s="716">
        <v>69.270833333333343</v>
      </c>
      <c r="T1209" s="716">
        <v>47.395833333333329</v>
      </c>
      <c r="U1209" s="716">
        <v>19.270833333333336</v>
      </c>
      <c r="V1209"/>
      <c r="W1209"/>
      <c r="X1209"/>
      <c r="Y1209"/>
      <c r="Z1209"/>
      <c r="AA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c r="CD1209"/>
      <c r="CE1209"/>
      <c r="CF1209"/>
      <c r="CG1209"/>
      <c r="CH1209"/>
      <c r="CI1209"/>
      <c r="CJ1209"/>
      <c r="CK1209"/>
      <c r="CL1209"/>
      <c r="CM1209"/>
      <c r="CN1209"/>
      <c r="CO1209"/>
      <c r="CP1209"/>
      <c r="CQ1209"/>
      <c r="CR1209"/>
      <c r="CS1209"/>
    </row>
    <row r="1210" spans="1:97" s="326" customFormat="1" ht="15" customHeight="1" x14ac:dyDescent="0.35">
      <c r="A1210" t="s">
        <v>126</v>
      </c>
      <c r="B1210">
        <v>120</v>
      </c>
      <c r="C1210" t="s">
        <v>252</v>
      </c>
      <c r="D1210" t="s">
        <v>149</v>
      </c>
      <c r="E1210" s="265">
        <v>341</v>
      </c>
      <c r="F1210" s="265">
        <v>41</v>
      </c>
      <c r="G1210" s="265">
        <v>300</v>
      </c>
      <c r="H1210" s="265">
        <v>282</v>
      </c>
      <c r="I1210" s="265">
        <v>202</v>
      </c>
      <c r="J1210" s="265">
        <v>99</v>
      </c>
      <c r="K1210"/>
      <c r="L1210" t="s">
        <v>126</v>
      </c>
      <c r="M1210">
        <v>120</v>
      </c>
      <c r="N1210" t="s">
        <v>252</v>
      </c>
      <c r="O1210" t="s">
        <v>149</v>
      </c>
      <c r="P1210" s="265">
        <v>341</v>
      </c>
      <c r="Q1210" s="716">
        <v>12.023460410557185</v>
      </c>
      <c r="R1210" s="716">
        <v>87.976539589442808</v>
      </c>
      <c r="S1210" s="716">
        <v>82.697947214076251</v>
      </c>
      <c r="T1210" s="716">
        <v>59.2375366568915</v>
      </c>
      <c r="U1210" s="716">
        <v>29.032258064516132</v>
      </c>
      <c r="V1210"/>
      <c r="W1210"/>
      <c r="X1210"/>
      <c r="Y1210"/>
      <c r="Z1210"/>
      <c r="AA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c r="CC1210"/>
      <c r="CD1210"/>
      <c r="CE1210"/>
      <c r="CF1210"/>
      <c r="CG1210"/>
      <c r="CH1210"/>
      <c r="CI1210"/>
      <c r="CJ1210"/>
      <c r="CK1210"/>
      <c r="CL1210"/>
      <c r="CM1210"/>
      <c r="CN1210"/>
      <c r="CO1210"/>
      <c r="CP1210"/>
      <c r="CQ1210"/>
      <c r="CR1210"/>
      <c r="CS1210"/>
    </row>
    <row r="1211" spans="1:97" s="326" customFormat="1" ht="15" customHeight="1" x14ac:dyDescent="0.35">
      <c r="A1211" t="s">
        <v>126</v>
      </c>
      <c r="B1211">
        <v>120</v>
      </c>
      <c r="C1211" t="s">
        <v>252</v>
      </c>
      <c r="D1211" t="s">
        <v>150</v>
      </c>
      <c r="E1211" s="265">
        <v>314</v>
      </c>
      <c r="F1211" s="265">
        <v>34</v>
      </c>
      <c r="G1211" s="265">
        <v>280</v>
      </c>
      <c r="H1211" s="265">
        <v>274</v>
      </c>
      <c r="I1211" s="265">
        <v>214</v>
      </c>
      <c r="J1211" s="265">
        <v>105</v>
      </c>
      <c r="K1211"/>
      <c r="L1211" t="s">
        <v>126</v>
      </c>
      <c r="M1211">
        <v>120</v>
      </c>
      <c r="N1211" t="s">
        <v>252</v>
      </c>
      <c r="O1211" t="s">
        <v>150</v>
      </c>
      <c r="P1211" s="265">
        <v>314</v>
      </c>
      <c r="Q1211" s="716">
        <v>10.828025477707007</v>
      </c>
      <c r="R1211" s="716">
        <v>89.171974522292999</v>
      </c>
      <c r="S1211" s="716">
        <v>87.261146496815286</v>
      </c>
      <c r="T1211" s="716">
        <v>68.152866242038215</v>
      </c>
      <c r="U1211" s="716">
        <v>33.439490445859867</v>
      </c>
      <c r="V1211"/>
      <c r="W1211"/>
      <c r="X1211"/>
      <c r="Y1211"/>
      <c r="Z1211"/>
      <c r="AA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c r="CC1211"/>
      <c r="CD1211"/>
      <c r="CE1211"/>
      <c r="CF1211"/>
      <c r="CG1211"/>
      <c r="CH1211"/>
      <c r="CI1211"/>
      <c r="CJ1211"/>
      <c r="CK1211"/>
      <c r="CL1211"/>
      <c r="CM1211"/>
      <c r="CN1211"/>
      <c r="CO1211"/>
      <c r="CP1211"/>
      <c r="CQ1211"/>
      <c r="CR1211"/>
      <c r="CS1211"/>
    </row>
    <row r="1212" spans="1:97" s="326" customFormat="1" ht="15" customHeight="1" x14ac:dyDescent="0.35">
      <c r="A1212" t="s">
        <v>126</v>
      </c>
      <c r="B1212">
        <v>120</v>
      </c>
      <c r="C1212" t="s">
        <v>252</v>
      </c>
      <c r="D1212" t="s">
        <v>151</v>
      </c>
      <c r="E1212" s="265">
        <v>239</v>
      </c>
      <c r="F1212" s="265">
        <v>18</v>
      </c>
      <c r="G1212" s="265">
        <v>221</v>
      </c>
      <c r="H1212" s="265">
        <v>216</v>
      </c>
      <c r="I1212" s="265">
        <v>183</v>
      </c>
      <c r="J1212" s="265">
        <v>104</v>
      </c>
      <c r="K1212"/>
      <c r="L1212" t="s">
        <v>126</v>
      </c>
      <c r="M1212">
        <v>120</v>
      </c>
      <c r="N1212" t="s">
        <v>252</v>
      </c>
      <c r="O1212" t="s">
        <v>151</v>
      </c>
      <c r="P1212" s="265">
        <v>239</v>
      </c>
      <c r="Q1212" s="716">
        <v>7.5313807531380759</v>
      </c>
      <c r="R1212" s="716">
        <v>92.468619246861934</v>
      </c>
      <c r="S1212" s="716">
        <v>90.376569037656907</v>
      </c>
      <c r="T1212" s="716">
        <v>76.569037656903774</v>
      </c>
      <c r="U1212" s="716">
        <v>43.51464435146444</v>
      </c>
      <c r="V1212"/>
      <c r="W1212"/>
      <c r="X1212"/>
      <c r="Y1212"/>
      <c r="Z1212"/>
      <c r="AA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c r="CC1212"/>
      <c r="CD1212"/>
      <c r="CE1212"/>
      <c r="CF1212"/>
      <c r="CG1212"/>
      <c r="CH1212"/>
      <c r="CI1212"/>
      <c r="CJ1212"/>
      <c r="CK1212"/>
      <c r="CL1212"/>
      <c r="CM1212"/>
      <c r="CN1212"/>
      <c r="CO1212"/>
      <c r="CP1212"/>
      <c r="CQ1212"/>
      <c r="CR1212"/>
      <c r="CS1212"/>
    </row>
    <row r="1213" spans="1:97" s="326" customFormat="1" ht="15" customHeight="1" x14ac:dyDescent="0.35">
      <c r="A1213" t="s">
        <v>126</v>
      </c>
      <c r="B1213">
        <v>120</v>
      </c>
      <c r="C1213" t="s">
        <v>252</v>
      </c>
      <c r="D1213" t="s">
        <v>152</v>
      </c>
      <c r="E1213" s="265">
        <v>1196</v>
      </c>
      <c r="F1213" s="265">
        <v>171</v>
      </c>
      <c r="G1213" s="265">
        <v>1025</v>
      </c>
      <c r="H1213" s="265">
        <v>975</v>
      </c>
      <c r="I1213" s="265">
        <v>738</v>
      </c>
      <c r="J1213" s="265">
        <v>362</v>
      </c>
      <c r="K1213"/>
      <c r="L1213" t="s">
        <v>126</v>
      </c>
      <c r="M1213">
        <v>120</v>
      </c>
      <c r="N1213" t="s">
        <v>252</v>
      </c>
      <c r="O1213" t="s">
        <v>152</v>
      </c>
      <c r="P1213" s="265">
        <v>1196</v>
      </c>
      <c r="Q1213" s="716">
        <v>14.297658862876252</v>
      </c>
      <c r="R1213" s="716">
        <v>85.702341137123753</v>
      </c>
      <c r="S1213" s="716">
        <v>81.521739130434781</v>
      </c>
      <c r="T1213" s="716">
        <v>61.705685618729099</v>
      </c>
      <c r="U1213" s="716">
        <v>30.267558528428097</v>
      </c>
      <c r="V1213"/>
      <c r="W1213"/>
      <c r="X1213"/>
      <c r="Y1213"/>
      <c r="Z1213"/>
      <c r="AA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c r="CC1213"/>
      <c r="CD1213"/>
      <c r="CE1213"/>
      <c r="CF1213"/>
      <c r="CG1213"/>
      <c r="CH1213"/>
      <c r="CI1213"/>
      <c r="CJ1213"/>
      <c r="CK1213"/>
      <c r="CL1213"/>
      <c r="CM1213"/>
      <c r="CN1213"/>
      <c r="CO1213"/>
      <c r="CP1213"/>
      <c r="CQ1213"/>
      <c r="CR1213"/>
      <c r="CS1213"/>
    </row>
    <row r="1214" spans="1:97" s="326" customFormat="1" ht="30" customHeight="1" x14ac:dyDescent="0.35">
      <c r="A1214" t="s">
        <v>126</v>
      </c>
      <c r="B1214">
        <v>130</v>
      </c>
      <c r="C1214" t="s">
        <v>253</v>
      </c>
      <c r="D1214" t="s">
        <v>147</v>
      </c>
      <c r="E1214" s="265">
        <v>56</v>
      </c>
      <c r="F1214" s="265">
        <v>11</v>
      </c>
      <c r="G1214" s="265">
        <v>45</v>
      </c>
      <c r="H1214" s="265">
        <v>44</v>
      </c>
      <c r="I1214" s="265">
        <v>29</v>
      </c>
      <c r="J1214" s="265">
        <v>11</v>
      </c>
      <c r="K1214"/>
      <c r="L1214" t="s">
        <v>126</v>
      </c>
      <c r="M1214">
        <v>130</v>
      </c>
      <c r="N1214" t="s">
        <v>253</v>
      </c>
      <c r="O1214" t="s">
        <v>147</v>
      </c>
      <c r="P1214" s="265">
        <v>56</v>
      </c>
      <c r="Q1214" s="716">
        <v>19.642857142857142</v>
      </c>
      <c r="R1214" s="716">
        <v>80.357142857142861</v>
      </c>
      <c r="S1214" s="716">
        <v>78.571428571428569</v>
      </c>
      <c r="T1214" s="716">
        <v>51.785714285714292</v>
      </c>
      <c r="U1214" s="716">
        <v>19.642857142857142</v>
      </c>
      <c r="V1214"/>
      <c r="W1214"/>
      <c r="X1214"/>
      <c r="Y1214"/>
      <c r="Z1214"/>
      <c r="AA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c r="CD1214"/>
      <c r="CE1214"/>
      <c r="CF1214"/>
      <c r="CG1214"/>
      <c r="CH1214"/>
      <c r="CI1214"/>
      <c r="CJ1214"/>
      <c r="CK1214"/>
      <c r="CL1214"/>
      <c r="CM1214"/>
      <c r="CN1214"/>
      <c r="CO1214"/>
      <c r="CP1214"/>
      <c r="CQ1214"/>
      <c r="CR1214"/>
      <c r="CS1214"/>
    </row>
    <row r="1215" spans="1:97" s="326" customFormat="1" ht="15" customHeight="1" x14ac:dyDescent="0.35">
      <c r="A1215" t="s">
        <v>126</v>
      </c>
      <c r="B1215">
        <v>130</v>
      </c>
      <c r="C1215" t="s">
        <v>253</v>
      </c>
      <c r="D1215" t="s">
        <v>148</v>
      </c>
      <c r="E1215" s="265">
        <v>139</v>
      </c>
      <c r="F1215" s="265" t="s">
        <v>177</v>
      </c>
      <c r="G1215" s="265" t="s">
        <v>177</v>
      </c>
      <c r="H1215" s="265">
        <v>109</v>
      </c>
      <c r="I1215" s="265">
        <v>79</v>
      </c>
      <c r="J1215" s="265">
        <v>34</v>
      </c>
      <c r="K1215"/>
      <c r="L1215" t="s">
        <v>126</v>
      </c>
      <c r="M1215">
        <v>130</v>
      </c>
      <c r="N1215" t="s">
        <v>253</v>
      </c>
      <c r="O1215" t="s">
        <v>148</v>
      </c>
      <c r="P1215" s="265">
        <v>139</v>
      </c>
      <c r="Q1215" s="716" t="s">
        <v>177</v>
      </c>
      <c r="R1215" s="716" t="s">
        <v>177</v>
      </c>
      <c r="S1215" s="716">
        <v>78.417266187050359</v>
      </c>
      <c r="T1215" s="716">
        <v>56.834532374100718</v>
      </c>
      <c r="U1215" s="716">
        <v>24.46043165467626</v>
      </c>
      <c r="V1215"/>
      <c r="W1215"/>
      <c r="X1215"/>
      <c r="Y1215"/>
      <c r="Z1215"/>
      <c r="AA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c r="CD1215"/>
      <c r="CE1215"/>
      <c r="CF1215"/>
      <c r="CG1215"/>
      <c r="CH1215"/>
      <c r="CI1215"/>
      <c r="CJ1215"/>
      <c r="CK1215"/>
      <c r="CL1215"/>
      <c r="CM1215"/>
      <c r="CN1215"/>
      <c r="CO1215"/>
      <c r="CP1215"/>
      <c r="CQ1215"/>
      <c r="CR1215"/>
      <c r="CS1215"/>
    </row>
    <row r="1216" spans="1:97" s="326" customFormat="1" ht="15" customHeight="1" x14ac:dyDescent="0.35">
      <c r="A1216" t="s">
        <v>126</v>
      </c>
      <c r="B1216">
        <v>130</v>
      </c>
      <c r="C1216" t="s">
        <v>253</v>
      </c>
      <c r="D1216" t="s">
        <v>149</v>
      </c>
      <c r="E1216" s="265">
        <v>344</v>
      </c>
      <c r="F1216" s="265">
        <v>51</v>
      </c>
      <c r="G1216" s="265">
        <v>293</v>
      </c>
      <c r="H1216" s="265">
        <v>287</v>
      </c>
      <c r="I1216" s="265">
        <v>234</v>
      </c>
      <c r="J1216" s="265">
        <v>101</v>
      </c>
      <c r="K1216"/>
      <c r="L1216" t="s">
        <v>126</v>
      </c>
      <c r="M1216">
        <v>130</v>
      </c>
      <c r="N1216" t="s">
        <v>253</v>
      </c>
      <c r="O1216" t="s">
        <v>149</v>
      </c>
      <c r="P1216" s="265">
        <v>344</v>
      </c>
      <c r="Q1216" s="716">
        <v>14.825581395348838</v>
      </c>
      <c r="R1216" s="716">
        <v>85.174418604651152</v>
      </c>
      <c r="S1216" s="716">
        <v>83.430232558139537</v>
      </c>
      <c r="T1216" s="716">
        <v>68.023255813953483</v>
      </c>
      <c r="U1216" s="716">
        <v>29.360465116279073</v>
      </c>
      <c r="V1216"/>
      <c r="W1216"/>
      <c r="X1216"/>
      <c r="Y1216"/>
      <c r="Z1216"/>
      <c r="AA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c r="CD1216"/>
      <c r="CE1216"/>
      <c r="CF1216"/>
      <c r="CG1216"/>
      <c r="CH1216"/>
      <c r="CI1216"/>
      <c r="CJ1216"/>
      <c r="CK1216"/>
      <c r="CL1216"/>
      <c r="CM1216"/>
      <c r="CN1216"/>
      <c r="CO1216"/>
      <c r="CP1216"/>
      <c r="CQ1216"/>
      <c r="CR1216"/>
      <c r="CS1216"/>
    </row>
    <row r="1217" spans="1:97" s="326" customFormat="1" ht="15" customHeight="1" x14ac:dyDescent="0.35">
      <c r="A1217" t="s">
        <v>126</v>
      </c>
      <c r="B1217">
        <v>130</v>
      </c>
      <c r="C1217" t="s">
        <v>253</v>
      </c>
      <c r="D1217" t="s">
        <v>150</v>
      </c>
      <c r="E1217" s="265">
        <v>228</v>
      </c>
      <c r="F1217" s="265">
        <v>13</v>
      </c>
      <c r="G1217" s="265">
        <v>215</v>
      </c>
      <c r="H1217" s="265">
        <v>211</v>
      </c>
      <c r="I1217" s="265">
        <v>162</v>
      </c>
      <c r="J1217" s="265">
        <v>101</v>
      </c>
      <c r="K1217"/>
      <c r="L1217" t="s">
        <v>126</v>
      </c>
      <c r="M1217">
        <v>130</v>
      </c>
      <c r="N1217" t="s">
        <v>253</v>
      </c>
      <c r="O1217" t="s">
        <v>150</v>
      </c>
      <c r="P1217" s="265">
        <v>228</v>
      </c>
      <c r="Q1217" s="716">
        <v>5.7017543859649118</v>
      </c>
      <c r="R1217" s="716">
        <v>94.298245614035096</v>
      </c>
      <c r="S1217" s="716">
        <v>92.543859649122808</v>
      </c>
      <c r="T1217" s="716">
        <v>71.05263157894737</v>
      </c>
      <c r="U1217" s="716">
        <v>44.298245614035089</v>
      </c>
      <c r="V1217"/>
      <c r="W1217"/>
      <c r="X1217"/>
      <c r="Y1217"/>
      <c r="Z1217"/>
      <c r="AA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c r="CD1217"/>
      <c r="CE1217"/>
      <c r="CF1217"/>
      <c r="CG1217"/>
      <c r="CH1217"/>
      <c r="CI1217"/>
      <c r="CJ1217"/>
      <c r="CK1217"/>
      <c r="CL1217"/>
      <c r="CM1217"/>
      <c r="CN1217"/>
      <c r="CO1217"/>
      <c r="CP1217"/>
      <c r="CQ1217"/>
      <c r="CR1217"/>
      <c r="CS1217"/>
    </row>
    <row r="1218" spans="1:97" s="326" customFormat="1" ht="15" customHeight="1" x14ac:dyDescent="0.35">
      <c r="A1218" t="s">
        <v>126</v>
      </c>
      <c r="B1218">
        <v>130</v>
      </c>
      <c r="C1218" t="s">
        <v>253</v>
      </c>
      <c r="D1218" t="s">
        <v>151</v>
      </c>
      <c r="E1218" s="265">
        <v>71</v>
      </c>
      <c r="F1218" s="265" t="s">
        <v>177</v>
      </c>
      <c r="G1218" s="265" t="s">
        <v>177</v>
      </c>
      <c r="H1218" s="265">
        <v>67</v>
      </c>
      <c r="I1218" s="265">
        <v>61</v>
      </c>
      <c r="J1218" s="265">
        <v>42</v>
      </c>
      <c r="K1218"/>
      <c r="L1218" t="s">
        <v>126</v>
      </c>
      <c r="M1218">
        <v>130</v>
      </c>
      <c r="N1218" t="s">
        <v>253</v>
      </c>
      <c r="O1218" t="s">
        <v>151</v>
      </c>
      <c r="P1218" s="265">
        <v>71</v>
      </c>
      <c r="Q1218" s="716" t="s">
        <v>177</v>
      </c>
      <c r="R1218" s="716" t="s">
        <v>177</v>
      </c>
      <c r="S1218" s="716">
        <v>94.366197183098592</v>
      </c>
      <c r="T1218" s="716">
        <v>85.91549295774648</v>
      </c>
      <c r="U1218" s="716">
        <v>59.154929577464785</v>
      </c>
      <c r="V1218"/>
      <c r="W1218"/>
      <c r="X1218"/>
      <c r="Y1218"/>
      <c r="Z1218"/>
      <c r="AA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c r="CD1218"/>
      <c r="CE1218"/>
      <c r="CF1218"/>
      <c r="CG1218"/>
      <c r="CH1218"/>
      <c r="CI1218"/>
      <c r="CJ1218"/>
      <c r="CK1218"/>
      <c r="CL1218"/>
      <c r="CM1218"/>
      <c r="CN1218"/>
      <c r="CO1218"/>
      <c r="CP1218"/>
      <c r="CQ1218"/>
      <c r="CR1218"/>
      <c r="CS1218"/>
    </row>
    <row r="1219" spans="1:97" s="326" customFormat="1" ht="15" customHeight="1" x14ac:dyDescent="0.35">
      <c r="A1219" t="s">
        <v>126</v>
      </c>
      <c r="B1219">
        <v>130</v>
      </c>
      <c r="C1219" t="s">
        <v>253</v>
      </c>
      <c r="D1219" t="s">
        <v>152</v>
      </c>
      <c r="E1219" s="265">
        <v>838</v>
      </c>
      <c r="F1219" s="265">
        <v>106</v>
      </c>
      <c r="G1219" s="265">
        <v>732</v>
      </c>
      <c r="H1219" s="265">
        <v>718</v>
      </c>
      <c r="I1219" s="265">
        <v>565</v>
      </c>
      <c r="J1219" s="265">
        <v>289</v>
      </c>
      <c r="K1219"/>
      <c r="L1219" t="s">
        <v>126</v>
      </c>
      <c r="M1219">
        <v>130</v>
      </c>
      <c r="N1219" t="s">
        <v>253</v>
      </c>
      <c r="O1219" t="s">
        <v>152</v>
      </c>
      <c r="P1219" s="265">
        <v>838</v>
      </c>
      <c r="Q1219" s="716">
        <v>12.649164677804295</v>
      </c>
      <c r="R1219" s="716">
        <v>87.350835322195707</v>
      </c>
      <c r="S1219" s="716">
        <v>85.680190930787589</v>
      </c>
      <c r="T1219" s="716">
        <v>67.422434367541769</v>
      </c>
      <c r="U1219" s="716">
        <v>34.48687350835322</v>
      </c>
      <c r="V1219"/>
      <c r="W1219"/>
      <c r="X1219"/>
      <c r="Y1219"/>
      <c r="Z1219"/>
      <c r="AA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c r="CD1219"/>
      <c r="CE1219"/>
      <c r="CF1219"/>
      <c r="CG1219"/>
      <c r="CH1219"/>
      <c r="CI1219"/>
      <c r="CJ1219"/>
      <c r="CK1219"/>
      <c r="CL1219"/>
      <c r="CM1219"/>
      <c r="CN1219"/>
      <c r="CO1219"/>
      <c r="CP1219"/>
      <c r="CQ1219"/>
      <c r="CR1219"/>
      <c r="CS1219"/>
    </row>
    <row r="1220" spans="1:97" s="326" customFormat="1" ht="30" customHeight="1" x14ac:dyDescent="0.35">
      <c r="A1220" t="s">
        <v>126</v>
      </c>
      <c r="B1220">
        <v>150</v>
      </c>
      <c r="C1220" t="s">
        <v>254</v>
      </c>
      <c r="D1220" t="s">
        <v>147</v>
      </c>
      <c r="E1220" s="265">
        <v>133</v>
      </c>
      <c r="F1220" s="265">
        <v>36</v>
      </c>
      <c r="G1220" s="265">
        <v>97</v>
      </c>
      <c r="H1220" s="265">
        <v>91</v>
      </c>
      <c r="I1220" s="265">
        <v>51</v>
      </c>
      <c r="J1220" s="265">
        <v>17</v>
      </c>
      <c r="K1220"/>
      <c r="L1220" t="s">
        <v>126</v>
      </c>
      <c r="M1220">
        <v>150</v>
      </c>
      <c r="N1220" t="s">
        <v>254</v>
      </c>
      <c r="O1220" t="s">
        <v>147</v>
      </c>
      <c r="P1220" s="265">
        <v>133</v>
      </c>
      <c r="Q1220" s="716">
        <v>27.06766917293233</v>
      </c>
      <c r="R1220" s="716">
        <v>72.932330827067673</v>
      </c>
      <c r="S1220" s="716">
        <v>68.421052631578945</v>
      </c>
      <c r="T1220" s="716">
        <v>38.345864661654133</v>
      </c>
      <c r="U1220" s="716">
        <v>12.781954887218044</v>
      </c>
      <c r="V1220"/>
      <c r="W1220"/>
      <c r="X1220"/>
      <c r="Y1220"/>
      <c r="Z1220"/>
      <c r="AA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c r="CE1220"/>
      <c r="CF1220"/>
      <c r="CG1220"/>
      <c r="CH1220"/>
      <c r="CI1220"/>
      <c r="CJ1220"/>
      <c r="CK1220"/>
      <c r="CL1220"/>
      <c r="CM1220"/>
      <c r="CN1220"/>
      <c r="CO1220"/>
      <c r="CP1220"/>
      <c r="CQ1220"/>
      <c r="CR1220"/>
      <c r="CS1220"/>
    </row>
    <row r="1221" spans="1:97" s="326" customFormat="1" ht="15" customHeight="1" x14ac:dyDescent="0.35">
      <c r="A1221" t="s">
        <v>126</v>
      </c>
      <c r="B1221">
        <v>150</v>
      </c>
      <c r="C1221" t="s">
        <v>254</v>
      </c>
      <c r="D1221" t="s">
        <v>148</v>
      </c>
      <c r="E1221" s="265">
        <v>130</v>
      </c>
      <c r="F1221" s="265">
        <v>19</v>
      </c>
      <c r="G1221" s="265">
        <v>111</v>
      </c>
      <c r="H1221" s="265">
        <v>107</v>
      </c>
      <c r="I1221" s="265">
        <v>73</v>
      </c>
      <c r="J1221" s="265">
        <v>33</v>
      </c>
      <c r="K1221"/>
      <c r="L1221" t="s">
        <v>126</v>
      </c>
      <c r="M1221">
        <v>150</v>
      </c>
      <c r="N1221" t="s">
        <v>254</v>
      </c>
      <c r="O1221" t="s">
        <v>148</v>
      </c>
      <c r="P1221" s="265">
        <v>130</v>
      </c>
      <c r="Q1221" s="716">
        <v>14.615384615384617</v>
      </c>
      <c r="R1221" s="716">
        <v>85.384615384615387</v>
      </c>
      <c r="S1221" s="716">
        <v>82.307692307692307</v>
      </c>
      <c r="T1221" s="716">
        <v>56.153846153846153</v>
      </c>
      <c r="U1221" s="716">
        <v>25.384615384615383</v>
      </c>
      <c r="V1221"/>
      <c r="W1221"/>
      <c r="X1221"/>
      <c r="Y1221"/>
      <c r="Z1221"/>
      <c r="AA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c r="CD1221"/>
      <c r="CE1221"/>
      <c r="CF1221"/>
      <c r="CG1221"/>
      <c r="CH1221"/>
      <c r="CI1221"/>
      <c r="CJ1221"/>
      <c r="CK1221"/>
      <c r="CL1221"/>
      <c r="CM1221"/>
      <c r="CN1221"/>
      <c r="CO1221"/>
      <c r="CP1221"/>
      <c r="CQ1221"/>
      <c r="CR1221"/>
      <c r="CS1221"/>
    </row>
    <row r="1222" spans="1:97" s="326" customFormat="1" ht="15" customHeight="1" x14ac:dyDescent="0.35">
      <c r="A1222" t="s">
        <v>126</v>
      </c>
      <c r="B1222">
        <v>150</v>
      </c>
      <c r="C1222" t="s">
        <v>254</v>
      </c>
      <c r="D1222" t="s">
        <v>149</v>
      </c>
      <c r="E1222" s="265">
        <v>91</v>
      </c>
      <c r="F1222" s="265">
        <v>11</v>
      </c>
      <c r="G1222" s="265">
        <v>80</v>
      </c>
      <c r="H1222" s="265">
        <v>75</v>
      </c>
      <c r="I1222" s="265">
        <v>56</v>
      </c>
      <c r="J1222" s="265">
        <v>31</v>
      </c>
      <c r="K1222"/>
      <c r="L1222" t="s">
        <v>126</v>
      </c>
      <c r="M1222">
        <v>150</v>
      </c>
      <c r="N1222" t="s">
        <v>254</v>
      </c>
      <c r="O1222" t="s">
        <v>149</v>
      </c>
      <c r="P1222" s="265">
        <v>91</v>
      </c>
      <c r="Q1222" s="716">
        <v>12.087912087912088</v>
      </c>
      <c r="R1222" s="716">
        <v>87.912087912087912</v>
      </c>
      <c r="S1222" s="716">
        <v>82.417582417582409</v>
      </c>
      <c r="T1222" s="716">
        <v>61.53846153846154</v>
      </c>
      <c r="U1222" s="716">
        <v>34.065934065934066</v>
      </c>
      <c r="V1222"/>
      <c r="W1222"/>
      <c r="X1222"/>
      <c r="Y1222"/>
      <c r="Z1222"/>
      <c r="AA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c r="CD1222"/>
      <c r="CE1222"/>
      <c r="CF1222"/>
      <c r="CG1222"/>
      <c r="CH1222"/>
      <c r="CI1222"/>
      <c r="CJ1222"/>
      <c r="CK1222"/>
      <c r="CL1222"/>
      <c r="CM1222"/>
      <c r="CN1222"/>
      <c r="CO1222"/>
      <c r="CP1222"/>
      <c r="CQ1222"/>
      <c r="CR1222"/>
      <c r="CS1222"/>
    </row>
    <row r="1223" spans="1:97" s="326" customFormat="1" ht="15" customHeight="1" x14ac:dyDescent="0.35">
      <c r="A1223" t="s">
        <v>126</v>
      </c>
      <c r="B1223">
        <v>150</v>
      </c>
      <c r="C1223" t="s">
        <v>254</v>
      </c>
      <c r="D1223" t="s">
        <v>150</v>
      </c>
      <c r="E1223" s="265">
        <v>57</v>
      </c>
      <c r="F1223" s="265" t="s">
        <v>177</v>
      </c>
      <c r="G1223" s="265" t="s">
        <v>177</v>
      </c>
      <c r="H1223" s="265">
        <v>50</v>
      </c>
      <c r="I1223" s="265">
        <v>38</v>
      </c>
      <c r="J1223" s="265">
        <v>19</v>
      </c>
      <c r="K1223"/>
      <c r="L1223" t="s">
        <v>126</v>
      </c>
      <c r="M1223">
        <v>150</v>
      </c>
      <c r="N1223" t="s">
        <v>254</v>
      </c>
      <c r="O1223" t="s">
        <v>150</v>
      </c>
      <c r="P1223" s="265">
        <v>57</v>
      </c>
      <c r="Q1223" s="716" t="s">
        <v>177</v>
      </c>
      <c r="R1223" s="716" t="s">
        <v>177</v>
      </c>
      <c r="S1223" s="716">
        <v>87.719298245614027</v>
      </c>
      <c r="T1223" s="716">
        <v>66.666666666666657</v>
      </c>
      <c r="U1223" s="716">
        <v>33.333333333333329</v>
      </c>
      <c r="V1223"/>
      <c r="W1223"/>
      <c r="X1223"/>
      <c r="Y1223"/>
      <c r="Z1223"/>
      <c r="AA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c r="CD1223"/>
      <c r="CE1223"/>
      <c r="CF1223"/>
      <c r="CG1223"/>
      <c r="CH1223"/>
      <c r="CI1223"/>
      <c r="CJ1223"/>
      <c r="CK1223"/>
      <c r="CL1223"/>
      <c r="CM1223"/>
      <c r="CN1223"/>
      <c r="CO1223"/>
      <c r="CP1223"/>
      <c r="CQ1223"/>
      <c r="CR1223"/>
      <c r="CS1223"/>
    </row>
    <row r="1224" spans="1:97" s="326" customFormat="1" ht="15" customHeight="1" x14ac:dyDescent="0.35">
      <c r="A1224" t="s">
        <v>126</v>
      </c>
      <c r="B1224">
        <v>150</v>
      </c>
      <c r="C1224" t="s">
        <v>254</v>
      </c>
      <c r="D1224" t="s">
        <v>151</v>
      </c>
      <c r="E1224" s="265">
        <v>55</v>
      </c>
      <c r="F1224" s="265" t="s">
        <v>177</v>
      </c>
      <c r="G1224" s="265" t="s">
        <v>177</v>
      </c>
      <c r="H1224" s="265">
        <v>52</v>
      </c>
      <c r="I1224" s="265">
        <v>42</v>
      </c>
      <c r="J1224" s="265">
        <v>27</v>
      </c>
      <c r="K1224"/>
      <c r="L1224" t="s">
        <v>126</v>
      </c>
      <c r="M1224">
        <v>150</v>
      </c>
      <c r="N1224" t="s">
        <v>254</v>
      </c>
      <c r="O1224" t="s">
        <v>151</v>
      </c>
      <c r="P1224" s="265">
        <v>55</v>
      </c>
      <c r="Q1224" s="716" t="s">
        <v>177</v>
      </c>
      <c r="R1224" s="716" t="s">
        <v>177</v>
      </c>
      <c r="S1224" s="716">
        <v>94.545454545454547</v>
      </c>
      <c r="T1224" s="716">
        <v>76.363636363636374</v>
      </c>
      <c r="U1224" s="716">
        <v>49.090909090909093</v>
      </c>
      <c r="V1224"/>
      <c r="W1224"/>
      <c r="X1224"/>
      <c r="Y1224"/>
      <c r="Z1224"/>
      <c r="AA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c r="CD1224"/>
      <c r="CE1224"/>
      <c r="CF1224"/>
      <c r="CG1224"/>
      <c r="CH1224"/>
      <c r="CI1224"/>
      <c r="CJ1224"/>
      <c r="CK1224"/>
      <c r="CL1224"/>
      <c r="CM1224"/>
      <c r="CN1224"/>
      <c r="CO1224"/>
      <c r="CP1224"/>
      <c r="CQ1224"/>
      <c r="CR1224"/>
      <c r="CS1224"/>
    </row>
    <row r="1225" spans="1:97" s="326" customFormat="1" ht="15" customHeight="1" x14ac:dyDescent="0.35">
      <c r="A1225" t="s">
        <v>126</v>
      </c>
      <c r="B1225">
        <v>150</v>
      </c>
      <c r="C1225" t="s">
        <v>254</v>
      </c>
      <c r="D1225" t="s">
        <v>152</v>
      </c>
      <c r="E1225" s="265">
        <v>466</v>
      </c>
      <c r="F1225" s="265">
        <v>74</v>
      </c>
      <c r="G1225" s="265">
        <v>392</v>
      </c>
      <c r="H1225" s="265">
        <v>375</v>
      </c>
      <c r="I1225" s="265">
        <v>260</v>
      </c>
      <c r="J1225" s="265">
        <v>127</v>
      </c>
      <c r="K1225"/>
      <c r="L1225" t="s">
        <v>126</v>
      </c>
      <c r="M1225">
        <v>150</v>
      </c>
      <c r="N1225" t="s">
        <v>254</v>
      </c>
      <c r="O1225" t="s">
        <v>152</v>
      </c>
      <c r="P1225" s="265">
        <v>466</v>
      </c>
      <c r="Q1225" s="716">
        <v>15.879828326180256</v>
      </c>
      <c r="R1225" s="716">
        <v>84.12017167381974</v>
      </c>
      <c r="S1225" s="716">
        <v>80.472103004291853</v>
      </c>
      <c r="T1225" s="716">
        <v>55.793991416309005</v>
      </c>
      <c r="U1225" s="716">
        <v>27.253218884120173</v>
      </c>
      <c r="V1225"/>
      <c r="W1225"/>
      <c r="X1225"/>
      <c r="Y1225"/>
      <c r="Z1225"/>
      <c r="AA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c r="CC1225"/>
      <c r="CD1225"/>
      <c r="CE1225"/>
      <c r="CF1225"/>
      <c r="CG1225"/>
      <c r="CH1225"/>
      <c r="CI1225"/>
      <c r="CJ1225"/>
      <c r="CK1225"/>
      <c r="CL1225"/>
      <c r="CM1225"/>
      <c r="CN1225"/>
      <c r="CO1225"/>
      <c r="CP1225"/>
      <c r="CQ1225"/>
      <c r="CR1225"/>
      <c r="CS1225"/>
    </row>
    <row r="1226" spans="1:97" s="326" customFormat="1" ht="30" customHeight="1" x14ac:dyDescent="0.35">
      <c r="A1226" t="s">
        <v>126</v>
      </c>
      <c r="B1226">
        <v>170</v>
      </c>
      <c r="C1226" t="s">
        <v>255</v>
      </c>
      <c r="D1226" t="s">
        <v>147</v>
      </c>
      <c r="E1226" s="265">
        <v>121</v>
      </c>
      <c r="F1226" s="265">
        <v>22</v>
      </c>
      <c r="G1226" s="265">
        <v>99</v>
      </c>
      <c r="H1226" s="265">
        <v>93</v>
      </c>
      <c r="I1226" s="265">
        <v>56</v>
      </c>
      <c r="J1226" s="265">
        <v>17</v>
      </c>
      <c r="K1226"/>
      <c r="L1226" t="s">
        <v>126</v>
      </c>
      <c r="M1226">
        <v>170</v>
      </c>
      <c r="N1226" t="s">
        <v>255</v>
      </c>
      <c r="O1226" t="s">
        <v>147</v>
      </c>
      <c r="P1226" s="265">
        <v>121</v>
      </c>
      <c r="Q1226" s="716">
        <v>18.181818181818183</v>
      </c>
      <c r="R1226" s="716">
        <v>81.818181818181827</v>
      </c>
      <c r="S1226" s="716">
        <v>76.859504132231407</v>
      </c>
      <c r="T1226" s="716">
        <v>46.280991735537192</v>
      </c>
      <c r="U1226" s="716">
        <v>14.049586776859504</v>
      </c>
      <c r="V1226"/>
      <c r="W1226"/>
      <c r="X1226"/>
      <c r="Y1226"/>
      <c r="Z1226"/>
      <c r="AA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c r="CD1226"/>
      <c r="CE1226"/>
      <c r="CF1226"/>
      <c r="CG1226"/>
      <c r="CH1226"/>
      <c r="CI1226"/>
      <c r="CJ1226"/>
      <c r="CK1226"/>
      <c r="CL1226"/>
      <c r="CM1226"/>
      <c r="CN1226"/>
      <c r="CO1226"/>
      <c r="CP1226"/>
      <c r="CQ1226"/>
      <c r="CR1226"/>
      <c r="CS1226"/>
    </row>
    <row r="1227" spans="1:97" s="326" customFormat="1" ht="15" customHeight="1" x14ac:dyDescent="0.35">
      <c r="A1227" t="s">
        <v>126</v>
      </c>
      <c r="B1227">
        <v>170</v>
      </c>
      <c r="C1227" t="s">
        <v>255</v>
      </c>
      <c r="D1227" t="s">
        <v>148</v>
      </c>
      <c r="E1227" s="265">
        <v>359</v>
      </c>
      <c r="F1227" s="265">
        <v>49</v>
      </c>
      <c r="G1227" s="265">
        <v>310</v>
      </c>
      <c r="H1227" s="265">
        <v>298</v>
      </c>
      <c r="I1227" s="265">
        <v>185</v>
      </c>
      <c r="J1227" s="265">
        <v>88</v>
      </c>
      <c r="K1227"/>
      <c r="L1227" t="s">
        <v>126</v>
      </c>
      <c r="M1227">
        <v>170</v>
      </c>
      <c r="N1227" t="s">
        <v>255</v>
      </c>
      <c r="O1227" t="s">
        <v>148</v>
      </c>
      <c r="P1227" s="265">
        <v>359</v>
      </c>
      <c r="Q1227" s="716">
        <v>13.649025069637883</v>
      </c>
      <c r="R1227" s="716">
        <v>86.350974930362113</v>
      </c>
      <c r="S1227" s="716">
        <v>83.008356545961007</v>
      </c>
      <c r="T1227" s="716">
        <v>51.532033426183844</v>
      </c>
      <c r="U1227" s="716">
        <v>24.512534818941504</v>
      </c>
      <c r="V1227"/>
      <c r="W1227"/>
      <c r="X1227"/>
      <c r="Y1227"/>
      <c r="Z1227"/>
      <c r="AA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c r="CD1227"/>
      <c r="CE1227"/>
      <c r="CF1227"/>
      <c r="CG1227"/>
      <c r="CH1227"/>
      <c r="CI1227"/>
      <c r="CJ1227"/>
      <c r="CK1227"/>
      <c r="CL1227"/>
      <c r="CM1227"/>
      <c r="CN1227"/>
      <c r="CO1227"/>
      <c r="CP1227"/>
      <c r="CQ1227"/>
      <c r="CR1227"/>
      <c r="CS1227"/>
    </row>
    <row r="1228" spans="1:97" s="326" customFormat="1" ht="15" customHeight="1" x14ac:dyDescent="0.35">
      <c r="A1228" t="s">
        <v>126</v>
      </c>
      <c r="B1228">
        <v>170</v>
      </c>
      <c r="C1228" t="s">
        <v>255</v>
      </c>
      <c r="D1228" t="s">
        <v>149</v>
      </c>
      <c r="E1228" s="265">
        <v>520</v>
      </c>
      <c r="F1228" s="265">
        <v>50</v>
      </c>
      <c r="G1228" s="265">
        <v>470</v>
      </c>
      <c r="H1228" s="265">
        <v>455</v>
      </c>
      <c r="I1228" s="265">
        <v>344</v>
      </c>
      <c r="J1228" s="265">
        <v>187</v>
      </c>
      <c r="K1228"/>
      <c r="L1228" t="s">
        <v>126</v>
      </c>
      <c r="M1228">
        <v>170</v>
      </c>
      <c r="N1228" t="s">
        <v>255</v>
      </c>
      <c r="O1228" t="s">
        <v>149</v>
      </c>
      <c r="P1228" s="265">
        <v>520</v>
      </c>
      <c r="Q1228" s="716">
        <v>9.6153846153846168</v>
      </c>
      <c r="R1228" s="716">
        <v>90.384615384615387</v>
      </c>
      <c r="S1228" s="716">
        <v>87.5</v>
      </c>
      <c r="T1228" s="716">
        <v>66.153846153846146</v>
      </c>
      <c r="U1228" s="716">
        <v>35.96153846153846</v>
      </c>
      <c r="V1228"/>
      <c r="W1228"/>
      <c r="X1228"/>
      <c r="Y1228"/>
      <c r="Z1228"/>
      <c r="AA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c r="CD1228"/>
      <c r="CE1228"/>
      <c r="CF1228"/>
      <c r="CG1228"/>
      <c r="CH1228"/>
      <c r="CI1228"/>
      <c r="CJ1228"/>
      <c r="CK1228"/>
      <c r="CL1228"/>
      <c r="CM1228"/>
      <c r="CN1228"/>
      <c r="CO1228"/>
      <c r="CP1228"/>
      <c r="CQ1228"/>
      <c r="CR1228"/>
      <c r="CS1228"/>
    </row>
    <row r="1229" spans="1:97" s="326" customFormat="1" ht="15" customHeight="1" x14ac:dyDescent="0.35">
      <c r="A1229" t="s">
        <v>126</v>
      </c>
      <c r="B1229">
        <v>170</v>
      </c>
      <c r="C1229" t="s">
        <v>255</v>
      </c>
      <c r="D1229" t="s">
        <v>150</v>
      </c>
      <c r="E1229" s="265">
        <v>233</v>
      </c>
      <c r="F1229" s="265">
        <v>21</v>
      </c>
      <c r="G1229" s="265">
        <v>212</v>
      </c>
      <c r="H1229" s="265">
        <v>207</v>
      </c>
      <c r="I1229" s="265">
        <v>162</v>
      </c>
      <c r="J1229" s="265">
        <v>96</v>
      </c>
      <c r="K1229"/>
      <c r="L1229" t="s">
        <v>126</v>
      </c>
      <c r="M1229">
        <v>170</v>
      </c>
      <c r="N1229" t="s">
        <v>255</v>
      </c>
      <c r="O1229" t="s">
        <v>150</v>
      </c>
      <c r="P1229" s="265">
        <v>233</v>
      </c>
      <c r="Q1229" s="716">
        <v>9.0128755364806867</v>
      </c>
      <c r="R1229" s="716">
        <v>90.987124463519308</v>
      </c>
      <c r="S1229" s="716">
        <v>88.841201716738198</v>
      </c>
      <c r="T1229" s="716">
        <v>69.527896995708147</v>
      </c>
      <c r="U1229" s="716">
        <v>41.201716738197426</v>
      </c>
      <c r="V1229"/>
      <c r="W1229"/>
      <c r="X1229"/>
      <c r="Y1229"/>
      <c r="Z1229"/>
      <c r="AA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c r="CD1229"/>
      <c r="CE1229"/>
      <c r="CF1229"/>
      <c r="CG1229"/>
      <c r="CH1229"/>
      <c r="CI1229"/>
      <c r="CJ1229"/>
      <c r="CK1229"/>
      <c r="CL1229"/>
      <c r="CM1229"/>
      <c r="CN1229"/>
      <c r="CO1229"/>
      <c r="CP1229"/>
      <c r="CQ1229"/>
      <c r="CR1229"/>
      <c r="CS1229"/>
    </row>
    <row r="1230" spans="1:97" s="326" customFormat="1" ht="15" customHeight="1" x14ac:dyDescent="0.35">
      <c r="A1230" t="s">
        <v>126</v>
      </c>
      <c r="B1230">
        <v>170</v>
      </c>
      <c r="C1230" t="s">
        <v>255</v>
      </c>
      <c r="D1230" t="s">
        <v>151</v>
      </c>
      <c r="E1230" s="265">
        <v>141</v>
      </c>
      <c r="F1230" s="265">
        <v>5</v>
      </c>
      <c r="G1230" s="265">
        <v>136</v>
      </c>
      <c r="H1230" s="265">
        <v>134</v>
      </c>
      <c r="I1230" s="265">
        <v>109</v>
      </c>
      <c r="J1230" s="265">
        <v>76</v>
      </c>
      <c r="K1230"/>
      <c r="L1230" t="s">
        <v>126</v>
      </c>
      <c r="M1230">
        <v>170</v>
      </c>
      <c r="N1230" t="s">
        <v>255</v>
      </c>
      <c r="O1230" t="s">
        <v>151</v>
      </c>
      <c r="P1230" s="265">
        <v>141</v>
      </c>
      <c r="Q1230" s="716">
        <v>3.5460992907801421</v>
      </c>
      <c r="R1230" s="716">
        <v>96.453900709219852</v>
      </c>
      <c r="S1230" s="716">
        <v>95.035460992907801</v>
      </c>
      <c r="T1230" s="716">
        <v>77.304964539007088</v>
      </c>
      <c r="U1230" s="716">
        <v>53.900709219858157</v>
      </c>
      <c r="V1230"/>
      <c r="W1230"/>
      <c r="X1230"/>
      <c r="Y1230"/>
      <c r="Z1230"/>
      <c r="AA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c r="CC1230"/>
      <c r="CD1230"/>
      <c r="CE1230"/>
      <c r="CF1230"/>
      <c r="CG1230"/>
      <c r="CH1230"/>
      <c r="CI1230"/>
      <c r="CJ1230"/>
      <c r="CK1230"/>
      <c r="CL1230"/>
      <c r="CM1230"/>
      <c r="CN1230"/>
      <c r="CO1230"/>
      <c r="CP1230"/>
      <c r="CQ1230"/>
      <c r="CR1230"/>
      <c r="CS1230"/>
    </row>
    <row r="1231" spans="1:97" s="326" customFormat="1" ht="15" customHeight="1" x14ac:dyDescent="0.35">
      <c r="A1231" t="s">
        <v>126</v>
      </c>
      <c r="B1231">
        <v>170</v>
      </c>
      <c r="C1231" t="s">
        <v>255</v>
      </c>
      <c r="D1231" t="s">
        <v>152</v>
      </c>
      <c r="E1231" s="265">
        <v>1374</v>
      </c>
      <c r="F1231" s="265">
        <v>147</v>
      </c>
      <c r="G1231" s="265">
        <v>1227</v>
      </c>
      <c r="H1231" s="265">
        <v>1187</v>
      </c>
      <c r="I1231" s="265">
        <v>856</v>
      </c>
      <c r="J1231" s="265">
        <v>464</v>
      </c>
      <c r="K1231"/>
      <c r="L1231" t="s">
        <v>126</v>
      </c>
      <c r="M1231">
        <v>170</v>
      </c>
      <c r="N1231" t="s">
        <v>255</v>
      </c>
      <c r="O1231" t="s">
        <v>152</v>
      </c>
      <c r="P1231" s="265">
        <v>1374</v>
      </c>
      <c r="Q1231" s="716">
        <v>10.698689956331878</v>
      </c>
      <c r="R1231" s="716">
        <v>89.301310043668124</v>
      </c>
      <c r="S1231" s="716">
        <v>86.390101892285301</v>
      </c>
      <c r="T1231" s="716">
        <v>62.29985443959243</v>
      </c>
      <c r="U1231" s="716">
        <v>33.770014556040756</v>
      </c>
      <c r="V1231"/>
      <c r="W1231"/>
      <c r="X1231"/>
      <c r="Y1231"/>
      <c r="Z1231"/>
      <c r="AA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c r="CD1231"/>
      <c r="CE1231"/>
      <c r="CF1231"/>
      <c r="CG1231"/>
      <c r="CH1231"/>
      <c r="CI1231"/>
      <c r="CJ1231"/>
      <c r="CK1231"/>
      <c r="CL1231"/>
      <c r="CM1231"/>
      <c r="CN1231"/>
      <c r="CO1231"/>
      <c r="CP1231"/>
      <c r="CQ1231"/>
      <c r="CR1231"/>
      <c r="CS1231"/>
    </row>
    <row r="1232" spans="1:97" s="326" customFormat="1" ht="30" customHeight="1" x14ac:dyDescent="0.35">
      <c r="A1232" t="s">
        <v>126</v>
      </c>
      <c r="B1232">
        <v>180</v>
      </c>
      <c r="C1232" t="s">
        <v>256</v>
      </c>
      <c r="D1232" t="s">
        <v>147</v>
      </c>
      <c r="E1232" s="265">
        <v>513</v>
      </c>
      <c r="F1232" s="265">
        <v>135</v>
      </c>
      <c r="G1232" s="265">
        <v>378</v>
      </c>
      <c r="H1232" s="265">
        <v>349</v>
      </c>
      <c r="I1232" s="265">
        <v>204</v>
      </c>
      <c r="J1232" s="265">
        <v>74</v>
      </c>
      <c r="K1232"/>
      <c r="L1232" t="s">
        <v>126</v>
      </c>
      <c r="M1232">
        <v>180</v>
      </c>
      <c r="N1232" t="s">
        <v>256</v>
      </c>
      <c r="O1232" t="s">
        <v>147</v>
      </c>
      <c r="P1232" s="265">
        <v>513</v>
      </c>
      <c r="Q1232" s="716">
        <v>26.315789473684209</v>
      </c>
      <c r="R1232" s="716">
        <v>73.68421052631578</v>
      </c>
      <c r="S1232" s="716">
        <v>68.031189083820664</v>
      </c>
      <c r="T1232" s="716">
        <v>39.76608187134503</v>
      </c>
      <c r="U1232" s="716">
        <v>14.42495126705653</v>
      </c>
      <c r="V1232"/>
      <c r="W1232"/>
      <c r="X1232"/>
      <c r="Y1232"/>
      <c r="Z1232"/>
      <c r="AA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c r="CC1232"/>
      <c r="CD1232"/>
      <c r="CE1232"/>
      <c r="CF1232"/>
      <c r="CG1232"/>
      <c r="CH1232"/>
      <c r="CI1232"/>
      <c r="CJ1232"/>
      <c r="CK1232"/>
      <c r="CL1232"/>
      <c r="CM1232"/>
      <c r="CN1232"/>
      <c r="CO1232"/>
      <c r="CP1232"/>
      <c r="CQ1232"/>
      <c r="CR1232"/>
      <c r="CS1232"/>
    </row>
    <row r="1233" spans="1:97" s="326" customFormat="1" ht="15" customHeight="1" x14ac:dyDescent="0.35">
      <c r="A1233" t="s">
        <v>126</v>
      </c>
      <c r="B1233">
        <v>180</v>
      </c>
      <c r="C1233" t="s">
        <v>256</v>
      </c>
      <c r="D1233" t="s">
        <v>148</v>
      </c>
      <c r="E1233" s="265">
        <v>225</v>
      </c>
      <c r="F1233" s="265">
        <v>48</v>
      </c>
      <c r="G1233" s="265">
        <v>177</v>
      </c>
      <c r="H1233" s="265">
        <v>171</v>
      </c>
      <c r="I1233" s="265">
        <v>110</v>
      </c>
      <c r="J1233" s="265">
        <v>56</v>
      </c>
      <c r="K1233"/>
      <c r="L1233" t="s">
        <v>126</v>
      </c>
      <c r="M1233">
        <v>180</v>
      </c>
      <c r="N1233" t="s">
        <v>256</v>
      </c>
      <c r="O1233" t="s">
        <v>148</v>
      </c>
      <c r="P1233" s="265">
        <v>225</v>
      </c>
      <c r="Q1233" s="716">
        <v>21.333333333333336</v>
      </c>
      <c r="R1233" s="716">
        <v>78.666666666666657</v>
      </c>
      <c r="S1233" s="716">
        <v>76</v>
      </c>
      <c r="T1233" s="716">
        <v>48.888888888888886</v>
      </c>
      <c r="U1233" s="716">
        <v>24.888888888888889</v>
      </c>
      <c r="V1233"/>
      <c r="W1233"/>
      <c r="X1233"/>
      <c r="Y1233"/>
      <c r="Z1233"/>
      <c r="AA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c r="CD1233"/>
      <c r="CE1233"/>
      <c r="CF1233"/>
      <c r="CG1233"/>
      <c r="CH1233"/>
      <c r="CI1233"/>
      <c r="CJ1233"/>
      <c r="CK1233"/>
      <c r="CL1233"/>
      <c r="CM1233"/>
      <c r="CN1233"/>
      <c r="CO1233"/>
      <c r="CP1233"/>
      <c r="CQ1233"/>
      <c r="CR1233"/>
      <c r="CS1233"/>
    </row>
    <row r="1234" spans="1:97" s="326" customFormat="1" ht="15" customHeight="1" x14ac:dyDescent="0.35">
      <c r="A1234" t="s">
        <v>126</v>
      </c>
      <c r="B1234">
        <v>180</v>
      </c>
      <c r="C1234" t="s">
        <v>256</v>
      </c>
      <c r="D1234" t="s">
        <v>149</v>
      </c>
      <c r="E1234" s="265">
        <v>125</v>
      </c>
      <c r="F1234" s="265">
        <v>18</v>
      </c>
      <c r="G1234" s="265">
        <v>107</v>
      </c>
      <c r="H1234" s="265">
        <v>104</v>
      </c>
      <c r="I1234" s="265">
        <v>74</v>
      </c>
      <c r="J1234" s="265">
        <v>38</v>
      </c>
      <c r="K1234"/>
      <c r="L1234" t="s">
        <v>126</v>
      </c>
      <c r="M1234">
        <v>180</v>
      </c>
      <c r="N1234" t="s">
        <v>256</v>
      </c>
      <c r="O1234" t="s">
        <v>149</v>
      </c>
      <c r="P1234" s="265">
        <v>125</v>
      </c>
      <c r="Q1234" s="716">
        <v>14.399999999999999</v>
      </c>
      <c r="R1234" s="716">
        <v>85.6</v>
      </c>
      <c r="S1234" s="716">
        <v>83.2</v>
      </c>
      <c r="T1234" s="716">
        <v>59.199999999999996</v>
      </c>
      <c r="U1234" s="716">
        <v>30.4</v>
      </c>
      <c r="V1234"/>
      <c r="W1234"/>
      <c r="X1234"/>
      <c r="Y1234"/>
      <c r="Z1234"/>
      <c r="AA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c r="CC1234"/>
      <c r="CD1234"/>
      <c r="CE1234"/>
      <c r="CF1234"/>
      <c r="CG1234"/>
      <c r="CH1234"/>
      <c r="CI1234"/>
      <c r="CJ1234"/>
      <c r="CK1234"/>
      <c r="CL1234"/>
      <c r="CM1234"/>
      <c r="CN1234"/>
      <c r="CO1234"/>
      <c r="CP1234"/>
      <c r="CQ1234"/>
      <c r="CR1234"/>
      <c r="CS1234"/>
    </row>
    <row r="1235" spans="1:97" s="326" customFormat="1" ht="15" customHeight="1" x14ac:dyDescent="0.35">
      <c r="A1235" t="s">
        <v>126</v>
      </c>
      <c r="B1235">
        <v>180</v>
      </c>
      <c r="C1235" t="s">
        <v>256</v>
      </c>
      <c r="D1235" t="s">
        <v>150</v>
      </c>
      <c r="E1235" s="265">
        <v>223</v>
      </c>
      <c r="F1235" s="265">
        <v>22</v>
      </c>
      <c r="G1235" s="265">
        <v>201</v>
      </c>
      <c r="H1235" s="265">
        <v>191</v>
      </c>
      <c r="I1235" s="265">
        <v>154</v>
      </c>
      <c r="J1235" s="265">
        <v>81</v>
      </c>
      <c r="K1235"/>
      <c r="L1235" t="s">
        <v>126</v>
      </c>
      <c r="M1235">
        <v>180</v>
      </c>
      <c r="N1235" t="s">
        <v>256</v>
      </c>
      <c r="O1235" t="s">
        <v>150</v>
      </c>
      <c r="P1235" s="265">
        <v>223</v>
      </c>
      <c r="Q1235" s="716">
        <v>9.8654708520179373</v>
      </c>
      <c r="R1235" s="716">
        <v>90.134529147982065</v>
      </c>
      <c r="S1235" s="716">
        <v>85.650224215246638</v>
      </c>
      <c r="T1235" s="716">
        <v>69.058295964125563</v>
      </c>
      <c r="U1235" s="716">
        <v>36.322869955156953</v>
      </c>
      <c r="V1235"/>
      <c r="W1235"/>
      <c r="X1235"/>
      <c r="Y1235"/>
      <c r="Z1235"/>
      <c r="AA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c r="CC1235"/>
      <c r="CD1235"/>
      <c r="CE1235"/>
      <c r="CF1235"/>
      <c r="CG1235"/>
      <c r="CH1235"/>
      <c r="CI1235"/>
      <c r="CJ1235"/>
      <c r="CK1235"/>
      <c r="CL1235"/>
      <c r="CM1235"/>
      <c r="CN1235"/>
      <c r="CO1235"/>
      <c r="CP1235"/>
      <c r="CQ1235"/>
      <c r="CR1235"/>
      <c r="CS1235"/>
    </row>
    <row r="1236" spans="1:97" s="326" customFormat="1" ht="15" customHeight="1" x14ac:dyDescent="0.35">
      <c r="A1236" t="s">
        <v>126</v>
      </c>
      <c r="B1236">
        <v>180</v>
      </c>
      <c r="C1236" t="s">
        <v>256</v>
      </c>
      <c r="D1236" t="s">
        <v>151</v>
      </c>
      <c r="E1236" s="265">
        <v>214</v>
      </c>
      <c r="F1236" s="265">
        <v>14</v>
      </c>
      <c r="G1236" s="265">
        <v>200</v>
      </c>
      <c r="H1236" s="265">
        <v>200</v>
      </c>
      <c r="I1236" s="265">
        <v>181</v>
      </c>
      <c r="J1236" s="265">
        <v>111</v>
      </c>
      <c r="K1236"/>
      <c r="L1236" t="s">
        <v>126</v>
      </c>
      <c r="M1236">
        <v>180</v>
      </c>
      <c r="N1236" t="s">
        <v>256</v>
      </c>
      <c r="O1236" t="s">
        <v>151</v>
      </c>
      <c r="P1236" s="265">
        <v>214</v>
      </c>
      <c r="Q1236" s="716">
        <v>6.5420560747663545</v>
      </c>
      <c r="R1236" s="716">
        <v>93.45794392523365</v>
      </c>
      <c r="S1236" s="716">
        <v>93.45794392523365</v>
      </c>
      <c r="T1236" s="716">
        <v>84.579439252336456</v>
      </c>
      <c r="U1236" s="716">
        <v>51.86915887850467</v>
      </c>
      <c r="V1236"/>
      <c r="W1236"/>
      <c r="X1236"/>
      <c r="Y1236"/>
      <c r="Z1236"/>
      <c r="AA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c r="CD1236"/>
      <c r="CE1236"/>
      <c r="CF1236"/>
      <c r="CG1236"/>
      <c r="CH1236"/>
      <c r="CI1236"/>
      <c r="CJ1236"/>
      <c r="CK1236"/>
      <c r="CL1236"/>
      <c r="CM1236"/>
      <c r="CN1236"/>
      <c r="CO1236"/>
      <c r="CP1236"/>
      <c r="CQ1236"/>
      <c r="CR1236"/>
      <c r="CS1236"/>
    </row>
    <row r="1237" spans="1:97" s="326" customFormat="1" ht="15" customHeight="1" x14ac:dyDescent="0.35">
      <c r="A1237" t="s">
        <v>126</v>
      </c>
      <c r="B1237">
        <v>180</v>
      </c>
      <c r="C1237" t="s">
        <v>256</v>
      </c>
      <c r="D1237" t="s">
        <v>152</v>
      </c>
      <c r="E1237" s="265">
        <v>1300</v>
      </c>
      <c r="F1237" s="265">
        <v>237</v>
      </c>
      <c r="G1237" s="265">
        <v>1063</v>
      </c>
      <c r="H1237" s="265">
        <v>1015</v>
      </c>
      <c r="I1237" s="265">
        <v>723</v>
      </c>
      <c r="J1237" s="265">
        <v>360</v>
      </c>
      <c r="K1237"/>
      <c r="L1237" t="s">
        <v>126</v>
      </c>
      <c r="M1237">
        <v>180</v>
      </c>
      <c r="N1237" t="s">
        <v>256</v>
      </c>
      <c r="O1237" t="s">
        <v>152</v>
      </c>
      <c r="P1237" s="265">
        <v>1300</v>
      </c>
      <c r="Q1237" s="716">
        <v>18.23076923076923</v>
      </c>
      <c r="R1237" s="716">
        <v>81.769230769230774</v>
      </c>
      <c r="S1237" s="716">
        <v>78.07692307692308</v>
      </c>
      <c r="T1237" s="716">
        <v>55.615384615384613</v>
      </c>
      <c r="U1237" s="716">
        <v>27.692307692307693</v>
      </c>
      <c r="V1237"/>
      <c r="W1237"/>
      <c r="X1237"/>
      <c r="Y1237"/>
      <c r="Z1237"/>
      <c r="AA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c r="CE1237"/>
      <c r="CF1237"/>
      <c r="CG1237"/>
      <c r="CH1237"/>
      <c r="CI1237"/>
      <c r="CJ1237"/>
      <c r="CK1237"/>
      <c r="CL1237"/>
      <c r="CM1237"/>
      <c r="CN1237"/>
      <c r="CO1237"/>
      <c r="CP1237"/>
      <c r="CQ1237"/>
      <c r="CR1237"/>
      <c r="CS1237"/>
    </row>
    <row r="1238" spans="1:97" s="326" customFormat="1" ht="30" customHeight="1" x14ac:dyDescent="0.35">
      <c r="A1238" t="s">
        <v>126</v>
      </c>
      <c r="B1238">
        <v>190</v>
      </c>
      <c r="C1238" t="s">
        <v>257</v>
      </c>
      <c r="D1238" t="s">
        <v>147</v>
      </c>
      <c r="E1238" s="265">
        <v>383</v>
      </c>
      <c r="F1238" s="265">
        <v>78</v>
      </c>
      <c r="G1238" s="265">
        <v>305</v>
      </c>
      <c r="H1238" s="265">
        <v>273</v>
      </c>
      <c r="I1238" s="265">
        <v>169</v>
      </c>
      <c r="J1238" s="265">
        <v>60</v>
      </c>
      <c r="K1238"/>
      <c r="L1238" t="s">
        <v>126</v>
      </c>
      <c r="M1238">
        <v>190</v>
      </c>
      <c r="N1238" t="s">
        <v>257</v>
      </c>
      <c r="O1238" t="s">
        <v>147</v>
      </c>
      <c r="P1238" s="265">
        <v>383</v>
      </c>
      <c r="Q1238" s="716">
        <v>20.365535248041773</v>
      </c>
      <c r="R1238" s="716">
        <v>79.63446475195822</v>
      </c>
      <c r="S1238" s="716">
        <v>71.27937336814621</v>
      </c>
      <c r="T1238" s="716">
        <v>44.125326370757179</v>
      </c>
      <c r="U1238" s="716">
        <v>15.66579634464752</v>
      </c>
      <c r="V1238"/>
      <c r="W1238"/>
      <c r="X1238"/>
      <c r="Y1238"/>
      <c r="Z1238"/>
      <c r="AA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c r="CC1238"/>
      <c r="CD1238"/>
      <c r="CE1238"/>
      <c r="CF1238"/>
      <c r="CG1238"/>
      <c r="CH1238"/>
      <c r="CI1238"/>
      <c r="CJ1238"/>
      <c r="CK1238"/>
      <c r="CL1238"/>
      <c r="CM1238"/>
      <c r="CN1238"/>
      <c r="CO1238"/>
      <c r="CP1238"/>
      <c r="CQ1238"/>
      <c r="CR1238"/>
      <c r="CS1238"/>
    </row>
    <row r="1239" spans="1:97" s="326" customFormat="1" ht="15" customHeight="1" x14ac:dyDescent="0.35">
      <c r="A1239" t="s">
        <v>126</v>
      </c>
      <c r="B1239">
        <v>190</v>
      </c>
      <c r="C1239" t="s">
        <v>257</v>
      </c>
      <c r="D1239" t="s">
        <v>148</v>
      </c>
      <c r="E1239" s="265">
        <v>282</v>
      </c>
      <c r="F1239" s="265">
        <v>40</v>
      </c>
      <c r="G1239" s="265">
        <v>242</v>
      </c>
      <c r="H1239" s="265">
        <v>236</v>
      </c>
      <c r="I1239" s="265">
        <v>170</v>
      </c>
      <c r="J1239" s="265">
        <v>84</v>
      </c>
      <c r="K1239"/>
      <c r="L1239" t="s">
        <v>126</v>
      </c>
      <c r="M1239">
        <v>190</v>
      </c>
      <c r="N1239" t="s">
        <v>257</v>
      </c>
      <c r="O1239" t="s">
        <v>148</v>
      </c>
      <c r="P1239" s="265">
        <v>282</v>
      </c>
      <c r="Q1239" s="716">
        <v>14.184397163120568</v>
      </c>
      <c r="R1239" s="716">
        <v>85.815602836879435</v>
      </c>
      <c r="S1239" s="716">
        <v>83.687943262411352</v>
      </c>
      <c r="T1239" s="716">
        <v>60.283687943262407</v>
      </c>
      <c r="U1239" s="716">
        <v>29.787234042553191</v>
      </c>
      <c r="V1239"/>
      <c r="W1239"/>
      <c r="X1239"/>
      <c r="Y1239"/>
      <c r="Z1239"/>
      <c r="AA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c r="CC1239"/>
      <c r="CD1239"/>
      <c r="CE1239"/>
      <c r="CF1239"/>
      <c r="CG1239"/>
      <c r="CH1239"/>
      <c r="CI1239"/>
      <c r="CJ1239"/>
      <c r="CK1239"/>
      <c r="CL1239"/>
      <c r="CM1239"/>
      <c r="CN1239"/>
      <c r="CO1239"/>
      <c r="CP1239"/>
      <c r="CQ1239"/>
      <c r="CR1239"/>
      <c r="CS1239"/>
    </row>
    <row r="1240" spans="1:97" s="326" customFormat="1" ht="15" customHeight="1" x14ac:dyDescent="0.35">
      <c r="A1240" t="s">
        <v>126</v>
      </c>
      <c r="B1240">
        <v>190</v>
      </c>
      <c r="C1240" t="s">
        <v>257</v>
      </c>
      <c r="D1240" t="s">
        <v>149</v>
      </c>
      <c r="E1240" s="265">
        <v>182</v>
      </c>
      <c r="F1240" s="265">
        <v>23</v>
      </c>
      <c r="G1240" s="265">
        <v>159</v>
      </c>
      <c r="H1240" s="265">
        <v>156</v>
      </c>
      <c r="I1240" s="265">
        <v>124</v>
      </c>
      <c r="J1240" s="265">
        <v>68</v>
      </c>
      <c r="K1240"/>
      <c r="L1240" t="s">
        <v>126</v>
      </c>
      <c r="M1240">
        <v>190</v>
      </c>
      <c r="N1240" t="s">
        <v>257</v>
      </c>
      <c r="O1240" t="s">
        <v>149</v>
      </c>
      <c r="P1240" s="265">
        <v>182</v>
      </c>
      <c r="Q1240" s="716">
        <v>12.637362637362637</v>
      </c>
      <c r="R1240" s="716">
        <v>87.362637362637358</v>
      </c>
      <c r="S1240" s="716">
        <v>85.714285714285708</v>
      </c>
      <c r="T1240" s="716">
        <v>68.131868131868131</v>
      </c>
      <c r="U1240" s="716">
        <v>37.362637362637365</v>
      </c>
      <c r="V1240"/>
      <c r="W1240"/>
      <c r="X1240"/>
      <c r="Y1240"/>
      <c r="Z1240"/>
      <c r="AA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c r="CC1240"/>
      <c r="CD1240"/>
      <c r="CE1240"/>
      <c r="CF1240"/>
      <c r="CG1240"/>
      <c r="CH1240"/>
      <c r="CI1240"/>
      <c r="CJ1240"/>
      <c r="CK1240"/>
      <c r="CL1240"/>
      <c r="CM1240"/>
      <c r="CN1240"/>
      <c r="CO1240"/>
      <c r="CP1240"/>
      <c r="CQ1240"/>
      <c r="CR1240"/>
      <c r="CS1240"/>
    </row>
    <row r="1241" spans="1:97" s="326" customFormat="1" ht="15" customHeight="1" x14ac:dyDescent="0.35">
      <c r="A1241" t="s">
        <v>126</v>
      </c>
      <c r="B1241">
        <v>190</v>
      </c>
      <c r="C1241" t="s">
        <v>257</v>
      </c>
      <c r="D1241" t="s">
        <v>150</v>
      </c>
      <c r="E1241" s="265">
        <v>163</v>
      </c>
      <c r="F1241" s="265" t="s">
        <v>177</v>
      </c>
      <c r="G1241" s="265" t="s">
        <v>177</v>
      </c>
      <c r="H1241" s="265">
        <v>152</v>
      </c>
      <c r="I1241" s="265">
        <v>123</v>
      </c>
      <c r="J1241" s="265">
        <v>77</v>
      </c>
      <c r="K1241"/>
      <c r="L1241" t="s">
        <v>126</v>
      </c>
      <c r="M1241">
        <v>190</v>
      </c>
      <c r="N1241" t="s">
        <v>257</v>
      </c>
      <c r="O1241" t="s">
        <v>150</v>
      </c>
      <c r="P1241" s="265">
        <v>163</v>
      </c>
      <c r="Q1241" s="716" t="s">
        <v>177</v>
      </c>
      <c r="R1241" s="716" t="s">
        <v>177</v>
      </c>
      <c r="S1241" s="716">
        <v>93.251533742331276</v>
      </c>
      <c r="T1241" s="716">
        <v>75.460122699386503</v>
      </c>
      <c r="U1241" s="716">
        <v>47.239263803680984</v>
      </c>
      <c r="V1241"/>
      <c r="W1241"/>
      <c r="X1241"/>
      <c r="Y1241"/>
      <c r="Z1241"/>
      <c r="AA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c r="CD1241"/>
      <c r="CE1241"/>
      <c r="CF1241"/>
      <c r="CG1241"/>
      <c r="CH1241"/>
      <c r="CI1241"/>
      <c r="CJ1241"/>
      <c r="CK1241"/>
      <c r="CL1241"/>
      <c r="CM1241"/>
      <c r="CN1241"/>
      <c r="CO1241"/>
      <c r="CP1241"/>
      <c r="CQ1241"/>
      <c r="CR1241"/>
      <c r="CS1241"/>
    </row>
    <row r="1242" spans="1:97" s="326" customFormat="1" ht="15" customHeight="1" x14ac:dyDescent="0.35">
      <c r="A1242" t="s">
        <v>126</v>
      </c>
      <c r="B1242">
        <v>190</v>
      </c>
      <c r="C1242" t="s">
        <v>257</v>
      </c>
      <c r="D1242" t="s">
        <v>151</v>
      </c>
      <c r="E1242" s="265">
        <v>186</v>
      </c>
      <c r="F1242" s="265" t="s">
        <v>177</v>
      </c>
      <c r="G1242" s="265" t="s">
        <v>177</v>
      </c>
      <c r="H1242" s="265">
        <v>179</v>
      </c>
      <c r="I1242" s="265">
        <v>156</v>
      </c>
      <c r="J1242" s="265">
        <v>94</v>
      </c>
      <c r="K1242"/>
      <c r="L1242" t="s">
        <v>126</v>
      </c>
      <c r="M1242">
        <v>190</v>
      </c>
      <c r="N1242" t="s">
        <v>257</v>
      </c>
      <c r="O1242" t="s">
        <v>151</v>
      </c>
      <c r="P1242" s="265">
        <v>186</v>
      </c>
      <c r="Q1242" s="716" t="s">
        <v>177</v>
      </c>
      <c r="R1242" s="716" t="s">
        <v>177</v>
      </c>
      <c r="S1242" s="716">
        <v>96.236559139784944</v>
      </c>
      <c r="T1242" s="716">
        <v>83.870967741935488</v>
      </c>
      <c r="U1242" s="716">
        <v>50.537634408602152</v>
      </c>
      <c r="V1242"/>
      <c r="W1242"/>
      <c r="X1242"/>
      <c r="Y1242"/>
      <c r="Z1242"/>
      <c r="AA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c r="CD1242"/>
      <c r="CE1242"/>
      <c r="CF1242"/>
      <c r="CG1242"/>
      <c r="CH1242"/>
      <c r="CI1242"/>
      <c r="CJ1242"/>
      <c r="CK1242"/>
      <c r="CL1242"/>
      <c r="CM1242"/>
      <c r="CN1242"/>
      <c r="CO1242"/>
      <c r="CP1242"/>
      <c r="CQ1242"/>
      <c r="CR1242"/>
      <c r="CS1242"/>
    </row>
    <row r="1243" spans="1:97" s="326" customFormat="1" ht="15" customHeight="1" x14ac:dyDescent="0.35">
      <c r="A1243" t="s">
        <v>126</v>
      </c>
      <c r="B1243">
        <v>190</v>
      </c>
      <c r="C1243" t="s">
        <v>257</v>
      </c>
      <c r="D1243" t="s">
        <v>152</v>
      </c>
      <c r="E1243" s="265">
        <v>1196</v>
      </c>
      <c r="F1243" s="265">
        <v>155</v>
      </c>
      <c r="G1243" s="265">
        <v>1041</v>
      </c>
      <c r="H1243" s="265">
        <v>996</v>
      </c>
      <c r="I1243" s="265">
        <v>742</v>
      </c>
      <c r="J1243" s="265">
        <v>383</v>
      </c>
      <c r="K1243"/>
      <c r="L1243" t="s">
        <v>126</v>
      </c>
      <c r="M1243">
        <v>190</v>
      </c>
      <c r="N1243" t="s">
        <v>257</v>
      </c>
      <c r="O1243" t="s">
        <v>152</v>
      </c>
      <c r="P1243" s="265">
        <v>1196</v>
      </c>
      <c r="Q1243" s="716">
        <v>12.959866220735785</v>
      </c>
      <c r="R1243" s="716">
        <v>87.040133779264224</v>
      </c>
      <c r="S1243" s="716">
        <v>83.277591973244142</v>
      </c>
      <c r="T1243" s="716">
        <v>62.040133779264217</v>
      </c>
      <c r="U1243" s="716">
        <v>32.023411371237458</v>
      </c>
      <c r="V1243"/>
      <c r="W1243"/>
      <c r="X1243"/>
      <c r="Y1243"/>
      <c r="Z1243"/>
      <c r="AA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c r="CC1243"/>
      <c r="CD1243"/>
      <c r="CE1243"/>
      <c r="CF1243"/>
      <c r="CG1243"/>
      <c r="CH1243"/>
      <c r="CI1243"/>
      <c r="CJ1243"/>
      <c r="CK1243"/>
      <c r="CL1243"/>
      <c r="CM1243"/>
      <c r="CN1243"/>
      <c r="CO1243"/>
      <c r="CP1243"/>
      <c r="CQ1243"/>
      <c r="CR1243"/>
      <c r="CS1243"/>
    </row>
    <row r="1244" spans="1:97" s="326" customFormat="1" ht="30" customHeight="1" x14ac:dyDescent="0.35">
      <c r="A1244" t="s">
        <v>126</v>
      </c>
      <c r="B1244">
        <v>200</v>
      </c>
      <c r="C1244" t="s">
        <v>258</v>
      </c>
      <c r="D1244" t="s">
        <v>147</v>
      </c>
      <c r="E1244" s="265">
        <v>137</v>
      </c>
      <c r="F1244" s="265">
        <v>6</v>
      </c>
      <c r="G1244" s="265">
        <v>131</v>
      </c>
      <c r="H1244" s="265">
        <v>129</v>
      </c>
      <c r="I1244" s="265">
        <v>98</v>
      </c>
      <c r="J1244" s="265">
        <v>48</v>
      </c>
      <c r="K1244"/>
      <c r="L1244" t="s">
        <v>126</v>
      </c>
      <c r="M1244">
        <v>200</v>
      </c>
      <c r="N1244" t="s">
        <v>258</v>
      </c>
      <c r="O1244" t="s">
        <v>147</v>
      </c>
      <c r="P1244" s="265">
        <v>137</v>
      </c>
      <c r="Q1244" s="716">
        <v>4.3795620437956204</v>
      </c>
      <c r="R1244" s="716">
        <v>95.620437956204384</v>
      </c>
      <c r="S1244" s="716">
        <v>94.160583941605836</v>
      </c>
      <c r="T1244" s="716">
        <v>71.532846715328475</v>
      </c>
      <c r="U1244" s="716">
        <v>35.036496350364963</v>
      </c>
      <c r="V1244"/>
      <c r="W1244"/>
      <c r="X1244"/>
      <c r="Y1244"/>
      <c r="Z1244"/>
      <c r="AA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c r="CD1244"/>
      <c r="CE1244"/>
      <c r="CF1244"/>
      <c r="CG1244"/>
      <c r="CH1244"/>
      <c r="CI1244"/>
      <c r="CJ1244"/>
      <c r="CK1244"/>
      <c r="CL1244"/>
      <c r="CM1244"/>
      <c r="CN1244"/>
      <c r="CO1244"/>
      <c r="CP1244"/>
      <c r="CQ1244"/>
      <c r="CR1244"/>
      <c r="CS1244"/>
    </row>
    <row r="1245" spans="1:97" s="326" customFormat="1" ht="15" customHeight="1" x14ac:dyDescent="0.35">
      <c r="A1245" t="s">
        <v>126</v>
      </c>
      <c r="B1245">
        <v>200</v>
      </c>
      <c r="C1245" t="s">
        <v>258</v>
      </c>
      <c r="D1245" t="s">
        <v>148</v>
      </c>
      <c r="E1245" s="265">
        <v>189</v>
      </c>
      <c r="F1245" s="265" t="s">
        <v>177</v>
      </c>
      <c r="G1245" s="265" t="s">
        <v>177</v>
      </c>
      <c r="H1245" s="265">
        <v>173</v>
      </c>
      <c r="I1245" s="265">
        <v>146</v>
      </c>
      <c r="J1245" s="265">
        <v>100</v>
      </c>
      <c r="K1245"/>
      <c r="L1245" t="s">
        <v>126</v>
      </c>
      <c r="M1245">
        <v>200</v>
      </c>
      <c r="N1245" t="s">
        <v>258</v>
      </c>
      <c r="O1245" t="s">
        <v>148</v>
      </c>
      <c r="P1245" s="265">
        <v>189</v>
      </c>
      <c r="Q1245" s="716" t="s">
        <v>177</v>
      </c>
      <c r="R1245" s="716" t="s">
        <v>177</v>
      </c>
      <c r="S1245" s="716">
        <v>91.534391534391531</v>
      </c>
      <c r="T1245" s="716">
        <v>77.24867724867724</v>
      </c>
      <c r="U1245" s="716">
        <v>52.910052910052904</v>
      </c>
      <c r="V1245"/>
      <c r="W1245"/>
      <c r="X1245"/>
      <c r="Y1245"/>
      <c r="Z1245"/>
      <c r="AA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c r="CC1245"/>
      <c r="CD1245"/>
      <c r="CE1245"/>
      <c r="CF1245"/>
      <c r="CG1245"/>
      <c r="CH1245"/>
      <c r="CI1245"/>
      <c r="CJ1245"/>
      <c r="CK1245"/>
      <c r="CL1245"/>
      <c r="CM1245"/>
      <c r="CN1245"/>
      <c r="CO1245"/>
      <c r="CP1245"/>
      <c r="CQ1245"/>
      <c r="CR1245"/>
      <c r="CS1245"/>
    </row>
    <row r="1246" spans="1:97" s="326" customFormat="1" ht="15" customHeight="1" x14ac:dyDescent="0.35">
      <c r="A1246" t="s">
        <v>126</v>
      </c>
      <c r="B1246">
        <v>200</v>
      </c>
      <c r="C1246" t="s">
        <v>258</v>
      </c>
      <c r="D1246" t="s">
        <v>149</v>
      </c>
      <c r="E1246" s="265">
        <v>101</v>
      </c>
      <c r="F1246" s="265" t="s">
        <v>177</v>
      </c>
      <c r="G1246" s="265" t="s">
        <v>177</v>
      </c>
      <c r="H1246" s="265">
        <v>99</v>
      </c>
      <c r="I1246" s="265">
        <v>84</v>
      </c>
      <c r="J1246" s="265">
        <v>51</v>
      </c>
      <c r="K1246"/>
      <c r="L1246" t="s">
        <v>126</v>
      </c>
      <c r="M1246">
        <v>200</v>
      </c>
      <c r="N1246" t="s">
        <v>258</v>
      </c>
      <c r="O1246" t="s">
        <v>149</v>
      </c>
      <c r="P1246" s="265">
        <v>101</v>
      </c>
      <c r="Q1246" s="716" t="s">
        <v>177</v>
      </c>
      <c r="R1246" s="716" t="s">
        <v>177</v>
      </c>
      <c r="S1246" s="716">
        <v>98.019801980198025</v>
      </c>
      <c r="T1246" s="716">
        <v>83.168316831683171</v>
      </c>
      <c r="U1246" s="716">
        <v>50.495049504950494</v>
      </c>
      <c r="V1246"/>
      <c r="W1246"/>
      <c r="X1246"/>
      <c r="Y1246"/>
      <c r="Z1246"/>
      <c r="AA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c r="CC1246"/>
      <c r="CD1246"/>
      <c r="CE1246"/>
      <c r="CF1246"/>
      <c r="CG1246"/>
      <c r="CH1246"/>
      <c r="CI1246"/>
      <c r="CJ1246"/>
      <c r="CK1246"/>
      <c r="CL1246"/>
      <c r="CM1246"/>
      <c r="CN1246"/>
      <c r="CO1246"/>
      <c r="CP1246"/>
      <c r="CQ1246"/>
      <c r="CR1246"/>
      <c r="CS1246"/>
    </row>
    <row r="1247" spans="1:97" s="326" customFormat="1" ht="15" customHeight="1" x14ac:dyDescent="0.35">
      <c r="A1247" t="s">
        <v>126</v>
      </c>
      <c r="B1247">
        <v>200</v>
      </c>
      <c r="C1247" t="s">
        <v>258</v>
      </c>
      <c r="D1247" t="s">
        <v>150</v>
      </c>
      <c r="E1247" s="265">
        <v>250</v>
      </c>
      <c r="F1247" s="265">
        <v>7</v>
      </c>
      <c r="G1247" s="265">
        <v>243</v>
      </c>
      <c r="H1247" s="265">
        <v>243</v>
      </c>
      <c r="I1247" s="265">
        <v>218</v>
      </c>
      <c r="J1247" s="265">
        <v>164</v>
      </c>
      <c r="K1247"/>
      <c r="L1247" t="s">
        <v>126</v>
      </c>
      <c r="M1247">
        <v>200</v>
      </c>
      <c r="N1247" t="s">
        <v>258</v>
      </c>
      <c r="O1247" t="s">
        <v>150</v>
      </c>
      <c r="P1247" s="265">
        <v>250</v>
      </c>
      <c r="Q1247" s="716">
        <v>2.8000000000000003</v>
      </c>
      <c r="R1247" s="716">
        <v>97.2</v>
      </c>
      <c r="S1247" s="716">
        <v>97.2</v>
      </c>
      <c r="T1247" s="716">
        <v>87.2</v>
      </c>
      <c r="U1247" s="716">
        <v>65.600000000000009</v>
      </c>
      <c r="V1247"/>
      <c r="W1247"/>
      <c r="X1247"/>
      <c r="Y1247"/>
      <c r="Z1247"/>
      <c r="AA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c r="CC1247"/>
      <c r="CD1247"/>
      <c r="CE1247"/>
      <c r="CF1247"/>
      <c r="CG1247"/>
      <c r="CH1247"/>
      <c r="CI1247"/>
      <c r="CJ1247"/>
      <c r="CK1247"/>
      <c r="CL1247"/>
      <c r="CM1247"/>
      <c r="CN1247"/>
      <c r="CO1247"/>
      <c r="CP1247"/>
      <c r="CQ1247"/>
      <c r="CR1247"/>
      <c r="CS1247"/>
    </row>
    <row r="1248" spans="1:97" s="326" customFormat="1" ht="15" customHeight="1" x14ac:dyDescent="0.35">
      <c r="A1248" t="s">
        <v>126</v>
      </c>
      <c r="B1248">
        <v>200</v>
      </c>
      <c r="C1248" t="s">
        <v>258</v>
      </c>
      <c r="D1248" t="s">
        <v>151</v>
      </c>
      <c r="E1248" s="265">
        <v>560</v>
      </c>
      <c r="F1248" s="265">
        <v>9</v>
      </c>
      <c r="G1248" s="265">
        <v>551</v>
      </c>
      <c r="H1248" s="265">
        <v>551</v>
      </c>
      <c r="I1248" s="265">
        <v>515</v>
      </c>
      <c r="J1248" s="265">
        <v>399</v>
      </c>
      <c r="K1248"/>
      <c r="L1248" t="s">
        <v>126</v>
      </c>
      <c r="M1248">
        <v>200</v>
      </c>
      <c r="N1248" t="s">
        <v>258</v>
      </c>
      <c r="O1248" t="s">
        <v>151</v>
      </c>
      <c r="P1248" s="265">
        <v>560</v>
      </c>
      <c r="Q1248" s="716">
        <v>1.607142857142857</v>
      </c>
      <c r="R1248" s="716">
        <v>98.392857142857139</v>
      </c>
      <c r="S1248" s="716">
        <v>98.392857142857139</v>
      </c>
      <c r="T1248" s="716">
        <v>91.964285714285708</v>
      </c>
      <c r="U1248" s="716">
        <v>71.25</v>
      </c>
      <c r="V1248"/>
      <c r="W1248"/>
      <c r="X1248"/>
      <c r="Y1248"/>
      <c r="Z1248"/>
      <c r="AA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c r="CC1248"/>
      <c r="CD1248"/>
      <c r="CE1248"/>
      <c r="CF1248"/>
      <c r="CG1248"/>
      <c r="CH1248"/>
      <c r="CI1248"/>
      <c r="CJ1248"/>
      <c r="CK1248"/>
      <c r="CL1248"/>
      <c r="CM1248"/>
      <c r="CN1248"/>
      <c r="CO1248"/>
      <c r="CP1248"/>
      <c r="CQ1248"/>
      <c r="CR1248"/>
      <c r="CS1248"/>
    </row>
    <row r="1249" spans="1:97" s="326" customFormat="1" ht="15" customHeight="1" x14ac:dyDescent="0.35">
      <c r="A1249" t="s">
        <v>126</v>
      </c>
      <c r="B1249">
        <v>200</v>
      </c>
      <c r="C1249" t="s">
        <v>258</v>
      </c>
      <c r="D1249" t="s">
        <v>152</v>
      </c>
      <c r="E1249" s="265">
        <v>1237</v>
      </c>
      <c r="F1249" s="265">
        <v>38</v>
      </c>
      <c r="G1249" s="265">
        <v>1199</v>
      </c>
      <c r="H1249" s="265">
        <v>1195</v>
      </c>
      <c r="I1249" s="265">
        <v>1061</v>
      </c>
      <c r="J1249" s="265">
        <v>762</v>
      </c>
      <c r="K1249"/>
      <c r="L1249" t="s">
        <v>126</v>
      </c>
      <c r="M1249">
        <v>200</v>
      </c>
      <c r="N1249" t="s">
        <v>258</v>
      </c>
      <c r="O1249" t="s">
        <v>152</v>
      </c>
      <c r="P1249" s="265">
        <v>1237</v>
      </c>
      <c r="Q1249" s="716">
        <v>3.0719482619240095</v>
      </c>
      <c r="R1249" s="716">
        <v>96.928051738075993</v>
      </c>
      <c r="S1249" s="716">
        <v>96.604688763136622</v>
      </c>
      <c r="T1249" s="716">
        <v>85.772029102667744</v>
      </c>
      <c r="U1249" s="716">
        <v>61.600646725949879</v>
      </c>
      <c r="V1249"/>
      <c r="W1249"/>
      <c r="X1249"/>
      <c r="Y1249"/>
      <c r="Z1249"/>
      <c r="AA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c r="CC1249"/>
      <c r="CD1249"/>
      <c r="CE1249"/>
      <c r="CF1249"/>
      <c r="CG1249"/>
      <c r="CH1249"/>
      <c r="CI1249"/>
      <c r="CJ1249"/>
      <c r="CK1249"/>
      <c r="CL1249"/>
      <c r="CM1249"/>
      <c r="CN1249"/>
      <c r="CO1249"/>
      <c r="CP1249"/>
      <c r="CQ1249"/>
      <c r="CR1249"/>
      <c r="CS1249"/>
    </row>
    <row r="1250" spans="1:97" s="326" customFormat="1" ht="30" customHeight="1" x14ac:dyDescent="0.35">
      <c r="A1250" t="s">
        <v>126</v>
      </c>
      <c r="B1250">
        <v>210</v>
      </c>
      <c r="C1250" t="s">
        <v>259</v>
      </c>
      <c r="D1250" t="s">
        <v>147</v>
      </c>
      <c r="E1250" s="265">
        <v>49</v>
      </c>
      <c r="F1250" s="265">
        <v>14</v>
      </c>
      <c r="G1250" s="265">
        <v>35</v>
      </c>
      <c r="H1250" s="265">
        <v>34</v>
      </c>
      <c r="I1250" s="265">
        <v>13</v>
      </c>
      <c r="J1250" s="265" t="s">
        <v>177</v>
      </c>
      <c r="K1250"/>
      <c r="L1250" t="s">
        <v>126</v>
      </c>
      <c r="M1250">
        <v>210</v>
      </c>
      <c r="N1250" t="s">
        <v>259</v>
      </c>
      <c r="O1250" t="s">
        <v>147</v>
      </c>
      <c r="P1250" s="265">
        <v>49</v>
      </c>
      <c r="Q1250" s="716">
        <v>28.571428571428569</v>
      </c>
      <c r="R1250" s="716">
        <v>71.428571428571431</v>
      </c>
      <c r="S1250" s="716">
        <v>69.387755102040813</v>
      </c>
      <c r="T1250" s="716">
        <v>26.530612244897959</v>
      </c>
      <c r="U1250" s="716" t="s">
        <v>177</v>
      </c>
      <c r="V1250"/>
      <c r="W1250"/>
      <c r="X1250"/>
      <c r="Y1250"/>
      <c r="Z1250"/>
      <c r="AA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c r="CC1250"/>
      <c r="CD1250"/>
      <c r="CE1250"/>
      <c r="CF1250"/>
      <c r="CG1250"/>
      <c r="CH1250"/>
      <c r="CI1250"/>
      <c r="CJ1250"/>
      <c r="CK1250"/>
      <c r="CL1250"/>
      <c r="CM1250"/>
      <c r="CN1250"/>
      <c r="CO1250"/>
      <c r="CP1250"/>
      <c r="CQ1250"/>
      <c r="CR1250"/>
      <c r="CS1250"/>
    </row>
    <row r="1251" spans="1:97" s="326" customFormat="1" ht="15" customHeight="1" x14ac:dyDescent="0.35">
      <c r="A1251" t="s">
        <v>126</v>
      </c>
      <c r="B1251">
        <v>210</v>
      </c>
      <c r="C1251" t="s">
        <v>259</v>
      </c>
      <c r="D1251" t="s">
        <v>148</v>
      </c>
      <c r="E1251" s="265">
        <v>242</v>
      </c>
      <c r="F1251" s="265">
        <v>48</v>
      </c>
      <c r="G1251" s="265">
        <v>194</v>
      </c>
      <c r="H1251" s="265">
        <v>180</v>
      </c>
      <c r="I1251" s="265">
        <v>117</v>
      </c>
      <c r="J1251" s="265" t="s">
        <v>177</v>
      </c>
      <c r="K1251"/>
      <c r="L1251" t="s">
        <v>126</v>
      </c>
      <c r="M1251">
        <v>210</v>
      </c>
      <c r="N1251" t="s">
        <v>259</v>
      </c>
      <c r="O1251" t="s">
        <v>148</v>
      </c>
      <c r="P1251" s="265">
        <v>242</v>
      </c>
      <c r="Q1251" s="716">
        <v>19.834710743801654</v>
      </c>
      <c r="R1251" s="716">
        <v>80.165289256198349</v>
      </c>
      <c r="S1251" s="716">
        <v>74.380165289256198</v>
      </c>
      <c r="T1251" s="716">
        <v>48.347107438016529</v>
      </c>
      <c r="U1251" s="716" t="s">
        <v>177</v>
      </c>
      <c r="V1251"/>
      <c r="W1251"/>
      <c r="X1251"/>
      <c r="Y1251"/>
      <c r="Z1251"/>
      <c r="AA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c r="CC1251"/>
      <c r="CD1251"/>
      <c r="CE1251"/>
      <c r="CF1251"/>
      <c r="CG1251"/>
      <c r="CH1251"/>
      <c r="CI1251"/>
      <c r="CJ1251"/>
      <c r="CK1251"/>
      <c r="CL1251"/>
      <c r="CM1251"/>
      <c r="CN1251"/>
      <c r="CO1251"/>
      <c r="CP1251"/>
      <c r="CQ1251"/>
      <c r="CR1251"/>
      <c r="CS1251"/>
    </row>
    <row r="1252" spans="1:97" s="326" customFormat="1" ht="15" customHeight="1" x14ac:dyDescent="0.35">
      <c r="A1252" t="s">
        <v>126</v>
      </c>
      <c r="B1252">
        <v>210</v>
      </c>
      <c r="C1252" t="s">
        <v>259</v>
      </c>
      <c r="D1252" t="s">
        <v>149</v>
      </c>
      <c r="E1252" s="265">
        <v>198</v>
      </c>
      <c r="F1252" s="265">
        <v>24</v>
      </c>
      <c r="G1252" s="265">
        <v>174</v>
      </c>
      <c r="H1252" s="265">
        <v>157</v>
      </c>
      <c r="I1252" s="265">
        <v>119</v>
      </c>
      <c r="J1252" s="265">
        <v>77</v>
      </c>
      <c r="K1252"/>
      <c r="L1252" t="s">
        <v>126</v>
      </c>
      <c r="M1252">
        <v>210</v>
      </c>
      <c r="N1252" t="s">
        <v>259</v>
      </c>
      <c r="O1252" t="s">
        <v>149</v>
      </c>
      <c r="P1252" s="265">
        <v>198</v>
      </c>
      <c r="Q1252" s="716">
        <v>12.121212121212121</v>
      </c>
      <c r="R1252" s="716">
        <v>87.878787878787875</v>
      </c>
      <c r="S1252" s="716">
        <v>79.292929292929287</v>
      </c>
      <c r="T1252" s="716">
        <v>60.101010101010097</v>
      </c>
      <c r="U1252" s="716">
        <v>38.888888888888893</v>
      </c>
      <c r="V1252"/>
      <c r="W1252"/>
      <c r="X1252"/>
      <c r="Y1252"/>
      <c r="Z1252"/>
      <c r="AA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c r="CC1252"/>
      <c r="CD1252"/>
      <c r="CE1252"/>
      <c r="CF1252"/>
      <c r="CG1252"/>
      <c r="CH1252"/>
      <c r="CI1252"/>
      <c r="CJ1252"/>
      <c r="CK1252"/>
      <c r="CL1252"/>
      <c r="CM1252"/>
      <c r="CN1252"/>
      <c r="CO1252"/>
      <c r="CP1252"/>
      <c r="CQ1252"/>
      <c r="CR1252"/>
      <c r="CS1252"/>
    </row>
    <row r="1253" spans="1:97" s="326" customFormat="1" ht="15" customHeight="1" x14ac:dyDescent="0.35">
      <c r="A1253" t="s">
        <v>126</v>
      </c>
      <c r="B1253">
        <v>210</v>
      </c>
      <c r="C1253" t="s">
        <v>259</v>
      </c>
      <c r="D1253" t="s">
        <v>150</v>
      </c>
      <c r="E1253" s="265">
        <v>277</v>
      </c>
      <c r="F1253" s="265">
        <v>21</v>
      </c>
      <c r="G1253" s="265">
        <v>256</v>
      </c>
      <c r="H1253" s="265">
        <v>251</v>
      </c>
      <c r="I1253" s="265">
        <v>197</v>
      </c>
      <c r="J1253" s="265">
        <v>129</v>
      </c>
      <c r="K1253"/>
      <c r="L1253" t="s">
        <v>126</v>
      </c>
      <c r="M1253">
        <v>210</v>
      </c>
      <c r="N1253" t="s">
        <v>259</v>
      </c>
      <c r="O1253" t="s">
        <v>150</v>
      </c>
      <c r="P1253" s="265">
        <v>277</v>
      </c>
      <c r="Q1253" s="716">
        <v>7.5812274368231041</v>
      </c>
      <c r="R1253" s="716">
        <v>92.418772563176901</v>
      </c>
      <c r="S1253" s="716">
        <v>90.613718411552341</v>
      </c>
      <c r="T1253" s="716">
        <v>71.119133574007222</v>
      </c>
      <c r="U1253" s="716">
        <v>46.570397111913358</v>
      </c>
      <c r="V1253"/>
      <c r="W1253"/>
      <c r="X1253"/>
      <c r="Y1253"/>
      <c r="Z1253"/>
      <c r="AA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c r="CC1253"/>
      <c r="CD1253"/>
      <c r="CE1253"/>
      <c r="CF1253"/>
      <c r="CG1253"/>
      <c r="CH1253"/>
      <c r="CI1253"/>
      <c r="CJ1253"/>
      <c r="CK1253"/>
      <c r="CL1253"/>
      <c r="CM1253"/>
      <c r="CN1253"/>
      <c r="CO1253"/>
      <c r="CP1253"/>
      <c r="CQ1253"/>
      <c r="CR1253"/>
      <c r="CS1253"/>
    </row>
    <row r="1254" spans="1:97" s="326" customFormat="1" ht="15" customHeight="1" x14ac:dyDescent="0.35">
      <c r="A1254" t="s">
        <v>126</v>
      </c>
      <c r="B1254">
        <v>210</v>
      </c>
      <c r="C1254" t="s">
        <v>259</v>
      </c>
      <c r="D1254" t="s">
        <v>151</v>
      </c>
      <c r="E1254" s="265">
        <v>232</v>
      </c>
      <c r="F1254" s="265">
        <v>14</v>
      </c>
      <c r="G1254" s="265">
        <v>218</v>
      </c>
      <c r="H1254" s="265">
        <v>218</v>
      </c>
      <c r="I1254" s="265">
        <v>186</v>
      </c>
      <c r="J1254" s="265">
        <v>118</v>
      </c>
      <c r="K1254"/>
      <c r="L1254" t="s">
        <v>126</v>
      </c>
      <c r="M1254">
        <v>210</v>
      </c>
      <c r="N1254" t="s">
        <v>259</v>
      </c>
      <c r="O1254" t="s">
        <v>151</v>
      </c>
      <c r="P1254" s="265">
        <v>232</v>
      </c>
      <c r="Q1254" s="716">
        <v>6.0344827586206895</v>
      </c>
      <c r="R1254" s="716">
        <v>93.965517241379317</v>
      </c>
      <c r="S1254" s="716">
        <v>93.965517241379317</v>
      </c>
      <c r="T1254" s="716">
        <v>80.172413793103445</v>
      </c>
      <c r="U1254" s="716">
        <v>50.862068965517238</v>
      </c>
      <c r="V1254"/>
      <c r="W1254"/>
      <c r="X1254"/>
      <c r="Y1254"/>
      <c r="Z1254"/>
      <c r="AA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c r="CC1254"/>
      <c r="CD1254"/>
      <c r="CE1254"/>
      <c r="CF1254"/>
      <c r="CG1254"/>
      <c r="CH1254"/>
      <c r="CI1254"/>
      <c r="CJ1254"/>
      <c r="CK1254"/>
      <c r="CL1254"/>
      <c r="CM1254"/>
      <c r="CN1254"/>
      <c r="CO1254"/>
      <c r="CP1254"/>
      <c r="CQ1254"/>
      <c r="CR1254"/>
      <c r="CS1254"/>
    </row>
    <row r="1255" spans="1:97" s="326" customFormat="1" ht="15" customHeight="1" x14ac:dyDescent="0.35">
      <c r="A1255" t="s">
        <v>126</v>
      </c>
      <c r="B1255">
        <v>210</v>
      </c>
      <c r="C1255" t="s">
        <v>259</v>
      </c>
      <c r="D1255" t="s">
        <v>152</v>
      </c>
      <c r="E1255" s="265">
        <v>998</v>
      </c>
      <c r="F1255" s="265">
        <v>121</v>
      </c>
      <c r="G1255" s="265">
        <v>877</v>
      </c>
      <c r="H1255" s="265">
        <v>840</v>
      </c>
      <c r="I1255" s="265">
        <v>632</v>
      </c>
      <c r="J1255" s="265">
        <v>380</v>
      </c>
      <c r="K1255"/>
      <c r="L1255" t="s">
        <v>126</v>
      </c>
      <c r="M1255">
        <v>210</v>
      </c>
      <c r="N1255" t="s">
        <v>259</v>
      </c>
      <c r="O1255" t="s">
        <v>152</v>
      </c>
      <c r="P1255" s="265">
        <v>998</v>
      </c>
      <c r="Q1255" s="716">
        <v>12.124248496993987</v>
      </c>
      <c r="R1255" s="716">
        <v>87.875751503006015</v>
      </c>
      <c r="S1255" s="716">
        <v>84.168336673346687</v>
      </c>
      <c r="T1255" s="716">
        <v>63.326653306613224</v>
      </c>
      <c r="U1255" s="716">
        <v>38.076152304609217</v>
      </c>
      <c r="V1255"/>
      <c r="W1255"/>
      <c r="X1255"/>
      <c r="Y1255"/>
      <c r="Z1255"/>
      <c r="AA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c r="CC1255"/>
      <c r="CD1255"/>
      <c r="CE1255"/>
      <c r="CF1255"/>
      <c r="CG1255"/>
      <c r="CH1255"/>
      <c r="CI1255"/>
      <c r="CJ1255"/>
      <c r="CK1255"/>
      <c r="CL1255"/>
      <c r="CM1255"/>
      <c r="CN1255"/>
      <c r="CO1255"/>
      <c r="CP1255"/>
      <c r="CQ1255"/>
      <c r="CR1255"/>
      <c r="CS1255"/>
    </row>
    <row r="1256" spans="1:97" s="326" customFormat="1" ht="30" customHeight="1" x14ac:dyDescent="0.35">
      <c r="A1256" t="s">
        <v>126</v>
      </c>
      <c r="B1256">
        <v>220</v>
      </c>
      <c r="C1256" t="s">
        <v>260</v>
      </c>
      <c r="D1256" t="s">
        <v>147</v>
      </c>
      <c r="E1256" s="265">
        <v>113</v>
      </c>
      <c r="F1256" s="265">
        <v>8</v>
      </c>
      <c r="G1256" s="265">
        <v>105</v>
      </c>
      <c r="H1256" s="265">
        <v>103</v>
      </c>
      <c r="I1256" s="265">
        <v>79</v>
      </c>
      <c r="J1256" s="265">
        <v>47</v>
      </c>
      <c r="K1256"/>
      <c r="L1256" t="s">
        <v>126</v>
      </c>
      <c r="M1256">
        <v>220</v>
      </c>
      <c r="N1256" t="s">
        <v>260</v>
      </c>
      <c r="O1256" t="s">
        <v>147</v>
      </c>
      <c r="P1256" s="265">
        <v>113</v>
      </c>
      <c r="Q1256" s="716">
        <v>7.0796460176991154</v>
      </c>
      <c r="R1256" s="716">
        <v>92.920353982300881</v>
      </c>
      <c r="S1256" s="716">
        <v>91.150442477876098</v>
      </c>
      <c r="T1256" s="716">
        <v>69.911504424778755</v>
      </c>
      <c r="U1256" s="716">
        <v>41.592920353982301</v>
      </c>
      <c r="V1256"/>
      <c r="W1256"/>
      <c r="X1256"/>
      <c r="Y1256"/>
      <c r="Z1256"/>
      <c r="AA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c r="CC1256"/>
      <c r="CD1256"/>
      <c r="CE1256"/>
      <c r="CF1256"/>
      <c r="CG1256"/>
      <c r="CH1256"/>
      <c r="CI1256"/>
      <c r="CJ1256"/>
      <c r="CK1256"/>
      <c r="CL1256"/>
      <c r="CM1256"/>
      <c r="CN1256"/>
      <c r="CO1256"/>
      <c r="CP1256"/>
      <c r="CQ1256"/>
      <c r="CR1256"/>
      <c r="CS1256"/>
    </row>
    <row r="1257" spans="1:97" s="326" customFormat="1" ht="15" customHeight="1" x14ac:dyDescent="0.35">
      <c r="A1257" t="s">
        <v>126</v>
      </c>
      <c r="B1257">
        <v>220</v>
      </c>
      <c r="C1257" t="s">
        <v>260</v>
      </c>
      <c r="D1257" t="s">
        <v>148</v>
      </c>
      <c r="E1257" s="265">
        <v>137</v>
      </c>
      <c r="F1257" s="265">
        <v>11</v>
      </c>
      <c r="G1257" s="265">
        <v>126</v>
      </c>
      <c r="H1257" s="265">
        <v>126</v>
      </c>
      <c r="I1257" s="265">
        <v>105</v>
      </c>
      <c r="J1257" s="265">
        <v>63</v>
      </c>
      <c r="K1257"/>
      <c r="L1257" t="s">
        <v>126</v>
      </c>
      <c r="M1257">
        <v>220</v>
      </c>
      <c r="N1257" t="s">
        <v>260</v>
      </c>
      <c r="O1257" t="s">
        <v>148</v>
      </c>
      <c r="P1257" s="265">
        <v>137</v>
      </c>
      <c r="Q1257" s="716">
        <v>8.0291970802919703</v>
      </c>
      <c r="R1257" s="716">
        <v>91.970802919708035</v>
      </c>
      <c r="S1257" s="716">
        <v>91.970802919708035</v>
      </c>
      <c r="T1257" s="716">
        <v>76.642335766423358</v>
      </c>
      <c r="U1257" s="716">
        <v>45.985401459854018</v>
      </c>
      <c r="V1257"/>
      <c r="W1257"/>
      <c r="X1257"/>
      <c r="Y1257"/>
      <c r="Z1257"/>
      <c r="AA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c r="CC1257"/>
      <c r="CD1257"/>
      <c r="CE1257"/>
      <c r="CF1257"/>
      <c r="CG1257"/>
      <c r="CH1257"/>
      <c r="CI1257"/>
      <c r="CJ1257"/>
      <c r="CK1257"/>
      <c r="CL1257"/>
      <c r="CM1257"/>
      <c r="CN1257"/>
      <c r="CO1257"/>
      <c r="CP1257"/>
      <c r="CQ1257"/>
      <c r="CR1257"/>
      <c r="CS1257"/>
    </row>
    <row r="1258" spans="1:97" s="326" customFormat="1" ht="15" customHeight="1" x14ac:dyDescent="0.35">
      <c r="A1258" t="s">
        <v>126</v>
      </c>
      <c r="B1258">
        <v>220</v>
      </c>
      <c r="C1258" t="s">
        <v>260</v>
      </c>
      <c r="D1258" t="s">
        <v>149</v>
      </c>
      <c r="E1258" s="265">
        <v>131</v>
      </c>
      <c r="F1258" s="265" t="s">
        <v>177</v>
      </c>
      <c r="G1258" s="265" t="s">
        <v>177</v>
      </c>
      <c r="H1258" s="265">
        <v>125</v>
      </c>
      <c r="I1258" s="265">
        <v>112</v>
      </c>
      <c r="J1258" s="265">
        <v>70</v>
      </c>
      <c r="K1258"/>
      <c r="L1258" t="s">
        <v>126</v>
      </c>
      <c r="M1258">
        <v>220</v>
      </c>
      <c r="N1258" t="s">
        <v>260</v>
      </c>
      <c r="O1258" t="s">
        <v>149</v>
      </c>
      <c r="P1258" s="265">
        <v>131</v>
      </c>
      <c r="Q1258" s="716" t="s">
        <v>177</v>
      </c>
      <c r="R1258" s="716" t="s">
        <v>177</v>
      </c>
      <c r="S1258" s="716">
        <v>95.419847328244273</v>
      </c>
      <c r="T1258" s="716">
        <v>85.496183206106863</v>
      </c>
      <c r="U1258" s="716">
        <v>53.435114503816791</v>
      </c>
      <c r="V1258"/>
      <c r="W1258"/>
      <c r="X1258"/>
      <c r="Y1258"/>
      <c r="Z1258"/>
      <c r="AA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c r="CC1258"/>
      <c r="CD1258"/>
      <c r="CE1258"/>
      <c r="CF1258"/>
      <c r="CG1258"/>
      <c r="CH1258"/>
      <c r="CI1258"/>
      <c r="CJ1258"/>
      <c r="CK1258"/>
      <c r="CL1258"/>
      <c r="CM1258"/>
      <c r="CN1258"/>
      <c r="CO1258"/>
      <c r="CP1258"/>
      <c r="CQ1258"/>
      <c r="CR1258"/>
      <c r="CS1258"/>
    </row>
    <row r="1259" spans="1:97" s="326" customFormat="1" ht="15" customHeight="1" x14ac:dyDescent="0.35">
      <c r="A1259" t="s">
        <v>126</v>
      </c>
      <c r="B1259">
        <v>220</v>
      </c>
      <c r="C1259" t="s">
        <v>260</v>
      </c>
      <c r="D1259" t="s">
        <v>150</v>
      </c>
      <c r="E1259" s="265">
        <v>175</v>
      </c>
      <c r="F1259" s="265" t="s">
        <v>177</v>
      </c>
      <c r="G1259" s="265" t="s">
        <v>177</v>
      </c>
      <c r="H1259" s="265">
        <v>172</v>
      </c>
      <c r="I1259" s="265">
        <v>158</v>
      </c>
      <c r="J1259" s="265">
        <v>114</v>
      </c>
      <c r="K1259"/>
      <c r="L1259" t="s">
        <v>126</v>
      </c>
      <c r="M1259">
        <v>220</v>
      </c>
      <c r="N1259" t="s">
        <v>260</v>
      </c>
      <c r="O1259" t="s">
        <v>150</v>
      </c>
      <c r="P1259" s="265">
        <v>175</v>
      </c>
      <c r="Q1259" s="716" t="s">
        <v>177</v>
      </c>
      <c r="R1259" s="716" t="s">
        <v>177</v>
      </c>
      <c r="S1259" s="716">
        <v>98.285714285714292</v>
      </c>
      <c r="T1259" s="716">
        <v>90.285714285714278</v>
      </c>
      <c r="U1259" s="716">
        <v>65.142857142857153</v>
      </c>
      <c r="V1259"/>
      <c r="W1259"/>
      <c r="X1259"/>
      <c r="Y1259"/>
      <c r="Z1259"/>
      <c r="AA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c r="CC1259"/>
      <c r="CD1259"/>
      <c r="CE1259"/>
      <c r="CF1259"/>
      <c r="CG1259"/>
      <c r="CH1259"/>
      <c r="CI1259"/>
      <c r="CJ1259"/>
      <c r="CK1259"/>
      <c r="CL1259"/>
      <c r="CM1259"/>
      <c r="CN1259"/>
      <c r="CO1259"/>
      <c r="CP1259"/>
      <c r="CQ1259"/>
      <c r="CR1259"/>
      <c r="CS1259"/>
    </row>
    <row r="1260" spans="1:97" s="326" customFormat="1" ht="15" customHeight="1" x14ac:dyDescent="0.35">
      <c r="A1260" t="s">
        <v>126</v>
      </c>
      <c r="B1260">
        <v>220</v>
      </c>
      <c r="C1260" t="s">
        <v>260</v>
      </c>
      <c r="D1260" t="s">
        <v>151</v>
      </c>
      <c r="E1260" s="265">
        <v>763</v>
      </c>
      <c r="F1260" s="265">
        <v>19</v>
      </c>
      <c r="G1260" s="265">
        <v>744</v>
      </c>
      <c r="H1260" s="265">
        <v>743</v>
      </c>
      <c r="I1260" s="265">
        <v>714</v>
      </c>
      <c r="J1260" s="265">
        <v>582</v>
      </c>
      <c r="K1260"/>
      <c r="L1260" t="s">
        <v>126</v>
      </c>
      <c r="M1260">
        <v>220</v>
      </c>
      <c r="N1260" t="s">
        <v>260</v>
      </c>
      <c r="O1260" t="s">
        <v>151</v>
      </c>
      <c r="P1260" s="265">
        <v>763</v>
      </c>
      <c r="Q1260" s="716">
        <v>2.490170380078637</v>
      </c>
      <c r="R1260" s="716">
        <v>97.509829619921362</v>
      </c>
      <c r="S1260" s="716">
        <v>97.378768020969858</v>
      </c>
      <c r="T1260" s="716">
        <v>93.577981651376149</v>
      </c>
      <c r="U1260" s="716">
        <v>76.277850589777202</v>
      </c>
      <c r="V1260"/>
      <c r="W1260"/>
      <c r="X1260"/>
      <c r="Y1260"/>
      <c r="Z1260"/>
      <c r="AA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c r="CD1260"/>
      <c r="CE1260"/>
      <c r="CF1260"/>
      <c r="CG1260"/>
      <c r="CH1260"/>
      <c r="CI1260"/>
      <c r="CJ1260"/>
      <c r="CK1260"/>
      <c r="CL1260"/>
      <c r="CM1260"/>
      <c r="CN1260"/>
      <c r="CO1260"/>
      <c r="CP1260"/>
      <c r="CQ1260"/>
      <c r="CR1260"/>
      <c r="CS1260"/>
    </row>
    <row r="1261" spans="1:97" s="326" customFormat="1" ht="15" customHeight="1" x14ac:dyDescent="0.35">
      <c r="A1261" t="s">
        <v>126</v>
      </c>
      <c r="B1261">
        <v>220</v>
      </c>
      <c r="C1261" t="s">
        <v>260</v>
      </c>
      <c r="D1261" t="s">
        <v>152</v>
      </c>
      <c r="E1261" s="265">
        <v>1319</v>
      </c>
      <c r="F1261" s="265">
        <v>46</v>
      </c>
      <c r="G1261" s="265">
        <v>1273</v>
      </c>
      <c r="H1261" s="265">
        <v>1269</v>
      </c>
      <c r="I1261" s="265">
        <v>1168</v>
      </c>
      <c r="J1261" s="265">
        <v>876</v>
      </c>
      <c r="K1261"/>
      <c r="L1261" t="s">
        <v>126</v>
      </c>
      <c r="M1261">
        <v>220</v>
      </c>
      <c r="N1261" t="s">
        <v>260</v>
      </c>
      <c r="O1261" t="s">
        <v>152</v>
      </c>
      <c r="P1261" s="265">
        <v>1319</v>
      </c>
      <c r="Q1261" s="716">
        <v>3.4874905231235784</v>
      </c>
      <c r="R1261" s="716">
        <v>96.512509476876417</v>
      </c>
      <c r="S1261" s="716">
        <v>96.209249431387406</v>
      </c>
      <c r="T1261" s="716">
        <v>88.551933282790003</v>
      </c>
      <c r="U1261" s="716">
        <v>66.413949962092488</v>
      </c>
      <c r="V1261"/>
      <c r="W1261"/>
      <c r="X1261"/>
      <c r="Y1261"/>
      <c r="Z1261"/>
      <c r="AA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c r="CC1261"/>
      <c r="CD1261"/>
      <c r="CE1261"/>
      <c r="CF1261"/>
      <c r="CG1261"/>
      <c r="CH1261"/>
      <c r="CI1261"/>
      <c r="CJ1261"/>
      <c r="CK1261"/>
      <c r="CL1261"/>
      <c r="CM1261"/>
      <c r="CN1261"/>
      <c r="CO1261"/>
      <c r="CP1261"/>
      <c r="CQ1261"/>
      <c r="CR1261"/>
      <c r="CS1261"/>
    </row>
    <row r="1262" spans="1:97" s="326" customFormat="1" ht="30" customHeight="1" x14ac:dyDescent="0.35">
      <c r="A1262" t="s">
        <v>126</v>
      </c>
      <c r="B1262">
        <v>230</v>
      </c>
      <c r="C1262" t="s">
        <v>585</v>
      </c>
      <c r="D1262" t="s">
        <v>147</v>
      </c>
      <c r="E1262" s="265">
        <v>696</v>
      </c>
      <c r="F1262" s="265">
        <v>110</v>
      </c>
      <c r="G1262" s="265">
        <v>586</v>
      </c>
      <c r="H1262" s="265">
        <v>517</v>
      </c>
      <c r="I1262" s="265">
        <v>281</v>
      </c>
      <c r="J1262" s="265">
        <v>116</v>
      </c>
      <c r="K1262"/>
      <c r="L1262" t="s">
        <v>126</v>
      </c>
      <c r="M1262">
        <v>230</v>
      </c>
      <c r="N1262" t="s">
        <v>585</v>
      </c>
      <c r="O1262" t="s">
        <v>147</v>
      </c>
      <c r="P1262" s="265">
        <v>696</v>
      </c>
      <c r="Q1262" s="716">
        <v>15.804597701149426</v>
      </c>
      <c r="R1262" s="716">
        <v>84.195402298850581</v>
      </c>
      <c r="S1262" s="716">
        <v>74.281609195402297</v>
      </c>
      <c r="T1262" s="716">
        <v>40.373563218390807</v>
      </c>
      <c r="U1262" s="716">
        <v>16.666666666666664</v>
      </c>
      <c r="V1262"/>
      <c r="W1262"/>
      <c r="X1262"/>
      <c r="Y1262"/>
      <c r="Z1262"/>
      <c r="AA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c r="CD1262"/>
      <c r="CE1262"/>
      <c r="CF1262"/>
      <c r="CG1262"/>
      <c r="CH1262"/>
      <c r="CI1262"/>
      <c r="CJ1262"/>
      <c r="CK1262"/>
      <c r="CL1262"/>
      <c r="CM1262"/>
      <c r="CN1262"/>
      <c r="CO1262"/>
      <c r="CP1262"/>
      <c r="CQ1262"/>
      <c r="CR1262"/>
      <c r="CS1262"/>
    </row>
    <row r="1263" spans="1:97" s="326" customFormat="1" ht="15" customHeight="1" x14ac:dyDescent="0.35">
      <c r="A1263" t="s">
        <v>126</v>
      </c>
      <c r="B1263">
        <v>230</v>
      </c>
      <c r="C1263" t="s">
        <v>585</v>
      </c>
      <c r="D1263" t="s">
        <v>148</v>
      </c>
      <c r="E1263" s="265">
        <v>516</v>
      </c>
      <c r="F1263" s="265">
        <v>84</v>
      </c>
      <c r="G1263" s="265">
        <v>432</v>
      </c>
      <c r="H1263" s="265">
        <v>384</v>
      </c>
      <c r="I1263" s="265">
        <v>260</v>
      </c>
      <c r="J1263" s="265">
        <v>129</v>
      </c>
      <c r="K1263"/>
      <c r="L1263" t="s">
        <v>126</v>
      </c>
      <c r="M1263">
        <v>230</v>
      </c>
      <c r="N1263" t="s">
        <v>585</v>
      </c>
      <c r="O1263" t="s">
        <v>148</v>
      </c>
      <c r="P1263" s="265">
        <v>516</v>
      </c>
      <c r="Q1263" s="716">
        <v>16.279069767441861</v>
      </c>
      <c r="R1263" s="716">
        <v>83.720930232558146</v>
      </c>
      <c r="S1263" s="716">
        <v>74.418604651162795</v>
      </c>
      <c r="T1263" s="716">
        <v>50.387596899224803</v>
      </c>
      <c r="U1263" s="716">
        <v>25</v>
      </c>
      <c r="V1263"/>
      <c r="W1263"/>
      <c r="X1263"/>
      <c r="Y1263"/>
      <c r="Z1263"/>
      <c r="AA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c r="CD1263"/>
      <c r="CE1263"/>
      <c r="CF1263"/>
      <c r="CG1263"/>
      <c r="CH1263"/>
      <c r="CI1263"/>
      <c r="CJ1263"/>
      <c r="CK1263"/>
      <c r="CL1263"/>
      <c r="CM1263"/>
      <c r="CN1263"/>
      <c r="CO1263"/>
      <c r="CP1263"/>
      <c r="CQ1263"/>
      <c r="CR1263"/>
      <c r="CS1263"/>
    </row>
    <row r="1264" spans="1:97" s="326" customFormat="1" ht="15" customHeight="1" x14ac:dyDescent="0.35">
      <c r="A1264" t="s">
        <v>126</v>
      </c>
      <c r="B1264">
        <v>230</v>
      </c>
      <c r="C1264" t="s">
        <v>585</v>
      </c>
      <c r="D1264" t="s">
        <v>149</v>
      </c>
      <c r="E1264" s="265">
        <v>412</v>
      </c>
      <c r="F1264" s="265">
        <v>54</v>
      </c>
      <c r="G1264" s="265">
        <v>358</v>
      </c>
      <c r="H1264" s="265">
        <v>339</v>
      </c>
      <c r="I1264" s="265">
        <v>242</v>
      </c>
      <c r="J1264" s="265">
        <v>134</v>
      </c>
      <c r="K1264"/>
      <c r="L1264" t="s">
        <v>126</v>
      </c>
      <c r="M1264">
        <v>230</v>
      </c>
      <c r="N1264" t="s">
        <v>585</v>
      </c>
      <c r="O1264" t="s">
        <v>149</v>
      </c>
      <c r="P1264" s="265">
        <v>412</v>
      </c>
      <c r="Q1264" s="716">
        <v>13.106796116504855</v>
      </c>
      <c r="R1264" s="716">
        <v>86.893203883495147</v>
      </c>
      <c r="S1264" s="716">
        <v>82.28155339805825</v>
      </c>
      <c r="T1264" s="716">
        <v>58.737864077669897</v>
      </c>
      <c r="U1264" s="716">
        <v>32.524271844660198</v>
      </c>
      <c r="V1264"/>
      <c r="W1264"/>
      <c r="X1264"/>
      <c r="Y1264"/>
      <c r="Z1264"/>
      <c r="AA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c r="CD1264"/>
      <c r="CE1264"/>
      <c r="CF1264"/>
      <c r="CG1264"/>
      <c r="CH1264"/>
      <c r="CI1264"/>
      <c r="CJ1264"/>
      <c r="CK1264"/>
      <c r="CL1264"/>
      <c r="CM1264"/>
      <c r="CN1264"/>
      <c r="CO1264"/>
      <c r="CP1264"/>
      <c r="CQ1264"/>
      <c r="CR1264"/>
      <c r="CS1264"/>
    </row>
    <row r="1265" spans="1:97" s="326" customFormat="1" ht="15" customHeight="1" x14ac:dyDescent="0.35">
      <c r="A1265" t="s">
        <v>126</v>
      </c>
      <c r="B1265">
        <v>230</v>
      </c>
      <c r="C1265" t="s">
        <v>585</v>
      </c>
      <c r="D1265" t="s">
        <v>150</v>
      </c>
      <c r="E1265" s="265">
        <v>446</v>
      </c>
      <c r="F1265" s="265">
        <v>28</v>
      </c>
      <c r="G1265" s="265">
        <v>418</v>
      </c>
      <c r="H1265" s="265">
        <v>405</v>
      </c>
      <c r="I1265" s="265">
        <v>312</v>
      </c>
      <c r="J1265" s="265">
        <v>206</v>
      </c>
      <c r="K1265"/>
      <c r="L1265" t="s">
        <v>126</v>
      </c>
      <c r="M1265">
        <v>230</v>
      </c>
      <c r="N1265" t="s">
        <v>585</v>
      </c>
      <c r="O1265" t="s">
        <v>150</v>
      </c>
      <c r="P1265" s="265">
        <v>446</v>
      </c>
      <c r="Q1265" s="716">
        <v>6.2780269058295968</v>
      </c>
      <c r="R1265" s="716">
        <v>93.721973094170409</v>
      </c>
      <c r="S1265" s="716">
        <v>90.807174887892373</v>
      </c>
      <c r="T1265" s="716">
        <v>69.955156950672645</v>
      </c>
      <c r="U1265" s="716">
        <v>46.188340807174889</v>
      </c>
      <c r="V1265"/>
      <c r="W1265"/>
      <c r="X1265"/>
      <c r="Y1265"/>
      <c r="Z1265"/>
      <c r="AA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c r="CD1265"/>
      <c r="CE1265"/>
      <c r="CF1265"/>
      <c r="CG1265"/>
      <c r="CH1265"/>
      <c r="CI1265"/>
      <c r="CJ1265"/>
      <c r="CK1265"/>
      <c r="CL1265"/>
      <c r="CM1265"/>
      <c r="CN1265"/>
      <c r="CO1265"/>
      <c r="CP1265"/>
      <c r="CQ1265"/>
      <c r="CR1265"/>
      <c r="CS1265"/>
    </row>
    <row r="1266" spans="1:97" s="326" customFormat="1" ht="15" customHeight="1" x14ac:dyDescent="0.35">
      <c r="A1266" t="s">
        <v>126</v>
      </c>
      <c r="B1266">
        <v>230</v>
      </c>
      <c r="C1266" t="s">
        <v>585</v>
      </c>
      <c r="D1266" t="s">
        <v>151</v>
      </c>
      <c r="E1266" s="265">
        <v>1200</v>
      </c>
      <c r="F1266" s="265">
        <v>63</v>
      </c>
      <c r="G1266" s="265">
        <v>1137</v>
      </c>
      <c r="H1266" s="265">
        <v>1128</v>
      </c>
      <c r="I1266" s="265">
        <v>1000</v>
      </c>
      <c r="J1266" s="265">
        <v>736</v>
      </c>
      <c r="K1266"/>
      <c r="L1266" t="s">
        <v>126</v>
      </c>
      <c r="M1266">
        <v>230</v>
      </c>
      <c r="N1266" t="s">
        <v>585</v>
      </c>
      <c r="O1266" t="s">
        <v>151</v>
      </c>
      <c r="P1266" s="265">
        <v>1200</v>
      </c>
      <c r="Q1266" s="716">
        <v>5.25</v>
      </c>
      <c r="R1266" s="716">
        <v>94.75</v>
      </c>
      <c r="S1266" s="716">
        <v>94</v>
      </c>
      <c r="T1266" s="716">
        <v>83.333333333333343</v>
      </c>
      <c r="U1266" s="716">
        <v>61.333333333333329</v>
      </c>
      <c r="V1266"/>
      <c r="W1266"/>
      <c r="X1266"/>
      <c r="Y1266"/>
      <c r="Z1266"/>
      <c r="AA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c r="CC1266"/>
      <c r="CD1266"/>
      <c r="CE1266"/>
      <c r="CF1266"/>
      <c r="CG1266"/>
      <c r="CH1266"/>
      <c r="CI1266"/>
      <c r="CJ1266"/>
      <c r="CK1266"/>
      <c r="CL1266"/>
      <c r="CM1266"/>
      <c r="CN1266"/>
      <c r="CO1266"/>
      <c r="CP1266"/>
      <c r="CQ1266"/>
      <c r="CR1266"/>
      <c r="CS1266"/>
    </row>
    <row r="1267" spans="1:97" s="326" customFormat="1" ht="15" customHeight="1" x14ac:dyDescent="0.35">
      <c r="A1267" t="s">
        <v>126</v>
      </c>
      <c r="B1267">
        <v>230</v>
      </c>
      <c r="C1267" t="s">
        <v>585</v>
      </c>
      <c r="D1267" t="s">
        <v>152</v>
      </c>
      <c r="E1267" s="265">
        <v>3270</v>
      </c>
      <c r="F1267" s="265">
        <v>339</v>
      </c>
      <c r="G1267" s="265">
        <v>2931</v>
      </c>
      <c r="H1267" s="265">
        <v>2773</v>
      </c>
      <c r="I1267" s="265">
        <v>2095</v>
      </c>
      <c r="J1267" s="265">
        <v>1321</v>
      </c>
      <c r="K1267"/>
      <c r="L1267" t="s">
        <v>126</v>
      </c>
      <c r="M1267">
        <v>230</v>
      </c>
      <c r="N1267" t="s">
        <v>585</v>
      </c>
      <c r="O1267" t="s">
        <v>152</v>
      </c>
      <c r="P1267" s="265">
        <v>3270</v>
      </c>
      <c r="Q1267" s="716">
        <v>10.366972477064222</v>
      </c>
      <c r="R1267" s="716">
        <v>89.633027522935777</v>
      </c>
      <c r="S1267" s="716">
        <v>84.801223241590222</v>
      </c>
      <c r="T1267" s="716">
        <v>64.067278287461775</v>
      </c>
      <c r="U1267" s="716">
        <v>40.397553516819571</v>
      </c>
      <c r="V1267"/>
      <c r="W1267"/>
      <c r="X1267"/>
      <c r="Y1267"/>
      <c r="Z1267"/>
      <c r="AA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c r="CD1267"/>
      <c r="CE1267"/>
      <c r="CF1267"/>
      <c r="CG1267"/>
      <c r="CH1267"/>
      <c r="CI1267"/>
      <c r="CJ1267"/>
      <c r="CK1267"/>
      <c r="CL1267"/>
      <c r="CM1267"/>
      <c r="CN1267"/>
      <c r="CO1267"/>
      <c r="CP1267"/>
      <c r="CQ1267"/>
      <c r="CR1267"/>
      <c r="CS1267"/>
    </row>
    <row r="1268" spans="1:97" s="326" customFormat="1" ht="30" customHeight="1" x14ac:dyDescent="0.35">
      <c r="A1268" t="s">
        <v>126</v>
      </c>
      <c r="B1268">
        <v>240</v>
      </c>
      <c r="C1268" t="s">
        <v>262</v>
      </c>
      <c r="D1268" t="s">
        <v>147</v>
      </c>
      <c r="E1268" s="265">
        <v>209</v>
      </c>
      <c r="F1268" s="265">
        <v>18</v>
      </c>
      <c r="G1268" s="265">
        <v>191</v>
      </c>
      <c r="H1268" s="265">
        <v>171</v>
      </c>
      <c r="I1268" s="265">
        <v>102</v>
      </c>
      <c r="J1268" s="265">
        <v>42</v>
      </c>
      <c r="K1268"/>
      <c r="L1268" t="s">
        <v>126</v>
      </c>
      <c r="M1268">
        <v>240</v>
      </c>
      <c r="N1268" t="s">
        <v>262</v>
      </c>
      <c r="O1268" t="s">
        <v>147</v>
      </c>
      <c r="P1268" s="265">
        <v>209</v>
      </c>
      <c r="Q1268" s="716">
        <v>8.6124401913875595</v>
      </c>
      <c r="R1268" s="716">
        <v>91.387559808612437</v>
      </c>
      <c r="S1268" s="716">
        <v>81.818181818181827</v>
      </c>
      <c r="T1268" s="716">
        <v>48.803827751196174</v>
      </c>
      <c r="U1268" s="716">
        <v>20.095693779904305</v>
      </c>
      <c r="V1268"/>
      <c r="W1268"/>
      <c r="X1268"/>
      <c r="Y1268"/>
      <c r="Z1268"/>
      <c r="AA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c r="CD1268"/>
      <c r="CE1268"/>
      <c r="CF1268"/>
      <c r="CG1268"/>
      <c r="CH1268"/>
      <c r="CI1268"/>
      <c r="CJ1268"/>
      <c r="CK1268"/>
      <c r="CL1268"/>
      <c r="CM1268"/>
      <c r="CN1268"/>
      <c r="CO1268"/>
      <c r="CP1268"/>
      <c r="CQ1268"/>
      <c r="CR1268"/>
      <c r="CS1268"/>
    </row>
    <row r="1269" spans="1:97" s="326" customFormat="1" ht="15" customHeight="1" x14ac:dyDescent="0.35">
      <c r="A1269" t="s">
        <v>126</v>
      </c>
      <c r="B1269">
        <v>240</v>
      </c>
      <c r="C1269" t="s">
        <v>262</v>
      </c>
      <c r="D1269" t="s">
        <v>148</v>
      </c>
      <c r="E1269" s="265">
        <v>405</v>
      </c>
      <c r="F1269" s="265">
        <v>27</v>
      </c>
      <c r="G1269" s="265">
        <v>378</v>
      </c>
      <c r="H1269" s="265">
        <v>346</v>
      </c>
      <c r="I1269" s="265">
        <v>220</v>
      </c>
      <c r="J1269" s="265">
        <v>92</v>
      </c>
      <c r="K1269"/>
      <c r="L1269" t="s">
        <v>126</v>
      </c>
      <c r="M1269">
        <v>240</v>
      </c>
      <c r="N1269" t="s">
        <v>262</v>
      </c>
      <c r="O1269" t="s">
        <v>148</v>
      </c>
      <c r="P1269" s="265">
        <v>405</v>
      </c>
      <c r="Q1269" s="716">
        <v>6.666666666666667</v>
      </c>
      <c r="R1269" s="716">
        <v>93.333333333333329</v>
      </c>
      <c r="S1269" s="716">
        <v>85.432098765432102</v>
      </c>
      <c r="T1269" s="716">
        <v>54.320987654320987</v>
      </c>
      <c r="U1269" s="716">
        <v>22.716049382716051</v>
      </c>
      <c r="V1269"/>
      <c r="W1269"/>
      <c r="X1269"/>
      <c r="Y1269"/>
      <c r="Z1269"/>
      <c r="AA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c r="CD1269"/>
      <c r="CE1269"/>
      <c r="CF1269"/>
      <c r="CG1269"/>
      <c r="CH1269"/>
      <c r="CI1269"/>
      <c r="CJ1269"/>
      <c r="CK1269"/>
      <c r="CL1269"/>
      <c r="CM1269"/>
      <c r="CN1269"/>
      <c r="CO1269"/>
      <c r="CP1269"/>
      <c r="CQ1269"/>
      <c r="CR1269"/>
      <c r="CS1269"/>
    </row>
    <row r="1270" spans="1:97" s="326" customFormat="1" ht="15" customHeight="1" x14ac:dyDescent="0.35">
      <c r="A1270" t="s">
        <v>126</v>
      </c>
      <c r="B1270">
        <v>240</v>
      </c>
      <c r="C1270" t="s">
        <v>262</v>
      </c>
      <c r="D1270" t="s">
        <v>149</v>
      </c>
      <c r="E1270" s="265">
        <v>261</v>
      </c>
      <c r="F1270" s="265">
        <v>15</v>
      </c>
      <c r="G1270" s="265">
        <v>246</v>
      </c>
      <c r="H1270" s="265">
        <v>234</v>
      </c>
      <c r="I1270" s="265">
        <v>178</v>
      </c>
      <c r="J1270" s="265">
        <v>97</v>
      </c>
      <c r="K1270"/>
      <c r="L1270" t="s">
        <v>126</v>
      </c>
      <c r="M1270">
        <v>240</v>
      </c>
      <c r="N1270" t="s">
        <v>262</v>
      </c>
      <c r="O1270" t="s">
        <v>149</v>
      </c>
      <c r="P1270" s="265">
        <v>261</v>
      </c>
      <c r="Q1270" s="716">
        <v>5.7471264367816088</v>
      </c>
      <c r="R1270" s="716">
        <v>94.252873563218387</v>
      </c>
      <c r="S1270" s="716">
        <v>89.65517241379311</v>
      </c>
      <c r="T1270" s="716">
        <v>68.199233716475092</v>
      </c>
      <c r="U1270" s="716">
        <v>37.164750957854409</v>
      </c>
      <c r="V1270"/>
      <c r="W1270"/>
      <c r="X1270"/>
      <c r="Y1270"/>
      <c r="Z1270"/>
      <c r="AA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c r="CD1270"/>
      <c r="CE1270"/>
      <c r="CF1270"/>
      <c r="CG1270"/>
      <c r="CH1270"/>
      <c r="CI1270"/>
      <c r="CJ1270"/>
      <c r="CK1270"/>
      <c r="CL1270"/>
      <c r="CM1270"/>
      <c r="CN1270"/>
      <c r="CO1270"/>
      <c r="CP1270"/>
      <c r="CQ1270"/>
      <c r="CR1270"/>
      <c r="CS1270"/>
    </row>
    <row r="1271" spans="1:97" s="326" customFormat="1" ht="15" customHeight="1" x14ac:dyDescent="0.35">
      <c r="A1271" t="s">
        <v>126</v>
      </c>
      <c r="B1271">
        <v>240</v>
      </c>
      <c r="C1271" t="s">
        <v>262</v>
      </c>
      <c r="D1271" t="s">
        <v>150</v>
      </c>
      <c r="E1271" s="265">
        <v>269</v>
      </c>
      <c r="F1271" s="265">
        <v>6</v>
      </c>
      <c r="G1271" s="265">
        <v>263</v>
      </c>
      <c r="H1271" s="265">
        <v>258</v>
      </c>
      <c r="I1271" s="265">
        <v>219</v>
      </c>
      <c r="J1271" s="265">
        <v>153</v>
      </c>
      <c r="K1271"/>
      <c r="L1271" t="s">
        <v>126</v>
      </c>
      <c r="M1271">
        <v>240</v>
      </c>
      <c r="N1271" t="s">
        <v>262</v>
      </c>
      <c r="O1271" t="s">
        <v>150</v>
      </c>
      <c r="P1271" s="265">
        <v>269</v>
      </c>
      <c r="Q1271" s="716">
        <v>2.2304832713754648</v>
      </c>
      <c r="R1271" s="716">
        <v>97.769516728624538</v>
      </c>
      <c r="S1271" s="716">
        <v>95.910780669144984</v>
      </c>
      <c r="T1271" s="716">
        <v>81.412639405204459</v>
      </c>
      <c r="U1271" s="716">
        <v>56.877323420074354</v>
      </c>
      <c r="V1271"/>
      <c r="W1271"/>
      <c r="X1271"/>
      <c r="Y1271"/>
      <c r="Z1271"/>
      <c r="AA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c r="CD1271"/>
      <c r="CE1271"/>
      <c r="CF1271"/>
      <c r="CG1271"/>
      <c r="CH1271"/>
      <c r="CI1271"/>
      <c r="CJ1271"/>
      <c r="CK1271"/>
      <c r="CL1271"/>
      <c r="CM1271"/>
      <c r="CN1271"/>
      <c r="CO1271"/>
      <c r="CP1271"/>
      <c r="CQ1271"/>
      <c r="CR1271"/>
      <c r="CS1271"/>
    </row>
    <row r="1272" spans="1:97" s="326" customFormat="1" ht="15" customHeight="1" x14ac:dyDescent="0.35">
      <c r="A1272" t="s">
        <v>126</v>
      </c>
      <c r="B1272">
        <v>240</v>
      </c>
      <c r="C1272" t="s">
        <v>262</v>
      </c>
      <c r="D1272" t="s">
        <v>151</v>
      </c>
      <c r="E1272" s="265">
        <v>331</v>
      </c>
      <c r="F1272" s="265">
        <v>6</v>
      </c>
      <c r="G1272" s="265">
        <v>325</v>
      </c>
      <c r="H1272" s="265">
        <v>318</v>
      </c>
      <c r="I1272" s="265">
        <v>283</v>
      </c>
      <c r="J1272" s="265">
        <v>168</v>
      </c>
      <c r="K1272"/>
      <c r="L1272" t="s">
        <v>126</v>
      </c>
      <c r="M1272">
        <v>240</v>
      </c>
      <c r="N1272" t="s">
        <v>262</v>
      </c>
      <c r="O1272" t="s">
        <v>151</v>
      </c>
      <c r="P1272" s="265">
        <v>331</v>
      </c>
      <c r="Q1272" s="716">
        <v>1.8126888217522661</v>
      </c>
      <c r="R1272" s="716">
        <v>98.187311178247739</v>
      </c>
      <c r="S1272" s="716">
        <v>96.072507552870093</v>
      </c>
      <c r="T1272" s="716">
        <v>85.498489425981873</v>
      </c>
      <c r="U1272" s="716">
        <v>50.755287009063444</v>
      </c>
      <c r="V1272"/>
      <c r="W1272"/>
      <c r="X1272"/>
      <c r="Y1272"/>
      <c r="Z1272"/>
      <c r="AA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c r="CD1272"/>
      <c r="CE1272"/>
      <c r="CF1272"/>
      <c r="CG1272"/>
      <c r="CH1272"/>
      <c r="CI1272"/>
      <c r="CJ1272"/>
      <c r="CK1272"/>
      <c r="CL1272"/>
      <c r="CM1272"/>
      <c r="CN1272"/>
      <c r="CO1272"/>
      <c r="CP1272"/>
      <c r="CQ1272"/>
      <c r="CR1272"/>
      <c r="CS1272"/>
    </row>
    <row r="1273" spans="1:97" s="326" customFormat="1" ht="15" customHeight="1" x14ac:dyDescent="0.35">
      <c r="A1273" t="s">
        <v>126</v>
      </c>
      <c r="B1273">
        <v>240</v>
      </c>
      <c r="C1273" t="s">
        <v>262</v>
      </c>
      <c r="D1273" t="s">
        <v>152</v>
      </c>
      <c r="E1273" s="265">
        <v>1475</v>
      </c>
      <c r="F1273" s="265">
        <v>72</v>
      </c>
      <c r="G1273" s="265">
        <v>1403</v>
      </c>
      <c r="H1273" s="265">
        <v>1327</v>
      </c>
      <c r="I1273" s="265">
        <v>1002</v>
      </c>
      <c r="J1273" s="265">
        <v>552</v>
      </c>
      <c r="K1273"/>
      <c r="L1273" t="s">
        <v>126</v>
      </c>
      <c r="M1273">
        <v>240</v>
      </c>
      <c r="N1273" t="s">
        <v>262</v>
      </c>
      <c r="O1273" t="s">
        <v>152</v>
      </c>
      <c r="P1273" s="265">
        <v>1475</v>
      </c>
      <c r="Q1273" s="716">
        <v>4.8813559322033901</v>
      </c>
      <c r="R1273" s="716">
        <v>95.118644067796609</v>
      </c>
      <c r="S1273" s="716">
        <v>89.966101694915253</v>
      </c>
      <c r="T1273" s="716">
        <v>67.932203389830505</v>
      </c>
      <c r="U1273" s="716">
        <v>37.423728813559322</v>
      </c>
      <c r="V1273"/>
      <c r="W1273"/>
      <c r="X1273"/>
      <c r="Y1273"/>
      <c r="Z1273"/>
      <c r="AA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c r="CD1273"/>
      <c r="CE1273"/>
      <c r="CF1273"/>
      <c r="CG1273"/>
      <c r="CH1273"/>
      <c r="CI1273"/>
      <c r="CJ1273"/>
      <c r="CK1273"/>
      <c r="CL1273"/>
      <c r="CM1273"/>
      <c r="CN1273"/>
      <c r="CO1273"/>
      <c r="CP1273"/>
      <c r="CQ1273"/>
      <c r="CR1273"/>
      <c r="CS1273"/>
    </row>
    <row r="1274" spans="1:97" s="326" customFormat="1" ht="30" customHeight="1" x14ac:dyDescent="0.35">
      <c r="A1274" t="s">
        <v>126</v>
      </c>
      <c r="B1274">
        <v>250</v>
      </c>
      <c r="C1274" t="s">
        <v>263</v>
      </c>
      <c r="D1274" t="s">
        <v>147</v>
      </c>
      <c r="E1274" s="265">
        <v>757</v>
      </c>
      <c r="F1274" s="265">
        <v>164</v>
      </c>
      <c r="G1274" s="265">
        <v>593</v>
      </c>
      <c r="H1274" s="265">
        <v>535</v>
      </c>
      <c r="I1274" s="265">
        <v>289</v>
      </c>
      <c r="J1274" s="265">
        <v>104</v>
      </c>
      <c r="K1274"/>
      <c r="L1274" t="s">
        <v>126</v>
      </c>
      <c r="M1274">
        <v>250</v>
      </c>
      <c r="N1274" t="s">
        <v>263</v>
      </c>
      <c r="O1274" t="s">
        <v>147</v>
      </c>
      <c r="P1274" s="265">
        <v>757</v>
      </c>
      <c r="Q1274" s="716">
        <v>21.664464993394979</v>
      </c>
      <c r="R1274" s="716">
        <v>78.335535006605014</v>
      </c>
      <c r="S1274" s="716">
        <v>70.673712021136055</v>
      </c>
      <c r="T1274" s="716">
        <v>38.177014531043589</v>
      </c>
      <c r="U1274" s="716">
        <v>13.738441215323647</v>
      </c>
      <c r="V1274"/>
      <c r="W1274"/>
      <c r="X1274"/>
      <c r="Y1274"/>
      <c r="Z1274"/>
      <c r="AA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c r="CD1274"/>
      <c r="CE1274"/>
      <c r="CF1274"/>
      <c r="CG1274"/>
      <c r="CH1274"/>
      <c r="CI1274"/>
      <c r="CJ1274"/>
      <c r="CK1274"/>
      <c r="CL1274"/>
      <c r="CM1274"/>
      <c r="CN1274"/>
      <c r="CO1274"/>
      <c r="CP1274"/>
      <c r="CQ1274"/>
      <c r="CR1274"/>
      <c r="CS1274"/>
    </row>
    <row r="1275" spans="1:97" s="326" customFormat="1" ht="15" customHeight="1" x14ac:dyDescent="0.35">
      <c r="A1275" t="s">
        <v>126</v>
      </c>
      <c r="B1275">
        <v>250</v>
      </c>
      <c r="C1275" t="s">
        <v>263</v>
      </c>
      <c r="D1275" t="s">
        <v>148</v>
      </c>
      <c r="E1275" s="265">
        <v>754</v>
      </c>
      <c r="F1275" s="265">
        <v>115</v>
      </c>
      <c r="G1275" s="265">
        <v>639</v>
      </c>
      <c r="H1275" s="265">
        <v>602</v>
      </c>
      <c r="I1275" s="265">
        <v>384</v>
      </c>
      <c r="J1275" s="265">
        <v>161</v>
      </c>
      <c r="K1275"/>
      <c r="L1275" t="s">
        <v>126</v>
      </c>
      <c r="M1275">
        <v>250</v>
      </c>
      <c r="N1275" t="s">
        <v>263</v>
      </c>
      <c r="O1275" t="s">
        <v>148</v>
      </c>
      <c r="P1275" s="265">
        <v>754</v>
      </c>
      <c r="Q1275" s="716">
        <v>15.251989389920425</v>
      </c>
      <c r="R1275" s="716">
        <v>84.748010610079575</v>
      </c>
      <c r="S1275" s="716">
        <v>79.840848806366054</v>
      </c>
      <c r="T1275" s="716">
        <v>50.928381962864719</v>
      </c>
      <c r="U1275" s="716">
        <v>21.352785145888596</v>
      </c>
      <c r="V1275"/>
      <c r="W1275"/>
      <c r="X1275"/>
      <c r="Y1275"/>
      <c r="Z1275"/>
      <c r="AA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c r="CD1275"/>
      <c r="CE1275"/>
      <c r="CF1275"/>
      <c r="CG1275"/>
      <c r="CH1275"/>
      <c r="CI1275"/>
      <c r="CJ1275"/>
      <c r="CK1275"/>
      <c r="CL1275"/>
      <c r="CM1275"/>
      <c r="CN1275"/>
      <c r="CO1275"/>
      <c r="CP1275"/>
      <c r="CQ1275"/>
      <c r="CR1275"/>
      <c r="CS1275"/>
    </row>
    <row r="1276" spans="1:97" s="326" customFormat="1" ht="15" customHeight="1" x14ac:dyDescent="0.35">
      <c r="A1276" t="s">
        <v>126</v>
      </c>
      <c r="B1276">
        <v>250</v>
      </c>
      <c r="C1276" t="s">
        <v>263</v>
      </c>
      <c r="D1276" t="s">
        <v>149</v>
      </c>
      <c r="E1276" s="265">
        <v>746</v>
      </c>
      <c r="F1276" s="265">
        <v>80</v>
      </c>
      <c r="G1276" s="265">
        <v>666</v>
      </c>
      <c r="H1276" s="265">
        <v>631</v>
      </c>
      <c r="I1276" s="265">
        <v>432</v>
      </c>
      <c r="J1276" s="265">
        <v>212</v>
      </c>
      <c r="K1276"/>
      <c r="L1276" t="s">
        <v>126</v>
      </c>
      <c r="M1276">
        <v>250</v>
      </c>
      <c r="N1276" t="s">
        <v>263</v>
      </c>
      <c r="O1276" t="s">
        <v>149</v>
      </c>
      <c r="P1276" s="265">
        <v>746</v>
      </c>
      <c r="Q1276" s="716">
        <v>10.723860589812332</v>
      </c>
      <c r="R1276" s="716">
        <v>89.276139410187668</v>
      </c>
      <c r="S1276" s="716">
        <v>84.584450402144768</v>
      </c>
      <c r="T1276" s="716">
        <v>57.908847184986598</v>
      </c>
      <c r="U1276" s="716">
        <v>28.418230563002684</v>
      </c>
      <c r="V1276"/>
      <c r="W1276"/>
      <c r="X1276"/>
      <c r="Y1276"/>
      <c r="Z1276"/>
      <c r="AA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c r="CD1276"/>
      <c r="CE1276"/>
      <c r="CF1276"/>
      <c r="CG1276"/>
      <c r="CH1276"/>
      <c r="CI1276"/>
      <c r="CJ1276"/>
      <c r="CK1276"/>
      <c r="CL1276"/>
      <c r="CM1276"/>
      <c r="CN1276"/>
      <c r="CO1276"/>
      <c r="CP1276"/>
      <c r="CQ1276"/>
      <c r="CR1276"/>
      <c r="CS1276"/>
    </row>
    <row r="1277" spans="1:97" s="326" customFormat="1" ht="15" customHeight="1" x14ac:dyDescent="0.35">
      <c r="A1277" t="s">
        <v>126</v>
      </c>
      <c r="B1277">
        <v>250</v>
      </c>
      <c r="C1277" t="s">
        <v>263</v>
      </c>
      <c r="D1277" t="s">
        <v>150</v>
      </c>
      <c r="E1277" s="265">
        <v>633</v>
      </c>
      <c r="F1277" s="265">
        <v>47</v>
      </c>
      <c r="G1277" s="265">
        <v>586</v>
      </c>
      <c r="H1277" s="265">
        <v>567</v>
      </c>
      <c r="I1277" s="265">
        <v>474</v>
      </c>
      <c r="J1277" s="265">
        <v>268</v>
      </c>
      <c r="K1277"/>
      <c r="L1277" t="s">
        <v>126</v>
      </c>
      <c r="M1277">
        <v>250</v>
      </c>
      <c r="N1277" t="s">
        <v>263</v>
      </c>
      <c r="O1277" t="s">
        <v>150</v>
      </c>
      <c r="P1277" s="265">
        <v>633</v>
      </c>
      <c r="Q1277" s="716">
        <v>7.4249605055292252</v>
      </c>
      <c r="R1277" s="716">
        <v>92.575039494470772</v>
      </c>
      <c r="S1277" s="716">
        <v>89.573459715639814</v>
      </c>
      <c r="T1277" s="716">
        <v>74.881516587677723</v>
      </c>
      <c r="U1277" s="716">
        <v>42.338072669826225</v>
      </c>
      <c r="V1277"/>
      <c r="W1277"/>
      <c r="X1277"/>
      <c r="Y1277"/>
      <c r="Z1277"/>
      <c r="AA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c r="CD1277"/>
      <c r="CE1277"/>
      <c r="CF1277"/>
      <c r="CG1277"/>
      <c r="CH1277"/>
      <c r="CI1277"/>
      <c r="CJ1277"/>
      <c r="CK1277"/>
      <c r="CL1277"/>
      <c r="CM1277"/>
      <c r="CN1277"/>
      <c r="CO1277"/>
      <c r="CP1277"/>
      <c r="CQ1277"/>
      <c r="CR1277"/>
      <c r="CS1277"/>
    </row>
    <row r="1278" spans="1:97" s="326" customFormat="1" ht="15" customHeight="1" x14ac:dyDescent="0.35">
      <c r="A1278" t="s">
        <v>126</v>
      </c>
      <c r="B1278">
        <v>250</v>
      </c>
      <c r="C1278" t="s">
        <v>263</v>
      </c>
      <c r="D1278" t="s">
        <v>151</v>
      </c>
      <c r="E1278" s="265">
        <v>742</v>
      </c>
      <c r="F1278" s="265">
        <v>39</v>
      </c>
      <c r="G1278" s="265">
        <v>703</v>
      </c>
      <c r="H1278" s="265">
        <v>700</v>
      </c>
      <c r="I1278" s="265">
        <v>600</v>
      </c>
      <c r="J1278" s="265">
        <v>386</v>
      </c>
      <c r="K1278"/>
      <c r="L1278" t="s">
        <v>126</v>
      </c>
      <c r="M1278">
        <v>250</v>
      </c>
      <c r="N1278" t="s">
        <v>263</v>
      </c>
      <c r="O1278" t="s">
        <v>151</v>
      </c>
      <c r="P1278" s="265">
        <v>742</v>
      </c>
      <c r="Q1278" s="716">
        <v>5.2560646900269541</v>
      </c>
      <c r="R1278" s="716">
        <v>94.743935309973054</v>
      </c>
      <c r="S1278" s="716">
        <v>94.339622641509436</v>
      </c>
      <c r="T1278" s="716">
        <v>80.862533692722366</v>
      </c>
      <c r="U1278" s="716">
        <v>52.021563342318053</v>
      </c>
      <c r="V1278"/>
      <c r="W1278"/>
      <c r="X1278"/>
      <c r="Y1278"/>
      <c r="Z1278"/>
      <c r="AA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c r="CD1278"/>
      <c r="CE1278"/>
      <c r="CF1278"/>
      <c r="CG1278"/>
      <c r="CH1278"/>
      <c r="CI1278"/>
      <c r="CJ1278"/>
      <c r="CK1278"/>
      <c r="CL1278"/>
      <c r="CM1278"/>
      <c r="CN1278"/>
      <c r="CO1278"/>
      <c r="CP1278"/>
      <c r="CQ1278"/>
      <c r="CR1278"/>
      <c r="CS1278"/>
    </row>
    <row r="1279" spans="1:97" s="326" customFormat="1" ht="15" customHeight="1" x14ac:dyDescent="0.35">
      <c r="A1279" t="s">
        <v>126</v>
      </c>
      <c r="B1279">
        <v>250</v>
      </c>
      <c r="C1279" t="s">
        <v>263</v>
      </c>
      <c r="D1279" t="s">
        <v>152</v>
      </c>
      <c r="E1279" s="265">
        <v>3632</v>
      </c>
      <c r="F1279" s="265">
        <v>445</v>
      </c>
      <c r="G1279" s="265">
        <v>3187</v>
      </c>
      <c r="H1279" s="265">
        <v>3035</v>
      </c>
      <c r="I1279" s="265">
        <v>2179</v>
      </c>
      <c r="J1279" s="265">
        <v>1131</v>
      </c>
      <c r="K1279"/>
      <c r="L1279" t="s">
        <v>126</v>
      </c>
      <c r="M1279">
        <v>250</v>
      </c>
      <c r="N1279" t="s">
        <v>263</v>
      </c>
      <c r="O1279" t="s">
        <v>152</v>
      </c>
      <c r="P1279" s="265">
        <v>3632</v>
      </c>
      <c r="Q1279" s="716">
        <v>12.252202643171806</v>
      </c>
      <c r="R1279" s="716">
        <v>87.747797356828201</v>
      </c>
      <c r="S1279" s="716">
        <v>83.562775330396477</v>
      </c>
      <c r="T1279" s="716">
        <v>59.994493392070481</v>
      </c>
      <c r="U1279" s="716">
        <v>31.139867841409689</v>
      </c>
      <c r="V1279"/>
      <c r="W1279"/>
      <c r="X1279"/>
      <c r="Y1279"/>
      <c r="Z1279"/>
      <c r="AA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c r="CD1279"/>
      <c r="CE1279"/>
      <c r="CF1279"/>
      <c r="CG1279"/>
      <c r="CH1279"/>
      <c r="CI1279"/>
      <c r="CJ1279"/>
      <c r="CK1279"/>
      <c r="CL1279"/>
      <c r="CM1279"/>
      <c r="CN1279"/>
      <c r="CO1279"/>
      <c r="CP1279"/>
      <c r="CQ1279"/>
      <c r="CR1279"/>
      <c r="CS1279"/>
    </row>
    <row r="1280" spans="1:97" s="326" customFormat="1" ht="30" customHeight="1" x14ac:dyDescent="0.35">
      <c r="A1280" t="s">
        <v>126</v>
      </c>
      <c r="B1280">
        <v>260</v>
      </c>
      <c r="C1280" t="s">
        <v>264</v>
      </c>
      <c r="D1280" t="s">
        <v>147</v>
      </c>
      <c r="E1280" s="265">
        <v>2473</v>
      </c>
      <c r="F1280" s="265">
        <v>341</v>
      </c>
      <c r="G1280" s="265">
        <v>2132</v>
      </c>
      <c r="H1280" s="265">
        <v>1970</v>
      </c>
      <c r="I1280" s="265">
        <v>1240</v>
      </c>
      <c r="J1280" s="265">
        <v>555</v>
      </c>
      <c r="K1280"/>
      <c r="L1280" t="s">
        <v>126</v>
      </c>
      <c r="M1280">
        <v>260</v>
      </c>
      <c r="N1280" t="s">
        <v>264</v>
      </c>
      <c r="O1280" t="s">
        <v>147</v>
      </c>
      <c r="P1280" s="265">
        <v>2473</v>
      </c>
      <c r="Q1280" s="716">
        <v>13.788920339668421</v>
      </c>
      <c r="R1280" s="716">
        <v>86.211079660331578</v>
      </c>
      <c r="S1280" s="716">
        <v>79.66033158107561</v>
      </c>
      <c r="T1280" s="716">
        <v>50.141528507885155</v>
      </c>
      <c r="U1280" s="716">
        <v>22.44237767893247</v>
      </c>
      <c r="V1280"/>
      <c r="W1280"/>
      <c r="X1280"/>
      <c r="Y1280"/>
      <c r="Z1280"/>
      <c r="AA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c r="CD1280"/>
      <c r="CE1280"/>
      <c r="CF1280"/>
      <c r="CG1280"/>
      <c r="CH1280"/>
      <c r="CI1280"/>
      <c r="CJ1280"/>
      <c r="CK1280"/>
      <c r="CL1280"/>
      <c r="CM1280"/>
      <c r="CN1280"/>
      <c r="CO1280"/>
      <c r="CP1280"/>
      <c r="CQ1280"/>
      <c r="CR1280"/>
      <c r="CS1280"/>
    </row>
    <row r="1281" spans="1:97" s="326" customFormat="1" ht="15" customHeight="1" x14ac:dyDescent="0.35">
      <c r="A1281" t="s">
        <v>126</v>
      </c>
      <c r="B1281">
        <v>260</v>
      </c>
      <c r="C1281" t="s">
        <v>264</v>
      </c>
      <c r="D1281" t="s">
        <v>148</v>
      </c>
      <c r="E1281" s="265">
        <v>758</v>
      </c>
      <c r="F1281" s="265">
        <v>73</v>
      </c>
      <c r="G1281" s="265">
        <v>685</v>
      </c>
      <c r="H1281" s="265">
        <v>647</v>
      </c>
      <c r="I1281" s="265">
        <v>448</v>
      </c>
      <c r="J1281" s="265">
        <v>227</v>
      </c>
      <c r="K1281"/>
      <c r="L1281" t="s">
        <v>126</v>
      </c>
      <c r="M1281">
        <v>260</v>
      </c>
      <c r="N1281" t="s">
        <v>264</v>
      </c>
      <c r="O1281" t="s">
        <v>148</v>
      </c>
      <c r="P1281" s="265">
        <v>758</v>
      </c>
      <c r="Q1281" s="716">
        <v>9.630606860158311</v>
      </c>
      <c r="R1281" s="716">
        <v>90.369393139841691</v>
      </c>
      <c r="S1281" s="716">
        <v>85.356200527704488</v>
      </c>
      <c r="T1281" s="716">
        <v>59.102902374670187</v>
      </c>
      <c r="U1281" s="716">
        <v>29.947229551451187</v>
      </c>
      <c r="V1281"/>
      <c r="W1281"/>
      <c r="X1281"/>
      <c r="Y1281"/>
      <c r="Z1281"/>
      <c r="AA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c r="CD1281"/>
      <c r="CE1281"/>
      <c r="CF1281"/>
      <c r="CG1281"/>
      <c r="CH1281"/>
      <c r="CI1281"/>
      <c r="CJ1281"/>
      <c r="CK1281"/>
      <c r="CL1281"/>
      <c r="CM1281"/>
      <c r="CN1281"/>
      <c r="CO1281"/>
      <c r="CP1281"/>
      <c r="CQ1281"/>
      <c r="CR1281"/>
      <c r="CS1281"/>
    </row>
    <row r="1282" spans="1:97" s="326" customFormat="1" ht="15" customHeight="1" x14ac:dyDescent="0.35">
      <c r="A1282" t="s">
        <v>126</v>
      </c>
      <c r="B1282">
        <v>260</v>
      </c>
      <c r="C1282" t="s">
        <v>264</v>
      </c>
      <c r="D1282" t="s">
        <v>149</v>
      </c>
      <c r="E1282" s="265">
        <v>492</v>
      </c>
      <c r="F1282" s="265">
        <v>38</v>
      </c>
      <c r="G1282" s="265">
        <v>454</v>
      </c>
      <c r="H1282" s="265">
        <v>442</v>
      </c>
      <c r="I1282" s="265">
        <v>336</v>
      </c>
      <c r="J1282" s="265">
        <v>205</v>
      </c>
      <c r="K1282"/>
      <c r="L1282" t="s">
        <v>126</v>
      </c>
      <c r="M1282">
        <v>260</v>
      </c>
      <c r="N1282" t="s">
        <v>264</v>
      </c>
      <c r="O1282" t="s">
        <v>149</v>
      </c>
      <c r="P1282" s="265">
        <v>492</v>
      </c>
      <c r="Q1282" s="716">
        <v>7.7235772357723578</v>
      </c>
      <c r="R1282" s="716">
        <v>92.276422764227632</v>
      </c>
      <c r="S1282" s="716">
        <v>89.837398373983731</v>
      </c>
      <c r="T1282" s="716">
        <v>68.292682926829272</v>
      </c>
      <c r="U1282" s="716">
        <v>41.666666666666671</v>
      </c>
      <c r="V1282"/>
      <c r="W1282"/>
      <c r="X1282"/>
      <c r="Y1282"/>
      <c r="Z1282"/>
      <c r="AA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c r="CD1282"/>
      <c r="CE1282"/>
      <c r="CF1282"/>
      <c r="CG1282"/>
      <c r="CH1282"/>
      <c r="CI1282"/>
      <c r="CJ1282"/>
      <c r="CK1282"/>
      <c r="CL1282"/>
      <c r="CM1282"/>
      <c r="CN1282"/>
      <c r="CO1282"/>
      <c r="CP1282"/>
      <c r="CQ1282"/>
      <c r="CR1282"/>
      <c r="CS1282"/>
    </row>
    <row r="1283" spans="1:97" s="326" customFormat="1" ht="15" customHeight="1" x14ac:dyDescent="0.35">
      <c r="A1283" t="s">
        <v>126</v>
      </c>
      <c r="B1283">
        <v>260</v>
      </c>
      <c r="C1283" t="s">
        <v>264</v>
      </c>
      <c r="D1283" t="s">
        <v>150</v>
      </c>
      <c r="E1283" s="265">
        <v>353</v>
      </c>
      <c r="F1283" s="265">
        <v>28</v>
      </c>
      <c r="G1283" s="265">
        <v>325</v>
      </c>
      <c r="H1283" s="265">
        <v>319</v>
      </c>
      <c r="I1283" s="265">
        <v>261</v>
      </c>
      <c r="J1283" s="265">
        <v>170</v>
      </c>
      <c r="K1283"/>
      <c r="L1283" t="s">
        <v>126</v>
      </c>
      <c r="M1283">
        <v>260</v>
      </c>
      <c r="N1283" t="s">
        <v>264</v>
      </c>
      <c r="O1283" t="s">
        <v>150</v>
      </c>
      <c r="P1283" s="265">
        <v>353</v>
      </c>
      <c r="Q1283" s="716">
        <v>7.9320113314447589</v>
      </c>
      <c r="R1283" s="716">
        <v>92.067988668555245</v>
      </c>
      <c r="S1283" s="716">
        <v>90.368271954674213</v>
      </c>
      <c r="T1283" s="716">
        <v>73.937677053824359</v>
      </c>
      <c r="U1283" s="716">
        <v>48.158640226628897</v>
      </c>
      <c r="V1283"/>
      <c r="W1283"/>
      <c r="X1283"/>
      <c r="Y1283"/>
      <c r="Z1283"/>
      <c r="AA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c r="CE1283"/>
      <c r="CF1283"/>
      <c r="CG1283"/>
      <c r="CH1283"/>
      <c r="CI1283"/>
      <c r="CJ1283"/>
      <c r="CK1283"/>
      <c r="CL1283"/>
      <c r="CM1283"/>
      <c r="CN1283"/>
      <c r="CO1283"/>
      <c r="CP1283"/>
      <c r="CQ1283"/>
      <c r="CR1283"/>
      <c r="CS1283"/>
    </row>
    <row r="1284" spans="1:97" s="326" customFormat="1" ht="15" customHeight="1" x14ac:dyDescent="0.35">
      <c r="A1284" t="s">
        <v>126</v>
      </c>
      <c r="B1284">
        <v>260</v>
      </c>
      <c r="C1284" t="s">
        <v>264</v>
      </c>
      <c r="D1284" t="s">
        <v>151</v>
      </c>
      <c r="E1284" s="265">
        <v>270</v>
      </c>
      <c r="F1284" s="265">
        <v>9</v>
      </c>
      <c r="G1284" s="265">
        <v>261</v>
      </c>
      <c r="H1284" s="265">
        <v>256</v>
      </c>
      <c r="I1284" s="265">
        <v>228</v>
      </c>
      <c r="J1284" s="265">
        <v>162</v>
      </c>
      <c r="K1284"/>
      <c r="L1284" t="s">
        <v>126</v>
      </c>
      <c r="M1284">
        <v>260</v>
      </c>
      <c r="N1284" t="s">
        <v>264</v>
      </c>
      <c r="O1284" t="s">
        <v>151</v>
      </c>
      <c r="P1284" s="265">
        <v>270</v>
      </c>
      <c r="Q1284" s="716">
        <v>3.3333333333333335</v>
      </c>
      <c r="R1284" s="716">
        <v>96.666666666666671</v>
      </c>
      <c r="S1284" s="716">
        <v>94.814814814814824</v>
      </c>
      <c r="T1284" s="716">
        <v>84.444444444444443</v>
      </c>
      <c r="U1284" s="716">
        <v>60</v>
      </c>
      <c r="V1284"/>
      <c r="W1284"/>
      <c r="X1284"/>
      <c r="Y1284"/>
      <c r="Z1284"/>
      <c r="AA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c r="CD1284"/>
      <c r="CE1284"/>
      <c r="CF1284"/>
      <c r="CG1284"/>
      <c r="CH1284"/>
      <c r="CI1284"/>
      <c r="CJ1284"/>
      <c r="CK1284"/>
      <c r="CL1284"/>
      <c r="CM1284"/>
      <c r="CN1284"/>
      <c r="CO1284"/>
      <c r="CP1284"/>
      <c r="CQ1284"/>
      <c r="CR1284"/>
      <c r="CS1284"/>
    </row>
    <row r="1285" spans="1:97" s="326" customFormat="1" ht="15" customHeight="1" x14ac:dyDescent="0.35">
      <c r="A1285" t="s">
        <v>126</v>
      </c>
      <c r="B1285">
        <v>260</v>
      </c>
      <c r="C1285" t="s">
        <v>264</v>
      </c>
      <c r="D1285" t="s">
        <v>152</v>
      </c>
      <c r="E1285" s="265">
        <v>4346</v>
      </c>
      <c r="F1285" s="265">
        <v>489</v>
      </c>
      <c r="G1285" s="265">
        <v>3857</v>
      </c>
      <c r="H1285" s="265">
        <v>3634</v>
      </c>
      <c r="I1285" s="265">
        <v>2513</v>
      </c>
      <c r="J1285" s="265">
        <v>1319</v>
      </c>
      <c r="K1285"/>
      <c r="L1285" t="s">
        <v>126</v>
      </c>
      <c r="M1285">
        <v>260</v>
      </c>
      <c r="N1285" t="s">
        <v>264</v>
      </c>
      <c r="O1285" t="s">
        <v>152</v>
      </c>
      <c r="P1285" s="265">
        <v>4346</v>
      </c>
      <c r="Q1285" s="716">
        <v>11.251725724804418</v>
      </c>
      <c r="R1285" s="716">
        <v>88.748274275195584</v>
      </c>
      <c r="S1285" s="716">
        <v>83.617119190059825</v>
      </c>
      <c r="T1285" s="716">
        <v>57.823285780027611</v>
      </c>
      <c r="U1285" s="716">
        <v>30.34974689369535</v>
      </c>
      <c r="V1285"/>
      <c r="W1285"/>
      <c r="X1285"/>
      <c r="Y1285"/>
      <c r="Z1285"/>
      <c r="AA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c r="CE1285"/>
      <c r="CF1285"/>
      <c r="CG1285"/>
      <c r="CH1285"/>
      <c r="CI1285"/>
      <c r="CJ1285"/>
      <c r="CK1285"/>
      <c r="CL1285"/>
      <c r="CM1285"/>
      <c r="CN1285"/>
      <c r="CO1285"/>
      <c r="CP1285"/>
      <c r="CQ1285"/>
      <c r="CR1285"/>
      <c r="CS1285"/>
    </row>
    <row r="1286" spans="1:97" s="326" customFormat="1" ht="30" customHeight="1" x14ac:dyDescent="0.35">
      <c r="A1286" t="s">
        <v>126</v>
      </c>
      <c r="B1286">
        <v>270</v>
      </c>
      <c r="C1286" t="s">
        <v>265</v>
      </c>
      <c r="D1286" t="s">
        <v>147</v>
      </c>
      <c r="E1286" s="265">
        <v>173</v>
      </c>
      <c r="F1286" s="265">
        <v>47</v>
      </c>
      <c r="G1286" s="265">
        <v>126</v>
      </c>
      <c r="H1286" s="265">
        <v>117</v>
      </c>
      <c r="I1286" s="265">
        <v>67</v>
      </c>
      <c r="J1286" s="265">
        <v>22</v>
      </c>
      <c r="K1286"/>
      <c r="L1286" t="s">
        <v>126</v>
      </c>
      <c r="M1286">
        <v>270</v>
      </c>
      <c r="N1286" t="s">
        <v>265</v>
      </c>
      <c r="O1286" t="s">
        <v>147</v>
      </c>
      <c r="P1286" s="265">
        <v>173</v>
      </c>
      <c r="Q1286" s="716">
        <v>27.167630057803464</v>
      </c>
      <c r="R1286" s="716">
        <v>72.832369942196522</v>
      </c>
      <c r="S1286" s="716">
        <v>67.630057803468219</v>
      </c>
      <c r="T1286" s="716">
        <v>38.728323699421964</v>
      </c>
      <c r="U1286" s="716">
        <v>12.716763005780345</v>
      </c>
      <c r="V1286"/>
      <c r="W1286"/>
      <c r="X1286"/>
      <c r="Y1286"/>
      <c r="Z1286"/>
      <c r="AA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c r="CD1286"/>
      <c r="CE1286"/>
      <c r="CF1286"/>
      <c r="CG1286"/>
      <c r="CH1286"/>
      <c r="CI1286"/>
      <c r="CJ1286"/>
      <c r="CK1286"/>
      <c r="CL1286"/>
      <c r="CM1286"/>
      <c r="CN1286"/>
      <c r="CO1286"/>
      <c r="CP1286"/>
      <c r="CQ1286"/>
      <c r="CR1286"/>
      <c r="CS1286"/>
    </row>
    <row r="1287" spans="1:97" s="326" customFormat="1" ht="15" customHeight="1" x14ac:dyDescent="0.35">
      <c r="A1287" t="s">
        <v>126</v>
      </c>
      <c r="B1287">
        <v>270</v>
      </c>
      <c r="C1287" t="s">
        <v>265</v>
      </c>
      <c r="D1287" t="s">
        <v>148</v>
      </c>
      <c r="E1287" s="265">
        <v>373</v>
      </c>
      <c r="F1287" s="265">
        <v>79</v>
      </c>
      <c r="G1287" s="265">
        <v>294</v>
      </c>
      <c r="H1287" s="265">
        <v>277</v>
      </c>
      <c r="I1287" s="265">
        <v>181</v>
      </c>
      <c r="J1287" s="265">
        <v>72</v>
      </c>
      <c r="K1287"/>
      <c r="L1287" t="s">
        <v>126</v>
      </c>
      <c r="M1287">
        <v>270</v>
      </c>
      <c r="N1287" t="s">
        <v>265</v>
      </c>
      <c r="O1287" t="s">
        <v>148</v>
      </c>
      <c r="P1287" s="265">
        <v>373</v>
      </c>
      <c r="Q1287" s="716">
        <v>21.179624664879356</v>
      </c>
      <c r="R1287" s="716">
        <v>78.820375335120644</v>
      </c>
      <c r="S1287" s="716">
        <v>74.262734584450413</v>
      </c>
      <c r="T1287" s="716">
        <v>48.525469168900806</v>
      </c>
      <c r="U1287" s="716">
        <v>19.302949061662197</v>
      </c>
      <c r="V1287"/>
      <c r="W1287"/>
      <c r="X1287"/>
      <c r="Y1287"/>
      <c r="Z1287"/>
      <c r="AA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c r="CE1287"/>
      <c r="CF1287"/>
      <c r="CG1287"/>
      <c r="CH1287"/>
      <c r="CI1287"/>
      <c r="CJ1287"/>
      <c r="CK1287"/>
      <c r="CL1287"/>
      <c r="CM1287"/>
      <c r="CN1287"/>
      <c r="CO1287"/>
      <c r="CP1287"/>
      <c r="CQ1287"/>
      <c r="CR1287"/>
      <c r="CS1287"/>
    </row>
    <row r="1288" spans="1:97" s="326" customFormat="1" ht="15" customHeight="1" x14ac:dyDescent="0.35">
      <c r="A1288" t="s">
        <v>126</v>
      </c>
      <c r="B1288">
        <v>270</v>
      </c>
      <c r="C1288" t="s">
        <v>265</v>
      </c>
      <c r="D1288" t="s">
        <v>149</v>
      </c>
      <c r="E1288" s="265">
        <v>683</v>
      </c>
      <c r="F1288" s="265">
        <v>77</v>
      </c>
      <c r="G1288" s="265">
        <v>606</v>
      </c>
      <c r="H1288" s="265">
        <v>584</v>
      </c>
      <c r="I1288" s="265">
        <v>436</v>
      </c>
      <c r="J1288" s="265">
        <v>195</v>
      </c>
      <c r="K1288"/>
      <c r="L1288" t="s">
        <v>126</v>
      </c>
      <c r="M1288">
        <v>270</v>
      </c>
      <c r="N1288" t="s">
        <v>265</v>
      </c>
      <c r="O1288" t="s">
        <v>149</v>
      </c>
      <c r="P1288" s="265">
        <v>683</v>
      </c>
      <c r="Q1288" s="716">
        <v>11.273792093704246</v>
      </c>
      <c r="R1288" s="716">
        <v>88.726207906295755</v>
      </c>
      <c r="S1288" s="716">
        <v>85.505124450951683</v>
      </c>
      <c r="T1288" s="716">
        <v>63.836017569546122</v>
      </c>
      <c r="U1288" s="716">
        <v>28.550512445095166</v>
      </c>
      <c r="V1288"/>
      <c r="W1288"/>
      <c r="X1288"/>
      <c r="Y1288"/>
      <c r="Z1288"/>
      <c r="AA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c r="CE1288"/>
      <c r="CF1288"/>
      <c r="CG1288"/>
      <c r="CH1288"/>
      <c r="CI1288"/>
      <c r="CJ1288"/>
      <c r="CK1288"/>
      <c r="CL1288"/>
      <c r="CM1288"/>
      <c r="CN1288"/>
      <c r="CO1288"/>
      <c r="CP1288"/>
      <c r="CQ1288"/>
      <c r="CR1288"/>
      <c r="CS1288"/>
    </row>
    <row r="1289" spans="1:97" s="326" customFormat="1" ht="15" customHeight="1" x14ac:dyDescent="0.35">
      <c r="A1289" t="s">
        <v>126</v>
      </c>
      <c r="B1289">
        <v>270</v>
      </c>
      <c r="C1289" t="s">
        <v>265</v>
      </c>
      <c r="D1289" t="s">
        <v>150</v>
      </c>
      <c r="E1289" s="265">
        <v>775</v>
      </c>
      <c r="F1289" s="265">
        <v>93</v>
      </c>
      <c r="G1289" s="265">
        <v>682</v>
      </c>
      <c r="H1289" s="265">
        <v>660</v>
      </c>
      <c r="I1289" s="265">
        <v>541</v>
      </c>
      <c r="J1289" s="265">
        <v>299</v>
      </c>
      <c r="K1289"/>
      <c r="L1289" t="s">
        <v>126</v>
      </c>
      <c r="M1289">
        <v>270</v>
      </c>
      <c r="N1289" t="s">
        <v>265</v>
      </c>
      <c r="O1289" t="s">
        <v>150</v>
      </c>
      <c r="P1289" s="265">
        <v>775</v>
      </c>
      <c r="Q1289" s="716">
        <v>12</v>
      </c>
      <c r="R1289" s="716">
        <v>88</v>
      </c>
      <c r="S1289" s="716">
        <v>85.161290322580641</v>
      </c>
      <c r="T1289" s="716">
        <v>69.806451612903231</v>
      </c>
      <c r="U1289" s="716">
        <v>38.58064516129032</v>
      </c>
      <c r="V1289"/>
      <c r="W1289"/>
      <c r="X1289"/>
      <c r="Y1289"/>
      <c r="Z1289"/>
      <c r="AA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c r="CE1289"/>
      <c r="CF1289"/>
      <c r="CG1289"/>
      <c r="CH1289"/>
      <c r="CI1289"/>
      <c r="CJ1289"/>
      <c r="CK1289"/>
      <c r="CL1289"/>
      <c r="CM1289"/>
      <c r="CN1289"/>
      <c r="CO1289"/>
      <c r="CP1289"/>
      <c r="CQ1289"/>
      <c r="CR1289"/>
      <c r="CS1289"/>
    </row>
    <row r="1290" spans="1:97" s="326" customFormat="1" ht="15" customHeight="1" x14ac:dyDescent="0.35">
      <c r="A1290" t="s">
        <v>126</v>
      </c>
      <c r="B1290">
        <v>270</v>
      </c>
      <c r="C1290" t="s">
        <v>265</v>
      </c>
      <c r="D1290" t="s">
        <v>151</v>
      </c>
      <c r="E1290" s="265">
        <v>260</v>
      </c>
      <c r="F1290" s="265">
        <v>29</v>
      </c>
      <c r="G1290" s="265">
        <v>231</v>
      </c>
      <c r="H1290" s="265">
        <v>225</v>
      </c>
      <c r="I1290" s="265">
        <v>189</v>
      </c>
      <c r="J1290" s="265">
        <v>111</v>
      </c>
      <c r="K1290"/>
      <c r="L1290" t="s">
        <v>126</v>
      </c>
      <c r="M1290">
        <v>270</v>
      </c>
      <c r="N1290" t="s">
        <v>265</v>
      </c>
      <c r="O1290" t="s">
        <v>151</v>
      </c>
      <c r="P1290" s="265">
        <v>260</v>
      </c>
      <c r="Q1290" s="716">
        <v>11.153846153846155</v>
      </c>
      <c r="R1290" s="716">
        <v>88.84615384615384</v>
      </c>
      <c r="S1290" s="716">
        <v>86.538461538461547</v>
      </c>
      <c r="T1290" s="716">
        <v>72.692307692307693</v>
      </c>
      <c r="U1290" s="716">
        <v>42.692307692307693</v>
      </c>
      <c r="V1290"/>
      <c r="W1290"/>
      <c r="X1290"/>
      <c r="Y1290"/>
      <c r="Z1290"/>
      <c r="AA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c r="CE1290"/>
      <c r="CF1290"/>
      <c r="CG1290"/>
      <c r="CH1290"/>
      <c r="CI1290"/>
      <c r="CJ1290"/>
      <c r="CK1290"/>
      <c r="CL1290"/>
      <c r="CM1290"/>
      <c r="CN1290"/>
      <c r="CO1290"/>
      <c r="CP1290"/>
      <c r="CQ1290"/>
      <c r="CR1290"/>
      <c r="CS1290"/>
    </row>
    <row r="1291" spans="1:97" s="326" customFormat="1" ht="15" customHeight="1" x14ac:dyDescent="0.35">
      <c r="A1291" t="s">
        <v>126</v>
      </c>
      <c r="B1291">
        <v>270</v>
      </c>
      <c r="C1291" t="s">
        <v>265</v>
      </c>
      <c r="D1291" t="s">
        <v>152</v>
      </c>
      <c r="E1291" s="265">
        <v>2264</v>
      </c>
      <c r="F1291" s="265">
        <v>325</v>
      </c>
      <c r="G1291" s="265">
        <v>1939</v>
      </c>
      <c r="H1291" s="265">
        <v>1863</v>
      </c>
      <c r="I1291" s="265">
        <v>1414</v>
      </c>
      <c r="J1291" s="265">
        <v>699</v>
      </c>
      <c r="K1291"/>
      <c r="L1291" t="s">
        <v>126</v>
      </c>
      <c r="M1291">
        <v>270</v>
      </c>
      <c r="N1291" t="s">
        <v>265</v>
      </c>
      <c r="O1291" t="s">
        <v>152</v>
      </c>
      <c r="P1291" s="265">
        <v>2264</v>
      </c>
      <c r="Q1291" s="716">
        <v>14.35512367491166</v>
      </c>
      <c r="R1291" s="716">
        <v>85.644876325088333</v>
      </c>
      <c r="S1291" s="716">
        <v>82.28798586572438</v>
      </c>
      <c r="T1291" s="716">
        <v>62.455830388692576</v>
      </c>
      <c r="U1291" s="716">
        <v>30.874558303886921</v>
      </c>
      <c r="V1291"/>
      <c r="W1291"/>
      <c r="X1291"/>
      <c r="Y1291"/>
      <c r="Z1291"/>
      <c r="AA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c r="CD1291"/>
      <c r="CE1291"/>
      <c r="CF1291"/>
      <c r="CG1291"/>
      <c r="CH1291"/>
      <c r="CI1291"/>
      <c r="CJ1291"/>
      <c r="CK1291"/>
      <c r="CL1291"/>
      <c r="CM1291"/>
      <c r="CN1291"/>
      <c r="CO1291"/>
      <c r="CP1291"/>
      <c r="CQ1291"/>
      <c r="CR1291"/>
      <c r="CS1291"/>
    </row>
    <row r="1292" spans="1:97" s="326" customFormat="1" ht="30" customHeight="1" x14ac:dyDescent="0.35">
      <c r="A1292" t="s">
        <v>126</v>
      </c>
      <c r="B1292">
        <v>280</v>
      </c>
      <c r="C1292" t="s">
        <v>266</v>
      </c>
      <c r="D1292" t="s">
        <v>147</v>
      </c>
      <c r="E1292" s="265">
        <v>293</v>
      </c>
      <c r="F1292" s="265">
        <v>36</v>
      </c>
      <c r="G1292" s="265">
        <v>257</v>
      </c>
      <c r="H1292" s="265">
        <v>239</v>
      </c>
      <c r="I1292" s="265">
        <v>156</v>
      </c>
      <c r="J1292" s="265">
        <v>68</v>
      </c>
      <c r="K1292"/>
      <c r="L1292" t="s">
        <v>126</v>
      </c>
      <c r="M1292">
        <v>280</v>
      </c>
      <c r="N1292" t="s">
        <v>266</v>
      </c>
      <c r="O1292" t="s">
        <v>147</v>
      </c>
      <c r="P1292" s="265">
        <v>293</v>
      </c>
      <c r="Q1292" s="716">
        <v>12.286689419795222</v>
      </c>
      <c r="R1292" s="716">
        <v>87.713310580204777</v>
      </c>
      <c r="S1292" s="716">
        <v>81.569965870307172</v>
      </c>
      <c r="T1292" s="716">
        <v>53.242320819112635</v>
      </c>
      <c r="U1292" s="716">
        <v>23.208191126279864</v>
      </c>
      <c r="V1292"/>
      <c r="W1292"/>
      <c r="X1292"/>
      <c r="Y1292"/>
      <c r="Z1292"/>
      <c r="AA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c r="CD1292"/>
      <c r="CE1292"/>
      <c r="CF1292"/>
      <c r="CG1292"/>
      <c r="CH1292"/>
      <c r="CI1292"/>
      <c r="CJ1292"/>
      <c r="CK1292"/>
      <c r="CL1292"/>
      <c r="CM1292"/>
      <c r="CN1292"/>
      <c r="CO1292"/>
      <c r="CP1292"/>
      <c r="CQ1292"/>
      <c r="CR1292"/>
      <c r="CS1292"/>
    </row>
    <row r="1293" spans="1:97" s="326" customFormat="1" ht="15" customHeight="1" x14ac:dyDescent="0.35">
      <c r="A1293" t="s">
        <v>126</v>
      </c>
      <c r="B1293">
        <v>280</v>
      </c>
      <c r="C1293" t="s">
        <v>266</v>
      </c>
      <c r="D1293" t="s">
        <v>148</v>
      </c>
      <c r="E1293" s="265">
        <v>95</v>
      </c>
      <c r="F1293" s="265" t="s">
        <v>177</v>
      </c>
      <c r="G1293" s="265" t="s">
        <v>177</v>
      </c>
      <c r="H1293" s="265">
        <v>86</v>
      </c>
      <c r="I1293" s="265">
        <v>65</v>
      </c>
      <c r="J1293" s="265">
        <v>36</v>
      </c>
      <c r="K1293"/>
      <c r="L1293" t="s">
        <v>126</v>
      </c>
      <c r="M1293">
        <v>280</v>
      </c>
      <c r="N1293" t="s">
        <v>266</v>
      </c>
      <c r="O1293" t="s">
        <v>148</v>
      </c>
      <c r="P1293" s="265">
        <v>95</v>
      </c>
      <c r="Q1293" s="716" t="s">
        <v>177</v>
      </c>
      <c r="R1293" s="716" t="s">
        <v>177</v>
      </c>
      <c r="S1293" s="716">
        <v>90.526315789473685</v>
      </c>
      <c r="T1293" s="716">
        <v>68.421052631578945</v>
      </c>
      <c r="U1293" s="716">
        <v>37.894736842105267</v>
      </c>
      <c r="V1293"/>
      <c r="W1293"/>
      <c r="X1293"/>
      <c r="Y1293"/>
      <c r="Z1293"/>
      <c r="AA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c r="CD1293"/>
      <c r="CE1293"/>
      <c r="CF1293"/>
      <c r="CG1293"/>
      <c r="CH1293"/>
      <c r="CI1293"/>
      <c r="CJ1293"/>
      <c r="CK1293"/>
      <c r="CL1293"/>
      <c r="CM1293"/>
      <c r="CN1293"/>
      <c r="CO1293"/>
      <c r="CP1293"/>
      <c r="CQ1293"/>
      <c r="CR1293"/>
      <c r="CS1293"/>
    </row>
    <row r="1294" spans="1:97" s="326" customFormat="1" ht="15" customHeight="1" x14ac:dyDescent="0.35">
      <c r="A1294" t="s">
        <v>126</v>
      </c>
      <c r="B1294">
        <v>280</v>
      </c>
      <c r="C1294" t="s">
        <v>266</v>
      </c>
      <c r="D1294" t="s">
        <v>149</v>
      </c>
      <c r="E1294" s="265">
        <v>106</v>
      </c>
      <c r="F1294" s="265">
        <v>6</v>
      </c>
      <c r="G1294" s="265">
        <v>100</v>
      </c>
      <c r="H1294" s="265">
        <v>95</v>
      </c>
      <c r="I1294" s="265">
        <v>83</v>
      </c>
      <c r="J1294" s="265">
        <v>47</v>
      </c>
      <c r="K1294"/>
      <c r="L1294" t="s">
        <v>126</v>
      </c>
      <c r="M1294">
        <v>280</v>
      </c>
      <c r="N1294" t="s">
        <v>266</v>
      </c>
      <c r="O1294" t="s">
        <v>149</v>
      </c>
      <c r="P1294" s="265">
        <v>106</v>
      </c>
      <c r="Q1294" s="716">
        <v>5.6603773584905666</v>
      </c>
      <c r="R1294" s="716">
        <v>94.339622641509436</v>
      </c>
      <c r="S1294" s="716">
        <v>89.622641509433961</v>
      </c>
      <c r="T1294" s="716">
        <v>78.301886792452834</v>
      </c>
      <c r="U1294" s="716">
        <v>44.339622641509436</v>
      </c>
      <c r="V1294"/>
      <c r="W1294"/>
      <c r="X1294"/>
      <c r="Y1294"/>
      <c r="Z1294"/>
      <c r="AA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c r="CE1294"/>
      <c r="CF1294"/>
      <c r="CG1294"/>
      <c r="CH1294"/>
      <c r="CI1294"/>
      <c r="CJ1294"/>
      <c r="CK1294"/>
      <c r="CL1294"/>
      <c r="CM1294"/>
      <c r="CN1294"/>
      <c r="CO1294"/>
      <c r="CP1294"/>
      <c r="CQ1294"/>
      <c r="CR1294"/>
      <c r="CS1294"/>
    </row>
    <row r="1295" spans="1:97" s="326" customFormat="1" ht="15" customHeight="1" x14ac:dyDescent="0.35">
      <c r="A1295" t="s">
        <v>126</v>
      </c>
      <c r="B1295">
        <v>280</v>
      </c>
      <c r="C1295" t="s">
        <v>266</v>
      </c>
      <c r="D1295" t="s">
        <v>150</v>
      </c>
      <c r="E1295" s="265">
        <v>118</v>
      </c>
      <c r="F1295" s="265">
        <v>5</v>
      </c>
      <c r="G1295" s="265">
        <v>113</v>
      </c>
      <c r="H1295" s="265">
        <v>111</v>
      </c>
      <c r="I1295" s="265">
        <v>93</v>
      </c>
      <c r="J1295" s="265">
        <v>57</v>
      </c>
      <c r="K1295"/>
      <c r="L1295" t="s">
        <v>126</v>
      </c>
      <c r="M1295">
        <v>280</v>
      </c>
      <c r="N1295" t="s">
        <v>266</v>
      </c>
      <c r="O1295" t="s">
        <v>150</v>
      </c>
      <c r="P1295" s="265">
        <v>118</v>
      </c>
      <c r="Q1295" s="716">
        <v>4.2372881355932197</v>
      </c>
      <c r="R1295" s="716">
        <v>95.762711864406782</v>
      </c>
      <c r="S1295" s="716">
        <v>94.067796610169495</v>
      </c>
      <c r="T1295" s="716">
        <v>78.813559322033896</v>
      </c>
      <c r="U1295" s="716">
        <v>48.305084745762713</v>
      </c>
      <c r="V1295"/>
      <c r="W1295"/>
      <c r="X1295"/>
      <c r="Y1295"/>
      <c r="Z1295"/>
      <c r="AA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c r="CD1295"/>
      <c r="CE1295"/>
      <c r="CF1295"/>
      <c r="CG1295"/>
      <c r="CH1295"/>
      <c r="CI1295"/>
      <c r="CJ1295"/>
      <c r="CK1295"/>
      <c r="CL1295"/>
      <c r="CM1295"/>
      <c r="CN1295"/>
      <c r="CO1295"/>
      <c r="CP1295"/>
      <c r="CQ1295"/>
      <c r="CR1295"/>
      <c r="CS1295"/>
    </row>
    <row r="1296" spans="1:97" s="326" customFormat="1" ht="15" customHeight="1" x14ac:dyDescent="0.35">
      <c r="A1296" t="s">
        <v>126</v>
      </c>
      <c r="B1296">
        <v>280</v>
      </c>
      <c r="C1296" t="s">
        <v>266</v>
      </c>
      <c r="D1296" t="s">
        <v>151</v>
      </c>
      <c r="E1296" s="265">
        <v>82</v>
      </c>
      <c r="F1296" s="265" t="s">
        <v>177</v>
      </c>
      <c r="G1296" s="265" t="s">
        <v>177</v>
      </c>
      <c r="H1296" s="265">
        <v>80</v>
      </c>
      <c r="I1296" s="265">
        <v>69</v>
      </c>
      <c r="J1296" s="265">
        <v>48</v>
      </c>
      <c r="K1296"/>
      <c r="L1296" t="s">
        <v>126</v>
      </c>
      <c r="M1296">
        <v>280</v>
      </c>
      <c r="N1296" t="s">
        <v>266</v>
      </c>
      <c r="O1296" t="s">
        <v>151</v>
      </c>
      <c r="P1296" s="265">
        <v>82</v>
      </c>
      <c r="Q1296" s="716" t="s">
        <v>177</v>
      </c>
      <c r="R1296" s="716" t="s">
        <v>177</v>
      </c>
      <c r="S1296" s="716">
        <v>97.560975609756099</v>
      </c>
      <c r="T1296" s="716">
        <v>84.146341463414629</v>
      </c>
      <c r="U1296" s="716">
        <v>58.536585365853654</v>
      </c>
      <c r="V1296"/>
      <c r="W1296"/>
      <c r="X1296"/>
      <c r="Y1296"/>
      <c r="Z1296"/>
      <c r="AA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c r="CD1296"/>
      <c r="CE1296"/>
      <c r="CF1296"/>
      <c r="CG1296"/>
      <c r="CH1296"/>
      <c r="CI1296"/>
      <c r="CJ1296"/>
      <c r="CK1296"/>
      <c r="CL1296"/>
      <c r="CM1296"/>
      <c r="CN1296"/>
      <c r="CO1296"/>
      <c r="CP1296"/>
      <c r="CQ1296"/>
      <c r="CR1296"/>
      <c r="CS1296"/>
    </row>
    <row r="1297" spans="1:97" s="326" customFormat="1" ht="15" customHeight="1" x14ac:dyDescent="0.35">
      <c r="A1297" t="s">
        <v>126</v>
      </c>
      <c r="B1297">
        <v>280</v>
      </c>
      <c r="C1297" t="s">
        <v>266</v>
      </c>
      <c r="D1297" t="s">
        <v>152</v>
      </c>
      <c r="E1297" s="265">
        <v>694</v>
      </c>
      <c r="F1297" s="265">
        <v>55</v>
      </c>
      <c r="G1297" s="265">
        <v>639</v>
      </c>
      <c r="H1297" s="265">
        <v>611</v>
      </c>
      <c r="I1297" s="265">
        <v>466</v>
      </c>
      <c r="J1297" s="265">
        <v>256</v>
      </c>
      <c r="K1297"/>
      <c r="L1297" t="s">
        <v>126</v>
      </c>
      <c r="M1297">
        <v>280</v>
      </c>
      <c r="N1297" t="s">
        <v>266</v>
      </c>
      <c r="O1297" t="s">
        <v>152</v>
      </c>
      <c r="P1297" s="265">
        <v>694</v>
      </c>
      <c r="Q1297" s="716">
        <v>7.9250720461095101</v>
      </c>
      <c r="R1297" s="716">
        <v>92.074927953890494</v>
      </c>
      <c r="S1297" s="716">
        <v>88.040345821325644</v>
      </c>
      <c r="T1297" s="716">
        <v>67.146974063400577</v>
      </c>
      <c r="U1297" s="716">
        <v>36.887608069164266</v>
      </c>
      <c r="V1297"/>
      <c r="W1297"/>
      <c r="X1297"/>
      <c r="Y1297"/>
      <c r="Z1297"/>
      <c r="AA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c r="CD1297"/>
      <c r="CE1297"/>
      <c r="CF1297"/>
      <c r="CG1297"/>
      <c r="CH1297"/>
      <c r="CI1297"/>
      <c r="CJ1297"/>
      <c r="CK1297"/>
      <c r="CL1297"/>
      <c r="CM1297"/>
      <c r="CN1297"/>
      <c r="CO1297"/>
      <c r="CP1297"/>
      <c r="CQ1297"/>
      <c r="CR1297"/>
      <c r="CS1297"/>
    </row>
    <row r="1298" spans="1:97" s="326" customFormat="1" ht="30" customHeight="1" x14ac:dyDescent="0.35">
      <c r="A1298" t="s">
        <v>126</v>
      </c>
      <c r="B1298">
        <v>290</v>
      </c>
      <c r="C1298" t="s">
        <v>267</v>
      </c>
      <c r="D1298" t="s">
        <v>147</v>
      </c>
      <c r="E1298" s="265">
        <v>97</v>
      </c>
      <c r="F1298" s="265">
        <v>13</v>
      </c>
      <c r="G1298" s="265">
        <v>84</v>
      </c>
      <c r="H1298" s="265">
        <v>70</v>
      </c>
      <c r="I1298" s="265">
        <v>41</v>
      </c>
      <c r="J1298" s="265">
        <v>10</v>
      </c>
      <c r="K1298"/>
      <c r="L1298" t="s">
        <v>126</v>
      </c>
      <c r="M1298">
        <v>290</v>
      </c>
      <c r="N1298" t="s">
        <v>267</v>
      </c>
      <c r="O1298" t="s">
        <v>147</v>
      </c>
      <c r="P1298" s="265">
        <v>97</v>
      </c>
      <c r="Q1298" s="716">
        <v>13.402061855670103</v>
      </c>
      <c r="R1298" s="716">
        <v>86.597938144329902</v>
      </c>
      <c r="S1298" s="716">
        <v>72.164948453608247</v>
      </c>
      <c r="T1298" s="716">
        <v>42.268041237113401</v>
      </c>
      <c r="U1298" s="716">
        <v>10.309278350515463</v>
      </c>
      <c r="V1298"/>
      <c r="W1298"/>
      <c r="X1298"/>
      <c r="Y1298"/>
      <c r="Z1298"/>
      <c r="AA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c r="CD1298"/>
      <c r="CE1298"/>
      <c r="CF1298"/>
      <c r="CG1298"/>
      <c r="CH1298"/>
      <c r="CI1298"/>
      <c r="CJ1298"/>
      <c r="CK1298"/>
      <c r="CL1298"/>
      <c r="CM1298"/>
      <c r="CN1298"/>
      <c r="CO1298"/>
      <c r="CP1298"/>
      <c r="CQ1298"/>
      <c r="CR1298"/>
      <c r="CS1298"/>
    </row>
    <row r="1299" spans="1:97" s="326" customFormat="1" ht="15" customHeight="1" x14ac:dyDescent="0.35">
      <c r="A1299" t="s">
        <v>126</v>
      </c>
      <c r="B1299">
        <v>290</v>
      </c>
      <c r="C1299" t="s">
        <v>267</v>
      </c>
      <c r="D1299" t="s">
        <v>148</v>
      </c>
      <c r="E1299" s="265">
        <v>366</v>
      </c>
      <c r="F1299" s="265">
        <v>32</v>
      </c>
      <c r="G1299" s="265">
        <v>334</v>
      </c>
      <c r="H1299" s="265">
        <v>282</v>
      </c>
      <c r="I1299" s="265">
        <v>168</v>
      </c>
      <c r="J1299" s="265">
        <v>64</v>
      </c>
      <c r="K1299"/>
      <c r="L1299" t="s">
        <v>126</v>
      </c>
      <c r="M1299">
        <v>290</v>
      </c>
      <c r="N1299" t="s">
        <v>267</v>
      </c>
      <c r="O1299" t="s">
        <v>148</v>
      </c>
      <c r="P1299" s="265">
        <v>366</v>
      </c>
      <c r="Q1299" s="716">
        <v>8.7431693989071047</v>
      </c>
      <c r="R1299" s="716">
        <v>91.256830601092901</v>
      </c>
      <c r="S1299" s="716">
        <v>77.049180327868854</v>
      </c>
      <c r="T1299" s="716">
        <v>45.901639344262293</v>
      </c>
      <c r="U1299" s="716">
        <v>17.486338797814209</v>
      </c>
      <c r="V1299"/>
      <c r="W1299"/>
      <c r="X1299"/>
      <c r="Y1299"/>
      <c r="Z1299"/>
      <c r="AA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c r="CE1299"/>
      <c r="CF1299"/>
      <c r="CG1299"/>
      <c r="CH1299"/>
      <c r="CI1299"/>
      <c r="CJ1299"/>
      <c r="CK1299"/>
      <c r="CL1299"/>
      <c r="CM1299"/>
      <c r="CN1299"/>
      <c r="CO1299"/>
      <c r="CP1299"/>
      <c r="CQ1299"/>
      <c r="CR1299"/>
      <c r="CS1299"/>
    </row>
    <row r="1300" spans="1:97" s="326" customFormat="1" ht="15" customHeight="1" x14ac:dyDescent="0.35">
      <c r="A1300" t="s">
        <v>126</v>
      </c>
      <c r="B1300">
        <v>290</v>
      </c>
      <c r="C1300" t="s">
        <v>267</v>
      </c>
      <c r="D1300" t="s">
        <v>149</v>
      </c>
      <c r="E1300" s="265">
        <v>157</v>
      </c>
      <c r="F1300" s="265" t="s">
        <v>177</v>
      </c>
      <c r="G1300" s="265" t="s">
        <v>177</v>
      </c>
      <c r="H1300" s="265">
        <v>140</v>
      </c>
      <c r="I1300" s="265">
        <v>101</v>
      </c>
      <c r="J1300" s="265">
        <v>48</v>
      </c>
      <c r="K1300"/>
      <c r="L1300" t="s">
        <v>126</v>
      </c>
      <c r="M1300">
        <v>290</v>
      </c>
      <c r="N1300" t="s">
        <v>267</v>
      </c>
      <c r="O1300" t="s">
        <v>149</v>
      </c>
      <c r="P1300" s="265">
        <v>157</v>
      </c>
      <c r="Q1300" s="716" t="s">
        <v>177</v>
      </c>
      <c r="R1300" s="716" t="s">
        <v>177</v>
      </c>
      <c r="S1300" s="716">
        <v>89.171974522292999</v>
      </c>
      <c r="T1300" s="716">
        <v>64.331210191082803</v>
      </c>
      <c r="U1300" s="716">
        <v>30.573248407643312</v>
      </c>
      <c r="V1300"/>
      <c r="W1300"/>
      <c r="X1300"/>
      <c r="Y1300"/>
      <c r="Z1300"/>
      <c r="AA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c r="CE1300"/>
      <c r="CF1300"/>
      <c r="CG1300"/>
      <c r="CH1300"/>
      <c r="CI1300"/>
      <c r="CJ1300"/>
      <c r="CK1300"/>
      <c r="CL1300"/>
      <c r="CM1300"/>
      <c r="CN1300"/>
      <c r="CO1300"/>
      <c r="CP1300"/>
      <c r="CQ1300"/>
      <c r="CR1300"/>
      <c r="CS1300"/>
    </row>
    <row r="1301" spans="1:97" s="326" customFormat="1" ht="15" customHeight="1" x14ac:dyDescent="0.35">
      <c r="A1301" t="s">
        <v>126</v>
      </c>
      <c r="B1301">
        <v>290</v>
      </c>
      <c r="C1301" t="s">
        <v>267</v>
      </c>
      <c r="D1301" t="s">
        <v>150</v>
      </c>
      <c r="E1301" s="265">
        <v>127</v>
      </c>
      <c r="F1301" s="265" t="s">
        <v>177</v>
      </c>
      <c r="G1301" s="265" t="s">
        <v>177</v>
      </c>
      <c r="H1301" s="265">
        <v>123</v>
      </c>
      <c r="I1301" s="265">
        <v>98</v>
      </c>
      <c r="J1301" s="265">
        <v>68</v>
      </c>
      <c r="K1301"/>
      <c r="L1301" t="s">
        <v>126</v>
      </c>
      <c r="M1301">
        <v>290</v>
      </c>
      <c r="N1301" t="s">
        <v>267</v>
      </c>
      <c r="O1301" t="s">
        <v>150</v>
      </c>
      <c r="P1301" s="265">
        <v>127</v>
      </c>
      <c r="Q1301" s="716" t="s">
        <v>177</v>
      </c>
      <c r="R1301" s="716" t="s">
        <v>177</v>
      </c>
      <c r="S1301" s="716">
        <v>96.850393700787393</v>
      </c>
      <c r="T1301" s="716">
        <v>77.165354330708652</v>
      </c>
      <c r="U1301" s="716">
        <v>53.543307086614178</v>
      </c>
      <c r="V1301"/>
      <c r="W1301"/>
      <c r="X1301"/>
      <c r="Y1301"/>
      <c r="Z1301"/>
      <c r="AA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c r="CE1301"/>
      <c r="CF1301"/>
      <c r="CG1301"/>
      <c r="CH1301"/>
      <c r="CI1301"/>
      <c r="CJ1301"/>
      <c r="CK1301"/>
      <c r="CL1301"/>
      <c r="CM1301"/>
      <c r="CN1301"/>
      <c r="CO1301"/>
      <c r="CP1301"/>
      <c r="CQ1301"/>
      <c r="CR1301"/>
      <c r="CS1301"/>
    </row>
    <row r="1302" spans="1:97" s="326" customFormat="1" ht="15" customHeight="1" x14ac:dyDescent="0.35">
      <c r="A1302" t="s">
        <v>126</v>
      </c>
      <c r="B1302">
        <v>290</v>
      </c>
      <c r="C1302" t="s">
        <v>267</v>
      </c>
      <c r="D1302" t="s">
        <v>151</v>
      </c>
      <c r="E1302" s="265">
        <v>125</v>
      </c>
      <c r="F1302" s="265" t="s">
        <v>177</v>
      </c>
      <c r="G1302" s="265" t="s">
        <v>177</v>
      </c>
      <c r="H1302" s="265">
        <v>119</v>
      </c>
      <c r="I1302" s="265">
        <v>101</v>
      </c>
      <c r="J1302" s="265">
        <v>72</v>
      </c>
      <c r="K1302"/>
      <c r="L1302" t="s">
        <v>126</v>
      </c>
      <c r="M1302">
        <v>290</v>
      </c>
      <c r="N1302" t="s">
        <v>267</v>
      </c>
      <c r="O1302" t="s">
        <v>151</v>
      </c>
      <c r="P1302" s="265">
        <v>125</v>
      </c>
      <c r="Q1302" s="716" t="s">
        <v>177</v>
      </c>
      <c r="R1302" s="716" t="s">
        <v>177</v>
      </c>
      <c r="S1302" s="716">
        <v>95.199999999999989</v>
      </c>
      <c r="T1302" s="716">
        <v>80.800000000000011</v>
      </c>
      <c r="U1302" s="716">
        <v>57.599999999999994</v>
      </c>
      <c r="V1302"/>
      <c r="W1302"/>
      <c r="X1302"/>
      <c r="Y1302"/>
      <c r="Z1302"/>
      <c r="AA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c r="CE1302"/>
      <c r="CF1302"/>
      <c r="CG1302"/>
      <c r="CH1302"/>
      <c r="CI1302"/>
      <c r="CJ1302"/>
      <c r="CK1302"/>
      <c r="CL1302"/>
      <c r="CM1302"/>
      <c r="CN1302"/>
      <c r="CO1302"/>
      <c r="CP1302"/>
      <c r="CQ1302"/>
      <c r="CR1302"/>
      <c r="CS1302"/>
    </row>
    <row r="1303" spans="1:97" s="326" customFormat="1" ht="15" customHeight="1" x14ac:dyDescent="0.35">
      <c r="A1303" t="s">
        <v>126</v>
      </c>
      <c r="B1303">
        <v>290</v>
      </c>
      <c r="C1303" t="s">
        <v>267</v>
      </c>
      <c r="D1303" t="s">
        <v>152</v>
      </c>
      <c r="E1303" s="265">
        <v>872</v>
      </c>
      <c r="F1303" s="265">
        <v>55</v>
      </c>
      <c r="G1303" s="265">
        <v>817</v>
      </c>
      <c r="H1303" s="265">
        <v>734</v>
      </c>
      <c r="I1303" s="265">
        <v>509</v>
      </c>
      <c r="J1303" s="265">
        <v>262</v>
      </c>
      <c r="K1303"/>
      <c r="L1303" t="s">
        <v>126</v>
      </c>
      <c r="M1303">
        <v>290</v>
      </c>
      <c r="N1303" t="s">
        <v>267</v>
      </c>
      <c r="O1303" t="s">
        <v>152</v>
      </c>
      <c r="P1303" s="265">
        <v>872</v>
      </c>
      <c r="Q1303" s="716">
        <v>6.307339449541284</v>
      </c>
      <c r="R1303" s="716">
        <v>93.692660550458712</v>
      </c>
      <c r="S1303" s="716">
        <v>84.174311926605512</v>
      </c>
      <c r="T1303" s="716">
        <v>58.371559633027523</v>
      </c>
      <c r="U1303" s="716">
        <v>30.045871559633024</v>
      </c>
      <c r="V1303"/>
      <c r="W1303"/>
      <c r="X1303"/>
      <c r="Y1303"/>
      <c r="Z1303"/>
      <c r="AA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c r="CE1303"/>
      <c r="CF1303"/>
      <c r="CG1303"/>
      <c r="CH1303"/>
      <c r="CI1303"/>
      <c r="CJ1303"/>
      <c r="CK1303"/>
      <c r="CL1303"/>
      <c r="CM1303"/>
      <c r="CN1303"/>
      <c r="CO1303"/>
      <c r="CP1303"/>
      <c r="CQ1303"/>
      <c r="CR1303"/>
      <c r="CS1303"/>
    </row>
    <row r="1304" spans="1:97" s="326" customFormat="1" ht="30" customHeight="1" x14ac:dyDescent="0.35">
      <c r="A1304" t="s">
        <v>126</v>
      </c>
      <c r="B1304">
        <v>300</v>
      </c>
      <c r="C1304" t="s">
        <v>268</v>
      </c>
      <c r="D1304" t="s">
        <v>147</v>
      </c>
      <c r="E1304" s="265">
        <v>8</v>
      </c>
      <c r="F1304" s="265">
        <v>0</v>
      </c>
      <c r="G1304" s="265">
        <v>8</v>
      </c>
      <c r="H1304" s="265">
        <v>7</v>
      </c>
      <c r="I1304" s="265" t="s">
        <v>177</v>
      </c>
      <c r="J1304" s="265" t="s">
        <v>177</v>
      </c>
      <c r="K1304"/>
      <c r="L1304" t="s">
        <v>126</v>
      </c>
      <c r="M1304">
        <v>300</v>
      </c>
      <c r="N1304" t="s">
        <v>268</v>
      </c>
      <c r="O1304" t="s">
        <v>147</v>
      </c>
      <c r="P1304" s="265">
        <v>8</v>
      </c>
      <c r="Q1304" s="716">
        <v>0</v>
      </c>
      <c r="R1304" s="716">
        <v>100</v>
      </c>
      <c r="S1304" s="716">
        <v>87.5</v>
      </c>
      <c r="T1304" s="716" t="s">
        <v>177</v>
      </c>
      <c r="U1304" s="716" t="s">
        <v>177</v>
      </c>
      <c r="V1304"/>
      <c r="W1304"/>
      <c r="X1304"/>
      <c r="Y1304"/>
      <c r="Z1304"/>
      <c r="AA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c r="CE1304"/>
      <c r="CF1304"/>
      <c r="CG1304"/>
      <c r="CH1304"/>
      <c r="CI1304"/>
      <c r="CJ1304"/>
      <c r="CK1304"/>
      <c r="CL1304"/>
      <c r="CM1304"/>
      <c r="CN1304"/>
      <c r="CO1304"/>
      <c r="CP1304"/>
      <c r="CQ1304"/>
      <c r="CR1304"/>
      <c r="CS1304"/>
    </row>
    <row r="1305" spans="1:97" s="326" customFormat="1" ht="15" customHeight="1" x14ac:dyDescent="0.35">
      <c r="A1305" t="s">
        <v>126</v>
      </c>
      <c r="B1305">
        <v>300</v>
      </c>
      <c r="C1305" t="s">
        <v>268</v>
      </c>
      <c r="D1305" t="s">
        <v>148</v>
      </c>
      <c r="E1305" s="265">
        <v>137</v>
      </c>
      <c r="F1305" s="265">
        <v>33</v>
      </c>
      <c r="G1305" s="265">
        <v>104</v>
      </c>
      <c r="H1305" s="265">
        <v>97</v>
      </c>
      <c r="I1305" s="265" t="s">
        <v>177</v>
      </c>
      <c r="J1305" s="265" t="s">
        <v>177</v>
      </c>
      <c r="K1305"/>
      <c r="L1305" t="s">
        <v>126</v>
      </c>
      <c r="M1305">
        <v>300</v>
      </c>
      <c r="N1305" t="s">
        <v>268</v>
      </c>
      <c r="O1305" t="s">
        <v>148</v>
      </c>
      <c r="P1305" s="265">
        <v>137</v>
      </c>
      <c r="Q1305" s="716">
        <v>24.087591240875913</v>
      </c>
      <c r="R1305" s="716">
        <v>75.912408759124077</v>
      </c>
      <c r="S1305" s="716">
        <v>70.802919708029194</v>
      </c>
      <c r="T1305" s="716" t="s">
        <v>177</v>
      </c>
      <c r="U1305" s="716" t="s">
        <v>177</v>
      </c>
      <c r="V1305"/>
      <c r="W1305"/>
      <c r="X1305"/>
      <c r="Y1305"/>
      <c r="Z1305"/>
      <c r="AA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c r="CE1305"/>
      <c r="CF1305"/>
      <c r="CG1305"/>
      <c r="CH1305"/>
      <c r="CI1305"/>
      <c r="CJ1305"/>
      <c r="CK1305"/>
      <c r="CL1305"/>
      <c r="CM1305"/>
      <c r="CN1305"/>
      <c r="CO1305"/>
      <c r="CP1305"/>
      <c r="CQ1305"/>
      <c r="CR1305"/>
      <c r="CS1305"/>
    </row>
    <row r="1306" spans="1:97" s="326" customFormat="1" ht="15" customHeight="1" x14ac:dyDescent="0.35">
      <c r="A1306" t="s">
        <v>126</v>
      </c>
      <c r="B1306">
        <v>300</v>
      </c>
      <c r="C1306" t="s">
        <v>268</v>
      </c>
      <c r="D1306" t="s">
        <v>149</v>
      </c>
      <c r="E1306" s="265">
        <v>258</v>
      </c>
      <c r="F1306" s="265">
        <v>41</v>
      </c>
      <c r="G1306" s="265">
        <v>217</v>
      </c>
      <c r="H1306" s="265">
        <v>209</v>
      </c>
      <c r="I1306" s="265">
        <v>153</v>
      </c>
      <c r="J1306" s="265">
        <v>76</v>
      </c>
      <c r="K1306"/>
      <c r="L1306" t="s">
        <v>126</v>
      </c>
      <c r="M1306">
        <v>300</v>
      </c>
      <c r="N1306" t="s">
        <v>268</v>
      </c>
      <c r="O1306" t="s">
        <v>149</v>
      </c>
      <c r="P1306" s="265">
        <v>258</v>
      </c>
      <c r="Q1306" s="716">
        <v>15.891472868217054</v>
      </c>
      <c r="R1306" s="716">
        <v>84.108527131782949</v>
      </c>
      <c r="S1306" s="716">
        <v>81.007751937984494</v>
      </c>
      <c r="T1306" s="716">
        <v>59.302325581395351</v>
      </c>
      <c r="U1306" s="716">
        <v>29.457364341085274</v>
      </c>
      <c r="V1306"/>
      <c r="W1306"/>
      <c r="X1306"/>
      <c r="Y1306"/>
      <c r="Z1306"/>
      <c r="AA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c r="CD1306"/>
      <c r="CE1306"/>
      <c r="CF1306"/>
      <c r="CG1306"/>
      <c r="CH1306"/>
      <c r="CI1306"/>
      <c r="CJ1306"/>
      <c r="CK1306"/>
      <c r="CL1306"/>
      <c r="CM1306"/>
      <c r="CN1306"/>
      <c r="CO1306"/>
      <c r="CP1306"/>
      <c r="CQ1306"/>
      <c r="CR1306"/>
      <c r="CS1306"/>
    </row>
    <row r="1307" spans="1:97" s="326" customFormat="1" ht="15" customHeight="1" x14ac:dyDescent="0.35">
      <c r="A1307" t="s">
        <v>126</v>
      </c>
      <c r="B1307">
        <v>300</v>
      </c>
      <c r="C1307" t="s">
        <v>268</v>
      </c>
      <c r="D1307" t="s">
        <v>150</v>
      </c>
      <c r="E1307" s="265">
        <v>346</v>
      </c>
      <c r="F1307" s="265">
        <v>40</v>
      </c>
      <c r="G1307" s="265">
        <v>306</v>
      </c>
      <c r="H1307" s="265">
        <v>299</v>
      </c>
      <c r="I1307" s="265">
        <v>231</v>
      </c>
      <c r="J1307" s="265">
        <v>114</v>
      </c>
      <c r="K1307"/>
      <c r="L1307" t="s">
        <v>126</v>
      </c>
      <c r="M1307">
        <v>300</v>
      </c>
      <c r="N1307" t="s">
        <v>268</v>
      </c>
      <c r="O1307" t="s">
        <v>150</v>
      </c>
      <c r="P1307" s="265">
        <v>346</v>
      </c>
      <c r="Q1307" s="716">
        <v>11.560693641618498</v>
      </c>
      <c r="R1307" s="716">
        <v>88.439306358381501</v>
      </c>
      <c r="S1307" s="716">
        <v>86.416184971098261</v>
      </c>
      <c r="T1307" s="716">
        <v>66.763005780346816</v>
      </c>
      <c r="U1307" s="716">
        <v>32.947976878612714</v>
      </c>
      <c r="V1307"/>
      <c r="W1307"/>
      <c r="X1307"/>
      <c r="Y1307"/>
      <c r="Z1307"/>
      <c r="AA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c r="CE1307"/>
      <c r="CF1307"/>
      <c r="CG1307"/>
      <c r="CH1307"/>
      <c r="CI1307"/>
      <c r="CJ1307"/>
      <c r="CK1307"/>
      <c r="CL1307"/>
      <c r="CM1307"/>
      <c r="CN1307"/>
      <c r="CO1307"/>
      <c r="CP1307"/>
      <c r="CQ1307"/>
      <c r="CR1307"/>
      <c r="CS1307"/>
    </row>
    <row r="1308" spans="1:97" s="326" customFormat="1" ht="15" customHeight="1" x14ac:dyDescent="0.35">
      <c r="A1308" t="s">
        <v>126</v>
      </c>
      <c r="B1308">
        <v>300</v>
      </c>
      <c r="C1308" t="s">
        <v>268</v>
      </c>
      <c r="D1308" t="s">
        <v>151</v>
      </c>
      <c r="E1308" s="265">
        <v>162</v>
      </c>
      <c r="F1308" s="265">
        <v>22</v>
      </c>
      <c r="G1308" s="265">
        <v>140</v>
      </c>
      <c r="H1308" s="265">
        <v>137</v>
      </c>
      <c r="I1308" s="265">
        <v>111</v>
      </c>
      <c r="J1308" s="265">
        <v>56</v>
      </c>
      <c r="K1308"/>
      <c r="L1308" t="s">
        <v>126</v>
      </c>
      <c r="M1308">
        <v>300</v>
      </c>
      <c r="N1308" t="s">
        <v>268</v>
      </c>
      <c r="O1308" t="s">
        <v>151</v>
      </c>
      <c r="P1308" s="265">
        <v>162</v>
      </c>
      <c r="Q1308" s="716">
        <v>13.580246913580247</v>
      </c>
      <c r="R1308" s="716">
        <v>86.419753086419746</v>
      </c>
      <c r="S1308" s="716">
        <v>84.567901234567898</v>
      </c>
      <c r="T1308" s="716">
        <v>68.518518518518519</v>
      </c>
      <c r="U1308" s="716">
        <v>34.567901234567898</v>
      </c>
      <c r="V1308"/>
      <c r="W1308"/>
      <c r="X1308"/>
      <c r="Y1308"/>
      <c r="Z1308"/>
      <c r="AA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c r="CE1308"/>
      <c r="CF1308"/>
      <c r="CG1308"/>
      <c r="CH1308"/>
      <c r="CI1308"/>
      <c r="CJ1308"/>
      <c r="CK1308"/>
      <c r="CL1308"/>
      <c r="CM1308"/>
      <c r="CN1308"/>
      <c r="CO1308"/>
      <c r="CP1308"/>
      <c r="CQ1308"/>
      <c r="CR1308"/>
      <c r="CS1308"/>
    </row>
    <row r="1309" spans="1:97" s="326" customFormat="1" ht="15" customHeight="1" x14ac:dyDescent="0.35">
      <c r="A1309" t="s">
        <v>126</v>
      </c>
      <c r="B1309">
        <v>300</v>
      </c>
      <c r="C1309" t="s">
        <v>268</v>
      </c>
      <c r="D1309" t="s">
        <v>152</v>
      </c>
      <c r="E1309" s="265">
        <v>911</v>
      </c>
      <c r="F1309" s="265">
        <v>136</v>
      </c>
      <c r="G1309" s="265">
        <v>775</v>
      </c>
      <c r="H1309" s="265">
        <v>749</v>
      </c>
      <c r="I1309" s="265">
        <v>561</v>
      </c>
      <c r="J1309" s="265">
        <v>269</v>
      </c>
      <c r="K1309"/>
      <c r="L1309" t="s">
        <v>126</v>
      </c>
      <c r="M1309">
        <v>300</v>
      </c>
      <c r="N1309" t="s">
        <v>268</v>
      </c>
      <c r="O1309" t="s">
        <v>152</v>
      </c>
      <c r="P1309" s="265">
        <v>911</v>
      </c>
      <c r="Q1309" s="716">
        <v>14.928649835345773</v>
      </c>
      <c r="R1309" s="716">
        <v>85.07135016465422</v>
      </c>
      <c r="S1309" s="716">
        <v>82.217343578485185</v>
      </c>
      <c r="T1309" s="716">
        <v>61.580680570801313</v>
      </c>
      <c r="U1309" s="716">
        <v>29.527991218441272</v>
      </c>
      <c r="V1309"/>
      <c r="W1309"/>
      <c r="X1309"/>
      <c r="Y1309"/>
      <c r="Z1309"/>
      <c r="AA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c r="CE1309"/>
      <c r="CF1309"/>
      <c r="CG1309"/>
      <c r="CH1309"/>
      <c r="CI1309"/>
      <c r="CJ1309"/>
      <c r="CK1309"/>
      <c r="CL1309"/>
      <c r="CM1309"/>
      <c r="CN1309"/>
      <c r="CO1309"/>
      <c r="CP1309"/>
      <c r="CQ1309"/>
      <c r="CR1309"/>
      <c r="CS1309"/>
    </row>
    <row r="1310" spans="1:97" s="326" customFormat="1" ht="30" customHeight="1" x14ac:dyDescent="0.35">
      <c r="A1310" t="s">
        <v>126</v>
      </c>
      <c r="B1310">
        <v>235</v>
      </c>
      <c r="C1310" t="s">
        <v>269</v>
      </c>
      <c r="D1310" t="s">
        <v>147</v>
      </c>
      <c r="E1310" s="265" t="s">
        <v>137</v>
      </c>
      <c r="F1310" s="265" t="s">
        <v>137</v>
      </c>
      <c r="G1310" s="265" t="s">
        <v>137</v>
      </c>
      <c r="H1310" s="265" t="s">
        <v>137</v>
      </c>
      <c r="I1310" s="265" t="s">
        <v>137</v>
      </c>
      <c r="J1310" s="265" t="s">
        <v>137</v>
      </c>
      <c r="K1310"/>
      <c r="L1310" t="s">
        <v>126</v>
      </c>
      <c r="M1310">
        <v>235</v>
      </c>
      <c r="N1310" t="s">
        <v>269</v>
      </c>
      <c r="O1310" t="s">
        <v>147</v>
      </c>
      <c r="P1310" s="265" t="s">
        <v>137</v>
      </c>
      <c r="Q1310" s="716" t="s">
        <v>137</v>
      </c>
      <c r="R1310" s="716" t="s">
        <v>137</v>
      </c>
      <c r="S1310" s="716" t="s">
        <v>137</v>
      </c>
      <c r="T1310" s="716" t="s">
        <v>137</v>
      </c>
      <c r="U1310" s="716" t="s">
        <v>137</v>
      </c>
      <c r="V1310"/>
      <c r="W1310"/>
      <c r="X1310"/>
      <c r="Y1310"/>
      <c r="Z1310"/>
      <c r="AA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c r="CE1310"/>
      <c r="CF1310"/>
      <c r="CG1310"/>
      <c r="CH1310"/>
      <c r="CI1310"/>
      <c r="CJ1310"/>
      <c r="CK1310"/>
      <c r="CL1310"/>
      <c r="CM1310"/>
      <c r="CN1310"/>
      <c r="CO1310"/>
      <c r="CP1310"/>
      <c r="CQ1310"/>
      <c r="CR1310"/>
      <c r="CS1310"/>
    </row>
    <row r="1311" spans="1:97" s="326" customFormat="1" ht="15" customHeight="1" x14ac:dyDescent="0.35">
      <c r="A1311" t="s">
        <v>126</v>
      </c>
      <c r="B1311">
        <v>235</v>
      </c>
      <c r="C1311" t="s">
        <v>269</v>
      </c>
      <c r="D1311" t="s">
        <v>148</v>
      </c>
      <c r="E1311" s="265">
        <v>51</v>
      </c>
      <c r="F1311" s="265" t="s">
        <v>177</v>
      </c>
      <c r="G1311" s="265" t="s">
        <v>177</v>
      </c>
      <c r="H1311" s="265">
        <v>44</v>
      </c>
      <c r="I1311" s="265">
        <v>32</v>
      </c>
      <c r="J1311" s="265">
        <v>19</v>
      </c>
      <c r="K1311"/>
      <c r="L1311" t="s">
        <v>126</v>
      </c>
      <c r="M1311">
        <v>235</v>
      </c>
      <c r="N1311" t="s">
        <v>269</v>
      </c>
      <c r="O1311" t="s">
        <v>148</v>
      </c>
      <c r="P1311" s="265">
        <v>51</v>
      </c>
      <c r="Q1311" s="716" t="s">
        <v>177</v>
      </c>
      <c r="R1311" s="716" t="s">
        <v>177</v>
      </c>
      <c r="S1311" s="716">
        <v>86.274509803921575</v>
      </c>
      <c r="T1311" s="716">
        <v>62.745098039215684</v>
      </c>
      <c r="U1311" s="716">
        <v>37.254901960784316</v>
      </c>
      <c r="V1311"/>
      <c r="W1311"/>
      <c r="X1311"/>
      <c r="Y1311"/>
      <c r="Z1311"/>
      <c r="AA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c r="CE1311"/>
      <c r="CF1311"/>
      <c r="CG1311"/>
      <c r="CH1311"/>
      <c r="CI1311"/>
      <c r="CJ1311"/>
      <c r="CK1311"/>
      <c r="CL1311"/>
      <c r="CM1311"/>
      <c r="CN1311"/>
      <c r="CO1311"/>
      <c r="CP1311"/>
      <c r="CQ1311"/>
      <c r="CR1311"/>
      <c r="CS1311"/>
    </row>
    <row r="1312" spans="1:97" s="326" customFormat="1" ht="15" customHeight="1" x14ac:dyDescent="0.35">
      <c r="A1312" t="s">
        <v>126</v>
      </c>
      <c r="B1312">
        <v>235</v>
      </c>
      <c r="C1312" t="s">
        <v>269</v>
      </c>
      <c r="D1312" t="s">
        <v>149</v>
      </c>
      <c r="E1312" s="265">
        <v>182</v>
      </c>
      <c r="F1312" s="265">
        <v>20</v>
      </c>
      <c r="G1312" s="265">
        <v>162</v>
      </c>
      <c r="H1312" s="265">
        <v>157</v>
      </c>
      <c r="I1312" s="265">
        <v>123</v>
      </c>
      <c r="J1312" s="265">
        <v>61</v>
      </c>
      <c r="K1312"/>
      <c r="L1312" t="s">
        <v>126</v>
      </c>
      <c r="M1312">
        <v>235</v>
      </c>
      <c r="N1312" t="s">
        <v>269</v>
      </c>
      <c r="O1312" t="s">
        <v>149</v>
      </c>
      <c r="P1312" s="265">
        <v>182</v>
      </c>
      <c r="Q1312" s="716">
        <v>10.989010989010989</v>
      </c>
      <c r="R1312" s="716">
        <v>89.010989010989007</v>
      </c>
      <c r="S1312" s="716">
        <v>86.263736263736263</v>
      </c>
      <c r="T1312" s="716">
        <v>67.582417582417591</v>
      </c>
      <c r="U1312" s="716">
        <v>33.516483516483511</v>
      </c>
      <c r="V1312"/>
      <c r="W1312"/>
      <c r="X1312"/>
      <c r="Y1312"/>
      <c r="Z1312"/>
      <c r="AA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c r="CE1312"/>
      <c r="CF1312"/>
      <c r="CG1312"/>
      <c r="CH1312"/>
      <c r="CI1312"/>
      <c r="CJ1312"/>
      <c r="CK1312"/>
      <c r="CL1312"/>
      <c r="CM1312"/>
      <c r="CN1312"/>
      <c r="CO1312"/>
      <c r="CP1312"/>
      <c r="CQ1312"/>
      <c r="CR1312"/>
      <c r="CS1312"/>
    </row>
    <row r="1313" spans="1:97" s="326" customFormat="1" ht="15" customHeight="1" x14ac:dyDescent="0.35">
      <c r="A1313" t="s">
        <v>126</v>
      </c>
      <c r="B1313">
        <v>235</v>
      </c>
      <c r="C1313" t="s">
        <v>269</v>
      </c>
      <c r="D1313" t="s">
        <v>150</v>
      </c>
      <c r="E1313" s="265">
        <v>19</v>
      </c>
      <c r="F1313" s="265" t="s">
        <v>177</v>
      </c>
      <c r="G1313" s="265" t="s">
        <v>177</v>
      </c>
      <c r="H1313" s="265">
        <v>16</v>
      </c>
      <c r="I1313" s="265">
        <v>11</v>
      </c>
      <c r="J1313" s="265">
        <v>6</v>
      </c>
      <c r="K1313"/>
      <c r="L1313" t="s">
        <v>126</v>
      </c>
      <c r="M1313">
        <v>235</v>
      </c>
      <c r="N1313" t="s">
        <v>269</v>
      </c>
      <c r="O1313" t="s">
        <v>150</v>
      </c>
      <c r="P1313" s="265">
        <v>19</v>
      </c>
      <c r="Q1313" s="716" t="s">
        <v>177</v>
      </c>
      <c r="R1313" s="716" t="s">
        <v>177</v>
      </c>
      <c r="S1313" s="716">
        <v>84.210526315789465</v>
      </c>
      <c r="T1313" s="716">
        <v>57.894736842105267</v>
      </c>
      <c r="U1313" s="716">
        <v>31.578947368421051</v>
      </c>
      <c r="V1313"/>
      <c r="W1313"/>
      <c r="X1313"/>
      <c r="Y1313"/>
      <c r="Z1313"/>
      <c r="AA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c r="CE1313"/>
      <c r="CF1313"/>
      <c r="CG1313"/>
      <c r="CH1313"/>
      <c r="CI1313"/>
      <c r="CJ1313"/>
      <c r="CK1313"/>
      <c r="CL1313"/>
      <c r="CM1313"/>
      <c r="CN1313"/>
      <c r="CO1313"/>
      <c r="CP1313"/>
      <c r="CQ1313"/>
      <c r="CR1313"/>
      <c r="CS1313"/>
    </row>
    <row r="1314" spans="1:97" s="326" customFormat="1" ht="15" customHeight="1" x14ac:dyDescent="0.35">
      <c r="A1314" t="s">
        <v>126</v>
      </c>
      <c r="B1314">
        <v>235</v>
      </c>
      <c r="C1314" t="s">
        <v>269</v>
      </c>
      <c r="D1314" t="s">
        <v>151</v>
      </c>
      <c r="E1314" s="265" t="s">
        <v>137</v>
      </c>
      <c r="F1314" s="265" t="s">
        <v>137</v>
      </c>
      <c r="G1314" s="265" t="s">
        <v>137</v>
      </c>
      <c r="H1314" s="265" t="s">
        <v>137</v>
      </c>
      <c r="I1314" s="265" t="s">
        <v>137</v>
      </c>
      <c r="J1314" s="265" t="s">
        <v>137</v>
      </c>
      <c r="K1314"/>
      <c r="L1314" t="s">
        <v>126</v>
      </c>
      <c r="M1314">
        <v>235</v>
      </c>
      <c r="N1314" t="s">
        <v>269</v>
      </c>
      <c r="O1314" t="s">
        <v>151</v>
      </c>
      <c r="P1314" s="265" t="s">
        <v>137</v>
      </c>
      <c r="Q1314" s="716" t="s">
        <v>137</v>
      </c>
      <c r="R1314" s="716" t="s">
        <v>137</v>
      </c>
      <c r="S1314" s="716" t="s">
        <v>137</v>
      </c>
      <c r="T1314" s="716" t="s">
        <v>137</v>
      </c>
      <c r="U1314" s="716" t="s">
        <v>137</v>
      </c>
      <c r="V1314"/>
      <c r="W1314"/>
      <c r="X1314"/>
      <c r="Y1314"/>
      <c r="Z1314"/>
      <c r="AA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row>
    <row r="1315" spans="1:97" s="326" customFormat="1" ht="15" customHeight="1" x14ac:dyDescent="0.35">
      <c r="A1315" t="s">
        <v>126</v>
      </c>
      <c r="B1315">
        <v>235</v>
      </c>
      <c r="C1315" t="s">
        <v>269</v>
      </c>
      <c r="D1315" t="s">
        <v>152</v>
      </c>
      <c r="E1315" s="265">
        <v>252</v>
      </c>
      <c r="F1315" s="265">
        <v>27</v>
      </c>
      <c r="G1315" s="265">
        <v>225</v>
      </c>
      <c r="H1315" s="265">
        <v>217</v>
      </c>
      <c r="I1315" s="265">
        <v>166</v>
      </c>
      <c r="J1315" s="265">
        <v>86</v>
      </c>
      <c r="K1315"/>
      <c r="L1315" t="s">
        <v>126</v>
      </c>
      <c r="M1315">
        <v>235</v>
      </c>
      <c r="N1315" t="s">
        <v>269</v>
      </c>
      <c r="O1315" t="s">
        <v>152</v>
      </c>
      <c r="P1315" s="265">
        <v>252</v>
      </c>
      <c r="Q1315" s="716">
        <v>10.714285714285714</v>
      </c>
      <c r="R1315" s="716">
        <v>89.285714285714292</v>
      </c>
      <c r="S1315" s="716">
        <v>86.111111111111114</v>
      </c>
      <c r="T1315" s="716">
        <v>65.873015873015873</v>
      </c>
      <c r="U1315" s="716">
        <v>34.126984126984127</v>
      </c>
      <c r="V1315"/>
      <c r="W1315"/>
      <c r="X1315"/>
      <c r="Y1315"/>
      <c r="Z1315"/>
      <c r="AA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c r="CE1315"/>
      <c r="CF1315"/>
      <c r="CG1315"/>
      <c r="CH1315"/>
      <c r="CI1315"/>
      <c r="CJ1315"/>
      <c r="CK1315"/>
      <c r="CL1315"/>
      <c r="CM1315"/>
      <c r="CN1315"/>
      <c r="CO1315"/>
      <c r="CP1315"/>
      <c r="CQ1315"/>
      <c r="CR1315"/>
      <c r="CS1315"/>
    </row>
    <row r="1316" spans="1:97" s="326" customFormat="1" ht="30" customHeight="1" x14ac:dyDescent="0.35">
      <c r="A1316" t="s">
        <v>126</v>
      </c>
      <c r="B1316">
        <v>310</v>
      </c>
      <c r="C1316" t="s">
        <v>270</v>
      </c>
      <c r="D1316" t="s">
        <v>147</v>
      </c>
      <c r="E1316" s="265">
        <v>603</v>
      </c>
      <c r="F1316" s="265">
        <v>96</v>
      </c>
      <c r="G1316" s="265">
        <v>507</v>
      </c>
      <c r="H1316" s="265">
        <v>452</v>
      </c>
      <c r="I1316" s="265">
        <v>288</v>
      </c>
      <c r="J1316" s="265">
        <v>98</v>
      </c>
      <c r="K1316"/>
      <c r="L1316" t="s">
        <v>126</v>
      </c>
      <c r="M1316">
        <v>310</v>
      </c>
      <c r="N1316" t="s">
        <v>270</v>
      </c>
      <c r="O1316" t="s">
        <v>147</v>
      </c>
      <c r="P1316" s="265">
        <v>603</v>
      </c>
      <c r="Q1316" s="716">
        <v>15.920398009950249</v>
      </c>
      <c r="R1316" s="716">
        <v>84.079601990049753</v>
      </c>
      <c r="S1316" s="716">
        <v>74.958540630182426</v>
      </c>
      <c r="T1316" s="716">
        <v>47.761194029850742</v>
      </c>
      <c r="U1316" s="716">
        <v>16.252072968490879</v>
      </c>
      <c r="V1316"/>
      <c r="W1316"/>
      <c r="X1316"/>
      <c r="Y1316"/>
      <c r="Z1316"/>
      <c r="AA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c r="CE1316"/>
      <c r="CF1316"/>
      <c r="CG1316"/>
      <c r="CH1316"/>
      <c r="CI1316"/>
      <c r="CJ1316"/>
      <c r="CK1316"/>
      <c r="CL1316"/>
      <c r="CM1316"/>
      <c r="CN1316"/>
      <c r="CO1316"/>
      <c r="CP1316"/>
      <c r="CQ1316"/>
      <c r="CR1316"/>
      <c r="CS1316"/>
    </row>
    <row r="1317" spans="1:97" s="326" customFormat="1" ht="15" customHeight="1" x14ac:dyDescent="0.35">
      <c r="A1317" t="s">
        <v>126</v>
      </c>
      <c r="B1317">
        <v>310</v>
      </c>
      <c r="C1317" t="s">
        <v>270</v>
      </c>
      <c r="D1317" t="s">
        <v>148</v>
      </c>
      <c r="E1317" s="265">
        <v>291</v>
      </c>
      <c r="F1317" s="265">
        <v>28</v>
      </c>
      <c r="G1317" s="265">
        <v>263</v>
      </c>
      <c r="H1317" s="265">
        <v>251</v>
      </c>
      <c r="I1317" s="265">
        <v>181</v>
      </c>
      <c r="J1317" s="265">
        <v>88</v>
      </c>
      <c r="K1317"/>
      <c r="L1317" t="s">
        <v>126</v>
      </c>
      <c r="M1317">
        <v>310</v>
      </c>
      <c r="N1317" t="s">
        <v>270</v>
      </c>
      <c r="O1317" t="s">
        <v>148</v>
      </c>
      <c r="P1317" s="265">
        <v>291</v>
      </c>
      <c r="Q1317" s="716">
        <v>9.6219931271477677</v>
      </c>
      <c r="R1317" s="716">
        <v>90.378006872852239</v>
      </c>
      <c r="S1317" s="716">
        <v>86.254295532646054</v>
      </c>
      <c r="T1317" s="716">
        <v>62.199312714776632</v>
      </c>
      <c r="U1317" s="716">
        <v>30.240549828178693</v>
      </c>
      <c r="V1317"/>
      <c r="W1317"/>
      <c r="X1317"/>
      <c r="Y1317"/>
      <c r="Z1317"/>
      <c r="AA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c r="CE1317"/>
      <c r="CF1317"/>
      <c r="CG1317"/>
      <c r="CH1317"/>
      <c r="CI1317"/>
      <c r="CJ1317"/>
      <c r="CK1317"/>
      <c r="CL1317"/>
      <c r="CM1317"/>
      <c r="CN1317"/>
      <c r="CO1317"/>
      <c r="CP1317"/>
      <c r="CQ1317"/>
      <c r="CR1317"/>
      <c r="CS1317"/>
    </row>
    <row r="1318" spans="1:97" s="326" customFormat="1" ht="15" customHeight="1" x14ac:dyDescent="0.35">
      <c r="A1318" t="s">
        <v>126</v>
      </c>
      <c r="B1318">
        <v>310</v>
      </c>
      <c r="C1318" t="s">
        <v>270</v>
      </c>
      <c r="D1318" t="s">
        <v>149</v>
      </c>
      <c r="E1318" s="265">
        <v>152</v>
      </c>
      <c r="F1318" s="265" t="s">
        <v>177</v>
      </c>
      <c r="G1318" s="265" t="s">
        <v>177</v>
      </c>
      <c r="H1318" s="265">
        <v>134</v>
      </c>
      <c r="I1318" s="265">
        <v>104</v>
      </c>
      <c r="J1318" s="265">
        <v>53</v>
      </c>
      <c r="K1318"/>
      <c r="L1318" t="s">
        <v>126</v>
      </c>
      <c r="M1318">
        <v>310</v>
      </c>
      <c r="N1318" t="s">
        <v>270</v>
      </c>
      <c r="O1318" t="s">
        <v>149</v>
      </c>
      <c r="P1318" s="265">
        <v>152</v>
      </c>
      <c r="Q1318" s="716" t="s">
        <v>177</v>
      </c>
      <c r="R1318" s="716" t="s">
        <v>177</v>
      </c>
      <c r="S1318" s="716">
        <v>88.157894736842096</v>
      </c>
      <c r="T1318" s="716">
        <v>68.421052631578945</v>
      </c>
      <c r="U1318" s="716">
        <v>34.868421052631575</v>
      </c>
      <c r="V1318"/>
      <c r="W1318"/>
      <c r="X1318"/>
      <c r="Y1318"/>
      <c r="Z1318"/>
      <c r="AA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c r="CE1318"/>
      <c r="CF1318"/>
      <c r="CG1318"/>
      <c r="CH1318"/>
      <c r="CI1318"/>
      <c r="CJ1318"/>
      <c r="CK1318"/>
      <c r="CL1318"/>
      <c r="CM1318"/>
      <c r="CN1318"/>
      <c r="CO1318"/>
      <c r="CP1318"/>
      <c r="CQ1318"/>
      <c r="CR1318"/>
      <c r="CS1318"/>
    </row>
    <row r="1319" spans="1:97" s="326" customFormat="1" ht="15" customHeight="1" x14ac:dyDescent="0.35">
      <c r="A1319" t="s">
        <v>126</v>
      </c>
      <c r="B1319">
        <v>310</v>
      </c>
      <c r="C1319" t="s">
        <v>270</v>
      </c>
      <c r="D1319" t="s">
        <v>150</v>
      </c>
      <c r="E1319" s="265">
        <v>195</v>
      </c>
      <c r="F1319" s="265">
        <v>8</v>
      </c>
      <c r="G1319" s="265">
        <v>187</v>
      </c>
      <c r="H1319" s="265">
        <v>183</v>
      </c>
      <c r="I1319" s="265">
        <v>149</v>
      </c>
      <c r="J1319" s="265">
        <v>81</v>
      </c>
      <c r="K1319"/>
      <c r="L1319" t="s">
        <v>126</v>
      </c>
      <c r="M1319">
        <v>310</v>
      </c>
      <c r="N1319" t="s">
        <v>270</v>
      </c>
      <c r="O1319" t="s">
        <v>150</v>
      </c>
      <c r="P1319" s="265">
        <v>195</v>
      </c>
      <c r="Q1319" s="716">
        <v>4.1025641025641022</v>
      </c>
      <c r="R1319" s="716">
        <v>95.897435897435898</v>
      </c>
      <c r="S1319" s="716">
        <v>93.84615384615384</v>
      </c>
      <c r="T1319" s="716">
        <v>76.410256410256409</v>
      </c>
      <c r="U1319" s="716">
        <v>41.53846153846154</v>
      </c>
      <c r="V1319"/>
      <c r="W1319"/>
      <c r="X1319"/>
      <c r="Y1319"/>
      <c r="Z1319"/>
      <c r="AA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c r="CD1319"/>
      <c r="CE1319"/>
      <c r="CF1319"/>
      <c r="CG1319"/>
      <c r="CH1319"/>
      <c r="CI1319"/>
      <c r="CJ1319"/>
      <c r="CK1319"/>
      <c r="CL1319"/>
      <c r="CM1319"/>
      <c r="CN1319"/>
      <c r="CO1319"/>
      <c r="CP1319"/>
      <c r="CQ1319"/>
      <c r="CR1319"/>
      <c r="CS1319"/>
    </row>
    <row r="1320" spans="1:97" s="326" customFormat="1" ht="15" customHeight="1" x14ac:dyDescent="0.35">
      <c r="A1320" t="s">
        <v>126</v>
      </c>
      <c r="B1320">
        <v>310</v>
      </c>
      <c r="C1320" t="s">
        <v>270</v>
      </c>
      <c r="D1320" t="s">
        <v>151</v>
      </c>
      <c r="E1320" s="265">
        <v>132</v>
      </c>
      <c r="F1320" s="265" t="s">
        <v>177</v>
      </c>
      <c r="G1320" s="265" t="s">
        <v>177</v>
      </c>
      <c r="H1320" s="265">
        <v>128</v>
      </c>
      <c r="I1320" s="265">
        <v>112</v>
      </c>
      <c r="J1320" s="265">
        <v>68</v>
      </c>
      <c r="K1320"/>
      <c r="L1320" t="s">
        <v>126</v>
      </c>
      <c r="M1320">
        <v>310</v>
      </c>
      <c r="N1320" t="s">
        <v>270</v>
      </c>
      <c r="O1320" t="s">
        <v>151</v>
      </c>
      <c r="P1320" s="265">
        <v>132</v>
      </c>
      <c r="Q1320" s="716" t="s">
        <v>177</v>
      </c>
      <c r="R1320" s="716" t="s">
        <v>177</v>
      </c>
      <c r="S1320" s="716">
        <v>96.969696969696969</v>
      </c>
      <c r="T1320" s="716">
        <v>84.848484848484844</v>
      </c>
      <c r="U1320" s="716">
        <v>51.515151515151516</v>
      </c>
      <c r="V1320"/>
      <c r="W1320"/>
      <c r="X1320"/>
      <c r="Y1320"/>
      <c r="Z1320"/>
      <c r="AA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c r="CD1320"/>
      <c r="CE1320"/>
      <c r="CF1320"/>
      <c r="CG1320"/>
      <c r="CH1320"/>
      <c r="CI1320"/>
      <c r="CJ1320"/>
      <c r="CK1320"/>
      <c r="CL1320"/>
      <c r="CM1320"/>
      <c r="CN1320"/>
      <c r="CO1320"/>
      <c r="CP1320"/>
      <c r="CQ1320"/>
      <c r="CR1320"/>
      <c r="CS1320"/>
    </row>
    <row r="1321" spans="1:97" s="326" customFormat="1" ht="15" customHeight="1" x14ac:dyDescent="0.35">
      <c r="A1321" t="s">
        <v>126</v>
      </c>
      <c r="B1321">
        <v>310</v>
      </c>
      <c r="C1321" t="s">
        <v>270</v>
      </c>
      <c r="D1321" t="s">
        <v>152</v>
      </c>
      <c r="E1321" s="265">
        <v>1373</v>
      </c>
      <c r="F1321" s="265">
        <v>145</v>
      </c>
      <c r="G1321" s="265">
        <v>1228</v>
      </c>
      <c r="H1321" s="265">
        <v>1148</v>
      </c>
      <c r="I1321" s="265">
        <v>834</v>
      </c>
      <c r="J1321" s="265">
        <v>388</v>
      </c>
      <c r="K1321"/>
      <c r="L1321" t="s">
        <v>126</v>
      </c>
      <c r="M1321">
        <v>310</v>
      </c>
      <c r="N1321" t="s">
        <v>270</v>
      </c>
      <c r="O1321" t="s">
        <v>152</v>
      </c>
      <c r="P1321" s="265">
        <v>1373</v>
      </c>
      <c r="Q1321" s="716">
        <v>10.560815731973779</v>
      </c>
      <c r="R1321" s="716">
        <v>89.439184268026224</v>
      </c>
      <c r="S1321" s="716">
        <v>83.612527312454475</v>
      </c>
      <c r="T1321" s="716">
        <v>60.742898761835399</v>
      </c>
      <c r="U1321" s="716">
        <v>28.259286234522939</v>
      </c>
      <c r="V1321"/>
      <c r="W1321"/>
      <c r="X1321"/>
      <c r="Y1321"/>
      <c r="Z1321"/>
      <c r="AA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c r="CD1321"/>
      <c r="CE1321"/>
      <c r="CF1321"/>
      <c r="CG1321"/>
      <c r="CH1321"/>
      <c r="CI1321"/>
      <c r="CJ1321"/>
      <c r="CK1321"/>
      <c r="CL1321"/>
      <c r="CM1321"/>
      <c r="CN1321"/>
      <c r="CO1321"/>
      <c r="CP1321"/>
      <c r="CQ1321"/>
      <c r="CR1321"/>
      <c r="CS1321"/>
    </row>
    <row r="1322" spans="1:97" s="326" customFormat="1" ht="30" customHeight="1" x14ac:dyDescent="0.35">
      <c r="A1322" t="s">
        <v>126</v>
      </c>
      <c r="B1322">
        <v>320</v>
      </c>
      <c r="C1322" t="s">
        <v>271</v>
      </c>
      <c r="D1322" t="s">
        <v>147</v>
      </c>
      <c r="E1322" s="265">
        <v>1102</v>
      </c>
      <c r="F1322" s="265">
        <v>220</v>
      </c>
      <c r="G1322" s="265">
        <v>882</v>
      </c>
      <c r="H1322" s="265">
        <v>833</v>
      </c>
      <c r="I1322" s="265">
        <v>522</v>
      </c>
      <c r="J1322" s="265">
        <v>244</v>
      </c>
      <c r="K1322"/>
      <c r="L1322" t="s">
        <v>126</v>
      </c>
      <c r="M1322">
        <v>320</v>
      </c>
      <c r="N1322" t="s">
        <v>271</v>
      </c>
      <c r="O1322" t="s">
        <v>147</v>
      </c>
      <c r="P1322" s="265">
        <v>1102</v>
      </c>
      <c r="Q1322" s="716">
        <v>19.963702359346641</v>
      </c>
      <c r="R1322" s="716">
        <v>80.036297640653359</v>
      </c>
      <c r="S1322" s="716">
        <v>75.589836660617067</v>
      </c>
      <c r="T1322" s="716">
        <v>47.368421052631575</v>
      </c>
      <c r="U1322" s="716">
        <v>22.141560798548092</v>
      </c>
      <c r="V1322"/>
      <c r="W1322"/>
      <c r="X1322"/>
      <c r="Y1322"/>
      <c r="Z1322"/>
      <c r="AA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c r="CC1322"/>
      <c r="CD1322"/>
      <c r="CE1322"/>
      <c r="CF1322"/>
      <c r="CG1322"/>
      <c r="CH1322"/>
      <c r="CI1322"/>
      <c r="CJ1322"/>
      <c r="CK1322"/>
      <c r="CL1322"/>
      <c r="CM1322"/>
      <c r="CN1322"/>
      <c r="CO1322"/>
      <c r="CP1322"/>
      <c r="CQ1322"/>
      <c r="CR1322"/>
      <c r="CS1322"/>
    </row>
    <row r="1323" spans="1:97" s="326" customFormat="1" ht="15" customHeight="1" x14ac:dyDescent="0.35">
      <c r="A1323" t="s">
        <v>126</v>
      </c>
      <c r="B1323">
        <v>320</v>
      </c>
      <c r="C1323" t="s">
        <v>271</v>
      </c>
      <c r="D1323" t="s">
        <v>148</v>
      </c>
      <c r="E1323" s="265">
        <v>944</v>
      </c>
      <c r="F1323" s="265">
        <v>122</v>
      </c>
      <c r="G1323" s="265">
        <v>822</v>
      </c>
      <c r="H1323" s="265">
        <v>797</v>
      </c>
      <c r="I1323" s="265">
        <v>550</v>
      </c>
      <c r="J1323" s="265">
        <v>268</v>
      </c>
      <c r="K1323"/>
      <c r="L1323" t="s">
        <v>126</v>
      </c>
      <c r="M1323">
        <v>320</v>
      </c>
      <c r="N1323" t="s">
        <v>271</v>
      </c>
      <c r="O1323" t="s">
        <v>148</v>
      </c>
      <c r="P1323" s="265">
        <v>944</v>
      </c>
      <c r="Q1323" s="716">
        <v>12.923728813559322</v>
      </c>
      <c r="R1323" s="716">
        <v>87.076271186440678</v>
      </c>
      <c r="S1323" s="716">
        <v>84.427966101694921</v>
      </c>
      <c r="T1323" s="716">
        <v>58.262711864406782</v>
      </c>
      <c r="U1323" s="716">
        <v>28.389830508474578</v>
      </c>
      <c r="V1323"/>
      <c r="W1323"/>
      <c r="X1323"/>
      <c r="Y1323"/>
      <c r="Z1323"/>
      <c r="AA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c r="CD1323"/>
      <c r="CE1323"/>
      <c r="CF1323"/>
      <c r="CG1323"/>
      <c r="CH1323"/>
      <c r="CI1323"/>
      <c r="CJ1323"/>
      <c r="CK1323"/>
      <c r="CL1323"/>
      <c r="CM1323"/>
      <c r="CN1323"/>
      <c r="CO1323"/>
      <c r="CP1323"/>
      <c r="CQ1323"/>
      <c r="CR1323"/>
      <c r="CS1323"/>
    </row>
    <row r="1324" spans="1:97" s="326" customFormat="1" ht="15" customHeight="1" x14ac:dyDescent="0.35">
      <c r="A1324" t="s">
        <v>126</v>
      </c>
      <c r="B1324">
        <v>320</v>
      </c>
      <c r="C1324" t="s">
        <v>271</v>
      </c>
      <c r="D1324" t="s">
        <v>149</v>
      </c>
      <c r="E1324" s="265">
        <v>695</v>
      </c>
      <c r="F1324" s="265">
        <v>65</v>
      </c>
      <c r="G1324" s="265">
        <v>630</v>
      </c>
      <c r="H1324" s="265">
        <v>619</v>
      </c>
      <c r="I1324" s="265">
        <v>474</v>
      </c>
      <c r="J1324" s="265">
        <v>266</v>
      </c>
      <c r="K1324"/>
      <c r="L1324" t="s">
        <v>126</v>
      </c>
      <c r="M1324">
        <v>320</v>
      </c>
      <c r="N1324" t="s">
        <v>271</v>
      </c>
      <c r="O1324" t="s">
        <v>149</v>
      </c>
      <c r="P1324" s="265">
        <v>695</v>
      </c>
      <c r="Q1324" s="716">
        <v>9.3525179856115113</v>
      </c>
      <c r="R1324" s="716">
        <v>90.647482014388487</v>
      </c>
      <c r="S1324" s="716">
        <v>89.064748201438846</v>
      </c>
      <c r="T1324" s="716">
        <v>68.201438848920859</v>
      </c>
      <c r="U1324" s="716">
        <v>38.273381294964025</v>
      </c>
      <c r="V1324"/>
      <c r="W1324"/>
      <c r="X1324"/>
      <c r="Y1324"/>
      <c r="Z1324"/>
      <c r="AA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c r="CC1324"/>
      <c r="CD1324"/>
      <c r="CE1324"/>
      <c r="CF1324"/>
      <c r="CG1324"/>
      <c r="CH1324"/>
      <c r="CI1324"/>
      <c r="CJ1324"/>
      <c r="CK1324"/>
      <c r="CL1324"/>
      <c r="CM1324"/>
      <c r="CN1324"/>
      <c r="CO1324"/>
      <c r="CP1324"/>
      <c r="CQ1324"/>
      <c r="CR1324"/>
      <c r="CS1324"/>
    </row>
    <row r="1325" spans="1:97" s="326" customFormat="1" ht="15" customHeight="1" x14ac:dyDescent="0.35">
      <c r="A1325" t="s">
        <v>126</v>
      </c>
      <c r="B1325">
        <v>320</v>
      </c>
      <c r="C1325" t="s">
        <v>271</v>
      </c>
      <c r="D1325" t="s">
        <v>150</v>
      </c>
      <c r="E1325" s="265">
        <v>550</v>
      </c>
      <c r="F1325" s="265">
        <v>27</v>
      </c>
      <c r="G1325" s="265">
        <v>523</v>
      </c>
      <c r="H1325" s="265">
        <v>516</v>
      </c>
      <c r="I1325" s="265">
        <v>427</v>
      </c>
      <c r="J1325" s="265">
        <v>255</v>
      </c>
      <c r="K1325"/>
      <c r="L1325" t="s">
        <v>126</v>
      </c>
      <c r="M1325">
        <v>320</v>
      </c>
      <c r="N1325" t="s">
        <v>271</v>
      </c>
      <c r="O1325" t="s">
        <v>150</v>
      </c>
      <c r="P1325" s="265">
        <v>550</v>
      </c>
      <c r="Q1325" s="716">
        <v>4.9090909090909092</v>
      </c>
      <c r="R1325" s="716">
        <v>95.090909090909093</v>
      </c>
      <c r="S1325" s="716">
        <v>93.818181818181827</v>
      </c>
      <c r="T1325" s="716">
        <v>77.63636363636364</v>
      </c>
      <c r="U1325" s="716">
        <v>46.36363636363636</v>
      </c>
      <c r="V1325"/>
      <c r="W1325"/>
      <c r="X1325"/>
      <c r="Y1325"/>
      <c r="Z1325"/>
      <c r="AA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c r="CE1325"/>
      <c r="CF1325"/>
      <c r="CG1325"/>
      <c r="CH1325"/>
      <c r="CI1325"/>
      <c r="CJ1325"/>
      <c r="CK1325"/>
      <c r="CL1325"/>
      <c r="CM1325"/>
      <c r="CN1325"/>
      <c r="CO1325"/>
      <c r="CP1325"/>
      <c r="CQ1325"/>
      <c r="CR1325"/>
      <c r="CS1325"/>
    </row>
    <row r="1326" spans="1:97" s="326" customFormat="1" ht="15" customHeight="1" x14ac:dyDescent="0.35">
      <c r="A1326" t="s">
        <v>126</v>
      </c>
      <c r="B1326">
        <v>320</v>
      </c>
      <c r="C1326" t="s">
        <v>271</v>
      </c>
      <c r="D1326" t="s">
        <v>151</v>
      </c>
      <c r="E1326" s="265">
        <v>345</v>
      </c>
      <c r="F1326" s="265">
        <v>12</v>
      </c>
      <c r="G1326" s="265">
        <v>333</v>
      </c>
      <c r="H1326" s="265">
        <v>327</v>
      </c>
      <c r="I1326" s="265">
        <v>297</v>
      </c>
      <c r="J1326" s="265">
        <v>205</v>
      </c>
      <c r="K1326"/>
      <c r="L1326" t="s">
        <v>126</v>
      </c>
      <c r="M1326">
        <v>320</v>
      </c>
      <c r="N1326" t="s">
        <v>271</v>
      </c>
      <c r="O1326" t="s">
        <v>151</v>
      </c>
      <c r="P1326" s="265">
        <v>345</v>
      </c>
      <c r="Q1326" s="716">
        <v>3.4782608695652173</v>
      </c>
      <c r="R1326" s="716">
        <v>96.521739130434781</v>
      </c>
      <c r="S1326" s="716">
        <v>94.782608695652172</v>
      </c>
      <c r="T1326" s="716">
        <v>86.08695652173914</v>
      </c>
      <c r="U1326" s="716">
        <v>59.420289855072461</v>
      </c>
      <c r="V1326"/>
      <c r="W1326"/>
      <c r="X1326"/>
      <c r="Y1326"/>
      <c r="Z1326"/>
      <c r="AA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c r="CC1326"/>
      <c r="CD1326"/>
      <c r="CE1326"/>
      <c r="CF1326"/>
      <c r="CG1326"/>
      <c r="CH1326"/>
      <c r="CI1326"/>
      <c r="CJ1326"/>
      <c r="CK1326"/>
      <c r="CL1326"/>
      <c r="CM1326"/>
      <c r="CN1326"/>
      <c r="CO1326"/>
      <c r="CP1326"/>
      <c r="CQ1326"/>
      <c r="CR1326"/>
      <c r="CS1326"/>
    </row>
    <row r="1327" spans="1:97" s="326" customFormat="1" ht="15" customHeight="1" x14ac:dyDescent="0.35">
      <c r="A1327" t="s">
        <v>126</v>
      </c>
      <c r="B1327">
        <v>320</v>
      </c>
      <c r="C1327" t="s">
        <v>271</v>
      </c>
      <c r="D1327" t="s">
        <v>152</v>
      </c>
      <c r="E1327" s="265">
        <v>3636</v>
      </c>
      <c r="F1327" s="265">
        <v>446</v>
      </c>
      <c r="G1327" s="265">
        <v>3190</v>
      </c>
      <c r="H1327" s="265">
        <v>3092</v>
      </c>
      <c r="I1327" s="265">
        <v>2270</v>
      </c>
      <c r="J1327" s="265">
        <v>1238</v>
      </c>
      <c r="K1327"/>
      <c r="L1327" t="s">
        <v>126</v>
      </c>
      <c r="M1327">
        <v>320</v>
      </c>
      <c r="N1327" t="s">
        <v>271</v>
      </c>
      <c r="O1327" t="s">
        <v>152</v>
      </c>
      <c r="P1327" s="265">
        <v>3636</v>
      </c>
      <c r="Q1327" s="716">
        <v>12.266226622662266</v>
      </c>
      <c r="R1327" s="716">
        <v>87.733773377337727</v>
      </c>
      <c r="S1327" s="716">
        <v>85.038503850385041</v>
      </c>
      <c r="T1327" s="716">
        <v>62.431243124312431</v>
      </c>
      <c r="U1327" s="716">
        <v>34.048404840484046</v>
      </c>
      <c r="V1327"/>
      <c r="W1327"/>
      <c r="X1327"/>
      <c r="Y1327"/>
      <c r="Z1327"/>
      <c r="AA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c r="CE1327"/>
      <c r="CF1327"/>
      <c r="CG1327"/>
      <c r="CH1327"/>
      <c r="CI1327"/>
      <c r="CJ1327"/>
      <c r="CK1327"/>
      <c r="CL1327"/>
      <c r="CM1327"/>
      <c r="CN1327"/>
      <c r="CO1327"/>
      <c r="CP1327"/>
      <c r="CQ1327"/>
      <c r="CR1327"/>
      <c r="CS1327"/>
    </row>
    <row r="1328" spans="1:97" s="326" customFormat="1" ht="30" customHeight="1" x14ac:dyDescent="0.35">
      <c r="A1328" t="s">
        <v>126</v>
      </c>
      <c r="B1328">
        <v>330</v>
      </c>
      <c r="C1328" t="s">
        <v>272</v>
      </c>
      <c r="D1328" t="s">
        <v>147</v>
      </c>
      <c r="E1328" s="265" t="s">
        <v>137</v>
      </c>
      <c r="F1328" s="265" t="s">
        <v>137</v>
      </c>
      <c r="G1328" s="265" t="s">
        <v>137</v>
      </c>
      <c r="H1328" s="265" t="s">
        <v>137</v>
      </c>
      <c r="I1328" s="265" t="s">
        <v>137</v>
      </c>
      <c r="J1328" s="265" t="s">
        <v>137</v>
      </c>
      <c r="K1328"/>
      <c r="L1328" t="s">
        <v>126</v>
      </c>
      <c r="M1328">
        <v>330</v>
      </c>
      <c r="N1328" t="s">
        <v>272</v>
      </c>
      <c r="O1328" t="s">
        <v>147</v>
      </c>
      <c r="P1328" s="265" t="s">
        <v>137</v>
      </c>
      <c r="Q1328" s="716" t="s">
        <v>137</v>
      </c>
      <c r="R1328" s="716" t="s">
        <v>137</v>
      </c>
      <c r="S1328" s="716" t="s">
        <v>137</v>
      </c>
      <c r="T1328" s="716" t="s">
        <v>137</v>
      </c>
      <c r="U1328" s="716" t="s">
        <v>137</v>
      </c>
      <c r="V1328"/>
      <c r="W1328"/>
      <c r="X1328"/>
      <c r="Y1328"/>
      <c r="Z1328"/>
      <c r="AA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c r="CC1328"/>
      <c r="CD1328"/>
      <c r="CE1328"/>
      <c r="CF1328"/>
      <c r="CG1328"/>
      <c r="CH1328"/>
      <c r="CI1328"/>
      <c r="CJ1328"/>
      <c r="CK1328"/>
      <c r="CL1328"/>
      <c r="CM1328"/>
      <c r="CN1328"/>
      <c r="CO1328"/>
      <c r="CP1328"/>
      <c r="CQ1328"/>
      <c r="CR1328"/>
      <c r="CS1328"/>
    </row>
    <row r="1329" spans="1:97" s="326" customFormat="1" ht="15" customHeight="1" x14ac:dyDescent="0.35">
      <c r="A1329" t="s">
        <v>126</v>
      </c>
      <c r="B1329">
        <v>330</v>
      </c>
      <c r="C1329" t="s">
        <v>272</v>
      </c>
      <c r="D1329" t="s">
        <v>148</v>
      </c>
      <c r="E1329" s="265">
        <v>38</v>
      </c>
      <c r="F1329" s="265">
        <v>9</v>
      </c>
      <c r="G1329" s="265">
        <v>29</v>
      </c>
      <c r="H1329" s="265">
        <v>29</v>
      </c>
      <c r="I1329" s="265">
        <v>25</v>
      </c>
      <c r="J1329" s="265">
        <v>11</v>
      </c>
      <c r="K1329"/>
      <c r="L1329" t="s">
        <v>126</v>
      </c>
      <c r="M1329">
        <v>330</v>
      </c>
      <c r="N1329" t="s">
        <v>272</v>
      </c>
      <c r="O1329" t="s">
        <v>148</v>
      </c>
      <c r="P1329" s="265">
        <v>38</v>
      </c>
      <c r="Q1329" s="716">
        <v>23.684210526315788</v>
      </c>
      <c r="R1329" s="716">
        <v>76.31578947368422</v>
      </c>
      <c r="S1329" s="716">
        <v>76.31578947368422</v>
      </c>
      <c r="T1329" s="716">
        <v>65.789473684210535</v>
      </c>
      <c r="U1329" s="716">
        <v>28.947368421052634</v>
      </c>
      <c r="V1329"/>
      <c r="W1329"/>
      <c r="X1329"/>
      <c r="Y1329"/>
      <c r="Z1329"/>
      <c r="AA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c r="CD1329"/>
      <c r="CE1329"/>
      <c r="CF1329"/>
      <c r="CG1329"/>
      <c r="CH1329"/>
      <c r="CI1329"/>
      <c r="CJ1329"/>
      <c r="CK1329"/>
      <c r="CL1329"/>
      <c r="CM1329"/>
      <c r="CN1329"/>
      <c r="CO1329"/>
      <c r="CP1329"/>
      <c r="CQ1329"/>
      <c r="CR1329"/>
      <c r="CS1329"/>
    </row>
    <row r="1330" spans="1:97" s="326" customFormat="1" ht="15" customHeight="1" x14ac:dyDescent="0.35">
      <c r="A1330" t="s">
        <v>126</v>
      </c>
      <c r="B1330">
        <v>330</v>
      </c>
      <c r="C1330" t="s">
        <v>272</v>
      </c>
      <c r="D1330" t="s">
        <v>149</v>
      </c>
      <c r="E1330" s="265">
        <v>59</v>
      </c>
      <c r="F1330" s="265">
        <v>8</v>
      </c>
      <c r="G1330" s="265">
        <v>51</v>
      </c>
      <c r="H1330" s="265">
        <v>51</v>
      </c>
      <c r="I1330" s="265">
        <v>36</v>
      </c>
      <c r="J1330" s="265">
        <v>17</v>
      </c>
      <c r="K1330"/>
      <c r="L1330" t="s">
        <v>126</v>
      </c>
      <c r="M1330">
        <v>330</v>
      </c>
      <c r="N1330" t="s">
        <v>272</v>
      </c>
      <c r="O1330" t="s">
        <v>149</v>
      </c>
      <c r="P1330" s="265">
        <v>59</v>
      </c>
      <c r="Q1330" s="716">
        <v>13.559322033898304</v>
      </c>
      <c r="R1330" s="716">
        <v>86.440677966101703</v>
      </c>
      <c r="S1330" s="716">
        <v>86.440677966101703</v>
      </c>
      <c r="T1330" s="716">
        <v>61.016949152542374</v>
      </c>
      <c r="U1330" s="716">
        <v>28.8135593220339</v>
      </c>
      <c r="V1330"/>
      <c r="W1330"/>
      <c r="X1330"/>
      <c r="Y1330"/>
      <c r="Z1330"/>
      <c r="AA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c r="CC1330"/>
      <c r="CD1330"/>
      <c r="CE1330"/>
      <c r="CF1330"/>
      <c r="CG1330"/>
      <c r="CH1330"/>
      <c r="CI1330"/>
      <c r="CJ1330"/>
      <c r="CK1330"/>
      <c r="CL1330"/>
      <c r="CM1330"/>
      <c r="CN1330"/>
      <c r="CO1330"/>
      <c r="CP1330"/>
      <c r="CQ1330"/>
      <c r="CR1330"/>
      <c r="CS1330"/>
    </row>
    <row r="1331" spans="1:97" s="326" customFormat="1" ht="15" customHeight="1" x14ac:dyDescent="0.35">
      <c r="A1331" t="s">
        <v>126</v>
      </c>
      <c r="B1331">
        <v>330</v>
      </c>
      <c r="C1331" t="s">
        <v>272</v>
      </c>
      <c r="D1331" t="s">
        <v>150</v>
      </c>
      <c r="E1331" s="265">
        <v>118</v>
      </c>
      <c r="F1331" s="265">
        <v>17</v>
      </c>
      <c r="G1331" s="265">
        <v>101</v>
      </c>
      <c r="H1331" s="265">
        <v>101</v>
      </c>
      <c r="I1331" s="265">
        <v>80</v>
      </c>
      <c r="J1331" s="265">
        <v>40</v>
      </c>
      <c r="K1331"/>
      <c r="L1331" t="s">
        <v>126</v>
      </c>
      <c r="M1331">
        <v>330</v>
      </c>
      <c r="N1331" t="s">
        <v>272</v>
      </c>
      <c r="O1331" t="s">
        <v>150</v>
      </c>
      <c r="P1331" s="265">
        <v>118</v>
      </c>
      <c r="Q1331" s="716">
        <v>14.40677966101695</v>
      </c>
      <c r="R1331" s="716">
        <v>85.593220338983059</v>
      </c>
      <c r="S1331" s="716">
        <v>85.593220338983059</v>
      </c>
      <c r="T1331" s="716">
        <v>67.796610169491515</v>
      </c>
      <c r="U1331" s="716">
        <v>33.898305084745758</v>
      </c>
      <c r="V1331"/>
      <c r="W1331"/>
      <c r="X1331"/>
      <c r="Y1331"/>
      <c r="Z1331"/>
      <c r="AA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c r="CC1331"/>
      <c r="CD1331"/>
      <c r="CE1331"/>
      <c r="CF1331"/>
      <c r="CG1331"/>
      <c r="CH1331"/>
      <c r="CI1331"/>
      <c r="CJ1331"/>
      <c r="CK1331"/>
      <c r="CL1331"/>
      <c r="CM1331"/>
      <c r="CN1331"/>
      <c r="CO1331"/>
      <c r="CP1331"/>
      <c r="CQ1331"/>
      <c r="CR1331"/>
      <c r="CS1331"/>
    </row>
    <row r="1332" spans="1:97" s="326" customFormat="1" ht="15" customHeight="1" x14ac:dyDescent="0.35">
      <c r="A1332" t="s">
        <v>126</v>
      </c>
      <c r="B1332">
        <v>330</v>
      </c>
      <c r="C1332" t="s">
        <v>272</v>
      </c>
      <c r="D1332" t="s">
        <v>151</v>
      </c>
      <c r="E1332" s="265">
        <v>14</v>
      </c>
      <c r="F1332" s="265">
        <v>0</v>
      </c>
      <c r="G1332" s="265">
        <v>14</v>
      </c>
      <c r="H1332" s="265">
        <v>14</v>
      </c>
      <c r="I1332" s="265">
        <v>12</v>
      </c>
      <c r="J1332" s="265">
        <v>6</v>
      </c>
      <c r="K1332"/>
      <c r="L1332" t="s">
        <v>126</v>
      </c>
      <c r="M1332">
        <v>330</v>
      </c>
      <c r="N1332" t="s">
        <v>272</v>
      </c>
      <c r="O1332" t="s">
        <v>151</v>
      </c>
      <c r="P1332" s="265">
        <v>14</v>
      </c>
      <c r="Q1332" s="716">
        <v>0</v>
      </c>
      <c r="R1332" s="716">
        <v>100</v>
      </c>
      <c r="S1332" s="716">
        <v>100</v>
      </c>
      <c r="T1332" s="716">
        <v>85.714285714285708</v>
      </c>
      <c r="U1332" s="716">
        <v>42.857142857142854</v>
      </c>
      <c r="V1332"/>
      <c r="W1332"/>
      <c r="X1332"/>
      <c r="Y1332"/>
      <c r="Z1332"/>
      <c r="AA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c r="CD1332"/>
      <c r="CE1332"/>
      <c r="CF1332"/>
      <c r="CG1332"/>
      <c r="CH1332"/>
      <c r="CI1332"/>
      <c r="CJ1332"/>
      <c r="CK1332"/>
      <c r="CL1332"/>
      <c r="CM1332"/>
      <c r="CN1332"/>
      <c r="CO1332"/>
      <c r="CP1332"/>
      <c r="CQ1332"/>
      <c r="CR1332"/>
      <c r="CS1332"/>
    </row>
    <row r="1333" spans="1:97" s="326" customFormat="1" ht="15" customHeight="1" x14ac:dyDescent="0.35">
      <c r="A1333" t="s">
        <v>126</v>
      </c>
      <c r="B1333">
        <v>330</v>
      </c>
      <c r="C1333" t="s">
        <v>272</v>
      </c>
      <c r="D1333" t="s">
        <v>152</v>
      </c>
      <c r="E1333" s="265">
        <v>229</v>
      </c>
      <c r="F1333" s="265">
        <v>34</v>
      </c>
      <c r="G1333" s="265">
        <v>195</v>
      </c>
      <c r="H1333" s="265">
        <v>195</v>
      </c>
      <c r="I1333" s="265">
        <v>153</v>
      </c>
      <c r="J1333" s="265">
        <v>74</v>
      </c>
      <c r="K1333"/>
      <c r="L1333" t="s">
        <v>126</v>
      </c>
      <c r="M1333">
        <v>330</v>
      </c>
      <c r="N1333" t="s">
        <v>272</v>
      </c>
      <c r="O1333" t="s">
        <v>152</v>
      </c>
      <c r="P1333" s="265">
        <v>229</v>
      </c>
      <c r="Q1333" s="716">
        <v>14.847161572052403</v>
      </c>
      <c r="R1333" s="716">
        <v>85.1528384279476</v>
      </c>
      <c r="S1333" s="716">
        <v>85.1528384279476</v>
      </c>
      <c r="T1333" s="716">
        <v>66.812227074235807</v>
      </c>
      <c r="U1333" s="716">
        <v>32.314410480349345</v>
      </c>
      <c r="V1333"/>
      <c r="W1333"/>
      <c r="X1333"/>
      <c r="Y1333"/>
      <c r="Z1333"/>
      <c r="AA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c r="CC1333"/>
      <c r="CD1333"/>
      <c r="CE1333"/>
      <c r="CF1333"/>
      <c r="CG1333"/>
      <c r="CH1333"/>
      <c r="CI1333"/>
      <c r="CJ1333"/>
      <c r="CK1333"/>
      <c r="CL1333"/>
      <c r="CM1333"/>
      <c r="CN1333"/>
      <c r="CO1333"/>
      <c r="CP1333"/>
      <c r="CQ1333"/>
      <c r="CR1333"/>
      <c r="CS1333"/>
    </row>
    <row r="1334" spans="1:97" s="326" customFormat="1" ht="30" customHeight="1" x14ac:dyDescent="0.35">
      <c r="A1334" t="s">
        <v>126</v>
      </c>
      <c r="B1334">
        <v>340</v>
      </c>
      <c r="C1334" t="s">
        <v>273</v>
      </c>
      <c r="D1334" t="s">
        <v>147</v>
      </c>
      <c r="E1334" s="265">
        <v>84</v>
      </c>
      <c r="F1334" s="265">
        <v>17</v>
      </c>
      <c r="G1334" s="265">
        <v>67</v>
      </c>
      <c r="H1334" s="265">
        <v>64</v>
      </c>
      <c r="I1334" s="265">
        <v>33</v>
      </c>
      <c r="J1334" s="265">
        <v>12</v>
      </c>
      <c r="K1334"/>
      <c r="L1334" t="s">
        <v>126</v>
      </c>
      <c r="M1334">
        <v>340</v>
      </c>
      <c r="N1334" t="s">
        <v>273</v>
      </c>
      <c r="O1334" t="s">
        <v>147</v>
      </c>
      <c r="P1334" s="265">
        <v>84</v>
      </c>
      <c r="Q1334" s="716">
        <v>20.238095238095237</v>
      </c>
      <c r="R1334" s="716">
        <v>79.761904761904773</v>
      </c>
      <c r="S1334" s="716">
        <v>76.19047619047619</v>
      </c>
      <c r="T1334" s="716">
        <v>39.285714285714285</v>
      </c>
      <c r="U1334" s="716">
        <v>14.285714285714285</v>
      </c>
      <c r="V1334"/>
      <c r="W1334"/>
      <c r="X1334"/>
      <c r="Y1334"/>
      <c r="Z1334"/>
      <c r="AA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c r="CC1334"/>
      <c r="CD1334"/>
      <c r="CE1334"/>
      <c r="CF1334"/>
      <c r="CG1334"/>
      <c r="CH1334"/>
      <c r="CI1334"/>
      <c r="CJ1334"/>
      <c r="CK1334"/>
      <c r="CL1334"/>
      <c r="CM1334"/>
      <c r="CN1334"/>
      <c r="CO1334"/>
      <c r="CP1334"/>
      <c r="CQ1334"/>
      <c r="CR1334"/>
      <c r="CS1334"/>
    </row>
    <row r="1335" spans="1:97" s="326" customFormat="1" ht="15" customHeight="1" x14ac:dyDescent="0.35">
      <c r="A1335" t="s">
        <v>126</v>
      </c>
      <c r="B1335">
        <v>340</v>
      </c>
      <c r="C1335" t="s">
        <v>273</v>
      </c>
      <c r="D1335" t="s">
        <v>148</v>
      </c>
      <c r="E1335" s="265">
        <v>147</v>
      </c>
      <c r="F1335" s="265">
        <v>23</v>
      </c>
      <c r="G1335" s="265">
        <v>124</v>
      </c>
      <c r="H1335" s="265">
        <v>114</v>
      </c>
      <c r="I1335" s="265">
        <v>61</v>
      </c>
      <c r="J1335" s="265">
        <v>27</v>
      </c>
      <c r="K1335"/>
      <c r="L1335" t="s">
        <v>126</v>
      </c>
      <c r="M1335">
        <v>340</v>
      </c>
      <c r="N1335" t="s">
        <v>273</v>
      </c>
      <c r="O1335" t="s">
        <v>148</v>
      </c>
      <c r="P1335" s="265">
        <v>147</v>
      </c>
      <c r="Q1335" s="716">
        <v>15.646258503401361</v>
      </c>
      <c r="R1335" s="716">
        <v>84.353741496598644</v>
      </c>
      <c r="S1335" s="716">
        <v>77.551020408163268</v>
      </c>
      <c r="T1335" s="716">
        <v>41.496598639455783</v>
      </c>
      <c r="U1335" s="716">
        <v>18.367346938775512</v>
      </c>
      <c r="V1335"/>
      <c r="W1335"/>
      <c r="X1335"/>
      <c r="Y1335"/>
      <c r="Z1335"/>
      <c r="AA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c r="CD1335"/>
      <c r="CE1335"/>
      <c r="CF1335"/>
      <c r="CG1335"/>
      <c r="CH1335"/>
      <c r="CI1335"/>
      <c r="CJ1335"/>
      <c r="CK1335"/>
      <c r="CL1335"/>
      <c r="CM1335"/>
      <c r="CN1335"/>
      <c r="CO1335"/>
      <c r="CP1335"/>
      <c r="CQ1335"/>
      <c r="CR1335"/>
      <c r="CS1335"/>
    </row>
    <row r="1336" spans="1:97" s="326" customFormat="1" ht="15" customHeight="1" x14ac:dyDescent="0.35">
      <c r="A1336" t="s">
        <v>126</v>
      </c>
      <c r="B1336">
        <v>340</v>
      </c>
      <c r="C1336" t="s">
        <v>273</v>
      </c>
      <c r="D1336" t="s">
        <v>149</v>
      </c>
      <c r="E1336" s="265">
        <v>302</v>
      </c>
      <c r="F1336" s="265">
        <v>29</v>
      </c>
      <c r="G1336" s="265">
        <v>273</v>
      </c>
      <c r="H1336" s="265">
        <v>261</v>
      </c>
      <c r="I1336" s="265">
        <v>189</v>
      </c>
      <c r="J1336" s="265">
        <v>97</v>
      </c>
      <c r="K1336"/>
      <c r="L1336" t="s">
        <v>126</v>
      </c>
      <c r="M1336">
        <v>340</v>
      </c>
      <c r="N1336" t="s">
        <v>273</v>
      </c>
      <c r="O1336" t="s">
        <v>149</v>
      </c>
      <c r="P1336" s="265">
        <v>302</v>
      </c>
      <c r="Q1336" s="716">
        <v>9.6026490066225172</v>
      </c>
      <c r="R1336" s="716">
        <v>90.397350993377472</v>
      </c>
      <c r="S1336" s="716">
        <v>86.423841059602651</v>
      </c>
      <c r="T1336" s="716">
        <v>62.58278145695364</v>
      </c>
      <c r="U1336" s="716">
        <v>32.119205298013242</v>
      </c>
      <c r="V1336"/>
      <c r="W1336"/>
      <c r="X1336"/>
      <c r="Y1336"/>
      <c r="Z1336"/>
      <c r="AA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c r="CC1336"/>
      <c r="CD1336"/>
      <c r="CE1336"/>
      <c r="CF1336"/>
      <c r="CG1336"/>
      <c r="CH1336"/>
      <c r="CI1336"/>
      <c r="CJ1336"/>
      <c r="CK1336"/>
      <c r="CL1336"/>
      <c r="CM1336"/>
      <c r="CN1336"/>
      <c r="CO1336"/>
      <c r="CP1336"/>
      <c r="CQ1336"/>
      <c r="CR1336"/>
      <c r="CS1336"/>
    </row>
    <row r="1337" spans="1:97" s="326" customFormat="1" ht="15" customHeight="1" x14ac:dyDescent="0.35">
      <c r="A1337" t="s">
        <v>126</v>
      </c>
      <c r="B1337">
        <v>340</v>
      </c>
      <c r="C1337" t="s">
        <v>273</v>
      </c>
      <c r="D1337" t="s">
        <v>150</v>
      </c>
      <c r="E1337" s="265">
        <v>549</v>
      </c>
      <c r="F1337" s="265">
        <v>49</v>
      </c>
      <c r="G1337" s="265">
        <v>500</v>
      </c>
      <c r="H1337" s="265">
        <v>488</v>
      </c>
      <c r="I1337" s="265">
        <v>375</v>
      </c>
      <c r="J1337" s="265">
        <v>228</v>
      </c>
      <c r="K1337"/>
      <c r="L1337" t="s">
        <v>126</v>
      </c>
      <c r="M1337">
        <v>340</v>
      </c>
      <c r="N1337" t="s">
        <v>273</v>
      </c>
      <c r="O1337" t="s">
        <v>150</v>
      </c>
      <c r="P1337" s="265">
        <v>549</v>
      </c>
      <c r="Q1337" s="716">
        <v>8.9253187613843341</v>
      </c>
      <c r="R1337" s="716">
        <v>91.074681238615668</v>
      </c>
      <c r="S1337" s="716">
        <v>88.888888888888886</v>
      </c>
      <c r="T1337" s="716">
        <v>68.30601092896174</v>
      </c>
      <c r="U1337" s="716">
        <v>41.530054644808743</v>
      </c>
      <c r="V1337"/>
      <c r="W1337"/>
      <c r="X1337"/>
      <c r="Y1337"/>
      <c r="Z1337"/>
      <c r="AA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c r="CC1337"/>
      <c r="CD1337"/>
      <c r="CE1337"/>
      <c r="CF1337"/>
      <c r="CG1337"/>
      <c r="CH1337"/>
      <c r="CI1337"/>
      <c r="CJ1337"/>
      <c r="CK1337"/>
      <c r="CL1337"/>
      <c r="CM1337"/>
      <c r="CN1337"/>
      <c r="CO1337"/>
      <c r="CP1337"/>
      <c r="CQ1337"/>
      <c r="CR1337"/>
      <c r="CS1337"/>
    </row>
    <row r="1338" spans="1:97" s="326" customFormat="1" ht="15" customHeight="1" x14ac:dyDescent="0.35">
      <c r="A1338" t="s">
        <v>126</v>
      </c>
      <c r="B1338">
        <v>340</v>
      </c>
      <c r="C1338" t="s">
        <v>273</v>
      </c>
      <c r="D1338" t="s">
        <v>151</v>
      </c>
      <c r="E1338" s="265">
        <v>252</v>
      </c>
      <c r="F1338" s="265">
        <v>16</v>
      </c>
      <c r="G1338" s="265">
        <v>236</v>
      </c>
      <c r="H1338" s="265">
        <v>234</v>
      </c>
      <c r="I1338" s="265">
        <v>197</v>
      </c>
      <c r="J1338" s="265">
        <v>133</v>
      </c>
      <c r="K1338"/>
      <c r="L1338" t="s">
        <v>126</v>
      </c>
      <c r="M1338">
        <v>340</v>
      </c>
      <c r="N1338" t="s">
        <v>273</v>
      </c>
      <c r="O1338" t="s">
        <v>151</v>
      </c>
      <c r="P1338" s="265">
        <v>252</v>
      </c>
      <c r="Q1338" s="716">
        <v>6.3492063492063489</v>
      </c>
      <c r="R1338" s="716">
        <v>93.650793650793645</v>
      </c>
      <c r="S1338" s="716">
        <v>92.857142857142861</v>
      </c>
      <c r="T1338" s="716">
        <v>78.174603174603178</v>
      </c>
      <c r="U1338" s="716">
        <v>52.777777777777779</v>
      </c>
      <c r="V1338"/>
      <c r="W1338"/>
      <c r="X1338"/>
      <c r="Y1338"/>
      <c r="Z1338"/>
      <c r="AA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c r="CD1338"/>
      <c r="CE1338"/>
      <c r="CF1338"/>
      <c r="CG1338"/>
      <c r="CH1338"/>
      <c r="CI1338"/>
      <c r="CJ1338"/>
      <c r="CK1338"/>
      <c r="CL1338"/>
      <c r="CM1338"/>
      <c r="CN1338"/>
      <c r="CO1338"/>
      <c r="CP1338"/>
      <c r="CQ1338"/>
      <c r="CR1338"/>
      <c r="CS1338"/>
    </row>
    <row r="1339" spans="1:97" s="326" customFormat="1" ht="15" customHeight="1" x14ac:dyDescent="0.35">
      <c r="A1339" t="s">
        <v>126</v>
      </c>
      <c r="B1339">
        <v>340</v>
      </c>
      <c r="C1339" t="s">
        <v>273</v>
      </c>
      <c r="D1339" t="s">
        <v>152</v>
      </c>
      <c r="E1339" s="265">
        <v>1334</v>
      </c>
      <c r="F1339" s="265">
        <v>134</v>
      </c>
      <c r="G1339" s="265">
        <v>1200</v>
      </c>
      <c r="H1339" s="265">
        <v>1161</v>
      </c>
      <c r="I1339" s="265">
        <v>855</v>
      </c>
      <c r="J1339" s="265">
        <v>497</v>
      </c>
      <c r="K1339"/>
      <c r="L1339" t="s">
        <v>126</v>
      </c>
      <c r="M1339">
        <v>340</v>
      </c>
      <c r="N1339" t="s">
        <v>273</v>
      </c>
      <c r="O1339" t="s">
        <v>152</v>
      </c>
      <c r="P1339" s="265">
        <v>1334</v>
      </c>
      <c r="Q1339" s="716">
        <v>10.044977511244378</v>
      </c>
      <c r="R1339" s="716">
        <v>89.955022488755617</v>
      </c>
      <c r="S1339" s="716">
        <v>87.031484257871057</v>
      </c>
      <c r="T1339" s="716">
        <v>64.092953523238378</v>
      </c>
      <c r="U1339" s="716">
        <v>37.256371814092951</v>
      </c>
      <c r="V1339"/>
      <c r="W1339"/>
      <c r="X1339"/>
      <c r="Y1339"/>
      <c r="Z1339"/>
      <c r="AA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c r="CC1339"/>
      <c r="CD1339"/>
      <c r="CE1339"/>
      <c r="CF1339"/>
      <c r="CG1339"/>
      <c r="CH1339"/>
      <c r="CI1339"/>
      <c r="CJ1339"/>
      <c r="CK1339"/>
      <c r="CL1339"/>
      <c r="CM1339"/>
      <c r="CN1339"/>
      <c r="CO1339"/>
      <c r="CP1339"/>
      <c r="CQ1339"/>
      <c r="CR1339"/>
      <c r="CS1339"/>
    </row>
    <row r="1340" spans="1:97" s="326" customFormat="1" ht="30" customHeight="1" x14ac:dyDescent="0.35">
      <c r="A1340" t="s">
        <v>126</v>
      </c>
      <c r="B1340">
        <v>350</v>
      </c>
      <c r="C1340" t="s">
        <v>274</v>
      </c>
      <c r="D1340" t="s">
        <v>147</v>
      </c>
      <c r="E1340" s="265">
        <v>424</v>
      </c>
      <c r="F1340" s="265">
        <v>65</v>
      </c>
      <c r="G1340" s="265">
        <v>359</v>
      </c>
      <c r="H1340" s="265">
        <v>339</v>
      </c>
      <c r="I1340" s="265">
        <v>207</v>
      </c>
      <c r="J1340" s="265">
        <v>77</v>
      </c>
      <c r="K1340"/>
      <c r="L1340" t="s">
        <v>126</v>
      </c>
      <c r="M1340">
        <v>350</v>
      </c>
      <c r="N1340" t="s">
        <v>274</v>
      </c>
      <c r="O1340" t="s">
        <v>147</v>
      </c>
      <c r="P1340" s="265">
        <v>424</v>
      </c>
      <c r="Q1340" s="716">
        <v>15.330188679245282</v>
      </c>
      <c r="R1340" s="716">
        <v>84.669811320754718</v>
      </c>
      <c r="S1340" s="716">
        <v>79.952830188679243</v>
      </c>
      <c r="T1340" s="716">
        <v>48.820754716981128</v>
      </c>
      <c r="U1340" s="716">
        <v>18.160377358490564</v>
      </c>
      <c r="V1340"/>
      <c r="W1340"/>
      <c r="X1340"/>
      <c r="Y1340"/>
      <c r="Z1340"/>
      <c r="AA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c r="CD1340"/>
      <c r="CE1340"/>
      <c r="CF1340"/>
      <c r="CG1340"/>
      <c r="CH1340"/>
      <c r="CI1340"/>
      <c r="CJ1340"/>
      <c r="CK1340"/>
      <c r="CL1340"/>
      <c r="CM1340"/>
      <c r="CN1340"/>
      <c r="CO1340"/>
      <c r="CP1340"/>
      <c r="CQ1340"/>
      <c r="CR1340"/>
      <c r="CS1340"/>
    </row>
    <row r="1341" spans="1:97" s="326" customFormat="1" ht="15" customHeight="1" x14ac:dyDescent="0.35">
      <c r="A1341" t="s">
        <v>126</v>
      </c>
      <c r="B1341">
        <v>350</v>
      </c>
      <c r="C1341" t="s">
        <v>274</v>
      </c>
      <c r="D1341" t="s">
        <v>148</v>
      </c>
      <c r="E1341" s="265">
        <v>357</v>
      </c>
      <c r="F1341" s="265">
        <v>34</v>
      </c>
      <c r="G1341" s="265">
        <v>323</v>
      </c>
      <c r="H1341" s="265">
        <v>305</v>
      </c>
      <c r="I1341" s="265">
        <v>206</v>
      </c>
      <c r="J1341" s="265">
        <v>100</v>
      </c>
      <c r="K1341"/>
      <c r="L1341" t="s">
        <v>126</v>
      </c>
      <c r="M1341">
        <v>350</v>
      </c>
      <c r="N1341" t="s">
        <v>274</v>
      </c>
      <c r="O1341" t="s">
        <v>148</v>
      </c>
      <c r="P1341" s="265">
        <v>357</v>
      </c>
      <c r="Q1341" s="716">
        <v>9.5238095238095237</v>
      </c>
      <c r="R1341" s="716">
        <v>90.476190476190482</v>
      </c>
      <c r="S1341" s="716">
        <v>85.434173669467782</v>
      </c>
      <c r="T1341" s="716">
        <v>57.703081232492991</v>
      </c>
      <c r="U1341" s="716">
        <v>28.011204481792717</v>
      </c>
      <c r="V1341"/>
      <c r="W1341"/>
      <c r="X1341"/>
      <c r="Y1341"/>
      <c r="Z1341"/>
      <c r="AA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c r="CC1341"/>
      <c r="CD1341"/>
      <c r="CE1341"/>
      <c r="CF1341"/>
      <c r="CG1341"/>
      <c r="CH1341"/>
      <c r="CI1341"/>
      <c r="CJ1341"/>
      <c r="CK1341"/>
      <c r="CL1341"/>
      <c r="CM1341"/>
      <c r="CN1341"/>
      <c r="CO1341"/>
      <c r="CP1341"/>
      <c r="CQ1341"/>
      <c r="CR1341"/>
      <c r="CS1341"/>
    </row>
    <row r="1342" spans="1:97" s="326" customFormat="1" ht="15" customHeight="1" x14ac:dyDescent="0.35">
      <c r="A1342" t="s">
        <v>126</v>
      </c>
      <c r="B1342">
        <v>350</v>
      </c>
      <c r="C1342" t="s">
        <v>274</v>
      </c>
      <c r="D1342" t="s">
        <v>149</v>
      </c>
      <c r="E1342" s="265">
        <v>314</v>
      </c>
      <c r="F1342" s="265">
        <v>27</v>
      </c>
      <c r="G1342" s="265">
        <v>287</v>
      </c>
      <c r="H1342" s="265">
        <v>281</v>
      </c>
      <c r="I1342" s="265">
        <v>220</v>
      </c>
      <c r="J1342" s="265">
        <v>116</v>
      </c>
      <c r="K1342"/>
      <c r="L1342" t="s">
        <v>126</v>
      </c>
      <c r="M1342">
        <v>350</v>
      </c>
      <c r="N1342" t="s">
        <v>274</v>
      </c>
      <c r="O1342" t="s">
        <v>149</v>
      </c>
      <c r="P1342" s="265">
        <v>314</v>
      </c>
      <c r="Q1342" s="716">
        <v>8.598726114649681</v>
      </c>
      <c r="R1342" s="716">
        <v>91.401273885350321</v>
      </c>
      <c r="S1342" s="716">
        <v>89.490445859872608</v>
      </c>
      <c r="T1342" s="716">
        <v>70.063694267515913</v>
      </c>
      <c r="U1342" s="716">
        <v>36.942675159235669</v>
      </c>
      <c r="V1342"/>
      <c r="W1342"/>
      <c r="X1342"/>
      <c r="Y1342"/>
      <c r="Z1342"/>
      <c r="AA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c r="CC1342"/>
      <c r="CD1342"/>
      <c r="CE1342"/>
      <c r="CF1342"/>
      <c r="CG1342"/>
      <c r="CH1342"/>
      <c r="CI1342"/>
      <c r="CJ1342"/>
      <c r="CK1342"/>
      <c r="CL1342"/>
      <c r="CM1342"/>
      <c r="CN1342"/>
      <c r="CO1342"/>
      <c r="CP1342"/>
      <c r="CQ1342"/>
      <c r="CR1342"/>
      <c r="CS1342"/>
    </row>
    <row r="1343" spans="1:97" s="326" customFormat="1" ht="15" customHeight="1" x14ac:dyDescent="0.35">
      <c r="A1343" t="s">
        <v>126</v>
      </c>
      <c r="B1343">
        <v>350</v>
      </c>
      <c r="C1343" t="s">
        <v>274</v>
      </c>
      <c r="D1343" t="s">
        <v>150</v>
      </c>
      <c r="E1343" s="265">
        <v>243</v>
      </c>
      <c r="F1343" s="265">
        <v>11</v>
      </c>
      <c r="G1343" s="265">
        <v>232</v>
      </c>
      <c r="H1343" s="265">
        <v>229</v>
      </c>
      <c r="I1343" s="265">
        <v>190</v>
      </c>
      <c r="J1343" s="265">
        <v>116</v>
      </c>
      <c r="K1343"/>
      <c r="L1343" t="s">
        <v>126</v>
      </c>
      <c r="M1343">
        <v>350</v>
      </c>
      <c r="N1343" t="s">
        <v>274</v>
      </c>
      <c r="O1343" t="s">
        <v>150</v>
      </c>
      <c r="P1343" s="265">
        <v>243</v>
      </c>
      <c r="Q1343" s="716">
        <v>4.5267489711934159</v>
      </c>
      <c r="R1343" s="716">
        <v>95.473251028806587</v>
      </c>
      <c r="S1343" s="716">
        <v>94.238683127572017</v>
      </c>
      <c r="T1343" s="716">
        <v>78.189300411522638</v>
      </c>
      <c r="U1343" s="716">
        <v>47.736625514403293</v>
      </c>
      <c r="V1343"/>
      <c r="W1343"/>
      <c r="X1343"/>
      <c r="Y1343"/>
      <c r="Z1343"/>
      <c r="AA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c r="CD1343"/>
      <c r="CE1343"/>
      <c r="CF1343"/>
      <c r="CG1343"/>
      <c r="CH1343"/>
      <c r="CI1343"/>
      <c r="CJ1343"/>
      <c r="CK1343"/>
      <c r="CL1343"/>
      <c r="CM1343"/>
      <c r="CN1343"/>
      <c r="CO1343"/>
      <c r="CP1343"/>
      <c r="CQ1343"/>
      <c r="CR1343"/>
      <c r="CS1343"/>
    </row>
    <row r="1344" spans="1:97" s="326" customFormat="1" ht="15" customHeight="1" x14ac:dyDescent="0.35">
      <c r="A1344" t="s">
        <v>126</v>
      </c>
      <c r="B1344">
        <v>350</v>
      </c>
      <c r="C1344" t="s">
        <v>274</v>
      </c>
      <c r="D1344" t="s">
        <v>151</v>
      </c>
      <c r="E1344" s="265">
        <v>352</v>
      </c>
      <c r="F1344" s="265">
        <v>12</v>
      </c>
      <c r="G1344" s="265">
        <v>340</v>
      </c>
      <c r="H1344" s="265">
        <v>337</v>
      </c>
      <c r="I1344" s="265">
        <v>298</v>
      </c>
      <c r="J1344" s="265">
        <v>206</v>
      </c>
      <c r="K1344"/>
      <c r="L1344" t="s">
        <v>126</v>
      </c>
      <c r="M1344">
        <v>350</v>
      </c>
      <c r="N1344" t="s">
        <v>274</v>
      </c>
      <c r="O1344" t="s">
        <v>151</v>
      </c>
      <c r="P1344" s="265">
        <v>352</v>
      </c>
      <c r="Q1344" s="716">
        <v>3.4090909090909087</v>
      </c>
      <c r="R1344" s="716">
        <v>96.590909090909093</v>
      </c>
      <c r="S1344" s="716">
        <v>95.73863636363636</v>
      </c>
      <c r="T1344" s="716">
        <v>84.659090909090907</v>
      </c>
      <c r="U1344" s="716">
        <v>58.522727272727273</v>
      </c>
      <c r="V1344"/>
      <c r="W1344"/>
      <c r="X1344"/>
      <c r="Y1344"/>
      <c r="Z1344"/>
      <c r="AA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c r="CD1344"/>
      <c r="CE1344"/>
      <c r="CF1344"/>
      <c r="CG1344"/>
      <c r="CH1344"/>
      <c r="CI1344"/>
      <c r="CJ1344"/>
      <c r="CK1344"/>
      <c r="CL1344"/>
      <c r="CM1344"/>
      <c r="CN1344"/>
      <c r="CO1344"/>
      <c r="CP1344"/>
      <c r="CQ1344"/>
      <c r="CR1344"/>
      <c r="CS1344"/>
    </row>
    <row r="1345" spans="1:97" s="326" customFormat="1" ht="15" customHeight="1" x14ac:dyDescent="0.35">
      <c r="A1345" t="s">
        <v>126</v>
      </c>
      <c r="B1345">
        <v>350</v>
      </c>
      <c r="C1345" t="s">
        <v>274</v>
      </c>
      <c r="D1345" t="s">
        <v>152</v>
      </c>
      <c r="E1345" s="265">
        <v>1690</v>
      </c>
      <c r="F1345" s="265">
        <v>149</v>
      </c>
      <c r="G1345" s="265">
        <v>1541</v>
      </c>
      <c r="H1345" s="265">
        <v>1491</v>
      </c>
      <c r="I1345" s="265">
        <v>1121</v>
      </c>
      <c r="J1345" s="265">
        <v>615</v>
      </c>
      <c r="K1345"/>
      <c r="L1345" t="s">
        <v>126</v>
      </c>
      <c r="M1345">
        <v>350</v>
      </c>
      <c r="N1345" t="s">
        <v>274</v>
      </c>
      <c r="O1345" t="s">
        <v>152</v>
      </c>
      <c r="P1345" s="265">
        <v>1690</v>
      </c>
      <c r="Q1345" s="716">
        <v>8.8165680473372774</v>
      </c>
      <c r="R1345" s="716">
        <v>91.183431952662716</v>
      </c>
      <c r="S1345" s="716">
        <v>88.224852071005927</v>
      </c>
      <c r="T1345" s="716">
        <v>66.331360946745562</v>
      </c>
      <c r="U1345" s="716">
        <v>36.390532544378701</v>
      </c>
      <c r="V1345"/>
      <c r="W1345"/>
      <c r="X1345"/>
      <c r="Y1345"/>
      <c r="Z1345"/>
      <c r="AA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c r="CD1345"/>
      <c r="CE1345"/>
      <c r="CF1345"/>
      <c r="CG1345"/>
      <c r="CH1345"/>
      <c r="CI1345"/>
      <c r="CJ1345"/>
      <c r="CK1345"/>
      <c r="CL1345"/>
      <c r="CM1345"/>
      <c r="CN1345"/>
      <c r="CO1345"/>
      <c r="CP1345"/>
      <c r="CQ1345"/>
      <c r="CR1345"/>
      <c r="CS1345"/>
    </row>
    <row r="1346" spans="1:97" s="326" customFormat="1" ht="30" customHeight="1" x14ac:dyDescent="0.35">
      <c r="A1346" t="s">
        <v>126</v>
      </c>
      <c r="B1346">
        <v>355</v>
      </c>
      <c r="C1346" t="s">
        <v>275</v>
      </c>
      <c r="D1346" t="s">
        <v>147</v>
      </c>
      <c r="E1346" s="265">
        <v>78</v>
      </c>
      <c r="F1346" s="265">
        <v>30</v>
      </c>
      <c r="G1346" s="265">
        <v>48</v>
      </c>
      <c r="H1346" s="265">
        <v>44</v>
      </c>
      <c r="I1346" s="265">
        <v>24</v>
      </c>
      <c r="J1346" s="265">
        <v>8</v>
      </c>
      <c r="K1346"/>
      <c r="L1346" t="s">
        <v>126</v>
      </c>
      <c r="M1346">
        <v>355</v>
      </c>
      <c r="N1346" t="s">
        <v>275</v>
      </c>
      <c r="O1346" t="s">
        <v>147</v>
      </c>
      <c r="P1346" s="265">
        <v>78</v>
      </c>
      <c r="Q1346" s="716">
        <v>38.461538461538467</v>
      </c>
      <c r="R1346" s="716">
        <v>61.53846153846154</v>
      </c>
      <c r="S1346" s="716">
        <v>56.410256410256409</v>
      </c>
      <c r="T1346" s="716">
        <v>30.76923076923077</v>
      </c>
      <c r="U1346" s="716">
        <v>10.256410256410255</v>
      </c>
      <c r="V1346"/>
      <c r="W1346"/>
      <c r="X1346"/>
      <c r="Y1346"/>
      <c r="Z1346"/>
      <c r="AA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c r="CC1346"/>
      <c r="CD1346"/>
      <c r="CE1346"/>
      <c r="CF1346"/>
      <c r="CG1346"/>
      <c r="CH1346"/>
      <c r="CI1346"/>
      <c r="CJ1346"/>
      <c r="CK1346"/>
      <c r="CL1346"/>
      <c r="CM1346"/>
      <c r="CN1346"/>
      <c r="CO1346"/>
      <c r="CP1346"/>
      <c r="CQ1346"/>
      <c r="CR1346"/>
      <c r="CS1346"/>
    </row>
    <row r="1347" spans="1:97" s="326" customFormat="1" ht="15" customHeight="1" x14ac:dyDescent="0.35">
      <c r="A1347" t="s">
        <v>126</v>
      </c>
      <c r="B1347">
        <v>355</v>
      </c>
      <c r="C1347" t="s">
        <v>275</v>
      </c>
      <c r="D1347" t="s">
        <v>148</v>
      </c>
      <c r="E1347" s="265">
        <v>116</v>
      </c>
      <c r="F1347" s="265" t="s">
        <v>177</v>
      </c>
      <c r="G1347" s="265" t="s">
        <v>177</v>
      </c>
      <c r="H1347" s="265">
        <v>89</v>
      </c>
      <c r="I1347" s="265">
        <v>53</v>
      </c>
      <c r="J1347" s="265">
        <v>21</v>
      </c>
      <c r="K1347"/>
      <c r="L1347" t="s">
        <v>126</v>
      </c>
      <c r="M1347">
        <v>355</v>
      </c>
      <c r="N1347" t="s">
        <v>275</v>
      </c>
      <c r="O1347" t="s">
        <v>148</v>
      </c>
      <c r="P1347" s="265">
        <v>116</v>
      </c>
      <c r="Q1347" s="716" t="s">
        <v>177</v>
      </c>
      <c r="R1347" s="716" t="s">
        <v>177</v>
      </c>
      <c r="S1347" s="716">
        <v>76.724137931034491</v>
      </c>
      <c r="T1347" s="716">
        <v>45.689655172413794</v>
      </c>
      <c r="U1347" s="716">
        <v>18.103448275862068</v>
      </c>
      <c r="V1347"/>
      <c r="W1347"/>
      <c r="X1347"/>
      <c r="Y1347"/>
      <c r="Z1347"/>
      <c r="AA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c r="CC1347"/>
      <c r="CD1347"/>
      <c r="CE1347"/>
      <c r="CF1347"/>
      <c r="CG1347"/>
      <c r="CH1347"/>
      <c r="CI1347"/>
      <c r="CJ1347"/>
      <c r="CK1347"/>
      <c r="CL1347"/>
      <c r="CM1347"/>
      <c r="CN1347"/>
      <c r="CO1347"/>
      <c r="CP1347"/>
      <c r="CQ1347"/>
      <c r="CR1347"/>
      <c r="CS1347"/>
    </row>
    <row r="1348" spans="1:97" s="326" customFormat="1" ht="15" customHeight="1" x14ac:dyDescent="0.35">
      <c r="A1348" t="s">
        <v>126</v>
      </c>
      <c r="B1348">
        <v>355</v>
      </c>
      <c r="C1348" t="s">
        <v>275</v>
      </c>
      <c r="D1348" t="s">
        <v>149</v>
      </c>
      <c r="E1348" s="265">
        <v>441</v>
      </c>
      <c r="F1348" s="265">
        <v>46</v>
      </c>
      <c r="G1348" s="265">
        <v>395</v>
      </c>
      <c r="H1348" s="265">
        <v>375</v>
      </c>
      <c r="I1348" s="265">
        <v>268</v>
      </c>
      <c r="J1348" s="265">
        <v>137</v>
      </c>
      <c r="K1348"/>
      <c r="L1348" t="s">
        <v>126</v>
      </c>
      <c r="M1348">
        <v>355</v>
      </c>
      <c r="N1348" t="s">
        <v>275</v>
      </c>
      <c r="O1348" t="s">
        <v>149</v>
      </c>
      <c r="P1348" s="265">
        <v>441</v>
      </c>
      <c r="Q1348" s="716">
        <v>10.430839002267573</v>
      </c>
      <c r="R1348" s="716">
        <v>89.569160997732425</v>
      </c>
      <c r="S1348" s="716">
        <v>85.034013605442169</v>
      </c>
      <c r="T1348" s="716">
        <v>60.770975056689345</v>
      </c>
      <c r="U1348" s="716">
        <v>31.065759637188208</v>
      </c>
      <c r="V1348"/>
      <c r="W1348"/>
      <c r="X1348"/>
      <c r="Y1348"/>
      <c r="Z1348"/>
      <c r="AA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c r="CC1348"/>
      <c r="CD1348"/>
      <c r="CE1348"/>
      <c r="CF1348"/>
      <c r="CG1348"/>
      <c r="CH1348"/>
      <c r="CI1348"/>
      <c r="CJ1348"/>
      <c r="CK1348"/>
      <c r="CL1348"/>
      <c r="CM1348"/>
      <c r="CN1348"/>
      <c r="CO1348"/>
      <c r="CP1348"/>
      <c r="CQ1348"/>
      <c r="CR1348"/>
      <c r="CS1348"/>
    </row>
    <row r="1349" spans="1:97" s="326" customFormat="1" ht="15" customHeight="1" x14ac:dyDescent="0.35">
      <c r="A1349" t="s">
        <v>126</v>
      </c>
      <c r="B1349">
        <v>355</v>
      </c>
      <c r="C1349" t="s">
        <v>275</v>
      </c>
      <c r="D1349" t="s">
        <v>150</v>
      </c>
      <c r="E1349" s="265">
        <v>370</v>
      </c>
      <c r="F1349" s="265">
        <v>31</v>
      </c>
      <c r="G1349" s="265">
        <v>339</v>
      </c>
      <c r="H1349" s="265">
        <v>332</v>
      </c>
      <c r="I1349" s="265">
        <v>263</v>
      </c>
      <c r="J1349" s="265">
        <v>158</v>
      </c>
      <c r="K1349"/>
      <c r="L1349" t="s">
        <v>126</v>
      </c>
      <c r="M1349">
        <v>355</v>
      </c>
      <c r="N1349" t="s">
        <v>275</v>
      </c>
      <c r="O1349" t="s">
        <v>150</v>
      </c>
      <c r="P1349" s="265">
        <v>370</v>
      </c>
      <c r="Q1349" s="716">
        <v>8.378378378378379</v>
      </c>
      <c r="R1349" s="716">
        <v>91.621621621621614</v>
      </c>
      <c r="S1349" s="716">
        <v>89.72972972972974</v>
      </c>
      <c r="T1349" s="716">
        <v>71.081081081081081</v>
      </c>
      <c r="U1349" s="716">
        <v>42.702702702702702</v>
      </c>
      <c r="V1349"/>
      <c r="W1349"/>
      <c r="X1349"/>
      <c r="Y1349"/>
      <c r="Z1349"/>
      <c r="AA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c r="CC1349"/>
      <c r="CD1349"/>
      <c r="CE1349"/>
      <c r="CF1349"/>
      <c r="CG1349"/>
      <c r="CH1349"/>
      <c r="CI1349"/>
      <c r="CJ1349"/>
      <c r="CK1349"/>
      <c r="CL1349"/>
      <c r="CM1349"/>
      <c r="CN1349"/>
      <c r="CO1349"/>
      <c r="CP1349"/>
      <c r="CQ1349"/>
      <c r="CR1349"/>
      <c r="CS1349"/>
    </row>
    <row r="1350" spans="1:97" s="326" customFormat="1" ht="15" customHeight="1" x14ac:dyDescent="0.35">
      <c r="A1350" t="s">
        <v>126</v>
      </c>
      <c r="B1350">
        <v>355</v>
      </c>
      <c r="C1350" t="s">
        <v>275</v>
      </c>
      <c r="D1350" t="s">
        <v>151</v>
      </c>
      <c r="E1350" s="265">
        <v>143</v>
      </c>
      <c r="F1350" s="265" t="s">
        <v>177</v>
      </c>
      <c r="G1350" s="265" t="s">
        <v>177</v>
      </c>
      <c r="H1350" s="265">
        <v>138</v>
      </c>
      <c r="I1350" s="265">
        <v>125</v>
      </c>
      <c r="J1350" s="265">
        <v>81</v>
      </c>
      <c r="K1350"/>
      <c r="L1350" t="s">
        <v>126</v>
      </c>
      <c r="M1350">
        <v>355</v>
      </c>
      <c r="N1350" t="s">
        <v>275</v>
      </c>
      <c r="O1350" t="s">
        <v>151</v>
      </c>
      <c r="P1350" s="265">
        <v>143</v>
      </c>
      <c r="Q1350" s="716" t="s">
        <v>177</v>
      </c>
      <c r="R1350" s="716" t="s">
        <v>177</v>
      </c>
      <c r="S1350" s="716">
        <v>96.503496503496507</v>
      </c>
      <c r="T1350" s="716">
        <v>87.412587412587413</v>
      </c>
      <c r="U1350" s="716">
        <v>56.643356643356647</v>
      </c>
      <c r="V1350"/>
      <c r="W1350"/>
      <c r="X1350"/>
      <c r="Y1350"/>
      <c r="Z1350"/>
      <c r="AA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c r="CE1350"/>
      <c r="CF1350"/>
      <c r="CG1350"/>
      <c r="CH1350"/>
      <c r="CI1350"/>
      <c r="CJ1350"/>
      <c r="CK1350"/>
      <c r="CL1350"/>
      <c r="CM1350"/>
      <c r="CN1350"/>
      <c r="CO1350"/>
      <c r="CP1350"/>
      <c r="CQ1350"/>
      <c r="CR1350"/>
      <c r="CS1350"/>
    </row>
    <row r="1351" spans="1:97" s="326" customFormat="1" ht="15" customHeight="1" x14ac:dyDescent="0.35">
      <c r="A1351" t="s">
        <v>126</v>
      </c>
      <c r="B1351">
        <v>355</v>
      </c>
      <c r="C1351" t="s">
        <v>275</v>
      </c>
      <c r="D1351" t="s">
        <v>152</v>
      </c>
      <c r="E1351" s="265">
        <v>1148</v>
      </c>
      <c r="F1351" s="265">
        <v>133</v>
      </c>
      <c r="G1351" s="265">
        <v>1015</v>
      </c>
      <c r="H1351" s="265">
        <v>978</v>
      </c>
      <c r="I1351" s="265">
        <v>733</v>
      </c>
      <c r="J1351" s="265">
        <v>405</v>
      </c>
      <c r="K1351"/>
      <c r="L1351" t="s">
        <v>126</v>
      </c>
      <c r="M1351">
        <v>355</v>
      </c>
      <c r="N1351" t="s">
        <v>275</v>
      </c>
      <c r="O1351" t="s">
        <v>152</v>
      </c>
      <c r="P1351" s="265">
        <v>1148</v>
      </c>
      <c r="Q1351" s="716">
        <v>11.585365853658537</v>
      </c>
      <c r="R1351" s="716">
        <v>88.41463414634147</v>
      </c>
      <c r="S1351" s="716">
        <v>85.191637630662015</v>
      </c>
      <c r="T1351" s="716">
        <v>63.850174216027881</v>
      </c>
      <c r="U1351" s="716">
        <v>35.278745644599304</v>
      </c>
      <c r="V1351"/>
      <c r="W1351"/>
      <c r="X1351"/>
      <c r="Y1351"/>
      <c r="Z1351"/>
      <c r="AA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c r="CC1351"/>
      <c r="CD1351"/>
      <c r="CE1351"/>
      <c r="CF1351"/>
      <c r="CG1351"/>
      <c r="CH1351"/>
      <c r="CI1351"/>
      <c r="CJ1351"/>
      <c r="CK1351"/>
      <c r="CL1351"/>
      <c r="CM1351"/>
      <c r="CN1351"/>
      <c r="CO1351"/>
      <c r="CP1351"/>
      <c r="CQ1351"/>
      <c r="CR1351"/>
      <c r="CS1351"/>
    </row>
    <row r="1352" spans="1:97" s="326" customFormat="1" ht="30" customHeight="1" x14ac:dyDescent="0.35">
      <c r="A1352" t="s">
        <v>126</v>
      </c>
      <c r="B1352">
        <v>360</v>
      </c>
      <c r="C1352" t="s">
        <v>276</v>
      </c>
      <c r="D1352" t="s">
        <v>147</v>
      </c>
      <c r="E1352" s="265" t="s">
        <v>137</v>
      </c>
      <c r="F1352" s="265" t="s">
        <v>137</v>
      </c>
      <c r="G1352" s="265" t="s">
        <v>137</v>
      </c>
      <c r="H1352" s="265" t="s">
        <v>137</v>
      </c>
      <c r="I1352" s="265" t="s">
        <v>137</v>
      </c>
      <c r="J1352" s="265" t="s">
        <v>137</v>
      </c>
      <c r="K1352"/>
      <c r="L1352" t="s">
        <v>126</v>
      </c>
      <c r="M1352">
        <v>360</v>
      </c>
      <c r="N1352" t="s">
        <v>276</v>
      </c>
      <c r="O1352" t="s">
        <v>147</v>
      </c>
      <c r="P1352" s="265" t="s">
        <v>137</v>
      </c>
      <c r="Q1352" s="716" t="s">
        <v>137</v>
      </c>
      <c r="R1352" s="716" t="s">
        <v>137</v>
      </c>
      <c r="S1352" s="716" t="s">
        <v>137</v>
      </c>
      <c r="T1352" s="716" t="s">
        <v>137</v>
      </c>
      <c r="U1352" s="716" t="s">
        <v>137</v>
      </c>
      <c r="V1352"/>
      <c r="W1352"/>
      <c r="X1352"/>
      <c r="Y1352"/>
      <c r="Z1352"/>
      <c r="AA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c r="CC1352"/>
      <c r="CD1352"/>
      <c r="CE1352"/>
      <c r="CF1352"/>
      <c r="CG1352"/>
      <c r="CH1352"/>
      <c r="CI1352"/>
      <c r="CJ1352"/>
      <c r="CK1352"/>
      <c r="CL1352"/>
      <c r="CM1352"/>
      <c r="CN1352"/>
      <c r="CO1352"/>
      <c r="CP1352"/>
      <c r="CQ1352"/>
      <c r="CR1352"/>
      <c r="CS1352"/>
    </row>
    <row r="1353" spans="1:97" s="326" customFormat="1" ht="15" customHeight="1" x14ac:dyDescent="0.35">
      <c r="A1353" t="s">
        <v>126</v>
      </c>
      <c r="B1353">
        <v>360</v>
      </c>
      <c r="C1353" t="s">
        <v>276</v>
      </c>
      <c r="D1353" t="s">
        <v>148</v>
      </c>
      <c r="E1353" s="265">
        <v>6</v>
      </c>
      <c r="F1353" s="265" t="s">
        <v>177</v>
      </c>
      <c r="G1353" s="265" t="s">
        <v>177</v>
      </c>
      <c r="H1353" s="265">
        <v>5</v>
      </c>
      <c r="I1353" s="265" t="s">
        <v>177</v>
      </c>
      <c r="J1353" s="265" t="s">
        <v>177</v>
      </c>
      <c r="K1353"/>
      <c r="L1353" t="s">
        <v>126</v>
      </c>
      <c r="M1353">
        <v>360</v>
      </c>
      <c r="N1353" t="s">
        <v>276</v>
      </c>
      <c r="O1353" t="s">
        <v>148</v>
      </c>
      <c r="P1353" s="265">
        <v>6</v>
      </c>
      <c r="Q1353" s="716" t="s">
        <v>177</v>
      </c>
      <c r="R1353" s="716" t="s">
        <v>177</v>
      </c>
      <c r="S1353" s="716">
        <v>83.333333333333343</v>
      </c>
      <c r="T1353" s="716" t="s">
        <v>177</v>
      </c>
      <c r="U1353" s="716" t="s">
        <v>177</v>
      </c>
      <c r="V1353"/>
      <c r="W1353"/>
      <c r="X1353"/>
      <c r="Y1353"/>
      <c r="Z1353"/>
      <c r="AA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c r="CC1353"/>
      <c r="CD1353"/>
      <c r="CE1353"/>
      <c r="CF1353"/>
      <c r="CG1353"/>
      <c r="CH1353"/>
      <c r="CI1353"/>
      <c r="CJ1353"/>
      <c r="CK1353"/>
      <c r="CL1353"/>
      <c r="CM1353"/>
      <c r="CN1353"/>
      <c r="CO1353"/>
      <c r="CP1353"/>
      <c r="CQ1353"/>
      <c r="CR1353"/>
      <c r="CS1353"/>
    </row>
    <row r="1354" spans="1:97" s="326" customFormat="1" ht="15" customHeight="1" x14ac:dyDescent="0.35">
      <c r="A1354" t="s">
        <v>126</v>
      </c>
      <c r="B1354">
        <v>360</v>
      </c>
      <c r="C1354" t="s">
        <v>276</v>
      </c>
      <c r="D1354" t="s">
        <v>149</v>
      </c>
      <c r="E1354" s="265">
        <v>48</v>
      </c>
      <c r="F1354" s="265">
        <v>6</v>
      </c>
      <c r="G1354" s="265">
        <v>42</v>
      </c>
      <c r="H1354" s="265">
        <v>39</v>
      </c>
      <c r="I1354" s="265" t="s">
        <v>177</v>
      </c>
      <c r="J1354" s="265" t="s">
        <v>177</v>
      </c>
      <c r="K1354"/>
      <c r="L1354" t="s">
        <v>126</v>
      </c>
      <c r="M1354">
        <v>360</v>
      </c>
      <c r="N1354" t="s">
        <v>276</v>
      </c>
      <c r="O1354" t="s">
        <v>149</v>
      </c>
      <c r="P1354" s="265">
        <v>48</v>
      </c>
      <c r="Q1354" s="716">
        <v>12.5</v>
      </c>
      <c r="R1354" s="716">
        <v>87.5</v>
      </c>
      <c r="S1354" s="716">
        <v>81.25</v>
      </c>
      <c r="T1354" s="716" t="s">
        <v>177</v>
      </c>
      <c r="U1354" s="716" t="s">
        <v>177</v>
      </c>
      <c r="V1354"/>
      <c r="W1354"/>
      <c r="X1354"/>
      <c r="Y1354"/>
      <c r="Z1354"/>
      <c r="AA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c r="CE1354"/>
      <c r="CF1354"/>
      <c r="CG1354"/>
      <c r="CH1354"/>
      <c r="CI1354"/>
      <c r="CJ1354"/>
      <c r="CK1354"/>
      <c r="CL1354"/>
      <c r="CM1354"/>
      <c r="CN1354"/>
      <c r="CO1354"/>
      <c r="CP1354"/>
      <c r="CQ1354"/>
      <c r="CR1354"/>
      <c r="CS1354"/>
    </row>
    <row r="1355" spans="1:97" s="326" customFormat="1" ht="15" customHeight="1" x14ac:dyDescent="0.35">
      <c r="A1355" t="s">
        <v>126</v>
      </c>
      <c r="B1355">
        <v>360</v>
      </c>
      <c r="C1355" t="s">
        <v>276</v>
      </c>
      <c r="D1355" t="s">
        <v>150</v>
      </c>
      <c r="E1355" s="265">
        <v>175</v>
      </c>
      <c r="F1355" s="265">
        <v>12</v>
      </c>
      <c r="G1355" s="265">
        <v>163</v>
      </c>
      <c r="H1355" s="265">
        <v>159</v>
      </c>
      <c r="I1355" s="265">
        <v>128</v>
      </c>
      <c r="J1355" s="265">
        <v>75</v>
      </c>
      <c r="K1355"/>
      <c r="L1355" t="s">
        <v>126</v>
      </c>
      <c r="M1355">
        <v>360</v>
      </c>
      <c r="N1355" t="s">
        <v>276</v>
      </c>
      <c r="O1355" t="s">
        <v>150</v>
      </c>
      <c r="P1355" s="265">
        <v>175</v>
      </c>
      <c r="Q1355" s="716">
        <v>6.8571428571428577</v>
      </c>
      <c r="R1355" s="716">
        <v>93.142857142857139</v>
      </c>
      <c r="S1355" s="716">
        <v>90.857142857142861</v>
      </c>
      <c r="T1355" s="716">
        <v>73.142857142857139</v>
      </c>
      <c r="U1355" s="716">
        <v>42.857142857142854</v>
      </c>
      <c r="V1355"/>
      <c r="W1355"/>
      <c r="X1355"/>
      <c r="Y1355"/>
      <c r="Z1355"/>
      <c r="AA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c r="CC1355"/>
      <c r="CD1355"/>
      <c r="CE1355"/>
      <c r="CF1355"/>
      <c r="CG1355"/>
      <c r="CH1355"/>
      <c r="CI1355"/>
      <c r="CJ1355"/>
      <c r="CK1355"/>
      <c r="CL1355"/>
      <c r="CM1355"/>
      <c r="CN1355"/>
      <c r="CO1355"/>
      <c r="CP1355"/>
      <c r="CQ1355"/>
      <c r="CR1355"/>
      <c r="CS1355"/>
    </row>
    <row r="1356" spans="1:97" s="326" customFormat="1" ht="15" customHeight="1" x14ac:dyDescent="0.35">
      <c r="A1356" t="s">
        <v>126</v>
      </c>
      <c r="B1356">
        <v>360</v>
      </c>
      <c r="C1356" t="s">
        <v>276</v>
      </c>
      <c r="D1356" t="s">
        <v>151</v>
      </c>
      <c r="E1356" s="265" t="s">
        <v>137</v>
      </c>
      <c r="F1356" s="265" t="s">
        <v>137</v>
      </c>
      <c r="G1356" s="265" t="s">
        <v>137</v>
      </c>
      <c r="H1356" s="265" t="s">
        <v>137</v>
      </c>
      <c r="I1356" s="265" t="s">
        <v>137</v>
      </c>
      <c r="J1356" s="265" t="s">
        <v>137</v>
      </c>
      <c r="K1356"/>
      <c r="L1356" t="s">
        <v>126</v>
      </c>
      <c r="M1356">
        <v>360</v>
      </c>
      <c r="N1356" t="s">
        <v>276</v>
      </c>
      <c r="O1356" t="s">
        <v>151</v>
      </c>
      <c r="P1356" s="265" t="s">
        <v>137</v>
      </c>
      <c r="Q1356" s="716" t="s">
        <v>137</v>
      </c>
      <c r="R1356" s="716" t="s">
        <v>137</v>
      </c>
      <c r="S1356" s="716" t="s">
        <v>137</v>
      </c>
      <c r="T1356" s="716" t="s">
        <v>137</v>
      </c>
      <c r="U1356" s="716" t="s">
        <v>137</v>
      </c>
      <c r="V1356"/>
      <c r="W1356"/>
      <c r="X1356"/>
      <c r="Y1356"/>
      <c r="Z1356"/>
      <c r="AA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c r="CC1356"/>
      <c r="CD1356"/>
      <c r="CE1356"/>
      <c r="CF1356"/>
      <c r="CG1356"/>
      <c r="CH1356"/>
      <c r="CI1356"/>
      <c r="CJ1356"/>
      <c r="CK1356"/>
      <c r="CL1356"/>
      <c r="CM1356"/>
      <c r="CN1356"/>
      <c r="CO1356"/>
      <c r="CP1356"/>
      <c r="CQ1356"/>
      <c r="CR1356"/>
      <c r="CS1356"/>
    </row>
    <row r="1357" spans="1:97" s="326" customFormat="1" ht="15" customHeight="1" x14ac:dyDescent="0.35">
      <c r="A1357" t="s">
        <v>126</v>
      </c>
      <c r="B1357">
        <v>360</v>
      </c>
      <c r="C1357" t="s">
        <v>276</v>
      </c>
      <c r="D1357" t="s">
        <v>152</v>
      </c>
      <c r="E1357" s="265">
        <v>229</v>
      </c>
      <c r="F1357" s="265" t="s">
        <v>177</v>
      </c>
      <c r="G1357" s="265" t="s">
        <v>177</v>
      </c>
      <c r="H1357" s="265">
        <v>203</v>
      </c>
      <c r="I1357" s="265">
        <v>167</v>
      </c>
      <c r="J1357" s="265">
        <v>93</v>
      </c>
      <c r="K1357"/>
      <c r="L1357" t="s">
        <v>126</v>
      </c>
      <c r="M1357">
        <v>360</v>
      </c>
      <c r="N1357" t="s">
        <v>276</v>
      </c>
      <c r="O1357" t="s">
        <v>152</v>
      </c>
      <c r="P1357" s="265">
        <v>229</v>
      </c>
      <c r="Q1357" s="716" t="s">
        <v>177</v>
      </c>
      <c r="R1357" s="716" t="s">
        <v>177</v>
      </c>
      <c r="S1357" s="716">
        <v>88.646288209606979</v>
      </c>
      <c r="T1357" s="716">
        <v>72.925764192139738</v>
      </c>
      <c r="U1357" s="716">
        <v>40.611353711790393</v>
      </c>
      <c r="V1357"/>
      <c r="W1357"/>
      <c r="X1357"/>
      <c r="Y1357"/>
      <c r="Z1357"/>
      <c r="AA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c r="CE1357"/>
      <c r="CF1357"/>
      <c r="CG1357"/>
      <c r="CH1357"/>
      <c r="CI1357"/>
      <c r="CJ1357"/>
      <c r="CK1357"/>
      <c r="CL1357"/>
      <c r="CM1357"/>
      <c r="CN1357"/>
      <c r="CO1357"/>
      <c r="CP1357"/>
      <c r="CQ1357"/>
      <c r="CR1357"/>
      <c r="CS1357"/>
    </row>
    <row r="1358" spans="1:97" s="326" customFormat="1" ht="30" customHeight="1" x14ac:dyDescent="0.35">
      <c r="A1358" t="s">
        <v>126</v>
      </c>
      <c r="B1358">
        <v>370</v>
      </c>
      <c r="C1358" t="s">
        <v>277</v>
      </c>
      <c r="D1358" t="s">
        <v>147</v>
      </c>
      <c r="E1358" s="265">
        <v>202</v>
      </c>
      <c r="F1358" s="265">
        <v>26</v>
      </c>
      <c r="G1358" s="265">
        <v>176</v>
      </c>
      <c r="H1358" s="265">
        <v>160</v>
      </c>
      <c r="I1358" s="265">
        <v>94</v>
      </c>
      <c r="J1358" s="265">
        <v>36</v>
      </c>
      <c r="K1358"/>
      <c r="L1358" t="s">
        <v>126</v>
      </c>
      <c r="M1358">
        <v>370</v>
      </c>
      <c r="N1358" t="s">
        <v>277</v>
      </c>
      <c r="O1358" t="s">
        <v>147</v>
      </c>
      <c r="P1358" s="265">
        <v>202</v>
      </c>
      <c r="Q1358" s="716">
        <v>12.871287128712872</v>
      </c>
      <c r="R1358" s="716">
        <v>87.128712871287135</v>
      </c>
      <c r="S1358" s="716">
        <v>79.207920792079207</v>
      </c>
      <c r="T1358" s="716">
        <v>46.534653465346537</v>
      </c>
      <c r="U1358" s="716">
        <v>17.82178217821782</v>
      </c>
      <c r="V1358"/>
      <c r="W1358"/>
      <c r="X1358"/>
      <c r="Y1358"/>
      <c r="Z1358"/>
      <c r="AA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c r="CE1358"/>
      <c r="CF1358"/>
      <c r="CG1358"/>
      <c r="CH1358"/>
      <c r="CI1358"/>
      <c r="CJ1358"/>
      <c r="CK1358"/>
      <c r="CL1358"/>
      <c r="CM1358"/>
      <c r="CN1358"/>
      <c r="CO1358"/>
      <c r="CP1358"/>
      <c r="CQ1358"/>
      <c r="CR1358"/>
      <c r="CS1358"/>
    </row>
    <row r="1359" spans="1:97" s="326" customFormat="1" ht="15" customHeight="1" x14ac:dyDescent="0.35">
      <c r="A1359" t="s">
        <v>126</v>
      </c>
      <c r="B1359">
        <v>370</v>
      </c>
      <c r="C1359" t="s">
        <v>277</v>
      </c>
      <c r="D1359" t="s">
        <v>148</v>
      </c>
      <c r="E1359" s="265">
        <v>280</v>
      </c>
      <c r="F1359" s="265">
        <v>16</v>
      </c>
      <c r="G1359" s="265">
        <v>264</v>
      </c>
      <c r="H1359" s="265">
        <v>246</v>
      </c>
      <c r="I1359" s="265">
        <v>195</v>
      </c>
      <c r="J1359" s="265">
        <v>84</v>
      </c>
      <c r="K1359"/>
      <c r="L1359" t="s">
        <v>126</v>
      </c>
      <c r="M1359">
        <v>370</v>
      </c>
      <c r="N1359" t="s">
        <v>277</v>
      </c>
      <c r="O1359" t="s">
        <v>148</v>
      </c>
      <c r="P1359" s="265">
        <v>280</v>
      </c>
      <c r="Q1359" s="716">
        <v>5.7142857142857144</v>
      </c>
      <c r="R1359" s="716">
        <v>94.285714285714278</v>
      </c>
      <c r="S1359" s="716">
        <v>87.857142857142861</v>
      </c>
      <c r="T1359" s="716">
        <v>69.642857142857139</v>
      </c>
      <c r="U1359" s="716">
        <v>30</v>
      </c>
      <c r="V1359"/>
      <c r="W1359"/>
      <c r="X1359"/>
      <c r="Y1359"/>
      <c r="Z1359"/>
      <c r="AA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row>
    <row r="1360" spans="1:97" s="326" customFormat="1" ht="15" customHeight="1" x14ac:dyDescent="0.35">
      <c r="A1360" t="s">
        <v>126</v>
      </c>
      <c r="B1360">
        <v>370</v>
      </c>
      <c r="C1360" t="s">
        <v>277</v>
      </c>
      <c r="D1360" t="s">
        <v>149</v>
      </c>
      <c r="E1360" s="265">
        <v>251</v>
      </c>
      <c r="F1360" s="265" t="s">
        <v>177</v>
      </c>
      <c r="G1360" s="265" t="s">
        <v>177</v>
      </c>
      <c r="H1360" s="265">
        <v>235</v>
      </c>
      <c r="I1360" s="265">
        <v>183</v>
      </c>
      <c r="J1360" s="265">
        <v>100</v>
      </c>
      <c r="K1360"/>
      <c r="L1360" t="s">
        <v>126</v>
      </c>
      <c r="M1360">
        <v>370</v>
      </c>
      <c r="N1360" t="s">
        <v>277</v>
      </c>
      <c r="O1360" t="s">
        <v>149</v>
      </c>
      <c r="P1360" s="265">
        <v>251</v>
      </c>
      <c r="Q1360" s="716" t="s">
        <v>177</v>
      </c>
      <c r="R1360" s="716" t="s">
        <v>177</v>
      </c>
      <c r="S1360" s="716">
        <v>93.625498007968119</v>
      </c>
      <c r="T1360" s="716">
        <v>72.908366533864537</v>
      </c>
      <c r="U1360" s="716">
        <v>39.840637450199203</v>
      </c>
      <c r="V1360"/>
      <c r="W1360"/>
      <c r="X1360"/>
      <c r="Y1360"/>
      <c r="Z1360"/>
      <c r="AA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c r="CK1360"/>
      <c r="CL1360"/>
      <c r="CM1360"/>
      <c r="CN1360"/>
      <c r="CO1360"/>
      <c r="CP1360"/>
      <c r="CQ1360"/>
      <c r="CR1360"/>
      <c r="CS1360"/>
    </row>
    <row r="1361" spans="1:97" s="326" customFormat="1" ht="15" customHeight="1" x14ac:dyDescent="0.35">
      <c r="A1361" t="s">
        <v>126</v>
      </c>
      <c r="B1361">
        <v>370</v>
      </c>
      <c r="C1361" t="s">
        <v>277</v>
      </c>
      <c r="D1361" t="s">
        <v>150</v>
      </c>
      <c r="E1361" s="265">
        <v>131</v>
      </c>
      <c r="F1361" s="265" t="s">
        <v>177</v>
      </c>
      <c r="G1361" s="265" t="s">
        <v>177</v>
      </c>
      <c r="H1361" s="265">
        <v>125</v>
      </c>
      <c r="I1361" s="265">
        <v>113</v>
      </c>
      <c r="J1361" s="265">
        <v>72</v>
      </c>
      <c r="K1361"/>
      <c r="L1361" t="s">
        <v>126</v>
      </c>
      <c r="M1361">
        <v>370</v>
      </c>
      <c r="N1361" t="s">
        <v>277</v>
      </c>
      <c r="O1361" t="s">
        <v>150</v>
      </c>
      <c r="P1361" s="265">
        <v>131</v>
      </c>
      <c r="Q1361" s="716" t="s">
        <v>177</v>
      </c>
      <c r="R1361" s="716" t="s">
        <v>177</v>
      </c>
      <c r="S1361" s="716">
        <v>95.419847328244273</v>
      </c>
      <c r="T1361" s="716">
        <v>86.25954198473282</v>
      </c>
      <c r="U1361" s="716">
        <v>54.961832061068705</v>
      </c>
      <c r="V1361"/>
      <c r="W1361"/>
      <c r="X1361"/>
      <c r="Y1361"/>
      <c r="Z1361"/>
      <c r="AA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c r="CE1361"/>
      <c r="CF1361"/>
      <c r="CG1361"/>
      <c r="CH1361"/>
      <c r="CI1361"/>
      <c r="CJ1361"/>
      <c r="CK1361"/>
      <c r="CL1361"/>
      <c r="CM1361"/>
      <c r="CN1361"/>
      <c r="CO1361"/>
      <c r="CP1361"/>
      <c r="CQ1361"/>
      <c r="CR1361"/>
      <c r="CS1361"/>
    </row>
    <row r="1362" spans="1:97" s="326" customFormat="1" ht="15" customHeight="1" x14ac:dyDescent="0.35">
      <c r="A1362" t="s">
        <v>126</v>
      </c>
      <c r="B1362">
        <v>370</v>
      </c>
      <c r="C1362" t="s">
        <v>277</v>
      </c>
      <c r="D1362" t="s">
        <v>151</v>
      </c>
      <c r="E1362" s="265">
        <v>195</v>
      </c>
      <c r="F1362" s="265">
        <v>11</v>
      </c>
      <c r="G1362" s="265">
        <v>184</v>
      </c>
      <c r="H1362" s="265">
        <v>176</v>
      </c>
      <c r="I1362" s="265">
        <v>163</v>
      </c>
      <c r="J1362" s="265">
        <v>108</v>
      </c>
      <c r="K1362"/>
      <c r="L1362" t="s">
        <v>126</v>
      </c>
      <c r="M1362">
        <v>370</v>
      </c>
      <c r="N1362" t="s">
        <v>277</v>
      </c>
      <c r="O1362" t="s">
        <v>151</v>
      </c>
      <c r="P1362" s="265">
        <v>195</v>
      </c>
      <c r="Q1362" s="716">
        <v>5.6410256410256414</v>
      </c>
      <c r="R1362" s="716">
        <v>94.358974358974351</v>
      </c>
      <c r="S1362" s="716">
        <v>90.256410256410263</v>
      </c>
      <c r="T1362" s="716">
        <v>83.589743589743591</v>
      </c>
      <c r="U1362" s="716">
        <v>55.384615384615387</v>
      </c>
      <c r="V1362"/>
      <c r="W1362"/>
      <c r="X1362"/>
      <c r="Y1362"/>
      <c r="Z1362"/>
      <c r="AA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c r="CE1362"/>
      <c r="CF1362"/>
      <c r="CG1362"/>
      <c r="CH1362"/>
      <c r="CI1362"/>
      <c r="CJ1362"/>
      <c r="CK1362"/>
      <c r="CL1362"/>
      <c r="CM1362"/>
      <c r="CN1362"/>
      <c r="CO1362"/>
      <c r="CP1362"/>
      <c r="CQ1362"/>
      <c r="CR1362"/>
      <c r="CS1362"/>
    </row>
    <row r="1363" spans="1:97" s="326" customFormat="1" ht="15" customHeight="1" x14ac:dyDescent="0.35">
      <c r="A1363" t="s">
        <v>126</v>
      </c>
      <c r="B1363">
        <v>370</v>
      </c>
      <c r="C1363" t="s">
        <v>277</v>
      </c>
      <c r="D1363" t="s">
        <v>152</v>
      </c>
      <c r="E1363" s="265">
        <v>1059</v>
      </c>
      <c r="F1363" s="265">
        <v>63</v>
      </c>
      <c r="G1363" s="265">
        <v>996</v>
      </c>
      <c r="H1363" s="265">
        <v>942</v>
      </c>
      <c r="I1363" s="265">
        <v>748</v>
      </c>
      <c r="J1363" s="265">
        <v>400</v>
      </c>
      <c r="K1363"/>
      <c r="L1363" t="s">
        <v>126</v>
      </c>
      <c r="M1363">
        <v>370</v>
      </c>
      <c r="N1363" t="s">
        <v>277</v>
      </c>
      <c r="O1363" t="s">
        <v>152</v>
      </c>
      <c r="P1363" s="265">
        <v>1059</v>
      </c>
      <c r="Q1363" s="716">
        <v>5.9490084985835701</v>
      </c>
      <c r="R1363" s="716">
        <v>94.050991501416419</v>
      </c>
      <c r="S1363" s="716">
        <v>88.951841359773383</v>
      </c>
      <c r="T1363" s="716">
        <v>70.632672332389049</v>
      </c>
      <c r="U1363" s="716">
        <v>37.771482530689333</v>
      </c>
      <c r="V1363"/>
      <c r="W1363"/>
      <c r="X1363"/>
      <c r="Y1363"/>
      <c r="Z1363"/>
      <c r="AA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c r="CD1363"/>
      <c r="CE1363"/>
      <c r="CF1363"/>
      <c r="CG1363"/>
      <c r="CH1363"/>
      <c r="CI1363"/>
      <c r="CJ1363"/>
      <c r="CK1363"/>
      <c r="CL1363"/>
      <c r="CM1363"/>
      <c r="CN1363"/>
      <c r="CO1363"/>
      <c r="CP1363"/>
      <c r="CQ1363"/>
      <c r="CR1363"/>
      <c r="CS1363"/>
    </row>
    <row r="1364" spans="1:97" s="326" customFormat="1" ht="30" customHeight="1" x14ac:dyDescent="0.35">
      <c r="A1364" t="s">
        <v>126</v>
      </c>
      <c r="B1364">
        <v>380</v>
      </c>
      <c r="C1364" t="s">
        <v>278</v>
      </c>
      <c r="D1364" t="s">
        <v>147</v>
      </c>
      <c r="E1364" s="265">
        <v>721</v>
      </c>
      <c r="F1364" s="265">
        <v>120</v>
      </c>
      <c r="G1364" s="265">
        <v>601</v>
      </c>
      <c r="H1364" s="265">
        <v>548</v>
      </c>
      <c r="I1364" s="265">
        <v>327</v>
      </c>
      <c r="J1364" s="265">
        <v>139</v>
      </c>
      <c r="K1364"/>
      <c r="L1364" t="s">
        <v>126</v>
      </c>
      <c r="M1364">
        <v>380</v>
      </c>
      <c r="N1364" t="s">
        <v>278</v>
      </c>
      <c r="O1364" t="s">
        <v>147</v>
      </c>
      <c r="P1364" s="265">
        <v>721</v>
      </c>
      <c r="Q1364" s="716">
        <v>16.643550624133148</v>
      </c>
      <c r="R1364" s="716">
        <v>83.356449375866845</v>
      </c>
      <c r="S1364" s="716">
        <v>76.005547850208046</v>
      </c>
      <c r="T1364" s="716">
        <v>45.353675450762829</v>
      </c>
      <c r="U1364" s="716">
        <v>19.278779472954231</v>
      </c>
      <c r="V1364"/>
      <c r="W1364"/>
      <c r="X1364"/>
      <c r="Y1364"/>
      <c r="Z1364"/>
      <c r="AA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c r="CD1364"/>
      <c r="CE1364"/>
      <c r="CF1364"/>
      <c r="CG1364"/>
      <c r="CH1364"/>
      <c r="CI1364"/>
      <c r="CJ1364"/>
      <c r="CK1364"/>
      <c r="CL1364"/>
      <c r="CM1364"/>
      <c r="CN1364"/>
      <c r="CO1364"/>
      <c r="CP1364"/>
      <c r="CQ1364"/>
      <c r="CR1364"/>
      <c r="CS1364"/>
    </row>
    <row r="1365" spans="1:97" s="326" customFormat="1" ht="15" customHeight="1" x14ac:dyDescent="0.35">
      <c r="A1365" t="s">
        <v>126</v>
      </c>
      <c r="B1365">
        <v>380</v>
      </c>
      <c r="C1365" t="s">
        <v>278</v>
      </c>
      <c r="D1365" t="s">
        <v>148</v>
      </c>
      <c r="E1365" s="265">
        <v>796</v>
      </c>
      <c r="F1365" s="265">
        <v>75</v>
      </c>
      <c r="G1365" s="265">
        <v>721</v>
      </c>
      <c r="H1365" s="265">
        <v>692</v>
      </c>
      <c r="I1365" s="265">
        <v>481</v>
      </c>
      <c r="J1365" s="265">
        <v>232</v>
      </c>
      <c r="K1365"/>
      <c r="L1365" t="s">
        <v>126</v>
      </c>
      <c r="M1365">
        <v>380</v>
      </c>
      <c r="N1365" t="s">
        <v>278</v>
      </c>
      <c r="O1365" t="s">
        <v>148</v>
      </c>
      <c r="P1365" s="265">
        <v>796</v>
      </c>
      <c r="Q1365" s="716">
        <v>9.4221105527638205</v>
      </c>
      <c r="R1365" s="716">
        <v>90.577889447236188</v>
      </c>
      <c r="S1365" s="716">
        <v>86.934673366834176</v>
      </c>
      <c r="T1365" s="716">
        <v>60.427135678391963</v>
      </c>
      <c r="U1365" s="716">
        <v>29.145728643216078</v>
      </c>
      <c r="V1365"/>
      <c r="W1365"/>
      <c r="X1365"/>
      <c r="Y1365"/>
      <c r="Z1365"/>
      <c r="AA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c r="CD1365"/>
      <c r="CE1365"/>
      <c r="CF1365"/>
      <c r="CG1365"/>
      <c r="CH1365"/>
      <c r="CI1365"/>
      <c r="CJ1365"/>
      <c r="CK1365"/>
      <c r="CL1365"/>
      <c r="CM1365"/>
      <c r="CN1365"/>
      <c r="CO1365"/>
      <c r="CP1365"/>
      <c r="CQ1365"/>
      <c r="CR1365"/>
      <c r="CS1365"/>
    </row>
    <row r="1366" spans="1:97" s="326" customFormat="1" ht="15" customHeight="1" x14ac:dyDescent="0.35">
      <c r="A1366" t="s">
        <v>126</v>
      </c>
      <c r="B1366">
        <v>380</v>
      </c>
      <c r="C1366" t="s">
        <v>278</v>
      </c>
      <c r="D1366" t="s">
        <v>149</v>
      </c>
      <c r="E1366" s="265">
        <v>589</v>
      </c>
      <c r="F1366" s="265">
        <v>50</v>
      </c>
      <c r="G1366" s="265">
        <v>539</v>
      </c>
      <c r="H1366" s="265">
        <v>522</v>
      </c>
      <c r="I1366" s="265">
        <v>397</v>
      </c>
      <c r="J1366" s="265">
        <v>230</v>
      </c>
      <c r="K1366"/>
      <c r="L1366" t="s">
        <v>126</v>
      </c>
      <c r="M1366">
        <v>380</v>
      </c>
      <c r="N1366" t="s">
        <v>278</v>
      </c>
      <c r="O1366" t="s">
        <v>149</v>
      </c>
      <c r="P1366" s="265">
        <v>589</v>
      </c>
      <c r="Q1366" s="716">
        <v>8.4889643463497446</v>
      </c>
      <c r="R1366" s="716">
        <v>91.511035653650254</v>
      </c>
      <c r="S1366" s="716">
        <v>88.624787775891349</v>
      </c>
      <c r="T1366" s="716">
        <v>67.402376910016983</v>
      </c>
      <c r="U1366" s="716">
        <v>39.049235993208832</v>
      </c>
      <c r="V1366"/>
      <c r="W1366"/>
      <c r="X1366"/>
      <c r="Y1366"/>
      <c r="Z1366"/>
      <c r="AA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c r="CE1366"/>
      <c r="CF1366"/>
      <c r="CG1366"/>
      <c r="CH1366"/>
      <c r="CI1366"/>
      <c r="CJ1366"/>
      <c r="CK1366"/>
      <c r="CL1366"/>
      <c r="CM1366"/>
      <c r="CN1366"/>
      <c r="CO1366"/>
      <c r="CP1366"/>
      <c r="CQ1366"/>
      <c r="CR1366"/>
      <c r="CS1366"/>
    </row>
    <row r="1367" spans="1:97" s="326" customFormat="1" ht="15" customHeight="1" x14ac:dyDescent="0.35">
      <c r="A1367" t="s">
        <v>126</v>
      </c>
      <c r="B1367">
        <v>380</v>
      </c>
      <c r="C1367" t="s">
        <v>278</v>
      </c>
      <c r="D1367" t="s">
        <v>150</v>
      </c>
      <c r="E1367" s="265">
        <v>705</v>
      </c>
      <c r="F1367" s="265">
        <v>33</v>
      </c>
      <c r="G1367" s="265">
        <v>672</v>
      </c>
      <c r="H1367" s="265">
        <v>657</v>
      </c>
      <c r="I1367" s="265">
        <v>546</v>
      </c>
      <c r="J1367" s="265">
        <v>353</v>
      </c>
      <c r="K1367"/>
      <c r="L1367" t="s">
        <v>126</v>
      </c>
      <c r="M1367">
        <v>380</v>
      </c>
      <c r="N1367" t="s">
        <v>278</v>
      </c>
      <c r="O1367" t="s">
        <v>150</v>
      </c>
      <c r="P1367" s="265">
        <v>705</v>
      </c>
      <c r="Q1367" s="716">
        <v>4.6808510638297873</v>
      </c>
      <c r="R1367" s="716">
        <v>95.319148936170222</v>
      </c>
      <c r="S1367" s="716">
        <v>93.191489361702125</v>
      </c>
      <c r="T1367" s="716">
        <v>77.446808510638306</v>
      </c>
      <c r="U1367" s="716">
        <v>50.070921985815595</v>
      </c>
      <c r="V1367"/>
      <c r="W1367"/>
      <c r="X1367"/>
      <c r="Y1367"/>
      <c r="Z1367"/>
      <c r="AA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c r="CD1367"/>
      <c r="CE1367"/>
      <c r="CF1367"/>
      <c r="CG1367"/>
      <c r="CH1367"/>
      <c r="CI1367"/>
      <c r="CJ1367"/>
      <c r="CK1367"/>
      <c r="CL1367"/>
      <c r="CM1367"/>
      <c r="CN1367"/>
      <c r="CO1367"/>
      <c r="CP1367"/>
      <c r="CQ1367"/>
      <c r="CR1367"/>
      <c r="CS1367"/>
    </row>
    <row r="1368" spans="1:97" s="326" customFormat="1" ht="15" customHeight="1" x14ac:dyDescent="0.35">
      <c r="A1368" t="s">
        <v>126</v>
      </c>
      <c r="B1368">
        <v>380</v>
      </c>
      <c r="C1368" t="s">
        <v>278</v>
      </c>
      <c r="D1368" t="s">
        <v>151</v>
      </c>
      <c r="E1368" s="265">
        <v>426</v>
      </c>
      <c r="F1368" s="265">
        <v>16</v>
      </c>
      <c r="G1368" s="265">
        <v>410</v>
      </c>
      <c r="H1368" s="265">
        <v>404</v>
      </c>
      <c r="I1368" s="265">
        <v>350</v>
      </c>
      <c r="J1368" s="265">
        <v>250</v>
      </c>
      <c r="K1368"/>
      <c r="L1368" t="s">
        <v>126</v>
      </c>
      <c r="M1368">
        <v>380</v>
      </c>
      <c r="N1368" t="s">
        <v>278</v>
      </c>
      <c r="O1368" t="s">
        <v>151</v>
      </c>
      <c r="P1368" s="265">
        <v>426</v>
      </c>
      <c r="Q1368" s="716">
        <v>3.755868544600939</v>
      </c>
      <c r="R1368" s="716">
        <v>96.244131455399057</v>
      </c>
      <c r="S1368" s="716">
        <v>94.835680751173712</v>
      </c>
      <c r="T1368" s="716">
        <v>82.159624413145536</v>
      </c>
      <c r="U1368" s="716">
        <v>58.685446009389672</v>
      </c>
      <c r="V1368"/>
      <c r="W1368"/>
      <c r="X1368"/>
      <c r="Y1368"/>
      <c r="Z1368"/>
      <c r="AA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c r="CE1368"/>
      <c r="CF1368"/>
      <c r="CG1368"/>
      <c r="CH1368"/>
      <c r="CI1368"/>
      <c r="CJ1368"/>
      <c r="CK1368"/>
      <c r="CL1368"/>
      <c r="CM1368"/>
      <c r="CN1368"/>
      <c r="CO1368"/>
      <c r="CP1368"/>
      <c r="CQ1368"/>
      <c r="CR1368"/>
      <c r="CS1368"/>
    </row>
    <row r="1369" spans="1:97" s="326" customFormat="1" ht="15" customHeight="1" x14ac:dyDescent="0.35">
      <c r="A1369" t="s">
        <v>126</v>
      </c>
      <c r="B1369">
        <v>380</v>
      </c>
      <c r="C1369" t="s">
        <v>278</v>
      </c>
      <c r="D1369" t="s">
        <v>152</v>
      </c>
      <c r="E1369" s="265">
        <v>3237</v>
      </c>
      <c r="F1369" s="265">
        <v>294</v>
      </c>
      <c r="G1369" s="265">
        <v>2943</v>
      </c>
      <c r="H1369" s="265">
        <v>2823</v>
      </c>
      <c r="I1369" s="265">
        <v>2101</v>
      </c>
      <c r="J1369" s="265">
        <v>1204</v>
      </c>
      <c r="K1369"/>
      <c r="L1369" t="s">
        <v>126</v>
      </c>
      <c r="M1369">
        <v>380</v>
      </c>
      <c r="N1369" t="s">
        <v>278</v>
      </c>
      <c r="O1369" t="s">
        <v>152</v>
      </c>
      <c r="P1369" s="265">
        <v>3237</v>
      </c>
      <c r="Q1369" s="716">
        <v>9.0824837812789614</v>
      </c>
      <c r="R1369" s="716">
        <v>90.917516218721033</v>
      </c>
      <c r="S1369" s="716">
        <v>87.210379981464314</v>
      </c>
      <c r="T1369" s="716">
        <v>64.905776953969735</v>
      </c>
      <c r="U1369" s="716">
        <v>37.194933580475748</v>
      </c>
      <c r="V1369"/>
      <c r="W1369"/>
      <c r="X1369"/>
      <c r="Y1369"/>
      <c r="Z1369"/>
      <c r="AA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c r="CE1369"/>
      <c r="CF1369"/>
      <c r="CG1369"/>
      <c r="CH1369"/>
      <c r="CI1369"/>
      <c r="CJ1369"/>
      <c r="CK1369"/>
      <c r="CL1369"/>
      <c r="CM1369"/>
      <c r="CN1369"/>
      <c r="CO1369"/>
      <c r="CP1369"/>
      <c r="CQ1369"/>
      <c r="CR1369"/>
      <c r="CS1369"/>
    </row>
    <row r="1370" spans="1:97" s="326" customFormat="1" ht="30" customHeight="1" x14ac:dyDescent="0.35">
      <c r="A1370" t="s">
        <v>126</v>
      </c>
      <c r="B1370">
        <v>390</v>
      </c>
      <c r="C1370" t="s">
        <v>279</v>
      </c>
      <c r="D1370" t="s">
        <v>147</v>
      </c>
      <c r="E1370" s="265">
        <v>122</v>
      </c>
      <c r="F1370" s="265">
        <v>19</v>
      </c>
      <c r="G1370" s="265">
        <v>103</v>
      </c>
      <c r="H1370" s="265">
        <v>100</v>
      </c>
      <c r="I1370" s="265">
        <v>52</v>
      </c>
      <c r="J1370" s="265">
        <v>21</v>
      </c>
      <c r="K1370"/>
      <c r="L1370" t="s">
        <v>126</v>
      </c>
      <c r="M1370">
        <v>390</v>
      </c>
      <c r="N1370" t="s">
        <v>279</v>
      </c>
      <c r="O1370" t="s">
        <v>147</v>
      </c>
      <c r="P1370" s="265">
        <v>122</v>
      </c>
      <c r="Q1370" s="716">
        <v>15.573770491803279</v>
      </c>
      <c r="R1370" s="716">
        <v>84.426229508196727</v>
      </c>
      <c r="S1370" s="716">
        <v>81.967213114754102</v>
      </c>
      <c r="T1370" s="716">
        <v>42.622950819672127</v>
      </c>
      <c r="U1370" s="716">
        <v>17.21311475409836</v>
      </c>
      <c r="V1370"/>
      <c r="W1370"/>
      <c r="X1370"/>
      <c r="Y1370"/>
      <c r="Z1370"/>
      <c r="AA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c r="CC1370"/>
      <c r="CD1370"/>
      <c r="CE1370"/>
      <c r="CF1370"/>
      <c r="CG1370"/>
      <c r="CH1370"/>
      <c r="CI1370"/>
      <c r="CJ1370"/>
      <c r="CK1370"/>
      <c r="CL1370"/>
      <c r="CM1370"/>
      <c r="CN1370"/>
      <c r="CO1370"/>
      <c r="CP1370"/>
      <c r="CQ1370"/>
      <c r="CR1370"/>
      <c r="CS1370"/>
    </row>
    <row r="1371" spans="1:97" s="326" customFormat="1" ht="15" customHeight="1" x14ac:dyDescent="0.35">
      <c r="A1371" t="s">
        <v>126</v>
      </c>
      <c r="B1371">
        <v>390</v>
      </c>
      <c r="C1371" t="s">
        <v>279</v>
      </c>
      <c r="D1371" t="s">
        <v>148</v>
      </c>
      <c r="E1371" s="265">
        <v>146</v>
      </c>
      <c r="F1371" s="265">
        <v>23</v>
      </c>
      <c r="G1371" s="265">
        <v>123</v>
      </c>
      <c r="H1371" s="265">
        <v>116</v>
      </c>
      <c r="I1371" s="265">
        <v>78</v>
      </c>
      <c r="J1371" s="265">
        <v>38</v>
      </c>
      <c r="K1371"/>
      <c r="L1371" t="s">
        <v>126</v>
      </c>
      <c r="M1371">
        <v>390</v>
      </c>
      <c r="N1371" t="s">
        <v>279</v>
      </c>
      <c r="O1371" t="s">
        <v>148</v>
      </c>
      <c r="P1371" s="265">
        <v>146</v>
      </c>
      <c r="Q1371" s="716">
        <v>15.753424657534246</v>
      </c>
      <c r="R1371" s="716">
        <v>84.246575342465761</v>
      </c>
      <c r="S1371" s="716">
        <v>79.452054794520549</v>
      </c>
      <c r="T1371" s="716">
        <v>53.424657534246577</v>
      </c>
      <c r="U1371" s="716">
        <v>26.027397260273972</v>
      </c>
      <c r="V1371"/>
      <c r="W1371"/>
      <c r="X1371"/>
      <c r="Y1371"/>
      <c r="Z1371"/>
      <c r="AA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c r="CC1371"/>
      <c r="CD1371"/>
      <c r="CE1371"/>
      <c r="CF1371"/>
      <c r="CG1371"/>
      <c r="CH1371"/>
      <c r="CI1371"/>
      <c r="CJ1371"/>
      <c r="CK1371"/>
      <c r="CL1371"/>
      <c r="CM1371"/>
      <c r="CN1371"/>
      <c r="CO1371"/>
      <c r="CP1371"/>
      <c r="CQ1371"/>
      <c r="CR1371"/>
      <c r="CS1371"/>
    </row>
    <row r="1372" spans="1:97" s="326" customFormat="1" ht="15" customHeight="1" x14ac:dyDescent="0.35">
      <c r="A1372" t="s">
        <v>126</v>
      </c>
      <c r="B1372">
        <v>390</v>
      </c>
      <c r="C1372" t="s">
        <v>279</v>
      </c>
      <c r="D1372" t="s">
        <v>149</v>
      </c>
      <c r="E1372" s="265">
        <v>146</v>
      </c>
      <c r="F1372" s="265">
        <v>17</v>
      </c>
      <c r="G1372" s="265">
        <v>129</v>
      </c>
      <c r="H1372" s="265">
        <v>125</v>
      </c>
      <c r="I1372" s="265">
        <v>98</v>
      </c>
      <c r="J1372" s="265">
        <v>59</v>
      </c>
      <c r="K1372"/>
      <c r="L1372" t="s">
        <v>126</v>
      </c>
      <c r="M1372">
        <v>390</v>
      </c>
      <c r="N1372" t="s">
        <v>279</v>
      </c>
      <c r="O1372" t="s">
        <v>149</v>
      </c>
      <c r="P1372" s="265">
        <v>146</v>
      </c>
      <c r="Q1372" s="716">
        <v>11.643835616438356</v>
      </c>
      <c r="R1372" s="716">
        <v>88.356164383561648</v>
      </c>
      <c r="S1372" s="716">
        <v>85.61643835616438</v>
      </c>
      <c r="T1372" s="716">
        <v>67.123287671232873</v>
      </c>
      <c r="U1372" s="716">
        <v>40.410958904109592</v>
      </c>
      <c r="V1372"/>
      <c r="W1372"/>
      <c r="X1372"/>
      <c r="Y1372"/>
      <c r="Z1372"/>
      <c r="AA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c r="CC1372"/>
      <c r="CD1372"/>
      <c r="CE1372"/>
      <c r="CF1372"/>
      <c r="CG1372"/>
      <c r="CH1372"/>
      <c r="CI1372"/>
      <c r="CJ1372"/>
      <c r="CK1372"/>
      <c r="CL1372"/>
      <c r="CM1372"/>
      <c r="CN1372"/>
      <c r="CO1372"/>
      <c r="CP1372"/>
      <c r="CQ1372"/>
      <c r="CR1372"/>
      <c r="CS1372"/>
    </row>
    <row r="1373" spans="1:97" s="326" customFormat="1" ht="15" customHeight="1" x14ac:dyDescent="0.35">
      <c r="A1373" t="s">
        <v>126</v>
      </c>
      <c r="B1373">
        <v>390</v>
      </c>
      <c r="C1373" t="s">
        <v>279</v>
      </c>
      <c r="D1373" t="s">
        <v>150</v>
      </c>
      <c r="E1373" s="265">
        <v>277</v>
      </c>
      <c r="F1373" s="265">
        <v>16</v>
      </c>
      <c r="G1373" s="265">
        <v>261</v>
      </c>
      <c r="H1373" s="265">
        <v>258</v>
      </c>
      <c r="I1373" s="265">
        <v>230</v>
      </c>
      <c r="J1373" s="265">
        <v>152</v>
      </c>
      <c r="K1373"/>
      <c r="L1373" t="s">
        <v>126</v>
      </c>
      <c r="M1373">
        <v>390</v>
      </c>
      <c r="N1373" t="s">
        <v>279</v>
      </c>
      <c r="O1373" t="s">
        <v>150</v>
      </c>
      <c r="P1373" s="265">
        <v>277</v>
      </c>
      <c r="Q1373" s="716">
        <v>5.7761732851985563</v>
      </c>
      <c r="R1373" s="716">
        <v>94.223826714801433</v>
      </c>
      <c r="S1373" s="716">
        <v>93.140794223826717</v>
      </c>
      <c r="T1373" s="716">
        <v>83.032490974729242</v>
      </c>
      <c r="U1373" s="716">
        <v>54.873646209386287</v>
      </c>
      <c r="V1373"/>
      <c r="W1373"/>
      <c r="X1373"/>
      <c r="Y1373"/>
      <c r="Z1373"/>
      <c r="AA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c r="CC1373"/>
      <c r="CD1373"/>
      <c r="CE1373"/>
      <c r="CF1373"/>
      <c r="CG1373"/>
      <c r="CH1373"/>
      <c r="CI1373"/>
      <c r="CJ1373"/>
      <c r="CK1373"/>
      <c r="CL1373"/>
      <c r="CM1373"/>
      <c r="CN1373"/>
      <c r="CO1373"/>
      <c r="CP1373"/>
      <c r="CQ1373"/>
      <c r="CR1373"/>
      <c r="CS1373"/>
    </row>
    <row r="1374" spans="1:97" s="326" customFormat="1" ht="15" customHeight="1" x14ac:dyDescent="0.35">
      <c r="A1374" t="s">
        <v>126</v>
      </c>
      <c r="B1374">
        <v>390</v>
      </c>
      <c r="C1374" t="s">
        <v>279</v>
      </c>
      <c r="D1374" t="s">
        <v>151</v>
      </c>
      <c r="E1374" s="265">
        <v>271</v>
      </c>
      <c r="F1374" s="265">
        <v>14</v>
      </c>
      <c r="G1374" s="265">
        <v>257</v>
      </c>
      <c r="H1374" s="265">
        <v>254</v>
      </c>
      <c r="I1374" s="265">
        <v>237</v>
      </c>
      <c r="J1374" s="265">
        <v>183</v>
      </c>
      <c r="K1374"/>
      <c r="L1374" t="s">
        <v>126</v>
      </c>
      <c r="M1374">
        <v>390</v>
      </c>
      <c r="N1374" t="s">
        <v>279</v>
      </c>
      <c r="O1374" t="s">
        <v>151</v>
      </c>
      <c r="P1374" s="265">
        <v>271</v>
      </c>
      <c r="Q1374" s="716">
        <v>5.1660516605166054</v>
      </c>
      <c r="R1374" s="716">
        <v>94.833948339483399</v>
      </c>
      <c r="S1374" s="716">
        <v>93.726937269372684</v>
      </c>
      <c r="T1374" s="716">
        <v>87.453874538745396</v>
      </c>
      <c r="U1374" s="716">
        <v>67.52767527675276</v>
      </c>
      <c r="V1374"/>
      <c r="W1374"/>
      <c r="X1374"/>
      <c r="Y1374"/>
      <c r="Z1374"/>
      <c r="AA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c r="CC1374"/>
      <c r="CD1374"/>
      <c r="CE1374"/>
      <c r="CF1374"/>
      <c r="CG1374"/>
      <c r="CH1374"/>
      <c r="CI1374"/>
      <c r="CJ1374"/>
      <c r="CK1374"/>
      <c r="CL1374"/>
      <c r="CM1374"/>
      <c r="CN1374"/>
      <c r="CO1374"/>
      <c r="CP1374"/>
      <c r="CQ1374"/>
      <c r="CR1374"/>
      <c r="CS1374"/>
    </row>
    <row r="1375" spans="1:97" s="326" customFormat="1" ht="15" customHeight="1" x14ac:dyDescent="0.35">
      <c r="A1375" t="s">
        <v>126</v>
      </c>
      <c r="B1375">
        <v>390</v>
      </c>
      <c r="C1375" t="s">
        <v>279</v>
      </c>
      <c r="D1375" t="s">
        <v>152</v>
      </c>
      <c r="E1375" s="265">
        <v>962</v>
      </c>
      <c r="F1375" s="265">
        <v>89</v>
      </c>
      <c r="G1375" s="265">
        <v>873</v>
      </c>
      <c r="H1375" s="265">
        <v>853</v>
      </c>
      <c r="I1375" s="265">
        <v>695</v>
      </c>
      <c r="J1375" s="265">
        <v>453</v>
      </c>
      <c r="K1375"/>
      <c r="L1375" t="s">
        <v>126</v>
      </c>
      <c r="M1375">
        <v>390</v>
      </c>
      <c r="N1375" t="s">
        <v>279</v>
      </c>
      <c r="O1375" t="s">
        <v>152</v>
      </c>
      <c r="P1375" s="265">
        <v>962</v>
      </c>
      <c r="Q1375" s="716">
        <v>9.251559251559252</v>
      </c>
      <c r="R1375" s="716">
        <v>90.748440748440757</v>
      </c>
      <c r="S1375" s="716">
        <v>88.669438669438676</v>
      </c>
      <c r="T1375" s="716">
        <v>72.245322245322242</v>
      </c>
      <c r="U1375" s="716">
        <v>47.089397089397089</v>
      </c>
      <c r="V1375"/>
      <c r="W1375"/>
      <c r="X1375"/>
      <c r="Y1375"/>
      <c r="Z1375"/>
      <c r="AA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c r="CC1375"/>
      <c r="CD1375"/>
      <c r="CE1375"/>
      <c r="CF1375"/>
      <c r="CG1375"/>
      <c r="CH1375"/>
      <c r="CI1375"/>
      <c r="CJ1375"/>
      <c r="CK1375"/>
      <c r="CL1375"/>
      <c r="CM1375"/>
      <c r="CN1375"/>
      <c r="CO1375"/>
      <c r="CP1375"/>
      <c r="CQ1375"/>
      <c r="CR1375"/>
      <c r="CS1375"/>
    </row>
    <row r="1376" spans="1:97" s="326" customFormat="1" ht="30" customHeight="1" x14ac:dyDescent="0.35">
      <c r="A1376" t="s">
        <v>126</v>
      </c>
      <c r="B1376">
        <v>395</v>
      </c>
      <c r="C1376" t="s">
        <v>280</v>
      </c>
      <c r="D1376" t="s">
        <v>147</v>
      </c>
      <c r="E1376" s="265">
        <v>392</v>
      </c>
      <c r="F1376" s="265">
        <v>71</v>
      </c>
      <c r="G1376" s="265">
        <v>321</v>
      </c>
      <c r="H1376" s="265">
        <v>307</v>
      </c>
      <c r="I1376" s="265">
        <v>183</v>
      </c>
      <c r="J1376" s="265">
        <v>72</v>
      </c>
      <c r="K1376"/>
      <c r="L1376" t="s">
        <v>126</v>
      </c>
      <c r="M1376">
        <v>395</v>
      </c>
      <c r="N1376" t="s">
        <v>280</v>
      </c>
      <c r="O1376" t="s">
        <v>147</v>
      </c>
      <c r="P1376" s="265">
        <v>392</v>
      </c>
      <c r="Q1376" s="716">
        <v>18.112244897959183</v>
      </c>
      <c r="R1376" s="716">
        <v>81.887755102040813</v>
      </c>
      <c r="S1376" s="716">
        <v>78.316326530612244</v>
      </c>
      <c r="T1376" s="716">
        <v>46.683673469387756</v>
      </c>
      <c r="U1376" s="716">
        <v>18.367346938775512</v>
      </c>
      <c r="V1376"/>
      <c r="W1376"/>
      <c r="X1376"/>
      <c r="Y1376"/>
      <c r="Z1376"/>
      <c r="AA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c r="CC1376"/>
      <c r="CD1376"/>
      <c r="CE1376"/>
      <c r="CF1376"/>
      <c r="CG1376"/>
      <c r="CH1376"/>
      <c r="CI1376"/>
      <c r="CJ1376"/>
      <c r="CK1376"/>
      <c r="CL1376"/>
      <c r="CM1376"/>
      <c r="CN1376"/>
      <c r="CO1376"/>
      <c r="CP1376"/>
      <c r="CQ1376"/>
      <c r="CR1376"/>
      <c r="CS1376"/>
    </row>
    <row r="1377" spans="1:97" s="326" customFormat="1" ht="15" customHeight="1" x14ac:dyDescent="0.35">
      <c r="A1377" t="s">
        <v>126</v>
      </c>
      <c r="B1377">
        <v>395</v>
      </c>
      <c r="C1377" t="s">
        <v>280</v>
      </c>
      <c r="D1377" t="s">
        <v>148</v>
      </c>
      <c r="E1377" s="265">
        <v>203</v>
      </c>
      <c r="F1377" s="265">
        <v>30</v>
      </c>
      <c r="G1377" s="265">
        <v>173</v>
      </c>
      <c r="H1377" s="265">
        <v>167</v>
      </c>
      <c r="I1377" s="265">
        <v>122</v>
      </c>
      <c r="J1377" s="265">
        <v>64</v>
      </c>
      <c r="K1377"/>
      <c r="L1377" t="s">
        <v>126</v>
      </c>
      <c r="M1377">
        <v>395</v>
      </c>
      <c r="N1377" t="s">
        <v>280</v>
      </c>
      <c r="O1377" t="s">
        <v>148</v>
      </c>
      <c r="P1377" s="265">
        <v>203</v>
      </c>
      <c r="Q1377" s="716">
        <v>14.77832512315271</v>
      </c>
      <c r="R1377" s="716">
        <v>85.221674876847288</v>
      </c>
      <c r="S1377" s="716">
        <v>82.266009852216754</v>
      </c>
      <c r="T1377" s="716">
        <v>60.098522167487687</v>
      </c>
      <c r="U1377" s="716">
        <v>31.527093596059114</v>
      </c>
      <c r="V1377"/>
      <c r="W1377"/>
      <c r="X1377"/>
      <c r="Y1377"/>
      <c r="Z1377"/>
      <c r="AA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c r="CE1377"/>
      <c r="CF1377"/>
      <c r="CG1377"/>
      <c r="CH1377"/>
      <c r="CI1377"/>
      <c r="CJ1377"/>
      <c r="CK1377"/>
      <c r="CL1377"/>
      <c r="CM1377"/>
      <c r="CN1377"/>
      <c r="CO1377"/>
      <c r="CP1377"/>
      <c r="CQ1377"/>
      <c r="CR1377"/>
      <c r="CS1377"/>
    </row>
    <row r="1378" spans="1:97" s="326" customFormat="1" ht="15" customHeight="1" x14ac:dyDescent="0.35">
      <c r="A1378" t="s">
        <v>126</v>
      </c>
      <c r="B1378">
        <v>395</v>
      </c>
      <c r="C1378" t="s">
        <v>280</v>
      </c>
      <c r="D1378" t="s">
        <v>149</v>
      </c>
      <c r="E1378" s="265">
        <v>123</v>
      </c>
      <c r="F1378" s="265" t="s">
        <v>177</v>
      </c>
      <c r="G1378" s="265" t="s">
        <v>177</v>
      </c>
      <c r="H1378" s="265">
        <v>110</v>
      </c>
      <c r="I1378" s="265">
        <v>80</v>
      </c>
      <c r="J1378" s="265">
        <v>46</v>
      </c>
      <c r="K1378"/>
      <c r="L1378" t="s">
        <v>126</v>
      </c>
      <c r="M1378">
        <v>395</v>
      </c>
      <c r="N1378" t="s">
        <v>280</v>
      </c>
      <c r="O1378" t="s">
        <v>149</v>
      </c>
      <c r="P1378" s="265">
        <v>123</v>
      </c>
      <c r="Q1378" s="716" t="s">
        <v>177</v>
      </c>
      <c r="R1378" s="716" t="s">
        <v>177</v>
      </c>
      <c r="S1378" s="716">
        <v>89.430894308943081</v>
      </c>
      <c r="T1378" s="716">
        <v>65.040650406504056</v>
      </c>
      <c r="U1378" s="716">
        <v>37.398373983739837</v>
      </c>
      <c r="V1378"/>
      <c r="W1378"/>
      <c r="X1378"/>
      <c r="Y1378"/>
      <c r="Z1378"/>
      <c r="AA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c r="CC1378"/>
      <c r="CD1378"/>
      <c r="CE1378"/>
      <c r="CF1378"/>
      <c r="CG1378"/>
      <c r="CH1378"/>
      <c r="CI1378"/>
      <c r="CJ1378"/>
      <c r="CK1378"/>
      <c r="CL1378"/>
      <c r="CM1378"/>
      <c r="CN1378"/>
      <c r="CO1378"/>
      <c r="CP1378"/>
      <c r="CQ1378"/>
      <c r="CR1378"/>
      <c r="CS1378"/>
    </row>
    <row r="1379" spans="1:97" s="326" customFormat="1" ht="15" customHeight="1" x14ac:dyDescent="0.35">
      <c r="A1379" t="s">
        <v>126</v>
      </c>
      <c r="B1379">
        <v>395</v>
      </c>
      <c r="C1379" t="s">
        <v>280</v>
      </c>
      <c r="D1379" t="s">
        <v>150</v>
      </c>
      <c r="E1379" s="265">
        <v>92</v>
      </c>
      <c r="F1379" s="265" t="s">
        <v>177</v>
      </c>
      <c r="G1379" s="265" t="s">
        <v>177</v>
      </c>
      <c r="H1379" s="265">
        <v>90</v>
      </c>
      <c r="I1379" s="265">
        <v>72</v>
      </c>
      <c r="J1379" s="265">
        <v>45</v>
      </c>
      <c r="K1379"/>
      <c r="L1379" t="s">
        <v>126</v>
      </c>
      <c r="M1379">
        <v>395</v>
      </c>
      <c r="N1379" t="s">
        <v>280</v>
      </c>
      <c r="O1379" t="s">
        <v>150</v>
      </c>
      <c r="P1379" s="265">
        <v>92</v>
      </c>
      <c r="Q1379" s="716" t="s">
        <v>177</v>
      </c>
      <c r="R1379" s="716" t="s">
        <v>177</v>
      </c>
      <c r="S1379" s="716">
        <v>97.826086956521735</v>
      </c>
      <c r="T1379" s="716">
        <v>78.260869565217391</v>
      </c>
      <c r="U1379" s="716">
        <v>48.913043478260867</v>
      </c>
      <c r="V1379"/>
      <c r="W1379"/>
      <c r="X1379"/>
      <c r="Y1379"/>
      <c r="Z1379"/>
      <c r="AA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c r="CE1379"/>
      <c r="CF1379"/>
      <c r="CG1379"/>
      <c r="CH1379"/>
      <c r="CI1379"/>
      <c r="CJ1379"/>
      <c r="CK1379"/>
      <c r="CL1379"/>
      <c r="CM1379"/>
      <c r="CN1379"/>
      <c r="CO1379"/>
      <c r="CP1379"/>
      <c r="CQ1379"/>
      <c r="CR1379"/>
      <c r="CS1379"/>
    </row>
    <row r="1380" spans="1:97" s="326" customFormat="1" ht="15" customHeight="1" x14ac:dyDescent="0.35">
      <c r="A1380" t="s">
        <v>126</v>
      </c>
      <c r="B1380">
        <v>395</v>
      </c>
      <c r="C1380" t="s">
        <v>280</v>
      </c>
      <c r="D1380" t="s">
        <v>151</v>
      </c>
      <c r="E1380" s="265">
        <v>52</v>
      </c>
      <c r="F1380" s="265" t="s">
        <v>177</v>
      </c>
      <c r="G1380" s="265" t="s">
        <v>177</v>
      </c>
      <c r="H1380" s="265">
        <v>49</v>
      </c>
      <c r="I1380" s="265">
        <v>45</v>
      </c>
      <c r="J1380" s="265">
        <v>30</v>
      </c>
      <c r="K1380"/>
      <c r="L1380" t="s">
        <v>126</v>
      </c>
      <c r="M1380">
        <v>395</v>
      </c>
      <c r="N1380" t="s">
        <v>280</v>
      </c>
      <c r="O1380" t="s">
        <v>151</v>
      </c>
      <c r="P1380" s="265">
        <v>52</v>
      </c>
      <c r="Q1380" s="716" t="s">
        <v>177</v>
      </c>
      <c r="R1380" s="716" t="s">
        <v>177</v>
      </c>
      <c r="S1380" s="716">
        <v>94.230769230769226</v>
      </c>
      <c r="T1380" s="716">
        <v>86.538461538461547</v>
      </c>
      <c r="U1380" s="716">
        <v>57.692307692307686</v>
      </c>
      <c r="V1380"/>
      <c r="W1380"/>
      <c r="X1380"/>
      <c r="Y1380"/>
      <c r="Z1380"/>
      <c r="AA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c r="CE1380"/>
      <c r="CF1380"/>
      <c r="CG1380"/>
      <c r="CH1380"/>
      <c r="CI1380"/>
      <c r="CJ1380"/>
      <c r="CK1380"/>
      <c r="CL1380"/>
      <c r="CM1380"/>
      <c r="CN1380"/>
      <c r="CO1380"/>
      <c r="CP1380"/>
      <c r="CQ1380"/>
      <c r="CR1380"/>
      <c r="CS1380"/>
    </row>
    <row r="1381" spans="1:97" s="326" customFormat="1" ht="15" customHeight="1" x14ac:dyDescent="0.35">
      <c r="A1381" t="s">
        <v>126</v>
      </c>
      <c r="B1381">
        <v>395</v>
      </c>
      <c r="C1381" t="s">
        <v>280</v>
      </c>
      <c r="D1381" t="s">
        <v>152</v>
      </c>
      <c r="E1381" s="265">
        <v>862</v>
      </c>
      <c r="F1381" s="265">
        <v>114</v>
      </c>
      <c r="G1381" s="265">
        <v>748</v>
      </c>
      <c r="H1381" s="265">
        <v>723</v>
      </c>
      <c r="I1381" s="265">
        <v>502</v>
      </c>
      <c r="J1381" s="265">
        <v>257</v>
      </c>
      <c r="K1381"/>
      <c r="L1381" t="s">
        <v>126</v>
      </c>
      <c r="M1381">
        <v>395</v>
      </c>
      <c r="N1381" t="s">
        <v>280</v>
      </c>
      <c r="O1381" t="s">
        <v>152</v>
      </c>
      <c r="P1381" s="265">
        <v>862</v>
      </c>
      <c r="Q1381" s="716">
        <v>13.225058004640372</v>
      </c>
      <c r="R1381" s="716">
        <v>86.77494199535964</v>
      </c>
      <c r="S1381" s="716">
        <v>83.874709976798144</v>
      </c>
      <c r="T1381" s="716">
        <v>58.236658932714612</v>
      </c>
      <c r="U1381" s="716">
        <v>29.814385150812068</v>
      </c>
      <c r="V1381"/>
      <c r="W1381"/>
      <c r="X1381"/>
      <c r="Y1381"/>
      <c r="Z1381"/>
      <c r="AA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c r="CE1381"/>
      <c r="CF1381"/>
      <c r="CG1381"/>
      <c r="CH1381"/>
      <c r="CI1381"/>
      <c r="CJ1381"/>
      <c r="CK1381"/>
      <c r="CL1381"/>
      <c r="CM1381"/>
      <c r="CN1381"/>
      <c r="CO1381"/>
      <c r="CP1381"/>
      <c r="CQ1381"/>
      <c r="CR1381"/>
      <c r="CS1381"/>
    </row>
    <row r="1382" spans="1:97" s="326" customFormat="1" ht="30" customHeight="1" x14ac:dyDescent="0.35">
      <c r="A1382" t="s">
        <v>126</v>
      </c>
      <c r="B1382">
        <v>400</v>
      </c>
      <c r="C1382" t="s">
        <v>281</v>
      </c>
      <c r="D1382" t="s">
        <v>147</v>
      </c>
      <c r="E1382" s="265">
        <v>337</v>
      </c>
      <c r="F1382" s="265">
        <v>36</v>
      </c>
      <c r="G1382" s="265">
        <v>301</v>
      </c>
      <c r="H1382" s="265">
        <v>280</v>
      </c>
      <c r="I1382" s="265">
        <v>192</v>
      </c>
      <c r="J1382" s="265">
        <v>99</v>
      </c>
      <c r="K1382"/>
      <c r="L1382" t="s">
        <v>126</v>
      </c>
      <c r="M1382">
        <v>400</v>
      </c>
      <c r="N1382" t="s">
        <v>281</v>
      </c>
      <c r="O1382" t="s">
        <v>147</v>
      </c>
      <c r="P1382" s="265">
        <v>337</v>
      </c>
      <c r="Q1382" s="716">
        <v>10.682492581602373</v>
      </c>
      <c r="R1382" s="716">
        <v>89.317507418397625</v>
      </c>
      <c r="S1382" s="716">
        <v>83.086053412462917</v>
      </c>
      <c r="T1382" s="716">
        <v>56.973293768545993</v>
      </c>
      <c r="U1382" s="716">
        <v>29.376854599406528</v>
      </c>
      <c r="V1382"/>
      <c r="W1382"/>
      <c r="X1382"/>
      <c r="Y1382"/>
      <c r="Z1382"/>
      <c r="AA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c r="CE1382"/>
      <c r="CF1382"/>
      <c r="CG1382"/>
      <c r="CH1382"/>
      <c r="CI1382"/>
      <c r="CJ1382"/>
      <c r="CK1382"/>
      <c r="CL1382"/>
      <c r="CM1382"/>
      <c r="CN1382"/>
      <c r="CO1382"/>
      <c r="CP1382"/>
      <c r="CQ1382"/>
      <c r="CR1382"/>
      <c r="CS1382"/>
    </row>
    <row r="1383" spans="1:97" s="326" customFormat="1" ht="15" customHeight="1" x14ac:dyDescent="0.35">
      <c r="A1383" t="s">
        <v>126</v>
      </c>
      <c r="B1383">
        <v>400</v>
      </c>
      <c r="C1383" t="s">
        <v>281</v>
      </c>
      <c r="D1383" t="s">
        <v>148</v>
      </c>
      <c r="E1383" s="265">
        <v>502</v>
      </c>
      <c r="F1383" s="265">
        <v>54</v>
      </c>
      <c r="G1383" s="265">
        <v>448</v>
      </c>
      <c r="H1383" s="265">
        <v>420</v>
      </c>
      <c r="I1383" s="265">
        <v>326</v>
      </c>
      <c r="J1383" s="265">
        <v>175</v>
      </c>
      <c r="K1383"/>
      <c r="L1383" t="s">
        <v>126</v>
      </c>
      <c r="M1383">
        <v>400</v>
      </c>
      <c r="N1383" t="s">
        <v>281</v>
      </c>
      <c r="O1383" t="s">
        <v>148</v>
      </c>
      <c r="P1383" s="265">
        <v>502</v>
      </c>
      <c r="Q1383" s="716">
        <v>10.756972111553784</v>
      </c>
      <c r="R1383" s="716">
        <v>89.243027888446207</v>
      </c>
      <c r="S1383" s="716">
        <v>83.665338645418331</v>
      </c>
      <c r="T1383" s="716">
        <v>64.940239043824704</v>
      </c>
      <c r="U1383" s="716">
        <v>34.860557768924302</v>
      </c>
      <c r="V1383"/>
      <c r="W1383"/>
      <c r="X1383"/>
      <c r="Y1383"/>
      <c r="Z1383"/>
      <c r="AA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c r="CE1383"/>
      <c r="CF1383"/>
      <c r="CG1383"/>
      <c r="CH1383"/>
      <c r="CI1383"/>
      <c r="CJ1383"/>
      <c r="CK1383"/>
      <c r="CL1383"/>
      <c r="CM1383"/>
      <c r="CN1383"/>
      <c r="CO1383"/>
      <c r="CP1383"/>
      <c r="CQ1383"/>
      <c r="CR1383"/>
      <c r="CS1383"/>
    </row>
    <row r="1384" spans="1:97" s="326" customFormat="1" ht="15" customHeight="1" x14ac:dyDescent="0.35">
      <c r="A1384" t="s">
        <v>126</v>
      </c>
      <c r="B1384">
        <v>400</v>
      </c>
      <c r="C1384" t="s">
        <v>281</v>
      </c>
      <c r="D1384" t="s">
        <v>149</v>
      </c>
      <c r="E1384" s="265">
        <v>367</v>
      </c>
      <c r="F1384" s="265">
        <v>16</v>
      </c>
      <c r="G1384" s="265">
        <v>351</v>
      </c>
      <c r="H1384" s="265">
        <v>331</v>
      </c>
      <c r="I1384" s="265">
        <v>270</v>
      </c>
      <c r="J1384" s="265">
        <v>162</v>
      </c>
      <c r="K1384"/>
      <c r="L1384" t="s">
        <v>126</v>
      </c>
      <c r="M1384">
        <v>400</v>
      </c>
      <c r="N1384" t="s">
        <v>281</v>
      </c>
      <c r="O1384" t="s">
        <v>149</v>
      </c>
      <c r="P1384" s="265">
        <v>367</v>
      </c>
      <c r="Q1384" s="716">
        <v>4.3596730245231603</v>
      </c>
      <c r="R1384" s="716">
        <v>95.640326975476839</v>
      </c>
      <c r="S1384" s="716">
        <v>90.190735694822891</v>
      </c>
      <c r="T1384" s="716">
        <v>73.56948228882834</v>
      </c>
      <c r="U1384" s="716">
        <v>44.141689373297005</v>
      </c>
      <c r="V1384"/>
      <c r="W1384"/>
      <c r="X1384"/>
      <c r="Y1384"/>
      <c r="Z1384"/>
      <c r="AA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c r="CE1384"/>
      <c r="CF1384"/>
      <c r="CG1384"/>
      <c r="CH1384"/>
      <c r="CI1384"/>
      <c r="CJ1384"/>
      <c r="CK1384"/>
      <c r="CL1384"/>
      <c r="CM1384"/>
      <c r="CN1384"/>
      <c r="CO1384"/>
      <c r="CP1384"/>
      <c r="CQ1384"/>
      <c r="CR1384"/>
      <c r="CS1384"/>
    </row>
    <row r="1385" spans="1:97" s="326" customFormat="1" ht="15" customHeight="1" x14ac:dyDescent="0.35">
      <c r="A1385" t="s">
        <v>126</v>
      </c>
      <c r="B1385">
        <v>400</v>
      </c>
      <c r="C1385" t="s">
        <v>281</v>
      </c>
      <c r="D1385" t="s">
        <v>150</v>
      </c>
      <c r="E1385" s="265">
        <v>318</v>
      </c>
      <c r="F1385" s="265">
        <v>15</v>
      </c>
      <c r="G1385" s="265">
        <v>303</v>
      </c>
      <c r="H1385" s="265">
        <v>295</v>
      </c>
      <c r="I1385" s="265">
        <v>255</v>
      </c>
      <c r="J1385" s="265">
        <v>183</v>
      </c>
      <c r="K1385"/>
      <c r="L1385" t="s">
        <v>126</v>
      </c>
      <c r="M1385">
        <v>400</v>
      </c>
      <c r="N1385" t="s">
        <v>281</v>
      </c>
      <c r="O1385" t="s">
        <v>150</v>
      </c>
      <c r="P1385" s="265">
        <v>318</v>
      </c>
      <c r="Q1385" s="716">
        <v>4.716981132075472</v>
      </c>
      <c r="R1385" s="716">
        <v>95.283018867924525</v>
      </c>
      <c r="S1385" s="716">
        <v>92.767295597484278</v>
      </c>
      <c r="T1385" s="716">
        <v>80.188679245283026</v>
      </c>
      <c r="U1385" s="716">
        <v>57.547169811320757</v>
      </c>
      <c r="V1385"/>
      <c r="W1385"/>
      <c r="X1385"/>
      <c r="Y1385"/>
      <c r="Z1385"/>
      <c r="AA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c r="CE1385"/>
      <c r="CF1385"/>
      <c r="CG1385"/>
      <c r="CH1385"/>
      <c r="CI1385"/>
      <c r="CJ1385"/>
      <c r="CK1385"/>
      <c r="CL1385"/>
      <c r="CM1385"/>
      <c r="CN1385"/>
      <c r="CO1385"/>
      <c r="CP1385"/>
      <c r="CQ1385"/>
      <c r="CR1385"/>
      <c r="CS1385"/>
    </row>
    <row r="1386" spans="1:97" s="326" customFormat="1" ht="15" customHeight="1" x14ac:dyDescent="0.35">
      <c r="A1386" t="s">
        <v>126</v>
      </c>
      <c r="B1386">
        <v>400</v>
      </c>
      <c r="C1386" t="s">
        <v>281</v>
      </c>
      <c r="D1386" t="s">
        <v>151</v>
      </c>
      <c r="E1386" s="265">
        <v>401</v>
      </c>
      <c r="F1386" s="265">
        <v>15</v>
      </c>
      <c r="G1386" s="265">
        <v>386</v>
      </c>
      <c r="H1386" s="265">
        <v>378</v>
      </c>
      <c r="I1386" s="265">
        <v>344</v>
      </c>
      <c r="J1386" s="265">
        <v>268</v>
      </c>
      <c r="K1386"/>
      <c r="L1386" t="s">
        <v>126</v>
      </c>
      <c r="M1386">
        <v>400</v>
      </c>
      <c r="N1386" t="s">
        <v>281</v>
      </c>
      <c r="O1386" t="s">
        <v>151</v>
      </c>
      <c r="P1386" s="265">
        <v>401</v>
      </c>
      <c r="Q1386" s="716">
        <v>3.7406483790523692</v>
      </c>
      <c r="R1386" s="716">
        <v>96.259351620947626</v>
      </c>
      <c r="S1386" s="716">
        <v>94.264339152119703</v>
      </c>
      <c r="T1386" s="716">
        <v>85.785536159600994</v>
      </c>
      <c r="U1386" s="716">
        <v>66.832917705735667</v>
      </c>
      <c r="V1386"/>
      <c r="W1386"/>
      <c r="X1386"/>
      <c r="Y1386"/>
      <c r="Z1386"/>
      <c r="AA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c r="CE1386"/>
      <c r="CF1386"/>
      <c r="CG1386"/>
      <c r="CH1386"/>
      <c r="CI1386"/>
      <c r="CJ1386"/>
      <c r="CK1386"/>
      <c r="CL1386"/>
      <c r="CM1386"/>
      <c r="CN1386"/>
      <c r="CO1386"/>
      <c r="CP1386"/>
      <c r="CQ1386"/>
      <c r="CR1386"/>
      <c r="CS1386"/>
    </row>
    <row r="1387" spans="1:97" s="326" customFormat="1" ht="15" customHeight="1" x14ac:dyDescent="0.35">
      <c r="A1387" t="s">
        <v>126</v>
      </c>
      <c r="B1387">
        <v>400</v>
      </c>
      <c r="C1387" t="s">
        <v>281</v>
      </c>
      <c r="D1387" t="s">
        <v>152</v>
      </c>
      <c r="E1387" s="265">
        <v>1925</v>
      </c>
      <c r="F1387" s="265">
        <v>136</v>
      </c>
      <c r="G1387" s="265">
        <v>1789</v>
      </c>
      <c r="H1387" s="265">
        <v>1704</v>
      </c>
      <c r="I1387" s="265">
        <v>1387</v>
      </c>
      <c r="J1387" s="265">
        <v>887</v>
      </c>
      <c r="K1387"/>
      <c r="L1387" t="s">
        <v>126</v>
      </c>
      <c r="M1387">
        <v>400</v>
      </c>
      <c r="N1387" t="s">
        <v>281</v>
      </c>
      <c r="O1387" t="s">
        <v>152</v>
      </c>
      <c r="P1387" s="265">
        <v>1925</v>
      </c>
      <c r="Q1387" s="716">
        <v>7.0649350649350655</v>
      </c>
      <c r="R1387" s="716">
        <v>92.935064935064943</v>
      </c>
      <c r="S1387" s="716">
        <v>88.519480519480524</v>
      </c>
      <c r="T1387" s="716">
        <v>72.05194805194806</v>
      </c>
      <c r="U1387" s="716">
        <v>46.077922077922082</v>
      </c>
      <c r="V1387"/>
      <c r="W1387"/>
      <c r="X1387"/>
      <c r="Y1387"/>
      <c r="Z1387"/>
      <c r="AA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c r="CE1387"/>
      <c r="CF1387"/>
      <c r="CG1387"/>
      <c r="CH1387"/>
      <c r="CI1387"/>
      <c r="CJ1387"/>
      <c r="CK1387"/>
      <c r="CL1387"/>
      <c r="CM1387"/>
      <c r="CN1387"/>
      <c r="CO1387"/>
      <c r="CP1387"/>
      <c r="CQ1387"/>
      <c r="CR1387"/>
      <c r="CS1387"/>
    </row>
    <row r="1388" spans="1:97" s="326" customFormat="1" ht="30" customHeight="1" x14ac:dyDescent="0.35">
      <c r="A1388" t="s">
        <v>126</v>
      </c>
      <c r="B1388">
        <v>999</v>
      </c>
      <c r="C1388" t="s">
        <v>282</v>
      </c>
      <c r="D1388" t="s">
        <v>147</v>
      </c>
      <c r="E1388" s="265">
        <v>10606</v>
      </c>
      <c r="F1388" s="265">
        <v>1841</v>
      </c>
      <c r="G1388" s="265">
        <v>8765</v>
      </c>
      <c r="H1388" s="265">
        <v>8081</v>
      </c>
      <c r="I1388" s="265">
        <v>4925</v>
      </c>
      <c r="J1388" s="265">
        <v>2041</v>
      </c>
      <c r="K1388"/>
      <c r="L1388" t="s">
        <v>126</v>
      </c>
      <c r="M1388">
        <v>999</v>
      </c>
      <c r="N1388" t="s">
        <v>282</v>
      </c>
      <c r="O1388" t="s">
        <v>147</v>
      </c>
      <c r="P1388" s="265">
        <v>10606</v>
      </c>
      <c r="Q1388" s="716">
        <v>17.358099189138223</v>
      </c>
      <c r="R1388" s="716">
        <v>82.641900810861785</v>
      </c>
      <c r="S1388" s="716">
        <v>76.192721101263444</v>
      </c>
      <c r="T1388" s="716">
        <v>46.435979634169335</v>
      </c>
      <c r="U1388" s="716">
        <v>19.243824250424289</v>
      </c>
      <c r="V1388"/>
      <c r="W1388"/>
      <c r="X1388"/>
      <c r="Y1388"/>
      <c r="Z1388"/>
      <c r="AA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c r="CE1388"/>
      <c r="CF1388"/>
      <c r="CG1388"/>
      <c r="CH1388"/>
      <c r="CI1388"/>
      <c r="CJ1388"/>
      <c r="CK1388"/>
      <c r="CL1388"/>
      <c r="CM1388"/>
      <c r="CN1388"/>
      <c r="CO1388"/>
      <c r="CP1388"/>
      <c r="CQ1388"/>
      <c r="CR1388"/>
      <c r="CS1388"/>
    </row>
    <row r="1389" spans="1:97" s="326" customFormat="1" ht="15" customHeight="1" x14ac:dyDescent="0.35">
      <c r="A1389" t="s">
        <v>126</v>
      </c>
      <c r="B1389">
        <v>999</v>
      </c>
      <c r="C1389" t="s">
        <v>282</v>
      </c>
      <c r="D1389" t="s">
        <v>148</v>
      </c>
      <c r="E1389" s="265">
        <v>9753</v>
      </c>
      <c r="F1389" s="265">
        <v>1347</v>
      </c>
      <c r="G1389" s="265">
        <v>8406</v>
      </c>
      <c r="H1389" s="265">
        <v>7926</v>
      </c>
      <c r="I1389" s="265">
        <v>5413</v>
      </c>
      <c r="J1389" s="265">
        <v>2573</v>
      </c>
      <c r="K1389"/>
      <c r="L1389" t="s">
        <v>126</v>
      </c>
      <c r="M1389">
        <v>999</v>
      </c>
      <c r="N1389" t="s">
        <v>282</v>
      </c>
      <c r="O1389" t="s">
        <v>148</v>
      </c>
      <c r="P1389" s="265">
        <v>9753</v>
      </c>
      <c r="Q1389" s="716">
        <v>13.811135035373731</v>
      </c>
      <c r="R1389" s="716">
        <v>86.188864964626262</v>
      </c>
      <c r="S1389" s="716">
        <v>81.267302368502001</v>
      </c>
      <c r="T1389" s="716">
        <v>55.50087152670973</v>
      </c>
      <c r="U1389" s="716">
        <v>26.381626166307804</v>
      </c>
      <c r="V1389"/>
      <c r="W1389"/>
      <c r="X1389"/>
      <c r="Y1389"/>
      <c r="Z1389"/>
      <c r="AA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c r="CE1389"/>
      <c r="CF1389"/>
      <c r="CG1389"/>
      <c r="CH1389"/>
      <c r="CI1389"/>
      <c r="CJ1389"/>
      <c r="CK1389"/>
      <c r="CL1389"/>
      <c r="CM1389"/>
      <c r="CN1389"/>
      <c r="CO1389"/>
      <c r="CP1389"/>
      <c r="CQ1389"/>
      <c r="CR1389"/>
      <c r="CS1389"/>
    </row>
    <row r="1390" spans="1:97" s="326" customFormat="1" ht="15" customHeight="1" x14ac:dyDescent="0.35">
      <c r="A1390" t="s">
        <v>126</v>
      </c>
      <c r="B1390">
        <v>999</v>
      </c>
      <c r="C1390" t="s">
        <v>282</v>
      </c>
      <c r="D1390" t="s">
        <v>149</v>
      </c>
      <c r="E1390" s="265">
        <v>9573</v>
      </c>
      <c r="F1390" s="265">
        <v>991</v>
      </c>
      <c r="G1390" s="265">
        <v>8582</v>
      </c>
      <c r="H1390" s="265">
        <v>8244</v>
      </c>
      <c r="I1390" s="265">
        <v>6199</v>
      </c>
      <c r="J1390" s="265">
        <v>3292</v>
      </c>
      <c r="K1390"/>
      <c r="L1390" t="s">
        <v>126</v>
      </c>
      <c r="M1390">
        <v>999</v>
      </c>
      <c r="N1390" t="s">
        <v>282</v>
      </c>
      <c r="O1390" t="s">
        <v>149</v>
      </c>
      <c r="P1390" s="265">
        <v>9573</v>
      </c>
      <c r="Q1390" s="716">
        <v>10.352031755980363</v>
      </c>
      <c r="R1390" s="716">
        <v>89.647968244019637</v>
      </c>
      <c r="S1390" s="716">
        <v>86.117204638044498</v>
      </c>
      <c r="T1390" s="716">
        <v>64.755040217277752</v>
      </c>
      <c r="U1390" s="716">
        <v>34.388383996657268</v>
      </c>
      <c r="V1390"/>
      <c r="W1390"/>
      <c r="X1390"/>
      <c r="Y1390"/>
      <c r="Z1390"/>
      <c r="AA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c r="CD1390"/>
      <c r="CE1390"/>
      <c r="CF1390"/>
      <c r="CG1390"/>
      <c r="CH1390"/>
      <c r="CI1390"/>
      <c r="CJ1390"/>
      <c r="CK1390"/>
      <c r="CL1390"/>
      <c r="CM1390"/>
      <c r="CN1390"/>
      <c r="CO1390"/>
      <c r="CP1390"/>
      <c r="CQ1390"/>
      <c r="CR1390"/>
      <c r="CS1390"/>
    </row>
    <row r="1391" spans="1:97" s="326" customFormat="1" ht="15" customHeight="1" x14ac:dyDescent="0.35">
      <c r="A1391" t="s">
        <v>126</v>
      </c>
      <c r="B1391">
        <v>999</v>
      </c>
      <c r="C1391" t="s">
        <v>282</v>
      </c>
      <c r="D1391" t="s">
        <v>150</v>
      </c>
      <c r="E1391" s="265">
        <v>9928</v>
      </c>
      <c r="F1391" s="265">
        <v>760</v>
      </c>
      <c r="G1391" s="265">
        <v>9168</v>
      </c>
      <c r="H1391" s="265">
        <v>8977</v>
      </c>
      <c r="I1391" s="265">
        <v>7290</v>
      </c>
      <c r="J1391" s="265">
        <v>4391</v>
      </c>
      <c r="K1391"/>
      <c r="L1391" t="s">
        <v>126</v>
      </c>
      <c r="M1391">
        <v>999</v>
      </c>
      <c r="N1391" t="s">
        <v>282</v>
      </c>
      <c r="O1391" t="s">
        <v>150</v>
      </c>
      <c r="P1391" s="265">
        <v>9928</v>
      </c>
      <c r="Q1391" s="716">
        <v>7.6551168412570512</v>
      </c>
      <c r="R1391" s="716">
        <v>92.344883158742945</v>
      </c>
      <c r="S1391" s="716">
        <v>90.421031426269138</v>
      </c>
      <c r="T1391" s="716">
        <v>73.428686543110402</v>
      </c>
      <c r="U1391" s="716">
        <v>44.228444802578565</v>
      </c>
      <c r="V1391"/>
      <c r="W1391"/>
      <c r="X1391"/>
      <c r="Y1391"/>
      <c r="Z1391"/>
      <c r="AA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c r="CE1391"/>
      <c r="CF1391"/>
      <c r="CG1391"/>
      <c r="CH1391"/>
      <c r="CI1391"/>
      <c r="CJ1391"/>
      <c r="CK1391"/>
      <c r="CL1391"/>
      <c r="CM1391"/>
      <c r="CN1391"/>
      <c r="CO1391"/>
      <c r="CP1391"/>
      <c r="CQ1391"/>
      <c r="CR1391"/>
      <c r="CS1391"/>
    </row>
    <row r="1392" spans="1:97" s="326" customFormat="1" ht="15" customHeight="1" x14ac:dyDescent="0.35">
      <c r="A1392" t="s">
        <v>126</v>
      </c>
      <c r="B1392">
        <v>999</v>
      </c>
      <c r="C1392" t="s">
        <v>282</v>
      </c>
      <c r="D1392" t="s">
        <v>151</v>
      </c>
      <c r="E1392" s="265">
        <v>9857</v>
      </c>
      <c r="F1392" s="265">
        <v>490</v>
      </c>
      <c r="G1392" s="265">
        <v>9367</v>
      </c>
      <c r="H1392" s="265">
        <v>9269</v>
      </c>
      <c r="I1392" s="265">
        <v>8153</v>
      </c>
      <c r="J1392" s="265">
        <v>5583</v>
      </c>
      <c r="K1392"/>
      <c r="L1392" t="s">
        <v>126</v>
      </c>
      <c r="M1392">
        <v>999</v>
      </c>
      <c r="N1392" t="s">
        <v>282</v>
      </c>
      <c r="O1392" t="s">
        <v>151</v>
      </c>
      <c r="P1392" s="265">
        <v>9857</v>
      </c>
      <c r="Q1392" s="716">
        <v>4.97108653748605</v>
      </c>
      <c r="R1392" s="716">
        <v>95.028913462513955</v>
      </c>
      <c r="S1392" s="716">
        <v>94.034696155016746</v>
      </c>
      <c r="T1392" s="716">
        <v>82.712792939028105</v>
      </c>
      <c r="U1392" s="716">
        <v>56.639951303642079</v>
      </c>
      <c r="V1392"/>
      <c r="W1392"/>
      <c r="X1392"/>
      <c r="Y1392"/>
      <c r="Z1392"/>
      <c r="AA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c r="CD1392"/>
      <c r="CE1392"/>
      <c r="CF1392"/>
      <c r="CG1392"/>
      <c r="CH1392"/>
      <c r="CI1392"/>
      <c r="CJ1392"/>
      <c r="CK1392"/>
      <c r="CL1392"/>
      <c r="CM1392"/>
      <c r="CN1392"/>
      <c r="CO1392"/>
      <c r="CP1392"/>
      <c r="CQ1392"/>
      <c r="CR1392"/>
      <c r="CS1392"/>
    </row>
    <row r="1393" spans="1:97" s="326" customFormat="1" ht="15" customHeight="1" x14ac:dyDescent="0.35">
      <c r="A1393" t="s">
        <v>126</v>
      </c>
      <c r="B1393">
        <v>999</v>
      </c>
      <c r="C1393" t="s">
        <v>282</v>
      </c>
      <c r="D1393" t="s">
        <v>152</v>
      </c>
      <c r="E1393" s="265">
        <v>49717</v>
      </c>
      <c r="F1393" s="265">
        <v>5429</v>
      </c>
      <c r="G1393" s="265">
        <v>44288</v>
      </c>
      <c r="H1393" s="265">
        <v>42497</v>
      </c>
      <c r="I1393" s="265">
        <v>31980</v>
      </c>
      <c r="J1393" s="265">
        <v>17880</v>
      </c>
      <c r="K1393"/>
      <c r="L1393" t="s">
        <v>126</v>
      </c>
      <c r="M1393">
        <v>999</v>
      </c>
      <c r="N1393" t="s">
        <v>282</v>
      </c>
      <c r="O1393" t="s">
        <v>152</v>
      </c>
      <c r="P1393" s="265">
        <v>49717</v>
      </c>
      <c r="Q1393" s="716">
        <v>10.919806102540379</v>
      </c>
      <c r="R1393" s="716">
        <v>89.080193897459623</v>
      </c>
      <c r="S1393" s="716">
        <v>85.477804372749773</v>
      </c>
      <c r="T1393" s="716">
        <v>64.324074260313367</v>
      </c>
      <c r="U1393" s="716">
        <v>35.963553714021366</v>
      </c>
      <c r="V1393"/>
      <c r="W1393"/>
      <c r="X1393"/>
      <c r="Y1393"/>
      <c r="Z1393"/>
      <c r="AA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c r="CE1393"/>
      <c r="CF1393"/>
      <c r="CG1393"/>
      <c r="CH1393"/>
      <c r="CI1393"/>
      <c r="CJ1393"/>
      <c r="CK1393"/>
      <c r="CL1393"/>
      <c r="CM1393"/>
      <c r="CN1393"/>
      <c r="CO1393"/>
      <c r="CP1393"/>
      <c r="CQ1393"/>
      <c r="CR1393"/>
      <c r="CS1393"/>
    </row>
    <row r="1394" spans="1:97" s="326" customFormat="1" ht="30" customHeight="1" x14ac:dyDescent="0.35">
      <c r="A1394" t="s">
        <v>125</v>
      </c>
      <c r="B1394">
        <v>100</v>
      </c>
      <c r="C1394" t="s">
        <v>250</v>
      </c>
      <c r="D1394" t="s">
        <v>147</v>
      </c>
      <c r="E1394" s="265">
        <v>166</v>
      </c>
      <c r="F1394" s="265">
        <v>50</v>
      </c>
      <c r="G1394" s="265">
        <v>116</v>
      </c>
      <c r="H1394" s="265">
        <v>108</v>
      </c>
      <c r="I1394" s="265">
        <v>60</v>
      </c>
      <c r="J1394" s="265">
        <v>22</v>
      </c>
      <c r="K1394"/>
      <c r="L1394" t="s">
        <v>125</v>
      </c>
      <c r="M1394">
        <v>100</v>
      </c>
      <c r="N1394" t="s">
        <v>250</v>
      </c>
      <c r="O1394" t="s">
        <v>147</v>
      </c>
      <c r="P1394" s="265">
        <v>166</v>
      </c>
      <c r="Q1394" s="716">
        <v>30.120481927710845</v>
      </c>
      <c r="R1394" s="716">
        <v>69.879518072289159</v>
      </c>
      <c r="S1394" s="716">
        <v>65.060240963855421</v>
      </c>
      <c r="T1394" s="716">
        <v>36.144578313253014</v>
      </c>
      <c r="U1394" s="716">
        <v>13.253012048192772</v>
      </c>
      <c r="V1394"/>
      <c r="W1394"/>
      <c r="X1394"/>
      <c r="Y1394"/>
      <c r="Z1394"/>
      <c r="AA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c r="CE1394"/>
      <c r="CF1394"/>
      <c r="CG1394"/>
      <c r="CH1394"/>
      <c r="CI1394"/>
      <c r="CJ1394"/>
      <c r="CK1394"/>
      <c r="CL1394"/>
      <c r="CM1394"/>
      <c r="CN1394"/>
      <c r="CO1394"/>
      <c r="CP1394"/>
      <c r="CQ1394"/>
      <c r="CR1394"/>
      <c r="CS1394"/>
    </row>
    <row r="1395" spans="1:97" s="326" customFormat="1" ht="15" customHeight="1" x14ac:dyDescent="0.35">
      <c r="A1395" t="s">
        <v>125</v>
      </c>
      <c r="B1395">
        <v>100</v>
      </c>
      <c r="C1395" t="s">
        <v>250</v>
      </c>
      <c r="D1395" t="s">
        <v>148</v>
      </c>
      <c r="E1395" s="265">
        <v>316</v>
      </c>
      <c r="F1395" s="265">
        <v>77</v>
      </c>
      <c r="G1395" s="265">
        <v>239</v>
      </c>
      <c r="H1395" s="265">
        <v>223</v>
      </c>
      <c r="I1395" s="265">
        <v>125</v>
      </c>
      <c r="J1395" s="265">
        <v>55</v>
      </c>
      <c r="K1395"/>
      <c r="L1395" t="s">
        <v>125</v>
      </c>
      <c r="M1395">
        <v>100</v>
      </c>
      <c r="N1395" t="s">
        <v>250</v>
      </c>
      <c r="O1395" t="s">
        <v>148</v>
      </c>
      <c r="P1395" s="265">
        <v>316</v>
      </c>
      <c r="Q1395" s="716">
        <v>24.367088607594937</v>
      </c>
      <c r="R1395" s="716">
        <v>75.632911392405063</v>
      </c>
      <c r="S1395" s="716">
        <v>70.569620253164558</v>
      </c>
      <c r="T1395" s="716">
        <v>39.556962025316459</v>
      </c>
      <c r="U1395" s="716">
        <v>17.405063291139243</v>
      </c>
      <c r="V1395"/>
      <c r="W1395"/>
      <c r="X1395"/>
      <c r="Y1395"/>
      <c r="Z1395"/>
      <c r="AA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c r="CD1395"/>
      <c r="CE1395"/>
      <c r="CF1395"/>
      <c r="CG1395"/>
      <c r="CH1395"/>
      <c r="CI1395"/>
      <c r="CJ1395"/>
      <c r="CK1395"/>
      <c r="CL1395"/>
      <c r="CM1395"/>
      <c r="CN1395"/>
      <c r="CO1395"/>
      <c r="CP1395"/>
      <c r="CQ1395"/>
      <c r="CR1395"/>
      <c r="CS1395"/>
    </row>
    <row r="1396" spans="1:97" s="326" customFormat="1" ht="15" customHeight="1" x14ac:dyDescent="0.35">
      <c r="A1396" t="s">
        <v>125</v>
      </c>
      <c r="B1396">
        <v>100</v>
      </c>
      <c r="C1396" t="s">
        <v>250</v>
      </c>
      <c r="D1396" t="s">
        <v>149</v>
      </c>
      <c r="E1396" s="265">
        <v>214</v>
      </c>
      <c r="F1396" s="265">
        <v>33</v>
      </c>
      <c r="G1396" s="265">
        <v>181</v>
      </c>
      <c r="H1396" s="265">
        <v>179</v>
      </c>
      <c r="I1396" s="265">
        <v>119</v>
      </c>
      <c r="J1396" s="265">
        <v>61</v>
      </c>
      <c r="K1396"/>
      <c r="L1396" t="s">
        <v>125</v>
      </c>
      <c r="M1396">
        <v>100</v>
      </c>
      <c r="N1396" t="s">
        <v>250</v>
      </c>
      <c r="O1396" t="s">
        <v>149</v>
      </c>
      <c r="P1396" s="265">
        <v>214</v>
      </c>
      <c r="Q1396" s="716">
        <v>15.420560747663551</v>
      </c>
      <c r="R1396" s="716">
        <v>84.579439252336456</v>
      </c>
      <c r="S1396" s="716">
        <v>83.644859813084111</v>
      </c>
      <c r="T1396" s="716">
        <v>55.607476635514018</v>
      </c>
      <c r="U1396" s="716">
        <v>28.504672897196258</v>
      </c>
      <c r="V1396"/>
      <c r="W1396"/>
      <c r="X1396"/>
      <c r="Y1396"/>
      <c r="Z1396"/>
      <c r="AA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c r="CE1396"/>
      <c r="CF1396"/>
      <c r="CG1396"/>
      <c r="CH1396"/>
      <c r="CI1396"/>
      <c r="CJ1396"/>
      <c r="CK1396"/>
      <c r="CL1396"/>
      <c r="CM1396"/>
      <c r="CN1396"/>
      <c r="CO1396"/>
      <c r="CP1396"/>
      <c r="CQ1396"/>
      <c r="CR1396"/>
      <c r="CS1396"/>
    </row>
    <row r="1397" spans="1:97" s="326" customFormat="1" ht="15" customHeight="1" x14ac:dyDescent="0.35">
      <c r="A1397" t="s">
        <v>125</v>
      </c>
      <c r="B1397">
        <v>100</v>
      </c>
      <c r="C1397" t="s">
        <v>250</v>
      </c>
      <c r="D1397" t="s">
        <v>150</v>
      </c>
      <c r="E1397" s="265">
        <v>273</v>
      </c>
      <c r="F1397" s="265">
        <v>29</v>
      </c>
      <c r="G1397" s="265">
        <v>244</v>
      </c>
      <c r="H1397" s="265">
        <v>240</v>
      </c>
      <c r="I1397" s="265">
        <v>172</v>
      </c>
      <c r="J1397" s="265">
        <v>85</v>
      </c>
      <c r="K1397"/>
      <c r="L1397" t="s">
        <v>125</v>
      </c>
      <c r="M1397">
        <v>100</v>
      </c>
      <c r="N1397" t="s">
        <v>250</v>
      </c>
      <c r="O1397" t="s">
        <v>150</v>
      </c>
      <c r="P1397" s="265">
        <v>273</v>
      </c>
      <c r="Q1397" s="716">
        <v>10.622710622710622</v>
      </c>
      <c r="R1397" s="716">
        <v>89.377289377289387</v>
      </c>
      <c r="S1397" s="716">
        <v>87.912087912087912</v>
      </c>
      <c r="T1397" s="716">
        <v>63.003663003663</v>
      </c>
      <c r="U1397" s="716">
        <v>31.135531135531135</v>
      </c>
      <c r="V1397"/>
      <c r="W1397"/>
      <c r="X1397"/>
      <c r="Y1397"/>
      <c r="Z1397"/>
      <c r="AA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c r="CE1397"/>
      <c r="CF1397"/>
      <c r="CG1397"/>
      <c r="CH1397"/>
      <c r="CI1397"/>
      <c r="CJ1397"/>
      <c r="CK1397"/>
      <c r="CL1397"/>
      <c r="CM1397"/>
      <c r="CN1397"/>
      <c r="CO1397"/>
      <c r="CP1397"/>
      <c r="CQ1397"/>
      <c r="CR1397"/>
      <c r="CS1397"/>
    </row>
    <row r="1398" spans="1:97" s="326" customFormat="1" ht="15" customHeight="1" x14ac:dyDescent="0.35">
      <c r="A1398" t="s">
        <v>125</v>
      </c>
      <c r="B1398">
        <v>100</v>
      </c>
      <c r="C1398" t="s">
        <v>250</v>
      </c>
      <c r="D1398" t="s">
        <v>151</v>
      </c>
      <c r="E1398" s="265">
        <v>570</v>
      </c>
      <c r="F1398" s="265">
        <v>33</v>
      </c>
      <c r="G1398" s="265">
        <v>537</v>
      </c>
      <c r="H1398" s="265">
        <v>530</v>
      </c>
      <c r="I1398" s="265">
        <v>459</v>
      </c>
      <c r="J1398" s="265">
        <v>295</v>
      </c>
      <c r="K1398"/>
      <c r="L1398" t="s">
        <v>125</v>
      </c>
      <c r="M1398">
        <v>100</v>
      </c>
      <c r="N1398" t="s">
        <v>250</v>
      </c>
      <c r="O1398" t="s">
        <v>151</v>
      </c>
      <c r="P1398" s="265">
        <v>570</v>
      </c>
      <c r="Q1398" s="716">
        <v>5.7894736842105265</v>
      </c>
      <c r="R1398" s="716">
        <v>94.21052631578948</v>
      </c>
      <c r="S1398" s="716">
        <v>92.982456140350877</v>
      </c>
      <c r="T1398" s="716">
        <v>80.526315789473685</v>
      </c>
      <c r="U1398" s="716">
        <v>51.754385964912288</v>
      </c>
      <c r="V1398"/>
      <c r="W1398"/>
      <c r="X1398"/>
      <c r="Y1398"/>
      <c r="Z1398"/>
      <c r="AA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c r="CE1398"/>
      <c r="CF1398"/>
      <c r="CG1398"/>
      <c r="CH1398"/>
      <c r="CI1398"/>
      <c r="CJ1398"/>
      <c r="CK1398"/>
      <c r="CL1398"/>
      <c r="CM1398"/>
      <c r="CN1398"/>
      <c r="CO1398"/>
      <c r="CP1398"/>
      <c r="CQ1398"/>
      <c r="CR1398"/>
      <c r="CS1398"/>
    </row>
    <row r="1399" spans="1:97" s="326" customFormat="1" ht="15" customHeight="1" x14ac:dyDescent="0.35">
      <c r="A1399" t="s">
        <v>125</v>
      </c>
      <c r="B1399">
        <v>100</v>
      </c>
      <c r="C1399" t="s">
        <v>250</v>
      </c>
      <c r="D1399" t="s">
        <v>152</v>
      </c>
      <c r="E1399" s="265">
        <v>1539</v>
      </c>
      <c r="F1399" s="265">
        <v>222</v>
      </c>
      <c r="G1399" s="265">
        <v>1317</v>
      </c>
      <c r="H1399" s="265">
        <v>1280</v>
      </c>
      <c r="I1399" s="265">
        <v>935</v>
      </c>
      <c r="J1399" s="265">
        <v>518</v>
      </c>
      <c r="K1399"/>
      <c r="L1399" t="s">
        <v>125</v>
      </c>
      <c r="M1399">
        <v>100</v>
      </c>
      <c r="N1399" t="s">
        <v>250</v>
      </c>
      <c r="O1399" t="s">
        <v>152</v>
      </c>
      <c r="P1399" s="265">
        <v>1539</v>
      </c>
      <c r="Q1399" s="716">
        <v>14.42495126705653</v>
      </c>
      <c r="R1399" s="716">
        <v>85.575048732943472</v>
      </c>
      <c r="S1399" s="716">
        <v>83.170890188434043</v>
      </c>
      <c r="T1399" s="716">
        <v>60.753736192332688</v>
      </c>
      <c r="U1399" s="716">
        <v>33.658219623131899</v>
      </c>
      <c r="V1399"/>
      <c r="W1399"/>
      <c r="X1399"/>
      <c r="Y1399"/>
      <c r="Z1399"/>
      <c r="AA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c r="CE1399"/>
      <c r="CF1399"/>
      <c r="CG1399"/>
      <c r="CH1399"/>
      <c r="CI1399"/>
      <c r="CJ1399"/>
      <c r="CK1399"/>
      <c r="CL1399"/>
      <c r="CM1399"/>
      <c r="CN1399"/>
      <c r="CO1399"/>
      <c r="CP1399"/>
      <c r="CQ1399"/>
      <c r="CR1399"/>
      <c r="CS1399"/>
    </row>
    <row r="1400" spans="1:97" s="326" customFormat="1" ht="30" customHeight="1" x14ac:dyDescent="0.35">
      <c r="A1400" t="s">
        <v>125</v>
      </c>
      <c r="B1400">
        <v>110</v>
      </c>
      <c r="C1400" t="s">
        <v>251</v>
      </c>
      <c r="D1400" t="s">
        <v>147</v>
      </c>
      <c r="E1400" s="265">
        <v>58</v>
      </c>
      <c r="F1400" s="265">
        <v>14</v>
      </c>
      <c r="G1400" s="265">
        <v>44</v>
      </c>
      <c r="H1400" s="265">
        <v>42</v>
      </c>
      <c r="I1400" s="265">
        <v>28</v>
      </c>
      <c r="J1400" s="265">
        <v>10</v>
      </c>
      <c r="K1400"/>
      <c r="L1400" t="s">
        <v>125</v>
      </c>
      <c r="M1400">
        <v>110</v>
      </c>
      <c r="N1400" t="s">
        <v>251</v>
      </c>
      <c r="O1400" t="s">
        <v>147</v>
      </c>
      <c r="P1400" s="265">
        <v>58</v>
      </c>
      <c r="Q1400" s="716">
        <v>24.137931034482758</v>
      </c>
      <c r="R1400" s="716">
        <v>75.862068965517238</v>
      </c>
      <c r="S1400" s="716">
        <v>72.41379310344827</v>
      </c>
      <c r="T1400" s="716">
        <v>48.275862068965516</v>
      </c>
      <c r="U1400" s="716">
        <v>17.241379310344829</v>
      </c>
      <c r="V1400"/>
      <c r="W1400"/>
      <c r="X1400"/>
      <c r="Y1400"/>
      <c r="Z1400"/>
      <c r="AA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c r="CE1400"/>
      <c r="CF1400"/>
      <c r="CG1400"/>
      <c r="CH1400"/>
      <c r="CI1400"/>
      <c r="CJ1400"/>
      <c r="CK1400"/>
      <c r="CL1400"/>
      <c r="CM1400"/>
      <c r="CN1400"/>
      <c r="CO1400"/>
      <c r="CP1400"/>
      <c r="CQ1400"/>
      <c r="CR1400"/>
      <c r="CS1400"/>
    </row>
    <row r="1401" spans="1:97" s="326" customFormat="1" ht="15" customHeight="1" x14ac:dyDescent="0.35">
      <c r="A1401" t="s">
        <v>125</v>
      </c>
      <c r="B1401">
        <v>110</v>
      </c>
      <c r="C1401" t="s">
        <v>251</v>
      </c>
      <c r="D1401" t="s">
        <v>148</v>
      </c>
      <c r="E1401" s="265">
        <v>184</v>
      </c>
      <c r="F1401" s="265">
        <v>33</v>
      </c>
      <c r="G1401" s="265">
        <v>151</v>
      </c>
      <c r="H1401" s="265">
        <v>145</v>
      </c>
      <c r="I1401" s="265">
        <v>87</v>
      </c>
      <c r="J1401" s="265">
        <v>36</v>
      </c>
      <c r="K1401"/>
      <c r="L1401" t="s">
        <v>125</v>
      </c>
      <c r="M1401">
        <v>110</v>
      </c>
      <c r="N1401" t="s">
        <v>251</v>
      </c>
      <c r="O1401" t="s">
        <v>148</v>
      </c>
      <c r="P1401" s="265">
        <v>184</v>
      </c>
      <c r="Q1401" s="716">
        <v>17.934782608695652</v>
      </c>
      <c r="R1401" s="716">
        <v>82.065217391304344</v>
      </c>
      <c r="S1401" s="716">
        <v>78.804347826086953</v>
      </c>
      <c r="T1401" s="716">
        <v>47.282608695652172</v>
      </c>
      <c r="U1401" s="716">
        <v>19.565217391304348</v>
      </c>
      <c r="V1401"/>
      <c r="W1401"/>
      <c r="X1401"/>
      <c r="Y1401"/>
      <c r="Z1401"/>
      <c r="AA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c r="CD1401"/>
      <c r="CE1401"/>
      <c r="CF1401"/>
      <c r="CG1401"/>
      <c r="CH1401"/>
      <c r="CI1401"/>
      <c r="CJ1401"/>
      <c r="CK1401"/>
      <c r="CL1401"/>
      <c r="CM1401"/>
      <c r="CN1401"/>
      <c r="CO1401"/>
      <c r="CP1401"/>
      <c r="CQ1401"/>
      <c r="CR1401"/>
      <c r="CS1401"/>
    </row>
    <row r="1402" spans="1:97" s="326" customFormat="1" ht="15" customHeight="1" x14ac:dyDescent="0.35">
      <c r="A1402" t="s">
        <v>125</v>
      </c>
      <c r="B1402">
        <v>110</v>
      </c>
      <c r="C1402" t="s">
        <v>251</v>
      </c>
      <c r="D1402" t="s">
        <v>149</v>
      </c>
      <c r="E1402" s="265">
        <v>497</v>
      </c>
      <c r="F1402" s="265">
        <v>70</v>
      </c>
      <c r="G1402" s="265">
        <v>427</v>
      </c>
      <c r="H1402" s="265">
        <v>412</v>
      </c>
      <c r="I1402" s="265">
        <v>301</v>
      </c>
      <c r="J1402" s="265">
        <v>137</v>
      </c>
      <c r="K1402"/>
      <c r="L1402" t="s">
        <v>125</v>
      </c>
      <c r="M1402">
        <v>110</v>
      </c>
      <c r="N1402" t="s">
        <v>251</v>
      </c>
      <c r="O1402" t="s">
        <v>149</v>
      </c>
      <c r="P1402" s="265">
        <v>497</v>
      </c>
      <c r="Q1402" s="716">
        <v>14.084507042253522</v>
      </c>
      <c r="R1402" s="716">
        <v>85.91549295774648</v>
      </c>
      <c r="S1402" s="716">
        <v>82.897384305835004</v>
      </c>
      <c r="T1402" s="716">
        <v>60.563380281690137</v>
      </c>
      <c r="U1402" s="716">
        <v>27.565392354124747</v>
      </c>
      <c r="V1402"/>
      <c r="W1402"/>
      <c r="X1402"/>
      <c r="Y1402"/>
      <c r="Z1402"/>
      <c r="AA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c r="CE1402"/>
      <c r="CF1402"/>
      <c r="CG1402"/>
      <c r="CH1402"/>
      <c r="CI1402"/>
      <c r="CJ1402"/>
      <c r="CK1402"/>
      <c r="CL1402"/>
      <c r="CM1402"/>
      <c r="CN1402"/>
      <c r="CO1402"/>
      <c r="CP1402"/>
      <c r="CQ1402"/>
      <c r="CR1402"/>
      <c r="CS1402"/>
    </row>
    <row r="1403" spans="1:97" s="326" customFormat="1" ht="15" customHeight="1" x14ac:dyDescent="0.35">
      <c r="A1403" t="s">
        <v>125</v>
      </c>
      <c r="B1403">
        <v>110</v>
      </c>
      <c r="C1403" t="s">
        <v>251</v>
      </c>
      <c r="D1403" t="s">
        <v>150</v>
      </c>
      <c r="E1403" s="265">
        <v>848</v>
      </c>
      <c r="F1403" s="265">
        <v>86</v>
      </c>
      <c r="G1403" s="265">
        <v>762</v>
      </c>
      <c r="H1403" s="265">
        <v>750</v>
      </c>
      <c r="I1403" s="265">
        <v>584</v>
      </c>
      <c r="J1403" s="265">
        <v>325</v>
      </c>
      <c r="K1403"/>
      <c r="L1403" t="s">
        <v>125</v>
      </c>
      <c r="M1403">
        <v>110</v>
      </c>
      <c r="N1403" t="s">
        <v>251</v>
      </c>
      <c r="O1403" t="s">
        <v>150</v>
      </c>
      <c r="P1403" s="265">
        <v>848</v>
      </c>
      <c r="Q1403" s="716">
        <v>10.141509433962264</v>
      </c>
      <c r="R1403" s="716">
        <v>89.858490566037744</v>
      </c>
      <c r="S1403" s="716">
        <v>88.443396226415089</v>
      </c>
      <c r="T1403" s="716">
        <v>68.867924528301884</v>
      </c>
      <c r="U1403" s="716">
        <v>38.325471698113205</v>
      </c>
      <c r="V1403"/>
      <c r="W1403"/>
      <c r="X1403"/>
      <c r="Y1403"/>
      <c r="Z1403"/>
      <c r="AA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c r="CE1403"/>
      <c r="CF1403"/>
      <c r="CG1403"/>
      <c r="CH1403"/>
      <c r="CI1403"/>
      <c r="CJ1403"/>
      <c r="CK1403"/>
      <c r="CL1403"/>
      <c r="CM1403"/>
      <c r="CN1403"/>
      <c r="CO1403"/>
      <c r="CP1403"/>
      <c r="CQ1403"/>
      <c r="CR1403"/>
      <c r="CS1403"/>
    </row>
    <row r="1404" spans="1:97" s="326" customFormat="1" ht="15" customHeight="1" x14ac:dyDescent="0.35">
      <c r="A1404" t="s">
        <v>125</v>
      </c>
      <c r="B1404">
        <v>110</v>
      </c>
      <c r="C1404" t="s">
        <v>251</v>
      </c>
      <c r="D1404" t="s">
        <v>151</v>
      </c>
      <c r="E1404" s="265">
        <v>960</v>
      </c>
      <c r="F1404" s="265">
        <v>54</v>
      </c>
      <c r="G1404" s="265">
        <v>906</v>
      </c>
      <c r="H1404" s="265">
        <v>895</v>
      </c>
      <c r="I1404" s="265">
        <v>762</v>
      </c>
      <c r="J1404" s="265">
        <v>473</v>
      </c>
      <c r="K1404"/>
      <c r="L1404" t="s">
        <v>125</v>
      </c>
      <c r="M1404">
        <v>110</v>
      </c>
      <c r="N1404" t="s">
        <v>251</v>
      </c>
      <c r="O1404" t="s">
        <v>151</v>
      </c>
      <c r="P1404" s="265">
        <v>960</v>
      </c>
      <c r="Q1404" s="716">
        <v>5.625</v>
      </c>
      <c r="R1404" s="716">
        <v>94.375</v>
      </c>
      <c r="S1404" s="716">
        <v>93.229166666666657</v>
      </c>
      <c r="T1404" s="716">
        <v>79.375</v>
      </c>
      <c r="U1404" s="716">
        <v>49.270833333333336</v>
      </c>
      <c r="V1404"/>
      <c r="W1404"/>
      <c r="X1404"/>
      <c r="Y1404"/>
      <c r="Z1404"/>
      <c r="AA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c r="CE1404"/>
      <c r="CF1404"/>
      <c r="CG1404"/>
      <c r="CH1404"/>
      <c r="CI1404"/>
      <c r="CJ1404"/>
      <c r="CK1404"/>
      <c r="CL1404"/>
      <c r="CM1404"/>
      <c r="CN1404"/>
      <c r="CO1404"/>
      <c r="CP1404"/>
      <c r="CQ1404"/>
      <c r="CR1404"/>
      <c r="CS1404"/>
    </row>
    <row r="1405" spans="1:97" s="326" customFormat="1" ht="15" customHeight="1" x14ac:dyDescent="0.35">
      <c r="A1405" t="s">
        <v>125</v>
      </c>
      <c r="B1405">
        <v>110</v>
      </c>
      <c r="C1405" t="s">
        <v>251</v>
      </c>
      <c r="D1405" t="s">
        <v>152</v>
      </c>
      <c r="E1405" s="265">
        <v>2547</v>
      </c>
      <c r="F1405" s="265">
        <v>257</v>
      </c>
      <c r="G1405" s="265">
        <v>2290</v>
      </c>
      <c r="H1405" s="265">
        <v>2244</v>
      </c>
      <c r="I1405" s="265">
        <v>1762</v>
      </c>
      <c r="J1405" s="265">
        <v>981</v>
      </c>
      <c r="K1405"/>
      <c r="L1405" t="s">
        <v>125</v>
      </c>
      <c r="M1405">
        <v>110</v>
      </c>
      <c r="N1405" t="s">
        <v>251</v>
      </c>
      <c r="O1405" t="s">
        <v>152</v>
      </c>
      <c r="P1405" s="265">
        <v>2547</v>
      </c>
      <c r="Q1405" s="716">
        <v>10.090302316450726</v>
      </c>
      <c r="R1405" s="716">
        <v>89.909697683549268</v>
      </c>
      <c r="S1405" s="716">
        <v>88.103651354534747</v>
      </c>
      <c r="T1405" s="716">
        <v>69.179426776599911</v>
      </c>
      <c r="U1405" s="716">
        <v>38.515901060070675</v>
      </c>
      <c r="V1405"/>
      <c r="W1405"/>
      <c r="X1405"/>
      <c r="Y1405"/>
      <c r="Z1405"/>
      <c r="AA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c r="CE1405"/>
      <c r="CF1405"/>
      <c r="CG1405"/>
      <c r="CH1405"/>
      <c r="CI1405"/>
      <c r="CJ1405"/>
      <c r="CK1405"/>
      <c r="CL1405"/>
      <c r="CM1405"/>
      <c r="CN1405"/>
      <c r="CO1405"/>
      <c r="CP1405"/>
      <c r="CQ1405"/>
      <c r="CR1405"/>
      <c r="CS1405"/>
    </row>
    <row r="1406" spans="1:97" s="326" customFormat="1" ht="30" customHeight="1" x14ac:dyDescent="0.35">
      <c r="A1406" t="s">
        <v>125</v>
      </c>
      <c r="B1406">
        <v>120</v>
      </c>
      <c r="C1406" t="s">
        <v>252</v>
      </c>
      <c r="D1406" t="s">
        <v>147</v>
      </c>
      <c r="E1406" s="265">
        <v>90</v>
      </c>
      <c r="F1406" s="265">
        <v>15</v>
      </c>
      <c r="G1406" s="265">
        <v>75</v>
      </c>
      <c r="H1406" s="265">
        <v>70</v>
      </c>
      <c r="I1406" s="265">
        <v>30</v>
      </c>
      <c r="J1406" s="265">
        <v>12</v>
      </c>
      <c r="K1406"/>
      <c r="L1406" t="s">
        <v>125</v>
      </c>
      <c r="M1406">
        <v>120</v>
      </c>
      <c r="N1406" t="s">
        <v>252</v>
      </c>
      <c r="O1406" t="s">
        <v>147</v>
      </c>
      <c r="P1406" s="265">
        <v>90</v>
      </c>
      <c r="Q1406" s="716">
        <v>16.666666666666664</v>
      </c>
      <c r="R1406" s="716">
        <v>83.333333333333343</v>
      </c>
      <c r="S1406" s="716">
        <v>77.777777777777786</v>
      </c>
      <c r="T1406" s="716">
        <v>33.333333333333329</v>
      </c>
      <c r="U1406" s="716">
        <v>13.333333333333334</v>
      </c>
      <c r="V1406"/>
      <c r="W1406"/>
      <c r="X1406"/>
      <c r="Y1406"/>
      <c r="Z1406"/>
      <c r="AA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c r="CE1406"/>
      <c r="CF1406"/>
      <c r="CG1406"/>
      <c r="CH1406"/>
      <c r="CI1406"/>
      <c r="CJ1406"/>
      <c r="CK1406"/>
      <c r="CL1406"/>
      <c r="CM1406"/>
      <c r="CN1406"/>
      <c r="CO1406"/>
      <c r="CP1406"/>
      <c r="CQ1406"/>
      <c r="CR1406"/>
      <c r="CS1406"/>
    </row>
    <row r="1407" spans="1:97" s="326" customFormat="1" ht="15" customHeight="1" x14ac:dyDescent="0.35">
      <c r="A1407" t="s">
        <v>125</v>
      </c>
      <c r="B1407">
        <v>120</v>
      </c>
      <c r="C1407" t="s">
        <v>252</v>
      </c>
      <c r="D1407" t="s">
        <v>148</v>
      </c>
      <c r="E1407" s="265">
        <v>178</v>
      </c>
      <c r="F1407" s="265">
        <v>25</v>
      </c>
      <c r="G1407" s="265">
        <v>153</v>
      </c>
      <c r="H1407" s="265">
        <v>144</v>
      </c>
      <c r="I1407" s="265">
        <v>89</v>
      </c>
      <c r="J1407" s="265">
        <v>40</v>
      </c>
      <c r="K1407"/>
      <c r="L1407" t="s">
        <v>125</v>
      </c>
      <c r="M1407">
        <v>120</v>
      </c>
      <c r="N1407" t="s">
        <v>252</v>
      </c>
      <c r="O1407" t="s">
        <v>148</v>
      </c>
      <c r="P1407" s="265">
        <v>178</v>
      </c>
      <c r="Q1407" s="716">
        <v>14.04494382022472</v>
      </c>
      <c r="R1407" s="716">
        <v>85.955056179775283</v>
      </c>
      <c r="S1407" s="716">
        <v>80.898876404494374</v>
      </c>
      <c r="T1407" s="716">
        <v>50</v>
      </c>
      <c r="U1407" s="716">
        <v>22.471910112359549</v>
      </c>
      <c r="V1407"/>
      <c r="W1407"/>
      <c r="X1407"/>
      <c r="Y1407"/>
      <c r="Z1407"/>
      <c r="AA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c r="CD1407"/>
      <c r="CE1407"/>
      <c r="CF1407"/>
      <c r="CG1407"/>
      <c r="CH1407"/>
      <c r="CI1407"/>
      <c r="CJ1407"/>
      <c r="CK1407"/>
      <c r="CL1407"/>
      <c r="CM1407"/>
      <c r="CN1407"/>
      <c r="CO1407"/>
      <c r="CP1407"/>
      <c r="CQ1407"/>
      <c r="CR1407"/>
      <c r="CS1407"/>
    </row>
    <row r="1408" spans="1:97" s="326" customFormat="1" ht="15" customHeight="1" x14ac:dyDescent="0.35">
      <c r="A1408" t="s">
        <v>125</v>
      </c>
      <c r="B1408">
        <v>120</v>
      </c>
      <c r="C1408" t="s">
        <v>252</v>
      </c>
      <c r="D1408" t="s">
        <v>149</v>
      </c>
      <c r="E1408" s="265">
        <v>340</v>
      </c>
      <c r="F1408" s="265">
        <v>38</v>
      </c>
      <c r="G1408" s="265">
        <v>302</v>
      </c>
      <c r="H1408" s="265">
        <v>276</v>
      </c>
      <c r="I1408" s="265">
        <v>207</v>
      </c>
      <c r="J1408" s="265">
        <v>101</v>
      </c>
      <c r="K1408"/>
      <c r="L1408" t="s">
        <v>125</v>
      </c>
      <c r="M1408">
        <v>120</v>
      </c>
      <c r="N1408" t="s">
        <v>252</v>
      </c>
      <c r="O1408" t="s">
        <v>149</v>
      </c>
      <c r="P1408" s="265">
        <v>340</v>
      </c>
      <c r="Q1408" s="716">
        <v>11.176470588235295</v>
      </c>
      <c r="R1408" s="716">
        <v>88.823529411764696</v>
      </c>
      <c r="S1408" s="716">
        <v>81.17647058823529</v>
      </c>
      <c r="T1408" s="716">
        <v>60.882352941176464</v>
      </c>
      <c r="U1408" s="716">
        <v>29.705882352941178</v>
      </c>
      <c r="V1408"/>
      <c r="W1408"/>
      <c r="X1408"/>
      <c r="Y1408"/>
      <c r="Z1408"/>
      <c r="AA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c r="CD1408"/>
      <c r="CE1408"/>
      <c r="CF1408"/>
      <c r="CG1408"/>
      <c r="CH1408"/>
      <c r="CI1408"/>
      <c r="CJ1408"/>
      <c r="CK1408"/>
      <c r="CL1408"/>
      <c r="CM1408"/>
      <c r="CN1408"/>
      <c r="CO1408"/>
      <c r="CP1408"/>
      <c r="CQ1408"/>
      <c r="CR1408"/>
      <c r="CS1408"/>
    </row>
    <row r="1409" spans="1:97" s="326" customFormat="1" ht="15" customHeight="1" x14ac:dyDescent="0.35">
      <c r="A1409" t="s">
        <v>125</v>
      </c>
      <c r="B1409">
        <v>120</v>
      </c>
      <c r="C1409" t="s">
        <v>252</v>
      </c>
      <c r="D1409" t="s">
        <v>150</v>
      </c>
      <c r="E1409" s="265">
        <v>292</v>
      </c>
      <c r="F1409" s="265">
        <v>27</v>
      </c>
      <c r="G1409" s="265">
        <v>265</v>
      </c>
      <c r="H1409" s="265">
        <v>258</v>
      </c>
      <c r="I1409" s="265">
        <v>209</v>
      </c>
      <c r="J1409" s="265">
        <v>114</v>
      </c>
      <c r="K1409"/>
      <c r="L1409" t="s">
        <v>125</v>
      </c>
      <c r="M1409">
        <v>120</v>
      </c>
      <c r="N1409" t="s">
        <v>252</v>
      </c>
      <c r="O1409" t="s">
        <v>150</v>
      </c>
      <c r="P1409" s="265">
        <v>292</v>
      </c>
      <c r="Q1409" s="716">
        <v>9.2465753424657535</v>
      </c>
      <c r="R1409" s="716">
        <v>90.753424657534239</v>
      </c>
      <c r="S1409" s="716">
        <v>88.356164383561648</v>
      </c>
      <c r="T1409" s="716">
        <v>71.575342465753423</v>
      </c>
      <c r="U1409" s="716">
        <v>39.041095890410958</v>
      </c>
      <c r="V1409"/>
      <c r="W1409"/>
      <c r="X1409"/>
      <c r="Y1409"/>
      <c r="Z1409"/>
      <c r="AA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c r="CE1409"/>
      <c r="CF1409"/>
      <c r="CG1409"/>
      <c r="CH1409"/>
      <c r="CI1409"/>
      <c r="CJ1409"/>
      <c r="CK1409"/>
      <c r="CL1409"/>
      <c r="CM1409"/>
      <c r="CN1409"/>
      <c r="CO1409"/>
      <c r="CP1409"/>
      <c r="CQ1409"/>
      <c r="CR1409"/>
      <c r="CS1409"/>
    </row>
    <row r="1410" spans="1:97" s="326" customFormat="1" ht="15" customHeight="1" x14ac:dyDescent="0.35">
      <c r="A1410" t="s">
        <v>125</v>
      </c>
      <c r="B1410">
        <v>120</v>
      </c>
      <c r="C1410" t="s">
        <v>252</v>
      </c>
      <c r="D1410" t="s">
        <v>151</v>
      </c>
      <c r="E1410" s="265">
        <v>209</v>
      </c>
      <c r="F1410" s="265">
        <v>16</v>
      </c>
      <c r="G1410" s="265">
        <v>193</v>
      </c>
      <c r="H1410" s="265">
        <v>189</v>
      </c>
      <c r="I1410" s="265">
        <v>154</v>
      </c>
      <c r="J1410" s="265">
        <v>93</v>
      </c>
      <c r="K1410"/>
      <c r="L1410" t="s">
        <v>125</v>
      </c>
      <c r="M1410">
        <v>120</v>
      </c>
      <c r="N1410" t="s">
        <v>252</v>
      </c>
      <c r="O1410" t="s">
        <v>151</v>
      </c>
      <c r="P1410" s="265">
        <v>209</v>
      </c>
      <c r="Q1410" s="716">
        <v>7.6555023923444976</v>
      </c>
      <c r="R1410" s="716">
        <v>92.344497607655512</v>
      </c>
      <c r="S1410" s="716">
        <v>90.430622009569376</v>
      </c>
      <c r="T1410" s="716">
        <v>73.68421052631578</v>
      </c>
      <c r="U1410" s="716">
        <v>44.497607655502392</v>
      </c>
      <c r="V1410"/>
      <c r="W1410"/>
      <c r="X1410"/>
      <c r="Y1410"/>
      <c r="Z1410"/>
      <c r="AA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c r="CE1410"/>
      <c r="CF1410"/>
      <c r="CG1410"/>
      <c r="CH1410"/>
      <c r="CI1410"/>
      <c r="CJ1410"/>
      <c r="CK1410"/>
      <c r="CL1410"/>
      <c r="CM1410"/>
      <c r="CN1410"/>
      <c r="CO1410"/>
      <c r="CP1410"/>
      <c r="CQ1410"/>
      <c r="CR1410"/>
      <c r="CS1410"/>
    </row>
    <row r="1411" spans="1:97" s="326" customFormat="1" ht="15" customHeight="1" x14ac:dyDescent="0.35">
      <c r="A1411" t="s">
        <v>125</v>
      </c>
      <c r="B1411">
        <v>120</v>
      </c>
      <c r="C1411" t="s">
        <v>252</v>
      </c>
      <c r="D1411" t="s">
        <v>152</v>
      </c>
      <c r="E1411" s="265">
        <v>1109</v>
      </c>
      <c r="F1411" s="265">
        <v>121</v>
      </c>
      <c r="G1411" s="265">
        <v>988</v>
      </c>
      <c r="H1411" s="265">
        <v>937</v>
      </c>
      <c r="I1411" s="265">
        <v>689</v>
      </c>
      <c r="J1411" s="265">
        <v>360</v>
      </c>
      <c r="K1411"/>
      <c r="L1411" t="s">
        <v>125</v>
      </c>
      <c r="M1411">
        <v>120</v>
      </c>
      <c r="N1411" t="s">
        <v>252</v>
      </c>
      <c r="O1411" t="s">
        <v>152</v>
      </c>
      <c r="P1411" s="265">
        <v>1109</v>
      </c>
      <c r="Q1411" s="716">
        <v>10.910730387736701</v>
      </c>
      <c r="R1411" s="716">
        <v>89.089269612263294</v>
      </c>
      <c r="S1411" s="716">
        <v>84.490532010820559</v>
      </c>
      <c r="T1411" s="716">
        <v>62.128043282236249</v>
      </c>
      <c r="U1411" s="716">
        <v>32.46167718665464</v>
      </c>
      <c r="V1411"/>
      <c r="W1411"/>
      <c r="X1411"/>
      <c r="Y1411"/>
      <c r="Z1411"/>
      <c r="AA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c r="CK1411"/>
      <c r="CL1411"/>
      <c r="CM1411"/>
      <c r="CN1411"/>
      <c r="CO1411"/>
      <c r="CP1411"/>
      <c r="CQ1411"/>
      <c r="CR1411"/>
      <c r="CS1411"/>
    </row>
    <row r="1412" spans="1:97" s="326" customFormat="1" ht="30" customHeight="1" x14ac:dyDescent="0.35">
      <c r="A1412" t="s">
        <v>125</v>
      </c>
      <c r="B1412">
        <v>130</v>
      </c>
      <c r="C1412" t="s">
        <v>253</v>
      </c>
      <c r="D1412" t="s">
        <v>147</v>
      </c>
      <c r="E1412" s="265">
        <v>67</v>
      </c>
      <c r="F1412" s="265">
        <v>14</v>
      </c>
      <c r="G1412" s="265">
        <v>53</v>
      </c>
      <c r="H1412" s="265">
        <v>53</v>
      </c>
      <c r="I1412" s="265">
        <v>35</v>
      </c>
      <c r="J1412" s="265">
        <v>17</v>
      </c>
      <c r="K1412"/>
      <c r="L1412" t="s">
        <v>125</v>
      </c>
      <c r="M1412">
        <v>130</v>
      </c>
      <c r="N1412" t="s">
        <v>253</v>
      </c>
      <c r="O1412" t="s">
        <v>147</v>
      </c>
      <c r="P1412" s="265">
        <v>67</v>
      </c>
      <c r="Q1412" s="716">
        <v>20.8955223880597</v>
      </c>
      <c r="R1412" s="716">
        <v>79.104477611940297</v>
      </c>
      <c r="S1412" s="716">
        <v>79.104477611940297</v>
      </c>
      <c r="T1412" s="716">
        <v>52.238805970149251</v>
      </c>
      <c r="U1412" s="716">
        <v>25.373134328358208</v>
      </c>
      <c r="V1412"/>
      <c r="W1412"/>
      <c r="X1412"/>
      <c r="Y1412"/>
      <c r="Z1412"/>
      <c r="AA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c r="CE1412"/>
      <c r="CF1412"/>
      <c r="CG1412"/>
      <c r="CH1412"/>
      <c r="CI1412"/>
      <c r="CJ1412"/>
      <c r="CK1412"/>
      <c r="CL1412"/>
      <c r="CM1412"/>
      <c r="CN1412"/>
      <c r="CO1412"/>
      <c r="CP1412"/>
      <c r="CQ1412"/>
      <c r="CR1412"/>
      <c r="CS1412"/>
    </row>
    <row r="1413" spans="1:97" s="326" customFormat="1" ht="15" customHeight="1" x14ac:dyDescent="0.35">
      <c r="A1413" t="s">
        <v>125</v>
      </c>
      <c r="B1413">
        <v>130</v>
      </c>
      <c r="C1413" t="s">
        <v>253</v>
      </c>
      <c r="D1413" t="s">
        <v>148</v>
      </c>
      <c r="E1413" s="265">
        <v>135</v>
      </c>
      <c r="F1413" s="265" t="s">
        <v>177</v>
      </c>
      <c r="G1413" s="265" t="s">
        <v>177</v>
      </c>
      <c r="H1413" s="265">
        <v>108</v>
      </c>
      <c r="I1413" s="265">
        <v>77</v>
      </c>
      <c r="J1413" s="265">
        <v>32</v>
      </c>
      <c r="K1413"/>
      <c r="L1413" t="s">
        <v>125</v>
      </c>
      <c r="M1413">
        <v>130</v>
      </c>
      <c r="N1413" t="s">
        <v>253</v>
      </c>
      <c r="O1413" t="s">
        <v>148</v>
      </c>
      <c r="P1413" s="265">
        <v>135</v>
      </c>
      <c r="Q1413" s="716" t="s">
        <v>177</v>
      </c>
      <c r="R1413" s="716" t="s">
        <v>177</v>
      </c>
      <c r="S1413" s="716">
        <v>80</v>
      </c>
      <c r="T1413" s="716">
        <v>57.037037037037038</v>
      </c>
      <c r="U1413" s="716">
        <v>23.703703703703706</v>
      </c>
      <c r="V1413"/>
      <c r="W1413"/>
      <c r="X1413"/>
      <c r="Y1413"/>
      <c r="Z1413"/>
      <c r="AA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c r="CE1413"/>
      <c r="CF1413"/>
      <c r="CG1413"/>
      <c r="CH1413"/>
      <c r="CI1413"/>
      <c r="CJ1413"/>
      <c r="CK1413"/>
      <c r="CL1413"/>
      <c r="CM1413"/>
      <c r="CN1413"/>
      <c r="CO1413"/>
      <c r="CP1413"/>
      <c r="CQ1413"/>
      <c r="CR1413"/>
      <c r="CS1413"/>
    </row>
    <row r="1414" spans="1:97" s="326" customFormat="1" ht="15" customHeight="1" x14ac:dyDescent="0.35">
      <c r="A1414" t="s">
        <v>125</v>
      </c>
      <c r="B1414">
        <v>130</v>
      </c>
      <c r="C1414" t="s">
        <v>253</v>
      </c>
      <c r="D1414" t="s">
        <v>149</v>
      </c>
      <c r="E1414" s="265">
        <v>313</v>
      </c>
      <c r="F1414" s="265">
        <v>33</v>
      </c>
      <c r="G1414" s="265">
        <v>280</v>
      </c>
      <c r="H1414" s="265">
        <v>272</v>
      </c>
      <c r="I1414" s="265">
        <v>207</v>
      </c>
      <c r="J1414" s="265">
        <v>94</v>
      </c>
      <c r="K1414"/>
      <c r="L1414" t="s">
        <v>125</v>
      </c>
      <c r="M1414">
        <v>130</v>
      </c>
      <c r="N1414" t="s">
        <v>253</v>
      </c>
      <c r="O1414" t="s">
        <v>149</v>
      </c>
      <c r="P1414" s="265">
        <v>313</v>
      </c>
      <c r="Q1414" s="716">
        <v>10.543130990415335</v>
      </c>
      <c r="R1414" s="716">
        <v>89.456869009584665</v>
      </c>
      <c r="S1414" s="716">
        <v>86.900958466453673</v>
      </c>
      <c r="T1414" s="716">
        <v>66.134185303514386</v>
      </c>
      <c r="U1414" s="716">
        <v>30.031948881789138</v>
      </c>
      <c r="V1414"/>
      <c r="W1414"/>
      <c r="X1414"/>
      <c r="Y1414"/>
      <c r="Z1414"/>
      <c r="AA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c r="CE1414"/>
      <c r="CF1414"/>
      <c r="CG1414"/>
      <c r="CH1414"/>
      <c r="CI1414"/>
      <c r="CJ1414"/>
      <c r="CK1414"/>
      <c r="CL1414"/>
      <c r="CM1414"/>
      <c r="CN1414"/>
      <c r="CO1414"/>
      <c r="CP1414"/>
      <c r="CQ1414"/>
      <c r="CR1414"/>
      <c r="CS1414"/>
    </row>
    <row r="1415" spans="1:97" s="326" customFormat="1" ht="15" customHeight="1" x14ac:dyDescent="0.35">
      <c r="A1415" t="s">
        <v>125</v>
      </c>
      <c r="B1415">
        <v>130</v>
      </c>
      <c r="C1415" t="s">
        <v>253</v>
      </c>
      <c r="D1415" t="s">
        <v>150</v>
      </c>
      <c r="E1415" s="265">
        <v>222</v>
      </c>
      <c r="F1415" s="265">
        <v>17</v>
      </c>
      <c r="G1415" s="265">
        <v>205</v>
      </c>
      <c r="H1415" s="265">
        <v>197</v>
      </c>
      <c r="I1415" s="265">
        <v>161</v>
      </c>
      <c r="J1415" s="265">
        <v>91</v>
      </c>
      <c r="K1415"/>
      <c r="L1415" t="s">
        <v>125</v>
      </c>
      <c r="M1415">
        <v>130</v>
      </c>
      <c r="N1415" t="s">
        <v>253</v>
      </c>
      <c r="O1415" t="s">
        <v>150</v>
      </c>
      <c r="P1415" s="265">
        <v>222</v>
      </c>
      <c r="Q1415" s="716">
        <v>7.6576576576576567</v>
      </c>
      <c r="R1415" s="716">
        <v>92.342342342342349</v>
      </c>
      <c r="S1415" s="716">
        <v>88.738738738738746</v>
      </c>
      <c r="T1415" s="716">
        <v>72.522522522522522</v>
      </c>
      <c r="U1415" s="716">
        <v>40.990990990990987</v>
      </c>
      <c r="V1415"/>
      <c r="W1415"/>
      <c r="X1415"/>
      <c r="Y1415"/>
      <c r="Z1415"/>
      <c r="AA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c r="CE1415"/>
      <c r="CF1415"/>
      <c r="CG1415"/>
      <c r="CH1415"/>
      <c r="CI1415"/>
      <c r="CJ1415"/>
      <c r="CK1415"/>
      <c r="CL1415"/>
      <c r="CM1415"/>
      <c r="CN1415"/>
      <c r="CO1415"/>
      <c r="CP1415"/>
      <c r="CQ1415"/>
      <c r="CR1415"/>
      <c r="CS1415"/>
    </row>
    <row r="1416" spans="1:97" s="326" customFormat="1" ht="15" customHeight="1" x14ac:dyDescent="0.35">
      <c r="A1416" t="s">
        <v>125</v>
      </c>
      <c r="B1416">
        <v>130</v>
      </c>
      <c r="C1416" t="s">
        <v>253</v>
      </c>
      <c r="D1416" t="s">
        <v>151</v>
      </c>
      <c r="E1416" s="265">
        <v>64</v>
      </c>
      <c r="F1416" s="265" t="s">
        <v>177</v>
      </c>
      <c r="G1416" s="265" t="s">
        <v>177</v>
      </c>
      <c r="H1416" s="265">
        <v>62</v>
      </c>
      <c r="I1416" s="265">
        <v>54</v>
      </c>
      <c r="J1416" s="265">
        <v>33</v>
      </c>
      <c r="K1416"/>
      <c r="L1416" t="s">
        <v>125</v>
      </c>
      <c r="M1416">
        <v>130</v>
      </c>
      <c r="N1416" t="s">
        <v>253</v>
      </c>
      <c r="O1416" t="s">
        <v>151</v>
      </c>
      <c r="P1416" s="265">
        <v>64</v>
      </c>
      <c r="Q1416" s="716" t="s">
        <v>177</v>
      </c>
      <c r="R1416" s="716" t="s">
        <v>177</v>
      </c>
      <c r="S1416" s="716">
        <v>96.875</v>
      </c>
      <c r="T1416" s="716">
        <v>84.375</v>
      </c>
      <c r="U1416" s="716">
        <v>51.5625</v>
      </c>
      <c r="V1416"/>
      <c r="W1416"/>
      <c r="X1416"/>
      <c r="Y1416"/>
      <c r="Z1416"/>
      <c r="AA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c r="CE1416"/>
      <c r="CF1416"/>
      <c r="CG1416"/>
      <c r="CH1416"/>
      <c r="CI1416"/>
      <c r="CJ1416"/>
      <c r="CK1416"/>
      <c r="CL1416"/>
      <c r="CM1416"/>
      <c r="CN1416"/>
      <c r="CO1416"/>
      <c r="CP1416"/>
      <c r="CQ1416"/>
      <c r="CR1416"/>
      <c r="CS1416"/>
    </row>
    <row r="1417" spans="1:97" s="326" customFormat="1" ht="15" customHeight="1" x14ac:dyDescent="0.35">
      <c r="A1417" t="s">
        <v>125</v>
      </c>
      <c r="B1417">
        <v>130</v>
      </c>
      <c r="C1417" t="s">
        <v>253</v>
      </c>
      <c r="D1417" t="s">
        <v>152</v>
      </c>
      <c r="E1417" s="265">
        <v>801</v>
      </c>
      <c r="F1417" s="265">
        <v>86</v>
      </c>
      <c r="G1417" s="265">
        <v>715</v>
      </c>
      <c r="H1417" s="265">
        <v>692</v>
      </c>
      <c r="I1417" s="265">
        <v>534</v>
      </c>
      <c r="J1417" s="265">
        <v>267</v>
      </c>
      <c r="K1417"/>
      <c r="L1417" t="s">
        <v>125</v>
      </c>
      <c r="M1417">
        <v>130</v>
      </c>
      <c r="N1417" t="s">
        <v>253</v>
      </c>
      <c r="O1417" t="s">
        <v>152</v>
      </c>
      <c r="P1417" s="265">
        <v>801</v>
      </c>
      <c r="Q1417" s="716">
        <v>10.736579275905118</v>
      </c>
      <c r="R1417" s="716">
        <v>89.263420724094871</v>
      </c>
      <c r="S1417" s="716">
        <v>86.392009987515607</v>
      </c>
      <c r="T1417" s="716">
        <v>66.666666666666657</v>
      </c>
      <c r="U1417" s="716">
        <v>33.333333333333329</v>
      </c>
      <c r="V1417"/>
      <c r="W1417"/>
      <c r="X1417"/>
      <c r="Y1417"/>
      <c r="Z1417"/>
      <c r="AA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c r="CE1417"/>
      <c r="CF1417"/>
      <c r="CG1417"/>
      <c r="CH1417"/>
      <c r="CI1417"/>
      <c r="CJ1417"/>
      <c r="CK1417"/>
      <c r="CL1417"/>
      <c r="CM1417"/>
      <c r="CN1417"/>
      <c r="CO1417"/>
      <c r="CP1417"/>
      <c r="CQ1417"/>
      <c r="CR1417"/>
      <c r="CS1417"/>
    </row>
    <row r="1418" spans="1:97" s="326" customFormat="1" ht="30" customHeight="1" x14ac:dyDescent="0.35">
      <c r="A1418" t="s">
        <v>125</v>
      </c>
      <c r="B1418">
        <v>150</v>
      </c>
      <c r="C1418" t="s">
        <v>254</v>
      </c>
      <c r="D1418" t="s">
        <v>147</v>
      </c>
      <c r="E1418" s="265">
        <v>125</v>
      </c>
      <c r="F1418" s="265">
        <v>30</v>
      </c>
      <c r="G1418" s="265">
        <v>95</v>
      </c>
      <c r="H1418" s="265">
        <v>89</v>
      </c>
      <c r="I1418" s="265">
        <v>46</v>
      </c>
      <c r="J1418" s="265">
        <v>15</v>
      </c>
      <c r="K1418"/>
      <c r="L1418" t="s">
        <v>125</v>
      </c>
      <c r="M1418">
        <v>150</v>
      </c>
      <c r="N1418" t="s">
        <v>254</v>
      </c>
      <c r="O1418" t="s">
        <v>147</v>
      </c>
      <c r="P1418" s="265">
        <v>125</v>
      </c>
      <c r="Q1418" s="716">
        <v>24</v>
      </c>
      <c r="R1418" s="716">
        <v>76</v>
      </c>
      <c r="S1418" s="716">
        <v>71.2</v>
      </c>
      <c r="T1418" s="716">
        <v>36.799999999999997</v>
      </c>
      <c r="U1418" s="716">
        <v>12</v>
      </c>
      <c r="V1418"/>
      <c r="W1418"/>
      <c r="X1418"/>
      <c r="Y1418"/>
      <c r="Z1418"/>
      <c r="AA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c r="CE1418"/>
      <c r="CF1418"/>
      <c r="CG1418"/>
      <c r="CH1418"/>
      <c r="CI1418"/>
      <c r="CJ1418"/>
      <c r="CK1418"/>
      <c r="CL1418"/>
      <c r="CM1418"/>
      <c r="CN1418"/>
      <c r="CO1418"/>
      <c r="CP1418"/>
      <c r="CQ1418"/>
      <c r="CR1418"/>
      <c r="CS1418"/>
    </row>
    <row r="1419" spans="1:97" s="326" customFormat="1" ht="15" customHeight="1" x14ac:dyDescent="0.35">
      <c r="A1419" t="s">
        <v>125</v>
      </c>
      <c r="B1419">
        <v>150</v>
      </c>
      <c r="C1419" t="s">
        <v>254</v>
      </c>
      <c r="D1419" t="s">
        <v>148</v>
      </c>
      <c r="E1419" s="265">
        <v>131</v>
      </c>
      <c r="F1419" s="265">
        <v>27</v>
      </c>
      <c r="G1419" s="265">
        <v>104</v>
      </c>
      <c r="H1419" s="265">
        <v>102</v>
      </c>
      <c r="I1419" s="265">
        <v>66</v>
      </c>
      <c r="J1419" s="265">
        <v>23</v>
      </c>
      <c r="K1419"/>
      <c r="L1419" t="s">
        <v>125</v>
      </c>
      <c r="M1419">
        <v>150</v>
      </c>
      <c r="N1419" t="s">
        <v>254</v>
      </c>
      <c r="O1419" t="s">
        <v>148</v>
      </c>
      <c r="P1419" s="265">
        <v>131</v>
      </c>
      <c r="Q1419" s="716">
        <v>20.610687022900763</v>
      </c>
      <c r="R1419" s="716">
        <v>79.389312977099237</v>
      </c>
      <c r="S1419" s="716">
        <v>77.862595419847324</v>
      </c>
      <c r="T1419" s="716">
        <v>50.381679389312971</v>
      </c>
      <c r="U1419" s="716">
        <v>17.557251908396946</v>
      </c>
      <c r="V1419"/>
      <c r="W1419"/>
      <c r="X1419"/>
      <c r="Y1419"/>
      <c r="Z1419"/>
      <c r="AA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c r="CD1419"/>
      <c r="CE1419"/>
      <c r="CF1419"/>
      <c r="CG1419"/>
      <c r="CH1419"/>
      <c r="CI1419"/>
      <c r="CJ1419"/>
      <c r="CK1419"/>
      <c r="CL1419"/>
      <c r="CM1419"/>
      <c r="CN1419"/>
      <c r="CO1419"/>
      <c r="CP1419"/>
      <c r="CQ1419"/>
      <c r="CR1419"/>
      <c r="CS1419"/>
    </row>
    <row r="1420" spans="1:97" s="326" customFormat="1" ht="15" customHeight="1" x14ac:dyDescent="0.35">
      <c r="A1420" t="s">
        <v>125</v>
      </c>
      <c r="B1420">
        <v>150</v>
      </c>
      <c r="C1420" t="s">
        <v>254</v>
      </c>
      <c r="D1420" t="s">
        <v>149</v>
      </c>
      <c r="E1420" s="265">
        <v>88</v>
      </c>
      <c r="F1420" s="265">
        <v>14</v>
      </c>
      <c r="G1420" s="265">
        <v>74</v>
      </c>
      <c r="H1420" s="265">
        <v>70</v>
      </c>
      <c r="I1420" s="265">
        <v>49</v>
      </c>
      <c r="J1420" s="265">
        <v>22</v>
      </c>
      <c r="K1420"/>
      <c r="L1420" t="s">
        <v>125</v>
      </c>
      <c r="M1420">
        <v>150</v>
      </c>
      <c r="N1420" t="s">
        <v>254</v>
      </c>
      <c r="O1420" t="s">
        <v>149</v>
      </c>
      <c r="P1420" s="265">
        <v>88</v>
      </c>
      <c r="Q1420" s="716">
        <v>15.909090909090908</v>
      </c>
      <c r="R1420" s="716">
        <v>84.090909090909093</v>
      </c>
      <c r="S1420" s="716">
        <v>79.545454545454547</v>
      </c>
      <c r="T1420" s="716">
        <v>55.68181818181818</v>
      </c>
      <c r="U1420" s="716">
        <v>25</v>
      </c>
      <c r="V1420"/>
      <c r="W1420"/>
      <c r="X1420"/>
      <c r="Y1420"/>
      <c r="Z1420"/>
      <c r="AA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c r="CD1420"/>
      <c r="CE1420"/>
      <c r="CF1420"/>
      <c r="CG1420"/>
      <c r="CH1420"/>
      <c r="CI1420"/>
      <c r="CJ1420"/>
      <c r="CK1420"/>
      <c r="CL1420"/>
      <c r="CM1420"/>
      <c r="CN1420"/>
      <c r="CO1420"/>
      <c r="CP1420"/>
      <c r="CQ1420"/>
      <c r="CR1420"/>
      <c r="CS1420"/>
    </row>
    <row r="1421" spans="1:97" s="326" customFormat="1" ht="15" customHeight="1" x14ac:dyDescent="0.35">
      <c r="A1421" t="s">
        <v>125</v>
      </c>
      <c r="B1421">
        <v>150</v>
      </c>
      <c r="C1421" t="s">
        <v>254</v>
      </c>
      <c r="D1421" t="s">
        <v>150</v>
      </c>
      <c r="E1421" s="265">
        <v>85</v>
      </c>
      <c r="F1421" s="265" t="s">
        <v>177</v>
      </c>
      <c r="G1421" s="265" t="s">
        <v>177</v>
      </c>
      <c r="H1421" s="265">
        <v>77</v>
      </c>
      <c r="I1421" s="265">
        <v>57</v>
      </c>
      <c r="J1421" s="265">
        <v>37</v>
      </c>
      <c r="K1421"/>
      <c r="L1421" t="s">
        <v>125</v>
      </c>
      <c r="M1421">
        <v>150</v>
      </c>
      <c r="N1421" t="s">
        <v>254</v>
      </c>
      <c r="O1421" t="s">
        <v>150</v>
      </c>
      <c r="P1421" s="265">
        <v>85</v>
      </c>
      <c r="Q1421" s="716" t="s">
        <v>177</v>
      </c>
      <c r="R1421" s="716" t="s">
        <v>177</v>
      </c>
      <c r="S1421" s="716">
        <v>90.588235294117652</v>
      </c>
      <c r="T1421" s="716">
        <v>67.058823529411754</v>
      </c>
      <c r="U1421" s="716">
        <v>43.529411764705884</v>
      </c>
      <c r="V1421"/>
      <c r="W1421"/>
      <c r="X1421"/>
      <c r="Y1421"/>
      <c r="Z1421"/>
      <c r="AA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c r="CD1421"/>
      <c r="CE1421"/>
      <c r="CF1421"/>
      <c r="CG1421"/>
      <c r="CH1421"/>
      <c r="CI1421"/>
      <c r="CJ1421"/>
      <c r="CK1421"/>
      <c r="CL1421"/>
      <c r="CM1421"/>
      <c r="CN1421"/>
      <c r="CO1421"/>
      <c r="CP1421"/>
      <c r="CQ1421"/>
      <c r="CR1421"/>
      <c r="CS1421"/>
    </row>
    <row r="1422" spans="1:97" s="326" customFormat="1" ht="15" customHeight="1" x14ac:dyDescent="0.35">
      <c r="A1422" t="s">
        <v>125</v>
      </c>
      <c r="B1422">
        <v>150</v>
      </c>
      <c r="C1422" t="s">
        <v>254</v>
      </c>
      <c r="D1422" t="s">
        <v>151</v>
      </c>
      <c r="E1422" s="265">
        <v>40</v>
      </c>
      <c r="F1422" s="265" t="s">
        <v>177</v>
      </c>
      <c r="G1422" s="265" t="s">
        <v>177</v>
      </c>
      <c r="H1422" s="265">
        <v>39</v>
      </c>
      <c r="I1422" s="265">
        <v>30</v>
      </c>
      <c r="J1422" s="265">
        <v>20</v>
      </c>
      <c r="K1422"/>
      <c r="L1422" t="s">
        <v>125</v>
      </c>
      <c r="M1422">
        <v>150</v>
      </c>
      <c r="N1422" t="s">
        <v>254</v>
      </c>
      <c r="O1422" t="s">
        <v>151</v>
      </c>
      <c r="P1422" s="265">
        <v>40</v>
      </c>
      <c r="Q1422" s="716" t="s">
        <v>177</v>
      </c>
      <c r="R1422" s="716" t="s">
        <v>177</v>
      </c>
      <c r="S1422" s="716">
        <v>97.5</v>
      </c>
      <c r="T1422" s="716">
        <v>75</v>
      </c>
      <c r="U1422" s="716">
        <v>50</v>
      </c>
      <c r="V1422"/>
      <c r="W1422"/>
      <c r="X1422"/>
      <c r="Y1422"/>
      <c r="Z1422"/>
      <c r="AA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c r="CD1422"/>
      <c r="CE1422"/>
      <c r="CF1422"/>
      <c r="CG1422"/>
      <c r="CH1422"/>
      <c r="CI1422"/>
      <c r="CJ1422"/>
      <c r="CK1422"/>
      <c r="CL1422"/>
      <c r="CM1422"/>
      <c r="CN1422"/>
      <c r="CO1422"/>
      <c r="CP1422"/>
      <c r="CQ1422"/>
      <c r="CR1422"/>
      <c r="CS1422"/>
    </row>
    <row r="1423" spans="1:97" s="326" customFormat="1" ht="15" customHeight="1" x14ac:dyDescent="0.35">
      <c r="A1423" t="s">
        <v>125</v>
      </c>
      <c r="B1423">
        <v>150</v>
      </c>
      <c r="C1423" t="s">
        <v>254</v>
      </c>
      <c r="D1423" t="s">
        <v>152</v>
      </c>
      <c r="E1423" s="265">
        <v>469</v>
      </c>
      <c r="F1423" s="265">
        <v>78</v>
      </c>
      <c r="G1423" s="265">
        <v>391</v>
      </c>
      <c r="H1423" s="265">
        <v>377</v>
      </c>
      <c r="I1423" s="265">
        <v>248</v>
      </c>
      <c r="J1423" s="265">
        <v>117</v>
      </c>
      <c r="K1423"/>
      <c r="L1423" t="s">
        <v>125</v>
      </c>
      <c r="M1423">
        <v>150</v>
      </c>
      <c r="N1423" t="s">
        <v>254</v>
      </c>
      <c r="O1423" t="s">
        <v>152</v>
      </c>
      <c r="P1423" s="265">
        <v>469</v>
      </c>
      <c r="Q1423" s="716">
        <v>16.631130063965884</v>
      </c>
      <c r="R1423" s="716">
        <v>83.368869936034116</v>
      </c>
      <c r="S1423" s="716">
        <v>80.383795309168448</v>
      </c>
      <c r="T1423" s="716">
        <v>52.878464818763327</v>
      </c>
      <c r="U1423" s="716">
        <v>24.946695095948826</v>
      </c>
      <c r="V1423"/>
      <c r="W1423"/>
      <c r="X1423"/>
      <c r="Y1423"/>
      <c r="Z1423"/>
      <c r="AA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c r="CE1423"/>
      <c r="CF1423"/>
      <c r="CG1423"/>
      <c r="CH1423"/>
      <c r="CI1423"/>
      <c r="CJ1423"/>
      <c r="CK1423"/>
      <c r="CL1423"/>
      <c r="CM1423"/>
      <c r="CN1423"/>
      <c r="CO1423"/>
      <c r="CP1423"/>
      <c r="CQ1423"/>
      <c r="CR1423"/>
      <c r="CS1423"/>
    </row>
    <row r="1424" spans="1:97" s="326" customFormat="1" ht="30" customHeight="1" x14ac:dyDescent="0.35">
      <c r="A1424" t="s">
        <v>125</v>
      </c>
      <c r="B1424">
        <v>170</v>
      </c>
      <c r="C1424" t="s">
        <v>255</v>
      </c>
      <c r="D1424" t="s">
        <v>147</v>
      </c>
      <c r="E1424" s="265">
        <v>104</v>
      </c>
      <c r="F1424" s="265">
        <v>27</v>
      </c>
      <c r="G1424" s="265">
        <v>77</v>
      </c>
      <c r="H1424" s="265">
        <v>72</v>
      </c>
      <c r="I1424" s="265">
        <v>43</v>
      </c>
      <c r="J1424" s="265">
        <v>15</v>
      </c>
      <c r="K1424"/>
      <c r="L1424" t="s">
        <v>125</v>
      </c>
      <c r="M1424">
        <v>170</v>
      </c>
      <c r="N1424" t="s">
        <v>255</v>
      </c>
      <c r="O1424" t="s">
        <v>147</v>
      </c>
      <c r="P1424" s="265">
        <v>104</v>
      </c>
      <c r="Q1424" s="716">
        <v>25.961538461538463</v>
      </c>
      <c r="R1424" s="716">
        <v>74.038461538461547</v>
      </c>
      <c r="S1424" s="716">
        <v>69.230769230769226</v>
      </c>
      <c r="T1424" s="716">
        <v>41.346153846153847</v>
      </c>
      <c r="U1424" s="716">
        <v>14.423076923076922</v>
      </c>
      <c r="V1424"/>
      <c r="W1424"/>
      <c r="X1424"/>
      <c r="Y1424"/>
      <c r="Z1424"/>
      <c r="AA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c r="CD1424"/>
      <c r="CE1424"/>
      <c r="CF1424"/>
      <c r="CG1424"/>
      <c r="CH1424"/>
      <c r="CI1424"/>
      <c r="CJ1424"/>
      <c r="CK1424"/>
      <c r="CL1424"/>
      <c r="CM1424"/>
      <c r="CN1424"/>
      <c r="CO1424"/>
      <c r="CP1424"/>
      <c r="CQ1424"/>
      <c r="CR1424"/>
      <c r="CS1424"/>
    </row>
    <row r="1425" spans="1:97" s="326" customFormat="1" ht="15" customHeight="1" x14ac:dyDescent="0.35">
      <c r="A1425" t="s">
        <v>125</v>
      </c>
      <c r="B1425">
        <v>170</v>
      </c>
      <c r="C1425" t="s">
        <v>255</v>
      </c>
      <c r="D1425" t="s">
        <v>148</v>
      </c>
      <c r="E1425" s="265">
        <v>386</v>
      </c>
      <c r="F1425" s="265">
        <v>52</v>
      </c>
      <c r="G1425" s="265">
        <v>334</v>
      </c>
      <c r="H1425" s="265">
        <v>316</v>
      </c>
      <c r="I1425" s="265">
        <v>205</v>
      </c>
      <c r="J1425" s="265">
        <v>79</v>
      </c>
      <c r="K1425"/>
      <c r="L1425" t="s">
        <v>125</v>
      </c>
      <c r="M1425">
        <v>170</v>
      </c>
      <c r="N1425" t="s">
        <v>255</v>
      </c>
      <c r="O1425" t="s">
        <v>148</v>
      </c>
      <c r="P1425" s="265">
        <v>386</v>
      </c>
      <c r="Q1425" s="716">
        <v>13.471502590673575</v>
      </c>
      <c r="R1425" s="716">
        <v>86.52849740932642</v>
      </c>
      <c r="S1425" s="716">
        <v>81.865284974093271</v>
      </c>
      <c r="T1425" s="716">
        <v>53.108808290155437</v>
      </c>
      <c r="U1425" s="716">
        <v>20.466321243523318</v>
      </c>
      <c r="V1425"/>
      <c r="W1425"/>
      <c r="X1425"/>
      <c r="Y1425"/>
      <c r="Z1425"/>
      <c r="AA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c r="CD1425"/>
      <c r="CE1425"/>
      <c r="CF1425"/>
      <c r="CG1425"/>
      <c r="CH1425"/>
      <c r="CI1425"/>
      <c r="CJ1425"/>
      <c r="CK1425"/>
      <c r="CL1425"/>
      <c r="CM1425"/>
      <c r="CN1425"/>
      <c r="CO1425"/>
      <c r="CP1425"/>
      <c r="CQ1425"/>
      <c r="CR1425"/>
      <c r="CS1425"/>
    </row>
    <row r="1426" spans="1:97" s="326" customFormat="1" ht="15" customHeight="1" x14ac:dyDescent="0.35">
      <c r="A1426" t="s">
        <v>125</v>
      </c>
      <c r="B1426">
        <v>170</v>
      </c>
      <c r="C1426" t="s">
        <v>255</v>
      </c>
      <c r="D1426" t="s">
        <v>149</v>
      </c>
      <c r="E1426" s="265">
        <v>545</v>
      </c>
      <c r="F1426" s="265">
        <v>35</v>
      </c>
      <c r="G1426" s="265">
        <v>510</v>
      </c>
      <c r="H1426" s="265">
        <v>502</v>
      </c>
      <c r="I1426" s="265">
        <v>356</v>
      </c>
      <c r="J1426" s="265">
        <v>180</v>
      </c>
      <c r="K1426"/>
      <c r="L1426" t="s">
        <v>125</v>
      </c>
      <c r="M1426">
        <v>170</v>
      </c>
      <c r="N1426" t="s">
        <v>255</v>
      </c>
      <c r="O1426" t="s">
        <v>149</v>
      </c>
      <c r="P1426" s="265">
        <v>545</v>
      </c>
      <c r="Q1426" s="716">
        <v>6.4220183486238538</v>
      </c>
      <c r="R1426" s="716">
        <v>93.577981651376149</v>
      </c>
      <c r="S1426" s="716">
        <v>92.11009174311927</v>
      </c>
      <c r="T1426" s="716">
        <v>65.321100917431195</v>
      </c>
      <c r="U1426" s="716">
        <v>33.027522935779821</v>
      </c>
      <c r="V1426"/>
      <c r="W1426"/>
      <c r="X1426"/>
      <c r="Y1426"/>
      <c r="Z1426"/>
      <c r="AA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c r="CE1426"/>
      <c r="CF1426"/>
      <c r="CG1426"/>
      <c r="CH1426"/>
      <c r="CI1426"/>
      <c r="CJ1426"/>
      <c r="CK1426"/>
      <c r="CL1426"/>
      <c r="CM1426"/>
      <c r="CN1426"/>
      <c r="CO1426"/>
      <c r="CP1426"/>
      <c r="CQ1426"/>
      <c r="CR1426"/>
      <c r="CS1426"/>
    </row>
    <row r="1427" spans="1:97" s="326" customFormat="1" ht="15" customHeight="1" x14ac:dyDescent="0.35">
      <c r="A1427" t="s">
        <v>125</v>
      </c>
      <c r="B1427">
        <v>170</v>
      </c>
      <c r="C1427" t="s">
        <v>255</v>
      </c>
      <c r="D1427" t="s">
        <v>150</v>
      </c>
      <c r="E1427" s="265">
        <v>237</v>
      </c>
      <c r="F1427" s="265" t="s">
        <v>177</v>
      </c>
      <c r="G1427" s="265" t="s">
        <v>177</v>
      </c>
      <c r="H1427" s="265">
        <v>219</v>
      </c>
      <c r="I1427" s="265">
        <v>172</v>
      </c>
      <c r="J1427" s="265">
        <v>90</v>
      </c>
      <c r="K1427"/>
      <c r="L1427" t="s">
        <v>125</v>
      </c>
      <c r="M1427">
        <v>170</v>
      </c>
      <c r="N1427" t="s">
        <v>255</v>
      </c>
      <c r="O1427" t="s">
        <v>150</v>
      </c>
      <c r="P1427" s="265">
        <v>237</v>
      </c>
      <c r="Q1427" s="716" t="s">
        <v>177</v>
      </c>
      <c r="R1427" s="716" t="s">
        <v>177</v>
      </c>
      <c r="S1427" s="716">
        <v>92.405063291139243</v>
      </c>
      <c r="T1427" s="716">
        <v>72.573839662447256</v>
      </c>
      <c r="U1427" s="716">
        <v>37.974683544303801</v>
      </c>
      <c r="V1427"/>
      <c r="W1427"/>
      <c r="X1427"/>
      <c r="Y1427"/>
      <c r="Z1427"/>
      <c r="AA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c r="CD1427"/>
      <c r="CE1427"/>
      <c r="CF1427"/>
      <c r="CG1427"/>
      <c r="CH1427"/>
      <c r="CI1427"/>
      <c r="CJ1427"/>
      <c r="CK1427"/>
      <c r="CL1427"/>
      <c r="CM1427"/>
      <c r="CN1427"/>
      <c r="CO1427"/>
      <c r="CP1427"/>
      <c r="CQ1427"/>
      <c r="CR1427"/>
      <c r="CS1427"/>
    </row>
    <row r="1428" spans="1:97" s="326" customFormat="1" ht="15" customHeight="1" x14ac:dyDescent="0.35">
      <c r="A1428" t="s">
        <v>125</v>
      </c>
      <c r="B1428">
        <v>170</v>
      </c>
      <c r="C1428" t="s">
        <v>255</v>
      </c>
      <c r="D1428" t="s">
        <v>151</v>
      </c>
      <c r="E1428" s="265">
        <v>128</v>
      </c>
      <c r="F1428" s="265" t="s">
        <v>177</v>
      </c>
      <c r="G1428" s="265" t="s">
        <v>177</v>
      </c>
      <c r="H1428" s="265">
        <v>120</v>
      </c>
      <c r="I1428" s="265">
        <v>101</v>
      </c>
      <c r="J1428" s="265">
        <v>59</v>
      </c>
      <c r="K1428"/>
      <c r="L1428" t="s">
        <v>125</v>
      </c>
      <c r="M1428">
        <v>170</v>
      </c>
      <c r="N1428" t="s">
        <v>255</v>
      </c>
      <c r="O1428" t="s">
        <v>151</v>
      </c>
      <c r="P1428" s="265">
        <v>128</v>
      </c>
      <c r="Q1428" s="716" t="s">
        <v>177</v>
      </c>
      <c r="R1428" s="716" t="s">
        <v>177</v>
      </c>
      <c r="S1428" s="716">
        <v>93.75</v>
      </c>
      <c r="T1428" s="716">
        <v>78.90625</v>
      </c>
      <c r="U1428" s="716">
        <v>46.09375</v>
      </c>
      <c r="V1428"/>
      <c r="W1428"/>
      <c r="X1428"/>
      <c r="Y1428"/>
      <c r="Z1428"/>
      <c r="AA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c r="CC1428"/>
      <c r="CD1428"/>
      <c r="CE1428"/>
      <c r="CF1428"/>
      <c r="CG1428"/>
      <c r="CH1428"/>
      <c r="CI1428"/>
      <c r="CJ1428"/>
      <c r="CK1428"/>
      <c r="CL1428"/>
      <c r="CM1428"/>
      <c r="CN1428"/>
      <c r="CO1428"/>
      <c r="CP1428"/>
      <c r="CQ1428"/>
      <c r="CR1428"/>
      <c r="CS1428"/>
    </row>
    <row r="1429" spans="1:97" s="326" customFormat="1" ht="15" customHeight="1" x14ac:dyDescent="0.35">
      <c r="A1429" t="s">
        <v>125</v>
      </c>
      <c r="B1429">
        <v>170</v>
      </c>
      <c r="C1429" t="s">
        <v>255</v>
      </c>
      <c r="D1429" t="s">
        <v>152</v>
      </c>
      <c r="E1429" s="265">
        <v>1400</v>
      </c>
      <c r="F1429" s="265">
        <v>130</v>
      </c>
      <c r="G1429" s="265">
        <v>1270</v>
      </c>
      <c r="H1429" s="265">
        <v>1229</v>
      </c>
      <c r="I1429" s="265">
        <v>877</v>
      </c>
      <c r="J1429" s="265">
        <v>423</v>
      </c>
      <c r="K1429"/>
      <c r="L1429" t="s">
        <v>125</v>
      </c>
      <c r="M1429">
        <v>170</v>
      </c>
      <c r="N1429" t="s">
        <v>255</v>
      </c>
      <c r="O1429" t="s">
        <v>152</v>
      </c>
      <c r="P1429" s="265">
        <v>1400</v>
      </c>
      <c r="Q1429" s="716">
        <v>9.2857142857142865</v>
      </c>
      <c r="R1429" s="716">
        <v>90.714285714285708</v>
      </c>
      <c r="S1429" s="716">
        <v>87.785714285714292</v>
      </c>
      <c r="T1429" s="716">
        <v>62.642857142857146</v>
      </c>
      <c r="U1429" s="716">
        <v>30.214285714285715</v>
      </c>
      <c r="V1429"/>
      <c r="W1429"/>
      <c r="X1429"/>
      <c r="Y1429"/>
      <c r="Z1429"/>
      <c r="AA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c r="CC1429"/>
      <c r="CD1429"/>
      <c r="CE1429"/>
      <c r="CF1429"/>
      <c r="CG1429"/>
      <c r="CH1429"/>
      <c r="CI1429"/>
      <c r="CJ1429"/>
      <c r="CK1429"/>
      <c r="CL1429"/>
      <c r="CM1429"/>
      <c r="CN1429"/>
      <c r="CO1429"/>
      <c r="CP1429"/>
      <c r="CQ1429"/>
      <c r="CR1429"/>
      <c r="CS1429"/>
    </row>
    <row r="1430" spans="1:97" s="326" customFormat="1" ht="30" customHeight="1" x14ac:dyDescent="0.35">
      <c r="A1430" t="s">
        <v>125</v>
      </c>
      <c r="B1430">
        <v>180</v>
      </c>
      <c r="C1430" t="s">
        <v>256</v>
      </c>
      <c r="D1430" t="s">
        <v>147</v>
      </c>
      <c r="E1430" s="265">
        <v>490</v>
      </c>
      <c r="F1430" s="265">
        <v>136</v>
      </c>
      <c r="G1430" s="265">
        <v>354</v>
      </c>
      <c r="H1430" s="265">
        <v>326</v>
      </c>
      <c r="I1430" s="265">
        <v>178</v>
      </c>
      <c r="J1430" s="265">
        <v>59</v>
      </c>
      <c r="K1430"/>
      <c r="L1430" t="s">
        <v>125</v>
      </c>
      <c r="M1430">
        <v>180</v>
      </c>
      <c r="N1430" t="s">
        <v>256</v>
      </c>
      <c r="O1430" t="s">
        <v>147</v>
      </c>
      <c r="P1430" s="265">
        <v>490</v>
      </c>
      <c r="Q1430" s="716">
        <v>27.755102040816325</v>
      </c>
      <c r="R1430" s="716">
        <v>72.244897959183675</v>
      </c>
      <c r="S1430" s="716">
        <v>66.530612244897952</v>
      </c>
      <c r="T1430" s="716">
        <v>36.326530612244902</v>
      </c>
      <c r="U1430" s="716">
        <v>12.040816326530612</v>
      </c>
      <c r="V1430"/>
      <c r="W1430"/>
      <c r="X1430"/>
      <c r="Y1430"/>
      <c r="Z1430"/>
      <c r="AA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c r="CC1430"/>
      <c r="CD1430"/>
      <c r="CE1430"/>
      <c r="CF1430"/>
      <c r="CG1430"/>
      <c r="CH1430"/>
      <c r="CI1430"/>
      <c r="CJ1430"/>
      <c r="CK1430"/>
      <c r="CL1430"/>
      <c r="CM1430"/>
      <c r="CN1430"/>
      <c r="CO1430"/>
      <c r="CP1430"/>
      <c r="CQ1430"/>
      <c r="CR1430"/>
      <c r="CS1430"/>
    </row>
    <row r="1431" spans="1:97" s="326" customFormat="1" ht="15" customHeight="1" x14ac:dyDescent="0.35">
      <c r="A1431" t="s">
        <v>125</v>
      </c>
      <c r="B1431">
        <v>180</v>
      </c>
      <c r="C1431" t="s">
        <v>256</v>
      </c>
      <c r="D1431" t="s">
        <v>148</v>
      </c>
      <c r="E1431" s="265">
        <v>205</v>
      </c>
      <c r="F1431" s="265">
        <v>48</v>
      </c>
      <c r="G1431" s="265">
        <v>157</v>
      </c>
      <c r="H1431" s="265">
        <v>147</v>
      </c>
      <c r="I1431" s="265">
        <v>98</v>
      </c>
      <c r="J1431" s="265">
        <v>37</v>
      </c>
      <c r="K1431"/>
      <c r="L1431" t="s">
        <v>125</v>
      </c>
      <c r="M1431">
        <v>180</v>
      </c>
      <c r="N1431" t="s">
        <v>256</v>
      </c>
      <c r="O1431" t="s">
        <v>148</v>
      </c>
      <c r="P1431" s="265">
        <v>205</v>
      </c>
      <c r="Q1431" s="716">
        <v>23.414634146341466</v>
      </c>
      <c r="R1431" s="716">
        <v>76.585365853658544</v>
      </c>
      <c r="S1431" s="716">
        <v>71.707317073170728</v>
      </c>
      <c r="T1431" s="716">
        <v>47.804878048780488</v>
      </c>
      <c r="U1431" s="716">
        <v>18.048780487804876</v>
      </c>
      <c r="V1431"/>
      <c r="W1431"/>
      <c r="X1431"/>
      <c r="Y1431"/>
      <c r="Z1431"/>
      <c r="AA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c r="CC1431"/>
      <c r="CD1431"/>
      <c r="CE1431"/>
      <c r="CF1431"/>
      <c r="CG1431"/>
      <c r="CH1431"/>
      <c r="CI1431"/>
      <c r="CJ1431"/>
      <c r="CK1431"/>
      <c r="CL1431"/>
      <c r="CM1431"/>
      <c r="CN1431"/>
      <c r="CO1431"/>
      <c r="CP1431"/>
      <c r="CQ1431"/>
      <c r="CR1431"/>
      <c r="CS1431"/>
    </row>
    <row r="1432" spans="1:97" s="326" customFormat="1" ht="15" customHeight="1" x14ac:dyDescent="0.35">
      <c r="A1432" t="s">
        <v>125</v>
      </c>
      <c r="B1432">
        <v>180</v>
      </c>
      <c r="C1432" t="s">
        <v>256</v>
      </c>
      <c r="D1432" t="s">
        <v>149</v>
      </c>
      <c r="E1432" s="265">
        <v>119</v>
      </c>
      <c r="F1432" s="265">
        <v>18</v>
      </c>
      <c r="G1432" s="265">
        <v>101</v>
      </c>
      <c r="H1432" s="265">
        <v>97</v>
      </c>
      <c r="I1432" s="265">
        <v>69</v>
      </c>
      <c r="J1432" s="265">
        <v>34</v>
      </c>
      <c r="K1432"/>
      <c r="L1432" t="s">
        <v>125</v>
      </c>
      <c r="M1432">
        <v>180</v>
      </c>
      <c r="N1432" t="s">
        <v>256</v>
      </c>
      <c r="O1432" t="s">
        <v>149</v>
      </c>
      <c r="P1432" s="265">
        <v>119</v>
      </c>
      <c r="Q1432" s="716">
        <v>15.126050420168067</v>
      </c>
      <c r="R1432" s="716">
        <v>84.87394957983193</v>
      </c>
      <c r="S1432" s="716">
        <v>81.512605042016801</v>
      </c>
      <c r="T1432" s="716">
        <v>57.983193277310932</v>
      </c>
      <c r="U1432" s="716">
        <v>28.571428571428569</v>
      </c>
      <c r="V1432"/>
      <c r="W1432"/>
      <c r="X1432"/>
      <c r="Y1432"/>
      <c r="Z1432"/>
      <c r="AA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c r="CC1432"/>
      <c r="CD1432"/>
      <c r="CE1432"/>
      <c r="CF1432"/>
      <c r="CG1432"/>
      <c r="CH1432"/>
      <c r="CI1432"/>
      <c r="CJ1432"/>
      <c r="CK1432"/>
      <c r="CL1432"/>
      <c r="CM1432"/>
      <c r="CN1432"/>
      <c r="CO1432"/>
      <c r="CP1432"/>
      <c r="CQ1432"/>
      <c r="CR1432"/>
      <c r="CS1432"/>
    </row>
    <row r="1433" spans="1:97" s="326" customFormat="1" ht="15" customHeight="1" x14ac:dyDescent="0.35">
      <c r="A1433" t="s">
        <v>125</v>
      </c>
      <c r="B1433">
        <v>180</v>
      </c>
      <c r="C1433" t="s">
        <v>256</v>
      </c>
      <c r="D1433" t="s">
        <v>150</v>
      </c>
      <c r="E1433" s="265">
        <v>184</v>
      </c>
      <c r="F1433" s="265">
        <v>15</v>
      </c>
      <c r="G1433" s="265">
        <v>169</v>
      </c>
      <c r="H1433" s="265">
        <v>163</v>
      </c>
      <c r="I1433" s="265">
        <v>115</v>
      </c>
      <c r="J1433" s="265">
        <v>71</v>
      </c>
      <c r="K1433"/>
      <c r="L1433" t="s">
        <v>125</v>
      </c>
      <c r="M1433">
        <v>180</v>
      </c>
      <c r="N1433" t="s">
        <v>256</v>
      </c>
      <c r="O1433" t="s">
        <v>150</v>
      </c>
      <c r="P1433" s="265">
        <v>184</v>
      </c>
      <c r="Q1433" s="716">
        <v>8.1521739130434785</v>
      </c>
      <c r="R1433" s="716">
        <v>91.847826086956516</v>
      </c>
      <c r="S1433" s="716">
        <v>88.58695652173914</v>
      </c>
      <c r="T1433" s="716">
        <v>62.5</v>
      </c>
      <c r="U1433" s="716">
        <v>38.586956521739133</v>
      </c>
      <c r="V1433"/>
      <c r="W1433"/>
      <c r="X1433"/>
      <c r="Y1433"/>
      <c r="Z1433"/>
      <c r="AA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c r="CC1433"/>
      <c r="CD1433"/>
      <c r="CE1433"/>
      <c r="CF1433"/>
      <c r="CG1433"/>
      <c r="CH1433"/>
      <c r="CI1433"/>
      <c r="CJ1433"/>
      <c r="CK1433"/>
      <c r="CL1433"/>
      <c r="CM1433"/>
      <c r="CN1433"/>
      <c r="CO1433"/>
      <c r="CP1433"/>
      <c r="CQ1433"/>
      <c r="CR1433"/>
      <c r="CS1433"/>
    </row>
    <row r="1434" spans="1:97" s="326" customFormat="1" ht="15" customHeight="1" x14ac:dyDescent="0.35">
      <c r="A1434" t="s">
        <v>125</v>
      </c>
      <c r="B1434">
        <v>180</v>
      </c>
      <c r="C1434" t="s">
        <v>256</v>
      </c>
      <c r="D1434" t="s">
        <v>151</v>
      </c>
      <c r="E1434" s="265">
        <v>200</v>
      </c>
      <c r="F1434" s="265">
        <v>10</v>
      </c>
      <c r="G1434" s="265">
        <v>190</v>
      </c>
      <c r="H1434" s="265">
        <v>185</v>
      </c>
      <c r="I1434" s="265">
        <v>146</v>
      </c>
      <c r="J1434" s="265">
        <v>93</v>
      </c>
      <c r="K1434"/>
      <c r="L1434" t="s">
        <v>125</v>
      </c>
      <c r="M1434">
        <v>180</v>
      </c>
      <c r="N1434" t="s">
        <v>256</v>
      </c>
      <c r="O1434" t="s">
        <v>151</v>
      </c>
      <c r="P1434" s="265">
        <v>200</v>
      </c>
      <c r="Q1434" s="716">
        <v>5</v>
      </c>
      <c r="R1434" s="716">
        <v>95</v>
      </c>
      <c r="S1434" s="716">
        <v>92.5</v>
      </c>
      <c r="T1434" s="716">
        <v>73</v>
      </c>
      <c r="U1434" s="716">
        <v>46.5</v>
      </c>
      <c r="V1434"/>
      <c r="W1434"/>
      <c r="X1434"/>
      <c r="Y1434"/>
      <c r="Z1434"/>
      <c r="AA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c r="CC1434"/>
      <c r="CD1434"/>
      <c r="CE1434"/>
      <c r="CF1434"/>
      <c r="CG1434"/>
      <c r="CH1434"/>
      <c r="CI1434"/>
      <c r="CJ1434"/>
      <c r="CK1434"/>
      <c r="CL1434"/>
      <c r="CM1434"/>
      <c r="CN1434"/>
      <c r="CO1434"/>
      <c r="CP1434"/>
      <c r="CQ1434"/>
      <c r="CR1434"/>
      <c r="CS1434"/>
    </row>
    <row r="1435" spans="1:97" s="326" customFormat="1" ht="15" customHeight="1" x14ac:dyDescent="0.35">
      <c r="A1435" t="s">
        <v>125</v>
      </c>
      <c r="B1435">
        <v>180</v>
      </c>
      <c r="C1435" t="s">
        <v>256</v>
      </c>
      <c r="D1435" t="s">
        <v>152</v>
      </c>
      <c r="E1435" s="265">
        <v>1198</v>
      </c>
      <c r="F1435" s="265">
        <v>227</v>
      </c>
      <c r="G1435" s="265">
        <v>971</v>
      </c>
      <c r="H1435" s="265">
        <v>918</v>
      </c>
      <c r="I1435" s="265">
        <v>606</v>
      </c>
      <c r="J1435" s="265">
        <v>294</v>
      </c>
      <c r="K1435"/>
      <c r="L1435" t="s">
        <v>125</v>
      </c>
      <c r="M1435">
        <v>180</v>
      </c>
      <c r="N1435" t="s">
        <v>256</v>
      </c>
      <c r="O1435" t="s">
        <v>152</v>
      </c>
      <c r="P1435" s="265">
        <v>1198</v>
      </c>
      <c r="Q1435" s="716">
        <v>18.948247078464107</v>
      </c>
      <c r="R1435" s="716">
        <v>81.051752921535893</v>
      </c>
      <c r="S1435" s="716">
        <v>76.627712854757931</v>
      </c>
      <c r="T1435" s="716">
        <v>50.58430717863105</v>
      </c>
      <c r="U1435" s="716">
        <v>24.540901502504173</v>
      </c>
      <c r="V1435"/>
      <c r="W1435"/>
      <c r="X1435"/>
      <c r="Y1435"/>
      <c r="Z1435"/>
      <c r="AA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c r="CE1435"/>
      <c r="CF1435"/>
      <c r="CG1435"/>
      <c r="CH1435"/>
      <c r="CI1435"/>
      <c r="CJ1435"/>
      <c r="CK1435"/>
      <c r="CL1435"/>
      <c r="CM1435"/>
      <c r="CN1435"/>
      <c r="CO1435"/>
      <c r="CP1435"/>
      <c r="CQ1435"/>
      <c r="CR1435"/>
      <c r="CS1435"/>
    </row>
    <row r="1436" spans="1:97" s="326" customFormat="1" ht="30" customHeight="1" x14ac:dyDescent="0.35">
      <c r="A1436" t="s">
        <v>125</v>
      </c>
      <c r="B1436">
        <v>190</v>
      </c>
      <c r="C1436" t="s">
        <v>257</v>
      </c>
      <c r="D1436" t="s">
        <v>147</v>
      </c>
      <c r="E1436" s="265">
        <v>348</v>
      </c>
      <c r="F1436" s="265">
        <v>71</v>
      </c>
      <c r="G1436" s="265">
        <v>277</v>
      </c>
      <c r="H1436" s="265">
        <v>257</v>
      </c>
      <c r="I1436" s="265">
        <v>163</v>
      </c>
      <c r="J1436" s="265">
        <v>62</v>
      </c>
      <c r="K1436"/>
      <c r="L1436" t="s">
        <v>125</v>
      </c>
      <c r="M1436">
        <v>190</v>
      </c>
      <c r="N1436" t="s">
        <v>257</v>
      </c>
      <c r="O1436" t="s">
        <v>147</v>
      </c>
      <c r="P1436" s="265">
        <v>348</v>
      </c>
      <c r="Q1436" s="716">
        <v>20.402298850574713</v>
      </c>
      <c r="R1436" s="716">
        <v>79.597701149425291</v>
      </c>
      <c r="S1436" s="716">
        <v>73.850574712643677</v>
      </c>
      <c r="T1436" s="716">
        <v>46.839080459770116</v>
      </c>
      <c r="U1436" s="716">
        <v>17.816091954022991</v>
      </c>
      <c r="V1436"/>
      <c r="W1436"/>
      <c r="X1436"/>
      <c r="Y1436"/>
      <c r="Z1436"/>
      <c r="AA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c r="CE1436"/>
      <c r="CF1436"/>
      <c r="CG1436"/>
      <c r="CH1436"/>
      <c r="CI1436"/>
      <c r="CJ1436"/>
      <c r="CK1436"/>
      <c r="CL1436"/>
      <c r="CM1436"/>
      <c r="CN1436"/>
      <c r="CO1436"/>
      <c r="CP1436"/>
      <c r="CQ1436"/>
      <c r="CR1436"/>
      <c r="CS1436"/>
    </row>
    <row r="1437" spans="1:97" s="326" customFormat="1" ht="15" customHeight="1" x14ac:dyDescent="0.35">
      <c r="A1437" t="s">
        <v>125</v>
      </c>
      <c r="B1437">
        <v>190</v>
      </c>
      <c r="C1437" t="s">
        <v>257</v>
      </c>
      <c r="D1437" t="s">
        <v>148</v>
      </c>
      <c r="E1437" s="265">
        <v>313</v>
      </c>
      <c r="F1437" s="265">
        <v>29</v>
      </c>
      <c r="G1437" s="265">
        <v>284</v>
      </c>
      <c r="H1437" s="265">
        <v>275</v>
      </c>
      <c r="I1437" s="265">
        <v>175</v>
      </c>
      <c r="J1437" s="265">
        <v>73</v>
      </c>
      <c r="K1437"/>
      <c r="L1437" t="s">
        <v>125</v>
      </c>
      <c r="M1437">
        <v>190</v>
      </c>
      <c r="N1437" t="s">
        <v>257</v>
      </c>
      <c r="O1437" t="s">
        <v>148</v>
      </c>
      <c r="P1437" s="265">
        <v>313</v>
      </c>
      <c r="Q1437" s="716">
        <v>9.2651757188498394</v>
      </c>
      <c r="R1437" s="716">
        <v>90.734824281150168</v>
      </c>
      <c r="S1437" s="716">
        <v>87.859424920127793</v>
      </c>
      <c r="T1437" s="716">
        <v>55.910543130990419</v>
      </c>
      <c r="U1437" s="716">
        <v>23.322683706070286</v>
      </c>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c r="CC1437"/>
      <c r="CD1437"/>
      <c r="CE1437"/>
      <c r="CF1437"/>
      <c r="CG1437"/>
      <c r="CH1437"/>
      <c r="CI1437"/>
      <c r="CJ1437"/>
      <c r="CK1437"/>
      <c r="CL1437"/>
      <c r="CM1437"/>
      <c r="CN1437"/>
      <c r="CO1437"/>
      <c r="CP1437"/>
      <c r="CQ1437"/>
      <c r="CR1437"/>
      <c r="CS1437"/>
    </row>
    <row r="1438" spans="1:97" s="326" customFormat="1" ht="15" customHeight="1" x14ac:dyDescent="0.35">
      <c r="A1438" t="s">
        <v>125</v>
      </c>
      <c r="B1438">
        <v>190</v>
      </c>
      <c r="C1438" t="s">
        <v>257</v>
      </c>
      <c r="D1438" t="s">
        <v>149</v>
      </c>
      <c r="E1438" s="265">
        <v>185</v>
      </c>
      <c r="F1438" s="265">
        <v>19</v>
      </c>
      <c r="G1438" s="265">
        <v>166</v>
      </c>
      <c r="H1438" s="265">
        <v>164</v>
      </c>
      <c r="I1438" s="265">
        <v>121</v>
      </c>
      <c r="J1438" s="265">
        <v>65</v>
      </c>
      <c r="K1438"/>
      <c r="L1438" t="s">
        <v>125</v>
      </c>
      <c r="M1438">
        <v>190</v>
      </c>
      <c r="N1438" t="s">
        <v>257</v>
      </c>
      <c r="O1438" t="s">
        <v>149</v>
      </c>
      <c r="P1438" s="265">
        <v>185</v>
      </c>
      <c r="Q1438" s="716">
        <v>10.27027027027027</v>
      </c>
      <c r="R1438" s="716">
        <v>89.72972972972974</v>
      </c>
      <c r="S1438" s="716">
        <v>88.64864864864866</v>
      </c>
      <c r="T1438" s="716">
        <v>65.405405405405403</v>
      </c>
      <c r="U1438" s="716">
        <v>35.135135135135137</v>
      </c>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c r="CD1438"/>
      <c r="CE1438"/>
      <c r="CF1438"/>
      <c r="CG1438"/>
      <c r="CH1438"/>
      <c r="CI1438"/>
      <c r="CJ1438"/>
      <c r="CK1438"/>
      <c r="CL1438"/>
      <c r="CM1438"/>
      <c r="CN1438"/>
      <c r="CO1438"/>
      <c r="CP1438"/>
      <c r="CQ1438"/>
      <c r="CR1438"/>
      <c r="CS1438"/>
    </row>
    <row r="1439" spans="1:97" s="326" customFormat="1" ht="15" customHeight="1" x14ac:dyDescent="0.35">
      <c r="A1439" t="s">
        <v>125</v>
      </c>
      <c r="B1439">
        <v>190</v>
      </c>
      <c r="C1439" t="s">
        <v>257</v>
      </c>
      <c r="D1439" t="s">
        <v>150</v>
      </c>
      <c r="E1439" s="265">
        <v>139</v>
      </c>
      <c r="F1439" s="265">
        <v>5</v>
      </c>
      <c r="G1439" s="265">
        <v>134</v>
      </c>
      <c r="H1439" s="265">
        <v>134</v>
      </c>
      <c r="I1439" s="265">
        <v>109</v>
      </c>
      <c r="J1439" s="265">
        <v>71</v>
      </c>
      <c r="K1439"/>
      <c r="L1439" t="s">
        <v>125</v>
      </c>
      <c r="M1439">
        <v>190</v>
      </c>
      <c r="N1439" t="s">
        <v>257</v>
      </c>
      <c r="O1439" t="s">
        <v>150</v>
      </c>
      <c r="P1439" s="265">
        <v>139</v>
      </c>
      <c r="Q1439" s="716">
        <v>3.5971223021582732</v>
      </c>
      <c r="R1439" s="716">
        <v>96.402877697841731</v>
      </c>
      <c r="S1439" s="716">
        <v>96.402877697841731</v>
      </c>
      <c r="T1439" s="716">
        <v>78.417266187050359</v>
      </c>
      <c r="U1439" s="716">
        <v>51.079136690647488</v>
      </c>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c r="CC1439"/>
      <c r="CD1439"/>
      <c r="CE1439"/>
      <c r="CF1439"/>
      <c r="CG1439"/>
      <c r="CH1439"/>
      <c r="CI1439"/>
      <c r="CJ1439"/>
      <c r="CK1439"/>
      <c r="CL1439"/>
      <c r="CM1439"/>
      <c r="CN1439"/>
      <c r="CO1439"/>
      <c r="CP1439"/>
      <c r="CQ1439"/>
      <c r="CR1439"/>
      <c r="CS1439"/>
    </row>
    <row r="1440" spans="1:97" s="326" customFormat="1" ht="15" customHeight="1" x14ac:dyDescent="0.35">
      <c r="A1440" t="s">
        <v>125</v>
      </c>
      <c r="B1440">
        <v>190</v>
      </c>
      <c r="C1440" t="s">
        <v>257</v>
      </c>
      <c r="D1440" t="s">
        <v>151</v>
      </c>
      <c r="E1440" s="265">
        <v>145</v>
      </c>
      <c r="F1440" s="265">
        <v>6</v>
      </c>
      <c r="G1440" s="265">
        <v>139</v>
      </c>
      <c r="H1440" s="265">
        <v>138</v>
      </c>
      <c r="I1440" s="265">
        <v>118</v>
      </c>
      <c r="J1440" s="265">
        <v>83</v>
      </c>
      <c r="K1440"/>
      <c r="L1440" t="s">
        <v>125</v>
      </c>
      <c r="M1440">
        <v>190</v>
      </c>
      <c r="N1440" t="s">
        <v>257</v>
      </c>
      <c r="O1440" t="s">
        <v>151</v>
      </c>
      <c r="P1440" s="265">
        <v>145</v>
      </c>
      <c r="Q1440" s="716">
        <v>4.1379310344827589</v>
      </c>
      <c r="R1440" s="716">
        <v>95.862068965517238</v>
      </c>
      <c r="S1440" s="716">
        <v>95.172413793103445</v>
      </c>
      <c r="T1440" s="716">
        <v>81.379310344827587</v>
      </c>
      <c r="U1440" s="716">
        <v>57.241379310344833</v>
      </c>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c r="CC1440"/>
      <c r="CD1440"/>
      <c r="CE1440"/>
      <c r="CF1440"/>
      <c r="CG1440"/>
      <c r="CH1440"/>
      <c r="CI1440"/>
      <c r="CJ1440"/>
      <c r="CK1440"/>
      <c r="CL1440"/>
      <c r="CM1440"/>
      <c r="CN1440"/>
      <c r="CO1440"/>
      <c r="CP1440"/>
      <c r="CQ1440"/>
      <c r="CR1440"/>
      <c r="CS1440"/>
    </row>
    <row r="1441" spans="1:97" s="326" customFormat="1" ht="15" customHeight="1" x14ac:dyDescent="0.35">
      <c r="A1441" t="s">
        <v>125</v>
      </c>
      <c r="B1441">
        <v>190</v>
      </c>
      <c r="C1441" t="s">
        <v>257</v>
      </c>
      <c r="D1441" t="s">
        <v>152</v>
      </c>
      <c r="E1441" s="265">
        <v>1130</v>
      </c>
      <c r="F1441" s="265">
        <v>130</v>
      </c>
      <c r="G1441" s="265">
        <v>1000</v>
      </c>
      <c r="H1441" s="265">
        <v>968</v>
      </c>
      <c r="I1441" s="265">
        <v>686</v>
      </c>
      <c r="J1441" s="265">
        <v>354</v>
      </c>
      <c r="K1441"/>
      <c r="L1441" t="s">
        <v>125</v>
      </c>
      <c r="M1441">
        <v>190</v>
      </c>
      <c r="N1441" t="s">
        <v>257</v>
      </c>
      <c r="O1441" t="s">
        <v>152</v>
      </c>
      <c r="P1441" s="265">
        <v>1130</v>
      </c>
      <c r="Q1441" s="716">
        <v>11.504424778761061</v>
      </c>
      <c r="R1441" s="716">
        <v>88.495575221238937</v>
      </c>
      <c r="S1441" s="716">
        <v>85.663716814159301</v>
      </c>
      <c r="T1441" s="716">
        <v>60.707964601769916</v>
      </c>
      <c r="U1441" s="716">
        <v>31.327433628318584</v>
      </c>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c r="CC1441"/>
      <c r="CD1441"/>
      <c r="CE1441"/>
      <c r="CF1441"/>
      <c r="CG1441"/>
      <c r="CH1441"/>
      <c r="CI1441"/>
      <c r="CJ1441"/>
      <c r="CK1441"/>
      <c r="CL1441"/>
      <c r="CM1441"/>
      <c r="CN1441"/>
      <c r="CO1441"/>
      <c r="CP1441"/>
      <c r="CQ1441"/>
      <c r="CR1441"/>
      <c r="CS1441"/>
    </row>
    <row r="1442" spans="1:97" s="326" customFormat="1" ht="30" customHeight="1" x14ac:dyDescent="0.35">
      <c r="A1442" t="s">
        <v>125</v>
      </c>
      <c r="B1442">
        <v>200</v>
      </c>
      <c r="C1442" t="s">
        <v>258</v>
      </c>
      <c r="D1442" t="s">
        <v>147</v>
      </c>
      <c r="E1442" s="265">
        <v>126</v>
      </c>
      <c r="F1442" s="265" t="s">
        <v>177</v>
      </c>
      <c r="G1442" s="265" t="s">
        <v>177</v>
      </c>
      <c r="H1442" s="265">
        <v>122</v>
      </c>
      <c r="I1442" s="265">
        <v>92</v>
      </c>
      <c r="J1442" s="265">
        <v>45</v>
      </c>
      <c r="K1442"/>
      <c r="L1442" t="s">
        <v>125</v>
      </c>
      <c r="M1442">
        <v>200</v>
      </c>
      <c r="N1442" t="s">
        <v>258</v>
      </c>
      <c r="O1442" t="s">
        <v>147</v>
      </c>
      <c r="P1442" s="265">
        <v>126</v>
      </c>
      <c r="Q1442" s="716" t="s">
        <v>177</v>
      </c>
      <c r="R1442" s="716" t="s">
        <v>177</v>
      </c>
      <c r="S1442" s="716">
        <v>96.825396825396822</v>
      </c>
      <c r="T1442" s="716">
        <v>73.015873015873012</v>
      </c>
      <c r="U1442" s="716">
        <v>35.714285714285715</v>
      </c>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c r="CC1442"/>
      <c r="CD1442"/>
      <c r="CE1442"/>
      <c r="CF1442"/>
      <c r="CG1442"/>
      <c r="CH1442"/>
      <c r="CI1442"/>
      <c r="CJ1442"/>
      <c r="CK1442"/>
      <c r="CL1442"/>
      <c r="CM1442"/>
      <c r="CN1442"/>
      <c r="CO1442"/>
      <c r="CP1442"/>
      <c r="CQ1442"/>
      <c r="CR1442"/>
      <c r="CS1442"/>
    </row>
    <row r="1443" spans="1:97" s="326" customFormat="1" ht="15" customHeight="1" x14ac:dyDescent="0.35">
      <c r="A1443" t="s">
        <v>125</v>
      </c>
      <c r="B1443">
        <v>200</v>
      </c>
      <c r="C1443" t="s">
        <v>258</v>
      </c>
      <c r="D1443" t="s">
        <v>148</v>
      </c>
      <c r="E1443" s="265">
        <v>195</v>
      </c>
      <c r="F1443" s="265">
        <v>8</v>
      </c>
      <c r="G1443" s="265">
        <v>187</v>
      </c>
      <c r="H1443" s="265">
        <v>187</v>
      </c>
      <c r="I1443" s="265">
        <v>146</v>
      </c>
      <c r="J1443" s="265">
        <v>83</v>
      </c>
      <c r="K1443"/>
      <c r="L1443" t="s">
        <v>125</v>
      </c>
      <c r="M1443">
        <v>200</v>
      </c>
      <c r="N1443" t="s">
        <v>258</v>
      </c>
      <c r="O1443" t="s">
        <v>148</v>
      </c>
      <c r="P1443" s="265">
        <v>195</v>
      </c>
      <c r="Q1443" s="716">
        <v>4.1025641025641022</v>
      </c>
      <c r="R1443" s="716">
        <v>95.897435897435898</v>
      </c>
      <c r="S1443" s="716">
        <v>95.897435897435898</v>
      </c>
      <c r="T1443" s="716">
        <v>74.871794871794876</v>
      </c>
      <c r="U1443" s="716">
        <v>42.564102564102562</v>
      </c>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c r="CC1443"/>
      <c r="CD1443"/>
      <c r="CE1443"/>
      <c r="CF1443"/>
      <c r="CG1443"/>
      <c r="CH1443"/>
      <c r="CI1443"/>
      <c r="CJ1443"/>
      <c r="CK1443"/>
      <c r="CL1443"/>
      <c r="CM1443"/>
      <c r="CN1443"/>
      <c r="CO1443"/>
      <c r="CP1443"/>
      <c r="CQ1443"/>
      <c r="CR1443"/>
      <c r="CS1443"/>
    </row>
    <row r="1444" spans="1:97" s="326" customFormat="1" ht="15" customHeight="1" x14ac:dyDescent="0.35">
      <c r="A1444" t="s">
        <v>125</v>
      </c>
      <c r="B1444">
        <v>200</v>
      </c>
      <c r="C1444" t="s">
        <v>258</v>
      </c>
      <c r="D1444" t="s">
        <v>149</v>
      </c>
      <c r="E1444" s="265">
        <v>108</v>
      </c>
      <c r="F1444" s="265" t="s">
        <v>177</v>
      </c>
      <c r="G1444" s="265" t="s">
        <v>177</v>
      </c>
      <c r="H1444" s="265">
        <v>106</v>
      </c>
      <c r="I1444" s="265">
        <v>95</v>
      </c>
      <c r="J1444" s="265">
        <v>64</v>
      </c>
      <c r="K1444"/>
      <c r="L1444" t="s">
        <v>125</v>
      </c>
      <c r="M1444">
        <v>200</v>
      </c>
      <c r="N1444" t="s">
        <v>258</v>
      </c>
      <c r="O1444" t="s">
        <v>149</v>
      </c>
      <c r="P1444" s="265">
        <v>108</v>
      </c>
      <c r="Q1444" s="716" t="s">
        <v>177</v>
      </c>
      <c r="R1444" s="716" t="s">
        <v>177</v>
      </c>
      <c r="S1444" s="716">
        <v>98.148148148148152</v>
      </c>
      <c r="T1444" s="716">
        <v>87.962962962962962</v>
      </c>
      <c r="U1444" s="716">
        <v>59.259259259259252</v>
      </c>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c r="CC1444"/>
      <c r="CD1444"/>
      <c r="CE1444"/>
      <c r="CF1444"/>
      <c r="CG1444"/>
      <c r="CH1444"/>
      <c r="CI1444"/>
      <c r="CJ1444"/>
      <c r="CK1444"/>
      <c r="CL1444"/>
      <c r="CM1444"/>
      <c r="CN1444"/>
      <c r="CO1444"/>
      <c r="CP1444"/>
      <c r="CQ1444"/>
      <c r="CR1444"/>
      <c r="CS1444"/>
    </row>
    <row r="1445" spans="1:97" s="326" customFormat="1" ht="15" customHeight="1" x14ac:dyDescent="0.35">
      <c r="A1445" t="s">
        <v>125</v>
      </c>
      <c r="B1445">
        <v>200</v>
      </c>
      <c r="C1445" t="s">
        <v>258</v>
      </c>
      <c r="D1445" t="s">
        <v>150</v>
      </c>
      <c r="E1445" s="265">
        <v>251</v>
      </c>
      <c r="F1445" s="265">
        <v>5</v>
      </c>
      <c r="G1445" s="265">
        <v>246</v>
      </c>
      <c r="H1445" s="265">
        <v>246</v>
      </c>
      <c r="I1445" s="265">
        <v>223</v>
      </c>
      <c r="J1445" s="265">
        <v>169</v>
      </c>
      <c r="K1445"/>
      <c r="L1445" t="s">
        <v>125</v>
      </c>
      <c r="M1445">
        <v>200</v>
      </c>
      <c r="N1445" t="s">
        <v>258</v>
      </c>
      <c r="O1445" t="s">
        <v>150</v>
      </c>
      <c r="P1445" s="265">
        <v>251</v>
      </c>
      <c r="Q1445" s="716">
        <v>1.9920318725099602</v>
      </c>
      <c r="R1445" s="716">
        <v>98.007968127490045</v>
      </c>
      <c r="S1445" s="716">
        <v>98.007968127490045</v>
      </c>
      <c r="T1445" s="716">
        <v>88.844621513944219</v>
      </c>
      <c r="U1445" s="716">
        <v>67.330677290836647</v>
      </c>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c r="CD1445"/>
      <c r="CE1445"/>
      <c r="CF1445"/>
      <c r="CG1445"/>
      <c r="CH1445"/>
      <c r="CI1445"/>
      <c r="CJ1445"/>
      <c r="CK1445"/>
      <c r="CL1445"/>
      <c r="CM1445"/>
      <c r="CN1445"/>
      <c r="CO1445"/>
      <c r="CP1445"/>
      <c r="CQ1445"/>
      <c r="CR1445"/>
      <c r="CS1445"/>
    </row>
    <row r="1446" spans="1:97" s="326" customFormat="1" ht="15" customHeight="1" x14ac:dyDescent="0.35">
      <c r="A1446" t="s">
        <v>125</v>
      </c>
      <c r="B1446">
        <v>200</v>
      </c>
      <c r="C1446" t="s">
        <v>258</v>
      </c>
      <c r="D1446" t="s">
        <v>151</v>
      </c>
      <c r="E1446" s="265">
        <v>621</v>
      </c>
      <c r="F1446" s="265">
        <v>8</v>
      </c>
      <c r="G1446" s="265">
        <v>613</v>
      </c>
      <c r="H1446" s="265">
        <v>610</v>
      </c>
      <c r="I1446" s="265">
        <v>573</v>
      </c>
      <c r="J1446" s="265">
        <v>447</v>
      </c>
      <c r="K1446"/>
      <c r="L1446" t="s">
        <v>125</v>
      </c>
      <c r="M1446">
        <v>200</v>
      </c>
      <c r="N1446" t="s">
        <v>258</v>
      </c>
      <c r="O1446" t="s">
        <v>151</v>
      </c>
      <c r="P1446" s="265">
        <v>621</v>
      </c>
      <c r="Q1446" s="716">
        <v>1.288244766505636</v>
      </c>
      <c r="R1446" s="716">
        <v>98.711755233494372</v>
      </c>
      <c r="S1446" s="716">
        <v>98.228663446054753</v>
      </c>
      <c r="T1446" s="716">
        <v>92.270531400966178</v>
      </c>
      <c r="U1446" s="716">
        <v>71.980676328502412</v>
      </c>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c r="CC1446"/>
      <c r="CD1446"/>
      <c r="CE1446"/>
      <c r="CF1446"/>
      <c r="CG1446"/>
      <c r="CH1446"/>
      <c r="CI1446"/>
      <c r="CJ1446"/>
      <c r="CK1446"/>
      <c r="CL1446"/>
      <c r="CM1446"/>
      <c r="CN1446"/>
      <c r="CO1446"/>
      <c r="CP1446"/>
      <c r="CQ1446"/>
      <c r="CR1446"/>
      <c r="CS1446"/>
    </row>
    <row r="1447" spans="1:97" s="326" customFormat="1" ht="15" customHeight="1" x14ac:dyDescent="0.35">
      <c r="A1447" t="s">
        <v>125</v>
      </c>
      <c r="B1447">
        <v>200</v>
      </c>
      <c r="C1447" t="s">
        <v>258</v>
      </c>
      <c r="D1447" t="s">
        <v>152</v>
      </c>
      <c r="E1447" s="265">
        <v>1301</v>
      </c>
      <c r="F1447" s="265">
        <v>27</v>
      </c>
      <c r="G1447" s="265">
        <v>1274</v>
      </c>
      <c r="H1447" s="265">
        <v>1271</v>
      </c>
      <c r="I1447" s="265">
        <v>1129</v>
      </c>
      <c r="J1447" s="265">
        <v>808</v>
      </c>
      <c r="K1447"/>
      <c r="L1447" t="s">
        <v>125</v>
      </c>
      <c r="M1447">
        <v>200</v>
      </c>
      <c r="N1447" t="s">
        <v>258</v>
      </c>
      <c r="O1447" t="s">
        <v>152</v>
      </c>
      <c r="P1447" s="265">
        <v>1301</v>
      </c>
      <c r="Q1447" s="716">
        <v>2.07532667179093</v>
      </c>
      <c r="R1447" s="716">
        <v>97.924673328209067</v>
      </c>
      <c r="S1447" s="716">
        <v>97.694081475787854</v>
      </c>
      <c r="T1447" s="716">
        <v>86.779400461183712</v>
      </c>
      <c r="U1447" s="716">
        <v>62.106072252113755</v>
      </c>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c r="CC1447"/>
      <c r="CD1447"/>
      <c r="CE1447"/>
      <c r="CF1447"/>
      <c r="CG1447"/>
      <c r="CH1447"/>
      <c r="CI1447"/>
      <c r="CJ1447"/>
      <c r="CK1447"/>
      <c r="CL1447"/>
      <c r="CM1447"/>
      <c r="CN1447"/>
      <c r="CO1447"/>
      <c r="CP1447"/>
      <c r="CQ1447"/>
      <c r="CR1447"/>
      <c r="CS1447"/>
    </row>
    <row r="1448" spans="1:97" s="326" customFormat="1" ht="30" customHeight="1" x14ac:dyDescent="0.35">
      <c r="A1448" t="s">
        <v>125</v>
      </c>
      <c r="B1448">
        <v>210</v>
      </c>
      <c r="C1448" t="s">
        <v>259</v>
      </c>
      <c r="D1448" t="s">
        <v>147</v>
      </c>
      <c r="E1448" s="265">
        <v>58</v>
      </c>
      <c r="F1448" s="265">
        <v>17</v>
      </c>
      <c r="G1448" s="265">
        <v>41</v>
      </c>
      <c r="H1448" s="265">
        <v>38</v>
      </c>
      <c r="I1448" s="265">
        <v>19</v>
      </c>
      <c r="J1448" s="265" t="s">
        <v>177</v>
      </c>
      <c r="K1448"/>
      <c r="L1448" t="s">
        <v>125</v>
      </c>
      <c r="M1448">
        <v>210</v>
      </c>
      <c r="N1448" t="s">
        <v>259</v>
      </c>
      <c r="O1448" t="s">
        <v>147</v>
      </c>
      <c r="P1448" s="265">
        <v>58</v>
      </c>
      <c r="Q1448" s="716">
        <v>29.310344827586203</v>
      </c>
      <c r="R1448" s="716">
        <v>70.689655172413794</v>
      </c>
      <c r="S1448" s="716">
        <v>65.517241379310349</v>
      </c>
      <c r="T1448" s="716">
        <v>32.758620689655174</v>
      </c>
      <c r="U1448" s="716" t="s">
        <v>177</v>
      </c>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c r="CC1448"/>
      <c r="CD1448"/>
      <c r="CE1448"/>
      <c r="CF1448"/>
      <c r="CG1448"/>
      <c r="CH1448"/>
      <c r="CI1448"/>
      <c r="CJ1448"/>
      <c r="CK1448"/>
      <c r="CL1448"/>
      <c r="CM1448"/>
      <c r="CN1448"/>
      <c r="CO1448"/>
      <c r="CP1448"/>
      <c r="CQ1448"/>
      <c r="CR1448"/>
      <c r="CS1448"/>
    </row>
    <row r="1449" spans="1:97" s="326" customFormat="1" ht="15" customHeight="1" x14ac:dyDescent="0.35">
      <c r="A1449" t="s">
        <v>125</v>
      </c>
      <c r="B1449">
        <v>210</v>
      </c>
      <c r="C1449" t="s">
        <v>259</v>
      </c>
      <c r="D1449" t="s">
        <v>148</v>
      </c>
      <c r="E1449" s="265">
        <v>261</v>
      </c>
      <c r="F1449" s="265">
        <v>44</v>
      </c>
      <c r="G1449" s="265">
        <v>217</v>
      </c>
      <c r="H1449" s="265">
        <v>200</v>
      </c>
      <c r="I1449" s="265">
        <v>127</v>
      </c>
      <c r="J1449" s="265">
        <v>58</v>
      </c>
      <c r="K1449"/>
      <c r="L1449" t="s">
        <v>125</v>
      </c>
      <c r="M1449">
        <v>210</v>
      </c>
      <c r="N1449" t="s">
        <v>259</v>
      </c>
      <c r="O1449" t="s">
        <v>148</v>
      </c>
      <c r="P1449" s="265">
        <v>261</v>
      </c>
      <c r="Q1449" s="716">
        <v>16.85823754789272</v>
      </c>
      <c r="R1449" s="716">
        <v>83.141762452107287</v>
      </c>
      <c r="S1449" s="716">
        <v>76.628352490421463</v>
      </c>
      <c r="T1449" s="716">
        <v>48.659003831417621</v>
      </c>
      <c r="U1449" s="716">
        <v>22.222222222222221</v>
      </c>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c r="CC1449"/>
      <c r="CD1449"/>
      <c r="CE1449"/>
      <c r="CF1449"/>
      <c r="CG1449"/>
      <c r="CH1449"/>
      <c r="CI1449"/>
      <c r="CJ1449"/>
      <c r="CK1449"/>
      <c r="CL1449"/>
      <c r="CM1449"/>
      <c r="CN1449"/>
      <c r="CO1449"/>
      <c r="CP1449"/>
      <c r="CQ1449"/>
      <c r="CR1449"/>
      <c r="CS1449"/>
    </row>
    <row r="1450" spans="1:97" s="326" customFormat="1" ht="15" customHeight="1" x14ac:dyDescent="0.35">
      <c r="A1450" t="s">
        <v>125</v>
      </c>
      <c r="B1450">
        <v>210</v>
      </c>
      <c r="C1450" t="s">
        <v>259</v>
      </c>
      <c r="D1450" t="s">
        <v>149</v>
      </c>
      <c r="E1450" s="265">
        <v>178</v>
      </c>
      <c r="F1450" s="265">
        <v>23</v>
      </c>
      <c r="G1450" s="265">
        <v>155</v>
      </c>
      <c r="H1450" s="265">
        <v>147</v>
      </c>
      <c r="I1450" s="265">
        <v>103</v>
      </c>
      <c r="J1450" s="265" t="s">
        <v>177</v>
      </c>
      <c r="K1450"/>
      <c r="L1450" t="s">
        <v>125</v>
      </c>
      <c r="M1450">
        <v>210</v>
      </c>
      <c r="N1450" t="s">
        <v>259</v>
      </c>
      <c r="O1450" t="s">
        <v>149</v>
      </c>
      <c r="P1450" s="265">
        <v>178</v>
      </c>
      <c r="Q1450" s="716">
        <v>12.921348314606742</v>
      </c>
      <c r="R1450" s="716">
        <v>87.078651685393254</v>
      </c>
      <c r="S1450" s="716">
        <v>82.584269662921344</v>
      </c>
      <c r="T1450" s="716">
        <v>57.865168539325836</v>
      </c>
      <c r="U1450" s="716" t="s">
        <v>177</v>
      </c>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c r="CC1450"/>
      <c r="CD1450"/>
      <c r="CE1450"/>
      <c r="CF1450"/>
      <c r="CG1450"/>
      <c r="CH1450"/>
      <c r="CI1450"/>
      <c r="CJ1450"/>
      <c r="CK1450"/>
      <c r="CL1450"/>
      <c r="CM1450"/>
      <c r="CN1450"/>
      <c r="CO1450"/>
      <c r="CP1450"/>
      <c r="CQ1450"/>
      <c r="CR1450"/>
      <c r="CS1450"/>
    </row>
    <row r="1451" spans="1:97" s="326" customFormat="1" ht="15" customHeight="1" x14ac:dyDescent="0.35">
      <c r="A1451" t="s">
        <v>125</v>
      </c>
      <c r="B1451">
        <v>210</v>
      </c>
      <c r="C1451" t="s">
        <v>259</v>
      </c>
      <c r="D1451" t="s">
        <v>150</v>
      </c>
      <c r="E1451" s="265">
        <v>308</v>
      </c>
      <c r="F1451" s="265">
        <v>33</v>
      </c>
      <c r="G1451" s="265">
        <v>275</v>
      </c>
      <c r="H1451" s="265">
        <v>264</v>
      </c>
      <c r="I1451" s="265">
        <v>214</v>
      </c>
      <c r="J1451" s="265">
        <v>132</v>
      </c>
      <c r="K1451"/>
      <c r="L1451" t="s">
        <v>125</v>
      </c>
      <c r="M1451">
        <v>210</v>
      </c>
      <c r="N1451" t="s">
        <v>259</v>
      </c>
      <c r="O1451" t="s">
        <v>150</v>
      </c>
      <c r="P1451" s="265">
        <v>308</v>
      </c>
      <c r="Q1451" s="716">
        <v>10.714285714285714</v>
      </c>
      <c r="R1451" s="716">
        <v>89.285714285714292</v>
      </c>
      <c r="S1451" s="716">
        <v>85.714285714285708</v>
      </c>
      <c r="T1451" s="716">
        <v>69.480519480519476</v>
      </c>
      <c r="U1451" s="716">
        <v>42.857142857142854</v>
      </c>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c r="CC1451"/>
      <c r="CD1451"/>
      <c r="CE1451"/>
      <c r="CF1451"/>
      <c r="CG1451"/>
      <c r="CH1451"/>
      <c r="CI1451"/>
      <c r="CJ1451"/>
      <c r="CK1451"/>
      <c r="CL1451"/>
      <c r="CM1451"/>
      <c r="CN1451"/>
      <c r="CO1451"/>
      <c r="CP1451"/>
      <c r="CQ1451"/>
      <c r="CR1451"/>
      <c r="CS1451"/>
    </row>
    <row r="1452" spans="1:97" s="326" customFormat="1" ht="15" customHeight="1" x14ac:dyDescent="0.35">
      <c r="A1452" t="s">
        <v>125</v>
      </c>
      <c r="B1452">
        <v>210</v>
      </c>
      <c r="C1452" t="s">
        <v>259</v>
      </c>
      <c r="D1452" t="s">
        <v>151</v>
      </c>
      <c r="E1452" s="265">
        <v>210</v>
      </c>
      <c r="F1452" s="265">
        <v>14</v>
      </c>
      <c r="G1452" s="265">
        <v>196</v>
      </c>
      <c r="H1452" s="265">
        <v>193</v>
      </c>
      <c r="I1452" s="265">
        <v>158</v>
      </c>
      <c r="J1452" s="265">
        <v>112</v>
      </c>
      <c r="K1452"/>
      <c r="L1452" t="s">
        <v>125</v>
      </c>
      <c r="M1452">
        <v>210</v>
      </c>
      <c r="N1452" t="s">
        <v>259</v>
      </c>
      <c r="O1452" t="s">
        <v>151</v>
      </c>
      <c r="P1452" s="265">
        <v>210</v>
      </c>
      <c r="Q1452" s="716">
        <v>6.666666666666667</v>
      </c>
      <c r="R1452" s="716">
        <v>93.333333333333329</v>
      </c>
      <c r="S1452" s="716">
        <v>91.904761904761898</v>
      </c>
      <c r="T1452" s="716">
        <v>75.238095238095241</v>
      </c>
      <c r="U1452" s="716">
        <v>53.333333333333336</v>
      </c>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c r="CE1452"/>
      <c r="CF1452"/>
      <c r="CG1452"/>
      <c r="CH1452"/>
      <c r="CI1452"/>
      <c r="CJ1452"/>
      <c r="CK1452"/>
      <c r="CL1452"/>
      <c r="CM1452"/>
      <c r="CN1452"/>
      <c r="CO1452"/>
      <c r="CP1452"/>
      <c r="CQ1452"/>
      <c r="CR1452"/>
      <c r="CS1452"/>
    </row>
    <row r="1453" spans="1:97" s="326" customFormat="1" ht="15" customHeight="1" x14ac:dyDescent="0.35">
      <c r="A1453" t="s">
        <v>125</v>
      </c>
      <c r="B1453">
        <v>210</v>
      </c>
      <c r="C1453" t="s">
        <v>259</v>
      </c>
      <c r="D1453" t="s">
        <v>152</v>
      </c>
      <c r="E1453" s="265">
        <v>1015</v>
      </c>
      <c r="F1453" s="265">
        <v>131</v>
      </c>
      <c r="G1453" s="265">
        <v>884</v>
      </c>
      <c r="H1453" s="265">
        <v>842</v>
      </c>
      <c r="I1453" s="265">
        <v>621</v>
      </c>
      <c r="J1453" s="265">
        <v>362</v>
      </c>
      <c r="K1453"/>
      <c r="L1453" t="s">
        <v>125</v>
      </c>
      <c r="M1453">
        <v>210</v>
      </c>
      <c r="N1453" t="s">
        <v>259</v>
      </c>
      <c r="O1453" t="s">
        <v>152</v>
      </c>
      <c r="P1453" s="265">
        <v>1015</v>
      </c>
      <c r="Q1453" s="716">
        <v>12.906403940886699</v>
      </c>
      <c r="R1453" s="716">
        <v>87.093596059113295</v>
      </c>
      <c r="S1453" s="716">
        <v>82.955665024630548</v>
      </c>
      <c r="T1453" s="716">
        <v>61.182266009852214</v>
      </c>
      <c r="U1453" s="716">
        <v>35.665024630541872</v>
      </c>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c r="CC1453"/>
      <c r="CD1453"/>
      <c r="CE1453"/>
      <c r="CF1453"/>
      <c r="CG1453"/>
      <c r="CH1453"/>
      <c r="CI1453"/>
      <c r="CJ1453"/>
      <c r="CK1453"/>
      <c r="CL1453"/>
      <c r="CM1453"/>
      <c r="CN1453"/>
      <c r="CO1453"/>
      <c r="CP1453"/>
      <c r="CQ1453"/>
      <c r="CR1453"/>
      <c r="CS1453"/>
    </row>
    <row r="1454" spans="1:97" s="326" customFormat="1" ht="30" customHeight="1" x14ac:dyDescent="0.35">
      <c r="A1454" t="s">
        <v>125</v>
      </c>
      <c r="B1454">
        <v>220</v>
      </c>
      <c r="C1454" t="s">
        <v>260</v>
      </c>
      <c r="D1454" t="s">
        <v>147</v>
      </c>
      <c r="E1454" s="265">
        <v>127</v>
      </c>
      <c r="F1454" s="265">
        <v>9</v>
      </c>
      <c r="G1454" s="265">
        <v>118</v>
      </c>
      <c r="H1454" s="265">
        <v>116</v>
      </c>
      <c r="I1454" s="265">
        <v>92</v>
      </c>
      <c r="J1454" s="265">
        <v>52</v>
      </c>
      <c r="K1454"/>
      <c r="L1454" t="s">
        <v>125</v>
      </c>
      <c r="M1454">
        <v>220</v>
      </c>
      <c r="N1454" t="s">
        <v>260</v>
      </c>
      <c r="O1454" t="s">
        <v>147</v>
      </c>
      <c r="P1454" s="265">
        <v>127</v>
      </c>
      <c r="Q1454" s="716">
        <v>7.0866141732283463</v>
      </c>
      <c r="R1454" s="716">
        <v>92.913385826771659</v>
      </c>
      <c r="S1454" s="716">
        <v>91.338582677165363</v>
      </c>
      <c r="T1454" s="716">
        <v>72.440944881889763</v>
      </c>
      <c r="U1454" s="716">
        <v>40.944881889763778</v>
      </c>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c r="CC1454"/>
      <c r="CD1454"/>
      <c r="CE1454"/>
      <c r="CF1454"/>
      <c r="CG1454"/>
      <c r="CH1454"/>
      <c r="CI1454"/>
      <c r="CJ1454"/>
      <c r="CK1454"/>
      <c r="CL1454"/>
      <c r="CM1454"/>
      <c r="CN1454"/>
      <c r="CO1454"/>
      <c r="CP1454"/>
      <c r="CQ1454"/>
      <c r="CR1454"/>
      <c r="CS1454"/>
    </row>
    <row r="1455" spans="1:97" s="326" customFormat="1" ht="15" customHeight="1" x14ac:dyDescent="0.35">
      <c r="A1455" t="s">
        <v>125</v>
      </c>
      <c r="B1455">
        <v>220</v>
      </c>
      <c r="C1455" t="s">
        <v>260</v>
      </c>
      <c r="D1455" t="s">
        <v>148</v>
      </c>
      <c r="E1455" s="265">
        <v>133</v>
      </c>
      <c r="F1455" s="265" t="s">
        <v>177</v>
      </c>
      <c r="G1455" s="265" t="s">
        <v>177</v>
      </c>
      <c r="H1455" s="265">
        <v>126</v>
      </c>
      <c r="I1455" s="265">
        <v>101</v>
      </c>
      <c r="J1455" s="265">
        <v>61</v>
      </c>
      <c r="K1455"/>
      <c r="L1455" t="s">
        <v>125</v>
      </c>
      <c r="M1455">
        <v>220</v>
      </c>
      <c r="N1455" t="s">
        <v>260</v>
      </c>
      <c r="O1455" t="s">
        <v>148</v>
      </c>
      <c r="P1455" s="265">
        <v>133</v>
      </c>
      <c r="Q1455" s="716" t="s">
        <v>177</v>
      </c>
      <c r="R1455" s="716" t="s">
        <v>177</v>
      </c>
      <c r="S1455" s="716">
        <v>94.73684210526315</v>
      </c>
      <c r="T1455" s="716">
        <v>75.939849624060145</v>
      </c>
      <c r="U1455" s="716">
        <v>45.864661654135332</v>
      </c>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c r="CC1455"/>
      <c r="CD1455"/>
      <c r="CE1455"/>
      <c r="CF1455"/>
      <c r="CG1455"/>
      <c r="CH1455"/>
      <c r="CI1455"/>
      <c r="CJ1455"/>
      <c r="CK1455"/>
      <c r="CL1455"/>
      <c r="CM1455"/>
      <c r="CN1455"/>
      <c r="CO1455"/>
      <c r="CP1455"/>
      <c r="CQ1455"/>
      <c r="CR1455"/>
      <c r="CS1455"/>
    </row>
    <row r="1456" spans="1:97" s="326" customFormat="1" ht="15" customHeight="1" x14ac:dyDescent="0.35">
      <c r="A1456" t="s">
        <v>125</v>
      </c>
      <c r="B1456">
        <v>220</v>
      </c>
      <c r="C1456" t="s">
        <v>260</v>
      </c>
      <c r="D1456" t="s">
        <v>149</v>
      </c>
      <c r="E1456" s="265">
        <v>176</v>
      </c>
      <c r="F1456" s="265" t="s">
        <v>177</v>
      </c>
      <c r="G1456" s="265" t="s">
        <v>177</v>
      </c>
      <c r="H1456" s="265">
        <v>169</v>
      </c>
      <c r="I1456" s="265">
        <v>149</v>
      </c>
      <c r="J1456" s="265">
        <v>101</v>
      </c>
      <c r="K1456"/>
      <c r="L1456" t="s">
        <v>125</v>
      </c>
      <c r="M1456">
        <v>220</v>
      </c>
      <c r="N1456" t="s">
        <v>260</v>
      </c>
      <c r="O1456" t="s">
        <v>149</v>
      </c>
      <c r="P1456" s="265">
        <v>176</v>
      </c>
      <c r="Q1456" s="716" t="s">
        <v>177</v>
      </c>
      <c r="R1456" s="716" t="s">
        <v>177</v>
      </c>
      <c r="S1456" s="716">
        <v>96.022727272727266</v>
      </c>
      <c r="T1456" s="716">
        <v>84.659090909090907</v>
      </c>
      <c r="U1456" s="716">
        <v>57.386363636363633</v>
      </c>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c r="CC1456"/>
      <c r="CD1456"/>
      <c r="CE1456"/>
      <c r="CF1456"/>
      <c r="CG1456"/>
      <c r="CH1456"/>
      <c r="CI1456"/>
      <c r="CJ1456"/>
      <c r="CK1456"/>
      <c r="CL1456"/>
      <c r="CM1456"/>
      <c r="CN1456"/>
      <c r="CO1456"/>
      <c r="CP1456"/>
      <c r="CQ1456"/>
      <c r="CR1456"/>
      <c r="CS1456"/>
    </row>
    <row r="1457" spans="1:97" s="326" customFormat="1" ht="15" customHeight="1" x14ac:dyDescent="0.35">
      <c r="A1457" t="s">
        <v>125</v>
      </c>
      <c r="B1457">
        <v>220</v>
      </c>
      <c r="C1457" t="s">
        <v>260</v>
      </c>
      <c r="D1457" t="s">
        <v>150</v>
      </c>
      <c r="E1457" s="265">
        <v>201</v>
      </c>
      <c r="F1457" s="265">
        <v>12</v>
      </c>
      <c r="G1457" s="265">
        <v>189</v>
      </c>
      <c r="H1457" s="265">
        <v>189</v>
      </c>
      <c r="I1457" s="265">
        <v>168</v>
      </c>
      <c r="J1457" s="265">
        <v>119</v>
      </c>
      <c r="K1457"/>
      <c r="L1457" t="s">
        <v>125</v>
      </c>
      <c r="M1457">
        <v>220</v>
      </c>
      <c r="N1457" t="s">
        <v>260</v>
      </c>
      <c r="O1457" t="s">
        <v>150</v>
      </c>
      <c r="P1457" s="265">
        <v>201</v>
      </c>
      <c r="Q1457" s="716">
        <v>5.9701492537313428</v>
      </c>
      <c r="R1457" s="716">
        <v>94.029850746268664</v>
      </c>
      <c r="S1457" s="716">
        <v>94.029850746268664</v>
      </c>
      <c r="T1457" s="716">
        <v>83.582089552238799</v>
      </c>
      <c r="U1457" s="716">
        <v>59.203980099502488</v>
      </c>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c r="CC1457"/>
      <c r="CD1457"/>
      <c r="CE1457"/>
      <c r="CF1457"/>
      <c r="CG1457"/>
      <c r="CH1457"/>
      <c r="CI1457"/>
      <c r="CJ1457"/>
      <c r="CK1457"/>
      <c r="CL1457"/>
      <c r="CM1457"/>
      <c r="CN1457"/>
      <c r="CO1457"/>
      <c r="CP1457"/>
      <c r="CQ1457"/>
      <c r="CR1457"/>
      <c r="CS1457"/>
    </row>
    <row r="1458" spans="1:97" s="326" customFormat="1" ht="15" customHeight="1" x14ac:dyDescent="0.35">
      <c r="A1458" t="s">
        <v>125</v>
      </c>
      <c r="B1458">
        <v>220</v>
      </c>
      <c r="C1458" t="s">
        <v>260</v>
      </c>
      <c r="D1458" t="s">
        <v>151</v>
      </c>
      <c r="E1458" s="265">
        <v>735</v>
      </c>
      <c r="F1458" s="265">
        <v>9</v>
      </c>
      <c r="G1458" s="265">
        <v>726</v>
      </c>
      <c r="H1458" s="265">
        <v>724</v>
      </c>
      <c r="I1458" s="265">
        <v>686</v>
      </c>
      <c r="J1458" s="265">
        <v>547</v>
      </c>
      <c r="K1458"/>
      <c r="L1458" t="s">
        <v>125</v>
      </c>
      <c r="M1458">
        <v>220</v>
      </c>
      <c r="N1458" t="s">
        <v>260</v>
      </c>
      <c r="O1458" t="s">
        <v>151</v>
      </c>
      <c r="P1458" s="265">
        <v>735</v>
      </c>
      <c r="Q1458" s="716">
        <v>1.2244897959183674</v>
      </c>
      <c r="R1458" s="716">
        <v>98.775510204081627</v>
      </c>
      <c r="S1458" s="716">
        <v>98.503401360544217</v>
      </c>
      <c r="T1458" s="716">
        <v>93.333333333333329</v>
      </c>
      <c r="U1458" s="716">
        <v>74.421768707482997</v>
      </c>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c r="CC1458"/>
      <c r="CD1458"/>
      <c r="CE1458"/>
      <c r="CF1458"/>
      <c r="CG1458"/>
      <c r="CH1458"/>
      <c r="CI1458"/>
      <c r="CJ1458"/>
      <c r="CK1458"/>
      <c r="CL1458"/>
      <c r="CM1458"/>
      <c r="CN1458"/>
      <c r="CO1458"/>
      <c r="CP1458"/>
      <c r="CQ1458"/>
      <c r="CR1458"/>
      <c r="CS1458"/>
    </row>
    <row r="1459" spans="1:97" s="326" customFormat="1" ht="15" customHeight="1" x14ac:dyDescent="0.35">
      <c r="A1459" t="s">
        <v>125</v>
      </c>
      <c r="B1459">
        <v>220</v>
      </c>
      <c r="C1459" t="s">
        <v>260</v>
      </c>
      <c r="D1459" t="s">
        <v>152</v>
      </c>
      <c r="E1459" s="265">
        <v>1372</v>
      </c>
      <c r="F1459" s="265">
        <v>40</v>
      </c>
      <c r="G1459" s="265">
        <v>1332</v>
      </c>
      <c r="H1459" s="265">
        <v>1324</v>
      </c>
      <c r="I1459" s="265">
        <v>1196</v>
      </c>
      <c r="J1459" s="265">
        <v>880</v>
      </c>
      <c r="K1459"/>
      <c r="L1459" t="s">
        <v>125</v>
      </c>
      <c r="M1459">
        <v>220</v>
      </c>
      <c r="N1459" t="s">
        <v>260</v>
      </c>
      <c r="O1459" t="s">
        <v>152</v>
      </c>
      <c r="P1459" s="265">
        <v>1372</v>
      </c>
      <c r="Q1459" s="716">
        <v>2.9154518950437316</v>
      </c>
      <c r="R1459" s="716">
        <v>97.084548104956269</v>
      </c>
      <c r="S1459" s="716">
        <v>96.501457725947532</v>
      </c>
      <c r="T1459" s="716">
        <v>87.172011661807574</v>
      </c>
      <c r="U1459" s="716">
        <v>64.139941690962104</v>
      </c>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c r="CC1459"/>
      <c r="CD1459"/>
      <c r="CE1459"/>
      <c r="CF1459"/>
      <c r="CG1459"/>
      <c r="CH1459"/>
      <c r="CI1459"/>
      <c r="CJ1459"/>
      <c r="CK1459"/>
      <c r="CL1459"/>
      <c r="CM1459"/>
      <c r="CN1459"/>
      <c r="CO1459"/>
      <c r="CP1459"/>
      <c r="CQ1459"/>
      <c r="CR1459"/>
      <c r="CS1459"/>
    </row>
    <row r="1460" spans="1:97" s="326" customFormat="1" ht="30" customHeight="1" x14ac:dyDescent="0.35">
      <c r="A1460" t="s">
        <v>125</v>
      </c>
      <c r="B1460">
        <v>230</v>
      </c>
      <c r="C1460" t="s">
        <v>585</v>
      </c>
      <c r="D1460" t="s">
        <v>147</v>
      </c>
      <c r="E1460" s="265">
        <v>687</v>
      </c>
      <c r="F1460" s="265">
        <v>117</v>
      </c>
      <c r="G1460" s="265">
        <v>570</v>
      </c>
      <c r="H1460" s="265">
        <v>494</v>
      </c>
      <c r="I1460" s="265">
        <v>261</v>
      </c>
      <c r="J1460" s="265">
        <v>95</v>
      </c>
      <c r="K1460"/>
      <c r="L1460" t="s">
        <v>125</v>
      </c>
      <c r="M1460">
        <v>230</v>
      </c>
      <c r="N1460" t="s">
        <v>585</v>
      </c>
      <c r="O1460" t="s">
        <v>147</v>
      </c>
      <c r="P1460" s="265">
        <v>687</v>
      </c>
      <c r="Q1460" s="716">
        <v>17.030567685589521</v>
      </c>
      <c r="R1460" s="716">
        <v>82.969432314410483</v>
      </c>
      <c r="S1460" s="716">
        <v>71.906841339155747</v>
      </c>
      <c r="T1460" s="716">
        <v>37.991266375545848</v>
      </c>
      <c r="U1460" s="716">
        <v>13.828238719068414</v>
      </c>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c r="CC1460"/>
      <c r="CD1460"/>
      <c r="CE1460"/>
      <c r="CF1460"/>
      <c r="CG1460"/>
      <c r="CH1460"/>
      <c r="CI1460"/>
      <c r="CJ1460"/>
      <c r="CK1460"/>
      <c r="CL1460"/>
      <c r="CM1460"/>
      <c r="CN1460"/>
      <c r="CO1460"/>
      <c r="CP1460"/>
      <c r="CQ1460"/>
      <c r="CR1460"/>
      <c r="CS1460"/>
    </row>
    <row r="1461" spans="1:97" s="326" customFormat="1" ht="15" customHeight="1" x14ac:dyDescent="0.35">
      <c r="A1461" t="s">
        <v>125</v>
      </c>
      <c r="B1461">
        <v>230</v>
      </c>
      <c r="C1461" t="s">
        <v>585</v>
      </c>
      <c r="D1461" t="s">
        <v>148</v>
      </c>
      <c r="E1461" s="265">
        <v>489</v>
      </c>
      <c r="F1461" s="265">
        <v>89</v>
      </c>
      <c r="G1461" s="265">
        <v>400</v>
      </c>
      <c r="H1461" s="265">
        <v>375</v>
      </c>
      <c r="I1461" s="265">
        <v>238</v>
      </c>
      <c r="J1461" s="265">
        <v>99</v>
      </c>
      <c r="K1461"/>
      <c r="L1461" t="s">
        <v>125</v>
      </c>
      <c r="M1461">
        <v>230</v>
      </c>
      <c r="N1461" t="s">
        <v>585</v>
      </c>
      <c r="O1461" t="s">
        <v>148</v>
      </c>
      <c r="P1461" s="265">
        <v>489</v>
      </c>
      <c r="Q1461" s="716">
        <v>18.200408997955012</v>
      </c>
      <c r="R1461" s="716">
        <v>81.799591002044991</v>
      </c>
      <c r="S1461" s="716">
        <v>76.687116564417181</v>
      </c>
      <c r="T1461" s="716">
        <v>48.670756646216766</v>
      </c>
      <c r="U1461" s="716">
        <v>20.245398773006134</v>
      </c>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c r="CC1461"/>
      <c r="CD1461"/>
      <c r="CE1461"/>
      <c r="CF1461"/>
      <c r="CG1461"/>
      <c r="CH1461"/>
      <c r="CI1461"/>
      <c r="CJ1461"/>
      <c r="CK1461"/>
      <c r="CL1461"/>
      <c r="CM1461"/>
      <c r="CN1461"/>
      <c r="CO1461"/>
      <c r="CP1461"/>
      <c r="CQ1461"/>
      <c r="CR1461"/>
      <c r="CS1461"/>
    </row>
    <row r="1462" spans="1:97" s="326" customFormat="1" ht="15" customHeight="1" x14ac:dyDescent="0.35">
      <c r="A1462" t="s">
        <v>125</v>
      </c>
      <c r="B1462">
        <v>230</v>
      </c>
      <c r="C1462" t="s">
        <v>585</v>
      </c>
      <c r="D1462" t="s">
        <v>149</v>
      </c>
      <c r="E1462" s="265">
        <v>405</v>
      </c>
      <c r="F1462" s="265">
        <v>50</v>
      </c>
      <c r="G1462" s="265">
        <v>355</v>
      </c>
      <c r="H1462" s="265">
        <v>344</v>
      </c>
      <c r="I1462" s="265">
        <v>243</v>
      </c>
      <c r="J1462" s="265">
        <v>120</v>
      </c>
      <c r="K1462"/>
      <c r="L1462" t="s">
        <v>125</v>
      </c>
      <c r="M1462">
        <v>230</v>
      </c>
      <c r="N1462" t="s">
        <v>585</v>
      </c>
      <c r="O1462" t="s">
        <v>149</v>
      </c>
      <c r="P1462" s="265">
        <v>405</v>
      </c>
      <c r="Q1462" s="716">
        <v>12.345679012345679</v>
      </c>
      <c r="R1462" s="716">
        <v>87.654320987654316</v>
      </c>
      <c r="S1462" s="716">
        <v>84.938271604938279</v>
      </c>
      <c r="T1462" s="716">
        <v>60</v>
      </c>
      <c r="U1462" s="716">
        <v>29.629629629629626</v>
      </c>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c r="CK1462"/>
      <c r="CL1462"/>
      <c r="CM1462"/>
      <c r="CN1462"/>
      <c r="CO1462"/>
      <c r="CP1462"/>
      <c r="CQ1462"/>
      <c r="CR1462"/>
      <c r="CS1462"/>
    </row>
    <row r="1463" spans="1:97" s="326" customFormat="1" ht="15" customHeight="1" x14ac:dyDescent="0.35">
      <c r="A1463" t="s">
        <v>125</v>
      </c>
      <c r="B1463">
        <v>230</v>
      </c>
      <c r="C1463" t="s">
        <v>585</v>
      </c>
      <c r="D1463" t="s">
        <v>150</v>
      </c>
      <c r="E1463" s="265">
        <v>450</v>
      </c>
      <c r="F1463" s="265">
        <v>31</v>
      </c>
      <c r="G1463" s="265">
        <v>419</v>
      </c>
      <c r="H1463" s="265">
        <v>409</v>
      </c>
      <c r="I1463" s="265">
        <v>316</v>
      </c>
      <c r="J1463" s="265">
        <v>179</v>
      </c>
      <c r="K1463"/>
      <c r="L1463" t="s">
        <v>125</v>
      </c>
      <c r="M1463">
        <v>230</v>
      </c>
      <c r="N1463" t="s">
        <v>585</v>
      </c>
      <c r="O1463" t="s">
        <v>150</v>
      </c>
      <c r="P1463" s="265">
        <v>450</v>
      </c>
      <c r="Q1463" s="716">
        <v>6.8888888888888893</v>
      </c>
      <c r="R1463" s="716">
        <v>93.111111111111114</v>
      </c>
      <c r="S1463" s="716">
        <v>90.888888888888886</v>
      </c>
      <c r="T1463" s="716">
        <v>70.222222222222214</v>
      </c>
      <c r="U1463" s="716">
        <v>39.777777777777779</v>
      </c>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c r="CC1463"/>
      <c r="CD1463"/>
      <c r="CE1463"/>
      <c r="CF1463"/>
      <c r="CG1463"/>
      <c r="CH1463"/>
      <c r="CI1463"/>
      <c r="CJ1463"/>
      <c r="CK1463"/>
      <c r="CL1463"/>
      <c r="CM1463"/>
      <c r="CN1463"/>
      <c r="CO1463"/>
      <c r="CP1463"/>
      <c r="CQ1463"/>
      <c r="CR1463"/>
      <c r="CS1463"/>
    </row>
    <row r="1464" spans="1:97" s="326" customFormat="1" ht="15" customHeight="1" x14ac:dyDescent="0.35">
      <c r="A1464" t="s">
        <v>125</v>
      </c>
      <c r="B1464">
        <v>230</v>
      </c>
      <c r="C1464" t="s">
        <v>585</v>
      </c>
      <c r="D1464" t="s">
        <v>151</v>
      </c>
      <c r="E1464" s="265">
        <v>1169</v>
      </c>
      <c r="F1464" s="265">
        <v>54</v>
      </c>
      <c r="G1464" s="265">
        <v>1115</v>
      </c>
      <c r="H1464" s="265">
        <v>1101</v>
      </c>
      <c r="I1464" s="265">
        <v>972</v>
      </c>
      <c r="J1464" s="265">
        <v>706</v>
      </c>
      <c r="K1464"/>
      <c r="L1464" t="s">
        <v>125</v>
      </c>
      <c r="M1464">
        <v>230</v>
      </c>
      <c r="N1464" t="s">
        <v>585</v>
      </c>
      <c r="O1464" t="s">
        <v>151</v>
      </c>
      <c r="P1464" s="265">
        <v>1169</v>
      </c>
      <c r="Q1464" s="716">
        <v>4.619332763045338</v>
      </c>
      <c r="R1464" s="716">
        <v>95.380667236954665</v>
      </c>
      <c r="S1464" s="716">
        <v>94.183062446535502</v>
      </c>
      <c r="T1464" s="716">
        <v>83.147989734816079</v>
      </c>
      <c r="U1464" s="716">
        <v>60.393498716852015</v>
      </c>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c r="CC1464"/>
      <c r="CD1464"/>
      <c r="CE1464"/>
      <c r="CF1464"/>
      <c r="CG1464"/>
      <c r="CH1464"/>
      <c r="CI1464"/>
      <c r="CJ1464"/>
      <c r="CK1464"/>
      <c r="CL1464"/>
      <c r="CM1464"/>
      <c r="CN1464"/>
      <c r="CO1464"/>
      <c r="CP1464"/>
      <c r="CQ1464"/>
      <c r="CR1464"/>
      <c r="CS1464"/>
    </row>
    <row r="1465" spans="1:97" s="326" customFormat="1" ht="15" customHeight="1" x14ac:dyDescent="0.35">
      <c r="A1465" t="s">
        <v>125</v>
      </c>
      <c r="B1465">
        <v>230</v>
      </c>
      <c r="C1465" t="s">
        <v>585</v>
      </c>
      <c r="D1465" t="s">
        <v>152</v>
      </c>
      <c r="E1465" s="265">
        <v>3200</v>
      </c>
      <c r="F1465" s="265">
        <v>341</v>
      </c>
      <c r="G1465" s="265">
        <v>2859</v>
      </c>
      <c r="H1465" s="265">
        <v>2723</v>
      </c>
      <c r="I1465" s="265">
        <v>2030</v>
      </c>
      <c r="J1465" s="265">
        <v>1199</v>
      </c>
      <c r="K1465"/>
      <c r="L1465" t="s">
        <v>125</v>
      </c>
      <c r="M1465">
        <v>230</v>
      </c>
      <c r="N1465" t="s">
        <v>585</v>
      </c>
      <c r="O1465" t="s">
        <v>152</v>
      </c>
      <c r="P1465" s="265">
        <v>3200</v>
      </c>
      <c r="Q1465" s="716">
        <v>10.65625</v>
      </c>
      <c r="R1465" s="716">
        <v>89.34375</v>
      </c>
      <c r="S1465" s="716">
        <v>85.09375</v>
      </c>
      <c r="T1465" s="716">
        <v>63.4375</v>
      </c>
      <c r="U1465" s="716">
        <v>37.46875</v>
      </c>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c r="CC1465"/>
      <c r="CD1465"/>
      <c r="CE1465"/>
      <c r="CF1465"/>
      <c r="CG1465"/>
      <c r="CH1465"/>
      <c r="CI1465"/>
      <c r="CJ1465"/>
      <c r="CK1465"/>
      <c r="CL1465"/>
      <c r="CM1465"/>
      <c r="CN1465"/>
      <c r="CO1465"/>
      <c r="CP1465"/>
      <c r="CQ1465"/>
      <c r="CR1465"/>
      <c r="CS1465"/>
    </row>
    <row r="1466" spans="1:97" s="326" customFormat="1" ht="30" customHeight="1" x14ac:dyDescent="0.35">
      <c r="A1466" t="s">
        <v>125</v>
      </c>
      <c r="B1466">
        <v>240</v>
      </c>
      <c r="C1466" t="s">
        <v>262</v>
      </c>
      <c r="D1466" t="s">
        <v>147</v>
      </c>
      <c r="E1466" s="265">
        <v>210</v>
      </c>
      <c r="F1466" s="265">
        <v>17</v>
      </c>
      <c r="G1466" s="265">
        <v>193</v>
      </c>
      <c r="H1466" s="265">
        <v>178</v>
      </c>
      <c r="I1466" s="265">
        <v>111</v>
      </c>
      <c r="J1466" s="265">
        <v>43</v>
      </c>
      <c r="K1466"/>
      <c r="L1466" t="s">
        <v>125</v>
      </c>
      <c r="M1466">
        <v>240</v>
      </c>
      <c r="N1466" t="s">
        <v>262</v>
      </c>
      <c r="O1466" t="s">
        <v>147</v>
      </c>
      <c r="P1466" s="265">
        <v>210</v>
      </c>
      <c r="Q1466" s="716">
        <v>8.0952380952380949</v>
      </c>
      <c r="R1466" s="716">
        <v>91.904761904761898</v>
      </c>
      <c r="S1466" s="716">
        <v>84.761904761904759</v>
      </c>
      <c r="T1466" s="716">
        <v>52.857142857142861</v>
      </c>
      <c r="U1466" s="716">
        <v>20.476190476190474</v>
      </c>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c r="CD1466"/>
      <c r="CE1466"/>
      <c r="CF1466"/>
      <c r="CG1466"/>
      <c r="CH1466"/>
      <c r="CI1466"/>
      <c r="CJ1466"/>
      <c r="CK1466"/>
      <c r="CL1466"/>
      <c r="CM1466"/>
      <c r="CN1466"/>
      <c r="CO1466"/>
      <c r="CP1466"/>
      <c r="CQ1466"/>
      <c r="CR1466"/>
      <c r="CS1466"/>
    </row>
    <row r="1467" spans="1:97" s="326" customFormat="1" ht="15" customHeight="1" x14ac:dyDescent="0.35">
      <c r="A1467" t="s">
        <v>125</v>
      </c>
      <c r="B1467">
        <v>240</v>
      </c>
      <c r="C1467" t="s">
        <v>262</v>
      </c>
      <c r="D1467" t="s">
        <v>148</v>
      </c>
      <c r="E1467" s="265">
        <v>380</v>
      </c>
      <c r="F1467" s="265">
        <v>33</v>
      </c>
      <c r="G1467" s="265">
        <v>347</v>
      </c>
      <c r="H1467" s="265">
        <v>321</v>
      </c>
      <c r="I1467" s="265">
        <v>216</v>
      </c>
      <c r="J1467" s="265">
        <v>102</v>
      </c>
      <c r="K1467"/>
      <c r="L1467" t="s">
        <v>125</v>
      </c>
      <c r="M1467">
        <v>240</v>
      </c>
      <c r="N1467" t="s">
        <v>262</v>
      </c>
      <c r="O1467" t="s">
        <v>148</v>
      </c>
      <c r="P1467" s="265">
        <v>380</v>
      </c>
      <c r="Q1467" s="716">
        <v>8.6842105263157894</v>
      </c>
      <c r="R1467" s="716">
        <v>91.315789473684205</v>
      </c>
      <c r="S1467" s="716">
        <v>84.473684210526315</v>
      </c>
      <c r="T1467" s="716">
        <v>56.84210526315789</v>
      </c>
      <c r="U1467" s="716">
        <v>26.842105263157894</v>
      </c>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c r="CC1467"/>
      <c r="CD1467"/>
      <c r="CE1467"/>
      <c r="CF1467"/>
      <c r="CG1467"/>
      <c r="CH1467"/>
      <c r="CI1467"/>
      <c r="CJ1467"/>
      <c r="CK1467"/>
      <c r="CL1467"/>
      <c r="CM1467"/>
      <c r="CN1467"/>
      <c r="CO1467"/>
      <c r="CP1467"/>
      <c r="CQ1467"/>
      <c r="CR1467"/>
      <c r="CS1467"/>
    </row>
    <row r="1468" spans="1:97" s="326" customFormat="1" ht="15" customHeight="1" x14ac:dyDescent="0.35">
      <c r="A1468" t="s">
        <v>125</v>
      </c>
      <c r="B1468">
        <v>240</v>
      </c>
      <c r="C1468" t="s">
        <v>262</v>
      </c>
      <c r="D1468" t="s">
        <v>149</v>
      </c>
      <c r="E1468" s="265">
        <v>304</v>
      </c>
      <c r="F1468" s="265">
        <v>13</v>
      </c>
      <c r="G1468" s="265">
        <v>291</v>
      </c>
      <c r="H1468" s="265">
        <v>280</v>
      </c>
      <c r="I1468" s="265">
        <v>198</v>
      </c>
      <c r="J1468" s="265">
        <v>84</v>
      </c>
      <c r="K1468"/>
      <c r="L1468" t="s">
        <v>125</v>
      </c>
      <c r="M1468">
        <v>240</v>
      </c>
      <c r="N1468" t="s">
        <v>262</v>
      </c>
      <c r="O1468" t="s">
        <v>149</v>
      </c>
      <c r="P1468" s="265">
        <v>304</v>
      </c>
      <c r="Q1468" s="716">
        <v>4.2763157894736841</v>
      </c>
      <c r="R1468" s="716">
        <v>95.723684210526315</v>
      </c>
      <c r="S1468" s="716">
        <v>92.10526315789474</v>
      </c>
      <c r="T1468" s="716">
        <v>65.131578947368425</v>
      </c>
      <c r="U1468" s="716">
        <v>27.631578947368425</v>
      </c>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c r="CC1468"/>
      <c r="CD1468"/>
      <c r="CE1468"/>
      <c r="CF1468"/>
      <c r="CG1468"/>
      <c r="CH1468"/>
      <c r="CI1468"/>
      <c r="CJ1468"/>
      <c r="CK1468"/>
      <c r="CL1468"/>
      <c r="CM1468"/>
      <c r="CN1468"/>
      <c r="CO1468"/>
      <c r="CP1468"/>
      <c r="CQ1468"/>
      <c r="CR1468"/>
      <c r="CS1468"/>
    </row>
    <row r="1469" spans="1:97" s="326" customFormat="1" ht="15" customHeight="1" x14ac:dyDescent="0.35">
      <c r="A1469" t="s">
        <v>125</v>
      </c>
      <c r="B1469">
        <v>240</v>
      </c>
      <c r="C1469" t="s">
        <v>262</v>
      </c>
      <c r="D1469" t="s">
        <v>150</v>
      </c>
      <c r="E1469" s="265">
        <v>292</v>
      </c>
      <c r="F1469" s="265" t="s">
        <v>177</v>
      </c>
      <c r="G1469" s="265" t="s">
        <v>177</v>
      </c>
      <c r="H1469" s="265">
        <v>276</v>
      </c>
      <c r="I1469" s="265">
        <v>221</v>
      </c>
      <c r="J1469" s="265">
        <v>126</v>
      </c>
      <c r="K1469"/>
      <c r="L1469" t="s">
        <v>125</v>
      </c>
      <c r="M1469">
        <v>240</v>
      </c>
      <c r="N1469" t="s">
        <v>262</v>
      </c>
      <c r="O1469" t="s">
        <v>150</v>
      </c>
      <c r="P1469" s="265">
        <v>292</v>
      </c>
      <c r="Q1469" s="716" t="s">
        <v>177</v>
      </c>
      <c r="R1469" s="716" t="s">
        <v>177</v>
      </c>
      <c r="S1469" s="716">
        <v>94.520547945205479</v>
      </c>
      <c r="T1469" s="716">
        <v>75.684931506849324</v>
      </c>
      <c r="U1469" s="716">
        <v>43.150684931506852</v>
      </c>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c r="CC1469"/>
      <c r="CD1469"/>
      <c r="CE1469"/>
      <c r="CF1469"/>
      <c r="CG1469"/>
      <c r="CH1469"/>
      <c r="CI1469"/>
      <c r="CJ1469"/>
      <c r="CK1469"/>
      <c r="CL1469"/>
      <c r="CM1469"/>
      <c r="CN1469"/>
      <c r="CO1469"/>
      <c r="CP1469"/>
      <c r="CQ1469"/>
      <c r="CR1469"/>
      <c r="CS1469"/>
    </row>
    <row r="1470" spans="1:97" s="326" customFormat="1" ht="15" customHeight="1" x14ac:dyDescent="0.35">
      <c r="A1470" t="s">
        <v>125</v>
      </c>
      <c r="B1470">
        <v>240</v>
      </c>
      <c r="C1470" t="s">
        <v>262</v>
      </c>
      <c r="D1470" t="s">
        <v>151</v>
      </c>
      <c r="E1470" s="265">
        <v>357</v>
      </c>
      <c r="F1470" s="265" t="s">
        <v>177</v>
      </c>
      <c r="G1470" s="265" t="s">
        <v>177</v>
      </c>
      <c r="H1470" s="265">
        <v>351</v>
      </c>
      <c r="I1470" s="265">
        <v>306</v>
      </c>
      <c r="J1470" s="265">
        <v>204</v>
      </c>
      <c r="K1470"/>
      <c r="L1470" t="s">
        <v>125</v>
      </c>
      <c r="M1470">
        <v>240</v>
      </c>
      <c r="N1470" t="s">
        <v>262</v>
      </c>
      <c r="O1470" t="s">
        <v>151</v>
      </c>
      <c r="P1470" s="265">
        <v>357</v>
      </c>
      <c r="Q1470" s="716" t="s">
        <v>177</v>
      </c>
      <c r="R1470" s="716" t="s">
        <v>177</v>
      </c>
      <c r="S1470" s="716">
        <v>98.319327731092429</v>
      </c>
      <c r="T1470" s="716">
        <v>85.714285714285708</v>
      </c>
      <c r="U1470" s="716">
        <v>57.142857142857139</v>
      </c>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c r="CC1470"/>
      <c r="CD1470"/>
      <c r="CE1470"/>
      <c r="CF1470"/>
      <c r="CG1470"/>
      <c r="CH1470"/>
      <c r="CI1470"/>
      <c r="CJ1470"/>
      <c r="CK1470"/>
      <c r="CL1470"/>
      <c r="CM1470"/>
      <c r="CN1470"/>
      <c r="CO1470"/>
      <c r="CP1470"/>
      <c r="CQ1470"/>
      <c r="CR1470"/>
      <c r="CS1470"/>
    </row>
    <row r="1471" spans="1:97" s="326" customFormat="1" ht="15" customHeight="1" x14ac:dyDescent="0.35">
      <c r="A1471" t="s">
        <v>125</v>
      </c>
      <c r="B1471">
        <v>240</v>
      </c>
      <c r="C1471" t="s">
        <v>262</v>
      </c>
      <c r="D1471" t="s">
        <v>152</v>
      </c>
      <c r="E1471" s="265">
        <v>1543</v>
      </c>
      <c r="F1471" s="265">
        <v>78</v>
      </c>
      <c r="G1471" s="265">
        <v>1465</v>
      </c>
      <c r="H1471" s="265">
        <v>1406</v>
      </c>
      <c r="I1471" s="265">
        <v>1052</v>
      </c>
      <c r="J1471" s="265">
        <v>559</v>
      </c>
      <c r="K1471"/>
      <c r="L1471" t="s">
        <v>125</v>
      </c>
      <c r="M1471">
        <v>240</v>
      </c>
      <c r="N1471" t="s">
        <v>262</v>
      </c>
      <c r="O1471" t="s">
        <v>152</v>
      </c>
      <c r="P1471" s="265">
        <v>1543</v>
      </c>
      <c r="Q1471" s="716">
        <v>5.0550874918988988</v>
      </c>
      <c r="R1471" s="716">
        <v>94.944912508101098</v>
      </c>
      <c r="S1471" s="716">
        <v>91.121192482177577</v>
      </c>
      <c r="T1471" s="716">
        <v>68.178872326636423</v>
      </c>
      <c r="U1471" s="716">
        <v>36.228127025275434</v>
      </c>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c r="CE1471"/>
      <c r="CF1471"/>
      <c r="CG1471"/>
      <c r="CH1471"/>
      <c r="CI1471"/>
      <c r="CJ1471"/>
      <c r="CK1471"/>
      <c r="CL1471"/>
      <c r="CM1471"/>
      <c r="CN1471"/>
      <c r="CO1471"/>
      <c r="CP1471"/>
      <c r="CQ1471"/>
      <c r="CR1471"/>
      <c r="CS1471"/>
    </row>
    <row r="1472" spans="1:97" s="326" customFormat="1" ht="30" customHeight="1" x14ac:dyDescent="0.35">
      <c r="A1472" t="s">
        <v>125</v>
      </c>
      <c r="B1472">
        <v>250</v>
      </c>
      <c r="C1472" t="s">
        <v>263</v>
      </c>
      <c r="D1472" t="s">
        <v>147</v>
      </c>
      <c r="E1472" s="265">
        <v>791</v>
      </c>
      <c r="F1472" s="265">
        <v>181</v>
      </c>
      <c r="G1472" s="265">
        <v>610</v>
      </c>
      <c r="H1472" s="265">
        <v>568</v>
      </c>
      <c r="I1472" s="265">
        <v>316</v>
      </c>
      <c r="J1472" s="265">
        <v>104</v>
      </c>
      <c r="K1472"/>
      <c r="L1472" t="s">
        <v>125</v>
      </c>
      <c r="M1472">
        <v>250</v>
      </c>
      <c r="N1472" t="s">
        <v>263</v>
      </c>
      <c r="O1472" t="s">
        <v>147</v>
      </c>
      <c r="P1472" s="265">
        <v>791</v>
      </c>
      <c r="Q1472" s="716">
        <v>22.882427307206068</v>
      </c>
      <c r="R1472" s="716">
        <v>77.117572692793928</v>
      </c>
      <c r="S1472" s="716">
        <v>71.807838179519607</v>
      </c>
      <c r="T1472" s="716">
        <v>39.949431099873578</v>
      </c>
      <c r="U1472" s="716">
        <v>13.147914032869783</v>
      </c>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c r="CE1472"/>
      <c r="CF1472"/>
      <c r="CG1472"/>
      <c r="CH1472"/>
      <c r="CI1472"/>
      <c r="CJ1472"/>
      <c r="CK1472"/>
      <c r="CL1472"/>
      <c r="CM1472"/>
      <c r="CN1472"/>
      <c r="CO1472"/>
      <c r="CP1472"/>
      <c r="CQ1472"/>
      <c r="CR1472"/>
      <c r="CS1472"/>
    </row>
    <row r="1473" spans="1:97" s="326" customFormat="1" ht="15" customHeight="1" x14ac:dyDescent="0.35">
      <c r="A1473" t="s">
        <v>125</v>
      </c>
      <c r="B1473">
        <v>250</v>
      </c>
      <c r="C1473" t="s">
        <v>263</v>
      </c>
      <c r="D1473" t="s">
        <v>148</v>
      </c>
      <c r="E1473" s="265">
        <v>714</v>
      </c>
      <c r="F1473" s="265">
        <v>121</v>
      </c>
      <c r="G1473" s="265">
        <v>593</v>
      </c>
      <c r="H1473" s="265">
        <v>565</v>
      </c>
      <c r="I1473" s="265">
        <v>356</v>
      </c>
      <c r="J1473" s="265">
        <v>149</v>
      </c>
      <c r="K1473"/>
      <c r="L1473" t="s">
        <v>125</v>
      </c>
      <c r="M1473">
        <v>250</v>
      </c>
      <c r="N1473" t="s">
        <v>263</v>
      </c>
      <c r="O1473" t="s">
        <v>148</v>
      </c>
      <c r="P1473" s="265">
        <v>714</v>
      </c>
      <c r="Q1473" s="716">
        <v>16.946778711484594</v>
      </c>
      <c r="R1473" s="716">
        <v>83.053221288515417</v>
      </c>
      <c r="S1473" s="716">
        <v>79.131652661064422</v>
      </c>
      <c r="T1473" s="716">
        <v>49.859943977591037</v>
      </c>
      <c r="U1473" s="716">
        <v>20.868347338935575</v>
      </c>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c r="CC1473"/>
      <c r="CD1473"/>
      <c r="CE1473"/>
      <c r="CF1473"/>
      <c r="CG1473"/>
      <c r="CH1473"/>
      <c r="CI1473"/>
      <c r="CJ1473"/>
      <c r="CK1473"/>
      <c r="CL1473"/>
      <c r="CM1473"/>
      <c r="CN1473"/>
      <c r="CO1473"/>
      <c r="CP1473"/>
      <c r="CQ1473"/>
      <c r="CR1473"/>
      <c r="CS1473"/>
    </row>
    <row r="1474" spans="1:97" s="326" customFormat="1" ht="15" customHeight="1" x14ac:dyDescent="0.35">
      <c r="A1474" t="s">
        <v>125</v>
      </c>
      <c r="B1474">
        <v>250</v>
      </c>
      <c r="C1474" t="s">
        <v>263</v>
      </c>
      <c r="D1474" t="s">
        <v>149</v>
      </c>
      <c r="E1474" s="265">
        <v>717</v>
      </c>
      <c r="F1474" s="265">
        <v>72</v>
      </c>
      <c r="G1474" s="265">
        <v>645</v>
      </c>
      <c r="H1474" s="265">
        <v>611</v>
      </c>
      <c r="I1474" s="265">
        <v>440</v>
      </c>
      <c r="J1474" s="265">
        <v>210</v>
      </c>
      <c r="K1474"/>
      <c r="L1474" t="s">
        <v>125</v>
      </c>
      <c r="M1474">
        <v>250</v>
      </c>
      <c r="N1474" t="s">
        <v>263</v>
      </c>
      <c r="O1474" t="s">
        <v>149</v>
      </c>
      <c r="P1474" s="265">
        <v>717</v>
      </c>
      <c r="Q1474" s="716">
        <v>10.0418410041841</v>
      </c>
      <c r="R1474" s="716">
        <v>89.958158995815893</v>
      </c>
      <c r="S1474" s="716">
        <v>85.216178521617849</v>
      </c>
      <c r="T1474" s="716">
        <v>61.366806136680616</v>
      </c>
      <c r="U1474" s="716">
        <v>29.288702928870293</v>
      </c>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c r="CC1474"/>
      <c r="CD1474"/>
      <c r="CE1474"/>
      <c r="CF1474"/>
      <c r="CG1474"/>
      <c r="CH1474"/>
      <c r="CI1474"/>
      <c r="CJ1474"/>
      <c r="CK1474"/>
      <c r="CL1474"/>
      <c r="CM1474"/>
      <c r="CN1474"/>
      <c r="CO1474"/>
      <c r="CP1474"/>
      <c r="CQ1474"/>
      <c r="CR1474"/>
      <c r="CS1474"/>
    </row>
    <row r="1475" spans="1:97" s="326" customFormat="1" ht="15" customHeight="1" x14ac:dyDescent="0.35">
      <c r="A1475" t="s">
        <v>125</v>
      </c>
      <c r="B1475">
        <v>250</v>
      </c>
      <c r="C1475" t="s">
        <v>263</v>
      </c>
      <c r="D1475" t="s">
        <v>150</v>
      </c>
      <c r="E1475" s="265">
        <v>609</v>
      </c>
      <c r="F1475" s="265">
        <v>63</v>
      </c>
      <c r="G1475" s="265">
        <v>546</v>
      </c>
      <c r="H1475" s="265">
        <v>536</v>
      </c>
      <c r="I1475" s="265">
        <v>422</v>
      </c>
      <c r="J1475" s="265">
        <v>237</v>
      </c>
      <c r="K1475"/>
      <c r="L1475" t="s">
        <v>125</v>
      </c>
      <c r="M1475">
        <v>250</v>
      </c>
      <c r="N1475" t="s">
        <v>263</v>
      </c>
      <c r="O1475" t="s">
        <v>150</v>
      </c>
      <c r="P1475" s="265">
        <v>609</v>
      </c>
      <c r="Q1475" s="716">
        <v>10.344827586206897</v>
      </c>
      <c r="R1475" s="716">
        <v>89.65517241379311</v>
      </c>
      <c r="S1475" s="716">
        <v>88.013136288998368</v>
      </c>
      <c r="T1475" s="716">
        <v>69.293924466338268</v>
      </c>
      <c r="U1475" s="716">
        <v>38.916256157635473</v>
      </c>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c r="CE1475"/>
      <c r="CF1475"/>
      <c r="CG1475"/>
      <c r="CH1475"/>
      <c r="CI1475"/>
      <c r="CJ1475"/>
      <c r="CK1475"/>
      <c r="CL1475"/>
      <c r="CM1475"/>
      <c r="CN1475"/>
      <c r="CO1475"/>
      <c r="CP1475"/>
      <c r="CQ1475"/>
      <c r="CR1475"/>
      <c r="CS1475"/>
    </row>
    <row r="1476" spans="1:97" s="326" customFormat="1" ht="15" customHeight="1" x14ac:dyDescent="0.35">
      <c r="A1476" t="s">
        <v>125</v>
      </c>
      <c r="B1476">
        <v>250</v>
      </c>
      <c r="C1476" t="s">
        <v>263</v>
      </c>
      <c r="D1476" t="s">
        <v>151</v>
      </c>
      <c r="E1476" s="265">
        <v>697</v>
      </c>
      <c r="F1476" s="265">
        <v>33</v>
      </c>
      <c r="G1476" s="265">
        <v>664</v>
      </c>
      <c r="H1476" s="265">
        <v>655</v>
      </c>
      <c r="I1476" s="265">
        <v>563</v>
      </c>
      <c r="J1476" s="265">
        <v>359</v>
      </c>
      <c r="K1476"/>
      <c r="L1476" t="s">
        <v>125</v>
      </c>
      <c r="M1476">
        <v>250</v>
      </c>
      <c r="N1476" t="s">
        <v>263</v>
      </c>
      <c r="O1476" t="s">
        <v>151</v>
      </c>
      <c r="P1476" s="265">
        <v>697</v>
      </c>
      <c r="Q1476" s="716">
        <v>4.734576757532281</v>
      </c>
      <c r="R1476" s="716">
        <v>95.265423242467719</v>
      </c>
      <c r="S1476" s="716">
        <v>93.974175035868001</v>
      </c>
      <c r="T1476" s="716">
        <v>80.774748923959834</v>
      </c>
      <c r="U1476" s="716">
        <v>51.506456241032993</v>
      </c>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c r="CC1476"/>
      <c r="CD1476"/>
      <c r="CE1476"/>
      <c r="CF1476"/>
      <c r="CG1476"/>
      <c r="CH1476"/>
      <c r="CI1476"/>
      <c r="CJ1476"/>
      <c r="CK1476"/>
      <c r="CL1476"/>
      <c r="CM1476"/>
      <c r="CN1476"/>
      <c r="CO1476"/>
      <c r="CP1476"/>
      <c r="CQ1476"/>
      <c r="CR1476"/>
      <c r="CS1476"/>
    </row>
    <row r="1477" spans="1:97" s="326" customFormat="1" ht="15" customHeight="1" x14ac:dyDescent="0.35">
      <c r="A1477" t="s">
        <v>125</v>
      </c>
      <c r="B1477">
        <v>250</v>
      </c>
      <c r="C1477" t="s">
        <v>263</v>
      </c>
      <c r="D1477" t="s">
        <v>152</v>
      </c>
      <c r="E1477" s="265">
        <v>3528</v>
      </c>
      <c r="F1477" s="265">
        <v>470</v>
      </c>
      <c r="G1477" s="265">
        <v>3058</v>
      </c>
      <c r="H1477" s="265">
        <v>2935</v>
      </c>
      <c r="I1477" s="265">
        <v>2097</v>
      </c>
      <c r="J1477" s="265">
        <v>1059</v>
      </c>
      <c r="K1477"/>
      <c r="L1477" t="s">
        <v>125</v>
      </c>
      <c r="M1477">
        <v>250</v>
      </c>
      <c r="N1477" t="s">
        <v>263</v>
      </c>
      <c r="O1477" t="s">
        <v>152</v>
      </c>
      <c r="P1477" s="265">
        <v>3528</v>
      </c>
      <c r="Q1477" s="716">
        <v>13.321995464852607</v>
      </c>
      <c r="R1477" s="716">
        <v>86.678004535147394</v>
      </c>
      <c r="S1477" s="716">
        <v>83.191609977324262</v>
      </c>
      <c r="T1477" s="716">
        <v>59.438775510204081</v>
      </c>
      <c r="U1477" s="716">
        <v>30.017006802721085</v>
      </c>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c r="CC1477"/>
      <c r="CD1477"/>
      <c r="CE1477"/>
      <c r="CF1477"/>
      <c r="CG1477"/>
      <c r="CH1477"/>
      <c r="CI1477"/>
      <c r="CJ1477"/>
      <c r="CK1477"/>
      <c r="CL1477"/>
      <c r="CM1477"/>
      <c r="CN1477"/>
      <c r="CO1477"/>
      <c r="CP1477"/>
      <c r="CQ1477"/>
      <c r="CR1477"/>
      <c r="CS1477"/>
    </row>
    <row r="1478" spans="1:97" s="326" customFormat="1" ht="30" customHeight="1" x14ac:dyDescent="0.35">
      <c r="A1478" t="s">
        <v>125</v>
      </c>
      <c r="B1478">
        <v>260</v>
      </c>
      <c r="C1478" t="s">
        <v>264</v>
      </c>
      <c r="D1478" t="s">
        <v>147</v>
      </c>
      <c r="E1478" s="265">
        <v>2464</v>
      </c>
      <c r="F1478" s="265">
        <v>354</v>
      </c>
      <c r="G1478" s="265">
        <v>2110</v>
      </c>
      <c r="H1478" s="265">
        <v>1975</v>
      </c>
      <c r="I1478" s="265">
        <v>1165</v>
      </c>
      <c r="J1478" s="265">
        <v>486</v>
      </c>
      <c r="K1478"/>
      <c r="L1478" t="s">
        <v>125</v>
      </c>
      <c r="M1478">
        <v>260</v>
      </c>
      <c r="N1478" t="s">
        <v>264</v>
      </c>
      <c r="O1478" t="s">
        <v>147</v>
      </c>
      <c r="P1478" s="265">
        <v>2464</v>
      </c>
      <c r="Q1478" s="716">
        <v>14.366883116883116</v>
      </c>
      <c r="R1478" s="716">
        <v>85.633116883116884</v>
      </c>
      <c r="S1478" s="716">
        <v>80.154220779220779</v>
      </c>
      <c r="T1478" s="716">
        <v>47.280844155844157</v>
      </c>
      <c r="U1478" s="716">
        <v>19.724025974025974</v>
      </c>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c r="CC1478"/>
      <c r="CD1478"/>
      <c r="CE1478"/>
      <c r="CF1478"/>
      <c r="CG1478"/>
      <c r="CH1478"/>
      <c r="CI1478"/>
      <c r="CJ1478"/>
      <c r="CK1478"/>
      <c r="CL1478"/>
      <c r="CM1478"/>
      <c r="CN1478"/>
      <c r="CO1478"/>
      <c r="CP1478"/>
      <c r="CQ1478"/>
      <c r="CR1478"/>
      <c r="CS1478"/>
    </row>
    <row r="1479" spans="1:97" s="326" customFormat="1" ht="15" customHeight="1" x14ac:dyDescent="0.35">
      <c r="A1479" t="s">
        <v>125</v>
      </c>
      <c r="B1479">
        <v>260</v>
      </c>
      <c r="C1479" t="s">
        <v>264</v>
      </c>
      <c r="D1479" t="s">
        <v>148</v>
      </c>
      <c r="E1479" s="265">
        <v>715</v>
      </c>
      <c r="F1479" s="265">
        <v>75</v>
      </c>
      <c r="G1479" s="265">
        <v>640</v>
      </c>
      <c r="H1479" s="265">
        <v>607</v>
      </c>
      <c r="I1479" s="265">
        <v>416</v>
      </c>
      <c r="J1479" s="265">
        <v>207</v>
      </c>
      <c r="K1479"/>
      <c r="L1479" t="s">
        <v>125</v>
      </c>
      <c r="M1479">
        <v>260</v>
      </c>
      <c r="N1479" t="s">
        <v>264</v>
      </c>
      <c r="O1479" t="s">
        <v>148</v>
      </c>
      <c r="P1479" s="265">
        <v>715</v>
      </c>
      <c r="Q1479" s="716">
        <v>10.48951048951049</v>
      </c>
      <c r="R1479" s="716">
        <v>89.510489510489506</v>
      </c>
      <c r="S1479" s="716">
        <v>84.895104895104907</v>
      </c>
      <c r="T1479" s="716">
        <v>58.18181818181818</v>
      </c>
      <c r="U1479" s="716">
        <v>28.951048951048953</v>
      </c>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c r="CC1479"/>
      <c r="CD1479"/>
      <c r="CE1479"/>
      <c r="CF1479"/>
      <c r="CG1479"/>
      <c r="CH1479"/>
      <c r="CI1479"/>
      <c r="CJ1479"/>
      <c r="CK1479"/>
      <c r="CL1479"/>
      <c r="CM1479"/>
      <c r="CN1479"/>
      <c r="CO1479"/>
      <c r="CP1479"/>
      <c r="CQ1479"/>
      <c r="CR1479"/>
      <c r="CS1479"/>
    </row>
    <row r="1480" spans="1:97" s="326" customFormat="1" ht="15" customHeight="1" x14ac:dyDescent="0.35">
      <c r="A1480" t="s">
        <v>125</v>
      </c>
      <c r="B1480">
        <v>260</v>
      </c>
      <c r="C1480" t="s">
        <v>264</v>
      </c>
      <c r="D1480" t="s">
        <v>149</v>
      </c>
      <c r="E1480" s="265">
        <v>541</v>
      </c>
      <c r="F1480" s="265">
        <v>36</v>
      </c>
      <c r="G1480" s="265">
        <v>505</v>
      </c>
      <c r="H1480" s="265">
        <v>491</v>
      </c>
      <c r="I1480" s="265">
        <v>370</v>
      </c>
      <c r="J1480" s="265">
        <v>202</v>
      </c>
      <c r="K1480"/>
      <c r="L1480" t="s">
        <v>125</v>
      </c>
      <c r="M1480">
        <v>260</v>
      </c>
      <c r="N1480" t="s">
        <v>264</v>
      </c>
      <c r="O1480" t="s">
        <v>149</v>
      </c>
      <c r="P1480" s="265">
        <v>541</v>
      </c>
      <c r="Q1480" s="716">
        <v>6.654343807763401</v>
      </c>
      <c r="R1480" s="716">
        <v>93.345656192236603</v>
      </c>
      <c r="S1480" s="716">
        <v>90.757855822550837</v>
      </c>
      <c r="T1480" s="716">
        <v>68.391866913123849</v>
      </c>
      <c r="U1480" s="716">
        <v>37.338262476894641</v>
      </c>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c r="CC1480"/>
      <c r="CD1480"/>
      <c r="CE1480"/>
      <c r="CF1480"/>
      <c r="CG1480"/>
      <c r="CH1480"/>
      <c r="CI1480"/>
      <c r="CJ1480"/>
      <c r="CK1480"/>
      <c r="CL1480"/>
      <c r="CM1480"/>
      <c r="CN1480"/>
      <c r="CO1480"/>
      <c r="CP1480"/>
      <c r="CQ1480"/>
      <c r="CR1480"/>
      <c r="CS1480"/>
    </row>
    <row r="1481" spans="1:97" s="326" customFormat="1" ht="15" customHeight="1" x14ac:dyDescent="0.35">
      <c r="A1481" t="s">
        <v>125</v>
      </c>
      <c r="B1481">
        <v>260</v>
      </c>
      <c r="C1481" t="s">
        <v>264</v>
      </c>
      <c r="D1481" t="s">
        <v>150</v>
      </c>
      <c r="E1481" s="265">
        <v>378</v>
      </c>
      <c r="F1481" s="265">
        <v>21</v>
      </c>
      <c r="G1481" s="265">
        <v>357</v>
      </c>
      <c r="H1481" s="265">
        <v>353</v>
      </c>
      <c r="I1481" s="265">
        <v>293</v>
      </c>
      <c r="J1481" s="265">
        <v>183</v>
      </c>
      <c r="K1481"/>
      <c r="L1481" t="s">
        <v>125</v>
      </c>
      <c r="M1481">
        <v>260</v>
      </c>
      <c r="N1481" t="s">
        <v>264</v>
      </c>
      <c r="O1481" t="s">
        <v>150</v>
      </c>
      <c r="P1481" s="265">
        <v>378</v>
      </c>
      <c r="Q1481" s="716">
        <v>5.5555555555555554</v>
      </c>
      <c r="R1481" s="716">
        <v>94.444444444444443</v>
      </c>
      <c r="S1481" s="716">
        <v>93.386243386243379</v>
      </c>
      <c r="T1481" s="716">
        <v>77.513227513227505</v>
      </c>
      <c r="U1481" s="716">
        <v>48.412698412698411</v>
      </c>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c r="CC1481"/>
      <c r="CD1481"/>
      <c r="CE1481"/>
      <c r="CF1481"/>
      <c r="CG1481"/>
      <c r="CH1481"/>
      <c r="CI1481"/>
      <c r="CJ1481"/>
      <c r="CK1481"/>
      <c r="CL1481"/>
      <c r="CM1481"/>
      <c r="CN1481"/>
      <c r="CO1481"/>
      <c r="CP1481"/>
      <c r="CQ1481"/>
      <c r="CR1481"/>
      <c r="CS1481"/>
    </row>
    <row r="1482" spans="1:97" s="326" customFormat="1" ht="15" customHeight="1" x14ac:dyDescent="0.35">
      <c r="A1482" t="s">
        <v>125</v>
      </c>
      <c r="B1482">
        <v>260</v>
      </c>
      <c r="C1482" t="s">
        <v>264</v>
      </c>
      <c r="D1482" t="s">
        <v>151</v>
      </c>
      <c r="E1482" s="265">
        <v>253</v>
      </c>
      <c r="F1482" s="265">
        <v>15</v>
      </c>
      <c r="G1482" s="265">
        <v>238</v>
      </c>
      <c r="H1482" s="265">
        <v>235</v>
      </c>
      <c r="I1482" s="265">
        <v>210</v>
      </c>
      <c r="J1482" s="265">
        <v>149</v>
      </c>
      <c r="K1482"/>
      <c r="L1482" t="s">
        <v>125</v>
      </c>
      <c r="M1482">
        <v>260</v>
      </c>
      <c r="N1482" t="s">
        <v>264</v>
      </c>
      <c r="O1482" t="s">
        <v>151</v>
      </c>
      <c r="P1482" s="265">
        <v>253</v>
      </c>
      <c r="Q1482" s="716">
        <v>5.928853754940711</v>
      </c>
      <c r="R1482" s="716">
        <v>94.071146245059296</v>
      </c>
      <c r="S1482" s="716">
        <v>92.885375494071141</v>
      </c>
      <c r="T1482" s="716">
        <v>83.003952569169954</v>
      </c>
      <c r="U1482" s="716">
        <v>58.89328063241107</v>
      </c>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c r="CC1482"/>
      <c r="CD1482"/>
      <c r="CE1482"/>
      <c r="CF1482"/>
      <c r="CG1482"/>
      <c r="CH1482"/>
      <c r="CI1482"/>
      <c r="CJ1482"/>
      <c r="CK1482"/>
      <c r="CL1482"/>
      <c r="CM1482"/>
      <c r="CN1482"/>
      <c r="CO1482"/>
      <c r="CP1482"/>
      <c r="CQ1482"/>
      <c r="CR1482"/>
      <c r="CS1482"/>
    </row>
    <row r="1483" spans="1:97" s="326" customFormat="1" ht="15" customHeight="1" x14ac:dyDescent="0.35">
      <c r="A1483" t="s">
        <v>125</v>
      </c>
      <c r="B1483">
        <v>260</v>
      </c>
      <c r="C1483" t="s">
        <v>264</v>
      </c>
      <c r="D1483" t="s">
        <v>152</v>
      </c>
      <c r="E1483" s="265">
        <v>4351</v>
      </c>
      <c r="F1483" s="265">
        <v>501</v>
      </c>
      <c r="G1483" s="265">
        <v>3850</v>
      </c>
      <c r="H1483" s="265">
        <v>3661</v>
      </c>
      <c r="I1483" s="265">
        <v>2454</v>
      </c>
      <c r="J1483" s="265">
        <v>1227</v>
      </c>
      <c r="K1483"/>
      <c r="L1483" t="s">
        <v>125</v>
      </c>
      <c r="M1483">
        <v>260</v>
      </c>
      <c r="N1483" t="s">
        <v>264</v>
      </c>
      <c r="O1483" t="s">
        <v>152</v>
      </c>
      <c r="P1483" s="265">
        <v>4351</v>
      </c>
      <c r="Q1483" s="716">
        <v>11.514594346127327</v>
      </c>
      <c r="R1483" s="716">
        <v>88.485405653872675</v>
      </c>
      <c r="S1483" s="716">
        <v>84.1415766490462</v>
      </c>
      <c r="T1483" s="716">
        <v>56.400827396000921</v>
      </c>
      <c r="U1483" s="716">
        <v>28.20041369800046</v>
      </c>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c r="CC1483"/>
      <c r="CD1483"/>
      <c r="CE1483"/>
      <c r="CF1483"/>
      <c r="CG1483"/>
      <c r="CH1483"/>
      <c r="CI1483"/>
      <c r="CJ1483"/>
      <c r="CK1483"/>
      <c r="CL1483"/>
      <c r="CM1483"/>
      <c r="CN1483"/>
      <c r="CO1483"/>
      <c r="CP1483"/>
      <c r="CQ1483"/>
      <c r="CR1483"/>
      <c r="CS1483"/>
    </row>
    <row r="1484" spans="1:97" s="326" customFormat="1" ht="30" customHeight="1" x14ac:dyDescent="0.35">
      <c r="A1484" t="s">
        <v>125</v>
      </c>
      <c r="B1484">
        <v>270</v>
      </c>
      <c r="C1484" t="s">
        <v>265</v>
      </c>
      <c r="D1484" t="s">
        <v>147</v>
      </c>
      <c r="E1484" s="265">
        <v>185</v>
      </c>
      <c r="F1484" s="265">
        <v>51</v>
      </c>
      <c r="G1484" s="265">
        <v>134</v>
      </c>
      <c r="H1484" s="265">
        <v>126</v>
      </c>
      <c r="I1484" s="265">
        <v>57</v>
      </c>
      <c r="J1484" s="265">
        <v>20</v>
      </c>
      <c r="K1484"/>
      <c r="L1484" t="s">
        <v>125</v>
      </c>
      <c r="M1484">
        <v>270</v>
      </c>
      <c r="N1484" t="s">
        <v>265</v>
      </c>
      <c r="O1484" t="s">
        <v>147</v>
      </c>
      <c r="P1484" s="265">
        <v>185</v>
      </c>
      <c r="Q1484" s="716">
        <v>27.567567567567568</v>
      </c>
      <c r="R1484" s="716">
        <v>72.432432432432435</v>
      </c>
      <c r="S1484" s="716">
        <v>68.108108108108112</v>
      </c>
      <c r="T1484" s="716">
        <v>30.810810810810814</v>
      </c>
      <c r="U1484" s="716">
        <v>10.810810810810811</v>
      </c>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c r="CE1484"/>
      <c r="CF1484"/>
      <c r="CG1484"/>
      <c r="CH1484"/>
      <c r="CI1484"/>
      <c r="CJ1484"/>
      <c r="CK1484"/>
      <c r="CL1484"/>
      <c r="CM1484"/>
      <c r="CN1484"/>
      <c r="CO1484"/>
      <c r="CP1484"/>
      <c r="CQ1484"/>
      <c r="CR1484"/>
      <c r="CS1484"/>
    </row>
    <row r="1485" spans="1:97" s="326" customFormat="1" ht="15" customHeight="1" x14ac:dyDescent="0.35">
      <c r="A1485" t="s">
        <v>125</v>
      </c>
      <c r="B1485">
        <v>270</v>
      </c>
      <c r="C1485" t="s">
        <v>265</v>
      </c>
      <c r="D1485" t="s">
        <v>148</v>
      </c>
      <c r="E1485" s="265">
        <v>457</v>
      </c>
      <c r="F1485" s="265">
        <v>81</v>
      </c>
      <c r="G1485" s="265">
        <v>376</v>
      </c>
      <c r="H1485" s="265">
        <v>357</v>
      </c>
      <c r="I1485" s="265">
        <v>227</v>
      </c>
      <c r="J1485" s="265">
        <v>103</v>
      </c>
      <c r="K1485"/>
      <c r="L1485" t="s">
        <v>125</v>
      </c>
      <c r="M1485">
        <v>270</v>
      </c>
      <c r="N1485" t="s">
        <v>265</v>
      </c>
      <c r="O1485" t="s">
        <v>148</v>
      </c>
      <c r="P1485" s="265">
        <v>457</v>
      </c>
      <c r="Q1485" s="716">
        <v>17.724288840262581</v>
      </c>
      <c r="R1485" s="716">
        <v>82.275711159737426</v>
      </c>
      <c r="S1485" s="716">
        <v>78.118161925601754</v>
      </c>
      <c r="T1485" s="716">
        <v>49.671772428884026</v>
      </c>
      <c r="U1485" s="716">
        <v>22.538293216630198</v>
      </c>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c r="CE1485"/>
      <c r="CF1485"/>
      <c r="CG1485"/>
      <c r="CH1485"/>
      <c r="CI1485"/>
      <c r="CJ1485"/>
      <c r="CK1485"/>
      <c r="CL1485"/>
      <c r="CM1485"/>
      <c r="CN1485"/>
      <c r="CO1485"/>
      <c r="CP1485"/>
      <c r="CQ1485"/>
      <c r="CR1485"/>
      <c r="CS1485"/>
    </row>
    <row r="1486" spans="1:97" s="326" customFormat="1" ht="15" customHeight="1" x14ac:dyDescent="0.35">
      <c r="A1486" t="s">
        <v>125</v>
      </c>
      <c r="B1486">
        <v>270</v>
      </c>
      <c r="C1486" t="s">
        <v>265</v>
      </c>
      <c r="D1486" t="s">
        <v>149</v>
      </c>
      <c r="E1486" s="265">
        <v>719</v>
      </c>
      <c r="F1486" s="265">
        <v>80</v>
      </c>
      <c r="G1486" s="265">
        <v>639</v>
      </c>
      <c r="H1486" s="265">
        <v>610</v>
      </c>
      <c r="I1486" s="265">
        <v>448</v>
      </c>
      <c r="J1486" s="265">
        <v>235</v>
      </c>
      <c r="K1486"/>
      <c r="L1486" t="s">
        <v>125</v>
      </c>
      <c r="M1486">
        <v>270</v>
      </c>
      <c r="N1486" t="s">
        <v>265</v>
      </c>
      <c r="O1486" t="s">
        <v>149</v>
      </c>
      <c r="P1486" s="265">
        <v>719</v>
      </c>
      <c r="Q1486" s="716">
        <v>11.126564673157164</v>
      </c>
      <c r="R1486" s="716">
        <v>88.873435326842838</v>
      </c>
      <c r="S1486" s="716">
        <v>84.840055632823365</v>
      </c>
      <c r="T1486" s="716">
        <v>62.308762169680108</v>
      </c>
      <c r="U1486" s="716">
        <v>32.684283727399169</v>
      </c>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c r="CC1486"/>
      <c r="CD1486"/>
      <c r="CE1486"/>
      <c r="CF1486"/>
      <c r="CG1486"/>
      <c r="CH1486"/>
      <c r="CI1486"/>
      <c r="CJ1486"/>
      <c r="CK1486"/>
      <c r="CL1486"/>
      <c r="CM1486"/>
      <c r="CN1486"/>
      <c r="CO1486"/>
      <c r="CP1486"/>
      <c r="CQ1486"/>
      <c r="CR1486"/>
      <c r="CS1486"/>
    </row>
    <row r="1487" spans="1:97" s="326" customFormat="1" ht="15" customHeight="1" x14ac:dyDescent="0.35">
      <c r="A1487" t="s">
        <v>125</v>
      </c>
      <c r="B1487">
        <v>270</v>
      </c>
      <c r="C1487" t="s">
        <v>265</v>
      </c>
      <c r="D1487" t="s">
        <v>150</v>
      </c>
      <c r="E1487" s="265">
        <v>834</v>
      </c>
      <c r="F1487" s="265">
        <v>67</v>
      </c>
      <c r="G1487" s="265">
        <v>767</v>
      </c>
      <c r="H1487" s="265">
        <v>741</v>
      </c>
      <c r="I1487" s="265">
        <v>577</v>
      </c>
      <c r="J1487" s="265">
        <v>299</v>
      </c>
      <c r="K1487"/>
      <c r="L1487" t="s">
        <v>125</v>
      </c>
      <c r="M1487">
        <v>270</v>
      </c>
      <c r="N1487" t="s">
        <v>265</v>
      </c>
      <c r="O1487" t="s">
        <v>150</v>
      </c>
      <c r="P1487" s="265">
        <v>834</v>
      </c>
      <c r="Q1487" s="716">
        <v>8.0335731414868103</v>
      </c>
      <c r="R1487" s="716">
        <v>91.966426858513188</v>
      </c>
      <c r="S1487" s="716">
        <v>88.84892086330936</v>
      </c>
      <c r="T1487" s="716">
        <v>69.184652278177467</v>
      </c>
      <c r="U1487" s="716">
        <v>35.851318944844124</v>
      </c>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c r="CC1487"/>
      <c r="CD1487"/>
      <c r="CE1487"/>
      <c r="CF1487"/>
      <c r="CG1487"/>
      <c r="CH1487"/>
      <c r="CI1487"/>
      <c r="CJ1487"/>
      <c r="CK1487"/>
      <c r="CL1487"/>
      <c r="CM1487"/>
      <c r="CN1487"/>
      <c r="CO1487"/>
      <c r="CP1487"/>
      <c r="CQ1487"/>
      <c r="CR1487"/>
      <c r="CS1487"/>
    </row>
    <row r="1488" spans="1:97" s="326" customFormat="1" ht="15" customHeight="1" x14ac:dyDescent="0.35">
      <c r="A1488" t="s">
        <v>125</v>
      </c>
      <c r="B1488">
        <v>270</v>
      </c>
      <c r="C1488" t="s">
        <v>265</v>
      </c>
      <c r="D1488" t="s">
        <v>151</v>
      </c>
      <c r="E1488" s="265">
        <v>246</v>
      </c>
      <c r="F1488" s="265">
        <v>14</v>
      </c>
      <c r="G1488" s="265">
        <v>232</v>
      </c>
      <c r="H1488" s="265">
        <v>227</v>
      </c>
      <c r="I1488" s="265">
        <v>198</v>
      </c>
      <c r="J1488" s="265">
        <v>132</v>
      </c>
      <c r="K1488"/>
      <c r="L1488" t="s">
        <v>125</v>
      </c>
      <c r="M1488">
        <v>270</v>
      </c>
      <c r="N1488" t="s">
        <v>265</v>
      </c>
      <c r="O1488" t="s">
        <v>151</v>
      </c>
      <c r="P1488" s="265">
        <v>246</v>
      </c>
      <c r="Q1488" s="716">
        <v>5.6910569105691051</v>
      </c>
      <c r="R1488" s="716">
        <v>94.308943089430898</v>
      </c>
      <c r="S1488" s="716">
        <v>92.276422764227632</v>
      </c>
      <c r="T1488" s="716">
        <v>80.487804878048792</v>
      </c>
      <c r="U1488" s="716">
        <v>53.658536585365859</v>
      </c>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c r="CC1488"/>
      <c r="CD1488"/>
      <c r="CE1488"/>
      <c r="CF1488"/>
      <c r="CG1488"/>
      <c r="CH1488"/>
      <c r="CI1488"/>
      <c r="CJ1488"/>
      <c r="CK1488"/>
      <c r="CL1488"/>
      <c r="CM1488"/>
      <c r="CN1488"/>
      <c r="CO1488"/>
      <c r="CP1488"/>
      <c r="CQ1488"/>
      <c r="CR1488"/>
      <c r="CS1488"/>
    </row>
    <row r="1489" spans="1:97" s="326" customFormat="1" ht="15" customHeight="1" x14ac:dyDescent="0.35">
      <c r="A1489" t="s">
        <v>125</v>
      </c>
      <c r="B1489">
        <v>270</v>
      </c>
      <c r="C1489" t="s">
        <v>265</v>
      </c>
      <c r="D1489" t="s">
        <v>152</v>
      </c>
      <c r="E1489" s="265">
        <v>2441</v>
      </c>
      <c r="F1489" s="265">
        <v>293</v>
      </c>
      <c r="G1489" s="265">
        <v>2148</v>
      </c>
      <c r="H1489" s="265">
        <v>2061</v>
      </c>
      <c r="I1489" s="265">
        <v>1507</v>
      </c>
      <c r="J1489" s="265">
        <v>789</v>
      </c>
      <c r="K1489"/>
      <c r="L1489" t="s">
        <v>125</v>
      </c>
      <c r="M1489">
        <v>270</v>
      </c>
      <c r="N1489" t="s">
        <v>265</v>
      </c>
      <c r="O1489" t="s">
        <v>152</v>
      </c>
      <c r="P1489" s="265">
        <v>2441</v>
      </c>
      <c r="Q1489" s="716">
        <v>12.003277345350266</v>
      </c>
      <c r="R1489" s="716">
        <v>87.99672265464973</v>
      </c>
      <c r="S1489" s="716">
        <v>84.432609586235145</v>
      </c>
      <c r="T1489" s="716">
        <v>61.736993035641127</v>
      </c>
      <c r="U1489" s="716">
        <v>32.322818517001231</v>
      </c>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c r="CD1489"/>
      <c r="CE1489"/>
      <c r="CF1489"/>
      <c r="CG1489"/>
      <c r="CH1489"/>
      <c r="CI1489"/>
      <c r="CJ1489"/>
      <c r="CK1489"/>
      <c r="CL1489"/>
      <c r="CM1489"/>
      <c r="CN1489"/>
      <c r="CO1489"/>
      <c r="CP1489"/>
      <c r="CQ1489"/>
      <c r="CR1489"/>
      <c r="CS1489"/>
    </row>
    <row r="1490" spans="1:97" s="326" customFormat="1" ht="30" customHeight="1" x14ac:dyDescent="0.35">
      <c r="A1490" t="s">
        <v>125</v>
      </c>
      <c r="B1490">
        <v>280</v>
      </c>
      <c r="C1490" t="s">
        <v>266</v>
      </c>
      <c r="D1490" t="s">
        <v>147</v>
      </c>
      <c r="E1490" s="265">
        <v>301</v>
      </c>
      <c r="F1490" s="265">
        <v>31</v>
      </c>
      <c r="G1490" s="265">
        <v>270</v>
      </c>
      <c r="H1490" s="265">
        <v>255</v>
      </c>
      <c r="I1490" s="265">
        <v>153</v>
      </c>
      <c r="J1490" s="265">
        <v>58</v>
      </c>
      <c r="K1490"/>
      <c r="L1490" t="s">
        <v>125</v>
      </c>
      <c r="M1490">
        <v>280</v>
      </c>
      <c r="N1490" t="s">
        <v>266</v>
      </c>
      <c r="O1490" t="s">
        <v>147</v>
      </c>
      <c r="P1490" s="265">
        <v>301</v>
      </c>
      <c r="Q1490" s="716">
        <v>10.299003322259136</v>
      </c>
      <c r="R1490" s="716">
        <v>89.700996677740861</v>
      </c>
      <c r="S1490" s="716">
        <v>84.71760797342192</v>
      </c>
      <c r="T1490" s="716">
        <v>50.830564784053159</v>
      </c>
      <c r="U1490" s="716">
        <v>19.269102990033225</v>
      </c>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c r="CC1490"/>
      <c r="CD1490"/>
      <c r="CE1490"/>
      <c r="CF1490"/>
      <c r="CG1490"/>
      <c r="CH1490"/>
      <c r="CI1490"/>
      <c r="CJ1490"/>
      <c r="CK1490"/>
      <c r="CL1490"/>
      <c r="CM1490"/>
      <c r="CN1490"/>
      <c r="CO1490"/>
      <c r="CP1490"/>
      <c r="CQ1490"/>
      <c r="CR1490"/>
      <c r="CS1490"/>
    </row>
    <row r="1491" spans="1:97" s="326" customFormat="1" ht="15" customHeight="1" x14ac:dyDescent="0.35">
      <c r="A1491" t="s">
        <v>125</v>
      </c>
      <c r="B1491">
        <v>280</v>
      </c>
      <c r="C1491" t="s">
        <v>266</v>
      </c>
      <c r="D1491" t="s">
        <v>148</v>
      </c>
      <c r="E1491" s="265">
        <v>97</v>
      </c>
      <c r="F1491" s="265" t="s">
        <v>177</v>
      </c>
      <c r="G1491" s="265" t="s">
        <v>177</v>
      </c>
      <c r="H1491" s="265">
        <v>87</v>
      </c>
      <c r="I1491" s="265">
        <v>64</v>
      </c>
      <c r="J1491" s="265">
        <v>28</v>
      </c>
      <c r="K1491"/>
      <c r="L1491" t="s">
        <v>125</v>
      </c>
      <c r="M1491">
        <v>280</v>
      </c>
      <c r="N1491" t="s">
        <v>266</v>
      </c>
      <c r="O1491" t="s">
        <v>148</v>
      </c>
      <c r="P1491" s="265">
        <v>97</v>
      </c>
      <c r="Q1491" s="716" t="s">
        <v>177</v>
      </c>
      <c r="R1491" s="716" t="s">
        <v>177</v>
      </c>
      <c r="S1491" s="716">
        <v>89.690721649484544</v>
      </c>
      <c r="T1491" s="716">
        <v>65.979381443298962</v>
      </c>
      <c r="U1491" s="716">
        <v>28.865979381443296</v>
      </c>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c r="CC1491"/>
      <c r="CD1491"/>
      <c r="CE1491"/>
      <c r="CF1491"/>
      <c r="CG1491"/>
      <c r="CH1491"/>
      <c r="CI1491"/>
      <c r="CJ1491"/>
      <c r="CK1491"/>
      <c r="CL1491"/>
      <c r="CM1491"/>
      <c r="CN1491"/>
      <c r="CO1491"/>
      <c r="CP1491"/>
      <c r="CQ1491"/>
      <c r="CR1491"/>
      <c r="CS1491"/>
    </row>
    <row r="1492" spans="1:97" s="326" customFormat="1" ht="15" customHeight="1" x14ac:dyDescent="0.35">
      <c r="A1492" t="s">
        <v>125</v>
      </c>
      <c r="B1492">
        <v>280</v>
      </c>
      <c r="C1492" t="s">
        <v>266</v>
      </c>
      <c r="D1492" t="s">
        <v>149</v>
      </c>
      <c r="E1492" s="265">
        <v>114</v>
      </c>
      <c r="F1492" s="265" t="s">
        <v>177</v>
      </c>
      <c r="G1492" s="265" t="s">
        <v>177</v>
      </c>
      <c r="H1492" s="265">
        <v>109</v>
      </c>
      <c r="I1492" s="265">
        <v>89</v>
      </c>
      <c r="J1492" s="265">
        <v>52</v>
      </c>
      <c r="K1492"/>
      <c r="L1492" t="s">
        <v>125</v>
      </c>
      <c r="M1492">
        <v>280</v>
      </c>
      <c r="N1492" t="s">
        <v>266</v>
      </c>
      <c r="O1492" t="s">
        <v>149</v>
      </c>
      <c r="P1492" s="265">
        <v>114</v>
      </c>
      <c r="Q1492" s="716" t="s">
        <v>177</v>
      </c>
      <c r="R1492" s="716" t="s">
        <v>177</v>
      </c>
      <c r="S1492" s="716">
        <v>95.614035087719301</v>
      </c>
      <c r="T1492" s="716">
        <v>78.070175438596493</v>
      </c>
      <c r="U1492" s="716">
        <v>45.614035087719294</v>
      </c>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c r="CC1492"/>
      <c r="CD1492"/>
      <c r="CE1492"/>
      <c r="CF1492"/>
      <c r="CG1492"/>
      <c r="CH1492"/>
      <c r="CI1492"/>
      <c r="CJ1492"/>
      <c r="CK1492"/>
      <c r="CL1492"/>
      <c r="CM1492"/>
      <c r="CN1492"/>
      <c r="CO1492"/>
      <c r="CP1492"/>
      <c r="CQ1492"/>
      <c r="CR1492"/>
      <c r="CS1492"/>
    </row>
    <row r="1493" spans="1:97" s="326" customFormat="1" ht="15" customHeight="1" x14ac:dyDescent="0.35">
      <c r="A1493" t="s">
        <v>125</v>
      </c>
      <c r="B1493">
        <v>280</v>
      </c>
      <c r="C1493" t="s">
        <v>266</v>
      </c>
      <c r="D1493" t="s">
        <v>150</v>
      </c>
      <c r="E1493" s="265">
        <v>114</v>
      </c>
      <c r="F1493" s="265" t="s">
        <v>177</v>
      </c>
      <c r="G1493" s="265" t="s">
        <v>177</v>
      </c>
      <c r="H1493" s="265">
        <v>110</v>
      </c>
      <c r="I1493" s="265">
        <v>89</v>
      </c>
      <c r="J1493" s="265">
        <v>59</v>
      </c>
      <c r="K1493"/>
      <c r="L1493" t="s">
        <v>125</v>
      </c>
      <c r="M1493">
        <v>280</v>
      </c>
      <c r="N1493" t="s">
        <v>266</v>
      </c>
      <c r="O1493" t="s">
        <v>150</v>
      </c>
      <c r="P1493" s="265">
        <v>114</v>
      </c>
      <c r="Q1493" s="716" t="s">
        <v>177</v>
      </c>
      <c r="R1493" s="716" t="s">
        <v>177</v>
      </c>
      <c r="S1493" s="716">
        <v>96.491228070175438</v>
      </c>
      <c r="T1493" s="716">
        <v>78.070175438596493</v>
      </c>
      <c r="U1493" s="716">
        <v>51.754385964912288</v>
      </c>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c r="CE1493"/>
      <c r="CF1493"/>
      <c r="CG1493"/>
      <c r="CH1493"/>
      <c r="CI1493"/>
      <c r="CJ1493"/>
      <c r="CK1493"/>
      <c r="CL1493"/>
      <c r="CM1493"/>
      <c r="CN1493"/>
      <c r="CO1493"/>
      <c r="CP1493"/>
      <c r="CQ1493"/>
      <c r="CR1493"/>
      <c r="CS1493"/>
    </row>
    <row r="1494" spans="1:97" s="326" customFormat="1" ht="15" customHeight="1" x14ac:dyDescent="0.35">
      <c r="A1494" t="s">
        <v>125</v>
      </c>
      <c r="B1494">
        <v>280</v>
      </c>
      <c r="C1494" t="s">
        <v>266</v>
      </c>
      <c r="D1494" t="s">
        <v>151</v>
      </c>
      <c r="E1494" s="265">
        <v>87</v>
      </c>
      <c r="F1494" s="265" t="s">
        <v>177</v>
      </c>
      <c r="G1494" s="265" t="s">
        <v>177</v>
      </c>
      <c r="H1494" s="265">
        <v>83</v>
      </c>
      <c r="I1494" s="265">
        <v>76</v>
      </c>
      <c r="J1494" s="265">
        <v>57</v>
      </c>
      <c r="K1494"/>
      <c r="L1494" t="s">
        <v>125</v>
      </c>
      <c r="M1494">
        <v>280</v>
      </c>
      <c r="N1494" t="s">
        <v>266</v>
      </c>
      <c r="O1494" t="s">
        <v>151</v>
      </c>
      <c r="P1494" s="265">
        <v>87</v>
      </c>
      <c r="Q1494" s="716" t="s">
        <v>177</v>
      </c>
      <c r="R1494" s="716" t="s">
        <v>177</v>
      </c>
      <c r="S1494" s="716">
        <v>95.402298850574709</v>
      </c>
      <c r="T1494" s="716">
        <v>87.356321839080465</v>
      </c>
      <c r="U1494" s="716">
        <v>65.517241379310349</v>
      </c>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c r="CC1494"/>
      <c r="CD1494"/>
      <c r="CE1494"/>
      <c r="CF1494"/>
      <c r="CG1494"/>
      <c r="CH1494"/>
      <c r="CI1494"/>
      <c r="CJ1494"/>
      <c r="CK1494"/>
      <c r="CL1494"/>
      <c r="CM1494"/>
      <c r="CN1494"/>
      <c r="CO1494"/>
      <c r="CP1494"/>
      <c r="CQ1494"/>
      <c r="CR1494"/>
      <c r="CS1494"/>
    </row>
    <row r="1495" spans="1:97" s="326" customFormat="1" ht="15" customHeight="1" x14ac:dyDescent="0.35">
      <c r="A1495" t="s">
        <v>125</v>
      </c>
      <c r="B1495">
        <v>280</v>
      </c>
      <c r="C1495" t="s">
        <v>266</v>
      </c>
      <c r="D1495" t="s">
        <v>152</v>
      </c>
      <c r="E1495" s="265">
        <v>713</v>
      </c>
      <c r="F1495" s="265">
        <v>44</v>
      </c>
      <c r="G1495" s="265">
        <v>669</v>
      </c>
      <c r="H1495" s="265">
        <v>644</v>
      </c>
      <c r="I1495" s="265">
        <v>471</v>
      </c>
      <c r="J1495" s="265">
        <v>254</v>
      </c>
      <c r="K1495"/>
      <c r="L1495" t="s">
        <v>125</v>
      </c>
      <c r="M1495">
        <v>280</v>
      </c>
      <c r="N1495" t="s">
        <v>266</v>
      </c>
      <c r="O1495" t="s">
        <v>152</v>
      </c>
      <c r="P1495" s="265">
        <v>713</v>
      </c>
      <c r="Q1495" s="716">
        <v>6.1711079943899012</v>
      </c>
      <c r="R1495" s="716">
        <v>93.828892005610101</v>
      </c>
      <c r="S1495" s="716">
        <v>90.322580645161281</v>
      </c>
      <c r="T1495" s="716">
        <v>66.058906030855539</v>
      </c>
      <c r="U1495" s="716">
        <v>35.62412342215989</v>
      </c>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c r="CD1495"/>
      <c r="CE1495"/>
      <c r="CF1495"/>
      <c r="CG1495"/>
      <c r="CH1495"/>
      <c r="CI1495"/>
      <c r="CJ1495"/>
      <c r="CK1495"/>
      <c r="CL1495"/>
      <c r="CM1495"/>
      <c r="CN1495"/>
      <c r="CO1495"/>
      <c r="CP1495"/>
      <c r="CQ1495"/>
      <c r="CR1495"/>
      <c r="CS1495"/>
    </row>
    <row r="1496" spans="1:97" s="326" customFormat="1" ht="30" customHeight="1" x14ac:dyDescent="0.35">
      <c r="A1496" t="s">
        <v>125</v>
      </c>
      <c r="B1496">
        <v>290</v>
      </c>
      <c r="C1496" t="s">
        <v>267</v>
      </c>
      <c r="D1496" t="s">
        <v>147</v>
      </c>
      <c r="E1496" s="265">
        <v>91</v>
      </c>
      <c r="F1496" s="265">
        <v>11</v>
      </c>
      <c r="G1496" s="265">
        <v>80</v>
      </c>
      <c r="H1496" s="265">
        <v>72</v>
      </c>
      <c r="I1496" s="265">
        <v>46</v>
      </c>
      <c r="J1496" s="265">
        <v>15</v>
      </c>
      <c r="K1496"/>
      <c r="L1496" t="s">
        <v>125</v>
      </c>
      <c r="M1496">
        <v>290</v>
      </c>
      <c r="N1496" t="s">
        <v>267</v>
      </c>
      <c r="O1496" t="s">
        <v>147</v>
      </c>
      <c r="P1496" s="265">
        <v>91</v>
      </c>
      <c r="Q1496" s="716">
        <v>12.087912087912088</v>
      </c>
      <c r="R1496" s="716">
        <v>87.912087912087912</v>
      </c>
      <c r="S1496" s="716">
        <v>79.120879120879124</v>
      </c>
      <c r="T1496" s="716">
        <v>50.549450549450547</v>
      </c>
      <c r="U1496" s="716">
        <v>16.483516483516482</v>
      </c>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c r="CC1496"/>
      <c r="CD1496"/>
      <c r="CE1496"/>
      <c r="CF1496"/>
      <c r="CG1496"/>
      <c r="CH1496"/>
      <c r="CI1496"/>
      <c r="CJ1496"/>
      <c r="CK1496"/>
      <c r="CL1496"/>
      <c r="CM1496"/>
      <c r="CN1496"/>
      <c r="CO1496"/>
      <c r="CP1496"/>
      <c r="CQ1496"/>
      <c r="CR1496"/>
      <c r="CS1496"/>
    </row>
    <row r="1497" spans="1:97" s="326" customFormat="1" ht="15" customHeight="1" x14ac:dyDescent="0.35">
      <c r="A1497" t="s">
        <v>125</v>
      </c>
      <c r="B1497">
        <v>290</v>
      </c>
      <c r="C1497" t="s">
        <v>267</v>
      </c>
      <c r="D1497" t="s">
        <v>148</v>
      </c>
      <c r="E1497" s="265">
        <v>329</v>
      </c>
      <c r="F1497" s="265">
        <v>31</v>
      </c>
      <c r="G1497" s="265">
        <v>298</v>
      </c>
      <c r="H1497" s="265">
        <v>266</v>
      </c>
      <c r="I1497" s="265">
        <v>162</v>
      </c>
      <c r="J1497" s="265">
        <v>74</v>
      </c>
      <c r="K1497"/>
      <c r="L1497" t="s">
        <v>125</v>
      </c>
      <c r="M1497">
        <v>290</v>
      </c>
      <c r="N1497" t="s">
        <v>267</v>
      </c>
      <c r="O1497" t="s">
        <v>148</v>
      </c>
      <c r="P1497" s="265">
        <v>329</v>
      </c>
      <c r="Q1497" s="716">
        <v>9.4224924012158056</v>
      </c>
      <c r="R1497" s="716">
        <v>90.577507598784194</v>
      </c>
      <c r="S1497" s="716">
        <v>80.851063829787222</v>
      </c>
      <c r="T1497" s="716">
        <v>49.240121580547111</v>
      </c>
      <c r="U1497" s="716">
        <v>22.492401215805472</v>
      </c>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c r="CC1497"/>
      <c r="CD1497"/>
      <c r="CE1497"/>
      <c r="CF1497"/>
      <c r="CG1497"/>
      <c r="CH1497"/>
      <c r="CI1497"/>
      <c r="CJ1497"/>
      <c r="CK1497"/>
      <c r="CL1497"/>
      <c r="CM1497"/>
      <c r="CN1497"/>
      <c r="CO1497"/>
      <c r="CP1497"/>
      <c r="CQ1497"/>
      <c r="CR1497"/>
      <c r="CS1497"/>
    </row>
    <row r="1498" spans="1:97" s="326" customFormat="1" ht="15" customHeight="1" x14ac:dyDescent="0.35">
      <c r="A1498" t="s">
        <v>125</v>
      </c>
      <c r="B1498">
        <v>290</v>
      </c>
      <c r="C1498" t="s">
        <v>267</v>
      </c>
      <c r="D1498" t="s">
        <v>149</v>
      </c>
      <c r="E1498" s="265">
        <v>200</v>
      </c>
      <c r="F1498" s="265" t="s">
        <v>177</v>
      </c>
      <c r="G1498" s="265" t="s">
        <v>177</v>
      </c>
      <c r="H1498" s="265">
        <v>177</v>
      </c>
      <c r="I1498" s="265">
        <v>122</v>
      </c>
      <c r="J1498" s="265">
        <v>74</v>
      </c>
      <c r="K1498"/>
      <c r="L1498" t="s">
        <v>125</v>
      </c>
      <c r="M1498">
        <v>290</v>
      </c>
      <c r="N1498" t="s">
        <v>267</v>
      </c>
      <c r="O1498" t="s">
        <v>149</v>
      </c>
      <c r="P1498" s="265">
        <v>200</v>
      </c>
      <c r="Q1498" s="716" t="s">
        <v>177</v>
      </c>
      <c r="R1498" s="716" t="s">
        <v>177</v>
      </c>
      <c r="S1498" s="716">
        <v>88.5</v>
      </c>
      <c r="T1498" s="716">
        <v>61</v>
      </c>
      <c r="U1498" s="716">
        <v>37</v>
      </c>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c r="CC1498"/>
      <c r="CD1498"/>
      <c r="CE1498"/>
      <c r="CF1498"/>
      <c r="CG1498"/>
      <c r="CH1498"/>
      <c r="CI1498"/>
      <c r="CJ1498"/>
      <c r="CK1498"/>
      <c r="CL1498"/>
      <c r="CM1498"/>
      <c r="CN1498"/>
      <c r="CO1498"/>
      <c r="CP1498"/>
      <c r="CQ1498"/>
      <c r="CR1498"/>
      <c r="CS1498"/>
    </row>
    <row r="1499" spans="1:97" s="326" customFormat="1" ht="15" customHeight="1" x14ac:dyDescent="0.35">
      <c r="A1499" t="s">
        <v>125</v>
      </c>
      <c r="B1499">
        <v>290</v>
      </c>
      <c r="C1499" t="s">
        <v>267</v>
      </c>
      <c r="D1499" t="s">
        <v>150</v>
      </c>
      <c r="E1499" s="265">
        <v>152</v>
      </c>
      <c r="F1499" s="265" t="s">
        <v>177</v>
      </c>
      <c r="G1499" s="265" t="s">
        <v>177</v>
      </c>
      <c r="H1499" s="265">
        <v>139</v>
      </c>
      <c r="I1499" s="265">
        <v>107</v>
      </c>
      <c r="J1499" s="265">
        <v>57</v>
      </c>
      <c r="K1499"/>
      <c r="L1499" t="s">
        <v>125</v>
      </c>
      <c r="M1499">
        <v>290</v>
      </c>
      <c r="N1499" t="s">
        <v>267</v>
      </c>
      <c r="O1499" t="s">
        <v>150</v>
      </c>
      <c r="P1499" s="265">
        <v>152</v>
      </c>
      <c r="Q1499" s="716" t="s">
        <v>177</v>
      </c>
      <c r="R1499" s="716" t="s">
        <v>177</v>
      </c>
      <c r="S1499" s="716">
        <v>91.44736842105263</v>
      </c>
      <c r="T1499" s="716">
        <v>70.39473684210526</v>
      </c>
      <c r="U1499" s="716">
        <v>37.5</v>
      </c>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c r="CC1499"/>
      <c r="CD1499"/>
      <c r="CE1499"/>
      <c r="CF1499"/>
      <c r="CG1499"/>
      <c r="CH1499"/>
      <c r="CI1499"/>
      <c r="CJ1499"/>
      <c r="CK1499"/>
      <c r="CL1499"/>
      <c r="CM1499"/>
      <c r="CN1499"/>
      <c r="CO1499"/>
      <c r="CP1499"/>
      <c r="CQ1499"/>
      <c r="CR1499"/>
      <c r="CS1499"/>
    </row>
    <row r="1500" spans="1:97" s="326" customFormat="1" ht="15" customHeight="1" x14ac:dyDescent="0.35">
      <c r="A1500" t="s">
        <v>125</v>
      </c>
      <c r="B1500">
        <v>290</v>
      </c>
      <c r="C1500" t="s">
        <v>267</v>
      </c>
      <c r="D1500" t="s">
        <v>151</v>
      </c>
      <c r="E1500" s="265">
        <v>131</v>
      </c>
      <c r="F1500" s="265">
        <v>0</v>
      </c>
      <c r="G1500" s="265">
        <v>131</v>
      </c>
      <c r="H1500" s="265">
        <v>126</v>
      </c>
      <c r="I1500" s="265">
        <v>114</v>
      </c>
      <c r="J1500" s="265">
        <v>74</v>
      </c>
      <c r="K1500"/>
      <c r="L1500" t="s">
        <v>125</v>
      </c>
      <c r="M1500">
        <v>290</v>
      </c>
      <c r="N1500" t="s">
        <v>267</v>
      </c>
      <c r="O1500" t="s">
        <v>151</v>
      </c>
      <c r="P1500" s="265">
        <v>131</v>
      </c>
      <c r="Q1500" s="716">
        <v>0</v>
      </c>
      <c r="R1500" s="716">
        <v>100</v>
      </c>
      <c r="S1500" s="716">
        <v>96.18320610687023</v>
      </c>
      <c r="T1500" s="716">
        <v>87.022900763358777</v>
      </c>
      <c r="U1500" s="716">
        <v>56.488549618320619</v>
      </c>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c r="CC1500"/>
      <c r="CD1500"/>
      <c r="CE1500"/>
      <c r="CF1500"/>
      <c r="CG1500"/>
      <c r="CH1500"/>
      <c r="CI1500"/>
      <c r="CJ1500"/>
      <c r="CK1500"/>
      <c r="CL1500"/>
      <c r="CM1500"/>
      <c r="CN1500"/>
      <c r="CO1500"/>
      <c r="CP1500"/>
      <c r="CQ1500"/>
      <c r="CR1500"/>
      <c r="CS1500"/>
    </row>
    <row r="1501" spans="1:97" s="326" customFormat="1" ht="15" customHeight="1" x14ac:dyDescent="0.35">
      <c r="A1501" t="s">
        <v>125</v>
      </c>
      <c r="B1501">
        <v>290</v>
      </c>
      <c r="C1501" t="s">
        <v>267</v>
      </c>
      <c r="D1501" t="s">
        <v>152</v>
      </c>
      <c r="E1501" s="265">
        <v>903</v>
      </c>
      <c r="F1501" s="265">
        <v>57</v>
      </c>
      <c r="G1501" s="265">
        <v>846</v>
      </c>
      <c r="H1501" s="265">
        <v>780</v>
      </c>
      <c r="I1501" s="265">
        <v>551</v>
      </c>
      <c r="J1501" s="265">
        <v>294</v>
      </c>
      <c r="K1501"/>
      <c r="L1501" t="s">
        <v>125</v>
      </c>
      <c r="M1501">
        <v>290</v>
      </c>
      <c r="N1501" t="s">
        <v>267</v>
      </c>
      <c r="O1501" t="s">
        <v>152</v>
      </c>
      <c r="P1501" s="265">
        <v>903</v>
      </c>
      <c r="Q1501" s="716">
        <v>6.3122923588039868</v>
      </c>
      <c r="R1501" s="716">
        <v>93.687707641196013</v>
      </c>
      <c r="S1501" s="716">
        <v>86.378737541528238</v>
      </c>
      <c r="T1501" s="716">
        <v>61.018826135105208</v>
      </c>
      <c r="U1501" s="716">
        <v>32.558139534883722</v>
      </c>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c r="CC1501"/>
      <c r="CD1501"/>
      <c r="CE1501"/>
      <c r="CF1501"/>
      <c r="CG1501"/>
      <c r="CH1501"/>
      <c r="CI1501"/>
      <c r="CJ1501"/>
      <c r="CK1501"/>
      <c r="CL1501"/>
      <c r="CM1501"/>
      <c r="CN1501"/>
      <c r="CO1501"/>
      <c r="CP1501"/>
      <c r="CQ1501"/>
      <c r="CR1501"/>
      <c r="CS1501"/>
    </row>
    <row r="1502" spans="1:97" s="326" customFormat="1" ht="30" customHeight="1" x14ac:dyDescent="0.35">
      <c r="A1502" t="s">
        <v>125</v>
      </c>
      <c r="B1502">
        <v>300</v>
      </c>
      <c r="C1502" t="s">
        <v>268</v>
      </c>
      <c r="D1502" t="s">
        <v>147</v>
      </c>
      <c r="E1502" s="265">
        <v>9</v>
      </c>
      <c r="F1502" s="265" t="s">
        <v>177</v>
      </c>
      <c r="G1502" s="265" t="s">
        <v>177</v>
      </c>
      <c r="H1502" s="265" t="s">
        <v>177</v>
      </c>
      <c r="I1502" s="265" t="s">
        <v>177</v>
      </c>
      <c r="J1502" s="265" t="s">
        <v>177</v>
      </c>
      <c r="K1502"/>
      <c r="L1502" t="s">
        <v>125</v>
      </c>
      <c r="M1502">
        <v>300</v>
      </c>
      <c r="N1502" t="s">
        <v>268</v>
      </c>
      <c r="O1502" t="s">
        <v>147</v>
      </c>
      <c r="P1502" s="265">
        <v>9</v>
      </c>
      <c r="Q1502" s="716" t="s">
        <v>177</v>
      </c>
      <c r="R1502" s="716" t="s">
        <v>177</v>
      </c>
      <c r="S1502" s="716" t="s">
        <v>177</v>
      </c>
      <c r="T1502" s="716" t="s">
        <v>177</v>
      </c>
      <c r="U1502" s="716" t="s">
        <v>177</v>
      </c>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c r="CC1502"/>
      <c r="CD1502"/>
      <c r="CE1502"/>
      <c r="CF1502"/>
      <c r="CG1502"/>
      <c r="CH1502"/>
      <c r="CI1502"/>
      <c r="CJ1502"/>
      <c r="CK1502"/>
      <c r="CL1502"/>
      <c r="CM1502"/>
      <c r="CN1502"/>
      <c r="CO1502"/>
      <c r="CP1502"/>
      <c r="CQ1502"/>
      <c r="CR1502"/>
      <c r="CS1502"/>
    </row>
    <row r="1503" spans="1:97" s="326" customFormat="1" ht="15" customHeight="1" x14ac:dyDescent="0.35">
      <c r="A1503" t="s">
        <v>125</v>
      </c>
      <c r="B1503">
        <v>300</v>
      </c>
      <c r="C1503" t="s">
        <v>268</v>
      </c>
      <c r="D1503" t="s">
        <v>148</v>
      </c>
      <c r="E1503" s="265">
        <v>129</v>
      </c>
      <c r="F1503" s="265" t="s">
        <v>177</v>
      </c>
      <c r="G1503" s="265" t="s">
        <v>177</v>
      </c>
      <c r="H1503" s="265" t="s">
        <v>177</v>
      </c>
      <c r="I1503" s="265" t="s">
        <v>177</v>
      </c>
      <c r="J1503" s="265" t="s">
        <v>177</v>
      </c>
      <c r="K1503"/>
      <c r="L1503" t="s">
        <v>125</v>
      </c>
      <c r="M1503">
        <v>300</v>
      </c>
      <c r="N1503" t="s">
        <v>268</v>
      </c>
      <c r="O1503" t="s">
        <v>148</v>
      </c>
      <c r="P1503" s="265">
        <v>129</v>
      </c>
      <c r="Q1503" s="716" t="s">
        <v>177</v>
      </c>
      <c r="R1503" s="716" t="s">
        <v>177</v>
      </c>
      <c r="S1503" s="716" t="s">
        <v>177</v>
      </c>
      <c r="T1503" s="716" t="s">
        <v>177</v>
      </c>
      <c r="U1503" s="716" t="s">
        <v>177</v>
      </c>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c r="CD1503"/>
      <c r="CE1503"/>
      <c r="CF1503"/>
      <c r="CG1503"/>
      <c r="CH1503"/>
      <c r="CI1503"/>
      <c r="CJ1503"/>
      <c r="CK1503"/>
      <c r="CL1503"/>
      <c r="CM1503"/>
      <c r="CN1503"/>
      <c r="CO1503"/>
      <c r="CP1503"/>
      <c r="CQ1503"/>
      <c r="CR1503"/>
      <c r="CS1503"/>
    </row>
    <row r="1504" spans="1:97" s="326" customFormat="1" ht="15" customHeight="1" x14ac:dyDescent="0.35">
      <c r="A1504" t="s">
        <v>125</v>
      </c>
      <c r="B1504">
        <v>300</v>
      </c>
      <c r="C1504" t="s">
        <v>268</v>
      </c>
      <c r="D1504" t="s">
        <v>149</v>
      </c>
      <c r="E1504" s="265">
        <v>246</v>
      </c>
      <c r="F1504" s="265">
        <v>48</v>
      </c>
      <c r="G1504" s="265">
        <v>198</v>
      </c>
      <c r="H1504" s="265">
        <v>184</v>
      </c>
      <c r="I1504" s="265">
        <v>141</v>
      </c>
      <c r="J1504" s="265">
        <v>65</v>
      </c>
      <c r="K1504"/>
      <c r="L1504" t="s">
        <v>125</v>
      </c>
      <c r="M1504">
        <v>300</v>
      </c>
      <c r="N1504" t="s">
        <v>268</v>
      </c>
      <c r="O1504" t="s">
        <v>149</v>
      </c>
      <c r="P1504" s="265">
        <v>246</v>
      </c>
      <c r="Q1504" s="716">
        <v>19.512195121951219</v>
      </c>
      <c r="R1504" s="716">
        <v>80.487804878048792</v>
      </c>
      <c r="S1504" s="716">
        <v>74.796747967479675</v>
      </c>
      <c r="T1504" s="716">
        <v>57.317073170731703</v>
      </c>
      <c r="U1504" s="716">
        <v>26.422764227642276</v>
      </c>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c r="CD1504"/>
      <c r="CE1504"/>
      <c r="CF1504"/>
      <c r="CG1504"/>
      <c r="CH1504"/>
      <c r="CI1504"/>
      <c r="CJ1504"/>
      <c r="CK1504"/>
      <c r="CL1504"/>
      <c r="CM1504"/>
      <c r="CN1504"/>
      <c r="CO1504"/>
      <c r="CP1504"/>
      <c r="CQ1504"/>
      <c r="CR1504"/>
      <c r="CS1504"/>
    </row>
    <row r="1505" spans="1:97" s="326" customFormat="1" ht="15" customHeight="1" x14ac:dyDescent="0.35">
      <c r="A1505" t="s">
        <v>125</v>
      </c>
      <c r="B1505">
        <v>300</v>
      </c>
      <c r="C1505" t="s">
        <v>268</v>
      </c>
      <c r="D1505" t="s">
        <v>150</v>
      </c>
      <c r="E1505" s="265">
        <v>378</v>
      </c>
      <c r="F1505" s="265">
        <v>50</v>
      </c>
      <c r="G1505" s="265">
        <v>328</v>
      </c>
      <c r="H1505" s="265">
        <v>318</v>
      </c>
      <c r="I1505" s="265">
        <v>247</v>
      </c>
      <c r="J1505" s="265">
        <v>128</v>
      </c>
      <c r="K1505"/>
      <c r="L1505" t="s">
        <v>125</v>
      </c>
      <c r="M1505">
        <v>300</v>
      </c>
      <c r="N1505" t="s">
        <v>268</v>
      </c>
      <c r="O1505" t="s">
        <v>150</v>
      </c>
      <c r="P1505" s="265">
        <v>378</v>
      </c>
      <c r="Q1505" s="716">
        <v>13.227513227513226</v>
      </c>
      <c r="R1505" s="716">
        <v>86.772486772486772</v>
      </c>
      <c r="S1505" s="716">
        <v>84.126984126984127</v>
      </c>
      <c r="T1505" s="716">
        <v>65.343915343915342</v>
      </c>
      <c r="U1505" s="716">
        <v>33.862433862433861</v>
      </c>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c r="CC1505"/>
      <c r="CD1505"/>
      <c r="CE1505"/>
      <c r="CF1505"/>
      <c r="CG1505"/>
      <c r="CH1505"/>
      <c r="CI1505"/>
      <c r="CJ1505"/>
      <c r="CK1505"/>
      <c r="CL1505"/>
      <c r="CM1505"/>
      <c r="CN1505"/>
      <c r="CO1505"/>
      <c r="CP1505"/>
      <c r="CQ1505"/>
      <c r="CR1505"/>
      <c r="CS1505"/>
    </row>
    <row r="1506" spans="1:97" s="326" customFormat="1" ht="15" customHeight="1" x14ac:dyDescent="0.35">
      <c r="A1506" t="s">
        <v>125</v>
      </c>
      <c r="B1506">
        <v>300</v>
      </c>
      <c r="C1506" t="s">
        <v>268</v>
      </c>
      <c r="D1506" t="s">
        <v>151</v>
      </c>
      <c r="E1506" s="265">
        <v>163</v>
      </c>
      <c r="F1506" s="265">
        <v>18</v>
      </c>
      <c r="G1506" s="265">
        <v>145</v>
      </c>
      <c r="H1506" s="265">
        <v>142</v>
      </c>
      <c r="I1506" s="265">
        <v>119</v>
      </c>
      <c r="J1506" s="265">
        <v>66</v>
      </c>
      <c r="K1506"/>
      <c r="L1506" t="s">
        <v>125</v>
      </c>
      <c r="M1506">
        <v>300</v>
      </c>
      <c r="N1506" t="s">
        <v>268</v>
      </c>
      <c r="O1506" t="s">
        <v>151</v>
      </c>
      <c r="P1506" s="265">
        <v>163</v>
      </c>
      <c r="Q1506" s="716">
        <v>11.042944785276074</v>
      </c>
      <c r="R1506" s="716">
        <v>88.957055214723923</v>
      </c>
      <c r="S1506" s="716">
        <v>87.116564417177912</v>
      </c>
      <c r="T1506" s="716">
        <v>73.00613496932516</v>
      </c>
      <c r="U1506" s="716">
        <v>40.490797546012267</v>
      </c>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c r="CC1506"/>
      <c r="CD1506"/>
      <c r="CE1506"/>
      <c r="CF1506"/>
      <c r="CG1506"/>
      <c r="CH1506"/>
      <c r="CI1506"/>
      <c r="CJ1506"/>
      <c r="CK1506"/>
      <c r="CL1506"/>
      <c r="CM1506"/>
      <c r="CN1506"/>
      <c r="CO1506"/>
      <c r="CP1506"/>
      <c r="CQ1506"/>
      <c r="CR1506"/>
      <c r="CS1506"/>
    </row>
    <row r="1507" spans="1:97" s="326" customFormat="1" ht="15" customHeight="1" x14ac:dyDescent="0.35">
      <c r="A1507" t="s">
        <v>125</v>
      </c>
      <c r="B1507">
        <v>300</v>
      </c>
      <c r="C1507" t="s">
        <v>268</v>
      </c>
      <c r="D1507" t="s">
        <v>152</v>
      </c>
      <c r="E1507" s="265">
        <v>925</v>
      </c>
      <c r="F1507" s="265">
        <v>146</v>
      </c>
      <c r="G1507" s="265">
        <v>779</v>
      </c>
      <c r="H1507" s="265">
        <v>742</v>
      </c>
      <c r="I1507" s="265">
        <v>573</v>
      </c>
      <c r="J1507" s="265">
        <v>290</v>
      </c>
      <c r="K1507"/>
      <c r="L1507" t="s">
        <v>125</v>
      </c>
      <c r="M1507">
        <v>300</v>
      </c>
      <c r="N1507" t="s">
        <v>268</v>
      </c>
      <c r="O1507" t="s">
        <v>152</v>
      </c>
      <c r="P1507" s="265">
        <v>925</v>
      </c>
      <c r="Q1507" s="716">
        <v>15.783783783783784</v>
      </c>
      <c r="R1507" s="716">
        <v>84.21621621621621</v>
      </c>
      <c r="S1507" s="716">
        <v>80.216216216216225</v>
      </c>
      <c r="T1507" s="716">
        <v>61.945945945945944</v>
      </c>
      <c r="U1507" s="716">
        <v>31.351351351351354</v>
      </c>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c r="CD1507"/>
      <c r="CE1507"/>
      <c r="CF1507"/>
      <c r="CG1507"/>
      <c r="CH1507"/>
      <c r="CI1507"/>
      <c r="CJ1507"/>
      <c r="CK1507"/>
      <c r="CL1507"/>
      <c r="CM1507"/>
      <c r="CN1507"/>
      <c r="CO1507"/>
      <c r="CP1507"/>
      <c r="CQ1507"/>
      <c r="CR1507"/>
      <c r="CS1507"/>
    </row>
    <row r="1508" spans="1:97" s="326" customFormat="1" ht="30" customHeight="1" x14ac:dyDescent="0.35">
      <c r="A1508" t="s">
        <v>125</v>
      </c>
      <c r="B1508">
        <v>235</v>
      </c>
      <c r="C1508" t="s">
        <v>269</v>
      </c>
      <c r="D1508" t="s">
        <v>147</v>
      </c>
      <c r="E1508" s="265" t="s">
        <v>137</v>
      </c>
      <c r="F1508" s="265" t="s">
        <v>137</v>
      </c>
      <c r="G1508" s="265" t="s">
        <v>137</v>
      </c>
      <c r="H1508" s="265" t="s">
        <v>137</v>
      </c>
      <c r="I1508" s="265" t="s">
        <v>137</v>
      </c>
      <c r="J1508" s="265" t="s">
        <v>137</v>
      </c>
      <c r="K1508"/>
      <c r="L1508" t="s">
        <v>125</v>
      </c>
      <c r="M1508">
        <v>235</v>
      </c>
      <c r="N1508" t="s">
        <v>269</v>
      </c>
      <c r="O1508" t="s">
        <v>147</v>
      </c>
      <c r="P1508" s="265" t="s">
        <v>137</v>
      </c>
      <c r="Q1508" s="716" t="s">
        <v>137</v>
      </c>
      <c r="R1508" s="716" t="s">
        <v>137</v>
      </c>
      <c r="S1508" s="716" t="s">
        <v>137</v>
      </c>
      <c r="T1508" s="716" t="s">
        <v>137</v>
      </c>
      <c r="U1508" s="716" t="s">
        <v>137</v>
      </c>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c r="CC1508"/>
      <c r="CD1508"/>
      <c r="CE1508"/>
      <c r="CF1508"/>
      <c r="CG1508"/>
      <c r="CH1508"/>
      <c r="CI1508"/>
      <c r="CJ1508"/>
      <c r="CK1508"/>
      <c r="CL1508"/>
      <c r="CM1508"/>
      <c r="CN1508"/>
      <c r="CO1508"/>
      <c r="CP1508"/>
      <c r="CQ1508"/>
      <c r="CR1508"/>
      <c r="CS1508"/>
    </row>
    <row r="1509" spans="1:97" s="326" customFormat="1" ht="15" customHeight="1" x14ac:dyDescent="0.35">
      <c r="A1509" t="s">
        <v>125</v>
      </c>
      <c r="B1509">
        <v>235</v>
      </c>
      <c r="C1509" t="s">
        <v>269</v>
      </c>
      <c r="D1509" t="s">
        <v>148</v>
      </c>
      <c r="E1509" s="265">
        <v>38</v>
      </c>
      <c r="F1509" s="265" t="s">
        <v>177</v>
      </c>
      <c r="G1509" s="265" t="s">
        <v>177</v>
      </c>
      <c r="H1509" s="265">
        <v>33</v>
      </c>
      <c r="I1509" s="265">
        <v>24</v>
      </c>
      <c r="J1509" s="265">
        <v>10</v>
      </c>
      <c r="K1509"/>
      <c r="L1509" t="s">
        <v>125</v>
      </c>
      <c r="M1509">
        <v>235</v>
      </c>
      <c r="N1509" t="s">
        <v>269</v>
      </c>
      <c r="O1509" t="s">
        <v>148</v>
      </c>
      <c r="P1509" s="265">
        <v>38</v>
      </c>
      <c r="Q1509" s="716" t="s">
        <v>177</v>
      </c>
      <c r="R1509" s="716" t="s">
        <v>177</v>
      </c>
      <c r="S1509" s="716">
        <v>86.842105263157904</v>
      </c>
      <c r="T1509" s="716">
        <v>63.157894736842103</v>
      </c>
      <c r="U1509" s="716">
        <v>26.315789473684209</v>
      </c>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c r="CC1509"/>
      <c r="CD1509"/>
      <c r="CE1509"/>
      <c r="CF1509"/>
      <c r="CG1509"/>
      <c r="CH1509"/>
      <c r="CI1509"/>
      <c r="CJ1509"/>
      <c r="CK1509"/>
      <c r="CL1509"/>
      <c r="CM1509"/>
      <c r="CN1509"/>
      <c r="CO1509"/>
      <c r="CP1509"/>
      <c r="CQ1509"/>
      <c r="CR1509"/>
      <c r="CS1509"/>
    </row>
    <row r="1510" spans="1:97" s="326" customFormat="1" ht="15" customHeight="1" x14ac:dyDescent="0.35">
      <c r="A1510" t="s">
        <v>125</v>
      </c>
      <c r="B1510">
        <v>235</v>
      </c>
      <c r="C1510" t="s">
        <v>269</v>
      </c>
      <c r="D1510" t="s">
        <v>149</v>
      </c>
      <c r="E1510" s="265">
        <v>209</v>
      </c>
      <c r="F1510" s="265">
        <v>11</v>
      </c>
      <c r="G1510" s="265">
        <v>198</v>
      </c>
      <c r="H1510" s="265">
        <v>197</v>
      </c>
      <c r="I1510" s="265">
        <v>141</v>
      </c>
      <c r="J1510" s="265">
        <v>66</v>
      </c>
      <c r="K1510"/>
      <c r="L1510" t="s">
        <v>125</v>
      </c>
      <c r="M1510">
        <v>235</v>
      </c>
      <c r="N1510" t="s">
        <v>269</v>
      </c>
      <c r="O1510" t="s">
        <v>149</v>
      </c>
      <c r="P1510" s="265">
        <v>209</v>
      </c>
      <c r="Q1510" s="716">
        <v>5.2631578947368416</v>
      </c>
      <c r="R1510" s="716">
        <v>94.73684210526315</v>
      </c>
      <c r="S1510" s="716">
        <v>94.258373205741634</v>
      </c>
      <c r="T1510" s="716">
        <v>67.464114832535884</v>
      </c>
      <c r="U1510" s="716">
        <v>31.578947368421051</v>
      </c>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c r="CC1510"/>
      <c r="CD1510"/>
      <c r="CE1510"/>
      <c r="CF1510"/>
      <c r="CG1510"/>
      <c r="CH1510"/>
      <c r="CI1510"/>
      <c r="CJ1510"/>
      <c r="CK1510"/>
      <c r="CL1510"/>
      <c r="CM1510"/>
      <c r="CN1510"/>
      <c r="CO1510"/>
      <c r="CP1510"/>
      <c r="CQ1510"/>
      <c r="CR1510"/>
      <c r="CS1510"/>
    </row>
    <row r="1511" spans="1:97" s="326" customFormat="1" ht="15" customHeight="1" x14ac:dyDescent="0.35">
      <c r="A1511" t="s">
        <v>125</v>
      </c>
      <c r="B1511">
        <v>235</v>
      </c>
      <c r="C1511" t="s">
        <v>269</v>
      </c>
      <c r="D1511" t="s">
        <v>150</v>
      </c>
      <c r="E1511" s="265">
        <v>25</v>
      </c>
      <c r="F1511" s="265" t="s">
        <v>177</v>
      </c>
      <c r="G1511" s="265" t="s">
        <v>177</v>
      </c>
      <c r="H1511" s="265">
        <v>21</v>
      </c>
      <c r="I1511" s="265">
        <v>15</v>
      </c>
      <c r="J1511" s="265">
        <v>5</v>
      </c>
      <c r="K1511"/>
      <c r="L1511" t="s">
        <v>125</v>
      </c>
      <c r="M1511">
        <v>235</v>
      </c>
      <c r="N1511" t="s">
        <v>269</v>
      </c>
      <c r="O1511" t="s">
        <v>150</v>
      </c>
      <c r="P1511" s="265">
        <v>25</v>
      </c>
      <c r="Q1511" s="716" t="s">
        <v>177</v>
      </c>
      <c r="R1511" s="716" t="s">
        <v>177</v>
      </c>
      <c r="S1511" s="716">
        <v>84</v>
      </c>
      <c r="T1511" s="716">
        <v>60</v>
      </c>
      <c r="U1511" s="716">
        <v>20</v>
      </c>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c r="CC1511"/>
      <c r="CD1511"/>
      <c r="CE1511"/>
      <c r="CF1511"/>
      <c r="CG1511"/>
      <c r="CH1511"/>
      <c r="CI1511"/>
      <c r="CJ1511"/>
      <c r="CK1511"/>
      <c r="CL1511"/>
      <c r="CM1511"/>
      <c r="CN1511"/>
      <c r="CO1511"/>
      <c r="CP1511"/>
      <c r="CQ1511"/>
      <c r="CR1511"/>
      <c r="CS1511"/>
    </row>
    <row r="1512" spans="1:97" s="326" customFormat="1" ht="15" customHeight="1" x14ac:dyDescent="0.35">
      <c r="A1512" t="s">
        <v>125</v>
      </c>
      <c r="B1512">
        <v>235</v>
      </c>
      <c r="C1512" t="s">
        <v>269</v>
      </c>
      <c r="D1512" t="s">
        <v>151</v>
      </c>
      <c r="E1512" s="265" t="s">
        <v>137</v>
      </c>
      <c r="F1512" s="265" t="s">
        <v>137</v>
      </c>
      <c r="G1512" s="265" t="s">
        <v>137</v>
      </c>
      <c r="H1512" s="265" t="s">
        <v>137</v>
      </c>
      <c r="I1512" s="265" t="s">
        <v>137</v>
      </c>
      <c r="J1512" s="265" t="s">
        <v>137</v>
      </c>
      <c r="K1512"/>
      <c r="L1512" t="s">
        <v>125</v>
      </c>
      <c r="M1512">
        <v>235</v>
      </c>
      <c r="N1512" t="s">
        <v>269</v>
      </c>
      <c r="O1512" t="s">
        <v>151</v>
      </c>
      <c r="P1512" s="265" t="s">
        <v>137</v>
      </c>
      <c r="Q1512" s="716" t="s">
        <v>137</v>
      </c>
      <c r="R1512" s="716" t="s">
        <v>137</v>
      </c>
      <c r="S1512" s="716" t="s">
        <v>137</v>
      </c>
      <c r="T1512" s="716" t="s">
        <v>137</v>
      </c>
      <c r="U1512" s="716" t="s">
        <v>137</v>
      </c>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c r="CC1512"/>
      <c r="CD1512"/>
      <c r="CE1512"/>
      <c r="CF1512"/>
      <c r="CG1512"/>
      <c r="CH1512"/>
      <c r="CI1512"/>
      <c r="CJ1512"/>
      <c r="CK1512"/>
      <c r="CL1512"/>
      <c r="CM1512"/>
      <c r="CN1512"/>
      <c r="CO1512"/>
      <c r="CP1512"/>
      <c r="CQ1512"/>
      <c r="CR1512"/>
      <c r="CS1512"/>
    </row>
    <row r="1513" spans="1:97" s="326" customFormat="1" ht="15" customHeight="1" x14ac:dyDescent="0.35">
      <c r="A1513" t="s">
        <v>125</v>
      </c>
      <c r="B1513">
        <v>235</v>
      </c>
      <c r="C1513" t="s">
        <v>269</v>
      </c>
      <c r="D1513" t="s">
        <v>152</v>
      </c>
      <c r="E1513" s="265">
        <v>272</v>
      </c>
      <c r="F1513" s="265">
        <v>19</v>
      </c>
      <c r="G1513" s="265">
        <v>253</v>
      </c>
      <c r="H1513" s="265">
        <v>251</v>
      </c>
      <c r="I1513" s="265">
        <v>180</v>
      </c>
      <c r="J1513" s="265">
        <v>81</v>
      </c>
      <c r="K1513"/>
      <c r="L1513" t="s">
        <v>125</v>
      </c>
      <c r="M1513">
        <v>235</v>
      </c>
      <c r="N1513" t="s">
        <v>269</v>
      </c>
      <c r="O1513" t="s">
        <v>152</v>
      </c>
      <c r="P1513" s="265">
        <v>272</v>
      </c>
      <c r="Q1513" s="716">
        <v>6.9852941176470589</v>
      </c>
      <c r="R1513" s="716">
        <v>93.014705882352942</v>
      </c>
      <c r="S1513" s="716">
        <v>92.279411764705884</v>
      </c>
      <c r="T1513" s="716">
        <v>66.17647058823529</v>
      </c>
      <c r="U1513" s="716">
        <v>29.77941176470588</v>
      </c>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c r="CK1513"/>
      <c r="CL1513"/>
      <c r="CM1513"/>
      <c r="CN1513"/>
      <c r="CO1513"/>
      <c r="CP1513"/>
      <c r="CQ1513"/>
      <c r="CR1513"/>
      <c r="CS1513"/>
    </row>
    <row r="1514" spans="1:97" s="326" customFormat="1" ht="30" customHeight="1" x14ac:dyDescent="0.35">
      <c r="A1514" t="s">
        <v>125</v>
      </c>
      <c r="B1514">
        <v>310</v>
      </c>
      <c r="C1514" t="s">
        <v>270</v>
      </c>
      <c r="D1514" t="s">
        <v>147</v>
      </c>
      <c r="E1514" s="265">
        <v>554</v>
      </c>
      <c r="F1514" s="265">
        <v>65</v>
      </c>
      <c r="G1514" s="265">
        <v>489</v>
      </c>
      <c r="H1514" s="265">
        <v>450</v>
      </c>
      <c r="I1514" s="265">
        <v>274</v>
      </c>
      <c r="J1514" s="265">
        <v>103</v>
      </c>
      <c r="K1514"/>
      <c r="L1514" t="s">
        <v>125</v>
      </c>
      <c r="M1514">
        <v>310</v>
      </c>
      <c r="N1514" t="s">
        <v>270</v>
      </c>
      <c r="O1514" t="s">
        <v>147</v>
      </c>
      <c r="P1514" s="265">
        <v>554</v>
      </c>
      <c r="Q1514" s="716">
        <v>11.732851985559567</v>
      </c>
      <c r="R1514" s="716">
        <v>88.267148014440437</v>
      </c>
      <c r="S1514" s="716">
        <v>81.227436823104696</v>
      </c>
      <c r="T1514" s="716">
        <v>49.458483754512635</v>
      </c>
      <c r="U1514" s="716">
        <v>18.592057761732853</v>
      </c>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c r="CC1514"/>
      <c r="CD1514"/>
      <c r="CE1514"/>
      <c r="CF1514"/>
      <c r="CG1514"/>
      <c r="CH1514"/>
      <c r="CI1514"/>
      <c r="CJ1514"/>
      <c r="CK1514"/>
      <c r="CL1514"/>
      <c r="CM1514"/>
      <c r="CN1514"/>
      <c r="CO1514"/>
      <c r="CP1514"/>
      <c r="CQ1514"/>
      <c r="CR1514"/>
      <c r="CS1514"/>
    </row>
    <row r="1515" spans="1:97" s="326" customFormat="1" ht="15" customHeight="1" x14ac:dyDescent="0.35">
      <c r="A1515" t="s">
        <v>125</v>
      </c>
      <c r="B1515">
        <v>310</v>
      </c>
      <c r="C1515" t="s">
        <v>270</v>
      </c>
      <c r="D1515" t="s">
        <v>148</v>
      </c>
      <c r="E1515" s="265">
        <v>303</v>
      </c>
      <c r="F1515" s="265">
        <v>29</v>
      </c>
      <c r="G1515" s="265">
        <v>274</v>
      </c>
      <c r="H1515" s="265">
        <v>260</v>
      </c>
      <c r="I1515" s="265">
        <v>184</v>
      </c>
      <c r="J1515" s="265">
        <v>82</v>
      </c>
      <c r="K1515"/>
      <c r="L1515" t="s">
        <v>125</v>
      </c>
      <c r="M1515">
        <v>310</v>
      </c>
      <c r="N1515" t="s">
        <v>270</v>
      </c>
      <c r="O1515" t="s">
        <v>148</v>
      </c>
      <c r="P1515" s="265">
        <v>303</v>
      </c>
      <c r="Q1515" s="716">
        <v>9.5709570957095718</v>
      </c>
      <c r="R1515" s="716">
        <v>90.429042904290426</v>
      </c>
      <c r="S1515" s="716">
        <v>85.808580858085804</v>
      </c>
      <c r="T1515" s="716">
        <v>60.726072607260726</v>
      </c>
      <c r="U1515" s="716">
        <v>27.062706270627064</v>
      </c>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c r="CC1515"/>
      <c r="CD1515"/>
      <c r="CE1515"/>
      <c r="CF1515"/>
      <c r="CG1515"/>
      <c r="CH1515"/>
      <c r="CI1515"/>
      <c r="CJ1515"/>
      <c r="CK1515"/>
      <c r="CL1515"/>
      <c r="CM1515"/>
      <c r="CN1515"/>
      <c r="CO1515"/>
      <c r="CP1515"/>
      <c r="CQ1515"/>
      <c r="CR1515"/>
      <c r="CS1515"/>
    </row>
    <row r="1516" spans="1:97" s="326" customFormat="1" ht="15" customHeight="1" x14ac:dyDescent="0.35">
      <c r="A1516" t="s">
        <v>125</v>
      </c>
      <c r="B1516">
        <v>310</v>
      </c>
      <c r="C1516" t="s">
        <v>270</v>
      </c>
      <c r="D1516" t="s">
        <v>149</v>
      </c>
      <c r="E1516" s="265">
        <v>171</v>
      </c>
      <c r="F1516" s="265" t="s">
        <v>177</v>
      </c>
      <c r="G1516" s="265" t="s">
        <v>177</v>
      </c>
      <c r="H1516" s="265">
        <v>152</v>
      </c>
      <c r="I1516" s="265">
        <v>122</v>
      </c>
      <c r="J1516" s="265">
        <v>63</v>
      </c>
      <c r="K1516"/>
      <c r="L1516" t="s">
        <v>125</v>
      </c>
      <c r="M1516">
        <v>310</v>
      </c>
      <c r="N1516" t="s">
        <v>270</v>
      </c>
      <c r="O1516" t="s">
        <v>149</v>
      </c>
      <c r="P1516" s="265">
        <v>171</v>
      </c>
      <c r="Q1516" s="716" t="s">
        <v>177</v>
      </c>
      <c r="R1516" s="716" t="s">
        <v>177</v>
      </c>
      <c r="S1516" s="716">
        <v>88.888888888888886</v>
      </c>
      <c r="T1516" s="716">
        <v>71.345029239766077</v>
      </c>
      <c r="U1516" s="716">
        <v>36.84210526315789</v>
      </c>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c r="CC1516"/>
      <c r="CD1516"/>
      <c r="CE1516"/>
      <c r="CF1516"/>
      <c r="CG1516"/>
      <c r="CH1516"/>
      <c r="CI1516"/>
      <c r="CJ1516"/>
      <c r="CK1516"/>
      <c r="CL1516"/>
      <c r="CM1516"/>
      <c r="CN1516"/>
      <c r="CO1516"/>
      <c r="CP1516"/>
      <c r="CQ1516"/>
      <c r="CR1516"/>
      <c r="CS1516"/>
    </row>
    <row r="1517" spans="1:97" s="326" customFormat="1" ht="15" customHeight="1" x14ac:dyDescent="0.35">
      <c r="A1517" t="s">
        <v>125</v>
      </c>
      <c r="B1517">
        <v>310</v>
      </c>
      <c r="C1517" t="s">
        <v>270</v>
      </c>
      <c r="D1517" t="s">
        <v>150</v>
      </c>
      <c r="E1517" s="265">
        <v>196</v>
      </c>
      <c r="F1517" s="265">
        <v>8</v>
      </c>
      <c r="G1517" s="265">
        <v>188</v>
      </c>
      <c r="H1517" s="265">
        <v>186</v>
      </c>
      <c r="I1517" s="265">
        <v>161</v>
      </c>
      <c r="J1517" s="265">
        <v>91</v>
      </c>
      <c r="K1517"/>
      <c r="L1517" t="s">
        <v>125</v>
      </c>
      <c r="M1517">
        <v>310</v>
      </c>
      <c r="N1517" t="s">
        <v>270</v>
      </c>
      <c r="O1517" t="s">
        <v>150</v>
      </c>
      <c r="P1517" s="265">
        <v>196</v>
      </c>
      <c r="Q1517" s="716">
        <v>4.0816326530612246</v>
      </c>
      <c r="R1517" s="716">
        <v>95.918367346938766</v>
      </c>
      <c r="S1517" s="716">
        <v>94.897959183673478</v>
      </c>
      <c r="T1517" s="716">
        <v>82.142857142857139</v>
      </c>
      <c r="U1517" s="716">
        <v>46.428571428571431</v>
      </c>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c r="CC1517"/>
      <c r="CD1517"/>
      <c r="CE1517"/>
      <c r="CF1517"/>
      <c r="CG1517"/>
      <c r="CH1517"/>
      <c r="CI1517"/>
      <c r="CJ1517"/>
      <c r="CK1517"/>
      <c r="CL1517"/>
      <c r="CM1517"/>
      <c r="CN1517"/>
      <c r="CO1517"/>
      <c r="CP1517"/>
      <c r="CQ1517"/>
      <c r="CR1517"/>
      <c r="CS1517"/>
    </row>
    <row r="1518" spans="1:97" s="326" customFormat="1" ht="15" customHeight="1" x14ac:dyDescent="0.35">
      <c r="A1518" t="s">
        <v>125</v>
      </c>
      <c r="B1518">
        <v>310</v>
      </c>
      <c r="C1518" t="s">
        <v>270</v>
      </c>
      <c r="D1518" t="s">
        <v>151</v>
      </c>
      <c r="E1518" s="265">
        <v>131</v>
      </c>
      <c r="F1518" s="265" t="s">
        <v>177</v>
      </c>
      <c r="G1518" s="265" t="s">
        <v>177</v>
      </c>
      <c r="H1518" s="265">
        <v>127</v>
      </c>
      <c r="I1518" s="265">
        <v>115</v>
      </c>
      <c r="J1518" s="265">
        <v>79</v>
      </c>
      <c r="K1518"/>
      <c r="L1518" t="s">
        <v>125</v>
      </c>
      <c r="M1518">
        <v>310</v>
      </c>
      <c r="N1518" t="s">
        <v>270</v>
      </c>
      <c r="O1518" t="s">
        <v>151</v>
      </c>
      <c r="P1518" s="265">
        <v>131</v>
      </c>
      <c r="Q1518" s="716" t="s">
        <v>177</v>
      </c>
      <c r="R1518" s="716" t="s">
        <v>177</v>
      </c>
      <c r="S1518" s="716">
        <v>96.946564885496173</v>
      </c>
      <c r="T1518" s="716">
        <v>87.786259541984734</v>
      </c>
      <c r="U1518" s="716">
        <v>60.305343511450381</v>
      </c>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c r="CC1518"/>
      <c r="CD1518"/>
      <c r="CE1518"/>
      <c r="CF1518"/>
      <c r="CG1518"/>
      <c r="CH1518"/>
      <c r="CI1518"/>
      <c r="CJ1518"/>
      <c r="CK1518"/>
      <c r="CL1518"/>
      <c r="CM1518"/>
      <c r="CN1518"/>
      <c r="CO1518"/>
      <c r="CP1518"/>
      <c r="CQ1518"/>
      <c r="CR1518"/>
      <c r="CS1518"/>
    </row>
    <row r="1519" spans="1:97" s="326" customFormat="1" ht="15" customHeight="1" x14ac:dyDescent="0.35">
      <c r="A1519" t="s">
        <v>125</v>
      </c>
      <c r="B1519">
        <v>310</v>
      </c>
      <c r="C1519" t="s">
        <v>270</v>
      </c>
      <c r="D1519" t="s">
        <v>152</v>
      </c>
      <c r="E1519" s="265">
        <v>1355</v>
      </c>
      <c r="F1519" s="265">
        <v>118</v>
      </c>
      <c r="G1519" s="265">
        <v>1237</v>
      </c>
      <c r="H1519" s="265">
        <v>1175</v>
      </c>
      <c r="I1519" s="265">
        <v>856</v>
      </c>
      <c r="J1519" s="265">
        <v>418</v>
      </c>
      <c r="K1519"/>
      <c r="L1519" t="s">
        <v>125</v>
      </c>
      <c r="M1519">
        <v>310</v>
      </c>
      <c r="N1519" t="s">
        <v>270</v>
      </c>
      <c r="O1519" t="s">
        <v>152</v>
      </c>
      <c r="P1519" s="265">
        <v>1355</v>
      </c>
      <c r="Q1519" s="716">
        <v>8.708487084870848</v>
      </c>
      <c r="R1519" s="716">
        <v>91.291512915129147</v>
      </c>
      <c r="S1519" s="716">
        <v>86.715867158671585</v>
      </c>
      <c r="T1519" s="716">
        <v>63.17343173431734</v>
      </c>
      <c r="U1519" s="716">
        <v>30.84870848708487</v>
      </c>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c r="CC1519"/>
      <c r="CD1519"/>
      <c r="CE1519"/>
      <c r="CF1519"/>
      <c r="CG1519"/>
      <c r="CH1519"/>
      <c r="CI1519"/>
      <c r="CJ1519"/>
      <c r="CK1519"/>
      <c r="CL1519"/>
      <c r="CM1519"/>
      <c r="CN1519"/>
      <c r="CO1519"/>
      <c r="CP1519"/>
      <c r="CQ1519"/>
      <c r="CR1519"/>
      <c r="CS1519"/>
    </row>
    <row r="1520" spans="1:97" s="326" customFormat="1" ht="30" customHeight="1" x14ac:dyDescent="0.35">
      <c r="A1520" t="s">
        <v>125</v>
      </c>
      <c r="B1520">
        <v>320</v>
      </c>
      <c r="C1520" t="s">
        <v>271</v>
      </c>
      <c r="D1520" t="s">
        <v>147</v>
      </c>
      <c r="E1520" s="265">
        <v>1086</v>
      </c>
      <c r="F1520" s="265">
        <v>181</v>
      </c>
      <c r="G1520" s="265">
        <v>905</v>
      </c>
      <c r="H1520" s="265">
        <v>861</v>
      </c>
      <c r="I1520" s="265">
        <v>512</v>
      </c>
      <c r="J1520" s="265">
        <v>215</v>
      </c>
      <c r="K1520"/>
      <c r="L1520" t="s">
        <v>125</v>
      </c>
      <c r="M1520">
        <v>320</v>
      </c>
      <c r="N1520" t="s">
        <v>271</v>
      </c>
      <c r="O1520" t="s">
        <v>147</v>
      </c>
      <c r="P1520" s="265">
        <v>1086</v>
      </c>
      <c r="Q1520" s="716">
        <v>16.666666666666664</v>
      </c>
      <c r="R1520" s="716">
        <v>83.333333333333343</v>
      </c>
      <c r="S1520" s="716">
        <v>79.281767955801115</v>
      </c>
      <c r="T1520" s="716">
        <v>47.14548802946593</v>
      </c>
      <c r="U1520" s="716">
        <v>19.797421731123389</v>
      </c>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c r="CC1520"/>
      <c r="CD1520"/>
      <c r="CE1520"/>
      <c r="CF1520"/>
      <c r="CG1520"/>
      <c r="CH1520"/>
      <c r="CI1520"/>
      <c r="CJ1520"/>
      <c r="CK1520"/>
      <c r="CL1520"/>
      <c r="CM1520"/>
      <c r="CN1520"/>
      <c r="CO1520"/>
      <c r="CP1520"/>
      <c r="CQ1520"/>
      <c r="CR1520"/>
      <c r="CS1520"/>
    </row>
    <row r="1521" spans="1:97" s="326" customFormat="1" ht="15" customHeight="1" x14ac:dyDescent="0.35">
      <c r="A1521" t="s">
        <v>125</v>
      </c>
      <c r="B1521">
        <v>320</v>
      </c>
      <c r="C1521" t="s">
        <v>271</v>
      </c>
      <c r="D1521" t="s">
        <v>148</v>
      </c>
      <c r="E1521" s="265">
        <v>932</v>
      </c>
      <c r="F1521" s="265">
        <v>95</v>
      </c>
      <c r="G1521" s="265">
        <v>837</v>
      </c>
      <c r="H1521" s="265">
        <v>817</v>
      </c>
      <c r="I1521" s="265">
        <v>560</v>
      </c>
      <c r="J1521" s="265">
        <v>295</v>
      </c>
      <c r="K1521"/>
      <c r="L1521" t="s">
        <v>125</v>
      </c>
      <c r="M1521">
        <v>320</v>
      </c>
      <c r="N1521" t="s">
        <v>271</v>
      </c>
      <c r="O1521" t="s">
        <v>148</v>
      </c>
      <c r="P1521" s="265">
        <v>932</v>
      </c>
      <c r="Q1521" s="716">
        <v>10.193133047210301</v>
      </c>
      <c r="R1521" s="716">
        <v>89.806866952789704</v>
      </c>
      <c r="S1521" s="716">
        <v>87.66094420600858</v>
      </c>
      <c r="T1521" s="716">
        <v>60.085836909871247</v>
      </c>
      <c r="U1521" s="716">
        <v>31.65236051502146</v>
      </c>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c r="CC1521"/>
      <c r="CD1521"/>
      <c r="CE1521"/>
      <c r="CF1521"/>
      <c r="CG1521"/>
      <c r="CH1521"/>
      <c r="CI1521"/>
      <c r="CJ1521"/>
      <c r="CK1521"/>
      <c r="CL1521"/>
      <c r="CM1521"/>
      <c r="CN1521"/>
      <c r="CO1521"/>
      <c r="CP1521"/>
      <c r="CQ1521"/>
      <c r="CR1521"/>
      <c r="CS1521"/>
    </row>
    <row r="1522" spans="1:97" s="326" customFormat="1" ht="15" customHeight="1" x14ac:dyDescent="0.35">
      <c r="A1522" t="s">
        <v>125</v>
      </c>
      <c r="B1522">
        <v>320</v>
      </c>
      <c r="C1522" t="s">
        <v>271</v>
      </c>
      <c r="D1522" t="s">
        <v>149</v>
      </c>
      <c r="E1522" s="265">
        <v>685</v>
      </c>
      <c r="F1522" s="265">
        <v>44</v>
      </c>
      <c r="G1522" s="265">
        <v>641</v>
      </c>
      <c r="H1522" s="265">
        <v>629</v>
      </c>
      <c r="I1522" s="265">
        <v>480</v>
      </c>
      <c r="J1522" s="265">
        <v>252</v>
      </c>
      <c r="K1522"/>
      <c r="L1522" t="s">
        <v>125</v>
      </c>
      <c r="M1522">
        <v>320</v>
      </c>
      <c r="N1522" t="s">
        <v>271</v>
      </c>
      <c r="O1522" t="s">
        <v>149</v>
      </c>
      <c r="P1522" s="265">
        <v>685</v>
      </c>
      <c r="Q1522" s="716">
        <v>6.4233576642335768</v>
      </c>
      <c r="R1522" s="716">
        <v>93.576642335766422</v>
      </c>
      <c r="S1522" s="716">
        <v>91.824817518248182</v>
      </c>
      <c r="T1522" s="716">
        <v>70.072992700729927</v>
      </c>
      <c r="U1522" s="716">
        <v>36.788321167883211</v>
      </c>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c r="CC1522"/>
      <c r="CD1522"/>
      <c r="CE1522"/>
      <c r="CF1522"/>
      <c r="CG1522"/>
      <c r="CH1522"/>
      <c r="CI1522"/>
      <c r="CJ1522"/>
      <c r="CK1522"/>
      <c r="CL1522"/>
      <c r="CM1522"/>
      <c r="CN1522"/>
      <c r="CO1522"/>
      <c r="CP1522"/>
      <c r="CQ1522"/>
      <c r="CR1522"/>
      <c r="CS1522"/>
    </row>
    <row r="1523" spans="1:97" s="326" customFormat="1" ht="15" customHeight="1" x14ac:dyDescent="0.35">
      <c r="A1523" t="s">
        <v>125</v>
      </c>
      <c r="B1523">
        <v>320</v>
      </c>
      <c r="C1523" t="s">
        <v>271</v>
      </c>
      <c r="D1523" t="s">
        <v>150</v>
      </c>
      <c r="E1523" s="265">
        <v>510</v>
      </c>
      <c r="F1523" s="265">
        <v>13</v>
      </c>
      <c r="G1523" s="265">
        <v>497</v>
      </c>
      <c r="H1523" s="265">
        <v>491</v>
      </c>
      <c r="I1523" s="265">
        <v>401</v>
      </c>
      <c r="J1523" s="265">
        <v>251</v>
      </c>
      <c r="K1523"/>
      <c r="L1523" t="s">
        <v>125</v>
      </c>
      <c r="M1523">
        <v>320</v>
      </c>
      <c r="N1523" t="s">
        <v>271</v>
      </c>
      <c r="O1523" t="s">
        <v>150</v>
      </c>
      <c r="P1523" s="265">
        <v>510</v>
      </c>
      <c r="Q1523" s="716">
        <v>2.5490196078431371</v>
      </c>
      <c r="R1523" s="716">
        <v>97.450980392156865</v>
      </c>
      <c r="S1523" s="716">
        <v>96.274509803921575</v>
      </c>
      <c r="T1523" s="716">
        <v>78.627450980392155</v>
      </c>
      <c r="U1523" s="716">
        <v>49.2156862745098</v>
      </c>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c r="CC1523"/>
      <c r="CD1523"/>
      <c r="CE1523"/>
      <c r="CF1523"/>
      <c r="CG1523"/>
      <c r="CH1523"/>
      <c r="CI1523"/>
      <c r="CJ1523"/>
      <c r="CK1523"/>
      <c r="CL1523"/>
      <c r="CM1523"/>
      <c r="CN1523"/>
      <c r="CO1523"/>
      <c r="CP1523"/>
      <c r="CQ1523"/>
      <c r="CR1523"/>
      <c r="CS1523"/>
    </row>
    <row r="1524" spans="1:97" s="326" customFormat="1" ht="15" customHeight="1" x14ac:dyDescent="0.35">
      <c r="A1524" t="s">
        <v>125</v>
      </c>
      <c r="B1524">
        <v>320</v>
      </c>
      <c r="C1524" t="s">
        <v>271</v>
      </c>
      <c r="D1524" t="s">
        <v>151</v>
      </c>
      <c r="E1524" s="265">
        <v>314</v>
      </c>
      <c r="F1524" s="265">
        <v>9</v>
      </c>
      <c r="G1524" s="265">
        <v>305</v>
      </c>
      <c r="H1524" s="265">
        <v>303</v>
      </c>
      <c r="I1524" s="265">
        <v>268</v>
      </c>
      <c r="J1524" s="265">
        <v>177</v>
      </c>
      <c r="K1524"/>
      <c r="L1524" t="s">
        <v>125</v>
      </c>
      <c r="M1524">
        <v>320</v>
      </c>
      <c r="N1524" t="s">
        <v>271</v>
      </c>
      <c r="O1524" t="s">
        <v>151</v>
      </c>
      <c r="P1524" s="265">
        <v>314</v>
      </c>
      <c r="Q1524" s="716">
        <v>2.8662420382165608</v>
      </c>
      <c r="R1524" s="716">
        <v>97.133757961783445</v>
      </c>
      <c r="S1524" s="716">
        <v>96.496815286624198</v>
      </c>
      <c r="T1524" s="716">
        <v>85.350318471337587</v>
      </c>
      <c r="U1524" s="716">
        <v>56.369426751592357</v>
      </c>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c r="CC1524"/>
      <c r="CD1524"/>
      <c r="CE1524"/>
      <c r="CF1524"/>
      <c r="CG1524"/>
      <c r="CH1524"/>
      <c r="CI1524"/>
      <c r="CJ1524"/>
      <c r="CK1524"/>
      <c r="CL1524"/>
      <c r="CM1524"/>
      <c r="CN1524"/>
      <c r="CO1524"/>
      <c r="CP1524"/>
      <c r="CQ1524"/>
      <c r="CR1524"/>
      <c r="CS1524"/>
    </row>
    <row r="1525" spans="1:97" s="326" customFormat="1" ht="15" customHeight="1" x14ac:dyDescent="0.35">
      <c r="A1525" t="s">
        <v>125</v>
      </c>
      <c r="B1525">
        <v>320</v>
      </c>
      <c r="C1525" t="s">
        <v>271</v>
      </c>
      <c r="D1525" t="s">
        <v>152</v>
      </c>
      <c r="E1525" s="265">
        <v>3527</v>
      </c>
      <c r="F1525" s="265">
        <v>342</v>
      </c>
      <c r="G1525" s="265">
        <v>3185</v>
      </c>
      <c r="H1525" s="265">
        <v>3101</v>
      </c>
      <c r="I1525" s="265">
        <v>2221</v>
      </c>
      <c r="J1525" s="265">
        <v>1190</v>
      </c>
      <c r="K1525"/>
      <c r="L1525" t="s">
        <v>125</v>
      </c>
      <c r="M1525">
        <v>320</v>
      </c>
      <c r="N1525" t="s">
        <v>271</v>
      </c>
      <c r="O1525" t="s">
        <v>152</v>
      </c>
      <c r="P1525" s="265">
        <v>3527</v>
      </c>
      <c r="Q1525" s="716">
        <v>9.6966260277856549</v>
      </c>
      <c r="R1525" s="716">
        <v>90.303373972214345</v>
      </c>
      <c r="S1525" s="716">
        <v>87.921746526793314</v>
      </c>
      <c r="T1525" s="716">
        <v>62.971363765239587</v>
      </c>
      <c r="U1525" s="716">
        <v>33.739722143464704</v>
      </c>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c r="CD1525"/>
      <c r="CE1525"/>
      <c r="CF1525"/>
      <c r="CG1525"/>
      <c r="CH1525"/>
      <c r="CI1525"/>
      <c r="CJ1525"/>
      <c r="CK1525"/>
      <c r="CL1525"/>
      <c r="CM1525"/>
      <c r="CN1525"/>
      <c r="CO1525"/>
      <c r="CP1525"/>
      <c r="CQ1525"/>
      <c r="CR1525"/>
      <c r="CS1525"/>
    </row>
    <row r="1526" spans="1:97" s="326" customFormat="1" ht="30" customHeight="1" x14ac:dyDescent="0.35">
      <c r="A1526" t="s">
        <v>125</v>
      </c>
      <c r="B1526">
        <v>330</v>
      </c>
      <c r="C1526" t="s">
        <v>272</v>
      </c>
      <c r="D1526" t="s">
        <v>147</v>
      </c>
      <c r="E1526" s="265" t="s">
        <v>137</v>
      </c>
      <c r="F1526" s="265" t="s">
        <v>137</v>
      </c>
      <c r="G1526" s="265" t="s">
        <v>137</v>
      </c>
      <c r="H1526" s="265" t="s">
        <v>137</v>
      </c>
      <c r="I1526" s="265" t="s">
        <v>137</v>
      </c>
      <c r="J1526" s="265" t="s">
        <v>137</v>
      </c>
      <c r="K1526"/>
      <c r="L1526" t="s">
        <v>125</v>
      </c>
      <c r="M1526">
        <v>330</v>
      </c>
      <c r="N1526" t="s">
        <v>272</v>
      </c>
      <c r="O1526" t="s">
        <v>147</v>
      </c>
      <c r="P1526" s="265" t="s">
        <v>137</v>
      </c>
      <c r="Q1526" s="716" t="s">
        <v>137</v>
      </c>
      <c r="R1526" s="716" t="s">
        <v>137</v>
      </c>
      <c r="S1526" s="716" t="s">
        <v>137</v>
      </c>
      <c r="T1526" s="716" t="s">
        <v>137</v>
      </c>
      <c r="U1526" s="716" t="s">
        <v>137</v>
      </c>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c r="CC1526"/>
      <c r="CD1526"/>
      <c r="CE1526"/>
      <c r="CF1526"/>
      <c r="CG1526"/>
      <c r="CH1526"/>
      <c r="CI1526"/>
      <c r="CJ1526"/>
      <c r="CK1526"/>
      <c r="CL1526"/>
      <c r="CM1526"/>
      <c r="CN1526"/>
      <c r="CO1526"/>
      <c r="CP1526"/>
      <c r="CQ1526"/>
      <c r="CR1526"/>
      <c r="CS1526"/>
    </row>
    <row r="1527" spans="1:97" s="326" customFormat="1" ht="15" customHeight="1" x14ac:dyDescent="0.35">
      <c r="A1527" t="s">
        <v>125</v>
      </c>
      <c r="B1527">
        <v>330</v>
      </c>
      <c r="C1527" t="s">
        <v>272</v>
      </c>
      <c r="D1527" t="s">
        <v>148</v>
      </c>
      <c r="E1527" s="265">
        <v>30</v>
      </c>
      <c r="F1527" s="265" t="s">
        <v>177</v>
      </c>
      <c r="G1527" s="265" t="s">
        <v>177</v>
      </c>
      <c r="H1527" s="265">
        <v>28</v>
      </c>
      <c r="I1527" s="265">
        <v>23</v>
      </c>
      <c r="J1527" s="265">
        <v>7</v>
      </c>
      <c r="K1527"/>
      <c r="L1527" t="s">
        <v>125</v>
      </c>
      <c r="M1527">
        <v>330</v>
      </c>
      <c r="N1527" t="s">
        <v>272</v>
      </c>
      <c r="O1527" t="s">
        <v>148</v>
      </c>
      <c r="P1527" s="265">
        <v>30</v>
      </c>
      <c r="Q1527" s="716" t="s">
        <v>177</v>
      </c>
      <c r="R1527" s="716" t="s">
        <v>177</v>
      </c>
      <c r="S1527" s="716">
        <v>93.333333333333329</v>
      </c>
      <c r="T1527" s="716">
        <v>76.666666666666671</v>
      </c>
      <c r="U1527" s="716">
        <v>23.333333333333332</v>
      </c>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c r="CC1527"/>
      <c r="CD1527"/>
      <c r="CE1527"/>
      <c r="CF1527"/>
      <c r="CG1527"/>
      <c r="CH1527"/>
      <c r="CI1527"/>
      <c r="CJ1527"/>
      <c r="CK1527"/>
      <c r="CL1527"/>
      <c r="CM1527"/>
      <c r="CN1527"/>
      <c r="CO1527"/>
      <c r="CP1527"/>
      <c r="CQ1527"/>
      <c r="CR1527"/>
      <c r="CS1527"/>
    </row>
    <row r="1528" spans="1:97" s="326" customFormat="1" ht="15" customHeight="1" x14ac:dyDescent="0.35">
      <c r="A1528" t="s">
        <v>125</v>
      </c>
      <c r="B1528">
        <v>330</v>
      </c>
      <c r="C1528" t="s">
        <v>272</v>
      </c>
      <c r="D1528" t="s">
        <v>149</v>
      </c>
      <c r="E1528" s="265">
        <v>53</v>
      </c>
      <c r="F1528" s="265" t="s">
        <v>177</v>
      </c>
      <c r="G1528" s="265" t="s">
        <v>177</v>
      </c>
      <c r="H1528" s="265">
        <v>46</v>
      </c>
      <c r="I1528" s="265">
        <v>34</v>
      </c>
      <c r="J1528" s="265">
        <v>18</v>
      </c>
      <c r="K1528"/>
      <c r="L1528" t="s">
        <v>125</v>
      </c>
      <c r="M1528">
        <v>330</v>
      </c>
      <c r="N1528" t="s">
        <v>272</v>
      </c>
      <c r="O1528" t="s">
        <v>149</v>
      </c>
      <c r="P1528" s="265">
        <v>53</v>
      </c>
      <c r="Q1528" s="716" t="s">
        <v>177</v>
      </c>
      <c r="R1528" s="716" t="s">
        <v>177</v>
      </c>
      <c r="S1528" s="716">
        <v>86.79245283018868</v>
      </c>
      <c r="T1528" s="716">
        <v>64.15094339622641</v>
      </c>
      <c r="U1528" s="716">
        <v>33.962264150943398</v>
      </c>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c r="CC1528"/>
      <c r="CD1528"/>
      <c r="CE1528"/>
      <c r="CF1528"/>
      <c r="CG1528"/>
      <c r="CH1528"/>
      <c r="CI1528"/>
      <c r="CJ1528"/>
      <c r="CK1528"/>
      <c r="CL1528"/>
      <c r="CM1528"/>
      <c r="CN1528"/>
      <c r="CO1528"/>
      <c r="CP1528"/>
      <c r="CQ1528"/>
      <c r="CR1528"/>
      <c r="CS1528"/>
    </row>
    <row r="1529" spans="1:97" s="326" customFormat="1" ht="15" customHeight="1" x14ac:dyDescent="0.35">
      <c r="A1529" t="s">
        <v>125</v>
      </c>
      <c r="B1529">
        <v>330</v>
      </c>
      <c r="C1529" t="s">
        <v>272</v>
      </c>
      <c r="D1529" t="s">
        <v>150</v>
      </c>
      <c r="E1529" s="265">
        <v>97</v>
      </c>
      <c r="F1529" s="265">
        <v>11</v>
      </c>
      <c r="G1529" s="265">
        <v>86</v>
      </c>
      <c r="H1529" s="265">
        <v>85</v>
      </c>
      <c r="I1529" s="265">
        <v>69</v>
      </c>
      <c r="J1529" s="265">
        <v>31</v>
      </c>
      <c r="K1529"/>
      <c r="L1529" t="s">
        <v>125</v>
      </c>
      <c r="M1529">
        <v>330</v>
      </c>
      <c r="N1529" t="s">
        <v>272</v>
      </c>
      <c r="O1529" t="s">
        <v>150</v>
      </c>
      <c r="P1529" s="265">
        <v>97</v>
      </c>
      <c r="Q1529" s="716">
        <v>11.340206185567011</v>
      </c>
      <c r="R1529" s="716">
        <v>88.659793814432987</v>
      </c>
      <c r="S1529" s="716">
        <v>87.628865979381445</v>
      </c>
      <c r="T1529" s="716">
        <v>71.134020618556704</v>
      </c>
      <c r="U1529" s="716">
        <v>31.958762886597935</v>
      </c>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c r="CC1529"/>
      <c r="CD1529"/>
      <c r="CE1529"/>
      <c r="CF1529"/>
      <c r="CG1529"/>
      <c r="CH1529"/>
      <c r="CI1529"/>
      <c r="CJ1529"/>
      <c r="CK1529"/>
      <c r="CL1529"/>
      <c r="CM1529"/>
      <c r="CN1529"/>
      <c r="CO1529"/>
      <c r="CP1529"/>
      <c r="CQ1529"/>
      <c r="CR1529"/>
      <c r="CS1529"/>
    </row>
    <row r="1530" spans="1:97" s="326" customFormat="1" ht="15" customHeight="1" x14ac:dyDescent="0.35">
      <c r="A1530" t="s">
        <v>125</v>
      </c>
      <c r="B1530">
        <v>330</v>
      </c>
      <c r="C1530" t="s">
        <v>272</v>
      </c>
      <c r="D1530" t="s">
        <v>151</v>
      </c>
      <c r="E1530" s="265">
        <v>16</v>
      </c>
      <c r="F1530" s="265" t="s">
        <v>177</v>
      </c>
      <c r="G1530" s="265" t="s">
        <v>177</v>
      </c>
      <c r="H1530" s="265">
        <v>13</v>
      </c>
      <c r="I1530" s="265">
        <v>10</v>
      </c>
      <c r="J1530" s="265">
        <v>7</v>
      </c>
      <c r="K1530"/>
      <c r="L1530" t="s">
        <v>125</v>
      </c>
      <c r="M1530">
        <v>330</v>
      </c>
      <c r="N1530" t="s">
        <v>272</v>
      </c>
      <c r="O1530" t="s">
        <v>151</v>
      </c>
      <c r="P1530" s="265">
        <v>16</v>
      </c>
      <c r="Q1530" s="716" t="s">
        <v>177</v>
      </c>
      <c r="R1530" s="716" t="s">
        <v>177</v>
      </c>
      <c r="S1530" s="716">
        <v>81.25</v>
      </c>
      <c r="T1530" s="716">
        <v>62.5</v>
      </c>
      <c r="U1530" s="716">
        <v>43.75</v>
      </c>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c r="CC1530"/>
      <c r="CD1530"/>
      <c r="CE1530"/>
      <c r="CF1530"/>
      <c r="CG1530"/>
      <c r="CH1530"/>
      <c r="CI1530"/>
      <c r="CJ1530"/>
      <c r="CK1530"/>
      <c r="CL1530"/>
      <c r="CM1530"/>
      <c r="CN1530"/>
      <c r="CO1530"/>
      <c r="CP1530"/>
      <c r="CQ1530"/>
      <c r="CR1530"/>
      <c r="CS1530"/>
    </row>
    <row r="1531" spans="1:97" s="326" customFormat="1" ht="15" customHeight="1" x14ac:dyDescent="0.35">
      <c r="A1531" t="s">
        <v>125</v>
      </c>
      <c r="B1531">
        <v>330</v>
      </c>
      <c r="C1531" t="s">
        <v>272</v>
      </c>
      <c r="D1531" t="s">
        <v>152</v>
      </c>
      <c r="E1531" s="265">
        <v>196</v>
      </c>
      <c r="F1531" s="265" t="s">
        <v>177</v>
      </c>
      <c r="G1531" s="265" t="s">
        <v>177</v>
      </c>
      <c r="H1531" s="265">
        <v>172</v>
      </c>
      <c r="I1531" s="265">
        <v>136</v>
      </c>
      <c r="J1531" s="265">
        <v>63</v>
      </c>
      <c r="K1531"/>
      <c r="L1531" t="s">
        <v>125</v>
      </c>
      <c r="M1531">
        <v>330</v>
      </c>
      <c r="N1531" t="s">
        <v>272</v>
      </c>
      <c r="O1531" t="s">
        <v>152</v>
      </c>
      <c r="P1531" s="265">
        <v>196</v>
      </c>
      <c r="Q1531" s="716" t="s">
        <v>177</v>
      </c>
      <c r="R1531" s="716" t="s">
        <v>177</v>
      </c>
      <c r="S1531" s="716">
        <v>87.755102040816325</v>
      </c>
      <c r="T1531" s="716">
        <v>69.387755102040813</v>
      </c>
      <c r="U1531" s="716">
        <v>32.142857142857146</v>
      </c>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c r="CC1531"/>
      <c r="CD1531"/>
      <c r="CE1531"/>
      <c r="CF1531"/>
      <c r="CG1531"/>
      <c r="CH1531"/>
      <c r="CI1531"/>
      <c r="CJ1531"/>
      <c r="CK1531"/>
      <c r="CL1531"/>
      <c r="CM1531"/>
      <c r="CN1531"/>
      <c r="CO1531"/>
      <c r="CP1531"/>
      <c r="CQ1531"/>
      <c r="CR1531"/>
      <c r="CS1531"/>
    </row>
    <row r="1532" spans="1:97" s="326" customFormat="1" ht="30" customHeight="1" x14ac:dyDescent="0.35">
      <c r="A1532" t="s">
        <v>125</v>
      </c>
      <c r="B1532">
        <v>340</v>
      </c>
      <c r="C1532" t="s">
        <v>273</v>
      </c>
      <c r="D1532" t="s">
        <v>147</v>
      </c>
      <c r="E1532" s="265">
        <v>103</v>
      </c>
      <c r="F1532" s="265">
        <v>21</v>
      </c>
      <c r="G1532" s="265">
        <v>82</v>
      </c>
      <c r="H1532" s="265">
        <v>74</v>
      </c>
      <c r="I1532" s="265">
        <v>37</v>
      </c>
      <c r="J1532" s="265">
        <v>11</v>
      </c>
      <c r="K1532"/>
      <c r="L1532" t="s">
        <v>125</v>
      </c>
      <c r="M1532">
        <v>340</v>
      </c>
      <c r="N1532" t="s">
        <v>273</v>
      </c>
      <c r="O1532" t="s">
        <v>147</v>
      </c>
      <c r="P1532" s="265">
        <v>103</v>
      </c>
      <c r="Q1532" s="716">
        <v>20.388349514563107</v>
      </c>
      <c r="R1532" s="716">
        <v>79.611650485436897</v>
      </c>
      <c r="S1532" s="716">
        <v>71.844660194174764</v>
      </c>
      <c r="T1532" s="716">
        <v>35.922330097087382</v>
      </c>
      <c r="U1532" s="716">
        <v>10.679611650485436</v>
      </c>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c r="CC1532"/>
      <c r="CD1532"/>
      <c r="CE1532"/>
      <c r="CF1532"/>
      <c r="CG1532"/>
      <c r="CH1532"/>
      <c r="CI1532"/>
      <c r="CJ1532"/>
      <c r="CK1532"/>
      <c r="CL1532"/>
      <c r="CM1532"/>
      <c r="CN1532"/>
      <c r="CO1532"/>
      <c r="CP1532"/>
      <c r="CQ1532"/>
      <c r="CR1532"/>
      <c r="CS1532"/>
    </row>
    <row r="1533" spans="1:97" s="326" customFormat="1" ht="15" customHeight="1" x14ac:dyDescent="0.35">
      <c r="A1533" t="s">
        <v>125</v>
      </c>
      <c r="B1533">
        <v>340</v>
      </c>
      <c r="C1533" t="s">
        <v>273</v>
      </c>
      <c r="D1533" t="s">
        <v>148</v>
      </c>
      <c r="E1533" s="265">
        <v>152</v>
      </c>
      <c r="F1533" s="265">
        <v>22</v>
      </c>
      <c r="G1533" s="265">
        <v>130</v>
      </c>
      <c r="H1533" s="265">
        <v>117</v>
      </c>
      <c r="I1533" s="265">
        <v>72</v>
      </c>
      <c r="J1533" s="265">
        <v>29</v>
      </c>
      <c r="K1533"/>
      <c r="L1533" t="s">
        <v>125</v>
      </c>
      <c r="M1533">
        <v>340</v>
      </c>
      <c r="N1533" t="s">
        <v>273</v>
      </c>
      <c r="O1533" t="s">
        <v>148</v>
      </c>
      <c r="P1533" s="265">
        <v>152</v>
      </c>
      <c r="Q1533" s="716">
        <v>14.473684210526317</v>
      </c>
      <c r="R1533" s="716">
        <v>85.526315789473685</v>
      </c>
      <c r="S1533" s="716">
        <v>76.973684210526315</v>
      </c>
      <c r="T1533" s="716">
        <v>47.368421052631575</v>
      </c>
      <c r="U1533" s="716">
        <v>19.078947368421055</v>
      </c>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c r="CC1533"/>
      <c r="CD1533"/>
      <c r="CE1533"/>
      <c r="CF1533"/>
      <c r="CG1533"/>
      <c r="CH1533"/>
      <c r="CI1533"/>
      <c r="CJ1533"/>
      <c r="CK1533"/>
      <c r="CL1533"/>
      <c r="CM1533"/>
      <c r="CN1533"/>
      <c r="CO1533"/>
      <c r="CP1533"/>
      <c r="CQ1533"/>
      <c r="CR1533"/>
      <c r="CS1533"/>
    </row>
    <row r="1534" spans="1:97" s="326" customFormat="1" ht="15" customHeight="1" x14ac:dyDescent="0.35">
      <c r="A1534" t="s">
        <v>125</v>
      </c>
      <c r="B1534">
        <v>340</v>
      </c>
      <c r="C1534" t="s">
        <v>273</v>
      </c>
      <c r="D1534" t="s">
        <v>149</v>
      </c>
      <c r="E1534" s="265">
        <v>277</v>
      </c>
      <c r="F1534" s="265">
        <v>24</v>
      </c>
      <c r="G1534" s="265">
        <v>253</v>
      </c>
      <c r="H1534" s="265">
        <v>240</v>
      </c>
      <c r="I1534" s="265">
        <v>174</v>
      </c>
      <c r="J1534" s="265">
        <v>93</v>
      </c>
      <c r="K1534"/>
      <c r="L1534" t="s">
        <v>125</v>
      </c>
      <c r="M1534">
        <v>340</v>
      </c>
      <c r="N1534" t="s">
        <v>273</v>
      </c>
      <c r="O1534" t="s">
        <v>149</v>
      </c>
      <c r="P1534" s="265">
        <v>277</v>
      </c>
      <c r="Q1534" s="716">
        <v>8.6642599277978327</v>
      </c>
      <c r="R1534" s="716">
        <v>91.335740072202171</v>
      </c>
      <c r="S1534" s="716">
        <v>86.642599277978334</v>
      </c>
      <c r="T1534" s="716">
        <v>62.815884476534301</v>
      </c>
      <c r="U1534" s="716">
        <v>33.574007220216608</v>
      </c>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c r="CC1534"/>
      <c r="CD1534"/>
      <c r="CE1534"/>
      <c r="CF1534"/>
      <c r="CG1534"/>
      <c r="CH1534"/>
      <c r="CI1534"/>
      <c r="CJ1534"/>
      <c r="CK1534"/>
      <c r="CL1534"/>
      <c r="CM1534"/>
      <c r="CN1534"/>
      <c r="CO1534"/>
      <c r="CP1534"/>
      <c r="CQ1534"/>
      <c r="CR1534"/>
      <c r="CS1534"/>
    </row>
    <row r="1535" spans="1:97" s="326" customFormat="1" ht="15" customHeight="1" x14ac:dyDescent="0.35">
      <c r="A1535" t="s">
        <v>125</v>
      </c>
      <c r="B1535">
        <v>340</v>
      </c>
      <c r="C1535" t="s">
        <v>273</v>
      </c>
      <c r="D1535" t="s">
        <v>150</v>
      </c>
      <c r="E1535" s="265">
        <v>542</v>
      </c>
      <c r="F1535" s="265">
        <v>40</v>
      </c>
      <c r="G1535" s="265">
        <v>502</v>
      </c>
      <c r="H1535" s="265">
        <v>492</v>
      </c>
      <c r="I1535" s="265">
        <v>390</v>
      </c>
      <c r="J1535" s="265">
        <v>213</v>
      </c>
      <c r="K1535"/>
      <c r="L1535" t="s">
        <v>125</v>
      </c>
      <c r="M1535">
        <v>340</v>
      </c>
      <c r="N1535" t="s">
        <v>273</v>
      </c>
      <c r="O1535" t="s">
        <v>150</v>
      </c>
      <c r="P1535" s="265">
        <v>542</v>
      </c>
      <c r="Q1535" s="716">
        <v>7.3800738007380069</v>
      </c>
      <c r="R1535" s="716">
        <v>92.619926199261997</v>
      </c>
      <c r="S1535" s="716">
        <v>90.774907749077499</v>
      </c>
      <c r="T1535" s="716">
        <v>71.955719557195579</v>
      </c>
      <c r="U1535" s="716">
        <v>39.298892988929893</v>
      </c>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c r="CC1535"/>
      <c r="CD1535"/>
      <c r="CE1535"/>
      <c r="CF1535"/>
      <c r="CG1535"/>
      <c r="CH1535"/>
      <c r="CI1535"/>
      <c r="CJ1535"/>
      <c r="CK1535"/>
      <c r="CL1535"/>
      <c r="CM1535"/>
      <c r="CN1535"/>
      <c r="CO1535"/>
      <c r="CP1535"/>
      <c r="CQ1535"/>
      <c r="CR1535"/>
      <c r="CS1535"/>
    </row>
    <row r="1536" spans="1:97" s="326" customFormat="1" ht="15" customHeight="1" x14ac:dyDescent="0.35">
      <c r="A1536" t="s">
        <v>125</v>
      </c>
      <c r="B1536">
        <v>340</v>
      </c>
      <c r="C1536" t="s">
        <v>273</v>
      </c>
      <c r="D1536" t="s">
        <v>151</v>
      </c>
      <c r="E1536" s="265">
        <v>272</v>
      </c>
      <c r="F1536" s="265">
        <v>11</v>
      </c>
      <c r="G1536" s="265">
        <v>261</v>
      </c>
      <c r="H1536" s="265">
        <v>254</v>
      </c>
      <c r="I1536" s="265">
        <v>213</v>
      </c>
      <c r="J1536" s="265">
        <v>136</v>
      </c>
      <c r="K1536"/>
      <c r="L1536" t="s">
        <v>125</v>
      </c>
      <c r="M1536">
        <v>340</v>
      </c>
      <c r="N1536" t="s">
        <v>273</v>
      </c>
      <c r="O1536" t="s">
        <v>151</v>
      </c>
      <c r="P1536" s="265">
        <v>272</v>
      </c>
      <c r="Q1536" s="716">
        <v>4.0441176470588234</v>
      </c>
      <c r="R1536" s="716">
        <v>95.955882352941174</v>
      </c>
      <c r="S1536" s="716">
        <v>93.382352941176478</v>
      </c>
      <c r="T1536" s="716">
        <v>78.308823529411768</v>
      </c>
      <c r="U1536" s="716">
        <v>50</v>
      </c>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c r="CC1536"/>
      <c r="CD1536"/>
      <c r="CE1536"/>
      <c r="CF1536"/>
      <c r="CG1536"/>
      <c r="CH1536"/>
      <c r="CI1536"/>
      <c r="CJ1536"/>
      <c r="CK1536"/>
      <c r="CL1536"/>
      <c r="CM1536"/>
      <c r="CN1536"/>
      <c r="CO1536"/>
      <c r="CP1536"/>
      <c r="CQ1536"/>
      <c r="CR1536"/>
      <c r="CS1536"/>
    </row>
    <row r="1537" spans="1:97" s="326" customFormat="1" ht="15" customHeight="1" x14ac:dyDescent="0.35">
      <c r="A1537" t="s">
        <v>125</v>
      </c>
      <c r="B1537">
        <v>340</v>
      </c>
      <c r="C1537" t="s">
        <v>273</v>
      </c>
      <c r="D1537" t="s">
        <v>152</v>
      </c>
      <c r="E1537" s="265">
        <v>1346</v>
      </c>
      <c r="F1537" s="265">
        <v>118</v>
      </c>
      <c r="G1537" s="265">
        <v>1228</v>
      </c>
      <c r="H1537" s="265">
        <v>1177</v>
      </c>
      <c r="I1537" s="265">
        <v>886</v>
      </c>
      <c r="J1537" s="265">
        <v>482</v>
      </c>
      <c r="K1537"/>
      <c r="L1537" t="s">
        <v>125</v>
      </c>
      <c r="M1537">
        <v>340</v>
      </c>
      <c r="N1537" t="s">
        <v>273</v>
      </c>
      <c r="O1537" t="s">
        <v>152</v>
      </c>
      <c r="P1537" s="265">
        <v>1346</v>
      </c>
      <c r="Q1537" s="716">
        <v>8.7667161961367004</v>
      </c>
      <c r="R1537" s="716">
        <v>91.233283803863301</v>
      </c>
      <c r="S1537" s="716">
        <v>87.44427934621099</v>
      </c>
      <c r="T1537" s="716">
        <v>65.824665676077259</v>
      </c>
      <c r="U1537" s="716">
        <v>35.809806835066865</v>
      </c>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c r="CC1537"/>
      <c r="CD1537"/>
      <c r="CE1537"/>
      <c r="CF1537"/>
      <c r="CG1537"/>
      <c r="CH1537"/>
      <c r="CI1537"/>
      <c r="CJ1537"/>
      <c r="CK1537"/>
      <c r="CL1537"/>
      <c r="CM1537"/>
      <c r="CN1537"/>
      <c r="CO1537"/>
      <c r="CP1537"/>
      <c r="CQ1537"/>
      <c r="CR1537"/>
      <c r="CS1537"/>
    </row>
    <row r="1538" spans="1:97" s="326" customFormat="1" ht="30" customHeight="1" x14ac:dyDescent="0.35">
      <c r="A1538" t="s">
        <v>125</v>
      </c>
      <c r="B1538">
        <v>350</v>
      </c>
      <c r="C1538" t="s">
        <v>274</v>
      </c>
      <c r="D1538" t="s">
        <v>147</v>
      </c>
      <c r="E1538" s="265">
        <v>463</v>
      </c>
      <c r="F1538" s="265">
        <v>71</v>
      </c>
      <c r="G1538" s="265">
        <v>392</v>
      </c>
      <c r="H1538" s="265">
        <v>364</v>
      </c>
      <c r="I1538" s="265">
        <v>212</v>
      </c>
      <c r="J1538" s="265">
        <v>76</v>
      </c>
      <c r="K1538"/>
      <c r="L1538" t="s">
        <v>125</v>
      </c>
      <c r="M1538">
        <v>350</v>
      </c>
      <c r="N1538" t="s">
        <v>274</v>
      </c>
      <c r="O1538" t="s">
        <v>147</v>
      </c>
      <c r="P1538" s="265">
        <v>463</v>
      </c>
      <c r="Q1538" s="716">
        <v>15.334773218142548</v>
      </c>
      <c r="R1538" s="716">
        <v>84.665226781857456</v>
      </c>
      <c r="S1538" s="716">
        <v>78.61771058315334</v>
      </c>
      <c r="T1538" s="716">
        <v>45.78833693304535</v>
      </c>
      <c r="U1538" s="716">
        <v>16.414686825053995</v>
      </c>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c r="CE1538"/>
      <c r="CF1538"/>
      <c r="CG1538"/>
      <c r="CH1538"/>
      <c r="CI1538"/>
      <c r="CJ1538"/>
      <c r="CK1538"/>
      <c r="CL1538"/>
      <c r="CM1538"/>
      <c r="CN1538"/>
      <c r="CO1538"/>
      <c r="CP1538"/>
      <c r="CQ1538"/>
      <c r="CR1538"/>
      <c r="CS1538"/>
    </row>
    <row r="1539" spans="1:97" s="326" customFormat="1" ht="15" customHeight="1" x14ac:dyDescent="0.35">
      <c r="A1539" t="s">
        <v>125</v>
      </c>
      <c r="B1539">
        <v>350</v>
      </c>
      <c r="C1539" t="s">
        <v>274</v>
      </c>
      <c r="D1539" t="s">
        <v>148</v>
      </c>
      <c r="E1539" s="265">
        <v>353</v>
      </c>
      <c r="F1539" s="265">
        <v>40</v>
      </c>
      <c r="G1539" s="265">
        <v>313</v>
      </c>
      <c r="H1539" s="265">
        <v>297</v>
      </c>
      <c r="I1539" s="265">
        <v>202</v>
      </c>
      <c r="J1539" s="265">
        <v>79</v>
      </c>
      <c r="K1539"/>
      <c r="L1539" t="s">
        <v>125</v>
      </c>
      <c r="M1539">
        <v>350</v>
      </c>
      <c r="N1539" t="s">
        <v>274</v>
      </c>
      <c r="O1539" t="s">
        <v>148</v>
      </c>
      <c r="P1539" s="265">
        <v>353</v>
      </c>
      <c r="Q1539" s="716">
        <v>11.3314447592068</v>
      </c>
      <c r="R1539" s="716">
        <v>88.668555240793197</v>
      </c>
      <c r="S1539" s="716">
        <v>84.135977337110475</v>
      </c>
      <c r="T1539" s="716">
        <v>57.223796033994333</v>
      </c>
      <c r="U1539" s="716">
        <v>22.379603399433428</v>
      </c>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c r="CE1539"/>
      <c r="CF1539"/>
      <c r="CG1539"/>
      <c r="CH1539"/>
      <c r="CI1539"/>
      <c r="CJ1539"/>
      <c r="CK1539"/>
      <c r="CL1539"/>
      <c r="CM1539"/>
      <c r="CN1539"/>
      <c r="CO1539"/>
      <c r="CP1539"/>
      <c r="CQ1539"/>
      <c r="CR1539"/>
      <c r="CS1539"/>
    </row>
    <row r="1540" spans="1:97" s="326" customFormat="1" ht="15" customHeight="1" x14ac:dyDescent="0.35">
      <c r="A1540" t="s">
        <v>125</v>
      </c>
      <c r="B1540">
        <v>350</v>
      </c>
      <c r="C1540" t="s">
        <v>274</v>
      </c>
      <c r="D1540" t="s">
        <v>149</v>
      </c>
      <c r="E1540" s="265">
        <v>320</v>
      </c>
      <c r="F1540" s="265">
        <v>18</v>
      </c>
      <c r="G1540" s="265">
        <v>302</v>
      </c>
      <c r="H1540" s="265">
        <v>295</v>
      </c>
      <c r="I1540" s="265">
        <v>238</v>
      </c>
      <c r="J1540" s="265">
        <v>125</v>
      </c>
      <c r="K1540"/>
      <c r="L1540" t="s">
        <v>125</v>
      </c>
      <c r="M1540">
        <v>350</v>
      </c>
      <c r="N1540" t="s">
        <v>274</v>
      </c>
      <c r="O1540" t="s">
        <v>149</v>
      </c>
      <c r="P1540" s="265">
        <v>320</v>
      </c>
      <c r="Q1540" s="716">
        <v>5.625</v>
      </c>
      <c r="R1540" s="716">
        <v>94.375</v>
      </c>
      <c r="S1540" s="716">
        <v>92.1875</v>
      </c>
      <c r="T1540" s="716">
        <v>74.375</v>
      </c>
      <c r="U1540" s="716">
        <v>39.0625</v>
      </c>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c r="CC1540"/>
      <c r="CD1540"/>
      <c r="CE1540"/>
      <c r="CF1540"/>
      <c r="CG1540"/>
      <c r="CH1540"/>
      <c r="CI1540"/>
      <c r="CJ1540"/>
      <c r="CK1540"/>
      <c r="CL1540"/>
      <c r="CM1540"/>
      <c r="CN1540"/>
      <c r="CO1540"/>
      <c r="CP1540"/>
      <c r="CQ1540"/>
      <c r="CR1540"/>
      <c r="CS1540"/>
    </row>
    <row r="1541" spans="1:97" s="326" customFormat="1" ht="15" customHeight="1" x14ac:dyDescent="0.35">
      <c r="A1541" t="s">
        <v>125</v>
      </c>
      <c r="B1541">
        <v>350</v>
      </c>
      <c r="C1541" t="s">
        <v>274</v>
      </c>
      <c r="D1541" t="s">
        <v>150</v>
      </c>
      <c r="E1541" s="265">
        <v>293</v>
      </c>
      <c r="F1541" s="265">
        <v>12</v>
      </c>
      <c r="G1541" s="265">
        <v>281</v>
      </c>
      <c r="H1541" s="265">
        <v>279</v>
      </c>
      <c r="I1541" s="265">
        <v>242</v>
      </c>
      <c r="J1541" s="265">
        <v>149</v>
      </c>
      <c r="K1541"/>
      <c r="L1541" t="s">
        <v>125</v>
      </c>
      <c r="M1541">
        <v>350</v>
      </c>
      <c r="N1541" t="s">
        <v>274</v>
      </c>
      <c r="O1541" t="s">
        <v>150</v>
      </c>
      <c r="P1541" s="265">
        <v>293</v>
      </c>
      <c r="Q1541" s="716">
        <v>4.0955631399317403</v>
      </c>
      <c r="R1541" s="716">
        <v>95.904436860068259</v>
      </c>
      <c r="S1541" s="716">
        <v>95.221843003412971</v>
      </c>
      <c r="T1541" s="716">
        <v>82.593856655290097</v>
      </c>
      <c r="U1541" s="716">
        <v>50.853242320819113</v>
      </c>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c r="CC1541"/>
      <c r="CD1541"/>
      <c r="CE1541"/>
      <c r="CF1541"/>
      <c r="CG1541"/>
      <c r="CH1541"/>
      <c r="CI1541"/>
      <c r="CJ1541"/>
      <c r="CK1541"/>
      <c r="CL1541"/>
      <c r="CM1541"/>
      <c r="CN1541"/>
      <c r="CO1541"/>
      <c r="CP1541"/>
      <c r="CQ1541"/>
      <c r="CR1541"/>
      <c r="CS1541"/>
    </row>
    <row r="1542" spans="1:97" s="326" customFormat="1" ht="15" customHeight="1" x14ac:dyDescent="0.35">
      <c r="A1542" t="s">
        <v>125</v>
      </c>
      <c r="B1542">
        <v>350</v>
      </c>
      <c r="C1542" t="s">
        <v>274</v>
      </c>
      <c r="D1542" t="s">
        <v>151</v>
      </c>
      <c r="E1542" s="265">
        <v>371</v>
      </c>
      <c r="F1542" s="265">
        <v>5</v>
      </c>
      <c r="G1542" s="265">
        <v>366</v>
      </c>
      <c r="H1542" s="265">
        <v>363</v>
      </c>
      <c r="I1542" s="265">
        <v>320</v>
      </c>
      <c r="J1542" s="265">
        <v>232</v>
      </c>
      <c r="K1542"/>
      <c r="L1542" t="s">
        <v>125</v>
      </c>
      <c r="M1542">
        <v>350</v>
      </c>
      <c r="N1542" t="s">
        <v>274</v>
      </c>
      <c r="O1542" t="s">
        <v>151</v>
      </c>
      <c r="P1542" s="265">
        <v>371</v>
      </c>
      <c r="Q1542" s="716">
        <v>1.3477088948787064</v>
      </c>
      <c r="R1542" s="716">
        <v>98.652291105121293</v>
      </c>
      <c r="S1542" s="716">
        <v>97.843665768194072</v>
      </c>
      <c r="T1542" s="716">
        <v>86.253369272237208</v>
      </c>
      <c r="U1542" s="716">
        <v>62.533692722371967</v>
      </c>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c r="CC1542"/>
      <c r="CD1542"/>
      <c r="CE1542"/>
      <c r="CF1542"/>
      <c r="CG1542"/>
      <c r="CH1542"/>
      <c r="CI1542"/>
      <c r="CJ1542"/>
      <c r="CK1542"/>
      <c r="CL1542"/>
      <c r="CM1542"/>
      <c r="CN1542"/>
      <c r="CO1542"/>
      <c r="CP1542"/>
      <c r="CQ1542"/>
      <c r="CR1542"/>
      <c r="CS1542"/>
    </row>
    <row r="1543" spans="1:97" s="326" customFormat="1" ht="15" customHeight="1" x14ac:dyDescent="0.35">
      <c r="A1543" t="s">
        <v>125</v>
      </c>
      <c r="B1543">
        <v>350</v>
      </c>
      <c r="C1543" t="s">
        <v>274</v>
      </c>
      <c r="D1543" t="s">
        <v>152</v>
      </c>
      <c r="E1543" s="265">
        <v>1800</v>
      </c>
      <c r="F1543" s="265">
        <v>146</v>
      </c>
      <c r="G1543" s="265">
        <v>1654</v>
      </c>
      <c r="H1543" s="265">
        <v>1598</v>
      </c>
      <c r="I1543" s="265">
        <v>1214</v>
      </c>
      <c r="J1543" s="265">
        <v>661</v>
      </c>
      <c r="K1543"/>
      <c r="L1543" t="s">
        <v>125</v>
      </c>
      <c r="M1543">
        <v>350</v>
      </c>
      <c r="N1543" t="s">
        <v>274</v>
      </c>
      <c r="O1543" t="s">
        <v>152</v>
      </c>
      <c r="P1543" s="265">
        <v>1800</v>
      </c>
      <c r="Q1543" s="716">
        <v>8.1111111111111107</v>
      </c>
      <c r="R1543" s="716">
        <v>91.888888888888886</v>
      </c>
      <c r="S1543" s="716">
        <v>88.777777777777771</v>
      </c>
      <c r="T1543" s="716">
        <v>67.444444444444443</v>
      </c>
      <c r="U1543" s="716">
        <v>36.722222222222221</v>
      </c>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c r="CC1543"/>
      <c r="CD1543"/>
      <c r="CE1543"/>
      <c r="CF1543"/>
      <c r="CG1543"/>
      <c r="CH1543"/>
      <c r="CI1543"/>
      <c r="CJ1543"/>
      <c r="CK1543"/>
      <c r="CL1543"/>
      <c r="CM1543"/>
      <c r="CN1543"/>
      <c r="CO1543"/>
      <c r="CP1543"/>
      <c r="CQ1543"/>
      <c r="CR1543"/>
      <c r="CS1543"/>
    </row>
    <row r="1544" spans="1:97" s="326" customFormat="1" ht="30" customHeight="1" x14ac:dyDescent="0.35">
      <c r="A1544" t="s">
        <v>125</v>
      </c>
      <c r="B1544">
        <v>355</v>
      </c>
      <c r="C1544" t="s">
        <v>275</v>
      </c>
      <c r="D1544" t="s">
        <v>147</v>
      </c>
      <c r="E1544" s="265">
        <v>80</v>
      </c>
      <c r="F1544" s="265">
        <v>22</v>
      </c>
      <c r="G1544" s="265">
        <v>58</v>
      </c>
      <c r="H1544" s="265">
        <v>50</v>
      </c>
      <c r="I1544" s="265">
        <v>29</v>
      </c>
      <c r="J1544" s="265">
        <v>16</v>
      </c>
      <c r="K1544"/>
      <c r="L1544" t="s">
        <v>125</v>
      </c>
      <c r="M1544">
        <v>355</v>
      </c>
      <c r="N1544" t="s">
        <v>275</v>
      </c>
      <c r="O1544" t="s">
        <v>147</v>
      </c>
      <c r="P1544" s="265">
        <v>80</v>
      </c>
      <c r="Q1544" s="716">
        <v>27.500000000000004</v>
      </c>
      <c r="R1544" s="716">
        <v>72.5</v>
      </c>
      <c r="S1544" s="716">
        <v>62.5</v>
      </c>
      <c r="T1544" s="716">
        <v>36.25</v>
      </c>
      <c r="U1544" s="716">
        <v>20</v>
      </c>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c r="CC1544"/>
      <c r="CD1544"/>
      <c r="CE1544"/>
      <c r="CF1544"/>
      <c r="CG1544"/>
      <c r="CH1544"/>
      <c r="CI1544"/>
      <c r="CJ1544"/>
      <c r="CK1544"/>
      <c r="CL1544"/>
      <c r="CM1544"/>
      <c r="CN1544"/>
      <c r="CO1544"/>
      <c r="CP1544"/>
      <c r="CQ1544"/>
      <c r="CR1544"/>
      <c r="CS1544"/>
    </row>
    <row r="1545" spans="1:97" s="326" customFormat="1" ht="15" customHeight="1" x14ac:dyDescent="0.35">
      <c r="A1545" t="s">
        <v>125</v>
      </c>
      <c r="B1545">
        <v>355</v>
      </c>
      <c r="C1545" t="s">
        <v>275</v>
      </c>
      <c r="D1545" t="s">
        <v>148</v>
      </c>
      <c r="E1545" s="265">
        <v>100</v>
      </c>
      <c r="F1545" s="265">
        <v>16</v>
      </c>
      <c r="G1545" s="265">
        <v>84</v>
      </c>
      <c r="H1545" s="265">
        <v>77</v>
      </c>
      <c r="I1545" s="265">
        <v>54</v>
      </c>
      <c r="J1545" s="265">
        <v>21</v>
      </c>
      <c r="K1545"/>
      <c r="L1545" t="s">
        <v>125</v>
      </c>
      <c r="M1545">
        <v>355</v>
      </c>
      <c r="N1545" t="s">
        <v>275</v>
      </c>
      <c r="O1545" t="s">
        <v>148</v>
      </c>
      <c r="P1545" s="265">
        <v>100</v>
      </c>
      <c r="Q1545" s="716">
        <v>16</v>
      </c>
      <c r="R1545" s="716">
        <v>84</v>
      </c>
      <c r="S1545" s="716">
        <v>77</v>
      </c>
      <c r="T1545" s="716">
        <v>54</v>
      </c>
      <c r="U1545" s="716">
        <v>21</v>
      </c>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c r="CD1545"/>
      <c r="CE1545"/>
      <c r="CF1545"/>
      <c r="CG1545"/>
      <c r="CH1545"/>
      <c r="CI1545"/>
      <c r="CJ1545"/>
      <c r="CK1545"/>
      <c r="CL1545"/>
      <c r="CM1545"/>
      <c r="CN1545"/>
      <c r="CO1545"/>
      <c r="CP1545"/>
      <c r="CQ1545"/>
      <c r="CR1545"/>
      <c r="CS1545"/>
    </row>
    <row r="1546" spans="1:97" s="326" customFormat="1" ht="15" customHeight="1" x14ac:dyDescent="0.35">
      <c r="A1546" t="s">
        <v>125</v>
      </c>
      <c r="B1546">
        <v>355</v>
      </c>
      <c r="C1546" t="s">
        <v>275</v>
      </c>
      <c r="D1546" t="s">
        <v>149</v>
      </c>
      <c r="E1546" s="265">
        <v>457</v>
      </c>
      <c r="F1546" s="265">
        <v>53</v>
      </c>
      <c r="G1546" s="265">
        <v>404</v>
      </c>
      <c r="H1546" s="265">
        <v>387</v>
      </c>
      <c r="I1546" s="265">
        <v>283</v>
      </c>
      <c r="J1546" s="265">
        <v>137</v>
      </c>
      <c r="K1546"/>
      <c r="L1546" t="s">
        <v>125</v>
      </c>
      <c r="M1546">
        <v>355</v>
      </c>
      <c r="N1546" t="s">
        <v>275</v>
      </c>
      <c r="O1546" t="s">
        <v>149</v>
      </c>
      <c r="P1546" s="265">
        <v>457</v>
      </c>
      <c r="Q1546" s="716">
        <v>11.597374179431071</v>
      </c>
      <c r="R1546" s="716">
        <v>88.402625820568929</v>
      </c>
      <c r="S1546" s="716">
        <v>84.682713347921222</v>
      </c>
      <c r="T1546" s="716">
        <v>61.925601750547045</v>
      </c>
      <c r="U1546" s="716">
        <v>29.978118161925604</v>
      </c>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c r="CC1546"/>
      <c r="CD1546"/>
      <c r="CE1546"/>
      <c r="CF1546"/>
      <c r="CG1546"/>
      <c r="CH1546"/>
      <c r="CI1546"/>
      <c r="CJ1546"/>
      <c r="CK1546"/>
      <c r="CL1546"/>
      <c r="CM1546"/>
      <c r="CN1546"/>
      <c r="CO1546"/>
      <c r="CP1546"/>
      <c r="CQ1546"/>
      <c r="CR1546"/>
      <c r="CS1546"/>
    </row>
    <row r="1547" spans="1:97" s="326" customFormat="1" ht="15" customHeight="1" x14ac:dyDescent="0.35">
      <c r="A1547" t="s">
        <v>125</v>
      </c>
      <c r="B1547">
        <v>355</v>
      </c>
      <c r="C1547" t="s">
        <v>275</v>
      </c>
      <c r="D1547" t="s">
        <v>150</v>
      </c>
      <c r="E1547" s="265">
        <v>401</v>
      </c>
      <c r="F1547" s="265">
        <v>29</v>
      </c>
      <c r="G1547" s="265">
        <v>372</v>
      </c>
      <c r="H1547" s="265">
        <v>366</v>
      </c>
      <c r="I1547" s="265">
        <v>295</v>
      </c>
      <c r="J1547" s="265">
        <v>184</v>
      </c>
      <c r="K1547"/>
      <c r="L1547" t="s">
        <v>125</v>
      </c>
      <c r="M1547">
        <v>355</v>
      </c>
      <c r="N1547" t="s">
        <v>275</v>
      </c>
      <c r="O1547" t="s">
        <v>150</v>
      </c>
      <c r="P1547" s="265">
        <v>401</v>
      </c>
      <c r="Q1547" s="716">
        <v>7.2319201995012472</v>
      </c>
      <c r="R1547" s="716">
        <v>92.768079800498754</v>
      </c>
      <c r="S1547" s="716">
        <v>91.271820448877804</v>
      </c>
      <c r="T1547" s="716">
        <v>73.566084788029926</v>
      </c>
      <c r="U1547" s="716">
        <v>45.885286783042396</v>
      </c>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c r="CC1547"/>
      <c r="CD1547"/>
      <c r="CE1547"/>
      <c r="CF1547"/>
      <c r="CG1547"/>
      <c r="CH1547"/>
      <c r="CI1547"/>
      <c r="CJ1547"/>
      <c r="CK1547"/>
      <c r="CL1547"/>
      <c r="CM1547"/>
      <c r="CN1547"/>
      <c r="CO1547"/>
      <c r="CP1547"/>
      <c r="CQ1547"/>
      <c r="CR1547"/>
      <c r="CS1547"/>
    </row>
    <row r="1548" spans="1:97" s="326" customFormat="1" ht="15" customHeight="1" x14ac:dyDescent="0.35">
      <c r="A1548" t="s">
        <v>125</v>
      </c>
      <c r="B1548">
        <v>355</v>
      </c>
      <c r="C1548" t="s">
        <v>275</v>
      </c>
      <c r="D1548" t="s">
        <v>151</v>
      </c>
      <c r="E1548" s="265">
        <v>140</v>
      </c>
      <c r="F1548" s="265">
        <v>7</v>
      </c>
      <c r="G1548" s="265">
        <v>133</v>
      </c>
      <c r="H1548" s="265">
        <v>130</v>
      </c>
      <c r="I1548" s="265">
        <v>114</v>
      </c>
      <c r="J1548" s="265">
        <v>82</v>
      </c>
      <c r="K1548"/>
      <c r="L1548" t="s">
        <v>125</v>
      </c>
      <c r="M1548">
        <v>355</v>
      </c>
      <c r="N1548" t="s">
        <v>275</v>
      </c>
      <c r="O1548" t="s">
        <v>151</v>
      </c>
      <c r="P1548" s="265">
        <v>140</v>
      </c>
      <c r="Q1548" s="716">
        <v>5</v>
      </c>
      <c r="R1548" s="716">
        <v>95</v>
      </c>
      <c r="S1548" s="716">
        <v>92.857142857142861</v>
      </c>
      <c r="T1548" s="716">
        <v>81.428571428571431</v>
      </c>
      <c r="U1548" s="716">
        <v>58.571428571428577</v>
      </c>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c r="CC1548"/>
      <c r="CD1548"/>
      <c r="CE1548"/>
      <c r="CF1548"/>
      <c r="CG1548"/>
      <c r="CH1548"/>
      <c r="CI1548"/>
      <c r="CJ1548"/>
      <c r="CK1548"/>
      <c r="CL1548"/>
      <c r="CM1548"/>
      <c r="CN1548"/>
      <c r="CO1548"/>
      <c r="CP1548"/>
      <c r="CQ1548"/>
      <c r="CR1548"/>
      <c r="CS1548"/>
    </row>
    <row r="1549" spans="1:97" s="326" customFormat="1" ht="15" customHeight="1" x14ac:dyDescent="0.35">
      <c r="A1549" t="s">
        <v>125</v>
      </c>
      <c r="B1549">
        <v>355</v>
      </c>
      <c r="C1549" t="s">
        <v>275</v>
      </c>
      <c r="D1549" t="s">
        <v>152</v>
      </c>
      <c r="E1549" s="265">
        <v>1178</v>
      </c>
      <c r="F1549" s="265">
        <v>127</v>
      </c>
      <c r="G1549" s="265">
        <v>1051</v>
      </c>
      <c r="H1549" s="265">
        <v>1010</v>
      </c>
      <c r="I1549" s="265">
        <v>775</v>
      </c>
      <c r="J1549" s="265">
        <v>440</v>
      </c>
      <c r="K1549"/>
      <c r="L1549" t="s">
        <v>125</v>
      </c>
      <c r="M1549">
        <v>355</v>
      </c>
      <c r="N1549" t="s">
        <v>275</v>
      </c>
      <c r="O1549" t="s">
        <v>152</v>
      </c>
      <c r="P1549" s="265">
        <v>1178</v>
      </c>
      <c r="Q1549" s="716">
        <v>10.780984719864177</v>
      </c>
      <c r="R1549" s="716">
        <v>89.219015280135821</v>
      </c>
      <c r="S1549" s="716">
        <v>85.73853989813243</v>
      </c>
      <c r="T1549" s="716">
        <v>65.789473684210535</v>
      </c>
      <c r="U1549" s="716">
        <v>37.351443123938886</v>
      </c>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c r="CC1549"/>
      <c r="CD1549"/>
      <c r="CE1549"/>
      <c r="CF1549"/>
      <c r="CG1549"/>
      <c r="CH1549"/>
      <c r="CI1549"/>
      <c r="CJ1549"/>
      <c r="CK1549"/>
      <c r="CL1549"/>
      <c r="CM1549"/>
      <c r="CN1549"/>
      <c r="CO1549"/>
      <c r="CP1549"/>
      <c r="CQ1549"/>
      <c r="CR1549"/>
      <c r="CS1549"/>
    </row>
    <row r="1550" spans="1:97" s="326" customFormat="1" ht="30" customHeight="1" x14ac:dyDescent="0.35">
      <c r="A1550" t="s">
        <v>125</v>
      </c>
      <c r="B1550">
        <v>360</v>
      </c>
      <c r="C1550" t="s">
        <v>276</v>
      </c>
      <c r="D1550" t="s">
        <v>147</v>
      </c>
      <c r="E1550" s="265" t="s">
        <v>137</v>
      </c>
      <c r="F1550" s="265" t="s">
        <v>137</v>
      </c>
      <c r="G1550" s="265" t="s">
        <v>137</v>
      </c>
      <c r="H1550" s="265" t="s">
        <v>137</v>
      </c>
      <c r="I1550" s="265" t="s">
        <v>137</v>
      </c>
      <c r="J1550" s="265" t="s">
        <v>137</v>
      </c>
      <c r="K1550"/>
      <c r="L1550" t="s">
        <v>125</v>
      </c>
      <c r="M1550">
        <v>360</v>
      </c>
      <c r="N1550" t="s">
        <v>276</v>
      </c>
      <c r="O1550" t="s">
        <v>147</v>
      </c>
      <c r="P1550" s="265" t="s">
        <v>137</v>
      </c>
      <c r="Q1550" s="716" t="s">
        <v>137</v>
      </c>
      <c r="R1550" s="716" t="s">
        <v>137</v>
      </c>
      <c r="S1550" s="716" t="s">
        <v>137</v>
      </c>
      <c r="T1550" s="716" t="s">
        <v>137</v>
      </c>
      <c r="U1550" s="716" t="s">
        <v>137</v>
      </c>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c r="CC1550"/>
      <c r="CD1550"/>
      <c r="CE1550"/>
      <c r="CF1550"/>
      <c r="CG1550"/>
      <c r="CH1550"/>
      <c r="CI1550"/>
      <c r="CJ1550"/>
      <c r="CK1550"/>
      <c r="CL1550"/>
      <c r="CM1550"/>
      <c r="CN1550"/>
      <c r="CO1550"/>
      <c r="CP1550"/>
      <c r="CQ1550"/>
      <c r="CR1550"/>
      <c r="CS1550"/>
    </row>
    <row r="1551" spans="1:97" s="326" customFormat="1" ht="15" customHeight="1" x14ac:dyDescent="0.35">
      <c r="A1551" t="s">
        <v>125</v>
      </c>
      <c r="B1551">
        <v>360</v>
      </c>
      <c r="C1551" t="s">
        <v>276</v>
      </c>
      <c r="D1551" t="s">
        <v>148</v>
      </c>
      <c r="E1551" s="265">
        <v>6</v>
      </c>
      <c r="F1551" s="265" t="s">
        <v>177</v>
      </c>
      <c r="G1551" s="265" t="s">
        <v>177</v>
      </c>
      <c r="H1551" s="265">
        <v>5</v>
      </c>
      <c r="I1551" s="265" t="s">
        <v>177</v>
      </c>
      <c r="J1551" s="265" t="s">
        <v>177</v>
      </c>
      <c r="K1551"/>
      <c r="L1551" t="s">
        <v>125</v>
      </c>
      <c r="M1551">
        <v>360</v>
      </c>
      <c r="N1551" t="s">
        <v>276</v>
      </c>
      <c r="O1551" t="s">
        <v>148</v>
      </c>
      <c r="P1551" s="265">
        <v>6</v>
      </c>
      <c r="Q1551" s="716" t="s">
        <v>177</v>
      </c>
      <c r="R1551" s="716" t="s">
        <v>177</v>
      </c>
      <c r="S1551" s="716">
        <v>83.333333333333343</v>
      </c>
      <c r="T1551" s="716" t="s">
        <v>177</v>
      </c>
      <c r="U1551" s="716" t="s">
        <v>177</v>
      </c>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c r="CE1551"/>
      <c r="CF1551"/>
      <c r="CG1551"/>
      <c r="CH1551"/>
      <c r="CI1551"/>
      <c r="CJ1551"/>
      <c r="CK1551"/>
      <c r="CL1551"/>
      <c r="CM1551"/>
      <c r="CN1551"/>
      <c r="CO1551"/>
      <c r="CP1551"/>
      <c r="CQ1551"/>
      <c r="CR1551"/>
      <c r="CS1551"/>
    </row>
    <row r="1552" spans="1:97" s="326" customFormat="1" ht="15" customHeight="1" x14ac:dyDescent="0.35">
      <c r="A1552" t="s">
        <v>125</v>
      </c>
      <c r="B1552">
        <v>360</v>
      </c>
      <c r="C1552" t="s">
        <v>276</v>
      </c>
      <c r="D1552" t="s">
        <v>149</v>
      </c>
      <c r="E1552" s="265">
        <v>54</v>
      </c>
      <c r="F1552" s="265" t="s">
        <v>177</v>
      </c>
      <c r="G1552" s="265" t="s">
        <v>177</v>
      </c>
      <c r="H1552" s="265">
        <v>50</v>
      </c>
      <c r="I1552" s="265" t="s">
        <v>177</v>
      </c>
      <c r="J1552" s="265" t="s">
        <v>177</v>
      </c>
      <c r="K1552"/>
      <c r="L1552" t="s">
        <v>125</v>
      </c>
      <c r="M1552">
        <v>360</v>
      </c>
      <c r="N1552" t="s">
        <v>276</v>
      </c>
      <c r="O1552" t="s">
        <v>149</v>
      </c>
      <c r="P1552" s="265">
        <v>54</v>
      </c>
      <c r="Q1552" s="716" t="s">
        <v>177</v>
      </c>
      <c r="R1552" s="716" t="s">
        <v>177</v>
      </c>
      <c r="S1552" s="716">
        <v>92.592592592592595</v>
      </c>
      <c r="T1552" s="716" t="s">
        <v>177</v>
      </c>
      <c r="U1552" s="716" t="s">
        <v>177</v>
      </c>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c r="CC1552"/>
      <c r="CD1552"/>
      <c r="CE1552"/>
      <c r="CF1552"/>
      <c r="CG1552"/>
      <c r="CH1552"/>
      <c r="CI1552"/>
      <c r="CJ1552"/>
      <c r="CK1552"/>
      <c r="CL1552"/>
      <c r="CM1552"/>
      <c r="CN1552"/>
      <c r="CO1552"/>
      <c r="CP1552"/>
      <c r="CQ1552"/>
      <c r="CR1552"/>
      <c r="CS1552"/>
    </row>
    <row r="1553" spans="1:97" s="326" customFormat="1" ht="15" customHeight="1" x14ac:dyDescent="0.35">
      <c r="A1553" t="s">
        <v>125</v>
      </c>
      <c r="B1553">
        <v>360</v>
      </c>
      <c r="C1553" t="s">
        <v>276</v>
      </c>
      <c r="D1553" t="s">
        <v>150</v>
      </c>
      <c r="E1553" s="265">
        <v>189</v>
      </c>
      <c r="F1553" s="265">
        <v>10</v>
      </c>
      <c r="G1553" s="265">
        <v>179</v>
      </c>
      <c r="H1553" s="265">
        <v>178</v>
      </c>
      <c r="I1553" s="265">
        <v>138</v>
      </c>
      <c r="J1553" s="265">
        <v>64</v>
      </c>
      <c r="K1553"/>
      <c r="L1553" t="s">
        <v>125</v>
      </c>
      <c r="M1553">
        <v>360</v>
      </c>
      <c r="N1553" t="s">
        <v>276</v>
      </c>
      <c r="O1553" t="s">
        <v>150</v>
      </c>
      <c r="P1553" s="265">
        <v>189</v>
      </c>
      <c r="Q1553" s="716">
        <v>5.2910052910052912</v>
      </c>
      <c r="R1553" s="716">
        <v>94.708994708994709</v>
      </c>
      <c r="S1553" s="716">
        <v>94.179894179894177</v>
      </c>
      <c r="T1553" s="716">
        <v>73.015873015873012</v>
      </c>
      <c r="U1553" s="716">
        <v>33.862433862433861</v>
      </c>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c r="CC1553"/>
      <c r="CD1553"/>
      <c r="CE1553"/>
      <c r="CF1553"/>
      <c r="CG1553"/>
      <c r="CH1553"/>
      <c r="CI1553"/>
      <c r="CJ1553"/>
      <c r="CK1553"/>
      <c r="CL1553"/>
      <c r="CM1553"/>
      <c r="CN1553"/>
      <c r="CO1553"/>
      <c r="CP1553"/>
      <c r="CQ1553"/>
      <c r="CR1553"/>
      <c r="CS1553"/>
    </row>
    <row r="1554" spans="1:97" s="326" customFormat="1" ht="15" customHeight="1" x14ac:dyDescent="0.35">
      <c r="A1554" t="s">
        <v>125</v>
      </c>
      <c r="B1554">
        <v>360</v>
      </c>
      <c r="C1554" t="s">
        <v>276</v>
      </c>
      <c r="D1554" t="s">
        <v>151</v>
      </c>
      <c r="E1554" s="265" t="s">
        <v>137</v>
      </c>
      <c r="F1554" s="265" t="s">
        <v>137</v>
      </c>
      <c r="G1554" s="265" t="s">
        <v>137</v>
      </c>
      <c r="H1554" s="265" t="s">
        <v>137</v>
      </c>
      <c r="I1554" s="265" t="s">
        <v>137</v>
      </c>
      <c r="J1554" s="265" t="s">
        <v>137</v>
      </c>
      <c r="K1554"/>
      <c r="L1554" t="s">
        <v>125</v>
      </c>
      <c r="M1554">
        <v>360</v>
      </c>
      <c r="N1554" t="s">
        <v>276</v>
      </c>
      <c r="O1554" t="s">
        <v>151</v>
      </c>
      <c r="P1554" s="265" t="s">
        <v>137</v>
      </c>
      <c r="Q1554" s="716" t="s">
        <v>137</v>
      </c>
      <c r="R1554" s="716" t="s">
        <v>137</v>
      </c>
      <c r="S1554" s="716" t="s">
        <v>137</v>
      </c>
      <c r="T1554" s="716" t="s">
        <v>137</v>
      </c>
      <c r="U1554" s="716" t="s">
        <v>137</v>
      </c>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c r="CC1554"/>
      <c r="CD1554"/>
      <c r="CE1554"/>
      <c r="CF1554"/>
      <c r="CG1554"/>
      <c r="CH1554"/>
      <c r="CI1554"/>
      <c r="CJ1554"/>
      <c r="CK1554"/>
      <c r="CL1554"/>
      <c r="CM1554"/>
      <c r="CN1554"/>
      <c r="CO1554"/>
      <c r="CP1554"/>
      <c r="CQ1554"/>
      <c r="CR1554"/>
      <c r="CS1554"/>
    </row>
    <row r="1555" spans="1:97" s="326" customFormat="1" ht="15" customHeight="1" x14ac:dyDescent="0.35">
      <c r="A1555" t="s">
        <v>125</v>
      </c>
      <c r="B1555">
        <v>360</v>
      </c>
      <c r="C1555" t="s">
        <v>276</v>
      </c>
      <c r="D1555" t="s">
        <v>152</v>
      </c>
      <c r="E1555" s="265">
        <v>249</v>
      </c>
      <c r="F1555" s="265">
        <v>15</v>
      </c>
      <c r="G1555" s="265">
        <v>234</v>
      </c>
      <c r="H1555" s="265">
        <v>233</v>
      </c>
      <c r="I1555" s="265">
        <v>180</v>
      </c>
      <c r="J1555" s="265">
        <v>91</v>
      </c>
      <c r="K1555"/>
      <c r="L1555" t="s">
        <v>125</v>
      </c>
      <c r="M1555">
        <v>360</v>
      </c>
      <c r="N1555" t="s">
        <v>276</v>
      </c>
      <c r="O1555" t="s">
        <v>152</v>
      </c>
      <c r="P1555" s="265">
        <v>249</v>
      </c>
      <c r="Q1555" s="716">
        <v>6.024096385542169</v>
      </c>
      <c r="R1555" s="716">
        <v>93.975903614457835</v>
      </c>
      <c r="S1555" s="716">
        <v>93.574297188755011</v>
      </c>
      <c r="T1555" s="716">
        <v>72.289156626506028</v>
      </c>
      <c r="U1555" s="716">
        <v>36.546184738955823</v>
      </c>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c r="CC1555"/>
      <c r="CD1555"/>
      <c r="CE1555"/>
      <c r="CF1555"/>
      <c r="CG1555"/>
      <c r="CH1555"/>
      <c r="CI1555"/>
      <c r="CJ1555"/>
      <c r="CK1555"/>
      <c r="CL1555"/>
      <c r="CM1555"/>
      <c r="CN1555"/>
      <c r="CO1555"/>
      <c r="CP1555"/>
      <c r="CQ1555"/>
      <c r="CR1555"/>
      <c r="CS1555"/>
    </row>
    <row r="1556" spans="1:97" s="326" customFormat="1" ht="30" customHeight="1" x14ac:dyDescent="0.35">
      <c r="A1556" t="s">
        <v>125</v>
      </c>
      <c r="B1556">
        <v>370</v>
      </c>
      <c r="C1556" t="s">
        <v>277</v>
      </c>
      <c r="D1556" t="s">
        <v>147</v>
      </c>
      <c r="E1556" s="265">
        <v>212</v>
      </c>
      <c r="F1556" s="265">
        <v>24</v>
      </c>
      <c r="G1556" s="265">
        <v>188</v>
      </c>
      <c r="H1556" s="265">
        <v>173</v>
      </c>
      <c r="I1556" s="265">
        <v>103</v>
      </c>
      <c r="J1556" s="265">
        <v>39</v>
      </c>
      <c r="K1556"/>
      <c r="L1556" t="s">
        <v>125</v>
      </c>
      <c r="M1556">
        <v>370</v>
      </c>
      <c r="N1556" t="s">
        <v>277</v>
      </c>
      <c r="O1556" t="s">
        <v>147</v>
      </c>
      <c r="P1556" s="265">
        <v>212</v>
      </c>
      <c r="Q1556" s="716">
        <v>11.320754716981133</v>
      </c>
      <c r="R1556" s="716">
        <v>88.679245283018872</v>
      </c>
      <c r="S1556" s="716">
        <v>81.603773584905653</v>
      </c>
      <c r="T1556" s="716">
        <v>48.584905660377359</v>
      </c>
      <c r="U1556" s="716">
        <v>18.39622641509434</v>
      </c>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c r="CC1556"/>
      <c r="CD1556"/>
      <c r="CE1556"/>
      <c r="CF1556"/>
      <c r="CG1556"/>
      <c r="CH1556"/>
      <c r="CI1556"/>
      <c r="CJ1556"/>
      <c r="CK1556"/>
      <c r="CL1556"/>
      <c r="CM1556"/>
      <c r="CN1556"/>
      <c r="CO1556"/>
      <c r="CP1556"/>
      <c r="CQ1556"/>
      <c r="CR1556"/>
      <c r="CS1556"/>
    </row>
    <row r="1557" spans="1:97" s="326" customFormat="1" ht="15" customHeight="1" x14ac:dyDescent="0.35">
      <c r="A1557" t="s">
        <v>125</v>
      </c>
      <c r="B1557">
        <v>370</v>
      </c>
      <c r="C1557" t="s">
        <v>277</v>
      </c>
      <c r="D1557" t="s">
        <v>148</v>
      </c>
      <c r="E1557" s="265">
        <v>298</v>
      </c>
      <c r="F1557" s="265">
        <v>9</v>
      </c>
      <c r="G1557" s="265">
        <v>289</v>
      </c>
      <c r="H1557" s="265">
        <v>280</v>
      </c>
      <c r="I1557" s="265">
        <v>196</v>
      </c>
      <c r="J1557" s="265">
        <v>70</v>
      </c>
      <c r="K1557"/>
      <c r="L1557" t="s">
        <v>125</v>
      </c>
      <c r="M1557">
        <v>370</v>
      </c>
      <c r="N1557" t="s">
        <v>277</v>
      </c>
      <c r="O1557" t="s">
        <v>148</v>
      </c>
      <c r="P1557" s="265">
        <v>298</v>
      </c>
      <c r="Q1557" s="716">
        <v>3.0201342281879198</v>
      </c>
      <c r="R1557" s="716">
        <v>96.979865771812086</v>
      </c>
      <c r="S1557" s="716">
        <v>93.959731543624159</v>
      </c>
      <c r="T1557" s="716">
        <v>65.771812080536918</v>
      </c>
      <c r="U1557" s="716">
        <v>23.48993288590604</v>
      </c>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c r="CD1557"/>
      <c r="CE1557"/>
      <c r="CF1557"/>
      <c r="CG1557"/>
      <c r="CH1557"/>
      <c r="CI1557"/>
      <c r="CJ1557"/>
      <c r="CK1557"/>
      <c r="CL1557"/>
      <c r="CM1557"/>
      <c r="CN1557"/>
      <c r="CO1557"/>
      <c r="CP1557"/>
      <c r="CQ1557"/>
      <c r="CR1557"/>
      <c r="CS1557"/>
    </row>
    <row r="1558" spans="1:97" s="326" customFormat="1" ht="15" customHeight="1" x14ac:dyDescent="0.35">
      <c r="A1558" t="s">
        <v>125</v>
      </c>
      <c r="B1558">
        <v>370</v>
      </c>
      <c r="C1558" t="s">
        <v>277</v>
      </c>
      <c r="D1558" t="s">
        <v>149</v>
      </c>
      <c r="E1558" s="265">
        <v>258</v>
      </c>
      <c r="F1558" s="265" t="s">
        <v>177</v>
      </c>
      <c r="G1558" s="265" t="s">
        <v>177</v>
      </c>
      <c r="H1558" s="265">
        <v>232</v>
      </c>
      <c r="I1558" s="265">
        <v>186</v>
      </c>
      <c r="J1558" s="265">
        <v>101</v>
      </c>
      <c r="K1558"/>
      <c r="L1558" t="s">
        <v>125</v>
      </c>
      <c r="M1558">
        <v>370</v>
      </c>
      <c r="N1558" t="s">
        <v>277</v>
      </c>
      <c r="O1558" t="s">
        <v>149</v>
      </c>
      <c r="P1558" s="265">
        <v>258</v>
      </c>
      <c r="Q1558" s="716" t="s">
        <v>177</v>
      </c>
      <c r="R1558" s="716" t="s">
        <v>177</v>
      </c>
      <c r="S1558" s="716">
        <v>89.922480620155042</v>
      </c>
      <c r="T1558" s="716">
        <v>72.093023255813947</v>
      </c>
      <c r="U1558" s="716">
        <v>39.147286821705421</v>
      </c>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c r="CC1558"/>
      <c r="CD1558"/>
      <c r="CE1558"/>
      <c r="CF1558"/>
      <c r="CG1558"/>
      <c r="CH1558"/>
      <c r="CI1558"/>
      <c r="CJ1558"/>
      <c r="CK1558"/>
      <c r="CL1558"/>
      <c r="CM1558"/>
      <c r="CN1558"/>
      <c r="CO1558"/>
      <c r="CP1558"/>
      <c r="CQ1558"/>
      <c r="CR1558"/>
      <c r="CS1558"/>
    </row>
    <row r="1559" spans="1:97" s="326" customFormat="1" ht="15" customHeight="1" x14ac:dyDescent="0.35">
      <c r="A1559" t="s">
        <v>125</v>
      </c>
      <c r="B1559">
        <v>370</v>
      </c>
      <c r="C1559" t="s">
        <v>277</v>
      </c>
      <c r="D1559" t="s">
        <v>150</v>
      </c>
      <c r="E1559" s="265">
        <v>157</v>
      </c>
      <c r="F1559" s="265" t="s">
        <v>177</v>
      </c>
      <c r="G1559" s="265" t="s">
        <v>177</v>
      </c>
      <c r="H1559" s="265">
        <v>151</v>
      </c>
      <c r="I1559" s="265">
        <v>127</v>
      </c>
      <c r="J1559" s="265">
        <v>79</v>
      </c>
      <c r="K1559"/>
      <c r="L1559" t="s">
        <v>125</v>
      </c>
      <c r="M1559">
        <v>370</v>
      </c>
      <c r="N1559" t="s">
        <v>277</v>
      </c>
      <c r="O1559" t="s">
        <v>150</v>
      </c>
      <c r="P1559" s="265">
        <v>157</v>
      </c>
      <c r="Q1559" s="716" t="s">
        <v>177</v>
      </c>
      <c r="R1559" s="716" t="s">
        <v>177</v>
      </c>
      <c r="S1559" s="716">
        <v>96.178343949044589</v>
      </c>
      <c r="T1559" s="716">
        <v>80.891719745222929</v>
      </c>
      <c r="U1559" s="716">
        <v>50.318471337579616</v>
      </c>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c r="CC1559"/>
      <c r="CD1559"/>
      <c r="CE1559"/>
      <c r="CF1559"/>
      <c r="CG1559"/>
      <c r="CH1559"/>
      <c r="CI1559"/>
      <c r="CJ1559"/>
      <c r="CK1559"/>
      <c r="CL1559"/>
      <c r="CM1559"/>
      <c r="CN1559"/>
      <c r="CO1559"/>
      <c r="CP1559"/>
      <c r="CQ1559"/>
      <c r="CR1559"/>
      <c r="CS1559"/>
    </row>
    <row r="1560" spans="1:97" s="326" customFormat="1" ht="15" customHeight="1" x14ac:dyDescent="0.35">
      <c r="A1560" t="s">
        <v>125</v>
      </c>
      <c r="B1560">
        <v>370</v>
      </c>
      <c r="C1560" t="s">
        <v>277</v>
      </c>
      <c r="D1560" t="s">
        <v>151</v>
      </c>
      <c r="E1560" s="265">
        <v>218</v>
      </c>
      <c r="F1560" s="265">
        <v>6</v>
      </c>
      <c r="G1560" s="265">
        <v>212</v>
      </c>
      <c r="H1560" s="265">
        <v>208</v>
      </c>
      <c r="I1560" s="265">
        <v>190</v>
      </c>
      <c r="J1560" s="265">
        <v>124</v>
      </c>
      <c r="K1560"/>
      <c r="L1560" t="s">
        <v>125</v>
      </c>
      <c r="M1560">
        <v>370</v>
      </c>
      <c r="N1560" t="s">
        <v>277</v>
      </c>
      <c r="O1560" t="s">
        <v>151</v>
      </c>
      <c r="P1560" s="265">
        <v>218</v>
      </c>
      <c r="Q1560" s="716">
        <v>2.7522935779816518</v>
      </c>
      <c r="R1560" s="716">
        <v>97.247706422018354</v>
      </c>
      <c r="S1560" s="716">
        <v>95.412844036697251</v>
      </c>
      <c r="T1560" s="716">
        <v>87.155963302752298</v>
      </c>
      <c r="U1560" s="716">
        <v>56.88073394495413</v>
      </c>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c r="CC1560"/>
      <c r="CD1560"/>
      <c r="CE1560"/>
      <c r="CF1560"/>
      <c r="CG1560"/>
      <c r="CH1560"/>
      <c r="CI1560"/>
      <c r="CJ1560"/>
      <c r="CK1560"/>
      <c r="CL1560"/>
      <c r="CM1560"/>
      <c r="CN1560"/>
      <c r="CO1560"/>
      <c r="CP1560"/>
      <c r="CQ1560"/>
      <c r="CR1560"/>
      <c r="CS1560"/>
    </row>
    <row r="1561" spans="1:97" s="326" customFormat="1" ht="15" customHeight="1" x14ac:dyDescent="0.35">
      <c r="A1561" t="s">
        <v>125</v>
      </c>
      <c r="B1561">
        <v>370</v>
      </c>
      <c r="C1561" t="s">
        <v>277</v>
      </c>
      <c r="D1561" t="s">
        <v>152</v>
      </c>
      <c r="E1561" s="265">
        <v>1143</v>
      </c>
      <c r="F1561" s="265">
        <v>58</v>
      </c>
      <c r="G1561" s="265">
        <v>1085</v>
      </c>
      <c r="H1561" s="265">
        <v>1044</v>
      </c>
      <c r="I1561" s="265">
        <v>802</v>
      </c>
      <c r="J1561" s="265">
        <v>413</v>
      </c>
      <c r="K1561"/>
      <c r="L1561" t="s">
        <v>125</v>
      </c>
      <c r="M1561">
        <v>370</v>
      </c>
      <c r="N1561" t="s">
        <v>277</v>
      </c>
      <c r="O1561" t="s">
        <v>152</v>
      </c>
      <c r="P1561" s="265">
        <v>1143</v>
      </c>
      <c r="Q1561" s="716">
        <v>5.0743657042869641</v>
      </c>
      <c r="R1561" s="716">
        <v>94.925634295713039</v>
      </c>
      <c r="S1561" s="716">
        <v>91.338582677165363</v>
      </c>
      <c r="T1561" s="716">
        <v>70.166229221347336</v>
      </c>
      <c r="U1561" s="716">
        <v>36.132983377077863</v>
      </c>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c r="CC1561"/>
      <c r="CD1561"/>
      <c r="CE1561"/>
      <c r="CF1561"/>
      <c r="CG1561"/>
      <c r="CH1561"/>
      <c r="CI1561"/>
      <c r="CJ1561"/>
      <c r="CK1561"/>
      <c r="CL1561"/>
      <c r="CM1561"/>
      <c r="CN1561"/>
      <c r="CO1561"/>
      <c r="CP1561"/>
      <c r="CQ1561"/>
      <c r="CR1561"/>
      <c r="CS1561"/>
    </row>
    <row r="1562" spans="1:97" s="326" customFormat="1" ht="30" customHeight="1" x14ac:dyDescent="0.35">
      <c r="A1562" t="s">
        <v>125</v>
      </c>
      <c r="B1562">
        <v>380</v>
      </c>
      <c r="C1562" t="s">
        <v>278</v>
      </c>
      <c r="D1562" t="s">
        <v>147</v>
      </c>
      <c r="E1562" s="265">
        <v>686</v>
      </c>
      <c r="F1562" s="265">
        <v>96</v>
      </c>
      <c r="G1562" s="265">
        <v>590</v>
      </c>
      <c r="H1562" s="265">
        <v>535</v>
      </c>
      <c r="I1562" s="265">
        <v>287</v>
      </c>
      <c r="J1562" s="265">
        <v>124</v>
      </c>
      <c r="K1562"/>
      <c r="L1562" t="s">
        <v>125</v>
      </c>
      <c r="M1562">
        <v>380</v>
      </c>
      <c r="N1562" t="s">
        <v>278</v>
      </c>
      <c r="O1562" t="s">
        <v>147</v>
      </c>
      <c r="P1562" s="265">
        <v>686</v>
      </c>
      <c r="Q1562" s="716">
        <v>13.994169096209912</v>
      </c>
      <c r="R1562" s="716">
        <v>86.005830903790098</v>
      </c>
      <c r="S1562" s="716">
        <v>77.988338192419832</v>
      </c>
      <c r="T1562" s="716">
        <v>41.836734693877553</v>
      </c>
      <c r="U1562" s="716">
        <v>18.075801749271136</v>
      </c>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c r="CE1562"/>
      <c r="CF1562"/>
      <c r="CG1562"/>
      <c r="CH1562"/>
      <c r="CI1562"/>
      <c r="CJ1562"/>
      <c r="CK1562"/>
      <c r="CL1562"/>
      <c r="CM1562"/>
      <c r="CN1562"/>
      <c r="CO1562"/>
      <c r="CP1562"/>
      <c r="CQ1562"/>
      <c r="CR1562"/>
      <c r="CS1562"/>
    </row>
    <row r="1563" spans="1:97" s="326" customFormat="1" ht="15" customHeight="1" x14ac:dyDescent="0.35">
      <c r="A1563" t="s">
        <v>125</v>
      </c>
      <c r="B1563">
        <v>380</v>
      </c>
      <c r="C1563" t="s">
        <v>278</v>
      </c>
      <c r="D1563" t="s">
        <v>148</v>
      </c>
      <c r="E1563" s="265">
        <v>852</v>
      </c>
      <c r="F1563" s="265">
        <v>89</v>
      </c>
      <c r="G1563" s="265">
        <v>763</v>
      </c>
      <c r="H1563" s="265">
        <v>711</v>
      </c>
      <c r="I1563" s="265">
        <v>482</v>
      </c>
      <c r="J1563" s="265">
        <v>232</v>
      </c>
      <c r="K1563"/>
      <c r="L1563" t="s">
        <v>125</v>
      </c>
      <c r="M1563">
        <v>380</v>
      </c>
      <c r="N1563" t="s">
        <v>278</v>
      </c>
      <c r="O1563" t="s">
        <v>148</v>
      </c>
      <c r="P1563" s="265">
        <v>852</v>
      </c>
      <c r="Q1563" s="716">
        <v>10.44600938967136</v>
      </c>
      <c r="R1563" s="716">
        <v>89.55399061032864</v>
      </c>
      <c r="S1563" s="716">
        <v>83.450704225352112</v>
      </c>
      <c r="T1563" s="716">
        <v>56.57276995305164</v>
      </c>
      <c r="U1563" s="716">
        <v>27.230046948356808</v>
      </c>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c r="CC1563"/>
      <c r="CD1563"/>
      <c r="CE1563"/>
      <c r="CF1563"/>
      <c r="CG1563"/>
      <c r="CH1563"/>
      <c r="CI1563"/>
      <c r="CJ1563"/>
      <c r="CK1563"/>
      <c r="CL1563"/>
      <c r="CM1563"/>
      <c r="CN1563"/>
      <c r="CO1563"/>
      <c r="CP1563"/>
      <c r="CQ1563"/>
      <c r="CR1563"/>
      <c r="CS1563"/>
    </row>
    <row r="1564" spans="1:97" s="326" customFormat="1" ht="15" customHeight="1" x14ac:dyDescent="0.35">
      <c r="A1564" t="s">
        <v>125</v>
      </c>
      <c r="B1564">
        <v>380</v>
      </c>
      <c r="C1564" t="s">
        <v>278</v>
      </c>
      <c r="D1564" t="s">
        <v>149</v>
      </c>
      <c r="E1564" s="265">
        <v>594</v>
      </c>
      <c r="F1564" s="265">
        <v>40</v>
      </c>
      <c r="G1564" s="265">
        <v>554</v>
      </c>
      <c r="H1564" s="265">
        <v>540</v>
      </c>
      <c r="I1564" s="265">
        <v>423</v>
      </c>
      <c r="J1564" s="265">
        <v>244</v>
      </c>
      <c r="K1564"/>
      <c r="L1564" t="s">
        <v>125</v>
      </c>
      <c r="M1564">
        <v>380</v>
      </c>
      <c r="N1564" t="s">
        <v>278</v>
      </c>
      <c r="O1564" t="s">
        <v>149</v>
      </c>
      <c r="P1564" s="265">
        <v>594</v>
      </c>
      <c r="Q1564" s="716">
        <v>6.7340067340067336</v>
      </c>
      <c r="R1564" s="716">
        <v>93.265993265993259</v>
      </c>
      <c r="S1564" s="716">
        <v>90.909090909090907</v>
      </c>
      <c r="T1564" s="716">
        <v>71.212121212121218</v>
      </c>
      <c r="U1564" s="716">
        <v>41.07744107744108</v>
      </c>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c r="CK1564"/>
      <c r="CL1564"/>
      <c r="CM1564"/>
      <c r="CN1564"/>
      <c r="CO1564"/>
      <c r="CP1564"/>
      <c r="CQ1564"/>
      <c r="CR1564"/>
      <c r="CS1564"/>
    </row>
    <row r="1565" spans="1:97" s="326" customFormat="1" ht="15" customHeight="1" x14ac:dyDescent="0.35">
      <c r="A1565" t="s">
        <v>125</v>
      </c>
      <c r="B1565">
        <v>380</v>
      </c>
      <c r="C1565" t="s">
        <v>278</v>
      </c>
      <c r="D1565" t="s">
        <v>150</v>
      </c>
      <c r="E1565" s="265">
        <v>663</v>
      </c>
      <c r="F1565" s="265">
        <v>25</v>
      </c>
      <c r="G1565" s="265">
        <v>638</v>
      </c>
      <c r="H1565" s="265">
        <v>624</v>
      </c>
      <c r="I1565" s="265">
        <v>499</v>
      </c>
      <c r="J1565" s="265">
        <v>316</v>
      </c>
      <c r="K1565"/>
      <c r="L1565" t="s">
        <v>125</v>
      </c>
      <c r="M1565">
        <v>380</v>
      </c>
      <c r="N1565" t="s">
        <v>278</v>
      </c>
      <c r="O1565" t="s">
        <v>150</v>
      </c>
      <c r="P1565" s="265">
        <v>663</v>
      </c>
      <c r="Q1565" s="716">
        <v>3.7707390648567118</v>
      </c>
      <c r="R1565" s="716">
        <v>96.229260935143287</v>
      </c>
      <c r="S1565" s="716">
        <v>94.117647058823522</v>
      </c>
      <c r="T1565" s="716">
        <v>75.263951734539972</v>
      </c>
      <c r="U1565" s="716">
        <v>47.66214177978884</v>
      </c>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c r="CC1565"/>
      <c r="CD1565"/>
      <c r="CE1565"/>
      <c r="CF1565"/>
      <c r="CG1565"/>
      <c r="CH1565"/>
      <c r="CI1565"/>
      <c r="CJ1565"/>
      <c r="CK1565"/>
      <c r="CL1565"/>
      <c r="CM1565"/>
      <c r="CN1565"/>
      <c r="CO1565"/>
      <c r="CP1565"/>
      <c r="CQ1565"/>
      <c r="CR1565"/>
      <c r="CS1565"/>
    </row>
    <row r="1566" spans="1:97" s="326" customFormat="1" ht="15" customHeight="1" x14ac:dyDescent="0.35">
      <c r="A1566" t="s">
        <v>125</v>
      </c>
      <c r="B1566">
        <v>380</v>
      </c>
      <c r="C1566" t="s">
        <v>278</v>
      </c>
      <c r="D1566" t="s">
        <v>151</v>
      </c>
      <c r="E1566" s="265">
        <v>461</v>
      </c>
      <c r="F1566" s="265">
        <v>18</v>
      </c>
      <c r="G1566" s="265">
        <v>443</v>
      </c>
      <c r="H1566" s="265">
        <v>436</v>
      </c>
      <c r="I1566" s="265">
        <v>386</v>
      </c>
      <c r="J1566" s="265">
        <v>278</v>
      </c>
      <c r="K1566"/>
      <c r="L1566" t="s">
        <v>125</v>
      </c>
      <c r="M1566">
        <v>380</v>
      </c>
      <c r="N1566" t="s">
        <v>278</v>
      </c>
      <c r="O1566" t="s">
        <v>151</v>
      </c>
      <c r="P1566" s="265">
        <v>461</v>
      </c>
      <c r="Q1566" s="716">
        <v>3.9045553145336225</v>
      </c>
      <c r="R1566" s="716">
        <v>96.095444685466376</v>
      </c>
      <c r="S1566" s="716">
        <v>94.577006507592188</v>
      </c>
      <c r="T1566" s="716">
        <v>83.731019522776577</v>
      </c>
      <c r="U1566" s="716">
        <v>60.303687635574832</v>
      </c>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c r="CC1566"/>
      <c r="CD1566"/>
      <c r="CE1566"/>
      <c r="CF1566"/>
      <c r="CG1566"/>
      <c r="CH1566"/>
      <c r="CI1566"/>
      <c r="CJ1566"/>
      <c r="CK1566"/>
      <c r="CL1566"/>
      <c r="CM1566"/>
      <c r="CN1566"/>
      <c r="CO1566"/>
      <c r="CP1566"/>
      <c r="CQ1566"/>
      <c r="CR1566"/>
      <c r="CS1566"/>
    </row>
    <row r="1567" spans="1:97" s="326" customFormat="1" ht="15" customHeight="1" x14ac:dyDescent="0.35">
      <c r="A1567" t="s">
        <v>125</v>
      </c>
      <c r="B1567">
        <v>380</v>
      </c>
      <c r="C1567" t="s">
        <v>278</v>
      </c>
      <c r="D1567" t="s">
        <v>152</v>
      </c>
      <c r="E1567" s="265">
        <v>3256</v>
      </c>
      <c r="F1567" s="265">
        <v>268</v>
      </c>
      <c r="G1567" s="265">
        <v>2988</v>
      </c>
      <c r="H1567" s="265">
        <v>2846</v>
      </c>
      <c r="I1567" s="265">
        <v>2077</v>
      </c>
      <c r="J1567" s="265">
        <v>1194</v>
      </c>
      <c r="K1567"/>
      <c r="L1567" t="s">
        <v>125</v>
      </c>
      <c r="M1567">
        <v>380</v>
      </c>
      <c r="N1567" t="s">
        <v>278</v>
      </c>
      <c r="O1567" t="s">
        <v>152</v>
      </c>
      <c r="P1567" s="265">
        <v>3256</v>
      </c>
      <c r="Q1567" s="716">
        <v>8.2309582309582314</v>
      </c>
      <c r="R1567" s="716">
        <v>91.769041769041763</v>
      </c>
      <c r="S1567" s="716">
        <v>87.40786240786241</v>
      </c>
      <c r="T1567" s="716">
        <v>63.789926289926292</v>
      </c>
      <c r="U1567" s="716">
        <v>36.670761670761671</v>
      </c>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c r="CC1567"/>
      <c r="CD1567"/>
      <c r="CE1567"/>
      <c r="CF1567"/>
      <c r="CG1567"/>
      <c r="CH1567"/>
      <c r="CI1567"/>
      <c r="CJ1567"/>
      <c r="CK1567"/>
      <c r="CL1567"/>
      <c r="CM1567"/>
      <c r="CN1567"/>
      <c r="CO1567"/>
      <c r="CP1567"/>
      <c r="CQ1567"/>
      <c r="CR1567"/>
      <c r="CS1567"/>
    </row>
    <row r="1568" spans="1:97" s="326" customFormat="1" ht="30" customHeight="1" x14ac:dyDescent="0.35">
      <c r="A1568" t="s">
        <v>125</v>
      </c>
      <c r="B1568">
        <v>390</v>
      </c>
      <c r="C1568" t="s">
        <v>279</v>
      </c>
      <c r="D1568" t="s">
        <v>147</v>
      </c>
      <c r="E1568" s="265">
        <v>127</v>
      </c>
      <c r="F1568" s="265">
        <v>17</v>
      </c>
      <c r="G1568" s="265">
        <v>110</v>
      </c>
      <c r="H1568" s="265">
        <v>98</v>
      </c>
      <c r="I1568" s="265">
        <v>61</v>
      </c>
      <c r="J1568" s="265">
        <v>23</v>
      </c>
      <c r="K1568"/>
      <c r="L1568" t="s">
        <v>125</v>
      </c>
      <c r="M1568">
        <v>390</v>
      </c>
      <c r="N1568" t="s">
        <v>279</v>
      </c>
      <c r="O1568" t="s">
        <v>147</v>
      </c>
      <c r="P1568" s="265">
        <v>127</v>
      </c>
      <c r="Q1568" s="716">
        <v>13.385826771653544</v>
      </c>
      <c r="R1568" s="716">
        <v>86.614173228346459</v>
      </c>
      <c r="S1568" s="716">
        <v>77.165354330708652</v>
      </c>
      <c r="T1568" s="716">
        <v>48.031496062992126</v>
      </c>
      <c r="U1568" s="716">
        <v>18.110236220472441</v>
      </c>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c r="CC1568"/>
      <c r="CD1568"/>
      <c r="CE1568"/>
      <c r="CF1568"/>
      <c r="CG1568"/>
      <c r="CH1568"/>
      <c r="CI1568"/>
      <c r="CJ1568"/>
      <c r="CK1568"/>
      <c r="CL1568"/>
      <c r="CM1568"/>
      <c r="CN1568"/>
      <c r="CO1568"/>
      <c r="CP1568"/>
      <c r="CQ1568"/>
      <c r="CR1568"/>
      <c r="CS1568"/>
    </row>
    <row r="1569" spans="1:97" s="326" customFormat="1" ht="15" customHeight="1" x14ac:dyDescent="0.35">
      <c r="A1569" t="s">
        <v>125</v>
      </c>
      <c r="B1569">
        <v>390</v>
      </c>
      <c r="C1569" t="s">
        <v>279</v>
      </c>
      <c r="D1569" t="s">
        <v>148</v>
      </c>
      <c r="E1569" s="265">
        <v>155</v>
      </c>
      <c r="F1569" s="265">
        <v>12</v>
      </c>
      <c r="G1569" s="265">
        <v>143</v>
      </c>
      <c r="H1569" s="265">
        <v>134</v>
      </c>
      <c r="I1569" s="265">
        <v>84</v>
      </c>
      <c r="J1569" s="265">
        <v>40</v>
      </c>
      <c r="K1569"/>
      <c r="L1569" t="s">
        <v>125</v>
      </c>
      <c r="M1569">
        <v>390</v>
      </c>
      <c r="N1569" t="s">
        <v>279</v>
      </c>
      <c r="O1569" t="s">
        <v>148</v>
      </c>
      <c r="P1569" s="265">
        <v>155</v>
      </c>
      <c r="Q1569" s="716">
        <v>7.741935483870968</v>
      </c>
      <c r="R1569" s="716">
        <v>92.258064516129039</v>
      </c>
      <c r="S1569" s="716">
        <v>86.451612903225808</v>
      </c>
      <c r="T1569" s="716">
        <v>54.193548387096783</v>
      </c>
      <c r="U1569" s="716">
        <v>25.806451612903224</v>
      </c>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c r="CC1569"/>
      <c r="CD1569"/>
      <c r="CE1569"/>
      <c r="CF1569"/>
      <c r="CG1569"/>
      <c r="CH1569"/>
      <c r="CI1569"/>
      <c r="CJ1569"/>
      <c r="CK1569"/>
      <c r="CL1569"/>
      <c r="CM1569"/>
      <c r="CN1569"/>
      <c r="CO1569"/>
      <c r="CP1569"/>
      <c r="CQ1569"/>
      <c r="CR1569"/>
      <c r="CS1569"/>
    </row>
    <row r="1570" spans="1:97" s="326" customFormat="1" ht="15" customHeight="1" x14ac:dyDescent="0.35">
      <c r="A1570" t="s">
        <v>125</v>
      </c>
      <c r="B1570">
        <v>390</v>
      </c>
      <c r="C1570" t="s">
        <v>279</v>
      </c>
      <c r="D1570" t="s">
        <v>149</v>
      </c>
      <c r="E1570" s="265">
        <v>139</v>
      </c>
      <c r="F1570" s="265">
        <v>5</v>
      </c>
      <c r="G1570" s="265">
        <v>134</v>
      </c>
      <c r="H1570" s="265">
        <v>129</v>
      </c>
      <c r="I1570" s="265">
        <v>98</v>
      </c>
      <c r="J1570" s="265">
        <v>52</v>
      </c>
      <c r="K1570"/>
      <c r="L1570" t="s">
        <v>125</v>
      </c>
      <c r="M1570">
        <v>390</v>
      </c>
      <c r="N1570" t="s">
        <v>279</v>
      </c>
      <c r="O1570" t="s">
        <v>149</v>
      </c>
      <c r="P1570" s="265">
        <v>139</v>
      </c>
      <c r="Q1570" s="716">
        <v>3.5971223021582732</v>
      </c>
      <c r="R1570" s="716">
        <v>96.402877697841731</v>
      </c>
      <c r="S1570" s="716">
        <v>92.805755395683448</v>
      </c>
      <c r="T1570" s="716">
        <v>70.503597122302153</v>
      </c>
      <c r="U1570" s="716">
        <v>37.410071942446045</v>
      </c>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c r="CD1570"/>
      <c r="CE1570"/>
      <c r="CF1570"/>
      <c r="CG1570"/>
      <c r="CH1570"/>
      <c r="CI1570"/>
      <c r="CJ1570"/>
      <c r="CK1570"/>
      <c r="CL1570"/>
      <c r="CM1570"/>
      <c r="CN1570"/>
      <c r="CO1570"/>
      <c r="CP1570"/>
      <c r="CQ1570"/>
      <c r="CR1570"/>
      <c r="CS1570"/>
    </row>
    <row r="1571" spans="1:97" s="326" customFormat="1" ht="15" customHeight="1" x14ac:dyDescent="0.35">
      <c r="A1571" t="s">
        <v>125</v>
      </c>
      <c r="B1571">
        <v>390</v>
      </c>
      <c r="C1571" t="s">
        <v>279</v>
      </c>
      <c r="D1571" t="s">
        <v>150</v>
      </c>
      <c r="E1571" s="265">
        <v>273</v>
      </c>
      <c r="F1571" s="265">
        <v>16</v>
      </c>
      <c r="G1571" s="265">
        <v>257</v>
      </c>
      <c r="H1571" s="265">
        <v>252</v>
      </c>
      <c r="I1571" s="265">
        <v>211</v>
      </c>
      <c r="J1571" s="265">
        <v>142</v>
      </c>
      <c r="K1571"/>
      <c r="L1571" t="s">
        <v>125</v>
      </c>
      <c r="M1571">
        <v>390</v>
      </c>
      <c r="N1571" t="s">
        <v>279</v>
      </c>
      <c r="O1571" t="s">
        <v>150</v>
      </c>
      <c r="P1571" s="265">
        <v>273</v>
      </c>
      <c r="Q1571" s="716">
        <v>5.8608058608058604</v>
      </c>
      <c r="R1571" s="716">
        <v>94.139194139194132</v>
      </c>
      <c r="S1571" s="716">
        <v>92.307692307692307</v>
      </c>
      <c r="T1571" s="716">
        <v>77.289377289377299</v>
      </c>
      <c r="U1571" s="716">
        <v>52.014652014652022</v>
      </c>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c r="CC1571"/>
      <c r="CD1571"/>
      <c r="CE1571"/>
      <c r="CF1571"/>
      <c r="CG1571"/>
      <c r="CH1571"/>
      <c r="CI1571"/>
      <c r="CJ1571"/>
      <c r="CK1571"/>
      <c r="CL1571"/>
      <c r="CM1571"/>
      <c r="CN1571"/>
      <c r="CO1571"/>
      <c r="CP1571"/>
      <c r="CQ1571"/>
      <c r="CR1571"/>
      <c r="CS1571"/>
    </row>
    <row r="1572" spans="1:97" s="326" customFormat="1" ht="15" customHeight="1" x14ac:dyDescent="0.35">
      <c r="A1572" t="s">
        <v>125</v>
      </c>
      <c r="B1572">
        <v>390</v>
      </c>
      <c r="C1572" t="s">
        <v>279</v>
      </c>
      <c r="D1572" t="s">
        <v>151</v>
      </c>
      <c r="E1572" s="265">
        <v>304</v>
      </c>
      <c r="F1572" s="265">
        <v>9</v>
      </c>
      <c r="G1572" s="265">
        <v>295</v>
      </c>
      <c r="H1572" s="265">
        <v>293</v>
      </c>
      <c r="I1572" s="265">
        <v>271</v>
      </c>
      <c r="J1572" s="265">
        <v>203</v>
      </c>
      <c r="K1572"/>
      <c r="L1572" t="s">
        <v>125</v>
      </c>
      <c r="M1572">
        <v>390</v>
      </c>
      <c r="N1572" t="s">
        <v>279</v>
      </c>
      <c r="O1572" t="s">
        <v>151</v>
      </c>
      <c r="P1572" s="265">
        <v>304</v>
      </c>
      <c r="Q1572" s="716">
        <v>2.9605263157894735</v>
      </c>
      <c r="R1572" s="716">
        <v>97.039473684210535</v>
      </c>
      <c r="S1572" s="716">
        <v>96.381578947368425</v>
      </c>
      <c r="T1572" s="716">
        <v>89.14473684210526</v>
      </c>
      <c r="U1572" s="716">
        <v>66.776315789473685</v>
      </c>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c r="CE1572"/>
      <c r="CF1572"/>
      <c r="CG1572"/>
      <c r="CH1572"/>
      <c r="CI1572"/>
      <c r="CJ1572"/>
      <c r="CK1572"/>
      <c r="CL1572"/>
      <c r="CM1572"/>
      <c r="CN1572"/>
      <c r="CO1572"/>
      <c r="CP1572"/>
      <c r="CQ1572"/>
      <c r="CR1572"/>
      <c r="CS1572"/>
    </row>
    <row r="1573" spans="1:97" s="326" customFormat="1" ht="15" customHeight="1" x14ac:dyDescent="0.35">
      <c r="A1573" t="s">
        <v>125</v>
      </c>
      <c r="B1573">
        <v>390</v>
      </c>
      <c r="C1573" t="s">
        <v>279</v>
      </c>
      <c r="D1573" t="s">
        <v>152</v>
      </c>
      <c r="E1573" s="265">
        <v>998</v>
      </c>
      <c r="F1573" s="265">
        <v>59</v>
      </c>
      <c r="G1573" s="265">
        <v>939</v>
      </c>
      <c r="H1573" s="265">
        <v>906</v>
      </c>
      <c r="I1573" s="265">
        <v>725</v>
      </c>
      <c r="J1573" s="265">
        <v>460</v>
      </c>
      <c r="K1573"/>
      <c r="L1573" t="s">
        <v>125</v>
      </c>
      <c r="M1573">
        <v>390</v>
      </c>
      <c r="N1573" t="s">
        <v>279</v>
      </c>
      <c r="O1573" t="s">
        <v>152</v>
      </c>
      <c r="P1573" s="265">
        <v>998</v>
      </c>
      <c r="Q1573" s="716">
        <v>5.9118236472945886</v>
      </c>
      <c r="R1573" s="716">
        <v>94.088176352705403</v>
      </c>
      <c r="S1573" s="716">
        <v>90.781563126252507</v>
      </c>
      <c r="T1573" s="716">
        <v>72.645290581162328</v>
      </c>
      <c r="U1573" s="716">
        <v>46.092184368737477</v>
      </c>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c r="CC1573"/>
      <c r="CD1573"/>
      <c r="CE1573"/>
      <c r="CF1573"/>
      <c r="CG1573"/>
      <c r="CH1573"/>
      <c r="CI1573"/>
      <c r="CJ1573"/>
      <c r="CK1573"/>
      <c r="CL1573"/>
      <c r="CM1573"/>
      <c r="CN1573"/>
      <c r="CO1573"/>
      <c r="CP1573"/>
      <c r="CQ1573"/>
      <c r="CR1573"/>
      <c r="CS1573"/>
    </row>
    <row r="1574" spans="1:97" s="326" customFormat="1" ht="30" customHeight="1" x14ac:dyDescent="0.35">
      <c r="A1574" t="s">
        <v>125</v>
      </c>
      <c r="B1574">
        <v>395</v>
      </c>
      <c r="C1574" t="s">
        <v>280</v>
      </c>
      <c r="D1574" t="s">
        <v>147</v>
      </c>
      <c r="E1574" s="265">
        <v>416</v>
      </c>
      <c r="F1574" s="265">
        <v>75</v>
      </c>
      <c r="G1574" s="265">
        <v>341</v>
      </c>
      <c r="H1574" s="265">
        <v>321</v>
      </c>
      <c r="I1574" s="265">
        <v>191</v>
      </c>
      <c r="J1574" s="265">
        <v>81</v>
      </c>
      <c r="K1574"/>
      <c r="L1574" t="s">
        <v>125</v>
      </c>
      <c r="M1574">
        <v>395</v>
      </c>
      <c r="N1574" t="s">
        <v>280</v>
      </c>
      <c r="O1574" t="s">
        <v>147</v>
      </c>
      <c r="P1574" s="265">
        <v>416</v>
      </c>
      <c r="Q1574" s="716">
        <v>18.028846153846153</v>
      </c>
      <c r="R1574" s="716">
        <v>81.97115384615384</v>
      </c>
      <c r="S1574" s="716">
        <v>77.163461538461547</v>
      </c>
      <c r="T1574" s="716">
        <v>45.913461538461533</v>
      </c>
      <c r="U1574" s="716">
        <v>19.471153846153847</v>
      </c>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c r="CC1574"/>
      <c r="CD1574"/>
      <c r="CE1574"/>
      <c r="CF1574"/>
      <c r="CG1574"/>
      <c r="CH1574"/>
      <c r="CI1574"/>
      <c r="CJ1574"/>
      <c r="CK1574"/>
      <c r="CL1574"/>
      <c r="CM1574"/>
      <c r="CN1574"/>
      <c r="CO1574"/>
      <c r="CP1574"/>
      <c r="CQ1574"/>
      <c r="CR1574"/>
      <c r="CS1574"/>
    </row>
    <row r="1575" spans="1:97" s="326" customFormat="1" ht="15" customHeight="1" x14ac:dyDescent="0.35">
      <c r="A1575" t="s">
        <v>125</v>
      </c>
      <c r="B1575">
        <v>395</v>
      </c>
      <c r="C1575" t="s">
        <v>280</v>
      </c>
      <c r="D1575" t="s">
        <v>148</v>
      </c>
      <c r="E1575" s="265">
        <v>232</v>
      </c>
      <c r="F1575" s="265">
        <v>27</v>
      </c>
      <c r="G1575" s="265">
        <v>205</v>
      </c>
      <c r="H1575" s="265">
        <v>196</v>
      </c>
      <c r="I1575" s="265">
        <v>127</v>
      </c>
      <c r="J1575" s="265">
        <v>58</v>
      </c>
      <c r="K1575"/>
      <c r="L1575" t="s">
        <v>125</v>
      </c>
      <c r="M1575">
        <v>395</v>
      </c>
      <c r="N1575" t="s">
        <v>280</v>
      </c>
      <c r="O1575" t="s">
        <v>148</v>
      </c>
      <c r="P1575" s="265">
        <v>232</v>
      </c>
      <c r="Q1575" s="716">
        <v>11.637931034482758</v>
      </c>
      <c r="R1575" s="716">
        <v>88.362068965517238</v>
      </c>
      <c r="S1575" s="716">
        <v>84.482758620689651</v>
      </c>
      <c r="T1575" s="716">
        <v>54.741379310344826</v>
      </c>
      <c r="U1575" s="716">
        <v>25</v>
      </c>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c r="CC1575"/>
      <c r="CD1575"/>
      <c r="CE1575"/>
      <c r="CF1575"/>
      <c r="CG1575"/>
      <c r="CH1575"/>
      <c r="CI1575"/>
      <c r="CJ1575"/>
      <c r="CK1575"/>
      <c r="CL1575"/>
      <c r="CM1575"/>
      <c r="CN1575"/>
      <c r="CO1575"/>
      <c r="CP1575"/>
      <c r="CQ1575"/>
      <c r="CR1575"/>
      <c r="CS1575"/>
    </row>
    <row r="1576" spans="1:97" s="326" customFormat="1" ht="15" customHeight="1" x14ac:dyDescent="0.35">
      <c r="A1576" t="s">
        <v>125</v>
      </c>
      <c r="B1576">
        <v>395</v>
      </c>
      <c r="C1576" t="s">
        <v>280</v>
      </c>
      <c r="D1576" t="s">
        <v>149</v>
      </c>
      <c r="E1576" s="265">
        <v>89</v>
      </c>
      <c r="F1576" s="265">
        <v>10</v>
      </c>
      <c r="G1576" s="265">
        <v>79</v>
      </c>
      <c r="H1576" s="265">
        <v>78</v>
      </c>
      <c r="I1576" s="265">
        <v>64</v>
      </c>
      <c r="J1576" s="265">
        <v>37</v>
      </c>
      <c r="K1576"/>
      <c r="L1576" t="s">
        <v>125</v>
      </c>
      <c r="M1576">
        <v>395</v>
      </c>
      <c r="N1576" t="s">
        <v>280</v>
      </c>
      <c r="O1576" t="s">
        <v>149</v>
      </c>
      <c r="P1576" s="265">
        <v>89</v>
      </c>
      <c r="Q1576" s="716">
        <v>11.235955056179774</v>
      </c>
      <c r="R1576" s="716">
        <v>88.764044943820224</v>
      </c>
      <c r="S1576" s="716">
        <v>87.640449438202253</v>
      </c>
      <c r="T1576" s="716">
        <v>71.910112359550567</v>
      </c>
      <c r="U1576" s="716">
        <v>41.573033707865171</v>
      </c>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c r="CC1576"/>
      <c r="CD1576"/>
      <c r="CE1576"/>
      <c r="CF1576"/>
      <c r="CG1576"/>
      <c r="CH1576"/>
      <c r="CI1576"/>
      <c r="CJ1576"/>
      <c r="CK1576"/>
      <c r="CL1576"/>
      <c r="CM1576"/>
      <c r="CN1576"/>
      <c r="CO1576"/>
      <c r="CP1576"/>
      <c r="CQ1576"/>
      <c r="CR1576"/>
      <c r="CS1576"/>
    </row>
    <row r="1577" spans="1:97" s="326" customFormat="1" ht="15" customHeight="1" x14ac:dyDescent="0.35">
      <c r="A1577" t="s">
        <v>125</v>
      </c>
      <c r="B1577">
        <v>395</v>
      </c>
      <c r="C1577" t="s">
        <v>280</v>
      </c>
      <c r="D1577" t="s">
        <v>150</v>
      </c>
      <c r="E1577" s="265">
        <v>107</v>
      </c>
      <c r="F1577" s="265">
        <v>5</v>
      </c>
      <c r="G1577" s="265">
        <v>102</v>
      </c>
      <c r="H1577" s="265">
        <v>102</v>
      </c>
      <c r="I1577" s="265">
        <v>82</v>
      </c>
      <c r="J1577" s="265">
        <v>53</v>
      </c>
      <c r="K1577"/>
      <c r="L1577" t="s">
        <v>125</v>
      </c>
      <c r="M1577">
        <v>395</v>
      </c>
      <c r="N1577" t="s">
        <v>280</v>
      </c>
      <c r="O1577" t="s">
        <v>150</v>
      </c>
      <c r="P1577" s="265">
        <v>107</v>
      </c>
      <c r="Q1577" s="716">
        <v>4.6728971962616823</v>
      </c>
      <c r="R1577" s="716">
        <v>95.327102803738313</v>
      </c>
      <c r="S1577" s="716">
        <v>95.327102803738313</v>
      </c>
      <c r="T1577" s="716">
        <v>76.63551401869158</v>
      </c>
      <c r="U1577" s="716">
        <v>49.532710280373834</v>
      </c>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c r="CC1577"/>
      <c r="CD1577"/>
      <c r="CE1577"/>
      <c r="CF1577"/>
      <c r="CG1577"/>
      <c r="CH1577"/>
      <c r="CI1577"/>
      <c r="CJ1577"/>
      <c r="CK1577"/>
      <c r="CL1577"/>
      <c r="CM1577"/>
      <c r="CN1577"/>
      <c r="CO1577"/>
      <c r="CP1577"/>
      <c r="CQ1577"/>
      <c r="CR1577"/>
      <c r="CS1577"/>
    </row>
    <row r="1578" spans="1:97" s="326" customFormat="1" ht="15" customHeight="1" x14ac:dyDescent="0.35">
      <c r="A1578" t="s">
        <v>125</v>
      </c>
      <c r="B1578">
        <v>395</v>
      </c>
      <c r="C1578" t="s">
        <v>280</v>
      </c>
      <c r="D1578" t="s">
        <v>151</v>
      </c>
      <c r="E1578" s="265">
        <v>45</v>
      </c>
      <c r="F1578" s="265">
        <v>0</v>
      </c>
      <c r="G1578" s="265">
        <v>45</v>
      </c>
      <c r="H1578" s="265">
        <v>43</v>
      </c>
      <c r="I1578" s="265">
        <v>35</v>
      </c>
      <c r="J1578" s="265">
        <v>25</v>
      </c>
      <c r="K1578"/>
      <c r="L1578" t="s">
        <v>125</v>
      </c>
      <c r="M1578">
        <v>395</v>
      </c>
      <c r="N1578" t="s">
        <v>280</v>
      </c>
      <c r="O1578" t="s">
        <v>151</v>
      </c>
      <c r="P1578" s="265">
        <v>45</v>
      </c>
      <c r="Q1578" s="716">
        <v>0</v>
      </c>
      <c r="R1578" s="716">
        <v>100</v>
      </c>
      <c r="S1578" s="716">
        <v>95.555555555555557</v>
      </c>
      <c r="T1578" s="716">
        <v>77.777777777777786</v>
      </c>
      <c r="U1578" s="716">
        <v>55.555555555555557</v>
      </c>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c r="CE1578"/>
      <c r="CF1578"/>
      <c r="CG1578"/>
      <c r="CH1578"/>
      <c r="CI1578"/>
      <c r="CJ1578"/>
      <c r="CK1578"/>
      <c r="CL1578"/>
      <c r="CM1578"/>
      <c r="CN1578"/>
      <c r="CO1578"/>
      <c r="CP1578"/>
      <c r="CQ1578"/>
      <c r="CR1578"/>
      <c r="CS1578"/>
    </row>
    <row r="1579" spans="1:97" s="326" customFormat="1" ht="15" customHeight="1" x14ac:dyDescent="0.35">
      <c r="A1579" t="s">
        <v>125</v>
      </c>
      <c r="B1579">
        <v>395</v>
      </c>
      <c r="C1579" t="s">
        <v>280</v>
      </c>
      <c r="D1579" t="s">
        <v>152</v>
      </c>
      <c r="E1579" s="265">
        <v>889</v>
      </c>
      <c r="F1579" s="265">
        <v>117</v>
      </c>
      <c r="G1579" s="265">
        <v>772</v>
      </c>
      <c r="H1579" s="265">
        <v>740</v>
      </c>
      <c r="I1579" s="265">
        <v>499</v>
      </c>
      <c r="J1579" s="265">
        <v>254</v>
      </c>
      <c r="K1579"/>
      <c r="L1579" t="s">
        <v>125</v>
      </c>
      <c r="M1579">
        <v>395</v>
      </c>
      <c r="N1579" t="s">
        <v>280</v>
      </c>
      <c r="O1579" t="s">
        <v>152</v>
      </c>
      <c r="P1579" s="265">
        <v>889</v>
      </c>
      <c r="Q1579" s="716">
        <v>13.160854893138357</v>
      </c>
      <c r="R1579" s="716">
        <v>86.839145106861636</v>
      </c>
      <c r="S1579" s="716">
        <v>83.239595050618675</v>
      </c>
      <c r="T1579" s="716">
        <v>56.130483689538814</v>
      </c>
      <c r="U1579" s="716">
        <v>28.571428571428569</v>
      </c>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c r="CC1579"/>
      <c r="CD1579"/>
      <c r="CE1579"/>
      <c r="CF1579"/>
      <c r="CG1579"/>
      <c r="CH1579"/>
      <c r="CI1579"/>
      <c r="CJ1579"/>
      <c r="CK1579"/>
      <c r="CL1579"/>
      <c r="CM1579"/>
      <c r="CN1579"/>
      <c r="CO1579"/>
      <c r="CP1579"/>
      <c r="CQ1579"/>
      <c r="CR1579"/>
      <c r="CS1579"/>
    </row>
    <row r="1580" spans="1:97" s="326" customFormat="1" ht="30" customHeight="1" x14ac:dyDescent="0.35">
      <c r="A1580" t="s">
        <v>125</v>
      </c>
      <c r="B1580">
        <v>400</v>
      </c>
      <c r="C1580" t="s">
        <v>281</v>
      </c>
      <c r="D1580" t="s">
        <v>147</v>
      </c>
      <c r="E1580" s="265">
        <v>312</v>
      </c>
      <c r="F1580" s="265">
        <v>33</v>
      </c>
      <c r="G1580" s="265">
        <v>279</v>
      </c>
      <c r="H1580" s="265">
        <v>256</v>
      </c>
      <c r="I1580" s="265">
        <v>155</v>
      </c>
      <c r="J1580" s="265">
        <v>68</v>
      </c>
      <c r="K1580"/>
      <c r="L1580" t="s">
        <v>125</v>
      </c>
      <c r="M1580">
        <v>400</v>
      </c>
      <c r="N1580" t="s">
        <v>281</v>
      </c>
      <c r="O1580" t="s">
        <v>147</v>
      </c>
      <c r="P1580" s="265">
        <v>312</v>
      </c>
      <c r="Q1580" s="716">
        <v>10.576923076923077</v>
      </c>
      <c r="R1580" s="716">
        <v>89.423076923076934</v>
      </c>
      <c r="S1580" s="716">
        <v>82.051282051282044</v>
      </c>
      <c r="T1580" s="716">
        <v>49.679487179487182</v>
      </c>
      <c r="U1580" s="716">
        <v>21.794871794871796</v>
      </c>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c r="CD1580"/>
      <c r="CE1580"/>
      <c r="CF1580"/>
      <c r="CG1580"/>
      <c r="CH1580"/>
      <c r="CI1580"/>
      <c r="CJ1580"/>
      <c r="CK1580"/>
      <c r="CL1580"/>
      <c r="CM1580"/>
      <c r="CN1580"/>
      <c r="CO1580"/>
      <c r="CP1580"/>
      <c r="CQ1580"/>
      <c r="CR1580"/>
      <c r="CS1580"/>
    </row>
    <row r="1581" spans="1:97" s="326" customFormat="1" ht="15" customHeight="1" x14ac:dyDescent="0.35">
      <c r="A1581" t="s">
        <v>125</v>
      </c>
      <c r="B1581">
        <v>400</v>
      </c>
      <c r="C1581" t="s">
        <v>281</v>
      </c>
      <c r="D1581" t="s">
        <v>148</v>
      </c>
      <c r="E1581" s="265">
        <v>532</v>
      </c>
      <c r="F1581" s="265">
        <v>27</v>
      </c>
      <c r="G1581" s="265">
        <v>505</v>
      </c>
      <c r="H1581" s="265">
        <v>478</v>
      </c>
      <c r="I1581" s="265">
        <v>348</v>
      </c>
      <c r="J1581" s="265">
        <v>164</v>
      </c>
      <c r="K1581"/>
      <c r="L1581" t="s">
        <v>125</v>
      </c>
      <c r="M1581">
        <v>400</v>
      </c>
      <c r="N1581" t="s">
        <v>281</v>
      </c>
      <c r="O1581" t="s">
        <v>148</v>
      </c>
      <c r="P1581" s="265">
        <v>532</v>
      </c>
      <c r="Q1581" s="716">
        <v>5.0751879699248121</v>
      </c>
      <c r="R1581" s="716">
        <v>94.924812030075188</v>
      </c>
      <c r="S1581" s="716">
        <v>89.849624060150376</v>
      </c>
      <c r="T1581" s="716">
        <v>65.413533834586474</v>
      </c>
      <c r="U1581" s="716">
        <v>30.82706766917293</v>
      </c>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c r="CD1581"/>
      <c r="CE1581"/>
      <c r="CF1581"/>
      <c r="CG1581"/>
      <c r="CH1581"/>
      <c r="CI1581"/>
      <c r="CJ1581"/>
      <c r="CK1581"/>
      <c r="CL1581"/>
      <c r="CM1581"/>
      <c r="CN1581"/>
      <c r="CO1581"/>
      <c r="CP1581"/>
      <c r="CQ1581"/>
      <c r="CR1581"/>
      <c r="CS1581"/>
    </row>
    <row r="1582" spans="1:97" s="326" customFormat="1" ht="15" customHeight="1" x14ac:dyDescent="0.35">
      <c r="A1582" t="s">
        <v>125</v>
      </c>
      <c r="B1582">
        <v>400</v>
      </c>
      <c r="C1582" t="s">
        <v>281</v>
      </c>
      <c r="D1582" t="s">
        <v>149</v>
      </c>
      <c r="E1582" s="265">
        <v>362</v>
      </c>
      <c r="F1582" s="265">
        <v>34</v>
      </c>
      <c r="G1582" s="265">
        <v>328</v>
      </c>
      <c r="H1582" s="265">
        <v>320</v>
      </c>
      <c r="I1582" s="265">
        <v>253</v>
      </c>
      <c r="J1582" s="265">
        <v>150</v>
      </c>
      <c r="K1582"/>
      <c r="L1582" t="s">
        <v>125</v>
      </c>
      <c r="M1582">
        <v>400</v>
      </c>
      <c r="N1582" t="s">
        <v>281</v>
      </c>
      <c r="O1582" t="s">
        <v>149</v>
      </c>
      <c r="P1582" s="265">
        <v>362</v>
      </c>
      <c r="Q1582" s="716">
        <v>9.3922651933701662</v>
      </c>
      <c r="R1582" s="716">
        <v>90.607734806629836</v>
      </c>
      <c r="S1582" s="716">
        <v>88.39779005524862</v>
      </c>
      <c r="T1582" s="716">
        <v>69.889502762430951</v>
      </c>
      <c r="U1582" s="716">
        <v>41.436464088397791</v>
      </c>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c r="CC1582"/>
      <c r="CD1582"/>
      <c r="CE1582"/>
      <c r="CF1582"/>
      <c r="CG1582"/>
      <c r="CH1582"/>
      <c r="CI1582"/>
      <c r="CJ1582"/>
      <c r="CK1582"/>
      <c r="CL1582"/>
      <c r="CM1582"/>
      <c r="CN1582"/>
      <c r="CO1582"/>
      <c r="CP1582"/>
      <c r="CQ1582"/>
      <c r="CR1582"/>
      <c r="CS1582"/>
    </row>
    <row r="1583" spans="1:97" s="326" customFormat="1" ht="15" customHeight="1" x14ac:dyDescent="0.35">
      <c r="A1583" t="s">
        <v>125</v>
      </c>
      <c r="B1583">
        <v>400</v>
      </c>
      <c r="C1583" t="s">
        <v>281</v>
      </c>
      <c r="D1583" t="s">
        <v>150</v>
      </c>
      <c r="E1583" s="265">
        <v>297</v>
      </c>
      <c r="F1583" s="265">
        <v>10</v>
      </c>
      <c r="G1583" s="265">
        <v>287</v>
      </c>
      <c r="H1583" s="265">
        <v>283</v>
      </c>
      <c r="I1583" s="265">
        <v>240</v>
      </c>
      <c r="J1583" s="265">
        <v>164</v>
      </c>
      <c r="K1583"/>
      <c r="L1583" t="s">
        <v>125</v>
      </c>
      <c r="M1583">
        <v>400</v>
      </c>
      <c r="N1583" t="s">
        <v>281</v>
      </c>
      <c r="O1583" t="s">
        <v>150</v>
      </c>
      <c r="P1583" s="265">
        <v>297</v>
      </c>
      <c r="Q1583" s="716">
        <v>3.3670033670033668</v>
      </c>
      <c r="R1583" s="716">
        <v>96.632996632996637</v>
      </c>
      <c r="S1583" s="716">
        <v>95.28619528619528</v>
      </c>
      <c r="T1583" s="716">
        <v>80.808080808080803</v>
      </c>
      <c r="U1583" s="716">
        <v>55.218855218855225</v>
      </c>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c r="CC1583"/>
      <c r="CD1583"/>
      <c r="CE1583"/>
      <c r="CF1583"/>
      <c r="CG1583"/>
      <c r="CH1583"/>
      <c r="CI1583"/>
      <c r="CJ1583"/>
      <c r="CK1583"/>
      <c r="CL1583"/>
      <c r="CM1583"/>
      <c r="CN1583"/>
      <c r="CO1583"/>
      <c r="CP1583"/>
      <c r="CQ1583"/>
      <c r="CR1583"/>
      <c r="CS1583"/>
    </row>
    <row r="1584" spans="1:97" s="326" customFormat="1" ht="15" customHeight="1" x14ac:dyDescent="0.35">
      <c r="A1584" t="s">
        <v>125</v>
      </c>
      <c r="B1584">
        <v>400</v>
      </c>
      <c r="C1584" t="s">
        <v>281</v>
      </c>
      <c r="D1584" t="s">
        <v>151</v>
      </c>
      <c r="E1584" s="265">
        <v>411</v>
      </c>
      <c r="F1584" s="265">
        <v>17</v>
      </c>
      <c r="G1584" s="265">
        <v>394</v>
      </c>
      <c r="H1584" s="265">
        <v>390</v>
      </c>
      <c r="I1584" s="265">
        <v>338</v>
      </c>
      <c r="J1584" s="265">
        <v>250</v>
      </c>
      <c r="K1584"/>
      <c r="L1584" t="s">
        <v>125</v>
      </c>
      <c r="M1584">
        <v>400</v>
      </c>
      <c r="N1584" t="s">
        <v>281</v>
      </c>
      <c r="O1584" t="s">
        <v>151</v>
      </c>
      <c r="P1584" s="265">
        <v>411</v>
      </c>
      <c r="Q1584" s="716">
        <v>4.1362530413625302</v>
      </c>
      <c r="R1584" s="716">
        <v>95.863746958637478</v>
      </c>
      <c r="S1584" s="716">
        <v>94.890510948905103</v>
      </c>
      <c r="T1584" s="716">
        <v>82.238442822384428</v>
      </c>
      <c r="U1584" s="716">
        <v>60.827250608272507</v>
      </c>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c r="CC1584"/>
      <c r="CD1584"/>
      <c r="CE1584"/>
      <c r="CF1584"/>
      <c r="CG1584"/>
      <c r="CH1584"/>
      <c r="CI1584"/>
      <c r="CJ1584"/>
      <c r="CK1584"/>
      <c r="CL1584"/>
      <c r="CM1584"/>
      <c r="CN1584"/>
      <c r="CO1584"/>
      <c r="CP1584"/>
      <c r="CQ1584"/>
      <c r="CR1584"/>
      <c r="CS1584"/>
    </row>
    <row r="1585" spans="1:97" s="326" customFormat="1" ht="15" customHeight="1" x14ac:dyDescent="0.35">
      <c r="A1585" t="s">
        <v>125</v>
      </c>
      <c r="B1585">
        <v>400</v>
      </c>
      <c r="C1585" t="s">
        <v>281</v>
      </c>
      <c r="D1585" t="s">
        <v>152</v>
      </c>
      <c r="E1585" s="265">
        <v>1914</v>
      </c>
      <c r="F1585" s="265">
        <v>121</v>
      </c>
      <c r="G1585" s="265">
        <v>1793</v>
      </c>
      <c r="H1585" s="265">
        <v>1727</v>
      </c>
      <c r="I1585" s="265">
        <v>1334</v>
      </c>
      <c r="J1585" s="265">
        <v>796</v>
      </c>
      <c r="K1585"/>
      <c r="L1585" t="s">
        <v>125</v>
      </c>
      <c r="M1585">
        <v>400</v>
      </c>
      <c r="N1585" t="s">
        <v>281</v>
      </c>
      <c r="O1585" t="s">
        <v>152</v>
      </c>
      <c r="P1585" s="265">
        <v>1914</v>
      </c>
      <c r="Q1585" s="716">
        <v>6.3218390804597711</v>
      </c>
      <c r="R1585" s="716">
        <v>93.678160919540232</v>
      </c>
      <c r="S1585" s="716">
        <v>90.229885057471265</v>
      </c>
      <c r="T1585" s="716">
        <v>69.696969696969703</v>
      </c>
      <c r="U1585" s="716">
        <v>41.588296760710556</v>
      </c>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c r="CC1585"/>
      <c r="CD1585"/>
      <c r="CE1585"/>
      <c r="CF1585"/>
      <c r="CG1585"/>
      <c r="CH1585"/>
      <c r="CI1585"/>
      <c r="CJ1585"/>
      <c r="CK1585"/>
      <c r="CL1585"/>
      <c r="CM1585"/>
      <c r="CN1585"/>
      <c r="CO1585"/>
      <c r="CP1585"/>
      <c r="CQ1585"/>
      <c r="CR1585"/>
      <c r="CS1585"/>
    </row>
    <row r="1586" spans="1:97" s="326" customFormat="1" ht="30" customHeight="1" x14ac:dyDescent="0.35">
      <c r="A1586" t="s">
        <v>125</v>
      </c>
      <c r="B1586">
        <v>999</v>
      </c>
      <c r="C1586" t="s">
        <v>282</v>
      </c>
      <c r="D1586" t="s">
        <v>147</v>
      </c>
      <c r="E1586" s="265">
        <v>10537</v>
      </c>
      <c r="F1586" s="265">
        <v>1757</v>
      </c>
      <c r="G1586" s="265">
        <v>8780</v>
      </c>
      <c r="H1586" s="265">
        <v>8150</v>
      </c>
      <c r="I1586" s="265">
        <v>4762</v>
      </c>
      <c r="J1586" s="265">
        <v>1891</v>
      </c>
      <c r="K1586"/>
      <c r="L1586" t="s">
        <v>125</v>
      </c>
      <c r="M1586">
        <v>999</v>
      </c>
      <c r="N1586" t="s">
        <v>282</v>
      </c>
      <c r="O1586" t="s">
        <v>147</v>
      </c>
      <c r="P1586" s="265">
        <v>10537</v>
      </c>
      <c r="Q1586" s="716">
        <v>16.674575306064344</v>
      </c>
      <c r="R1586" s="716">
        <v>83.325424693935659</v>
      </c>
      <c r="S1586" s="716">
        <v>77.346493309291063</v>
      </c>
      <c r="T1586" s="716">
        <v>45.193128974091294</v>
      </c>
      <c r="U1586" s="716">
        <v>17.94628452121097</v>
      </c>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c r="CC1586"/>
      <c r="CD1586"/>
      <c r="CE1586"/>
      <c r="CF1586"/>
      <c r="CG1586"/>
      <c r="CH1586"/>
      <c r="CI1586"/>
      <c r="CJ1586"/>
      <c r="CK1586"/>
      <c r="CL1586"/>
      <c r="CM1586"/>
      <c r="CN1586"/>
      <c r="CO1586"/>
      <c r="CP1586"/>
      <c r="CQ1586"/>
      <c r="CR1586"/>
      <c r="CS1586"/>
    </row>
    <row r="1587" spans="1:97" s="326" customFormat="1" ht="15" customHeight="1" x14ac:dyDescent="0.35">
      <c r="A1587" t="s">
        <v>125</v>
      </c>
      <c r="B1587">
        <v>999</v>
      </c>
      <c r="C1587" t="s">
        <v>282</v>
      </c>
      <c r="D1587" t="s">
        <v>148</v>
      </c>
      <c r="E1587" s="265">
        <v>9737</v>
      </c>
      <c r="F1587" s="265">
        <v>1203</v>
      </c>
      <c r="G1587" s="265">
        <v>8534</v>
      </c>
      <c r="H1587" s="265">
        <v>8082</v>
      </c>
      <c r="I1587" s="265">
        <v>5401</v>
      </c>
      <c r="J1587" s="265">
        <v>2462</v>
      </c>
      <c r="K1587"/>
      <c r="L1587" t="s">
        <v>125</v>
      </c>
      <c r="M1587">
        <v>999</v>
      </c>
      <c r="N1587" t="s">
        <v>282</v>
      </c>
      <c r="O1587" t="s">
        <v>148</v>
      </c>
      <c r="P1587" s="265">
        <v>9737</v>
      </c>
      <c r="Q1587" s="716">
        <v>12.354934784841328</v>
      </c>
      <c r="R1587" s="716">
        <v>87.645065215158667</v>
      </c>
      <c r="S1587" s="716">
        <v>83.002978330081135</v>
      </c>
      <c r="T1587" s="716">
        <v>55.468830235185372</v>
      </c>
      <c r="U1587" s="716">
        <v>25.284995378453324</v>
      </c>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c r="CC1587"/>
      <c r="CD1587"/>
      <c r="CE1587"/>
      <c r="CF1587"/>
      <c r="CG1587"/>
      <c r="CH1587"/>
      <c r="CI1587"/>
      <c r="CJ1587"/>
      <c r="CK1587"/>
      <c r="CL1587"/>
      <c r="CM1587"/>
      <c r="CN1587"/>
      <c r="CO1587"/>
      <c r="CP1587"/>
      <c r="CQ1587"/>
      <c r="CR1587"/>
      <c r="CS1587"/>
    </row>
    <row r="1588" spans="1:97" s="326" customFormat="1" ht="15" customHeight="1" x14ac:dyDescent="0.35">
      <c r="A1588" t="s">
        <v>125</v>
      </c>
      <c r="B1588">
        <v>999</v>
      </c>
      <c r="C1588" t="s">
        <v>282</v>
      </c>
      <c r="D1588" t="s">
        <v>149</v>
      </c>
      <c r="E1588" s="265">
        <v>9688</v>
      </c>
      <c r="F1588" s="265">
        <v>882</v>
      </c>
      <c r="G1588" s="265">
        <v>8806</v>
      </c>
      <c r="H1588" s="265">
        <v>8506</v>
      </c>
      <c r="I1588" s="265">
        <v>6373</v>
      </c>
      <c r="J1588" s="265">
        <v>3328</v>
      </c>
      <c r="K1588"/>
      <c r="L1588" t="s">
        <v>125</v>
      </c>
      <c r="M1588">
        <v>999</v>
      </c>
      <c r="N1588" t="s">
        <v>282</v>
      </c>
      <c r="O1588" t="s">
        <v>149</v>
      </c>
      <c r="P1588" s="265">
        <v>9688</v>
      </c>
      <c r="Q1588" s="716">
        <v>9.1040462427745652</v>
      </c>
      <c r="R1588" s="716">
        <v>90.895953757225428</v>
      </c>
      <c r="S1588" s="716">
        <v>87.799339388934754</v>
      </c>
      <c r="T1588" s="716">
        <v>65.782411230388107</v>
      </c>
      <c r="U1588" s="716">
        <v>34.351775392237819</v>
      </c>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c r="CC1588"/>
      <c r="CD1588"/>
      <c r="CE1588"/>
      <c r="CF1588"/>
      <c r="CG1588"/>
      <c r="CH1588"/>
      <c r="CI1588"/>
      <c r="CJ1588"/>
      <c r="CK1588"/>
      <c r="CL1588"/>
      <c r="CM1588"/>
      <c r="CN1588"/>
      <c r="CO1588"/>
      <c r="CP1588"/>
      <c r="CQ1588"/>
      <c r="CR1588"/>
      <c r="CS1588"/>
    </row>
    <row r="1589" spans="1:97" s="326" customFormat="1" ht="15" customHeight="1" x14ac:dyDescent="0.35">
      <c r="A1589" t="s">
        <v>125</v>
      </c>
      <c r="B1589">
        <v>999</v>
      </c>
      <c r="C1589" t="s">
        <v>282</v>
      </c>
      <c r="D1589" t="s">
        <v>150</v>
      </c>
      <c r="E1589" s="265">
        <v>10010</v>
      </c>
      <c r="F1589" s="265">
        <v>681</v>
      </c>
      <c r="G1589" s="265">
        <v>9329</v>
      </c>
      <c r="H1589" s="265">
        <v>9142</v>
      </c>
      <c r="I1589" s="265">
        <v>7339</v>
      </c>
      <c r="J1589" s="265">
        <v>4325</v>
      </c>
      <c r="K1589"/>
      <c r="L1589" t="s">
        <v>125</v>
      </c>
      <c r="M1589">
        <v>999</v>
      </c>
      <c r="N1589" t="s">
        <v>282</v>
      </c>
      <c r="O1589" t="s">
        <v>150</v>
      </c>
      <c r="P1589" s="265">
        <v>10010</v>
      </c>
      <c r="Q1589" s="716">
        <v>6.803196803196804</v>
      </c>
      <c r="R1589" s="716">
        <v>93.196803196803202</v>
      </c>
      <c r="S1589" s="716">
        <v>91.328671328671334</v>
      </c>
      <c r="T1589" s="716">
        <v>73.316683316683324</v>
      </c>
      <c r="U1589" s="716">
        <v>43.206793206793208</v>
      </c>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c r="CC1589"/>
      <c r="CD1589"/>
      <c r="CE1589"/>
      <c r="CF1589"/>
      <c r="CG1589"/>
      <c r="CH1589"/>
      <c r="CI1589"/>
      <c r="CJ1589"/>
      <c r="CK1589"/>
      <c r="CL1589"/>
      <c r="CM1589"/>
      <c r="CN1589"/>
      <c r="CO1589"/>
      <c r="CP1589"/>
      <c r="CQ1589"/>
      <c r="CR1589"/>
      <c r="CS1589"/>
    </row>
    <row r="1590" spans="1:97" s="326" customFormat="1" ht="15" customHeight="1" x14ac:dyDescent="0.35">
      <c r="A1590" t="s">
        <v>125</v>
      </c>
      <c r="B1590">
        <v>999</v>
      </c>
      <c r="C1590" t="s">
        <v>282</v>
      </c>
      <c r="D1590" t="s">
        <v>151</v>
      </c>
      <c r="E1590" s="265">
        <v>9735</v>
      </c>
      <c r="F1590" s="265">
        <v>387</v>
      </c>
      <c r="G1590" s="265">
        <v>9348</v>
      </c>
      <c r="H1590" s="265">
        <v>9230</v>
      </c>
      <c r="I1590" s="265">
        <v>8122</v>
      </c>
      <c r="J1590" s="265">
        <v>5654</v>
      </c>
      <c r="K1590"/>
      <c r="L1590" t="s">
        <v>125</v>
      </c>
      <c r="M1590">
        <v>999</v>
      </c>
      <c r="N1590" t="s">
        <v>282</v>
      </c>
      <c r="O1590" t="s">
        <v>151</v>
      </c>
      <c r="P1590" s="265">
        <v>9735</v>
      </c>
      <c r="Q1590" s="716">
        <v>3.9753466872110939</v>
      </c>
      <c r="R1590" s="716">
        <v>96.024653312788914</v>
      </c>
      <c r="S1590" s="716">
        <v>94.812532100667696</v>
      </c>
      <c r="T1590" s="716">
        <v>83.430919363122754</v>
      </c>
      <c r="U1590" s="716">
        <v>58.079096045197744</v>
      </c>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c r="CC1590"/>
      <c r="CD1590"/>
      <c r="CE1590"/>
      <c r="CF1590"/>
      <c r="CG1590"/>
      <c r="CH1590"/>
      <c r="CI1590"/>
      <c r="CJ1590"/>
      <c r="CK1590"/>
      <c r="CL1590"/>
      <c r="CM1590"/>
      <c r="CN1590"/>
      <c r="CO1590"/>
      <c r="CP1590"/>
      <c r="CQ1590"/>
      <c r="CR1590"/>
      <c r="CS1590"/>
    </row>
    <row r="1591" spans="1:97" s="326" customFormat="1" ht="15" customHeight="1" x14ac:dyDescent="0.35">
      <c r="A1591" t="s">
        <v>125</v>
      </c>
      <c r="B1591">
        <v>999</v>
      </c>
      <c r="C1591" t="s">
        <v>282</v>
      </c>
      <c r="D1591" t="s">
        <v>152</v>
      </c>
      <c r="E1591" s="265">
        <v>49707</v>
      </c>
      <c r="F1591" s="265">
        <v>4910</v>
      </c>
      <c r="G1591" s="265">
        <v>44797</v>
      </c>
      <c r="H1591" s="265">
        <v>43110</v>
      </c>
      <c r="I1591" s="265">
        <v>31997</v>
      </c>
      <c r="J1591" s="265">
        <v>17660</v>
      </c>
      <c r="K1591"/>
      <c r="L1591" t="s">
        <v>125</v>
      </c>
      <c r="M1591">
        <v>999</v>
      </c>
      <c r="N1591" t="s">
        <v>282</v>
      </c>
      <c r="O1591" t="s">
        <v>152</v>
      </c>
      <c r="P1591" s="265">
        <v>49707</v>
      </c>
      <c r="Q1591" s="716">
        <v>9.8778844025992303</v>
      </c>
      <c r="R1591" s="716">
        <v>90.122115597400764</v>
      </c>
      <c r="S1591" s="716">
        <v>86.728227412638063</v>
      </c>
      <c r="T1591" s="716">
        <v>64.37121532178567</v>
      </c>
      <c r="U1591" s="716">
        <v>35.528195224012713</v>
      </c>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c r="CC1591"/>
      <c r="CD1591"/>
      <c r="CE1591"/>
      <c r="CF1591"/>
      <c r="CG1591"/>
      <c r="CH1591"/>
      <c r="CI1591"/>
      <c r="CJ1591"/>
      <c r="CK1591"/>
      <c r="CL1591"/>
      <c r="CM1591"/>
      <c r="CN1591"/>
      <c r="CO1591"/>
      <c r="CP1591"/>
      <c r="CQ1591"/>
      <c r="CR1591"/>
      <c r="CS1591"/>
    </row>
    <row r="1592" spans="1:97" s="326" customFormat="1" ht="30" customHeight="1" x14ac:dyDescent="0.35">
      <c r="A1592" t="s">
        <v>124</v>
      </c>
      <c r="B1592">
        <v>100</v>
      </c>
      <c r="C1592" t="s">
        <v>250</v>
      </c>
      <c r="D1592" t="s">
        <v>147</v>
      </c>
      <c r="E1592" s="265">
        <v>177</v>
      </c>
      <c r="F1592" s="265">
        <v>37</v>
      </c>
      <c r="G1592" s="265">
        <v>140</v>
      </c>
      <c r="H1592" s="265">
        <v>137</v>
      </c>
      <c r="I1592" s="265">
        <v>64</v>
      </c>
      <c r="J1592" s="265">
        <v>23</v>
      </c>
      <c r="K1592"/>
      <c r="L1592" t="s">
        <v>124</v>
      </c>
      <c r="M1592">
        <v>100</v>
      </c>
      <c r="N1592" t="s">
        <v>250</v>
      </c>
      <c r="O1592" t="s">
        <v>147</v>
      </c>
      <c r="P1592" s="265">
        <v>177</v>
      </c>
      <c r="Q1592" s="716">
        <v>20.903954802259886</v>
      </c>
      <c r="R1592" s="716">
        <v>79.096045197740111</v>
      </c>
      <c r="S1592" s="716">
        <v>77.401129943502823</v>
      </c>
      <c r="T1592" s="716">
        <v>36.158192090395481</v>
      </c>
      <c r="U1592" s="716">
        <v>12.994350282485875</v>
      </c>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c r="CC1592"/>
      <c r="CD1592"/>
      <c r="CE1592"/>
      <c r="CF1592"/>
      <c r="CG1592"/>
      <c r="CH1592"/>
      <c r="CI1592"/>
      <c r="CJ1592"/>
      <c r="CK1592"/>
      <c r="CL1592"/>
      <c r="CM1592"/>
      <c r="CN1592"/>
      <c r="CO1592"/>
      <c r="CP1592"/>
      <c r="CQ1592"/>
      <c r="CR1592"/>
      <c r="CS1592"/>
    </row>
    <row r="1593" spans="1:97" s="326" customFormat="1" ht="15" customHeight="1" x14ac:dyDescent="0.35">
      <c r="A1593" t="s">
        <v>124</v>
      </c>
      <c r="B1593">
        <v>100</v>
      </c>
      <c r="C1593" t="s">
        <v>250</v>
      </c>
      <c r="D1593" t="s">
        <v>148</v>
      </c>
      <c r="E1593" s="265">
        <v>405</v>
      </c>
      <c r="F1593" s="265">
        <v>75</v>
      </c>
      <c r="G1593" s="265">
        <v>330</v>
      </c>
      <c r="H1593" s="265">
        <v>310</v>
      </c>
      <c r="I1593" s="265">
        <v>160</v>
      </c>
      <c r="J1593" s="265">
        <v>53</v>
      </c>
      <c r="K1593"/>
      <c r="L1593" t="s">
        <v>124</v>
      </c>
      <c r="M1593">
        <v>100</v>
      </c>
      <c r="N1593" t="s">
        <v>250</v>
      </c>
      <c r="O1593" t="s">
        <v>148</v>
      </c>
      <c r="P1593" s="265">
        <v>405</v>
      </c>
      <c r="Q1593" s="716">
        <v>18.518518518518519</v>
      </c>
      <c r="R1593" s="716">
        <v>81.481481481481481</v>
      </c>
      <c r="S1593" s="716">
        <v>76.543209876543202</v>
      </c>
      <c r="T1593" s="716">
        <v>39.506172839506171</v>
      </c>
      <c r="U1593" s="716">
        <v>13.086419753086421</v>
      </c>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c r="CC1593"/>
      <c r="CD1593"/>
      <c r="CE1593"/>
      <c r="CF1593"/>
      <c r="CG1593"/>
      <c r="CH1593"/>
      <c r="CI1593"/>
      <c r="CJ1593"/>
      <c r="CK1593"/>
      <c r="CL1593"/>
      <c r="CM1593"/>
      <c r="CN1593"/>
      <c r="CO1593"/>
      <c r="CP1593"/>
      <c r="CQ1593"/>
      <c r="CR1593"/>
      <c r="CS1593"/>
    </row>
    <row r="1594" spans="1:97" s="326" customFormat="1" ht="15" customHeight="1" x14ac:dyDescent="0.35">
      <c r="A1594" t="s">
        <v>124</v>
      </c>
      <c r="B1594">
        <v>100</v>
      </c>
      <c r="C1594" t="s">
        <v>250</v>
      </c>
      <c r="D1594" t="s">
        <v>149</v>
      </c>
      <c r="E1594" s="265">
        <v>194</v>
      </c>
      <c r="F1594" s="265">
        <v>31</v>
      </c>
      <c r="G1594" s="265">
        <v>163</v>
      </c>
      <c r="H1594" s="265">
        <v>157</v>
      </c>
      <c r="I1594" s="265">
        <v>94</v>
      </c>
      <c r="J1594" s="265">
        <v>41</v>
      </c>
      <c r="K1594"/>
      <c r="L1594" t="s">
        <v>124</v>
      </c>
      <c r="M1594">
        <v>100</v>
      </c>
      <c r="N1594" t="s">
        <v>250</v>
      </c>
      <c r="O1594" t="s">
        <v>149</v>
      </c>
      <c r="P1594" s="265">
        <v>194</v>
      </c>
      <c r="Q1594" s="716">
        <v>15.979381443298967</v>
      </c>
      <c r="R1594" s="716">
        <v>84.020618556701038</v>
      </c>
      <c r="S1594" s="716">
        <v>80.927835051546396</v>
      </c>
      <c r="T1594" s="716">
        <v>48.453608247422679</v>
      </c>
      <c r="U1594" s="716">
        <v>21.134020618556701</v>
      </c>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c r="CC1594"/>
      <c r="CD1594"/>
      <c r="CE1594"/>
      <c r="CF1594"/>
      <c r="CG1594"/>
      <c r="CH1594"/>
      <c r="CI1594"/>
      <c r="CJ1594"/>
      <c r="CK1594"/>
      <c r="CL1594"/>
      <c r="CM1594"/>
      <c r="CN1594"/>
      <c r="CO1594"/>
      <c r="CP1594"/>
      <c r="CQ1594"/>
      <c r="CR1594"/>
      <c r="CS1594"/>
    </row>
    <row r="1595" spans="1:97" s="326" customFormat="1" ht="15" customHeight="1" x14ac:dyDescent="0.35">
      <c r="A1595" t="s">
        <v>124</v>
      </c>
      <c r="B1595">
        <v>100</v>
      </c>
      <c r="C1595" t="s">
        <v>250</v>
      </c>
      <c r="D1595" t="s">
        <v>150</v>
      </c>
      <c r="E1595" s="265">
        <v>270</v>
      </c>
      <c r="F1595" s="265">
        <v>27</v>
      </c>
      <c r="G1595" s="265">
        <v>243</v>
      </c>
      <c r="H1595" s="265">
        <v>238</v>
      </c>
      <c r="I1595" s="265">
        <v>179</v>
      </c>
      <c r="J1595" s="265">
        <v>100</v>
      </c>
      <c r="K1595"/>
      <c r="L1595" t="s">
        <v>124</v>
      </c>
      <c r="M1595">
        <v>100</v>
      </c>
      <c r="N1595" t="s">
        <v>250</v>
      </c>
      <c r="O1595" t="s">
        <v>150</v>
      </c>
      <c r="P1595" s="265">
        <v>270</v>
      </c>
      <c r="Q1595" s="716">
        <v>10</v>
      </c>
      <c r="R1595" s="716">
        <v>90</v>
      </c>
      <c r="S1595" s="716">
        <v>88.148148148148152</v>
      </c>
      <c r="T1595" s="716">
        <v>66.296296296296305</v>
      </c>
      <c r="U1595" s="716">
        <v>37.037037037037038</v>
      </c>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c r="CC1595"/>
      <c r="CD1595"/>
      <c r="CE1595"/>
      <c r="CF1595"/>
      <c r="CG1595"/>
      <c r="CH1595"/>
      <c r="CI1595"/>
      <c r="CJ1595"/>
      <c r="CK1595"/>
      <c r="CL1595"/>
      <c r="CM1595"/>
      <c r="CN1595"/>
      <c r="CO1595"/>
      <c r="CP1595"/>
      <c r="CQ1595"/>
      <c r="CR1595"/>
      <c r="CS1595"/>
    </row>
    <row r="1596" spans="1:97" s="326" customFormat="1" ht="15" customHeight="1" x14ac:dyDescent="0.35">
      <c r="A1596" t="s">
        <v>124</v>
      </c>
      <c r="B1596">
        <v>100</v>
      </c>
      <c r="C1596" t="s">
        <v>250</v>
      </c>
      <c r="D1596" t="s">
        <v>151</v>
      </c>
      <c r="E1596" s="265">
        <v>591</v>
      </c>
      <c r="F1596" s="265">
        <v>30</v>
      </c>
      <c r="G1596" s="265">
        <v>561</v>
      </c>
      <c r="H1596" s="265">
        <v>554</v>
      </c>
      <c r="I1596" s="265">
        <v>473</v>
      </c>
      <c r="J1596" s="265">
        <v>327</v>
      </c>
      <c r="K1596"/>
      <c r="L1596" t="s">
        <v>124</v>
      </c>
      <c r="M1596">
        <v>100</v>
      </c>
      <c r="N1596" t="s">
        <v>250</v>
      </c>
      <c r="O1596" t="s">
        <v>151</v>
      </c>
      <c r="P1596" s="265">
        <v>591</v>
      </c>
      <c r="Q1596" s="716">
        <v>5.0761421319796955</v>
      </c>
      <c r="R1596" s="716">
        <v>94.923857868020306</v>
      </c>
      <c r="S1596" s="716">
        <v>93.7394247038917</v>
      </c>
      <c r="T1596" s="716">
        <v>80.033840947546537</v>
      </c>
      <c r="U1596" s="716">
        <v>55.329949238578678</v>
      </c>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c r="CC1596"/>
      <c r="CD1596"/>
      <c r="CE1596"/>
      <c r="CF1596"/>
      <c r="CG1596"/>
      <c r="CH1596"/>
      <c r="CI1596"/>
      <c r="CJ1596"/>
      <c r="CK1596"/>
      <c r="CL1596"/>
      <c r="CM1596"/>
      <c r="CN1596"/>
      <c r="CO1596"/>
      <c r="CP1596"/>
      <c r="CQ1596"/>
      <c r="CR1596"/>
      <c r="CS1596"/>
    </row>
    <row r="1597" spans="1:97" s="326" customFormat="1" ht="15" customHeight="1" x14ac:dyDescent="0.35">
      <c r="A1597" t="s">
        <v>124</v>
      </c>
      <c r="B1597">
        <v>100</v>
      </c>
      <c r="C1597" t="s">
        <v>250</v>
      </c>
      <c r="D1597" t="s">
        <v>152</v>
      </c>
      <c r="E1597" s="265">
        <v>1637</v>
      </c>
      <c r="F1597" s="265">
        <v>200</v>
      </c>
      <c r="G1597" s="265">
        <v>1437</v>
      </c>
      <c r="H1597" s="265">
        <v>1396</v>
      </c>
      <c r="I1597" s="265">
        <v>970</v>
      </c>
      <c r="J1597" s="265">
        <v>544</v>
      </c>
      <c r="K1597"/>
      <c r="L1597" t="s">
        <v>124</v>
      </c>
      <c r="M1597">
        <v>100</v>
      </c>
      <c r="N1597" t="s">
        <v>250</v>
      </c>
      <c r="O1597" t="s">
        <v>152</v>
      </c>
      <c r="P1597" s="265">
        <v>1637</v>
      </c>
      <c r="Q1597" s="716">
        <v>12.217470983506413</v>
      </c>
      <c r="R1597" s="716">
        <v>87.782529016493584</v>
      </c>
      <c r="S1597" s="716">
        <v>85.277947464874771</v>
      </c>
      <c r="T1597" s="716">
        <v>59.254734270006104</v>
      </c>
      <c r="U1597" s="716">
        <v>33.231521075137451</v>
      </c>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c r="CD1597"/>
      <c r="CE1597"/>
      <c r="CF1597"/>
      <c r="CG1597"/>
      <c r="CH1597"/>
      <c r="CI1597"/>
      <c r="CJ1597"/>
      <c r="CK1597"/>
      <c r="CL1597"/>
      <c r="CM1597"/>
      <c r="CN1597"/>
      <c r="CO1597"/>
      <c r="CP1597"/>
      <c r="CQ1597"/>
      <c r="CR1597"/>
      <c r="CS1597"/>
    </row>
    <row r="1598" spans="1:97" s="326" customFormat="1" ht="30" customHeight="1" x14ac:dyDescent="0.35">
      <c r="A1598" t="s">
        <v>124</v>
      </c>
      <c r="B1598">
        <v>110</v>
      </c>
      <c r="C1598" t="s">
        <v>251</v>
      </c>
      <c r="D1598" t="s">
        <v>147</v>
      </c>
      <c r="E1598" s="265">
        <v>60</v>
      </c>
      <c r="F1598" s="265">
        <v>10</v>
      </c>
      <c r="G1598" s="265">
        <v>50</v>
      </c>
      <c r="H1598" s="265">
        <v>43</v>
      </c>
      <c r="I1598" s="265">
        <v>16</v>
      </c>
      <c r="J1598" s="265">
        <v>7</v>
      </c>
      <c r="K1598"/>
      <c r="L1598" t="s">
        <v>124</v>
      </c>
      <c r="M1598">
        <v>110</v>
      </c>
      <c r="N1598" t="s">
        <v>251</v>
      </c>
      <c r="O1598" t="s">
        <v>147</v>
      </c>
      <c r="P1598" s="265">
        <v>60</v>
      </c>
      <c r="Q1598" s="716">
        <v>16.666666666666664</v>
      </c>
      <c r="R1598" s="716">
        <v>83.333333333333343</v>
      </c>
      <c r="S1598" s="716">
        <v>71.666666666666671</v>
      </c>
      <c r="T1598" s="716">
        <v>26.666666666666668</v>
      </c>
      <c r="U1598" s="716">
        <v>11.666666666666666</v>
      </c>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c r="CC1598"/>
      <c r="CD1598"/>
      <c r="CE1598"/>
      <c r="CF1598"/>
      <c r="CG1598"/>
      <c r="CH1598"/>
      <c r="CI1598"/>
      <c r="CJ1598"/>
      <c r="CK1598"/>
      <c r="CL1598"/>
      <c r="CM1598"/>
      <c r="CN1598"/>
      <c r="CO1598"/>
      <c r="CP1598"/>
      <c r="CQ1598"/>
      <c r="CR1598"/>
      <c r="CS1598"/>
    </row>
    <row r="1599" spans="1:97" s="326" customFormat="1" ht="15" customHeight="1" x14ac:dyDescent="0.35">
      <c r="A1599" t="s">
        <v>124</v>
      </c>
      <c r="B1599">
        <v>110</v>
      </c>
      <c r="C1599" t="s">
        <v>251</v>
      </c>
      <c r="D1599" t="s">
        <v>148</v>
      </c>
      <c r="E1599" s="265">
        <v>208</v>
      </c>
      <c r="F1599" s="265">
        <v>33</v>
      </c>
      <c r="G1599" s="265">
        <v>175</v>
      </c>
      <c r="H1599" s="265">
        <v>167</v>
      </c>
      <c r="I1599" s="265">
        <v>90</v>
      </c>
      <c r="J1599" s="265">
        <v>33</v>
      </c>
      <c r="K1599"/>
      <c r="L1599" t="s">
        <v>124</v>
      </c>
      <c r="M1599">
        <v>110</v>
      </c>
      <c r="N1599" t="s">
        <v>251</v>
      </c>
      <c r="O1599" t="s">
        <v>148</v>
      </c>
      <c r="P1599" s="265">
        <v>208</v>
      </c>
      <c r="Q1599" s="716">
        <v>15.865384615384615</v>
      </c>
      <c r="R1599" s="716">
        <v>84.134615384615387</v>
      </c>
      <c r="S1599" s="716">
        <v>80.288461538461547</v>
      </c>
      <c r="T1599" s="716">
        <v>43.269230769230774</v>
      </c>
      <c r="U1599" s="716">
        <v>15.865384615384615</v>
      </c>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c r="CC1599"/>
      <c r="CD1599"/>
      <c r="CE1599"/>
      <c r="CF1599"/>
      <c r="CG1599"/>
      <c r="CH1599"/>
      <c r="CI1599"/>
      <c r="CJ1599"/>
      <c r="CK1599"/>
      <c r="CL1599"/>
      <c r="CM1599"/>
      <c r="CN1599"/>
      <c r="CO1599"/>
      <c r="CP1599"/>
      <c r="CQ1599"/>
      <c r="CR1599"/>
      <c r="CS1599"/>
    </row>
    <row r="1600" spans="1:97" s="326" customFormat="1" ht="15" customHeight="1" x14ac:dyDescent="0.35">
      <c r="A1600" t="s">
        <v>124</v>
      </c>
      <c r="B1600">
        <v>110</v>
      </c>
      <c r="C1600" t="s">
        <v>251</v>
      </c>
      <c r="D1600" t="s">
        <v>149</v>
      </c>
      <c r="E1600" s="265">
        <v>574</v>
      </c>
      <c r="F1600" s="265">
        <v>74</v>
      </c>
      <c r="G1600" s="265">
        <v>500</v>
      </c>
      <c r="H1600" s="265">
        <v>491</v>
      </c>
      <c r="I1600" s="265">
        <v>319</v>
      </c>
      <c r="J1600" s="265">
        <v>128</v>
      </c>
      <c r="K1600"/>
      <c r="L1600" t="s">
        <v>124</v>
      </c>
      <c r="M1600">
        <v>110</v>
      </c>
      <c r="N1600" t="s">
        <v>251</v>
      </c>
      <c r="O1600" t="s">
        <v>149</v>
      </c>
      <c r="P1600" s="265">
        <v>574</v>
      </c>
      <c r="Q1600" s="716">
        <v>12.89198606271777</v>
      </c>
      <c r="R1600" s="716">
        <v>87.108013937282223</v>
      </c>
      <c r="S1600" s="716">
        <v>85.540069686411144</v>
      </c>
      <c r="T1600" s="716">
        <v>55.57491289198606</v>
      </c>
      <c r="U1600" s="716">
        <v>22.299651567944252</v>
      </c>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c r="CC1600"/>
      <c r="CD1600"/>
      <c r="CE1600"/>
      <c r="CF1600"/>
      <c r="CG1600"/>
      <c r="CH1600"/>
      <c r="CI1600"/>
      <c r="CJ1600"/>
      <c r="CK1600"/>
      <c r="CL1600"/>
      <c r="CM1600"/>
      <c r="CN1600"/>
      <c r="CO1600"/>
      <c r="CP1600"/>
      <c r="CQ1600"/>
      <c r="CR1600"/>
      <c r="CS1600"/>
    </row>
    <row r="1601" spans="1:97" s="326" customFormat="1" ht="15" customHeight="1" x14ac:dyDescent="0.35">
      <c r="A1601" t="s">
        <v>124</v>
      </c>
      <c r="B1601">
        <v>110</v>
      </c>
      <c r="C1601" t="s">
        <v>251</v>
      </c>
      <c r="D1601" t="s">
        <v>150</v>
      </c>
      <c r="E1601" s="265">
        <v>916</v>
      </c>
      <c r="F1601" s="265">
        <v>74</v>
      </c>
      <c r="G1601" s="265">
        <v>842</v>
      </c>
      <c r="H1601" s="265">
        <v>823</v>
      </c>
      <c r="I1601" s="265">
        <v>603</v>
      </c>
      <c r="J1601" s="265">
        <v>320</v>
      </c>
      <c r="K1601"/>
      <c r="L1601" t="s">
        <v>124</v>
      </c>
      <c r="M1601">
        <v>110</v>
      </c>
      <c r="N1601" t="s">
        <v>251</v>
      </c>
      <c r="O1601" t="s">
        <v>150</v>
      </c>
      <c r="P1601" s="265">
        <v>916</v>
      </c>
      <c r="Q1601" s="716">
        <v>8.0786026200873362</v>
      </c>
      <c r="R1601" s="716">
        <v>91.921397379912662</v>
      </c>
      <c r="S1601" s="716">
        <v>89.8471615720524</v>
      </c>
      <c r="T1601" s="716">
        <v>65.829694323144111</v>
      </c>
      <c r="U1601" s="716">
        <v>34.934497816593883</v>
      </c>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c r="CC1601"/>
      <c r="CD1601"/>
      <c r="CE1601"/>
      <c r="CF1601"/>
      <c r="CG1601"/>
      <c r="CH1601"/>
      <c r="CI1601"/>
      <c r="CJ1601"/>
      <c r="CK1601"/>
      <c r="CL1601"/>
      <c r="CM1601"/>
      <c r="CN1601"/>
      <c r="CO1601"/>
      <c r="CP1601"/>
      <c r="CQ1601"/>
      <c r="CR1601"/>
      <c r="CS1601"/>
    </row>
    <row r="1602" spans="1:97" s="326" customFormat="1" ht="15" customHeight="1" x14ac:dyDescent="0.35">
      <c r="A1602" t="s">
        <v>124</v>
      </c>
      <c r="B1602">
        <v>110</v>
      </c>
      <c r="C1602" t="s">
        <v>251</v>
      </c>
      <c r="D1602" t="s">
        <v>151</v>
      </c>
      <c r="E1602" s="265">
        <v>921</v>
      </c>
      <c r="F1602" s="265">
        <v>64</v>
      </c>
      <c r="G1602" s="265">
        <v>857</v>
      </c>
      <c r="H1602" s="265">
        <v>843</v>
      </c>
      <c r="I1602" s="265">
        <v>659</v>
      </c>
      <c r="J1602" s="265">
        <v>397</v>
      </c>
      <c r="K1602"/>
      <c r="L1602" t="s">
        <v>124</v>
      </c>
      <c r="M1602">
        <v>110</v>
      </c>
      <c r="N1602" t="s">
        <v>251</v>
      </c>
      <c r="O1602" t="s">
        <v>151</v>
      </c>
      <c r="P1602" s="265">
        <v>921</v>
      </c>
      <c r="Q1602" s="716">
        <v>6.9489685124864282</v>
      </c>
      <c r="R1602" s="716">
        <v>93.051031487513569</v>
      </c>
      <c r="S1602" s="716">
        <v>91.530944625407159</v>
      </c>
      <c r="T1602" s="716">
        <v>71.552660152008684</v>
      </c>
      <c r="U1602" s="716">
        <v>43.105320304017376</v>
      </c>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c r="CC1602"/>
      <c r="CD1602"/>
      <c r="CE1602"/>
      <c r="CF1602"/>
      <c r="CG1602"/>
      <c r="CH1602"/>
      <c r="CI1602"/>
      <c r="CJ1602"/>
      <c r="CK1602"/>
      <c r="CL1602"/>
      <c r="CM1602"/>
      <c r="CN1602"/>
      <c r="CO1602"/>
      <c r="CP1602"/>
      <c r="CQ1602"/>
      <c r="CR1602"/>
      <c r="CS1602"/>
    </row>
    <row r="1603" spans="1:97" s="326" customFormat="1" ht="15" customHeight="1" x14ac:dyDescent="0.35">
      <c r="A1603" t="s">
        <v>124</v>
      </c>
      <c r="B1603">
        <v>110</v>
      </c>
      <c r="C1603" t="s">
        <v>251</v>
      </c>
      <c r="D1603" t="s">
        <v>152</v>
      </c>
      <c r="E1603" s="265">
        <v>2679</v>
      </c>
      <c r="F1603" s="265">
        <v>255</v>
      </c>
      <c r="G1603" s="265">
        <v>2424</v>
      </c>
      <c r="H1603" s="265">
        <v>2367</v>
      </c>
      <c r="I1603" s="265">
        <v>1687</v>
      </c>
      <c r="J1603" s="265">
        <v>885</v>
      </c>
      <c r="K1603"/>
      <c r="L1603" t="s">
        <v>124</v>
      </c>
      <c r="M1603">
        <v>110</v>
      </c>
      <c r="N1603" t="s">
        <v>251</v>
      </c>
      <c r="O1603" t="s">
        <v>152</v>
      </c>
      <c r="P1603" s="265">
        <v>2679</v>
      </c>
      <c r="Q1603" s="716">
        <v>9.5184770436730126</v>
      </c>
      <c r="R1603" s="716">
        <v>90.481522956326984</v>
      </c>
      <c r="S1603" s="716">
        <v>88.353863381858901</v>
      </c>
      <c r="T1603" s="716">
        <v>62.971257932064205</v>
      </c>
      <c r="U1603" s="716">
        <v>33.034714445688692</v>
      </c>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c r="CC1603"/>
      <c r="CD1603"/>
      <c r="CE1603"/>
      <c r="CF1603"/>
      <c r="CG1603"/>
      <c r="CH1603"/>
      <c r="CI1603"/>
      <c r="CJ1603"/>
      <c r="CK1603"/>
      <c r="CL1603"/>
      <c r="CM1603"/>
      <c r="CN1603"/>
      <c r="CO1603"/>
      <c r="CP1603"/>
      <c r="CQ1603"/>
      <c r="CR1603"/>
      <c r="CS1603"/>
    </row>
    <row r="1604" spans="1:97" s="326" customFormat="1" ht="30" customHeight="1" x14ac:dyDescent="0.35">
      <c r="A1604" t="s">
        <v>124</v>
      </c>
      <c r="B1604">
        <v>120</v>
      </c>
      <c r="C1604" t="s">
        <v>252</v>
      </c>
      <c r="D1604" t="s">
        <v>147</v>
      </c>
      <c r="E1604" s="265">
        <v>100</v>
      </c>
      <c r="F1604" s="265">
        <v>9</v>
      </c>
      <c r="G1604" s="265">
        <v>91</v>
      </c>
      <c r="H1604" s="265">
        <v>84</v>
      </c>
      <c r="I1604" s="265">
        <v>46</v>
      </c>
      <c r="J1604" s="265">
        <v>18</v>
      </c>
      <c r="K1604"/>
      <c r="L1604" t="s">
        <v>124</v>
      </c>
      <c r="M1604">
        <v>120</v>
      </c>
      <c r="N1604" t="s">
        <v>252</v>
      </c>
      <c r="O1604" t="s">
        <v>147</v>
      </c>
      <c r="P1604" s="265">
        <v>100</v>
      </c>
      <c r="Q1604" s="716">
        <v>9</v>
      </c>
      <c r="R1604" s="716">
        <v>91</v>
      </c>
      <c r="S1604" s="716">
        <v>84</v>
      </c>
      <c r="T1604" s="716">
        <v>46</v>
      </c>
      <c r="U1604" s="716">
        <v>18</v>
      </c>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c r="CC1604"/>
      <c r="CD1604"/>
      <c r="CE1604"/>
      <c r="CF1604"/>
      <c r="CG1604"/>
      <c r="CH1604"/>
      <c r="CI1604"/>
      <c r="CJ1604"/>
      <c r="CK1604"/>
      <c r="CL1604"/>
      <c r="CM1604"/>
      <c r="CN1604"/>
      <c r="CO1604"/>
      <c r="CP1604"/>
      <c r="CQ1604"/>
      <c r="CR1604"/>
      <c r="CS1604"/>
    </row>
    <row r="1605" spans="1:97" s="326" customFormat="1" ht="15" customHeight="1" x14ac:dyDescent="0.35">
      <c r="A1605" t="s">
        <v>124</v>
      </c>
      <c r="B1605">
        <v>120</v>
      </c>
      <c r="C1605" t="s">
        <v>252</v>
      </c>
      <c r="D1605" t="s">
        <v>148</v>
      </c>
      <c r="E1605" s="265">
        <v>154</v>
      </c>
      <c r="F1605" s="265">
        <v>16</v>
      </c>
      <c r="G1605" s="265">
        <v>138</v>
      </c>
      <c r="H1605" s="265">
        <v>127</v>
      </c>
      <c r="I1605" s="265">
        <v>76</v>
      </c>
      <c r="J1605" s="265">
        <v>30</v>
      </c>
      <c r="K1605"/>
      <c r="L1605" t="s">
        <v>124</v>
      </c>
      <c r="M1605">
        <v>120</v>
      </c>
      <c r="N1605" t="s">
        <v>252</v>
      </c>
      <c r="O1605" t="s">
        <v>148</v>
      </c>
      <c r="P1605" s="265">
        <v>154</v>
      </c>
      <c r="Q1605" s="716">
        <v>10.38961038961039</v>
      </c>
      <c r="R1605" s="716">
        <v>89.610389610389603</v>
      </c>
      <c r="S1605" s="716">
        <v>82.467532467532465</v>
      </c>
      <c r="T1605" s="716">
        <v>49.350649350649348</v>
      </c>
      <c r="U1605" s="716">
        <v>19.480519480519483</v>
      </c>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c r="CC1605"/>
      <c r="CD1605"/>
      <c r="CE1605"/>
      <c r="CF1605"/>
      <c r="CG1605"/>
      <c r="CH1605"/>
      <c r="CI1605"/>
      <c r="CJ1605"/>
      <c r="CK1605"/>
      <c r="CL1605"/>
      <c r="CM1605"/>
      <c r="CN1605"/>
      <c r="CO1605"/>
      <c r="CP1605"/>
      <c r="CQ1605"/>
      <c r="CR1605"/>
      <c r="CS1605"/>
    </row>
    <row r="1606" spans="1:97" s="326" customFormat="1" ht="15" customHeight="1" x14ac:dyDescent="0.35">
      <c r="A1606" t="s">
        <v>124</v>
      </c>
      <c r="B1606">
        <v>120</v>
      </c>
      <c r="C1606" t="s">
        <v>252</v>
      </c>
      <c r="D1606" t="s">
        <v>149</v>
      </c>
      <c r="E1606" s="265">
        <v>389</v>
      </c>
      <c r="F1606" s="265">
        <v>34</v>
      </c>
      <c r="G1606" s="265">
        <v>355</v>
      </c>
      <c r="H1606" s="265">
        <v>331</v>
      </c>
      <c r="I1606" s="265">
        <v>235</v>
      </c>
      <c r="J1606" s="265">
        <v>129</v>
      </c>
      <c r="K1606"/>
      <c r="L1606" t="s">
        <v>124</v>
      </c>
      <c r="M1606">
        <v>120</v>
      </c>
      <c r="N1606" t="s">
        <v>252</v>
      </c>
      <c r="O1606" t="s">
        <v>149</v>
      </c>
      <c r="P1606" s="265">
        <v>389</v>
      </c>
      <c r="Q1606" s="716">
        <v>8.7403598971722367</v>
      </c>
      <c r="R1606" s="716">
        <v>91.25964010282776</v>
      </c>
      <c r="S1606" s="716">
        <v>85.089974293059129</v>
      </c>
      <c r="T1606" s="716">
        <v>60.411311053984576</v>
      </c>
      <c r="U1606" s="716">
        <v>33.161953727506429</v>
      </c>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c r="CD1606"/>
      <c r="CE1606"/>
      <c r="CF1606"/>
      <c r="CG1606"/>
      <c r="CH1606"/>
      <c r="CI1606"/>
      <c r="CJ1606"/>
      <c r="CK1606"/>
      <c r="CL1606"/>
      <c r="CM1606"/>
      <c r="CN1606"/>
      <c r="CO1606"/>
      <c r="CP1606"/>
      <c r="CQ1606"/>
      <c r="CR1606"/>
      <c r="CS1606"/>
    </row>
    <row r="1607" spans="1:97" s="326" customFormat="1" ht="15" customHeight="1" x14ac:dyDescent="0.35">
      <c r="A1607" t="s">
        <v>124</v>
      </c>
      <c r="B1607">
        <v>120</v>
      </c>
      <c r="C1607" t="s">
        <v>252</v>
      </c>
      <c r="D1607" t="s">
        <v>150</v>
      </c>
      <c r="E1607" s="265">
        <v>292</v>
      </c>
      <c r="F1607" s="265">
        <v>21</v>
      </c>
      <c r="G1607" s="265">
        <v>271</v>
      </c>
      <c r="H1607" s="265">
        <v>261</v>
      </c>
      <c r="I1607" s="265">
        <v>199</v>
      </c>
      <c r="J1607" s="265">
        <v>109</v>
      </c>
      <c r="K1607"/>
      <c r="L1607" t="s">
        <v>124</v>
      </c>
      <c r="M1607">
        <v>120</v>
      </c>
      <c r="N1607" t="s">
        <v>252</v>
      </c>
      <c r="O1607" t="s">
        <v>150</v>
      </c>
      <c r="P1607" s="265">
        <v>292</v>
      </c>
      <c r="Q1607" s="716">
        <v>7.1917808219178081</v>
      </c>
      <c r="R1607" s="716">
        <v>92.808219178082197</v>
      </c>
      <c r="S1607" s="716">
        <v>89.38356164383562</v>
      </c>
      <c r="T1607" s="716">
        <v>68.150684931506845</v>
      </c>
      <c r="U1607" s="716">
        <v>37.328767123287669</v>
      </c>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c r="CC1607"/>
      <c r="CD1607"/>
      <c r="CE1607"/>
      <c r="CF1607"/>
      <c r="CG1607"/>
      <c r="CH1607"/>
      <c r="CI1607"/>
      <c r="CJ1607"/>
      <c r="CK1607"/>
      <c r="CL1607"/>
      <c r="CM1607"/>
      <c r="CN1607"/>
      <c r="CO1607"/>
      <c r="CP1607"/>
      <c r="CQ1607"/>
      <c r="CR1607"/>
      <c r="CS1607"/>
    </row>
    <row r="1608" spans="1:97" s="326" customFormat="1" ht="15" customHeight="1" x14ac:dyDescent="0.35">
      <c r="A1608" t="s">
        <v>124</v>
      </c>
      <c r="B1608">
        <v>120</v>
      </c>
      <c r="C1608" t="s">
        <v>252</v>
      </c>
      <c r="D1608" t="s">
        <v>151</v>
      </c>
      <c r="E1608" s="265">
        <v>214</v>
      </c>
      <c r="F1608" s="265">
        <v>11</v>
      </c>
      <c r="G1608" s="265">
        <v>203</v>
      </c>
      <c r="H1608" s="265">
        <v>201</v>
      </c>
      <c r="I1608" s="265">
        <v>166</v>
      </c>
      <c r="J1608" s="265">
        <v>101</v>
      </c>
      <c r="K1608"/>
      <c r="L1608" t="s">
        <v>124</v>
      </c>
      <c r="M1608">
        <v>120</v>
      </c>
      <c r="N1608" t="s">
        <v>252</v>
      </c>
      <c r="O1608" t="s">
        <v>151</v>
      </c>
      <c r="P1608" s="265">
        <v>214</v>
      </c>
      <c r="Q1608" s="716">
        <v>5.1401869158878499</v>
      </c>
      <c r="R1608" s="716">
        <v>94.859813084112147</v>
      </c>
      <c r="S1608" s="716">
        <v>93.925233644859816</v>
      </c>
      <c r="T1608" s="716">
        <v>77.570093457943926</v>
      </c>
      <c r="U1608" s="716">
        <v>47.196261682242991</v>
      </c>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c r="CC1608"/>
      <c r="CD1608"/>
      <c r="CE1608"/>
      <c r="CF1608"/>
      <c r="CG1608"/>
      <c r="CH1608"/>
      <c r="CI1608"/>
      <c r="CJ1608"/>
      <c r="CK1608"/>
      <c r="CL1608"/>
      <c r="CM1608"/>
      <c r="CN1608"/>
      <c r="CO1608"/>
      <c r="CP1608"/>
      <c r="CQ1608"/>
      <c r="CR1608"/>
      <c r="CS1608"/>
    </row>
    <row r="1609" spans="1:97" s="326" customFormat="1" ht="15" customHeight="1" x14ac:dyDescent="0.35">
      <c r="A1609" t="s">
        <v>124</v>
      </c>
      <c r="B1609">
        <v>120</v>
      </c>
      <c r="C1609" t="s">
        <v>252</v>
      </c>
      <c r="D1609" t="s">
        <v>152</v>
      </c>
      <c r="E1609" s="265">
        <v>1149</v>
      </c>
      <c r="F1609" s="265">
        <v>91</v>
      </c>
      <c r="G1609" s="265">
        <v>1058</v>
      </c>
      <c r="H1609" s="265">
        <v>1004</v>
      </c>
      <c r="I1609" s="265">
        <v>722</v>
      </c>
      <c r="J1609" s="265">
        <v>387</v>
      </c>
      <c r="K1609"/>
      <c r="L1609" t="s">
        <v>124</v>
      </c>
      <c r="M1609">
        <v>120</v>
      </c>
      <c r="N1609" t="s">
        <v>252</v>
      </c>
      <c r="O1609" t="s">
        <v>152</v>
      </c>
      <c r="P1609" s="265">
        <v>1149</v>
      </c>
      <c r="Q1609" s="716">
        <v>7.9199303742384677</v>
      </c>
      <c r="R1609" s="716">
        <v>92.080069625761524</v>
      </c>
      <c r="S1609" s="716">
        <v>87.380330722367276</v>
      </c>
      <c r="T1609" s="716">
        <v>62.837249782419491</v>
      </c>
      <c r="U1609" s="716">
        <v>33.681462140992167</v>
      </c>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c r="CC1609"/>
      <c r="CD1609"/>
      <c r="CE1609"/>
      <c r="CF1609"/>
      <c r="CG1609"/>
      <c r="CH1609"/>
      <c r="CI1609"/>
      <c r="CJ1609"/>
      <c r="CK1609"/>
      <c r="CL1609"/>
      <c r="CM1609"/>
      <c r="CN1609"/>
      <c r="CO1609"/>
      <c r="CP1609"/>
      <c r="CQ1609"/>
      <c r="CR1609"/>
      <c r="CS1609"/>
    </row>
    <row r="1610" spans="1:97" s="326" customFormat="1" ht="30" customHeight="1" x14ac:dyDescent="0.35">
      <c r="A1610" t="s">
        <v>124</v>
      </c>
      <c r="B1610">
        <v>130</v>
      </c>
      <c r="C1610" t="s">
        <v>253</v>
      </c>
      <c r="D1610" t="s">
        <v>147</v>
      </c>
      <c r="E1610" s="265">
        <v>54</v>
      </c>
      <c r="F1610" s="265">
        <v>8</v>
      </c>
      <c r="G1610" s="265">
        <v>46</v>
      </c>
      <c r="H1610" s="265">
        <v>45</v>
      </c>
      <c r="I1610" s="265">
        <v>26</v>
      </c>
      <c r="J1610" s="265">
        <v>10</v>
      </c>
      <c r="K1610"/>
      <c r="L1610" t="s">
        <v>124</v>
      </c>
      <c r="M1610">
        <v>130</v>
      </c>
      <c r="N1610" t="s">
        <v>253</v>
      </c>
      <c r="O1610" t="s">
        <v>147</v>
      </c>
      <c r="P1610" s="265">
        <v>54</v>
      </c>
      <c r="Q1610" s="716">
        <v>14.814814814814813</v>
      </c>
      <c r="R1610" s="716">
        <v>85.18518518518519</v>
      </c>
      <c r="S1610" s="716">
        <v>83.333333333333343</v>
      </c>
      <c r="T1610" s="716">
        <v>48.148148148148145</v>
      </c>
      <c r="U1610" s="716">
        <v>18.518518518518519</v>
      </c>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c r="CC1610"/>
      <c r="CD1610"/>
      <c r="CE1610"/>
      <c r="CF1610"/>
      <c r="CG1610"/>
      <c r="CH1610"/>
      <c r="CI1610"/>
      <c r="CJ1610"/>
      <c r="CK1610"/>
      <c r="CL1610"/>
      <c r="CM1610"/>
      <c r="CN1610"/>
      <c r="CO1610"/>
      <c r="CP1610"/>
      <c r="CQ1610"/>
      <c r="CR1610"/>
      <c r="CS1610"/>
    </row>
    <row r="1611" spans="1:97" s="326" customFormat="1" ht="15" customHeight="1" x14ac:dyDescent="0.35">
      <c r="A1611" t="s">
        <v>124</v>
      </c>
      <c r="B1611">
        <v>130</v>
      </c>
      <c r="C1611" t="s">
        <v>253</v>
      </c>
      <c r="D1611" t="s">
        <v>148</v>
      </c>
      <c r="E1611" s="265">
        <v>149</v>
      </c>
      <c r="F1611" s="265">
        <v>20</v>
      </c>
      <c r="G1611" s="265">
        <v>129</v>
      </c>
      <c r="H1611" s="265">
        <v>125</v>
      </c>
      <c r="I1611" s="265">
        <v>79</v>
      </c>
      <c r="J1611" s="265">
        <v>41</v>
      </c>
      <c r="K1611"/>
      <c r="L1611" t="s">
        <v>124</v>
      </c>
      <c r="M1611">
        <v>130</v>
      </c>
      <c r="N1611" t="s">
        <v>253</v>
      </c>
      <c r="O1611" t="s">
        <v>148</v>
      </c>
      <c r="P1611" s="265">
        <v>149</v>
      </c>
      <c r="Q1611" s="716">
        <v>13.422818791946309</v>
      </c>
      <c r="R1611" s="716">
        <v>86.577181208053688</v>
      </c>
      <c r="S1611" s="716">
        <v>83.892617449664428</v>
      </c>
      <c r="T1611" s="716">
        <v>53.020134228187921</v>
      </c>
      <c r="U1611" s="716">
        <v>27.516778523489933</v>
      </c>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c r="CC1611"/>
      <c r="CD1611"/>
      <c r="CE1611"/>
      <c r="CF1611"/>
      <c r="CG1611"/>
      <c r="CH1611"/>
      <c r="CI1611"/>
      <c r="CJ1611"/>
      <c r="CK1611"/>
      <c r="CL1611"/>
      <c r="CM1611"/>
      <c r="CN1611"/>
      <c r="CO1611"/>
      <c r="CP1611"/>
      <c r="CQ1611"/>
      <c r="CR1611"/>
      <c r="CS1611"/>
    </row>
    <row r="1612" spans="1:97" s="326" customFormat="1" ht="15" customHeight="1" x14ac:dyDescent="0.35">
      <c r="A1612" t="s">
        <v>124</v>
      </c>
      <c r="B1612">
        <v>130</v>
      </c>
      <c r="C1612" t="s">
        <v>253</v>
      </c>
      <c r="D1612" t="s">
        <v>149</v>
      </c>
      <c r="E1612" s="265">
        <v>376</v>
      </c>
      <c r="F1612" s="265">
        <v>35</v>
      </c>
      <c r="G1612" s="265">
        <v>341</v>
      </c>
      <c r="H1612" s="265">
        <v>336</v>
      </c>
      <c r="I1612" s="265">
        <v>258</v>
      </c>
      <c r="J1612" s="265">
        <v>124</v>
      </c>
      <c r="K1612"/>
      <c r="L1612" t="s">
        <v>124</v>
      </c>
      <c r="M1612">
        <v>130</v>
      </c>
      <c r="N1612" t="s">
        <v>253</v>
      </c>
      <c r="O1612" t="s">
        <v>149</v>
      </c>
      <c r="P1612" s="265">
        <v>376</v>
      </c>
      <c r="Q1612" s="716">
        <v>9.3085106382978715</v>
      </c>
      <c r="R1612" s="716">
        <v>90.691489361702125</v>
      </c>
      <c r="S1612" s="716">
        <v>89.361702127659569</v>
      </c>
      <c r="T1612" s="716">
        <v>68.61702127659575</v>
      </c>
      <c r="U1612" s="716">
        <v>32.978723404255319</v>
      </c>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c r="CC1612"/>
      <c r="CD1612"/>
      <c r="CE1612"/>
      <c r="CF1612"/>
      <c r="CG1612"/>
      <c r="CH1612"/>
      <c r="CI1612"/>
      <c r="CJ1612"/>
      <c r="CK1612"/>
      <c r="CL1612"/>
      <c r="CM1612"/>
      <c r="CN1612"/>
      <c r="CO1612"/>
      <c r="CP1612"/>
      <c r="CQ1612"/>
      <c r="CR1612"/>
      <c r="CS1612"/>
    </row>
    <row r="1613" spans="1:97" s="326" customFormat="1" ht="15" customHeight="1" x14ac:dyDescent="0.35">
      <c r="A1613" t="s">
        <v>124</v>
      </c>
      <c r="B1613">
        <v>130</v>
      </c>
      <c r="C1613" t="s">
        <v>253</v>
      </c>
      <c r="D1613" t="s">
        <v>150</v>
      </c>
      <c r="E1613" s="265">
        <v>223</v>
      </c>
      <c r="F1613" s="265">
        <v>17</v>
      </c>
      <c r="G1613" s="265">
        <v>206</v>
      </c>
      <c r="H1613" s="265">
        <v>205</v>
      </c>
      <c r="I1613" s="265">
        <v>160</v>
      </c>
      <c r="J1613" s="265">
        <v>99</v>
      </c>
      <c r="K1613"/>
      <c r="L1613" t="s">
        <v>124</v>
      </c>
      <c r="M1613">
        <v>130</v>
      </c>
      <c r="N1613" t="s">
        <v>253</v>
      </c>
      <c r="O1613" t="s">
        <v>150</v>
      </c>
      <c r="P1613" s="265">
        <v>223</v>
      </c>
      <c r="Q1613" s="716">
        <v>7.623318385650224</v>
      </c>
      <c r="R1613" s="716">
        <v>92.376681614349778</v>
      </c>
      <c r="S1613" s="716">
        <v>91.928251121076229</v>
      </c>
      <c r="T1613" s="716">
        <v>71.74887892376681</v>
      </c>
      <c r="U1613" s="716">
        <v>44.394618834080717</v>
      </c>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c r="CC1613"/>
      <c r="CD1613"/>
      <c r="CE1613"/>
      <c r="CF1613"/>
      <c r="CG1613"/>
      <c r="CH1613"/>
      <c r="CI1613"/>
      <c r="CJ1613"/>
      <c r="CK1613"/>
      <c r="CL1613"/>
      <c r="CM1613"/>
      <c r="CN1613"/>
      <c r="CO1613"/>
      <c r="CP1613"/>
      <c r="CQ1613"/>
      <c r="CR1613"/>
      <c r="CS1613"/>
    </row>
    <row r="1614" spans="1:97" s="326" customFormat="1" ht="15" customHeight="1" x14ac:dyDescent="0.35">
      <c r="A1614" t="s">
        <v>124</v>
      </c>
      <c r="B1614">
        <v>130</v>
      </c>
      <c r="C1614" t="s">
        <v>253</v>
      </c>
      <c r="D1614" t="s">
        <v>151</v>
      </c>
      <c r="E1614" s="265">
        <v>59</v>
      </c>
      <c r="F1614" s="265">
        <v>6</v>
      </c>
      <c r="G1614" s="265">
        <v>53</v>
      </c>
      <c r="H1614" s="265">
        <v>53</v>
      </c>
      <c r="I1614" s="265">
        <v>42</v>
      </c>
      <c r="J1614" s="265">
        <v>31</v>
      </c>
      <c r="K1614"/>
      <c r="L1614" t="s">
        <v>124</v>
      </c>
      <c r="M1614">
        <v>130</v>
      </c>
      <c r="N1614" t="s">
        <v>253</v>
      </c>
      <c r="O1614" t="s">
        <v>151</v>
      </c>
      <c r="P1614" s="265">
        <v>59</v>
      </c>
      <c r="Q1614" s="716">
        <v>10.16949152542373</v>
      </c>
      <c r="R1614" s="716">
        <v>89.830508474576277</v>
      </c>
      <c r="S1614" s="716">
        <v>89.830508474576277</v>
      </c>
      <c r="T1614" s="716">
        <v>71.186440677966104</v>
      </c>
      <c r="U1614" s="716">
        <v>52.542372881355938</v>
      </c>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c r="CC1614"/>
      <c r="CD1614"/>
      <c r="CE1614"/>
      <c r="CF1614"/>
      <c r="CG1614"/>
      <c r="CH1614"/>
      <c r="CI1614"/>
      <c r="CJ1614"/>
      <c r="CK1614"/>
      <c r="CL1614"/>
      <c r="CM1614"/>
      <c r="CN1614"/>
      <c r="CO1614"/>
      <c r="CP1614"/>
      <c r="CQ1614"/>
      <c r="CR1614"/>
      <c r="CS1614"/>
    </row>
    <row r="1615" spans="1:97" s="326" customFormat="1" ht="15" customHeight="1" x14ac:dyDescent="0.35">
      <c r="A1615" t="s">
        <v>124</v>
      </c>
      <c r="B1615">
        <v>130</v>
      </c>
      <c r="C1615" t="s">
        <v>253</v>
      </c>
      <c r="D1615" t="s">
        <v>152</v>
      </c>
      <c r="E1615" s="265">
        <v>861</v>
      </c>
      <c r="F1615" s="265">
        <v>86</v>
      </c>
      <c r="G1615" s="265">
        <v>775</v>
      </c>
      <c r="H1615" s="265">
        <v>764</v>
      </c>
      <c r="I1615" s="265">
        <v>565</v>
      </c>
      <c r="J1615" s="265">
        <v>305</v>
      </c>
      <c r="K1615"/>
      <c r="L1615" t="s">
        <v>124</v>
      </c>
      <c r="M1615">
        <v>130</v>
      </c>
      <c r="N1615" t="s">
        <v>253</v>
      </c>
      <c r="O1615" t="s">
        <v>152</v>
      </c>
      <c r="P1615" s="265">
        <v>861</v>
      </c>
      <c r="Q1615" s="716">
        <v>9.9883855981416954</v>
      </c>
      <c r="R1615" s="716">
        <v>90.01161440185831</v>
      </c>
      <c r="S1615" s="716">
        <v>88.734030197444838</v>
      </c>
      <c r="T1615" s="716">
        <v>65.621370499419285</v>
      </c>
      <c r="U1615" s="716">
        <v>35.423925667828101</v>
      </c>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c r="CK1615"/>
      <c r="CL1615"/>
      <c r="CM1615"/>
      <c r="CN1615"/>
      <c r="CO1615"/>
      <c r="CP1615"/>
      <c r="CQ1615"/>
      <c r="CR1615"/>
      <c r="CS1615"/>
    </row>
    <row r="1616" spans="1:97" s="326" customFormat="1" ht="30" customHeight="1" x14ac:dyDescent="0.35">
      <c r="A1616" t="s">
        <v>124</v>
      </c>
      <c r="B1616">
        <v>150</v>
      </c>
      <c r="C1616" t="s">
        <v>254</v>
      </c>
      <c r="D1616" t="s">
        <v>147</v>
      </c>
      <c r="E1616" s="265">
        <v>129</v>
      </c>
      <c r="F1616" s="265">
        <v>35</v>
      </c>
      <c r="G1616" s="265">
        <v>94</v>
      </c>
      <c r="H1616" s="265">
        <v>86</v>
      </c>
      <c r="I1616" s="265">
        <v>40</v>
      </c>
      <c r="J1616" s="265">
        <v>14</v>
      </c>
      <c r="K1616"/>
      <c r="L1616" t="s">
        <v>124</v>
      </c>
      <c r="M1616">
        <v>150</v>
      </c>
      <c r="N1616" t="s">
        <v>254</v>
      </c>
      <c r="O1616" t="s">
        <v>147</v>
      </c>
      <c r="P1616" s="265">
        <v>129</v>
      </c>
      <c r="Q1616" s="716">
        <v>27.131782945736433</v>
      </c>
      <c r="R1616" s="716">
        <v>72.868217054263567</v>
      </c>
      <c r="S1616" s="716">
        <v>66.666666666666657</v>
      </c>
      <c r="T1616" s="716">
        <v>31.007751937984494</v>
      </c>
      <c r="U1616" s="716">
        <v>10.852713178294573</v>
      </c>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c r="CE1616"/>
      <c r="CF1616"/>
      <c r="CG1616"/>
      <c r="CH1616"/>
      <c r="CI1616"/>
      <c r="CJ1616"/>
      <c r="CK1616"/>
      <c r="CL1616"/>
      <c r="CM1616"/>
      <c r="CN1616"/>
      <c r="CO1616"/>
      <c r="CP1616"/>
      <c r="CQ1616"/>
      <c r="CR1616"/>
      <c r="CS1616"/>
    </row>
    <row r="1617" spans="1:97" s="326" customFormat="1" ht="15" customHeight="1" x14ac:dyDescent="0.35">
      <c r="A1617" t="s">
        <v>124</v>
      </c>
      <c r="B1617">
        <v>150</v>
      </c>
      <c r="C1617" t="s">
        <v>254</v>
      </c>
      <c r="D1617" t="s">
        <v>148</v>
      </c>
      <c r="E1617" s="265">
        <v>146</v>
      </c>
      <c r="F1617" s="265">
        <v>20</v>
      </c>
      <c r="G1617" s="265">
        <v>126</v>
      </c>
      <c r="H1617" s="265">
        <v>116</v>
      </c>
      <c r="I1617" s="265">
        <v>76</v>
      </c>
      <c r="J1617" s="265">
        <v>25</v>
      </c>
      <c r="K1617"/>
      <c r="L1617" t="s">
        <v>124</v>
      </c>
      <c r="M1617">
        <v>150</v>
      </c>
      <c r="N1617" t="s">
        <v>254</v>
      </c>
      <c r="O1617" t="s">
        <v>148</v>
      </c>
      <c r="P1617" s="265">
        <v>146</v>
      </c>
      <c r="Q1617" s="716">
        <v>13.698630136986301</v>
      </c>
      <c r="R1617" s="716">
        <v>86.301369863013704</v>
      </c>
      <c r="S1617" s="716">
        <v>79.452054794520549</v>
      </c>
      <c r="T1617" s="716">
        <v>52.054794520547944</v>
      </c>
      <c r="U1617" s="716">
        <v>17.123287671232877</v>
      </c>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c r="CC1617"/>
      <c r="CD1617"/>
      <c r="CE1617"/>
      <c r="CF1617"/>
      <c r="CG1617"/>
      <c r="CH1617"/>
      <c r="CI1617"/>
      <c r="CJ1617"/>
      <c r="CK1617"/>
      <c r="CL1617"/>
      <c r="CM1617"/>
      <c r="CN1617"/>
      <c r="CO1617"/>
      <c r="CP1617"/>
      <c r="CQ1617"/>
      <c r="CR1617"/>
      <c r="CS1617"/>
    </row>
    <row r="1618" spans="1:97" s="326" customFormat="1" ht="15" customHeight="1" x14ac:dyDescent="0.35">
      <c r="A1618" t="s">
        <v>124</v>
      </c>
      <c r="B1618">
        <v>150</v>
      </c>
      <c r="C1618" t="s">
        <v>254</v>
      </c>
      <c r="D1618" t="s">
        <v>149</v>
      </c>
      <c r="E1618" s="265">
        <v>91</v>
      </c>
      <c r="F1618" s="265">
        <v>11</v>
      </c>
      <c r="G1618" s="265">
        <v>80</v>
      </c>
      <c r="H1618" s="265">
        <v>78</v>
      </c>
      <c r="I1618" s="265">
        <v>55</v>
      </c>
      <c r="J1618" s="265">
        <v>25</v>
      </c>
      <c r="K1618"/>
      <c r="L1618" t="s">
        <v>124</v>
      </c>
      <c r="M1618">
        <v>150</v>
      </c>
      <c r="N1618" t="s">
        <v>254</v>
      </c>
      <c r="O1618" t="s">
        <v>149</v>
      </c>
      <c r="P1618" s="265">
        <v>91</v>
      </c>
      <c r="Q1618" s="716">
        <v>12.087912087912088</v>
      </c>
      <c r="R1618" s="716">
        <v>87.912087912087912</v>
      </c>
      <c r="S1618" s="716">
        <v>85.714285714285708</v>
      </c>
      <c r="T1618" s="716">
        <v>60.439560439560438</v>
      </c>
      <c r="U1618" s="716">
        <v>27.472527472527474</v>
      </c>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c r="CE1618"/>
      <c r="CF1618"/>
      <c r="CG1618"/>
      <c r="CH1618"/>
      <c r="CI1618"/>
      <c r="CJ1618"/>
      <c r="CK1618"/>
      <c r="CL1618"/>
      <c r="CM1618"/>
      <c r="CN1618"/>
      <c r="CO1618"/>
      <c r="CP1618"/>
      <c r="CQ1618"/>
      <c r="CR1618"/>
      <c r="CS1618"/>
    </row>
    <row r="1619" spans="1:97" s="326" customFormat="1" ht="15" customHeight="1" x14ac:dyDescent="0.35">
      <c r="A1619" t="s">
        <v>124</v>
      </c>
      <c r="B1619">
        <v>150</v>
      </c>
      <c r="C1619" t="s">
        <v>254</v>
      </c>
      <c r="D1619" t="s">
        <v>150</v>
      </c>
      <c r="E1619" s="265">
        <v>71</v>
      </c>
      <c r="F1619" s="265" t="s">
        <v>177</v>
      </c>
      <c r="G1619" s="265" t="s">
        <v>177</v>
      </c>
      <c r="H1619" s="265">
        <v>65</v>
      </c>
      <c r="I1619" s="265">
        <v>49</v>
      </c>
      <c r="J1619" s="265">
        <v>24</v>
      </c>
      <c r="K1619"/>
      <c r="L1619" t="s">
        <v>124</v>
      </c>
      <c r="M1619">
        <v>150</v>
      </c>
      <c r="N1619" t="s">
        <v>254</v>
      </c>
      <c r="O1619" t="s">
        <v>150</v>
      </c>
      <c r="P1619" s="265">
        <v>71</v>
      </c>
      <c r="Q1619" s="716" t="s">
        <v>177</v>
      </c>
      <c r="R1619" s="716" t="s">
        <v>177</v>
      </c>
      <c r="S1619" s="716">
        <v>91.549295774647888</v>
      </c>
      <c r="T1619" s="716">
        <v>69.014084507042256</v>
      </c>
      <c r="U1619" s="716">
        <v>33.802816901408448</v>
      </c>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c r="CC1619"/>
      <c r="CD1619"/>
      <c r="CE1619"/>
      <c r="CF1619"/>
      <c r="CG1619"/>
      <c r="CH1619"/>
      <c r="CI1619"/>
      <c r="CJ1619"/>
      <c r="CK1619"/>
      <c r="CL1619"/>
      <c r="CM1619"/>
      <c r="CN1619"/>
      <c r="CO1619"/>
      <c r="CP1619"/>
      <c r="CQ1619"/>
      <c r="CR1619"/>
      <c r="CS1619"/>
    </row>
    <row r="1620" spans="1:97" s="326" customFormat="1" ht="15" customHeight="1" x14ac:dyDescent="0.35">
      <c r="A1620" t="s">
        <v>124</v>
      </c>
      <c r="B1620">
        <v>150</v>
      </c>
      <c r="C1620" t="s">
        <v>254</v>
      </c>
      <c r="D1620" t="s">
        <v>151</v>
      </c>
      <c r="E1620" s="265">
        <v>58</v>
      </c>
      <c r="F1620" s="265" t="s">
        <v>177</v>
      </c>
      <c r="G1620" s="265" t="s">
        <v>177</v>
      </c>
      <c r="H1620" s="265">
        <v>55</v>
      </c>
      <c r="I1620" s="265">
        <v>49</v>
      </c>
      <c r="J1620" s="265">
        <v>25</v>
      </c>
      <c r="K1620"/>
      <c r="L1620" t="s">
        <v>124</v>
      </c>
      <c r="M1620">
        <v>150</v>
      </c>
      <c r="N1620" t="s">
        <v>254</v>
      </c>
      <c r="O1620" t="s">
        <v>151</v>
      </c>
      <c r="P1620" s="265">
        <v>58</v>
      </c>
      <c r="Q1620" s="716" t="s">
        <v>177</v>
      </c>
      <c r="R1620" s="716" t="s">
        <v>177</v>
      </c>
      <c r="S1620" s="716">
        <v>94.827586206896555</v>
      </c>
      <c r="T1620" s="716">
        <v>84.482758620689651</v>
      </c>
      <c r="U1620" s="716">
        <v>43.103448275862064</v>
      </c>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c r="CC1620"/>
      <c r="CD1620"/>
      <c r="CE1620"/>
      <c r="CF1620"/>
      <c r="CG1620"/>
      <c r="CH1620"/>
      <c r="CI1620"/>
      <c r="CJ1620"/>
      <c r="CK1620"/>
      <c r="CL1620"/>
      <c r="CM1620"/>
      <c r="CN1620"/>
      <c r="CO1620"/>
      <c r="CP1620"/>
      <c r="CQ1620"/>
      <c r="CR1620"/>
      <c r="CS1620"/>
    </row>
    <row r="1621" spans="1:97" s="326" customFormat="1" ht="15" customHeight="1" x14ac:dyDescent="0.35">
      <c r="A1621" t="s">
        <v>124</v>
      </c>
      <c r="B1621">
        <v>150</v>
      </c>
      <c r="C1621" t="s">
        <v>254</v>
      </c>
      <c r="D1621" t="s">
        <v>152</v>
      </c>
      <c r="E1621" s="265">
        <v>495</v>
      </c>
      <c r="F1621" s="265">
        <v>72</v>
      </c>
      <c r="G1621" s="265">
        <v>423</v>
      </c>
      <c r="H1621" s="265">
        <v>400</v>
      </c>
      <c r="I1621" s="265">
        <v>269</v>
      </c>
      <c r="J1621" s="265">
        <v>113</v>
      </c>
      <c r="K1621"/>
      <c r="L1621" t="s">
        <v>124</v>
      </c>
      <c r="M1621">
        <v>150</v>
      </c>
      <c r="N1621" t="s">
        <v>254</v>
      </c>
      <c r="O1621" t="s">
        <v>152</v>
      </c>
      <c r="P1621" s="265">
        <v>495</v>
      </c>
      <c r="Q1621" s="716">
        <v>14.545454545454545</v>
      </c>
      <c r="R1621" s="716">
        <v>85.454545454545453</v>
      </c>
      <c r="S1621" s="716">
        <v>80.808080808080803</v>
      </c>
      <c r="T1621" s="716">
        <v>54.343434343434339</v>
      </c>
      <c r="U1621" s="716">
        <v>22.828282828282827</v>
      </c>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c r="CC1621"/>
      <c r="CD1621"/>
      <c r="CE1621"/>
      <c r="CF1621"/>
      <c r="CG1621"/>
      <c r="CH1621"/>
      <c r="CI1621"/>
      <c r="CJ1621"/>
      <c r="CK1621"/>
      <c r="CL1621"/>
      <c r="CM1621"/>
      <c r="CN1621"/>
      <c r="CO1621"/>
      <c r="CP1621"/>
      <c r="CQ1621"/>
      <c r="CR1621"/>
      <c r="CS1621"/>
    </row>
    <row r="1622" spans="1:97" s="326" customFormat="1" ht="30" customHeight="1" x14ac:dyDescent="0.35">
      <c r="A1622" t="s">
        <v>124</v>
      </c>
      <c r="B1622">
        <v>170</v>
      </c>
      <c r="C1622" t="s">
        <v>255</v>
      </c>
      <c r="D1622" t="s">
        <v>147</v>
      </c>
      <c r="E1622" s="265">
        <v>142</v>
      </c>
      <c r="F1622" s="265">
        <v>33</v>
      </c>
      <c r="G1622" s="265">
        <v>109</v>
      </c>
      <c r="H1622" s="265">
        <v>107</v>
      </c>
      <c r="I1622" s="265">
        <v>61</v>
      </c>
      <c r="J1622" s="265">
        <v>18</v>
      </c>
      <c r="K1622"/>
      <c r="L1622" t="s">
        <v>124</v>
      </c>
      <c r="M1622">
        <v>170</v>
      </c>
      <c r="N1622" t="s">
        <v>255</v>
      </c>
      <c r="O1622" t="s">
        <v>147</v>
      </c>
      <c r="P1622" s="265">
        <v>142</v>
      </c>
      <c r="Q1622" s="716">
        <v>23.239436619718308</v>
      </c>
      <c r="R1622" s="716">
        <v>76.760563380281681</v>
      </c>
      <c r="S1622" s="716">
        <v>75.352112676056336</v>
      </c>
      <c r="T1622" s="716">
        <v>42.95774647887324</v>
      </c>
      <c r="U1622" s="716">
        <v>12.676056338028168</v>
      </c>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c r="CC1622"/>
      <c r="CD1622"/>
      <c r="CE1622"/>
      <c r="CF1622"/>
      <c r="CG1622"/>
      <c r="CH1622"/>
      <c r="CI1622"/>
      <c r="CJ1622"/>
      <c r="CK1622"/>
      <c r="CL1622"/>
      <c r="CM1622"/>
      <c r="CN1622"/>
      <c r="CO1622"/>
      <c r="CP1622"/>
      <c r="CQ1622"/>
      <c r="CR1622"/>
      <c r="CS1622"/>
    </row>
    <row r="1623" spans="1:97" s="326" customFormat="1" ht="15" customHeight="1" x14ac:dyDescent="0.35">
      <c r="A1623" t="s">
        <v>124</v>
      </c>
      <c r="B1623">
        <v>170</v>
      </c>
      <c r="C1623" t="s">
        <v>255</v>
      </c>
      <c r="D1623" t="s">
        <v>148</v>
      </c>
      <c r="E1623" s="265">
        <v>392</v>
      </c>
      <c r="F1623" s="265">
        <v>49</v>
      </c>
      <c r="G1623" s="265">
        <v>343</v>
      </c>
      <c r="H1623" s="265">
        <v>323</v>
      </c>
      <c r="I1623" s="265">
        <v>203</v>
      </c>
      <c r="J1623" s="265">
        <v>95</v>
      </c>
      <c r="K1623"/>
      <c r="L1623" t="s">
        <v>124</v>
      </c>
      <c r="M1623">
        <v>170</v>
      </c>
      <c r="N1623" t="s">
        <v>255</v>
      </c>
      <c r="O1623" t="s">
        <v>148</v>
      </c>
      <c r="P1623" s="265">
        <v>392</v>
      </c>
      <c r="Q1623" s="716">
        <v>12.5</v>
      </c>
      <c r="R1623" s="716">
        <v>87.5</v>
      </c>
      <c r="S1623" s="716">
        <v>82.397959183673478</v>
      </c>
      <c r="T1623" s="716">
        <v>51.785714285714292</v>
      </c>
      <c r="U1623" s="716">
        <v>24.23469387755102</v>
      </c>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c r="CC1623"/>
      <c r="CD1623"/>
      <c r="CE1623"/>
      <c r="CF1623"/>
      <c r="CG1623"/>
      <c r="CH1623"/>
      <c r="CI1623"/>
      <c r="CJ1623"/>
      <c r="CK1623"/>
      <c r="CL1623"/>
      <c r="CM1623"/>
      <c r="CN1623"/>
      <c r="CO1623"/>
      <c r="CP1623"/>
      <c r="CQ1623"/>
      <c r="CR1623"/>
      <c r="CS1623"/>
    </row>
    <row r="1624" spans="1:97" s="326" customFormat="1" ht="15" customHeight="1" x14ac:dyDescent="0.35">
      <c r="A1624" t="s">
        <v>124</v>
      </c>
      <c r="B1624">
        <v>170</v>
      </c>
      <c r="C1624" t="s">
        <v>255</v>
      </c>
      <c r="D1624" t="s">
        <v>149</v>
      </c>
      <c r="E1624" s="265">
        <v>605</v>
      </c>
      <c r="F1624" s="265">
        <v>39</v>
      </c>
      <c r="G1624" s="265">
        <v>566</v>
      </c>
      <c r="H1624" s="265">
        <v>553</v>
      </c>
      <c r="I1624" s="265">
        <v>395</v>
      </c>
      <c r="J1624" s="265">
        <v>229</v>
      </c>
      <c r="K1624"/>
      <c r="L1624" t="s">
        <v>124</v>
      </c>
      <c r="M1624">
        <v>170</v>
      </c>
      <c r="N1624" t="s">
        <v>255</v>
      </c>
      <c r="O1624" t="s">
        <v>149</v>
      </c>
      <c r="P1624" s="265">
        <v>605</v>
      </c>
      <c r="Q1624" s="716">
        <v>6.446280991735537</v>
      </c>
      <c r="R1624" s="716">
        <v>93.553719008264451</v>
      </c>
      <c r="S1624" s="716">
        <v>91.404958677685954</v>
      </c>
      <c r="T1624" s="716">
        <v>65.289256198347118</v>
      </c>
      <c r="U1624" s="716">
        <v>37.851239669421489</v>
      </c>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c r="CC1624"/>
      <c r="CD1624"/>
      <c r="CE1624"/>
      <c r="CF1624"/>
      <c r="CG1624"/>
      <c r="CH1624"/>
      <c r="CI1624"/>
      <c r="CJ1624"/>
      <c r="CK1624"/>
      <c r="CL1624"/>
      <c r="CM1624"/>
      <c r="CN1624"/>
      <c r="CO1624"/>
      <c r="CP1624"/>
      <c r="CQ1624"/>
      <c r="CR1624"/>
      <c r="CS1624"/>
    </row>
    <row r="1625" spans="1:97" s="326" customFormat="1" ht="15" customHeight="1" x14ac:dyDescent="0.35">
      <c r="A1625" t="s">
        <v>124</v>
      </c>
      <c r="B1625">
        <v>170</v>
      </c>
      <c r="C1625" t="s">
        <v>255</v>
      </c>
      <c r="D1625" t="s">
        <v>150</v>
      </c>
      <c r="E1625" s="265">
        <v>234</v>
      </c>
      <c r="F1625" s="265" t="s">
        <v>177</v>
      </c>
      <c r="G1625" s="265" t="s">
        <v>177</v>
      </c>
      <c r="H1625" s="265">
        <v>217</v>
      </c>
      <c r="I1625" s="265">
        <v>175</v>
      </c>
      <c r="J1625" s="265">
        <v>94</v>
      </c>
      <c r="K1625"/>
      <c r="L1625" t="s">
        <v>124</v>
      </c>
      <c r="M1625">
        <v>170</v>
      </c>
      <c r="N1625" t="s">
        <v>255</v>
      </c>
      <c r="O1625" t="s">
        <v>150</v>
      </c>
      <c r="P1625" s="265">
        <v>234</v>
      </c>
      <c r="Q1625" s="716" t="s">
        <v>177</v>
      </c>
      <c r="R1625" s="716" t="s">
        <v>177</v>
      </c>
      <c r="S1625" s="716">
        <v>92.73504273504274</v>
      </c>
      <c r="T1625" s="716">
        <v>74.786324786324784</v>
      </c>
      <c r="U1625" s="716">
        <v>40.17094017094017</v>
      </c>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c r="CC1625"/>
      <c r="CD1625"/>
      <c r="CE1625"/>
      <c r="CF1625"/>
      <c r="CG1625"/>
      <c r="CH1625"/>
      <c r="CI1625"/>
      <c r="CJ1625"/>
      <c r="CK1625"/>
      <c r="CL1625"/>
      <c r="CM1625"/>
      <c r="CN1625"/>
      <c r="CO1625"/>
      <c r="CP1625"/>
      <c r="CQ1625"/>
      <c r="CR1625"/>
      <c r="CS1625"/>
    </row>
    <row r="1626" spans="1:97" s="326" customFormat="1" ht="15" customHeight="1" x14ac:dyDescent="0.35">
      <c r="A1626" t="s">
        <v>124</v>
      </c>
      <c r="B1626">
        <v>170</v>
      </c>
      <c r="C1626" t="s">
        <v>255</v>
      </c>
      <c r="D1626" t="s">
        <v>151</v>
      </c>
      <c r="E1626" s="265">
        <v>126</v>
      </c>
      <c r="F1626" s="265" t="s">
        <v>177</v>
      </c>
      <c r="G1626" s="265" t="s">
        <v>177</v>
      </c>
      <c r="H1626" s="265">
        <v>121</v>
      </c>
      <c r="I1626" s="265">
        <v>96</v>
      </c>
      <c r="J1626" s="265">
        <v>63</v>
      </c>
      <c r="K1626"/>
      <c r="L1626" t="s">
        <v>124</v>
      </c>
      <c r="M1626">
        <v>170</v>
      </c>
      <c r="N1626" t="s">
        <v>255</v>
      </c>
      <c r="O1626" t="s">
        <v>151</v>
      </c>
      <c r="P1626" s="265">
        <v>126</v>
      </c>
      <c r="Q1626" s="716" t="s">
        <v>177</v>
      </c>
      <c r="R1626" s="716" t="s">
        <v>177</v>
      </c>
      <c r="S1626" s="716">
        <v>96.031746031746039</v>
      </c>
      <c r="T1626" s="716">
        <v>76.19047619047619</v>
      </c>
      <c r="U1626" s="716">
        <v>50</v>
      </c>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c r="CC1626"/>
      <c r="CD1626"/>
      <c r="CE1626"/>
      <c r="CF1626"/>
      <c r="CG1626"/>
      <c r="CH1626"/>
      <c r="CI1626"/>
      <c r="CJ1626"/>
      <c r="CK1626"/>
      <c r="CL1626"/>
      <c r="CM1626"/>
      <c r="CN1626"/>
      <c r="CO1626"/>
      <c r="CP1626"/>
      <c r="CQ1626"/>
      <c r="CR1626"/>
      <c r="CS1626"/>
    </row>
    <row r="1627" spans="1:97" s="326" customFormat="1" ht="15" customHeight="1" x14ac:dyDescent="0.35">
      <c r="A1627" t="s">
        <v>124</v>
      </c>
      <c r="B1627">
        <v>170</v>
      </c>
      <c r="C1627" t="s">
        <v>255</v>
      </c>
      <c r="D1627" t="s">
        <v>152</v>
      </c>
      <c r="E1627" s="265">
        <v>1499</v>
      </c>
      <c r="F1627" s="265">
        <v>134</v>
      </c>
      <c r="G1627" s="265">
        <v>1365</v>
      </c>
      <c r="H1627" s="265">
        <v>1321</v>
      </c>
      <c r="I1627" s="265">
        <v>930</v>
      </c>
      <c r="J1627" s="265">
        <v>499</v>
      </c>
      <c r="K1627"/>
      <c r="L1627" t="s">
        <v>124</v>
      </c>
      <c r="M1627">
        <v>170</v>
      </c>
      <c r="N1627" t="s">
        <v>255</v>
      </c>
      <c r="O1627" t="s">
        <v>152</v>
      </c>
      <c r="P1627" s="265">
        <v>1499</v>
      </c>
      <c r="Q1627" s="716">
        <v>8.9392928619079388</v>
      </c>
      <c r="R1627" s="716">
        <v>91.060707138092056</v>
      </c>
      <c r="S1627" s="716">
        <v>88.125416944629748</v>
      </c>
      <c r="T1627" s="716">
        <v>62.041360907271518</v>
      </c>
      <c r="U1627" s="716">
        <v>33.288859239492993</v>
      </c>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c r="CD1627"/>
      <c r="CE1627"/>
      <c r="CF1627"/>
      <c r="CG1627"/>
      <c r="CH1627"/>
      <c r="CI1627"/>
      <c r="CJ1627"/>
      <c r="CK1627"/>
      <c r="CL1627"/>
      <c r="CM1627"/>
      <c r="CN1627"/>
      <c r="CO1627"/>
      <c r="CP1627"/>
      <c r="CQ1627"/>
      <c r="CR1627"/>
      <c r="CS1627"/>
    </row>
    <row r="1628" spans="1:97" s="326" customFormat="1" ht="30" customHeight="1" x14ac:dyDescent="0.35">
      <c r="A1628" t="s">
        <v>124</v>
      </c>
      <c r="B1628">
        <v>180</v>
      </c>
      <c r="C1628" t="s">
        <v>256</v>
      </c>
      <c r="D1628" t="s">
        <v>147</v>
      </c>
      <c r="E1628" s="265">
        <v>466</v>
      </c>
      <c r="F1628" s="265">
        <v>101</v>
      </c>
      <c r="G1628" s="265">
        <v>365</v>
      </c>
      <c r="H1628" s="265">
        <v>339</v>
      </c>
      <c r="I1628" s="265">
        <v>198</v>
      </c>
      <c r="J1628" s="265">
        <v>63</v>
      </c>
      <c r="K1628"/>
      <c r="L1628" t="s">
        <v>124</v>
      </c>
      <c r="M1628">
        <v>180</v>
      </c>
      <c r="N1628" t="s">
        <v>256</v>
      </c>
      <c r="O1628" t="s">
        <v>147</v>
      </c>
      <c r="P1628" s="265">
        <v>466</v>
      </c>
      <c r="Q1628" s="716">
        <v>21.673819742489268</v>
      </c>
      <c r="R1628" s="716">
        <v>78.326180257510728</v>
      </c>
      <c r="S1628" s="716">
        <v>72.746781115879827</v>
      </c>
      <c r="T1628" s="716">
        <v>42.489270386266092</v>
      </c>
      <c r="U1628" s="716">
        <v>13.519313304721031</v>
      </c>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c r="CC1628"/>
      <c r="CD1628"/>
      <c r="CE1628"/>
      <c r="CF1628"/>
      <c r="CG1628"/>
      <c r="CH1628"/>
      <c r="CI1628"/>
      <c r="CJ1628"/>
      <c r="CK1628"/>
      <c r="CL1628"/>
      <c r="CM1628"/>
      <c r="CN1628"/>
      <c r="CO1628"/>
      <c r="CP1628"/>
      <c r="CQ1628"/>
      <c r="CR1628"/>
      <c r="CS1628"/>
    </row>
    <row r="1629" spans="1:97" s="326" customFormat="1" ht="15" customHeight="1" x14ac:dyDescent="0.35">
      <c r="A1629" t="s">
        <v>124</v>
      </c>
      <c r="B1629">
        <v>180</v>
      </c>
      <c r="C1629" t="s">
        <v>256</v>
      </c>
      <c r="D1629" t="s">
        <v>148</v>
      </c>
      <c r="E1629" s="265">
        <v>223</v>
      </c>
      <c r="F1629" s="265">
        <v>32</v>
      </c>
      <c r="G1629" s="265">
        <v>191</v>
      </c>
      <c r="H1629" s="265">
        <v>180</v>
      </c>
      <c r="I1629" s="265">
        <v>108</v>
      </c>
      <c r="J1629" s="265">
        <v>50</v>
      </c>
      <c r="K1629"/>
      <c r="L1629" t="s">
        <v>124</v>
      </c>
      <c r="M1629">
        <v>180</v>
      </c>
      <c r="N1629" t="s">
        <v>256</v>
      </c>
      <c r="O1629" t="s">
        <v>148</v>
      </c>
      <c r="P1629" s="265">
        <v>223</v>
      </c>
      <c r="Q1629" s="716">
        <v>14.349775784753364</v>
      </c>
      <c r="R1629" s="716">
        <v>85.650224215246638</v>
      </c>
      <c r="S1629" s="716">
        <v>80.717488789237663</v>
      </c>
      <c r="T1629" s="716">
        <v>48.430493273542602</v>
      </c>
      <c r="U1629" s="716">
        <v>22.421524663677133</v>
      </c>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c r="CC1629"/>
      <c r="CD1629"/>
      <c r="CE1629"/>
      <c r="CF1629"/>
      <c r="CG1629"/>
      <c r="CH1629"/>
      <c r="CI1629"/>
      <c r="CJ1629"/>
      <c r="CK1629"/>
      <c r="CL1629"/>
      <c r="CM1629"/>
      <c r="CN1629"/>
      <c r="CO1629"/>
      <c r="CP1629"/>
      <c r="CQ1629"/>
      <c r="CR1629"/>
      <c r="CS1629"/>
    </row>
    <row r="1630" spans="1:97" s="326" customFormat="1" ht="15" customHeight="1" x14ac:dyDescent="0.35">
      <c r="A1630" t="s">
        <v>124</v>
      </c>
      <c r="B1630">
        <v>180</v>
      </c>
      <c r="C1630" t="s">
        <v>256</v>
      </c>
      <c r="D1630" t="s">
        <v>149</v>
      </c>
      <c r="E1630" s="265">
        <v>109</v>
      </c>
      <c r="F1630" s="265">
        <v>11</v>
      </c>
      <c r="G1630" s="265">
        <v>98</v>
      </c>
      <c r="H1630" s="265">
        <v>96</v>
      </c>
      <c r="I1630" s="265">
        <v>73</v>
      </c>
      <c r="J1630" s="265">
        <v>37</v>
      </c>
      <c r="K1630"/>
      <c r="L1630" t="s">
        <v>124</v>
      </c>
      <c r="M1630">
        <v>180</v>
      </c>
      <c r="N1630" t="s">
        <v>256</v>
      </c>
      <c r="O1630" t="s">
        <v>149</v>
      </c>
      <c r="P1630" s="265">
        <v>109</v>
      </c>
      <c r="Q1630" s="716">
        <v>10.091743119266056</v>
      </c>
      <c r="R1630" s="716">
        <v>89.908256880733944</v>
      </c>
      <c r="S1630" s="716">
        <v>88.073394495412856</v>
      </c>
      <c r="T1630" s="716">
        <v>66.972477064220186</v>
      </c>
      <c r="U1630" s="716">
        <v>33.944954128440372</v>
      </c>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c r="CC1630"/>
      <c r="CD1630"/>
      <c r="CE1630"/>
      <c r="CF1630"/>
      <c r="CG1630"/>
      <c r="CH1630"/>
      <c r="CI1630"/>
      <c r="CJ1630"/>
      <c r="CK1630"/>
      <c r="CL1630"/>
      <c r="CM1630"/>
      <c r="CN1630"/>
      <c r="CO1630"/>
      <c r="CP1630"/>
      <c r="CQ1630"/>
      <c r="CR1630"/>
      <c r="CS1630"/>
    </row>
    <row r="1631" spans="1:97" s="326" customFormat="1" ht="15" customHeight="1" x14ac:dyDescent="0.35">
      <c r="A1631" t="s">
        <v>124</v>
      </c>
      <c r="B1631">
        <v>180</v>
      </c>
      <c r="C1631" t="s">
        <v>256</v>
      </c>
      <c r="D1631" t="s">
        <v>150</v>
      </c>
      <c r="E1631" s="265">
        <v>200</v>
      </c>
      <c r="F1631" s="265">
        <v>10</v>
      </c>
      <c r="G1631" s="265">
        <v>190</v>
      </c>
      <c r="H1631" s="265">
        <v>189</v>
      </c>
      <c r="I1631" s="265">
        <v>149</v>
      </c>
      <c r="J1631" s="265">
        <v>82</v>
      </c>
      <c r="K1631"/>
      <c r="L1631" t="s">
        <v>124</v>
      </c>
      <c r="M1631">
        <v>180</v>
      </c>
      <c r="N1631" t="s">
        <v>256</v>
      </c>
      <c r="O1631" t="s">
        <v>150</v>
      </c>
      <c r="P1631" s="265">
        <v>200</v>
      </c>
      <c r="Q1631" s="716">
        <v>5</v>
      </c>
      <c r="R1631" s="716">
        <v>95</v>
      </c>
      <c r="S1631" s="716">
        <v>94.5</v>
      </c>
      <c r="T1631" s="716">
        <v>74.5</v>
      </c>
      <c r="U1631" s="716">
        <v>41</v>
      </c>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c r="CD1631"/>
      <c r="CE1631"/>
      <c r="CF1631"/>
      <c r="CG1631"/>
      <c r="CH1631"/>
      <c r="CI1631"/>
      <c r="CJ1631"/>
      <c r="CK1631"/>
      <c r="CL1631"/>
      <c r="CM1631"/>
      <c r="CN1631"/>
      <c r="CO1631"/>
      <c r="CP1631"/>
      <c r="CQ1631"/>
      <c r="CR1631"/>
      <c r="CS1631"/>
    </row>
    <row r="1632" spans="1:97" s="326" customFormat="1" ht="15" customHeight="1" x14ac:dyDescent="0.35">
      <c r="A1632" t="s">
        <v>124</v>
      </c>
      <c r="B1632">
        <v>180</v>
      </c>
      <c r="C1632" t="s">
        <v>256</v>
      </c>
      <c r="D1632" t="s">
        <v>151</v>
      </c>
      <c r="E1632" s="265">
        <v>233</v>
      </c>
      <c r="F1632" s="265">
        <v>11</v>
      </c>
      <c r="G1632" s="265">
        <v>222</v>
      </c>
      <c r="H1632" s="265">
        <v>216</v>
      </c>
      <c r="I1632" s="265">
        <v>188</v>
      </c>
      <c r="J1632" s="265">
        <v>111</v>
      </c>
      <c r="K1632"/>
      <c r="L1632" t="s">
        <v>124</v>
      </c>
      <c r="M1632">
        <v>180</v>
      </c>
      <c r="N1632" t="s">
        <v>256</v>
      </c>
      <c r="O1632" t="s">
        <v>151</v>
      </c>
      <c r="P1632" s="265">
        <v>233</v>
      </c>
      <c r="Q1632" s="716">
        <v>4.7210300429184553</v>
      </c>
      <c r="R1632" s="716">
        <v>95.278969957081543</v>
      </c>
      <c r="S1632" s="716">
        <v>92.703862660944196</v>
      </c>
      <c r="T1632" s="716">
        <v>80.68669527896995</v>
      </c>
      <c r="U1632" s="716">
        <v>47.639484978540771</v>
      </c>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c r="CD1632"/>
      <c r="CE1632"/>
      <c r="CF1632"/>
      <c r="CG1632"/>
      <c r="CH1632"/>
      <c r="CI1632"/>
      <c r="CJ1632"/>
      <c r="CK1632"/>
      <c r="CL1632"/>
      <c r="CM1632"/>
      <c r="CN1632"/>
      <c r="CO1632"/>
      <c r="CP1632"/>
      <c r="CQ1632"/>
      <c r="CR1632"/>
      <c r="CS1632"/>
    </row>
    <row r="1633" spans="1:97" s="326" customFormat="1" ht="15" customHeight="1" x14ac:dyDescent="0.35">
      <c r="A1633" t="s">
        <v>124</v>
      </c>
      <c r="B1633">
        <v>180</v>
      </c>
      <c r="C1633" t="s">
        <v>256</v>
      </c>
      <c r="D1633" t="s">
        <v>152</v>
      </c>
      <c r="E1633" s="265">
        <v>1231</v>
      </c>
      <c r="F1633" s="265">
        <v>165</v>
      </c>
      <c r="G1633" s="265">
        <v>1066</v>
      </c>
      <c r="H1633" s="265">
        <v>1020</v>
      </c>
      <c r="I1633" s="265">
        <v>716</v>
      </c>
      <c r="J1633" s="265">
        <v>343</v>
      </c>
      <c r="K1633"/>
      <c r="L1633" t="s">
        <v>124</v>
      </c>
      <c r="M1633">
        <v>180</v>
      </c>
      <c r="N1633" t="s">
        <v>256</v>
      </c>
      <c r="O1633" t="s">
        <v>152</v>
      </c>
      <c r="P1633" s="265">
        <v>1231</v>
      </c>
      <c r="Q1633" s="716">
        <v>13.403736799350122</v>
      </c>
      <c r="R1633" s="716">
        <v>86.596263200649886</v>
      </c>
      <c r="S1633" s="716">
        <v>82.85946385052803</v>
      </c>
      <c r="T1633" s="716">
        <v>58.164094232331443</v>
      </c>
      <c r="U1633" s="716">
        <v>27.863525588952072</v>
      </c>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c r="CD1633"/>
      <c r="CE1633"/>
      <c r="CF1633"/>
      <c r="CG1633"/>
      <c r="CH1633"/>
      <c r="CI1633"/>
      <c r="CJ1633"/>
      <c r="CK1633"/>
      <c r="CL1633"/>
      <c r="CM1633"/>
      <c r="CN1633"/>
      <c r="CO1633"/>
      <c r="CP1633"/>
      <c r="CQ1633"/>
      <c r="CR1633"/>
      <c r="CS1633"/>
    </row>
    <row r="1634" spans="1:97" s="326" customFormat="1" ht="30" customHeight="1" x14ac:dyDescent="0.35">
      <c r="A1634" t="s">
        <v>124</v>
      </c>
      <c r="B1634">
        <v>190</v>
      </c>
      <c r="C1634" t="s">
        <v>257</v>
      </c>
      <c r="D1634" t="s">
        <v>147</v>
      </c>
      <c r="E1634" s="265">
        <v>437</v>
      </c>
      <c r="F1634" s="265">
        <v>80</v>
      </c>
      <c r="G1634" s="265">
        <v>357</v>
      </c>
      <c r="H1634" s="265">
        <v>335</v>
      </c>
      <c r="I1634" s="265">
        <v>178</v>
      </c>
      <c r="J1634" s="265">
        <v>62</v>
      </c>
      <c r="K1634"/>
      <c r="L1634" t="s">
        <v>124</v>
      </c>
      <c r="M1634">
        <v>190</v>
      </c>
      <c r="N1634" t="s">
        <v>257</v>
      </c>
      <c r="O1634" t="s">
        <v>147</v>
      </c>
      <c r="P1634" s="265">
        <v>437</v>
      </c>
      <c r="Q1634" s="716">
        <v>18.306636155606405</v>
      </c>
      <c r="R1634" s="716">
        <v>81.693363844393602</v>
      </c>
      <c r="S1634" s="716">
        <v>76.659038901601832</v>
      </c>
      <c r="T1634" s="716">
        <v>40.732265446224261</v>
      </c>
      <c r="U1634" s="716">
        <v>14.187643020594965</v>
      </c>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c r="CD1634"/>
      <c r="CE1634"/>
      <c r="CF1634"/>
      <c r="CG1634"/>
      <c r="CH1634"/>
      <c r="CI1634"/>
      <c r="CJ1634"/>
      <c r="CK1634"/>
      <c r="CL1634"/>
      <c r="CM1634"/>
      <c r="CN1634"/>
      <c r="CO1634"/>
      <c r="CP1634"/>
      <c r="CQ1634"/>
      <c r="CR1634"/>
      <c r="CS1634"/>
    </row>
    <row r="1635" spans="1:97" s="326" customFormat="1" ht="15" customHeight="1" x14ac:dyDescent="0.35">
      <c r="A1635" t="s">
        <v>124</v>
      </c>
      <c r="B1635">
        <v>190</v>
      </c>
      <c r="C1635" t="s">
        <v>257</v>
      </c>
      <c r="D1635" t="s">
        <v>148</v>
      </c>
      <c r="E1635" s="265">
        <v>317</v>
      </c>
      <c r="F1635" s="265">
        <v>35</v>
      </c>
      <c r="G1635" s="265">
        <v>282</v>
      </c>
      <c r="H1635" s="265">
        <v>271</v>
      </c>
      <c r="I1635" s="265">
        <v>187</v>
      </c>
      <c r="J1635" s="265">
        <v>84</v>
      </c>
      <c r="K1635"/>
      <c r="L1635" t="s">
        <v>124</v>
      </c>
      <c r="M1635">
        <v>190</v>
      </c>
      <c r="N1635" t="s">
        <v>257</v>
      </c>
      <c r="O1635" t="s">
        <v>148</v>
      </c>
      <c r="P1635" s="265">
        <v>317</v>
      </c>
      <c r="Q1635" s="716">
        <v>11.041009463722396</v>
      </c>
      <c r="R1635" s="716">
        <v>88.958990536277611</v>
      </c>
      <c r="S1635" s="716">
        <v>85.488958990536275</v>
      </c>
      <c r="T1635" s="716">
        <v>58.990536277602523</v>
      </c>
      <c r="U1635" s="716">
        <v>26.498422712933756</v>
      </c>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c r="CC1635"/>
      <c r="CD1635"/>
      <c r="CE1635"/>
      <c r="CF1635"/>
      <c r="CG1635"/>
      <c r="CH1635"/>
      <c r="CI1635"/>
      <c r="CJ1635"/>
      <c r="CK1635"/>
      <c r="CL1635"/>
      <c r="CM1635"/>
      <c r="CN1635"/>
      <c r="CO1635"/>
      <c r="CP1635"/>
      <c r="CQ1635"/>
      <c r="CR1635"/>
      <c r="CS1635"/>
    </row>
    <row r="1636" spans="1:97" s="326" customFormat="1" ht="15" customHeight="1" x14ac:dyDescent="0.35">
      <c r="A1636" t="s">
        <v>124</v>
      </c>
      <c r="B1636">
        <v>190</v>
      </c>
      <c r="C1636" t="s">
        <v>257</v>
      </c>
      <c r="D1636" t="s">
        <v>149</v>
      </c>
      <c r="E1636" s="265">
        <v>209</v>
      </c>
      <c r="F1636" s="265">
        <v>9</v>
      </c>
      <c r="G1636" s="265">
        <v>200</v>
      </c>
      <c r="H1636" s="265">
        <v>196</v>
      </c>
      <c r="I1636" s="265">
        <v>152</v>
      </c>
      <c r="J1636" s="265">
        <v>86</v>
      </c>
      <c r="K1636"/>
      <c r="L1636" t="s">
        <v>124</v>
      </c>
      <c r="M1636">
        <v>190</v>
      </c>
      <c r="N1636" t="s">
        <v>257</v>
      </c>
      <c r="O1636" t="s">
        <v>149</v>
      </c>
      <c r="P1636" s="265">
        <v>209</v>
      </c>
      <c r="Q1636" s="716">
        <v>4.3062200956937797</v>
      </c>
      <c r="R1636" s="716">
        <v>95.693779904306226</v>
      </c>
      <c r="S1636" s="716">
        <v>93.779904306220089</v>
      </c>
      <c r="T1636" s="716">
        <v>72.727272727272734</v>
      </c>
      <c r="U1636" s="716">
        <v>41.148325358851672</v>
      </c>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c r="CD1636"/>
      <c r="CE1636"/>
      <c r="CF1636"/>
      <c r="CG1636"/>
      <c r="CH1636"/>
      <c r="CI1636"/>
      <c r="CJ1636"/>
      <c r="CK1636"/>
      <c r="CL1636"/>
      <c r="CM1636"/>
      <c r="CN1636"/>
      <c r="CO1636"/>
      <c r="CP1636"/>
      <c r="CQ1636"/>
      <c r="CR1636"/>
      <c r="CS1636"/>
    </row>
    <row r="1637" spans="1:97" s="326" customFormat="1" ht="15" customHeight="1" x14ac:dyDescent="0.35">
      <c r="A1637" t="s">
        <v>124</v>
      </c>
      <c r="B1637">
        <v>190</v>
      </c>
      <c r="C1637" t="s">
        <v>257</v>
      </c>
      <c r="D1637" t="s">
        <v>150</v>
      </c>
      <c r="E1637" s="265">
        <v>169</v>
      </c>
      <c r="F1637" s="265">
        <v>7</v>
      </c>
      <c r="G1637" s="265">
        <v>162</v>
      </c>
      <c r="H1637" s="265">
        <v>162</v>
      </c>
      <c r="I1637" s="265">
        <v>119</v>
      </c>
      <c r="J1637" s="265">
        <v>73</v>
      </c>
      <c r="K1637"/>
      <c r="L1637" t="s">
        <v>124</v>
      </c>
      <c r="M1637">
        <v>190</v>
      </c>
      <c r="N1637" t="s">
        <v>257</v>
      </c>
      <c r="O1637" t="s">
        <v>150</v>
      </c>
      <c r="P1637" s="265">
        <v>169</v>
      </c>
      <c r="Q1637" s="716">
        <v>4.1420118343195274</v>
      </c>
      <c r="R1637" s="716">
        <v>95.857988165680467</v>
      </c>
      <c r="S1637" s="716">
        <v>95.857988165680467</v>
      </c>
      <c r="T1637" s="716">
        <v>70.414201183431956</v>
      </c>
      <c r="U1637" s="716">
        <v>43.19526627218935</v>
      </c>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c r="CD1637"/>
      <c r="CE1637"/>
      <c r="CF1637"/>
      <c r="CG1637"/>
      <c r="CH1637"/>
      <c r="CI1637"/>
      <c r="CJ1637"/>
      <c r="CK1637"/>
      <c r="CL1637"/>
      <c r="CM1637"/>
      <c r="CN1637"/>
      <c r="CO1637"/>
      <c r="CP1637"/>
      <c r="CQ1637"/>
      <c r="CR1637"/>
      <c r="CS1637"/>
    </row>
    <row r="1638" spans="1:97" s="326" customFormat="1" ht="15" customHeight="1" x14ac:dyDescent="0.35">
      <c r="A1638" t="s">
        <v>124</v>
      </c>
      <c r="B1638">
        <v>190</v>
      </c>
      <c r="C1638" t="s">
        <v>257</v>
      </c>
      <c r="D1638" t="s">
        <v>151</v>
      </c>
      <c r="E1638" s="265">
        <v>177</v>
      </c>
      <c r="F1638" s="265">
        <v>5</v>
      </c>
      <c r="G1638" s="265">
        <v>172</v>
      </c>
      <c r="H1638" s="265">
        <v>172</v>
      </c>
      <c r="I1638" s="265">
        <v>147</v>
      </c>
      <c r="J1638" s="265">
        <v>101</v>
      </c>
      <c r="K1638"/>
      <c r="L1638" t="s">
        <v>124</v>
      </c>
      <c r="M1638">
        <v>190</v>
      </c>
      <c r="N1638" t="s">
        <v>257</v>
      </c>
      <c r="O1638" t="s">
        <v>151</v>
      </c>
      <c r="P1638" s="265">
        <v>177</v>
      </c>
      <c r="Q1638" s="716">
        <v>2.8248587570621471</v>
      </c>
      <c r="R1638" s="716">
        <v>97.175141242937855</v>
      </c>
      <c r="S1638" s="716">
        <v>97.175141242937855</v>
      </c>
      <c r="T1638" s="716">
        <v>83.050847457627114</v>
      </c>
      <c r="U1638" s="716">
        <v>57.062146892655363</v>
      </c>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c r="CD1638"/>
      <c r="CE1638"/>
      <c r="CF1638"/>
      <c r="CG1638"/>
      <c r="CH1638"/>
      <c r="CI1638"/>
      <c r="CJ1638"/>
      <c r="CK1638"/>
      <c r="CL1638"/>
      <c r="CM1638"/>
      <c r="CN1638"/>
      <c r="CO1638"/>
      <c r="CP1638"/>
      <c r="CQ1638"/>
      <c r="CR1638"/>
      <c r="CS1638"/>
    </row>
    <row r="1639" spans="1:97" s="326" customFormat="1" ht="15" customHeight="1" x14ac:dyDescent="0.35">
      <c r="A1639" t="s">
        <v>124</v>
      </c>
      <c r="B1639">
        <v>190</v>
      </c>
      <c r="C1639" t="s">
        <v>257</v>
      </c>
      <c r="D1639" t="s">
        <v>152</v>
      </c>
      <c r="E1639" s="265">
        <v>1309</v>
      </c>
      <c r="F1639" s="265">
        <v>136</v>
      </c>
      <c r="G1639" s="265">
        <v>1173</v>
      </c>
      <c r="H1639" s="265">
        <v>1136</v>
      </c>
      <c r="I1639" s="265">
        <v>783</v>
      </c>
      <c r="J1639" s="265">
        <v>406</v>
      </c>
      <c r="K1639"/>
      <c r="L1639" t="s">
        <v>124</v>
      </c>
      <c r="M1639">
        <v>190</v>
      </c>
      <c r="N1639" t="s">
        <v>257</v>
      </c>
      <c r="O1639" t="s">
        <v>152</v>
      </c>
      <c r="P1639" s="265">
        <v>1309</v>
      </c>
      <c r="Q1639" s="716">
        <v>10.38961038961039</v>
      </c>
      <c r="R1639" s="716">
        <v>89.610389610389603</v>
      </c>
      <c r="S1639" s="716">
        <v>86.783804430863256</v>
      </c>
      <c r="T1639" s="716">
        <v>59.816653934300987</v>
      </c>
      <c r="U1639" s="716">
        <v>31.016042780748666</v>
      </c>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c r="CE1639"/>
      <c r="CF1639"/>
      <c r="CG1639"/>
      <c r="CH1639"/>
      <c r="CI1639"/>
      <c r="CJ1639"/>
      <c r="CK1639"/>
      <c r="CL1639"/>
      <c r="CM1639"/>
      <c r="CN1639"/>
      <c r="CO1639"/>
      <c r="CP1639"/>
      <c r="CQ1639"/>
      <c r="CR1639"/>
      <c r="CS1639"/>
    </row>
    <row r="1640" spans="1:97" s="326" customFormat="1" ht="30" customHeight="1" x14ac:dyDescent="0.35">
      <c r="A1640" t="s">
        <v>124</v>
      </c>
      <c r="B1640">
        <v>200</v>
      </c>
      <c r="C1640" t="s">
        <v>258</v>
      </c>
      <c r="D1640" t="s">
        <v>147</v>
      </c>
      <c r="E1640" s="265">
        <v>118</v>
      </c>
      <c r="F1640" s="265">
        <v>9</v>
      </c>
      <c r="G1640" s="265">
        <v>109</v>
      </c>
      <c r="H1640" s="265">
        <v>107</v>
      </c>
      <c r="I1640" s="265">
        <v>75</v>
      </c>
      <c r="J1640" s="265">
        <v>42</v>
      </c>
      <c r="K1640"/>
      <c r="L1640" t="s">
        <v>124</v>
      </c>
      <c r="M1640">
        <v>200</v>
      </c>
      <c r="N1640" t="s">
        <v>258</v>
      </c>
      <c r="O1640" t="s">
        <v>147</v>
      </c>
      <c r="P1640" s="265">
        <v>118</v>
      </c>
      <c r="Q1640" s="716">
        <v>7.6271186440677967</v>
      </c>
      <c r="R1640" s="716">
        <v>92.372881355932208</v>
      </c>
      <c r="S1640" s="716">
        <v>90.677966101694921</v>
      </c>
      <c r="T1640" s="716">
        <v>63.559322033898304</v>
      </c>
      <c r="U1640" s="716">
        <v>35.593220338983052</v>
      </c>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c r="CE1640"/>
      <c r="CF1640"/>
      <c r="CG1640"/>
      <c r="CH1640"/>
      <c r="CI1640"/>
      <c r="CJ1640"/>
      <c r="CK1640"/>
      <c r="CL1640"/>
      <c r="CM1640"/>
      <c r="CN1640"/>
      <c r="CO1640"/>
      <c r="CP1640"/>
      <c r="CQ1640"/>
      <c r="CR1640"/>
      <c r="CS1640"/>
    </row>
    <row r="1641" spans="1:97" s="326" customFormat="1" ht="15" customHeight="1" x14ac:dyDescent="0.35">
      <c r="A1641" t="s">
        <v>124</v>
      </c>
      <c r="B1641">
        <v>200</v>
      </c>
      <c r="C1641" t="s">
        <v>258</v>
      </c>
      <c r="D1641" t="s">
        <v>148</v>
      </c>
      <c r="E1641" s="265">
        <v>201</v>
      </c>
      <c r="F1641" s="265" t="s">
        <v>177</v>
      </c>
      <c r="G1641" s="265" t="s">
        <v>177</v>
      </c>
      <c r="H1641" s="265">
        <v>196</v>
      </c>
      <c r="I1641" s="265">
        <v>148</v>
      </c>
      <c r="J1641" s="265">
        <v>89</v>
      </c>
      <c r="K1641"/>
      <c r="L1641" t="s">
        <v>124</v>
      </c>
      <c r="M1641">
        <v>200</v>
      </c>
      <c r="N1641" t="s">
        <v>258</v>
      </c>
      <c r="O1641" t="s">
        <v>148</v>
      </c>
      <c r="P1641" s="265">
        <v>201</v>
      </c>
      <c r="Q1641" s="716" t="s">
        <v>177</v>
      </c>
      <c r="R1641" s="716" t="s">
        <v>177</v>
      </c>
      <c r="S1641" s="716">
        <v>97.512437810945272</v>
      </c>
      <c r="T1641" s="716">
        <v>73.631840796019901</v>
      </c>
      <c r="U1641" s="716">
        <v>44.278606965174127</v>
      </c>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c r="CC1641"/>
      <c r="CD1641"/>
      <c r="CE1641"/>
      <c r="CF1641"/>
      <c r="CG1641"/>
      <c r="CH1641"/>
      <c r="CI1641"/>
      <c r="CJ1641"/>
      <c r="CK1641"/>
      <c r="CL1641"/>
      <c r="CM1641"/>
      <c r="CN1641"/>
      <c r="CO1641"/>
      <c r="CP1641"/>
      <c r="CQ1641"/>
      <c r="CR1641"/>
      <c r="CS1641"/>
    </row>
    <row r="1642" spans="1:97" s="326" customFormat="1" ht="15" customHeight="1" x14ac:dyDescent="0.35">
      <c r="A1642" t="s">
        <v>124</v>
      </c>
      <c r="B1642">
        <v>200</v>
      </c>
      <c r="C1642" t="s">
        <v>258</v>
      </c>
      <c r="D1642" t="s">
        <v>149</v>
      </c>
      <c r="E1642" s="265">
        <v>105</v>
      </c>
      <c r="F1642" s="265">
        <v>0</v>
      </c>
      <c r="G1642" s="265">
        <v>105</v>
      </c>
      <c r="H1642" s="265">
        <v>105</v>
      </c>
      <c r="I1642" s="265">
        <v>83</v>
      </c>
      <c r="J1642" s="265">
        <v>52</v>
      </c>
      <c r="K1642"/>
      <c r="L1642" t="s">
        <v>124</v>
      </c>
      <c r="M1642">
        <v>200</v>
      </c>
      <c r="N1642" t="s">
        <v>258</v>
      </c>
      <c r="O1642" t="s">
        <v>149</v>
      </c>
      <c r="P1642" s="265">
        <v>105</v>
      </c>
      <c r="Q1642" s="716">
        <v>0</v>
      </c>
      <c r="R1642" s="716">
        <v>100</v>
      </c>
      <c r="S1642" s="716">
        <v>100</v>
      </c>
      <c r="T1642" s="716">
        <v>79.047619047619051</v>
      </c>
      <c r="U1642" s="716">
        <v>49.523809523809526</v>
      </c>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c r="CC1642"/>
      <c r="CD1642"/>
      <c r="CE1642"/>
      <c r="CF1642"/>
      <c r="CG1642"/>
      <c r="CH1642"/>
      <c r="CI1642"/>
      <c r="CJ1642"/>
      <c r="CK1642"/>
      <c r="CL1642"/>
      <c r="CM1642"/>
      <c r="CN1642"/>
      <c r="CO1642"/>
      <c r="CP1642"/>
      <c r="CQ1642"/>
      <c r="CR1642"/>
      <c r="CS1642"/>
    </row>
    <row r="1643" spans="1:97" s="326" customFormat="1" ht="15" customHeight="1" x14ac:dyDescent="0.35">
      <c r="A1643" t="s">
        <v>124</v>
      </c>
      <c r="B1643">
        <v>200</v>
      </c>
      <c r="C1643" t="s">
        <v>258</v>
      </c>
      <c r="D1643" t="s">
        <v>150</v>
      </c>
      <c r="E1643" s="265">
        <v>244</v>
      </c>
      <c r="F1643" s="265" t="s">
        <v>177</v>
      </c>
      <c r="G1643" s="265" t="s">
        <v>177</v>
      </c>
      <c r="H1643" s="265">
        <v>240</v>
      </c>
      <c r="I1643" s="265">
        <v>209</v>
      </c>
      <c r="J1643" s="265">
        <v>154</v>
      </c>
      <c r="K1643"/>
      <c r="L1643" t="s">
        <v>124</v>
      </c>
      <c r="M1643">
        <v>200</v>
      </c>
      <c r="N1643" t="s">
        <v>258</v>
      </c>
      <c r="O1643" t="s">
        <v>150</v>
      </c>
      <c r="P1643" s="265">
        <v>244</v>
      </c>
      <c r="Q1643" s="716" t="s">
        <v>177</v>
      </c>
      <c r="R1643" s="716" t="s">
        <v>177</v>
      </c>
      <c r="S1643" s="716">
        <v>98.360655737704917</v>
      </c>
      <c r="T1643" s="716">
        <v>85.655737704918039</v>
      </c>
      <c r="U1643" s="716">
        <v>63.114754098360656</v>
      </c>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c r="CC1643"/>
      <c r="CD1643"/>
      <c r="CE1643"/>
      <c r="CF1643"/>
      <c r="CG1643"/>
      <c r="CH1643"/>
      <c r="CI1643"/>
      <c r="CJ1643"/>
      <c r="CK1643"/>
      <c r="CL1643"/>
      <c r="CM1643"/>
      <c r="CN1643"/>
      <c r="CO1643"/>
      <c r="CP1643"/>
      <c r="CQ1643"/>
      <c r="CR1643"/>
      <c r="CS1643"/>
    </row>
    <row r="1644" spans="1:97" s="326" customFormat="1" ht="15" customHeight="1" x14ac:dyDescent="0.35">
      <c r="A1644" t="s">
        <v>124</v>
      </c>
      <c r="B1644">
        <v>200</v>
      </c>
      <c r="C1644" t="s">
        <v>258</v>
      </c>
      <c r="D1644" t="s">
        <v>151</v>
      </c>
      <c r="E1644" s="265">
        <v>572</v>
      </c>
      <c r="F1644" s="265">
        <v>5</v>
      </c>
      <c r="G1644" s="265">
        <v>567</v>
      </c>
      <c r="H1644" s="265">
        <v>566</v>
      </c>
      <c r="I1644" s="265">
        <v>524</v>
      </c>
      <c r="J1644" s="265">
        <v>403</v>
      </c>
      <c r="K1644"/>
      <c r="L1644" t="s">
        <v>124</v>
      </c>
      <c r="M1644">
        <v>200</v>
      </c>
      <c r="N1644" t="s">
        <v>258</v>
      </c>
      <c r="O1644" t="s">
        <v>151</v>
      </c>
      <c r="P1644" s="265">
        <v>572</v>
      </c>
      <c r="Q1644" s="716">
        <v>0.87412587412587417</v>
      </c>
      <c r="R1644" s="716">
        <v>99.12587412587412</v>
      </c>
      <c r="S1644" s="716">
        <v>98.951048951048946</v>
      </c>
      <c r="T1644" s="716">
        <v>91.608391608391599</v>
      </c>
      <c r="U1644" s="716">
        <v>70.454545454545453</v>
      </c>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c r="CC1644"/>
      <c r="CD1644"/>
      <c r="CE1644"/>
      <c r="CF1644"/>
      <c r="CG1644"/>
      <c r="CH1644"/>
      <c r="CI1644"/>
      <c r="CJ1644"/>
      <c r="CK1644"/>
      <c r="CL1644"/>
      <c r="CM1644"/>
      <c r="CN1644"/>
      <c r="CO1644"/>
      <c r="CP1644"/>
      <c r="CQ1644"/>
      <c r="CR1644"/>
      <c r="CS1644"/>
    </row>
    <row r="1645" spans="1:97" s="326" customFormat="1" ht="15" customHeight="1" x14ac:dyDescent="0.35">
      <c r="A1645" t="s">
        <v>124</v>
      </c>
      <c r="B1645">
        <v>200</v>
      </c>
      <c r="C1645" t="s">
        <v>258</v>
      </c>
      <c r="D1645" t="s">
        <v>152</v>
      </c>
      <c r="E1645" s="265">
        <v>1240</v>
      </c>
      <c r="F1645" s="265">
        <v>22</v>
      </c>
      <c r="G1645" s="265">
        <v>1218</v>
      </c>
      <c r="H1645" s="265">
        <v>1214</v>
      </c>
      <c r="I1645" s="265">
        <v>1039</v>
      </c>
      <c r="J1645" s="265">
        <v>740</v>
      </c>
      <c r="K1645"/>
      <c r="L1645" t="s">
        <v>124</v>
      </c>
      <c r="M1645">
        <v>200</v>
      </c>
      <c r="N1645" t="s">
        <v>258</v>
      </c>
      <c r="O1645" t="s">
        <v>152</v>
      </c>
      <c r="P1645" s="265">
        <v>1240</v>
      </c>
      <c r="Q1645" s="716">
        <v>1.7741935483870968</v>
      </c>
      <c r="R1645" s="716">
        <v>98.225806451612911</v>
      </c>
      <c r="S1645" s="716">
        <v>97.903225806451616</v>
      </c>
      <c r="T1645" s="716">
        <v>83.790322580645153</v>
      </c>
      <c r="U1645" s="716">
        <v>59.677419354838712</v>
      </c>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c r="CC1645"/>
      <c r="CD1645"/>
      <c r="CE1645"/>
      <c r="CF1645"/>
      <c r="CG1645"/>
      <c r="CH1645"/>
      <c r="CI1645"/>
      <c r="CJ1645"/>
      <c r="CK1645"/>
      <c r="CL1645"/>
      <c r="CM1645"/>
      <c r="CN1645"/>
      <c r="CO1645"/>
      <c r="CP1645"/>
      <c r="CQ1645"/>
      <c r="CR1645"/>
      <c r="CS1645"/>
    </row>
    <row r="1646" spans="1:97" s="326" customFormat="1" ht="30" customHeight="1" x14ac:dyDescent="0.35">
      <c r="A1646" t="s">
        <v>124</v>
      </c>
      <c r="B1646">
        <v>210</v>
      </c>
      <c r="C1646" t="s">
        <v>259</v>
      </c>
      <c r="D1646" t="s">
        <v>147</v>
      </c>
      <c r="E1646" s="265">
        <v>54</v>
      </c>
      <c r="F1646" s="265">
        <v>16</v>
      </c>
      <c r="G1646" s="265">
        <v>38</v>
      </c>
      <c r="H1646" s="265">
        <v>34</v>
      </c>
      <c r="I1646" s="265">
        <v>18</v>
      </c>
      <c r="J1646" s="265">
        <v>6</v>
      </c>
      <c r="K1646"/>
      <c r="L1646" t="s">
        <v>124</v>
      </c>
      <c r="M1646">
        <v>210</v>
      </c>
      <c r="N1646" t="s">
        <v>259</v>
      </c>
      <c r="O1646" t="s">
        <v>147</v>
      </c>
      <c r="P1646" s="265">
        <v>54</v>
      </c>
      <c r="Q1646" s="716">
        <v>29.629629629629626</v>
      </c>
      <c r="R1646" s="716">
        <v>70.370370370370367</v>
      </c>
      <c r="S1646" s="716">
        <v>62.962962962962962</v>
      </c>
      <c r="T1646" s="716">
        <v>33.333333333333329</v>
      </c>
      <c r="U1646" s="716">
        <v>11.111111111111111</v>
      </c>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c r="CC1646"/>
      <c r="CD1646"/>
      <c r="CE1646"/>
      <c r="CF1646"/>
      <c r="CG1646"/>
      <c r="CH1646"/>
      <c r="CI1646"/>
      <c r="CJ1646"/>
      <c r="CK1646"/>
      <c r="CL1646"/>
      <c r="CM1646"/>
      <c r="CN1646"/>
      <c r="CO1646"/>
      <c r="CP1646"/>
      <c r="CQ1646"/>
      <c r="CR1646"/>
      <c r="CS1646"/>
    </row>
    <row r="1647" spans="1:97" s="326" customFormat="1" ht="15" customHeight="1" x14ac:dyDescent="0.35">
      <c r="A1647" t="s">
        <v>124</v>
      </c>
      <c r="B1647">
        <v>210</v>
      </c>
      <c r="C1647" t="s">
        <v>259</v>
      </c>
      <c r="D1647" t="s">
        <v>148</v>
      </c>
      <c r="E1647" s="265">
        <v>255</v>
      </c>
      <c r="F1647" s="265">
        <v>41</v>
      </c>
      <c r="G1647" s="265">
        <v>214</v>
      </c>
      <c r="H1647" s="265">
        <v>201</v>
      </c>
      <c r="I1647" s="265">
        <v>120</v>
      </c>
      <c r="J1647" s="265">
        <v>50</v>
      </c>
      <c r="K1647"/>
      <c r="L1647" t="s">
        <v>124</v>
      </c>
      <c r="M1647">
        <v>210</v>
      </c>
      <c r="N1647" t="s">
        <v>259</v>
      </c>
      <c r="O1647" t="s">
        <v>148</v>
      </c>
      <c r="P1647" s="265">
        <v>255</v>
      </c>
      <c r="Q1647" s="716">
        <v>16.078431372549019</v>
      </c>
      <c r="R1647" s="716">
        <v>83.921568627450981</v>
      </c>
      <c r="S1647" s="716">
        <v>78.82352941176471</v>
      </c>
      <c r="T1647" s="716">
        <v>47.058823529411761</v>
      </c>
      <c r="U1647" s="716">
        <v>19.607843137254903</v>
      </c>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c r="CC1647"/>
      <c r="CD1647"/>
      <c r="CE1647"/>
      <c r="CF1647"/>
      <c r="CG1647"/>
      <c r="CH1647"/>
      <c r="CI1647"/>
      <c r="CJ1647"/>
      <c r="CK1647"/>
      <c r="CL1647"/>
      <c r="CM1647"/>
      <c r="CN1647"/>
      <c r="CO1647"/>
      <c r="CP1647"/>
      <c r="CQ1647"/>
      <c r="CR1647"/>
      <c r="CS1647"/>
    </row>
    <row r="1648" spans="1:97" s="326" customFormat="1" ht="15" customHeight="1" x14ac:dyDescent="0.35">
      <c r="A1648" t="s">
        <v>124</v>
      </c>
      <c r="B1648">
        <v>210</v>
      </c>
      <c r="C1648" t="s">
        <v>259</v>
      </c>
      <c r="D1648" t="s">
        <v>149</v>
      </c>
      <c r="E1648" s="265">
        <v>228</v>
      </c>
      <c r="F1648" s="265">
        <v>25</v>
      </c>
      <c r="G1648" s="265">
        <v>203</v>
      </c>
      <c r="H1648" s="265">
        <v>196</v>
      </c>
      <c r="I1648" s="265">
        <v>143</v>
      </c>
      <c r="J1648" s="265">
        <v>67</v>
      </c>
      <c r="K1648"/>
      <c r="L1648" t="s">
        <v>124</v>
      </c>
      <c r="M1648">
        <v>210</v>
      </c>
      <c r="N1648" t="s">
        <v>259</v>
      </c>
      <c r="O1648" t="s">
        <v>149</v>
      </c>
      <c r="P1648" s="265">
        <v>228</v>
      </c>
      <c r="Q1648" s="716">
        <v>10.964912280701753</v>
      </c>
      <c r="R1648" s="716">
        <v>89.035087719298247</v>
      </c>
      <c r="S1648" s="716">
        <v>85.964912280701753</v>
      </c>
      <c r="T1648" s="716">
        <v>62.719298245614027</v>
      </c>
      <c r="U1648" s="716">
        <v>29.385964912280706</v>
      </c>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c r="CC1648"/>
      <c r="CD1648"/>
      <c r="CE1648"/>
      <c r="CF1648"/>
      <c r="CG1648"/>
      <c r="CH1648"/>
      <c r="CI1648"/>
      <c r="CJ1648"/>
      <c r="CK1648"/>
      <c r="CL1648"/>
      <c r="CM1648"/>
      <c r="CN1648"/>
      <c r="CO1648"/>
      <c r="CP1648"/>
      <c r="CQ1648"/>
      <c r="CR1648"/>
      <c r="CS1648"/>
    </row>
    <row r="1649" spans="1:97" s="326" customFormat="1" ht="15" customHeight="1" x14ac:dyDescent="0.35">
      <c r="A1649" t="s">
        <v>124</v>
      </c>
      <c r="B1649">
        <v>210</v>
      </c>
      <c r="C1649" t="s">
        <v>259</v>
      </c>
      <c r="D1649" t="s">
        <v>150</v>
      </c>
      <c r="E1649" s="265">
        <v>273</v>
      </c>
      <c r="F1649" s="265">
        <v>17</v>
      </c>
      <c r="G1649" s="265">
        <v>256</v>
      </c>
      <c r="H1649" s="265">
        <v>249</v>
      </c>
      <c r="I1649" s="265">
        <v>198</v>
      </c>
      <c r="J1649" s="265">
        <v>134</v>
      </c>
      <c r="K1649"/>
      <c r="L1649" t="s">
        <v>124</v>
      </c>
      <c r="M1649">
        <v>210</v>
      </c>
      <c r="N1649" t="s">
        <v>259</v>
      </c>
      <c r="O1649" t="s">
        <v>150</v>
      </c>
      <c r="P1649" s="265">
        <v>273</v>
      </c>
      <c r="Q1649" s="716">
        <v>6.2271062271062272</v>
      </c>
      <c r="R1649" s="716">
        <v>93.772893772893767</v>
      </c>
      <c r="S1649" s="716">
        <v>91.208791208791212</v>
      </c>
      <c r="T1649" s="716">
        <v>72.527472527472526</v>
      </c>
      <c r="U1649" s="716">
        <v>49.08424908424908</v>
      </c>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c r="CC1649"/>
      <c r="CD1649"/>
      <c r="CE1649"/>
      <c r="CF1649"/>
      <c r="CG1649"/>
      <c r="CH1649"/>
      <c r="CI1649"/>
      <c r="CJ1649"/>
      <c r="CK1649"/>
      <c r="CL1649"/>
      <c r="CM1649"/>
      <c r="CN1649"/>
      <c r="CO1649"/>
      <c r="CP1649"/>
      <c r="CQ1649"/>
      <c r="CR1649"/>
      <c r="CS1649"/>
    </row>
    <row r="1650" spans="1:97" s="326" customFormat="1" ht="15" customHeight="1" x14ac:dyDescent="0.35">
      <c r="A1650" t="s">
        <v>124</v>
      </c>
      <c r="B1650">
        <v>210</v>
      </c>
      <c r="C1650" t="s">
        <v>259</v>
      </c>
      <c r="D1650" t="s">
        <v>151</v>
      </c>
      <c r="E1650" s="265">
        <v>208</v>
      </c>
      <c r="F1650" s="265">
        <v>13</v>
      </c>
      <c r="G1650" s="265">
        <v>195</v>
      </c>
      <c r="H1650" s="265">
        <v>191</v>
      </c>
      <c r="I1650" s="265">
        <v>162</v>
      </c>
      <c r="J1650" s="265">
        <v>113</v>
      </c>
      <c r="K1650"/>
      <c r="L1650" t="s">
        <v>124</v>
      </c>
      <c r="M1650">
        <v>210</v>
      </c>
      <c r="N1650" t="s">
        <v>259</v>
      </c>
      <c r="O1650" t="s">
        <v>151</v>
      </c>
      <c r="P1650" s="265">
        <v>208</v>
      </c>
      <c r="Q1650" s="716">
        <v>6.25</v>
      </c>
      <c r="R1650" s="716">
        <v>93.75</v>
      </c>
      <c r="S1650" s="716">
        <v>91.826923076923066</v>
      </c>
      <c r="T1650" s="716">
        <v>77.884615384615387</v>
      </c>
      <c r="U1650" s="716">
        <v>54.326923076923073</v>
      </c>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c r="CC1650"/>
      <c r="CD1650"/>
      <c r="CE1650"/>
      <c r="CF1650"/>
      <c r="CG1650"/>
      <c r="CH1650"/>
      <c r="CI1650"/>
      <c r="CJ1650"/>
      <c r="CK1650"/>
      <c r="CL1650"/>
      <c r="CM1650"/>
      <c r="CN1650"/>
      <c r="CO1650"/>
      <c r="CP1650"/>
      <c r="CQ1650"/>
      <c r="CR1650"/>
      <c r="CS1650"/>
    </row>
    <row r="1651" spans="1:97" s="326" customFormat="1" ht="15" customHeight="1" x14ac:dyDescent="0.35">
      <c r="A1651" t="s">
        <v>124</v>
      </c>
      <c r="B1651">
        <v>210</v>
      </c>
      <c r="C1651" t="s">
        <v>259</v>
      </c>
      <c r="D1651" t="s">
        <v>152</v>
      </c>
      <c r="E1651" s="265">
        <v>1018</v>
      </c>
      <c r="F1651" s="265">
        <v>112</v>
      </c>
      <c r="G1651" s="265">
        <v>906</v>
      </c>
      <c r="H1651" s="265">
        <v>871</v>
      </c>
      <c r="I1651" s="265">
        <v>641</v>
      </c>
      <c r="J1651" s="265">
        <v>370</v>
      </c>
      <c r="K1651"/>
      <c r="L1651" t="s">
        <v>124</v>
      </c>
      <c r="M1651">
        <v>210</v>
      </c>
      <c r="N1651" t="s">
        <v>259</v>
      </c>
      <c r="O1651" t="s">
        <v>152</v>
      </c>
      <c r="P1651" s="265">
        <v>1018</v>
      </c>
      <c r="Q1651" s="716">
        <v>11.00196463654224</v>
      </c>
      <c r="R1651" s="716">
        <v>88.99803536345776</v>
      </c>
      <c r="S1651" s="716">
        <v>85.559921414538309</v>
      </c>
      <c r="T1651" s="716">
        <v>62.966601178781922</v>
      </c>
      <c r="U1651" s="716">
        <v>36.345776031434184</v>
      </c>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c r="CC1651"/>
      <c r="CD1651"/>
      <c r="CE1651"/>
      <c r="CF1651"/>
      <c r="CG1651"/>
      <c r="CH1651"/>
      <c r="CI1651"/>
      <c r="CJ1651"/>
      <c r="CK1651"/>
      <c r="CL1651"/>
      <c r="CM1651"/>
      <c r="CN1651"/>
      <c r="CO1651"/>
      <c r="CP1651"/>
      <c r="CQ1651"/>
      <c r="CR1651"/>
      <c r="CS1651"/>
    </row>
    <row r="1652" spans="1:97" s="326" customFormat="1" ht="30" customHeight="1" x14ac:dyDescent="0.35">
      <c r="A1652" t="s">
        <v>124</v>
      </c>
      <c r="B1652">
        <v>220</v>
      </c>
      <c r="C1652" t="s">
        <v>260</v>
      </c>
      <c r="D1652" t="s">
        <v>147</v>
      </c>
      <c r="E1652" s="265">
        <v>126</v>
      </c>
      <c r="F1652" s="265">
        <v>13</v>
      </c>
      <c r="G1652" s="265">
        <v>113</v>
      </c>
      <c r="H1652" s="265">
        <v>109</v>
      </c>
      <c r="I1652" s="265">
        <v>76</v>
      </c>
      <c r="J1652" s="265">
        <v>42</v>
      </c>
      <c r="K1652"/>
      <c r="L1652" t="s">
        <v>124</v>
      </c>
      <c r="M1652">
        <v>220</v>
      </c>
      <c r="N1652" t="s">
        <v>260</v>
      </c>
      <c r="O1652" t="s">
        <v>147</v>
      </c>
      <c r="P1652" s="265">
        <v>126</v>
      </c>
      <c r="Q1652" s="716">
        <v>10.317460317460316</v>
      </c>
      <c r="R1652" s="716">
        <v>89.682539682539684</v>
      </c>
      <c r="S1652" s="716">
        <v>86.507936507936506</v>
      </c>
      <c r="T1652" s="716">
        <v>60.317460317460316</v>
      </c>
      <c r="U1652" s="716">
        <v>33.333333333333329</v>
      </c>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c r="CC1652"/>
      <c r="CD1652"/>
      <c r="CE1652"/>
      <c r="CF1652"/>
      <c r="CG1652"/>
      <c r="CH1652"/>
      <c r="CI1652"/>
      <c r="CJ1652"/>
      <c r="CK1652"/>
      <c r="CL1652"/>
      <c r="CM1652"/>
      <c r="CN1652"/>
      <c r="CO1652"/>
      <c r="CP1652"/>
      <c r="CQ1652"/>
      <c r="CR1652"/>
      <c r="CS1652"/>
    </row>
    <row r="1653" spans="1:97" s="326" customFormat="1" ht="15" customHeight="1" x14ac:dyDescent="0.35">
      <c r="A1653" t="s">
        <v>124</v>
      </c>
      <c r="B1653">
        <v>220</v>
      </c>
      <c r="C1653" t="s">
        <v>260</v>
      </c>
      <c r="D1653" t="s">
        <v>148</v>
      </c>
      <c r="E1653" s="265">
        <v>155</v>
      </c>
      <c r="F1653" s="265" t="s">
        <v>177</v>
      </c>
      <c r="G1653" s="265" t="s">
        <v>177</v>
      </c>
      <c r="H1653" s="265">
        <v>147</v>
      </c>
      <c r="I1653" s="265">
        <v>116</v>
      </c>
      <c r="J1653" s="265">
        <v>70</v>
      </c>
      <c r="K1653"/>
      <c r="L1653" t="s">
        <v>124</v>
      </c>
      <c r="M1653">
        <v>220</v>
      </c>
      <c r="N1653" t="s">
        <v>260</v>
      </c>
      <c r="O1653" t="s">
        <v>148</v>
      </c>
      <c r="P1653" s="265">
        <v>155</v>
      </c>
      <c r="Q1653" s="716" t="s">
        <v>177</v>
      </c>
      <c r="R1653" s="716" t="s">
        <v>177</v>
      </c>
      <c r="S1653" s="716">
        <v>94.838709677419359</v>
      </c>
      <c r="T1653" s="716">
        <v>74.838709677419359</v>
      </c>
      <c r="U1653" s="716">
        <v>45.161290322580641</v>
      </c>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c r="CC1653"/>
      <c r="CD1653"/>
      <c r="CE1653"/>
      <c r="CF1653"/>
      <c r="CG1653"/>
      <c r="CH1653"/>
      <c r="CI1653"/>
      <c r="CJ1653"/>
      <c r="CK1653"/>
      <c r="CL1653"/>
      <c r="CM1653"/>
      <c r="CN1653"/>
      <c r="CO1653"/>
      <c r="CP1653"/>
      <c r="CQ1653"/>
      <c r="CR1653"/>
      <c r="CS1653"/>
    </row>
    <row r="1654" spans="1:97" s="326" customFormat="1" ht="15" customHeight="1" x14ac:dyDescent="0.35">
      <c r="A1654" t="s">
        <v>124</v>
      </c>
      <c r="B1654">
        <v>220</v>
      </c>
      <c r="C1654" t="s">
        <v>260</v>
      </c>
      <c r="D1654" t="s">
        <v>149</v>
      </c>
      <c r="E1654" s="265">
        <v>170</v>
      </c>
      <c r="F1654" s="265" t="s">
        <v>177</v>
      </c>
      <c r="G1654" s="265" t="s">
        <v>177</v>
      </c>
      <c r="H1654" s="265">
        <v>166</v>
      </c>
      <c r="I1654" s="265">
        <v>141</v>
      </c>
      <c r="J1654" s="265">
        <v>91</v>
      </c>
      <c r="K1654"/>
      <c r="L1654" t="s">
        <v>124</v>
      </c>
      <c r="M1654">
        <v>220</v>
      </c>
      <c r="N1654" t="s">
        <v>260</v>
      </c>
      <c r="O1654" t="s">
        <v>149</v>
      </c>
      <c r="P1654" s="265">
        <v>170</v>
      </c>
      <c r="Q1654" s="716" t="s">
        <v>177</v>
      </c>
      <c r="R1654" s="716" t="s">
        <v>177</v>
      </c>
      <c r="S1654" s="716">
        <v>97.647058823529406</v>
      </c>
      <c r="T1654" s="716">
        <v>82.941176470588246</v>
      </c>
      <c r="U1654" s="716">
        <v>53.529411764705884</v>
      </c>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c r="CC1654"/>
      <c r="CD1654"/>
      <c r="CE1654"/>
      <c r="CF1654"/>
      <c r="CG1654"/>
      <c r="CH1654"/>
      <c r="CI1654"/>
      <c r="CJ1654"/>
      <c r="CK1654"/>
      <c r="CL1654"/>
      <c r="CM1654"/>
      <c r="CN1654"/>
      <c r="CO1654"/>
      <c r="CP1654"/>
      <c r="CQ1654"/>
      <c r="CR1654"/>
      <c r="CS1654"/>
    </row>
    <row r="1655" spans="1:97" s="326" customFormat="1" ht="15" customHeight="1" x14ac:dyDescent="0.35">
      <c r="A1655" t="s">
        <v>124</v>
      </c>
      <c r="B1655">
        <v>220</v>
      </c>
      <c r="C1655" t="s">
        <v>260</v>
      </c>
      <c r="D1655" t="s">
        <v>150</v>
      </c>
      <c r="E1655" s="265">
        <v>201</v>
      </c>
      <c r="F1655" s="265">
        <v>7</v>
      </c>
      <c r="G1655" s="265">
        <v>194</v>
      </c>
      <c r="H1655" s="265">
        <v>193</v>
      </c>
      <c r="I1655" s="265">
        <v>178</v>
      </c>
      <c r="J1655" s="265">
        <v>141</v>
      </c>
      <c r="K1655"/>
      <c r="L1655" t="s">
        <v>124</v>
      </c>
      <c r="M1655">
        <v>220</v>
      </c>
      <c r="N1655" t="s">
        <v>260</v>
      </c>
      <c r="O1655" t="s">
        <v>150</v>
      </c>
      <c r="P1655" s="265">
        <v>201</v>
      </c>
      <c r="Q1655" s="716">
        <v>3.4825870646766171</v>
      </c>
      <c r="R1655" s="716">
        <v>96.517412935323392</v>
      </c>
      <c r="S1655" s="716">
        <v>96.019900497512438</v>
      </c>
      <c r="T1655" s="716">
        <v>88.557213930348254</v>
      </c>
      <c r="U1655" s="716">
        <v>70.149253731343293</v>
      </c>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c r="CC1655"/>
      <c r="CD1655"/>
      <c r="CE1655"/>
      <c r="CF1655"/>
      <c r="CG1655"/>
      <c r="CH1655"/>
      <c r="CI1655"/>
      <c r="CJ1655"/>
      <c r="CK1655"/>
      <c r="CL1655"/>
      <c r="CM1655"/>
      <c r="CN1655"/>
      <c r="CO1655"/>
      <c r="CP1655"/>
      <c r="CQ1655"/>
      <c r="CR1655"/>
      <c r="CS1655"/>
    </row>
    <row r="1656" spans="1:97" s="326" customFormat="1" ht="15" customHeight="1" x14ac:dyDescent="0.35">
      <c r="A1656" t="s">
        <v>124</v>
      </c>
      <c r="B1656">
        <v>220</v>
      </c>
      <c r="C1656" t="s">
        <v>260</v>
      </c>
      <c r="D1656" t="s">
        <v>151</v>
      </c>
      <c r="E1656" s="265">
        <v>691</v>
      </c>
      <c r="F1656" s="265">
        <v>15</v>
      </c>
      <c r="G1656" s="265">
        <v>676</v>
      </c>
      <c r="H1656" s="265">
        <v>673</v>
      </c>
      <c r="I1656" s="265">
        <v>640</v>
      </c>
      <c r="J1656" s="265">
        <v>519</v>
      </c>
      <c r="K1656"/>
      <c r="L1656" t="s">
        <v>124</v>
      </c>
      <c r="M1656">
        <v>220</v>
      </c>
      <c r="N1656" t="s">
        <v>260</v>
      </c>
      <c r="O1656" t="s">
        <v>151</v>
      </c>
      <c r="P1656" s="265">
        <v>691</v>
      </c>
      <c r="Q1656" s="716">
        <v>2.1707670043415339</v>
      </c>
      <c r="R1656" s="716">
        <v>97.829232995658472</v>
      </c>
      <c r="S1656" s="716">
        <v>97.395079594790161</v>
      </c>
      <c r="T1656" s="716">
        <v>92.61939218523878</v>
      </c>
      <c r="U1656" s="716">
        <v>75.108538350217074</v>
      </c>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c r="CC1656"/>
      <c r="CD1656"/>
      <c r="CE1656"/>
      <c r="CF1656"/>
      <c r="CG1656"/>
      <c r="CH1656"/>
      <c r="CI1656"/>
      <c r="CJ1656"/>
      <c r="CK1656"/>
      <c r="CL1656"/>
      <c r="CM1656"/>
      <c r="CN1656"/>
      <c r="CO1656"/>
      <c r="CP1656"/>
      <c r="CQ1656"/>
      <c r="CR1656"/>
      <c r="CS1656"/>
    </row>
    <row r="1657" spans="1:97" s="326" customFormat="1" ht="15" customHeight="1" x14ac:dyDescent="0.35">
      <c r="A1657" t="s">
        <v>124</v>
      </c>
      <c r="B1657">
        <v>220</v>
      </c>
      <c r="C1657" t="s">
        <v>260</v>
      </c>
      <c r="D1657" t="s">
        <v>152</v>
      </c>
      <c r="E1657" s="265">
        <v>1343</v>
      </c>
      <c r="F1657" s="265">
        <v>46</v>
      </c>
      <c r="G1657" s="265">
        <v>1297</v>
      </c>
      <c r="H1657" s="265">
        <v>1288</v>
      </c>
      <c r="I1657" s="265">
        <v>1151</v>
      </c>
      <c r="J1657" s="265">
        <v>863</v>
      </c>
      <c r="K1657"/>
      <c r="L1657" t="s">
        <v>124</v>
      </c>
      <c r="M1657">
        <v>220</v>
      </c>
      <c r="N1657" t="s">
        <v>260</v>
      </c>
      <c r="O1657" t="s">
        <v>152</v>
      </c>
      <c r="P1657" s="265">
        <v>1343</v>
      </c>
      <c r="Q1657" s="716">
        <v>3.4251675353685775</v>
      </c>
      <c r="R1657" s="716">
        <v>96.574832464631427</v>
      </c>
      <c r="S1657" s="716">
        <v>95.904690990320177</v>
      </c>
      <c r="T1657" s="716">
        <v>85.703648548026806</v>
      </c>
      <c r="U1657" s="716">
        <v>64.259121370067021</v>
      </c>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c r="CC1657"/>
      <c r="CD1657"/>
      <c r="CE1657"/>
      <c r="CF1657"/>
      <c r="CG1657"/>
      <c r="CH1657"/>
      <c r="CI1657"/>
      <c r="CJ1657"/>
      <c r="CK1657"/>
      <c r="CL1657"/>
      <c r="CM1657"/>
      <c r="CN1657"/>
      <c r="CO1657"/>
      <c r="CP1657"/>
      <c r="CQ1657"/>
      <c r="CR1657"/>
      <c r="CS1657"/>
    </row>
    <row r="1658" spans="1:97" s="326" customFormat="1" ht="30" customHeight="1" x14ac:dyDescent="0.35">
      <c r="A1658" t="s">
        <v>124</v>
      </c>
      <c r="B1658">
        <v>230</v>
      </c>
      <c r="C1658" t="s">
        <v>585</v>
      </c>
      <c r="D1658" t="s">
        <v>147</v>
      </c>
      <c r="E1658" s="265">
        <v>701</v>
      </c>
      <c r="F1658" s="265">
        <v>121</v>
      </c>
      <c r="G1658" s="265">
        <v>580</v>
      </c>
      <c r="H1658" s="265">
        <v>509</v>
      </c>
      <c r="I1658" s="265">
        <v>270</v>
      </c>
      <c r="J1658" s="265">
        <v>92</v>
      </c>
      <c r="K1658"/>
      <c r="L1658" t="s">
        <v>124</v>
      </c>
      <c r="M1658">
        <v>230</v>
      </c>
      <c r="N1658" t="s">
        <v>585</v>
      </c>
      <c r="O1658" t="s">
        <v>147</v>
      </c>
      <c r="P1658" s="265">
        <v>701</v>
      </c>
      <c r="Q1658" s="716">
        <v>17.261055634807416</v>
      </c>
      <c r="R1658" s="716">
        <v>82.73894436519258</v>
      </c>
      <c r="S1658" s="716">
        <v>72.610556348074184</v>
      </c>
      <c r="T1658" s="716">
        <v>38.516405135520685</v>
      </c>
      <c r="U1658" s="716">
        <v>13.12410841654779</v>
      </c>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c r="CC1658"/>
      <c r="CD1658"/>
      <c r="CE1658"/>
      <c r="CF1658"/>
      <c r="CG1658"/>
      <c r="CH1658"/>
      <c r="CI1658"/>
      <c r="CJ1658"/>
      <c r="CK1658"/>
      <c r="CL1658"/>
      <c r="CM1658"/>
      <c r="CN1658"/>
      <c r="CO1658"/>
      <c r="CP1658"/>
      <c r="CQ1658"/>
      <c r="CR1658"/>
      <c r="CS1658"/>
    </row>
    <row r="1659" spans="1:97" s="326" customFormat="1" ht="15" customHeight="1" x14ac:dyDescent="0.35">
      <c r="A1659" t="s">
        <v>124</v>
      </c>
      <c r="B1659">
        <v>230</v>
      </c>
      <c r="C1659" t="s">
        <v>585</v>
      </c>
      <c r="D1659" t="s">
        <v>148</v>
      </c>
      <c r="E1659" s="265">
        <v>518</v>
      </c>
      <c r="F1659" s="265">
        <v>83</v>
      </c>
      <c r="G1659" s="265">
        <v>435</v>
      </c>
      <c r="H1659" s="265">
        <v>395</v>
      </c>
      <c r="I1659" s="265">
        <v>240</v>
      </c>
      <c r="J1659" s="265">
        <v>99</v>
      </c>
      <c r="K1659"/>
      <c r="L1659" t="s">
        <v>124</v>
      </c>
      <c r="M1659">
        <v>230</v>
      </c>
      <c r="N1659" t="s">
        <v>585</v>
      </c>
      <c r="O1659" t="s">
        <v>148</v>
      </c>
      <c r="P1659" s="265">
        <v>518</v>
      </c>
      <c r="Q1659" s="716">
        <v>16.023166023166024</v>
      </c>
      <c r="R1659" s="716">
        <v>83.976833976833973</v>
      </c>
      <c r="S1659" s="716">
        <v>76.254826254826256</v>
      </c>
      <c r="T1659" s="716">
        <v>46.332046332046332</v>
      </c>
      <c r="U1659" s="716">
        <v>19.111969111969113</v>
      </c>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c r="CC1659"/>
      <c r="CD1659"/>
      <c r="CE1659"/>
      <c r="CF1659"/>
      <c r="CG1659"/>
      <c r="CH1659"/>
      <c r="CI1659"/>
      <c r="CJ1659"/>
      <c r="CK1659"/>
      <c r="CL1659"/>
      <c r="CM1659"/>
      <c r="CN1659"/>
      <c r="CO1659"/>
      <c r="CP1659"/>
      <c r="CQ1659"/>
      <c r="CR1659"/>
      <c r="CS1659"/>
    </row>
    <row r="1660" spans="1:97" s="326" customFormat="1" ht="15" customHeight="1" x14ac:dyDescent="0.35">
      <c r="A1660" t="s">
        <v>124</v>
      </c>
      <c r="B1660">
        <v>230</v>
      </c>
      <c r="C1660" t="s">
        <v>585</v>
      </c>
      <c r="D1660" t="s">
        <v>149</v>
      </c>
      <c r="E1660" s="265">
        <v>423</v>
      </c>
      <c r="F1660" s="265">
        <v>50</v>
      </c>
      <c r="G1660" s="265">
        <v>373</v>
      </c>
      <c r="H1660" s="265">
        <v>355</v>
      </c>
      <c r="I1660" s="265">
        <v>233</v>
      </c>
      <c r="J1660" s="265">
        <v>118</v>
      </c>
      <c r="K1660"/>
      <c r="L1660" t="s">
        <v>124</v>
      </c>
      <c r="M1660">
        <v>230</v>
      </c>
      <c r="N1660" t="s">
        <v>585</v>
      </c>
      <c r="O1660" t="s">
        <v>149</v>
      </c>
      <c r="P1660" s="265">
        <v>423</v>
      </c>
      <c r="Q1660" s="716">
        <v>11.82033096926714</v>
      </c>
      <c r="R1660" s="716">
        <v>88.179669030732867</v>
      </c>
      <c r="S1660" s="716">
        <v>83.924349881796687</v>
      </c>
      <c r="T1660" s="716">
        <v>55.082742316784874</v>
      </c>
      <c r="U1660" s="716">
        <v>27.895981087470449</v>
      </c>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c r="CC1660"/>
      <c r="CD1660"/>
      <c r="CE1660"/>
      <c r="CF1660"/>
      <c r="CG1660"/>
      <c r="CH1660"/>
      <c r="CI1660"/>
      <c r="CJ1660"/>
      <c r="CK1660"/>
      <c r="CL1660"/>
      <c r="CM1660"/>
      <c r="CN1660"/>
      <c r="CO1660"/>
      <c r="CP1660"/>
      <c r="CQ1660"/>
      <c r="CR1660"/>
      <c r="CS1660"/>
    </row>
    <row r="1661" spans="1:97" s="326" customFormat="1" ht="15" customHeight="1" x14ac:dyDescent="0.35">
      <c r="A1661" t="s">
        <v>124</v>
      </c>
      <c r="B1661">
        <v>230</v>
      </c>
      <c r="C1661" t="s">
        <v>585</v>
      </c>
      <c r="D1661" t="s">
        <v>150</v>
      </c>
      <c r="E1661" s="265">
        <v>456</v>
      </c>
      <c r="F1661" s="265">
        <v>34</v>
      </c>
      <c r="G1661" s="265">
        <v>422</v>
      </c>
      <c r="H1661" s="265">
        <v>411</v>
      </c>
      <c r="I1661" s="265">
        <v>314</v>
      </c>
      <c r="J1661" s="265">
        <v>197</v>
      </c>
      <c r="K1661"/>
      <c r="L1661" t="s">
        <v>124</v>
      </c>
      <c r="M1661">
        <v>230</v>
      </c>
      <c r="N1661" t="s">
        <v>585</v>
      </c>
      <c r="O1661" t="s">
        <v>150</v>
      </c>
      <c r="P1661" s="265">
        <v>456</v>
      </c>
      <c r="Q1661" s="716">
        <v>7.4561403508771926</v>
      </c>
      <c r="R1661" s="716">
        <v>92.543859649122808</v>
      </c>
      <c r="S1661" s="716">
        <v>90.131578947368425</v>
      </c>
      <c r="T1661" s="716">
        <v>68.859649122807014</v>
      </c>
      <c r="U1661" s="716">
        <v>43.201754385964911</v>
      </c>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c r="CC1661"/>
      <c r="CD1661"/>
      <c r="CE1661"/>
      <c r="CF1661"/>
      <c r="CG1661"/>
      <c r="CH1661"/>
      <c r="CI1661"/>
      <c r="CJ1661"/>
      <c r="CK1661"/>
      <c r="CL1661"/>
      <c r="CM1661"/>
      <c r="CN1661"/>
      <c r="CO1661"/>
      <c r="CP1661"/>
      <c r="CQ1661"/>
      <c r="CR1661"/>
      <c r="CS1661"/>
    </row>
    <row r="1662" spans="1:97" s="326" customFormat="1" ht="15" customHeight="1" x14ac:dyDescent="0.35">
      <c r="A1662" t="s">
        <v>124</v>
      </c>
      <c r="B1662">
        <v>230</v>
      </c>
      <c r="C1662" t="s">
        <v>585</v>
      </c>
      <c r="D1662" t="s">
        <v>151</v>
      </c>
      <c r="E1662" s="265">
        <v>1138</v>
      </c>
      <c r="F1662" s="265">
        <v>53</v>
      </c>
      <c r="G1662" s="265">
        <v>1085</v>
      </c>
      <c r="H1662" s="265">
        <v>1077</v>
      </c>
      <c r="I1662" s="265">
        <v>935</v>
      </c>
      <c r="J1662" s="265">
        <v>643</v>
      </c>
      <c r="K1662"/>
      <c r="L1662" t="s">
        <v>124</v>
      </c>
      <c r="M1662">
        <v>230</v>
      </c>
      <c r="N1662" t="s">
        <v>585</v>
      </c>
      <c r="O1662" t="s">
        <v>151</v>
      </c>
      <c r="P1662" s="265">
        <v>1138</v>
      </c>
      <c r="Q1662" s="716">
        <v>4.6572934973637956</v>
      </c>
      <c r="R1662" s="716">
        <v>95.342706502636204</v>
      </c>
      <c r="S1662" s="716">
        <v>94.639718804920918</v>
      </c>
      <c r="T1662" s="716">
        <v>82.161687170474522</v>
      </c>
      <c r="U1662" s="716">
        <v>56.50263620386643</v>
      </c>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c r="CD1662"/>
      <c r="CE1662"/>
      <c r="CF1662"/>
      <c r="CG1662"/>
      <c r="CH1662"/>
      <c r="CI1662"/>
      <c r="CJ1662"/>
      <c r="CK1662"/>
      <c r="CL1662"/>
      <c r="CM1662"/>
      <c r="CN1662"/>
      <c r="CO1662"/>
      <c r="CP1662"/>
      <c r="CQ1662"/>
      <c r="CR1662"/>
      <c r="CS1662"/>
    </row>
    <row r="1663" spans="1:97" s="326" customFormat="1" ht="15" customHeight="1" x14ac:dyDescent="0.35">
      <c r="A1663" t="s">
        <v>124</v>
      </c>
      <c r="B1663">
        <v>230</v>
      </c>
      <c r="C1663" t="s">
        <v>585</v>
      </c>
      <c r="D1663" t="s">
        <v>152</v>
      </c>
      <c r="E1663" s="265">
        <v>3236</v>
      </c>
      <c r="F1663" s="265">
        <v>341</v>
      </c>
      <c r="G1663" s="265">
        <v>2895</v>
      </c>
      <c r="H1663" s="265">
        <v>2747</v>
      </c>
      <c r="I1663" s="265">
        <v>1992</v>
      </c>
      <c r="J1663" s="265">
        <v>1149</v>
      </c>
      <c r="K1663"/>
      <c r="L1663" t="s">
        <v>124</v>
      </c>
      <c r="M1663">
        <v>230</v>
      </c>
      <c r="N1663" t="s">
        <v>585</v>
      </c>
      <c r="O1663" t="s">
        <v>152</v>
      </c>
      <c r="P1663" s="265">
        <v>3236</v>
      </c>
      <c r="Q1663" s="716">
        <v>10.53770086526576</v>
      </c>
      <c r="R1663" s="716">
        <v>89.462299134734238</v>
      </c>
      <c r="S1663" s="716">
        <v>84.888751545117429</v>
      </c>
      <c r="T1663" s="716">
        <v>61.557478368356001</v>
      </c>
      <c r="U1663" s="716">
        <v>35.506798516687269</v>
      </c>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c r="CD1663"/>
      <c r="CE1663"/>
      <c r="CF1663"/>
      <c r="CG1663"/>
      <c r="CH1663"/>
      <c r="CI1663"/>
      <c r="CJ1663"/>
      <c r="CK1663"/>
      <c r="CL1663"/>
      <c r="CM1663"/>
      <c r="CN1663"/>
      <c r="CO1663"/>
      <c r="CP1663"/>
      <c r="CQ1663"/>
      <c r="CR1663"/>
      <c r="CS1663"/>
    </row>
    <row r="1664" spans="1:97" s="326" customFormat="1" ht="30" customHeight="1" x14ac:dyDescent="0.35">
      <c r="A1664" t="s">
        <v>124</v>
      </c>
      <c r="B1664">
        <v>240</v>
      </c>
      <c r="C1664" t="s">
        <v>262</v>
      </c>
      <c r="D1664" t="s">
        <v>147</v>
      </c>
      <c r="E1664" s="265">
        <v>208</v>
      </c>
      <c r="F1664" s="265">
        <v>32</v>
      </c>
      <c r="G1664" s="265">
        <v>176</v>
      </c>
      <c r="H1664" s="265">
        <v>151</v>
      </c>
      <c r="I1664" s="265">
        <v>69</v>
      </c>
      <c r="J1664" s="265">
        <v>22</v>
      </c>
      <c r="K1664"/>
      <c r="L1664" t="s">
        <v>124</v>
      </c>
      <c r="M1664">
        <v>240</v>
      </c>
      <c r="N1664" t="s">
        <v>262</v>
      </c>
      <c r="O1664" t="s">
        <v>147</v>
      </c>
      <c r="P1664" s="265">
        <v>208</v>
      </c>
      <c r="Q1664" s="716">
        <v>15.384615384615385</v>
      </c>
      <c r="R1664" s="716">
        <v>84.615384615384613</v>
      </c>
      <c r="S1664" s="716">
        <v>72.59615384615384</v>
      </c>
      <c r="T1664" s="716">
        <v>33.17307692307692</v>
      </c>
      <c r="U1664" s="716">
        <v>10.576923076923077</v>
      </c>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c r="CC1664"/>
      <c r="CD1664"/>
      <c r="CE1664"/>
      <c r="CF1664"/>
      <c r="CG1664"/>
      <c r="CH1664"/>
      <c r="CI1664"/>
      <c r="CJ1664"/>
      <c r="CK1664"/>
      <c r="CL1664"/>
      <c r="CM1664"/>
      <c r="CN1664"/>
      <c r="CO1664"/>
      <c r="CP1664"/>
      <c r="CQ1664"/>
      <c r="CR1664"/>
      <c r="CS1664"/>
    </row>
    <row r="1665" spans="1:97" s="326" customFormat="1" ht="15" customHeight="1" x14ac:dyDescent="0.35">
      <c r="A1665" t="s">
        <v>124</v>
      </c>
      <c r="B1665">
        <v>240</v>
      </c>
      <c r="C1665" t="s">
        <v>262</v>
      </c>
      <c r="D1665" t="s">
        <v>148</v>
      </c>
      <c r="E1665" s="265">
        <v>404</v>
      </c>
      <c r="F1665" s="265">
        <v>30</v>
      </c>
      <c r="G1665" s="265">
        <v>374</v>
      </c>
      <c r="H1665" s="265">
        <v>350</v>
      </c>
      <c r="I1665" s="265">
        <v>199</v>
      </c>
      <c r="J1665" s="265">
        <v>88</v>
      </c>
      <c r="K1665"/>
      <c r="L1665" t="s">
        <v>124</v>
      </c>
      <c r="M1665">
        <v>240</v>
      </c>
      <c r="N1665" t="s">
        <v>262</v>
      </c>
      <c r="O1665" t="s">
        <v>148</v>
      </c>
      <c r="P1665" s="265">
        <v>404</v>
      </c>
      <c r="Q1665" s="716">
        <v>7.4257425742574252</v>
      </c>
      <c r="R1665" s="716">
        <v>92.574257425742573</v>
      </c>
      <c r="S1665" s="716">
        <v>86.633663366336634</v>
      </c>
      <c r="T1665" s="716">
        <v>49.257425742574256</v>
      </c>
      <c r="U1665" s="716">
        <v>21.782178217821784</v>
      </c>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c r="CC1665"/>
      <c r="CD1665"/>
      <c r="CE1665"/>
      <c r="CF1665"/>
      <c r="CG1665"/>
      <c r="CH1665"/>
      <c r="CI1665"/>
      <c r="CJ1665"/>
      <c r="CK1665"/>
      <c r="CL1665"/>
      <c r="CM1665"/>
      <c r="CN1665"/>
      <c r="CO1665"/>
      <c r="CP1665"/>
      <c r="CQ1665"/>
      <c r="CR1665"/>
      <c r="CS1665"/>
    </row>
    <row r="1666" spans="1:97" s="326" customFormat="1" ht="15" customHeight="1" x14ac:dyDescent="0.35">
      <c r="A1666" t="s">
        <v>124</v>
      </c>
      <c r="B1666">
        <v>240</v>
      </c>
      <c r="C1666" t="s">
        <v>262</v>
      </c>
      <c r="D1666" t="s">
        <v>149</v>
      </c>
      <c r="E1666" s="265">
        <v>319</v>
      </c>
      <c r="F1666" s="265">
        <v>15</v>
      </c>
      <c r="G1666" s="265">
        <v>304</v>
      </c>
      <c r="H1666" s="265">
        <v>290</v>
      </c>
      <c r="I1666" s="265">
        <v>210</v>
      </c>
      <c r="J1666" s="265">
        <v>97</v>
      </c>
      <c r="K1666"/>
      <c r="L1666" t="s">
        <v>124</v>
      </c>
      <c r="M1666">
        <v>240</v>
      </c>
      <c r="N1666" t="s">
        <v>262</v>
      </c>
      <c r="O1666" t="s">
        <v>149</v>
      </c>
      <c r="P1666" s="265">
        <v>319</v>
      </c>
      <c r="Q1666" s="716">
        <v>4.7021943573667713</v>
      </c>
      <c r="R1666" s="716">
        <v>95.297805642633222</v>
      </c>
      <c r="S1666" s="716">
        <v>90.909090909090907</v>
      </c>
      <c r="T1666" s="716">
        <v>65.830721003134798</v>
      </c>
      <c r="U1666" s="716">
        <v>30.407523510971785</v>
      </c>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c r="CK1666"/>
      <c r="CL1666"/>
      <c r="CM1666"/>
      <c r="CN1666"/>
      <c r="CO1666"/>
      <c r="CP1666"/>
      <c r="CQ1666"/>
      <c r="CR1666"/>
      <c r="CS1666"/>
    </row>
    <row r="1667" spans="1:97" s="326" customFormat="1" ht="15" customHeight="1" x14ac:dyDescent="0.35">
      <c r="A1667" t="s">
        <v>124</v>
      </c>
      <c r="B1667">
        <v>240</v>
      </c>
      <c r="C1667" t="s">
        <v>262</v>
      </c>
      <c r="D1667" t="s">
        <v>150</v>
      </c>
      <c r="E1667" s="265">
        <v>329</v>
      </c>
      <c r="F1667" s="265">
        <v>11</v>
      </c>
      <c r="G1667" s="265">
        <v>318</v>
      </c>
      <c r="H1667" s="265">
        <v>314</v>
      </c>
      <c r="I1667" s="265">
        <v>238</v>
      </c>
      <c r="J1667" s="265">
        <v>137</v>
      </c>
      <c r="K1667"/>
      <c r="L1667" t="s">
        <v>124</v>
      </c>
      <c r="M1667">
        <v>240</v>
      </c>
      <c r="N1667" t="s">
        <v>262</v>
      </c>
      <c r="O1667" t="s">
        <v>150</v>
      </c>
      <c r="P1667" s="265">
        <v>329</v>
      </c>
      <c r="Q1667" s="716">
        <v>3.3434650455927049</v>
      </c>
      <c r="R1667" s="716">
        <v>96.656534954407292</v>
      </c>
      <c r="S1667" s="716">
        <v>95.440729483282666</v>
      </c>
      <c r="T1667" s="716">
        <v>72.340425531914903</v>
      </c>
      <c r="U1667" s="716">
        <v>41.641337386018236</v>
      </c>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c r="CC1667"/>
      <c r="CD1667"/>
      <c r="CE1667"/>
      <c r="CF1667"/>
      <c r="CG1667"/>
      <c r="CH1667"/>
      <c r="CI1667"/>
      <c r="CJ1667"/>
      <c r="CK1667"/>
      <c r="CL1667"/>
      <c r="CM1667"/>
      <c r="CN1667"/>
      <c r="CO1667"/>
      <c r="CP1667"/>
      <c r="CQ1667"/>
      <c r="CR1667"/>
      <c r="CS1667"/>
    </row>
    <row r="1668" spans="1:97" s="326" customFormat="1" ht="15" customHeight="1" x14ac:dyDescent="0.35">
      <c r="A1668" t="s">
        <v>124</v>
      </c>
      <c r="B1668">
        <v>240</v>
      </c>
      <c r="C1668" t="s">
        <v>262</v>
      </c>
      <c r="D1668" t="s">
        <v>151</v>
      </c>
      <c r="E1668" s="265">
        <v>326</v>
      </c>
      <c r="F1668" s="265">
        <v>9</v>
      </c>
      <c r="G1668" s="265">
        <v>317</v>
      </c>
      <c r="H1668" s="265">
        <v>315</v>
      </c>
      <c r="I1668" s="265">
        <v>267</v>
      </c>
      <c r="J1668" s="265">
        <v>177</v>
      </c>
      <c r="K1668"/>
      <c r="L1668" t="s">
        <v>124</v>
      </c>
      <c r="M1668">
        <v>240</v>
      </c>
      <c r="N1668" t="s">
        <v>262</v>
      </c>
      <c r="O1668" t="s">
        <v>151</v>
      </c>
      <c r="P1668" s="265">
        <v>326</v>
      </c>
      <c r="Q1668" s="716">
        <v>2.7607361963190185</v>
      </c>
      <c r="R1668" s="716">
        <v>97.239263803680984</v>
      </c>
      <c r="S1668" s="716">
        <v>96.625766871165638</v>
      </c>
      <c r="T1668" s="716">
        <v>81.901840490797554</v>
      </c>
      <c r="U1668" s="716">
        <v>54.29447852760736</v>
      </c>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c r="CC1668"/>
      <c r="CD1668"/>
      <c r="CE1668"/>
      <c r="CF1668"/>
      <c r="CG1668"/>
      <c r="CH1668"/>
      <c r="CI1668"/>
      <c r="CJ1668"/>
      <c r="CK1668"/>
      <c r="CL1668"/>
      <c r="CM1668"/>
      <c r="CN1668"/>
      <c r="CO1668"/>
      <c r="CP1668"/>
      <c r="CQ1668"/>
      <c r="CR1668"/>
      <c r="CS1668"/>
    </row>
    <row r="1669" spans="1:97" s="326" customFormat="1" ht="15" customHeight="1" x14ac:dyDescent="0.35">
      <c r="A1669" t="s">
        <v>124</v>
      </c>
      <c r="B1669">
        <v>240</v>
      </c>
      <c r="C1669" t="s">
        <v>262</v>
      </c>
      <c r="D1669" t="s">
        <v>152</v>
      </c>
      <c r="E1669" s="265">
        <v>1586</v>
      </c>
      <c r="F1669" s="265">
        <v>97</v>
      </c>
      <c r="G1669" s="265">
        <v>1489</v>
      </c>
      <c r="H1669" s="265">
        <v>1420</v>
      </c>
      <c r="I1669" s="265">
        <v>983</v>
      </c>
      <c r="J1669" s="265">
        <v>521</v>
      </c>
      <c r="K1669"/>
      <c r="L1669" t="s">
        <v>124</v>
      </c>
      <c r="M1669">
        <v>240</v>
      </c>
      <c r="N1669" t="s">
        <v>262</v>
      </c>
      <c r="O1669" t="s">
        <v>152</v>
      </c>
      <c r="P1669" s="265">
        <v>1586</v>
      </c>
      <c r="Q1669" s="716">
        <v>6.1160151324085748</v>
      </c>
      <c r="R1669" s="716">
        <v>93.883984867591437</v>
      </c>
      <c r="S1669" s="716">
        <v>89.533417402269862</v>
      </c>
      <c r="T1669" s="716">
        <v>61.979823455233294</v>
      </c>
      <c r="U1669" s="716">
        <v>32.849936948297604</v>
      </c>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c r="CC1669"/>
      <c r="CD1669"/>
      <c r="CE1669"/>
      <c r="CF1669"/>
      <c r="CG1669"/>
      <c r="CH1669"/>
      <c r="CI1669"/>
      <c r="CJ1669"/>
      <c r="CK1669"/>
      <c r="CL1669"/>
      <c r="CM1669"/>
      <c r="CN1669"/>
      <c r="CO1669"/>
      <c r="CP1669"/>
      <c r="CQ1669"/>
      <c r="CR1669"/>
      <c r="CS1669"/>
    </row>
    <row r="1670" spans="1:97" s="326" customFormat="1" ht="30" customHeight="1" x14ac:dyDescent="0.35">
      <c r="A1670" t="s">
        <v>124</v>
      </c>
      <c r="B1670">
        <v>250</v>
      </c>
      <c r="C1670" t="s">
        <v>263</v>
      </c>
      <c r="D1670" t="s">
        <v>147</v>
      </c>
      <c r="E1670" s="265">
        <v>862</v>
      </c>
      <c r="F1670" s="265">
        <v>185</v>
      </c>
      <c r="G1670" s="265">
        <v>677</v>
      </c>
      <c r="H1670" s="265">
        <v>628</v>
      </c>
      <c r="I1670" s="265">
        <v>304</v>
      </c>
      <c r="J1670" s="265">
        <v>110</v>
      </c>
      <c r="K1670"/>
      <c r="L1670" t="s">
        <v>124</v>
      </c>
      <c r="M1670">
        <v>250</v>
      </c>
      <c r="N1670" t="s">
        <v>263</v>
      </c>
      <c r="O1670" t="s">
        <v>147</v>
      </c>
      <c r="P1670" s="265">
        <v>862</v>
      </c>
      <c r="Q1670" s="716">
        <v>21.461716937354989</v>
      </c>
      <c r="R1670" s="716">
        <v>78.538283062645007</v>
      </c>
      <c r="S1670" s="716">
        <v>72.853828306264504</v>
      </c>
      <c r="T1670" s="716">
        <v>35.266821345707655</v>
      </c>
      <c r="U1670" s="716">
        <v>12.761020881670534</v>
      </c>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c r="CC1670"/>
      <c r="CD1670"/>
      <c r="CE1670"/>
      <c r="CF1670"/>
      <c r="CG1670"/>
      <c r="CH1670"/>
      <c r="CI1670"/>
      <c r="CJ1670"/>
      <c r="CK1670"/>
      <c r="CL1670"/>
      <c r="CM1670"/>
      <c r="CN1670"/>
      <c r="CO1670"/>
      <c r="CP1670"/>
      <c r="CQ1670"/>
      <c r="CR1670"/>
      <c r="CS1670"/>
    </row>
    <row r="1671" spans="1:97" s="326" customFormat="1" ht="15" customHeight="1" x14ac:dyDescent="0.35">
      <c r="A1671" t="s">
        <v>124</v>
      </c>
      <c r="B1671">
        <v>250</v>
      </c>
      <c r="C1671" t="s">
        <v>263</v>
      </c>
      <c r="D1671" t="s">
        <v>148</v>
      </c>
      <c r="E1671" s="265">
        <v>798</v>
      </c>
      <c r="F1671" s="265">
        <v>112</v>
      </c>
      <c r="G1671" s="265">
        <v>686</v>
      </c>
      <c r="H1671" s="265">
        <v>641</v>
      </c>
      <c r="I1671" s="265">
        <v>384</v>
      </c>
      <c r="J1671" s="265">
        <v>154</v>
      </c>
      <c r="K1671"/>
      <c r="L1671" t="s">
        <v>124</v>
      </c>
      <c r="M1671">
        <v>250</v>
      </c>
      <c r="N1671" t="s">
        <v>263</v>
      </c>
      <c r="O1671" t="s">
        <v>148</v>
      </c>
      <c r="P1671" s="265">
        <v>798</v>
      </c>
      <c r="Q1671" s="716">
        <v>14.035087719298245</v>
      </c>
      <c r="R1671" s="716">
        <v>85.964912280701753</v>
      </c>
      <c r="S1671" s="716">
        <v>80.325814536340857</v>
      </c>
      <c r="T1671" s="716">
        <v>48.120300751879697</v>
      </c>
      <c r="U1671" s="716">
        <v>19.298245614035086</v>
      </c>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c r="CC1671"/>
      <c r="CD1671"/>
      <c r="CE1671"/>
      <c r="CF1671"/>
      <c r="CG1671"/>
      <c r="CH1671"/>
      <c r="CI1671"/>
      <c r="CJ1671"/>
      <c r="CK1671"/>
      <c r="CL1671"/>
      <c r="CM1671"/>
      <c r="CN1671"/>
      <c r="CO1671"/>
      <c r="CP1671"/>
      <c r="CQ1671"/>
      <c r="CR1671"/>
      <c r="CS1671"/>
    </row>
    <row r="1672" spans="1:97" s="326" customFormat="1" ht="15" customHeight="1" x14ac:dyDescent="0.35">
      <c r="A1672" t="s">
        <v>124</v>
      </c>
      <c r="B1672">
        <v>250</v>
      </c>
      <c r="C1672" t="s">
        <v>263</v>
      </c>
      <c r="D1672" t="s">
        <v>149</v>
      </c>
      <c r="E1672" s="265">
        <v>756</v>
      </c>
      <c r="F1672" s="265">
        <v>84</v>
      </c>
      <c r="G1672" s="265">
        <v>672</v>
      </c>
      <c r="H1672" s="265">
        <v>649</v>
      </c>
      <c r="I1672" s="265">
        <v>426</v>
      </c>
      <c r="J1672" s="265">
        <v>203</v>
      </c>
      <c r="K1672"/>
      <c r="L1672" t="s">
        <v>124</v>
      </c>
      <c r="M1672">
        <v>250</v>
      </c>
      <c r="N1672" t="s">
        <v>263</v>
      </c>
      <c r="O1672" t="s">
        <v>149</v>
      </c>
      <c r="P1672" s="265">
        <v>756</v>
      </c>
      <c r="Q1672" s="716">
        <v>11.111111111111111</v>
      </c>
      <c r="R1672" s="716">
        <v>88.888888888888886</v>
      </c>
      <c r="S1672" s="716">
        <v>85.846560846560848</v>
      </c>
      <c r="T1672" s="716">
        <v>56.349206349206348</v>
      </c>
      <c r="U1672" s="716">
        <v>26.851851851851855</v>
      </c>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c r="CC1672"/>
      <c r="CD1672"/>
      <c r="CE1672"/>
      <c r="CF1672"/>
      <c r="CG1672"/>
      <c r="CH1672"/>
      <c r="CI1672"/>
      <c r="CJ1672"/>
      <c r="CK1672"/>
      <c r="CL1672"/>
      <c r="CM1672"/>
      <c r="CN1672"/>
      <c r="CO1672"/>
      <c r="CP1672"/>
      <c r="CQ1672"/>
      <c r="CR1672"/>
      <c r="CS1672"/>
    </row>
    <row r="1673" spans="1:97" s="326" customFormat="1" ht="15" customHeight="1" x14ac:dyDescent="0.35">
      <c r="A1673" t="s">
        <v>124</v>
      </c>
      <c r="B1673">
        <v>250</v>
      </c>
      <c r="C1673" t="s">
        <v>263</v>
      </c>
      <c r="D1673" t="s">
        <v>150</v>
      </c>
      <c r="E1673" s="265">
        <v>633</v>
      </c>
      <c r="F1673" s="265">
        <v>68</v>
      </c>
      <c r="G1673" s="265">
        <v>565</v>
      </c>
      <c r="H1673" s="265">
        <v>553</v>
      </c>
      <c r="I1673" s="265">
        <v>406</v>
      </c>
      <c r="J1673" s="265">
        <v>224</v>
      </c>
      <c r="K1673"/>
      <c r="L1673" t="s">
        <v>124</v>
      </c>
      <c r="M1673">
        <v>250</v>
      </c>
      <c r="N1673" t="s">
        <v>263</v>
      </c>
      <c r="O1673" t="s">
        <v>150</v>
      </c>
      <c r="P1673" s="265">
        <v>633</v>
      </c>
      <c r="Q1673" s="716">
        <v>10.742496050552923</v>
      </c>
      <c r="R1673" s="716">
        <v>89.257503949447084</v>
      </c>
      <c r="S1673" s="716">
        <v>87.361769352290679</v>
      </c>
      <c r="T1673" s="716">
        <v>64.139020537124807</v>
      </c>
      <c r="U1673" s="716">
        <v>35.387045813586099</v>
      </c>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c r="CC1673"/>
      <c r="CD1673"/>
      <c r="CE1673"/>
      <c r="CF1673"/>
      <c r="CG1673"/>
      <c r="CH1673"/>
      <c r="CI1673"/>
      <c r="CJ1673"/>
      <c r="CK1673"/>
      <c r="CL1673"/>
      <c r="CM1673"/>
      <c r="CN1673"/>
      <c r="CO1673"/>
      <c r="CP1673"/>
      <c r="CQ1673"/>
      <c r="CR1673"/>
      <c r="CS1673"/>
    </row>
    <row r="1674" spans="1:97" s="326" customFormat="1" ht="15" customHeight="1" x14ac:dyDescent="0.35">
      <c r="A1674" t="s">
        <v>124</v>
      </c>
      <c r="B1674">
        <v>250</v>
      </c>
      <c r="C1674" t="s">
        <v>263</v>
      </c>
      <c r="D1674" t="s">
        <v>151</v>
      </c>
      <c r="E1674" s="265">
        <v>708</v>
      </c>
      <c r="F1674" s="265">
        <v>33</v>
      </c>
      <c r="G1674" s="265">
        <v>675</v>
      </c>
      <c r="H1674" s="265">
        <v>668</v>
      </c>
      <c r="I1674" s="265">
        <v>556</v>
      </c>
      <c r="J1674" s="265">
        <v>363</v>
      </c>
      <c r="K1674"/>
      <c r="L1674" t="s">
        <v>124</v>
      </c>
      <c r="M1674">
        <v>250</v>
      </c>
      <c r="N1674" t="s">
        <v>263</v>
      </c>
      <c r="O1674" t="s">
        <v>151</v>
      </c>
      <c r="P1674" s="265">
        <v>708</v>
      </c>
      <c r="Q1674" s="716">
        <v>4.6610169491525424</v>
      </c>
      <c r="R1674" s="716">
        <v>95.33898305084746</v>
      </c>
      <c r="S1674" s="716">
        <v>94.350282485875709</v>
      </c>
      <c r="T1674" s="716">
        <v>78.531073446327682</v>
      </c>
      <c r="U1674" s="716">
        <v>51.271186440677965</v>
      </c>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c r="CC1674"/>
      <c r="CD1674"/>
      <c r="CE1674"/>
      <c r="CF1674"/>
      <c r="CG1674"/>
      <c r="CH1674"/>
      <c r="CI1674"/>
      <c r="CJ1674"/>
      <c r="CK1674"/>
      <c r="CL1674"/>
      <c r="CM1674"/>
      <c r="CN1674"/>
      <c r="CO1674"/>
      <c r="CP1674"/>
      <c r="CQ1674"/>
      <c r="CR1674"/>
      <c r="CS1674"/>
    </row>
    <row r="1675" spans="1:97" s="326" customFormat="1" ht="15" customHeight="1" x14ac:dyDescent="0.35">
      <c r="A1675" t="s">
        <v>124</v>
      </c>
      <c r="B1675">
        <v>250</v>
      </c>
      <c r="C1675" t="s">
        <v>263</v>
      </c>
      <c r="D1675" t="s">
        <v>152</v>
      </c>
      <c r="E1675" s="265">
        <v>3757</v>
      </c>
      <c r="F1675" s="265">
        <v>482</v>
      </c>
      <c r="G1675" s="265">
        <v>3275</v>
      </c>
      <c r="H1675" s="265">
        <v>3139</v>
      </c>
      <c r="I1675" s="265">
        <v>2076</v>
      </c>
      <c r="J1675" s="265">
        <v>1054</v>
      </c>
      <c r="K1675"/>
      <c r="L1675" t="s">
        <v>124</v>
      </c>
      <c r="M1675">
        <v>250</v>
      </c>
      <c r="N1675" t="s">
        <v>263</v>
      </c>
      <c r="O1675" t="s">
        <v>152</v>
      </c>
      <c r="P1675" s="265">
        <v>3757</v>
      </c>
      <c r="Q1675" s="716">
        <v>12.829385147724249</v>
      </c>
      <c r="R1675" s="716">
        <v>87.170614852275747</v>
      </c>
      <c r="S1675" s="716">
        <v>83.550705350013317</v>
      </c>
      <c r="T1675" s="716">
        <v>55.256853872770826</v>
      </c>
      <c r="U1675" s="716">
        <v>28.054298642533936</v>
      </c>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c r="CC1675"/>
      <c r="CD1675"/>
      <c r="CE1675"/>
      <c r="CF1675"/>
      <c r="CG1675"/>
      <c r="CH1675"/>
      <c r="CI1675"/>
      <c r="CJ1675"/>
      <c r="CK1675"/>
      <c r="CL1675"/>
      <c r="CM1675"/>
      <c r="CN1675"/>
      <c r="CO1675"/>
      <c r="CP1675"/>
      <c r="CQ1675"/>
      <c r="CR1675"/>
      <c r="CS1675"/>
    </row>
    <row r="1676" spans="1:97" s="326" customFormat="1" ht="30" customHeight="1" x14ac:dyDescent="0.35">
      <c r="A1676" t="s">
        <v>124</v>
      </c>
      <c r="B1676">
        <v>260</v>
      </c>
      <c r="C1676" t="s">
        <v>264</v>
      </c>
      <c r="D1676" t="s">
        <v>147</v>
      </c>
      <c r="E1676" s="265">
        <v>2603</v>
      </c>
      <c r="F1676" s="265">
        <v>356</v>
      </c>
      <c r="G1676" s="265">
        <v>2247</v>
      </c>
      <c r="H1676" s="265">
        <v>2102</v>
      </c>
      <c r="I1676" s="265">
        <v>1114</v>
      </c>
      <c r="J1676" s="265">
        <v>459</v>
      </c>
      <c r="K1676"/>
      <c r="L1676" t="s">
        <v>124</v>
      </c>
      <c r="M1676">
        <v>260</v>
      </c>
      <c r="N1676" t="s">
        <v>264</v>
      </c>
      <c r="O1676" t="s">
        <v>147</v>
      </c>
      <c r="P1676" s="265">
        <v>2603</v>
      </c>
      <c r="Q1676" s="716">
        <v>13.67652708413369</v>
      </c>
      <c r="R1676" s="716">
        <v>86.323472915866304</v>
      </c>
      <c r="S1676" s="716">
        <v>80.752977333845564</v>
      </c>
      <c r="T1676" s="716">
        <v>42.796772954283519</v>
      </c>
      <c r="U1676" s="716">
        <v>17.633499807913946</v>
      </c>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c r="CC1676"/>
      <c r="CD1676"/>
      <c r="CE1676"/>
      <c r="CF1676"/>
      <c r="CG1676"/>
      <c r="CH1676"/>
      <c r="CI1676"/>
      <c r="CJ1676"/>
      <c r="CK1676"/>
      <c r="CL1676"/>
      <c r="CM1676"/>
      <c r="CN1676"/>
      <c r="CO1676"/>
      <c r="CP1676"/>
      <c r="CQ1676"/>
      <c r="CR1676"/>
      <c r="CS1676"/>
    </row>
    <row r="1677" spans="1:97" s="326" customFormat="1" ht="15" customHeight="1" x14ac:dyDescent="0.35">
      <c r="A1677" t="s">
        <v>124</v>
      </c>
      <c r="B1677">
        <v>260</v>
      </c>
      <c r="C1677" t="s">
        <v>264</v>
      </c>
      <c r="D1677" t="s">
        <v>148</v>
      </c>
      <c r="E1677" s="265">
        <v>763</v>
      </c>
      <c r="F1677" s="265">
        <v>83</v>
      </c>
      <c r="G1677" s="265">
        <v>680</v>
      </c>
      <c r="H1677" s="265">
        <v>648</v>
      </c>
      <c r="I1677" s="265">
        <v>424</v>
      </c>
      <c r="J1677" s="265">
        <v>193</v>
      </c>
      <c r="K1677"/>
      <c r="L1677" t="s">
        <v>124</v>
      </c>
      <c r="M1677">
        <v>260</v>
      </c>
      <c r="N1677" t="s">
        <v>264</v>
      </c>
      <c r="O1677" t="s">
        <v>148</v>
      </c>
      <c r="P1677" s="265">
        <v>763</v>
      </c>
      <c r="Q1677" s="716">
        <v>10.878112712975097</v>
      </c>
      <c r="R1677" s="716">
        <v>89.121887287024904</v>
      </c>
      <c r="S1677" s="716">
        <v>84.927916120576668</v>
      </c>
      <c r="T1677" s="716">
        <v>55.570117955439059</v>
      </c>
      <c r="U1677" s="716">
        <v>25.294888597640892</v>
      </c>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c r="CC1677"/>
      <c r="CD1677"/>
      <c r="CE1677"/>
      <c r="CF1677"/>
      <c r="CG1677"/>
      <c r="CH1677"/>
      <c r="CI1677"/>
      <c r="CJ1677"/>
      <c r="CK1677"/>
      <c r="CL1677"/>
      <c r="CM1677"/>
      <c r="CN1677"/>
      <c r="CO1677"/>
      <c r="CP1677"/>
      <c r="CQ1677"/>
      <c r="CR1677"/>
      <c r="CS1677"/>
    </row>
    <row r="1678" spans="1:97" s="326" customFormat="1" ht="15" customHeight="1" x14ac:dyDescent="0.35">
      <c r="A1678" t="s">
        <v>124</v>
      </c>
      <c r="B1678">
        <v>260</v>
      </c>
      <c r="C1678" t="s">
        <v>264</v>
      </c>
      <c r="D1678" t="s">
        <v>149</v>
      </c>
      <c r="E1678" s="265">
        <v>516</v>
      </c>
      <c r="F1678" s="265">
        <v>38</v>
      </c>
      <c r="G1678" s="265">
        <v>478</v>
      </c>
      <c r="H1678" s="265">
        <v>467</v>
      </c>
      <c r="I1678" s="265">
        <v>321</v>
      </c>
      <c r="J1678" s="265">
        <v>179</v>
      </c>
      <c r="K1678"/>
      <c r="L1678" t="s">
        <v>124</v>
      </c>
      <c r="M1678">
        <v>260</v>
      </c>
      <c r="N1678" t="s">
        <v>264</v>
      </c>
      <c r="O1678" t="s">
        <v>149</v>
      </c>
      <c r="P1678" s="265">
        <v>516</v>
      </c>
      <c r="Q1678" s="716">
        <v>7.3643410852713185</v>
      </c>
      <c r="R1678" s="716">
        <v>92.63565891472868</v>
      </c>
      <c r="S1678" s="716">
        <v>90.503875968992247</v>
      </c>
      <c r="T1678" s="716">
        <v>62.209302325581397</v>
      </c>
      <c r="U1678" s="716">
        <v>34.689922480620154</v>
      </c>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c r="CC1678"/>
      <c r="CD1678"/>
      <c r="CE1678"/>
      <c r="CF1678"/>
      <c r="CG1678"/>
      <c r="CH1678"/>
      <c r="CI1678"/>
      <c r="CJ1678"/>
      <c r="CK1678"/>
      <c r="CL1678"/>
      <c r="CM1678"/>
      <c r="CN1678"/>
      <c r="CO1678"/>
      <c r="CP1678"/>
      <c r="CQ1678"/>
      <c r="CR1678"/>
      <c r="CS1678"/>
    </row>
    <row r="1679" spans="1:97" s="326" customFormat="1" ht="15" customHeight="1" x14ac:dyDescent="0.35">
      <c r="A1679" t="s">
        <v>124</v>
      </c>
      <c r="B1679">
        <v>260</v>
      </c>
      <c r="C1679" t="s">
        <v>264</v>
      </c>
      <c r="D1679" t="s">
        <v>150</v>
      </c>
      <c r="E1679" s="265">
        <v>324</v>
      </c>
      <c r="F1679" s="265">
        <v>24</v>
      </c>
      <c r="G1679" s="265">
        <v>300</v>
      </c>
      <c r="H1679" s="265">
        <v>294</v>
      </c>
      <c r="I1679" s="265">
        <v>229</v>
      </c>
      <c r="J1679" s="265">
        <v>134</v>
      </c>
      <c r="K1679"/>
      <c r="L1679" t="s">
        <v>124</v>
      </c>
      <c r="M1679">
        <v>260</v>
      </c>
      <c r="N1679" t="s">
        <v>264</v>
      </c>
      <c r="O1679" t="s">
        <v>150</v>
      </c>
      <c r="P1679" s="265">
        <v>324</v>
      </c>
      <c r="Q1679" s="716">
        <v>7.4074074074074066</v>
      </c>
      <c r="R1679" s="716">
        <v>92.592592592592595</v>
      </c>
      <c r="S1679" s="716">
        <v>90.740740740740748</v>
      </c>
      <c r="T1679" s="716">
        <v>70.679012345679013</v>
      </c>
      <c r="U1679" s="716">
        <v>41.358024691358025</v>
      </c>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c r="CC1679"/>
      <c r="CD1679"/>
      <c r="CE1679"/>
      <c r="CF1679"/>
      <c r="CG1679"/>
      <c r="CH1679"/>
      <c r="CI1679"/>
      <c r="CJ1679"/>
      <c r="CK1679"/>
      <c r="CL1679"/>
      <c r="CM1679"/>
      <c r="CN1679"/>
      <c r="CO1679"/>
      <c r="CP1679"/>
      <c r="CQ1679"/>
      <c r="CR1679"/>
      <c r="CS1679"/>
    </row>
    <row r="1680" spans="1:97" s="326" customFormat="1" ht="15" customHeight="1" x14ac:dyDescent="0.35">
      <c r="A1680" t="s">
        <v>124</v>
      </c>
      <c r="B1680">
        <v>260</v>
      </c>
      <c r="C1680" t="s">
        <v>264</v>
      </c>
      <c r="D1680" t="s">
        <v>151</v>
      </c>
      <c r="E1680" s="265">
        <v>275</v>
      </c>
      <c r="F1680" s="265">
        <v>14</v>
      </c>
      <c r="G1680" s="265">
        <v>261</v>
      </c>
      <c r="H1680" s="265">
        <v>256</v>
      </c>
      <c r="I1680" s="265">
        <v>221</v>
      </c>
      <c r="J1680" s="265">
        <v>156</v>
      </c>
      <c r="K1680"/>
      <c r="L1680" t="s">
        <v>124</v>
      </c>
      <c r="M1680">
        <v>260</v>
      </c>
      <c r="N1680" t="s">
        <v>264</v>
      </c>
      <c r="O1680" t="s">
        <v>151</v>
      </c>
      <c r="P1680" s="265">
        <v>275</v>
      </c>
      <c r="Q1680" s="716">
        <v>5.0909090909090908</v>
      </c>
      <c r="R1680" s="716">
        <v>94.909090909090907</v>
      </c>
      <c r="S1680" s="716">
        <v>93.090909090909093</v>
      </c>
      <c r="T1680" s="716">
        <v>80.36363636363636</v>
      </c>
      <c r="U1680" s="716">
        <v>56.727272727272727</v>
      </c>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c r="CC1680"/>
      <c r="CD1680"/>
      <c r="CE1680"/>
      <c r="CF1680"/>
      <c r="CG1680"/>
      <c r="CH1680"/>
      <c r="CI1680"/>
      <c r="CJ1680"/>
      <c r="CK1680"/>
      <c r="CL1680"/>
      <c r="CM1680"/>
      <c r="CN1680"/>
      <c r="CO1680"/>
      <c r="CP1680"/>
      <c r="CQ1680"/>
      <c r="CR1680"/>
      <c r="CS1680"/>
    </row>
    <row r="1681" spans="1:97" s="326" customFormat="1" ht="15" customHeight="1" x14ac:dyDescent="0.35">
      <c r="A1681" t="s">
        <v>124</v>
      </c>
      <c r="B1681">
        <v>260</v>
      </c>
      <c r="C1681" t="s">
        <v>264</v>
      </c>
      <c r="D1681" t="s">
        <v>152</v>
      </c>
      <c r="E1681" s="265">
        <v>4481</v>
      </c>
      <c r="F1681" s="265">
        <v>515</v>
      </c>
      <c r="G1681" s="265">
        <v>3966</v>
      </c>
      <c r="H1681" s="265">
        <v>3767</v>
      </c>
      <c r="I1681" s="265">
        <v>2309</v>
      </c>
      <c r="J1681" s="265">
        <v>1121</v>
      </c>
      <c r="K1681"/>
      <c r="L1681" t="s">
        <v>124</v>
      </c>
      <c r="M1681">
        <v>260</v>
      </c>
      <c r="N1681" t="s">
        <v>264</v>
      </c>
      <c r="O1681" t="s">
        <v>152</v>
      </c>
      <c r="P1681" s="265">
        <v>4481</v>
      </c>
      <c r="Q1681" s="716">
        <v>11.492970319125195</v>
      </c>
      <c r="R1681" s="716">
        <v>88.507029680874808</v>
      </c>
      <c r="S1681" s="716">
        <v>84.06605668377594</v>
      </c>
      <c r="T1681" s="716">
        <v>51.528676634679762</v>
      </c>
      <c r="U1681" s="716">
        <v>25.016737335416199</v>
      </c>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c r="CC1681"/>
      <c r="CD1681"/>
      <c r="CE1681"/>
      <c r="CF1681"/>
      <c r="CG1681"/>
      <c r="CH1681"/>
      <c r="CI1681"/>
      <c r="CJ1681"/>
      <c r="CK1681"/>
      <c r="CL1681"/>
      <c r="CM1681"/>
      <c r="CN1681"/>
      <c r="CO1681"/>
      <c r="CP1681"/>
      <c r="CQ1681"/>
      <c r="CR1681"/>
      <c r="CS1681"/>
    </row>
    <row r="1682" spans="1:97" s="326" customFormat="1" ht="30" customHeight="1" x14ac:dyDescent="0.35">
      <c r="A1682" t="s">
        <v>124</v>
      </c>
      <c r="B1682">
        <v>270</v>
      </c>
      <c r="C1682" t="s">
        <v>265</v>
      </c>
      <c r="D1682" t="s">
        <v>147</v>
      </c>
      <c r="E1682" s="265">
        <v>164</v>
      </c>
      <c r="F1682" s="265">
        <v>37</v>
      </c>
      <c r="G1682" s="265">
        <v>127</v>
      </c>
      <c r="H1682" s="265">
        <v>116</v>
      </c>
      <c r="I1682" s="265">
        <v>57</v>
      </c>
      <c r="J1682" s="265">
        <v>21</v>
      </c>
      <c r="K1682"/>
      <c r="L1682" t="s">
        <v>124</v>
      </c>
      <c r="M1682">
        <v>270</v>
      </c>
      <c r="N1682" t="s">
        <v>265</v>
      </c>
      <c r="O1682" t="s">
        <v>147</v>
      </c>
      <c r="P1682" s="265">
        <v>164</v>
      </c>
      <c r="Q1682" s="716">
        <v>22.560975609756099</v>
      </c>
      <c r="R1682" s="716">
        <v>77.439024390243901</v>
      </c>
      <c r="S1682" s="716">
        <v>70.731707317073173</v>
      </c>
      <c r="T1682" s="716">
        <v>34.756097560975604</v>
      </c>
      <c r="U1682" s="716">
        <v>12.804878048780488</v>
      </c>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c r="CE1682"/>
      <c r="CF1682"/>
      <c r="CG1682"/>
      <c r="CH1682"/>
      <c r="CI1682"/>
      <c r="CJ1682"/>
      <c r="CK1682"/>
      <c r="CL1682"/>
      <c r="CM1682"/>
      <c r="CN1682"/>
      <c r="CO1682"/>
      <c r="CP1682"/>
      <c r="CQ1682"/>
      <c r="CR1682"/>
      <c r="CS1682"/>
    </row>
    <row r="1683" spans="1:97" s="326" customFormat="1" ht="15" customHeight="1" x14ac:dyDescent="0.35">
      <c r="A1683" t="s">
        <v>124</v>
      </c>
      <c r="B1683">
        <v>270</v>
      </c>
      <c r="C1683" t="s">
        <v>265</v>
      </c>
      <c r="D1683" t="s">
        <v>148</v>
      </c>
      <c r="E1683" s="265">
        <v>420</v>
      </c>
      <c r="F1683" s="265">
        <v>86</v>
      </c>
      <c r="G1683" s="265">
        <v>334</v>
      </c>
      <c r="H1683" s="265">
        <v>313</v>
      </c>
      <c r="I1683" s="265">
        <v>183</v>
      </c>
      <c r="J1683" s="265">
        <v>69</v>
      </c>
      <c r="K1683"/>
      <c r="L1683" t="s">
        <v>124</v>
      </c>
      <c r="M1683">
        <v>270</v>
      </c>
      <c r="N1683" t="s">
        <v>265</v>
      </c>
      <c r="O1683" t="s">
        <v>148</v>
      </c>
      <c r="P1683" s="265">
        <v>420</v>
      </c>
      <c r="Q1683" s="716">
        <v>20.476190476190474</v>
      </c>
      <c r="R1683" s="716">
        <v>79.523809523809518</v>
      </c>
      <c r="S1683" s="716">
        <v>74.523809523809518</v>
      </c>
      <c r="T1683" s="716">
        <v>43.571428571428569</v>
      </c>
      <c r="U1683" s="716">
        <v>16.428571428571427</v>
      </c>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c r="CC1683"/>
      <c r="CD1683"/>
      <c r="CE1683"/>
      <c r="CF1683"/>
      <c r="CG1683"/>
      <c r="CH1683"/>
      <c r="CI1683"/>
      <c r="CJ1683"/>
      <c r="CK1683"/>
      <c r="CL1683"/>
      <c r="CM1683"/>
      <c r="CN1683"/>
      <c r="CO1683"/>
      <c r="CP1683"/>
      <c r="CQ1683"/>
      <c r="CR1683"/>
      <c r="CS1683"/>
    </row>
    <row r="1684" spans="1:97" s="326" customFormat="1" ht="15" customHeight="1" x14ac:dyDescent="0.35">
      <c r="A1684" t="s">
        <v>124</v>
      </c>
      <c r="B1684">
        <v>270</v>
      </c>
      <c r="C1684" t="s">
        <v>265</v>
      </c>
      <c r="D1684" t="s">
        <v>149</v>
      </c>
      <c r="E1684" s="265">
        <v>730</v>
      </c>
      <c r="F1684" s="265">
        <v>76</v>
      </c>
      <c r="G1684" s="265">
        <v>654</v>
      </c>
      <c r="H1684" s="265">
        <v>632</v>
      </c>
      <c r="I1684" s="265">
        <v>449</v>
      </c>
      <c r="J1684" s="265">
        <v>222</v>
      </c>
      <c r="K1684"/>
      <c r="L1684" t="s">
        <v>124</v>
      </c>
      <c r="M1684">
        <v>270</v>
      </c>
      <c r="N1684" t="s">
        <v>265</v>
      </c>
      <c r="O1684" t="s">
        <v>149</v>
      </c>
      <c r="P1684" s="265">
        <v>730</v>
      </c>
      <c r="Q1684" s="716">
        <v>10.41095890410959</v>
      </c>
      <c r="R1684" s="716">
        <v>89.589041095890408</v>
      </c>
      <c r="S1684" s="716">
        <v>86.575342465753423</v>
      </c>
      <c r="T1684" s="716">
        <v>61.506849315068493</v>
      </c>
      <c r="U1684" s="716">
        <v>30.410958904109592</v>
      </c>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c r="CC1684"/>
      <c r="CD1684"/>
      <c r="CE1684"/>
      <c r="CF1684"/>
      <c r="CG1684"/>
      <c r="CH1684"/>
      <c r="CI1684"/>
      <c r="CJ1684"/>
      <c r="CK1684"/>
      <c r="CL1684"/>
      <c r="CM1684"/>
      <c r="CN1684"/>
      <c r="CO1684"/>
      <c r="CP1684"/>
      <c r="CQ1684"/>
      <c r="CR1684"/>
      <c r="CS1684"/>
    </row>
    <row r="1685" spans="1:97" s="326" customFormat="1" ht="15" customHeight="1" x14ac:dyDescent="0.35">
      <c r="A1685" t="s">
        <v>124</v>
      </c>
      <c r="B1685">
        <v>270</v>
      </c>
      <c r="C1685" t="s">
        <v>265</v>
      </c>
      <c r="D1685" t="s">
        <v>150</v>
      </c>
      <c r="E1685" s="265">
        <v>819</v>
      </c>
      <c r="F1685" s="265">
        <v>64</v>
      </c>
      <c r="G1685" s="265">
        <v>755</v>
      </c>
      <c r="H1685" s="265">
        <v>739</v>
      </c>
      <c r="I1685" s="265">
        <v>568</v>
      </c>
      <c r="J1685" s="265">
        <v>341</v>
      </c>
      <c r="K1685"/>
      <c r="L1685" t="s">
        <v>124</v>
      </c>
      <c r="M1685">
        <v>270</v>
      </c>
      <c r="N1685" t="s">
        <v>265</v>
      </c>
      <c r="O1685" t="s">
        <v>150</v>
      </c>
      <c r="P1685" s="265">
        <v>819</v>
      </c>
      <c r="Q1685" s="716">
        <v>7.8144078144078142</v>
      </c>
      <c r="R1685" s="716">
        <v>92.185592185592185</v>
      </c>
      <c r="S1685" s="716">
        <v>90.231990231990238</v>
      </c>
      <c r="T1685" s="716">
        <v>69.352869352869348</v>
      </c>
      <c r="U1685" s="716">
        <v>41.636141636141637</v>
      </c>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c r="CE1685"/>
      <c r="CF1685"/>
      <c r="CG1685"/>
      <c r="CH1685"/>
      <c r="CI1685"/>
      <c r="CJ1685"/>
      <c r="CK1685"/>
      <c r="CL1685"/>
      <c r="CM1685"/>
      <c r="CN1685"/>
      <c r="CO1685"/>
      <c r="CP1685"/>
      <c r="CQ1685"/>
      <c r="CR1685"/>
      <c r="CS1685"/>
    </row>
    <row r="1686" spans="1:97" s="326" customFormat="1" ht="15" customHeight="1" x14ac:dyDescent="0.35">
      <c r="A1686" t="s">
        <v>124</v>
      </c>
      <c r="B1686">
        <v>270</v>
      </c>
      <c r="C1686" t="s">
        <v>265</v>
      </c>
      <c r="D1686" t="s">
        <v>151</v>
      </c>
      <c r="E1686" s="265">
        <v>278</v>
      </c>
      <c r="F1686" s="265">
        <v>18</v>
      </c>
      <c r="G1686" s="265">
        <v>260</v>
      </c>
      <c r="H1686" s="265">
        <v>252</v>
      </c>
      <c r="I1686" s="265">
        <v>207</v>
      </c>
      <c r="J1686" s="265">
        <v>132</v>
      </c>
      <c r="K1686"/>
      <c r="L1686" t="s">
        <v>124</v>
      </c>
      <c r="M1686">
        <v>270</v>
      </c>
      <c r="N1686" t="s">
        <v>265</v>
      </c>
      <c r="O1686" t="s">
        <v>151</v>
      </c>
      <c r="P1686" s="265">
        <v>278</v>
      </c>
      <c r="Q1686" s="716">
        <v>6.4748201438848918</v>
      </c>
      <c r="R1686" s="716">
        <v>93.525179856115102</v>
      </c>
      <c r="S1686" s="716">
        <v>90.647482014388487</v>
      </c>
      <c r="T1686" s="716">
        <v>74.460431654676256</v>
      </c>
      <c r="U1686" s="716">
        <v>47.482014388489205</v>
      </c>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c r="CC1686"/>
      <c r="CD1686"/>
      <c r="CE1686"/>
      <c r="CF1686"/>
      <c r="CG1686"/>
      <c r="CH1686"/>
      <c r="CI1686"/>
      <c r="CJ1686"/>
      <c r="CK1686"/>
      <c r="CL1686"/>
      <c r="CM1686"/>
      <c r="CN1686"/>
      <c r="CO1686"/>
      <c r="CP1686"/>
      <c r="CQ1686"/>
      <c r="CR1686"/>
      <c r="CS1686"/>
    </row>
    <row r="1687" spans="1:97" s="326" customFormat="1" ht="15" customHeight="1" x14ac:dyDescent="0.35">
      <c r="A1687" t="s">
        <v>124</v>
      </c>
      <c r="B1687">
        <v>270</v>
      </c>
      <c r="C1687" t="s">
        <v>265</v>
      </c>
      <c r="D1687" t="s">
        <v>152</v>
      </c>
      <c r="E1687" s="265">
        <v>2411</v>
      </c>
      <c r="F1687" s="265">
        <v>281</v>
      </c>
      <c r="G1687" s="265">
        <v>2130</v>
      </c>
      <c r="H1687" s="265">
        <v>2052</v>
      </c>
      <c r="I1687" s="265">
        <v>1464</v>
      </c>
      <c r="J1687" s="265">
        <v>785</v>
      </c>
      <c r="K1687"/>
      <c r="L1687" t="s">
        <v>124</v>
      </c>
      <c r="M1687">
        <v>270</v>
      </c>
      <c r="N1687" t="s">
        <v>265</v>
      </c>
      <c r="O1687" t="s">
        <v>152</v>
      </c>
      <c r="P1687" s="265">
        <v>2411</v>
      </c>
      <c r="Q1687" s="716">
        <v>11.654914973040233</v>
      </c>
      <c r="R1687" s="716">
        <v>88.345085026959765</v>
      </c>
      <c r="S1687" s="716">
        <v>85.109912899211949</v>
      </c>
      <c r="T1687" s="716">
        <v>60.72169224388221</v>
      </c>
      <c r="U1687" s="716">
        <v>32.559104106180008</v>
      </c>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c r="CC1687"/>
      <c r="CD1687"/>
      <c r="CE1687"/>
      <c r="CF1687"/>
      <c r="CG1687"/>
      <c r="CH1687"/>
      <c r="CI1687"/>
      <c r="CJ1687"/>
      <c r="CK1687"/>
      <c r="CL1687"/>
      <c r="CM1687"/>
      <c r="CN1687"/>
      <c r="CO1687"/>
      <c r="CP1687"/>
      <c r="CQ1687"/>
      <c r="CR1687"/>
      <c r="CS1687"/>
    </row>
    <row r="1688" spans="1:97" s="326" customFormat="1" ht="30" customHeight="1" x14ac:dyDescent="0.35">
      <c r="A1688" t="s">
        <v>124</v>
      </c>
      <c r="B1688">
        <v>280</v>
      </c>
      <c r="C1688" t="s">
        <v>266</v>
      </c>
      <c r="D1688" t="s">
        <v>147</v>
      </c>
      <c r="E1688" s="265">
        <v>352</v>
      </c>
      <c r="F1688" s="265">
        <v>25</v>
      </c>
      <c r="G1688" s="265">
        <v>327</v>
      </c>
      <c r="H1688" s="265">
        <v>307</v>
      </c>
      <c r="I1688" s="265">
        <v>160</v>
      </c>
      <c r="J1688" s="265">
        <v>58</v>
      </c>
      <c r="K1688"/>
      <c r="L1688" t="s">
        <v>124</v>
      </c>
      <c r="M1688">
        <v>280</v>
      </c>
      <c r="N1688" t="s">
        <v>266</v>
      </c>
      <c r="O1688" t="s">
        <v>147</v>
      </c>
      <c r="P1688" s="265">
        <v>352</v>
      </c>
      <c r="Q1688" s="716">
        <v>7.1022727272727275</v>
      </c>
      <c r="R1688" s="716">
        <v>92.897727272727266</v>
      </c>
      <c r="S1688" s="716">
        <v>87.215909090909093</v>
      </c>
      <c r="T1688" s="716">
        <v>45.454545454545453</v>
      </c>
      <c r="U1688" s="716">
        <v>16.477272727272727</v>
      </c>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c r="CC1688"/>
      <c r="CD1688"/>
      <c r="CE1688"/>
      <c r="CF1688"/>
      <c r="CG1688"/>
      <c r="CH1688"/>
      <c r="CI1688"/>
      <c r="CJ1688"/>
      <c r="CK1688"/>
      <c r="CL1688"/>
      <c r="CM1688"/>
      <c r="CN1688"/>
      <c r="CO1688"/>
      <c r="CP1688"/>
      <c r="CQ1688"/>
      <c r="CR1688"/>
      <c r="CS1688"/>
    </row>
    <row r="1689" spans="1:97" s="326" customFormat="1" ht="15" customHeight="1" x14ac:dyDescent="0.35">
      <c r="A1689" t="s">
        <v>124</v>
      </c>
      <c r="B1689">
        <v>280</v>
      </c>
      <c r="C1689" t="s">
        <v>266</v>
      </c>
      <c r="D1689" t="s">
        <v>148</v>
      </c>
      <c r="E1689" s="265">
        <v>107</v>
      </c>
      <c r="F1689" s="265">
        <v>8</v>
      </c>
      <c r="G1689" s="265">
        <v>99</v>
      </c>
      <c r="H1689" s="265">
        <v>95</v>
      </c>
      <c r="I1689" s="265">
        <v>66</v>
      </c>
      <c r="J1689" s="265">
        <v>28</v>
      </c>
      <c r="K1689"/>
      <c r="L1689" t="s">
        <v>124</v>
      </c>
      <c r="M1689">
        <v>280</v>
      </c>
      <c r="N1689" t="s">
        <v>266</v>
      </c>
      <c r="O1689" t="s">
        <v>148</v>
      </c>
      <c r="P1689" s="265">
        <v>107</v>
      </c>
      <c r="Q1689" s="716">
        <v>7.4766355140186906</v>
      </c>
      <c r="R1689" s="716">
        <v>92.523364485981304</v>
      </c>
      <c r="S1689" s="716">
        <v>88.785046728971963</v>
      </c>
      <c r="T1689" s="716">
        <v>61.682242990654203</v>
      </c>
      <c r="U1689" s="716">
        <v>26.168224299065418</v>
      </c>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c r="CC1689"/>
      <c r="CD1689"/>
      <c r="CE1689"/>
      <c r="CF1689"/>
      <c r="CG1689"/>
      <c r="CH1689"/>
      <c r="CI1689"/>
      <c r="CJ1689"/>
      <c r="CK1689"/>
      <c r="CL1689"/>
      <c r="CM1689"/>
      <c r="CN1689"/>
      <c r="CO1689"/>
      <c r="CP1689"/>
      <c r="CQ1689"/>
      <c r="CR1689"/>
      <c r="CS1689"/>
    </row>
    <row r="1690" spans="1:97" s="326" customFormat="1" ht="15" customHeight="1" x14ac:dyDescent="0.35">
      <c r="A1690" t="s">
        <v>124</v>
      </c>
      <c r="B1690">
        <v>280</v>
      </c>
      <c r="C1690" t="s">
        <v>266</v>
      </c>
      <c r="D1690" t="s">
        <v>149</v>
      </c>
      <c r="E1690" s="265">
        <v>110</v>
      </c>
      <c r="F1690" s="265" t="s">
        <v>177</v>
      </c>
      <c r="G1690" s="265" t="s">
        <v>177</v>
      </c>
      <c r="H1690" s="265">
        <v>106</v>
      </c>
      <c r="I1690" s="265">
        <v>81</v>
      </c>
      <c r="J1690" s="265">
        <v>45</v>
      </c>
      <c r="K1690"/>
      <c r="L1690" t="s">
        <v>124</v>
      </c>
      <c r="M1690">
        <v>280</v>
      </c>
      <c r="N1690" t="s">
        <v>266</v>
      </c>
      <c r="O1690" t="s">
        <v>149</v>
      </c>
      <c r="P1690" s="265">
        <v>110</v>
      </c>
      <c r="Q1690" s="716" t="s">
        <v>177</v>
      </c>
      <c r="R1690" s="716" t="s">
        <v>177</v>
      </c>
      <c r="S1690" s="716">
        <v>96.36363636363636</v>
      </c>
      <c r="T1690" s="716">
        <v>73.636363636363626</v>
      </c>
      <c r="U1690" s="716">
        <v>40.909090909090914</v>
      </c>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c r="CE1690"/>
      <c r="CF1690"/>
      <c r="CG1690"/>
      <c r="CH1690"/>
      <c r="CI1690"/>
      <c r="CJ1690"/>
      <c r="CK1690"/>
      <c r="CL1690"/>
      <c r="CM1690"/>
      <c r="CN1690"/>
      <c r="CO1690"/>
      <c r="CP1690"/>
      <c r="CQ1690"/>
      <c r="CR1690"/>
      <c r="CS1690"/>
    </row>
    <row r="1691" spans="1:97" s="326" customFormat="1" ht="15" customHeight="1" x14ac:dyDescent="0.35">
      <c r="A1691" t="s">
        <v>124</v>
      </c>
      <c r="B1691">
        <v>280</v>
      </c>
      <c r="C1691" t="s">
        <v>266</v>
      </c>
      <c r="D1691" t="s">
        <v>150</v>
      </c>
      <c r="E1691" s="265">
        <v>136</v>
      </c>
      <c r="F1691" s="265" t="s">
        <v>177</v>
      </c>
      <c r="G1691" s="265" t="s">
        <v>177</v>
      </c>
      <c r="H1691" s="265">
        <v>133</v>
      </c>
      <c r="I1691" s="265">
        <v>119</v>
      </c>
      <c r="J1691" s="265">
        <v>83</v>
      </c>
      <c r="K1691"/>
      <c r="L1691" t="s">
        <v>124</v>
      </c>
      <c r="M1691">
        <v>280</v>
      </c>
      <c r="N1691" t="s">
        <v>266</v>
      </c>
      <c r="O1691" t="s">
        <v>150</v>
      </c>
      <c r="P1691" s="265">
        <v>136</v>
      </c>
      <c r="Q1691" s="716" t="s">
        <v>177</v>
      </c>
      <c r="R1691" s="716" t="s">
        <v>177</v>
      </c>
      <c r="S1691" s="716">
        <v>97.794117647058826</v>
      </c>
      <c r="T1691" s="716">
        <v>87.5</v>
      </c>
      <c r="U1691" s="716">
        <v>61.029411764705884</v>
      </c>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c r="CC1691"/>
      <c r="CD1691"/>
      <c r="CE1691"/>
      <c r="CF1691"/>
      <c r="CG1691"/>
      <c r="CH1691"/>
      <c r="CI1691"/>
      <c r="CJ1691"/>
      <c r="CK1691"/>
      <c r="CL1691"/>
      <c r="CM1691"/>
      <c r="CN1691"/>
      <c r="CO1691"/>
      <c r="CP1691"/>
      <c r="CQ1691"/>
      <c r="CR1691"/>
      <c r="CS1691"/>
    </row>
    <row r="1692" spans="1:97" s="326" customFormat="1" ht="15" customHeight="1" x14ac:dyDescent="0.35">
      <c r="A1692" t="s">
        <v>124</v>
      </c>
      <c r="B1692">
        <v>280</v>
      </c>
      <c r="C1692" t="s">
        <v>266</v>
      </c>
      <c r="D1692" t="s">
        <v>151</v>
      </c>
      <c r="E1692" s="265">
        <v>79</v>
      </c>
      <c r="F1692" s="265" t="s">
        <v>177</v>
      </c>
      <c r="G1692" s="265" t="s">
        <v>177</v>
      </c>
      <c r="H1692" s="265">
        <v>75</v>
      </c>
      <c r="I1692" s="265">
        <v>65</v>
      </c>
      <c r="J1692" s="265">
        <v>41</v>
      </c>
      <c r="K1692"/>
      <c r="L1692" t="s">
        <v>124</v>
      </c>
      <c r="M1692">
        <v>280</v>
      </c>
      <c r="N1692" t="s">
        <v>266</v>
      </c>
      <c r="O1692" t="s">
        <v>151</v>
      </c>
      <c r="P1692" s="265">
        <v>79</v>
      </c>
      <c r="Q1692" s="716" t="s">
        <v>177</v>
      </c>
      <c r="R1692" s="716" t="s">
        <v>177</v>
      </c>
      <c r="S1692" s="716">
        <v>94.936708860759495</v>
      </c>
      <c r="T1692" s="716">
        <v>82.278481012658233</v>
      </c>
      <c r="U1692" s="716">
        <v>51.898734177215189</v>
      </c>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c r="CC1692"/>
      <c r="CD1692"/>
      <c r="CE1692"/>
      <c r="CF1692"/>
      <c r="CG1692"/>
      <c r="CH1692"/>
      <c r="CI1692"/>
      <c r="CJ1692"/>
      <c r="CK1692"/>
      <c r="CL1692"/>
      <c r="CM1692"/>
      <c r="CN1692"/>
      <c r="CO1692"/>
      <c r="CP1692"/>
      <c r="CQ1692"/>
      <c r="CR1692"/>
      <c r="CS1692"/>
    </row>
    <row r="1693" spans="1:97" s="326" customFormat="1" ht="15" customHeight="1" x14ac:dyDescent="0.35">
      <c r="A1693" t="s">
        <v>124</v>
      </c>
      <c r="B1693">
        <v>280</v>
      </c>
      <c r="C1693" t="s">
        <v>266</v>
      </c>
      <c r="D1693" t="s">
        <v>152</v>
      </c>
      <c r="E1693" s="265">
        <v>784</v>
      </c>
      <c r="F1693" s="265">
        <v>43</v>
      </c>
      <c r="G1693" s="265">
        <v>741</v>
      </c>
      <c r="H1693" s="265">
        <v>716</v>
      </c>
      <c r="I1693" s="265">
        <v>491</v>
      </c>
      <c r="J1693" s="265">
        <v>255</v>
      </c>
      <c r="K1693"/>
      <c r="L1693" t="s">
        <v>124</v>
      </c>
      <c r="M1693">
        <v>280</v>
      </c>
      <c r="N1693" t="s">
        <v>266</v>
      </c>
      <c r="O1693" t="s">
        <v>152</v>
      </c>
      <c r="P1693" s="265">
        <v>784</v>
      </c>
      <c r="Q1693" s="716">
        <v>5.4846938775510203</v>
      </c>
      <c r="R1693" s="716">
        <v>94.515306122448976</v>
      </c>
      <c r="S1693" s="716">
        <v>91.326530612244895</v>
      </c>
      <c r="T1693" s="716">
        <v>62.62755102040817</v>
      </c>
      <c r="U1693" s="716">
        <v>32.525510204081634</v>
      </c>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c r="CC1693"/>
      <c r="CD1693"/>
      <c r="CE1693"/>
      <c r="CF1693"/>
      <c r="CG1693"/>
      <c r="CH1693"/>
      <c r="CI1693"/>
      <c r="CJ1693"/>
      <c r="CK1693"/>
      <c r="CL1693"/>
      <c r="CM1693"/>
      <c r="CN1693"/>
      <c r="CO1693"/>
      <c r="CP1693"/>
      <c r="CQ1693"/>
      <c r="CR1693"/>
      <c r="CS1693"/>
    </row>
    <row r="1694" spans="1:97" s="326" customFormat="1" ht="30" customHeight="1" x14ac:dyDescent="0.35">
      <c r="A1694" t="s">
        <v>124</v>
      </c>
      <c r="B1694">
        <v>290</v>
      </c>
      <c r="C1694" t="s">
        <v>267</v>
      </c>
      <c r="D1694" t="s">
        <v>147</v>
      </c>
      <c r="E1694" s="265">
        <v>91</v>
      </c>
      <c r="F1694" s="265">
        <v>10</v>
      </c>
      <c r="G1694" s="265">
        <v>81</v>
      </c>
      <c r="H1694" s="265">
        <v>76</v>
      </c>
      <c r="I1694" s="265">
        <v>44</v>
      </c>
      <c r="J1694" s="265">
        <v>8</v>
      </c>
      <c r="K1694"/>
      <c r="L1694" t="s">
        <v>124</v>
      </c>
      <c r="M1694">
        <v>290</v>
      </c>
      <c r="N1694" t="s">
        <v>267</v>
      </c>
      <c r="O1694" t="s">
        <v>147</v>
      </c>
      <c r="P1694" s="265">
        <v>91</v>
      </c>
      <c r="Q1694" s="716">
        <v>10.989010989010989</v>
      </c>
      <c r="R1694" s="716">
        <v>89.010989010989007</v>
      </c>
      <c r="S1694" s="716">
        <v>83.516483516483518</v>
      </c>
      <c r="T1694" s="716">
        <v>48.35164835164835</v>
      </c>
      <c r="U1694" s="716">
        <v>8.791208791208792</v>
      </c>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c r="CC1694"/>
      <c r="CD1694"/>
      <c r="CE1694"/>
      <c r="CF1694"/>
      <c r="CG1694"/>
      <c r="CH1694"/>
      <c r="CI1694"/>
      <c r="CJ1694"/>
      <c r="CK1694"/>
      <c r="CL1694"/>
      <c r="CM1694"/>
      <c r="CN1694"/>
      <c r="CO1694"/>
      <c r="CP1694"/>
      <c r="CQ1694"/>
      <c r="CR1694"/>
      <c r="CS1694"/>
    </row>
    <row r="1695" spans="1:97" s="326" customFormat="1" ht="15" customHeight="1" x14ac:dyDescent="0.35">
      <c r="A1695" t="s">
        <v>124</v>
      </c>
      <c r="B1695">
        <v>290</v>
      </c>
      <c r="C1695" t="s">
        <v>267</v>
      </c>
      <c r="D1695" t="s">
        <v>148</v>
      </c>
      <c r="E1695" s="265">
        <v>362</v>
      </c>
      <c r="F1695" s="265">
        <v>27</v>
      </c>
      <c r="G1695" s="265">
        <v>335</v>
      </c>
      <c r="H1695" s="265">
        <v>305</v>
      </c>
      <c r="I1695" s="265">
        <v>171</v>
      </c>
      <c r="J1695" s="265">
        <v>72</v>
      </c>
      <c r="K1695"/>
      <c r="L1695" t="s">
        <v>124</v>
      </c>
      <c r="M1695">
        <v>290</v>
      </c>
      <c r="N1695" t="s">
        <v>267</v>
      </c>
      <c r="O1695" t="s">
        <v>148</v>
      </c>
      <c r="P1695" s="265">
        <v>362</v>
      </c>
      <c r="Q1695" s="716">
        <v>7.4585635359116029</v>
      </c>
      <c r="R1695" s="716">
        <v>92.541436464088406</v>
      </c>
      <c r="S1695" s="716">
        <v>84.254143646408835</v>
      </c>
      <c r="T1695" s="716">
        <v>47.237569060773481</v>
      </c>
      <c r="U1695" s="716">
        <v>19.88950276243094</v>
      </c>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c r="CC1695"/>
      <c r="CD1695"/>
      <c r="CE1695"/>
      <c r="CF1695"/>
      <c r="CG1695"/>
      <c r="CH1695"/>
      <c r="CI1695"/>
      <c r="CJ1695"/>
      <c r="CK1695"/>
      <c r="CL1695"/>
      <c r="CM1695"/>
      <c r="CN1695"/>
      <c r="CO1695"/>
      <c r="CP1695"/>
      <c r="CQ1695"/>
      <c r="CR1695"/>
      <c r="CS1695"/>
    </row>
    <row r="1696" spans="1:97" s="326" customFormat="1" ht="15" customHeight="1" x14ac:dyDescent="0.35">
      <c r="A1696" t="s">
        <v>124</v>
      </c>
      <c r="B1696">
        <v>290</v>
      </c>
      <c r="C1696" t="s">
        <v>267</v>
      </c>
      <c r="D1696" t="s">
        <v>149</v>
      </c>
      <c r="E1696" s="265">
        <v>184</v>
      </c>
      <c r="F1696" s="265">
        <v>7</v>
      </c>
      <c r="G1696" s="265">
        <v>177</v>
      </c>
      <c r="H1696" s="265">
        <v>174</v>
      </c>
      <c r="I1696" s="265">
        <v>112</v>
      </c>
      <c r="J1696" s="265">
        <v>58</v>
      </c>
      <c r="K1696"/>
      <c r="L1696" t="s">
        <v>124</v>
      </c>
      <c r="M1696">
        <v>290</v>
      </c>
      <c r="N1696" t="s">
        <v>267</v>
      </c>
      <c r="O1696" t="s">
        <v>149</v>
      </c>
      <c r="P1696" s="265">
        <v>184</v>
      </c>
      <c r="Q1696" s="716">
        <v>3.804347826086957</v>
      </c>
      <c r="R1696" s="716">
        <v>96.195652173913047</v>
      </c>
      <c r="S1696" s="716">
        <v>94.565217391304344</v>
      </c>
      <c r="T1696" s="716">
        <v>60.869565217391312</v>
      </c>
      <c r="U1696" s="716">
        <v>31.521739130434785</v>
      </c>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c r="CC1696"/>
      <c r="CD1696"/>
      <c r="CE1696"/>
      <c r="CF1696"/>
      <c r="CG1696"/>
      <c r="CH1696"/>
      <c r="CI1696"/>
      <c r="CJ1696"/>
      <c r="CK1696"/>
      <c r="CL1696"/>
      <c r="CM1696"/>
      <c r="CN1696"/>
      <c r="CO1696"/>
      <c r="CP1696"/>
      <c r="CQ1696"/>
      <c r="CR1696"/>
      <c r="CS1696"/>
    </row>
    <row r="1697" spans="1:97" s="326" customFormat="1" ht="15" customHeight="1" x14ac:dyDescent="0.35">
      <c r="A1697" t="s">
        <v>124</v>
      </c>
      <c r="B1697">
        <v>290</v>
      </c>
      <c r="C1697" t="s">
        <v>267</v>
      </c>
      <c r="D1697" t="s">
        <v>150</v>
      </c>
      <c r="E1697" s="265">
        <v>152</v>
      </c>
      <c r="F1697" s="265" t="s">
        <v>177</v>
      </c>
      <c r="G1697" s="265" t="s">
        <v>177</v>
      </c>
      <c r="H1697" s="265">
        <v>141</v>
      </c>
      <c r="I1697" s="265">
        <v>110</v>
      </c>
      <c r="J1697" s="265">
        <v>56</v>
      </c>
      <c r="K1697"/>
      <c r="L1697" t="s">
        <v>124</v>
      </c>
      <c r="M1697">
        <v>290</v>
      </c>
      <c r="N1697" t="s">
        <v>267</v>
      </c>
      <c r="O1697" t="s">
        <v>150</v>
      </c>
      <c r="P1697" s="265">
        <v>152</v>
      </c>
      <c r="Q1697" s="716" t="s">
        <v>177</v>
      </c>
      <c r="R1697" s="716" t="s">
        <v>177</v>
      </c>
      <c r="S1697" s="716">
        <v>92.76315789473685</v>
      </c>
      <c r="T1697" s="716">
        <v>72.368421052631575</v>
      </c>
      <c r="U1697" s="716">
        <v>36.84210526315789</v>
      </c>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c r="CC1697"/>
      <c r="CD1697"/>
      <c r="CE1697"/>
      <c r="CF1697"/>
      <c r="CG1697"/>
      <c r="CH1697"/>
      <c r="CI1697"/>
      <c r="CJ1697"/>
      <c r="CK1697"/>
      <c r="CL1697"/>
      <c r="CM1697"/>
      <c r="CN1697"/>
      <c r="CO1697"/>
      <c r="CP1697"/>
      <c r="CQ1697"/>
      <c r="CR1697"/>
      <c r="CS1697"/>
    </row>
    <row r="1698" spans="1:97" s="326" customFormat="1" ht="15" customHeight="1" x14ac:dyDescent="0.35">
      <c r="A1698" t="s">
        <v>124</v>
      </c>
      <c r="B1698">
        <v>290</v>
      </c>
      <c r="C1698" t="s">
        <v>267</v>
      </c>
      <c r="D1698" t="s">
        <v>151</v>
      </c>
      <c r="E1698" s="265">
        <v>129</v>
      </c>
      <c r="F1698" s="265" t="s">
        <v>177</v>
      </c>
      <c r="G1698" s="265" t="s">
        <v>177</v>
      </c>
      <c r="H1698" s="265">
        <v>124</v>
      </c>
      <c r="I1698" s="265">
        <v>97</v>
      </c>
      <c r="J1698" s="265">
        <v>64</v>
      </c>
      <c r="K1698"/>
      <c r="L1698" t="s">
        <v>124</v>
      </c>
      <c r="M1698">
        <v>290</v>
      </c>
      <c r="N1698" t="s">
        <v>267</v>
      </c>
      <c r="O1698" t="s">
        <v>151</v>
      </c>
      <c r="P1698" s="265">
        <v>129</v>
      </c>
      <c r="Q1698" s="716" t="s">
        <v>177</v>
      </c>
      <c r="R1698" s="716" t="s">
        <v>177</v>
      </c>
      <c r="S1698" s="716">
        <v>96.124031007751938</v>
      </c>
      <c r="T1698" s="716">
        <v>75.193798449612402</v>
      </c>
      <c r="U1698" s="716">
        <v>49.612403100775197</v>
      </c>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c r="CC1698"/>
      <c r="CD1698"/>
      <c r="CE1698"/>
      <c r="CF1698"/>
      <c r="CG1698"/>
      <c r="CH1698"/>
      <c r="CI1698"/>
      <c r="CJ1698"/>
      <c r="CK1698"/>
      <c r="CL1698"/>
      <c r="CM1698"/>
      <c r="CN1698"/>
      <c r="CO1698"/>
      <c r="CP1698"/>
      <c r="CQ1698"/>
      <c r="CR1698"/>
      <c r="CS1698"/>
    </row>
    <row r="1699" spans="1:97" s="326" customFormat="1" ht="15" customHeight="1" x14ac:dyDescent="0.35">
      <c r="A1699" t="s">
        <v>124</v>
      </c>
      <c r="B1699">
        <v>290</v>
      </c>
      <c r="C1699" t="s">
        <v>267</v>
      </c>
      <c r="D1699" t="s">
        <v>152</v>
      </c>
      <c r="E1699" s="265">
        <v>918</v>
      </c>
      <c r="F1699" s="265">
        <v>51</v>
      </c>
      <c r="G1699" s="265">
        <v>867</v>
      </c>
      <c r="H1699" s="265">
        <v>820</v>
      </c>
      <c r="I1699" s="265">
        <v>534</v>
      </c>
      <c r="J1699" s="265">
        <v>258</v>
      </c>
      <c r="K1699"/>
      <c r="L1699" t="s">
        <v>124</v>
      </c>
      <c r="M1699">
        <v>290</v>
      </c>
      <c r="N1699" t="s">
        <v>267</v>
      </c>
      <c r="O1699" t="s">
        <v>152</v>
      </c>
      <c r="P1699" s="265">
        <v>918</v>
      </c>
      <c r="Q1699" s="716">
        <v>5.5555555555555554</v>
      </c>
      <c r="R1699" s="716">
        <v>94.444444444444443</v>
      </c>
      <c r="S1699" s="716">
        <v>89.324618736383442</v>
      </c>
      <c r="T1699" s="716">
        <v>58.169934640522882</v>
      </c>
      <c r="U1699" s="716">
        <v>28.104575163398692</v>
      </c>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c r="CC1699"/>
      <c r="CD1699"/>
      <c r="CE1699"/>
      <c r="CF1699"/>
      <c r="CG1699"/>
      <c r="CH1699"/>
      <c r="CI1699"/>
      <c r="CJ1699"/>
      <c r="CK1699"/>
      <c r="CL1699"/>
      <c r="CM1699"/>
      <c r="CN1699"/>
      <c r="CO1699"/>
      <c r="CP1699"/>
      <c r="CQ1699"/>
      <c r="CR1699"/>
      <c r="CS1699"/>
    </row>
    <row r="1700" spans="1:97" s="326" customFormat="1" ht="30" customHeight="1" x14ac:dyDescent="0.35">
      <c r="A1700" t="s">
        <v>124</v>
      </c>
      <c r="B1700">
        <v>300</v>
      </c>
      <c r="C1700" t="s">
        <v>268</v>
      </c>
      <c r="D1700" t="s">
        <v>147</v>
      </c>
      <c r="E1700" s="265">
        <v>9</v>
      </c>
      <c r="F1700" s="265" t="s">
        <v>177</v>
      </c>
      <c r="G1700" s="265" t="s">
        <v>177</v>
      </c>
      <c r="H1700" s="265">
        <v>8</v>
      </c>
      <c r="I1700" s="265">
        <v>5</v>
      </c>
      <c r="J1700" s="265">
        <v>0</v>
      </c>
      <c r="K1700"/>
      <c r="L1700" t="s">
        <v>124</v>
      </c>
      <c r="M1700">
        <v>300</v>
      </c>
      <c r="N1700" t="s">
        <v>268</v>
      </c>
      <c r="O1700" t="s">
        <v>147</v>
      </c>
      <c r="P1700" s="265">
        <v>9</v>
      </c>
      <c r="Q1700" s="716" t="s">
        <v>177</v>
      </c>
      <c r="R1700" s="716" t="s">
        <v>177</v>
      </c>
      <c r="S1700" s="716">
        <v>88.888888888888886</v>
      </c>
      <c r="T1700" s="716">
        <v>55.555555555555557</v>
      </c>
      <c r="U1700" s="716">
        <v>0</v>
      </c>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c r="CC1700"/>
      <c r="CD1700"/>
      <c r="CE1700"/>
      <c r="CF1700"/>
      <c r="CG1700"/>
      <c r="CH1700"/>
      <c r="CI1700"/>
      <c r="CJ1700"/>
      <c r="CK1700"/>
      <c r="CL1700"/>
      <c r="CM1700"/>
      <c r="CN1700"/>
      <c r="CO1700"/>
      <c r="CP1700"/>
      <c r="CQ1700"/>
      <c r="CR1700"/>
      <c r="CS1700"/>
    </row>
    <row r="1701" spans="1:97" s="326" customFormat="1" ht="15" customHeight="1" x14ac:dyDescent="0.35">
      <c r="A1701" t="s">
        <v>124</v>
      </c>
      <c r="B1701">
        <v>300</v>
      </c>
      <c r="C1701" t="s">
        <v>268</v>
      </c>
      <c r="D1701" t="s">
        <v>148</v>
      </c>
      <c r="E1701" s="265">
        <v>133</v>
      </c>
      <c r="F1701" s="265" t="s">
        <v>177</v>
      </c>
      <c r="G1701" s="265" t="s">
        <v>177</v>
      </c>
      <c r="H1701" s="265">
        <v>103</v>
      </c>
      <c r="I1701" s="265">
        <v>64</v>
      </c>
      <c r="J1701" s="265">
        <v>24</v>
      </c>
      <c r="K1701"/>
      <c r="L1701" t="s">
        <v>124</v>
      </c>
      <c r="M1701">
        <v>300</v>
      </c>
      <c r="N1701" t="s">
        <v>268</v>
      </c>
      <c r="O1701" t="s">
        <v>148</v>
      </c>
      <c r="P1701" s="265">
        <v>133</v>
      </c>
      <c r="Q1701" s="716" t="s">
        <v>177</v>
      </c>
      <c r="R1701" s="716" t="s">
        <v>177</v>
      </c>
      <c r="S1701" s="716">
        <v>77.443609022556387</v>
      </c>
      <c r="T1701" s="716">
        <v>48.120300751879697</v>
      </c>
      <c r="U1701" s="716">
        <v>18.045112781954884</v>
      </c>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c r="CD1701"/>
      <c r="CE1701"/>
      <c r="CF1701"/>
      <c r="CG1701"/>
      <c r="CH1701"/>
      <c r="CI1701"/>
      <c r="CJ1701"/>
      <c r="CK1701"/>
      <c r="CL1701"/>
      <c r="CM1701"/>
      <c r="CN1701"/>
      <c r="CO1701"/>
      <c r="CP1701"/>
      <c r="CQ1701"/>
      <c r="CR1701"/>
      <c r="CS1701"/>
    </row>
    <row r="1702" spans="1:97" s="326" customFormat="1" ht="15" customHeight="1" x14ac:dyDescent="0.35">
      <c r="A1702" t="s">
        <v>124</v>
      </c>
      <c r="B1702">
        <v>300</v>
      </c>
      <c r="C1702" t="s">
        <v>268</v>
      </c>
      <c r="D1702" t="s">
        <v>149</v>
      </c>
      <c r="E1702" s="265">
        <v>247</v>
      </c>
      <c r="F1702" s="265">
        <v>36</v>
      </c>
      <c r="G1702" s="265">
        <v>211</v>
      </c>
      <c r="H1702" s="265">
        <v>193</v>
      </c>
      <c r="I1702" s="265">
        <v>125</v>
      </c>
      <c r="J1702" s="265">
        <v>71</v>
      </c>
      <c r="K1702"/>
      <c r="L1702" t="s">
        <v>124</v>
      </c>
      <c r="M1702">
        <v>300</v>
      </c>
      <c r="N1702" t="s">
        <v>268</v>
      </c>
      <c r="O1702" t="s">
        <v>149</v>
      </c>
      <c r="P1702" s="265">
        <v>247</v>
      </c>
      <c r="Q1702" s="716">
        <v>14.5748987854251</v>
      </c>
      <c r="R1702" s="716">
        <v>85.425101214574894</v>
      </c>
      <c r="S1702" s="716">
        <v>78.137651821862349</v>
      </c>
      <c r="T1702" s="716">
        <v>50.607287449392715</v>
      </c>
      <c r="U1702" s="716">
        <v>28.74493927125506</v>
      </c>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c r="CC1702"/>
      <c r="CD1702"/>
      <c r="CE1702"/>
      <c r="CF1702"/>
      <c r="CG1702"/>
      <c r="CH1702"/>
      <c r="CI1702"/>
      <c r="CJ1702"/>
      <c r="CK1702"/>
      <c r="CL1702"/>
      <c r="CM1702"/>
      <c r="CN1702"/>
      <c r="CO1702"/>
      <c r="CP1702"/>
      <c r="CQ1702"/>
      <c r="CR1702"/>
      <c r="CS1702"/>
    </row>
    <row r="1703" spans="1:97" s="326" customFormat="1" ht="15" customHeight="1" x14ac:dyDescent="0.35">
      <c r="A1703" t="s">
        <v>124</v>
      </c>
      <c r="B1703">
        <v>300</v>
      </c>
      <c r="C1703" t="s">
        <v>268</v>
      </c>
      <c r="D1703" t="s">
        <v>150</v>
      </c>
      <c r="E1703" s="265">
        <v>370</v>
      </c>
      <c r="F1703" s="265">
        <v>37</v>
      </c>
      <c r="G1703" s="265">
        <v>333</v>
      </c>
      <c r="H1703" s="265">
        <v>312</v>
      </c>
      <c r="I1703" s="265">
        <v>232</v>
      </c>
      <c r="J1703" s="265">
        <v>126</v>
      </c>
      <c r="K1703"/>
      <c r="L1703" t="s">
        <v>124</v>
      </c>
      <c r="M1703">
        <v>300</v>
      </c>
      <c r="N1703" t="s">
        <v>268</v>
      </c>
      <c r="O1703" t="s">
        <v>150</v>
      </c>
      <c r="P1703" s="265">
        <v>370</v>
      </c>
      <c r="Q1703" s="716">
        <v>10</v>
      </c>
      <c r="R1703" s="716">
        <v>90</v>
      </c>
      <c r="S1703" s="716">
        <v>84.324324324324323</v>
      </c>
      <c r="T1703" s="716">
        <v>62.702702702702709</v>
      </c>
      <c r="U1703" s="716">
        <v>34.054054054054056</v>
      </c>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c r="CC1703"/>
      <c r="CD1703"/>
      <c r="CE1703"/>
      <c r="CF1703"/>
      <c r="CG1703"/>
      <c r="CH1703"/>
      <c r="CI1703"/>
      <c r="CJ1703"/>
      <c r="CK1703"/>
      <c r="CL1703"/>
      <c r="CM1703"/>
      <c r="CN1703"/>
      <c r="CO1703"/>
      <c r="CP1703"/>
      <c r="CQ1703"/>
      <c r="CR1703"/>
      <c r="CS1703"/>
    </row>
    <row r="1704" spans="1:97" s="326" customFormat="1" ht="15" customHeight="1" x14ac:dyDescent="0.35">
      <c r="A1704" t="s">
        <v>124</v>
      </c>
      <c r="B1704">
        <v>300</v>
      </c>
      <c r="C1704" t="s">
        <v>268</v>
      </c>
      <c r="D1704" t="s">
        <v>151</v>
      </c>
      <c r="E1704" s="265">
        <v>169</v>
      </c>
      <c r="F1704" s="265">
        <v>14</v>
      </c>
      <c r="G1704" s="265">
        <v>155</v>
      </c>
      <c r="H1704" s="265">
        <v>154</v>
      </c>
      <c r="I1704" s="265">
        <v>122</v>
      </c>
      <c r="J1704" s="265">
        <v>74</v>
      </c>
      <c r="K1704"/>
      <c r="L1704" t="s">
        <v>124</v>
      </c>
      <c r="M1704">
        <v>300</v>
      </c>
      <c r="N1704" t="s">
        <v>268</v>
      </c>
      <c r="O1704" t="s">
        <v>151</v>
      </c>
      <c r="P1704" s="265">
        <v>169</v>
      </c>
      <c r="Q1704" s="716">
        <v>8.2840236686390547</v>
      </c>
      <c r="R1704" s="716">
        <v>91.715976331360949</v>
      </c>
      <c r="S1704" s="716">
        <v>91.124260355029591</v>
      </c>
      <c r="T1704" s="716">
        <v>72.189349112426044</v>
      </c>
      <c r="U1704" s="716">
        <v>43.786982248520715</v>
      </c>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c r="CC1704"/>
      <c r="CD1704"/>
      <c r="CE1704"/>
      <c r="CF1704"/>
      <c r="CG1704"/>
      <c r="CH1704"/>
      <c r="CI1704"/>
      <c r="CJ1704"/>
      <c r="CK1704"/>
      <c r="CL1704"/>
      <c r="CM1704"/>
      <c r="CN1704"/>
      <c r="CO1704"/>
      <c r="CP1704"/>
      <c r="CQ1704"/>
      <c r="CR1704"/>
      <c r="CS1704"/>
    </row>
    <row r="1705" spans="1:97" s="326" customFormat="1" ht="15" customHeight="1" x14ac:dyDescent="0.35">
      <c r="A1705" t="s">
        <v>124</v>
      </c>
      <c r="B1705">
        <v>300</v>
      </c>
      <c r="C1705" t="s">
        <v>268</v>
      </c>
      <c r="D1705" t="s">
        <v>152</v>
      </c>
      <c r="E1705" s="265">
        <v>928</v>
      </c>
      <c r="F1705" s="265">
        <v>108</v>
      </c>
      <c r="G1705" s="265">
        <v>820</v>
      </c>
      <c r="H1705" s="265">
        <v>770</v>
      </c>
      <c r="I1705" s="265">
        <v>548</v>
      </c>
      <c r="J1705" s="265">
        <v>295</v>
      </c>
      <c r="K1705"/>
      <c r="L1705" t="s">
        <v>124</v>
      </c>
      <c r="M1705">
        <v>300</v>
      </c>
      <c r="N1705" t="s">
        <v>268</v>
      </c>
      <c r="O1705" t="s">
        <v>152</v>
      </c>
      <c r="P1705" s="265">
        <v>928</v>
      </c>
      <c r="Q1705" s="716">
        <v>11.637931034482758</v>
      </c>
      <c r="R1705" s="716">
        <v>88.362068965517238</v>
      </c>
      <c r="S1705" s="716">
        <v>82.974137931034491</v>
      </c>
      <c r="T1705" s="716">
        <v>59.051724137931039</v>
      </c>
      <c r="U1705" s="716">
        <v>31.788793103448278</v>
      </c>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c r="CC1705"/>
      <c r="CD1705"/>
      <c r="CE1705"/>
      <c r="CF1705"/>
      <c r="CG1705"/>
      <c r="CH1705"/>
      <c r="CI1705"/>
      <c r="CJ1705"/>
      <c r="CK1705"/>
      <c r="CL1705"/>
      <c r="CM1705"/>
      <c r="CN1705"/>
      <c r="CO1705"/>
      <c r="CP1705"/>
      <c r="CQ1705"/>
      <c r="CR1705"/>
      <c r="CS1705"/>
    </row>
    <row r="1706" spans="1:97" s="326" customFormat="1" ht="30" customHeight="1" x14ac:dyDescent="0.35">
      <c r="A1706" t="s">
        <v>124</v>
      </c>
      <c r="B1706">
        <v>235</v>
      </c>
      <c r="C1706" t="s">
        <v>269</v>
      </c>
      <c r="D1706" t="s">
        <v>147</v>
      </c>
      <c r="E1706" s="265" t="s">
        <v>177</v>
      </c>
      <c r="F1706" s="265" t="s">
        <v>177</v>
      </c>
      <c r="G1706" s="265" t="s">
        <v>177</v>
      </c>
      <c r="H1706" s="265">
        <v>0</v>
      </c>
      <c r="I1706" s="265">
        <v>0</v>
      </c>
      <c r="J1706" s="265">
        <v>0</v>
      </c>
      <c r="K1706"/>
      <c r="L1706" t="s">
        <v>124</v>
      </c>
      <c r="M1706">
        <v>235</v>
      </c>
      <c r="N1706" t="s">
        <v>269</v>
      </c>
      <c r="O1706" t="s">
        <v>147</v>
      </c>
      <c r="P1706" s="265" t="s">
        <v>177</v>
      </c>
      <c r="Q1706" s="716" t="s">
        <v>177</v>
      </c>
      <c r="R1706" s="716" t="s">
        <v>177</v>
      </c>
      <c r="S1706" s="716">
        <v>0</v>
      </c>
      <c r="T1706" s="716">
        <v>0</v>
      </c>
      <c r="U1706" s="716">
        <v>0</v>
      </c>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c r="CC1706"/>
      <c r="CD1706"/>
      <c r="CE1706"/>
      <c r="CF1706"/>
      <c r="CG1706"/>
      <c r="CH1706"/>
      <c r="CI1706"/>
      <c r="CJ1706"/>
      <c r="CK1706"/>
      <c r="CL1706"/>
      <c r="CM1706"/>
      <c r="CN1706"/>
      <c r="CO1706"/>
      <c r="CP1706"/>
      <c r="CQ1706"/>
      <c r="CR1706"/>
      <c r="CS1706"/>
    </row>
    <row r="1707" spans="1:97" s="326" customFormat="1" ht="15" customHeight="1" x14ac:dyDescent="0.35">
      <c r="A1707" t="s">
        <v>124</v>
      </c>
      <c r="B1707">
        <v>235</v>
      </c>
      <c r="C1707" t="s">
        <v>269</v>
      </c>
      <c r="D1707" t="s">
        <v>148</v>
      </c>
      <c r="E1707" s="265">
        <v>49</v>
      </c>
      <c r="F1707" s="265" t="s">
        <v>177</v>
      </c>
      <c r="G1707" s="265" t="s">
        <v>177</v>
      </c>
      <c r="H1707" s="265">
        <v>45</v>
      </c>
      <c r="I1707" s="265">
        <v>37</v>
      </c>
      <c r="J1707" s="265">
        <v>21</v>
      </c>
      <c r="K1707"/>
      <c r="L1707" t="s">
        <v>124</v>
      </c>
      <c r="M1707">
        <v>235</v>
      </c>
      <c r="N1707" t="s">
        <v>269</v>
      </c>
      <c r="O1707" t="s">
        <v>148</v>
      </c>
      <c r="P1707" s="265">
        <v>49</v>
      </c>
      <c r="Q1707" s="716" t="s">
        <v>177</v>
      </c>
      <c r="R1707" s="716" t="s">
        <v>177</v>
      </c>
      <c r="S1707" s="716">
        <v>91.83673469387756</v>
      </c>
      <c r="T1707" s="716">
        <v>75.510204081632651</v>
      </c>
      <c r="U1707" s="716">
        <v>42.857142857142854</v>
      </c>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c r="CD1707"/>
      <c r="CE1707"/>
      <c r="CF1707"/>
      <c r="CG1707"/>
      <c r="CH1707"/>
      <c r="CI1707"/>
      <c r="CJ1707"/>
      <c r="CK1707"/>
      <c r="CL1707"/>
      <c r="CM1707"/>
      <c r="CN1707"/>
      <c r="CO1707"/>
      <c r="CP1707"/>
      <c r="CQ1707"/>
      <c r="CR1707"/>
      <c r="CS1707"/>
    </row>
    <row r="1708" spans="1:97" s="326" customFormat="1" ht="15" customHeight="1" x14ac:dyDescent="0.35">
      <c r="A1708" t="s">
        <v>124</v>
      </c>
      <c r="B1708">
        <v>235</v>
      </c>
      <c r="C1708" t="s">
        <v>269</v>
      </c>
      <c r="D1708" t="s">
        <v>149</v>
      </c>
      <c r="E1708" s="265">
        <v>199</v>
      </c>
      <c r="F1708" s="265">
        <v>10</v>
      </c>
      <c r="G1708" s="265">
        <v>189</v>
      </c>
      <c r="H1708" s="265">
        <v>189</v>
      </c>
      <c r="I1708" s="265">
        <v>147</v>
      </c>
      <c r="J1708" s="265">
        <v>78</v>
      </c>
      <c r="K1708"/>
      <c r="L1708" t="s">
        <v>124</v>
      </c>
      <c r="M1708">
        <v>235</v>
      </c>
      <c r="N1708" t="s">
        <v>269</v>
      </c>
      <c r="O1708" t="s">
        <v>149</v>
      </c>
      <c r="P1708" s="265">
        <v>199</v>
      </c>
      <c r="Q1708" s="716">
        <v>5.025125628140704</v>
      </c>
      <c r="R1708" s="716">
        <v>94.9748743718593</v>
      </c>
      <c r="S1708" s="716">
        <v>94.9748743718593</v>
      </c>
      <c r="T1708" s="716">
        <v>73.869346733668337</v>
      </c>
      <c r="U1708" s="716">
        <v>39.195979899497488</v>
      </c>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c r="CD1708"/>
      <c r="CE1708"/>
      <c r="CF1708"/>
      <c r="CG1708"/>
      <c r="CH1708"/>
      <c r="CI1708"/>
      <c r="CJ1708"/>
      <c r="CK1708"/>
      <c r="CL1708"/>
      <c r="CM1708"/>
      <c r="CN1708"/>
      <c r="CO1708"/>
      <c r="CP1708"/>
      <c r="CQ1708"/>
      <c r="CR1708"/>
      <c r="CS1708"/>
    </row>
    <row r="1709" spans="1:97" s="326" customFormat="1" ht="15" customHeight="1" x14ac:dyDescent="0.35">
      <c r="A1709" t="s">
        <v>124</v>
      </c>
      <c r="B1709">
        <v>235</v>
      </c>
      <c r="C1709" t="s">
        <v>269</v>
      </c>
      <c r="D1709" t="s">
        <v>150</v>
      </c>
      <c r="E1709" s="265" t="s">
        <v>177</v>
      </c>
      <c r="F1709" s="265" t="s">
        <v>177</v>
      </c>
      <c r="G1709" s="265" t="s">
        <v>177</v>
      </c>
      <c r="H1709" s="265">
        <v>15</v>
      </c>
      <c r="I1709" s="265">
        <v>12</v>
      </c>
      <c r="J1709" s="265">
        <v>8</v>
      </c>
      <c r="K1709"/>
      <c r="L1709" t="s">
        <v>124</v>
      </c>
      <c r="M1709">
        <v>235</v>
      </c>
      <c r="N1709" t="s">
        <v>269</v>
      </c>
      <c r="O1709" t="s">
        <v>150</v>
      </c>
      <c r="P1709" s="265" t="s">
        <v>177</v>
      </c>
      <c r="Q1709" s="716" t="s">
        <v>177</v>
      </c>
      <c r="R1709" s="716" t="s">
        <v>177</v>
      </c>
      <c r="S1709" s="716">
        <v>78.94736842105263</v>
      </c>
      <c r="T1709" s="716">
        <v>63.157894736842103</v>
      </c>
      <c r="U1709" s="716">
        <v>42.105263157894733</v>
      </c>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c r="CC1709"/>
      <c r="CD1709"/>
      <c r="CE1709"/>
      <c r="CF1709"/>
      <c r="CG1709"/>
      <c r="CH1709"/>
      <c r="CI1709"/>
      <c r="CJ1709"/>
      <c r="CK1709"/>
      <c r="CL1709"/>
      <c r="CM1709"/>
      <c r="CN1709"/>
      <c r="CO1709"/>
      <c r="CP1709"/>
      <c r="CQ1709"/>
      <c r="CR1709"/>
      <c r="CS1709"/>
    </row>
    <row r="1710" spans="1:97" s="326" customFormat="1" ht="15" customHeight="1" x14ac:dyDescent="0.35">
      <c r="A1710" t="s">
        <v>124</v>
      </c>
      <c r="B1710">
        <v>235</v>
      </c>
      <c r="C1710" t="s">
        <v>269</v>
      </c>
      <c r="D1710" t="s">
        <v>151</v>
      </c>
      <c r="E1710" s="265" t="s">
        <v>137</v>
      </c>
      <c r="F1710" s="265" t="s">
        <v>137</v>
      </c>
      <c r="G1710" s="265" t="s">
        <v>137</v>
      </c>
      <c r="H1710" s="265" t="s">
        <v>137</v>
      </c>
      <c r="I1710" s="265" t="s">
        <v>137</v>
      </c>
      <c r="J1710" s="265" t="s">
        <v>137</v>
      </c>
      <c r="K1710"/>
      <c r="L1710" t="s">
        <v>124</v>
      </c>
      <c r="M1710">
        <v>235</v>
      </c>
      <c r="N1710" t="s">
        <v>269</v>
      </c>
      <c r="O1710" t="s">
        <v>151</v>
      </c>
      <c r="P1710" s="265" t="s">
        <v>137</v>
      </c>
      <c r="Q1710" s="716" t="s">
        <v>137</v>
      </c>
      <c r="R1710" s="716" t="s">
        <v>137</v>
      </c>
      <c r="S1710" s="716" t="s">
        <v>137</v>
      </c>
      <c r="T1710" s="716" t="s">
        <v>137</v>
      </c>
      <c r="U1710" s="716" t="s">
        <v>137</v>
      </c>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c r="CC1710"/>
      <c r="CD1710"/>
      <c r="CE1710"/>
      <c r="CF1710"/>
      <c r="CG1710"/>
      <c r="CH1710"/>
      <c r="CI1710"/>
      <c r="CJ1710"/>
      <c r="CK1710"/>
      <c r="CL1710"/>
      <c r="CM1710"/>
      <c r="CN1710"/>
      <c r="CO1710"/>
      <c r="CP1710"/>
      <c r="CQ1710"/>
      <c r="CR1710"/>
      <c r="CS1710"/>
    </row>
    <row r="1711" spans="1:97" s="326" customFormat="1" ht="15" customHeight="1" x14ac:dyDescent="0.35">
      <c r="A1711" t="s">
        <v>124</v>
      </c>
      <c r="B1711">
        <v>235</v>
      </c>
      <c r="C1711" t="s">
        <v>269</v>
      </c>
      <c r="D1711" t="s">
        <v>152</v>
      </c>
      <c r="E1711" s="265">
        <v>268</v>
      </c>
      <c r="F1711" s="265">
        <v>18</v>
      </c>
      <c r="G1711" s="265">
        <v>250</v>
      </c>
      <c r="H1711" s="265">
        <v>249</v>
      </c>
      <c r="I1711" s="265">
        <v>196</v>
      </c>
      <c r="J1711" s="265">
        <v>107</v>
      </c>
      <c r="K1711"/>
      <c r="L1711" t="s">
        <v>124</v>
      </c>
      <c r="M1711">
        <v>235</v>
      </c>
      <c r="N1711" t="s">
        <v>269</v>
      </c>
      <c r="O1711" t="s">
        <v>152</v>
      </c>
      <c r="P1711" s="265">
        <v>268</v>
      </c>
      <c r="Q1711" s="716">
        <v>6.7164179104477615</v>
      </c>
      <c r="R1711" s="716">
        <v>93.28358208955224</v>
      </c>
      <c r="S1711" s="716">
        <v>92.910447761194021</v>
      </c>
      <c r="T1711" s="716">
        <v>73.134328358208961</v>
      </c>
      <c r="U1711" s="716">
        <v>39.925373134328353</v>
      </c>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c r="CC1711"/>
      <c r="CD1711"/>
      <c r="CE1711"/>
      <c r="CF1711"/>
      <c r="CG1711"/>
      <c r="CH1711"/>
      <c r="CI1711"/>
      <c r="CJ1711"/>
      <c r="CK1711"/>
      <c r="CL1711"/>
      <c r="CM1711"/>
      <c r="CN1711"/>
      <c r="CO1711"/>
      <c r="CP1711"/>
      <c r="CQ1711"/>
      <c r="CR1711"/>
      <c r="CS1711"/>
    </row>
    <row r="1712" spans="1:97" s="326" customFormat="1" ht="30" customHeight="1" x14ac:dyDescent="0.35">
      <c r="A1712" t="s">
        <v>124</v>
      </c>
      <c r="B1712">
        <v>310</v>
      </c>
      <c r="C1712" t="s">
        <v>270</v>
      </c>
      <c r="D1712" t="s">
        <v>147</v>
      </c>
      <c r="E1712" s="265">
        <v>606</v>
      </c>
      <c r="F1712" s="265">
        <v>75</v>
      </c>
      <c r="G1712" s="265">
        <v>531</v>
      </c>
      <c r="H1712" s="265">
        <v>497</v>
      </c>
      <c r="I1712" s="265">
        <v>272</v>
      </c>
      <c r="J1712" s="265">
        <v>100</v>
      </c>
      <c r="K1712"/>
      <c r="L1712" t="s">
        <v>124</v>
      </c>
      <c r="M1712">
        <v>310</v>
      </c>
      <c r="N1712" t="s">
        <v>270</v>
      </c>
      <c r="O1712" t="s">
        <v>147</v>
      </c>
      <c r="P1712" s="265">
        <v>606</v>
      </c>
      <c r="Q1712" s="716">
        <v>12.376237623762377</v>
      </c>
      <c r="R1712" s="716">
        <v>87.623762376237622</v>
      </c>
      <c r="S1712" s="716">
        <v>82.013201320132012</v>
      </c>
      <c r="T1712" s="716">
        <v>44.884488448844884</v>
      </c>
      <c r="U1712" s="716">
        <v>16.5016501650165</v>
      </c>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c r="CC1712"/>
      <c r="CD1712"/>
      <c r="CE1712"/>
      <c r="CF1712"/>
      <c r="CG1712"/>
      <c r="CH1712"/>
      <c r="CI1712"/>
      <c r="CJ1712"/>
      <c r="CK1712"/>
      <c r="CL1712"/>
      <c r="CM1712"/>
      <c r="CN1712"/>
      <c r="CO1712"/>
      <c r="CP1712"/>
      <c r="CQ1712"/>
      <c r="CR1712"/>
      <c r="CS1712"/>
    </row>
    <row r="1713" spans="1:97" s="326" customFormat="1" ht="15" customHeight="1" x14ac:dyDescent="0.35">
      <c r="A1713" t="s">
        <v>124</v>
      </c>
      <c r="B1713">
        <v>310</v>
      </c>
      <c r="C1713" t="s">
        <v>270</v>
      </c>
      <c r="D1713" t="s">
        <v>148</v>
      </c>
      <c r="E1713" s="265">
        <v>281</v>
      </c>
      <c r="F1713" s="265">
        <v>18</v>
      </c>
      <c r="G1713" s="265">
        <v>263</v>
      </c>
      <c r="H1713" s="265">
        <v>248</v>
      </c>
      <c r="I1713" s="265">
        <v>166</v>
      </c>
      <c r="J1713" s="265">
        <v>85</v>
      </c>
      <c r="K1713"/>
      <c r="L1713" t="s">
        <v>124</v>
      </c>
      <c r="M1713">
        <v>310</v>
      </c>
      <c r="N1713" t="s">
        <v>270</v>
      </c>
      <c r="O1713" t="s">
        <v>148</v>
      </c>
      <c r="P1713" s="265">
        <v>281</v>
      </c>
      <c r="Q1713" s="716">
        <v>6.4056939501779357</v>
      </c>
      <c r="R1713" s="716">
        <v>93.594306049822066</v>
      </c>
      <c r="S1713" s="716">
        <v>88.256227758007128</v>
      </c>
      <c r="T1713" s="716">
        <v>59.07473309608541</v>
      </c>
      <c r="U1713" s="716">
        <v>30.2491103202847</v>
      </c>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c r="CC1713"/>
      <c r="CD1713"/>
      <c r="CE1713"/>
      <c r="CF1713"/>
      <c r="CG1713"/>
      <c r="CH1713"/>
      <c r="CI1713"/>
      <c r="CJ1713"/>
      <c r="CK1713"/>
      <c r="CL1713"/>
      <c r="CM1713"/>
      <c r="CN1713"/>
      <c r="CO1713"/>
      <c r="CP1713"/>
      <c r="CQ1713"/>
      <c r="CR1713"/>
      <c r="CS1713"/>
    </row>
    <row r="1714" spans="1:97" s="326" customFormat="1" ht="15" customHeight="1" x14ac:dyDescent="0.35">
      <c r="A1714" t="s">
        <v>124</v>
      </c>
      <c r="B1714">
        <v>310</v>
      </c>
      <c r="C1714" t="s">
        <v>270</v>
      </c>
      <c r="D1714" t="s">
        <v>149</v>
      </c>
      <c r="E1714" s="265">
        <v>182</v>
      </c>
      <c r="F1714" s="265">
        <v>13</v>
      </c>
      <c r="G1714" s="265">
        <v>169</v>
      </c>
      <c r="H1714" s="265">
        <v>166</v>
      </c>
      <c r="I1714" s="265">
        <v>136</v>
      </c>
      <c r="J1714" s="265">
        <v>83</v>
      </c>
      <c r="K1714"/>
      <c r="L1714" t="s">
        <v>124</v>
      </c>
      <c r="M1714">
        <v>310</v>
      </c>
      <c r="N1714" t="s">
        <v>270</v>
      </c>
      <c r="O1714" t="s">
        <v>149</v>
      </c>
      <c r="P1714" s="265">
        <v>182</v>
      </c>
      <c r="Q1714" s="716">
        <v>7.1428571428571423</v>
      </c>
      <c r="R1714" s="716">
        <v>92.857142857142861</v>
      </c>
      <c r="S1714" s="716">
        <v>91.208791208791212</v>
      </c>
      <c r="T1714" s="716">
        <v>74.72527472527473</v>
      </c>
      <c r="U1714" s="716">
        <v>45.604395604395606</v>
      </c>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c r="CC1714"/>
      <c r="CD1714"/>
      <c r="CE1714"/>
      <c r="CF1714"/>
      <c r="CG1714"/>
      <c r="CH1714"/>
      <c r="CI1714"/>
      <c r="CJ1714"/>
      <c r="CK1714"/>
      <c r="CL1714"/>
      <c r="CM1714"/>
      <c r="CN1714"/>
      <c r="CO1714"/>
      <c r="CP1714"/>
      <c r="CQ1714"/>
      <c r="CR1714"/>
      <c r="CS1714"/>
    </row>
    <row r="1715" spans="1:97" s="326" customFormat="1" ht="15" customHeight="1" x14ac:dyDescent="0.35">
      <c r="A1715" t="s">
        <v>124</v>
      </c>
      <c r="B1715">
        <v>310</v>
      </c>
      <c r="C1715" t="s">
        <v>270</v>
      </c>
      <c r="D1715" t="s">
        <v>150</v>
      </c>
      <c r="E1715" s="265">
        <v>231</v>
      </c>
      <c r="F1715" s="265">
        <v>7</v>
      </c>
      <c r="G1715" s="265">
        <v>224</v>
      </c>
      <c r="H1715" s="265">
        <v>222</v>
      </c>
      <c r="I1715" s="265">
        <v>175</v>
      </c>
      <c r="J1715" s="265">
        <v>103</v>
      </c>
      <c r="K1715"/>
      <c r="L1715" t="s">
        <v>124</v>
      </c>
      <c r="M1715">
        <v>310</v>
      </c>
      <c r="N1715" t="s">
        <v>270</v>
      </c>
      <c r="O1715" t="s">
        <v>150</v>
      </c>
      <c r="P1715" s="265">
        <v>231</v>
      </c>
      <c r="Q1715" s="716">
        <v>3.0303030303030303</v>
      </c>
      <c r="R1715" s="716">
        <v>96.969696969696969</v>
      </c>
      <c r="S1715" s="716">
        <v>96.103896103896105</v>
      </c>
      <c r="T1715" s="716">
        <v>75.757575757575751</v>
      </c>
      <c r="U1715" s="716">
        <v>44.588744588744589</v>
      </c>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c r="CC1715"/>
      <c r="CD1715"/>
      <c r="CE1715"/>
      <c r="CF1715"/>
      <c r="CG1715"/>
      <c r="CH1715"/>
      <c r="CI1715"/>
      <c r="CJ1715"/>
      <c r="CK1715"/>
      <c r="CL1715"/>
      <c r="CM1715"/>
      <c r="CN1715"/>
      <c r="CO1715"/>
      <c r="CP1715"/>
      <c r="CQ1715"/>
      <c r="CR1715"/>
      <c r="CS1715"/>
    </row>
    <row r="1716" spans="1:97" s="326" customFormat="1" ht="15" customHeight="1" x14ac:dyDescent="0.35">
      <c r="A1716" t="s">
        <v>124</v>
      </c>
      <c r="B1716">
        <v>310</v>
      </c>
      <c r="C1716" t="s">
        <v>270</v>
      </c>
      <c r="D1716" t="s">
        <v>151</v>
      </c>
      <c r="E1716" s="265">
        <v>153</v>
      </c>
      <c r="F1716" s="265">
        <v>5</v>
      </c>
      <c r="G1716" s="265">
        <v>148</v>
      </c>
      <c r="H1716" s="265">
        <v>146</v>
      </c>
      <c r="I1716" s="265">
        <v>130</v>
      </c>
      <c r="J1716" s="265">
        <v>86</v>
      </c>
      <c r="K1716"/>
      <c r="L1716" t="s">
        <v>124</v>
      </c>
      <c r="M1716">
        <v>310</v>
      </c>
      <c r="N1716" t="s">
        <v>270</v>
      </c>
      <c r="O1716" t="s">
        <v>151</v>
      </c>
      <c r="P1716" s="265">
        <v>153</v>
      </c>
      <c r="Q1716" s="716">
        <v>3.2679738562091507</v>
      </c>
      <c r="R1716" s="716">
        <v>96.732026143790847</v>
      </c>
      <c r="S1716" s="716">
        <v>95.424836601307192</v>
      </c>
      <c r="T1716" s="716">
        <v>84.967320261437905</v>
      </c>
      <c r="U1716" s="716">
        <v>56.209150326797385</v>
      </c>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c r="CC1716"/>
      <c r="CD1716"/>
      <c r="CE1716"/>
      <c r="CF1716"/>
      <c r="CG1716"/>
      <c r="CH1716"/>
      <c r="CI1716"/>
      <c r="CJ1716"/>
      <c r="CK1716"/>
      <c r="CL1716"/>
      <c r="CM1716"/>
      <c r="CN1716"/>
      <c r="CO1716"/>
      <c r="CP1716"/>
      <c r="CQ1716"/>
      <c r="CR1716"/>
      <c r="CS1716"/>
    </row>
    <row r="1717" spans="1:97" s="326" customFormat="1" ht="15" customHeight="1" x14ac:dyDescent="0.35">
      <c r="A1717" t="s">
        <v>124</v>
      </c>
      <c r="B1717">
        <v>310</v>
      </c>
      <c r="C1717" t="s">
        <v>270</v>
      </c>
      <c r="D1717" t="s">
        <v>152</v>
      </c>
      <c r="E1717" s="265">
        <v>1453</v>
      </c>
      <c r="F1717" s="265">
        <v>118</v>
      </c>
      <c r="G1717" s="265">
        <v>1335</v>
      </c>
      <c r="H1717" s="265">
        <v>1279</v>
      </c>
      <c r="I1717" s="265">
        <v>879</v>
      </c>
      <c r="J1717" s="265">
        <v>457</v>
      </c>
      <c r="K1717"/>
      <c r="L1717" t="s">
        <v>124</v>
      </c>
      <c r="M1717">
        <v>310</v>
      </c>
      <c r="N1717" t="s">
        <v>270</v>
      </c>
      <c r="O1717" t="s">
        <v>152</v>
      </c>
      <c r="P1717" s="265">
        <v>1453</v>
      </c>
      <c r="Q1717" s="716">
        <v>8.121128699242945</v>
      </c>
      <c r="R1717" s="716">
        <v>91.878871300757055</v>
      </c>
      <c r="S1717" s="716">
        <v>88.024776324845149</v>
      </c>
      <c r="T1717" s="716">
        <v>60.495526496902961</v>
      </c>
      <c r="U1717" s="716">
        <v>31.45216792842395</v>
      </c>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c r="CK1717"/>
      <c r="CL1717"/>
      <c r="CM1717"/>
      <c r="CN1717"/>
      <c r="CO1717"/>
      <c r="CP1717"/>
      <c r="CQ1717"/>
      <c r="CR1717"/>
      <c r="CS1717"/>
    </row>
    <row r="1718" spans="1:97" s="326" customFormat="1" ht="30" customHeight="1" x14ac:dyDescent="0.35">
      <c r="A1718" t="s">
        <v>124</v>
      </c>
      <c r="B1718">
        <v>320</v>
      </c>
      <c r="C1718" t="s">
        <v>271</v>
      </c>
      <c r="D1718" t="s">
        <v>147</v>
      </c>
      <c r="E1718" s="265">
        <v>1207</v>
      </c>
      <c r="F1718" s="265">
        <v>189</v>
      </c>
      <c r="G1718" s="265">
        <v>1018</v>
      </c>
      <c r="H1718" s="265">
        <v>963</v>
      </c>
      <c r="I1718" s="265">
        <v>553</v>
      </c>
      <c r="J1718" s="265">
        <v>206</v>
      </c>
      <c r="K1718"/>
      <c r="L1718" t="s">
        <v>124</v>
      </c>
      <c r="M1718">
        <v>320</v>
      </c>
      <c r="N1718" t="s">
        <v>271</v>
      </c>
      <c r="O1718" t="s">
        <v>147</v>
      </c>
      <c r="P1718" s="265">
        <v>1207</v>
      </c>
      <c r="Q1718" s="716">
        <v>15.658657829328915</v>
      </c>
      <c r="R1718" s="716">
        <v>84.341342170671084</v>
      </c>
      <c r="S1718" s="716">
        <v>79.784589892294946</v>
      </c>
      <c r="T1718" s="716">
        <v>45.816072908036453</v>
      </c>
      <c r="U1718" s="716">
        <v>17.067108533554268</v>
      </c>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c r="CC1718"/>
      <c r="CD1718"/>
      <c r="CE1718"/>
      <c r="CF1718"/>
      <c r="CG1718"/>
      <c r="CH1718"/>
      <c r="CI1718"/>
      <c r="CJ1718"/>
      <c r="CK1718"/>
      <c r="CL1718"/>
      <c r="CM1718"/>
      <c r="CN1718"/>
      <c r="CO1718"/>
      <c r="CP1718"/>
      <c r="CQ1718"/>
      <c r="CR1718"/>
      <c r="CS1718"/>
    </row>
    <row r="1719" spans="1:97" s="326" customFormat="1" ht="15" customHeight="1" x14ac:dyDescent="0.35">
      <c r="A1719" t="s">
        <v>124</v>
      </c>
      <c r="B1719">
        <v>320</v>
      </c>
      <c r="C1719" t="s">
        <v>271</v>
      </c>
      <c r="D1719" t="s">
        <v>148</v>
      </c>
      <c r="E1719" s="265">
        <v>934</v>
      </c>
      <c r="F1719" s="265">
        <v>84</v>
      </c>
      <c r="G1719" s="265">
        <v>850</v>
      </c>
      <c r="H1719" s="265">
        <v>822</v>
      </c>
      <c r="I1719" s="265">
        <v>540</v>
      </c>
      <c r="J1719" s="265">
        <v>274</v>
      </c>
      <c r="K1719"/>
      <c r="L1719" t="s">
        <v>124</v>
      </c>
      <c r="M1719">
        <v>320</v>
      </c>
      <c r="N1719" t="s">
        <v>271</v>
      </c>
      <c r="O1719" t="s">
        <v>148</v>
      </c>
      <c r="P1719" s="265">
        <v>934</v>
      </c>
      <c r="Q1719" s="716">
        <v>8.9935760171306214</v>
      </c>
      <c r="R1719" s="716">
        <v>91.006423982869379</v>
      </c>
      <c r="S1719" s="716">
        <v>88.0085653104925</v>
      </c>
      <c r="T1719" s="716">
        <v>57.815845824411142</v>
      </c>
      <c r="U1719" s="716">
        <v>29.336188436830835</v>
      </c>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c r="CD1719"/>
      <c r="CE1719"/>
      <c r="CF1719"/>
      <c r="CG1719"/>
      <c r="CH1719"/>
      <c r="CI1719"/>
      <c r="CJ1719"/>
      <c r="CK1719"/>
      <c r="CL1719"/>
      <c r="CM1719"/>
      <c r="CN1719"/>
      <c r="CO1719"/>
      <c r="CP1719"/>
      <c r="CQ1719"/>
      <c r="CR1719"/>
      <c r="CS1719"/>
    </row>
    <row r="1720" spans="1:97" s="326" customFormat="1" ht="15" customHeight="1" x14ac:dyDescent="0.35">
      <c r="A1720" t="s">
        <v>124</v>
      </c>
      <c r="B1720">
        <v>320</v>
      </c>
      <c r="C1720" t="s">
        <v>271</v>
      </c>
      <c r="D1720" t="s">
        <v>149</v>
      </c>
      <c r="E1720" s="265">
        <v>675</v>
      </c>
      <c r="F1720" s="265">
        <v>37</v>
      </c>
      <c r="G1720" s="265">
        <v>638</v>
      </c>
      <c r="H1720" s="265">
        <v>625</v>
      </c>
      <c r="I1720" s="265">
        <v>460</v>
      </c>
      <c r="J1720" s="265">
        <v>269</v>
      </c>
      <c r="K1720"/>
      <c r="L1720" t="s">
        <v>124</v>
      </c>
      <c r="M1720">
        <v>320</v>
      </c>
      <c r="N1720" t="s">
        <v>271</v>
      </c>
      <c r="O1720" t="s">
        <v>149</v>
      </c>
      <c r="P1720" s="265">
        <v>675</v>
      </c>
      <c r="Q1720" s="716">
        <v>5.4814814814814818</v>
      </c>
      <c r="R1720" s="716">
        <v>94.518518518518519</v>
      </c>
      <c r="S1720" s="716">
        <v>92.592592592592595</v>
      </c>
      <c r="T1720" s="716">
        <v>68.148148148148152</v>
      </c>
      <c r="U1720" s="716">
        <v>39.851851851851848</v>
      </c>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c r="CD1720"/>
      <c r="CE1720"/>
      <c r="CF1720"/>
      <c r="CG1720"/>
      <c r="CH1720"/>
      <c r="CI1720"/>
      <c r="CJ1720"/>
      <c r="CK1720"/>
      <c r="CL1720"/>
      <c r="CM1720"/>
      <c r="CN1720"/>
      <c r="CO1720"/>
      <c r="CP1720"/>
      <c r="CQ1720"/>
      <c r="CR1720"/>
      <c r="CS1720"/>
    </row>
    <row r="1721" spans="1:97" s="326" customFormat="1" ht="15" customHeight="1" x14ac:dyDescent="0.35">
      <c r="A1721" t="s">
        <v>124</v>
      </c>
      <c r="B1721">
        <v>320</v>
      </c>
      <c r="C1721" t="s">
        <v>271</v>
      </c>
      <c r="D1721" t="s">
        <v>150</v>
      </c>
      <c r="E1721" s="265">
        <v>554</v>
      </c>
      <c r="F1721" s="265">
        <v>19</v>
      </c>
      <c r="G1721" s="265">
        <v>535</v>
      </c>
      <c r="H1721" s="265">
        <v>532</v>
      </c>
      <c r="I1721" s="265">
        <v>430</v>
      </c>
      <c r="J1721" s="265">
        <v>267</v>
      </c>
      <c r="K1721"/>
      <c r="L1721" t="s">
        <v>124</v>
      </c>
      <c r="M1721">
        <v>320</v>
      </c>
      <c r="N1721" t="s">
        <v>271</v>
      </c>
      <c r="O1721" t="s">
        <v>150</v>
      </c>
      <c r="P1721" s="265">
        <v>554</v>
      </c>
      <c r="Q1721" s="716">
        <v>3.4296028880866429</v>
      </c>
      <c r="R1721" s="716">
        <v>96.570397111913351</v>
      </c>
      <c r="S1721" s="716">
        <v>96.028880866425993</v>
      </c>
      <c r="T1721" s="716">
        <v>77.617328519855604</v>
      </c>
      <c r="U1721" s="716">
        <v>48.194945848375454</v>
      </c>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c r="CD1721"/>
      <c r="CE1721"/>
      <c r="CF1721"/>
      <c r="CG1721"/>
      <c r="CH1721"/>
      <c r="CI1721"/>
      <c r="CJ1721"/>
      <c r="CK1721"/>
      <c r="CL1721"/>
      <c r="CM1721"/>
      <c r="CN1721"/>
      <c r="CO1721"/>
      <c r="CP1721"/>
      <c r="CQ1721"/>
      <c r="CR1721"/>
      <c r="CS1721"/>
    </row>
    <row r="1722" spans="1:97" s="326" customFormat="1" ht="15" customHeight="1" x14ac:dyDescent="0.35">
      <c r="A1722" t="s">
        <v>124</v>
      </c>
      <c r="B1722">
        <v>320</v>
      </c>
      <c r="C1722" t="s">
        <v>271</v>
      </c>
      <c r="D1722" t="s">
        <v>151</v>
      </c>
      <c r="E1722" s="265">
        <v>331</v>
      </c>
      <c r="F1722" s="265">
        <v>9</v>
      </c>
      <c r="G1722" s="265">
        <v>322</v>
      </c>
      <c r="H1722" s="265">
        <v>320</v>
      </c>
      <c r="I1722" s="265">
        <v>281</v>
      </c>
      <c r="J1722" s="265">
        <v>199</v>
      </c>
      <c r="K1722"/>
      <c r="L1722" t="s">
        <v>124</v>
      </c>
      <c r="M1722">
        <v>320</v>
      </c>
      <c r="N1722" t="s">
        <v>271</v>
      </c>
      <c r="O1722" t="s">
        <v>151</v>
      </c>
      <c r="P1722" s="265">
        <v>331</v>
      </c>
      <c r="Q1722" s="716">
        <v>2.7190332326283988</v>
      </c>
      <c r="R1722" s="716">
        <v>97.280966767371595</v>
      </c>
      <c r="S1722" s="716">
        <v>96.676737160120851</v>
      </c>
      <c r="T1722" s="716">
        <v>84.894259818731115</v>
      </c>
      <c r="U1722" s="716">
        <v>60.120845921450147</v>
      </c>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c r="CC1722"/>
      <c r="CD1722"/>
      <c r="CE1722"/>
      <c r="CF1722"/>
      <c r="CG1722"/>
      <c r="CH1722"/>
      <c r="CI1722"/>
      <c r="CJ1722"/>
      <c r="CK1722"/>
      <c r="CL1722"/>
      <c r="CM1722"/>
      <c r="CN1722"/>
      <c r="CO1722"/>
      <c r="CP1722"/>
      <c r="CQ1722"/>
      <c r="CR1722"/>
      <c r="CS1722"/>
    </row>
    <row r="1723" spans="1:97" s="326" customFormat="1" ht="15" customHeight="1" x14ac:dyDescent="0.35">
      <c r="A1723" t="s">
        <v>124</v>
      </c>
      <c r="B1723">
        <v>320</v>
      </c>
      <c r="C1723" t="s">
        <v>271</v>
      </c>
      <c r="D1723" t="s">
        <v>152</v>
      </c>
      <c r="E1723" s="265">
        <v>3701</v>
      </c>
      <c r="F1723" s="265">
        <v>338</v>
      </c>
      <c r="G1723" s="265">
        <v>3363</v>
      </c>
      <c r="H1723" s="265">
        <v>3262</v>
      </c>
      <c r="I1723" s="265">
        <v>2264</v>
      </c>
      <c r="J1723" s="265">
        <v>1215</v>
      </c>
      <c r="K1723"/>
      <c r="L1723" t="s">
        <v>124</v>
      </c>
      <c r="M1723">
        <v>320</v>
      </c>
      <c r="N1723" t="s">
        <v>271</v>
      </c>
      <c r="O1723" t="s">
        <v>152</v>
      </c>
      <c r="P1723" s="265">
        <v>3701</v>
      </c>
      <c r="Q1723" s="716">
        <v>9.1326668467981627</v>
      </c>
      <c r="R1723" s="716">
        <v>90.867333153201841</v>
      </c>
      <c r="S1723" s="716">
        <v>88.138340988921911</v>
      </c>
      <c r="T1723" s="716">
        <v>61.1726560389084</v>
      </c>
      <c r="U1723" s="716">
        <v>32.828965144555525</v>
      </c>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c r="CC1723"/>
      <c r="CD1723"/>
      <c r="CE1723"/>
      <c r="CF1723"/>
      <c r="CG1723"/>
      <c r="CH1723"/>
      <c r="CI1723"/>
      <c r="CJ1723"/>
      <c r="CK1723"/>
      <c r="CL1723"/>
      <c r="CM1723"/>
      <c r="CN1723"/>
      <c r="CO1723"/>
      <c r="CP1723"/>
      <c r="CQ1723"/>
      <c r="CR1723"/>
      <c r="CS1723"/>
    </row>
    <row r="1724" spans="1:97" s="326" customFormat="1" ht="30" customHeight="1" x14ac:dyDescent="0.35">
      <c r="A1724" t="s">
        <v>124</v>
      </c>
      <c r="B1724">
        <v>330</v>
      </c>
      <c r="C1724" t="s">
        <v>272</v>
      </c>
      <c r="D1724" t="s">
        <v>147</v>
      </c>
      <c r="E1724" s="265" t="s">
        <v>137</v>
      </c>
      <c r="F1724" s="265" t="s">
        <v>137</v>
      </c>
      <c r="G1724" s="265" t="s">
        <v>137</v>
      </c>
      <c r="H1724" s="265" t="s">
        <v>137</v>
      </c>
      <c r="I1724" s="265" t="s">
        <v>137</v>
      </c>
      <c r="J1724" s="265" t="s">
        <v>137</v>
      </c>
      <c r="K1724"/>
      <c r="L1724" t="s">
        <v>124</v>
      </c>
      <c r="M1724">
        <v>330</v>
      </c>
      <c r="N1724" t="s">
        <v>272</v>
      </c>
      <c r="O1724" t="s">
        <v>147</v>
      </c>
      <c r="P1724" s="265" t="s">
        <v>137</v>
      </c>
      <c r="Q1724" s="716" t="s">
        <v>137</v>
      </c>
      <c r="R1724" s="716" t="s">
        <v>137</v>
      </c>
      <c r="S1724" s="716" t="s">
        <v>137</v>
      </c>
      <c r="T1724" s="716" t="s">
        <v>137</v>
      </c>
      <c r="U1724" s="716" t="s">
        <v>137</v>
      </c>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c r="CC1724"/>
      <c r="CD1724"/>
      <c r="CE1724"/>
      <c r="CF1724"/>
      <c r="CG1724"/>
      <c r="CH1724"/>
      <c r="CI1724"/>
      <c r="CJ1724"/>
      <c r="CK1724"/>
      <c r="CL1724"/>
      <c r="CM1724"/>
      <c r="CN1724"/>
      <c r="CO1724"/>
      <c r="CP1724"/>
      <c r="CQ1724"/>
      <c r="CR1724"/>
      <c r="CS1724"/>
    </row>
    <row r="1725" spans="1:97" s="326" customFormat="1" ht="15" customHeight="1" x14ac:dyDescent="0.35">
      <c r="A1725" t="s">
        <v>124</v>
      </c>
      <c r="B1725">
        <v>330</v>
      </c>
      <c r="C1725" t="s">
        <v>272</v>
      </c>
      <c r="D1725" t="s">
        <v>148</v>
      </c>
      <c r="E1725" s="265">
        <v>26</v>
      </c>
      <c r="F1725" s="265">
        <v>0</v>
      </c>
      <c r="G1725" s="265">
        <v>26</v>
      </c>
      <c r="H1725" s="265">
        <v>26</v>
      </c>
      <c r="I1725" s="265">
        <v>20</v>
      </c>
      <c r="J1725" s="265">
        <v>10</v>
      </c>
      <c r="K1725"/>
      <c r="L1725" t="s">
        <v>124</v>
      </c>
      <c r="M1725">
        <v>330</v>
      </c>
      <c r="N1725" t="s">
        <v>272</v>
      </c>
      <c r="O1725" t="s">
        <v>148</v>
      </c>
      <c r="P1725" s="265">
        <v>26</v>
      </c>
      <c r="Q1725" s="716">
        <v>0</v>
      </c>
      <c r="R1725" s="716">
        <v>100</v>
      </c>
      <c r="S1725" s="716">
        <v>100</v>
      </c>
      <c r="T1725" s="716">
        <v>76.923076923076934</v>
      </c>
      <c r="U1725" s="716">
        <v>38.461538461538467</v>
      </c>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c r="CC1725"/>
      <c r="CD1725"/>
      <c r="CE1725"/>
      <c r="CF1725"/>
      <c r="CG1725"/>
      <c r="CH1725"/>
      <c r="CI1725"/>
      <c r="CJ1725"/>
      <c r="CK1725"/>
      <c r="CL1725"/>
      <c r="CM1725"/>
      <c r="CN1725"/>
      <c r="CO1725"/>
      <c r="CP1725"/>
      <c r="CQ1725"/>
      <c r="CR1725"/>
      <c r="CS1725"/>
    </row>
    <row r="1726" spans="1:97" s="326" customFormat="1" ht="15" customHeight="1" x14ac:dyDescent="0.35">
      <c r="A1726" t="s">
        <v>124</v>
      </c>
      <c r="B1726">
        <v>330</v>
      </c>
      <c r="C1726" t="s">
        <v>272</v>
      </c>
      <c r="D1726" t="s">
        <v>149</v>
      </c>
      <c r="E1726" s="265">
        <v>59</v>
      </c>
      <c r="F1726" s="265">
        <v>9</v>
      </c>
      <c r="G1726" s="265">
        <v>50</v>
      </c>
      <c r="H1726" s="265">
        <v>50</v>
      </c>
      <c r="I1726" s="265">
        <v>38</v>
      </c>
      <c r="J1726" s="265">
        <v>19</v>
      </c>
      <c r="K1726"/>
      <c r="L1726" t="s">
        <v>124</v>
      </c>
      <c r="M1726">
        <v>330</v>
      </c>
      <c r="N1726" t="s">
        <v>272</v>
      </c>
      <c r="O1726" t="s">
        <v>149</v>
      </c>
      <c r="P1726" s="265">
        <v>59</v>
      </c>
      <c r="Q1726" s="716">
        <v>15.254237288135593</v>
      </c>
      <c r="R1726" s="716">
        <v>84.745762711864401</v>
      </c>
      <c r="S1726" s="716">
        <v>84.745762711864401</v>
      </c>
      <c r="T1726" s="716">
        <v>64.406779661016941</v>
      </c>
      <c r="U1726" s="716">
        <v>32.20338983050847</v>
      </c>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c r="CC1726"/>
      <c r="CD1726"/>
      <c r="CE1726"/>
      <c r="CF1726"/>
      <c r="CG1726"/>
      <c r="CH1726"/>
      <c r="CI1726"/>
      <c r="CJ1726"/>
      <c r="CK1726"/>
      <c r="CL1726"/>
      <c r="CM1726"/>
      <c r="CN1726"/>
      <c r="CO1726"/>
      <c r="CP1726"/>
      <c r="CQ1726"/>
      <c r="CR1726"/>
      <c r="CS1726"/>
    </row>
    <row r="1727" spans="1:97" s="326" customFormat="1" ht="15" customHeight="1" x14ac:dyDescent="0.35">
      <c r="A1727" t="s">
        <v>124</v>
      </c>
      <c r="B1727">
        <v>330</v>
      </c>
      <c r="C1727" t="s">
        <v>272</v>
      </c>
      <c r="D1727" t="s">
        <v>150</v>
      </c>
      <c r="E1727" s="265">
        <v>105</v>
      </c>
      <c r="F1727" s="265">
        <v>9</v>
      </c>
      <c r="G1727" s="265">
        <v>96</v>
      </c>
      <c r="H1727" s="265">
        <v>96</v>
      </c>
      <c r="I1727" s="265">
        <v>74</v>
      </c>
      <c r="J1727" s="265">
        <v>48</v>
      </c>
      <c r="K1727"/>
      <c r="L1727" t="s">
        <v>124</v>
      </c>
      <c r="M1727">
        <v>330</v>
      </c>
      <c r="N1727" t="s">
        <v>272</v>
      </c>
      <c r="O1727" t="s">
        <v>150</v>
      </c>
      <c r="P1727" s="265">
        <v>105</v>
      </c>
      <c r="Q1727" s="716">
        <v>8.5714285714285712</v>
      </c>
      <c r="R1727" s="716">
        <v>91.428571428571431</v>
      </c>
      <c r="S1727" s="716">
        <v>91.428571428571431</v>
      </c>
      <c r="T1727" s="716">
        <v>70.476190476190482</v>
      </c>
      <c r="U1727" s="716">
        <v>45.714285714285715</v>
      </c>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c r="CC1727"/>
      <c r="CD1727"/>
      <c r="CE1727"/>
      <c r="CF1727"/>
      <c r="CG1727"/>
      <c r="CH1727"/>
      <c r="CI1727"/>
      <c r="CJ1727"/>
      <c r="CK1727"/>
      <c r="CL1727"/>
      <c r="CM1727"/>
      <c r="CN1727"/>
      <c r="CO1727"/>
      <c r="CP1727"/>
      <c r="CQ1727"/>
      <c r="CR1727"/>
      <c r="CS1727"/>
    </row>
    <row r="1728" spans="1:97" s="326" customFormat="1" ht="15" customHeight="1" x14ac:dyDescent="0.35">
      <c r="A1728" t="s">
        <v>124</v>
      </c>
      <c r="B1728">
        <v>330</v>
      </c>
      <c r="C1728" t="s">
        <v>272</v>
      </c>
      <c r="D1728" t="s">
        <v>151</v>
      </c>
      <c r="E1728" s="265">
        <v>14</v>
      </c>
      <c r="F1728" s="265">
        <v>0</v>
      </c>
      <c r="G1728" s="265">
        <v>14</v>
      </c>
      <c r="H1728" s="265">
        <v>14</v>
      </c>
      <c r="I1728" s="265">
        <v>12</v>
      </c>
      <c r="J1728" s="265">
        <v>8</v>
      </c>
      <c r="K1728"/>
      <c r="L1728" t="s">
        <v>124</v>
      </c>
      <c r="M1728">
        <v>330</v>
      </c>
      <c r="N1728" t="s">
        <v>272</v>
      </c>
      <c r="O1728" t="s">
        <v>151</v>
      </c>
      <c r="P1728" s="265">
        <v>14</v>
      </c>
      <c r="Q1728" s="716">
        <v>0</v>
      </c>
      <c r="R1728" s="716">
        <v>100</v>
      </c>
      <c r="S1728" s="716">
        <v>100</v>
      </c>
      <c r="T1728" s="716">
        <v>85.714285714285708</v>
      </c>
      <c r="U1728" s="716">
        <v>57.142857142857139</v>
      </c>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c r="CC1728"/>
      <c r="CD1728"/>
      <c r="CE1728"/>
      <c r="CF1728"/>
      <c r="CG1728"/>
      <c r="CH1728"/>
      <c r="CI1728"/>
      <c r="CJ1728"/>
      <c r="CK1728"/>
      <c r="CL1728"/>
      <c r="CM1728"/>
      <c r="CN1728"/>
      <c r="CO1728"/>
      <c r="CP1728"/>
      <c r="CQ1728"/>
      <c r="CR1728"/>
      <c r="CS1728"/>
    </row>
    <row r="1729" spans="1:97" s="326" customFormat="1" ht="15" customHeight="1" x14ac:dyDescent="0.35">
      <c r="A1729" t="s">
        <v>124</v>
      </c>
      <c r="B1729">
        <v>330</v>
      </c>
      <c r="C1729" t="s">
        <v>272</v>
      </c>
      <c r="D1729" t="s">
        <v>152</v>
      </c>
      <c r="E1729" s="265">
        <v>204</v>
      </c>
      <c r="F1729" s="265">
        <v>18</v>
      </c>
      <c r="G1729" s="265">
        <v>186</v>
      </c>
      <c r="H1729" s="265">
        <v>186</v>
      </c>
      <c r="I1729" s="265">
        <v>144</v>
      </c>
      <c r="J1729" s="265">
        <v>85</v>
      </c>
      <c r="K1729"/>
      <c r="L1729" t="s">
        <v>124</v>
      </c>
      <c r="M1729">
        <v>330</v>
      </c>
      <c r="N1729" t="s">
        <v>272</v>
      </c>
      <c r="O1729" t="s">
        <v>152</v>
      </c>
      <c r="P1729" s="265">
        <v>204</v>
      </c>
      <c r="Q1729" s="716">
        <v>8.8235294117647065</v>
      </c>
      <c r="R1729" s="716">
        <v>91.17647058823529</v>
      </c>
      <c r="S1729" s="716">
        <v>91.17647058823529</v>
      </c>
      <c r="T1729" s="716">
        <v>70.588235294117652</v>
      </c>
      <c r="U1729" s="716">
        <v>41.666666666666671</v>
      </c>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c r="CC1729"/>
      <c r="CD1729"/>
      <c r="CE1729"/>
      <c r="CF1729"/>
      <c r="CG1729"/>
      <c r="CH1729"/>
      <c r="CI1729"/>
      <c r="CJ1729"/>
      <c r="CK1729"/>
      <c r="CL1729"/>
      <c r="CM1729"/>
      <c r="CN1729"/>
      <c r="CO1729"/>
      <c r="CP1729"/>
      <c r="CQ1729"/>
      <c r="CR1729"/>
      <c r="CS1729"/>
    </row>
    <row r="1730" spans="1:97" s="326" customFormat="1" ht="30" customHeight="1" x14ac:dyDescent="0.35">
      <c r="A1730" t="s">
        <v>124</v>
      </c>
      <c r="B1730">
        <v>340</v>
      </c>
      <c r="C1730" t="s">
        <v>273</v>
      </c>
      <c r="D1730" t="s">
        <v>147</v>
      </c>
      <c r="E1730" s="265">
        <v>88</v>
      </c>
      <c r="F1730" s="265">
        <v>24</v>
      </c>
      <c r="G1730" s="265">
        <v>64</v>
      </c>
      <c r="H1730" s="265">
        <v>55</v>
      </c>
      <c r="I1730" s="265">
        <v>25</v>
      </c>
      <c r="J1730" s="265" t="s">
        <v>177</v>
      </c>
      <c r="K1730"/>
      <c r="L1730" t="s">
        <v>124</v>
      </c>
      <c r="M1730">
        <v>340</v>
      </c>
      <c r="N1730" t="s">
        <v>273</v>
      </c>
      <c r="O1730" t="s">
        <v>147</v>
      </c>
      <c r="P1730" s="265">
        <v>88</v>
      </c>
      <c r="Q1730" s="716">
        <v>27.27272727272727</v>
      </c>
      <c r="R1730" s="716">
        <v>72.727272727272734</v>
      </c>
      <c r="S1730" s="716">
        <v>62.5</v>
      </c>
      <c r="T1730" s="716">
        <v>28.40909090909091</v>
      </c>
      <c r="U1730" s="716" t="s">
        <v>177</v>
      </c>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c r="CC1730"/>
      <c r="CD1730"/>
      <c r="CE1730"/>
      <c r="CF1730"/>
      <c r="CG1730"/>
      <c r="CH1730"/>
      <c r="CI1730"/>
      <c r="CJ1730"/>
      <c r="CK1730"/>
      <c r="CL1730"/>
      <c r="CM1730"/>
      <c r="CN1730"/>
      <c r="CO1730"/>
      <c r="CP1730"/>
      <c r="CQ1730"/>
      <c r="CR1730"/>
      <c r="CS1730"/>
    </row>
    <row r="1731" spans="1:97" s="326" customFormat="1" ht="15" customHeight="1" x14ac:dyDescent="0.35">
      <c r="A1731" t="s">
        <v>124</v>
      </c>
      <c r="B1731">
        <v>340</v>
      </c>
      <c r="C1731" t="s">
        <v>273</v>
      </c>
      <c r="D1731" t="s">
        <v>148</v>
      </c>
      <c r="E1731" s="265">
        <v>170</v>
      </c>
      <c r="F1731" s="265">
        <v>18</v>
      </c>
      <c r="G1731" s="265">
        <v>152</v>
      </c>
      <c r="H1731" s="265">
        <v>146</v>
      </c>
      <c r="I1731" s="265">
        <v>75</v>
      </c>
      <c r="J1731" s="265" t="s">
        <v>177</v>
      </c>
      <c r="K1731"/>
      <c r="L1731" t="s">
        <v>124</v>
      </c>
      <c r="M1731">
        <v>340</v>
      </c>
      <c r="N1731" t="s">
        <v>273</v>
      </c>
      <c r="O1731" t="s">
        <v>148</v>
      </c>
      <c r="P1731" s="265">
        <v>170</v>
      </c>
      <c r="Q1731" s="716">
        <v>10.588235294117647</v>
      </c>
      <c r="R1731" s="716">
        <v>89.411764705882362</v>
      </c>
      <c r="S1731" s="716">
        <v>85.882352941176464</v>
      </c>
      <c r="T1731" s="716">
        <v>44.117647058823529</v>
      </c>
      <c r="U1731" s="716" t="s">
        <v>177</v>
      </c>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c r="CD1731"/>
      <c r="CE1731"/>
      <c r="CF1731"/>
      <c r="CG1731"/>
      <c r="CH1731"/>
      <c r="CI1731"/>
      <c r="CJ1731"/>
      <c r="CK1731"/>
      <c r="CL1731"/>
      <c r="CM1731"/>
      <c r="CN1731"/>
      <c r="CO1731"/>
      <c r="CP1731"/>
      <c r="CQ1731"/>
      <c r="CR1731"/>
      <c r="CS1731"/>
    </row>
    <row r="1732" spans="1:97" s="326" customFormat="1" ht="15" customHeight="1" x14ac:dyDescent="0.35">
      <c r="A1732" t="s">
        <v>124</v>
      </c>
      <c r="B1732">
        <v>340</v>
      </c>
      <c r="C1732" t="s">
        <v>273</v>
      </c>
      <c r="D1732" t="s">
        <v>149</v>
      </c>
      <c r="E1732" s="265">
        <v>331</v>
      </c>
      <c r="F1732" s="265">
        <v>29</v>
      </c>
      <c r="G1732" s="265">
        <v>302</v>
      </c>
      <c r="H1732" s="265">
        <v>292</v>
      </c>
      <c r="I1732" s="265">
        <v>202</v>
      </c>
      <c r="J1732" s="265">
        <v>117</v>
      </c>
      <c r="K1732"/>
      <c r="L1732" t="s">
        <v>124</v>
      </c>
      <c r="M1732">
        <v>340</v>
      </c>
      <c r="N1732" t="s">
        <v>273</v>
      </c>
      <c r="O1732" t="s">
        <v>149</v>
      </c>
      <c r="P1732" s="265">
        <v>331</v>
      </c>
      <c r="Q1732" s="716">
        <v>8.761329305135952</v>
      </c>
      <c r="R1732" s="716">
        <v>91.238670694864041</v>
      </c>
      <c r="S1732" s="716">
        <v>88.217522658610264</v>
      </c>
      <c r="T1732" s="716">
        <v>61.027190332326285</v>
      </c>
      <c r="U1732" s="716">
        <v>35.347432024169187</v>
      </c>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c r="CC1732"/>
      <c r="CD1732"/>
      <c r="CE1732"/>
      <c r="CF1732"/>
      <c r="CG1732"/>
      <c r="CH1732"/>
      <c r="CI1732"/>
      <c r="CJ1732"/>
      <c r="CK1732"/>
      <c r="CL1732"/>
      <c r="CM1732"/>
      <c r="CN1732"/>
      <c r="CO1732"/>
      <c r="CP1732"/>
      <c r="CQ1732"/>
      <c r="CR1732"/>
      <c r="CS1732"/>
    </row>
    <row r="1733" spans="1:97" s="326" customFormat="1" ht="15" customHeight="1" x14ac:dyDescent="0.35">
      <c r="A1733" t="s">
        <v>124</v>
      </c>
      <c r="B1733">
        <v>340</v>
      </c>
      <c r="C1733" t="s">
        <v>273</v>
      </c>
      <c r="D1733" t="s">
        <v>150</v>
      </c>
      <c r="E1733" s="265">
        <v>533</v>
      </c>
      <c r="F1733" s="265">
        <v>40</v>
      </c>
      <c r="G1733" s="265">
        <v>493</v>
      </c>
      <c r="H1733" s="265">
        <v>480</v>
      </c>
      <c r="I1733" s="265">
        <v>354</v>
      </c>
      <c r="J1733" s="265">
        <v>198</v>
      </c>
      <c r="K1733"/>
      <c r="L1733" t="s">
        <v>124</v>
      </c>
      <c r="M1733">
        <v>340</v>
      </c>
      <c r="N1733" t="s">
        <v>273</v>
      </c>
      <c r="O1733" t="s">
        <v>150</v>
      </c>
      <c r="P1733" s="265">
        <v>533</v>
      </c>
      <c r="Q1733" s="716">
        <v>7.5046904315197001</v>
      </c>
      <c r="R1733" s="716">
        <v>92.495309568480295</v>
      </c>
      <c r="S1733" s="716">
        <v>90.056285178236394</v>
      </c>
      <c r="T1733" s="716">
        <v>66.416510318949335</v>
      </c>
      <c r="U1733" s="716">
        <v>37.148217636022515</v>
      </c>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c r="CC1733"/>
      <c r="CD1733"/>
      <c r="CE1733"/>
      <c r="CF1733"/>
      <c r="CG1733"/>
      <c r="CH1733"/>
      <c r="CI1733"/>
      <c r="CJ1733"/>
      <c r="CK1733"/>
      <c r="CL1733"/>
      <c r="CM1733"/>
      <c r="CN1733"/>
      <c r="CO1733"/>
      <c r="CP1733"/>
      <c r="CQ1733"/>
      <c r="CR1733"/>
      <c r="CS1733"/>
    </row>
    <row r="1734" spans="1:97" s="326" customFormat="1" ht="15" customHeight="1" x14ac:dyDescent="0.35">
      <c r="A1734" t="s">
        <v>124</v>
      </c>
      <c r="B1734">
        <v>340</v>
      </c>
      <c r="C1734" t="s">
        <v>273</v>
      </c>
      <c r="D1734" t="s">
        <v>151</v>
      </c>
      <c r="E1734" s="265">
        <v>307</v>
      </c>
      <c r="F1734" s="265">
        <v>18</v>
      </c>
      <c r="G1734" s="265">
        <v>289</v>
      </c>
      <c r="H1734" s="265">
        <v>283</v>
      </c>
      <c r="I1734" s="265">
        <v>233</v>
      </c>
      <c r="J1734" s="265">
        <v>158</v>
      </c>
      <c r="K1734"/>
      <c r="L1734" t="s">
        <v>124</v>
      </c>
      <c r="M1734">
        <v>340</v>
      </c>
      <c r="N1734" t="s">
        <v>273</v>
      </c>
      <c r="O1734" t="s">
        <v>151</v>
      </c>
      <c r="P1734" s="265">
        <v>307</v>
      </c>
      <c r="Q1734" s="716">
        <v>5.8631921824104234</v>
      </c>
      <c r="R1734" s="716">
        <v>94.13680781758957</v>
      </c>
      <c r="S1734" s="716">
        <v>92.182410423452765</v>
      </c>
      <c r="T1734" s="716">
        <v>75.895765472312704</v>
      </c>
      <c r="U1734" s="716">
        <v>51.465798045602604</v>
      </c>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c r="CC1734"/>
      <c r="CD1734"/>
      <c r="CE1734"/>
      <c r="CF1734"/>
      <c r="CG1734"/>
      <c r="CH1734"/>
      <c r="CI1734"/>
      <c r="CJ1734"/>
      <c r="CK1734"/>
      <c r="CL1734"/>
      <c r="CM1734"/>
      <c r="CN1734"/>
      <c r="CO1734"/>
      <c r="CP1734"/>
      <c r="CQ1734"/>
      <c r="CR1734"/>
      <c r="CS1734"/>
    </row>
    <row r="1735" spans="1:97" s="326" customFormat="1" ht="15" customHeight="1" x14ac:dyDescent="0.35">
      <c r="A1735" t="s">
        <v>124</v>
      </c>
      <c r="B1735">
        <v>340</v>
      </c>
      <c r="C1735" t="s">
        <v>273</v>
      </c>
      <c r="D1735" t="s">
        <v>152</v>
      </c>
      <c r="E1735" s="265">
        <v>1429</v>
      </c>
      <c r="F1735" s="265">
        <v>129</v>
      </c>
      <c r="G1735" s="265">
        <v>1300</v>
      </c>
      <c r="H1735" s="265">
        <v>1256</v>
      </c>
      <c r="I1735" s="265">
        <v>889</v>
      </c>
      <c r="J1735" s="265">
        <v>506</v>
      </c>
      <c r="K1735"/>
      <c r="L1735" t="s">
        <v>124</v>
      </c>
      <c r="M1735">
        <v>340</v>
      </c>
      <c r="N1735" t="s">
        <v>273</v>
      </c>
      <c r="O1735" t="s">
        <v>152</v>
      </c>
      <c r="P1735" s="265">
        <v>1429</v>
      </c>
      <c r="Q1735" s="716">
        <v>9.027291812456264</v>
      </c>
      <c r="R1735" s="716">
        <v>90.972708187543745</v>
      </c>
      <c r="S1735" s="716">
        <v>87.893631910426876</v>
      </c>
      <c r="T1735" s="716">
        <v>62.211336599020292</v>
      </c>
      <c r="U1735" s="716">
        <v>35.409377186843948</v>
      </c>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c r="CC1735"/>
      <c r="CD1735"/>
      <c r="CE1735"/>
      <c r="CF1735"/>
      <c r="CG1735"/>
      <c r="CH1735"/>
      <c r="CI1735"/>
      <c r="CJ1735"/>
      <c r="CK1735"/>
      <c r="CL1735"/>
      <c r="CM1735"/>
      <c r="CN1735"/>
      <c r="CO1735"/>
      <c r="CP1735"/>
      <c r="CQ1735"/>
      <c r="CR1735"/>
      <c r="CS1735"/>
    </row>
    <row r="1736" spans="1:97" s="326" customFormat="1" ht="30" customHeight="1" x14ac:dyDescent="0.35">
      <c r="A1736" t="s">
        <v>124</v>
      </c>
      <c r="B1736">
        <v>350</v>
      </c>
      <c r="C1736" t="s">
        <v>274</v>
      </c>
      <c r="D1736" t="s">
        <v>147</v>
      </c>
      <c r="E1736" s="265">
        <v>439</v>
      </c>
      <c r="F1736" s="265">
        <v>71</v>
      </c>
      <c r="G1736" s="265">
        <v>368</v>
      </c>
      <c r="H1736" s="265">
        <v>337</v>
      </c>
      <c r="I1736" s="265">
        <v>192</v>
      </c>
      <c r="J1736" s="265">
        <v>72</v>
      </c>
      <c r="K1736"/>
      <c r="L1736" t="s">
        <v>124</v>
      </c>
      <c r="M1736">
        <v>350</v>
      </c>
      <c r="N1736" t="s">
        <v>274</v>
      </c>
      <c r="O1736" t="s">
        <v>147</v>
      </c>
      <c r="P1736" s="265">
        <v>439</v>
      </c>
      <c r="Q1736" s="716">
        <v>16.173120728929387</v>
      </c>
      <c r="R1736" s="716">
        <v>83.826879271070624</v>
      </c>
      <c r="S1736" s="716">
        <v>76.765375854214128</v>
      </c>
      <c r="T1736" s="716">
        <v>43.735763097949885</v>
      </c>
      <c r="U1736" s="716">
        <v>16.400911161731209</v>
      </c>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c r="CC1736"/>
      <c r="CD1736"/>
      <c r="CE1736"/>
      <c r="CF1736"/>
      <c r="CG1736"/>
      <c r="CH1736"/>
      <c r="CI1736"/>
      <c r="CJ1736"/>
      <c r="CK1736"/>
      <c r="CL1736"/>
      <c r="CM1736"/>
      <c r="CN1736"/>
      <c r="CO1736"/>
      <c r="CP1736"/>
      <c r="CQ1736"/>
      <c r="CR1736"/>
      <c r="CS1736"/>
    </row>
    <row r="1737" spans="1:97" s="326" customFormat="1" ht="15" customHeight="1" x14ac:dyDescent="0.35">
      <c r="A1737" t="s">
        <v>124</v>
      </c>
      <c r="B1737">
        <v>350</v>
      </c>
      <c r="C1737" t="s">
        <v>274</v>
      </c>
      <c r="D1737" t="s">
        <v>148</v>
      </c>
      <c r="E1737" s="265">
        <v>352</v>
      </c>
      <c r="F1737" s="265">
        <v>32</v>
      </c>
      <c r="G1737" s="265">
        <v>320</v>
      </c>
      <c r="H1737" s="265">
        <v>307</v>
      </c>
      <c r="I1737" s="265">
        <v>218</v>
      </c>
      <c r="J1737" s="265">
        <v>105</v>
      </c>
      <c r="K1737"/>
      <c r="L1737" t="s">
        <v>124</v>
      </c>
      <c r="M1737">
        <v>350</v>
      </c>
      <c r="N1737" t="s">
        <v>274</v>
      </c>
      <c r="O1737" t="s">
        <v>148</v>
      </c>
      <c r="P1737" s="265">
        <v>352</v>
      </c>
      <c r="Q1737" s="716">
        <v>9.0909090909090917</v>
      </c>
      <c r="R1737" s="716">
        <v>90.909090909090907</v>
      </c>
      <c r="S1737" s="716">
        <v>87.215909090909093</v>
      </c>
      <c r="T1737" s="716">
        <v>61.93181818181818</v>
      </c>
      <c r="U1737" s="716">
        <v>29.829545454545453</v>
      </c>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c r="CC1737"/>
      <c r="CD1737"/>
      <c r="CE1737"/>
      <c r="CF1737"/>
      <c r="CG1737"/>
      <c r="CH1737"/>
      <c r="CI1737"/>
      <c r="CJ1737"/>
      <c r="CK1737"/>
      <c r="CL1737"/>
      <c r="CM1737"/>
      <c r="CN1737"/>
      <c r="CO1737"/>
      <c r="CP1737"/>
      <c r="CQ1737"/>
      <c r="CR1737"/>
      <c r="CS1737"/>
    </row>
    <row r="1738" spans="1:97" s="326" customFormat="1" ht="15" customHeight="1" x14ac:dyDescent="0.35">
      <c r="A1738" t="s">
        <v>124</v>
      </c>
      <c r="B1738">
        <v>350</v>
      </c>
      <c r="C1738" t="s">
        <v>274</v>
      </c>
      <c r="D1738" t="s">
        <v>149</v>
      </c>
      <c r="E1738" s="265">
        <v>338</v>
      </c>
      <c r="F1738" s="265">
        <v>17</v>
      </c>
      <c r="G1738" s="265">
        <v>321</v>
      </c>
      <c r="H1738" s="265">
        <v>317</v>
      </c>
      <c r="I1738" s="265">
        <v>240</v>
      </c>
      <c r="J1738" s="265">
        <v>135</v>
      </c>
      <c r="K1738"/>
      <c r="L1738" t="s">
        <v>124</v>
      </c>
      <c r="M1738">
        <v>350</v>
      </c>
      <c r="N1738" t="s">
        <v>274</v>
      </c>
      <c r="O1738" t="s">
        <v>149</v>
      </c>
      <c r="P1738" s="265">
        <v>338</v>
      </c>
      <c r="Q1738" s="716">
        <v>5.0295857988165684</v>
      </c>
      <c r="R1738" s="716">
        <v>94.970414201183431</v>
      </c>
      <c r="S1738" s="716">
        <v>93.786982248520715</v>
      </c>
      <c r="T1738" s="716">
        <v>71.005917159763314</v>
      </c>
      <c r="U1738" s="716">
        <v>39.940828402366861</v>
      </c>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c r="CC1738"/>
      <c r="CD1738"/>
      <c r="CE1738"/>
      <c r="CF1738"/>
      <c r="CG1738"/>
      <c r="CH1738"/>
      <c r="CI1738"/>
      <c r="CJ1738"/>
      <c r="CK1738"/>
      <c r="CL1738"/>
      <c r="CM1738"/>
      <c r="CN1738"/>
      <c r="CO1738"/>
      <c r="CP1738"/>
      <c r="CQ1738"/>
      <c r="CR1738"/>
      <c r="CS1738"/>
    </row>
    <row r="1739" spans="1:97" s="326" customFormat="1" ht="15" customHeight="1" x14ac:dyDescent="0.35">
      <c r="A1739" t="s">
        <v>124</v>
      </c>
      <c r="B1739">
        <v>350</v>
      </c>
      <c r="C1739" t="s">
        <v>274</v>
      </c>
      <c r="D1739" t="s">
        <v>150</v>
      </c>
      <c r="E1739" s="265">
        <v>287</v>
      </c>
      <c r="F1739" s="265">
        <v>12</v>
      </c>
      <c r="G1739" s="265">
        <v>275</v>
      </c>
      <c r="H1739" s="265">
        <v>268</v>
      </c>
      <c r="I1739" s="265">
        <v>229</v>
      </c>
      <c r="J1739" s="265">
        <v>134</v>
      </c>
      <c r="K1739"/>
      <c r="L1739" t="s">
        <v>124</v>
      </c>
      <c r="M1739">
        <v>350</v>
      </c>
      <c r="N1739" t="s">
        <v>274</v>
      </c>
      <c r="O1739" t="s">
        <v>150</v>
      </c>
      <c r="P1739" s="265">
        <v>287</v>
      </c>
      <c r="Q1739" s="716">
        <v>4.1811846689895473</v>
      </c>
      <c r="R1739" s="716">
        <v>95.818815331010455</v>
      </c>
      <c r="S1739" s="716">
        <v>93.379790940766554</v>
      </c>
      <c r="T1739" s="716">
        <v>79.79094076655052</v>
      </c>
      <c r="U1739" s="716">
        <v>46.689895470383277</v>
      </c>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c r="CC1739"/>
      <c r="CD1739"/>
      <c r="CE1739"/>
      <c r="CF1739"/>
      <c r="CG1739"/>
      <c r="CH1739"/>
      <c r="CI1739"/>
      <c r="CJ1739"/>
      <c r="CK1739"/>
      <c r="CL1739"/>
      <c r="CM1739"/>
      <c r="CN1739"/>
      <c r="CO1739"/>
      <c r="CP1739"/>
      <c r="CQ1739"/>
      <c r="CR1739"/>
      <c r="CS1739"/>
    </row>
    <row r="1740" spans="1:97" s="326" customFormat="1" ht="15" customHeight="1" x14ac:dyDescent="0.35">
      <c r="A1740" t="s">
        <v>124</v>
      </c>
      <c r="B1740">
        <v>350</v>
      </c>
      <c r="C1740" t="s">
        <v>274</v>
      </c>
      <c r="D1740" t="s">
        <v>151</v>
      </c>
      <c r="E1740" s="265">
        <v>377</v>
      </c>
      <c r="F1740" s="265">
        <v>10</v>
      </c>
      <c r="G1740" s="265">
        <v>367</v>
      </c>
      <c r="H1740" s="265">
        <v>363</v>
      </c>
      <c r="I1740" s="265">
        <v>324</v>
      </c>
      <c r="J1740" s="265">
        <v>225</v>
      </c>
      <c r="K1740"/>
      <c r="L1740" t="s">
        <v>124</v>
      </c>
      <c r="M1740">
        <v>350</v>
      </c>
      <c r="N1740" t="s">
        <v>274</v>
      </c>
      <c r="O1740" t="s">
        <v>151</v>
      </c>
      <c r="P1740" s="265">
        <v>377</v>
      </c>
      <c r="Q1740" s="716">
        <v>2.6525198938992043</v>
      </c>
      <c r="R1740" s="716">
        <v>97.347480106100789</v>
      </c>
      <c r="S1740" s="716">
        <v>96.286472148541108</v>
      </c>
      <c r="T1740" s="716">
        <v>85.941644562334218</v>
      </c>
      <c r="U1740" s="716">
        <v>59.681697612732101</v>
      </c>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c r="CC1740"/>
      <c r="CD1740"/>
      <c r="CE1740"/>
      <c r="CF1740"/>
      <c r="CG1740"/>
      <c r="CH1740"/>
      <c r="CI1740"/>
      <c r="CJ1740"/>
      <c r="CK1740"/>
      <c r="CL1740"/>
      <c r="CM1740"/>
      <c r="CN1740"/>
      <c r="CO1740"/>
      <c r="CP1740"/>
      <c r="CQ1740"/>
      <c r="CR1740"/>
      <c r="CS1740"/>
    </row>
    <row r="1741" spans="1:97" s="326" customFormat="1" ht="15" customHeight="1" x14ac:dyDescent="0.35">
      <c r="A1741" t="s">
        <v>124</v>
      </c>
      <c r="B1741">
        <v>350</v>
      </c>
      <c r="C1741" t="s">
        <v>274</v>
      </c>
      <c r="D1741" t="s">
        <v>152</v>
      </c>
      <c r="E1741" s="265">
        <v>1793</v>
      </c>
      <c r="F1741" s="265">
        <v>142</v>
      </c>
      <c r="G1741" s="265">
        <v>1651</v>
      </c>
      <c r="H1741" s="265">
        <v>1592</v>
      </c>
      <c r="I1741" s="265">
        <v>1203</v>
      </c>
      <c r="J1741" s="265">
        <v>671</v>
      </c>
      <c r="K1741"/>
      <c r="L1741" t="s">
        <v>124</v>
      </c>
      <c r="M1741">
        <v>350</v>
      </c>
      <c r="N1741" t="s">
        <v>274</v>
      </c>
      <c r="O1741" t="s">
        <v>152</v>
      </c>
      <c r="P1741" s="265">
        <v>1793</v>
      </c>
      <c r="Q1741" s="716">
        <v>7.9196876742889017</v>
      </c>
      <c r="R1741" s="716">
        <v>92.080312325711105</v>
      </c>
      <c r="S1741" s="716">
        <v>88.78973786949247</v>
      </c>
      <c r="T1741" s="716">
        <v>67.094255437813715</v>
      </c>
      <c r="U1741" s="716">
        <v>37.423312883435585</v>
      </c>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c r="CC1741"/>
      <c r="CD1741"/>
      <c r="CE1741"/>
      <c r="CF1741"/>
      <c r="CG1741"/>
      <c r="CH1741"/>
      <c r="CI1741"/>
      <c r="CJ1741"/>
      <c r="CK1741"/>
      <c r="CL1741"/>
      <c r="CM1741"/>
      <c r="CN1741"/>
      <c r="CO1741"/>
      <c r="CP1741"/>
      <c r="CQ1741"/>
      <c r="CR1741"/>
      <c r="CS1741"/>
    </row>
    <row r="1742" spans="1:97" s="326" customFormat="1" ht="30" customHeight="1" x14ac:dyDescent="0.35">
      <c r="A1742" t="s">
        <v>124</v>
      </c>
      <c r="B1742">
        <v>355</v>
      </c>
      <c r="C1742" t="s">
        <v>275</v>
      </c>
      <c r="D1742" t="s">
        <v>147</v>
      </c>
      <c r="E1742" s="265">
        <v>66</v>
      </c>
      <c r="F1742" s="265">
        <v>18</v>
      </c>
      <c r="G1742" s="265">
        <v>48</v>
      </c>
      <c r="H1742" s="265">
        <v>35</v>
      </c>
      <c r="I1742" s="265">
        <v>16</v>
      </c>
      <c r="J1742" s="265">
        <v>7</v>
      </c>
      <c r="K1742"/>
      <c r="L1742" t="s">
        <v>124</v>
      </c>
      <c r="M1742">
        <v>355</v>
      </c>
      <c r="N1742" t="s">
        <v>275</v>
      </c>
      <c r="O1742" t="s">
        <v>147</v>
      </c>
      <c r="P1742" s="265">
        <v>66</v>
      </c>
      <c r="Q1742" s="716">
        <v>27.27272727272727</v>
      </c>
      <c r="R1742" s="716">
        <v>72.727272727272734</v>
      </c>
      <c r="S1742" s="716">
        <v>53.030303030303031</v>
      </c>
      <c r="T1742" s="716">
        <v>24.242424242424242</v>
      </c>
      <c r="U1742" s="716">
        <v>10.606060606060606</v>
      </c>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c r="CC1742"/>
      <c r="CD1742"/>
      <c r="CE1742"/>
      <c r="CF1742"/>
      <c r="CG1742"/>
      <c r="CH1742"/>
      <c r="CI1742"/>
      <c r="CJ1742"/>
      <c r="CK1742"/>
      <c r="CL1742"/>
      <c r="CM1742"/>
      <c r="CN1742"/>
      <c r="CO1742"/>
      <c r="CP1742"/>
      <c r="CQ1742"/>
      <c r="CR1742"/>
      <c r="CS1742"/>
    </row>
    <row r="1743" spans="1:97" s="326" customFormat="1" ht="15" customHeight="1" x14ac:dyDescent="0.35">
      <c r="A1743" t="s">
        <v>124</v>
      </c>
      <c r="B1743">
        <v>355</v>
      </c>
      <c r="C1743" t="s">
        <v>275</v>
      </c>
      <c r="D1743" t="s">
        <v>148</v>
      </c>
      <c r="E1743" s="265">
        <v>146</v>
      </c>
      <c r="F1743" s="265">
        <v>16</v>
      </c>
      <c r="G1743" s="265">
        <v>130</v>
      </c>
      <c r="H1743" s="265">
        <v>124</v>
      </c>
      <c r="I1743" s="265">
        <v>81</v>
      </c>
      <c r="J1743" s="265">
        <v>39</v>
      </c>
      <c r="K1743"/>
      <c r="L1743" t="s">
        <v>124</v>
      </c>
      <c r="M1743">
        <v>355</v>
      </c>
      <c r="N1743" t="s">
        <v>275</v>
      </c>
      <c r="O1743" t="s">
        <v>148</v>
      </c>
      <c r="P1743" s="265">
        <v>146</v>
      </c>
      <c r="Q1743" s="716">
        <v>10.95890410958904</v>
      </c>
      <c r="R1743" s="716">
        <v>89.041095890410958</v>
      </c>
      <c r="S1743" s="716">
        <v>84.93150684931507</v>
      </c>
      <c r="T1743" s="716">
        <v>55.479452054794521</v>
      </c>
      <c r="U1743" s="716">
        <v>26.712328767123289</v>
      </c>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c r="CC1743"/>
      <c r="CD1743"/>
      <c r="CE1743"/>
      <c r="CF1743"/>
      <c r="CG1743"/>
      <c r="CH1743"/>
      <c r="CI1743"/>
      <c r="CJ1743"/>
      <c r="CK1743"/>
      <c r="CL1743"/>
      <c r="CM1743"/>
      <c r="CN1743"/>
      <c r="CO1743"/>
      <c r="CP1743"/>
      <c r="CQ1743"/>
      <c r="CR1743"/>
      <c r="CS1743"/>
    </row>
    <row r="1744" spans="1:97" s="326" customFormat="1" ht="15" customHeight="1" x14ac:dyDescent="0.35">
      <c r="A1744" t="s">
        <v>124</v>
      </c>
      <c r="B1744">
        <v>355</v>
      </c>
      <c r="C1744" t="s">
        <v>275</v>
      </c>
      <c r="D1744" t="s">
        <v>149</v>
      </c>
      <c r="E1744" s="265">
        <v>394</v>
      </c>
      <c r="F1744" s="265">
        <v>48</v>
      </c>
      <c r="G1744" s="265">
        <v>346</v>
      </c>
      <c r="H1744" s="265">
        <v>331</v>
      </c>
      <c r="I1744" s="265">
        <v>239</v>
      </c>
      <c r="J1744" s="265">
        <v>138</v>
      </c>
      <c r="K1744"/>
      <c r="L1744" t="s">
        <v>124</v>
      </c>
      <c r="M1744">
        <v>355</v>
      </c>
      <c r="N1744" t="s">
        <v>275</v>
      </c>
      <c r="O1744" t="s">
        <v>149</v>
      </c>
      <c r="P1744" s="265">
        <v>394</v>
      </c>
      <c r="Q1744" s="716">
        <v>12.18274111675127</v>
      </c>
      <c r="R1744" s="716">
        <v>87.817258883248726</v>
      </c>
      <c r="S1744" s="716">
        <v>84.010152284263967</v>
      </c>
      <c r="T1744" s="716">
        <v>60.659898477157356</v>
      </c>
      <c r="U1744" s="716">
        <v>35.025380710659896</v>
      </c>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c r="CC1744"/>
      <c r="CD1744"/>
      <c r="CE1744"/>
      <c r="CF1744"/>
      <c r="CG1744"/>
      <c r="CH1744"/>
      <c r="CI1744"/>
      <c r="CJ1744"/>
      <c r="CK1744"/>
      <c r="CL1744"/>
      <c r="CM1744"/>
      <c r="CN1744"/>
      <c r="CO1744"/>
      <c r="CP1744"/>
      <c r="CQ1744"/>
      <c r="CR1744"/>
      <c r="CS1744"/>
    </row>
    <row r="1745" spans="1:97" s="326" customFormat="1" ht="15" customHeight="1" x14ac:dyDescent="0.35">
      <c r="A1745" t="s">
        <v>124</v>
      </c>
      <c r="B1745">
        <v>355</v>
      </c>
      <c r="C1745" t="s">
        <v>275</v>
      </c>
      <c r="D1745" t="s">
        <v>150</v>
      </c>
      <c r="E1745" s="265">
        <v>353</v>
      </c>
      <c r="F1745" s="265">
        <v>28</v>
      </c>
      <c r="G1745" s="265">
        <v>325</v>
      </c>
      <c r="H1745" s="265">
        <v>319</v>
      </c>
      <c r="I1745" s="265">
        <v>261</v>
      </c>
      <c r="J1745" s="265">
        <v>173</v>
      </c>
      <c r="K1745"/>
      <c r="L1745" t="s">
        <v>124</v>
      </c>
      <c r="M1745">
        <v>355</v>
      </c>
      <c r="N1745" t="s">
        <v>275</v>
      </c>
      <c r="O1745" t="s">
        <v>150</v>
      </c>
      <c r="P1745" s="265">
        <v>353</v>
      </c>
      <c r="Q1745" s="716">
        <v>7.9320113314447589</v>
      </c>
      <c r="R1745" s="716">
        <v>92.067988668555245</v>
      </c>
      <c r="S1745" s="716">
        <v>90.368271954674213</v>
      </c>
      <c r="T1745" s="716">
        <v>73.937677053824359</v>
      </c>
      <c r="U1745" s="716">
        <v>49.008498583569406</v>
      </c>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c r="CC1745"/>
      <c r="CD1745"/>
      <c r="CE1745"/>
      <c r="CF1745"/>
      <c r="CG1745"/>
      <c r="CH1745"/>
      <c r="CI1745"/>
      <c r="CJ1745"/>
      <c r="CK1745"/>
      <c r="CL1745"/>
      <c r="CM1745"/>
      <c r="CN1745"/>
      <c r="CO1745"/>
      <c r="CP1745"/>
      <c r="CQ1745"/>
      <c r="CR1745"/>
      <c r="CS1745"/>
    </row>
    <row r="1746" spans="1:97" s="326" customFormat="1" ht="15" customHeight="1" x14ac:dyDescent="0.35">
      <c r="A1746" t="s">
        <v>124</v>
      </c>
      <c r="B1746">
        <v>355</v>
      </c>
      <c r="C1746" t="s">
        <v>275</v>
      </c>
      <c r="D1746" t="s">
        <v>151</v>
      </c>
      <c r="E1746" s="265">
        <v>143</v>
      </c>
      <c r="F1746" s="265">
        <v>14</v>
      </c>
      <c r="G1746" s="265">
        <v>129</v>
      </c>
      <c r="H1746" s="265">
        <v>128</v>
      </c>
      <c r="I1746" s="265">
        <v>107</v>
      </c>
      <c r="J1746" s="265">
        <v>77</v>
      </c>
      <c r="K1746"/>
      <c r="L1746" t="s">
        <v>124</v>
      </c>
      <c r="M1746">
        <v>355</v>
      </c>
      <c r="N1746" t="s">
        <v>275</v>
      </c>
      <c r="O1746" t="s">
        <v>151</v>
      </c>
      <c r="P1746" s="265">
        <v>143</v>
      </c>
      <c r="Q1746" s="716">
        <v>9.79020979020979</v>
      </c>
      <c r="R1746" s="716">
        <v>90.209790209790214</v>
      </c>
      <c r="S1746" s="716">
        <v>89.510489510489506</v>
      </c>
      <c r="T1746" s="716">
        <v>74.825174825174827</v>
      </c>
      <c r="U1746" s="716">
        <v>53.846153846153847</v>
      </c>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c r="CC1746"/>
      <c r="CD1746"/>
      <c r="CE1746"/>
      <c r="CF1746"/>
      <c r="CG1746"/>
      <c r="CH1746"/>
      <c r="CI1746"/>
      <c r="CJ1746"/>
      <c r="CK1746"/>
      <c r="CL1746"/>
      <c r="CM1746"/>
      <c r="CN1746"/>
      <c r="CO1746"/>
      <c r="CP1746"/>
      <c r="CQ1746"/>
      <c r="CR1746"/>
      <c r="CS1746"/>
    </row>
    <row r="1747" spans="1:97" s="326" customFormat="1" ht="15" customHeight="1" x14ac:dyDescent="0.35">
      <c r="A1747" t="s">
        <v>124</v>
      </c>
      <c r="B1747">
        <v>355</v>
      </c>
      <c r="C1747" t="s">
        <v>275</v>
      </c>
      <c r="D1747" t="s">
        <v>152</v>
      </c>
      <c r="E1747" s="265">
        <v>1102</v>
      </c>
      <c r="F1747" s="265">
        <v>124</v>
      </c>
      <c r="G1747" s="265">
        <v>978</v>
      </c>
      <c r="H1747" s="265">
        <v>937</v>
      </c>
      <c r="I1747" s="265">
        <v>704</v>
      </c>
      <c r="J1747" s="265">
        <v>434</v>
      </c>
      <c r="K1747"/>
      <c r="L1747" t="s">
        <v>124</v>
      </c>
      <c r="M1747">
        <v>355</v>
      </c>
      <c r="N1747" t="s">
        <v>275</v>
      </c>
      <c r="O1747" t="s">
        <v>152</v>
      </c>
      <c r="P1747" s="265">
        <v>1102</v>
      </c>
      <c r="Q1747" s="716">
        <v>11.252268602540836</v>
      </c>
      <c r="R1747" s="716">
        <v>88.747731397459162</v>
      </c>
      <c r="S1747" s="716">
        <v>85.027223230490023</v>
      </c>
      <c r="T1747" s="716">
        <v>63.883847549909255</v>
      </c>
      <c r="U1747" s="716">
        <v>39.382940108892925</v>
      </c>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c r="CC1747"/>
      <c r="CD1747"/>
      <c r="CE1747"/>
      <c r="CF1747"/>
      <c r="CG1747"/>
      <c r="CH1747"/>
      <c r="CI1747"/>
      <c r="CJ1747"/>
      <c r="CK1747"/>
      <c r="CL1747"/>
      <c r="CM1747"/>
      <c r="CN1747"/>
      <c r="CO1747"/>
      <c r="CP1747"/>
      <c r="CQ1747"/>
      <c r="CR1747"/>
      <c r="CS1747"/>
    </row>
    <row r="1748" spans="1:97" s="326" customFormat="1" ht="30" customHeight="1" x14ac:dyDescent="0.35">
      <c r="A1748" t="s">
        <v>124</v>
      </c>
      <c r="B1748">
        <v>360</v>
      </c>
      <c r="C1748" t="s">
        <v>276</v>
      </c>
      <c r="D1748" t="s">
        <v>147</v>
      </c>
      <c r="E1748" s="265" t="s">
        <v>137</v>
      </c>
      <c r="F1748" s="265" t="s">
        <v>137</v>
      </c>
      <c r="G1748" s="265" t="s">
        <v>137</v>
      </c>
      <c r="H1748" s="265" t="s">
        <v>137</v>
      </c>
      <c r="I1748" s="265" t="s">
        <v>137</v>
      </c>
      <c r="J1748" s="265" t="s">
        <v>137</v>
      </c>
      <c r="K1748"/>
      <c r="L1748" t="s">
        <v>124</v>
      </c>
      <c r="M1748">
        <v>360</v>
      </c>
      <c r="N1748" t="s">
        <v>276</v>
      </c>
      <c r="O1748" t="s">
        <v>147</v>
      </c>
      <c r="P1748" s="265" t="s">
        <v>137</v>
      </c>
      <c r="Q1748" s="716" t="s">
        <v>137</v>
      </c>
      <c r="R1748" s="716" t="s">
        <v>137</v>
      </c>
      <c r="S1748" s="716" t="s">
        <v>137</v>
      </c>
      <c r="T1748" s="716" t="s">
        <v>137</v>
      </c>
      <c r="U1748" s="716" t="s">
        <v>137</v>
      </c>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c r="CC1748"/>
      <c r="CD1748"/>
      <c r="CE1748"/>
      <c r="CF1748"/>
      <c r="CG1748"/>
      <c r="CH1748"/>
      <c r="CI1748"/>
      <c r="CJ1748"/>
      <c r="CK1748"/>
      <c r="CL1748"/>
      <c r="CM1748"/>
      <c r="CN1748"/>
      <c r="CO1748"/>
      <c r="CP1748"/>
      <c r="CQ1748"/>
      <c r="CR1748"/>
      <c r="CS1748"/>
    </row>
    <row r="1749" spans="1:97" s="326" customFormat="1" ht="15" customHeight="1" x14ac:dyDescent="0.35">
      <c r="A1749" t="s">
        <v>124</v>
      </c>
      <c r="B1749">
        <v>360</v>
      </c>
      <c r="C1749" t="s">
        <v>276</v>
      </c>
      <c r="D1749" t="s">
        <v>148</v>
      </c>
      <c r="E1749" s="265">
        <v>7</v>
      </c>
      <c r="F1749" s="265">
        <v>0</v>
      </c>
      <c r="G1749" s="265">
        <v>7</v>
      </c>
      <c r="H1749" s="265" t="s">
        <v>177</v>
      </c>
      <c r="I1749" s="265" t="s">
        <v>177</v>
      </c>
      <c r="J1749" s="265" t="s">
        <v>177</v>
      </c>
      <c r="K1749"/>
      <c r="L1749" t="s">
        <v>124</v>
      </c>
      <c r="M1749">
        <v>360</v>
      </c>
      <c r="N1749" t="s">
        <v>276</v>
      </c>
      <c r="O1749" t="s">
        <v>148</v>
      </c>
      <c r="P1749" s="265">
        <v>7</v>
      </c>
      <c r="Q1749" s="716">
        <v>0</v>
      </c>
      <c r="R1749" s="716">
        <v>100</v>
      </c>
      <c r="S1749" s="716" t="s">
        <v>177</v>
      </c>
      <c r="T1749" s="716" t="s">
        <v>177</v>
      </c>
      <c r="U1749" s="716" t="s">
        <v>177</v>
      </c>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c r="CC1749"/>
      <c r="CD1749"/>
      <c r="CE1749"/>
      <c r="CF1749"/>
      <c r="CG1749"/>
      <c r="CH1749"/>
      <c r="CI1749"/>
      <c r="CJ1749"/>
      <c r="CK1749"/>
      <c r="CL1749"/>
      <c r="CM1749"/>
      <c r="CN1749"/>
      <c r="CO1749"/>
      <c r="CP1749"/>
      <c r="CQ1749"/>
      <c r="CR1749"/>
      <c r="CS1749"/>
    </row>
    <row r="1750" spans="1:97" s="326" customFormat="1" ht="15" customHeight="1" x14ac:dyDescent="0.35">
      <c r="A1750" t="s">
        <v>124</v>
      </c>
      <c r="B1750">
        <v>360</v>
      </c>
      <c r="C1750" t="s">
        <v>276</v>
      </c>
      <c r="D1750" t="s">
        <v>149</v>
      </c>
      <c r="E1750" s="265">
        <v>50</v>
      </c>
      <c r="F1750" s="265" t="s">
        <v>177</v>
      </c>
      <c r="G1750" s="265" t="s">
        <v>177</v>
      </c>
      <c r="H1750" s="265" t="s">
        <v>177</v>
      </c>
      <c r="I1750" s="265" t="s">
        <v>177</v>
      </c>
      <c r="J1750" s="265" t="s">
        <v>177</v>
      </c>
      <c r="K1750"/>
      <c r="L1750" t="s">
        <v>124</v>
      </c>
      <c r="M1750">
        <v>360</v>
      </c>
      <c r="N1750" t="s">
        <v>276</v>
      </c>
      <c r="O1750" t="s">
        <v>149</v>
      </c>
      <c r="P1750" s="265">
        <v>50</v>
      </c>
      <c r="Q1750" s="716" t="s">
        <v>177</v>
      </c>
      <c r="R1750" s="716" t="s">
        <v>177</v>
      </c>
      <c r="S1750" s="716" t="s">
        <v>177</v>
      </c>
      <c r="T1750" s="716" t="s">
        <v>177</v>
      </c>
      <c r="U1750" s="716" t="s">
        <v>177</v>
      </c>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c r="CC1750"/>
      <c r="CD1750"/>
      <c r="CE1750"/>
      <c r="CF1750"/>
      <c r="CG1750"/>
      <c r="CH1750"/>
      <c r="CI1750"/>
      <c r="CJ1750"/>
      <c r="CK1750"/>
      <c r="CL1750"/>
      <c r="CM1750"/>
      <c r="CN1750"/>
      <c r="CO1750"/>
      <c r="CP1750"/>
      <c r="CQ1750"/>
      <c r="CR1750"/>
      <c r="CS1750"/>
    </row>
    <row r="1751" spans="1:97" s="326" customFormat="1" ht="15" customHeight="1" x14ac:dyDescent="0.35">
      <c r="A1751" t="s">
        <v>124</v>
      </c>
      <c r="B1751">
        <v>360</v>
      </c>
      <c r="C1751" t="s">
        <v>276</v>
      </c>
      <c r="D1751" t="s">
        <v>150</v>
      </c>
      <c r="E1751" s="265">
        <v>214</v>
      </c>
      <c r="F1751" s="265" t="s">
        <v>177</v>
      </c>
      <c r="G1751" s="265" t="s">
        <v>177</v>
      </c>
      <c r="H1751" s="265">
        <v>197</v>
      </c>
      <c r="I1751" s="265">
        <v>158</v>
      </c>
      <c r="J1751" s="265">
        <v>83</v>
      </c>
      <c r="K1751"/>
      <c r="L1751" t="s">
        <v>124</v>
      </c>
      <c r="M1751">
        <v>360</v>
      </c>
      <c r="N1751" t="s">
        <v>276</v>
      </c>
      <c r="O1751" t="s">
        <v>150</v>
      </c>
      <c r="P1751" s="265">
        <v>214</v>
      </c>
      <c r="Q1751" s="716" t="s">
        <v>177</v>
      </c>
      <c r="R1751" s="716" t="s">
        <v>177</v>
      </c>
      <c r="S1751" s="716">
        <v>92.056074766355138</v>
      </c>
      <c r="T1751" s="716">
        <v>73.831775700934571</v>
      </c>
      <c r="U1751" s="716">
        <v>38.785046728971963</v>
      </c>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c r="CC1751"/>
      <c r="CD1751"/>
      <c r="CE1751"/>
      <c r="CF1751"/>
      <c r="CG1751"/>
      <c r="CH1751"/>
      <c r="CI1751"/>
      <c r="CJ1751"/>
      <c r="CK1751"/>
      <c r="CL1751"/>
      <c r="CM1751"/>
      <c r="CN1751"/>
      <c r="CO1751"/>
      <c r="CP1751"/>
      <c r="CQ1751"/>
      <c r="CR1751"/>
      <c r="CS1751"/>
    </row>
    <row r="1752" spans="1:97" s="326" customFormat="1" ht="15" customHeight="1" x14ac:dyDescent="0.35">
      <c r="A1752" t="s">
        <v>124</v>
      </c>
      <c r="B1752">
        <v>360</v>
      </c>
      <c r="C1752" t="s">
        <v>276</v>
      </c>
      <c r="D1752" t="s">
        <v>151</v>
      </c>
      <c r="E1752" s="265" t="s">
        <v>137</v>
      </c>
      <c r="F1752" s="265" t="s">
        <v>137</v>
      </c>
      <c r="G1752" s="265" t="s">
        <v>137</v>
      </c>
      <c r="H1752" s="265" t="s">
        <v>137</v>
      </c>
      <c r="I1752" s="265" t="s">
        <v>137</v>
      </c>
      <c r="J1752" s="265" t="s">
        <v>137</v>
      </c>
      <c r="K1752"/>
      <c r="L1752" t="s">
        <v>124</v>
      </c>
      <c r="M1752">
        <v>360</v>
      </c>
      <c r="N1752" t="s">
        <v>276</v>
      </c>
      <c r="O1752" t="s">
        <v>151</v>
      </c>
      <c r="P1752" s="265" t="s">
        <v>137</v>
      </c>
      <c r="Q1752" s="716" t="s">
        <v>137</v>
      </c>
      <c r="R1752" s="716" t="s">
        <v>137</v>
      </c>
      <c r="S1752" s="716" t="s">
        <v>137</v>
      </c>
      <c r="T1752" s="716" t="s">
        <v>137</v>
      </c>
      <c r="U1752" s="716" t="s">
        <v>137</v>
      </c>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c r="CC1752"/>
      <c r="CD1752"/>
      <c r="CE1752"/>
      <c r="CF1752"/>
      <c r="CG1752"/>
      <c r="CH1752"/>
      <c r="CI1752"/>
      <c r="CJ1752"/>
      <c r="CK1752"/>
      <c r="CL1752"/>
      <c r="CM1752"/>
      <c r="CN1752"/>
      <c r="CO1752"/>
      <c r="CP1752"/>
      <c r="CQ1752"/>
      <c r="CR1752"/>
      <c r="CS1752"/>
    </row>
    <row r="1753" spans="1:97" s="326" customFormat="1" ht="15" customHeight="1" x14ac:dyDescent="0.35">
      <c r="A1753" t="s">
        <v>124</v>
      </c>
      <c r="B1753">
        <v>360</v>
      </c>
      <c r="C1753" t="s">
        <v>276</v>
      </c>
      <c r="D1753" t="s">
        <v>152</v>
      </c>
      <c r="E1753" s="265">
        <v>271</v>
      </c>
      <c r="F1753" s="265">
        <v>19</v>
      </c>
      <c r="G1753" s="265">
        <v>252</v>
      </c>
      <c r="H1753" s="265">
        <v>251</v>
      </c>
      <c r="I1753" s="265">
        <v>199</v>
      </c>
      <c r="J1753" s="265">
        <v>108</v>
      </c>
      <c r="K1753"/>
      <c r="L1753" t="s">
        <v>124</v>
      </c>
      <c r="M1753">
        <v>360</v>
      </c>
      <c r="N1753" t="s">
        <v>276</v>
      </c>
      <c r="O1753" t="s">
        <v>152</v>
      </c>
      <c r="P1753" s="265">
        <v>271</v>
      </c>
      <c r="Q1753" s="716">
        <v>7.0110701107011062</v>
      </c>
      <c r="R1753" s="716">
        <v>92.988929889298888</v>
      </c>
      <c r="S1753" s="716">
        <v>92.619926199261997</v>
      </c>
      <c r="T1753" s="716">
        <v>73.431734317343171</v>
      </c>
      <c r="U1753" s="716">
        <v>39.852398523985237</v>
      </c>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c r="CC1753"/>
      <c r="CD1753"/>
      <c r="CE1753"/>
      <c r="CF1753"/>
      <c r="CG1753"/>
      <c r="CH1753"/>
      <c r="CI1753"/>
      <c r="CJ1753"/>
      <c r="CK1753"/>
      <c r="CL1753"/>
      <c r="CM1753"/>
      <c r="CN1753"/>
      <c r="CO1753"/>
      <c r="CP1753"/>
      <c r="CQ1753"/>
      <c r="CR1753"/>
      <c r="CS1753"/>
    </row>
    <row r="1754" spans="1:97" s="326" customFormat="1" ht="30" customHeight="1" x14ac:dyDescent="0.35">
      <c r="A1754" t="s">
        <v>124</v>
      </c>
      <c r="B1754">
        <v>370</v>
      </c>
      <c r="C1754" t="s">
        <v>277</v>
      </c>
      <c r="D1754" t="s">
        <v>147</v>
      </c>
      <c r="E1754" s="265">
        <v>210</v>
      </c>
      <c r="F1754" s="265">
        <v>14</v>
      </c>
      <c r="G1754" s="265">
        <v>196</v>
      </c>
      <c r="H1754" s="265">
        <v>181</v>
      </c>
      <c r="I1754" s="265">
        <v>109</v>
      </c>
      <c r="J1754" s="265">
        <v>40</v>
      </c>
      <c r="K1754"/>
      <c r="L1754" t="s">
        <v>124</v>
      </c>
      <c r="M1754">
        <v>370</v>
      </c>
      <c r="N1754" t="s">
        <v>277</v>
      </c>
      <c r="O1754" t="s">
        <v>147</v>
      </c>
      <c r="P1754" s="265">
        <v>210</v>
      </c>
      <c r="Q1754" s="716">
        <v>6.666666666666667</v>
      </c>
      <c r="R1754" s="716">
        <v>93.333333333333329</v>
      </c>
      <c r="S1754" s="716">
        <v>86.19047619047619</v>
      </c>
      <c r="T1754" s="716">
        <v>51.904761904761912</v>
      </c>
      <c r="U1754" s="716">
        <v>19.047619047619047</v>
      </c>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c r="CC1754"/>
      <c r="CD1754"/>
      <c r="CE1754"/>
      <c r="CF1754"/>
      <c r="CG1754"/>
      <c r="CH1754"/>
      <c r="CI1754"/>
      <c r="CJ1754"/>
      <c r="CK1754"/>
      <c r="CL1754"/>
      <c r="CM1754"/>
      <c r="CN1754"/>
      <c r="CO1754"/>
      <c r="CP1754"/>
      <c r="CQ1754"/>
      <c r="CR1754"/>
      <c r="CS1754"/>
    </row>
    <row r="1755" spans="1:97" s="326" customFormat="1" ht="15" customHeight="1" x14ac:dyDescent="0.35">
      <c r="A1755" t="s">
        <v>124</v>
      </c>
      <c r="B1755">
        <v>370</v>
      </c>
      <c r="C1755" t="s">
        <v>277</v>
      </c>
      <c r="D1755" t="s">
        <v>148</v>
      </c>
      <c r="E1755" s="265">
        <v>290</v>
      </c>
      <c r="F1755" s="265">
        <v>13</v>
      </c>
      <c r="G1755" s="265">
        <v>277</v>
      </c>
      <c r="H1755" s="265">
        <v>268</v>
      </c>
      <c r="I1755" s="265">
        <v>197</v>
      </c>
      <c r="J1755" s="265">
        <v>98</v>
      </c>
      <c r="K1755"/>
      <c r="L1755" t="s">
        <v>124</v>
      </c>
      <c r="M1755">
        <v>370</v>
      </c>
      <c r="N1755" t="s">
        <v>277</v>
      </c>
      <c r="O1755" t="s">
        <v>148</v>
      </c>
      <c r="P1755" s="265">
        <v>290</v>
      </c>
      <c r="Q1755" s="716">
        <v>4.4827586206896548</v>
      </c>
      <c r="R1755" s="716">
        <v>95.517241379310349</v>
      </c>
      <c r="S1755" s="716">
        <v>92.41379310344827</v>
      </c>
      <c r="T1755" s="716">
        <v>67.931034482758619</v>
      </c>
      <c r="U1755" s="716">
        <v>33.793103448275865</v>
      </c>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c r="CC1755"/>
      <c r="CD1755"/>
      <c r="CE1755"/>
      <c r="CF1755"/>
      <c r="CG1755"/>
      <c r="CH1755"/>
      <c r="CI1755"/>
      <c r="CJ1755"/>
      <c r="CK1755"/>
      <c r="CL1755"/>
      <c r="CM1755"/>
      <c r="CN1755"/>
      <c r="CO1755"/>
      <c r="CP1755"/>
      <c r="CQ1755"/>
      <c r="CR1755"/>
      <c r="CS1755"/>
    </row>
    <row r="1756" spans="1:97" s="326" customFormat="1" ht="15" customHeight="1" x14ac:dyDescent="0.35">
      <c r="A1756" t="s">
        <v>124</v>
      </c>
      <c r="B1756">
        <v>370</v>
      </c>
      <c r="C1756" t="s">
        <v>277</v>
      </c>
      <c r="D1756" t="s">
        <v>149</v>
      </c>
      <c r="E1756" s="265">
        <v>269</v>
      </c>
      <c r="F1756" s="265" t="s">
        <v>177</v>
      </c>
      <c r="G1756" s="265" t="s">
        <v>177</v>
      </c>
      <c r="H1756" s="265">
        <v>247</v>
      </c>
      <c r="I1756" s="265">
        <v>184</v>
      </c>
      <c r="J1756" s="265">
        <v>108</v>
      </c>
      <c r="K1756"/>
      <c r="L1756" t="s">
        <v>124</v>
      </c>
      <c r="M1756">
        <v>370</v>
      </c>
      <c r="N1756" t="s">
        <v>277</v>
      </c>
      <c r="O1756" t="s">
        <v>149</v>
      </c>
      <c r="P1756" s="265">
        <v>269</v>
      </c>
      <c r="Q1756" s="716" t="s">
        <v>177</v>
      </c>
      <c r="R1756" s="716" t="s">
        <v>177</v>
      </c>
      <c r="S1756" s="716">
        <v>91.821561338289953</v>
      </c>
      <c r="T1756" s="716">
        <v>68.40148698884758</v>
      </c>
      <c r="U1756" s="716">
        <v>40.148698884758367</v>
      </c>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c r="CC1756"/>
      <c r="CD1756"/>
      <c r="CE1756"/>
      <c r="CF1756"/>
      <c r="CG1756"/>
      <c r="CH1756"/>
      <c r="CI1756"/>
      <c r="CJ1756"/>
      <c r="CK1756"/>
      <c r="CL1756"/>
      <c r="CM1756"/>
      <c r="CN1756"/>
      <c r="CO1756"/>
      <c r="CP1756"/>
      <c r="CQ1756"/>
      <c r="CR1756"/>
      <c r="CS1756"/>
    </row>
    <row r="1757" spans="1:97" s="326" customFormat="1" ht="15" customHeight="1" x14ac:dyDescent="0.35">
      <c r="A1757" t="s">
        <v>124</v>
      </c>
      <c r="B1757">
        <v>370</v>
      </c>
      <c r="C1757" t="s">
        <v>277</v>
      </c>
      <c r="D1757" t="s">
        <v>150</v>
      </c>
      <c r="E1757" s="265">
        <v>134</v>
      </c>
      <c r="F1757" s="265" t="s">
        <v>177</v>
      </c>
      <c r="G1757" s="265" t="s">
        <v>177</v>
      </c>
      <c r="H1757" s="265">
        <v>129</v>
      </c>
      <c r="I1757" s="265">
        <v>115</v>
      </c>
      <c r="J1757" s="265">
        <v>68</v>
      </c>
      <c r="K1757"/>
      <c r="L1757" t="s">
        <v>124</v>
      </c>
      <c r="M1757">
        <v>370</v>
      </c>
      <c r="N1757" t="s">
        <v>277</v>
      </c>
      <c r="O1757" t="s">
        <v>150</v>
      </c>
      <c r="P1757" s="265">
        <v>134</v>
      </c>
      <c r="Q1757" s="716" t="s">
        <v>177</v>
      </c>
      <c r="R1757" s="716" t="s">
        <v>177</v>
      </c>
      <c r="S1757" s="716">
        <v>96.268656716417908</v>
      </c>
      <c r="T1757" s="716">
        <v>85.820895522388057</v>
      </c>
      <c r="U1757" s="716">
        <v>50.746268656716417</v>
      </c>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c r="CC1757"/>
      <c r="CD1757"/>
      <c r="CE1757"/>
      <c r="CF1757"/>
      <c r="CG1757"/>
      <c r="CH1757"/>
      <c r="CI1757"/>
      <c r="CJ1757"/>
      <c r="CK1757"/>
      <c r="CL1757"/>
      <c r="CM1757"/>
      <c r="CN1757"/>
      <c r="CO1757"/>
      <c r="CP1757"/>
      <c r="CQ1757"/>
      <c r="CR1757"/>
      <c r="CS1757"/>
    </row>
    <row r="1758" spans="1:97" s="326" customFormat="1" ht="15" customHeight="1" x14ac:dyDescent="0.35">
      <c r="A1758" t="s">
        <v>124</v>
      </c>
      <c r="B1758">
        <v>370</v>
      </c>
      <c r="C1758" t="s">
        <v>277</v>
      </c>
      <c r="D1758" t="s">
        <v>151</v>
      </c>
      <c r="E1758" s="265">
        <v>201</v>
      </c>
      <c r="F1758" s="265">
        <v>5</v>
      </c>
      <c r="G1758" s="265">
        <v>196</v>
      </c>
      <c r="H1758" s="265">
        <v>193</v>
      </c>
      <c r="I1758" s="265">
        <v>183</v>
      </c>
      <c r="J1758" s="265">
        <v>131</v>
      </c>
      <c r="K1758"/>
      <c r="L1758" t="s">
        <v>124</v>
      </c>
      <c r="M1758">
        <v>370</v>
      </c>
      <c r="N1758" t="s">
        <v>277</v>
      </c>
      <c r="O1758" t="s">
        <v>151</v>
      </c>
      <c r="P1758" s="265">
        <v>201</v>
      </c>
      <c r="Q1758" s="716">
        <v>2.4875621890547266</v>
      </c>
      <c r="R1758" s="716">
        <v>97.512437810945272</v>
      </c>
      <c r="S1758" s="716">
        <v>96.019900497512438</v>
      </c>
      <c r="T1758" s="716">
        <v>91.044776119402982</v>
      </c>
      <c r="U1758" s="716">
        <v>65.174129353233837</v>
      </c>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c r="CC1758"/>
      <c r="CD1758"/>
      <c r="CE1758"/>
      <c r="CF1758"/>
      <c r="CG1758"/>
      <c r="CH1758"/>
      <c r="CI1758"/>
      <c r="CJ1758"/>
      <c r="CK1758"/>
      <c r="CL1758"/>
      <c r="CM1758"/>
      <c r="CN1758"/>
      <c r="CO1758"/>
      <c r="CP1758"/>
      <c r="CQ1758"/>
      <c r="CR1758"/>
      <c r="CS1758"/>
    </row>
    <row r="1759" spans="1:97" s="326" customFormat="1" ht="15" customHeight="1" x14ac:dyDescent="0.35">
      <c r="A1759" t="s">
        <v>124</v>
      </c>
      <c r="B1759">
        <v>370</v>
      </c>
      <c r="C1759" t="s">
        <v>277</v>
      </c>
      <c r="D1759" t="s">
        <v>152</v>
      </c>
      <c r="E1759" s="265">
        <v>1104</v>
      </c>
      <c r="F1759" s="265">
        <v>44</v>
      </c>
      <c r="G1759" s="265">
        <v>1060</v>
      </c>
      <c r="H1759" s="265">
        <v>1018</v>
      </c>
      <c r="I1759" s="265">
        <v>788</v>
      </c>
      <c r="J1759" s="265">
        <v>445</v>
      </c>
      <c r="K1759"/>
      <c r="L1759" t="s">
        <v>124</v>
      </c>
      <c r="M1759">
        <v>370</v>
      </c>
      <c r="N1759" t="s">
        <v>277</v>
      </c>
      <c r="O1759" t="s">
        <v>152</v>
      </c>
      <c r="P1759" s="265">
        <v>1104</v>
      </c>
      <c r="Q1759" s="716">
        <v>3.9855072463768111</v>
      </c>
      <c r="R1759" s="716">
        <v>96.014492753623188</v>
      </c>
      <c r="S1759" s="716">
        <v>92.210144927536234</v>
      </c>
      <c r="T1759" s="716">
        <v>71.376811594202891</v>
      </c>
      <c r="U1759" s="716">
        <v>40.307971014492757</v>
      </c>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c r="CC1759"/>
      <c r="CD1759"/>
      <c r="CE1759"/>
      <c r="CF1759"/>
      <c r="CG1759"/>
      <c r="CH1759"/>
      <c r="CI1759"/>
      <c r="CJ1759"/>
      <c r="CK1759"/>
      <c r="CL1759"/>
      <c r="CM1759"/>
      <c r="CN1759"/>
      <c r="CO1759"/>
      <c r="CP1759"/>
      <c r="CQ1759"/>
      <c r="CR1759"/>
      <c r="CS1759"/>
    </row>
    <row r="1760" spans="1:97" s="326" customFormat="1" ht="30" customHeight="1" x14ac:dyDescent="0.35">
      <c r="A1760" t="s">
        <v>124</v>
      </c>
      <c r="B1760">
        <v>380</v>
      </c>
      <c r="C1760" t="s">
        <v>278</v>
      </c>
      <c r="D1760" t="s">
        <v>147</v>
      </c>
      <c r="E1760" s="265">
        <v>700</v>
      </c>
      <c r="F1760" s="265">
        <v>110</v>
      </c>
      <c r="G1760" s="265">
        <v>590</v>
      </c>
      <c r="H1760" s="265">
        <v>545</v>
      </c>
      <c r="I1760" s="265">
        <v>322</v>
      </c>
      <c r="J1760" s="265">
        <v>134</v>
      </c>
      <c r="K1760"/>
      <c r="L1760" t="s">
        <v>124</v>
      </c>
      <c r="M1760">
        <v>380</v>
      </c>
      <c r="N1760" t="s">
        <v>278</v>
      </c>
      <c r="O1760" t="s">
        <v>147</v>
      </c>
      <c r="P1760" s="265">
        <v>700</v>
      </c>
      <c r="Q1760" s="716">
        <v>15.714285714285714</v>
      </c>
      <c r="R1760" s="716">
        <v>84.285714285714292</v>
      </c>
      <c r="S1760" s="716">
        <v>77.857142857142861</v>
      </c>
      <c r="T1760" s="716">
        <v>46</v>
      </c>
      <c r="U1760" s="716">
        <v>19.142857142857142</v>
      </c>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c r="CC1760"/>
      <c r="CD1760"/>
      <c r="CE1760"/>
      <c r="CF1760"/>
      <c r="CG1760"/>
      <c r="CH1760"/>
      <c r="CI1760"/>
      <c r="CJ1760"/>
      <c r="CK1760"/>
      <c r="CL1760"/>
      <c r="CM1760"/>
      <c r="CN1760"/>
      <c r="CO1760"/>
      <c r="CP1760"/>
      <c r="CQ1760"/>
      <c r="CR1760"/>
      <c r="CS1760"/>
    </row>
    <row r="1761" spans="1:97" s="326" customFormat="1" ht="15" customHeight="1" x14ac:dyDescent="0.35">
      <c r="A1761" t="s">
        <v>124</v>
      </c>
      <c r="B1761">
        <v>380</v>
      </c>
      <c r="C1761" t="s">
        <v>278</v>
      </c>
      <c r="D1761" t="s">
        <v>148</v>
      </c>
      <c r="E1761" s="265">
        <v>834</v>
      </c>
      <c r="F1761" s="265">
        <v>66</v>
      </c>
      <c r="G1761" s="265">
        <v>768</v>
      </c>
      <c r="H1761" s="265">
        <v>727</v>
      </c>
      <c r="I1761" s="265">
        <v>477</v>
      </c>
      <c r="J1761" s="265">
        <v>250</v>
      </c>
      <c r="K1761"/>
      <c r="L1761" t="s">
        <v>124</v>
      </c>
      <c r="M1761">
        <v>380</v>
      </c>
      <c r="N1761" t="s">
        <v>278</v>
      </c>
      <c r="O1761" t="s">
        <v>148</v>
      </c>
      <c r="P1761" s="265">
        <v>834</v>
      </c>
      <c r="Q1761" s="716">
        <v>7.9136690647482011</v>
      </c>
      <c r="R1761" s="716">
        <v>92.086330935251809</v>
      </c>
      <c r="S1761" s="716">
        <v>87.170263788968825</v>
      </c>
      <c r="T1761" s="716">
        <v>57.194244604316545</v>
      </c>
      <c r="U1761" s="716">
        <v>29.97601918465228</v>
      </c>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c r="CC1761"/>
      <c r="CD1761"/>
      <c r="CE1761"/>
      <c r="CF1761"/>
      <c r="CG1761"/>
      <c r="CH1761"/>
      <c r="CI1761"/>
      <c r="CJ1761"/>
      <c r="CK1761"/>
      <c r="CL1761"/>
      <c r="CM1761"/>
      <c r="CN1761"/>
      <c r="CO1761"/>
      <c r="CP1761"/>
      <c r="CQ1761"/>
      <c r="CR1761"/>
      <c r="CS1761"/>
    </row>
    <row r="1762" spans="1:97" s="326" customFormat="1" ht="15" customHeight="1" x14ac:dyDescent="0.35">
      <c r="A1762" t="s">
        <v>124</v>
      </c>
      <c r="B1762">
        <v>380</v>
      </c>
      <c r="C1762" t="s">
        <v>278</v>
      </c>
      <c r="D1762" t="s">
        <v>149</v>
      </c>
      <c r="E1762" s="265">
        <v>596</v>
      </c>
      <c r="F1762" s="265">
        <v>37</v>
      </c>
      <c r="G1762" s="265">
        <v>559</v>
      </c>
      <c r="H1762" s="265">
        <v>542</v>
      </c>
      <c r="I1762" s="265">
        <v>418</v>
      </c>
      <c r="J1762" s="265">
        <v>232</v>
      </c>
      <c r="K1762"/>
      <c r="L1762" t="s">
        <v>124</v>
      </c>
      <c r="M1762">
        <v>380</v>
      </c>
      <c r="N1762" t="s">
        <v>278</v>
      </c>
      <c r="O1762" t="s">
        <v>149</v>
      </c>
      <c r="P1762" s="265">
        <v>596</v>
      </c>
      <c r="Q1762" s="716">
        <v>6.2080536912751683</v>
      </c>
      <c r="R1762" s="716">
        <v>93.791946308724832</v>
      </c>
      <c r="S1762" s="716">
        <v>90.939597315436231</v>
      </c>
      <c r="T1762" s="716">
        <v>70.134228187919462</v>
      </c>
      <c r="U1762" s="716">
        <v>38.926174496644293</v>
      </c>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c r="CC1762"/>
      <c r="CD1762"/>
      <c r="CE1762"/>
      <c r="CF1762"/>
      <c r="CG1762"/>
      <c r="CH1762"/>
      <c r="CI1762"/>
      <c r="CJ1762"/>
      <c r="CK1762"/>
      <c r="CL1762"/>
      <c r="CM1762"/>
      <c r="CN1762"/>
      <c r="CO1762"/>
      <c r="CP1762"/>
      <c r="CQ1762"/>
      <c r="CR1762"/>
      <c r="CS1762"/>
    </row>
    <row r="1763" spans="1:97" s="326" customFormat="1" ht="15" customHeight="1" x14ac:dyDescent="0.35">
      <c r="A1763" t="s">
        <v>124</v>
      </c>
      <c r="B1763">
        <v>380</v>
      </c>
      <c r="C1763" t="s">
        <v>278</v>
      </c>
      <c r="D1763" t="s">
        <v>150</v>
      </c>
      <c r="E1763" s="265">
        <v>724</v>
      </c>
      <c r="F1763" s="265">
        <v>40</v>
      </c>
      <c r="G1763" s="265">
        <v>684</v>
      </c>
      <c r="H1763" s="265">
        <v>670</v>
      </c>
      <c r="I1763" s="265">
        <v>541</v>
      </c>
      <c r="J1763" s="265">
        <v>328</v>
      </c>
      <c r="K1763"/>
      <c r="L1763" t="s">
        <v>124</v>
      </c>
      <c r="M1763">
        <v>380</v>
      </c>
      <c r="N1763" t="s">
        <v>278</v>
      </c>
      <c r="O1763" t="s">
        <v>150</v>
      </c>
      <c r="P1763" s="265">
        <v>724</v>
      </c>
      <c r="Q1763" s="716">
        <v>5.5248618784530388</v>
      </c>
      <c r="R1763" s="716">
        <v>94.475138121546962</v>
      </c>
      <c r="S1763" s="716">
        <v>92.541436464088406</v>
      </c>
      <c r="T1763" s="716">
        <v>74.723756906077341</v>
      </c>
      <c r="U1763" s="716">
        <v>45.303867403314918</v>
      </c>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c r="CC1763"/>
      <c r="CD1763"/>
      <c r="CE1763"/>
      <c r="CF1763"/>
      <c r="CG1763"/>
      <c r="CH1763"/>
      <c r="CI1763"/>
      <c r="CJ1763"/>
      <c r="CK1763"/>
      <c r="CL1763"/>
      <c r="CM1763"/>
      <c r="CN1763"/>
      <c r="CO1763"/>
      <c r="CP1763"/>
      <c r="CQ1763"/>
      <c r="CR1763"/>
      <c r="CS1763"/>
    </row>
    <row r="1764" spans="1:97" s="326" customFormat="1" ht="15" customHeight="1" x14ac:dyDescent="0.35">
      <c r="A1764" t="s">
        <v>124</v>
      </c>
      <c r="B1764">
        <v>380</v>
      </c>
      <c r="C1764" t="s">
        <v>278</v>
      </c>
      <c r="D1764" t="s">
        <v>151</v>
      </c>
      <c r="E1764" s="265">
        <v>513</v>
      </c>
      <c r="F1764" s="265">
        <v>11</v>
      </c>
      <c r="G1764" s="265">
        <v>502</v>
      </c>
      <c r="H1764" s="265">
        <v>496</v>
      </c>
      <c r="I1764" s="265">
        <v>410</v>
      </c>
      <c r="J1764" s="265">
        <v>275</v>
      </c>
      <c r="K1764"/>
      <c r="L1764" t="s">
        <v>124</v>
      </c>
      <c r="M1764">
        <v>380</v>
      </c>
      <c r="N1764" t="s">
        <v>278</v>
      </c>
      <c r="O1764" t="s">
        <v>151</v>
      </c>
      <c r="P1764" s="265">
        <v>513</v>
      </c>
      <c r="Q1764" s="716">
        <v>2.144249512670565</v>
      </c>
      <c r="R1764" s="716">
        <v>97.855750487329431</v>
      </c>
      <c r="S1764" s="716">
        <v>96.686159844054572</v>
      </c>
      <c r="T1764" s="716">
        <v>79.922027290448341</v>
      </c>
      <c r="U1764" s="716">
        <v>53.606237816764136</v>
      </c>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c r="CC1764"/>
      <c r="CD1764"/>
      <c r="CE1764"/>
      <c r="CF1764"/>
      <c r="CG1764"/>
      <c r="CH1764"/>
      <c r="CI1764"/>
      <c r="CJ1764"/>
      <c r="CK1764"/>
      <c r="CL1764"/>
      <c r="CM1764"/>
      <c r="CN1764"/>
      <c r="CO1764"/>
      <c r="CP1764"/>
      <c r="CQ1764"/>
      <c r="CR1764"/>
      <c r="CS1764"/>
    </row>
    <row r="1765" spans="1:97" s="326" customFormat="1" ht="15" customHeight="1" x14ac:dyDescent="0.35">
      <c r="A1765" t="s">
        <v>124</v>
      </c>
      <c r="B1765">
        <v>380</v>
      </c>
      <c r="C1765" t="s">
        <v>278</v>
      </c>
      <c r="D1765" t="s">
        <v>152</v>
      </c>
      <c r="E1765" s="265">
        <v>3367</v>
      </c>
      <c r="F1765" s="265">
        <v>264</v>
      </c>
      <c r="G1765" s="265">
        <v>3103</v>
      </c>
      <c r="H1765" s="265">
        <v>2980</v>
      </c>
      <c r="I1765" s="265">
        <v>2168</v>
      </c>
      <c r="J1765" s="265">
        <v>1219</v>
      </c>
      <c r="K1765"/>
      <c r="L1765" t="s">
        <v>124</v>
      </c>
      <c r="M1765">
        <v>380</v>
      </c>
      <c r="N1765" t="s">
        <v>278</v>
      </c>
      <c r="O1765" t="s">
        <v>152</v>
      </c>
      <c r="P1765" s="265">
        <v>3367</v>
      </c>
      <c r="Q1765" s="716">
        <v>7.840807840807841</v>
      </c>
      <c r="R1765" s="716">
        <v>92.159192159192159</v>
      </c>
      <c r="S1765" s="716">
        <v>88.506088506088503</v>
      </c>
      <c r="T1765" s="716">
        <v>64.389664389664389</v>
      </c>
      <c r="U1765" s="716">
        <v>36.204336204336201</v>
      </c>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c r="CC1765"/>
      <c r="CD1765"/>
      <c r="CE1765"/>
      <c r="CF1765"/>
      <c r="CG1765"/>
      <c r="CH1765"/>
      <c r="CI1765"/>
      <c r="CJ1765"/>
      <c r="CK1765"/>
      <c r="CL1765"/>
      <c r="CM1765"/>
      <c r="CN1765"/>
      <c r="CO1765"/>
      <c r="CP1765"/>
      <c r="CQ1765"/>
      <c r="CR1765"/>
      <c r="CS1765"/>
    </row>
    <row r="1766" spans="1:97" s="326" customFormat="1" ht="30" customHeight="1" x14ac:dyDescent="0.35">
      <c r="A1766" t="s">
        <v>124</v>
      </c>
      <c r="B1766">
        <v>390</v>
      </c>
      <c r="C1766" t="s">
        <v>279</v>
      </c>
      <c r="D1766" t="s">
        <v>147</v>
      </c>
      <c r="E1766" s="265">
        <v>169</v>
      </c>
      <c r="F1766" s="265">
        <v>21</v>
      </c>
      <c r="G1766" s="265">
        <v>148</v>
      </c>
      <c r="H1766" s="265">
        <v>129</v>
      </c>
      <c r="I1766" s="265">
        <v>67</v>
      </c>
      <c r="J1766" s="265">
        <v>28</v>
      </c>
      <c r="K1766"/>
      <c r="L1766" t="s">
        <v>124</v>
      </c>
      <c r="M1766">
        <v>390</v>
      </c>
      <c r="N1766" t="s">
        <v>279</v>
      </c>
      <c r="O1766" t="s">
        <v>147</v>
      </c>
      <c r="P1766" s="265">
        <v>169</v>
      </c>
      <c r="Q1766" s="716">
        <v>12.42603550295858</v>
      </c>
      <c r="R1766" s="716">
        <v>87.57396449704143</v>
      </c>
      <c r="S1766" s="716">
        <v>76.331360946745562</v>
      </c>
      <c r="T1766" s="716">
        <v>39.644970414201183</v>
      </c>
      <c r="U1766" s="716">
        <v>16.568047337278109</v>
      </c>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c r="CC1766"/>
      <c r="CD1766"/>
      <c r="CE1766"/>
      <c r="CF1766"/>
      <c r="CG1766"/>
      <c r="CH1766"/>
      <c r="CI1766"/>
      <c r="CJ1766"/>
      <c r="CK1766"/>
      <c r="CL1766"/>
      <c r="CM1766"/>
      <c r="CN1766"/>
      <c r="CO1766"/>
      <c r="CP1766"/>
      <c r="CQ1766"/>
      <c r="CR1766"/>
      <c r="CS1766"/>
    </row>
    <row r="1767" spans="1:97" s="326" customFormat="1" ht="15" customHeight="1" x14ac:dyDescent="0.35">
      <c r="A1767" t="s">
        <v>124</v>
      </c>
      <c r="B1767">
        <v>390</v>
      </c>
      <c r="C1767" t="s">
        <v>279</v>
      </c>
      <c r="D1767" t="s">
        <v>148</v>
      </c>
      <c r="E1767" s="265">
        <v>161</v>
      </c>
      <c r="F1767" s="265">
        <v>15</v>
      </c>
      <c r="G1767" s="265">
        <v>146</v>
      </c>
      <c r="H1767" s="265">
        <v>141</v>
      </c>
      <c r="I1767" s="265">
        <v>76</v>
      </c>
      <c r="J1767" s="265">
        <v>30</v>
      </c>
      <c r="K1767"/>
      <c r="L1767" t="s">
        <v>124</v>
      </c>
      <c r="M1767">
        <v>390</v>
      </c>
      <c r="N1767" t="s">
        <v>279</v>
      </c>
      <c r="O1767" t="s">
        <v>148</v>
      </c>
      <c r="P1767" s="265">
        <v>161</v>
      </c>
      <c r="Q1767" s="716">
        <v>9.316770186335404</v>
      </c>
      <c r="R1767" s="716">
        <v>90.683229813664596</v>
      </c>
      <c r="S1767" s="716">
        <v>87.577639751552795</v>
      </c>
      <c r="T1767" s="716">
        <v>47.204968944099377</v>
      </c>
      <c r="U1767" s="716">
        <v>18.633540372670808</v>
      </c>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c r="CC1767"/>
      <c r="CD1767"/>
      <c r="CE1767"/>
      <c r="CF1767"/>
      <c r="CG1767"/>
      <c r="CH1767"/>
      <c r="CI1767"/>
      <c r="CJ1767"/>
      <c r="CK1767"/>
      <c r="CL1767"/>
      <c r="CM1767"/>
      <c r="CN1767"/>
      <c r="CO1767"/>
      <c r="CP1767"/>
      <c r="CQ1767"/>
      <c r="CR1767"/>
      <c r="CS1767"/>
    </row>
    <row r="1768" spans="1:97" s="326" customFormat="1" ht="15" customHeight="1" x14ac:dyDescent="0.35">
      <c r="A1768" t="s">
        <v>124</v>
      </c>
      <c r="B1768">
        <v>390</v>
      </c>
      <c r="C1768" t="s">
        <v>279</v>
      </c>
      <c r="D1768" t="s">
        <v>149</v>
      </c>
      <c r="E1768" s="265">
        <v>149</v>
      </c>
      <c r="F1768" s="265">
        <v>15</v>
      </c>
      <c r="G1768" s="265">
        <v>134</v>
      </c>
      <c r="H1768" s="265">
        <v>129</v>
      </c>
      <c r="I1768" s="265">
        <v>99</v>
      </c>
      <c r="J1768" s="265">
        <v>61</v>
      </c>
      <c r="K1768"/>
      <c r="L1768" t="s">
        <v>124</v>
      </c>
      <c r="M1768">
        <v>390</v>
      </c>
      <c r="N1768" t="s">
        <v>279</v>
      </c>
      <c r="O1768" t="s">
        <v>149</v>
      </c>
      <c r="P1768" s="265">
        <v>149</v>
      </c>
      <c r="Q1768" s="716">
        <v>10.067114093959731</v>
      </c>
      <c r="R1768" s="716">
        <v>89.932885906040269</v>
      </c>
      <c r="S1768" s="716">
        <v>86.577181208053688</v>
      </c>
      <c r="T1768" s="716">
        <v>66.442953020134226</v>
      </c>
      <c r="U1768" s="716">
        <v>40.939597315436245</v>
      </c>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c r="CK1768"/>
      <c r="CL1768"/>
      <c r="CM1768"/>
      <c r="CN1768"/>
      <c r="CO1768"/>
      <c r="CP1768"/>
      <c r="CQ1768"/>
      <c r="CR1768"/>
      <c r="CS1768"/>
    </row>
    <row r="1769" spans="1:97" s="326" customFormat="1" ht="15" customHeight="1" x14ac:dyDescent="0.35">
      <c r="A1769" t="s">
        <v>124</v>
      </c>
      <c r="B1769">
        <v>390</v>
      </c>
      <c r="C1769" t="s">
        <v>279</v>
      </c>
      <c r="D1769" t="s">
        <v>150</v>
      </c>
      <c r="E1769" s="265">
        <v>290</v>
      </c>
      <c r="F1769" s="265">
        <v>8</v>
      </c>
      <c r="G1769" s="265">
        <v>282</v>
      </c>
      <c r="H1769" s="265">
        <v>275</v>
      </c>
      <c r="I1769" s="265">
        <v>221</v>
      </c>
      <c r="J1769" s="265">
        <v>152</v>
      </c>
      <c r="K1769"/>
      <c r="L1769" t="s">
        <v>124</v>
      </c>
      <c r="M1769">
        <v>390</v>
      </c>
      <c r="N1769" t="s">
        <v>279</v>
      </c>
      <c r="O1769" t="s">
        <v>150</v>
      </c>
      <c r="P1769" s="265">
        <v>290</v>
      </c>
      <c r="Q1769" s="716">
        <v>2.7586206896551726</v>
      </c>
      <c r="R1769" s="716">
        <v>97.241379310344826</v>
      </c>
      <c r="S1769" s="716">
        <v>94.827586206896555</v>
      </c>
      <c r="T1769" s="716">
        <v>76.206896551724128</v>
      </c>
      <c r="U1769" s="716">
        <v>52.413793103448278</v>
      </c>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c r="CC1769"/>
      <c r="CD1769"/>
      <c r="CE1769"/>
      <c r="CF1769"/>
      <c r="CG1769"/>
      <c r="CH1769"/>
      <c r="CI1769"/>
      <c r="CJ1769"/>
      <c r="CK1769"/>
      <c r="CL1769"/>
      <c r="CM1769"/>
      <c r="CN1769"/>
      <c r="CO1769"/>
      <c r="CP1769"/>
      <c r="CQ1769"/>
      <c r="CR1769"/>
      <c r="CS1769"/>
    </row>
    <row r="1770" spans="1:97" s="326" customFormat="1" ht="15" customHeight="1" x14ac:dyDescent="0.35">
      <c r="A1770" t="s">
        <v>124</v>
      </c>
      <c r="B1770">
        <v>390</v>
      </c>
      <c r="C1770" t="s">
        <v>279</v>
      </c>
      <c r="D1770" t="s">
        <v>151</v>
      </c>
      <c r="E1770" s="265">
        <v>268</v>
      </c>
      <c r="F1770" s="265">
        <v>6</v>
      </c>
      <c r="G1770" s="265">
        <v>262</v>
      </c>
      <c r="H1770" s="265">
        <v>260</v>
      </c>
      <c r="I1770" s="265">
        <v>229</v>
      </c>
      <c r="J1770" s="265">
        <v>177</v>
      </c>
      <c r="K1770"/>
      <c r="L1770" t="s">
        <v>124</v>
      </c>
      <c r="M1770">
        <v>390</v>
      </c>
      <c r="N1770" t="s">
        <v>279</v>
      </c>
      <c r="O1770" t="s">
        <v>151</v>
      </c>
      <c r="P1770" s="265">
        <v>268</v>
      </c>
      <c r="Q1770" s="716">
        <v>2.2388059701492535</v>
      </c>
      <c r="R1770" s="716">
        <v>97.761194029850756</v>
      </c>
      <c r="S1770" s="716">
        <v>97.014925373134332</v>
      </c>
      <c r="T1770" s="716">
        <v>85.447761194029852</v>
      </c>
      <c r="U1770" s="716">
        <v>66.044776119402982</v>
      </c>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c r="CC1770"/>
      <c r="CD1770"/>
      <c r="CE1770"/>
      <c r="CF1770"/>
      <c r="CG1770"/>
      <c r="CH1770"/>
      <c r="CI1770"/>
      <c r="CJ1770"/>
      <c r="CK1770"/>
      <c r="CL1770"/>
      <c r="CM1770"/>
      <c r="CN1770"/>
      <c r="CO1770"/>
      <c r="CP1770"/>
      <c r="CQ1770"/>
      <c r="CR1770"/>
      <c r="CS1770"/>
    </row>
    <row r="1771" spans="1:97" s="326" customFormat="1" ht="15" customHeight="1" x14ac:dyDescent="0.35">
      <c r="A1771" t="s">
        <v>124</v>
      </c>
      <c r="B1771">
        <v>390</v>
      </c>
      <c r="C1771" t="s">
        <v>279</v>
      </c>
      <c r="D1771" t="s">
        <v>152</v>
      </c>
      <c r="E1771" s="265">
        <v>1037</v>
      </c>
      <c r="F1771" s="265">
        <v>65</v>
      </c>
      <c r="G1771" s="265">
        <v>972</v>
      </c>
      <c r="H1771" s="265">
        <v>934</v>
      </c>
      <c r="I1771" s="265">
        <v>692</v>
      </c>
      <c r="J1771" s="265">
        <v>448</v>
      </c>
      <c r="K1771"/>
      <c r="L1771" t="s">
        <v>124</v>
      </c>
      <c r="M1771">
        <v>390</v>
      </c>
      <c r="N1771" t="s">
        <v>279</v>
      </c>
      <c r="O1771" t="s">
        <v>152</v>
      </c>
      <c r="P1771" s="265">
        <v>1037</v>
      </c>
      <c r="Q1771" s="716">
        <v>6.2680810028929601</v>
      </c>
      <c r="R1771" s="716">
        <v>93.731918997107044</v>
      </c>
      <c r="S1771" s="716">
        <v>90.067502410800387</v>
      </c>
      <c r="T1771" s="716">
        <v>66.730954676952749</v>
      </c>
      <c r="U1771" s="716">
        <v>43.201542912246865</v>
      </c>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c r="CC1771"/>
      <c r="CD1771"/>
      <c r="CE1771"/>
      <c r="CF1771"/>
      <c r="CG1771"/>
      <c r="CH1771"/>
      <c r="CI1771"/>
      <c r="CJ1771"/>
      <c r="CK1771"/>
      <c r="CL1771"/>
      <c r="CM1771"/>
      <c r="CN1771"/>
      <c r="CO1771"/>
      <c r="CP1771"/>
      <c r="CQ1771"/>
      <c r="CR1771"/>
      <c r="CS1771"/>
    </row>
    <row r="1772" spans="1:97" s="326" customFormat="1" ht="30" customHeight="1" x14ac:dyDescent="0.35">
      <c r="A1772" t="s">
        <v>124</v>
      </c>
      <c r="B1772">
        <v>395</v>
      </c>
      <c r="C1772" t="s">
        <v>280</v>
      </c>
      <c r="D1772" t="s">
        <v>147</v>
      </c>
      <c r="E1772" s="265">
        <v>378</v>
      </c>
      <c r="F1772" s="265">
        <v>53</v>
      </c>
      <c r="G1772" s="265">
        <v>325</v>
      </c>
      <c r="H1772" s="265">
        <v>297</v>
      </c>
      <c r="I1772" s="265">
        <v>177</v>
      </c>
      <c r="J1772" s="265">
        <v>93</v>
      </c>
      <c r="K1772"/>
      <c r="L1772" t="s">
        <v>124</v>
      </c>
      <c r="M1772">
        <v>395</v>
      </c>
      <c r="N1772" t="s">
        <v>280</v>
      </c>
      <c r="O1772" t="s">
        <v>147</v>
      </c>
      <c r="P1772" s="265">
        <v>378</v>
      </c>
      <c r="Q1772" s="716">
        <v>14.02116402116402</v>
      </c>
      <c r="R1772" s="716">
        <v>85.978835978835974</v>
      </c>
      <c r="S1772" s="716">
        <v>78.571428571428569</v>
      </c>
      <c r="T1772" s="716">
        <v>46.825396825396822</v>
      </c>
      <c r="U1772" s="716">
        <v>24.603174603174601</v>
      </c>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c r="CC1772"/>
      <c r="CD1772"/>
      <c r="CE1772"/>
      <c r="CF1772"/>
      <c r="CG1772"/>
      <c r="CH1772"/>
      <c r="CI1772"/>
      <c r="CJ1772"/>
      <c r="CK1772"/>
      <c r="CL1772"/>
      <c r="CM1772"/>
      <c r="CN1772"/>
      <c r="CO1772"/>
      <c r="CP1772"/>
      <c r="CQ1772"/>
      <c r="CR1772"/>
      <c r="CS1772"/>
    </row>
    <row r="1773" spans="1:97" s="326" customFormat="1" ht="15" customHeight="1" x14ac:dyDescent="0.35">
      <c r="A1773" t="s">
        <v>124</v>
      </c>
      <c r="B1773">
        <v>395</v>
      </c>
      <c r="C1773" t="s">
        <v>280</v>
      </c>
      <c r="D1773" t="s">
        <v>148</v>
      </c>
      <c r="E1773" s="265">
        <v>260</v>
      </c>
      <c r="F1773" s="265">
        <v>20</v>
      </c>
      <c r="G1773" s="265">
        <v>240</v>
      </c>
      <c r="H1773" s="265">
        <v>229</v>
      </c>
      <c r="I1773" s="265">
        <v>163</v>
      </c>
      <c r="J1773" s="265">
        <v>89</v>
      </c>
      <c r="K1773"/>
      <c r="L1773" t="s">
        <v>124</v>
      </c>
      <c r="M1773">
        <v>395</v>
      </c>
      <c r="N1773" t="s">
        <v>280</v>
      </c>
      <c r="O1773" t="s">
        <v>148</v>
      </c>
      <c r="P1773" s="265">
        <v>260</v>
      </c>
      <c r="Q1773" s="716">
        <v>7.6923076923076925</v>
      </c>
      <c r="R1773" s="716">
        <v>92.307692307692307</v>
      </c>
      <c r="S1773" s="716">
        <v>88.07692307692308</v>
      </c>
      <c r="T1773" s="716">
        <v>62.692307692307693</v>
      </c>
      <c r="U1773" s="716">
        <v>34.230769230769234</v>
      </c>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c r="CC1773"/>
      <c r="CD1773"/>
      <c r="CE1773"/>
      <c r="CF1773"/>
      <c r="CG1773"/>
      <c r="CH1773"/>
      <c r="CI1773"/>
      <c r="CJ1773"/>
      <c r="CK1773"/>
      <c r="CL1773"/>
      <c r="CM1773"/>
      <c r="CN1773"/>
      <c r="CO1773"/>
      <c r="CP1773"/>
      <c r="CQ1773"/>
      <c r="CR1773"/>
      <c r="CS1773"/>
    </row>
    <row r="1774" spans="1:97" s="326" customFormat="1" ht="15" customHeight="1" x14ac:dyDescent="0.35">
      <c r="A1774" t="s">
        <v>124</v>
      </c>
      <c r="B1774">
        <v>395</v>
      </c>
      <c r="C1774" t="s">
        <v>280</v>
      </c>
      <c r="D1774" t="s">
        <v>149</v>
      </c>
      <c r="E1774" s="265">
        <v>112</v>
      </c>
      <c r="F1774" s="265">
        <v>8</v>
      </c>
      <c r="G1774" s="265">
        <v>104</v>
      </c>
      <c r="H1774" s="265">
        <v>100</v>
      </c>
      <c r="I1774" s="265">
        <v>81</v>
      </c>
      <c r="J1774" s="265">
        <v>46</v>
      </c>
      <c r="K1774"/>
      <c r="L1774" t="s">
        <v>124</v>
      </c>
      <c r="M1774">
        <v>395</v>
      </c>
      <c r="N1774" t="s">
        <v>280</v>
      </c>
      <c r="O1774" t="s">
        <v>149</v>
      </c>
      <c r="P1774" s="265">
        <v>112</v>
      </c>
      <c r="Q1774" s="716">
        <v>7.1428571428571423</v>
      </c>
      <c r="R1774" s="716">
        <v>92.857142857142861</v>
      </c>
      <c r="S1774" s="716">
        <v>89.285714285714292</v>
      </c>
      <c r="T1774" s="716">
        <v>72.321428571428569</v>
      </c>
      <c r="U1774" s="716">
        <v>41.071428571428569</v>
      </c>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c r="CC1774"/>
      <c r="CD1774"/>
      <c r="CE1774"/>
      <c r="CF1774"/>
      <c r="CG1774"/>
      <c r="CH1774"/>
      <c r="CI1774"/>
      <c r="CJ1774"/>
      <c r="CK1774"/>
      <c r="CL1774"/>
      <c r="CM1774"/>
      <c r="CN1774"/>
      <c r="CO1774"/>
      <c r="CP1774"/>
      <c r="CQ1774"/>
      <c r="CR1774"/>
      <c r="CS1774"/>
    </row>
    <row r="1775" spans="1:97" s="326" customFormat="1" ht="15" customHeight="1" x14ac:dyDescent="0.35">
      <c r="A1775" t="s">
        <v>124</v>
      </c>
      <c r="B1775">
        <v>395</v>
      </c>
      <c r="C1775" t="s">
        <v>280</v>
      </c>
      <c r="D1775" t="s">
        <v>150</v>
      </c>
      <c r="E1775" s="265">
        <v>87</v>
      </c>
      <c r="F1775" s="265" t="s">
        <v>177</v>
      </c>
      <c r="G1775" s="265" t="s">
        <v>177</v>
      </c>
      <c r="H1775" s="265">
        <v>81</v>
      </c>
      <c r="I1775" s="265">
        <v>61</v>
      </c>
      <c r="J1775" s="265">
        <v>30</v>
      </c>
      <c r="K1775"/>
      <c r="L1775" t="s">
        <v>124</v>
      </c>
      <c r="M1775">
        <v>395</v>
      </c>
      <c r="N1775" t="s">
        <v>280</v>
      </c>
      <c r="O1775" t="s">
        <v>150</v>
      </c>
      <c r="P1775" s="265">
        <v>87</v>
      </c>
      <c r="Q1775" s="716" t="s">
        <v>177</v>
      </c>
      <c r="R1775" s="716" t="s">
        <v>177</v>
      </c>
      <c r="S1775" s="716">
        <v>93.103448275862064</v>
      </c>
      <c r="T1775" s="716">
        <v>70.114942528735639</v>
      </c>
      <c r="U1775" s="716">
        <v>34.482758620689658</v>
      </c>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c r="CC1775"/>
      <c r="CD1775"/>
      <c r="CE1775"/>
      <c r="CF1775"/>
      <c r="CG1775"/>
      <c r="CH1775"/>
      <c r="CI1775"/>
      <c r="CJ1775"/>
      <c r="CK1775"/>
      <c r="CL1775"/>
      <c r="CM1775"/>
      <c r="CN1775"/>
      <c r="CO1775"/>
      <c r="CP1775"/>
      <c r="CQ1775"/>
      <c r="CR1775"/>
      <c r="CS1775"/>
    </row>
    <row r="1776" spans="1:97" s="326" customFormat="1" ht="15" customHeight="1" x14ac:dyDescent="0.35">
      <c r="A1776" t="s">
        <v>124</v>
      </c>
      <c r="B1776">
        <v>395</v>
      </c>
      <c r="C1776" t="s">
        <v>280</v>
      </c>
      <c r="D1776" t="s">
        <v>151</v>
      </c>
      <c r="E1776" s="265">
        <v>52</v>
      </c>
      <c r="F1776" s="265" t="s">
        <v>177</v>
      </c>
      <c r="G1776" s="265" t="s">
        <v>177</v>
      </c>
      <c r="H1776" s="265">
        <v>49</v>
      </c>
      <c r="I1776" s="265">
        <v>43</v>
      </c>
      <c r="J1776" s="265">
        <v>27</v>
      </c>
      <c r="K1776"/>
      <c r="L1776" t="s">
        <v>124</v>
      </c>
      <c r="M1776">
        <v>395</v>
      </c>
      <c r="N1776" t="s">
        <v>280</v>
      </c>
      <c r="O1776" t="s">
        <v>151</v>
      </c>
      <c r="P1776" s="265">
        <v>52</v>
      </c>
      <c r="Q1776" s="716" t="s">
        <v>177</v>
      </c>
      <c r="R1776" s="716" t="s">
        <v>177</v>
      </c>
      <c r="S1776" s="716">
        <v>94.230769230769226</v>
      </c>
      <c r="T1776" s="716">
        <v>82.692307692307693</v>
      </c>
      <c r="U1776" s="716">
        <v>51.923076923076927</v>
      </c>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c r="CC1776"/>
      <c r="CD1776"/>
      <c r="CE1776"/>
      <c r="CF1776"/>
      <c r="CG1776"/>
      <c r="CH1776"/>
      <c r="CI1776"/>
      <c r="CJ1776"/>
      <c r="CK1776"/>
      <c r="CL1776"/>
      <c r="CM1776"/>
      <c r="CN1776"/>
      <c r="CO1776"/>
      <c r="CP1776"/>
      <c r="CQ1776"/>
      <c r="CR1776"/>
      <c r="CS1776"/>
    </row>
    <row r="1777" spans="1:97" s="326" customFormat="1" ht="15" customHeight="1" x14ac:dyDescent="0.35">
      <c r="A1777" t="s">
        <v>124</v>
      </c>
      <c r="B1777">
        <v>395</v>
      </c>
      <c r="C1777" t="s">
        <v>280</v>
      </c>
      <c r="D1777" t="s">
        <v>152</v>
      </c>
      <c r="E1777" s="265">
        <v>889</v>
      </c>
      <c r="F1777" s="265">
        <v>86</v>
      </c>
      <c r="G1777" s="265">
        <v>803</v>
      </c>
      <c r="H1777" s="265">
        <v>756</v>
      </c>
      <c r="I1777" s="265">
        <v>525</v>
      </c>
      <c r="J1777" s="265">
        <v>285</v>
      </c>
      <c r="K1777"/>
      <c r="L1777" t="s">
        <v>124</v>
      </c>
      <c r="M1777">
        <v>395</v>
      </c>
      <c r="N1777" t="s">
        <v>280</v>
      </c>
      <c r="O1777" t="s">
        <v>152</v>
      </c>
      <c r="P1777" s="265">
        <v>889</v>
      </c>
      <c r="Q1777" s="716">
        <v>9.6737907761529804</v>
      </c>
      <c r="R1777" s="716">
        <v>90.326209223847016</v>
      </c>
      <c r="S1777" s="716">
        <v>85.039370078740163</v>
      </c>
      <c r="T1777" s="716">
        <v>59.055118110236215</v>
      </c>
      <c r="U1777" s="716">
        <v>32.058492688413949</v>
      </c>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c r="CC1777"/>
      <c r="CD1777"/>
      <c r="CE1777"/>
      <c r="CF1777"/>
      <c r="CG1777"/>
      <c r="CH1777"/>
      <c r="CI1777"/>
      <c r="CJ1777"/>
      <c r="CK1777"/>
      <c r="CL1777"/>
      <c r="CM1777"/>
      <c r="CN1777"/>
      <c r="CO1777"/>
      <c r="CP1777"/>
      <c r="CQ1777"/>
      <c r="CR1777"/>
      <c r="CS1777"/>
    </row>
    <row r="1778" spans="1:97" s="326" customFormat="1" ht="30" customHeight="1" x14ac:dyDescent="0.35">
      <c r="A1778" t="s">
        <v>124</v>
      </c>
      <c r="B1778">
        <v>400</v>
      </c>
      <c r="C1778" t="s">
        <v>281</v>
      </c>
      <c r="D1778" t="s">
        <v>147</v>
      </c>
      <c r="E1778" s="265">
        <v>372</v>
      </c>
      <c r="F1778" s="265">
        <v>40</v>
      </c>
      <c r="G1778" s="265">
        <v>332</v>
      </c>
      <c r="H1778" s="265">
        <v>299</v>
      </c>
      <c r="I1778" s="265">
        <v>162</v>
      </c>
      <c r="J1778" s="265">
        <v>76</v>
      </c>
      <c r="K1778"/>
      <c r="L1778" t="s">
        <v>124</v>
      </c>
      <c r="M1778">
        <v>400</v>
      </c>
      <c r="N1778" t="s">
        <v>281</v>
      </c>
      <c r="O1778" t="s">
        <v>147</v>
      </c>
      <c r="P1778" s="265">
        <v>372</v>
      </c>
      <c r="Q1778" s="716">
        <v>10.75268817204301</v>
      </c>
      <c r="R1778" s="716">
        <v>89.247311827956992</v>
      </c>
      <c r="S1778" s="716">
        <v>80.376344086021504</v>
      </c>
      <c r="T1778" s="716">
        <v>43.548387096774192</v>
      </c>
      <c r="U1778" s="716">
        <v>20.43010752688172</v>
      </c>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c r="CC1778"/>
      <c r="CD1778"/>
      <c r="CE1778"/>
      <c r="CF1778"/>
      <c r="CG1778"/>
      <c r="CH1778"/>
      <c r="CI1778"/>
      <c r="CJ1778"/>
      <c r="CK1778"/>
      <c r="CL1778"/>
      <c r="CM1778"/>
      <c r="CN1778"/>
      <c r="CO1778"/>
      <c r="CP1778"/>
      <c r="CQ1778"/>
      <c r="CR1778"/>
      <c r="CS1778"/>
    </row>
    <row r="1779" spans="1:97" s="326" customFormat="1" ht="15" customHeight="1" x14ac:dyDescent="0.35">
      <c r="A1779" t="s">
        <v>124</v>
      </c>
      <c r="B1779">
        <v>400</v>
      </c>
      <c r="C1779" t="s">
        <v>281</v>
      </c>
      <c r="D1779" t="s">
        <v>148</v>
      </c>
      <c r="E1779" s="265">
        <v>504</v>
      </c>
      <c r="F1779" s="265">
        <v>44</v>
      </c>
      <c r="G1779" s="265">
        <v>460</v>
      </c>
      <c r="H1779" s="265">
        <v>437</v>
      </c>
      <c r="I1779" s="265">
        <v>283</v>
      </c>
      <c r="J1779" s="265">
        <v>139</v>
      </c>
      <c r="K1779"/>
      <c r="L1779" t="s">
        <v>124</v>
      </c>
      <c r="M1779">
        <v>400</v>
      </c>
      <c r="N1779" t="s">
        <v>281</v>
      </c>
      <c r="O1779" t="s">
        <v>148</v>
      </c>
      <c r="P1779" s="265">
        <v>504</v>
      </c>
      <c r="Q1779" s="716">
        <v>8.7301587301587293</v>
      </c>
      <c r="R1779" s="716">
        <v>91.269841269841265</v>
      </c>
      <c r="S1779" s="716">
        <v>86.706349206349216</v>
      </c>
      <c r="T1779" s="716">
        <v>56.150793650793652</v>
      </c>
      <c r="U1779" s="716">
        <v>27.579365079365083</v>
      </c>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c r="CC1779"/>
      <c r="CD1779"/>
      <c r="CE1779"/>
      <c r="CF1779"/>
      <c r="CG1779"/>
      <c r="CH1779"/>
      <c r="CI1779"/>
      <c r="CJ1779"/>
      <c r="CK1779"/>
      <c r="CL1779"/>
      <c r="CM1779"/>
      <c r="CN1779"/>
      <c r="CO1779"/>
      <c r="CP1779"/>
      <c r="CQ1779"/>
      <c r="CR1779"/>
      <c r="CS1779"/>
    </row>
    <row r="1780" spans="1:97" s="326" customFormat="1" ht="15" customHeight="1" x14ac:dyDescent="0.35">
      <c r="A1780" t="s">
        <v>124</v>
      </c>
      <c r="B1780">
        <v>400</v>
      </c>
      <c r="C1780" t="s">
        <v>281</v>
      </c>
      <c r="D1780" t="s">
        <v>149</v>
      </c>
      <c r="E1780" s="265">
        <v>391</v>
      </c>
      <c r="F1780" s="265">
        <v>20</v>
      </c>
      <c r="G1780" s="265">
        <v>371</v>
      </c>
      <c r="H1780" s="265">
        <v>361</v>
      </c>
      <c r="I1780" s="265">
        <v>258</v>
      </c>
      <c r="J1780" s="265">
        <v>141</v>
      </c>
      <c r="K1780"/>
      <c r="L1780" t="s">
        <v>124</v>
      </c>
      <c r="M1780">
        <v>400</v>
      </c>
      <c r="N1780" t="s">
        <v>281</v>
      </c>
      <c r="O1780" t="s">
        <v>149</v>
      </c>
      <c r="P1780" s="265">
        <v>391</v>
      </c>
      <c r="Q1780" s="716">
        <v>5.1150895140664963</v>
      </c>
      <c r="R1780" s="716">
        <v>94.884910485933503</v>
      </c>
      <c r="S1780" s="716">
        <v>92.327365728900261</v>
      </c>
      <c r="T1780" s="716">
        <v>65.984654731457809</v>
      </c>
      <c r="U1780" s="716">
        <v>36.0613810741688</v>
      </c>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c r="CC1780"/>
      <c r="CD1780"/>
      <c r="CE1780"/>
      <c r="CF1780"/>
      <c r="CG1780"/>
      <c r="CH1780"/>
      <c r="CI1780"/>
      <c r="CJ1780"/>
      <c r="CK1780"/>
      <c r="CL1780"/>
      <c r="CM1780"/>
      <c r="CN1780"/>
      <c r="CO1780"/>
      <c r="CP1780"/>
      <c r="CQ1780"/>
      <c r="CR1780"/>
      <c r="CS1780"/>
    </row>
    <row r="1781" spans="1:97" s="326" customFormat="1" ht="15" customHeight="1" x14ac:dyDescent="0.35">
      <c r="A1781" t="s">
        <v>124</v>
      </c>
      <c r="B1781">
        <v>400</v>
      </c>
      <c r="C1781" t="s">
        <v>281</v>
      </c>
      <c r="D1781" t="s">
        <v>150</v>
      </c>
      <c r="E1781" s="265">
        <v>312</v>
      </c>
      <c r="F1781" s="265">
        <v>12</v>
      </c>
      <c r="G1781" s="265">
        <v>300</v>
      </c>
      <c r="H1781" s="265">
        <v>291</v>
      </c>
      <c r="I1781" s="265">
        <v>234</v>
      </c>
      <c r="J1781" s="265">
        <v>147</v>
      </c>
      <c r="K1781"/>
      <c r="L1781" t="s">
        <v>124</v>
      </c>
      <c r="M1781">
        <v>400</v>
      </c>
      <c r="N1781" t="s">
        <v>281</v>
      </c>
      <c r="O1781" t="s">
        <v>150</v>
      </c>
      <c r="P1781" s="265">
        <v>312</v>
      </c>
      <c r="Q1781" s="716">
        <v>3.8461538461538463</v>
      </c>
      <c r="R1781" s="716">
        <v>96.15384615384616</v>
      </c>
      <c r="S1781" s="716">
        <v>93.269230769230774</v>
      </c>
      <c r="T1781" s="716">
        <v>75</v>
      </c>
      <c r="U1781" s="716">
        <v>47.115384615384613</v>
      </c>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c r="CC1781"/>
      <c r="CD1781"/>
      <c r="CE1781"/>
      <c r="CF1781"/>
      <c r="CG1781"/>
      <c r="CH1781"/>
      <c r="CI1781"/>
      <c r="CJ1781"/>
      <c r="CK1781"/>
      <c r="CL1781"/>
      <c r="CM1781"/>
      <c r="CN1781"/>
      <c r="CO1781"/>
      <c r="CP1781"/>
      <c r="CQ1781"/>
      <c r="CR1781"/>
      <c r="CS1781"/>
    </row>
    <row r="1782" spans="1:97" s="326" customFormat="1" ht="15" customHeight="1" x14ac:dyDescent="0.35">
      <c r="A1782" t="s">
        <v>124</v>
      </c>
      <c r="B1782">
        <v>400</v>
      </c>
      <c r="C1782" t="s">
        <v>281</v>
      </c>
      <c r="D1782" t="s">
        <v>151</v>
      </c>
      <c r="E1782" s="265">
        <v>415</v>
      </c>
      <c r="F1782" s="265">
        <v>18</v>
      </c>
      <c r="G1782" s="265">
        <v>397</v>
      </c>
      <c r="H1782" s="265">
        <v>393</v>
      </c>
      <c r="I1782" s="265">
        <v>334</v>
      </c>
      <c r="J1782" s="265">
        <v>253</v>
      </c>
      <c r="K1782"/>
      <c r="L1782" t="s">
        <v>124</v>
      </c>
      <c r="M1782">
        <v>400</v>
      </c>
      <c r="N1782" t="s">
        <v>281</v>
      </c>
      <c r="O1782" t="s">
        <v>151</v>
      </c>
      <c r="P1782" s="265">
        <v>415</v>
      </c>
      <c r="Q1782" s="716">
        <v>4.3373493975903612</v>
      </c>
      <c r="R1782" s="716">
        <v>95.662650602409641</v>
      </c>
      <c r="S1782" s="716">
        <v>94.698795180722897</v>
      </c>
      <c r="T1782" s="716">
        <v>80.481927710843365</v>
      </c>
      <c r="U1782" s="716">
        <v>60.963855421686752</v>
      </c>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c r="CC1782"/>
      <c r="CD1782"/>
      <c r="CE1782"/>
      <c r="CF1782"/>
      <c r="CG1782"/>
      <c r="CH1782"/>
      <c r="CI1782"/>
      <c r="CJ1782"/>
      <c r="CK1782"/>
      <c r="CL1782"/>
      <c r="CM1782"/>
      <c r="CN1782"/>
      <c r="CO1782"/>
      <c r="CP1782"/>
      <c r="CQ1782"/>
      <c r="CR1782"/>
      <c r="CS1782"/>
    </row>
    <row r="1783" spans="1:97" s="326" customFormat="1" ht="15" customHeight="1" x14ac:dyDescent="0.35">
      <c r="A1783" t="s">
        <v>124</v>
      </c>
      <c r="B1783">
        <v>400</v>
      </c>
      <c r="C1783" t="s">
        <v>281</v>
      </c>
      <c r="D1783" t="s">
        <v>152</v>
      </c>
      <c r="E1783" s="265">
        <v>1994</v>
      </c>
      <c r="F1783" s="265">
        <v>134</v>
      </c>
      <c r="G1783" s="265">
        <v>1860</v>
      </c>
      <c r="H1783" s="265">
        <v>1781</v>
      </c>
      <c r="I1783" s="265">
        <v>1271</v>
      </c>
      <c r="J1783" s="265">
        <v>756</v>
      </c>
      <c r="K1783"/>
      <c r="L1783" t="s">
        <v>124</v>
      </c>
      <c r="M1783">
        <v>400</v>
      </c>
      <c r="N1783" t="s">
        <v>281</v>
      </c>
      <c r="O1783" t="s">
        <v>152</v>
      </c>
      <c r="P1783" s="265">
        <v>1994</v>
      </c>
      <c r="Q1783" s="716">
        <v>6.7201604814443332</v>
      </c>
      <c r="R1783" s="716">
        <v>93.279839518555661</v>
      </c>
      <c r="S1783" s="716">
        <v>89.317953861584755</v>
      </c>
      <c r="T1783" s="716">
        <v>63.741223671013039</v>
      </c>
      <c r="U1783" s="716">
        <v>37.913741223671011</v>
      </c>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c r="CC1783"/>
      <c r="CD1783"/>
      <c r="CE1783"/>
      <c r="CF1783"/>
      <c r="CG1783"/>
      <c r="CH1783"/>
      <c r="CI1783"/>
      <c r="CJ1783"/>
      <c r="CK1783"/>
      <c r="CL1783"/>
      <c r="CM1783"/>
      <c r="CN1783"/>
      <c r="CO1783"/>
      <c r="CP1783"/>
      <c r="CQ1783"/>
      <c r="CR1783"/>
      <c r="CS1783"/>
    </row>
    <row r="1784" spans="1:97" s="326" customFormat="1" ht="30" customHeight="1" x14ac:dyDescent="0.35">
      <c r="A1784" t="s">
        <v>124</v>
      </c>
      <c r="B1784">
        <v>999</v>
      </c>
      <c r="C1784" t="s">
        <v>282</v>
      </c>
      <c r="D1784" t="s">
        <v>147</v>
      </c>
      <c r="E1784" s="265">
        <v>11094</v>
      </c>
      <c r="F1784" s="265">
        <v>1734</v>
      </c>
      <c r="G1784" s="265">
        <v>9360</v>
      </c>
      <c r="H1784" s="265">
        <v>8666</v>
      </c>
      <c r="I1784" s="265">
        <v>4721</v>
      </c>
      <c r="J1784" s="265">
        <v>1842</v>
      </c>
      <c r="K1784"/>
      <c r="L1784" t="s">
        <v>124</v>
      </c>
      <c r="M1784">
        <v>999</v>
      </c>
      <c r="N1784" t="s">
        <v>282</v>
      </c>
      <c r="O1784" t="s">
        <v>147</v>
      </c>
      <c r="P1784" s="265">
        <v>11094</v>
      </c>
      <c r="Q1784" s="716">
        <v>15.630070308274743</v>
      </c>
      <c r="R1784" s="716">
        <v>84.369929691725247</v>
      </c>
      <c r="S1784" s="716">
        <v>78.114296015864426</v>
      </c>
      <c r="T1784" s="716">
        <v>42.554533982332792</v>
      </c>
      <c r="U1784" s="716">
        <v>16.603569497025418</v>
      </c>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c r="CC1784"/>
      <c r="CD1784"/>
      <c r="CE1784"/>
      <c r="CF1784"/>
      <c r="CG1784"/>
      <c r="CH1784"/>
      <c r="CI1784"/>
      <c r="CJ1784"/>
      <c r="CK1784"/>
      <c r="CL1784"/>
      <c r="CM1784"/>
      <c r="CN1784"/>
      <c r="CO1784"/>
      <c r="CP1784"/>
      <c r="CQ1784"/>
      <c r="CR1784"/>
      <c r="CS1784"/>
    </row>
    <row r="1785" spans="1:97" s="326" customFormat="1" ht="15" customHeight="1" x14ac:dyDescent="0.35">
      <c r="A1785" t="s">
        <v>124</v>
      </c>
      <c r="B1785">
        <v>999</v>
      </c>
      <c r="C1785" t="s">
        <v>282</v>
      </c>
      <c r="D1785" t="s">
        <v>148</v>
      </c>
      <c r="E1785" s="265">
        <v>10127</v>
      </c>
      <c r="F1785" s="265">
        <v>1111</v>
      </c>
      <c r="G1785" s="265">
        <v>9016</v>
      </c>
      <c r="H1785" s="265">
        <v>8543</v>
      </c>
      <c r="I1785" s="265">
        <v>5432</v>
      </c>
      <c r="J1785" s="265">
        <v>2515</v>
      </c>
      <c r="K1785"/>
      <c r="L1785" t="s">
        <v>124</v>
      </c>
      <c r="M1785">
        <v>999</v>
      </c>
      <c r="N1785" t="s">
        <v>282</v>
      </c>
      <c r="O1785" t="s">
        <v>148</v>
      </c>
      <c r="P1785" s="265">
        <v>10127</v>
      </c>
      <c r="Q1785" s="716">
        <v>10.970672459761035</v>
      </c>
      <c r="R1785" s="716">
        <v>89.029327540238967</v>
      </c>
      <c r="S1785" s="716">
        <v>84.358645205885253</v>
      </c>
      <c r="T1785" s="716">
        <v>53.638787400019751</v>
      </c>
      <c r="U1785" s="716">
        <v>24.834600572726377</v>
      </c>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c r="CC1785"/>
      <c r="CD1785"/>
      <c r="CE1785"/>
      <c r="CF1785"/>
      <c r="CG1785"/>
      <c r="CH1785"/>
      <c r="CI1785"/>
      <c r="CJ1785"/>
      <c r="CK1785"/>
      <c r="CL1785"/>
      <c r="CM1785"/>
      <c r="CN1785"/>
      <c r="CO1785"/>
      <c r="CP1785"/>
      <c r="CQ1785"/>
      <c r="CR1785"/>
      <c r="CS1785"/>
    </row>
    <row r="1786" spans="1:97" s="326" customFormat="1" ht="15" customHeight="1" x14ac:dyDescent="0.35">
      <c r="A1786" t="s">
        <v>124</v>
      </c>
      <c r="B1786">
        <v>999</v>
      </c>
      <c r="C1786" t="s">
        <v>282</v>
      </c>
      <c r="D1786" t="s">
        <v>149</v>
      </c>
      <c r="E1786" s="265">
        <v>10084</v>
      </c>
      <c r="F1786" s="265">
        <v>838</v>
      </c>
      <c r="G1786" s="265">
        <v>9246</v>
      </c>
      <c r="H1786" s="265">
        <v>8971</v>
      </c>
      <c r="I1786" s="265">
        <v>6450</v>
      </c>
      <c r="J1786" s="265">
        <v>3455</v>
      </c>
      <c r="K1786"/>
      <c r="L1786" t="s">
        <v>124</v>
      </c>
      <c r="M1786">
        <v>999</v>
      </c>
      <c r="N1786" t="s">
        <v>282</v>
      </c>
      <c r="O1786" t="s">
        <v>149</v>
      </c>
      <c r="P1786" s="265">
        <v>10084</v>
      </c>
      <c r="Q1786" s="716">
        <v>8.3101943673145584</v>
      </c>
      <c r="R1786" s="716">
        <v>91.689805632685434</v>
      </c>
      <c r="S1786" s="716">
        <v>88.962713209044026</v>
      </c>
      <c r="T1786" s="716">
        <v>63.962713209044033</v>
      </c>
      <c r="U1786" s="716">
        <v>34.26219754065847</v>
      </c>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c r="CC1786"/>
      <c r="CD1786"/>
      <c r="CE1786"/>
      <c r="CF1786"/>
      <c r="CG1786"/>
      <c r="CH1786"/>
      <c r="CI1786"/>
      <c r="CJ1786"/>
      <c r="CK1786"/>
      <c r="CL1786"/>
      <c r="CM1786"/>
      <c r="CN1786"/>
      <c r="CO1786"/>
      <c r="CP1786"/>
      <c r="CQ1786"/>
      <c r="CR1786"/>
      <c r="CS1786"/>
    </row>
    <row r="1787" spans="1:97" s="326" customFormat="1" ht="15" customHeight="1" x14ac:dyDescent="0.35">
      <c r="A1787" t="s">
        <v>124</v>
      </c>
      <c r="B1787">
        <v>999</v>
      </c>
      <c r="C1787" t="s">
        <v>282</v>
      </c>
      <c r="D1787" t="s">
        <v>150</v>
      </c>
      <c r="E1787" s="265">
        <v>10167</v>
      </c>
      <c r="F1787" s="265">
        <v>644</v>
      </c>
      <c r="G1787" s="265">
        <v>9523</v>
      </c>
      <c r="H1787" s="265">
        <v>9326</v>
      </c>
      <c r="I1787" s="265">
        <v>7311</v>
      </c>
      <c r="J1787" s="265">
        <v>4379</v>
      </c>
      <c r="K1787"/>
      <c r="L1787" t="s">
        <v>124</v>
      </c>
      <c r="M1787">
        <v>999</v>
      </c>
      <c r="N1787" t="s">
        <v>282</v>
      </c>
      <c r="O1787" t="s">
        <v>150</v>
      </c>
      <c r="P1787" s="265">
        <v>10167</v>
      </c>
      <c r="Q1787" s="716">
        <v>6.3342185502114674</v>
      </c>
      <c r="R1787" s="716">
        <v>93.665781449788525</v>
      </c>
      <c r="S1787" s="716">
        <v>91.728140060981616</v>
      </c>
      <c r="T1787" s="716">
        <v>71.909117733844795</v>
      </c>
      <c r="U1787" s="716">
        <v>43.070718992819906</v>
      </c>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c r="CC1787"/>
      <c r="CD1787"/>
      <c r="CE1787"/>
      <c r="CF1787"/>
      <c r="CG1787"/>
      <c r="CH1787"/>
      <c r="CI1787"/>
      <c r="CJ1787"/>
      <c r="CK1787"/>
      <c r="CL1787"/>
      <c r="CM1787"/>
      <c r="CN1787"/>
      <c r="CO1787"/>
      <c r="CP1787"/>
      <c r="CQ1787"/>
      <c r="CR1787"/>
      <c r="CS1787"/>
    </row>
    <row r="1788" spans="1:97" s="326" customFormat="1" ht="15" customHeight="1" x14ac:dyDescent="0.35">
      <c r="A1788" t="s">
        <v>124</v>
      </c>
      <c r="B1788">
        <v>999</v>
      </c>
      <c r="C1788" t="s">
        <v>282</v>
      </c>
      <c r="D1788" t="s">
        <v>151</v>
      </c>
      <c r="E1788" s="265">
        <v>9786</v>
      </c>
      <c r="F1788" s="265">
        <v>409</v>
      </c>
      <c r="G1788" s="265">
        <v>9377</v>
      </c>
      <c r="H1788" s="265">
        <v>9271</v>
      </c>
      <c r="I1788" s="265">
        <v>7960</v>
      </c>
      <c r="J1788" s="265">
        <v>5506</v>
      </c>
      <c r="K1788"/>
      <c r="L1788" t="s">
        <v>124</v>
      </c>
      <c r="M1788">
        <v>999</v>
      </c>
      <c r="N1788" t="s">
        <v>282</v>
      </c>
      <c r="O1788" t="s">
        <v>151</v>
      </c>
      <c r="P1788" s="265">
        <v>9786</v>
      </c>
      <c r="Q1788" s="716">
        <v>4.1794400163498873</v>
      </c>
      <c r="R1788" s="716">
        <v>95.820559983650114</v>
      </c>
      <c r="S1788" s="716">
        <v>94.737379930512972</v>
      </c>
      <c r="T1788" s="716">
        <v>81.340690782750869</v>
      </c>
      <c r="U1788" s="716">
        <v>56.264050684651544</v>
      </c>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c r="CC1788"/>
      <c r="CD1788"/>
      <c r="CE1788"/>
      <c r="CF1788"/>
      <c r="CG1788"/>
      <c r="CH1788"/>
      <c r="CI1788"/>
      <c r="CJ1788"/>
      <c r="CK1788"/>
      <c r="CL1788"/>
      <c r="CM1788"/>
      <c r="CN1788"/>
      <c r="CO1788"/>
      <c r="CP1788"/>
      <c r="CQ1788"/>
      <c r="CR1788"/>
      <c r="CS1788"/>
    </row>
    <row r="1789" spans="1:97" s="326" customFormat="1" ht="15" customHeight="1" x14ac:dyDescent="0.35">
      <c r="A1789" t="s">
        <v>124</v>
      </c>
      <c r="B1789">
        <v>999</v>
      </c>
      <c r="C1789" t="s">
        <v>282</v>
      </c>
      <c r="D1789" t="s">
        <v>152</v>
      </c>
      <c r="E1789" s="265">
        <v>51258</v>
      </c>
      <c r="F1789" s="265">
        <v>4736</v>
      </c>
      <c r="G1789" s="265">
        <v>46522</v>
      </c>
      <c r="H1789" s="265">
        <v>44777</v>
      </c>
      <c r="I1789" s="265">
        <v>31874</v>
      </c>
      <c r="J1789" s="265">
        <v>17697</v>
      </c>
      <c r="K1789"/>
      <c r="L1789" t="s">
        <v>124</v>
      </c>
      <c r="M1789">
        <v>999</v>
      </c>
      <c r="N1789" t="s">
        <v>282</v>
      </c>
      <c r="O1789" t="s">
        <v>152</v>
      </c>
      <c r="P1789" s="265">
        <v>51258</v>
      </c>
      <c r="Q1789" s="716">
        <v>9.239533341136994</v>
      </c>
      <c r="R1789" s="716">
        <v>90.76046665886301</v>
      </c>
      <c r="S1789" s="716">
        <v>87.356120020289524</v>
      </c>
      <c r="T1789" s="716">
        <v>62.183464044636935</v>
      </c>
      <c r="U1789" s="716">
        <v>34.525342385578838</v>
      </c>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c r="CD1789"/>
      <c r="CE1789"/>
      <c r="CF1789"/>
      <c r="CG1789"/>
      <c r="CH1789"/>
      <c r="CI1789"/>
      <c r="CJ1789"/>
      <c r="CK1789"/>
      <c r="CL1789"/>
      <c r="CM1789"/>
      <c r="CN1789"/>
      <c r="CO1789"/>
      <c r="CP1789"/>
      <c r="CQ1789"/>
      <c r="CR1789"/>
      <c r="CS1789"/>
    </row>
    <row r="1790" spans="1:97" s="326" customFormat="1" ht="30" customHeight="1" x14ac:dyDescent="0.35">
      <c r="A1790"/>
      <c r="B1790"/>
      <c r="C1790"/>
      <c r="D1790"/>
      <c r="E1790"/>
      <c r="F1790"/>
      <c r="G1790"/>
      <c r="H1790"/>
      <c r="I1790"/>
      <c r="J1790"/>
      <c r="K1790"/>
      <c r="L1790"/>
      <c r="M1790"/>
      <c r="N1790"/>
      <c r="O1790"/>
      <c r="P1790"/>
      <c r="Q1790"/>
      <c r="R1790"/>
      <c r="S1790"/>
      <c r="T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c r="CC1790"/>
      <c r="CD1790"/>
      <c r="CE1790"/>
      <c r="CF1790"/>
      <c r="CG1790"/>
      <c r="CH1790"/>
      <c r="CI1790"/>
      <c r="CJ1790"/>
      <c r="CK1790"/>
      <c r="CL1790"/>
      <c r="CM1790"/>
      <c r="CN1790"/>
      <c r="CO1790"/>
      <c r="CP1790"/>
      <c r="CQ1790"/>
      <c r="CR1790"/>
      <c r="CS1790"/>
    </row>
    <row r="1791" spans="1:97" s="326" customFormat="1" ht="15" customHeight="1" x14ac:dyDescent="0.35">
      <c r="A1791"/>
      <c r="B1791"/>
      <c r="C1791"/>
      <c r="D1791"/>
      <c r="E1791"/>
      <c r="F1791"/>
      <c r="G1791"/>
      <c r="H1791"/>
      <c r="I1791"/>
      <c r="J1791"/>
      <c r="K1791"/>
      <c r="L1791"/>
      <c r="M1791"/>
      <c r="N1791"/>
      <c r="O1791"/>
      <c r="P1791"/>
      <c r="Q1791"/>
      <c r="R1791"/>
      <c r="S1791"/>
      <c r="T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c r="CC1791"/>
      <c r="CD1791"/>
      <c r="CE1791"/>
      <c r="CF1791"/>
      <c r="CG1791"/>
      <c r="CH1791"/>
      <c r="CI1791"/>
      <c r="CJ1791"/>
      <c r="CK1791"/>
      <c r="CL1791"/>
      <c r="CM1791"/>
      <c r="CN1791"/>
      <c r="CO1791"/>
      <c r="CP1791"/>
      <c r="CQ1791"/>
      <c r="CR1791"/>
      <c r="CS1791"/>
    </row>
    <row r="1792" spans="1:97" s="326" customFormat="1" ht="15" customHeight="1" x14ac:dyDescent="0.35">
      <c r="A1792"/>
      <c r="B1792"/>
      <c r="C1792"/>
      <c r="D1792"/>
      <c r="E1792"/>
      <c r="F1792"/>
      <c r="G1792"/>
      <c r="H1792"/>
      <c r="I1792"/>
      <c r="J1792"/>
      <c r="K1792"/>
      <c r="L1792"/>
      <c r="M1792"/>
      <c r="N1792"/>
      <c r="O1792"/>
      <c r="P1792"/>
      <c r="Q1792"/>
      <c r="R1792"/>
      <c r="S1792"/>
      <c r="T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c r="CC1792"/>
      <c r="CD1792"/>
      <c r="CE1792"/>
      <c r="CF1792"/>
      <c r="CG1792"/>
      <c r="CH1792"/>
      <c r="CI1792"/>
      <c r="CJ1792"/>
      <c r="CK1792"/>
      <c r="CL1792"/>
      <c r="CM1792"/>
      <c r="CN1792"/>
      <c r="CO1792"/>
      <c r="CP1792"/>
      <c r="CQ1792"/>
      <c r="CR1792"/>
      <c r="CS1792"/>
    </row>
    <row r="1793" spans="1:97" s="326" customFormat="1" ht="15" customHeight="1" x14ac:dyDescent="0.35">
      <c r="A1793"/>
      <c r="B1793"/>
      <c r="C1793"/>
      <c r="D1793"/>
      <c r="E1793"/>
      <c r="F1793"/>
      <c r="G1793"/>
      <c r="H1793"/>
      <c r="I1793"/>
      <c r="J1793"/>
      <c r="K1793"/>
      <c r="L1793"/>
      <c r="M1793"/>
      <c r="N1793"/>
      <c r="O1793"/>
      <c r="P1793"/>
      <c r="Q1793"/>
      <c r="R1793"/>
      <c r="S1793"/>
      <c r="T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c r="CC1793"/>
      <c r="CD1793"/>
      <c r="CE1793"/>
      <c r="CF1793"/>
      <c r="CG1793"/>
      <c r="CH1793"/>
      <c r="CI1793"/>
      <c r="CJ1793"/>
      <c r="CK1793"/>
      <c r="CL1793"/>
      <c r="CM1793"/>
      <c r="CN1793"/>
      <c r="CO1793"/>
      <c r="CP1793"/>
      <c r="CQ1793"/>
      <c r="CR1793"/>
      <c r="CS1793"/>
    </row>
    <row r="1794" spans="1:97" s="326" customFormat="1" ht="15" customHeight="1" x14ac:dyDescent="0.35">
      <c r="A1794"/>
      <c r="B1794"/>
      <c r="C1794"/>
      <c r="D1794"/>
      <c r="E1794"/>
      <c r="F1794"/>
      <c r="G1794"/>
      <c r="H1794"/>
      <c r="I1794"/>
      <c r="J1794"/>
      <c r="K1794"/>
      <c r="L1794"/>
      <c r="M1794"/>
      <c r="N1794"/>
      <c r="O1794"/>
      <c r="P1794"/>
      <c r="Q1794"/>
      <c r="R1794"/>
      <c r="S1794"/>
      <c r="T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c r="CC1794"/>
      <c r="CD1794"/>
      <c r="CE1794"/>
      <c r="CF1794"/>
      <c r="CG1794"/>
      <c r="CH1794"/>
      <c r="CI1794"/>
      <c r="CJ1794"/>
      <c r="CK1794"/>
      <c r="CL1794"/>
      <c r="CM1794"/>
      <c r="CN1794"/>
      <c r="CO1794"/>
      <c r="CP1794"/>
      <c r="CQ1794"/>
      <c r="CR1794"/>
      <c r="CS1794"/>
    </row>
    <row r="1795" spans="1:97" s="326" customFormat="1" ht="15" customHeight="1" x14ac:dyDescent="0.35">
      <c r="A1795"/>
      <c r="B1795"/>
      <c r="C1795"/>
      <c r="D1795"/>
      <c r="E1795"/>
      <c r="F1795"/>
      <c r="G1795"/>
      <c r="H1795"/>
      <c r="I1795"/>
      <c r="J1795"/>
      <c r="K1795"/>
      <c r="L1795"/>
      <c r="M1795"/>
      <c r="N1795"/>
      <c r="O1795"/>
      <c r="P1795"/>
      <c r="Q1795"/>
      <c r="R1795"/>
      <c r="S1795"/>
      <c r="T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c r="CC1795"/>
      <c r="CD1795"/>
      <c r="CE1795"/>
      <c r="CF1795"/>
      <c r="CG1795"/>
      <c r="CH1795"/>
      <c r="CI1795"/>
      <c r="CJ1795"/>
      <c r="CK1795"/>
      <c r="CL1795"/>
      <c r="CM1795"/>
      <c r="CN1795"/>
      <c r="CO1795"/>
      <c r="CP1795"/>
      <c r="CQ1795"/>
      <c r="CR1795"/>
      <c r="CS1795"/>
    </row>
    <row r="1796" spans="1:97" s="326" customFormat="1" ht="30" customHeight="1" x14ac:dyDescent="0.35">
      <c r="A1796"/>
      <c r="B1796"/>
      <c r="C1796"/>
      <c r="D1796"/>
      <c r="E1796"/>
      <c r="F1796"/>
      <c r="G1796"/>
      <c r="H1796"/>
      <c r="I1796"/>
      <c r="J1796"/>
      <c r="K1796"/>
      <c r="L1796"/>
      <c r="M1796"/>
      <c r="N1796"/>
      <c r="O1796"/>
      <c r="P1796"/>
      <c r="Q1796"/>
      <c r="R1796"/>
      <c r="S1796"/>
      <c r="T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c r="CC1796"/>
      <c r="CD1796"/>
      <c r="CE1796"/>
      <c r="CF1796"/>
      <c r="CG1796"/>
      <c r="CH1796"/>
      <c r="CI1796"/>
      <c r="CJ1796"/>
      <c r="CK1796"/>
      <c r="CL1796"/>
      <c r="CM1796"/>
      <c r="CN1796"/>
      <c r="CO1796"/>
      <c r="CP1796"/>
      <c r="CQ1796"/>
      <c r="CR1796"/>
      <c r="CS1796"/>
    </row>
    <row r="1797" spans="1:97" s="326" customFormat="1" ht="15" customHeight="1" x14ac:dyDescent="0.35">
      <c r="A1797"/>
      <c r="B1797"/>
      <c r="C1797"/>
      <c r="D1797"/>
      <c r="E1797"/>
      <c r="F1797"/>
      <c r="G1797"/>
      <c r="H1797"/>
      <c r="I1797"/>
      <c r="J1797"/>
      <c r="K1797"/>
      <c r="L1797"/>
      <c r="M1797"/>
      <c r="N1797"/>
      <c r="O1797"/>
      <c r="P1797"/>
      <c r="Q1797"/>
      <c r="R1797"/>
      <c r="S1797"/>
      <c r="T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c r="CC1797"/>
      <c r="CD1797"/>
      <c r="CE1797"/>
      <c r="CF1797"/>
      <c r="CG1797"/>
      <c r="CH1797"/>
      <c r="CI1797"/>
      <c r="CJ1797"/>
      <c r="CK1797"/>
      <c r="CL1797"/>
      <c r="CM1797"/>
      <c r="CN1797"/>
      <c r="CO1797"/>
      <c r="CP1797"/>
      <c r="CQ1797"/>
      <c r="CR1797"/>
      <c r="CS1797"/>
    </row>
    <row r="1798" spans="1:97" s="326" customFormat="1" ht="15" customHeight="1" x14ac:dyDescent="0.35">
      <c r="A1798"/>
      <c r="B1798"/>
      <c r="C1798"/>
      <c r="D1798"/>
      <c r="E1798"/>
      <c r="F1798"/>
      <c r="G1798"/>
      <c r="H1798"/>
      <c r="I1798"/>
      <c r="J1798"/>
      <c r="K1798"/>
      <c r="L1798"/>
      <c r="M1798"/>
      <c r="N1798"/>
      <c r="O1798"/>
      <c r="P1798"/>
      <c r="Q1798"/>
      <c r="R1798"/>
      <c r="S1798"/>
      <c r="T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c r="CC1798"/>
      <c r="CD1798"/>
      <c r="CE1798"/>
      <c r="CF1798"/>
      <c r="CG1798"/>
      <c r="CH1798"/>
      <c r="CI1798"/>
      <c r="CJ1798"/>
      <c r="CK1798"/>
      <c r="CL1798"/>
      <c r="CM1798"/>
      <c r="CN1798"/>
      <c r="CO1798"/>
      <c r="CP1798"/>
      <c r="CQ1798"/>
      <c r="CR1798"/>
      <c r="CS1798"/>
    </row>
    <row r="1799" spans="1:97" s="326" customFormat="1" ht="15" customHeight="1" x14ac:dyDescent="0.35">
      <c r="A1799"/>
      <c r="B1799"/>
      <c r="C1799"/>
      <c r="D1799"/>
      <c r="E1799"/>
      <c r="F1799"/>
      <c r="G1799"/>
      <c r="H1799"/>
      <c r="I1799"/>
      <c r="J1799"/>
      <c r="K1799"/>
      <c r="L1799"/>
      <c r="M1799"/>
      <c r="N1799"/>
      <c r="O1799"/>
      <c r="P1799"/>
      <c r="Q1799"/>
      <c r="R1799"/>
      <c r="S1799"/>
      <c r="T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c r="CC1799"/>
      <c r="CD1799"/>
      <c r="CE1799"/>
      <c r="CF1799"/>
      <c r="CG1799"/>
      <c r="CH1799"/>
      <c r="CI1799"/>
      <c r="CJ1799"/>
      <c r="CK1799"/>
      <c r="CL1799"/>
      <c r="CM1799"/>
      <c r="CN1799"/>
      <c r="CO1799"/>
      <c r="CP1799"/>
      <c r="CQ1799"/>
      <c r="CR1799"/>
      <c r="CS1799"/>
    </row>
    <row r="1800" spans="1:97" s="326" customFormat="1" ht="15" customHeight="1" x14ac:dyDescent="0.35">
      <c r="A1800"/>
      <c r="B1800"/>
      <c r="C1800"/>
      <c r="D1800"/>
      <c r="E1800"/>
      <c r="F1800"/>
      <c r="G1800"/>
      <c r="H1800"/>
      <c r="I1800"/>
      <c r="J1800"/>
      <c r="K1800"/>
      <c r="L1800"/>
      <c r="M1800"/>
      <c r="N1800"/>
      <c r="O1800"/>
      <c r="P1800"/>
      <c r="Q1800"/>
      <c r="R1800"/>
      <c r="S1800"/>
      <c r="T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c r="CC1800"/>
      <c r="CD1800"/>
      <c r="CE1800"/>
      <c r="CF1800"/>
      <c r="CG1800"/>
      <c r="CH1800"/>
      <c r="CI1800"/>
      <c r="CJ1800"/>
      <c r="CK1800"/>
      <c r="CL1800"/>
      <c r="CM1800"/>
      <c r="CN1800"/>
      <c r="CO1800"/>
      <c r="CP1800"/>
      <c r="CQ1800"/>
      <c r="CR1800"/>
      <c r="CS1800"/>
    </row>
    <row r="1801" spans="1:97" s="326" customFormat="1" ht="15" customHeight="1" x14ac:dyDescent="0.35">
      <c r="A1801"/>
      <c r="B1801"/>
      <c r="C1801"/>
      <c r="D1801"/>
      <c r="E1801"/>
      <c r="F1801"/>
      <c r="G1801"/>
      <c r="H1801"/>
      <c r="I1801"/>
      <c r="J1801"/>
      <c r="K1801"/>
      <c r="L1801"/>
      <c r="M1801"/>
      <c r="N1801"/>
      <c r="O1801"/>
      <c r="P1801"/>
      <c r="Q1801"/>
      <c r="R1801"/>
      <c r="S1801"/>
      <c r="T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c r="CC1801"/>
      <c r="CD1801"/>
      <c r="CE1801"/>
      <c r="CF1801"/>
      <c r="CG1801"/>
      <c r="CH1801"/>
      <c r="CI1801"/>
      <c r="CJ1801"/>
      <c r="CK1801"/>
      <c r="CL1801"/>
      <c r="CM1801"/>
      <c r="CN1801"/>
      <c r="CO1801"/>
      <c r="CP1801"/>
      <c r="CQ1801"/>
      <c r="CR1801"/>
      <c r="CS1801"/>
    </row>
    <row r="1802" spans="1:97" s="326" customFormat="1" ht="30" customHeight="1" x14ac:dyDescent="0.35">
      <c r="A1802"/>
      <c r="B1802"/>
      <c r="C1802"/>
      <c r="D1802"/>
      <c r="E1802"/>
      <c r="F1802"/>
      <c r="G1802"/>
      <c r="H1802"/>
      <c r="I1802"/>
      <c r="J1802"/>
      <c r="K1802"/>
      <c r="L1802"/>
      <c r="M1802"/>
      <c r="N1802"/>
      <c r="O1802"/>
      <c r="P1802"/>
      <c r="Q1802"/>
      <c r="R1802"/>
      <c r="S1802"/>
      <c r="T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c r="CC1802"/>
      <c r="CD1802"/>
      <c r="CE1802"/>
      <c r="CF1802"/>
      <c r="CG1802"/>
      <c r="CH1802"/>
      <c r="CI1802"/>
      <c r="CJ1802"/>
      <c r="CK1802"/>
      <c r="CL1802"/>
      <c r="CM1802"/>
      <c r="CN1802"/>
      <c r="CO1802"/>
      <c r="CP1802"/>
      <c r="CQ1802"/>
      <c r="CR1802"/>
      <c r="CS1802"/>
    </row>
    <row r="1803" spans="1:97" s="326" customFormat="1" ht="15" customHeight="1" x14ac:dyDescent="0.35">
      <c r="A1803"/>
      <c r="B1803"/>
      <c r="C1803"/>
      <c r="D1803"/>
      <c r="E1803"/>
      <c r="F1803"/>
      <c r="G1803"/>
      <c r="H1803"/>
      <c r="I1803"/>
      <c r="J1803"/>
      <c r="K1803"/>
      <c r="L1803"/>
      <c r="M1803"/>
      <c r="N1803"/>
      <c r="O1803"/>
      <c r="P1803"/>
      <c r="Q1803"/>
      <c r="R1803"/>
      <c r="S1803"/>
      <c r="T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c r="CD1803"/>
      <c r="CE1803"/>
      <c r="CF1803"/>
      <c r="CG1803"/>
      <c r="CH1803"/>
      <c r="CI1803"/>
      <c r="CJ1803"/>
      <c r="CK1803"/>
      <c r="CL1803"/>
      <c r="CM1803"/>
      <c r="CN1803"/>
      <c r="CO1803"/>
      <c r="CP1803"/>
      <c r="CQ1803"/>
      <c r="CR1803"/>
      <c r="CS1803"/>
    </row>
    <row r="1804" spans="1:97" s="326" customFormat="1" ht="15" customHeight="1" x14ac:dyDescent="0.35">
      <c r="A1804"/>
      <c r="B1804"/>
      <c r="C1804"/>
      <c r="D1804"/>
      <c r="E1804"/>
      <c r="F1804"/>
      <c r="G1804"/>
      <c r="H1804"/>
      <c r="I1804"/>
      <c r="J1804"/>
      <c r="K1804"/>
      <c r="L1804"/>
      <c r="M1804"/>
      <c r="N1804"/>
      <c r="O1804"/>
      <c r="P1804"/>
      <c r="Q1804"/>
      <c r="R1804"/>
      <c r="S1804"/>
      <c r="T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c r="CD1804"/>
      <c r="CE1804"/>
      <c r="CF1804"/>
      <c r="CG1804"/>
      <c r="CH1804"/>
      <c r="CI1804"/>
      <c r="CJ1804"/>
      <c r="CK1804"/>
      <c r="CL1804"/>
      <c r="CM1804"/>
      <c r="CN1804"/>
      <c r="CO1804"/>
      <c r="CP1804"/>
      <c r="CQ1804"/>
      <c r="CR1804"/>
      <c r="CS1804"/>
    </row>
    <row r="1805" spans="1:97" s="326" customFormat="1" ht="15" customHeight="1" x14ac:dyDescent="0.35">
      <c r="A1805"/>
      <c r="B1805"/>
      <c r="C1805"/>
      <c r="D1805"/>
      <c r="E1805"/>
      <c r="F1805"/>
      <c r="G1805"/>
      <c r="H1805"/>
      <c r="I1805"/>
      <c r="J1805"/>
      <c r="K1805"/>
      <c r="L1805"/>
      <c r="M1805"/>
      <c r="N1805"/>
      <c r="O1805"/>
      <c r="P1805"/>
      <c r="Q1805"/>
      <c r="R1805"/>
      <c r="S1805"/>
      <c r="T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c r="CD1805"/>
      <c r="CE1805"/>
      <c r="CF1805"/>
      <c r="CG1805"/>
      <c r="CH1805"/>
      <c r="CI1805"/>
      <c r="CJ1805"/>
      <c r="CK1805"/>
      <c r="CL1805"/>
      <c r="CM1805"/>
      <c r="CN1805"/>
      <c r="CO1805"/>
      <c r="CP1805"/>
      <c r="CQ1805"/>
      <c r="CR1805"/>
      <c r="CS1805"/>
    </row>
    <row r="1806" spans="1:97" s="326" customFormat="1" ht="15" customHeight="1" x14ac:dyDescent="0.35">
      <c r="A1806"/>
      <c r="B1806"/>
      <c r="C1806"/>
      <c r="D1806"/>
      <c r="E1806"/>
      <c r="F1806"/>
      <c r="G1806"/>
      <c r="H1806"/>
      <c r="I1806"/>
      <c r="J1806"/>
      <c r="K1806"/>
      <c r="L1806"/>
      <c r="M1806"/>
      <c r="N1806"/>
      <c r="O1806"/>
      <c r="P1806"/>
      <c r="Q1806"/>
      <c r="R1806"/>
      <c r="S1806"/>
      <c r="T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c r="CC1806"/>
      <c r="CD1806"/>
      <c r="CE1806"/>
      <c r="CF1806"/>
      <c r="CG1806"/>
      <c r="CH1806"/>
      <c r="CI1806"/>
      <c r="CJ1806"/>
      <c r="CK1806"/>
      <c r="CL1806"/>
      <c r="CM1806"/>
      <c r="CN1806"/>
      <c r="CO1806"/>
      <c r="CP1806"/>
      <c r="CQ1806"/>
      <c r="CR1806"/>
      <c r="CS1806"/>
    </row>
    <row r="1807" spans="1:97" s="326" customFormat="1" ht="15" customHeight="1" x14ac:dyDescent="0.35">
      <c r="A1807"/>
      <c r="B1807"/>
      <c r="C1807"/>
      <c r="D1807"/>
      <c r="E1807"/>
      <c r="F1807"/>
      <c r="G1807"/>
      <c r="H1807"/>
      <c r="I1807"/>
      <c r="J1807"/>
      <c r="K1807"/>
      <c r="L1807"/>
      <c r="M1807"/>
      <c r="N1807"/>
      <c r="O1807"/>
      <c r="P1807"/>
      <c r="Q1807"/>
      <c r="R1807"/>
      <c r="S1807"/>
      <c r="T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c r="CC1807"/>
      <c r="CD1807"/>
      <c r="CE1807"/>
      <c r="CF1807"/>
      <c r="CG1807"/>
      <c r="CH1807"/>
      <c r="CI1807"/>
      <c r="CJ1807"/>
      <c r="CK1807"/>
      <c r="CL1807"/>
      <c r="CM1807"/>
      <c r="CN1807"/>
      <c r="CO1807"/>
      <c r="CP1807"/>
      <c r="CQ1807"/>
      <c r="CR1807"/>
      <c r="CS1807"/>
    </row>
    <row r="1808" spans="1:97" s="326" customFormat="1" ht="30" customHeight="1" x14ac:dyDescent="0.35">
      <c r="A1808"/>
      <c r="B1808"/>
      <c r="C1808"/>
      <c r="D1808"/>
      <c r="E1808"/>
      <c r="F1808"/>
      <c r="G1808"/>
      <c r="H1808"/>
      <c r="I1808"/>
      <c r="J1808"/>
      <c r="K1808"/>
      <c r="L1808"/>
      <c r="M1808"/>
      <c r="N1808"/>
      <c r="O1808"/>
      <c r="P1808"/>
      <c r="Q1808"/>
      <c r="R1808"/>
      <c r="S1808"/>
      <c r="T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c r="CD1808"/>
      <c r="CE1808"/>
      <c r="CF1808"/>
      <c r="CG1808"/>
      <c r="CH1808"/>
      <c r="CI1808"/>
      <c r="CJ1808"/>
      <c r="CK1808"/>
      <c r="CL1808"/>
      <c r="CM1808"/>
      <c r="CN1808"/>
      <c r="CO1808"/>
      <c r="CP1808"/>
      <c r="CQ1808"/>
      <c r="CR1808"/>
      <c r="CS1808"/>
    </row>
    <row r="1809" spans="1:97" s="326" customFormat="1" ht="15" customHeight="1" x14ac:dyDescent="0.35">
      <c r="A1809"/>
      <c r="B1809"/>
      <c r="C1809"/>
      <c r="D1809"/>
      <c r="E1809"/>
      <c r="F1809"/>
      <c r="G1809"/>
      <c r="H1809"/>
      <c r="I1809"/>
      <c r="J1809"/>
      <c r="K1809"/>
      <c r="L1809"/>
      <c r="M1809"/>
      <c r="N1809"/>
      <c r="O1809"/>
      <c r="P1809"/>
      <c r="Q1809"/>
      <c r="R1809"/>
      <c r="S1809"/>
      <c r="T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c r="CC1809"/>
      <c r="CD1809"/>
      <c r="CE1809"/>
      <c r="CF1809"/>
      <c r="CG1809"/>
      <c r="CH1809"/>
      <c r="CI1809"/>
      <c r="CJ1809"/>
      <c r="CK1809"/>
      <c r="CL1809"/>
      <c r="CM1809"/>
      <c r="CN1809"/>
      <c r="CO1809"/>
      <c r="CP1809"/>
      <c r="CQ1809"/>
      <c r="CR1809"/>
      <c r="CS1809"/>
    </row>
    <row r="1810" spans="1:97" s="326" customFormat="1" ht="15" customHeight="1" x14ac:dyDescent="0.35">
      <c r="A1810"/>
      <c r="B1810"/>
      <c r="C1810"/>
      <c r="D1810"/>
      <c r="E1810"/>
      <c r="F1810"/>
      <c r="G1810"/>
      <c r="H1810"/>
      <c r="I1810"/>
      <c r="J1810"/>
      <c r="K1810"/>
      <c r="L1810"/>
      <c r="M1810"/>
      <c r="N1810"/>
      <c r="O1810"/>
      <c r="P1810"/>
      <c r="Q1810"/>
      <c r="R1810"/>
      <c r="S1810"/>
      <c r="T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c r="CC1810"/>
      <c r="CD1810"/>
      <c r="CE1810"/>
      <c r="CF1810"/>
      <c r="CG1810"/>
      <c r="CH1810"/>
      <c r="CI1810"/>
      <c r="CJ1810"/>
      <c r="CK1810"/>
      <c r="CL1810"/>
      <c r="CM1810"/>
      <c r="CN1810"/>
      <c r="CO1810"/>
      <c r="CP1810"/>
      <c r="CQ1810"/>
      <c r="CR1810"/>
      <c r="CS1810"/>
    </row>
    <row r="1811" spans="1:97" s="326" customFormat="1" ht="15" customHeight="1" x14ac:dyDescent="0.35">
      <c r="A1811"/>
      <c r="B1811"/>
      <c r="C1811"/>
      <c r="D1811"/>
      <c r="E1811"/>
      <c r="F1811"/>
      <c r="G1811"/>
      <c r="H1811"/>
      <c r="I1811"/>
      <c r="J1811"/>
      <c r="K1811"/>
      <c r="L1811"/>
      <c r="M1811"/>
      <c r="N1811"/>
      <c r="O1811"/>
      <c r="P1811"/>
      <c r="Q1811"/>
      <c r="R1811"/>
      <c r="S1811"/>
      <c r="T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c r="CC1811"/>
      <c r="CD1811"/>
      <c r="CE1811"/>
      <c r="CF1811"/>
      <c r="CG1811"/>
      <c r="CH1811"/>
      <c r="CI1811"/>
      <c r="CJ1811"/>
      <c r="CK1811"/>
      <c r="CL1811"/>
      <c r="CM1811"/>
      <c r="CN1811"/>
      <c r="CO1811"/>
      <c r="CP1811"/>
      <c r="CQ1811"/>
      <c r="CR1811"/>
      <c r="CS1811"/>
    </row>
    <row r="1812" spans="1:97" s="326" customFormat="1" ht="15" customHeight="1" x14ac:dyDescent="0.35">
      <c r="A1812"/>
      <c r="B1812"/>
      <c r="C1812"/>
      <c r="D1812"/>
      <c r="E1812"/>
      <c r="F1812"/>
      <c r="G1812"/>
      <c r="H1812"/>
      <c r="I1812"/>
      <c r="J1812"/>
      <c r="K1812"/>
      <c r="L1812"/>
      <c r="M1812"/>
      <c r="N1812"/>
      <c r="O1812"/>
      <c r="P1812"/>
      <c r="Q1812"/>
      <c r="R1812"/>
      <c r="S1812"/>
      <c r="T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c r="CC1812"/>
      <c r="CD1812"/>
      <c r="CE1812"/>
      <c r="CF1812"/>
      <c r="CG1812"/>
      <c r="CH1812"/>
      <c r="CI1812"/>
      <c r="CJ1812"/>
      <c r="CK1812"/>
      <c r="CL1812"/>
      <c r="CM1812"/>
      <c r="CN1812"/>
      <c r="CO1812"/>
      <c r="CP1812"/>
      <c r="CQ1812"/>
      <c r="CR1812"/>
      <c r="CS1812"/>
    </row>
    <row r="1813" spans="1:97" s="326" customFormat="1" ht="15" customHeight="1" x14ac:dyDescent="0.35">
      <c r="A1813"/>
      <c r="B1813"/>
      <c r="C1813"/>
      <c r="D1813"/>
      <c r="E1813"/>
      <c r="F1813"/>
      <c r="G1813"/>
      <c r="H1813"/>
      <c r="I1813"/>
      <c r="J1813"/>
      <c r="K1813"/>
      <c r="L1813"/>
      <c r="M1813"/>
      <c r="N1813"/>
      <c r="O1813"/>
      <c r="P1813"/>
      <c r="Q1813"/>
      <c r="R1813"/>
      <c r="S1813"/>
      <c r="T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c r="CC1813"/>
      <c r="CD1813"/>
      <c r="CE1813"/>
      <c r="CF1813"/>
      <c r="CG1813"/>
      <c r="CH1813"/>
      <c r="CI1813"/>
      <c r="CJ1813"/>
      <c r="CK1813"/>
      <c r="CL1813"/>
      <c r="CM1813"/>
      <c r="CN1813"/>
      <c r="CO1813"/>
      <c r="CP1813"/>
      <c r="CQ1813"/>
      <c r="CR1813"/>
      <c r="CS1813"/>
    </row>
    <row r="1814" spans="1:97" s="326" customFormat="1" ht="30" customHeight="1" x14ac:dyDescent="0.35">
      <c r="A1814"/>
      <c r="B1814"/>
      <c r="C1814"/>
      <c r="D1814"/>
      <c r="E1814"/>
      <c r="F1814"/>
      <c r="G1814"/>
      <c r="H1814"/>
      <c r="I1814"/>
      <c r="J1814"/>
      <c r="K1814"/>
      <c r="L1814"/>
      <c r="M1814"/>
      <c r="N1814"/>
      <c r="O1814"/>
      <c r="P1814"/>
      <c r="Q1814"/>
      <c r="R1814"/>
      <c r="S1814"/>
      <c r="T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c r="CC1814"/>
      <c r="CD1814"/>
      <c r="CE1814"/>
      <c r="CF1814"/>
      <c r="CG1814"/>
      <c r="CH1814"/>
      <c r="CI1814"/>
      <c r="CJ1814"/>
      <c r="CK1814"/>
      <c r="CL1814"/>
      <c r="CM1814"/>
      <c r="CN1814"/>
      <c r="CO1814"/>
      <c r="CP1814"/>
      <c r="CQ1814"/>
      <c r="CR1814"/>
      <c r="CS1814"/>
    </row>
    <row r="1815" spans="1:97" s="326" customFormat="1" ht="15" customHeight="1" x14ac:dyDescent="0.35">
      <c r="A1815"/>
      <c r="B1815"/>
      <c r="C1815"/>
      <c r="D1815"/>
      <c r="E1815"/>
      <c r="F1815"/>
      <c r="G1815"/>
      <c r="H1815"/>
      <c r="I1815"/>
      <c r="J1815"/>
      <c r="K1815"/>
      <c r="L1815"/>
      <c r="M1815"/>
      <c r="N1815"/>
      <c r="O1815"/>
      <c r="P1815"/>
      <c r="Q1815"/>
      <c r="R1815"/>
      <c r="S1815"/>
      <c r="T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c r="CC1815"/>
      <c r="CD1815"/>
      <c r="CE1815"/>
      <c r="CF1815"/>
      <c r="CG1815"/>
      <c r="CH1815"/>
      <c r="CI1815"/>
      <c r="CJ1815"/>
      <c r="CK1815"/>
      <c r="CL1815"/>
      <c r="CM1815"/>
      <c r="CN1815"/>
      <c r="CO1815"/>
      <c r="CP1815"/>
      <c r="CQ1815"/>
      <c r="CR1815"/>
      <c r="CS1815"/>
    </row>
    <row r="1816" spans="1:97" s="326" customFormat="1" ht="15" customHeight="1" x14ac:dyDescent="0.35">
      <c r="A1816"/>
      <c r="B1816"/>
      <c r="C1816"/>
      <c r="D1816"/>
      <c r="E1816"/>
      <c r="F1816"/>
      <c r="G1816"/>
      <c r="H1816"/>
      <c r="I1816"/>
      <c r="J1816"/>
      <c r="K1816"/>
      <c r="L1816"/>
      <c r="M1816"/>
      <c r="N1816"/>
      <c r="O1816"/>
      <c r="P1816"/>
      <c r="Q1816"/>
      <c r="R1816"/>
      <c r="S1816"/>
      <c r="T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c r="CD1816"/>
      <c r="CE1816"/>
      <c r="CF1816"/>
      <c r="CG1816"/>
      <c r="CH1816"/>
      <c r="CI1816"/>
      <c r="CJ1816"/>
      <c r="CK1816"/>
      <c r="CL1816"/>
      <c r="CM1816"/>
      <c r="CN1816"/>
      <c r="CO1816"/>
      <c r="CP1816"/>
      <c r="CQ1816"/>
      <c r="CR1816"/>
      <c r="CS1816"/>
    </row>
    <row r="1817" spans="1:97" s="326" customFormat="1" ht="15" customHeight="1" x14ac:dyDescent="0.35">
      <c r="A1817"/>
      <c r="B1817"/>
      <c r="C1817"/>
      <c r="D1817"/>
      <c r="E1817"/>
      <c r="F1817"/>
      <c r="G1817"/>
      <c r="H1817"/>
      <c r="I1817"/>
      <c r="J1817"/>
      <c r="K1817"/>
      <c r="L1817"/>
      <c r="M1817"/>
      <c r="N1817"/>
      <c r="O1817"/>
      <c r="P1817"/>
      <c r="Q1817"/>
      <c r="R1817"/>
      <c r="S1817"/>
      <c r="T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c r="CC1817"/>
      <c r="CD1817"/>
      <c r="CE1817"/>
      <c r="CF1817"/>
      <c r="CG1817"/>
      <c r="CH1817"/>
      <c r="CI1817"/>
      <c r="CJ1817"/>
      <c r="CK1817"/>
      <c r="CL1817"/>
      <c r="CM1817"/>
      <c r="CN1817"/>
      <c r="CO1817"/>
      <c r="CP1817"/>
      <c r="CQ1817"/>
      <c r="CR1817"/>
      <c r="CS1817"/>
    </row>
    <row r="1818" spans="1:97" s="326" customFormat="1" ht="15" customHeight="1" x14ac:dyDescent="0.35">
      <c r="A1818"/>
      <c r="B1818"/>
      <c r="C1818"/>
      <c r="D1818"/>
      <c r="E1818"/>
      <c r="F1818"/>
      <c r="G1818"/>
      <c r="H1818"/>
      <c r="I1818"/>
      <c r="J1818"/>
      <c r="K1818"/>
      <c r="L1818"/>
      <c r="M1818"/>
      <c r="N1818"/>
      <c r="O1818"/>
      <c r="P1818"/>
      <c r="Q1818"/>
      <c r="R1818"/>
      <c r="S1818"/>
      <c r="T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c r="CC1818"/>
      <c r="CD1818"/>
      <c r="CE1818"/>
      <c r="CF1818"/>
      <c r="CG1818"/>
      <c r="CH1818"/>
      <c r="CI1818"/>
      <c r="CJ1818"/>
      <c r="CK1818"/>
      <c r="CL1818"/>
      <c r="CM1818"/>
      <c r="CN1818"/>
      <c r="CO1818"/>
      <c r="CP1818"/>
      <c r="CQ1818"/>
      <c r="CR1818"/>
      <c r="CS1818"/>
    </row>
    <row r="1819" spans="1:97" s="326" customFormat="1" ht="15" customHeight="1" x14ac:dyDescent="0.35">
      <c r="A1819"/>
      <c r="B1819"/>
      <c r="C1819"/>
      <c r="D1819"/>
      <c r="E1819"/>
      <c r="F1819"/>
      <c r="G1819"/>
      <c r="H1819"/>
      <c r="I1819"/>
      <c r="J1819"/>
      <c r="K1819"/>
      <c r="L1819"/>
      <c r="M1819"/>
      <c r="N1819"/>
      <c r="O1819"/>
      <c r="P1819"/>
      <c r="Q1819"/>
      <c r="R1819"/>
      <c r="S1819"/>
      <c r="T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c r="CK1819"/>
      <c r="CL1819"/>
      <c r="CM1819"/>
      <c r="CN1819"/>
      <c r="CO1819"/>
      <c r="CP1819"/>
      <c r="CQ1819"/>
      <c r="CR1819"/>
      <c r="CS1819"/>
    </row>
    <row r="1820" spans="1:97" s="326" customFormat="1" ht="30" customHeight="1" x14ac:dyDescent="0.35">
      <c r="A1820"/>
      <c r="B1820"/>
      <c r="C1820"/>
      <c r="D1820"/>
      <c r="E1820"/>
      <c r="F1820"/>
      <c r="G1820"/>
      <c r="H1820"/>
      <c r="I1820"/>
      <c r="J1820"/>
      <c r="K1820"/>
      <c r="L1820"/>
      <c r="M1820"/>
      <c r="N1820"/>
      <c r="O1820"/>
      <c r="P1820"/>
      <c r="Q1820"/>
      <c r="R1820"/>
      <c r="S1820"/>
      <c r="T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c r="CC1820"/>
      <c r="CD1820"/>
      <c r="CE1820"/>
      <c r="CF1820"/>
      <c r="CG1820"/>
      <c r="CH1820"/>
      <c r="CI1820"/>
      <c r="CJ1820"/>
      <c r="CK1820"/>
      <c r="CL1820"/>
      <c r="CM1820"/>
      <c r="CN1820"/>
      <c r="CO1820"/>
      <c r="CP1820"/>
      <c r="CQ1820"/>
      <c r="CR1820"/>
      <c r="CS1820"/>
    </row>
    <row r="1821" spans="1:97" s="326" customFormat="1" ht="15" customHeight="1" x14ac:dyDescent="0.35">
      <c r="A1821"/>
      <c r="B1821"/>
      <c r="C1821"/>
      <c r="D1821"/>
      <c r="E1821"/>
      <c r="F1821"/>
      <c r="G1821"/>
      <c r="H1821"/>
      <c r="I1821"/>
      <c r="J1821"/>
      <c r="K1821"/>
      <c r="L1821"/>
      <c r="M1821"/>
      <c r="N1821"/>
      <c r="O1821"/>
      <c r="P1821"/>
      <c r="Q1821"/>
      <c r="R1821"/>
      <c r="S1821"/>
      <c r="T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c r="CC1821"/>
      <c r="CD1821"/>
      <c r="CE1821"/>
      <c r="CF1821"/>
      <c r="CG1821"/>
      <c r="CH1821"/>
      <c r="CI1821"/>
      <c r="CJ1821"/>
      <c r="CK1821"/>
      <c r="CL1821"/>
      <c r="CM1821"/>
      <c r="CN1821"/>
      <c r="CO1821"/>
      <c r="CP1821"/>
      <c r="CQ1821"/>
      <c r="CR1821"/>
      <c r="CS1821"/>
    </row>
    <row r="1822" spans="1:97" s="326" customFormat="1" ht="15" customHeight="1" x14ac:dyDescent="0.35">
      <c r="A1822"/>
      <c r="B1822"/>
      <c r="C1822"/>
      <c r="D1822"/>
      <c r="E1822"/>
      <c r="F1822"/>
      <c r="G1822"/>
      <c r="H1822"/>
      <c r="I1822"/>
      <c r="J1822"/>
      <c r="K1822"/>
      <c r="L1822"/>
      <c r="M1822"/>
      <c r="N1822"/>
      <c r="O1822"/>
      <c r="P1822"/>
      <c r="Q1822"/>
      <c r="R1822"/>
      <c r="S1822"/>
      <c r="T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c r="CC1822"/>
      <c r="CD1822"/>
      <c r="CE1822"/>
      <c r="CF1822"/>
      <c r="CG1822"/>
      <c r="CH1822"/>
      <c r="CI1822"/>
      <c r="CJ1822"/>
      <c r="CK1822"/>
      <c r="CL1822"/>
      <c r="CM1822"/>
      <c r="CN1822"/>
      <c r="CO1822"/>
      <c r="CP1822"/>
      <c r="CQ1822"/>
      <c r="CR1822"/>
      <c r="CS1822"/>
    </row>
    <row r="1823" spans="1:97" s="326" customFormat="1" ht="15" customHeight="1" x14ac:dyDescent="0.35">
      <c r="A1823"/>
      <c r="B1823"/>
      <c r="C1823"/>
      <c r="D1823"/>
      <c r="E1823"/>
      <c r="F1823"/>
      <c r="G1823"/>
      <c r="H1823"/>
      <c r="I1823"/>
      <c r="J1823"/>
      <c r="K1823"/>
      <c r="L1823"/>
      <c r="M1823"/>
      <c r="N1823"/>
      <c r="O1823"/>
      <c r="P1823"/>
      <c r="Q1823"/>
      <c r="R1823"/>
      <c r="S1823"/>
      <c r="T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c r="CD1823"/>
      <c r="CE1823"/>
      <c r="CF1823"/>
      <c r="CG1823"/>
      <c r="CH1823"/>
      <c r="CI1823"/>
      <c r="CJ1823"/>
      <c r="CK1823"/>
      <c r="CL1823"/>
      <c r="CM1823"/>
      <c r="CN1823"/>
      <c r="CO1823"/>
      <c r="CP1823"/>
      <c r="CQ1823"/>
      <c r="CR1823"/>
      <c r="CS1823"/>
    </row>
    <row r="1824" spans="1:97" s="326" customFormat="1" ht="15" customHeight="1" x14ac:dyDescent="0.35">
      <c r="A1824"/>
      <c r="B1824"/>
      <c r="C1824"/>
      <c r="D1824"/>
      <c r="E1824"/>
      <c r="F1824"/>
      <c r="G1824"/>
      <c r="H1824"/>
      <c r="I1824"/>
      <c r="J1824"/>
      <c r="K1824"/>
      <c r="L1824"/>
      <c r="M1824"/>
      <c r="N1824"/>
      <c r="O1824"/>
      <c r="P1824"/>
      <c r="Q1824"/>
      <c r="R1824"/>
      <c r="S1824"/>
      <c r="T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c r="CC1824"/>
      <c r="CD1824"/>
      <c r="CE1824"/>
      <c r="CF1824"/>
      <c r="CG1824"/>
      <c r="CH1824"/>
      <c r="CI1824"/>
      <c r="CJ1824"/>
      <c r="CK1824"/>
      <c r="CL1824"/>
      <c r="CM1824"/>
      <c r="CN1824"/>
      <c r="CO1824"/>
      <c r="CP1824"/>
      <c r="CQ1824"/>
      <c r="CR1824"/>
      <c r="CS1824"/>
    </row>
    <row r="1825" spans="1:97" s="326" customFormat="1" ht="15" customHeight="1" x14ac:dyDescent="0.35">
      <c r="A1825"/>
      <c r="B1825"/>
      <c r="C1825"/>
      <c r="D1825"/>
      <c r="E1825"/>
      <c r="F1825"/>
      <c r="G1825"/>
      <c r="H1825"/>
      <c r="I1825"/>
      <c r="J1825"/>
      <c r="K1825"/>
      <c r="L1825"/>
      <c r="M1825"/>
      <c r="N1825"/>
      <c r="O1825"/>
      <c r="P1825"/>
      <c r="Q1825"/>
      <c r="R1825"/>
      <c r="S1825"/>
      <c r="T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c r="CD1825"/>
      <c r="CE1825"/>
      <c r="CF1825"/>
      <c r="CG1825"/>
      <c r="CH1825"/>
      <c r="CI1825"/>
      <c r="CJ1825"/>
      <c r="CK1825"/>
      <c r="CL1825"/>
      <c r="CM1825"/>
      <c r="CN1825"/>
      <c r="CO1825"/>
      <c r="CP1825"/>
      <c r="CQ1825"/>
      <c r="CR1825"/>
      <c r="CS1825"/>
    </row>
    <row r="1826" spans="1:97" s="326" customFormat="1" ht="30" customHeight="1" x14ac:dyDescent="0.35">
      <c r="A1826"/>
      <c r="B1826"/>
      <c r="C1826"/>
      <c r="D1826"/>
      <c r="E1826"/>
      <c r="F1826"/>
      <c r="G1826"/>
      <c r="H1826"/>
      <c r="I1826"/>
      <c r="J1826"/>
      <c r="K1826"/>
      <c r="L1826"/>
      <c r="M1826"/>
      <c r="N1826"/>
      <c r="O1826"/>
      <c r="P1826"/>
      <c r="Q1826"/>
      <c r="R1826"/>
      <c r="S1826"/>
      <c r="T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c r="CD1826"/>
      <c r="CE1826"/>
      <c r="CF1826"/>
      <c r="CG1826"/>
      <c r="CH1826"/>
      <c r="CI1826"/>
      <c r="CJ1826"/>
      <c r="CK1826"/>
      <c r="CL1826"/>
      <c r="CM1826"/>
      <c r="CN1826"/>
      <c r="CO1826"/>
      <c r="CP1826"/>
      <c r="CQ1826"/>
      <c r="CR1826"/>
      <c r="CS1826"/>
    </row>
    <row r="1827" spans="1:97" s="326" customFormat="1" ht="15" customHeight="1" x14ac:dyDescent="0.35">
      <c r="A1827"/>
      <c r="B1827"/>
      <c r="C1827"/>
      <c r="D1827"/>
      <c r="E1827"/>
      <c r="F1827"/>
      <c r="G1827"/>
      <c r="H1827"/>
      <c r="I1827"/>
      <c r="J1827"/>
      <c r="K1827"/>
      <c r="L1827"/>
      <c r="M1827"/>
      <c r="N1827"/>
      <c r="O1827"/>
      <c r="P1827"/>
      <c r="Q1827"/>
      <c r="R1827"/>
      <c r="S1827"/>
      <c r="T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c r="CC1827"/>
      <c r="CD1827"/>
      <c r="CE1827"/>
      <c r="CF1827"/>
      <c r="CG1827"/>
      <c r="CH1827"/>
      <c r="CI1827"/>
      <c r="CJ1827"/>
      <c r="CK1827"/>
      <c r="CL1827"/>
      <c r="CM1827"/>
      <c r="CN1827"/>
      <c r="CO1827"/>
      <c r="CP1827"/>
      <c r="CQ1827"/>
      <c r="CR1827"/>
      <c r="CS1827"/>
    </row>
    <row r="1828" spans="1:97" s="326" customFormat="1" ht="15" customHeight="1" x14ac:dyDescent="0.35">
      <c r="A1828"/>
      <c r="B1828"/>
      <c r="C1828"/>
      <c r="D1828"/>
      <c r="E1828"/>
      <c r="F1828"/>
      <c r="G1828"/>
      <c r="H1828"/>
      <c r="I1828"/>
      <c r="J1828"/>
      <c r="K1828"/>
      <c r="L1828"/>
      <c r="M1828"/>
      <c r="N1828"/>
      <c r="O1828"/>
      <c r="P1828"/>
      <c r="Q1828"/>
      <c r="R1828"/>
      <c r="S1828"/>
      <c r="T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c r="CC1828"/>
      <c r="CD1828"/>
      <c r="CE1828"/>
      <c r="CF1828"/>
      <c r="CG1828"/>
      <c r="CH1828"/>
      <c r="CI1828"/>
      <c r="CJ1828"/>
      <c r="CK1828"/>
      <c r="CL1828"/>
      <c r="CM1828"/>
      <c r="CN1828"/>
      <c r="CO1828"/>
      <c r="CP1828"/>
      <c r="CQ1828"/>
      <c r="CR1828"/>
      <c r="CS1828"/>
    </row>
    <row r="1829" spans="1:97" s="326" customFormat="1" ht="15" customHeight="1" x14ac:dyDescent="0.35">
      <c r="A1829"/>
      <c r="B1829"/>
      <c r="C1829"/>
      <c r="D1829"/>
      <c r="E1829"/>
      <c r="F1829"/>
      <c r="G1829"/>
      <c r="H1829"/>
      <c r="I1829"/>
      <c r="J1829"/>
      <c r="K1829"/>
      <c r="L1829"/>
      <c r="M1829"/>
      <c r="N1829"/>
      <c r="O1829"/>
      <c r="P1829"/>
      <c r="Q1829"/>
      <c r="R1829"/>
      <c r="S1829"/>
      <c r="T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c r="CC1829"/>
      <c r="CD1829"/>
      <c r="CE1829"/>
      <c r="CF1829"/>
      <c r="CG1829"/>
      <c r="CH1829"/>
      <c r="CI1829"/>
      <c r="CJ1829"/>
      <c r="CK1829"/>
      <c r="CL1829"/>
      <c r="CM1829"/>
      <c r="CN1829"/>
      <c r="CO1829"/>
      <c r="CP1829"/>
      <c r="CQ1829"/>
      <c r="CR1829"/>
      <c r="CS1829"/>
    </row>
    <row r="1830" spans="1:97" s="326" customFormat="1" ht="15" customHeight="1" x14ac:dyDescent="0.35">
      <c r="A1830"/>
      <c r="B1830"/>
      <c r="C1830"/>
      <c r="D1830"/>
      <c r="E1830"/>
      <c r="F1830"/>
      <c r="G1830"/>
      <c r="H1830"/>
      <c r="I1830"/>
      <c r="J1830"/>
      <c r="K1830"/>
      <c r="L1830"/>
      <c r="M1830"/>
      <c r="N1830"/>
      <c r="O1830"/>
      <c r="P1830"/>
      <c r="Q1830"/>
      <c r="R1830"/>
      <c r="S1830"/>
      <c r="T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c r="CC1830"/>
      <c r="CD1830"/>
      <c r="CE1830"/>
      <c r="CF1830"/>
      <c r="CG1830"/>
      <c r="CH1830"/>
      <c r="CI1830"/>
      <c r="CJ1830"/>
      <c r="CK1830"/>
      <c r="CL1830"/>
      <c r="CM1830"/>
      <c r="CN1830"/>
      <c r="CO1830"/>
      <c r="CP1830"/>
      <c r="CQ1830"/>
      <c r="CR1830"/>
      <c r="CS1830"/>
    </row>
    <row r="1831" spans="1:97" s="326" customFormat="1" ht="15" customHeight="1" x14ac:dyDescent="0.35">
      <c r="A1831"/>
      <c r="B1831"/>
      <c r="C1831"/>
      <c r="D1831"/>
      <c r="E1831"/>
      <c r="F1831"/>
      <c r="G1831"/>
      <c r="H1831"/>
      <c r="I1831"/>
      <c r="J1831"/>
      <c r="K1831"/>
      <c r="L1831"/>
      <c r="M1831"/>
      <c r="N1831"/>
      <c r="O1831"/>
      <c r="P1831"/>
      <c r="Q1831"/>
      <c r="R1831"/>
      <c r="S1831"/>
      <c r="T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c r="CC1831"/>
      <c r="CD1831"/>
      <c r="CE1831"/>
      <c r="CF1831"/>
      <c r="CG1831"/>
      <c r="CH1831"/>
      <c r="CI1831"/>
      <c r="CJ1831"/>
      <c r="CK1831"/>
      <c r="CL1831"/>
      <c r="CM1831"/>
      <c r="CN1831"/>
      <c r="CO1831"/>
      <c r="CP1831"/>
      <c r="CQ1831"/>
      <c r="CR1831"/>
      <c r="CS1831"/>
    </row>
    <row r="1832" spans="1:97" s="326" customFormat="1" ht="30" customHeight="1" x14ac:dyDescent="0.35">
      <c r="A1832"/>
      <c r="B1832"/>
      <c r="C1832"/>
      <c r="D1832"/>
      <c r="E1832"/>
      <c r="F1832"/>
      <c r="G1832"/>
      <c r="H1832"/>
      <c r="I1832"/>
      <c r="J1832"/>
      <c r="K1832"/>
      <c r="L1832"/>
      <c r="M1832"/>
      <c r="N1832"/>
      <c r="O1832"/>
      <c r="P1832"/>
      <c r="Q1832"/>
      <c r="R1832"/>
      <c r="S1832"/>
      <c r="T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c r="CC1832"/>
      <c r="CD1832"/>
      <c r="CE1832"/>
      <c r="CF1832"/>
      <c r="CG1832"/>
      <c r="CH1832"/>
      <c r="CI1832"/>
      <c r="CJ1832"/>
      <c r="CK1832"/>
      <c r="CL1832"/>
      <c r="CM1832"/>
      <c r="CN1832"/>
      <c r="CO1832"/>
      <c r="CP1832"/>
      <c r="CQ1832"/>
      <c r="CR1832"/>
      <c r="CS1832"/>
    </row>
    <row r="1833" spans="1:97" s="326" customFormat="1" ht="15" customHeight="1" x14ac:dyDescent="0.35">
      <c r="A1833"/>
      <c r="B1833"/>
      <c r="C1833"/>
      <c r="D1833"/>
      <c r="E1833"/>
      <c r="F1833"/>
      <c r="G1833"/>
      <c r="H1833"/>
      <c r="I1833"/>
      <c r="J1833"/>
      <c r="K1833"/>
      <c r="L1833"/>
      <c r="M1833"/>
      <c r="N1833"/>
      <c r="O1833"/>
      <c r="P1833"/>
      <c r="Q1833"/>
      <c r="R1833"/>
      <c r="S1833"/>
      <c r="T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c r="CC1833"/>
      <c r="CD1833"/>
      <c r="CE1833"/>
      <c r="CF1833"/>
      <c r="CG1833"/>
      <c r="CH1833"/>
      <c r="CI1833"/>
      <c r="CJ1833"/>
      <c r="CK1833"/>
      <c r="CL1833"/>
      <c r="CM1833"/>
      <c r="CN1833"/>
      <c r="CO1833"/>
      <c r="CP1833"/>
      <c r="CQ1833"/>
      <c r="CR1833"/>
      <c r="CS1833"/>
    </row>
    <row r="1834" spans="1:97" s="326" customFormat="1" ht="15" customHeight="1" x14ac:dyDescent="0.35">
      <c r="A1834"/>
      <c r="B1834"/>
      <c r="C1834"/>
      <c r="D1834"/>
      <c r="E1834"/>
      <c r="F1834"/>
      <c r="G1834"/>
      <c r="H1834"/>
      <c r="I1834"/>
      <c r="J1834"/>
      <c r="K1834"/>
      <c r="L1834"/>
      <c r="M1834"/>
      <c r="N1834"/>
      <c r="O1834"/>
      <c r="P1834"/>
      <c r="Q1834"/>
      <c r="R1834"/>
      <c r="S1834"/>
      <c r="T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c r="CC1834"/>
      <c r="CD1834"/>
      <c r="CE1834"/>
      <c r="CF1834"/>
      <c r="CG1834"/>
      <c r="CH1834"/>
      <c r="CI1834"/>
      <c r="CJ1834"/>
      <c r="CK1834"/>
      <c r="CL1834"/>
      <c r="CM1834"/>
      <c r="CN1834"/>
      <c r="CO1834"/>
      <c r="CP1834"/>
      <c r="CQ1834"/>
      <c r="CR1834"/>
      <c r="CS1834"/>
    </row>
    <row r="1835" spans="1:97" s="326" customFormat="1" ht="15" customHeight="1" x14ac:dyDescent="0.35">
      <c r="A1835"/>
      <c r="B1835"/>
      <c r="C1835"/>
      <c r="D1835"/>
      <c r="E1835"/>
      <c r="F1835"/>
      <c r="G1835"/>
      <c r="H1835"/>
      <c r="I1835"/>
      <c r="J1835"/>
      <c r="K1835"/>
      <c r="L1835"/>
      <c r="M1835"/>
      <c r="N1835"/>
      <c r="O1835"/>
      <c r="P1835"/>
      <c r="Q1835"/>
      <c r="R1835"/>
      <c r="S1835"/>
      <c r="T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c r="CC1835"/>
      <c r="CD1835"/>
      <c r="CE1835"/>
      <c r="CF1835"/>
      <c r="CG1835"/>
      <c r="CH1835"/>
      <c r="CI1835"/>
      <c r="CJ1835"/>
      <c r="CK1835"/>
      <c r="CL1835"/>
      <c r="CM1835"/>
      <c r="CN1835"/>
      <c r="CO1835"/>
      <c r="CP1835"/>
      <c r="CQ1835"/>
      <c r="CR1835"/>
      <c r="CS1835"/>
    </row>
    <row r="1836" spans="1:97" s="326" customFormat="1" ht="15" customHeight="1" x14ac:dyDescent="0.35">
      <c r="A1836"/>
      <c r="B1836"/>
      <c r="C1836"/>
      <c r="D1836"/>
      <c r="E1836"/>
      <c r="F1836"/>
      <c r="G1836"/>
      <c r="H1836"/>
      <c r="I1836"/>
      <c r="J1836"/>
      <c r="K1836"/>
      <c r="L1836"/>
      <c r="M1836"/>
      <c r="N1836"/>
      <c r="O1836"/>
      <c r="P1836"/>
      <c r="Q1836"/>
      <c r="R1836"/>
      <c r="S1836"/>
      <c r="T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c r="CD1836"/>
      <c r="CE1836"/>
      <c r="CF1836"/>
      <c r="CG1836"/>
      <c r="CH1836"/>
      <c r="CI1836"/>
      <c r="CJ1836"/>
      <c r="CK1836"/>
      <c r="CL1836"/>
      <c r="CM1836"/>
      <c r="CN1836"/>
      <c r="CO1836"/>
      <c r="CP1836"/>
      <c r="CQ1836"/>
      <c r="CR1836"/>
      <c r="CS1836"/>
    </row>
    <row r="1837" spans="1:97" s="326" customFormat="1" ht="15" customHeight="1" x14ac:dyDescent="0.35">
      <c r="A1837"/>
      <c r="B1837"/>
      <c r="C1837"/>
      <c r="D1837"/>
      <c r="E1837"/>
      <c r="F1837"/>
      <c r="G1837"/>
      <c r="H1837"/>
      <c r="I1837"/>
      <c r="J1837"/>
      <c r="K1837"/>
      <c r="L1837"/>
      <c r="M1837"/>
      <c r="N1837"/>
      <c r="O1837"/>
      <c r="P1837"/>
      <c r="Q1837"/>
      <c r="R1837"/>
      <c r="S1837"/>
      <c r="T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c r="CC1837"/>
      <c r="CD1837"/>
      <c r="CE1837"/>
      <c r="CF1837"/>
      <c r="CG1837"/>
      <c r="CH1837"/>
      <c r="CI1837"/>
      <c r="CJ1837"/>
      <c r="CK1837"/>
      <c r="CL1837"/>
      <c r="CM1837"/>
      <c r="CN1837"/>
      <c r="CO1837"/>
      <c r="CP1837"/>
      <c r="CQ1837"/>
      <c r="CR1837"/>
      <c r="CS1837"/>
    </row>
    <row r="1838" spans="1:97" s="326" customFormat="1" ht="30" customHeight="1" x14ac:dyDescent="0.35">
      <c r="A1838"/>
      <c r="B1838"/>
      <c r="C1838"/>
      <c r="D1838"/>
      <c r="E1838"/>
      <c r="F1838"/>
      <c r="G1838"/>
      <c r="H1838"/>
      <c r="I1838"/>
      <c r="J1838"/>
      <c r="K1838"/>
      <c r="L1838"/>
      <c r="M1838"/>
      <c r="N1838"/>
      <c r="O1838"/>
      <c r="P1838"/>
      <c r="Q1838"/>
      <c r="R1838"/>
      <c r="S1838"/>
      <c r="T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c r="CC1838"/>
      <c r="CD1838"/>
      <c r="CE1838"/>
      <c r="CF1838"/>
      <c r="CG1838"/>
      <c r="CH1838"/>
      <c r="CI1838"/>
      <c r="CJ1838"/>
      <c r="CK1838"/>
      <c r="CL1838"/>
      <c r="CM1838"/>
      <c r="CN1838"/>
      <c r="CO1838"/>
      <c r="CP1838"/>
      <c r="CQ1838"/>
      <c r="CR1838"/>
      <c r="CS1838"/>
    </row>
    <row r="1839" spans="1:97" s="326" customFormat="1" ht="15" customHeight="1" x14ac:dyDescent="0.35">
      <c r="A1839"/>
      <c r="B1839"/>
      <c r="C1839"/>
      <c r="D1839"/>
      <c r="E1839"/>
      <c r="F1839"/>
      <c r="G1839"/>
      <c r="H1839"/>
      <c r="I1839"/>
      <c r="J1839"/>
      <c r="K1839"/>
      <c r="L1839"/>
      <c r="M1839"/>
      <c r="N1839"/>
      <c r="O1839"/>
      <c r="P1839"/>
      <c r="Q1839"/>
      <c r="R1839"/>
      <c r="S1839"/>
      <c r="T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c r="CC1839"/>
      <c r="CD1839"/>
      <c r="CE1839"/>
      <c r="CF1839"/>
      <c r="CG1839"/>
      <c r="CH1839"/>
      <c r="CI1839"/>
      <c r="CJ1839"/>
      <c r="CK1839"/>
      <c r="CL1839"/>
      <c r="CM1839"/>
      <c r="CN1839"/>
      <c r="CO1839"/>
      <c r="CP1839"/>
      <c r="CQ1839"/>
      <c r="CR1839"/>
      <c r="CS1839"/>
    </row>
    <row r="1840" spans="1:97" s="326" customFormat="1" ht="15" customHeight="1" x14ac:dyDescent="0.35">
      <c r="A1840"/>
      <c r="B1840"/>
      <c r="C1840"/>
      <c r="D1840"/>
      <c r="E1840"/>
      <c r="F1840"/>
      <c r="G1840"/>
      <c r="H1840"/>
      <c r="I1840"/>
      <c r="J1840"/>
      <c r="K1840"/>
      <c r="L1840"/>
      <c r="M1840"/>
      <c r="N1840"/>
      <c r="O1840"/>
      <c r="P1840"/>
      <c r="Q1840"/>
      <c r="R1840"/>
      <c r="S1840"/>
      <c r="T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c r="CC1840"/>
      <c r="CD1840"/>
      <c r="CE1840"/>
      <c r="CF1840"/>
      <c r="CG1840"/>
      <c r="CH1840"/>
      <c r="CI1840"/>
      <c r="CJ1840"/>
      <c r="CK1840"/>
      <c r="CL1840"/>
      <c r="CM1840"/>
      <c r="CN1840"/>
      <c r="CO1840"/>
      <c r="CP1840"/>
      <c r="CQ1840"/>
      <c r="CR1840"/>
      <c r="CS1840"/>
    </row>
    <row r="1841" spans="1:97" s="326" customFormat="1" ht="15" customHeight="1" x14ac:dyDescent="0.35">
      <c r="A1841"/>
      <c r="B1841"/>
      <c r="C1841"/>
      <c r="D1841"/>
      <c r="E1841"/>
      <c r="F1841"/>
      <c r="G1841"/>
      <c r="H1841"/>
      <c r="I1841"/>
      <c r="J1841"/>
      <c r="K1841"/>
      <c r="L1841"/>
      <c r="M1841"/>
      <c r="N1841"/>
      <c r="O1841"/>
      <c r="P1841"/>
      <c r="Q1841"/>
      <c r="R1841"/>
      <c r="S1841"/>
      <c r="T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c r="CC1841"/>
      <c r="CD1841"/>
      <c r="CE1841"/>
      <c r="CF1841"/>
      <c r="CG1841"/>
      <c r="CH1841"/>
      <c r="CI1841"/>
      <c r="CJ1841"/>
      <c r="CK1841"/>
      <c r="CL1841"/>
      <c r="CM1841"/>
      <c r="CN1841"/>
      <c r="CO1841"/>
      <c r="CP1841"/>
      <c r="CQ1841"/>
      <c r="CR1841"/>
      <c r="CS1841"/>
    </row>
    <row r="1842" spans="1:97" s="326" customFormat="1" ht="15" customHeight="1" x14ac:dyDescent="0.35">
      <c r="A1842"/>
      <c r="B1842"/>
      <c r="C1842"/>
      <c r="D1842"/>
      <c r="E1842"/>
      <c r="F1842"/>
      <c r="G1842"/>
      <c r="H1842"/>
      <c r="I1842"/>
      <c r="J1842"/>
      <c r="K1842"/>
      <c r="L1842"/>
      <c r="M1842"/>
      <c r="N1842"/>
      <c r="O1842"/>
      <c r="P1842"/>
      <c r="Q1842"/>
      <c r="R1842"/>
      <c r="S1842"/>
      <c r="T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c r="CC1842"/>
      <c r="CD1842"/>
      <c r="CE1842"/>
      <c r="CF1842"/>
      <c r="CG1842"/>
      <c r="CH1842"/>
      <c r="CI1842"/>
      <c r="CJ1842"/>
      <c r="CK1842"/>
      <c r="CL1842"/>
      <c r="CM1842"/>
      <c r="CN1842"/>
      <c r="CO1842"/>
      <c r="CP1842"/>
      <c r="CQ1842"/>
      <c r="CR1842"/>
      <c r="CS1842"/>
    </row>
    <row r="1843" spans="1:97" s="326" customFormat="1" ht="15" customHeight="1" x14ac:dyDescent="0.35">
      <c r="A1843"/>
      <c r="B1843"/>
      <c r="C1843"/>
      <c r="D1843"/>
      <c r="E1843"/>
      <c r="F1843"/>
      <c r="G1843"/>
      <c r="H1843"/>
      <c r="I1843"/>
      <c r="J1843"/>
      <c r="K1843"/>
      <c r="L1843"/>
      <c r="M1843"/>
      <c r="N1843"/>
      <c r="O1843"/>
      <c r="P1843"/>
      <c r="Q1843"/>
      <c r="R1843"/>
      <c r="S1843"/>
      <c r="T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c r="CC1843"/>
      <c r="CD1843"/>
      <c r="CE1843"/>
      <c r="CF1843"/>
      <c r="CG1843"/>
      <c r="CH1843"/>
      <c r="CI1843"/>
      <c r="CJ1843"/>
      <c r="CK1843"/>
      <c r="CL1843"/>
      <c r="CM1843"/>
      <c r="CN1843"/>
      <c r="CO1843"/>
      <c r="CP1843"/>
      <c r="CQ1843"/>
      <c r="CR1843"/>
      <c r="CS1843"/>
    </row>
    <row r="1844" spans="1:97" s="326" customFormat="1" ht="30" customHeight="1" x14ac:dyDescent="0.35">
      <c r="A1844"/>
      <c r="B1844"/>
      <c r="C1844"/>
      <c r="D1844"/>
      <c r="E1844"/>
      <c r="F1844"/>
      <c r="G1844"/>
      <c r="H1844"/>
      <c r="I1844"/>
      <c r="J1844"/>
      <c r="K1844"/>
      <c r="L1844"/>
      <c r="M1844"/>
      <c r="N1844"/>
      <c r="O1844"/>
      <c r="P1844"/>
      <c r="Q1844"/>
      <c r="R1844"/>
      <c r="S1844"/>
      <c r="T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c r="CC1844"/>
      <c r="CD1844"/>
      <c r="CE1844"/>
      <c r="CF1844"/>
      <c r="CG1844"/>
      <c r="CH1844"/>
      <c r="CI1844"/>
      <c r="CJ1844"/>
      <c r="CK1844"/>
      <c r="CL1844"/>
      <c r="CM1844"/>
      <c r="CN1844"/>
      <c r="CO1844"/>
      <c r="CP1844"/>
      <c r="CQ1844"/>
      <c r="CR1844"/>
      <c r="CS1844"/>
    </row>
    <row r="1845" spans="1:97" s="326" customFormat="1" ht="15" customHeight="1" x14ac:dyDescent="0.35">
      <c r="A1845"/>
      <c r="B1845"/>
      <c r="C1845"/>
      <c r="D1845"/>
      <c r="E1845"/>
      <c r="F1845"/>
      <c r="G1845"/>
      <c r="H1845"/>
      <c r="I1845"/>
      <c r="J1845"/>
      <c r="K1845"/>
      <c r="L1845"/>
      <c r="M1845"/>
      <c r="N1845"/>
      <c r="O1845"/>
      <c r="P1845"/>
      <c r="Q1845"/>
      <c r="R1845"/>
      <c r="S1845"/>
      <c r="T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c r="CC1845"/>
      <c r="CD1845"/>
      <c r="CE1845"/>
      <c r="CF1845"/>
      <c r="CG1845"/>
      <c r="CH1845"/>
      <c r="CI1845"/>
      <c r="CJ1845"/>
      <c r="CK1845"/>
      <c r="CL1845"/>
      <c r="CM1845"/>
      <c r="CN1845"/>
      <c r="CO1845"/>
      <c r="CP1845"/>
      <c r="CQ1845"/>
      <c r="CR1845"/>
      <c r="CS1845"/>
    </row>
    <row r="1846" spans="1:97" s="326" customFormat="1" ht="15" customHeight="1" x14ac:dyDescent="0.35">
      <c r="A1846"/>
      <c r="B1846"/>
      <c r="C1846"/>
      <c r="D1846"/>
      <c r="E1846"/>
      <c r="F1846"/>
      <c r="G1846"/>
      <c r="H1846"/>
      <c r="I1846"/>
      <c r="J1846"/>
      <c r="K1846"/>
      <c r="L1846"/>
      <c r="M1846"/>
      <c r="N1846"/>
      <c r="O1846"/>
      <c r="P1846"/>
      <c r="Q1846"/>
      <c r="R1846"/>
      <c r="S1846"/>
      <c r="T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c r="CC1846"/>
      <c r="CD1846"/>
      <c r="CE1846"/>
      <c r="CF1846"/>
      <c r="CG1846"/>
      <c r="CH1846"/>
      <c r="CI1846"/>
      <c r="CJ1846"/>
      <c r="CK1846"/>
      <c r="CL1846"/>
      <c r="CM1846"/>
      <c r="CN1846"/>
      <c r="CO1846"/>
      <c r="CP1846"/>
      <c r="CQ1846"/>
      <c r="CR1846"/>
      <c r="CS1846"/>
    </row>
    <row r="1847" spans="1:97" s="326" customFormat="1" ht="15" customHeight="1" x14ac:dyDescent="0.35">
      <c r="A1847"/>
      <c r="B1847"/>
      <c r="C1847"/>
      <c r="D1847"/>
      <c r="E1847"/>
      <c r="F1847"/>
      <c r="G1847"/>
      <c r="H1847"/>
      <c r="I1847"/>
      <c r="J1847"/>
      <c r="K1847"/>
      <c r="L1847"/>
      <c r="M1847"/>
      <c r="N1847"/>
      <c r="O1847"/>
      <c r="P1847"/>
      <c r="Q1847"/>
      <c r="R1847"/>
      <c r="S1847"/>
      <c r="T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c r="CC1847"/>
      <c r="CD1847"/>
      <c r="CE1847"/>
      <c r="CF1847"/>
      <c r="CG1847"/>
      <c r="CH1847"/>
      <c r="CI1847"/>
      <c r="CJ1847"/>
      <c r="CK1847"/>
      <c r="CL1847"/>
      <c r="CM1847"/>
      <c r="CN1847"/>
      <c r="CO1847"/>
      <c r="CP1847"/>
      <c r="CQ1847"/>
      <c r="CR1847"/>
      <c r="CS1847"/>
    </row>
    <row r="1848" spans="1:97" s="326" customFormat="1" ht="15" customHeight="1" x14ac:dyDescent="0.35">
      <c r="A1848"/>
      <c r="B1848"/>
      <c r="C1848"/>
      <c r="D1848"/>
      <c r="E1848"/>
      <c r="F1848"/>
      <c r="G1848"/>
      <c r="H1848"/>
      <c r="I1848"/>
      <c r="J1848"/>
      <c r="K1848"/>
      <c r="L1848"/>
      <c r="M1848"/>
      <c r="N1848"/>
      <c r="O1848"/>
      <c r="P1848"/>
      <c r="Q1848"/>
      <c r="R1848"/>
      <c r="S1848"/>
      <c r="T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c r="CC1848"/>
      <c r="CD1848"/>
      <c r="CE1848"/>
      <c r="CF1848"/>
      <c r="CG1848"/>
      <c r="CH1848"/>
      <c r="CI1848"/>
      <c r="CJ1848"/>
      <c r="CK1848"/>
      <c r="CL1848"/>
      <c r="CM1848"/>
      <c r="CN1848"/>
      <c r="CO1848"/>
      <c r="CP1848"/>
      <c r="CQ1848"/>
      <c r="CR1848"/>
      <c r="CS1848"/>
    </row>
    <row r="1849" spans="1:97" s="326" customFormat="1" ht="15" customHeight="1" x14ac:dyDescent="0.35">
      <c r="A1849"/>
      <c r="B1849"/>
      <c r="C1849"/>
      <c r="D1849"/>
      <c r="E1849"/>
      <c r="F1849"/>
      <c r="G1849"/>
      <c r="H1849"/>
      <c r="I1849"/>
      <c r="J1849"/>
      <c r="K1849"/>
      <c r="L1849"/>
      <c r="M1849"/>
      <c r="N1849"/>
      <c r="O1849"/>
      <c r="P1849"/>
      <c r="Q1849"/>
      <c r="R1849"/>
      <c r="S1849"/>
      <c r="T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c r="CC1849"/>
      <c r="CD1849"/>
      <c r="CE1849"/>
      <c r="CF1849"/>
      <c r="CG1849"/>
      <c r="CH1849"/>
      <c r="CI1849"/>
      <c r="CJ1849"/>
      <c r="CK1849"/>
      <c r="CL1849"/>
      <c r="CM1849"/>
      <c r="CN1849"/>
      <c r="CO1849"/>
      <c r="CP1849"/>
      <c r="CQ1849"/>
      <c r="CR1849"/>
      <c r="CS1849"/>
    </row>
    <row r="1850" spans="1:97" s="326" customFormat="1" ht="30" customHeight="1" x14ac:dyDescent="0.35">
      <c r="A1850"/>
      <c r="B1850"/>
      <c r="C1850"/>
      <c r="D1850"/>
      <c r="E1850"/>
      <c r="F1850"/>
      <c r="G1850"/>
      <c r="H1850"/>
      <c r="I1850"/>
      <c r="J1850"/>
      <c r="K1850"/>
      <c r="L1850"/>
      <c r="M1850"/>
      <c r="N1850"/>
      <c r="O1850"/>
      <c r="P1850"/>
      <c r="Q1850"/>
      <c r="R1850"/>
      <c r="S1850"/>
      <c r="T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c r="CC1850"/>
      <c r="CD1850"/>
      <c r="CE1850"/>
      <c r="CF1850"/>
      <c r="CG1850"/>
      <c r="CH1850"/>
      <c r="CI1850"/>
      <c r="CJ1850"/>
      <c r="CK1850"/>
      <c r="CL1850"/>
      <c r="CM1850"/>
      <c r="CN1850"/>
      <c r="CO1850"/>
      <c r="CP1850"/>
      <c r="CQ1850"/>
      <c r="CR1850"/>
      <c r="CS1850"/>
    </row>
    <row r="1851" spans="1:97" s="326" customFormat="1" ht="15" customHeight="1" x14ac:dyDescent="0.35">
      <c r="A1851"/>
      <c r="B1851"/>
      <c r="C1851"/>
      <c r="D1851"/>
      <c r="E1851"/>
      <c r="F1851"/>
      <c r="G1851"/>
      <c r="H1851"/>
      <c r="I1851"/>
      <c r="J1851"/>
      <c r="K1851"/>
      <c r="L1851"/>
      <c r="M1851"/>
      <c r="N1851"/>
      <c r="O1851"/>
      <c r="P1851"/>
      <c r="Q1851"/>
      <c r="R1851"/>
      <c r="S1851"/>
      <c r="T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c r="CC1851"/>
      <c r="CD1851"/>
      <c r="CE1851"/>
      <c r="CF1851"/>
      <c r="CG1851"/>
      <c r="CH1851"/>
      <c r="CI1851"/>
      <c r="CJ1851"/>
      <c r="CK1851"/>
      <c r="CL1851"/>
      <c r="CM1851"/>
      <c r="CN1851"/>
      <c r="CO1851"/>
      <c r="CP1851"/>
      <c r="CQ1851"/>
      <c r="CR1851"/>
      <c r="CS1851"/>
    </row>
    <row r="1852" spans="1:97" s="326" customFormat="1" ht="15" customHeight="1" x14ac:dyDescent="0.35">
      <c r="A1852"/>
      <c r="B1852"/>
      <c r="C1852"/>
      <c r="D1852"/>
      <c r="E1852"/>
      <c r="F1852"/>
      <c r="G1852"/>
      <c r="H1852"/>
      <c r="I1852"/>
      <c r="J1852"/>
      <c r="K1852"/>
      <c r="L1852"/>
      <c r="M1852"/>
      <c r="N1852"/>
      <c r="O1852"/>
      <c r="P1852"/>
      <c r="Q1852"/>
      <c r="R1852"/>
      <c r="S1852"/>
      <c r="T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c r="CC1852"/>
      <c r="CD1852"/>
      <c r="CE1852"/>
      <c r="CF1852"/>
      <c r="CG1852"/>
      <c r="CH1852"/>
      <c r="CI1852"/>
      <c r="CJ1852"/>
      <c r="CK1852"/>
      <c r="CL1852"/>
      <c r="CM1852"/>
      <c r="CN1852"/>
      <c r="CO1852"/>
      <c r="CP1852"/>
      <c r="CQ1852"/>
      <c r="CR1852"/>
      <c r="CS1852"/>
    </row>
    <row r="1853" spans="1:97" s="326" customFormat="1" ht="15" customHeight="1" x14ac:dyDescent="0.35">
      <c r="A1853"/>
      <c r="B1853"/>
      <c r="C1853"/>
      <c r="D1853"/>
      <c r="E1853"/>
      <c r="F1853"/>
      <c r="G1853"/>
      <c r="H1853"/>
      <c r="I1853"/>
      <c r="J1853"/>
      <c r="K1853"/>
      <c r="L1853"/>
      <c r="M1853"/>
      <c r="N1853"/>
      <c r="O1853"/>
      <c r="P1853"/>
      <c r="Q1853"/>
      <c r="R1853"/>
      <c r="S1853"/>
      <c r="T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c r="CC1853"/>
      <c r="CD1853"/>
      <c r="CE1853"/>
      <c r="CF1853"/>
      <c r="CG1853"/>
      <c r="CH1853"/>
      <c r="CI1853"/>
      <c r="CJ1853"/>
      <c r="CK1853"/>
      <c r="CL1853"/>
      <c r="CM1853"/>
      <c r="CN1853"/>
      <c r="CO1853"/>
      <c r="CP1853"/>
      <c r="CQ1853"/>
      <c r="CR1853"/>
      <c r="CS1853"/>
    </row>
    <row r="1854" spans="1:97" s="326" customFormat="1" ht="15" customHeight="1" x14ac:dyDescent="0.35">
      <c r="A1854"/>
      <c r="B1854"/>
      <c r="C1854"/>
      <c r="D1854"/>
      <c r="E1854"/>
      <c r="F1854"/>
      <c r="G1854"/>
      <c r="H1854"/>
      <c r="I1854"/>
      <c r="J1854"/>
      <c r="K1854"/>
      <c r="L1854"/>
      <c r="M1854"/>
      <c r="N1854"/>
      <c r="O1854"/>
      <c r="P1854"/>
      <c r="Q1854"/>
      <c r="R1854"/>
      <c r="S1854"/>
      <c r="T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c r="CC1854"/>
      <c r="CD1854"/>
      <c r="CE1854"/>
      <c r="CF1854"/>
      <c r="CG1854"/>
      <c r="CH1854"/>
      <c r="CI1854"/>
      <c r="CJ1854"/>
      <c r="CK1854"/>
      <c r="CL1854"/>
      <c r="CM1854"/>
      <c r="CN1854"/>
      <c r="CO1854"/>
      <c r="CP1854"/>
      <c r="CQ1854"/>
      <c r="CR1854"/>
      <c r="CS1854"/>
    </row>
    <row r="1855" spans="1:97" s="326" customFormat="1" ht="15" customHeight="1" x14ac:dyDescent="0.35">
      <c r="A1855"/>
      <c r="B1855"/>
      <c r="C1855"/>
      <c r="D1855"/>
      <c r="E1855"/>
      <c r="F1855"/>
      <c r="G1855"/>
      <c r="H1855"/>
      <c r="I1855"/>
      <c r="J1855"/>
      <c r="K1855"/>
      <c r="L1855"/>
      <c r="M1855"/>
      <c r="N1855"/>
      <c r="O1855"/>
      <c r="P1855"/>
      <c r="Q1855"/>
      <c r="R1855"/>
      <c r="S1855"/>
      <c r="T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c r="CC1855"/>
      <c r="CD1855"/>
      <c r="CE1855"/>
      <c r="CF1855"/>
      <c r="CG1855"/>
      <c r="CH1855"/>
      <c r="CI1855"/>
      <c r="CJ1855"/>
      <c r="CK1855"/>
      <c r="CL1855"/>
      <c r="CM1855"/>
      <c r="CN1855"/>
      <c r="CO1855"/>
      <c r="CP1855"/>
      <c r="CQ1855"/>
      <c r="CR1855"/>
      <c r="CS1855"/>
    </row>
    <row r="1856" spans="1:97" s="326" customFormat="1" ht="30" customHeight="1" x14ac:dyDescent="0.35">
      <c r="A1856"/>
      <c r="B1856"/>
      <c r="C1856"/>
      <c r="D1856"/>
      <c r="E1856"/>
      <c r="F1856"/>
      <c r="G1856"/>
      <c r="H1856"/>
      <c r="I1856"/>
      <c r="J1856"/>
      <c r="K1856"/>
      <c r="L1856"/>
      <c r="M1856"/>
      <c r="N1856"/>
      <c r="O1856"/>
      <c r="P1856"/>
      <c r="Q1856"/>
      <c r="R1856"/>
      <c r="S1856"/>
      <c r="T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c r="CC1856"/>
      <c r="CD1856"/>
      <c r="CE1856"/>
      <c r="CF1856"/>
      <c r="CG1856"/>
      <c r="CH1856"/>
      <c r="CI1856"/>
      <c r="CJ1856"/>
      <c r="CK1856"/>
      <c r="CL1856"/>
      <c r="CM1856"/>
      <c r="CN1856"/>
      <c r="CO1856"/>
      <c r="CP1856"/>
      <c r="CQ1856"/>
      <c r="CR1856"/>
      <c r="CS1856"/>
    </row>
    <row r="1857" spans="1:97" s="326" customFormat="1" ht="15" customHeight="1" x14ac:dyDescent="0.35">
      <c r="A1857"/>
      <c r="B1857"/>
      <c r="C1857"/>
      <c r="D1857"/>
      <c r="E1857"/>
      <c r="F1857"/>
      <c r="G1857"/>
      <c r="H1857"/>
      <c r="I1857"/>
      <c r="J1857"/>
      <c r="K1857"/>
      <c r="L1857"/>
      <c r="M1857"/>
      <c r="N1857"/>
      <c r="O1857"/>
      <c r="P1857"/>
      <c r="Q1857"/>
      <c r="R1857"/>
      <c r="S1857"/>
      <c r="T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c r="CC1857"/>
      <c r="CD1857"/>
      <c r="CE1857"/>
      <c r="CF1857"/>
      <c r="CG1857"/>
      <c r="CH1857"/>
      <c r="CI1857"/>
      <c r="CJ1857"/>
      <c r="CK1857"/>
      <c r="CL1857"/>
      <c r="CM1857"/>
      <c r="CN1857"/>
      <c r="CO1857"/>
      <c r="CP1857"/>
      <c r="CQ1857"/>
      <c r="CR1857"/>
      <c r="CS1857"/>
    </row>
    <row r="1858" spans="1:97" s="326" customFormat="1" ht="15" customHeight="1" x14ac:dyDescent="0.35">
      <c r="A1858"/>
      <c r="B1858"/>
      <c r="C1858"/>
      <c r="D1858"/>
      <c r="E1858"/>
      <c r="F1858"/>
      <c r="G1858"/>
      <c r="H1858"/>
      <c r="I1858"/>
      <c r="J1858"/>
      <c r="K1858"/>
      <c r="L1858"/>
      <c r="M1858"/>
      <c r="N1858"/>
      <c r="O1858"/>
      <c r="P1858"/>
      <c r="Q1858"/>
      <c r="R1858"/>
      <c r="S1858"/>
      <c r="T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c r="CC1858"/>
      <c r="CD1858"/>
      <c r="CE1858"/>
      <c r="CF1858"/>
      <c r="CG1858"/>
      <c r="CH1858"/>
      <c r="CI1858"/>
      <c r="CJ1858"/>
      <c r="CK1858"/>
      <c r="CL1858"/>
      <c r="CM1858"/>
      <c r="CN1858"/>
      <c r="CO1858"/>
      <c r="CP1858"/>
      <c r="CQ1858"/>
      <c r="CR1858"/>
      <c r="CS1858"/>
    </row>
    <row r="1859" spans="1:97" s="326" customFormat="1" ht="15" customHeight="1" x14ac:dyDescent="0.35">
      <c r="A1859"/>
      <c r="B1859"/>
      <c r="C1859"/>
      <c r="D1859"/>
      <c r="E1859"/>
      <c r="F1859"/>
      <c r="G1859"/>
      <c r="H1859"/>
      <c r="I1859"/>
      <c r="J1859"/>
      <c r="K1859"/>
      <c r="L1859"/>
      <c r="M1859"/>
      <c r="N1859"/>
      <c r="O1859"/>
      <c r="P1859"/>
      <c r="Q1859"/>
      <c r="R1859"/>
      <c r="S1859"/>
      <c r="T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c r="CC1859"/>
      <c r="CD1859"/>
      <c r="CE1859"/>
      <c r="CF1859"/>
      <c r="CG1859"/>
      <c r="CH1859"/>
      <c r="CI1859"/>
      <c r="CJ1859"/>
      <c r="CK1859"/>
      <c r="CL1859"/>
      <c r="CM1859"/>
      <c r="CN1859"/>
      <c r="CO1859"/>
      <c r="CP1859"/>
      <c r="CQ1859"/>
      <c r="CR1859"/>
      <c r="CS1859"/>
    </row>
    <row r="1860" spans="1:97" s="326" customFormat="1" ht="15" customHeight="1" x14ac:dyDescent="0.35">
      <c r="A1860"/>
      <c r="B1860"/>
      <c r="C1860"/>
      <c r="D1860"/>
      <c r="E1860"/>
      <c r="F1860"/>
      <c r="G1860"/>
      <c r="H1860"/>
      <c r="I1860"/>
      <c r="J1860"/>
      <c r="K1860"/>
      <c r="L1860"/>
      <c r="M1860"/>
      <c r="N1860"/>
      <c r="O1860"/>
      <c r="P1860"/>
      <c r="Q1860"/>
      <c r="R1860"/>
      <c r="S1860"/>
      <c r="T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c r="CC1860"/>
      <c r="CD1860"/>
      <c r="CE1860"/>
      <c r="CF1860"/>
      <c r="CG1860"/>
      <c r="CH1860"/>
      <c r="CI1860"/>
      <c r="CJ1860"/>
      <c r="CK1860"/>
      <c r="CL1860"/>
      <c r="CM1860"/>
      <c r="CN1860"/>
      <c r="CO1860"/>
      <c r="CP1860"/>
      <c r="CQ1860"/>
      <c r="CR1860"/>
      <c r="CS1860"/>
    </row>
    <row r="1861" spans="1:97" s="326" customFormat="1" ht="15" customHeight="1" x14ac:dyDescent="0.35">
      <c r="A1861"/>
      <c r="B1861"/>
      <c r="C1861"/>
      <c r="D1861"/>
      <c r="E1861"/>
      <c r="F1861"/>
      <c r="G1861"/>
      <c r="H1861"/>
      <c r="I1861"/>
      <c r="J1861"/>
      <c r="K1861"/>
      <c r="L1861"/>
      <c r="M1861"/>
      <c r="N1861"/>
      <c r="O1861"/>
      <c r="P1861"/>
      <c r="Q1861"/>
      <c r="R1861"/>
      <c r="S1861"/>
      <c r="T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c r="CC1861"/>
      <c r="CD1861"/>
      <c r="CE1861"/>
      <c r="CF1861"/>
      <c r="CG1861"/>
      <c r="CH1861"/>
      <c r="CI1861"/>
      <c r="CJ1861"/>
      <c r="CK1861"/>
      <c r="CL1861"/>
      <c r="CM1861"/>
      <c r="CN1861"/>
      <c r="CO1861"/>
      <c r="CP1861"/>
      <c r="CQ1861"/>
      <c r="CR1861"/>
      <c r="CS1861"/>
    </row>
    <row r="1862" spans="1:97" s="326" customFormat="1" ht="30" customHeight="1" x14ac:dyDescent="0.35">
      <c r="A1862"/>
      <c r="B1862"/>
      <c r="C1862"/>
      <c r="D1862"/>
      <c r="E1862"/>
      <c r="F1862"/>
      <c r="G1862"/>
      <c r="H1862"/>
      <c r="I1862"/>
      <c r="J1862"/>
      <c r="K1862"/>
      <c r="L1862"/>
      <c r="M1862"/>
      <c r="N1862"/>
      <c r="O1862"/>
      <c r="P1862"/>
      <c r="Q1862"/>
      <c r="R1862"/>
      <c r="S1862"/>
      <c r="T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c r="CC1862"/>
      <c r="CD1862"/>
      <c r="CE1862"/>
      <c r="CF1862"/>
      <c r="CG1862"/>
      <c r="CH1862"/>
      <c r="CI1862"/>
      <c r="CJ1862"/>
      <c r="CK1862"/>
      <c r="CL1862"/>
      <c r="CM1862"/>
      <c r="CN1862"/>
      <c r="CO1862"/>
      <c r="CP1862"/>
      <c r="CQ1862"/>
      <c r="CR1862"/>
      <c r="CS1862"/>
    </row>
    <row r="1863" spans="1:97" s="326" customFormat="1" ht="15" customHeight="1" x14ac:dyDescent="0.35">
      <c r="A1863"/>
      <c r="B1863"/>
      <c r="C1863"/>
      <c r="D1863"/>
      <c r="E1863"/>
      <c r="F1863"/>
      <c r="G1863"/>
      <c r="H1863"/>
      <c r="I1863"/>
      <c r="J1863"/>
      <c r="K1863"/>
      <c r="L1863"/>
      <c r="M1863"/>
      <c r="N1863"/>
      <c r="O1863"/>
      <c r="P1863"/>
      <c r="Q1863"/>
      <c r="R1863"/>
      <c r="S1863"/>
      <c r="T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c r="CC1863"/>
      <c r="CD1863"/>
      <c r="CE1863"/>
      <c r="CF1863"/>
      <c r="CG1863"/>
      <c r="CH1863"/>
      <c r="CI1863"/>
      <c r="CJ1863"/>
      <c r="CK1863"/>
      <c r="CL1863"/>
      <c r="CM1863"/>
      <c r="CN1863"/>
      <c r="CO1863"/>
      <c r="CP1863"/>
      <c r="CQ1863"/>
      <c r="CR1863"/>
      <c r="CS1863"/>
    </row>
    <row r="1864" spans="1:97" s="326" customFormat="1" ht="15" customHeight="1" x14ac:dyDescent="0.35">
      <c r="A1864"/>
      <c r="B1864"/>
      <c r="C1864"/>
      <c r="D1864"/>
      <c r="E1864"/>
      <c r="F1864"/>
      <c r="G1864"/>
      <c r="H1864"/>
      <c r="I1864"/>
      <c r="J1864"/>
      <c r="K1864"/>
      <c r="L1864"/>
      <c r="M1864"/>
      <c r="N1864"/>
      <c r="O1864"/>
      <c r="P1864"/>
      <c r="Q1864"/>
      <c r="R1864"/>
      <c r="S1864"/>
      <c r="T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c r="CD1864"/>
      <c r="CE1864"/>
      <c r="CF1864"/>
      <c r="CG1864"/>
      <c r="CH1864"/>
      <c r="CI1864"/>
      <c r="CJ1864"/>
      <c r="CK1864"/>
      <c r="CL1864"/>
      <c r="CM1864"/>
      <c r="CN1864"/>
      <c r="CO1864"/>
      <c r="CP1864"/>
      <c r="CQ1864"/>
      <c r="CR1864"/>
      <c r="CS1864"/>
    </row>
    <row r="1865" spans="1:97" s="326" customFormat="1" ht="15" customHeight="1" x14ac:dyDescent="0.35">
      <c r="A1865"/>
      <c r="B1865"/>
      <c r="C1865"/>
      <c r="D1865"/>
      <c r="E1865"/>
      <c r="F1865"/>
      <c r="G1865"/>
      <c r="H1865"/>
      <c r="I1865"/>
      <c r="J1865"/>
      <c r="K1865"/>
      <c r="L1865"/>
      <c r="M1865"/>
      <c r="N1865"/>
      <c r="O1865"/>
      <c r="P1865"/>
      <c r="Q1865"/>
      <c r="R1865"/>
      <c r="S1865"/>
      <c r="T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c r="CC1865"/>
      <c r="CD1865"/>
      <c r="CE1865"/>
      <c r="CF1865"/>
      <c r="CG1865"/>
      <c r="CH1865"/>
      <c r="CI1865"/>
      <c r="CJ1865"/>
      <c r="CK1865"/>
      <c r="CL1865"/>
      <c r="CM1865"/>
      <c r="CN1865"/>
      <c r="CO1865"/>
      <c r="CP1865"/>
      <c r="CQ1865"/>
      <c r="CR1865"/>
      <c r="CS1865"/>
    </row>
    <row r="1866" spans="1:97" s="326" customFormat="1" ht="15" customHeight="1" x14ac:dyDescent="0.35">
      <c r="A1866"/>
      <c r="B1866"/>
      <c r="C1866"/>
      <c r="D1866"/>
      <c r="E1866"/>
      <c r="F1866"/>
      <c r="G1866"/>
      <c r="H1866"/>
      <c r="I1866"/>
      <c r="J1866"/>
      <c r="K1866"/>
      <c r="L1866"/>
      <c r="M1866"/>
      <c r="N1866"/>
      <c r="O1866"/>
      <c r="P1866"/>
      <c r="Q1866"/>
      <c r="R1866"/>
      <c r="S1866"/>
      <c r="T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c r="CC1866"/>
      <c r="CD1866"/>
      <c r="CE1866"/>
      <c r="CF1866"/>
      <c r="CG1866"/>
      <c r="CH1866"/>
      <c r="CI1866"/>
      <c r="CJ1866"/>
      <c r="CK1866"/>
      <c r="CL1866"/>
      <c r="CM1866"/>
      <c r="CN1866"/>
      <c r="CO1866"/>
      <c r="CP1866"/>
      <c r="CQ1866"/>
      <c r="CR1866"/>
      <c r="CS1866"/>
    </row>
    <row r="1867" spans="1:97" s="326" customFormat="1" ht="15" customHeight="1" x14ac:dyDescent="0.35">
      <c r="A1867"/>
      <c r="B1867"/>
      <c r="C1867"/>
      <c r="D1867"/>
      <c r="E1867"/>
      <c r="F1867"/>
      <c r="G1867"/>
      <c r="H1867"/>
      <c r="I1867"/>
      <c r="J1867"/>
      <c r="K1867"/>
      <c r="L1867"/>
      <c r="M1867"/>
      <c r="N1867"/>
      <c r="O1867"/>
      <c r="P1867"/>
      <c r="Q1867"/>
      <c r="R1867"/>
      <c r="S1867"/>
      <c r="T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c r="CC1867"/>
      <c r="CD1867"/>
      <c r="CE1867"/>
      <c r="CF1867"/>
      <c r="CG1867"/>
      <c r="CH1867"/>
      <c r="CI1867"/>
      <c r="CJ1867"/>
      <c r="CK1867"/>
      <c r="CL1867"/>
      <c r="CM1867"/>
      <c r="CN1867"/>
      <c r="CO1867"/>
      <c r="CP1867"/>
      <c r="CQ1867"/>
      <c r="CR1867"/>
      <c r="CS1867"/>
    </row>
    <row r="1868" spans="1:97" s="326" customFormat="1" ht="30" customHeight="1" x14ac:dyDescent="0.35">
      <c r="A1868"/>
      <c r="B1868"/>
      <c r="C1868"/>
      <c r="D1868"/>
      <c r="E1868"/>
      <c r="F1868"/>
      <c r="G1868"/>
      <c r="H1868"/>
      <c r="I1868"/>
      <c r="J1868"/>
      <c r="K1868"/>
      <c r="L1868"/>
      <c r="M1868"/>
      <c r="N1868"/>
      <c r="O1868"/>
      <c r="P1868"/>
      <c r="Q1868"/>
      <c r="R1868"/>
      <c r="S1868"/>
      <c r="T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c r="CC1868"/>
      <c r="CD1868"/>
      <c r="CE1868"/>
      <c r="CF1868"/>
      <c r="CG1868"/>
      <c r="CH1868"/>
      <c r="CI1868"/>
      <c r="CJ1868"/>
      <c r="CK1868"/>
      <c r="CL1868"/>
      <c r="CM1868"/>
      <c r="CN1868"/>
      <c r="CO1868"/>
      <c r="CP1868"/>
      <c r="CQ1868"/>
      <c r="CR1868"/>
      <c r="CS1868"/>
    </row>
    <row r="1869" spans="1:97" s="326" customFormat="1" ht="15" customHeight="1" x14ac:dyDescent="0.35">
      <c r="A1869"/>
      <c r="B1869"/>
      <c r="C1869"/>
      <c r="D1869"/>
      <c r="E1869"/>
      <c r="F1869"/>
      <c r="G1869"/>
      <c r="H1869"/>
      <c r="I1869"/>
      <c r="J1869"/>
      <c r="K1869"/>
      <c r="L1869"/>
      <c r="M1869"/>
      <c r="N1869"/>
      <c r="O1869"/>
      <c r="P1869"/>
      <c r="Q1869"/>
      <c r="R1869"/>
      <c r="S1869"/>
      <c r="T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c r="CC1869"/>
      <c r="CD1869"/>
      <c r="CE1869"/>
      <c r="CF1869"/>
      <c r="CG1869"/>
      <c r="CH1869"/>
      <c r="CI1869"/>
      <c r="CJ1869"/>
      <c r="CK1869"/>
      <c r="CL1869"/>
      <c r="CM1869"/>
      <c r="CN1869"/>
      <c r="CO1869"/>
      <c r="CP1869"/>
      <c r="CQ1869"/>
      <c r="CR1869"/>
      <c r="CS1869"/>
    </row>
    <row r="1870" spans="1:97" s="326" customFormat="1" ht="15" customHeight="1" x14ac:dyDescent="0.35">
      <c r="A1870"/>
      <c r="B1870"/>
      <c r="C1870"/>
      <c r="D1870"/>
      <c r="E1870"/>
      <c r="F1870"/>
      <c r="G1870"/>
      <c r="H1870"/>
      <c r="I1870"/>
      <c r="J1870"/>
      <c r="K1870"/>
      <c r="L1870"/>
      <c r="M1870"/>
      <c r="N1870"/>
      <c r="O1870"/>
      <c r="P1870"/>
      <c r="Q1870"/>
      <c r="R1870"/>
      <c r="S1870"/>
      <c r="T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c r="CK1870"/>
      <c r="CL1870"/>
      <c r="CM1870"/>
      <c r="CN1870"/>
      <c r="CO1870"/>
      <c r="CP1870"/>
      <c r="CQ1870"/>
      <c r="CR1870"/>
      <c r="CS1870"/>
    </row>
    <row r="1871" spans="1:97" s="326" customFormat="1" ht="15" customHeight="1" x14ac:dyDescent="0.35">
      <c r="A1871"/>
      <c r="B1871"/>
      <c r="C1871"/>
      <c r="D1871"/>
      <c r="E1871"/>
      <c r="F1871"/>
      <c r="G1871"/>
      <c r="H1871"/>
      <c r="I1871"/>
      <c r="J1871"/>
      <c r="K1871"/>
      <c r="L1871"/>
      <c r="M1871"/>
      <c r="N1871"/>
      <c r="O1871"/>
      <c r="P1871"/>
      <c r="Q1871"/>
      <c r="R1871"/>
      <c r="S1871"/>
      <c r="T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c r="CC1871"/>
      <c r="CD1871"/>
      <c r="CE1871"/>
      <c r="CF1871"/>
      <c r="CG1871"/>
      <c r="CH1871"/>
      <c r="CI1871"/>
      <c r="CJ1871"/>
      <c r="CK1871"/>
      <c r="CL1871"/>
      <c r="CM1871"/>
      <c r="CN1871"/>
      <c r="CO1871"/>
      <c r="CP1871"/>
      <c r="CQ1871"/>
      <c r="CR1871"/>
      <c r="CS1871"/>
    </row>
    <row r="1872" spans="1:97" s="326" customFormat="1" ht="15" customHeight="1" x14ac:dyDescent="0.35">
      <c r="A1872"/>
      <c r="B1872"/>
      <c r="C1872"/>
      <c r="D1872"/>
      <c r="E1872"/>
      <c r="F1872"/>
      <c r="G1872"/>
      <c r="H1872"/>
      <c r="I1872"/>
      <c r="J1872"/>
      <c r="K1872"/>
      <c r="L1872"/>
      <c r="M1872"/>
      <c r="N1872"/>
      <c r="O1872"/>
      <c r="P1872"/>
      <c r="Q1872"/>
      <c r="R1872"/>
      <c r="S1872"/>
      <c r="T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c r="CC1872"/>
      <c r="CD1872"/>
      <c r="CE1872"/>
      <c r="CF1872"/>
      <c r="CG1872"/>
      <c r="CH1872"/>
      <c r="CI1872"/>
      <c r="CJ1872"/>
      <c r="CK1872"/>
      <c r="CL1872"/>
      <c r="CM1872"/>
      <c r="CN1872"/>
      <c r="CO1872"/>
      <c r="CP1872"/>
      <c r="CQ1872"/>
      <c r="CR1872"/>
      <c r="CS1872"/>
    </row>
    <row r="1873" spans="1:97" s="326" customFormat="1" ht="15" customHeight="1" x14ac:dyDescent="0.35">
      <c r="A1873"/>
      <c r="B1873"/>
      <c r="C1873"/>
      <c r="D1873"/>
      <c r="E1873"/>
      <c r="F1873"/>
      <c r="G1873"/>
      <c r="H1873"/>
      <c r="I1873"/>
      <c r="J1873"/>
      <c r="K1873"/>
      <c r="L1873"/>
      <c r="M1873"/>
      <c r="N1873"/>
      <c r="O1873"/>
      <c r="P1873"/>
      <c r="Q1873"/>
      <c r="R1873"/>
      <c r="S1873"/>
      <c r="T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c r="CD1873"/>
      <c r="CE1873"/>
      <c r="CF1873"/>
      <c r="CG1873"/>
      <c r="CH1873"/>
      <c r="CI1873"/>
      <c r="CJ1873"/>
      <c r="CK1873"/>
      <c r="CL1873"/>
      <c r="CM1873"/>
      <c r="CN1873"/>
      <c r="CO1873"/>
      <c r="CP1873"/>
      <c r="CQ1873"/>
      <c r="CR1873"/>
      <c r="CS1873"/>
    </row>
    <row r="1874" spans="1:97" s="326" customFormat="1" ht="30" customHeight="1" x14ac:dyDescent="0.35">
      <c r="A1874"/>
      <c r="B1874"/>
      <c r="C1874"/>
      <c r="D1874"/>
      <c r="E1874"/>
      <c r="F1874"/>
      <c r="G1874"/>
      <c r="H1874"/>
      <c r="I1874"/>
      <c r="J1874"/>
      <c r="K1874"/>
      <c r="L1874"/>
      <c r="M1874"/>
      <c r="N1874"/>
      <c r="O1874"/>
      <c r="P1874"/>
      <c r="Q1874"/>
      <c r="R1874"/>
      <c r="S1874"/>
      <c r="T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c r="CC1874"/>
      <c r="CD1874"/>
      <c r="CE1874"/>
      <c r="CF1874"/>
      <c r="CG1874"/>
      <c r="CH1874"/>
      <c r="CI1874"/>
      <c r="CJ1874"/>
      <c r="CK1874"/>
      <c r="CL1874"/>
      <c r="CM1874"/>
      <c r="CN1874"/>
      <c r="CO1874"/>
      <c r="CP1874"/>
      <c r="CQ1874"/>
      <c r="CR1874"/>
      <c r="CS1874"/>
    </row>
    <row r="1875" spans="1:97" s="326" customFormat="1" ht="15" customHeight="1" x14ac:dyDescent="0.35">
      <c r="A1875"/>
      <c r="B1875"/>
      <c r="C1875"/>
      <c r="D1875"/>
      <c r="E1875"/>
      <c r="F1875"/>
      <c r="G1875"/>
      <c r="H1875"/>
      <c r="I1875"/>
      <c r="J1875"/>
      <c r="K1875"/>
      <c r="L1875"/>
      <c r="M1875"/>
      <c r="N1875"/>
      <c r="O1875"/>
      <c r="P1875"/>
      <c r="Q1875"/>
      <c r="R1875"/>
      <c r="S1875"/>
      <c r="T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c r="CC1875"/>
      <c r="CD1875"/>
      <c r="CE1875"/>
      <c r="CF1875"/>
      <c r="CG1875"/>
      <c r="CH1875"/>
      <c r="CI1875"/>
      <c r="CJ1875"/>
      <c r="CK1875"/>
      <c r="CL1875"/>
      <c r="CM1875"/>
      <c r="CN1875"/>
      <c r="CO1875"/>
      <c r="CP1875"/>
      <c r="CQ1875"/>
      <c r="CR1875"/>
      <c r="CS1875"/>
    </row>
    <row r="1876" spans="1:97" s="326" customFormat="1" ht="15" customHeight="1" x14ac:dyDescent="0.35">
      <c r="A1876"/>
      <c r="B1876"/>
      <c r="C1876"/>
      <c r="D1876"/>
      <c r="E1876"/>
      <c r="F1876"/>
      <c r="G1876"/>
      <c r="H1876"/>
      <c r="I1876"/>
      <c r="J1876"/>
      <c r="K1876"/>
      <c r="L1876"/>
      <c r="M1876"/>
      <c r="N1876"/>
      <c r="O1876"/>
      <c r="P1876"/>
      <c r="Q1876"/>
      <c r="R1876"/>
      <c r="S1876"/>
      <c r="T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c r="CC1876"/>
      <c r="CD1876"/>
      <c r="CE1876"/>
      <c r="CF1876"/>
      <c r="CG1876"/>
      <c r="CH1876"/>
      <c r="CI1876"/>
      <c r="CJ1876"/>
      <c r="CK1876"/>
      <c r="CL1876"/>
      <c r="CM1876"/>
      <c r="CN1876"/>
      <c r="CO1876"/>
      <c r="CP1876"/>
      <c r="CQ1876"/>
      <c r="CR1876"/>
      <c r="CS1876"/>
    </row>
    <row r="1877" spans="1:97" s="326" customFormat="1" ht="15" customHeight="1" x14ac:dyDescent="0.35">
      <c r="A1877"/>
      <c r="B1877"/>
      <c r="C1877"/>
      <c r="D1877"/>
      <c r="E1877"/>
      <c r="F1877"/>
      <c r="G1877"/>
      <c r="H1877"/>
      <c r="I1877"/>
      <c r="J1877"/>
      <c r="K1877"/>
      <c r="L1877"/>
      <c r="M1877"/>
      <c r="N1877"/>
      <c r="O1877"/>
      <c r="P1877"/>
      <c r="Q1877"/>
      <c r="R1877"/>
      <c r="S1877"/>
      <c r="T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c r="CC1877"/>
      <c r="CD1877"/>
      <c r="CE1877"/>
      <c r="CF1877"/>
      <c r="CG1877"/>
      <c r="CH1877"/>
      <c r="CI1877"/>
      <c r="CJ1877"/>
      <c r="CK1877"/>
      <c r="CL1877"/>
      <c r="CM1877"/>
      <c r="CN1877"/>
      <c r="CO1877"/>
      <c r="CP1877"/>
      <c r="CQ1877"/>
      <c r="CR1877"/>
      <c r="CS1877"/>
    </row>
    <row r="1878" spans="1:97" s="326" customFormat="1" ht="15" customHeight="1" x14ac:dyDescent="0.35">
      <c r="A1878"/>
      <c r="B1878"/>
      <c r="C1878"/>
      <c r="D1878"/>
      <c r="E1878"/>
      <c r="F1878"/>
      <c r="G1878"/>
      <c r="H1878"/>
      <c r="I1878"/>
      <c r="J1878"/>
      <c r="K1878"/>
      <c r="L1878"/>
      <c r="M1878"/>
      <c r="N1878"/>
      <c r="O1878"/>
      <c r="P1878"/>
      <c r="Q1878"/>
      <c r="R1878"/>
      <c r="S1878"/>
      <c r="T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c r="CC1878"/>
      <c r="CD1878"/>
      <c r="CE1878"/>
      <c r="CF1878"/>
      <c r="CG1878"/>
      <c r="CH1878"/>
      <c r="CI1878"/>
      <c r="CJ1878"/>
      <c r="CK1878"/>
      <c r="CL1878"/>
      <c r="CM1878"/>
      <c r="CN1878"/>
      <c r="CO1878"/>
      <c r="CP1878"/>
      <c r="CQ1878"/>
      <c r="CR1878"/>
      <c r="CS1878"/>
    </row>
    <row r="1879" spans="1:97" s="326" customFormat="1" ht="15" customHeight="1" x14ac:dyDescent="0.35">
      <c r="A1879"/>
      <c r="B1879"/>
      <c r="C1879"/>
      <c r="D1879"/>
      <c r="E1879"/>
      <c r="F1879"/>
      <c r="G1879"/>
      <c r="H1879"/>
      <c r="I1879"/>
      <c r="J1879"/>
      <c r="K1879"/>
      <c r="L1879"/>
      <c r="M1879"/>
      <c r="N1879"/>
      <c r="O1879"/>
      <c r="P1879"/>
      <c r="Q1879"/>
      <c r="R1879"/>
      <c r="S1879"/>
      <c r="T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c r="CC1879"/>
      <c r="CD1879"/>
      <c r="CE1879"/>
      <c r="CF1879"/>
      <c r="CG1879"/>
      <c r="CH1879"/>
      <c r="CI1879"/>
      <c r="CJ1879"/>
      <c r="CK1879"/>
      <c r="CL1879"/>
      <c r="CM1879"/>
      <c r="CN1879"/>
      <c r="CO1879"/>
      <c r="CP1879"/>
      <c r="CQ1879"/>
      <c r="CR1879"/>
      <c r="CS1879"/>
    </row>
    <row r="1880" spans="1:97" s="326" customFormat="1" ht="30" customHeight="1" x14ac:dyDescent="0.35">
      <c r="A1880"/>
      <c r="B1880"/>
      <c r="C1880"/>
      <c r="D1880"/>
      <c r="E1880"/>
      <c r="F1880"/>
      <c r="G1880"/>
      <c r="H1880"/>
      <c r="I1880"/>
      <c r="J1880"/>
      <c r="K1880"/>
      <c r="L1880"/>
      <c r="M1880"/>
      <c r="N1880"/>
      <c r="O1880"/>
      <c r="P1880"/>
      <c r="Q1880"/>
      <c r="R1880"/>
      <c r="S1880"/>
      <c r="T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c r="CC1880"/>
      <c r="CD1880"/>
      <c r="CE1880"/>
      <c r="CF1880"/>
      <c r="CG1880"/>
      <c r="CH1880"/>
      <c r="CI1880"/>
      <c r="CJ1880"/>
      <c r="CK1880"/>
      <c r="CL1880"/>
      <c r="CM1880"/>
      <c r="CN1880"/>
      <c r="CO1880"/>
      <c r="CP1880"/>
      <c r="CQ1880"/>
      <c r="CR1880"/>
      <c r="CS1880"/>
    </row>
    <row r="1881" spans="1:97" s="326" customFormat="1" ht="15" customHeight="1" x14ac:dyDescent="0.35">
      <c r="A1881"/>
      <c r="B1881"/>
      <c r="C1881"/>
      <c r="D1881"/>
      <c r="E1881"/>
      <c r="F1881"/>
      <c r="G1881"/>
      <c r="H1881"/>
      <c r="I1881"/>
      <c r="J1881"/>
      <c r="K1881"/>
      <c r="L1881"/>
      <c r="M1881"/>
      <c r="N1881"/>
      <c r="O1881"/>
      <c r="P1881"/>
      <c r="Q1881"/>
      <c r="R1881"/>
      <c r="S1881"/>
      <c r="T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c r="CC1881"/>
      <c r="CD1881"/>
      <c r="CE1881"/>
      <c r="CF1881"/>
      <c r="CG1881"/>
      <c r="CH1881"/>
      <c r="CI1881"/>
      <c r="CJ1881"/>
      <c r="CK1881"/>
      <c r="CL1881"/>
      <c r="CM1881"/>
      <c r="CN1881"/>
      <c r="CO1881"/>
      <c r="CP1881"/>
      <c r="CQ1881"/>
      <c r="CR1881"/>
      <c r="CS1881"/>
    </row>
    <row r="1882" spans="1:97" s="326" customFormat="1" ht="15" customHeight="1" x14ac:dyDescent="0.35">
      <c r="A1882"/>
      <c r="B1882"/>
      <c r="C1882"/>
      <c r="D1882"/>
      <c r="E1882"/>
      <c r="F1882"/>
      <c r="G1882"/>
      <c r="H1882"/>
      <c r="I1882"/>
      <c r="J1882"/>
      <c r="K1882"/>
      <c r="L1882"/>
      <c r="M1882"/>
      <c r="N1882"/>
      <c r="O1882"/>
      <c r="P1882"/>
      <c r="Q1882"/>
      <c r="R1882"/>
      <c r="S1882"/>
      <c r="T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c r="CC1882"/>
      <c r="CD1882"/>
      <c r="CE1882"/>
      <c r="CF1882"/>
      <c r="CG1882"/>
      <c r="CH1882"/>
      <c r="CI1882"/>
      <c r="CJ1882"/>
      <c r="CK1882"/>
      <c r="CL1882"/>
      <c r="CM1882"/>
      <c r="CN1882"/>
      <c r="CO1882"/>
      <c r="CP1882"/>
      <c r="CQ1882"/>
      <c r="CR1882"/>
      <c r="CS1882"/>
    </row>
    <row r="1883" spans="1:97" s="326" customFormat="1" ht="15" customHeight="1" x14ac:dyDescent="0.35">
      <c r="A1883"/>
      <c r="B1883"/>
      <c r="C1883"/>
      <c r="D1883"/>
      <c r="E1883"/>
      <c r="F1883"/>
      <c r="G1883"/>
      <c r="H1883"/>
      <c r="I1883"/>
      <c r="J1883"/>
      <c r="K1883"/>
      <c r="L1883"/>
      <c r="M1883"/>
      <c r="N1883"/>
      <c r="O1883"/>
      <c r="P1883"/>
      <c r="Q1883"/>
      <c r="R1883"/>
      <c r="S1883"/>
      <c r="T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c r="CC1883"/>
      <c r="CD1883"/>
      <c r="CE1883"/>
      <c r="CF1883"/>
      <c r="CG1883"/>
      <c r="CH1883"/>
      <c r="CI1883"/>
      <c r="CJ1883"/>
      <c r="CK1883"/>
      <c r="CL1883"/>
      <c r="CM1883"/>
      <c r="CN1883"/>
      <c r="CO1883"/>
      <c r="CP1883"/>
      <c r="CQ1883"/>
      <c r="CR1883"/>
      <c r="CS1883"/>
    </row>
    <row r="1884" spans="1:97" s="326" customFormat="1" ht="15" customHeight="1" x14ac:dyDescent="0.35">
      <c r="A1884"/>
      <c r="B1884"/>
      <c r="C1884"/>
      <c r="D1884"/>
      <c r="E1884"/>
      <c r="F1884"/>
      <c r="G1884"/>
      <c r="H1884"/>
      <c r="I1884"/>
      <c r="J1884"/>
      <c r="K1884"/>
      <c r="L1884"/>
      <c r="M1884"/>
      <c r="N1884"/>
      <c r="O1884"/>
      <c r="P1884"/>
      <c r="Q1884"/>
      <c r="R1884"/>
      <c r="S1884"/>
      <c r="T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c r="CC1884"/>
      <c r="CD1884"/>
      <c r="CE1884"/>
      <c r="CF1884"/>
      <c r="CG1884"/>
      <c r="CH1884"/>
      <c r="CI1884"/>
      <c r="CJ1884"/>
      <c r="CK1884"/>
      <c r="CL1884"/>
      <c r="CM1884"/>
      <c r="CN1884"/>
      <c r="CO1884"/>
      <c r="CP1884"/>
      <c r="CQ1884"/>
      <c r="CR1884"/>
      <c r="CS1884"/>
    </row>
    <row r="1885" spans="1:97" s="326" customFormat="1" ht="15" customHeight="1" x14ac:dyDescent="0.35">
      <c r="A1885"/>
      <c r="B1885"/>
      <c r="C1885"/>
      <c r="D1885"/>
      <c r="E1885"/>
      <c r="F1885"/>
      <c r="G1885"/>
      <c r="H1885"/>
      <c r="I1885"/>
      <c r="J1885"/>
      <c r="K1885"/>
      <c r="L1885"/>
      <c r="M1885"/>
      <c r="N1885"/>
      <c r="O1885"/>
      <c r="P1885"/>
      <c r="Q1885"/>
      <c r="R1885"/>
      <c r="S1885"/>
      <c r="T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c r="CC1885"/>
      <c r="CD1885"/>
      <c r="CE1885"/>
      <c r="CF1885"/>
      <c r="CG1885"/>
      <c r="CH1885"/>
      <c r="CI1885"/>
      <c r="CJ1885"/>
      <c r="CK1885"/>
      <c r="CL1885"/>
      <c r="CM1885"/>
      <c r="CN1885"/>
      <c r="CO1885"/>
      <c r="CP1885"/>
      <c r="CQ1885"/>
      <c r="CR1885"/>
      <c r="CS1885"/>
    </row>
    <row r="1886" spans="1:97" s="326" customFormat="1" ht="30" customHeight="1" x14ac:dyDescent="0.35">
      <c r="A1886"/>
      <c r="B1886"/>
      <c r="C1886"/>
      <c r="D1886"/>
      <c r="E1886"/>
      <c r="F1886"/>
      <c r="G1886"/>
      <c r="H1886"/>
      <c r="I1886"/>
      <c r="J1886"/>
      <c r="K1886"/>
      <c r="L1886"/>
      <c r="M1886"/>
      <c r="N1886"/>
      <c r="O1886"/>
      <c r="P1886"/>
      <c r="Q1886"/>
      <c r="R1886"/>
      <c r="S1886"/>
      <c r="T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c r="CC1886"/>
      <c r="CD1886"/>
      <c r="CE1886"/>
      <c r="CF1886"/>
      <c r="CG1886"/>
      <c r="CH1886"/>
      <c r="CI1886"/>
      <c r="CJ1886"/>
      <c r="CK1886"/>
      <c r="CL1886"/>
      <c r="CM1886"/>
      <c r="CN1886"/>
      <c r="CO1886"/>
      <c r="CP1886"/>
      <c r="CQ1886"/>
      <c r="CR1886"/>
      <c r="CS1886"/>
    </row>
    <row r="1887" spans="1:97" s="326" customFormat="1" ht="15" customHeight="1" x14ac:dyDescent="0.35">
      <c r="A1887"/>
      <c r="B1887"/>
      <c r="C1887"/>
      <c r="D1887"/>
      <c r="E1887"/>
      <c r="F1887"/>
      <c r="G1887"/>
      <c r="H1887"/>
      <c r="I1887"/>
      <c r="J1887"/>
      <c r="K1887"/>
      <c r="L1887"/>
      <c r="M1887"/>
      <c r="N1887"/>
      <c r="O1887"/>
      <c r="P1887"/>
      <c r="Q1887"/>
      <c r="R1887"/>
      <c r="S1887"/>
      <c r="T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c r="CC1887"/>
      <c r="CD1887"/>
      <c r="CE1887"/>
      <c r="CF1887"/>
      <c r="CG1887"/>
      <c r="CH1887"/>
      <c r="CI1887"/>
      <c r="CJ1887"/>
      <c r="CK1887"/>
      <c r="CL1887"/>
      <c r="CM1887"/>
      <c r="CN1887"/>
      <c r="CO1887"/>
      <c r="CP1887"/>
      <c r="CQ1887"/>
      <c r="CR1887"/>
      <c r="CS1887"/>
    </row>
    <row r="1888" spans="1:97" s="326" customFormat="1" ht="15" customHeight="1" x14ac:dyDescent="0.35">
      <c r="A1888"/>
      <c r="B1888"/>
      <c r="C1888"/>
      <c r="D1888"/>
      <c r="E1888"/>
      <c r="F1888"/>
      <c r="G1888"/>
      <c r="H1888"/>
      <c r="I1888"/>
      <c r="J1888"/>
      <c r="K1888"/>
      <c r="L1888"/>
      <c r="M1888"/>
      <c r="N1888"/>
      <c r="O1888"/>
      <c r="P1888"/>
      <c r="Q1888"/>
      <c r="R1888"/>
      <c r="S1888"/>
      <c r="T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c r="CC1888"/>
      <c r="CD1888"/>
      <c r="CE1888"/>
      <c r="CF1888"/>
      <c r="CG1888"/>
      <c r="CH1888"/>
      <c r="CI1888"/>
      <c r="CJ1888"/>
      <c r="CK1888"/>
      <c r="CL1888"/>
      <c r="CM1888"/>
      <c r="CN1888"/>
      <c r="CO1888"/>
      <c r="CP1888"/>
      <c r="CQ1888"/>
      <c r="CR1888"/>
      <c r="CS1888"/>
    </row>
    <row r="1889" spans="1:97" s="326" customFormat="1" ht="15" customHeight="1" x14ac:dyDescent="0.35">
      <c r="A1889"/>
      <c r="B1889"/>
      <c r="C1889"/>
      <c r="D1889"/>
      <c r="E1889"/>
      <c r="F1889"/>
      <c r="G1889"/>
      <c r="H1889"/>
      <c r="I1889"/>
      <c r="J1889"/>
      <c r="K1889"/>
      <c r="L1889"/>
      <c r="M1889"/>
      <c r="N1889"/>
      <c r="O1889"/>
      <c r="P1889"/>
      <c r="Q1889"/>
      <c r="R1889"/>
      <c r="S1889"/>
      <c r="T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c r="CC1889"/>
      <c r="CD1889"/>
      <c r="CE1889"/>
      <c r="CF1889"/>
      <c r="CG1889"/>
      <c r="CH1889"/>
      <c r="CI1889"/>
      <c r="CJ1889"/>
      <c r="CK1889"/>
      <c r="CL1889"/>
      <c r="CM1889"/>
      <c r="CN1889"/>
      <c r="CO1889"/>
      <c r="CP1889"/>
      <c r="CQ1889"/>
      <c r="CR1889"/>
      <c r="CS1889"/>
    </row>
    <row r="1890" spans="1:97" s="326" customFormat="1" ht="15" customHeight="1" x14ac:dyDescent="0.35">
      <c r="A1890"/>
      <c r="B1890"/>
      <c r="C1890"/>
      <c r="D1890"/>
      <c r="E1890"/>
      <c r="F1890"/>
      <c r="G1890"/>
      <c r="H1890"/>
      <c r="I1890"/>
      <c r="J1890"/>
      <c r="K1890"/>
      <c r="L1890"/>
      <c r="M1890"/>
      <c r="N1890"/>
      <c r="O1890"/>
      <c r="P1890"/>
      <c r="Q1890"/>
      <c r="R1890"/>
      <c r="S1890"/>
      <c r="T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c r="CC1890"/>
      <c r="CD1890"/>
      <c r="CE1890"/>
      <c r="CF1890"/>
      <c r="CG1890"/>
      <c r="CH1890"/>
      <c r="CI1890"/>
      <c r="CJ1890"/>
      <c r="CK1890"/>
      <c r="CL1890"/>
      <c r="CM1890"/>
      <c r="CN1890"/>
      <c r="CO1890"/>
      <c r="CP1890"/>
      <c r="CQ1890"/>
      <c r="CR1890"/>
      <c r="CS1890"/>
    </row>
    <row r="1891" spans="1:97" s="326" customFormat="1" ht="15" customHeight="1" x14ac:dyDescent="0.35">
      <c r="A1891"/>
      <c r="B1891"/>
      <c r="C1891"/>
      <c r="D1891"/>
      <c r="E1891"/>
      <c r="F1891"/>
      <c r="G1891"/>
      <c r="H1891"/>
      <c r="I1891"/>
      <c r="J1891"/>
      <c r="K1891"/>
      <c r="L1891"/>
      <c r="M1891"/>
      <c r="N1891"/>
      <c r="O1891"/>
      <c r="P1891"/>
      <c r="Q1891"/>
      <c r="R1891"/>
      <c r="S1891"/>
      <c r="T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c r="CC1891"/>
      <c r="CD1891"/>
      <c r="CE1891"/>
      <c r="CF1891"/>
      <c r="CG1891"/>
      <c r="CH1891"/>
      <c r="CI1891"/>
      <c r="CJ1891"/>
      <c r="CK1891"/>
      <c r="CL1891"/>
      <c r="CM1891"/>
      <c r="CN1891"/>
      <c r="CO1891"/>
      <c r="CP1891"/>
      <c r="CQ1891"/>
      <c r="CR1891"/>
      <c r="CS1891"/>
    </row>
    <row r="1892" spans="1:97" s="326" customFormat="1" ht="30" customHeight="1" x14ac:dyDescent="0.35">
      <c r="A1892"/>
      <c r="B1892"/>
      <c r="C1892"/>
      <c r="D1892"/>
      <c r="E1892"/>
      <c r="F1892"/>
      <c r="G1892"/>
      <c r="H1892"/>
      <c r="I1892"/>
      <c r="J1892"/>
      <c r="K1892"/>
      <c r="L1892"/>
      <c r="M1892"/>
      <c r="N1892"/>
      <c r="O1892"/>
      <c r="P1892"/>
      <c r="Q1892"/>
      <c r="R1892"/>
      <c r="S1892"/>
      <c r="T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c r="CD1892"/>
      <c r="CE1892"/>
      <c r="CF1892"/>
      <c r="CG1892"/>
      <c r="CH1892"/>
      <c r="CI1892"/>
      <c r="CJ1892"/>
      <c r="CK1892"/>
      <c r="CL1892"/>
      <c r="CM1892"/>
      <c r="CN1892"/>
      <c r="CO1892"/>
      <c r="CP1892"/>
      <c r="CQ1892"/>
      <c r="CR1892"/>
      <c r="CS1892"/>
    </row>
    <row r="1893" spans="1:97" s="326" customFormat="1" ht="15" customHeight="1" x14ac:dyDescent="0.35">
      <c r="A1893"/>
      <c r="B1893"/>
      <c r="C1893"/>
      <c r="D1893"/>
      <c r="E1893"/>
      <c r="F1893"/>
      <c r="G1893"/>
      <c r="H1893"/>
      <c r="I1893"/>
      <c r="J1893"/>
      <c r="K1893"/>
      <c r="L1893"/>
      <c r="M1893"/>
      <c r="N1893"/>
      <c r="O1893"/>
      <c r="P1893"/>
      <c r="Q1893"/>
      <c r="R1893"/>
      <c r="S1893"/>
      <c r="T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c r="CC1893"/>
      <c r="CD1893"/>
      <c r="CE1893"/>
      <c r="CF1893"/>
      <c r="CG1893"/>
      <c r="CH1893"/>
      <c r="CI1893"/>
      <c r="CJ1893"/>
      <c r="CK1893"/>
      <c r="CL1893"/>
      <c r="CM1893"/>
      <c r="CN1893"/>
      <c r="CO1893"/>
      <c r="CP1893"/>
      <c r="CQ1893"/>
      <c r="CR1893"/>
      <c r="CS1893"/>
    </row>
    <row r="1894" spans="1:97" s="326" customFormat="1" ht="15" customHeight="1" x14ac:dyDescent="0.35">
      <c r="A1894"/>
      <c r="B1894"/>
      <c r="C1894"/>
      <c r="D1894"/>
      <c r="E1894"/>
      <c r="F1894"/>
      <c r="G1894"/>
      <c r="H1894"/>
      <c r="I1894"/>
      <c r="J1894"/>
      <c r="K1894"/>
      <c r="L1894"/>
      <c r="M1894"/>
      <c r="N1894"/>
      <c r="O1894"/>
      <c r="P1894"/>
      <c r="Q1894"/>
      <c r="R1894"/>
      <c r="S1894"/>
      <c r="T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c r="CC1894"/>
      <c r="CD1894"/>
      <c r="CE1894"/>
      <c r="CF1894"/>
      <c r="CG1894"/>
      <c r="CH1894"/>
      <c r="CI1894"/>
      <c r="CJ1894"/>
      <c r="CK1894"/>
      <c r="CL1894"/>
      <c r="CM1894"/>
      <c r="CN1894"/>
      <c r="CO1894"/>
      <c r="CP1894"/>
      <c r="CQ1894"/>
      <c r="CR1894"/>
      <c r="CS1894"/>
    </row>
    <row r="1895" spans="1:97" s="326" customFormat="1" ht="15" customHeight="1" x14ac:dyDescent="0.35">
      <c r="A1895"/>
      <c r="B1895"/>
      <c r="C1895"/>
      <c r="D1895"/>
      <c r="E1895"/>
      <c r="F1895"/>
      <c r="G1895"/>
      <c r="H1895"/>
      <c r="I1895"/>
      <c r="J1895"/>
      <c r="K1895"/>
      <c r="L1895"/>
      <c r="M1895"/>
      <c r="N1895"/>
      <c r="O1895"/>
      <c r="P1895"/>
      <c r="Q1895"/>
      <c r="R1895"/>
      <c r="S1895"/>
      <c r="T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c r="CD1895"/>
      <c r="CE1895"/>
      <c r="CF1895"/>
      <c r="CG1895"/>
      <c r="CH1895"/>
      <c r="CI1895"/>
      <c r="CJ1895"/>
      <c r="CK1895"/>
      <c r="CL1895"/>
      <c r="CM1895"/>
      <c r="CN1895"/>
      <c r="CO1895"/>
      <c r="CP1895"/>
      <c r="CQ1895"/>
      <c r="CR1895"/>
      <c r="CS1895"/>
    </row>
    <row r="1896" spans="1:97" s="326" customFormat="1" ht="15" customHeight="1" x14ac:dyDescent="0.35">
      <c r="A1896"/>
      <c r="B1896"/>
      <c r="C1896"/>
      <c r="D1896"/>
      <c r="E1896"/>
      <c r="F1896"/>
      <c r="G1896"/>
      <c r="H1896"/>
      <c r="I1896"/>
      <c r="J1896"/>
      <c r="K1896"/>
      <c r="L1896"/>
      <c r="M1896"/>
      <c r="N1896"/>
      <c r="O1896"/>
      <c r="P1896"/>
      <c r="Q1896"/>
      <c r="R1896"/>
      <c r="S1896"/>
      <c r="T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c r="CC1896"/>
      <c r="CD1896"/>
      <c r="CE1896"/>
      <c r="CF1896"/>
      <c r="CG1896"/>
      <c r="CH1896"/>
      <c r="CI1896"/>
      <c r="CJ1896"/>
      <c r="CK1896"/>
      <c r="CL1896"/>
      <c r="CM1896"/>
      <c r="CN1896"/>
      <c r="CO1896"/>
      <c r="CP1896"/>
      <c r="CQ1896"/>
      <c r="CR1896"/>
      <c r="CS1896"/>
    </row>
    <row r="1897" spans="1:97" s="326" customFormat="1" ht="15" customHeight="1" x14ac:dyDescent="0.35">
      <c r="A1897"/>
      <c r="B1897"/>
      <c r="C1897"/>
      <c r="D1897"/>
      <c r="E1897"/>
      <c r="F1897"/>
      <c r="G1897"/>
      <c r="H1897"/>
      <c r="I1897"/>
      <c r="J1897"/>
      <c r="K1897"/>
      <c r="L1897"/>
      <c r="M1897"/>
      <c r="N1897"/>
      <c r="O1897"/>
      <c r="P1897"/>
      <c r="Q1897"/>
      <c r="R1897"/>
      <c r="S1897"/>
      <c r="T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c r="CC1897"/>
      <c r="CD1897"/>
      <c r="CE1897"/>
      <c r="CF1897"/>
      <c r="CG1897"/>
      <c r="CH1897"/>
      <c r="CI1897"/>
      <c r="CJ1897"/>
      <c r="CK1897"/>
      <c r="CL1897"/>
      <c r="CM1897"/>
      <c r="CN1897"/>
      <c r="CO1897"/>
      <c r="CP1897"/>
      <c r="CQ1897"/>
      <c r="CR1897"/>
      <c r="CS1897"/>
    </row>
    <row r="1898" spans="1:97" s="326" customFormat="1" ht="30" customHeight="1" x14ac:dyDescent="0.35">
      <c r="A1898"/>
      <c r="B1898"/>
      <c r="C1898"/>
      <c r="D1898"/>
      <c r="E1898"/>
      <c r="F1898"/>
      <c r="G1898"/>
      <c r="H1898"/>
      <c r="I1898"/>
      <c r="J1898"/>
      <c r="K1898"/>
      <c r="L1898"/>
      <c r="M1898"/>
      <c r="N1898"/>
      <c r="O1898"/>
      <c r="P1898"/>
      <c r="Q1898"/>
      <c r="R1898"/>
      <c r="S1898"/>
      <c r="T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c r="CD1898"/>
      <c r="CE1898"/>
      <c r="CF1898"/>
      <c r="CG1898"/>
      <c r="CH1898"/>
      <c r="CI1898"/>
      <c r="CJ1898"/>
      <c r="CK1898"/>
      <c r="CL1898"/>
      <c r="CM1898"/>
      <c r="CN1898"/>
      <c r="CO1898"/>
      <c r="CP1898"/>
      <c r="CQ1898"/>
      <c r="CR1898"/>
      <c r="CS1898"/>
    </row>
    <row r="1899" spans="1:97" s="326" customFormat="1" ht="15" customHeight="1" x14ac:dyDescent="0.35">
      <c r="A1899"/>
      <c r="B1899"/>
      <c r="C1899"/>
      <c r="D1899"/>
      <c r="E1899"/>
      <c r="F1899"/>
      <c r="G1899"/>
      <c r="H1899"/>
      <c r="I1899"/>
      <c r="J1899"/>
      <c r="K1899"/>
      <c r="L1899"/>
      <c r="M1899"/>
      <c r="N1899"/>
      <c r="O1899"/>
      <c r="P1899"/>
      <c r="Q1899"/>
      <c r="R1899"/>
      <c r="S1899"/>
      <c r="T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c r="CC1899"/>
      <c r="CD1899"/>
      <c r="CE1899"/>
      <c r="CF1899"/>
      <c r="CG1899"/>
      <c r="CH1899"/>
      <c r="CI1899"/>
      <c r="CJ1899"/>
      <c r="CK1899"/>
      <c r="CL1899"/>
      <c r="CM1899"/>
      <c r="CN1899"/>
      <c r="CO1899"/>
      <c r="CP1899"/>
      <c r="CQ1899"/>
      <c r="CR1899"/>
      <c r="CS1899"/>
    </row>
    <row r="1900" spans="1:97" s="326" customFormat="1" ht="15" customHeight="1" x14ac:dyDescent="0.35">
      <c r="A1900"/>
      <c r="B1900"/>
      <c r="C1900"/>
      <c r="D1900"/>
      <c r="E1900"/>
      <c r="F1900"/>
      <c r="G1900"/>
      <c r="H1900"/>
      <c r="I1900"/>
      <c r="J1900"/>
      <c r="K1900"/>
      <c r="L1900"/>
      <c r="M1900"/>
      <c r="N1900"/>
      <c r="O1900"/>
      <c r="P1900"/>
      <c r="Q1900"/>
      <c r="R1900"/>
      <c r="S1900"/>
      <c r="T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c r="CC1900"/>
      <c r="CD1900"/>
      <c r="CE1900"/>
      <c r="CF1900"/>
      <c r="CG1900"/>
      <c r="CH1900"/>
      <c r="CI1900"/>
      <c r="CJ1900"/>
      <c r="CK1900"/>
      <c r="CL1900"/>
      <c r="CM1900"/>
      <c r="CN1900"/>
      <c r="CO1900"/>
      <c r="CP1900"/>
      <c r="CQ1900"/>
      <c r="CR1900"/>
      <c r="CS1900"/>
    </row>
    <row r="1901" spans="1:97" s="326" customFormat="1" ht="15" customHeight="1" x14ac:dyDescent="0.35">
      <c r="A1901"/>
      <c r="B1901"/>
      <c r="C1901"/>
      <c r="D1901"/>
      <c r="E1901"/>
      <c r="F1901"/>
      <c r="G1901"/>
      <c r="H1901"/>
      <c r="I1901"/>
      <c r="J1901"/>
      <c r="K1901"/>
      <c r="L1901"/>
      <c r="M1901"/>
      <c r="N1901"/>
      <c r="O1901"/>
      <c r="P1901"/>
      <c r="Q1901"/>
      <c r="R1901"/>
      <c r="S1901"/>
      <c r="T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c r="CC1901"/>
      <c r="CD1901"/>
      <c r="CE1901"/>
      <c r="CF1901"/>
      <c r="CG1901"/>
      <c r="CH1901"/>
      <c r="CI1901"/>
      <c r="CJ1901"/>
      <c r="CK1901"/>
      <c r="CL1901"/>
      <c r="CM1901"/>
      <c r="CN1901"/>
      <c r="CO1901"/>
      <c r="CP1901"/>
      <c r="CQ1901"/>
      <c r="CR1901"/>
      <c r="CS1901"/>
    </row>
    <row r="1902" spans="1:97" s="326" customFormat="1" ht="15" customHeight="1" x14ac:dyDescent="0.35">
      <c r="A1902"/>
      <c r="B1902"/>
      <c r="C1902"/>
      <c r="D1902"/>
      <c r="E1902"/>
      <c r="F1902"/>
      <c r="G1902"/>
      <c r="H1902"/>
      <c r="I1902"/>
      <c r="J1902"/>
      <c r="K1902"/>
      <c r="L1902"/>
      <c r="M1902"/>
      <c r="N1902"/>
      <c r="O1902"/>
      <c r="P1902"/>
      <c r="Q1902"/>
      <c r="R1902"/>
      <c r="S1902"/>
      <c r="T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c r="CC1902"/>
      <c r="CD1902"/>
      <c r="CE1902"/>
      <c r="CF1902"/>
      <c r="CG1902"/>
      <c r="CH1902"/>
      <c r="CI1902"/>
      <c r="CJ1902"/>
      <c r="CK1902"/>
      <c r="CL1902"/>
      <c r="CM1902"/>
      <c r="CN1902"/>
      <c r="CO1902"/>
      <c r="CP1902"/>
      <c r="CQ1902"/>
      <c r="CR1902"/>
      <c r="CS1902"/>
    </row>
    <row r="1903" spans="1:97" s="326" customFormat="1" ht="15" customHeight="1" x14ac:dyDescent="0.35">
      <c r="A1903"/>
      <c r="B1903"/>
      <c r="C1903"/>
      <c r="D1903"/>
      <c r="E1903"/>
      <c r="F1903"/>
      <c r="G1903"/>
      <c r="H1903"/>
      <c r="I1903"/>
      <c r="J1903"/>
      <c r="K1903"/>
      <c r="L1903"/>
      <c r="M1903"/>
      <c r="N1903"/>
      <c r="O1903"/>
      <c r="P1903"/>
      <c r="Q1903"/>
      <c r="R1903"/>
      <c r="S1903"/>
      <c r="T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c r="CC1903"/>
      <c r="CD1903"/>
      <c r="CE1903"/>
      <c r="CF1903"/>
      <c r="CG1903"/>
      <c r="CH1903"/>
      <c r="CI1903"/>
      <c r="CJ1903"/>
      <c r="CK1903"/>
      <c r="CL1903"/>
      <c r="CM1903"/>
      <c r="CN1903"/>
      <c r="CO1903"/>
      <c r="CP1903"/>
      <c r="CQ1903"/>
      <c r="CR1903"/>
      <c r="CS1903"/>
    </row>
    <row r="1904" spans="1:97" s="326" customFormat="1" ht="30" customHeight="1" x14ac:dyDescent="0.35">
      <c r="A1904"/>
      <c r="B1904"/>
      <c r="C1904"/>
      <c r="D1904"/>
      <c r="E1904"/>
      <c r="F1904"/>
      <c r="G1904"/>
      <c r="H1904"/>
      <c r="I1904"/>
      <c r="J1904"/>
      <c r="K1904"/>
      <c r="L1904"/>
      <c r="M1904"/>
      <c r="N1904"/>
      <c r="O1904"/>
      <c r="P1904"/>
      <c r="Q1904"/>
      <c r="R1904"/>
      <c r="S1904"/>
      <c r="T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c r="CC1904"/>
      <c r="CD1904"/>
      <c r="CE1904"/>
      <c r="CF1904"/>
      <c r="CG1904"/>
      <c r="CH1904"/>
      <c r="CI1904"/>
      <c r="CJ1904"/>
      <c r="CK1904"/>
      <c r="CL1904"/>
      <c r="CM1904"/>
      <c r="CN1904"/>
      <c r="CO1904"/>
      <c r="CP1904"/>
      <c r="CQ1904"/>
      <c r="CR1904"/>
      <c r="CS1904"/>
    </row>
    <row r="1905" spans="1:97" s="326" customFormat="1" ht="15" customHeight="1" x14ac:dyDescent="0.35">
      <c r="A1905"/>
      <c r="B1905"/>
      <c r="C1905"/>
      <c r="D1905"/>
      <c r="E1905"/>
      <c r="F1905"/>
      <c r="G1905"/>
      <c r="H1905"/>
      <c r="I1905"/>
      <c r="J1905"/>
      <c r="K1905"/>
      <c r="L1905"/>
      <c r="M1905"/>
      <c r="N1905"/>
      <c r="O1905"/>
      <c r="P1905"/>
      <c r="Q1905"/>
      <c r="R1905"/>
      <c r="S1905"/>
      <c r="T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c r="CC1905"/>
      <c r="CD1905"/>
      <c r="CE1905"/>
      <c r="CF1905"/>
      <c r="CG1905"/>
      <c r="CH1905"/>
      <c r="CI1905"/>
      <c r="CJ1905"/>
      <c r="CK1905"/>
      <c r="CL1905"/>
      <c r="CM1905"/>
      <c r="CN1905"/>
      <c r="CO1905"/>
      <c r="CP1905"/>
      <c r="CQ1905"/>
      <c r="CR1905"/>
      <c r="CS1905"/>
    </row>
    <row r="1906" spans="1:97" s="326" customFormat="1" ht="15" customHeight="1" x14ac:dyDescent="0.35">
      <c r="A1906"/>
      <c r="B1906"/>
      <c r="C1906"/>
      <c r="D1906"/>
      <c r="E1906"/>
      <c r="F1906"/>
      <c r="G1906"/>
      <c r="H1906"/>
      <c r="I1906"/>
      <c r="J1906"/>
      <c r="K1906"/>
      <c r="L1906"/>
      <c r="M1906"/>
      <c r="N1906"/>
      <c r="O1906"/>
      <c r="P1906"/>
      <c r="Q1906"/>
      <c r="R1906"/>
      <c r="S1906"/>
      <c r="T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c r="CC1906"/>
      <c r="CD1906"/>
      <c r="CE1906"/>
      <c r="CF1906"/>
      <c r="CG1906"/>
      <c r="CH1906"/>
      <c r="CI1906"/>
      <c r="CJ1906"/>
      <c r="CK1906"/>
      <c r="CL1906"/>
      <c r="CM1906"/>
      <c r="CN1906"/>
      <c r="CO1906"/>
      <c r="CP1906"/>
      <c r="CQ1906"/>
      <c r="CR1906"/>
      <c r="CS1906"/>
    </row>
    <row r="1907" spans="1:97" s="326" customFormat="1" ht="15" customHeight="1" x14ac:dyDescent="0.35">
      <c r="A1907"/>
      <c r="B1907"/>
      <c r="C1907"/>
      <c r="D1907"/>
      <c r="E1907"/>
      <c r="F1907"/>
      <c r="G1907"/>
      <c r="H1907"/>
      <c r="I1907"/>
      <c r="J1907"/>
      <c r="K1907"/>
      <c r="L1907"/>
      <c r="M1907"/>
      <c r="N1907"/>
      <c r="O1907"/>
      <c r="P1907"/>
      <c r="Q1907"/>
      <c r="R1907"/>
      <c r="S1907"/>
      <c r="T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c r="CD1907"/>
      <c r="CE1907"/>
      <c r="CF1907"/>
      <c r="CG1907"/>
      <c r="CH1907"/>
      <c r="CI1907"/>
      <c r="CJ1907"/>
      <c r="CK1907"/>
      <c r="CL1907"/>
      <c r="CM1907"/>
      <c r="CN1907"/>
      <c r="CO1907"/>
      <c r="CP1907"/>
      <c r="CQ1907"/>
      <c r="CR1907"/>
      <c r="CS1907"/>
    </row>
    <row r="1908" spans="1:97" s="326" customFormat="1" ht="15" customHeight="1" x14ac:dyDescent="0.35">
      <c r="A1908"/>
      <c r="B1908"/>
      <c r="C1908"/>
      <c r="D1908"/>
      <c r="E1908"/>
      <c r="F1908"/>
      <c r="G1908"/>
      <c r="H1908"/>
      <c r="I1908"/>
      <c r="J1908"/>
      <c r="K1908"/>
      <c r="L1908"/>
      <c r="M1908"/>
      <c r="N1908"/>
      <c r="O1908"/>
      <c r="P1908"/>
      <c r="Q1908"/>
      <c r="R1908"/>
      <c r="S1908"/>
      <c r="T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c r="CC1908"/>
      <c r="CD1908"/>
      <c r="CE1908"/>
      <c r="CF1908"/>
      <c r="CG1908"/>
      <c r="CH1908"/>
      <c r="CI1908"/>
      <c r="CJ1908"/>
      <c r="CK1908"/>
      <c r="CL1908"/>
      <c r="CM1908"/>
      <c r="CN1908"/>
      <c r="CO1908"/>
      <c r="CP1908"/>
      <c r="CQ1908"/>
      <c r="CR1908"/>
      <c r="CS1908"/>
    </row>
    <row r="1909" spans="1:97" s="326" customFormat="1" ht="15" customHeight="1" x14ac:dyDescent="0.35">
      <c r="A1909"/>
      <c r="B1909"/>
      <c r="C1909"/>
      <c r="D1909"/>
      <c r="E1909"/>
      <c r="F1909"/>
      <c r="G1909"/>
      <c r="H1909"/>
      <c r="I1909"/>
      <c r="J1909"/>
      <c r="K1909"/>
      <c r="L1909"/>
      <c r="M1909"/>
      <c r="N1909"/>
      <c r="O1909"/>
      <c r="P1909"/>
      <c r="Q1909"/>
      <c r="R1909"/>
      <c r="S1909"/>
      <c r="T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c r="CC1909"/>
      <c r="CD1909"/>
      <c r="CE1909"/>
      <c r="CF1909"/>
      <c r="CG1909"/>
      <c r="CH1909"/>
      <c r="CI1909"/>
      <c r="CJ1909"/>
      <c r="CK1909"/>
      <c r="CL1909"/>
      <c r="CM1909"/>
      <c r="CN1909"/>
      <c r="CO1909"/>
      <c r="CP1909"/>
      <c r="CQ1909"/>
      <c r="CR1909"/>
      <c r="CS1909"/>
    </row>
    <row r="1910" spans="1:97" s="326" customFormat="1" ht="30" customHeight="1" x14ac:dyDescent="0.35">
      <c r="A1910"/>
      <c r="B1910"/>
      <c r="C1910"/>
      <c r="D1910"/>
      <c r="E1910"/>
      <c r="F1910"/>
      <c r="G1910"/>
      <c r="H1910"/>
      <c r="I1910"/>
      <c r="J1910"/>
      <c r="K1910"/>
      <c r="L1910"/>
      <c r="M1910"/>
      <c r="N1910"/>
      <c r="O1910"/>
      <c r="P1910"/>
      <c r="Q1910"/>
      <c r="R1910"/>
      <c r="S1910"/>
      <c r="T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c r="CC1910"/>
      <c r="CD1910"/>
      <c r="CE1910"/>
      <c r="CF1910"/>
      <c r="CG1910"/>
      <c r="CH1910"/>
      <c r="CI1910"/>
      <c r="CJ1910"/>
      <c r="CK1910"/>
      <c r="CL1910"/>
      <c r="CM1910"/>
      <c r="CN1910"/>
      <c r="CO1910"/>
      <c r="CP1910"/>
      <c r="CQ1910"/>
      <c r="CR1910"/>
      <c r="CS1910"/>
    </row>
    <row r="1911" spans="1:97" s="326" customFormat="1" ht="15" customHeight="1" x14ac:dyDescent="0.35">
      <c r="A1911"/>
      <c r="B1911"/>
      <c r="C1911"/>
      <c r="D1911"/>
      <c r="E1911"/>
      <c r="F1911"/>
      <c r="G1911"/>
      <c r="H1911"/>
      <c r="I1911"/>
      <c r="J1911"/>
      <c r="K1911"/>
      <c r="L1911"/>
      <c r="M1911"/>
      <c r="N1911"/>
      <c r="O1911"/>
      <c r="P1911"/>
      <c r="Q1911"/>
      <c r="R1911"/>
      <c r="S1911"/>
      <c r="T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c r="CC1911"/>
      <c r="CD1911"/>
      <c r="CE1911"/>
      <c r="CF1911"/>
      <c r="CG1911"/>
      <c r="CH1911"/>
      <c r="CI1911"/>
      <c r="CJ1911"/>
      <c r="CK1911"/>
      <c r="CL1911"/>
      <c r="CM1911"/>
      <c r="CN1911"/>
      <c r="CO1911"/>
      <c r="CP1911"/>
      <c r="CQ1911"/>
      <c r="CR1911"/>
      <c r="CS1911"/>
    </row>
    <row r="1912" spans="1:97" s="326" customFormat="1" ht="15" customHeight="1" x14ac:dyDescent="0.35">
      <c r="A1912"/>
      <c r="B1912"/>
      <c r="C1912"/>
      <c r="D1912"/>
      <c r="E1912"/>
      <c r="F1912"/>
      <c r="G1912"/>
      <c r="H1912"/>
      <c r="I1912"/>
      <c r="J1912"/>
      <c r="K1912"/>
      <c r="L1912"/>
      <c r="M1912"/>
      <c r="N1912"/>
      <c r="O1912"/>
      <c r="P1912"/>
      <c r="Q1912"/>
      <c r="R1912"/>
      <c r="S1912"/>
      <c r="T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c r="CC1912"/>
      <c r="CD1912"/>
      <c r="CE1912"/>
      <c r="CF1912"/>
      <c r="CG1912"/>
      <c r="CH1912"/>
      <c r="CI1912"/>
      <c r="CJ1912"/>
      <c r="CK1912"/>
      <c r="CL1912"/>
      <c r="CM1912"/>
      <c r="CN1912"/>
      <c r="CO1912"/>
      <c r="CP1912"/>
      <c r="CQ1912"/>
      <c r="CR1912"/>
      <c r="CS1912"/>
    </row>
    <row r="1913" spans="1:97" s="326" customFormat="1" ht="15" customHeight="1" x14ac:dyDescent="0.35">
      <c r="A1913"/>
      <c r="B1913"/>
      <c r="C1913"/>
      <c r="D1913"/>
      <c r="E1913"/>
      <c r="F1913"/>
      <c r="G1913"/>
      <c r="H1913"/>
      <c r="I1913"/>
      <c r="J1913"/>
      <c r="K1913"/>
      <c r="L1913"/>
      <c r="M1913"/>
      <c r="N1913"/>
      <c r="O1913"/>
      <c r="P1913"/>
      <c r="Q1913"/>
      <c r="R1913"/>
      <c r="S1913"/>
      <c r="T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c r="CC1913"/>
      <c r="CD1913"/>
      <c r="CE1913"/>
      <c r="CF1913"/>
      <c r="CG1913"/>
      <c r="CH1913"/>
      <c r="CI1913"/>
      <c r="CJ1913"/>
      <c r="CK1913"/>
      <c r="CL1913"/>
      <c r="CM1913"/>
      <c r="CN1913"/>
      <c r="CO1913"/>
      <c r="CP1913"/>
      <c r="CQ1913"/>
      <c r="CR1913"/>
      <c r="CS1913"/>
    </row>
    <row r="1914" spans="1:97" s="326" customFormat="1" ht="15" customHeight="1" x14ac:dyDescent="0.35">
      <c r="A1914"/>
      <c r="B1914"/>
      <c r="C1914"/>
      <c r="D1914"/>
      <c r="E1914"/>
      <c r="F1914"/>
      <c r="G1914"/>
      <c r="H1914"/>
      <c r="I1914"/>
      <c r="J1914"/>
      <c r="K1914"/>
      <c r="L1914"/>
      <c r="M1914"/>
      <c r="N1914"/>
      <c r="O1914"/>
      <c r="P1914"/>
      <c r="Q1914"/>
      <c r="R1914"/>
      <c r="S1914"/>
      <c r="T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c r="CC1914"/>
      <c r="CD1914"/>
      <c r="CE1914"/>
      <c r="CF1914"/>
      <c r="CG1914"/>
      <c r="CH1914"/>
      <c r="CI1914"/>
      <c r="CJ1914"/>
      <c r="CK1914"/>
      <c r="CL1914"/>
      <c r="CM1914"/>
      <c r="CN1914"/>
      <c r="CO1914"/>
      <c r="CP1914"/>
      <c r="CQ1914"/>
      <c r="CR1914"/>
      <c r="CS1914"/>
    </row>
    <row r="1915" spans="1:97" s="326" customFormat="1" ht="15" customHeight="1" x14ac:dyDescent="0.35">
      <c r="A1915"/>
      <c r="B1915"/>
      <c r="C1915"/>
      <c r="D1915"/>
      <c r="E1915"/>
      <c r="F1915"/>
      <c r="G1915"/>
      <c r="H1915"/>
      <c r="I1915"/>
      <c r="J1915"/>
      <c r="K1915"/>
      <c r="L1915"/>
      <c r="M1915"/>
      <c r="N1915"/>
      <c r="O1915"/>
      <c r="P1915"/>
      <c r="Q1915"/>
      <c r="R1915"/>
      <c r="S1915"/>
      <c r="T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c r="CC1915"/>
      <c r="CD1915"/>
      <c r="CE1915"/>
      <c r="CF1915"/>
      <c r="CG1915"/>
      <c r="CH1915"/>
      <c r="CI1915"/>
      <c r="CJ1915"/>
      <c r="CK1915"/>
      <c r="CL1915"/>
      <c r="CM1915"/>
      <c r="CN1915"/>
      <c r="CO1915"/>
      <c r="CP1915"/>
      <c r="CQ1915"/>
      <c r="CR1915"/>
      <c r="CS1915"/>
    </row>
    <row r="1916" spans="1:97" s="326" customFormat="1" ht="30" customHeight="1" x14ac:dyDescent="0.35">
      <c r="A1916"/>
      <c r="B1916"/>
      <c r="C1916"/>
      <c r="D1916"/>
      <c r="E1916"/>
      <c r="F1916"/>
      <c r="G1916"/>
      <c r="H1916"/>
      <c r="I1916"/>
      <c r="J1916"/>
      <c r="K1916"/>
      <c r="L1916"/>
      <c r="M1916"/>
      <c r="N1916"/>
      <c r="O1916"/>
      <c r="P1916"/>
      <c r="Q1916"/>
      <c r="R1916"/>
      <c r="S1916"/>
      <c r="T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c r="CC1916"/>
      <c r="CD1916"/>
      <c r="CE1916"/>
      <c r="CF1916"/>
      <c r="CG1916"/>
      <c r="CH1916"/>
      <c r="CI1916"/>
      <c r="CJ1916"/>
      <c r="CK1916"/>
      <c r="CL1916"/>
      <c r="CM1916"/>
      <c r="CN1916"/>
      <c r="CO1916"/>
      <c r="CP1916"/>
      <c r="CQ1916"/>
      <c r="CR1916"/>
      <c r="CS1916"/>
    </row>
    <row r="1917" spans="1:97" s="326" customFormat="1" ht="15" customHeight="1" x14ac:dyDescent="0.35">
      <c r="A1917"/>
      <c r="B1917"/>
      <c r="C1917"/>
      <c r="D1917"/>
      <c r="E1917"/>
      <c r="F1917"/>
      <c r="G1917"/>
      <c r="H1917"/>
      <c r="I1917"/>
      <c r="J1917"/>
      <c r="K1917"/>
      <c r="L1917"/>
      <c r="M1917"/>
      <c r="N1917"/>
      <c r="O1917"/>
      <c r="P1917"/>
      <c r="Q1917"/>
      <c r="R1917"/>
      <c r="S1917"/>
      <c r="T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c r="CC1917"/>
      <c r="CD1917"/>
      <c r="CE1917"/>
      <c r="CF1917"/>
      <c r="CG1917"/>
      <c r="CH1917"/>
      <c r="CI1917"/>
      <c r="CJ1917"/>
      <c r="CK1917"/>
      <c r="CL1917"/>
      <c r="CM1917"/>
      <c r="CN1917"/>
      <c r="CO1917"/>
      <c r="CP1917"/>
      <c r="CQ1917"/>
      <c r="CR1917"/>
      <c r="CS1917"/>
    </row>
    <row r="1918" spans="1:97" s="326" customFormat="1" ht="15" customHeight="1" x14ac:dyDescent="0.35">
      <c r="A1918"/>
      <c r="B1918"/>
      <c r="C1918"/>
      <c r="D1918"/>
      <c r="E1918"/>
      <c r="F1918"/>
      <c r="G1918"/>
      <c r="H1918"/>
      <c r="I1918"/>
      <c r="J1918"/>
      <c r="K1918"/>
      <c r="L1918"/>
      <c r="M1918"/>
      <c r="N1918"/>
      <c r="O1918"/>
      <c r="P1918"/>
      <c r="Q1918"/>
      <c r="R1918"/>
      <c r="S1918"/>
      <c r="T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c r="CC1918"/>
      <c r="CD1918"/>
      <c r="CE1918"/>
      <c r="CF1918"/>
      <c r="CG1918"/>
      <c r="CH1918"/>
      <c r="CI1918"/>
      <c r="CJ1918"/>
      <c r="CK1918"/>
      <c r="CL1918"/>
      <c r="CM1918"/>
      <c r="CN1918"/>
      <c r="CO1918"/>
      <c r="CP1918"/>
      <c r="CQ1918"/>
      <c r="CR1918"/>
      <c r="CS1918"/>
    </row>
    <row r="1919" spans="1:97" s="326" customFormat="1" ht="15" customHeight="1" x14ac:dyDescent="0.35">
      <c r="A1919"/>
      <c r="B1919"/>
      <c r="C1919"/>
      <c r="D1919"/>
      <c r="E1919"/>
      <c r="F1919"/>
      <c r="G1919"/>
      <c r="H1919"/>
      <c r="I1919"/>
      <c r="J1919"/>
      <c r="K1919"/>
      <c r="L1919"/>
      <c r="M1919"/>
      <c r="N1919"/>
      <c r="O1919"/>
      <c r="P1919"/>
      <c r="Q1919"/>
      <c r="R1919"/>
      <c r="S1919"/>
      <c r="T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c r="CC1919"/>
      <c r="CD1919"/>
      <c r="CE1919"/>
      <c r="CF1919"/>
      <c r="CG1919"/>
      <c r="CH1919"/>
      <c r="CI1919"/>
      <c r="CJ1919"/>
      <c r="CK1919"/>
      <c r="CL1919"/>
      <c r="CM1919"/>
      <c r="CN1919"/>
      <c r="CO1919"/>
      <c r="CP1919"/>
      <c r="CQ1919"/>
      <c r="CR1919"/>
      <c r="CS1919"/>
    </row>
    <row r="1920" spans="1:97" s="326" customFormat="1" ht="15" customHeight="1" x14ac:dyDescent="0.35">
      <c r="A1920"/>
      <c r="B1920"/>
      <c r="C1920"/>
      <c r="D1920"/>
      <c r="E1920"/>
      <c r="F1920"/>
      <c r="G1920"/>
      <c r="H1920"/>
      <c r="I1920"/>
      <c r="J1920"/>
      <c r="K1920"/>
      <c r="L1920"/>
      <c r="M1920"/>
      <c r="N1920"/>
      <c r="O1920"/>
      <c r="P1920"/>
      <c r="Q1920"/>
      <c r="R1920"/>
      <c r="S1920"/>
      <c r="T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c r="CC1920"/>
      <c r="CD1920"/>
      <c r="CE1920"/>
      <c r="CF1920"/>
      <c r="CG1920"/>
      <c r="CH1920"/>
      <c r="CI1920"/>
      <c r="CJ1920"/>
      <c r="CK1920"/>
      <c r="CL1920"/>
      <c r="CM1920"/>
      <c r="CN1920"/>
      <c r="CO1920"/>
      <c r="CP1920"/>
      <c r="CQ1920"/>
      <c r="CR1920"/>
      <c r="CS1920"/>
    </row>
    <row r="1921" spans="1:97" s="326" customFormat="1" ht="15" customHeight="1" x14ac:dyDescent="0.35">
      <c r="A1921"/>
      <c r="B1921"/>
      <c r="C1921"/>
      <c r="D1921"/>
      <c r="E1921"/>
      <c r="F1921"/>
      <c r="G1921"/>
      <c r="H1921"/>
      <c r="I1921"/>
      <c r="J1921"/>
      <c r="K1921"/>
      <c r="L1921"/>
      <c r="M1921"/>
      <c r="N1921"/>
      <c r="O1921"/>
      <c r="P1921"/>
      <c r="Q1921"/>
      <c r="R1921"/>
      <c r="S1921"/>
      <c r="T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c r="CK1921"/>
      <c r="CL1921"/>
      <c r="CM1921"/>
      <c r="CN1921"/>
      <c r="CO1921"/>
      <c r="CP1921"/>
      <c r="CQ1921"/>
      <c r="CR1921"/>
      <c r="CS1921"/>
    </row>
    <row r="1922" spans="1:97" s="326" customFormat="1" ht="30" customHeight="1" x14ac:dyDescent="0.35">
      <c r="A1922"/>
      <c r="B1922"/>
      <c r="C1922"/>
      <c r="D1922"/>
      <c r="E1922"/>
      <c r="F1922"/>
      <c r="G1922"/>
      <c r="H1922"/>
      <c r="I1922"/>
      <c r="J1922"/>
      <c r="K1922"/>
      <c r="L1922"/>
      <c r="M1922"/>
      <c r="N1922"/>
      <c r="O1922"/>
      <c r="P1922"/>
      <c r="Q1922"/>
      <c r="R1922"/>
      <c r="S1922"/>
      <c r="T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c r="CD1922"/>
      <c r="CE1922"/>
      <c r="CF1922"/>
      <c r="CG1922"/>
      <c r="CH1922"/>
      <c r="CI1922"/>
      <c r="CJ1922"/>
      <c r="CK1922"/>
      <c r="CL1922"/>
      <c r="CM1922"/>
      <c r="CN1922"/>
      <c r="CO1922"/>
      <c r="CP1922"/>
      <c r="CQ1922"/>
      <c r="CR1922"/>
      <c r="CS1922"/>
    </row>
    <row r="1923" spans="1:97" s="326" customFormat="1" ht="15" customHeight="1" x14ac:dyDescent="0.35">
      <c r="A1923"/>
      <c r="B1923"/>
      <c r="C1923"/>
      <c r="D1923"/>
      <c r="E1923"/>
      <c r="F1923"/>
      <c r="G1923"/>
      <c r="H1923"/>
      <c r="I1923"/>
      <c r="J1923"/>
      <c r="K1923"/>
      <c r="L1923"/>
      <c r="M1923"/>
      <c r="N1923"/>
      <c r="O1923"/>
      <c r="P1923"/>
      <c r="Q1923"/>
      <c r="R1923"/>
      <c r="S1923"/>
      <c r="T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c r="CD1923"/>
      <c r="CE1923"/>
      <c r="CF1923"/>
      <c r="CG1923"/>
      <c r="CH1923"/>
      <c r="CI1923"/>
      <c r="CJ1923"/>
      <c r="CK1923"/>
      <c r="CL1923"/>
      <c r="CM1923"/>
      <c r="CN1923"/>
      <c r="CO1923"/>
      <c r="CP1923"/>
      <c r="CQ1923"/>
      <c r="CR1923"/>
      <c r="CS1923"/>
    </row>
    <row r="1924" spans="1:97" s="326" customFormat="1" ht="15" customHeight="1" x14ac:dyDescent="0.35">
      <c r="A1924"/>
      <c r="B1924"/>
      <c r="C1924"/>
      <c r="D1924"/>
      <c r="E1924"/>
      <c r="F1924"/>
      <c r="G1924"/>
      <c r="H1924"/>
      <c r="I1924"/>
      <c r="J1924"/>
      <c r="K1924"/>
      <c r="L1924"/>
      <c r="M1924"/>
      <c r="N1924"/>
      <c r="O1924"/>
      <c r="P1924"/>
      <c r="Q1924"/>
      <c r="R1924"/>
      <c r="S1924"/>
      <c r="T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c r="CC1924"/>
      <c r="CD1924"/>
      <c r="CE1924"/>
      <c r="CF1924"/>
      <c r="CG1924"/>
      <c r="CH1924"/>
      <c r="CI1924"/>
      <c r="CJ1924"/>
      <c r="CK1924"/>
      <c r="CL1924"/>
      <c r="CM1924"/>
      <c r="CN1924"/>
      <c r="CO1924"/>
      <c r="CP1924"/>
      <c r="CQ1924"/>
      <c r="CR1924"/>
      <c r="CS1924"/>
    </row>
    <row r="1925" spans="1:97" s="326" customFormat="1" ht="15" customHeight="1" x14ac:dyDescent="0.35">
      <c r="A1925"/>
      <c r="B1925"/>
      <c r="C1925"/>
      <c r="D1925"/>
      <c r="E1925"/>
      <c r="F1925"/>
      <c r="G1925"/>
      <c r="H1925"/>
      <c r="I1925"/>
      <c r="J1925"/>
      <c r="K1925"/>
      <c r="L1925"/>
      <c r="M1925"/>
      <c r="N1925"/>
      <c r="O1925"/>
      <c r="P1925"/>
      <c r="Q1925"/>
      <c r="R1925"/>
      <c r="S1925"/>
      <c r="T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c r="CC1925"/>
      <c r="CD1925"/>
      <c r="CE1925"/>
      <c r="CF1925"/>
      <c r="CG1925"/>
      <c r="CH1925"/>
      <c r="CI1925"/>
      <c r="CJ1925"/>
      <c r="CK1925"/>
      <c r="CL1925"/>
      <c r="CM1925"/>
      <c r="CN1925"/>
      <c r="CO1925"/>
      <c r="CP1925"/>
      <c r="CQ1925"/>
      <c r="CR1925"/>
      <c r="CS1925"/>
    </row>
    <row r="1926" spans="1:97" s="326" customFormat="1" ht="15" customHeight="1" x14ac:dyDescent="0.35">
      <c r="A1926"/>
      <c r="B1926"/>
      <c r="C1926"/>
      <c r="D1926"/>
      <c r="E1926"/>
      <c r="F1926"/>
      <c r="G1926"/>
      <c r="H1926"/>
      <c r="I1926"/>
      <c r="J1926"/>
      <c r="K1926"/>
      <c r="L1926"/>
      <c r="M1926"/>
      <c r="N1926"/>
      <c r="O1926"/>
      <c r="P1926"/>
      <c r="Q1926"/>
      <c r="R1926"/>
      <c r="S1926"/>
      <c r="T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c r="CC1926"/>
      <c r="CD1926"/>
      <c r="CE1926"/>
      <c r="CF1926"/>
      <c r="CG1926"/>
      <c r="CH1926"/>
      <c r="CI1926"/>
      <c r="CJ1926"/>
      <c r="CK1926"/>
      <c r="CL1926"/>
      <c r="CM1926"/>
      <c r="CN1926"/>
      <c r="CO1926"/>
      <c r="CP1926"/>
      <c r="CQ1926"/>
      <c r="CR1926"/>
      <c r="CS1926"/>
    </row>
    <row r="1927" spans="1:97" s="326" customFormat="1" ht="15" customHeight="1" x14ac:dyDescent="0.35">
      <c r="A1927"/>
      <c r="B1927"/>
      <c r="C1927"/>
      <c r="D1927"/>
      <c r="E1927"/>
      <c r="F1927"/>
      <c r="G1927"/>
      <c r="H1927"/>
      <c r="I1927"/>
      <c r="J1927"/>
      <c r="K1927"/>
      <c r="L1927"/>
      <c r="M1927"/>
      <c r="N1927"/>
      <c r="O1927"/>
      <c r="P1927"/>
      <c r="Q1927"/>
      <c r="R1927"/>
      <c r="S1927"/>
      <c r="T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c r="CC1927"/>
      <c r="CD1927"/>
      <c r="CE1927"/>
      <c r="CF1927"/>
      <c r="CG1927"/>
      <c r="CH1927"/>
      <c r="CI1927"/>
      <c r="CJ1927"/>
      <c r="CK1927"/>
      <c r="CL1927"/>
      <c r="CM1927"/>
      <c r="CN1927"/>
      <c r="CO1927"/>
      <c r="CP1927"/>
      <c r="CQ1927"/>
      <c r="CR1927"/>
      <c r="CS1927"/>
    </row>
    <row r="1928" spans="1:97" s="326" customFormat="1" ht="30" customHeight="1" x14ac:dyDescent="0.35">
      <c r="A1928"/>
      <c r="B1928"/>
      <c r="C1928"/>
      <c r="D1928"/>
      <c r="E1928"/>
      <c r="F1928"/>
      <c r="G1928"/>
      <c r="H1928"/>
      <c r="I1928"/>
      <c r="J1928"/>
      <c r="K1928"/>
      <c r="L1928"/>
      <c r="M1928"/>
      <c r="N1928"/>
      <c r="O1928"/>
      <c r="P1928"/>
      <c r="Q1928"/>
      <c r="R1928"/>
      <c r="S1928"/>
      <c r="T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c r="CC1928"/>
      <c r="CD1928"/>
      <c r="CE1928"/>
      <c r="CF1928"/>
      <c r="CG1928"/>
      <c r="CH1928"/>
      <c r="CI1928"/>
      <c r="CJ1928"/>
      <c r="CK1928"/>
      <c r="CL1928"/>
      <c r="CM1928"/>
      <c r="CN1928"/>
      <c r="CO1928"/>
      <c r="CP1928"/>
      <c r="CQ1928"/>
      <c r="CR1928"/>
      <c r="CS1928"/>
    </row>
    <row r="1929" spans="1:97" s="326" customFormat="1" ht="15" customHeight="1" x14ac:dyDescent="0.35">
      <c r="A1929"/>
      <c r="B1929"/>
      <c r="C1929"/>
      <c r="D1929"/>
      <c r="E1929"/>
      <c r="F1929"/>
      <c r="G1929"/>
      <c r="H1929"/>
      <c r="I1929"/>
      <c r="J1929"/>
      <c r="K1929"/>
      <c r="L1929"/>
      <c r="M1929"/>
      <c r="N1929"/>
      <c r="O1929"/>
      <c r="P1929"/>
      <c r="Q1929"/>
      <c r="R1929"/>
      <c r="S1929"/>
      <c r="T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c r="CC1929"/>
      <c r="CD1929"/>
      <c r="CE1929"/>
      <c r="CF1929"/>
      <c r="CG1929"/>
      <c r="CH1929"/>
      <c r="CI1929"/>
      <c r="CJ1929"/>
      <c r="CK1929"/>
      <c r="CL1929"/>
      <c r="CM1929"/>
      <c r="CN1929"/>
      <c r="CO1929"/>
      <c r="CP1929"/>
      <c r="CQ1929"/>
      <c r="CR1929"/>
      <c r="CS1929"/>
    </row>
    <row r="1930" spans="1:97" s="326" customFormat="1" ht="15" customHeight="1" x14ac:dyDescent="0.35">
      <c r="A1930"/>
      <c r="B1930"/>
      <c r="C1930"/>
      <c r="D1930"/>
      <c r="E1930"/>
      <c r="F1930"/>
      <c r="G1930"/>
      <c r="H1930"/>
      <c r="I1930"/>
      <c r="J1930"/>
      <c r="K1930"/>
      <c r="L1930"/>
      <c r="M1930"/>
      <c r="N1930"/>
      <c r="O1930"/>
      <c r="P1930"/>
      <c r="Q1930"/>
      <c r="R1930"/>
      <c r="S1930"/>
      <c r="T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c r="CC1930"/>
      <c r="CD1930"/>
      <c r="CE1930"/>
      <c r="CF1930"/>
      <c r="CG1930"/>
      <c r="CH1930"/>
      <c r="CI1930"/>
      <c r="CJ1930"/>
      <c r="CK1930"/>
      <c r="CL1930"/>
      <c r="CM1930"/>
      <c r="CN1930"/>
      <c r="CO1930"/>
      <c r="CP1930"/>
      <c r="CQ1930"/>
      <c r="CR1930"/>
      <c r="CS1930"/>
    </row>
    <row r="1931" spans="1:97" s="326" customFormat="1" ht="15" customHeight="1" x14ac:dyDescent="0.35">
      <c r="A1931"/>
      <c r="B1931"/>
      <c r="C1931"/>
      <c r="D1931"/>
      <c r="E1931"/>
      <c r="F1931"/>
      <c r="G1931"/>
      <c r="H1931"/>
      <c r="I1931"/>
      <c r="J1931"/>
      <c r="K1931"/>
      <c r="L1931"/>
      <c r="M1931"/>
      <c r="N1931"/>
      <c r="O1931"/>
      <c r="P1931"/>
      <c r="Q1931"/>
      <c r="R1931"/>
      <c r="S1931"/>
      <c r="T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c r="CC1931"/>
      <c r="CD1931"/>
      <c r="CE1931"/>
      <c r="CF1931"/>
      <c r="CG1931"/>
      <c r="CH1931"/>
      <c r="CI1931"/>
      <c r="CJ1931"/>
      <c r="CK1931"/>
      <c r="CL1931"/>
      <c r="CM1931"/>
      <c r="CN1931"/>
      <c r="CO1931"/>
      <c r="CP1931"/>
      <c r="CQ1931"/>
      <c r="CR1931"/>
      <c r="CS1931"/>
    </row>
    <row r="1932" spans="1:97" s="326" customFormat="1" ht="15" customHeight="1" x14ac:dyDescent="0.35">
      <c r="A1932"/>
      <c r="B1932"/>
      <c r="C1932"/>
      <c r="D1932"/>
      <c r="E1932"/>
      <c r="F1932"/>
      <c r="G1932"/>
      <c r="H1932"/>
      <c r="I1932"/>
      <c r="J1932"/>
      <c r="K1932"/>
      <c r="L1932"/>
      <c r="M1932"/>
      <c r="N1932"/>
      <c r="O1932"/>
      <c r="P1932"/>
      <c r="Q1932"/>
      <c r="R1932"/>
      <c r="S1932"/>
      <c r="T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c r="CC1932"/>
      <c r="CD1932"/>
      <c r="CE1932"/>
      <c r="CF1932"/>
      <c r="CG1932"/>
      <c r="CH1932"/>
      <c r="CI1932"/>
      <c r="CJ1932"/>
      <c r="CK1932"/>
      <c r="CL1932"/>
      <c r="CM1932"/>
      <c r="CN1932"/>
      <c r="CO1932"/>
      <c r="CP1932"/>
      <c r="CQ1932"/>
      <c r="CR1932"/>
      <c r="CS1932"/>
    </row>
    <row r="1933" spans="1:97" s="326" customFormat="1" ht="15" customHeight="1" x14ac:dyDescent="0.35">
      <c r="A1933"/>
      <c r="B1933"/>
      <c r="C1933"/>
      <c r="D1933"/>
      <c r="E1933"/>
      <c r="F1933"/>
      <c r="G1933"/>
      <c r="H1933"/>
      <c r="I1933"/>
      <c r="J1933"/>
      <c r="K1933"/>
      <c r="L1933"/>
      <c r="M1933"/>
      <c r="N1933"/>
      <c r="O1933"/>
      <c r="P1933"/>
      <c r="Q1933"/>
      <c r="R1933"/>
      <c r="S1933"/>
      <c r="T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c r="CD1933"/>
      <c r="CE1933"/>
      <c r="CF1933"/>
      <c r="CG1933"/>
      <c r="CH1933"/>
      <c r="CI1933"/>
      <c r="CJ1933"/>
      <c r="CK1933"/>
      <c r="CL1933"/>
      <c r="CM1933"/>
      <c r="CN1933"/>
      <c r="CO1933"/>
      <c r="CP1933"/>
      <c r="CQ1933"/>
      <c r="CR1933"/>
      <c r="CS1933"/>
    </row>
    <row r="1934" spans="1:97" s="326" customFormat="1" ht="30" customHeight="1" x14ac:dyDescent="0.35">
      <c r="A1934"/>
      <c r="B1934"/>
      <c r="C1934"/>
      <c r="D1934"/>
      <c r="E1934"/>
      <c r="F1934"/>
      <c r="G1934"/>
      <c r="H1934"/>
      <c r="I1934"/>
      <c r="J1934"/>
      <c r="K1934"/>
      <c r="L1934"/>
      <c r="M1934"/>
      <c r="N1934"/>
      <c r="O1934"/>
      <c r="P1934"/>
      <c r="Q1934"/>
      <c r="R1934"/>
      <c r="S1934"/>
      <c r="T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c r="CC1934"/>
      <c r="CD1934"/>
      <c r="CE1934"/>
      <c r="CF1934"/>
      <c r="CG1934"/>
      <c r="CH1934"/>
      <c r="CI1934"/>
      <c r="CJ1934"/>
      <c r="CK1934"/>
      <c r="CL1934"/>
      <c r="CM1934"/>
      <c r="CN1934"/>
      <c r="CO1934"/>
      <c r="CP1934"/>
      <c r="CQ1934"/>
      <c r="CR1934"/>
      <c r="CS1934"/>
    </row>
    <row r="1935" spans="1:97" s="326" customFormat="1" ht="15" customHeight="1" x14ac:dyDescent="0.35">
      <c r="A1935"/>
      <c r="B1935"/>
      <c r="C1935"/>
      <c r="D1935"/>
      <c r="E1935"/>
      <c r="F1935"/>
      <c r="G1935"/>
      <c r="H1935"/>
      <c r="I1935"/>
      <c r="J1935"/>
      <c r="K1935"/>
      <c r="L1935"/>
      <c r="M1935"/>
      <c r="N1935"/>
      <c r="O1935"/>
      <c r="P1935"/>
      <c r="Q1935"/>
      <c r="R1935"/>
      <c r="S1935"/>
      <c r="T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c r="CC1935"/>
      <c r="CD1935"/>
      <c r="CE1935"/>
      <c r="CF1935"/>
      <c r="CG1935"/>
      <c r="CH1935"/>
      <c r="CI1935"/>
      <c r="CJ1935"/>
      <c r="CK1935"/>
      <c r="CL1935"/>
      <c r="CM1935"/>
      <c r="CN1935"/>
      <c r="CO1935"/>
      <c r="CP1935"/>
      <c r="CQ1935"/>
      <c r="CR1935"/>
      <c r="CS1935"/>
    </row>
    <row r="1936" spans="1:97" s="326" customFormat="1" ht="15" customHeight="1" x14ac:dyDescent="0.35">
      <c r="A1936"/>
      <c r="B1936"/>
      <c r="C1936"/>
      <c r="D1936"/>
      <c r="E1936"/>
      <c r="F1936"/>
      <c r="G1936"/>
      <c r="H1936"/>
      <c r="I1936"/>
      <c r="J1936"/>
      <c r="K1936"/>
      <c r="L1936"/>
      <c r="M1936"/>
      <c r="N1936"/>
      <c r="O1936"/>
      <c r="P1936"/>
      <c r="Q1936"/>
      <c r="R1936"/>
      <c r="S1936"/>
      <c r="T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c r="CC1936"/>
      <c r="CD1936"/>
      <c r="CE1936"/>
      <c r="CF1936"/>
      <c r="CG1936"/>
      <c r="CH1936"/>
      <c r="CI1936"/>
      <c r="CJ1936"/>
      <c r="CK1936"/>
      <c r="CL1936"/>
      <c r="CM1936"/>
      <c r="CN1936"/>
      <c r="CO1936"/>
      <c r="CP1936"/>
      <c r="CQ1936"/>
      <c r="CR1936"/>
      <c r="CS1936"/>
    </row>
    <row r="1937" spans="1:97" s="326" customFormat="1" ht="15" customHeight="1" x14ac:dyDescent="0.35">
      <c r="A1937"/>
      <c r="B1937"/>
      <c r="C1937"/>
      <c r="D1937"/>
      <c r="E1937"/>
      <c r="F1937"/>
      <c r="G1937"/>
      <c r="H1937"/>
      <c r="I1937"/>
      <c r="J1937"/>
      <c r="K1937"/>
      <c r="L1937"/>
      <c r="M1937"/>
      <c r="N1937"/>
      <c r="O1937"/>
      <c r="P1937"/>
      <c r="Q1937"/>
      <c r="R1937"/>
      <c r="S1937"/>
      <c r="T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c r="CC1937"/>
      <c r="CD1937"/>
      <c r="CE1937"/>
      <c r="CF1937"/>
      <c r="CG1937"/>
      <c r="CH1937"/>
      <c r="CI1937"/>
      <c r="CJ1937"/>
      <c r="CK1937"/>
      <c r="CL1937"/>
      <c r="CM1937"/>
      <c r="CN1937"/>
      <c r="CO1937"/>
      <c r="CP1937"/>
      <c r="CQ1937"/>
      <c r="CR1937"/>
      <c r="CS1937"/>
    </row>
    <row r="1938" spans="1:97" s="326" customFormat="1" ht="15" customHeight="1" x14ac:dyDescent="0.35">
      <c r="A1938"/>
      <c r="B1938"/>
      <c r="C1938"/>
      <c r="D1938"/>
      <c r="E1938"/>
      <c r="F1938"/>
      <c r="G1938"/>
      <c r="H1938"/>
      <c r="I1938"/>
      <c r="J1938"/>
      <c r="K1938"/>
      <c r="L1938"/>
      <c r="M1938"/>
      <c r="N1938"/>
      <c r="O1938"/>
      <c r="P1938"/>
      <c r="Q1938"/>
      <c r="R1938"/>
      <c r="S1938"/>
      <c r="T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c r="CC1938"/>
      <c r="CD1938"/>
      <c r="CE1938"/>
      <c r="CF1938"/>
      <c r="CG1938"/>
      <c r="CH1938"/>
      <c r="CI1938"/>
      <c r="CJ1938"/>
      <c r="CK1938"/>
      <c r="CL1938"/>
      <c r="CM1938"/>
      <c r="CN1938"/>
      <c r="CO1938"/>
      <c r="CP1938"/>
      <c r="CQ1938"/>
      <c r="CR1938"/>
      <c r="CS1938"/>
    </row>
    <row r="1939" spans="1:97" s="326" customFormat="1" ht="15" customHeight="1" x14ac:dyDescent="0.35">
      <c r="A1939"/>
      <c r="B1939"/>
      <c r="C1939"/>
      <c r="D1939"/>
      <c r="E1939"/>
      <c r="F1939"/>
      <c r="G1939"/>
      <c r="H1939"/>
      <c r="I1939"/>
      <c r="J1939"/>
      <c r="K1939"/>
      <c r="L1939"/>
      <c r="M1939"/>
      <c r="N1939"/>
      <c r="O1939"/>
      <c r="P1939"/>
      <c r="Q1939"/>
      <c r="R1939"/>
      <c r="S1939"/>
      <c r="T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c r="CC1939"/>
      <c r="CD1939"/>
      <c r="CE1939"/>
      <c r="CF1939"/>
      <c r="CG1939"/>
      <c r="CH1939"/>
      <c r="CI1939"/>
      <c r="CJ1939"/>
      <c r="CK1939"/>
      <c r="CL1939"/>
      <c r="CM1939"/>
      <c r="CN1939"/>
      <c r="CO1939"/>
      <c r="CP1939"/>
      <c r="CQ1939"/>
      <c r="CR1939"/>
      <c r="CS1939"/>
    </row>
    <row r="1940" spans="1:97" s="326" customFormat="1" ht="30" customHeight="1" x14ac:dyDescent="0.35">
      <c r="A1940"/>
      <c r="B1940"/>
      <c r="C1940"/>
      <c r="D1940"/>
      <c r="E1940"/>
      <c r="F1940"/>
      <c r="G1940"/>
      <c r="H1940"/>
      <c r="I1940"/>
      <c r="J1940"/>
      <c r="K1940"/>
      <c r="L1940"/>
      <c r="M1940"/>
      <c r="N1940"/>
      <c r="O1940"/>
      <c r="P1940"/>
      <c r="Q1940"/>
      <c r="R1940"/>
      <c r="S1940"/>
      <c r="T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c r="CC1940"/>
      <c r="CD1940"/>
      <c r="CE1940"/>
      <c r="CF1940"/>
      <c r="CG1940"/>
      <c r="CH1940"/>
      <c r="CI1940"/>
      <c r="CJ1940"/>
      <c r="CK1940"/>
      <c r="CL1940"/>
      <c r="CM1940"/>
      <c r="CN1940"/>
      <c r="CO1940"/>
      <c r="CP1940"/>
      <c r="CQ1940"/>
      <c r="CR1940"/>
      <c r="CS1940"/>
    </row>
    <row r="1941" spans="1:97" s="326" customFormat="1" ht="15" customHeight="1" x14ac:dyDescent="0.35">
      <c r="A1941"/>
      <c r="B1941"/>
      <c r="C1941"/>
      <c r="D1941"/>
      <c r="E1941"/>
      <c r="F1941"/>
      <c r="G1941"/>
      <c r="H1941"/>
      <c r="I1941"/>
      <c r="J1941"/>
      <c r="K1941"/>
      <c r="L1941"/>
      <c r="M1941"/>
      <c r="N1941"/>
      <c r="O1941"/>
      <c r="P1941"/>
      <c r="Q1941"/>
      <c r="R1941"/>
      <c r="S1941"/>
      <c r="T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c r="CC1941"/>
      <c r="CD1941"/>
      <c r="CE1941"/>
      <c r="CF1941"/>
      <c r="CG1941"/>
      <c r="CH1941"/>
      <c r="CI1941"/>
      <c r="CJ1941"/>
      <c r="CK1941"/>
      <c r="CL1941"/>
      <c r="CM1941"/>
      <c r="CN1941"/>
      <c r="CO1941"/>
      <c r="CP1941"/>
      <c r="CQ1941"/>
      <c r="CR1941"/>
      <c r="CS1941"/>
    </row>
    <row r="1942" spans="1:97" s="326" customFormat="1" ht="15" customHeight="1" x14ac:dyDescent="0.35">
      <c r="A1942"/>
      <c r="B1942"/>
      <c r="C1942"/>
      <c r="D1942"/>
      <c r="E1942"/>
      <c r="F1942"/>
      <c r="G1942"/>
      <c r="H1942"/>
      <c r="I1942"/>
      <c r="J1942"/>
      <c r="K1942"/>
      <c r="L1942"/>
      <c r="M1942"/>
      <c r="N1942"/>
      <c r="O1942"/>
      <c r="P1942"/>
      <c r="Q1942"/>
      <c r="R1942"/>
      <c r="S1942"/>
      <c r="T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c r="CC1942"/>
      <c r="CD1942"/>
      <c r="CE1942"/>
      <c r="CF1942"/>
      <c r="CG1942"/>
      <c r="CH1942"/>
      <c r="CI1942"/>
      <c r="CJ1942"/>
      <c r="CK1942"/>
      <c r="CL1942"/>
      <c r="CM1942"/>
      <c r="CN1942"/>
      <c r="CO1942"/>
      <c r="CP1942"/>
      <c r="CQ1942"/>
      <c r="CR1942"/>
      <c r="CS1942"/>
    </row>
    <row r="1943" spans="1:97" s="326" customFormat="1" ht="15" customHeight="1" x14ac:dyDescent="0.35">
      <c r="A1943"/>
      <c r="B1943"/>
      <c r="C1943"/>
      <c r="D1943"/>
      <c r="E1943"/>
      <c r="F1943"/>
      <c r="G1943"/>
      <c r="H1943"/>
      <c r="I1943"/>
      <c r="J1943"/>
      <c r="K1943"/>
      <c r="L1943"/>
      <c r="M1943"/>
      <c r="N1943"/>
      <c r="O1943"/>
      <c r="P1943"/>
      <c r="Q1943"/>
      <c r="R1943"/>
      <c r="S1943"/>
      <c r="T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c r="CC1943"/>
      <c r="CD1943"/>
      <c r="CE1943"/>
      <c r="CF1943"/>
      <c r="CG1943"/>
      <c r="CH1943"/>
      <c r="CI1943"/>
      <c r="CJ1943"/>
      <c r="CK1943"/>
      <c r="CL1943"/>
      <c r="CM1943"/>
      <c r="CN1943"/>
      <c r="CO1943"/>
      <c r="CP1943"/>
      <c r="CQ1943"/>
      <c r="CR1943"/>
      <c r="CS1943"/>
    </row>
    <row r="1944" spans="1:97" s="326" customFormat="1" ht="15" customHeight="1" x14ac:dyDescent="0.35">
      <c r="A1944"/>
      <c r="B1944"/>
      <c r="C1944"/>
      <c r="D1944"/>
      <c r="E1944"/>
      <c r="F1944"/>
      <c r="G1944"/>
      <c r="H1944"/>
      <c r="I1944"/>
      <c r="J1944"/>
      <c r="K1944"/>
      <c r="L1944"/>
      <c r="M1944"/>
      <c r="N1944"/>
      <c r="O1944"/>
      <c r="P1944"/>
      <c r="Q1944"/>
      <c r="R1944"/>
      <c r="S1944"/>
      <c r="T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c r="CC1944"/>
      <c r="CD1944"/>
      <c r="CE1944"/>
      <c r="CF1944"/>
      <c r="CG1944"/>
      <c r="CH1944"/>
      <c r="CI1944"/>
      <c r="CJ1944"/>
      <c r="CK1944"/>
      <c r="CL1944"/>
      <c r="CM1944"/>
      <c r="CN1944"/>
      <c r="CO1944"/>
      <c r="CP1944"/>
      <c r="CQ1944"/>
      <c r="CR1944"/>
      <c r="CS1944"/>
    </row>
    <row r="1945" spans="1:97" s="326" customFormat="1" ht="15" customHeight="1" x14ac:dyDescent="0.35">
      <c r="A1945"/>
      <c r="B1945"/>
      <c r="C1945"/>
      <c r="D1945"/>
      <c r="E1945"/>
      <c r="F1945"/>
      <c r="G1945"/>
      <c r="H1945"/>
      <c r="I1945"/>
      <c r="J1945"/>
      <c r="K1945"/>
      <c r="L1945"/>
      <c r="M1945"/>
      <c r="N1945"/>
      <c r="O1945"/>
      <c r="P1945"/>
      <c r="Q1945"/>
      <c r="R1945"/>
      <c r="S1945"/>
      <c r="T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c r="CC1945"/>
      <c r="CD1945"/>
      <c r="CE1945"/>
      <c r="CF1945"/>
      <c r="CG1945"/>
      <c r="CH1945"/>
      <c r="CI1945"/>
      <c r="CJ1945"/>
      <c r="CK1945"/>
      <c r="CL1945"/>
      <c r="CM1945"/>
      <c r="CN1945"/>
      <c r="CO1945"/>
      <c r="CP1945"/>
      <c r="CQ1945"/>
      <c r="CR1945"/>
      <c r="CS1945"/>
    </row>
    <row r="1946" spans="1:97" s="326" customFormat="1" ht="30" customHeight="1" x14ac:dyDescent="0.35">
      <c r="A1946"/>
      <c r="B1946"/>
      <c r="C1946"/>
      <c r="D1946"/>
      <c r="E1946"/>
      <c r="F1946"/>
      <c r="G1946"/>
      <c r="H1946"/>
      <c r="I1946"/>
      <c r="J1946"/>
      <c r="K1946"/>
      <c r="L1946"/>
      <c r="M1946"/>
      <c r="N1946"/>
      <c r="O1946"/>
      <c r="P1946"/>
      <c r="Q1946"/>
      <c r="R1946"/>
      <c r="S1946"/>
      <c r="T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c r="CC1946"/>
      <c r="CD1946"/>
      <c r="CE1946"/>
      <c r="CF1946"/>
      <c r="CG1946"/>
      <c r="CH1946"/>
      <c r="CI1946"/>
      <c r="CJ1946"/>
      <c r="CK1946"/>
      <c r="CL1946"/>
      <c r="CM1946"/>
      <c r="CN1946"/>
      <c r="CO1946"/>
      <c r="CP1946"/>
      <c r="CQ1946"/>
      <c r="CR1946"/>
      <c r="CS1946"/>
    </row>
    <row r="1947" spans="1:97" s="326" customFormat="1" ht="15" customHeight="1" x14ac:dyDescent="0.35">
      <c r="A1947"/>
      <c r="B1947"/>
      <c r="C1947"/>
      <c r="D1947"/>
      <c r="E1947"/>
      <c r="F1947"/>
      <c r="G1947"/>
      <c r="H1947"/>
      <c r="I1947"/>
      <c r="J1947"/>
      <c r="K1947"/>
      <c r="L1947"/>
      <c r="M1947"/>
      <c r="N1947"/>
      <c r="O1947"/>
      <c r="P1947"/>
      <c r="Q1947"/>
      <c r="R1947"/>
      <c r="S1947"/>
      <c r="T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c r="CC1947"/>
      <c r="CD1947"/>
      <c r="CE1947"/>
      <c r="CF1947"/>
      <c r="CG1947"/>
      <c r="CH1947"/>
      <c r="CI1947"/>
      <c r="CJ1947"/>
      <c r="CK1947"/>
      <c r="CL1947"/>
      <c r="CM1947"/>
      <c r="CN1947"/>
      <c r="CO1947"/>
      <c r="CP1947"/>
      <c r="CQ1947"/>
      <c r="CR1947"/>
      <c r="CS1947"/>
    </row>
    <row r="1948" spans="1:97" s="326" customFormat="1" ht="15" customHeight="1" x14ac:dyDescent="0.35">
      <c r="A1948"/>
      <c r="B1948"/>
      <c r="C1948"/>
      <c r="D1948"/>
      <c r="E1948"/>
      <c r="F1948"/>
      <c r="G1948"/>
      <c r="H1948"/>
      <c r="I1948"/>
      <c r="J1948"/>
      <c r="K1948"/>
      <c r="L1948"/>
      <c r="M1948"/>
      <c r="N1948"/>
      <c r="O1948"/>
      <c r="P1948"/>
      <c r="Q1948"/>
      <c r="R1948"/>
      <c r="S1948"/>
      <c r="T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c r="CC1948"/>
      <c r="CD1948"/>
      <c r="CE1948"/>
      <c r="CF1948"/>
      <c r="CG1948"/>
      <c r="CH1948"/>
      <c r="CI1948"/>
      <c r="CJ1948"/>
      <c r="CK1948"/>
      <c r="CL1948"/>
      <c r="CM1948"/>
      <c r="CN1948"/>
      <c r="CO1948"/>
      <c r="CP1948"/>
      <c r="CQ1948"/>
      <c r="CR1948"/>
      <c r="CS1948"/>
    </row>
    <row r="1949" spans="1:97" s="326" customFormat="1" ht="15" customHeight="1" x14ac:dyDescent="0.35">
      <c r="A1949"/>
      <c r="B1949"/>
      <c r="C1949"/>
      <c r="D1949"/>
      <c r="E1949"/>
      <c r="F1949"/>
      <c r="G1949"/>
      <c r="H1949"/>
      <c r="I1949"/>
      <c r="J1949"/>
      <c r="K1949"/>
      <c r="L1949"/>
      <c r="M1949"/>
      <c r="N1949"/>
      <c r="O1949"/>
      <c r="P1949"/>
      <c r="Q1949"/>
      <c r="R1949"/>
      <c r="S1949"/>
      <c r="T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c r="CD1949"/>
      <c r="CE1949"/>
      <c r="CF1949"/>
      <c r="CG1949"/>
      <c r="CH1949"/>
      <c r="CI1949"/>
      <c r="CJ1949"/>
      <c r="CK1949"/>
      <c r="CL1949"/>
      <c r="CM1949"/>
      <c r="CN1949"/>
      <c r="CO1949"/>
      <c r="CP1949"/>
      <c r="CQ1949"/>
      <c r="CR1949"/>
      <c r="CS1949"/>
    </row>
    <row r="1950" spans="1:97" s="326" customFormat="1" ht="15" customHeight="1" x14ac:dyDescent="0.35">
      <c r="A1950"/>
      <c r="B1950"/>
      <c r="C1950"/>
      <c r="D1950"/>
      <c r="E1950"/>
      <c r="F1950"/>
      <c r="G1950"/>
      <c r="H1950"/>
      <c r="I1950"/>
      <c r="J1950"/>
      <c r="K1950"/>
      <c r="L1950"/>
      <c r="M1950"/>
      <c r="N1950"/>
      <c r="O1950"/>
      <c r="P1950"/>
      <c r="Q1950"/>
      <c r="R1950"/>
      <c r="S1950"/>
      <c r="T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c r="CD1950"/>
      <c r="CE1950"/>
      <c r="CF1950"/>
      <c r="CG1950"/>
      <c r="CH1950"/>
      <c r="CI1950"/>
      <c r="CJ1950"/>
      <c r="CK1950"/>
      <c r="CL1950"/>
      <c r="CM1950"/>
      <c r="CN1950"/>
      <c r="CO1950"/>
      <c r="CP1950"/>
      <c r="CQ1950"/>
      <c r="CR1950"/>
      <c r="CS1950"/>
    </row>
    <row r="1951" spans="1:97" s="326" customFormat="1" ht="15" customHeight="1" x14ac:dyDescent="0.35">
      <c r="A1951"/>
      <c r="B1951"/>
      <c r="C1951"/>
      <c r="D1951"/>
      <c r="E1951"/>
      <c r="F1951"/>
      <c r="G1951"/>
      <c r="H1951"/>
      <c r="I1951"/>
      <c r="J1951"/>
      <c r="K1951"/>
      <c r="L1951"/>
      <c r="M1951"/>
      <c r="N1951"/>
      <c r="O1951"/>
      <c r="P1951"/>
      <c r="Q1951"/>
      <c r="R1951"/>
      <c r="S1951"/>
      <c r="T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c r="CC1951"/>
      <c r="CD1951"/>
      <c r="CE1951"/>
      <c r="CF1951"/>
      <c r="CG1951"/>
      <c r="CH1951"/>
      <c r="CI1951"/>
      <c r="CJ1951"/>
      <c r="CK1951"/>
      <c r="CL1951"/>
      <c r="CM1951"/>
      <c r="CN1951"/>
      <c r="CO1951"/>
      <c r="CP1951"/>
      <c r="CQ1951"/>
      <c r="CR1951"/>
      <c r="CS1951"/>
    </row>
    <row r="1952" spans="1:97" s="326" customFormat="1" ht="30" customHeight="1" x14ac:dyDescent="0.35">
      <c r="A1952"/>
      <c r="B1952"/>
      <c r="C1952"/>
      <c r="D1952"/>
      <c r="E1952"/>
      <c r="F1952"/>
      <c r="G1952"/>
      <c r="H1952"/>
      <c r="I1952"/>
      <c r="J1952"/>
      <c r="K1952"/>
      <c r="L1952"/>
      <c r="M1952"/>
      <c r="N1952"/>
      <c r="O1952"/>
      <c r="P1952"/>
      <c r="Q1952"/>
      <c r="R1952"/>
      <c r="S1952"/>
      <c r="T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c r="CD1952"/>
      <c r="CE1952"/>
      <c r="CF1952"/>
      <c r="CG1952"/>
      <c r="CH1952"/>
      <c r="CI1952"/>
      <c r="CJ1952"/>
      <c r="CK1952"/>
      <c r="CL1952"/>
      <c r="CM1952"/>
      <c r="CN1952"/>
      <c r="CO1952"/>
      <c r="CP1952"/>
      <c r="CQ1952"/>
      <c r="CR1952"/>
      <c r="CS1952"/>
    </row>
    <row r="1953" spans="1:97" s="326" customFormat="1" ht="15" customHeight="1" x14ac:dyDescent="0.35">
      <c r="A1953"/>
      <c r="B1953"/>
      <c r="C1953"/>
      <c r="D1953"/>
      <c r="E1953"/>
      <c r="F1953"/>
      <c r="G1953"/>
      <c r="H1953"/>
      <c r="I1953"/>
      <c r="J1953"/>
      <c r="K1953"/>
      <c r="L1953"/>
      <c r="M1953"/>
      <c r="N1953"/>
      <c r="O1953"/>
      <c r="P1953"/>
      <c r="Q1953"/>
      <c r="R1953"/>
      <c r="S1953"/>
      <c r="T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c r="CC1953"/>
      <c r="CD1953"/>
      <c r="CE1953"/>
      <c r="CF1953"/>
      <c r="CG1953"/>
      <c r="CH1953"/>
      <c r="CI1953"/>
      <c r="CJ1953"/>
      <c r="CK1953"/>
      <c r="CL1953"/>
      <c r="CM1953"/>
      <c r="CN1953"/>
      <c r="CO1953"/>
      <c r="CP1953"/>
      <c r="CQ1953"/>
      <c r="CR1953"/>
      <c r="CS1953"/>
    </row>
    <row r="1954" spans="1:97" s="326" customFormat="1" ht="15" customHeight="1" x14ac:dyDescent="0.35">
      <c r="A1954"/>
      <c r="B1954"/>
      <c r="C1954"/>
      <c r="D1954"/>
      <c r="E1954"/>
      <c r="F1954"/>
      <c r="G1954"/>
      <c r="H1954"/>
      <c r="I1954"/>
      <c r="J1954"/>
      <c r="K1954"/>
      <c r="L1954"/>
      <c r="M1954"/>
      <c r="N1954"/>
      <c r="O1954"/>
      <c r="P1954"/>
      <c r="Q1954"/>
      <c r="R1954"/>
      <c r="S1954"/>
      <c r="T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c r="CC1954"/>
      <c r="CD1954"/>
      <c r="CE1954"/>
      <c r="CF1954"/>
      <c r="CG1954"/>
      <c r="CH1954"/>
      <c r="CI1954"/>
      <c r="CJ1954"/>
      <c r="CK1954"/>
      <c r="CL1954"/>
      <c r="CM1954"/>
      <c r="CN1954"/>
      <c r="CO1954"/>
      <c r="CP1954"/>
      <c r="CQ1954"/>
      <c r="CR1954"/>
      <c r="CS1954"/>
    </row>
    <row r="1955" spans="1:97" s="326" customFormat="1" ht="15" customHeight="1" x14ac:dyDescent="0.35">
      <c r="A1955"/>
      <c r="B1955"/>
      <c r="C1955"/>
      <c r="D1955"/>
      <c r="E1955"/>
      <c r="F1955"/>
      <c r="G1955"/>
      <c r="H1955"/>
      <c r="I1955"/>
      <c r="J1955"/>
      <c r="K1955"/>
      <c r="L1955"/>
      <c r="M1955"/>
      <c r="N1955"/>
      <c r="O1955"/>
      <c r="P1955"/>
      <c r="Q1955"/>
      <c r="R1955"/>
      <c r="S1955"/>
      <c r="T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c r="CC1955"/>
      <c r="CD1955"/>
      <c r="CE1955"/>
      <c r="CF1955"/>
      <c r="CG1955"/>
      <c r="CH1955"/>
      <c r="CI1955"/>
      <c r="CJ1955"/>
      <c r="CK1955"/>
      <c r="CL1955"/>
      <c r="CM1955"/>
      <c r="CN1955"/>
      <c r="CO1955"/>
      <c r="CP1955"/>
      <c r="CQ1955"/>
      <c r="CR1955"/>
      <c r="CS1955"/>
    </row>
    <row r="1956" spans="1:97" s="326" customFormat="1" ht="15" customHeight="1" x14ac:dyDescent="0.35">
      <c r="A1956"/>
      <c r="B1956"/>
      <c r="C1956"/>
      <c r="D1956"/>
      <c r="E1956"/>
      <c r="F1956"/>
      <c r="G1956"/>
      <c r="H1956"/>
      <c r="I1956"/>
      <c r="J1956"/>
      <c r="K1956"/>
      <c r="L1956"/>
      <c r="M1956"/>
      <c r="N1956"/>
      <c r="O1956"/>
      <c r="P1956"/>
      <c r="Q1956"/>
      <c r="R1956"/>
      <c r="S1956"/>
      <c r="T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c r="CC1956"/>
      <c r="CD1956"/>
      <c r="CE1956"/>
      <c r="CF1956"/>
      <c r="CG1956"/>
      <c r="CH1956"/>
      <c r="CI1956"/>
      <c r="CJ1956"/>
      <c r="CK1956"/>
      <c r="CL1956"/>
      <c r="CM1956"/>
      <c r="CN1956"/>
      <c r="CO1956"/>
      <c r="CP1956"/>
      <c r="CQ1956"/>
      <c r="CR1956"/>
      <c r="CS1956"/>
    </row>
    <row r="1957" spans="1:97" s="326" customFormat="1" ht="15" customHeight="1" x14ac:dyDescent="0.35">
      <c r="A1957"/>
      <c r="B1957"/>
      <c r="C1957"/>
      <c r="D1957"/>
      <c r="E1957"/>
      <c r="F1957"/>
      <c r="G1957"/>
      <c r="H1957"/>
      <c r="I1957"/>
      <c r="J1957"/>
      <c r="K1957"/>
      <c r="L1957"/>
      <c r="M1957"/>
      <c r="N1957"/>
      <c r="O1957"/>
      <c r="P1957"/>
      <c r="Q1957"/>
      <c r="R1957"/>
      <c r="S1957"/>
      <c r="T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c r="CC1957"/>
      <c r="CD1957"/>
      <c r="CE1957"/>
      <c r="CF1957"/>
      <c r="CG1957"/>
      <c r="CH1957"/>
      <c r="CI1957"/>
      <c r="CJ1957"/>
      <c r="CK1957"/>
      <c r="CL1957"/>
      <c r="CM1957"/>
      <c r="CN1957"/>
      <c r="CO1957"/>
      <c r="CP1957"/>
      <c r="CQ1957"/>
      <c r="CR1957"/>
      <c r="CS1957"/>
    </row>
    <row r="1958" spans="1:97" s="326" customFormat="1" ht="30" customHeight="1" x14ac:dyDescent="0.35">
      <c r="A1958"/>
      <c r="B1958"/>
      <c r="C1958"/>
      <c r="D1958"/>
      <c r="E1958"/>
      <c r="F1958"/>
      <c r="G1958"/>
      <c r="H1958"/>
      <c r="I1958"/>
      <c r="J1958"/>
      <c r="K1958"/>
      <c r="L1958"/>
      <c r="M1958"/>
      <c r="N1958"/>
      <c r="O1958"/>
      <c r="P1958"/>
      <c r="Q1958"/>
      <c r="R1958"/>
      <c r="S1958"/>
      <c r="T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c r="CC1958"/>
      <c r="CD1958"/>
      <c r="CE1958"/>
      <c r="CF1958"/>
      <c r="CG1958"/>
      <c r="CH1958"/>
      <c r="CI1958"/>
      <c r="CJ1958"/>
      <c r="CK1958"/>
      <c r="CL1958"/>
      <c r="CM1958"/>
      <c r="CN1958"/>
      <c r="CO1958"/>
      <c r="CP1958"/>
      <c r="CQ1958"/>
      <c r="CR1958"/>
      <c r="CS1958"/>
    </row>
    <row r="1959" spans="1:97" s="326" customFormat="1" ht="15" customHeight="1" x14ac:dyDescent="0.35">
      <c r="A1959"/>
      <c r="B1959"/>
      <c r="C1959"/>
      <c r="D1959"/>
      <c r="E1959"/>
      <c r="F1959"/>
      <c r="G1959"/>
      <c r="H1959"/>
      <c r="I1959"/>
      <c r="J1959"/>
      <c r="K1959"/>
      <c r="L1959"/>
      <c r="M1959"/>
      <c r="N1959"/>
      <c r="O1959"/>
      <c r="P1959"/>
      <c r="Q1959"/>
      <c r="R1959"/>
      <c r="S1959"/>
      <c r="T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c r="CC1959"/>
      <c r="CD1959"/>
      <c r="CE1959"/>
      <c r="CF1959"/>
      <c r="CG1959"/>
      <c r="CH1959"/>
      <c r="CI1959"/>
      <c r="CJ1959"/>
      <c r="CK1959"/>
      <c r="CL1959"/>
      <c r="CM1959"/>
      <c r="CN1959"/>
      <c r="CO1959"/>
      <c r="CP1959"/>
      <c r="CQ1959"/>
      <c r="CR1959"/>
      <c r="CS1959"/>
    </row>
    <row r="1960" spans="1:97" s="326" customFormat="1" ht="15" customHeight="1" x14ac:dyDescent="0.35">
      <c r="A1960"/>
      <c r="B1960"/>
      <c r="C1960"/>
      <c r="D1960"/>
      <c r="E1960"/>
      <c r="F1960"/>
      <c r="G1960"/>
      <c r="H1960"/>
      <c r="I1960"/>
      <c r="J1960"/>
      <c r="K1960"/>
      <c r="L1960"/>
      <c r="M1960"/>
      <c r="N1960"/>
      <c r="O1960"/>
      <c r="P1960"/>
      <c r="Q1960"/>
      <c r="R1960"/>
      <c r="S1960"/>
      <c r="T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c r="CC1960"/>
      <c r="CD1960"/>
      <c r="CE1960"/>
      <c r="CF1960"/>
      <c r="CG1960"/>
      <c r="CH1960"/>
      <c r="CI1960"/>
      <c r="CJ1960"/>
      <c r="CK1960"/>
      <c r="CL1960"/>
      <c r="CM1960"/>
      <c r="CN1960"/>
      <c r="CO1960"/>
      <c r="CP1960"/>
      <c r="CQ1960"/>
      <c r="CR1960"/>
      <c r="CS1960"/>
    </row>
    <row r="1961" spans="1:97" s="326" customFormat="1" ht="15" customHeight="1" x14ac:dyDescent="0.35">
      <c r="A1961"/>
      <c r="B1961"/>
      <c r="C1961"/>
      <c r="D1961"/>
      <c r="E1961"/>
      <c r="F1961"/>
      <c r="G1961"/>
      <c r="H1961"/>
      <c r="I1961"/>
      <c r="J1961"/>
      <c r="K1961"/>
      <c r="L1961"/>
      <c r="M1961"/>
      <c r="N1961"/>
      <c r="O1961"/>
      <c r="P1961"/>
      <c r="Q1961"/>
      <c r="R1961"/>
      <c r="S1961"/>
      <c r="T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c r="CC1961"/>
      <c r="CD1961"/>
      <c r="CE1961"/>
      <c r="CF1961"/>
      <c r="CG1961"/>
      <c r="CH1961"/>
      <c r="CI1961"/>
      <c r="CJ1961"/>
      <c r="CK1961"/>
      <c r="CL1961"/>
      <c r="CM1961"/>
      <c r="CN1961"/>
      <c r="CO1961"/>
      <c r="CP1961"/>
      <c r="CQ1961"/>
      <c r="CR1961"/>
      <c r="CS1961"/>
    </row>
    <row r="1962" spans="1:97" s="326" customFormat="1" ht="15" customHeight="1" x14ac:dyDescent="0.35">
      <c r="A1962"/>
      <c r="B1962"/>
      <c r="C1962"/>
      <c r="D1962"/>
      <c r="E1962"/>
      <c r="F1962"/>
      <c r="G1962"/>
      <c r="H1962"/>
      <c r="I1962"/>
      <c r="J1962"/>
      <c r="K1962"/>
      <c r="L1962"/>
      <c r="M1962"/>
      <c r="N1962"/>
      <c r="O1962"/>
      <c r="P1962"/>
      <c r="Q1962"/>
      <c r="R1962"/>
      <c r="S1962"/>
      <c r="T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c r="CC1962"/>
      <c r="CD1962"/>
      <c r="CE1962"/>
      <c r="CF1962"/>
      <c r="CG1962"/>
      <c r="CH1962"/>
      <c r="CI1962"/>
      <c r="CJ1962"/>
      <c r="CK1962"/>
      <c r="CL1962"/>
      <c r="CM1962"/>
      <c r="CN1962"/>
      <c r="CO1962"/>
      <c r="CP1962"/>
      <c r="CQ1962"/>
      <c r="CR1962"/>
      <c r="CS1962"/>
    </row>
    <row r="1963" spans="1:97" s="326" customFormat="1" ht="15" customHeight="1" x14ac:dyDescent="0.35">
      <c r="A1963"/>
      <c r="B1963"/>
      <c r="C1963"/>
      <c r="D1963"/>
      <c r="E1963"/>
      <c r="F1963"/>
      <c r="G1963"/>
      <c r="H1963"/>
      <c r="I1963"/>
      <c r="J1963"/>
      <c r="K1963"/>
      <c r="L1963"/>
      <c r="M1963"/>
      <c r="N1963"/>
      <c r="O1963"/>
      <c r="P1963"/>
      <c r="Q1963"/>
      <c r="R1963"/>
      <c r="S1963"/>
      <c r="T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c r="CC1963"/>
      <c r="CD1963"/>
      <c r="CE1963"/>
      <c r="CF1963"/>
      <c r="CG1963"/>
      <c r="CH1963"/>
      <c r="CI1963"/>
      <c r="CJ1963"/>
      <c r="CK1963"/>
      <c r="CL1963"/>
      <c r="CM1963"/>
      <c r="CN1963"/>
      <c r="CO1963"/>
      <c r="CP1963"/>
      <c r="CQ1963"/>
      <c r="CR1963"/>
      <c r="CS1963"/>
    </row>
    <row r="1964" spans="1:97" s="326" customFormat="1" ht="30" customHeight="1" x14ac:dyDescent="0.35">
      <c r="A1964"/>
      <c r="B1964"/>
      <c r="C1964"/>
      <c r="D1964"/>
      <c r="E1964"/>
      <c r="F1964"/>
      <c r="G1964"/>
      <c r="H1964"/>
      <c r="I1964"/>
      <c r="J1964"/>
      <c r="K1964"/>
      <c r="L1964"/>
      <c r="M1964"/>
      <c r="N1964"/>
      <c r="O1964"/>
      <c r="P1964"/>
      <c r="Q1964"/>
      <c r="R1964"/>
      <c r="S1964"/>
      <c r="T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c r="CC1964"/>
      <c r="CD1964"/>
      <c r="CE1964"/>
      <c r="CF1964"/>
      <c r="CG1964"/>
      <c r="CH1964"/>
      <c r="CI1964"/>
      <c r="CJ1964"/>
      <c r="CK1964"/>
      <c r="CL1964"/>
      <c r="CM1964"/>
      <c r="CN1964"/>
      <c r="CO1964"/>
      <c r="CP1964"/>
      <c r="CQ1964"/>
      <c r="CR1964"/>
      <c r="CS1964"/>
    </row>
    <row r="1965" spans="1:97" s="326" customFormat="1" ht="15" customHeight="1" x14ac:dyDescent="0.35">
      <c r="A1965"/>
      <c r="B1965"/>
      <c r="C1965"/>
      <c r="D1965"/>
      <c r="E1965"/>
      <c r="F1965"/>
      <c r="G1965"/>
      <c r="H1965"/>
      <c r="I1965"/>
      <c r="J1965"/>
      <c r="K1965"/>
      <c r="L1965"/>
      <c r="M1965"/>
      <c r="N1965"/>
      <c r="O1965"/>
      <c r="P1965"/>
      <c r="Q1965"/>
      <c r="R1965"/>
      <c r="S1965"/>
      <c r="T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c r="CC1965"/>
      <c r="CD1965"/>
      <c r="CE1965"/>
      <c r="CF1965"/>
      <c r="CG1965"/>
      <c r="CH1965"/>
      <c r="CI1965"/>
      <c r="CJ1965"/>
      <c r="CK1965"/>
      <c r="CL1965"/>
      <c r="CM1965"/>
      <c r="CN1965"/>
      <c r="CO1965"/>
      <c r="CP1965"/>
      <c r="CQ1965"/>
      <c r="CR1965"/>
      <c r="CS1965"/>
    </row>
    <row r="1966" spans="1:97" s="326" customFormat="1" ht="15" customHeight="1" x14ac:dyDescent="0.35">
      <c r="A1966"/>
      <c r="B1966"/>
      <c r="C1966"/>
      <c r="D1966"/>
      <c r="E1966"/>
      <c r="F1966"/>
      <c r="G1966"/>
      <c r="H1966"/>
      <c r="I1966"/>
      <c r="J1966"/>
      <c r="K1966"/>
      <c r="L1966"/>
      <c r="M1966"/>
      <c r="N1966"/>
      <c r="O1966"/>
      <c r="P1966"/>
      <c r="Q1966"/>
      <c r="R1966"/>
      <c r="S1966"/>
      <c r="T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c r="CC1966"/>
      <c r="CD1966"/>
      <c r="CE1966"/>
      <c r="CF1966"/>
      <c r="CG1966"/>
      <c r="CH1966"/>
      <c r="CI1966"/>
      <c r="CJ1966"/>
      <c r="CK1966"/>
      <c r="CL1966"/>
      <c r="CM1966"/>
      <c r="CN1966"/>
      <c r="CO1966"/>
      <c r="CP1966"/>
      <c r="CQ1966"/>
      <c r="CR1966"/>
      <c r="CS1966"/>
    </row>
    <row r="1967" spans="1:97" s="326" customFormat="1" ht="15" customHeight="1" x14ac:dyDescent="0.35">
      <c r="A1967"/>
      <c r="B1967"/>
      <c r="C1967"/>
      <c r="D1967"/>
      <c r="E1967"/>
      <c r="F1967"/>
      <c r="G1967"/>
      <c r="H1967"/>
      <c r="I1967"/>
      <c r="J1967"/>
      <c r="K1967"/>
      <c r="L1967"/>
      <c r="M1967"/>
      <c r="N1967"/>
      <c r="O1967"/>
      <c r="P1967"/>
      <c r="Q1967"/>
      <c r="R1967"/>
      <c r="S1967"/>
      <c r="T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c r="CC1967"/>
      <c r="CD1967"/>
      <c r="CE1967"/>
      <c r="CF1967"/>
      <c r="CG1967"/>
      <c r="CH1967"/>
      <c r="CI1967"/>
      <c r="CJ1967"/>
      <c r="CK1967"/>
      <c r="CL1967"/>
      <c r="CM1967"/>
      <c r="CN1967"/>
      <c r="CO1967"/>
      <c r="CP1967"/>
      <c r="CQ1967"/>
      <c r="CR1967"/>
      <c r="CS1967"/>
    </row>
    <row r="1968" spans="1:97" s="326" customFormat="1" ht="15" customHeight="1" x14ac:dyDescent="0.35">
      <c r="A1968"/>
      <c r="B1968"/>
      <c r="C1968"/>
      <c r="D1968"/>
      <c r="E1968"/>
      <c r="F1968"/>
      <c r="G1968"/>
      <c r="H1968"/>
      <c r="I1968"/>
      <c r="J1968"/>
      <c r="K1968"/>
      <c r="L1968"/>
      <c r="M1968"/>
      <c r="N1968"/>
      <c r="O1968"/>
      <c r="P1968"/>
      <c r="Q1968"/>
      <c r="R1968"/>
      <c r="S1968"/>
      <c r="T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c r="CC1968"/>
      <c r="CD1968"/>
      <c r="CE1968"/>
      <c r="CF1968"/>
      <c r="CG1968"/>
      <c r="CH1968"/>
      <c r="CI1968"/>
      <c r="CJ1968"/>
      <c r="CK1968"/>
      <c r="CL1968"/>
      <c r="CM1968"/>
      <c r="CN1968"/>
      <c r="CO1968"/>
      <c r="CP1968"/>
      <c r="CQ1968"/>
      <c r="CR1968"/>
      <c r="CS1968"/>
    </row>
    <row r="1969" spans="1:97" s="326" customFormat="1" ht="15" customHeight="1" x14ac:dyDescent="0.35">
      <c r="A1969"/>
      <c r="B1969"/>
      <c r="C1969"/>
      <c r="D1969"/>
      <c r="E1969"/>
      <c r="F1969"/>
      <c r="G1969"/>
      <c r="H1969"/>
      <c r="I1969"/>
      <c r="J1969"/>
      <c r="K1969"/>
      <c r="L1969"/>
      <c r="M1969"/>
      <c r="N1969"/>
      <c r="O1969"/>
      <c r="P1969"/>
      <c r="Q1969"/>
      <c r="R1969"/>
      <c r="S1969"/>
      <c r="T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c r="CC1969"/>
      <c r="CD1969"/>
      <c r="CE1969"/>
      <c r="CF1969"/>
      <c r="CG1969"/>
      <c r="CH1969"/>
      <c r="CI1969"/>
      <c r="CJ1969"/>
      <c r="CK1969"/>
      <c r="CL1969"/>
      <c r="CM1969"/>
      <c r="CN1969"/>
      <c r="CO1969"/>
      <c r="CP1969"/>
      <c r="CQ1969"/>
      <c r="CR1969"/>
      <c r="CS1969"/>
    </row>
    <row r="1970" spans="1:97" s="326" customFormat="1" ht="30" customHeight="1" x14ac:dyDescent="0.35">
      <c r="A1970"/>
      <c r="B1970"/>
      <c r="C1970"/>
      <c r="D1970"/>
      <c r="E1970"/>
      <c r="F1970"/>
      <c r="G1970"/>
      <c r="H1970"/>
      <c r="I1970"/>
      <c r="J1970"/>
      <c r="K1970"/>
      <c r="L1970"/>
      <c r="M1970"/>
      <c r="N1970"/>
      <c r="O1970"/>
      <c r="P1970"/>
      <c r="Q1970"/>
      <c r="R1970"/>
      <c r="S1970"/>
      <c r="T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c r="CC1970"/>
      <c r="CD1970"/>
      <c r="CE1970"/>
      <c r="CF1970"/>
      <c r="CG1970"/>
      <c r="CH1970"/>
      <c r="CI1970"/>
      <c r="CJ1970"/>
      <c r="CK1970"/>
      <c r="CL1970"/>
      <c r="CM1970"/>
      <c r="CN1970"/>
      <c r="CO1970"/>
      <c r="CP1970"/>
      <c r="CQ1970"/>
      <c r="CR1970"/>
      <c r="CS1970"/>
    </row>
    <row r="1971" spans="1:97" s="326" customFormat="1" ht="15" customHeight="1" x14ac:dyDescent="0.35">
      <c r="A1971"/>
      <c r="B1971"/>
      <c r="C1971"/>
      <c r="D1971"/>
      <c r="E1971"/>
      <c r="F1971"/>
      <c r="G1971"/>
      <c r="H1971"/>
      <c r="I1971"/>
      <c r="J1971"/>
      <c r="K1971"/>
      <c r="L1971"/>
      <c r="M1971"/>
      <c r="N1971"/>
      <c r="O1971"/>
      <c r="P1971"/>
      <c r="Q1971"/>
      <c r="R1971"/>
      <c r="S1971"/>
      <c r="T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c r="CC1971"/>
      <c r="CD1971"/>
      <c r="CE1971"/>
      <c r="CF1971"/>
      <c r="CG1971"/>
      <c r="CH1971"/>
      <c r="CI1971"/>
      <c r="CJ1971"/>
      <c r="CK1971"/>
      <c r="CL1971"/>
      <c r="CM1971"/>
      <c r="CN1971"/>
      <c r="CO1971"/>
      <c r="CP1971"/>
      <c r="CQ1971"/>
      <c r="CR1971"/>
      <c r="CS1971"/>
    </row>
    <row r="1972" spans="1:97" s="326" customFormat="1" ht="15" customHeight="1" x14ac:dyDescent="0.35">
      <c r="A1972"/>
      <c r="B1972"/>
      <c r="C1972"/>
      <c r="D1972"/>
      <c r="E1972"/>
      <c r="F1972"/>
      <c r="G1972"/>
      <c r="H1972"/>
      <c r="I1972"/>
      <c r="J1972"/>
      <c r="K1972"/>
      <c r="L1972"/>
      <c r="M1972"/>
      <c r="N1972"/>
      <c r="O1972"/>
      <c r="P1972"/>
      <c r="Q1972"/>
      <c r="R1972"/>
      <c r="S1972"/>
      <c r="T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c r="CK1972"/>
      <c r="CL1972"/>
      <c r="CM1972"/>
      <c r="CN1972"/>
      <c r="CO1972"/>
      <c r="CP1972"/>
      <c r="CQ1972"/>
      <c r="CR1972"/>
      <c r="CS1972"/>
    </row>
    <row r="1973" spans="1:97" s="326" customFormat="1" ht="15" customHeight="1" x14ac:dyDescent="0.35">
      <c r="A1973"/>
      <c r="B1973"/>
      <c r="C1973"/>
      <c r="D1973"/>
      <c r="E1973"/>
      <c r="F1973"/>
      <c r="G1973"/>
      <c r="H1973"/>
      <c r="I1973"/>
      <c r="J1973"/>
      <c r="K1973"/>
      <c r="L1973"/>
      <c r="M1973"/>
      <c r="N1973"/>
      <c r="O1973"/>
      <c r="P1973"/>
      <c r="Q1973"/>
      <c r="R1973"/>
      <c r="S1973"/>
      <c r="T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c r="CC1973"/>
      <c r="CD1973"/>
      <c r="CE1973"/>
      <c r="CF1973"/>
      <c r="CG1973"/>
      <c r="CH1973"/>
      <c r="CI1973"/>
      <c r="CJ1973"/>
      <c r="CK1973"/>
      <c r="CL1973"/>
      <c r="CM1973"/>
      <c r="CN1973"/>
      <c r="CO1973"/>
      <c r="CP1973"/>
      <c r="CQ1973"/>
      <c r="CR1973"/>
      <c r="CS1973"/>
    </row>
    <row r="1974" spans="1:97" s="326" customFormat="1" ht="15" customHeight="1" x14ac:dyDescent="0.35">
      <c r="A1974"/>
      <c r="B1974"/>
      <c r="C1974"/>
      <c r="D1974"/>
      <c r="E1974"/>
      <c r="F1974"/>
      <c r="G1974"/>
      <c r="H1974"/>
      <c r="I1974"/>
      <c r="J1974"/>
      <c r="K1974"/>
      <c r="L1974"/>
      <c r="M1974"/>
      <c r="N1974"/>
      <c r="O1974"/>
      <c r="P1974"/>
      <c r="Q1974"/>
      <c r="R1974"/>
      <c r="S1974"/>
      <c r="T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c r="CC1974"/>
      <c r="CD1974"/>
      <c r="CE1974"/>
      <c r="CF1974"/>
      <c r="CG1974"/>
      <c r="CH1974"/>
      <c r="CI1974"/>
      <c r="CJ1974"/>
      <c r="CK1974"/>
      <c r="CL1974"/>
      <c r="CM1974"/>
      <c r="CN1974"/>
      <c r="CO1974"/>
      <c r="CP1974"/>
      <c r="CQ1974"/>
      <c r="CR1974"/>
      <c r="CS1974"/>
    </row>
    <row r="1975" spans="1:97" s="326" customFormat="1" ht="15" customHeight="1" x14ac:dyDescent="0.35">
      <c r="A1975"/>
      <c r="B1975"/>
      <c r="C1975"/>
      <c r="D1975"/>
      <c r="E1975"/>
      <c r="F1975"/>
      <c r="G1975"/>
      <c r="H1975"/>
      <c r="I1975"/>
      <c r="J1975"/>
      <c r="K1975"/>
      <c r="L1975"/>
      <c r="M1975"/>
      <c r="N1975"/>
      <c r="O1975"/>
      <c r="P1975"/>
      <c r="Q1975"/>
      <c r="R1975"/>
      <c r="S1975"/>
      <c r="T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c r="CC1975"/>
      <c r="CD1975"/>
      <c r="CE1975"/>
      <c r="CF1975"/>
      <c r="CG1975"/>
      <c r="CH1975"/>
      <c r="CI1975"/>
      <c r="CJ1975"/>
      <c r="CK1975"/>
      <c r="CL1975"/>
      <c r="CM1975"/>
      <c r="CN1975"/>
      <c r="CO1975"/>
      <c r="CP1975"/>
      <c r="CQ1975"/>
      <c r="CR1975"/>
      <c r="CS1975"/>
    </row>
    <row r="1976" spans="1:97" s="326" customFormat="1" ht="30" customHeight="1" x14ac:dyDescent="0.35">
      <c r="A1976"/>
      <c r="B1976"/>
      <c r="C1976"/>
      <c r="D1976"/>
      <c r="E1976"/>
      <c r="F1976"/>
      <c r="G1976"/>
      <c r="H1976"/>
      <c r="I1976"/>
      <c r="J1976"/>
      <c r="K1976"/>
      <c r="L1976"/>
      <c r="M1976"/>
      <c r="N1976"/>
      <c r="O1976"/>
      <c r="P1976"/>
      <c r="Q1976"/>
      <c r="R1976"/>
      <c r="S1976"/>
      <c r="T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c r="CC1976"/>
      <c r="CD1976"/>
      <c r="CE1976"/>
      <c r="CF1976"/>
      <c r="CG1976"/>
      <c r="CH1976"/>
      <c r="CI1976"/>
      <c r="CJ1976"/>
      <c r="CK1976"/>
      <c r="CL1976"/>
      <c r="CM1976"/>
      <c r="CN1976"/>
      <c r="CO1976"/>
      <c r="CP1976"/>
      <c r="CQ1976"/>
      <c r="CR1976"/>
      <c r="CS1976"/>
    </row>
    <row r="1977" spans="1:97" s="326" customFormat="1" ht="15" customHeight="1" x14ac:dyDescent="0.35">
      <c r="A1977"/>
      <c r="B1977"/>
      <c r="C1977"/>
      <c r="D1977"/>
      <c r="E1977"/>
      <c r="F1977"/>
      <c r="G1977"/>
      <c r="H1977"/>
      <c r="I1977"/>
      <c r="J1977"/>
      <c r="K1977"/>
      <c r="L1977"/>
      <c r="M1977"/>
      <c r="N1977"/>
      <c r="O1977"/>
      <c r="P1977"/>
      <c r="Q1977"/>
      <c r="R1977"/>
      <c r="S1977"/>
      <c r="T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c r="CC1977"/>
      <c r="CD1977"/>
      <c r="CE1977"/>
      <c r="CF1977"/>
      <c r="CG1977"/>
      <c r="CH1977"/>
      <c r="CI1977"/>
      <c r="CJ1977"/>
      <c r="CK1977"/>
      <c r="CL1977"/>
      <c r="CM1977"/>
      <c r="CN1977"/>
      <c r="CO1977"/>
      <c r="CP1977"/>
      <c r="CQ1977"/>
      <c r="CR1977"/>
      <c r="CS1977"/>
    </row>
    <row r="1978" spans="1:97" s="326" customFormat="1" ht="15" customHeight="1" x14ac:dyDescent="0.35">
      <c r="A1978"/>
      <c r="B1978"/>
      <c r="C1978"/>
      <c r="D1978"/>
      <c r="E1978"/>
      <c r="F1978"/>
      <c r="G1978"/>
      <c r="H1978"/>
      <c r="I1978"/>
      <c r="J1978"/>
      <c r="K1978"/>
      <c r="L1978"/>
      <c r="M1978"/>
      <c r="N1978"/>
      <c r="O1978"/>
      <c r="P1978"/>
      <c r="Q1978"/>
      <c r="R1978"/>
      <c r="S1978"/>
      <c r="T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c r="CD1978"/>
      <c r="CE1978"/>
      <c r="CF1978"/>
      <c r="CG1978"/>
      <c r="CH1978"/>
      <c r="CI1978"/>
      <c r="CJ1978"/>
      <c r="CK1978"/>
      <c r="CL1978"/>
      <c r="CM1978"/>
      <c r="CN1978"/>
      <c r="CO1978"/>
      <c r="CP1978"/>
      <c r="CQ1978"/>
      <c r="CR1978"/>
      <c r="CS1978"/>
    </row>
    <row r="1979" spans="1:97" s="326" customFormat="1" ht="15" customHeight="1" x14ac:dyDescent="0.35">
      <c r="A1979"/>
      <c r="B1979"/>
      <c r="C1979"/>
      <c r="D1979"/>
      <c r="E1979"/>
      <c r="F1979"/>
      <c r="G1979"/>
      <c r="H1979"/>
      <c r="I1979"/>
      <c r="J1979"/>
      <c r="K1979"/>
      <c r="L1979"/>
      <c r="M1979"/>
      <c r="N1979"/>
      <c r="O1979"/>
      <c r="P1979"/>
      <c r="Q1979"/>
      <c r="R1979"/>
      <c r="S1979"/>
      <c r="T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c r="CC1979"/>
      <c r="CD1979"/>
      <c r="CE1979"/>
      <c r="CF1979"/>
      <c r="CG1979"/>
      <c r="CH1979"/>
      <c r="CI1979"/>
      <c r="CJ1979"/>
      <c r="CK1979"/>
      <c r="CL1979"/>
      <c r="CM1979"/>
      <c r="CN1979"/>
      <c r="CO1979"/>
      <c r="CP1979"/>
      <c r="CQ1979"/>
      <c r="CR1979"/>
      <c r="CS1979"/>
    </row>
    <row r="1980" spans="1:97" s="326" customFormat="1" ht="15" customHeight="1" x14ac:dyDescent="0.35">
      <c r="A1980"/>
      <c r="B1980"/>
      <c r="C1980"/>
      <c r="D1980"/>
      <c r="E1980"/>
      <c r="F1980"/>
      <c r="G1980"/>
      <c r="H1980"/>
      <c r="I1980"/>
      <c r="J1980"/>
      <c r="K1980"/>
      <c r="L1980"/>
      <c r="M1980"/>
      <c r="N1980"/>
      <c r="O1980"/>
      <c r="P1980"/>
      <c r="Q1980"/>
      <c r="R1980"/>
      <c r="S1980"/>
      <c r="T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c r="CC1980"/>
      <c r="CD1980"/>
      <c r="CE1980"/>
      <c r="CF1980"/>
      <c r="CG1980"/>
      <c r="CH1980"/>
      <c r="CI1980"/>
      <c r="CJ1980"/>
      <c r="CK1980"/>
      <c r="CL1980"/>
      <c r="CM1980"/>
      <c r="CN1980"/>
      <c r="CO1980"/>
      <c r="CP1980"/>
      <c r="CQ1980"/>
      <c r="CR1980"/>
      <c r="CS1980"/>
    </row>
    <row r="1981" spans="1:97" s="326" customFormat="1" ht="15" customHeight="1" x14ac:dyDescent="0.35">
      <c r="A1981"/>
      <c r="B1981"/>
      <c r="C1981"/>
      <c r="D1981"/>
      <c r="E1981"/>
      <c r="F1981"/>
      <c r="G1981"/>
      <c r="H1981"/>
      <c r="I1981"/>
      <c r="J1981"/>
      <c r="K1981"/>
      <c r="L1981"/>
      <c r="M1981"/>
      <c r="N1981"/>
      <c r="O1981"/>
      <c r="P1981"/>
      <c r="Q1981"/>
      <c r="R1981"/>
      <c r="S1981"/>
      <c r="T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c r="CC1981"/>
      <c r="CD1981"/>
      <c r="CE1981"/>
      <c r="CF1981"/>
      <c r="CG1981"/>
      <c r="CH1981"/>
      <c r="CI1981"/>
      <c r="CJ1981"/>
      <c r="CK1981"/>
      <c r="CL1981"/>
      <c r="CM1981"/>
      <c r="CN1981"/>
      <c r="CO1981"/>
      <c r="CP1981"/>
      <c r="CQ1981"/>
      <c r="CR1981"/>
      <c r="CS1981"/>
    </row>
    <row r="1982" spans="1:97" s="326" customFormat="1" ht="30" customHeight="1" x14ac:dyDescent="0.35">
      <c r="A1982"/>
      <c r="B1982"/>
      <c r="C1982"/>
      <c r="D1982"/>
      <c r="E1982"/>
      <c r="F1982"/>
      <c r="G1982"/>
      <c r="H1982"/>
      <c r="I1982"/>
      <c r="J1982"/>
      <c r="K1982"/>
      <c r="L1982"/>
      <c r="M1982"/>
      <c r="N1982"/>
      <c r="O1982"/>
      <c r="P1982"/>
      <c r="Q1982"/>
      <c r="R1982"/>
      <c r="S1982"/>
      <c r="T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c r="CD1982"/>
      <c r="CE1982"/>
      <c r="CF1982"/>
      <c r="CG1982"/>
      <c r="CH1982"/>
      <c r="CI1982"/>
      <c r="CJ1982"/>
      <c r="CK1982"/>
      <c r="CL1982"/>
      <c r="CM1982"/>
      <c r="CN1982"/>
      <c r="CO1982"/>
      <c r="CP1982"/>
      <c r="CQ1982"/>
      <c r="CR1982"/>
      <c r="CS1982"/>
    </row>
    <row r="1983" spans="1:97" s="326" customFormat="1" ht="15" customHeight="1" x14ac:dyDescent="0.35">
      <c r="A1983"/>
      <c r="B1983"/>
      <c r="C1983"/>
      <c r="D1983"/>
      <c r="E1983"/>
      <c r="F1983"/>
      <c r="G1983"/>
      <c r="H1983"/>
      <c r="I1983"/>
      <c r="J1983"/>
      <c r="K1983"/>
      <c r="L1983"/>
      <c r="M1983"/>
      <c r="N1983"/>
      <c r="O1983"/>
      <c r="P1983"/>
      <c r="Q1983"/>
      <c r="R1983"/>
      <c r="S1983"/>
      <c r="T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c r="CC1983"/>
      <c r="CD1983"/>
      <c r="CE1983"/>
      <c r="CF1983"/>
      <c r="CG1983"/>
      <c r="CH1983"/>
      <c r="CI1983"/>
      <c r="CJ1983"/>
      <c r="CK1983"/>
      <c r="CL1983"/>
      <c r="CM1983"/>
      <c r="CN1983"/>
      <c r="CO1983"/>
      <c r="CP1983"/>
      <c r="CQ1983"/>
      <c r="CR1983"/>
      <c r="CS1983"/>
    </row>
    <row r="1984" spans="1:97" s="326" customFormat="1" ht="15" customHeight="1" x14ac:dyDescent="0.35">
      <c r="A1984"/>
      <c r="B1984"/>
      <c r="C1984"/>
      <c r="D1984"/>
      <c r="E1984"/>
      <c r="F1984"/>
      <c r="G1984"/>
      <c r="H1984"/>
      <c r="I1984"/>
      <c r="J1984"/>
      <c r="K1984"/>
      <c r="L1984"/>
      <c r="M1984"/>
      <c r="N1984"/>
      <c r="O1984"/>
      <c r="P1984"/>
      <c r="Q1984"/>
      <c r="R1984"/>
      <c r="S1984"/>
      <c r="T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c r="CC1984"/>
      <c r="CD1984"/>
      <c r="CE1984"/>
      <c r="CF1984"/>
      <c r="CG1984"/>
      <c r="CH1984"/>
      <c r="CI1984"/>
      <c r="CJ1984"/>
      <c r="CK1984"/>
      <c r="CL1984"/>
      <c r="CM1984"/>
      <c r="CN1984"/>
      <c r="CO1984"/>
      <c r="CP1984"/>
      <c r="CQ1984"/>
      <c r="CR1984"/>
      <c r="CS1984"/>
    </row>
    <row r="1985" spans="1:97" s="326" customFormat="1" ht="15" customHeight="1" x14ac:dyDescent="0.35">
      <c r="A1985"/>
      <c r="B1985"/>
      <c r="C1985"/>
      <c r="D1985"/>
      <c r="E1985"/>
      <c r="F1985"/>
      <c r="G1985"/>
      <c r="H1985"/>
      <c r="I1985"/>
      <c r="J1985"/>
      <c r="K1985"/>
      <c r="L1985"/>
      <c r="M1985"/>
      <c r="N1985"/>
      <c r="O1985"/>
      <c r="P1985"/>
      <c r="Q1985"/>
      <c r="R1985"/>
      <c r="S1985"/>
      <c r="T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c r="CC1985"/>
      <c r="CD1985"/>
      <c r="CE1985"/>
      <c r="CF1985"/>
      <c r="CG1985"/>
      <c r="CH1985"/>
      <c r="CI1985"/>
      <c r="CJ1985"/>
      <c r="CK1985"/>
      <c r="CL1985"/>
      <c r="CM1985"/>
      <c r="CN1985"/>
      <c r="CO1985"/>
      <c r="CP1985"/>
      <c r="CQ1985"/>
      <c r="CR1985"/>
      <c r="CS1985"/>
    </row>
    <row r="1986" spans="1:97" s="326" customFormat="1" ht="15" customHeight="1" x14ac:dyDescent="0.35">
      <c r="A1986"/>
      <c r="B1986"/>
      <c r="C1986"/>
      <c r="D1986"/>
      <c r="E1986"/>
      <c r="F1986"/>
      <c r="G1986"/>
      <c r="H1986"/>
      <c r="I1986"/>
      <c r="J1986"/>
      <c r="K1986"/>
      <c r="L1986"/>
      <c r="M1986"/>
      <c r="N1986"/>
      <c r="O1986"/>
      <c r="P1986"/>
      <c r="Q1986"/>
      <c r="R1986"/>
      <c r="S1986"/>
      <c r="T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c r="CC1986"/>
      <c r="CD1986"/>
      <c r="CE1986"/>
      <c r="CF1986"/>
      <c r="CG1986"/>
      <c r="CH1986"/>
      <c r="CI1986"/>
      <c r="CJ1986"/>
      <c r="CK1986"/>
      <c r="CL1986"/>
      <c r="CM1986"/>
      <c r="CN1986"/>
      <c r="CO1986"/>
      <c r="CP1986"/>
      <c r="CQ1986"/>
      <c r="CR1986"/>
      <c r="CS1986"/>
    </row>
    <row r="1987" spans="1:97" s="326" customFormat="1" ht="15" customHeight="1" x14ac:dyDescent="0.35">
      <c r="A1987"/>
      <c r="B1987"/>
      <c r="C1987"/>
      <c r="D1987"/>
      <c r="E1987"/>
      <c r="F1987"/>
      <c r="G1987"/>
      <c r="H1987"/>
      <c r="I1987"/>
      <c r="J1987"/>
      <c r="K1987"/>
      <c r="L1987"/>
      <c r="M1987"/>
      <c r="N1987"/>
      <c r="O1987"/>
      <c r="P1987"/>
      <c r="Q1987"/>
      <c r="R1987"/>
      <c r="S1987"/>
      <c r="T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c r="CC1987"/>
      <c r="CD1987"/>
      <c r="CE1987"/>
      <c r="CF1987"/>
      <c r="CG1987"/>
      <c r="CH1987"/>
      <c r="CI1987"/>
      <c r="CJ1987"/>
      <c r="CK1987"/>
      <c r="CL1987"/>
      <c r="CM1987"/>
      <c r="CN1987"/>
      <c r="CO1987"/>
      <c r="CP1987"/>
      <c r="CQ1987"/>
      <c r="CR1987"/>
      <c r="CS1987"/>
    </row>
    <row r="1988" spans="1:97" x14ac:dyDescent="0.35">
      <c r="A1988"/>
      <c r="B1988"/>
      <c r="C1988"/>
      <c r="D1988"/>
      <c r="E1988"/>
      <c r="F1988"/>
      <c r="G1988"/>
      <c r="H1988"/>
      <c r="I1988"/>
      <c r="J1988"/>
      <c r="K1988"/>
      <c r="L1988"/>
      <c r="M1988"/>
      <c r="N1988"/>
      <c r="O1988"/>
      <c r="P1988"/>
      <c r="Q1988"/>
      <c r="R1988"/>
      <c r="S1988"/>
      <c r="T1988"/>
      <c r="U1988" s="326"/>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c r="CC1988"/>
      <c r="CD1988"/>
      <c r="CE1988"/>
      <c r="CF1988"/>
      <c r="CG1988"/>
      <c r="CH1988"/>
      <c r="CI1988"/>
      <c r="CJ1988"/>
      <c r="CK1988"/>
      <c r="CL1988"/>
      <c r="CM1988"/>
      <c r="CN1988"/>
      <c r="CO1988"/>
      <c r="CP1988"/>
      <c r="CQ1988"/>
      <c r="CR1988"/>
      <c r="CS1988"/>
    </row>
    <row r="1989" spans="1:97" x14ac:dyDescent="0.35">
      <c r="A1989"/>
      <c r="B1989"/>
      <c r="C1989"/>
      <c r="D1989"/>
      <c r="E1989"/>
      <c r="F1989"/>
      <c r="G1989"/>
      <c r="H1989"/>
      <c r="I1989"/>
      <c r="J1989"/>
      <c r="K1989"/>
      <c r="L1989"/>
      <c r="M1989"/>
      <c r="N1989"/>
      <c r="O1989"/>
      <c r="P1989"/>
      <c r="Q1989"/>
      <c r="R1989"/>
      <c r="S1989"/>
      <c r="T1989"/>
      <c r="U1989" s="326"/>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c r="CC1989"/>
      <c r="CD1989"/>
      <c r="CE1989"/>
      <c r="CF1989"/>
      <c r="CG1989"/>
      <c r="CH1989"/>
      <c r="CI1989"/>
      <c r="CJ1989"/>
      <c r="CK1989"/>
      <c r="CL1989"/>
      <c r="CM1989"/>
      <c r="CN1989"/>
      <c r="CO1989"/>
      <c r="CP1989"/>
      <c r="CQ1989"/>
      <c r="CR1989"/>
      <c r="CS1989"/>
    </row>
    <row r="1990" spans="1:97" x14ac:dyDescent="0.35">
      <c r="A1990"/>
      <c r="B1990"/>
      <c r="C1990"/>
      <c r="D1990"/>
      <c r="E1990"/>
      <c r="F1990"/>
      <c r="G1990"/>
      <c r="H1990"/>
      <c r="I1990"/>
      <c r="J1990"/>
      <c r="K1990"/>
      <c r="L1990"/>
      <c r="M1990"/>
      <c r="N1990"/>
      <c r="O1990"/>
      <c r="P1990"/>
      <c r="Q1990"/>
      <c r="R1990"/>
      <c r="S1990"/>
      <c r="T1990"/>
      <c r="U1990" s="326"/>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c r="CC1990"/>
      <c r="CD1990"/>
      <c r="CE1990"/>
      <c r="CF1990"/>
      <c r="CG1990"/>
      <c r="CH1990"/>
      <c r="CI1990"/>
      <c r="CJ1990"/>
      <c r="CK1990"/>
      <c r="CL1990"/>
      <c r="CM1990"/>
      <c r="CN1990"/>
      <c r="CO1990"/>
      <c r="CP1990"/>
      <c r="CQ1990"/>
      <c r="CR1990"/>
      <c r="CS1990"/>
    </row>
    <row r="1991" spans="1:97" x14ac:dyDescent="0.35">
      <c r="A1991"/>
      <c r="B1991"/>
      <c r="C1991"/>
      <c r="D1991"/>
      <c r="E1991"/>
      <c r="F1991"/>
      <c r="G1991"/>
      <c r="H1991"/>
      <c r="I1991"/>
      <c r="J1991"/>
      <c r="K1991"/>
      <c r="L1991"/>
      <c r="M1991"/>
      <c r="N1991"/>
      <c r="O1991"/>
      <c r="P1991"/>
      <c r="Q1991"/>
      <c r="R1991"/>
      <c r="S1991"/>
      <c r="T1991"/>
      <c r="U1991" s="326"/>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c r="CC1991"/>
      <c r="CD1991"/>
      <c r="CE1991"/>
      <c r="CF1991"/>
      <c r="CG1991"/>
      <c r="CH1991"/>
      <c r="CI1991"/>
      <c r="CJ1991"/>
      <c r="CK1991"/>
      <c r="CL1991"/>
      <c r="CM1991"/>
      <c r="CN1991"/>
      <c r="CO1991"/>
      <c r="CP1991"/>
      <c r="CQ1991"/>
      <c r="CR1991"/>
      <c r="CS1991"/>
    </row>
    <row r="1992" spans="1:97" x14ac:dyDescent="0.35">
      <c r="A1992"/>
      <c r="B1992"/>
      <c r="C1992"/>
      <c r="D1992"/>
      <c r="E1992"/>
      <c r="F1992"/>
      <c r="G1992"/>
      <c r="H1992"/>
      <c r="I1992"/>
      <c r="J1992"/>
      <c r="K1992"/>
      <c r="L1992"/>
      <c r="M1992"/>
      <c r="N1992"/>
      <c r="O1992"/>
      <c r="P1992"/>
      <c r="Q1992"/>
      <c r="R1992"/>
      <c r="S1992"/>
      <c r="T1992"/>
      <c r="U1992" s="326"/>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c r="CC1992"/>
      <c r="CD1992"/>
      <c r="CE1992"/>
      <c r="CF1992"/>
      <c r="CG1992"/>
      <c r="CH1992"/>
      <c r="CI1992"/>
      <c r="CJ1992"/>
      <c r="CK1992"/>
      <c r="CL1992"/>
      <c r="CM1992"/>
      <c r="CN1992"/>
      <c r="CO1992"/>
      <c r="CP1992"/>
      <c r="CQ1992"/>
      <c r="CR1992"/>
      <c r="CS1992"/>
    </row>
    <row r="1993" spans="1:97" x14ac:dyDescent="0.35">
      <c r="A1993"/>
      <c r="B1993"/>
      <c r="C1993"/>
      <c r="D1993"/>
      <c r="E1993"/>
      <c r="F1993"/>
      <c r="G1993"/>
      <c r="H1993"/>
      <c r="I1993"/>
      <c r="J1993"/>
      <c r="K1993"/>
      <c r="L1993"/>
      <c r="M1993"/>
      <c r="N1993"/>
      <c r="O1993"/>
      <c r="P1993"/>
      <c r="Q1993"/>
      <c r="R1993"/>
      <c r="S1993"/>
      <c r="T1993"/>
      <c r="U1993" s="326"/>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c r="CC1993"/>
      <c r="CD1993"/>
      <c r="CE1993"/>
      <c r="CF1993"/>
      <c r="CG1993"/>
      <c r="CH1993"/>
      <c r="CI1993"/>
      <c r="CJ1993"/>
      <c r="CK1993"/>
      <c r="CL1993"/>
      <c r="CM1993"/>
      <c r="CN1993"/>
      <c r="CO1993"/>
      <c r="CP1993"/>
      <c r="CQ1993"/>
      <c r="CR1993"/>
      <c r="CS1993"/>
    </row>
    <row r="1994" spans="1:97" x14ac:dyDescent="0.35">
      <c r="A1994"/>
      <c r="B1994"/>
      <c r="C1994"/>
      <c r="D1994"/>
      <c r="E1994"/>
      <c r="F1994"/>
      <c r="G1994"/>
      <c r="H1994"/>
      <c r="I1994"/>
      <c r="J1994"/>
      <c r="K1994"/>
      <c r="L1994"/>
      <c r="M1994"/>
      <c r="N1994"/>
      <c r="O1994"/>
      <c r="P1994"/>
      <c r="Q1994"/>
      <c r="R1994"/>
      <c r="S1994"/>
      <c r="T1994"/>
      <c r="U1994" s="326"/>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c r="CC1994"/>
      <c r="CD1994"/>
      <c r="CE1994"/>
      <c r="CF1994"/>
      <c r="CG1994"/>
      <c r="CH1994"/>
      <c r="CI1994"/>
      <c r="CJ1994"/>
      <c r="CK1994"/>
      <c r="CL1994"/>
      <c r="CM1994"/>
      <c r="CN1994"/>
      <c r="CO1994"/>
      <c r="CP1994"/>
      <c r="CQ1994"/>
      <c r="CR1994"/>
      <c r="CS1994"/>
    </row>
    <row r="1995" spans="1:97" x14ac:dyDescent="0.35">
      <c r="A1995"/>
      <c r="B1995"/>
      <c r="C1995"/>
      <c r="D1995"/>
      <c r="E1995"/>
      <c r="F1995"/>
      <c r="G1995"/>
      <c r="H1995"/>
      <c r="I1995"/>
      <c r="J1995"/>
      <c r="K1995"/>
      <c r="L1995"/>
      <c r="M1995"/>
      <c r="N1995"/>
      <c r="O1995"/>
      <c r="P1995"/>
      <c r="Q1995"/>
      <c r="R1995"/>
      <c r="S1995"/>
      <c r="T1995"/>
      <c r="U1995" s="326"/>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c r="CD1995"/>
      <c r="CE1995"/>
      <c r="CF1995"/>
      <c r="CG1995"/>
      <c r="CH1995"/>
      <c r="CI1995"/>
      <c r="CJ1995"/>
      <c r="CK1995"/>
      <c r="CL1995"/>
      <c r="CM1995"/>
      <c r="CN1995"/>
      <c r="CO1995"/>
      <c r="CP1995"/>
      <c r="CQ1995"/>
      <c r="CR1995"/>
      <c r="CS1995"/>
    </row>
    <row r="1996" spans="1:97" x14ac:dyDescent="0.35">
      <c r="A1996"/>
      <c r="B1996"/>
      <c r="C1996"/>
      <c r="D1996"/>
      <c r="E1996"/>
      <c r="F1996"/>
      <c r="G1996"/>
      <c r="H1996"/>
      <c r="I1996"/>
      <c r="J1996"/>
      <c r="K1996"/>
      <c r="L1996"/>
      <c r="M1996"/>
      <c r="N1996"/>
      <c r="O1996"/>
      <c r="P1996"/>
      <c r="Q1996"/>
      <c r="R1996"/>
      <c r="S1996"/>
      <c r="T1996"/>
      <c r="U1996" s="32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c r="CC1996"/>
      <c r="CD1996"/>
      <c r="CE1996"/>
      <c r="CF1996"/>
      <c r="CG1996"/>
      <c r="CH1996"/>
      <c r="CI1996"/>
      <c r="CJ1996"/>
      <c r="CK1996"/>
      <c r="CL1996"/>
      <c r="CM1996"/>
      <c r="CN1996"/>
      <c r="CO1996"/>
      <c r="CP1996"/>
      <c r="CQ1996"/>
      <c r="CR1996"/>
      <c r="CS1996"/>
    </row>
    <row r="1997" spans="1:97" x14ac:dyDescent="0.35">
      <c r="A1997"/>
      <c r="B1997"/>
      <c r="C1997"/>
      <c r="D1997"/>
      <c r="E1997"/>
      <c r="F1997"/>
      <c r="G1997"/>
      <c r="H1997"/>
      <c r="I1997"/>
      <c r="J1997"/>
      <c r="K1997"/>
      <c r="L1997"/>
      <c r="M1997"/>
      <c r="N1997"/>
      <c r="O1997"/>
      <c r="P1997"/>
      <c r="Q1997"/>
      <c r="R1997"/>
      <c r="S1997"/>
      <c r="T1997"/>
      <c r="U1997" s="326"/>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c r="CC1997"/>
      <c r="CD1997"/>
      <c r="CE1997"/>
      <c r="CF1997"/>
      <c r="CG1997"/>
      <c r="CH1997"/>
      <c r="CI1997"/>
      <c r="CJ1997"/>
      <c r="CK1997"/>
      <c r="CL1997"/>
      <c r="CM1997"/>
      <c r="CN1997"/>
      <c r="CO1997"/>
      <c r="CP1997"/>
      <c r="CQ1997"/>
      <c r="CR1997"/>
      <c r="CS1997"/>
    </row>
    <row r="1998" spans="1:97" x14ac:dyDescent="0.35">
      <c r="A1998"/>
      <c r="B1998"/>
      <c r="C1998"/>
      <c r="D1998"/>
      <c r="E1998"/>
      <c r="F1998"/>
      <c r="G1998"/>
      <c r="H1998"/>
      <c r="I1998"/>
      <c r="J1998"/>
      <c r="K1998"/>
      <c r="L1998"/>
      <c r="M1998"/>
      <c r="N1998"/>
      <c r="O1998"/>
      <c r="P1998"/>
      <c r="Q1998"/>
      <c r="R1998"/>
      <c r="S1998"/>
      <c r="T1998"/>
      <c r="U1998" s="326"/>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c r="CC1998"/>
      <c r="CD1998"/>
      <c r="CE1998"/>
      <c r="CF1998"/>
      <c r="CG1998"/>
      <c r="CH1998"/>
      <c r="CI1998"/>
      <c r="CJ1998"/>
      <c r="CK1998"/>
      <c r="CL1998"/>
      <c r="CM1998"/>
      <c r="CN1998"/>
      <c r="CO1998"/>
      <c r="CP1998"/>
      <c r="CQ1998"/>
      <c r="CR1998"/>
      <c r="CS1998"/>
    </row>
    <row r="1999" spans="1:97" x14ac:dyDescent="0.35">
      <c r="A1999"/>
      <c r="B1999"/>
      <c r="C1999"/>
      <c r="D1999"/>
      <c r="E1999"/>
      <c r="F1999"/>
      <c r="G1999"/>
      <c r="H1999"/>
      <c r="I1999"/>
      <c r="J1999"/>
      <c r="K1999"/>
      <c r="L1999"/>
      <c r="M1999"/>
      <c r="N1999"/>
      <c r="O1999"/>
      <c r="P1999"/>
      <c r="Q1999"/>
      <c r="R1999"/>
      <c r="S1999"/>
      <c r="T1999"/>
      <c r="U1999" s="326"/>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c r="CC1999"/>
      <c r="CD1999"/>
      <c r="CE1999"/>
      <c r="CF1999"/>
      <c r="CG1999"/>
      <c r="CH1999"/>
      <c r="CI1999"/>
      <c r="CJ1999"/>
      <c r="CK1999"/>
      <c r="CL1999"/>
      <c r="CM1999"/>
      <c r="CN1999"/>
      <c r="CO1999"/>
      <c r="CP1999"/>
      <c r="CQ1999"/>
      <c r="CR1999"/>
      <c r="CS1999"/>
    </row>
    <row r="2000" spans="1:97" x14ac:dyDescent="0.35">
      <c r="A2000"/>
      <c r="B2000"/>
      <c r="C2000"/>
      <c r="D2000"/>
      <c r="E2000"/>
      <c r="F2000"/>
      <c r="G2000"/>
      <c r="H2000"/>
      <c r="I2000"/>
      <c r="J2000"/>
      <c r="K2000"/>
      <c r="L2000"/>
      <c r="M2000"/>
      <c r="N2000"/>
      <c r="O2000"/>
      <c r="P2000"/>
      <c r="Q2000"/>
      <c r="R2000"/>
      <c r="S2000"/>
      <c r="T2000"/>
      <c r="U2000" s="326"/>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c r="CC2000"/>
      <c r="CD2000"/>
      <c r="CE2000"/>
      <c r="CF2000"/>
      <c r="CG2000"/>
      <c r="CH2000"/>
      <c r="CI2000"/>
      <c r="CJ2000"/>
      <c r="CK2000"/>
      <c r="CL2000"/>
      <c r="CM2000"/>
      <c r="CN2000"/>
      <c r="CO2000"/>
      <c r="CP2000"/>
      <c r="CQ2000"/>
      <c r="CR2000"/>
      <c r="CS2000"/>
    </row>
    <row r="2001" spans="1:97" x14ac:dyDescent="0.35">
      <c r="A2001"/>
      <c r="B2001"/>
      <c r="C2001"/>
      <c r="D2001"/>
      <c r="E2001"/>
      <c r="F2001"/>
      <c r="G2001"/>
      <c r="H2001"/>
      <c r="I2001"/>
      <c r="J2001"/>
      <c r="K2001"/>
      <c r="L2001"/>
      <c r="M2001"/>
      <c r="N2001"/>
      <c r="O2001"/>
      <c r="P2001"/>
      <c r="Q2001"/>
      <c r="R2001"/>
      <c r="S2001"/>
      <c r="T2001"/>
      <c r="U2001" s="326"/>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c r="CC2001"/>
      <c r="CD2001"/>
      <c r="CE2001"/>
      <c r="CF2001"/>
      <c r="CG2001"/>
      <c r="CH2001"/>
      <c r="CI2001"/>
      <c r="CJ2001"/>
      <c r="CK2001"/>
      <c r="CL2001"/>
      <c r="CM2001"/>
      <c r="CN2001"/>
      <c r="CO2001"/>
      <c r="CP2001"/>
      <c r="CQ2001"/>
      <c r="CR2001"/>
      <c r="CS2001"/>
    </row>
    <row r="2002" spans="1:97" x14ac:dyDescent="0.35">
      <c r="A2002"/>
      <c r="B2002"/>
      <c r="C2002"/>
      <c r="D2002"/>
      <c r="E2002"/>
      <c r="F2002"/>
      <c r="G2002"/>
      <c r="H2002"/>
      <c r="I2002"/>
      <c r="J2002"/>
      <c r="K2002"/>
      <c r="L2002"/>
      <c r="M2002"/>
      <c r="N2002"/>
      <c r="O2002"/>
      <c r="P2002"/>
      <c r="Q2002"/>
      <c r="R2002"/>
      <c r="S2002"/>
      <c r="T2002"/>
      <c r="U2002" s="326"/>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c r="CC2002"/>
      <c r="CD2002"/>
      <c r="CE2002"/>
      <c r="CF2002"/>
      <c r="CG2002"/>
      <c r="CH2002"/>
      <c r="CI2002"/>
      <c r="CJ2002"/>
      <c r="CK2002"/>
      <c r="CL2002"/>
      <c r="CM2002"/>
      <c r="CN2002"/>
      <c r="CO2002"/>
      <c r="CP2002"/>
      <c r="CQ2002"/>
      <c r="CR2002"/>
      <c r="CS2002"/>
    </row>
    <row r="2003" spans="1:97" x14ac:dyDescent="0.35">
      <c r="A2003"/>
      <c r="B2003"/>
      <c r="C2003"/>
      <c r="D2003"/>
      <c r="E2003"/>
      <c r="F2003"/>
      <c r="G2003"/>
      <c r="H2003"/>
      <c r="I2003"/>
      <c r="J2003"/>
      <c r="K2003"/>
      <c r="L2003"/>
      <c r="M2003"/>
      <c r="N2003"/>
      <c r="O2003"/>
      <c r="P2003"/>
      <c r="Q2003"/>
      <c r="R2003"/>
      <c r="S2003"/>
      <c r="T2003"/>
      <c r="U2003" s="326"/>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c r="CC2003"/>
      <c r="CD2003"/>
      <c r="CE2003"/>
      <c r="CF2003"/>
      <c r="CG2003"/>
      <c r="CH2003"/>
      <c r="CI2003"/>
      <c r="CJ2003"/>
      <c r="CK2003"/>
      <c r="CL2003"/>
      <c r="CM2003"/>
      <c r="CN2003"/>
      <c r="CO2003"/>
      <c r="CP2003"/>
      <c r="CQ2003"/>
      <c r="CR2003"/>
      <c r="CS2003"/>
    </row>
    <row r="2004" spans="1:97" x14ac:dyDescent="0.35">
      <c r="A2004"/>
      <c r="B2004"/>
      <c r="C2004"/>
      <c r="D2004"/>
      <c r="E2004"/>
      <c r="F2004"/>
      <c r="G2004"/>
      <c r="H2004"/>
      <c r="I2004"/>
      <c r="J2004"/>
      <c r="K2004"/>
      <c r="L2004"/>
      <c r="M2004"/>
      <c r="N2004"/>
      <c r="O2004"/>
      <c r="P2004"/>
      <c r="Q2004"/>
      <c r="R2004"/>
      <c r="S2004"/>
      <c r="T2004"/>
      <c r="U2004" s="326"/>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c r="CC2004"/>
      <c r="CD2004"/>
      <c r="CE2004"/>
      <c r="CF2004"/>
      <c r="CG2004"/>
      <c r="CH2004"/>
      <c r="CI2004"/>
      <c r="CJ2004"/>
      <c r="CK2004"/>
      <c r="CL2004"/>
      <c r="CM2004"/>
      <c r="CN2004"/>
      <c r="CO2004"/>
      <c r="CP2004"/>
      <c r="CQ2004"/>
      <c r="CR2004"/>
      <c r="CS2004"/>
    </row>
    <row r="2005" spans="1:97" x14ac:dyDescent="0.35">
      <c r="A2005"/>
      <c r="B2005"/>
      <c r="C2005"/>
      <c r="D2005"/>
      <c r="E2005"/>
      <c r="F2005"/>
      <c r="G2005"/>
      <c r="H2005"/>
      <c r="I2005"/>
      <c r="J2005"/>
      <c r="K2005"/>
      <c r="L2005"/>
      <c r="M2005"/>
      <c r="N2005"/>
      <c r="O2005"/>
      <c r="P2005"/>
      <c r="Q2005"/>
      <c r="R2005"/>
      <c r="S2005"/>
      <c r="T2005"/>
      <c r="U2005" s="326"/>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c r="CC2005"/>
      <c r="CD2005"/>
      <c r="CE2005"/>
      <c r="CF2005"/>
      <c r="CG2005"/>
      <c r="CH2005"/>
      <c r="CI2005"/>
      <c r="CJ2005"/>
      <c r="CK2005"/>
      <c r="CL2005"/>
      <c r="CM2005"/>
      <c r="CN2005"/>
      <c r="CO2005"/>
      <c r="CP2005"/>
      <c r="CQ2005"/>
      <c r="CR2005"/>
      <c r="CS2005"/>
    </row>
    <row r="2006" spans="1:97" x14ac:dyDescent="0.35">
      <c r="A2006"/>
      <c r="B2006"/>
      <c r="C2006"/>
      <c r="D2006"/>
      <c r="E2006"/>
      <c r="F2006"/>
      <c r="G2006"/>
      <c r="H2006"/>
      <c r="I2006"/>
      <c r="J2006"/>
      <c r="K2006"/>
      <c r="L2006"/>
      <c r="M2006"/>
      <c r="N2006"/>
      <c r="O2006"/>
      <c r="P2006"/>
      <c r="Q2006"/>
      <c r="R2006"/>
      <c r="S2006"/>
      <c r="T2006"/>
      <c r="U2006" s="32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c r="CC2006"/>
      <c r="CD2006"/>
      <c r="CE2006"/>
      <c r="CF2006"/>
      <c r="CG2006"/>
      <c r="CH2006"/>
      <c r="CI2006"/>
      <c r="CJ2006"/>
      <c r="CK2006"/>
      <c r="CL2006"/>
      <c r="CM2006"/>
      <c r="CN2006"/>
      <c r="CO2006"/>
      <c r="CP2006"/>
      <c r="CQ2006"/>
      <c r="CR2006"/>
      <c r="CS2006"/>
    </row>
    <row r="2007" spans="1:97" x14ac:dyDescent="0.35">
      <c r="A2007"/>
      <c r="B2007"/>
      <c r="C2007"/>
      <c r="D2007"/>
      <c r="E2007"/>
      <c r="F2007"/>
      <c r="G2007"/>
      <c r="H2007"/>
      <c r="I2007"/>
      <c r="J2007"/>
      <c r="K2007"/>
      <c r="L2007"/>
      <c r="M2007"/>
      <c r="N2007"/>
      <c r="O2007"/>
      <c r="P2007"/>
      <c r="Q2007"/>
      <c r="R2007"/>
      <c r="S2007"/>
      <c r="T2007"/>
      <c r="U2007" s="326"/>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c r="CC2007"/>
      <c r="CD2007"/>
      <c r="CE2007"/>
      <c r="CF2007"/>
      <c r="CG2007"/>
      <c r="CH2007"/>
      <c r="CI2007"/>
      <c r="CJ2007"/>
      <c r="CK2007"/>
      <c r="CL2007"/>
      <c r="CM2007"/>
      <c r="CN2007"/>
      <c r="CO2007"/>
      <c r="CP2007"/>
      <c r="CQ2007"/>
      <c r="CR2007"/>
      <c r="CS2007"/>
    </row>
    <row r="2008" spans="1:97" x14ac:dyDescent="0.35">
      <c r="A2008"/>
      <c r="B2008"/>
      <c r="C2008"/>
      <c r="D2008"/>
      <c r="E2008"/>
      <c r="F2008"/>
      <c r="G2008"/>
      <c r="H2008"/>
      <c r="I2008"/>
      <c r="J2008"/>
      <c r="K2008"/>
      <c r="L2008"/>
      <c r="M2008"/>
      <c r="N2008"/>
      <c r="O2008"/>
      <c r="P2008"/>
      <c r="Q2008"/>
      <c r="R2008"/>
      <c r="S2008"/>
      <c r="T2008"/>
      <c r="U2008" s="326"/>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c r="CD2008"/>
      <c r="CE2008"/>
      <c r="CF2008"/>
      <c r="CG2008"/>
      <c r="CH2008"/>
      <c r="CI2008"/>
      <c r="CJ2008"/>
      <c r="CK2008"/>
      <c r="CL2008"/>
      <c r="CM2008"/>
      <c r="CN2008"/>
      <c r="CO2008"/>
      <c r="CP2008"/>
      <c r="CQ2008"/>
      <c r="CR2008"/>
      <c r="CS2008"/>
    </row>
    <row r="2009" spans="1:97" x14ac:dyDescent="0.35">
      <c r="A2009"/>
      <c r="B2009"/>
      <c r="C2009"/>
      <c r="D2009"/>
      <c r="E2009"/>
      <c r="F2009"/>
      <c r="G2009"/>
      <c r="H2009"/>
      <c r="I2009"/>
      <c r="J2009"/>
      <c r="K2009"/>
      <c r="L2009"/>
      <c r="M2009"/>
      <c r="N2009"/>
      <c r="O2009"/>
      <c r="P2009"/>
      <c r="Q2009"/>
      <c r="R2009"/>
      <c r="S2009"/>
      <c r="T2009"/>
      <c r="U2009" s="326"/>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c r="CC2009"/>
      <c r="CD2009"/>
      <c r="CE2009"/>
      <c r="CF2009"/>
      <c r="CG2009"/>
      <c r="CH2009"/>
      <c r="CI2009"/>
      <c r="CJ2009"/>
      <c r="CK2009"/>
      <c r="CL2009"/>
      <c r="CM2009"/>
      <c r="CN2009"/>
      <c r="CO2009"/>
      <c r="CP2009"/>
      <c r="CQ2009"/>
      <c r="CR2009"/>
      <c r="CS2009"/>
    </row>
    <row r="2010" spans="1:97" x14ac:dyDescent="0.35">
      <c r="A2010"/>
      <c r="B2010"/>
      <c r="C2010"/>
      <c r="D2010"/>
      <c r="E2010"/>
      <c r="F2010"/>
      <c r="G2010"/>
      <c r="H2010"/>
      <c r="I2010"/>
      <c r="J2010"/>
      <c r="K2010"/>
      <c r="L2010"/>
      <c r="M2010"/>
      <c r="N2010"/>
      <c r="O2010"/>
      <c r="P2010"/>
      <c r="Q2010"/>
      <c r="R2010"/>
      <c r="S2010"/>
      <c r="T2010"/>
      <c r="U2010" s="326"/>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c r="CC2010"/>
      <c r="CD2010"/>
      <c r="CE2010"/>
      <c r="CF2010"/>
      <c r="CG2010"/>
      <c r="CH2010"/>
      <c r="CI2010"/>
      <c r="CJ2010"/>
      <c r="CK2010"/>
      <c r="CL2010"/>
      <c r="CM2010"/>
      <c r="CN2010"/>
      <c r="CO2010"/>
      <c r="CP2010"/>
      <c r="CQ2010"/>
      <c r="CR2010"/>
      <c r="CS2010"/>
    </row>
    <row r="2011" spans="1:97" x14ac:dyDescent="0.35">
      <c r="A2011"/>
      <c r="B2011"/>
      <c r="C2011"/>
      <c r="D2011"/>
      <c r="E2011"/>
      <c r="F2011"/>
      <c r="G2011"/>
      <c r="H2011"/>
      <c r="I2011"/>
      <c r="J2011"/>
      <c r="K2011"/>
      <c r="L2011"/>
      <c r="M2011"/>
      <c r="N2011"/>
      <c r="O2011"/>
      <c r="P2011"/>
      <c r="Q2011"/>
      <c r="R2011"/>
      <c r="S2011"/>
      <c r="T2011"/>
      <c r="U2011" s="326"/>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c r="CD2011"/>
      <c r="CE2011"/>
      <c r="CF2011"/>
      <c r="CG2011"/>
      <c r="CH2011"/>
      <c r="CI2011"/>
      <c r="CJ2011"/>
      <c r="CK2011"/>
      <c r="CL2011"/>
      <c r="CM2011"/>
      <c r="CN2011"/>
      <c r="CO2011"/>
      <c r="CP2011"/>
      <c r="CQ2011"/>
      <c r="CR2011"/>
      <c r="CS2011"/>
    </row>
    <row r="2012" spans="1:97" x14ac:dyDescent="0.35">
      <c r="A2012"/>
      <c r="B2012"/>
      <c r="C2012"/>
      <c r="D2012"/>
      <c r="E2012"/>
      <c r="F2012"/>
      <c r="G2012"/>
      <c r="H2012"/>
      <c r="I2012"/>
      <c r="J2012"/>
      <c r="K2012"/>
      <c r="L2012"/>
      <c r="M2012"/>
      <c r="N2012"/>
      <c r="O2012"/>
      <c r="P2012"/>
      <c r="Q2012"/>
      <c r="R2012"/>
      <c r="S2012"/>
      <c r="T2012"/>
      <c r="U2012" s="326"/>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c r="CC2012"/>
      <c r="CD2012"/>
      <c r="CE2012"/>
      <c r="CF2012"/>
      <c r="CG2012"/>
      <c r="CH2012"/>
      <c r="CI2012"/>
      <c r="CJ2012"/>
      <c r="CK2012"/>
      <c r="CL2012"/>
      <c r="CM2012"/>
      <c r="CN2012"/>
      <c r="CO2012"/>
      <c r="CP2012"/>
      <c r="CQ2012"/>
      <c r="CR2012"/>
      <c r="CS2012"/>
    </row>
    <row r="2013" spans="1:97" x14ac:dyDescent="0.35">
      <c r="A2013"/>
      <c r="B2013"/>
      <c r="C2013"/>
      <c r="D2013"/>
      <c r="E2013"/>
      <c r="F2013"/>
      <c r="G2013"/>
      <c r="H2013"/>
      <c r="I2013"/>
      <c r="J2013"/>
      <c r="K2013"/>
      <c r="L2013"/>
      <c r="M2013"/>
      <c r="N2013"/>
      <c r="O2013"/>
      <c r="P2013"/>
      <c r="Q2013"/>
      <c r="R2013"/>
      <c r="S2013"/>
      <c r="T2013"/>
      <c r="U2013" s="326"/>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c r="CC2013"/>
      <c r="CD2013"/>
      <c r="CE2013"/>
      <c r="CF2013"/>
      <c r="CG2013"/>
      <c r="CH2013"/>
      <c r="CI2013"/>
      <c r="CJ2013"/>
      <c r="CK2013"/>
      <c r="CL2013"/>
      <c r="CM2013"/>
      <c r="CN2013"/>
      <c r="CO2013"/>
      <c r="CP2013"/>
      <c r="CQ2013"/>
      <c r="CR2013"/>
      <c r="CS2013"/>
    </row>
    <row r="2014" spans="1:97" x14ac:dyDescent="0.35">
      <c r="A2014"/>
      <c r="B2014"/>
      <c r="C2014"/>
      <c r="D2014"/>
      <c r="E2014"/>
      <c r="F2014"/>
      <c r="G2014"/>
      <c r="H2014"/>
      <c r="I2014"/>
      <c r="J2014"/>
      <c r="K2014"/>
      <c r="L2014"/>
      <c r="M2014"/>
      <c r="N2014"/>
      <c r="O2014"/>
      <c r="P2014"/>
      <c r="Q2014"/>
      <c r="R2014"/>
      <c r="S2014"/>
      <c r="T2014"/>
      <c r="U2014" s="326"/>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c r="CC2014"/>
      <c r="CD2014"/>
      <c r="CE2014"/>
      <c r="CF2014"/>
      <c r="CG2014"/>
      <c r="CH2014"/>
      <c r="CI2014"/>
      <c r="CJ2014"/>
      <c r="CK2014"/>
      <c r="CL2014"/>
      <c r="CM2014"/>
      <c r="CN2014"/>
      <c r="CO2014"/>
      <c r="CP2014"/>
      <c r="CQ2014"/>
      <c r="CR2014"/>
      <c r="CS2014"/>
    </row>
    <row r="2015" spans="1:97" x14ac:dyDescent="0.35">
      <c r="A2015"/>
      <c r="B2015"/>
      <c r="C2015"/>
      <c r="D2015"/>
      <c r="E2015"/>
      <c r="F2015"/>
      <c r="G2015"/>
      <c r="H2015"/>
      <c r="I2015"/>
      <c r="J2015"/>
      <c r="K2015"/>
      <c r="L2015"/>
      <c r="M2015"/>
      <c r="N2015"/>
      <c r="O2015"/>
      <c r="P2015"/>
      <c r="Q2015"/>
      <c r="R2015"/>
      <c r="S2015"/>
      <c r="T2015"/>
      <c r="U2015" s="326"/>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c r="CD2015"/>
      <c r="CE2015"/>
      <c r="CF2015"/>
      <c r="CG2015"/>
      <c r="CH2015"/>
      <c r="CI2015"/>
      <c r="CJ2015"/>
      <c r="CK2015"/>
      <c r="CL2015"/>
      <c r="CM2015"/>
      <c r="CN2015"/>
      <c r="CO2015"/>
      <c r="CP2015"/>
      <c r="CQ2015"/>
      <c r="CR2015"/>
      <c r="CS2015"/>
    </row>
    <row r="2016" spans="1:97" x14ac:dyDescent="0.35">
      <c r="A2016"/>
      <c r="B2016"/>
      <c r="C2016"/>
      <c r="D2016"/>
      <c r="E2016"/>
      <c r="F2016"/>
      <c r="G2016"/>
      <c r="H2016"/>
      <c r="I2016"/>
      <c r="J2016"/>
      <c r="K2016"/>
      <c r="L2016"/>
      <c r="M2016"/>
      <c r="N2016"/>
      <c r="O2016"/>
      <c r="P2016"/>
      <c r="Q2016"/>
      <c r="R2016"/>
      <c r="S2016"/>
      <c r="T2016"/>
      <c r="U2016" s="32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c r="CC2016"/>
      <c r="CD2016"/>
      <c r="CE2016"/>
      <c r="CF2016"/>
      <c r="CG2016"/>
      <c r="CH2016"/>
      <c r="CI2016"/>
      <c r="CJ2016"/>
      <c r="CK2016"/>
      <c r="CL2016"/>
      <c r="CM2016"/>
      <c r="CN2016"/>
      <c r="CO2016"/>
      <c r="CP2016"/>
      <c r="CQ2016"/>
      <c r="CR2016"/>
      <c r="CS2016"/>
    </row>
    <row r="2017" spans="1:97" x14ac:dyDescent="0.35">
      <c r="A2017"/>
      <c r="B2017"/>
      <c r="C2017"/>
      <c r="D2017"/>
      <c r="E2017"/>
      <c r="F2017"/>
      <c r="G2017"/>
      <c r="H2017"/>
      <c r="I2017"/>
      <c r="J2017"/>
      <c r="K2017"/>
      <c r="L2017"/>
      <c r="M2017"/>
      <c r="N2017"/>
      <c r="O2017"/>
      <c r="P2017"/>
      <c r="Q2017"/>
      <c r="R2017"/>
      <c r="S2017"/>
      <c r="T2017"/>
      <c r="U2017" s="326"/>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c r="CC2017"/>
      <c r="CD2017"/>
      <c r="CE2017"/>
      <c r="CF2017"/>
      <c r="CG2017"/>
      <c r="CH2017"/>
      <c r="CI2017"/>
      <c r="CJ2017"/>
      <c r="CK2017"/>
      <c r="CL2017"/>
      <c r="CM2017"/>
      <c r="CN2017"/>
      <c r="CO2017"/>
      <c r="CP2017"/>
      <c r="CQ2017"/>
      <c r="CR2017"/>
      <c r="CS2017"/>
    </row>
    <row r="2018" spans="1:97" x14ac:dyDescent="0.35">
      <c r="A2018"/>
      <c r="B2018"/>
      <c r="C2018"/>
      <c r="D2018"/>
      <c r="E2018"/>
      <c r="F2018"/>
      <c r="G2018"/>
      <c r="H2018"/>
      <c r="I2018"/>
      <c r="J2018"/>
      <c r="K2018"/>
      <c r="L2018"/>
      <c r="M2018"/>
      <c r="N2018"/>
      <c r="O2018"/>
      <c r="P2018"/>
      <c r="Q2018"/>
      <c r="R2018"/>
      <c r="S2018"/>
      <c r="T2018"/>
      <c r="U2018" s="326"/>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c r="CC2018"/>
      <c r="CD2018"/>
      <c r="CE2018"/>
      <c r="CF2018"/>
      <c r="CG2018"/>
      <c r="CH2018"/>
      <c r="CI2018"/>
      <c r="CJ2018"/>
      <c r="CK2018"/>
      <c r="CL2018"/>
      <c r="CM2018"/>
      <c r="CN2018"/>
      <c r="CO2018"/>
      <c r="CP2018"/>
      <c r="CQ2018"/>
      <c r="CR2018"/>
      <c r="CS2018"/>
    </row>
    <row r="2019" spans="1:97" x14ac:dyDescent="0.35">
      <c r="A2019"/>
      <c r="B2019"/>
      <c r="C2019"/>
      <c r="D2019"/>
      <c r="E2019"/>
      <c r="F2019"/>
      <c r="G2019"/>
      <c r="H2019"/>
      <c r="I2019"/>
      <c r="J2019"/>
      <c r="K2019"/>
      <c r="L2019"/>
      <c r="M2019"/>
      <c r="N2019"/>
      <c r="O2019"/>
      <c r="P2019"/>
      <c r="Q2019"/>
      <c r="R2019"/>
      <c r="S2019"/>
      <c r="T2019"/>
      <c r="U2019" s="326"/>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c r="CC2019"/>
      <c r="CD2019"/>
      <c r="CE2019"/>
      <c r="CF2019"/>
      <c r="CG2019"/>
      <c r="CH2019"/>
      <c r="CI2019"/>
      <c r="CJ2019"/>
      <c r="CK2019"/>
      <c r="CL2019"/>
      <c r="CM2019"/>
      <c r="CN2019"/>
      <c r="CO2019"/>
      <c r="CP2019"/>
      <c r="CQ2019"/>
      <c r="CR2019"/>
      <c r="CS2019"/>
    </row>
    <row r="2020" spans="1:97" x14ac:dyDescent="0.35">
      <c r="A2020"/>
      <c r="B2020"/>
      <c r="C2020"/>
      <c r="D2020"/>
      <c r="E2020"/>
      <c r="F2020"/>
      <c r="G2020"/>
      <c r="H2020"/>
      <c r="I2020"/>
      <c r="J2020"/>
      <c r="K2020"/>
      <c r="L2020"/>
      <c r="M2020"/>
      <c r="N2020"/>
      <c r="O2020"/>
      <c r="P2020"/>
      <c r="Q2020"/>
      <c r="R2020"/>
      <c r="S2020"/>
      <c r="T2020"/>
      <c r="U2020" s="326"/>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c r="CC2020"/>
      <c r="CD2020"/>
      <c r="CE2020"/>
      <c r="CF2020"/>
      <c r="CG2020"/>
      <c r="CH2020"/>
      <c r="CI2020"/>
      <c r="CJ2020"/>
      <c r="CK2020"/>
      <c r="CL2020"/>
      <c r="CM2020"/>
      <c r="CN2020"/>
      <c r="CO2020"/>
      <c r="CP2020"/>
      <c r="CQ2020"/>
      <c r="CR2020"/>
      <c r="CS2020"/>
    </row>
    <row r="2021" spans="1:97" x14ac:dyDescent="0.35">
      <c r="A2021"/>
      <c r="B2021"/>
      <c r="C2021"/>
      <c r="D2021"/>
      <c r="E2021"/>
      <c r="F2021"/>
      <c r="G2021"/>
      <c r="H2021"/>
      <c r="I2021"/>
      <c r="J2021"/>
      <c r="K2021"/>
      <c r="L2021"/>
      <c r="M2021"/>
      <c r="N2021"/>
      <c r="O2021"/>
      <c r="P2021"/>
      <c r="Q2021"/>
      <c r="R2021"/>
      <c r="S2021"/>
      <c r="T2021"/>
      <c r="U2021" s="326"/>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c r="CC2021"/>
      <c r="CD2021"/>
      <c r="CE2021"/>
      <c r="CF2021"/>
      <c r="CG2021"/>
      <c r="CH2021"/>
      <c r="CI2021"/>
      <c r="CJ2021"/>
      <c r="CK2021"/>
      <c r="CL2021"/>
      <c r="CM2021"/>
      <c r="CN2021"/>
      <c r="CO2021"/>
      <c r="CP2021"/>
      <c r="CQ2021"/>
      <c r="CR2021"/>
      <c r="CS2021"/>
    </row>
    <row r="2022" spans="1:97" x14ac:dyDescent="0.35">
      <c r="A2022"/>
      <c r="B2022"/>
      <c r="C2022"/>
      <c r="D2022"/>
      <c r="E2022"/>
      <c r="F2022"/>
      <c r="G2022"/>
      <c r="H2022"/>
      <c r="I2022"/>
      <c r="J2022"/>
      <c r="K2022"/>
      <c r="L2022"/>
      <c r="M2022"/>
      <c r="N2022"/>
      <c r="O2022"/>
      <c r="P2022"/>
      <c r="Q2022"/>
      <c r="R2022"/>
      <c r="S2022"/>
      <c r="T2022"/>
      <c r="U2022" s="326"/>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c r="CC2022"/>
      <c r="CD2022"/>
      <c r="CE2022"/>
      <c r="CF2022"/>
      <c r="CG2022"/>
      <c r="CH2022"/>
      <c r="CI2022"/>
      <c r="CJ2022"/>
      <c r="CK2022"/>
      <c r="CL2022"/>
      <c r="CM2022"/>
      <c r="CN2022"/>
      <c r="CO2022"/>
      <c r="CP2022"/>
      <c r="CQ2022"/>
      <c r="CR2022"/>
      <c r="CS2022"/>
    </row>
    <row r="2023" spans="1:97" x14ac:dyDescent="0.35">
      <c r="A2023"/>
      <c r="B2023"/>
      <c r="C2023"/>
      <c r="D2023"/>
      <c r="E2023"/>
      <c r="F2023"/>
      <c r="G2023"/>
      <c r="H2023"/>
      <c r="I2023"/>
      <c r="J2023"/>
      <c r="K2023"/>
      <c r="L2023"/>
      <c r="M2023"/>
      <c r="N2023"/>
      <c r="O2023"/>
      <c r="P2023"/>
      <c r="Q2023"/>
      <c r="R2023"/>
      <c r="S2023"/>
      <c r="T2023"/>
      <c r="U2023" s="326"/>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c r="CD2023"/>
      <c r="CE2023"/>
      <c r="CF2023"/>
      <c r="CG2023"/>
      <c r="CH2023"/>
      <c r="CI2023"/>
      <c r="CJ2023"/>
      <c r="CK2023"/>
      <c r="CL2023"/>
      <c r="CM2023"/>
      <c r="CN2023"/>
      <c r="CO2023"/>
      <c r="CP2023"/>
      <c r="CQ2023"/>
      <c r="CR2023"/>
      <c r="CS2023"/>
    </row>
    <row r="2024" spans="1:97" x14ac:dyDescent="0.35">
      <c r="A2024"/>
      <c r="B2024"/>
      <c r="C2024"/>
      <c r="D2024"/>
      <c r="E2024"/>
      <c r="F2024"/>
      <c r="G2024"/>
      <c r="H2024"/>
      <c r="I2024"/>
      <c r="J2024"/>
      <c r="K2024"/>
      <c r="L2024"/>
      <c r="M2024"/>
      <c r="N2024"/>
      <c r="O2024"/>
      <c r="P2024"/>
      <c r="Q2024"/>
      <c r="R2024"/>
      <c r="S2024"/>
      <c r="T2024"/>
      <c r="U2024" s="326"/>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c r="CD2024"/>
      <c r="CE2024"/>
      <c r="CF2024"/>
      <c r="CG2024"/>
      <c r="CH2024"/>
      <c r="CI2024"/>
      <c r="CJ2024"/>
      <c r="CK2024"/>
      <c r="CL2024"/>
      <c r="CM2024"/>
      <c r="CN2024"/>
      <c r="CO2024"/>
      <c r="CP2024"/>
      <c r="CQ2024"/>
      <c r="CR2024"/>
      <c r="CS2024"/>
    </row>
    <row r="2025" spans="1:97" x14ac:dyDescent="0.35">
      <c r="A2025"/>
      <c r="B2025"/>
      <c r="C2025"/>
      <c r="D2025"/>
      <c r="E2025"/>
      <c r="F2025"/>
      <c r="G2025"/>
      <c r="H2025"/>
      <c r="I2025"/>
      <c r="J2025"/>
      <c r="K2025"/>
      <c r="L2025"/>
      <c r="M2025"/>
      <c r="N2025"/>
      <c r="O2025"/>
      <c r="P2025"/>
      <c r="Q2025"/>
      <c r="R2025"/>
      <c r="S2025"/>
      <c r="T2025"/>
      <c r="U2025" s="326"/>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c r="CC2025"/>
      <c r="CD2025"/>
      <c r="CE2025"/>
      <c r="CF2025"/>
      <c r="CG2025"/>
      <c r="CH2025"/>
      <c r="CI2025"/>
      <c r="CJ2025"/>
      <c r="CK2025"/>
      <c r="CL2025"/>
      <c r="CM2025"/>
      <c r="CN2025"/>
      <c r="CO2025"/>
      <c r="CP2025"/>
      <c r="CQ2025"/>
      <c r="CR2025"/>
      <c r="CS2025"/>
    </row>
    <row r="2026" spans="1:97" x14ac:dyDescent="0.35">
      <c r="A2026"/>
      <c r="B2026"/>
      <c r="C2026"/>
      <c r="D2026"/>
      <c r="E2026"/>
      <c r="F2026"/>
      <c r="G2026"/>
      <c r="H2026"/>
      <c r="I2026"/>
      <c r="J2026"/>
      <c r="K2026"/>
      <c r="L2026"/>
      <c r="M2026"/>
      <c r="N2026"/>
      <c r="O2026"/>
      <c r="P2026"/>
      <c r="Q2026"/>
      <c r="R2026"/>
      <c r="S2026"/>
      <c r="T2026"/>
      <c r="U2026" s="3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c r="CC2026"/>
      <c r="CD2026"/>
      <c r="CE2026"/>
      <c r="CF2026"/>
      <c r="CG2026"/>
      <c r="CH2026"/>
      <c r="CI2026"/>
      <c r="CJ2026"/>
      <c r="CK2026"/>
      <c r="CL2026"/>
      <c r="CM2026"/>
      <c r="CN2026"/>
      <c r="CO2026"/>
      <c r="CP2026"/>
      <c r="CQ2026"/>
      <c r="CR2026"/>
      <c r="CS2026"/>
    </row>
    <row r="2027" spans="1:97" x14ac:dyDescent="0.35">
      <c r="A2027"/>
      <c r="B2027"/>
      <c r="C2027"/>
      <c r="D2027"/>
      <c r="E2027"/>
      <c r="F2027"/>
      <c r="G2027"/>
      <c r="H2027"/>
      <c r="I2027"/>
      <c r="J2027"/>
      <c r="K2027"/>
      <c r="L2027"/>
      <c r="M2027"/>
      <c r="N2027"/>
      <c r="O2027"/>
      <c r="P2027"/>
      <c r="Q2027"/>
      <c r="R2027"/>
      <c r="S2027"/>
      <c r="T2027"/>
      <c r="U2027" s="326"/>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c r="CC2027"/>
      <c r="CD2027"/>
      <c r="CE2027"/>
      <c r="CF2027"/>
      <c r="CG2027"/>
      <c r="CH2027"/>
      <c r="CI2027"/>
      <c r="CJ2027"/>
      <c r="CK2027"/>
      <c r="CL2027"/>
      <c r="CM2027"/>
      <c r="CN2027"/>
      <c r="CO2027"/>
      <c r="CP2027"/>
      <c r="CQ2027"/>
      <c r="CR2027"/>
      <c r="CS2027"/>
    </row>
    <row r="2028" spans="1:97" x14ac:dyDescent="0.35">
      <c r="A2028"/>
      <c r="B2028"/>
      <c r="C2028"/>
      <c r="D2028"/>
      <c r="E2028"/>
      <c r="F2028"/>
      <c r="G2028"/>
      <c r="H2028"/>
      <c r="I2028"/>
      <c r="J2028"/>
      <c r="K2028"/>
      <c r="L2028"/>
      <c r="M2028"/>
      <c r="N2028"/>
      <c r="O2028"/>
      <c r="P2028"/>
      <c r="Q2028"/>
      <c r="R2028"/>
      <c r="S2028"/>
      <c r="T2028"/>
      <c r="U2028" s="326"/>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c r="CC2028"/>
      <c r="CD2028"/>
      <c r="CE2028"/>
      <c r="CF2028"/>
      <c r="CG2028"/>
      <c r="CH2028"/>
      <c r="CI2028"/>
      <c r="CJ2028"/>
      <c r="CK2028"/>
      <c r="CL2028"/>
      <c r="CM2028"/>
      <c r="CN2028"/>
      <c r="CO2028"/>
      <c r="CP2028"/>
      <c r="CQ2028"/>
      <c r="CR2028"/>
      <c r="CS2028"/>
    </row>
    <row r="2029" spans="1:97" x14ac:dyDescent="0.35">
      <c r="A2029"/>
      <c r="B2029"/>
      <c r="C2029"/>
      <c r="D2029"/>
      <c r="E2029"/>
      <c r="F2029"/>
      <c r="G2029"/>
      <c r="H2029"/>
      <c r="I2029"/>
      <c r="J2029"/>
      <c r="K2029"/>
      <c r="L2029"/>
      <c r="M2029"/>
      <c r="N2029"/>
      <c r="O2029"/>
      <c r="P2029"/>
      <c r="Q2029"/>
      <c r="R2029"/>
      <c r="S2029"/>
      <c r="T2029"/>
      <c r="U2029" s="326"/>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c r="CC2029"/>
      <c r="CD2029"/>
      <c r="CE2029"/>
      <c r="CF2029"/>
      <c r="CG2029"/>
      <c r="CH2029"/>
      <c r="CI2029"/>
      <c r="CJ2029"/>
      <c r="CK2029"/>
      <c r="CL2029"/>
      <c r="CM2029"/>
      <c r="CN2029"/>
      <c r="CO2029"/>
      <c r="CP2029"/>
      <c r="CQ2029"/>
      <c r="CR2029"/>
      <c r="CS2029"/>
    </row>
    <row r="2030" spans="1:97" x14ac:dyDescent="0.35">
      <c r="A2030"/>
      <c r="B2030"/>
      <c r="C2030"/>
      <c r="D2030"/>
      <c r="E2030"/>
      <c r="F2030"/>
      <c r="G2030"/>
      <c r="H2030"/>
      <c r="I2030"/>
      <c r="J2030"/>
      <c r="K2030"/>
      <c r="L2030"/>
      <c r="M2030"/>
      <c r="N2030"/>
      <c r="O2030"/>
      <c r="P2030"/>
      <c r="Q2030"/>
      <c r="R2030"/>
      <c r="S2030"/>
      <c r="T2030"/>
      <c r="U2030" s="326"/>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c r="CC2030"/>
      <c r="CD2030"/>
      <c r="CE2030"/>
      <c r="CF2030"/>
      <c r="CG2030"/>
      <c r="CH2030"/>
      <c r="CI2030"/>
      <c r="CJ2030"/>
      <c r="CK2030"/>
      <c r="CL2030"/>
      <c r="CM2030"/>
      <c r="CN2030"/>
      <c r="CO2030"/>
      <c r="CP2030"/>
      <c r="CQ2030"/>
      <c r="CR2030"/>
      <c r="CS2030"/>
    </row>
    <row r="2031" spans="1:97" x14ac:dyDescent="0.35">
      <c r="A2031"/>
      <c r="B2031"/>
      <c r="C2031"/>
      <c r="D2031"/>
      <c r="E2031"/>
      <c r="F2031"/>
      <c r="G2031"/>
      <c r="H2031"/>
      <c r="I2031"/>
      <c r="J2031"/>
      <c r="K2031"/>
      <c r="L2031"/>
      <c r="M2031"/>
      <c r="N2031"/>
      <c r="O2031"/>
      <c r="P2031"/>
      <c r="Q2031"/>
      <c r="R2031"/>
      <c r="S2031"/>
      <c r="T2031"/>
      <c r="U2031" s="326"/>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c r="CD2031"/>
      <c r="CE2031"/>
      <c r="CF2031"/>
      <c r="CG2031"/>
      <c r="CH2031"/>
      <c r="CI2031"/>
      <c r="CJ2031"/>
      <c r="CK2031"/>
      <c r="CL2031"/>
      <c r="CM2031"/>
      <c r="CN2031"/>
      <c r="CO2031"/>
      <c r="CP2031"/>
      <c r="CQ2031"/>
      <c r="CR2031"/>
      <c r="CS2031"/>
    </row>
    <row r="2032" spans="1:97" x14ac:dyDescent="0.35">
      <c r="A2032"/>
      <c r="B2032"/>
      <c r="C2032"/>
      <c r="D2032"/>
      <c r="E2032"/>
      <c r="F2032"/>
      <c r="G2032"/>
      <c r="H2032"/>
      <c r="I2032"/>
      <c r="J2032"/>
      <c r="K2032"/>
      <c r="L2032"/>
      <c r="M2032"/>
      <c r="N2032"/>
      <c r="O2032"/>
      <c r="P2032"/>
      <c r="Q2032"/>
      <c r="R2032"/>
      <c r="S2032"/>
      <c r="T2032"/>
      <c r="U2032" s="326"/>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c r="CD2032"/>
      <c r="CE2032"/>
      <c r="CF2032"/>
      <c r="CG2032"/>
      <c r="CH2032"/>
      <c r="CI2032"/>
      <c r="CJ2032"/>
      <c r="CK2032"/>
      <c r="CL2032"/>
      <c r="CM2032"/>
      <c r="CN2032"/>
      <c r="CO2032"/>
      <c r="CP2032"/>
      <c r="CQ2032"/>
      <c r="CR2032"/>
      <c r="CS2032"/>
    </row>
    <row r="2033" spans="1:97" x14ac:dyDescent="0.35">
      <c r="A2033"/>
      <c r="B2033"/>
      <c r="C2033"/>
      <c r="D2033"/>
      <c r="E2033"/>
      <c r="F2033"/>
      <c r="G2033"/>
      <c r="H2033"/>
      <c r="I2033"/>
      <c r="J2033"/>
      <c r="K2033"/>
      <c r="L2033"/>
      <c r="M2033"/>
      <c r="N2033"/>
      <c r="O2033"/>
      <c r="P2033"/>
      <c r="Q2033"/>
      <c r="R2033"/>
      <c r="S2033"/>
      <c r="T2033"/>
      <c r="U2033" s="326"/>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c r="CC2033"/>
      <c r="CD2033"/>
      <c r="CE2033"/>
      <c r="CF2033"/>
      <c r="CG2033"/>
      <c r="CH2033"/>
      <c r="CI2033"/>
      <c r="CJ2033"/>
      <c r="CK2033"/>
      <c r="CL2033"/>
      <c r="CM2033"/>
      <c r="CN2033"/>
      <c r="CO2033"/>
      <c r="CP2033"/>
      <c r="CQ2033"/>
      <c r="CR2033"/>
      <c r="CS2033"/>
    </row>
    <row r="2034" spans="1:97" x14ac:dyDescent="0.35">
      <c r="A2034"/>
      <c r="B2034"/>
      <c r="C2034"/>
      <c r="D2034"/>
      <c r="E2034"/>
      <c r="F2034"/>
      <c r="G2034"/>
      <c r="H2034"/>
      <c r="I2034"/>
      <c r="J2034"/>
      <c r="K2034"/>
      <c r="L2034"/>
      <c r="M2034"/>
      <c r="N2034"/>
      <c r="O2034"/>
      <c r="P2034"/>
      <c r="Q2034"/>
      <c r="R2034"/>
      <c r="S2034"/>
      <c r="T2034"/>
      <c r="U2034" s="326"/>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c r="CC2034"/>
      <c r="CD2034"/>
      <c r="CE2034"/>
      <c r="CF2034"/>
      <c r="CG2034"/>
      <c r="CH2034"/>
      <c r="CI2034"/>
      <c r="CJ2034"/>
      <c r="CK2034"/>
      <c r="CL2034"/>
      <c r="CM2034"/>
      <c r="CN2034"/>
      <c r="CO2034"/>
      <c r="CP2034"/>
      <c r="CQ2034"/>
      <c r="CR2034"/>
      <c r="CS2034"/>
    </row>
    <row r="2035" spans="1:97" x14ac:dyDescent="0.35">
      <c r="A2035"/>
      <c r="B2035"/>
      <c r="C2035"/>
      <c r="D2035"/>
      <c r="E2035"/>
      <c r="F2035"/>
      <c r="G2035"/>
      <c r="H2035"/>
      <c r="I2035"/>
      <c r="J2035"/>
      <c r="K2035"/>
      <c r="L2035"/>
      <c r="M2035"/>
      <c r="N2035"/>
      <c r="O2035"/>
      <c r="P2035"/>
      <c r="Q2035"/>
      <c r="R2035"/>
      <c r="S2035"/>
      <c r="T2035"/>
      <c r="U2035" s="326"/>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c r="CD2035"/>
      <c r="CE2035"/>
      <c r="CF2035"/>
      <c r="CG2035"/>
      <c r="CH2035"/>
      <c r="CI2035"/>
      <c r="CJ2035"/>
      <c r="CK2035"/>
      <c r="CL2035"/>
      <c r="CM2035"/>
      <c r="CN2035"/>
      <c r="CO2035"/>
      <c r="CP2035"/>
      <c r="CQ2035"/>
      <c r="CR2035"/>
      <c r="CS2035"/>
    </row>
    <row r="2036" spans="1:97" x14ac:dyDescent="0.35">
      <c r="A2036"/>
      <c r="B2036"/>
      <c r="C2036"/>
      <c r="D2036"/>
      <c r="E2036"/>
      <c r="F2036"/>
      <c r="G2036"/>
      <c r="H2036"/>
      <c r="I2036"/>
      <c r="J2036"/>
      <c r="K2036"/>
      <c r="L2036"/>
      <c r="M2036"/>
      <c r="N2036"/>
      <c r="O2036"/>
      <c r="P2036"/>
      <c r="Q2036"/>
      <c r="R2036"/>
      <c r="S2036"/>
      <c r="T2036"/>
      <c r="U2036" s="32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c r="CC2036"/>
      <c r="CD2036"/>
      <c r="CE2036"/>
      <c r="CF2036"/>
      <c r="CG2036"/>
      <c r="CH2036"/>
      <c r="CI2036"/>
      <c r="CJ2036"/>
      <c r="CK2036"/>
      <c r="CL2036"/>
      <c r="CM2036"/>
      <c r="CN2036"/>
      <c r="CO2036"/>
      <c r="CP2036"/>
      <c r="CQ2036"/>
      <c r="CR2036"/>
      <c r="CS2036"/>
    </row>
    <row r="2037" spans="1:97" x14ac:dyDescent="0.35">
      <c r="A2037"/>
      <c r="B2037"/>
      <c r="C2037"/>
      <c r="D2037"/>
      <c r="E2037"/>
      <c r="F2037"/>
      <c r="G2037"/>
      <c r="H2037"/>
      <c r="I2037"/>
      <c r="J2037"/>
      <c r="K2037"/>
      <c r="L2037"/>
      <c r="M2037"/>
      <c r="N2037"/>
      <c r="O2037"/>
      <c r="P2037"/>
      <c r="Q2037"/>
      <c r="R2037"/>
      <c r="S2037"/>
      <c r="T2037"/>
      <c r="U2037" s="326"/>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c r="CC2037"/>
      <c r="CD2037"/>
      <c r="CE2037"/>
      <c r="CF2037"/>
      <c r="CG2037"/>
      <c r="CH2037"/>
      <c r="CI2037"/>
      <c r="CJ2037"/>
      <c r="CK2037"/>
      <c r="CL2037"/>
      <c r="CM2037"/>
      <c r="CN2037"/>
      <c r="CO2037"/>
      <c r="CP2037"/>
      <c r="CQ2037"/>
      <c r="CR2037"/>
      <c r="CS2037"/>
    </row>
    <row r="2038" spans="1:97" x14ac:dyDescent="0.35">
      <c r="A2038"/>
      <c r="B2038"/>
      <c r="C2038"/>
      <c r="D2038"/>
      <c r="E2038"/>
      <c r="F2038"/>
      <c r="G2038"/>
      <c r="H2038"/>
      <c r="I2038"/>
      <c r="J2038"/>
      <c r="K2038"/>
      <c r="L2038"/>
      <c r="M2038"/>
      <c r="N2038"/>
      <c r="O2038"/>
      <c r="P2038"/>
      <c r="Q2038"/>
      <c r="R2038"/>
      <c r="S2038"/>
      <c r="T2038"/>
      <c r="U2038" s="326"/>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c r="CC2038"/>
      <c r="CD2038"/>
      <c r="CE2038"/>
      <c r="CF2038"/>
      <c r="CG2038"/>
      <c r="CH2038"/>
      <c r="CI2038"/>
      <c r="CJ2038"/>
      <c r="CK2038"/>
      <c r="CL2038"/>
      <c r="CM2038"/>
      <c r="CN2038"/>
      <c r="CO2038"/>
      <c r="CP2038"/>
      <c r="CQ2038"/>
      <c r="CR2038"/>
      <c r="CS2038"/>
    </row>
    <row r="2039" spans="1:97" x14ac:dyDescent="0.35">
      <c r="A2039"/>
      <c r="B2039"/>
      <c r="C2039"/>
      <c r="D2039"/>
      <c r="E2039"/>
      <c r="F2039"/>
      <c r="G2039"/>
      <c r="H2039"/>
      <c r="I2039"/>
      <c r="J2039"/>
      <c r="K2039"/>
      <c r="L2039"/>
      <c r="M2039"/>
      <c r="N2039"/>
      <c r="O2039"/>
      <c r="P2039"/>
      <c r="Q2039"/>
      <c r="R2039"/>
      <c r="S2039"/>
      <c r="T2039"/>
      <c r="U2039" s="326"/>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c r="CC2039"/>
      <c r="CD2039"/>
      <c r="CE2039"/>
      <c r="CF2039"/>
      <c r="CG2039"/>
      <c r="CH2039"/>
      <c r="CI2039"/>
      <c r="CJ2039"/>
      <c r="CK2039"/>
      <c r="CL2039"/>
      <c r="CM2039"/>
      <c r="CN2039"/>
      <c r="CO2039"/>
      <c r="CP2039"/>
      <c r="CQ2039"/>
      <c r="CR2039"/>
      <c r="CS2039"/>
    </row>
    <row r="2040" spans="1:97" x14ac:dyDescent="0.35">
      <c r="A2040"/>
      <c r="B2040"/>
      <c r="C2040"/>
      <c r="D2040"/>
      <c r="E2040"/>
      <c r="F2040"/>
      <c r="G2040"/>
      <c r="H2040"/>
      <c r="I2040"/>
      <c r="J2040"/>
      <c r="K2040"/>
      <c r="L2040"/>
      <c r="M2040"/>
      <c r="N2040"/>
      <c r="O2040"/>
      <c r="P2040"/>
      <c r="Q2040"/>
      <c r="R2040"/>
      <c r="S2040"/>
      <c r="T2040"/>
      <c r="U2040" s="326"/>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c r="CC2040"/>
      <c r="CD2040"/>
      <c r="CE2040"/>
      <c r="CF2040"/>
      <c r="CG2040"/>
      <c r="CH2040"/>
      <c r="CI2040"/>
      <c r="CJ2040"/>
      <c r="CK2040"/>
      <c r="CL2040"/>
      <c r="CM2040"/>
      <c r="CN2040"/>
      <c r="CO2040"/>
      <c r="CP2040"/>
      <c r="CQ2040"/>
      <c r="CR2040"/>
      <c r="CS2040"/>
    </row>
    <row r="2041" spans="1:97" x14ac:dyDescent="0.35">
      <c r="A2041"/>
      <c r="B2041"/>
      <c r="C2041"/>
      <c r="D2041"/>
      <c r="E2041"/>
      <c r="F2041"/>
      <c r="G2041"/>
      <c r="H2041"/>
      <c r="I2041"/>
      <c r="J2041"/>
      <c r="K2041"/>
      <c r="L2041"/>
      <c r="M2041"/>
      <c r="N2041"/>
      <c r="O2041"/>
      <c r="P2041"/>
      <c r="Q2041"/>
      <c r="R2041"/>
      <c r="S2041"/>
      <c r="T2041"/>
      <c r="U2041" s="326"/>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c r="CC2041"/>
      <c r="CD2041"/>
      <c r="CE2041"/>
      <c r="CF2041"/>
      <c r="CG2041"/>
      <c r="CH2041"/>
      <c r="CI2041"/>
      <c r="CJ2041"/>
      <c r="CK2041"/>
      <c r="CL2041"/>
      <c r="CM2041"/>
      <c r="CN2041"/>
      <c r="CO2041"/>
      <c r="CP2041"/>
      <c r="CQ2041"/>
      <c r="CR2041"/>
      <c r="CS2041"/>
    </row>
    <row r="2042" spans="1:97" x14ac:dyDescent="0.35">
      <c r="A2042"/>
      <c r="B2042"/>
      <c r="C2042"/>
      <c r="D2042"/>
      <c r="E2042"/>
      <c r="F2042"/>
      <c r="G2042"/>
      <c r="H2042"/>
      <c r="I2042"/>
      <c r="J2042"/>
      <c r="K2042"/>
      <c r="L2042"/>
      <c r="M2042"/>
      <c r="N2042"/>
      <c r="O2042"/>
      <c r="P2042"/>
      <c r="Q2042"/>
      <c r="R2042"/>
      <c r="S2042"/>
      <c r="T2042"/>
      <c r="U2042" s="326"/>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c r="CC2042"/>
      <c r="CD2042"/>
      <c r="CE2042"/>
      <c r="CF2042"/>
      <c r="CG2042"/>
      <c r="CH2042"/>
      <c r="CI2042"/>
      <c r="CJ2042"/>
      <c r="CK2042"/>
      <c r="CL2042"/>
      <c r="CM2042"/>
      <c r="CN2042"/>
      <c r="CO2042"/>
      <c r="CP2042"/>
      <c r="CQ2042"/>
      <c r="CR2042"/>
      <c r="CS2042"/>
    </row>
    <row r="2043" spans="1:97" x14ac:dyDescent="0.35">
      <c r="A2043"/>
      <c r="B2043"/>
      <c r="C2043"/>
      <c r="D2043"/>
      <c r="E2043"/>
      <c r="F2043"/>
      <c r="G2043"/>
      <c r="H2043"/>
      <c r="I2043"/>
      <c r="J2043"/>
      <c r="K2043"/>
      <c r="L2043"/>
      <c r="M2043"/>
      <c r="N2043"/>
      <c r="O2043"/>
      <c r="P2043"/>
      <c r="Q2043"/>
      <c r="R2043"/>
      <c r="S2043"/>
      <c r="T2043"/>
      <c r="U2043" s="326"/>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c r="CC2043"/>
      <c r="CD2043"/>
      <c r="CE2043"/>
      <c r="CF2043"/>
      <c r="CG2043"/>
      <c r="CH2043"/>
      <c r="CI2043"/>
      <c r="CJ2043"/>
      <c r="CK2043"/>
      <c r="CL2043"/>
      <c r="CM2043"/>
      <c r="CN2043"/>
      <c r="CO2043"/>
      <c r="CP2043"/>
      <c r="CQ2043"/>
      <c r="CR2043"/>
      <c r="CS2043"/>
    </row>
    <row r="2044" spans="1:97" x14ac:dyDescent="0.35">
      <c r="A2044"/>
      <c r="B2044"/>
      <c r="C2044"/>
      <c r="D2044"/>
      <c r="E2044"/>
      <c r="F2044"/>
      <c r="G2044"/>
      <c r="H2044"/>
      <c r="I2044"/>
      <c r="J2044"/>
      <c r="K2044"/>
      <c r="L2044"/>
      <c r="M2044"/>
      <c r="N2044"/>
      <c r="O2044"/>
      <c r="P2044"/>
      <c r="Q2044"/>
      <c r="R2044"/>
      <c r="S2044"/>
      <c r="T2044"/>
      <c r="U2044" s="326"/>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c r="CD2044"/>
      <c r="CE2044"/>
      <c r="CF2044"/>
      <c r="CG2044"/>
      <c r="CH2044"/>
      <c r="CI2044"/>
      <c r="CJ2044"/>
      <c r="CK2044"/>
      <c r="CL2044"/>
      <c r="CM2044"/>
      <c r="CN2044"/>
      <c r="CO2044"/>
      <c r="CP2044"/>
      <c r="CQ2044"/>
      <c r="CR2044"/>
      <c r="CS2044"/>
    </row>
    <row r="2045" spans="1:97" x14ac:dyDescent="0.35">
      <c r="A2045"/>
      <c r="B2045"/>
      <c r="C2045"/>
      <c r="D2045"/>
      <c r="E2045"/>
      <c r="F2045"/>
      <c r="G2045"/>
      <c r="H2045"/>
      <c r="I2045"/>
      <c r="J2045"/>
      <c r="K2045"/>
      <c r="L2045"/>
      <c r="M2045"/>
      <c r="N2045"/>
      <c r="O2045"/>
      <c r="P2045"/>
      <c r="Q2045"/>
      <c r="R2045"/>
      <c r="S2045"/>
      <c r="T2045"/>
      <c r="U2045" s="326"/>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c r="CC2045"/>
      <c r="CD2045"/>
      <c r="CE2045"/>
      <c r="CF2045"/>
      <c r="CG2045"/>
      <c r="CH2045"/>
      <c r="CI2045"/>
      <c r="CJ2045"/>
      <c r="CK2045"/>
      <c r="CL2045"/>
      <c r="CM2045"/>
      <c r="CN2045"/>
      <c r="CO2045"/>
      <c r="CP2045"/>
      <c r="CQ2045"/>
      <c r="CR2045"/>
      <c r="CS2045"/>
    </row>
    <row r="2046" spans="1:97" x14ac:dyDescent="0.35">
      <c r="A2046"/>
      <c r="B2046"/>
      <c r="C2046"/>
      <c r="D2046"/>
      <c r="E2046"/>
      <c r="F2046"/>
      <c r="G2046"/>
      <c r="H2046"/>
      <c r="I2046"/>
      <c r="J2046"/>
      <c r="K2046"/>
      <c r="L2046"/>
      <c r="M2046"/>
      <c r="N2046"/>
      <c r="O2046"/>
      <c r="P2046"/>
      <c r="Q2046"/>
      <c r="R2046"/>
      <c r="S2046"/>
      <c r="T2046"/>
      <c r="U2046" s="32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c r="CC2046"/>
      <c r="CD2046"/>
      <c r="CE2046"/>
      <c r="CF2046"/>
      <c r="CG2046"/>
      <c r="CH2046"/>
      <c r="CI2046"/>
      <c r="CJ2046"/>
      <c r="CK2046"/>
      <c r="CL2046"/>
      <c r="CM2046"/>
      <c r="CN2046"/>
      <c r="CO2046"/>
      <c r="CP2046"/>
      <c r="CQ2046"/>
      <c r="CR2046"/>
      <c r="CS2046"/>
    </row>
    <row r="2047" spans="1:97" x14ac:dyDescent="0.35">
      <c r="A2047"/>
      <c r="B2047"/>
      <c r="C2047"/>
      <c r="D2047"/>
      <c r="E2047"/>
      <c r="F2047"/>
      <c r="G2047"/>
      <c r="H2047"/>
      <c r="I2047"/>
      <c r="J2047"/>
      <c r="K2047"/>
      <c r="L2047"/>
      <c r="M2047"/>
      <c r="N2047"/>
      <c r="O2047"/>
      <c r="P2047"/>
      <c r="Q2047"/>
      <c r="R2047"/>
      <c r="S2047"/>
      <c r="T2047"/>
      <c r="U2047" s="326"/>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c r="CE2047"/>
      <c r="CF2047"/>
      <c r="CG2047"/>
      <c r="CH2047"/>
      <c r="CI2047"/>
      <c r="CJ2047"/>
      <c r="CK2047"/>
      <c r="CL2047"/>
      <c r="CM2047"/>
      <c r="CN2047"/>
      <c r="CO2047"/>
      <c r="CP2047"/>
      <c r="CQ2047"/>
      <c r="CR2047"/>
      <c r="CS2047"/>
    </row>
    <row r="2048" spans="1:97" x14ac:dyDescent="0.35">
      <c r="A2048"/>
      <c r="B2048"/>
      <c r="C2048"/>
      <c r="D2048"/>
      <c r="E2048"/>
      <c r="F2048"/>
      <c r="G2048"/>
      <c r="H2048"/>
      <c r="I2048"/>
      <c r="J2048"/>
      <c r="K2048"/>
      <c r="L2048"/>
      <c r="M2048"/>
      <c r="N2048"/>
      <c r="O2048"/>
      <c r="P2048"/>
      <c r="Q2048"/>
      <c r="R2048"/>
      <c r="S2048"/>
      <c r="T2048"/>
      <c r="U2048" s="326"/>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c r="CD2048"/>
      <c r="CE2048"/>
      <c r="CF2048"/>
      <c r="CG2048"/>
      <c r="CH2048"/>
      <c r="CI2048"/>
      <c r="CJ2048"/>
      <c r="CK2048"/>
      <c r="CL2048"/>
      <c r="CM2048"/>
      <c r="CN2048"/>
      <c r="CO2048"/>
      <c r="CP2048"/>
      <c r="CQ2048"/>
      <c r="CR2048"/>
      <c r="CS2048"/>
    </row>
    <row r="2049" spans="1:97" x14ac:dyDescent="0.35">
      <c r="A2049"/>
      <c r="B2049"/>
      <c r="C2049"/>
      <c r="D2049"/>
      <c r="E2049"/>
      <c r="F2049"/>
      <c r="G2049"/>
      <c r="H2049"/>
      <c r="I2049"/>
      <c r="J2049"/>
      <c r="K2049"/>
      <c r="L2049"/>
      <c r="M2049"/>
      <c r="N2049"/>
      <c r="O2049"/>
      <c r="P2049"/>
      <c r="Q2049"/>
      <c r="R2049"/>
      <c r="S2049"/>
      <c r="T2049"/>
      <c r="U2049" s="326"/>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c r="CC2049"/>
      <c r="CD2049"/>
      <c r="CE2049"/>
      <c r="CF2049"/>
      <c r="CG2049"/>
      <c r="CH2049"/>
      <c r="CI2049"/>
      <c r="CJ2049"/>
      <c r="CK2049"/>
      <c r="CL2049"/>
      <c r="CM2049"/>
      <c r="CN2049"/>
      <c r="CO2049"/>
      <c r="CP2049"/>
      <c r="CQ2049"/>
      <c r="CR2049"/>
      <c r="CS2049"/>
    </row>
    <row r="2050" spans="1:97" x14ac:dyDescent="0.35">
      <c r="A2050"/>
      <c r="B2050"/>
      <c r="C2050"/>
      <c r="D2050"/>
      <c r="E2050"/>
      <c r="F2050"/>
      <c r="G2050"/>
      <c r="H2050"/>
      <c r="I2050"/>
      <c r="J2050"/>
      <c r="K2050"/>
      <c r="L2050"/>
      <c r="M2050"/>
      <c r="N2050"/>
      <c r="O2050"/>
      <c r="P2050"/>
      <c r="Q2050"/>
      <c r="R2050"/>
      <c r="S2050"/>
      <c r="T2050"/>
      <c r="U2050" s="326"/>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c r="CC2050"/>
      <c r="CD2050"/>
      <c r="CE2050"/>
      <c r="CF2050"/>
      <c r="CG2050"/>
      <c r="CH2050"/>
      <c r="CI2050"/>
      <c r="CJ2050"/>
      <c r="CK2050"/>
      <c r="CL2050"/>
      <c r="CM2050"/>
      <c r="CN2050"/>
      <c r="CO2050"/>
      <c r="CP2050"/>
      <c r="CQ2050"/>
      <c r="CR2050"/>
      <c r="CS2050"/>
    </row>
    <row r="2051" spans="1:97" x14ac:dyDescent="0.35">
      <c r="A2051"/>
      <c r="B2051"/>
      <c r="C2051"/>
      <c r="D2051"/>
      <c r="E2051"/>
      <c r="F2051"/>
      <c r="G2051"/>
      <c r="H2051"/>
      <c r="I2051"/>
      <c r="J2051"/>
      <c r="K2051"/>
      <c r="L2051"/>
      <c r="M2051"/>
      <c r="N2051"/>
      <c r="O2051"/>
      <c r="P2051"/>
      <c r="Q2051"/>
      <c r="R2051"/>
      <c r="S2051"/>
      <c r="T2051"/>
      <c r="U2051" s="326"/>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c r="CC2051"/>
      <c r="CD2051"/>
      <c r="CE2051"/>
      <c r="CF2051"/>
      <c r="CG2051"/>
      <c r="CH2051"/>
      <c r="CI2051"/>
      <c r="CJ2051"/>
      <c r="CK2051"/>
      <c r="CL2051"/>
      <c r="CM2051"/>
      <c r="CN2051"/>
      <c r="CO2051"/>
      <c r="CP2051"/>
      <c r="CQ2051"/>
      <c r="CR2051"/>
      <c r="CS2051"/>
    </row>
    <row r="2052" spans="1:97" x14ac:dyDescent="0.35">
      <c r="A2052"/>
      <c r="B2052"/>
      <c r="C2052"/>
      <c r="D2052"/>
      <c r="E2052"/>
      <c r="F2052"/>
      <c r="G2052"/>
      <c r="H2052"/>
      <c r="I2052"/>
      <c r="J2052"/>
      <c r="K2052"/>
      <c r="L2052"/>
      <c r="M2052"/>
      <c r="N2052"/>
      <c r="O2052"/>
      <c r="P2052"/>
      <c r="Q2052"/>
      <c r="R2052"/>
      <c r="S2052"/>
      <c r="T2052"/>
      <c r="U2052" s="326"/>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c r="CC2052"/>
      <c r="CD2052"/>
      <c r="CE2052"/>
      <c r="CF2052"/>
      <c r="CG2052"/>
      <c r="CH2052"/>
      <c r="CI2052"/>
      <c r="CJ2052"/>
      <c r="CK2052"/>
      <c r="CL2052"/>
      <c r="CM2052"/>
      <c r="CN2052"/>
      <c r="CO2052"/>
      <c r="CP2052"/>
      <c r="CQ2052"/>
      <c r="CR2052"/>
      <c r="CS2052"/>
    </row>
    <row r="2053" spans="1:97" x14ac:dyDescent="0.35">
      <c r="A2053"/>
      <c r="B2053"/>
      <c r="C2053"/>
      <c r="D2053"/>
      <c r="E2053"/>
      <c r="F2053"/>
      <c r="G2053"/>
      <c r="H2053"/>
      <c r="I2053"/>
      <c r="J2053"/>
      <c r="K2053"/>
      <c r="L2053"/>
      <c r="M2053"/>
      <c r="N2053"/>
      <c r="O2053"/>
      <c r="P2053"/>
      <c r="Q2053"/>
      <c r="R2053"/>
      <c r="S2053"/>
      <c r="T2053"/>
      <c r="U2053" s="326"/>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c r="CC2053"/>
      <c r="CD2053"/>
      <c r="CE2053"/>
      <c r="CF2053"/>
      <c r="CG2053"/>
      <c r="CH2053"/>
      <c r="CI2053"/>
      <c r="CJ2053"/>
      <c r="CK2053"/>
      <c r="CL2053"/>
      <c r="CM2053"/>
      <c r="CN2053"/>
      <c r="CO2053"/>
      <c r="CP2053"/>
      <c r="CQ2053"/>
      <c r="CR2053"/>
      <c r="CS2053"/>
    </row>
    <row r="2054" spans="1:97" x14ac:dyDescent="0.35">
      <c r="A2054"/>
      <c r="B2054"/>
      <c r="C2054"/>
      <c r="D2054"/>
      <c r="E2054"/>
      <c r="F2054"/>
      <c r="G2054"/>
      <c r="H2054"/>
      <c r="I2054"/>
      <c r="J2054"/>
      <c r="K2054"/>
      <c r="L2054"/>
      <c r="M2054"/>
      <c r="N2054"/>
      <c r="O2054"/>
      <c r="P2054"/>
      <c r="Q2054"/>
      <c r="R2054"/>
      <c r="S2054"/>
      <c r="T2054"/>
      <c r="U2054" s="326"/>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c r="CC2054"/>
      <c r="CD2054"/>
      <c r="CE2054"/>
      <c r="CF2054"/>
      <c r="CG2054"/>
      <c r="CH2054"/>
      <c r="CI2054"/>
      <c r="CJ2054"/>
      <c r="CK2054"/>
      <c r="CL2054"/>
      <c r="CM2054"/>
      <c r="CN2054"/>
      <c r="CO2054"/>
      <c r="CP2054"/>
      <c r="CQ2054"/>
      <c r="CR2054"/>
      <c r="CS2054"/>
    </row>
    <row r="2055" spans="1:97" x14ac:dyDescent="0.35">
      <c r="A2055"/>
      <c r="B2055"/>
      <c r="C2055"/>
      <c r="D2055"/>
      <c r="E2055"/>
      <c r="F2055"/>
      <c r="G2055"/>
      <c r="H2055"/>
      <c r="I2055"/>
      <c r="J2055"/>
      <c r="K2055"/>
      <c r="L2055"/>
      <c r="M2055"/>
      <c r="N2055"/>
      <c r="O2055"/>
      <c r="P2055"/>
      <c r="Q2055"/>
      <c r="R2055"/>
      <c r="S2055"/>
      <c r="T2055"/>
      <c r="U2055" s="326"/>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c r="CC2055"/>
      <c r="CD2055"/>
      <c r="CE2055"/>
      <c r="CF2055"/>
      <c r="CG2055"/>
      <c r="CH2055"/>
      <c r="CI2055"/>
      <c r="CJ2055"/>
      <c r="CK2055"/>
      <c r="CL2055"/>
      <c r="CM2055"/>
      <c r="CN2055"/>
      <c r="CO2055"/>
      <c r="CP2055"/>
      <c r="CQ2055"/>
      <c r="CR2055"/>
      <c r="CS2055"/>
    </row>
    <row r="2056" spans="1:97" x14ac:dyDescent="0.35">
      <c r="A2056"/>
      <c r="B2056"/>
      <c r="C2056"/>
      <c r="D2056"/>
      <c r="E2056"/>
      <c r="F2056"/>
      <c r="G2056"/>
      <c r="H2056"/>
      <c r="I2056"/>
      <c r="J2056"/>
      <c r="K2056"/>
      <c r="L2056"/>
      <c r="M2056"/>
      <c r="N2056"/>
      <c r="O2056"/>
      <c r="P2056"/>
      <c r="Q2056"/>
      <c r="R2056"/>
      <c r="S2056"/>
      <c r="T2056"/>
      <c r="U2056" s="32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c r="CC2056"/>
      <c r="CD2056"/>
      <c r="CE2056"/>
      <c r="CF2056"/>
      <c r="CG2056"/>
      <c r="CH2056"/>
      <c r="CI2056"/>
      <c r="CJ2056"/>
      <c r="CK2056"/>
      <c r="CL2056"/>
      <c r="CM2056"/>
      <c r="CN2056"/>
      <c r="CO2056"/>
      <c r="CP2056"/>
      <c r="CQ2056"/>
      <c r="CR2056"/>
      <c r="CS2056"/>
    </row>
    <row r="2057" spans="1:97" x14ac:dyDescent="0.35">
      <c r="A2057"/>
      <c r="B2057"/>
      <c r="C2057"/>
      <c r="D2057"/>
      <c r="E2057"/>
      <c r="F2057"/>
      <c r="G2057"/>
      <c r="H2057"/>
      <c r="I2057"/>
      <c r="J2057"/>
      <c r="K2057"/>
      <c r="L2057"/>
      <c r="M2057"/>
      <c r="N2057"/>
      <c r="O2057"/>
      <c r="P2057"/>
      <c r="Q2057"/>
      <c r="R2057"/>
      <c r="S2057"/>
      <c r="T2057"/>
      <c r="U2057" s="326"/>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c r="CC2057"/>
      <c r="CD2057"/>
      <c r="CE2057"/>
      <c r="CF2057"/>
      <c r="CG2057"/>
      <c r="CH2057"/>
      <c r="CI2057"/>
      <c r="CJ2057"/>
      <c r="CK2057"/>
      <c r="CL2057"/>
      <c r="CM2057"/>
      <c r="CN2057"/>
      <c r="CO2057"/>
      <c r="CP2057"/>
      <c r="CQ2057"/>
      <c r="CR2057"/>
      <c r="CS2057"/>
    </row>
    <row r="2058" spans="1:97" x14ac:dyDescent="0.35">
      <c r="A2058"/>
      <c r="B2058"/>
      <c r="C2058"/>
      <c r="D2058"/>
      <c r="E2058"/>
      <c r="F2058"/>
      <c r="G2058"/>
      <c r="H2058"/>
      <c r="I2058"/>
      <c r="J2058"/>
      <c r="K2058"/>
      <c r="L2058"/>
      <c r="M2058"/>
      <c r="N2058"/>
      <c r="O2058"/>
      <c r="P2058"/>
      <c r="Q2058"/>
      <c r="R2058"/>
      <c r="S2058"/>
      <c r="T2058"/>
      <c r="U2058" s="326"/>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c r="CC2058"/>
      <c r="CD2058"/>
      <c r="CE2058"/>
      <c r="CF2058"/>
      <c r="CG2058"/>
      <c r="CH2058"/>
      <c r="CI2058"/>
      <c r="CJ2058"/>
      <c r="CK2058"/>
      <c r="CL2058"/>
      <c r="CM2058"/>
      <c r="CN2058"/>
      <c r="CO2058"/>
      <c r="CP2058"/>
      <c r="CQ2058"/>
      <c r="CR2058"/>
      <c r="CS2058"/>
    </row>
    <row r="2059" spans="1:97" x14ac:dyDescent="0.35">
      <c r="A2059"/>
      <c r="B2059"/>
      <c r="C2059"/>
      <c r="D2059"/>
      <c r="E2059"/>
      <c r="F2059"/>
      <c r="G2059"/>
      <c r="H2059"/>
      <c r="I2059"/>
      <c r="J2059"/>
      <c r="K2059"/>
      <c r="L2059"/>
      <c r="M2059"/>
      <c r="N2059"/>
      <c r="O2059"/>
      <c r="P2059"/>
      <c r="Q2059"/>
      <c r="R2059"/>
      <c r="S2059"/>
      <c r="T2059"/>
      <c r="U2059" s="326"/>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c r="CC2059"/>
      <c r="CD2059"/>
      <c r="CE2059"/>
      <c r="CF2059"/>
      <c r="CG2059"/>
      <c r="CH2059"/>
      <c r="CI2059"/>
      <c r="CJ2059"/>
      <c r="CK2059"/>
      <c r="CL2059"/>
      <c r="CM2059"/>
      <c r="CN2059"/>
      <c r="CO2059"/>
      <c r="CP2059"/>
      <c r="CQ2059"/>
      <c r="CR2059"/>
      <c r="CS2059"/>
    </row>
    <row r="2060" spans="1:97" x14ac:dyDescent="0.35">
      <c r="A2060"/>
      <c r="B2060"/>
      <c r="C2060"/>
      <c r="D2060"/>
      <c r="E2060"/>
      <c r="F2060"/>
      <c r="G2060"/>
      <c r="H2060"/>
      <c r="I2060"/>
      <c r="J2060"/>
      <c r="K2060"/>
      <c r="L2060"/>
      <c r="M2060"/>
      <c r="N2060"/>
      <c r="O2060"/>
      <c r="P2060"/>
      <c r="Q2060"/>
      <c r="R2060"/>
      <c r="S2060"/>
      <c r="T2060"/>
      <c r="U2060" s="326"/>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c r="CC2060"/>
      <c r="CD2060"/>
      <c r="CE2060"/>
      <c r="CF2060"/>
      <c r="CG2060"/>
      <c r="CH2060"/>
      <c r="CI2060"/>
      <c r="CJ2060"/>
      <c r="CK2060"/>
      <c r="CL2060"/>
      <c r="CM2060"/>
      <c r="CN2060"/>
      <c r="CO2060"/>
      <c r="CP2060"/>
      <c r="CQ2060"/>
      <c r="CR2060"/>
      <c r="CS2060"/>
    </row>
    <row r="2061" spans="1:97" x14ac:dyDescent="0.35">
      <c r="A2061"/>
      <c r="B2061"/>
      <c r="C2061"/>
      <c r="D2061"/>
      <c r="E2061"/>
      <c r="F2061"/>
      <c r="G2061"/>
      <c r="H2061"/>
      <c r="I2061"/>
      <c r="J2061"/>
      <c r="K2061"/>
      <c r="L2061"/>
      <c r="M2061"/>
      <c r="N2061"/>
      <c r="O2061"/>
      <c r="P2061"/>
      <c r="Q2061"/>
      <c r="R2061"/>
      <c r="S2061"/>
      <c r="T2061"/>
      <c r="U2061" s="326"/>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c r="CE2061"/>
      <c r="CF2061"/>
      <c r="CG2061"/>
      <c r="CH2061"/>
      <c r="CI2061"/>
      <c r="CJ2061"/>
      <c r="CK2061"/>
      <c r="CL2061"/>
      <c r="CM2061"/>
      <c r="CN2061"/>
      <c r="CO2061"/>
      <c r="CP2061"/>
      <c r="CQ2061"/>
      <c r="CR2061"/>
      <c r="CS2061"/>
    </row>
    <row r="2062" spans="1:97" x14ac:dyDescent="0.35">
      <c r="A2062"/>
      <c r="B2062"/>
      <c r="C2062"/>
      <c r="D2062"/>
      <c r="E2062"/>
      <c r="F2062"/>
      <c r="G2062"/>
      <c r="H2062"/>
      <c r="I2062"/>
      <c r="J2062"/>
      <c r="K2062"/>
      <c r="L2062"/>
      <c r="M2062"/>
      <c r="N2062"/>
      <c r="O2062"/>
      <c r="P2062"/>
      <c r="Q2062"/>
      <c r="R2062"/>
      <c r="S2062"/>
      <c r="T2062"/>
      <c r="U2062" s="326"/>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c r="CD2062"/>
      <c r="CE2062"/>
      <c r="CF2062"/>
      <c r="CG2062"/>
      <c r="CH2062"/>
      <c r="CI2062"/>
      <c r="CJ2062"/>
      <c r="CK2062"/>
      <c r="CL2062"/>
      <c r="CM2062"/>
      <c r="CN2062"/>
      <c r="CO2062"/>
      <c r="CP2062"/>
      <c r="CQ2062"/>
      <c r="CR2062"/>
      <c r="CS2062"/>
    </row>
    <row r="2063" spans="1:97" x14ac:dyDescent="0.35">
      <c r="A2063"/>
      <c r="B2063"/>
      <c r="C2063"/>
      <c r="D2063"/>
      <c r="E2063"/>
      <c r="F2063"/>
      <c r="G2063"/>
      <c r="H2063"/>
      <c r="I2063"/>
      <c r="J2063"/>
      <c r="K2063"/>
      <c r="L2063"/>
      <c r="M2063"/>
      <c r="N2063"/>
      <c r="O2063"/>
      <c r="P2063"/>
      <c r="Q2063"/>
      <c r="R2063"/>
      <c r="S2063"/>
      <c r="T2063"/>
      <c r="U2063" s="326"/>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c r="CD2063"/>
      <c r="CE2063"/>
      <c r="CF2063"/>
      <c r="CG2063"/>
      <c r="CH2063"/>
      <c r="CI2063"/>
      <c r="CJ2063"/>
      <c r="CK2063"/>
      <c r="CL2063"/>
      <c r="CM2063"/>
      <c r="CN2063"/>
      <c r="CO2063"/>
      <c r="CP2063"/>
      <c r="CQ2063"/>
      <c r="CR2063"/>
      <c r="CS2063"/>
    </row>
    <row r="2064" spans="1:97" x14ac:dyDescent="0.35">
      <c r="A2064"/>
      <c r="B2064"/>
      <c r="C2064"/>
      <c r="D2064"/>
      <c r="E2064"/>
      <c r="F2064"/>
      <c r="G2064"/>
      <c r="H2064"/>
      <c r="I2064"/>
      <c r="J2064"/>
      <c r="K2064"/>
      <c r="L2064"/>
      <c r="M2064"/>
      <c r="N2064"/>
      <c r="O2064"/>
      <c r="P2064"/>
      <c r="Q2064"/>
      <c r="R2064"/>
      <c r="S2064"/>
      <c r="T2064"/>
      <c r="U2064" s="326"/>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c r="CD2064"/>
      <c r="CE2064"/>
      <c r="CF2064"/>
      <c r="CG2064"/>
      <c r="CH2064"/>
      <c r="CI2064"/>
      <c r="CJ2064"/>
      <c r="CK2064"/>
      <c r="CL2064"/>
      <c r="CM2064"/>
      <c r="CN2064"/>
      <c r="CO2064"/>
      <c r="CP2064"/>
      <c r="CQ2064"/>
      <c r="CR2064"/>
      <c r="CS2064"/>
    </row>
    <row r="2065" spans="1:97" x14ac:dyDescent="0.35">
      <c r="A2065"/>
      <c r="B2065"/>
      <c r="C2065"/>
      <c r="D2065"/>
      <c r="E2065"/>
      <c r="F2065"/>
      <c r="G2065"/>
      <c r="H2065"/>
      <c r="I2065"/>
      <c r="J2065"/>
      <c r="K2065"/>
      <c r="L2065"/>
      <c r="M2065"/>
      <c r="N2065"/>
      <c r="O2065"/>
      <c r="P2065"/>
      <c r="Q2065"/>
      <c r="R2065"/>
      <c r="S2065"/>
      <c r="T2065"/>
      <c r="U2065" s="326"/>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c r="CD2065"/>
      <c r="CE2065"/>
      <c r="CF2065"/>
      <c r="CG2065"/>
      <c r="CH2065"/>
      <c r="CI2065"/>
      <c r="CJ2065"/>
      <c r="CK2065"/>
      <c r="CL2065"/>
      <c r="CM2065"/>
      <c r="CN2065"/>
      <c r="CO2065"/>
      <c r="CP2065"/>
      <c r="CQ2065"/>
      <c r="CR2065"/>
      <c r="CS2065"/>
    </row>
    <row r="2066" spans="1:97" x14ac:dyDescent="0.35">
      <c r="A2066"/>
      <c r="B2066"/>
      <c r="C2066"/>
      <c r="D2066"/>
      <c r="E2066"/>
      <c r="F2066"/>
      <c r="G2066"/>
      <c r="H2066"/>
      <c r="I2066"/>
      <c r="J2066"/>
      <c r="K2066"/>
      <c r="L2066"/>
      <c r="M2066"/>
      <c r="N2066"/>
      <c r="O2066"/>
      <c r="P2066"/>
      <c r="Q2066"/>
      <c r="R2066"/>
      <c r="S2066"/>
      <c r="T2066"/>
      <c r="U2066" s="32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c r="CD2066"/>
      <c r="CE2066"/>
      <c r="CF2066"/>
      <c r="CG2066"/>
      <c r="CH2066"/>
      <c r="CI2066"/>
      <c r="CJ2066"/>
      <c r="CK2066"/>
      <c r="CL2066"/>
      <c r="CM2066"/>
      <c r="CN2066"/>
      <c r="CO2066"/>
      <c r="CP2066"/>
      <c r="CQ2066"/>
      <c r="CR2066"/>
      <c r="CS2066"/>
    </row>
    <row r="2067" spans="1:97" x14ac:dyDescent="0.35">
      <c r="A2067"/>
      <c r="B2067"/>
      <c r="C2067"/>
      <c r="D2067"/>
      <c r="E2067"/>
      <c r="F2067"/>
      <c r="G2067"/>
      <c r="H2067"/>
      <c r="I2067"/>
      <c r="J2067"/>
      <c r="K2067"/>
      <c r="L2067"/>
      <c r="M2067"/>
      <c r="N2067"/>
      <c r="O2067"/>
      <c r="P2067"/>
      <c r="Q2067"/>
      <c r="R2067"/>
      <c r="S2067"/>
      <c r="T2067"/>
      <c r="U2067" s="326"/>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c r="CD2067"/>
      <c r="CE2067"/>
      <c r="CF2067"/>
      <c r="CG2067"/>
      <c r="CH2067"/>
      <c r="CI2067"/>
      <c r="CJ2067"/>
      <c r="CK2067"/>
      <c r="CL2067"/>
      <c r="CM2067"/>
      <c r="CN2067"/>
      <c r="CO2067"/>
      <c r="CP2067"/>
      <c r="CQ2067"/>
      <c r="CR2067"/>
      <c r="CS2067"/>
    </row>
    <row r="2068" spans="1:97" x14ac:dyDescent="0.35">
      <c r="A2068"/>
      <c r="B2068"/>
      <c r="C2068"/>
      <c r="D2068"/>
      <c r="E2068"/>
      <c r="F2068"/>
      <c r="G2068"/>
      <c r="H2068"/>
      <c r="I2068"/>
      <c r="J2068"/>
      <c r="K2068"/>
      <c r="L2068"/>
      <c r="M2068"/>
      <c r="N2068"/>
      <c r="O2068"/>
      <c r="P2068"/>
      <c r="Q2068"/>
      <c r="R2068"/>
      <c r="S2068"/>
      <c r="T2068"/>
      <c r="U2068" s="326"/>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c r="CC2068"/>
      <c r="CD2068"/>
      <c r="CE2068"/>
      <c r="CF2068"/>
      <c r="CG2068"/>
      <c r="CH2068"/>
      <c r="CI2068"/>
      <c r="CJ2068"/>
      <c r="CK2068"/>
      <c r="CL2068"/>
      <c r="CM2068"/>
      <c r="CN2068"/>
      <c r="CO2068"/>
      <c r="CP2068"/>
      <c r="CQ2068"/>
      <c r="CR2068"/>
      <c r="CS2068"/>
    </row>
    <row r="2069" spans="1:97" x14ac:dyDescent="0.35">
      <c r="A2069"/>
      <c r="B2069"/>
      <c r="C2069"/>
      <c r="D2069"/>
      <c r="E2069"/>
      <c r="F2069"/>
      <c r="G2069"/>
      <c r="H2069"/>
      <c r="I2069"/>
      <c r="J2069"/>
      <c r="K2069"/>
      <c r="L2069"/>
      <c r="M2069"/>
      <c r="N2069"/>
      <c r="O2069"/>
      <c r="P2069"/>
      <c r="Q2069"/>
      <c r="R2069"/>
      <c r="S2069"/>
      <c r="T2069"/>
      <c r="U2069" s="326"/>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c r="CD2069"/>
      <c r="CE2069"/>
      <c r="CF2069"/>
      <c r="CG2069"/>
      <c r="CH2069"/>
      <c r="CI2069"/>
      <c r="CJ2069"/>
      <c r="CK2069"/>
      <c r="CL2069"/>
      <c r="CM2069"/>
      <c r="CN2069"/>
      <c r="CO2069"/>
      <c r="CP2069"/>
      <c r="CQ2069"/>
      <c r="CR2069"/>
      <c r="CS2069"/>
    </row>
    <row r="2070" spans="1:97" x14ac:dyDescent="0.35">
      <c r="A2070"/>
      <c r="B2070"/>
      <c r="C2070"/>
      <c r="D2070"/>
      <c r="E2070"/>
      <c r="F2070"/>
      <c r="G2070"/>
      <c r="H2070"/>
      <c r="I2070"/>
      <c r="J2070"/>
      <c r="K2070"/>
      <c r="L2070"/>
      <c r="M2070"/>
      <c r="N2070"/>
      <c r="O2070"/>
      <c r="P2070"/>
      <c r="Q2070"/>
      <c r="R2070"/>
      <c r="S2070"/>
      <c r="T2070"/>
      <c r="U2070" s="326"/>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c r="CE2070"/>
      <c r="CF2070"/>
      <c r="CG2070"/>
      <c r="CH2070"/>
      <c r="CI2070"/>
      <c r="CJ2070"/>
      <c r="CK2070"/>
      <c r="CL2070"/>
      <c r="CM2070"/>
      <c r="CN2070"/>
      <c r="CO2070"/>
      <c r="CP2070"/>
      <c r="CQ2070"/>
      <c r="CR2070"/>
      <c r="CS2070"/>
    </row>
    <row r="2071" spans="1:97" x14ac:dyDescent="0.35">
      <c r="A2071"/>
      <c r="B2071"/>
      <c r="C2071"/>
      <c r="D2071"/>
      <c r="E2071"/>
      <c r="F2071"/>
      <c r="G2071"/>
      <c r="H2071"/>
      <c r="I2071"/>
      <c r="J2071"/>
      <c r="K2071"/>
      <c r="L2071"/>
      <c r="M2071"/>
      <c r="N2071"/>
      <c r="O2071"/>
      <c r="P2071"/>
      <c r="Q2071"/>
      <c r="R2071"/>
      <c r="S2071"/>
      <c r="T2071"/>
      <c r="U2071" s="326"/>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c r="CD2071"/>
      <c r="CE2071"/>
      <c r="CF2071"/>
      <c r="CG2071"/>
      <c r="CH2071"/>
      <c r="CI2071"/>
      <c r="CJ2071"/>
      <c r="CK2071"/>
      <c r="CL2071"/>
      <c r="CM2071"/>
      <c r="CN2071"/>
      <c r="CO2071"/>
      <c r="CP2071"/>
      <c r="CQ2071"/>
      <c r="CR2071"/>
      <c r="CS2071"/>
    </row>
    <row r="2072" spans="1:97" x14ac:dyDescent="0.35">
      <c r="A2072"/>
      <c r="B2072"/>
      <c r="C2072"/>
      <c r="D2072"/>
      <c r="E2072"/>
      <c r="F2072"/>
      <c r="G2072"/>
      <c r="H2072"/>
      <c r="I2072"/>
      <c r="J2072"/>
      <c r="K2072"/>
      <c r="L2072"/>
      <c r="M2072"/>
      <c r="N2072"/>
      <c r="O2072"/>
      <c r="P2072"/>
      <c r="Q2072"/>
      <c r="R2072"/>
      <c r="S2072"/>
      <c r="T2072"/>
      <c r="U2072" s="326"/>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c r="CD2072"/>
      <c r="CE2072"/>
      <c r="CF2072"/>
      <c r="CG2072"/>
      <c r="CH2072"/>
      <c r="CI2072"/>
      <c r="CJ2072"/>
      <c r="CK2072"/>
      <c r="CL2072"/>
      <c r="CM2072"/>
      <c r="CN2072"/>
      <c r="CO2072"/>
      <c r="CP2072"/>
      <c r="CQ2072"/>
      <c r="CR2072"/>
      <c r="CS2072"/>
    </row>
    <row r="2073" spans="1:97" x14ac:dyDescent="0.35">
      <c r="A2073"/>
      <c r="B2073"/>
      <c r="C2073"/>
      <c r="D2073"/>
      <c r="E2073"/>
      <c r="F2073"/>
      <c r="G2073"/>
      <c r="H2073"/>
      <c r="I2073"/>
      <c r="J2073"/>
      <c r="K2073"/>
      <c r="L2073"/>
      <c r="M2073"/>
      <c r="N2073"/>
      <c r="O2073"/>
      <c r="P2073"/>
      <c r="Q2073"/>
      <c r="R2073"/>
      <c r="S2073"/>
      <c r="T2073"/>
      <c r="U2073" s="326"/>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c r="CD2073"/>
      <c r="CE2073"/>
      <c r="CF2073"/>
      <c r="CG2073"/>
      <c r="CH2073"/>
      <c r="CI2073"/>
      <c r="CJ2073"/>
      <c r="CK2073"/>
      <c r="CL2073"/>
      <c r="CM2073"/>
      <c r="CN2073"/>
      <c r="CO2073"/>
      <c r="CP2073"/>
      <c r="CQ2073"/>
      <c r="CR2073"/>
      <c r="CS2073"/>
    </row>
    <row r="2074" spans="1:97" x14ac:dyDescent="0.35">
      <c r="A2074"/>
      <c r="B2074"/>
      <c r="C2074"/>
      <c r="D2074"/>
      <c r="E2074"/>
      <c r="F2074"/>
      <c r="G2074"/>
      <c r="H2074"/>
      <c r="I2074"/>
      <c r="J2074"/>
      <c r="K2074"/>
      <c r="L2074"/>
      <c r="M2074"/>
      <c r="N2074"/>
      <c r="O2074"/>
      <c r="P2074"/>
      <c r="Q2074"/>
      <c r="R2074"/>
      <c r="S2074"/>
      <c r="T2074"/>
      <c r="U2074" s="326"/>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c r="CE2074"/>
      <c r="CF2074"/>
      <c r="CG2074"/>
      <c r="CH2074"/>
      <c r="CI2074"/>
      <c r="CJ2074"/>
      <c r="CK2074"/>
      <c r="CL2074"/>
      <c r="CM2074"/>
      <c r="CN2074"/>
      <c r="CO2074"/>
      <c r="CP2074"/>
      <c r="CQ2074"/>
      <c r="CR2074"/>
      <c r="CS2074"/>
    </row>
    <row r="2075" spans="1:97" x14ac:dyDescent="0.35">
      <c r="A2075"/>
      <c r="B2075"/>
      <c r="C2075"/>
      <c r="D2075"/>
      <c r="E2075"/>
      <c r="F2075"/>
      <c r="G2075"/>
      <c r="H2075"/>
      <c r="I2075"/>
      <c r="J2075"/>
      <c r="K2075"/>
      <c r="L2075"/>
      <c r="M2075"/>
      <c r="N2075"/>
      <c r="O2075"/>
      <c r="P2075"/>
      <c r="Q2075"/>
      <c r="R2075"/>
      <c r="S2075"/>
      <c r="T2075"/>
      <c r="U2075" s="326"/>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c r="CC2075"/>
      <c r="CD2075"/>
      <c r="CE2075"/>
      <c r="CF2075"/>
      <c r="CG2075"/>
      <c r="CH2075"/>
      <c r="CI2075"/>
      <c r="CJ2075"/>
      <c r="CK2075"/>
      <c r="CL2075"/>
      <c r="CM2075"/>
      <c r="CN2075"/>
      <c r="CO2075"/>
      <c r="CP2075"/>
      <c r="CQ2075"/>
      <c r="CR2075"/>
      <c r="CS2075"/>
    </row>
    <row r="2076" spans="1:97" x14ac:dyDescent="0.35">
      <c r="A2076"/>
      <c r="B2076"/>
      <c r="C2076"/>
      <c r="D2076"/>
      <c r="E2076"/>
      <c r="F2076"/>
      <c r="G2076"/>
      <c r="H2076"/>
      <c r="I2076"/>
      <c r="J2076"/>
      <c r="K2076"/>
      <c r="L2076"/>
      <c r="M2076"/>
      <c r="N2076"/>
      <c r="O2076"/>
      <c r="P2076"/>
      <c r="Q2076"/>
      <c r="R2076"/>
      <c r="S2076"/>
      <c r="T2076"/>
      <c r="U2076" s="32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c r="CD2076"/>
      <c r="CE2076"/>
      <c r="CF2076"/>
      <c r="CG2076"/>
      <c r="CH2076"/>
      <c r="CI2076"/>
      <c r="CJ2076"/>
      <c r="CK2076"/>
      <c r="CL2076"/>
      <c r="CM2076"/>
      <c r="CN2076"/>
      <c r="CO2076"/>
      <c r="CP2076"/>
      <c r="CQ2076"/>
      <c r="CR2076"/>
      <c r="CS2076"/>
    </row>
    <row r="2077" spans="1:97" x14ac:dyDescent="0.35">
      <c r="A2077"/>
      <c r="B2077"/>
      <c r="C2077"/>
      <c r="D2077"/>
      <c r="E2077"/>
      <c r="F2077"/>
      <c r="G2077"/>
      <c r="H2077"/>
      <c r="I2077"/>
      <c r="J2077"/>
      <c r="K2077"/>
      <c r="L2077"/>
      <c r="M2077"/>
      <c r="N2077"/>
      <c r="O2077"/>
      <c r="P2077"/>
      <c r="Q2077"/>
      <c r="R2077"/>
      <c r="S2077"/>
      <c r="T2077"/>
      <c r="U2077" s="326"/>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c r="CD2077"/>
      <c r="CE2077"/>
      <c r="CF2077"/>
      <c r="CG2077"/>
      <c r="CH2077"/>
      <c r="CI2077"/>
      <c r="CJ2077"/>
      <c r="CK2077"/>
      <c r="CL2077"/>
      <c r="CM2077"/>
      <c r="CN2077"/>
      <c r="CO2077"/>
      <c r="CP2077"/>
      <c r="CQ2077"/>
      <c r="CR2077"/>
      <c r="CS2077"/>
    </row>
    <row r="2078" spans="1:97" x14ac:dyDescent="0.35">
      <c r="A2078"/>
      <c r="B2078"/>
      <c r="C2078"/>
      <c r="D2078"/>
      <c r="E2078"/>
      <c r="F2078"/>
      <c r="G2078"/>
      <c r="H2078"/>
      <c r="I2078"/>
      <c r="J2078"/>
      <c r="K2078"/>
      <c r="L2078"/>
      <c r="M2078"/>
      <c r="N2078"/>
      <c r="O2078"/>
      <c r="P2078"/>
      <c r="Q2078"/>
      <c r="R2078"/>
      <c r="S2078"/>
      <c r="T2078"/>
      <c r="U2078" s="326"/>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c r="CD2078"/>
      <c r="CE2078"/>
      <c r="CF2078"/>
      <c r="CG2078"/>
      <c r="CH2078"/>
      <c r="CI2078"/>
      <c r="CJ2078"/>
      <c r="CK2078"/>
      <c r="CL2078"/>
      <c r="CM2078"/>
      <c r="CN2078"/>
      <c r="CO2078"/>
      <c r="CP2078"/>
      <c r="CQ2078"/>
      <c r="CR2078"/>
      <c r="CS2078"/>
    </row>
    <row r="2079" spans="1:97" x14ac:dyDescent="0.35">
      <c r="A2079"/>
      <c r="B2079"/>
      <c r="C2079"/>
      <c r="D2079"/>
      <c r="E2079"/>
      <c r="F2079"/>
      <c r="G2079"/>
      <c r="H2079"/>
      <c r="I2079"/>
      <c r="J2079"/>
      <c r="K2079"/>
      <c r="L2079"/>
      <c r="M2079"/>
      <c r="N2079"/>
      <c r="O2079"/>
      <c r="P2079"/>
      <c r="Q2079"/>
      <c r="R2079"/>
      <c r="S2079"/>
      <c r="T2079"/>
      <c r="U2079" s="326"/>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c r="CD2079"/>
      <c r="CE2079"/>
      <c r="CF2079"/>
      <c r="CG2079"/>
      <c r="CH2079"/>
      <c r="CI2079"/>
      <c r="CJ2079"/>
      <c r="CK2079"/>
      <c r="CL2079"/>
      <c r="CM2079"/>
      <c r="CN2079"/>
      <c r="CO2079"/>
      <c r="CP2079"/>
      <c r="CQ2079"/>
      <c r="CR2079"/>
      <c r="CS2079"/>
    </row>
    <row r="2080" spans="1:97" x14ac:dyDescent="0.35">
      <c r="A2080"/>
      <c r="B2080"/>
      <c r="C2080"/>
      <c r="D2080"/>
      <c r="E2080"/>
      <c r="F2080"/>
      <c r="G2080"/>
      <c r="H2080"/>
      <c r="I2080"/>
      <c r="J2080"/>
      <c r="K2080"/>
      <c r="L2080"/>
      <c r="M2080"/>
      <c r="N2080"/>
      <c r="O2080"/>
      <c r="P2080"/>
      <c r="Q2080"/>
      <c r="R2080"/>
      <c r="S2080"/>
      <c r="T2080"/>
      <c r="U2080" s="326"/>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c r="CC2080"/>
      <c r="CD2080"/>
      <c r="CE2080"/>
      <c r="CF2080"/>
      <c r="CG2080"/>
      <c r="CH2080"/>
      <c r="CI2080"/>
      <c r="CJ2080"/>
      <c r="CK2080"/>
      <c r="CL2080"/>
      <c r="CM2080"/>
      <c r="CN2080"/>
      <c r="CO2080"/>
      <c r="CP2080"/>
      <c r="CQ2080"/>
      <c r="CR2080"/>
      <c r="CS2080"/>
    </row>
    <row r="2081" spans="1:97" x14ac:dyDescent="0.35">
      <c r="A2081"/>
      <c r="B2081"/>
      <c r="C2081"/>
      <c r="D2081"/>
      <c r="E2081"/>
      <c r="F2081"/>
      <c r="G2081"/>
      <c r="H2081"/>
      <c r="I2081"/>
      <c r="J2081"/>
      <c r="K2081"/>
      <c r="L2081"/>
      <c r="M2081"/>
      <c r="N2081"/>
      <c r="O2081"/>
      <c r="P2081"/>
      <c r="Q2081"/>
      <c r="R2081"/>
      <c r="S2081"/>
      <c r="T2081"/>
      <c r="U2081" s="326"/>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c r="CD2081"/>
      <c r="CE2081"/>
      <c r="CF2081"/>
      <c r="CG2081"/>
      <c r="CH2081"/>
      <c r="CI2081"/>
      <c r="CJ2081"/>
      <c r="CK2081"/>
      <c r="CL2081"/>
      <c r="CM2081"/>
      <c r="CN2081"/>
      <c r="CO2081"/>
      <c r="CP2081"/>
      <c r="CQ2081"/>
      <c r="CR2081"/>
      <c r="CS2081"/>
    </row>
    <row r="2082" spans="1:97" x14ac:dyDescent="0.35">
      <c r="A2082"/>
      <c r="B2082"/>
      <c r="C2082"/>
      <c r="D2082"/>
      <c r="E2082"/>
      <c r="F2082"/>
      <c r="G2082"/>
      <c r="H2082"/>
      <c r="I2082"/>
      <c r="J2082"/>
      <c r="K2082"/>
      <c r="L2082"/>
      <c r="M2082"/>
      <c r="N2082"/>
      <c r="O2082"/>
      <c r="P2082"/>
      <c r="Q2082"/>
      <c r="R2082"/>
      <c r="S2082"/>
      <c r="T2082"/>
      <c r="U2082" s="326"/>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c r="CD2082"/>
      <c r="CE2082"/>
      <c r="CF2082"/>
      <c r="CG2082"/>
      <c r="CH2082"/>
      <c r="CI2082"/>
      <c r="CJ2082"/>
      <c r="CK2082"/>
      <c r="CL2082"/>
      <c r="CM2082"/>
      <c r="CN2082"/>
      <c r="CO2082"/>
      <c r="CP2082"/>
      <c r="CQ2082"/>
      <c r="CR2082"/>
      <c r="CS2082"/>
    </row>
    <row r="2083" spans="1:97" x14ac:dyDescent="0.35">
      <c r="A2083"/>
      <c r="B2083"/>
      <c r="C2083"/>
      <c r="D2083"/>
      <c r="E2083"/>
      <c r="F2083"/>
      <c r="G2083"/>
      <c r="H2083"/>
      <c r="I2083"/>
      <c r="J2083"/>
      <c r="K2083"/>
      <c r="L2083"/>
      <c r="M2083"/>
      <c r="N2083"/>
      <c r="O2083"/>
      <c r="P2083"/>
      <c r="Q2083"/>
      <c r="R2083"/>
      <c r="S2083"/>
      <c r="T2083"/>
      <c r="U2083" s="326"/>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c r="CD2083"/>
      <c r="CE2083"/>
      <c r="CF2083"/>
      <c r="CG2083"/>
      <c r="CH2083"/>
      <c r="CI2083"/>
      <c r="CJ2083"/>
      <c r="CK2083"/>
      <c r="CL2083"/>
      <c r="CM2083"/>
      <c r="CN2083"/>
      <c r="CO2083"/>
      <c r="CP2083"/>
      <c r="CQ2083"/>
      <c r="CR2083"/>
      <c r="CS2083"/>
    </row>
    <row r="2084" spans="1:97" x14ac:dyDescent="0.35">
      <c r="A2084"/>
      <c r="B2084"/>
      <c r="C2084"/>
      <c r="D2084"/>
      <c r="E2084"/>
      <c r="F2084"/>
      <c r="G2084"/>
      <c r="H2084"/>
      <c r="I2084"/>
      <c r="J2084"/>
      <c r="K2084"/>
      <c r="L2084"/>
      <c r="M2084"/>
      <c r="N2084"/>
      <c r="O2084"/>
      <c r="P2084"/>
      <c r="Q2084"/>
      <c r="R2084"/>
      <c r="S2084"/>
      <c r="T2084"/>
      <c r="U2084" s="326"/>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c r="CD2084"/>
      <c r="CE2084"/>
      <c r="CF2084"/>
      <c r="CG2084"/>
      <c r="CH2084"/>
      <c r="CI2084"/>
      <c r="CJ2084"/>
      <c r="CK2084"/>
      <c r="CL2084"/>
      <c r="CM2084"/>
      <c r="CN2084"/>
      <c r="CO2084"/>
      <c r="CP2084"/>
      <c r="CQ2084"/>
      <c r="CR2084"/>
      <c r="CS2084"/>
    </row>
    <row r="2085" spans="1:97" x14ac:dyDescent="0.35">
      <c r="A2085"/>
      <c r="B2085"/>
      <c r="C2085"/>
      <c r="D2085"/>
      <c r="E2085"/>
      <c r="F2085"/>
      <c r="G2085"/>
      <c r="H2085"/>
      <c r="I2085"/>
      <c r="J2085"/>
      <c r="K2085"/>
      <c r="L2085"/>
      <c r="M2085"/>
      <c r="N2085"/>
      <c r="O2085"/>
      <c r="P2085"/>
      <c r="Q2085"/>
      <c r="R2085"/>
      <c r="S2085"/>
      <c r="T2085"/>
      <c r="U2085" s="326"/>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c r="CD2085"/>
      <c r="CE2085"/>
      <c r="CF2085"/>
      <c r="CG2085"/>
      <c r="CH2085"/>
      <c r="CI2085"/>
      <c r="CJ2085"/>
      <c r="CK2085"/>
      <c r="CL2085"/>
      <c r="CM2085"/>
      <c r="CN2085"/>
      <c r="CO2085"/>
      <c r="CP2085"/>
      <c r="CQ2085"/>
      <c r="CR2085"/>
      <c r="CS2085"/>
    </row>
    <row r="2086" spans="1:97" x14ac:dyDescent="0.35">
      <c r="A2086"/>
      <c r="B2086"/>
      <c r="C2086"/>
      <c r="D2086"/>
      <c r="E2086"/>
      <c r="F2086"/>
      <c r="G2086"/>
      <c r="H2086"/>
      <c r="I2086"/>
      <c r="J2086"/>
      <c r="K2086"/>
      <c r="L2086"/>
      <c r="M2086"/>
      <c r="N2086"/>
      <c r="O2086"/>
      <c r="P2086"/>
      <c r="Q2086"/>
      <c r="R2086"/>
      <c r="S2086"/>
      <c r="T2086"/>
      <c r="U2086" s="32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c r="CC2086"/>
      <c r="CD2086"/>
      <c r="CE2086"/>
      <c r="CF2086"/>
      <c r="CG2086"/>
      <c r="CH2086"/>
      <c r="CI2086"/>
      <c r="CJ2086"/>
      <c r="CK2086"/>
      <c r="CL2086"/>
      <c r="CM2086"/>
      <c r="CN2086"/>
      <c r="CO2086"/>
      <c r="CP2086"/>
      <c r="CQ2086"/>
      <c r="CR2086"/>
      <c r="CS2086"/>
    </row>
    <row r="2087" spans="1:97" x14ac:dyDescent="0.35">
      <c r="A2087"/>
      <c r="B2087"/>
      <c r="C2087"/>
      <c r="D2087"/>
      <c r="E2087"/>
      <c r="F2087"/>
      <c r="G2087"/>
      <c r="H2087"/>
      <c r="I2087"/>
      <c r="J2087"/>
      <c r="K2087"/>
      <c r="L2087"/>
      <c r="M2087"/>
      <c r="N2087"/>
      <c r="O2087"/>
      <c r="P2087"/>
      <c r="Q2087"/>
      <c r="R2087"/>
      <c r="S2087"/>
      <c r="T2087"/>
      <c r="U2087" s="326"/>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c r="CE2087"/>
      <c r="CF2087"/>
      <c r="CG2087"/>
      <c r="CH2087"/>
      <c r="CI2087"/>
      <c r="CJ2087"/>
      <c r="CK2087"/>
      <c r="CL2087"/>
      <c r="CM2087"/>
      <c r="CN2087"/>
      <c r="CO2087"/>
      <c r="CP2087"/>
      <c r="CQ2087"/>
      <c r="CR2087"/>
      <c r="CS2087"/>
    </row>
    <row r="2088" spans="1:97" x14ac:dyDescent="0.35">
      <c r="A2088"/>
      <c r="B2088"/>
      <c r="C2088"/>
      <c r="D2088"/>
      <c r="E2088"/>
      <c r="F2088"/>
      <c r="G2088"/>
      <c r="H2088"/>
      <c r="I2088"/>
      <c r="J2088"/>
      <c r="K2088"/>
      <c r="L2088"/>
      <c r="M2088"/>
      <c r="N2088"/>
      <c r="O2088"/>
      <c r="P2088"/>
      <c r="Q2088"/>
      <c r="R2088"/>
      <c r="S2088"/>
      <c r="T2088"/>
      <c r="U2088" s="326"/>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c r="CE2088"/>
      <c r="CF2088"/>
      <c r="CG2088"/>
      <c r="CH2088"/>
      <c r="CI2088"/>
      <c r="CJ2088"/>
      <c r="CK2088"/>
      <c r="CL2088"/>
      <c r="CM2088"/>
      <c r="CN2088"/>
      <c r="CO2088"/>
      <c r="CP2088"/>
      <c r="CQ2088"/>
      <c r="CR2088"/>
      <c r="CS2088"/>
    </row>
    <row r="2089" spans="1:97" x14ac:dyDescent="0.35">
      <c r="A2089"/>
      <c r="B2089"/>
      <c r="C2089"/>
      <c r="D2089"/>
      <c r="E2089"/>
      <c r="F2089"/>
      <c r="G2089"/>
      <c r="H2089"/>
      <c r="I2089"/>
      <c r="J2089"/>
      <c r="K2089"/>
      <c r="L2089"/>
      <c r="M2089"/>
      <c r="N2089"/>
      <c r="O2089"/>
      <c r="P2089"/>
      <c r="Q2089"/>
      <c r="R2089"/>
      <c r="S2089"/>
      <c r="T2089"/>
      <c r="U2089" s="326"/>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c r="CE2089"/>
      <c r="CF2089"/>
      <c r="CG2089"/>
      <c r="CH2089"/>
      <c r="CI2089"/>
      <c r="CJ2089"/>
      <c r="CK2089"/>
      <c r="CL2089"/>
      <c r="CM2089"/>
      <c r="CN2089"/>
      <c r="CO2089"/>
      <c r="CP2089"/>
      <c r="CQ2089"/>
      <c r="CR2089"/>
      <c r="CS2089"/>
    </row>
    <row r="2090" spans="1:97" x14ac:dyDescent="0.35">
      <c r="A2090"/>
      <c r="B2090"/>
      <c r="C2090"/>
      <c r="D2090"/>
      <c r="E2090"/>
      <c r="F2090"/>
      <c r="G2090"/>
      <c r="H2090"/>
      <c r="I2090"/>
      <c r="J2090"/>
      <c r="K2090"/>
      <c r="L2090"/>
      <c r="M2090"/>
      <c r="N2090"/>
      <c r="O2090"/>
      <c r="P2090"/>
      <c r="Q2090"/>
      <c r="R2090"/>
      <c r="S2090"/>
      <c r="T2090"/>
      <c r="U2090" s="326"/>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c r="CE2090"/>
      <c r="CF2090"/>
      <c r="CG2090"/>
      <c r="CH2090"/>
      <c r="CI2090"/>
      <c r="CJ2090"/>
      <c r="CK2090"/>
      <c r="CL2090"/>
      <c r="CM2090"/>
      <c r="CN2090"/>
      <c r="CO2090"/>
      <c r="CP2090"/>
      <c r="CQ2090"/>
      <c r="CR2090"/>
      <c r="CS2090"/>
    </row>
    <row r="2091" spans="1:97" x14ac:dyDescent="0.35">
      <c r="A2091"/>
      <c r="B2091"/>
      <c r="C2091"/>
      <c r="D2091"/>
      <c r="E2091"/>
      <c r="F2091"/>
      <c r="G2091"/>
      <c r="H2091"/>
      <c r="I2091"/>
      <c r="J2091"/>
      <c r="K2091"/>
      <c r="L2091"/>
      <c r="M2091"/>
      <c r="N2091"/>
      <c r="O2091"/>
      <c r="P2091"/>
      <c r="Q2091"/>
      <c r="R2091"/>
      <c r="S2091"/>
      <c r="T2091"/>
      <c r="U2091" s="326"/>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c r="CE2091"/>
      <c r="CF2091"/>
      <c r="CG2091"/>
      <c r="CH2091"/>
      <c r="CI2091"/>
      <c r="CJ2091"/>
      <c r="CK2091"/>
      <c r="CL2091"/>
      <c r="CM2091"/>
      <c r="CN2091"/>
      <c r="CO2091"/>
      <c r="CP2091"/>
      <c r="CQ2091"/>
      <c r="CR2091"/>
      <c r="CS2091"/>
    </row>
    <row r="2092" spans="1:97" x14ac:dyDescent="0.35">
      <c r="A2092"/>
      <c r="B2092"/>
      <c r="C2092"/>
      <c r="D2092"/>
      <c r="E2092"/>
      <c r="F2092"/>
      <c r="G2092"/>
      <c r="H2092"/>
      <c r="I2092"/>
      <c r="J2092"/>
      <c r="K2092"/>
      <c r="L2092"/>
      <c r="M2092"/>
      <c r="N2092"/>
      <c r="O2092"/>
      <c r="P2092"/>
      <c r="Q2092"/>
      <c r="R2092"/>
      <c r="S2092"/>
      <c r="T2092"/>
      <c r="U2092" s="326"/>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c r="CE2092"/>
      <c r="CF2092"/>
      <c r="CG2092"/>
      <c r="CH2092"/>
      <c r="CI2092"/>
      <c r="CJ2092"/>
      <c r="CK2092"/>
      <c r="CL2092"/>
      <c r="CM2092"/>
      <c r="CN2092"/>
      <c r="CO2092"/>
      <c r="CP2092"/>
      <c r="CQ2092"/>
      <c r="CR2092"/>
      <c r="CS2092"/>
    </row>
    <row r="2093" spans="1:97" x14ac:dyDescent="0.35">
      <c r="A2093"/>
      <c r="B2093"/>
      <c r="C2093"/>
      <c r="D2093"/>
      <c r="E2093"/>
      <c r="F2093"/>
      <c r="G2093"/>
      <c r="H2093"/>
      <c r="I2093"/>
      <c r="J2093"/>
      <c r="K2093"/>
      <c r="L2093"/>
      <c r="M2093"/>
      <c r="N2093"/>
      <c r="O2093"/>
      <c r="P2093"/>
      <c r="Q2093"/>
      <c r="R2093"/>
      <c r="S2093"/>
      <c r="T2093"/>
      <c r="U2093" s="326"/>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c r="CD2093"/>
      <c r="CE2093"/>
      <c r="CF2093"/>
      <c r="CG2093"/>
      <c r="CH2093"/>
      <c r="CI2093"/>
      <c r="CJ2093"/>
      <c r="CK2093"/>
      <c r="CL2093"/>
      <c r="CM2093"/>
      <c r="CN2093"/>
      <c r="CO2093"/>
      <c r="CP2093"/>
      <c r="CQ2093"/>
      <c r="CR2093"/>
      <c r="CS2093"/>
    </row>
    <row r="2094" spans="1:97" x14ac:dyDescent="0.35">
      <c r="A2094"/>
      <c r="B2094"/>
      <c r="C2094"/>
      <c r="D2094"/>
      <c r="E2094"/>
      <c r="F2094"/>
      <c r="G2094"/>
      <c r="H2094"/>
      <c r="I2094"/>
      <c r="J2094"/>
      <c r="K2094"/>
      <c r="L2094"/>
      <c r="M2094"/>
      <c r="N2094"/>
      <c r="O2094"/>
      <c r="P2094"/>
      <c r="Q2094"/>
      <c r="R2094"/>
      <c r="S2094"/>
      <c r="T2094"/>
      <c r="U2094" s="326"/>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c r="CD2094"/>
      <c r="CE2094"/>
      <c r="CF2094"/>
      <c r="CG2094"/>
      <c r="CH2094"/>
      <c r="CI2094"/>
      <c r="CJ2094"/>
      <c r="CK2094"/>
      <c r="CL2094"/>
      <c r="CM2094"/>
      <c r="CN2094"/>
      <c r="CO2094"/>
      <c r="CP2094"/>
      <c r="CQ2094"/>
      <c r="CR2094"/>
      <c r="CS2094"/>
    </row>
    <row r="2095" spans="1:97" x14ac:dyDescent="0.35">
      <c r="A2095"/>
      <c r="B2095"/>
      <c r="C2095"/>
      <c r="D2095"/>
      <c r="E2095"/>
      <c r="F2095"/>
      <c r="G2095"/>
      <c r="H2095"/>
      <c r="I2095"/>
      <c r="J2095"/>
      <c r="K2095"/>
      <c r="L2095"/>
      <c r="M2095"/>
      <c r="N2095"/>
      <c r="O2095"/>
      <c r="P2095"/>
      <c r="Q2095"/>
      <c r="R2095"/>
      <c r="S2095"/>
      <c r="T2095"/>
      <c r="U2095" s="326"/>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c r="CD2095"/>
      <c r="CE2095"/>
      <c r="CF2095"/>
      <c r="CG2095"/>
      <c r="CH2095"/>
      <c r="CI2095"/>
      <c r="CJ2095"/>
      <c r="CK2095"/>
      <c r="CL2095"/>
      <c r="CM2095"/>
      <c r="CN2095"/>
      <c r="CO2095"/>
      <c r="CP2095"/>
      <c r="CQ2095"/>
      <c r="CR2095"/>
      <c r="CS2095"/>
    </row>
    <row r="2096" spans="1:97" x14ac:dyDescent="0.35">
      <c r="A2096"/>
      <c r="B2096"/>
      <c r="C2096"/>
      <c r="D2096"/>
      <c r="E2096"/>
      <c r="F2096"/>
      <c r="G2096"/>
      <c r="H2096"/>
      <c r="I2096"/>
      <c r="J2096"/>
      <c r="K2096"/>
      <c r="L2096"/>
      <c r="M2096"/>
      <c r="N2096"/>
      <c r="O2096"/>
      <c r="P2096"/>
      <c r="Q2096"/>
      <c r="R2096"/>
      <c r="S2096"/>
      <c r="T2096"/>
      <c r="U2096" s="32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c r="CD2096"/>
      <c r="CE2096"/>
      <c r="CF2096"/>
      <c r="CG2096"/>
      <c r="CH2096"/>
      <c r="CI2096"/>
      <c r="CJ2096"/>
      <c r="CK2096"/>
      <c r="CL2096"/>
      <c r="CM2096"/>
      <c r="CN2096"/>
      <c r="CO2096"/>
      <c r="CP2096"/>
      <c r="CQ2096"/>
      <c r="CR2096"/>
      <c r="CS2096"/>
    </row>
    <row r="2097" spans="1:97" x14ac:dyDescent="0.35">
      <c r="A2097"/>
      <c r="B2097"/>
      <c r="C2097"/>
      <c r="D2097"/>
      <c r="E2097"/>
      <c r="F2097"/>
      <c r="G2097"/>
      <c r="H2097"/>
      <c r="I2097"/>
      <c r="J2097"/>
      <c r="K2097"/>
      <c r="L2097"/>
      <c r="M2097"/>
      <c r="N2097"/>
      <c r="O2097"/>
      <c r="P2097"/>
      <c r="Q2097"/>
      <c r="R2097"/>
      <c r="S2097"/>
      <c r="T2097"/>
      <c r="U2097" s="326"/>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c r="CD2097"/>
      <c r="CE2097"/>
      <c r="CF2097"/>
      <c r="CG2097"/>
      <c r="CH2097"/>
      <c r="CI2097"/>
      <c r="CJ2097"/>
      <c r="CK2097"/>
      <c r="CL2097"/>
      <c r="CM2097"/>
      <c r="CN2097"/>
      <c r="CO2097"/>
      <c r="CP2097"/>
      <c r="CQ2097"/>
      <c r="CR2097"/>
      <c r="CS2097"/>
    </row>
    <row r="2098" spans="1:97" x14ac:dyDescent="0.35">
      <c r="A2098"/>
      <c r="B2098"/>
      <c r="C2098"/>
      <c r="D2098"/>
      <c r="E2098"/>
      <c r="F2098"/>
      <c r="G2098"/>
      <c r="H2098"/>
      <c r="I2098"/>
      <c r="J2098"/>
      <c r="K2098"/>
      <c r="L2098"/>
      <c r="M2098"/>
      <c r="N2098"/>
      <c r="O2098"/>
      <c r="P2098"/>
      <c r="Q2098"/>
      <c r="R2098"/>
      <c r="S2098"/>
      <c r="T2098"/>
      <c r="U2098" s="326"/>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c r="CD2098"/>
      <c r="CE2098"/>
      <c r="CF2098"/>
      <c r="CG2098"/>
      <c r="CH2098"/>
      <c r="CI2098"/>
      <c r="CJ2098"/>
      <c r="CK2098"/>
      <c r="CL2098"/>
      <c r="CM2098"/>
      <c r="CN2098"/>
      <c r="CO2098"/>
      <c r="CP2098"/>
      <c r="CQ2098"/>
      <c r="CR2098"/>
      <c r="CS2098"/>
    </row>
    <row r="2099" spans="1:97" x14ac:dyDescent="0.35">
      <c r="A2099"/>
      <c r="B2099"/>
      <c r="C2099"/>
      <c r="D2099"/>
      <c r="E2099"/>
      <c r="F2099"/>
      <c r="G2099"/>
      <c r="H2099"/>
      <c r="I2099"/>
      <c r="J2099"/>
      <c r="K2099"/>
      <c r="L2099"/>
      <c r="M2099"/>
      <c r="N2099"/>
      <c r="O2099"/>
      <c r="P2099"/>
      <c r="Q2099"/>
      <c r="R2099"/>
      <c r="S2099"/>
      <c r="T2099"/>
      <c r="U2099" s="326"/>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c r="CD2099"/>
      <c r="CE2099"/>
      <c r="CF2099"/>
      <c r="CG2099"/>
      <c r="CH2099"/>
      <c r="CI2099"/>
      <c r="CJ2099"/>
      <c r="CK2099"/>
      <c r="CL2099"/>
      <c r="CM2099"/>
      <c r="CN2099"/>
      <c r="CO2099"/>
      <c r="CP2099"/>
      <c r="CQ2099"/>
      <c r="CR2099"/>
      <c r="CS2099"/>
    </row>
    <row r="2100" spans="1:97" x14ac:dyDescent="0.35">
      <c r="A2100"/>
      <c r="B2100"/>
      <c r="C2100"/>
      <c r="D2100"/>
      <c r="E2100"/>
      <c r="F2100"/>
      <c r="G2100"/>
      <c r="H2100"/>
      <c r="I2100"/>
      <c r="J2100"/>
      <c r="K2100"/>
      <c r="L2100"/>
      <c r="M2100"/>
      <c r="N2100"/>
      <c r="O2100"/>
      <c r="P2100"/>
      <c r="Q2100"/>
      <c r="R2100"/>
      <c r="S2100"/>
      <c r="T2100"/>
      <c r="U2100" s="326"/>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c r="CC2100"/>
      <c r="CD2100"/>
      <c r="CE2100"/>
      <c r="CF2100"/>
      <c r="CG2100"/>
      <c r="CH2100"/>
      <c r="CI2100"/>
      <c r="CJ2100"/>
      <c r="CK2100"/>
      <c r="CL2100"/>
      <c r="CM2100"/>
      <c r="CN2100"/>
      <c r="CO2100"/>
      <c r="CP2100"/>
      <c r="CQ2100"/>
      <c r="CR2100"/>
      <c r="CS2100"/>
    </row>
    <row r="2101" spans="1:97" x14ac:dyDescent="0.35">
      <c r="A2101"/>
      <c r="B2101"/>
      <c r="C2101"/>
      <c r="D2101"/>
      <c r="E2101"/>
      <c r="F2101"/>
      <c r="G2101"/>
      <c r="H2101"/>
      <c r="I2101"/>
      <c r="J2101"/>
      <c r="K2101"/>
      <c r="L2101"/>
      <c r="M2101"/>
      <c r="N2101"/>
      <c r="O2101"/>
      <c r="P2101"/>
      <c r="Q2101"/>
      <c r="R2101"/>
      <c r="S2101"/>
      <c r="T2101"/>
      <c r="U2101" s="326"/>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c r="CE2101"/>
      <c r="CF2101"/>
      <c r="CG2101"/>
      <c r="CH2101"/>
      <c r="CI2101"/>
      <c r="CJ2101"/>
      <c r="CK2101"/>
      <c r="CL2101"/>
      <c r="CM2101"/>
      <c r="CN2101"/>
      <c r="CO2101"/>
      <c r="CP2101"/>
      <c r="CQ2101"/>
      <c r="CR2101"/>
      <c r="CS2101"/>
    </row>
    <row r="2102" spans="1:97" x14ac:dyDescent="0.35">
      <c r="A2102"/>
      <c r="B2102"/>
      <c r="C2102"/>
      <c r="D2102"/>
      <c r="E2102"/>
      <c r="F2102"/>
      <c r="G2102"/>
      <c r="H2102"/>
      <c r="I2102"/>
      <c r="J2102"/>
      <c r="K2102"/>
      <c r="L2102"/>
      <c r="M2102"/>
      <c r="N2102"/>
      <c r="O2102"/>
      <c r="P2102"/>
      <c r="Q2102"/>
      <c r="R2102"/>
      <c r="S2102"/>
      <c r="T2102"/>
      <c r="U2102" s="326"/>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c r="CD2102"/>
      <c r="CE2102"/>
      <c r="CF2102"/>
      <c r="CG2102"/>
      <c r="CH2102"/>
      <c r="CI2102"/>
      <c r="CJ2102"/>
      <c r="CK2102"/>
      <c r="CL2102"/>
      <c r="CM2102"/>
      <c r="CN2102"/>
      <c r="CO2102"/>
      <c r="CP2102"/>
      <c r="CQ2102"/>
      <c r="CR2102"/>
      <c r="CS2102"/>
    </row>
    <row r="2103" spans="1:97" x14ac:dyDescent="0.35">
      <c r="A2103"/>
      <c r="B2103"/>
      <c r="C2103"/>
      <c r="D2103"/>
      <c r="E2103"/>
      <c r="F2103"/>
      <c r="G2103"/>
      <c r="H2103"/>
      <c r="I2103"/>
      <c r="J2103"/>
      <c r="K2103"/>
      <c r="L2103"/>
      <c r="M2103"/>
      <c r="N2103"/>
      <c r="O2103"/>
      <c r="P2103"/>
      <c r="Q2103"/>
      <c r="R2103"/>
      <c r="S2103"/>
      <c r="T2103"/>
      <c r="U2103" s="326"/>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c r="CE2103"/>
      <c r="CF2103"/>
      <c r="CG2103"/>
      <c r="CH2103"/>
      <c r="CI2103"/>
      <c r="CJ2103"/>
      <c r="CK2103"/>
      <c r="CL2103"/>
      <c r="CM2103"/>
      <c r="CN2103"/>
      <c r="CO2103"/>
      <c r="CP2103"/>
      <c r="CQ2103"/>
      <c r="CR2103"/>
      <c r="CS2103"/>
    </row>
    <row r="2104" spans="1:97" x14ac:dyDescent="0.35">
      <c r="A2104"/>
      <c r="B2104"/>
      <c r="C2104"/>
      <c r="D2104"/>
      <c r="E2104"/>
      <c r="F2104"/>
      <c r="G2104"/>
      <c r="H2104"/>
      <c r="I2104"/>
      <c r="J2104"/>
      <c r="K2104"/>
      <c r="L2104"/>
      <c r="M2104"/>
      <c r="N2104"/>
      <c r="O2104"/>
      <c r="P2104"/>
      <c r="Q2104"/>
      <c r="R2104"/>
      <c r="S2104"/>
      <c r="T2104"/>
      <c r="U2104" s="326"/>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c r="CD2104"/>
      <c r="CE2104"/>
      <c r="CF2104"/>
      <c r="CG2104"/>
      <c r="CH2104"/>
      <c r="CI2104"/>
      <c r="CJ2104"/>
      <c r="CK2104"/>
      <c r="CL2104"/>
      <c r="CM2104"/>
      <c r="CN2104"/>
      <c r="CO2104"/>
      <c r="CP2104"/>
      <c r="CQ2104"/>
      <c r="CR2104"/>
      <c r="CS2104"/>
    </row>
    <row r="2105" spans="1:97" x14ac:dyDescent="0.35">
      <c r="A2105"/>
      <c r="B2105"/>
      <c r="C2105"/>
      <c r="D2105"/>
      <c r="E2105"/>
      <c r="F2105"/>
      <c r="G2105"/>
      <c r="H2105"/>
      <c r="I2105"/>
      <c r="J2105"/>
      <c r="K2105"/>
      <c r="L2105"/>
      <c r="M2105"/>
      <c r="N2105"/>
      <c r="O2105"/>
      <c r="P2105"/>
      <c r="Q2105"/>
      <c r="R2105"/>
      <c r="S2105"/>
      <c r="T2105"/>
      <c r="U2105" s="326"/>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c r="CC2105"/>
      <c r="CD2105"/>
      <c r="CE2105"/>
      <c r="CF2105"/>
      <c r="CG2105"/>
      <c r="CH2105"/>
      <c r="CI2105"/>
      <c r="CJ2105"/>
      <c r="CK2105"/>
      <c r="CL2105"/>
      <c r="CM2105"/>
      <c r="CN2105"/>
      <c r="CO2105"/>
      <c r="CP2105"/>
      <c r="CQ2105"/>
      <c r="CR2105"/>
      <c r="CS2105"/>
    </row>
    <row r="2106" spans="1:97" x14ac:dyDescent="0.35">
      <c r="A2106"/>
      <c r="B2106"/>
      <c r="C2106"/>
      <c r="D2106"/>
      <c r="E2106"/>
      <c r="F2106"/>
      <c r="G2106"/>
      <c r="H2106"/>
      <c r="I2106"/>
      <c r="J2106"/>
      <c r="K2106"/>
      <c r="L2106"/>
      <c r="M2106"/>
      <c r="N2106"/>
      <c r="O2106"/>
      <c r="P2106"/>
      <c r="Q2106"/>
      <c r="R2106"/>
      <c r="S2106"/>
      <c r="T2106"/>
      <c r="U2106" s="32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c r="CD2106"/>
      <c r="CE2106"/>
      <c r="CF2106"/>
      <c r="CG2106"/>
      <c r="CH2106"/>
      <c r="CI2106"/>
      <c r="CJ2106"/>
      <c r="CK2106"/>
      <c r="CL2106"/>
      <c r="CM2106"/>
      <c r="CN2106"/>
      <c r="CO2106"/>
      <c r="CP2106"/>
      <c r="CQ2106"/>
      <c r="CR2106"/>
      <c r="CS2106"/>
    </row>
    <row r="2107" spans="1:97" x14ac:dyDescent="0.35">
      <c r="A2107"/>
      <c r="B2107"/>
      <c r="C2107"/>
      <c r="D2107"/>
      <c r="E2107"/>
      <c r="F2107"/>
      <c r="G2107"/>
      <c r="H2107"/>
      <c r="I2107"/>
      <c r="J2107"/>
      <c r="K2107"/>
      <c r="L2107"/>
      <c r="M2107"/>
      <c r="N2107"/>
      <c r="O2107"/>
      <c r="P2107"/>
      <c r="Q2107"/>
      <c r="R2107"/>
      <c r="S2107"/>
      <c r="T2107"/>
      <c r="U2107" s="326"/>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c r="CE2107"/>
      <c r="CF2107"/>
      <c r="CG2107"/>
      <c r="CH2107"/>
      <c r="CI2107"/>
      <c r="CJ2107"/>
      <c r="CK2107"/>
      <c r="CL2107"/>
      <c r="CM2107"/>
      <c r="CN2107"/>
      <c r="CO2107"/>
      <c r="CP2107"/>
      <c r="CQ2107"/>
      <c r="CR2107"/>
      <c r="CS2107"/>
    </row>
    <row r="2108" spans="1:97" x14ac:dyDescent="0.35">
      <c r="A2108"/>
      <c r="B2108"/>
      <c r="C2108"/>
      <c r="D2108"/>
      <c r="E2108"/>
      <c r="F2108"/>
      <c r="G2108"/>
      <c r="H2108"/>
      <c r="I2108"/>
      <c r="J2108"/>
      <c r="K2108"/>
      <c r="L2108"/>
      <c r="M2108"/>
      <c r="N2108"/>
      <c r="O2108"/>
      <c r="P2108"/>
      <c r="Q2108"/>
      <c r="R2108"/>
      <c r="S2108"/>
      <c r="T2108"/>
      <c r="U2108" s="326"/>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c r="CG2108"/>
      <c r="CH2108"/>
      <c r="CI2108"/>
      <c r="CJ2108"/>
      <c r="CK2108"/>
      <c r="CL2108"/>
      <c r="CM2108"/>
      <c r="CN2108"/>
      <c r="CO2108"/>
      <c r="CP2108"/>
      <c r="CQ2108"/>
      <c r="CR2108"/>
      <c r="CS2108"/>
    </row>
    <row r="2109" spans="1:97" x14ac:dyDescent="0.35">
      <c r="A2109"/>
      <c r="B2109"/>
      <c r="C2109"/>
      <c r="D2109"/>
      <c r="E2109"/>
      <c r="F2109"/>
      <c r="G2109"/>
      <c r="H2109"/>
      <c r="I2109"/>
      <c r="J2109"/>
      <c r="K2109"/>
      <c r="L2109"/>
      <c r="M2109"/>
      <c r="N2109"/>
      <c r="O2109"/>
      <c r="P2109"/>
      <c r="Q2109"/>
      <c r="R2109"/>
      <c r="S2109"/>
      <c r="T2109"/>
      <c r="U2109" s="326"/>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c r="CE2109"/>
      <c r="CF2109"/>
      <c r="CG2109"/>
      <c r="CH2109"/>
      <c r="CI2109"/>
      <c r="CJ2109"/>
      <c r="CK2109"/>
      <c r="CL2109"/>
      <c r="CM2109"/>
      <c r="CN2109"/>
      <c r="CO2109"/>
      <c r="CP2109"/>
      <c r="CQ2109"/>
      <c r="CR2109"/>
      <c r="CS2109"/>
    </row>
    <row r="2110" spans="1:97" x14ac:dyDescent="0.35">
      <c r="A2110"/>
      <c r="B2110"/>
      <c r="C2110"/>
      <c r="D2110"/>
      <c r="E2110"/>
      <c r="F2110"/>
      <c r="G2110"/>
      <c r="H2110"/>
      <c r="I2110"/>
      <c r="J2110"/>
      <c r="K2110"/>
      <c r="L2110"/>
      <c r="M2110"/>
      <c r="N2110"/>
      <c r="O2110"/>
      <c r="P2110"/>
      <c r="Q2110"/>
      <c r="R2110"/>
      <c r="S2110"/>
      <c r="T2110"/>
      <c r="U2110" s="326"/>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c r="CE2110"/>
      <c r="CF2110"/>
      <c r="CG2110"/>
      <c r="CH2110"/>
      <c r="CI2110"/>
      <c r="CJ2110"/>
      <c r="CK2110"/>
      <c r="CL2110"/>
      <c r="CM2110"/>
      <c r="CN2110"/>
      <c r="CO2110"/>
      <c r="CP2110"/>
      <c r="CQ2110"/>
      <c r="CR2110"/>
      <c r="CS2110"/>
    </row>
    <row r="2111" spans="1:97" x14ac:dyDescent="0.35">
      <c r="A2111"/>
      <c r="B2111"/>
      <c r="C2111"/>
      <c r="D2111"/>
      <c r="E2111"/>
      <c r="F2111"/>
      <c r="G2111"/>
      <c r="H2111"/>
      <c r="I2111"/>
      <c r="J2111"/>
      <c r="K2111"/>
      <c r="L2111"/>
      <c r="M2111"/>
      <c r="N2111"/>
      <c r="O2111"/>
      <c r="P2111"/>
      <c r="Q2111"/>
      <c r="R2111"/>
      <c r="S2111"/>
      <c r="T2111"/>
      <c r="U2111" s="326"/>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c r="CE2111"/>
      <c r="CF2111"/>
      <c r="CG2111"/>
      <c r="CH2111"/>
      <c r="CI2111"/>
      <c r="CJ2111"/>
      <c r="CK2111"/>
      <c r="CL2111"/>
      <c r="CM2111"/>
      <c r="CN2111"/>
      <c r="CO2111"/>
      <c r="CP2111"/>
      <c r="CQ2111"/>
      <c r="CR2111"/>
      <c r="CS2111"/>
    </row>
    <row r="2112" spans="1:97" x14ac:dyDescent="0.35">
      <c r="A2112"/>
      <c r="B2112"/>
      <c r="C2112"/>
      <c r="D2112"/>
      <c r="E2112"/>
      <c r="F2112"/>
      <c r="G2112"/>
      <c r="H2112"/>
      <c r="I2112"/>
      <c r="J2112"/>
      <c r="K2112"/>
      <c r="L2112"/>
      <c r="M2112"/>
      <c r="N2112"/>
      <c r="O2112"/>
      <c r="P2112"/>
      <c r="Q2112"/>
      <c r="R2112"/>
      <c r="S2112"/>
      <c r="T2112"/>
      <c r="U2112" s="326"/>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c r="CG2112"/>
      <c r="CH2112"/>
      <c r="CI2112"/>
      <c r="CJ2112"/>
      <c r="CK2112"/>
      <c r="CL2112"/>
      <c r="CM2112"/>
      <c r="CN2112"/>
      <c r="CO2112"/>
      <c r="CP2112"/>
      <c r="CQ2112"/>
      <c r="CR2112"/>
      <c r="CS2112"/>
    </row>
    <row r="2113" spans="1:97" x14ac:dyDescent="0.35">
      <c r="A2113"/>
      <c r="B2113"/>
      <c r="C2113"/>
      <c r="D2113"/>
      <c r="E2113"/>
      <c r="F2113"/>
      <c r="G2113"/>
      <c r="H2113"/>
      <c r="I2113"/>
      <c r="J2113"/>
      <c r="K2113"/>
      <c r="L2113"/>
      <c r="M2113"/>
      <c r="N2113"/>
      <c r="O2113"/>
      <c r="P2113"/>
      <c r="Q2113"/>
      <c r="R2113"/>
      <c r="S2113"/>
      <c r="T2113"/>
      <c r="U2113" s="326"/>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c r="CE2113"/>
      <c r="CF2113"/>
      <c r="CG2113"/>
      <c r="CH2113"/>
      <c r="CI2113"/>
      <c r="CJ2113"/>
      <c r="CK2113"/>
      <c r="CL2113"/>
      <c r="CM2113"/>
      <c r="CN2113"/>
      <c r="CO2113"/>
      <c r="CP2113"/>
      <c r="CQ2113"/>
      <c r="CR2113"/>
      <c r="CS2113"/>
    </row>
    <row r="2114" spans="1:97" x14ac:dyDescent="0.35">
      <c r="A2114"/>
      <c r="B2114"/>
      <c r="C2114"/>
      <c r="D2114"/>
      <c r="E2114"/>
      <c r="F2114"/>
      <c r="G2114"/>
      <c r="H2114"/>
      <c r="I2114"/>
      <c r="J2114"/>
      <c r="K2114"/>
      <c r="L2114"/>
      <c r="M2114"/>
      <c r="N2114"/>
      <c r="O2114"/>
      <c r="P2114"/>
      <c r="Q2114"/>
      <c r="R2114"/>
      <c r="S2114"/>
      <c r="T2114"/>
      <c r="U2114" s="326"/>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c r="CE2114"/>
      <c r="CF2114"/>
      <c r="CG2114"/>
      <c r="CH2114"/>
      <c r="CI2114"/>
      <c r="CJ2114"/>
      <c r="CK2114"/>
      <c r="CL2114"/>
      <c r="CM2114"/>
      <c r="CN2114"/>
      <c r="CO2114"/>
      <c r="CP2114"/>
      <c r="CQ2114"/>
      <c r="CR2114"/>
      <c r="CS2114"/>
    </row>
    <row r="2115" spans="1:97" x14ac:dyDescent="0.35">
      <c r="A2115"/>
      <c r="B2115"/>
      <c r="C2115"/>
      <c r="D2115"/>
      <c r="E2115"/>
      <c r="F2115"/>
      <c r="G2115"/>
      <c r="H2115"/>
      <c r="I2115"/>
      <c r="J2115"/>
      <c r="K2115"/>
      <c r="L2115"/>
      <c r="M2115"/>
      <c r="N2115"/>
      <c r="O2115"/>
      <c r="P2115"/>
      <c r="Q2115"/>
      <c r="R2115"/>
      <c r="S2115"/>
      <c r="T2115"/>
      <c r="U2115" s="326"/>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c r="CE2115"/>
      <c r="CF2115"/>
      <c r="CG2115"/>
      <c r="CH2115"/>
      <c r="CI2115"/>
      <c r="CJ2115"/>
      <c r="CK2115"/>
      <c r="CL2115"/>
      <c r="CM2115"/>
      <c r="CN2115"/>
      <c r="CO2115"/>
      <c r="CP2115"/>
      <c r="CQ2115"/>
      <c r="CR2115"/>
      <c r="CS2115"/>
    </row>
    <row r="2116" spans="1:97" x14ac:dyDescent="0.35">
      <c r="A2116"/>
      <c r="B2116"/>
      <c r="C2116"/>
      <c r="D2116"/>
      <c r="E2116"/>
      <c r="F2116"/>
      <c r="G2116"/>
      <c r="H2116"/>
      <c r="I2116"/>
      <c r="J2116"/>
      <c r="K2116"/>
      <c r="L2116"/>
      <c r="M2116"/>
      <c r="N2116"/>
      <c r="O2116"/>
      <c r="P2116"/>
      <c r="Q2116"/>
      <c r="R2116"/>
      <c r="S2116"/>
      <c r="T2116"/>
      <c r="U2116" s="32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c r="CE2116"/>
      <c r="CF2116"/>
      <c r="CG2116"/>
      <c r="CH2116"/>
      <c r="CI2116"/>
      <c r="CJ2116"/>
      <c r="CK2116"/>
      <c r="CL2116"/>
      <c r="CM2116"/>
      <c r="CN2116"/>
      <c r="CO2116"/>
      <c r="CP2116"/>
      <c r="CQ2116"/>
      <c r="CR2116"/>
      <c r="CS2116"/>
    </row>
    <row r="2117" spans="1:97" x14ac:dyDescent="0.35">
      <c r="A2117"/>
      <c r="B2117"/>
      <c r="C2117"/>
      <c r="D2117"/>
      <c r="E2117"/>
      <c r="F2117"/>
      <c r="G2117"/>
      <c r="H2117"/>
      <c r="I2117"/>
      <c r="J2117"/>
      <c r="K2117"/>
      <c r="L2117"/>
      <c r="M2117"/>
      <c r="N2117"/>
      <c r="O2117"/>
      <c r="P2117"/>
      <c r="Q2117"/>
      <c r="R2117"/>
      <c r="S2117"/>
      <c r="T2117"/>
      <c r="U2117" s="326"/>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c r="CD2117"/>
      <c r="CE2117"/>
      <c r="CF2117"/>
      <c r="CG2117"/>
      <c r="CH2117"/>
      <c r="CI2117"/>
      <c r="CJ2117"/>
      <c r="CK2117"/>
      <c r="CL2117"/>
      <c r="CM2117"/>
      <c r="CN2117"/>
      <c r="CO2117"/>
      <c r="CP2117"/>
      <c r="CQ2117"/>
      <c r="CR2117"/>
      <c r="CS2117"/>
    </row>
    <row r="2118" spans="1:97" x14ac:dyDescent="0.35">
      <c r="A2118"/>
      <c r="B2118"/>
      <c r="C2118"/>
      <c r="D2118"/>
      <c r="E2118"/>
      <c r="F2118"/>
      <c r="G2118"/>
      <c r="H2118"/>
      <c r="I2118"/>
      <c r="J2118"/>
      <c r="K2118"/>
      <c r="L2118"/>
      <c r="M2118"/>
      <c r="N2118"/>
      <c r="O2118"/>
      <c r="P2118"/>
      <c r="Q2118"/>
      <c r="R2118"/>
      <c r="S2118"/>
      <c r="T2118"/>
      <c r="U2118" s="326"/>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c r="CC2118"/>
      <c r="CD2118"/>
      <c r="CE2118"/>
      <c r="CF2118"/>
      <c r="CG2118"/>
      <c r="CH2118"/>
      <c r="CI2118"/>
      <c r="CJ2118"/>
      <c r="CK2118"/>
      <c r="CL2118"/>
      <c r="CM2118"/>
      <c r="CN2118"/>
      <c r="CO2118"/>
      <c r="CP2118"/>
      <c r="CQ2118"/>
      <c r="CR2118"/>
      <c r="CS2118"/>
    </row>
    <row r="2119" spans="1:97" x14ac:dyDescent="0.35">
      <c r="A2119"/>
      <c r="B2119"/>
      <c r="C2119"/>
      <c r="D2119"/>
      <c r="E2119"/>
      <c r="F2119"/>
      <c r="G2119"/>
      <c r="H2119"/>
      <c r="I2119"/>
      <c r="J2119"/>
      <c r="K2119"/>
      <c r="L2119"/>
      <c r="M2119"/>
      <c r="N2119"/>
      <c r="O2119"/>
      <c r="P2119"/>
      <c r="Q2119"/>
      <c r="R2119"/>
      <c r="S2119"/>
      <c r="T2119"/>
      <c r="U2119" s="326"/>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c r="CD2119"/>
      <c r="CE2119"/>
      <c r="CF2119"/>
      <c r="CG2119"/>
      <c r="CH2119"/>
      <c r="CI2119"/>
      <c r="CJ2119"/>
      <c r="CK2119"/>
      <c r="CL2119"/>
      <c r="CM2119"/>
      <c r="CN2119"/>
      <c r="CO2119"/>
      <c r="CP2119"/>
      <c r="CQ2119"/>
      <c r="CR2119"/>
      <c r="CS2119"/>
    </row>
    <row r="2120" spans="1:97" x14ac:dyDescent="0.35">
      <c r="A2120"/>
      <c r="B2120"/>
      <c r="C2120"/>
      <c r="D2120"/>
      <c r="E2120"/>
      <c r="F2120"/>
      <c r="G2120"/>
      <c r="H2120"/>
      <c r="I2120"/>
      <c r="J2120"/>
      <c r="K2120"/>
      <c r="L2120"/>
      <c r="M2120"/>
      <c r="N2120"/>
      <c r="O2120"/>
      <c r="P2120"/>
      <c r="Q2120"/>
      <c r="R2120"/>
      <c r="S2120"/>
      <c r="T2120"/>
      <c r="U2120" s="326"/>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c r="CD2120"/>
      <c r="CE2120"/>
      <c r="CF2120"/>
      <c r="CG2120"/>
      <c r="CH2120"/>
      <c r="CI2120"/>
      <c r="CJ2120"/>
      <c r="CK2120"/>
      <c r="CL2120"/>
      <c r="CM2120"/>
      <c r="CN2120"/>
      <c r="CO2120"/>
      <c r="CP2120"/>
      <c r="CQ2120"/>
      <c r="CR2120"/>
      <c r="CS2120"/>
    </row>
    <row r="2121" spans="1:97" x14ac:dyDescent="0.35">
      <c r="A2121"/>
      <c r="B2121"/>
      <c r="C2121"/>
      <c r="D2121"/>
      <c r="E2121"/>
      <c r="F2121"/>
      <c r="G2121"/>
      <c r="H2121"/>
      <c r="I2121"/>
      <c r="J2121"/>
      <c r="K2121"/>
      <c r="L2121"/>
      <c r="M2121"/>
      <c r="N2121"/>
      <c r="O2121"/>
      <c r="P2121"/>
      <c r="Q2121"/>
      <c r="R2121"/>
      <c r="S2121"/>
      <c r="T2121"/>
      <c r="U2121" s="326"/>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c r="CD2121"/>
      <c r="CE2121"/>
      <c r="CF2121"/>
      <c r="CG2121"/>
      <c r="CH2121"/>
      <c r="CI2121"/>
      <c r="CJ2121"/>
      <c r="CK2121"/>
      <c r="CL2121"/>
      <c r="CM2121"/>
      <c r="CN2121"/>
      <c r="CO2121"/>
      <c r="CP2121"/>
      <c r="CQ2121"/>
      <c r="CR2121"/>
      <c r="CS2121"/>
    </row>
    <row r="2122" spans="1:97" x14ac:dyDescent="0.35">
      <c r="A2122"/>
      <c r="B2122"/>
      <c r="C2122"/>
      <c r="D2122"/>
      <c r="E2122"/>
      <c r="F2122"/>
      <c r="G2122"/>
      <c r="H2122"/>
      <c r="I2122"/>
      <c r="J2122"/>
      <c r="K2122"/>
      <c r="L2122"/>
      <c r="M2122"/>
      <c r="N2122"/>
      <c r="O2122"/>
      <c r="P2122"/>
      <c r="Q2122"/>
      <c r="R2122"/>
      <c r="S2122"/>
      <c r="T2122"/>
      <c r="U2122" s="326"/>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c r="CD2122"/>
      <c r="CE2122"/>
      <c r="CF2122"/>
      <c r="CG2122"/>
      <c r="CH2122"/>
      <c r="CI2122"/>
      <c r="CJ2122"/>
      <c r="CK2122"/>
      <c r="CL2122"/>
      <c r="CM2122"/>
      <c r="CN2122"/>
      <c r="CO2122"/>
      <c r="CP2122"/>
      <c r="CQ2122"/>
      <c r="CR2122"/>
      <c r="CS2122"/>
    </row>
    <row r="2123" spans="1:97" x14ac:dyDescent="0.35">
      <c r="A2123"/>
      <c r="B2123"/>
      <c r="C2123"/>
      <c r="D2123"/>
      <c r="E2123"/>
      <c r="F2123"/>
      <c r="G2123"/>
      <c r="H2123"/>
      <c r="I2123"/>
      <c r="J2123"/>
      <c r="K2123"/>
      <c r="L2123"/>
      <c r="M2123"/>
      <c r="N2123"/>
      <c r="O2123"/>
      <c r="P2123"/>
      <c r="Q2123"/>
      <c r="R2123"/>
      <c r="S2123"/>
      <c r="T2123"/>
      <c r="U2123" s="326"/>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c r="CD2123"/>
      <c r="CE2123"/>
      <c r="CF2123"/>
      <c r="CG2123"/>
      <c r="CH2123"/>
      <c r="CI2123"/>
      <c r="CJ2123"/>
      <c r="CK2123"/>
      <c r="CL2123"/>
      <c r="CM2123"/>
      <c r="CN2123"/>
      <c r="CO2123"/>
      <c r="CP2123"/>
      <c r="CQ2123"/>
      <c r="CR2123"/>
      <c r="CS2123"/>
    </row>
    <row r="2124" spans="1:97" x14ac:dyDescent="0.35">
      <c r="A2124"/>
      <c r="B2124"/>
      <c r="C2124"/>
      <c r="D2124"/>
      <c r="E2124"/>
      <c r="F2124"/>
      <c r="G2124"/>
      <c r="H2124"/>
      <c r="I2124"/>
      <c r="J2124"/>
      <c r="K2124"/>
      <c r="L2124"/>
      <c r="M2124"/>
      <c r="N2124"/>
      <c r="O2124"/>
      <c r="P2124"/>
      <c r="Q2124"/>
      <c r="R2124"/>
      <c r="S2124"/>
      <c r="T2124"/>
      <c r="U2124" s="326"/>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c r="CC2124"/>
      <c r="CD2124"/>
      <c r="CE2124"/>
      <c r="CF2124"/>
      <c r="CG2124"/>
      <c r="CH2124"/>
      <c r="CI2124"/>
      <c r="CJ2124"/>
      <c r="CK2124"/>
      <c r="CL2124"/>
      <c r="CM2124"/>
      <c r="CN2124"/>
      <c r="CO2124"/>
      <c r="CP2124"/>
      <c r="CQ2124"/>
      <c r="CR2124"/>
      <c r="CS2124"/>
    </row>
    <row r="2125" spans="1:97" x14ac:dyDescent="0.35">
      <c r="A2125"/>
      <c r="B2125"/>
      <c r="C2125"/>
      <c r="D2125"/>
      <c r="E2125"/>
      <c r="F2125"/>
      <c r="G2125"/>
      <c r="H2125"/>
      <c r="I2125"/>
      <c r="J2125"/>
      <c r="K2125"/>
      <c r="L2125"/>
      <c r="M2125"/>
      <c r="N2125"/>
      <c r="O2125"/>
      <c r="P2125"/>
      <c r="Q2125"/>
      <c r="R2125"/>
      <c r="S2125"/>
      <c r="T2125"/>
      <c r="U2125" s="326"/>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c r="CE2125"/>
      <c r="CF2125"/>
      <c r="CG2125"/>
      <c r="CH2125"/>
      <c r="CI2125"/>
      <c r="CJ2125"/>
      <c r="CK2125"/>
      <c r="CL2125"/>
      <c r="CM2125"/>
      <c r="CN2125"/>
      <c r="CO2125"/>
      <c r="CP2125"/>
      <c r="CQ2125"/>
      <c r="CR2125"/>
      <c r="CS2125"/>
    </row>
    <row r="2126" spans="1:97" x14ac:dyDescent="0.35">
      <c r="A2126"/>
      <c r="B2126"/>
      <c r="C2126"/>
      <c r="D2126"/>
      <c r="E2126"/>
      <c r="F2126"/>
      <c r="G2126"/>
      <c r="H2126"/>
      <c r="I2126"/>
      <c r="J2126"/>
      <c r="K2126"/>
      <c r="L2126"/>
      <c r="M2126"/>
      <c r="N2126"/>
      <c r="O2126"/>
      <c r="P2126"/>
      <c r="Q2126"/>
      <c r="R2126"/>
      <c r="S2126"/>
      <c r="T2126"/>
      <c r="U2126" s="3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c r="CD2126"/>
      <c r="CE2126"/>
      <c r="CF2126"/>
      <c r="CG2126"/>
      <c r="CH2126"/>
      <c r="CI2126"/>
      <c r="CJ2126"/>
      <c r="CK2126"/>
      <c r="CL2126"/>
      <c r="CM2126"/>
      <c r="CN2126"/>
      <c r="CO2126"/>
      <c r="CP2126"/>
      <c r="CQ2126"/>
      <c r="CR2126"/>
      <c r="CS2126"/>
    </row>
    <row r="2127" spans="1:97" x14ac:dyDescent="0.35">
      <c r="A2127"/>
      <c r="B2127"/>
      <c r="C2127"/>
      <c r="D2127"/>
      <c r="E2127"/>
      <c r="F2127"/>
      <c r="G2127"/>
      <c r="H2127"/>
      <c r="I2127"/>
      <c r="J2127"/>
      <c r="K2127"/>
      <c r="L2127"/>
      <c r="M2127"/>
      <c r="N2127"/>
      <c r="O2127"/>
      <c r="P2127"/>
      <c r="Q2127"/>
      <c r="R2127"/>
      <c r="S2127"/>
      <c r="T2127"/>
      <c r="U2127" s="326"/>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c r="CC2127"/>
      <c r="CD2127"/>
      <c r="CE2127"/>
      <c r="CF2127"/>
      <c r="CG2127"/>
      <c r="CH2127"/>
      <c r="CI2127"/>
      <c r="CJ2127"/>
      <c r="CK2127"/>
      <c r="CL2127"/>
      <c r="CM2127"/>
      <c r="CN2127"/>
      <c r="CO2127"/>
      <c r="CP2127"/>
      <c r="CQ2127"/>
      <c r="CR2127"/>
      <c r="CS2127"/>
    </row>
    <row r="2128" spans="1:97" x14ac:dyDescent="0.35">
      <c r="A2128"/>
      <c r="B2128"/>
      <c r="C2128"/>
      <c r="D2128"/>
      <c r="E2128"/>
      <c r="F2128"/>
      <c r="G2128"/>
      <c r="H2128"/>
      <c r="I2128"/>
      <c r="J2128"/>
      <c r="K2128"/>
      <c r="L2128"/>
      <c r="M2128"/>
      <c r="N2128"/>
      <c r="O2128"/>
      <c r="P2128"/>
      <c r="Q2128"/>
      <c r="R2128"/>
      <c r="S2128"/>
      <c r="T2128"/>
      <c r="U2128" s="326"/>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c r="CC2128"/>
      <c r="CD2128"/>
      <c r="CE2128"/>
      <c r="CF2128"/>
      <c r="CG2128"/>
      <c r="CH2128"/>
      <c r="CI2128"/>
      <c r="CJ2128"/>
      <c r="CK2128"/>
      <c r="CL2128"/>
      <c r="CM2128"/>
      <c r="CN2128"/>
      <c r="CO2128"/>
      <c r="CP2128"/>
      <c r="CQ2128"/>
      <c r="CR2128"/>
      <c r="CS2128"/>
    </row>
    <row r="2129" spans="1:97" x14ac:dyDescent="0.35">
      <c r="A2129"/>
      <c r="B2129"/>
      <c r="C2129"/>
      <c r="D2129"/>
      <c r="E2129"/>
      <c r="F2129"/>
      <c r="G2129"/>
      <c r="H2129"/>
      <c r="I2129"/>
      <c r="J2129"/>
      <c r="K2129"/>
      <c r="L2129"/>
      <c r="M2129"/>
      <c r="N2129"/>
      <c r="O2129"/>
      <c r="P2129"/>
      <c r="Q2129"/>
      <c r="R2129"/>
      <c r="S2129"/>
      <c r="T2129"/>
      <c r="U2129" s="326"/>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c r="CD2129"/>
      <c r="CE2129"/>
      <c r="CF2129"/>
      <c r="CG2129"/>
      <c r="CH2129"/>
      <c r="CI2129"/>
      <c r="CJ2129"/>
      <c r="CK2129"/>
      <c r="CL2129"/>
      <c r="CM2129"/>
      <c r="CN2129"/>
      <c r="CO2129"/>
      <c r="CP2129"/>
      <c r="CQ2129"/>
      <c r="CR2129"/>
      <c r="CS2129"/>
    </row>
    <row r="2130" spans="1:97" x14ac:dyDescent="0.35">
      <c r="A2130"/>
      <c r="B2130"/>
      <c r="C2130"/>
      <c r="D2130"/>
      <c r="E2130"/>
      <c r="F2130"/>
      <c r="G2130"/>
      <c r="H2130"/>
      <c r="I2130"/>
      <c r="J2130"/>
      <c r="K2130"/>
      <c r="L2130"/>
      <c r="M2130"/>
      <c r="N2130"/>
      <c r="O2130"/>
      <c r="P2130"/>
      <c r="Q2130"/>
      <c r="R2130"/>
      <c r="S2130"/>
      <c r="T2130"/>
      <c r="U2130" s="326"/>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c r="CD2130"/>
      <c r="CE2130"/>
      <c r="CF2130"/>
      <c r="CG2130"/>
      <c r="CH2130"/>
      <c r="CI2130"/>
      <c r="CJ2130"/>
      <c r="CK2130"/>
      <c r="CL2130"/>
      <c r="CM2130"/>
      <c r="CN2130"/>
      <c r="CO2130"/>
      <c r="CP2130"/>
      <c r="CQ2130"/>
      <c r="CR2130"/>
      <c r="CS2130"/>
    </row>
    <row r="2131" spans="1:97" x14ac:dyDescent="0.35">
      <c r="A2131"/>
      <c r="B2131"/>
      <c r="C2131"/>
      <c r="D2131"/>
      <c r="E2131"/>
      <c r="F2131"/>
      <c r="G2131"/>
      <c r="H2131"/>
      <c r="I2131"/>
      <c r="J2131"/>
      <c r="K2131"/>
      <c r="L2131"/>
      <c r="M2131"/>
      <c r="N2131"/>
      <c r="O2131"/>
      <c r="P2131"/>
      <c r="Q2131"/>
      <c r="R2131"/>
      <c r="S2131"/>
      <c r="T2131"/>
      <c r="U2131" s="326"/>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c r="CD2131"/>
      <c r="CE2131"/>
      <c r="CF2131"/>
      <c r="CG2131"/>
      <c r="CH2131"/>
      <c r="CI2131"/>
      <c r="CJ2131"/>
      <c r="CK2131"/>
      <c r="CL2131"/>
      <c r="CM2131"/>
      <c r="CN2131"/>
      <c r="CO2131"/>
      <c r="CP2131"/>
      <c r="CQ2131"/>
      <c r="CR2131"/>
      <c r="CS2131"/>
    </row>
    <row r="2132" spans="1:97" x14ac:dyDescent="0.35">
      <c r="A2132"/>
      <c r="B2132"/>
      <c r="C2132"/>
      <c r="D2132"/>
      <c r="E2132"/>
      <c r="F2132"/>
      <c r="G2132"/>
      <c r="H2132"/>
      <c r="I2132"/>
      <c r="J2132"/>
      <c r="K2132"/>
      <c r="L2132"/>
      <c r="M2132"/>
      <c r="N2132"/>
      <c r="O2132"/>
      <c r="P2132"/>
      <c r="Q2132"/>
      <c r="R2132"/>
      <c r="S2132"/>
      <c r="T2132"/>
      <c r="U2132" s="326"/>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c r="CD2132"/>
      <c r="CE2132"/>
      <c r="CF2132"/>
      <c r="CG2132"/>
      <c r="CH2132"/>
      <c r="CI2132"/>
      <c r="CJ2132"/>
      <c r="CK2132"/>
      <c r="CL2132"/>
      <c r="CM2132"/>
      <c r="CN2132"/>
      <c r="CO2132"/>
      <c r="CP2132"/>
      <c r="CQ2132"/>
      <c r="CR2132"/>
      <c r="CS2132"/>
    </row>
    <row r="2133" spans="1:97" x14ac:dyDescent="0.35">
      <c r="A2133"/>
      <c r="B2133"/>
      <c r="C2133"/>
      <c r="D2133"/>
      <c r="E2133"/>
      <c r="F2133"/>
      <c r="G2133"/>
      <c r="H2133"/>
      <c r="I2133"/>
      <c r="J2133"/>
      <c r="K2133"/>
      <c r="L2133"/>
      <c r="M2133"/>
      <c r="N2133"/>
      <c r="O2133"/>
      <c r="P2133"/>
      <c r="Q2133"/>
      <c r="R2133"/>
      <c r="S2133"/>
      <c r="T2133"/>
      <c r="U2133" s="326"/>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c r="CC2133"/>
      <c r="CD2133"/>
      <c r="CE2133"/>
      <c r="CF2133"/>
      <c r="CG2133"/>
      <c r="CH2133"/>
      <c r="CI2133"/>
      <c r="CJ2133"/>
      <c r="CK2133"/>
      <c r="CL2133"/>
      <c r="CM2133"/>
      <c r="CN2133"/>
      <c r="CO2133"/>
      <c r="CP2133"/>
      <c r="CQ2133"/>
      <c r="CR2133"/>
      <c r="CS2133"/>
    </row>
    <row r="2134" spans="1:97" x14ac:dyDescent="0.35">
      <c r="A2134"/>
      <c r="B2134"/>
      <c r="C2134"/>
      <c r="D2134"/>
      <c r="E2134"/>
      <c r="F2134"/>
      <c r="G2134"/>
      <c r="H2134"/>
      <c r="I2134"/>
      <c r="J2134"/>
      <c r="K2134"/>
      <c r="L2134"/>
      <c r="M2134"/>
      <c r="N2134"/>
      <c r="O2134"/>
      <c r="P2134"/>
      <c r="Q2134"/>
      <c r="R2134"/>
      <c r="S2134"/>
      <c r="T2134"/>
      <c r="U2134" s="326"/>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c r="CD2134"/>
      <c r="CE2134"/>
      <c r="CF2134"/>
      <c r="CG2134"/>
      <c r="CH2134"/>
      <c r="CI2134"/>
      <c r="CJ2134"/>
      <c r="CK2134"/>
      <c r="CL2134"/>
      <c r="CM2134"/>
      <c r="CN2134"/>
      <c r="CO2134"/>
      <c r="CP2134"/>
      <c r="CQ2134"/>
      <c r="CR2134"/>
      <c r="CS2134"/>
    </row>
    <row r="2135" spans="1:97" x14ac:dyDescent="0.35">
      <c r="A2135"/>
      <c r="B2135"/>
      <c r="C2135"/>
      <c r="D2135"/>
      <c r="E2135"/>
      <c r="F2135"/>
      <c r="G2135"/>
      <c r="H2135"/>
      <c r="I2135"/>
      <c r="J2135"/>
      <c r="K2135"/>
      <c r="L2135"/>
      <c r="M2135"/>
      <c r="N2135"/>
      <c r="O2135"/>
      <c r="P2135"/>
      <c r="Q2135"/>
      <c r="R2135"/>
      <c r="S2135"/>
      <c r="T2135"/>
      <c r="U2135" s="326"/>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c r="CD2135"/>
      <c r="CE2135"/>
      <c r="CF2135"/>
      <c r="CG2135"/>
      <c r="CH2135"/>
      <c r="CI2135"/>
      <c r="CJ2135"/>
      <c r="CK2135"/>
      <c r="CL2135"/>
      <c r="CM2135"/>
      <c r="CN2135"/>
      <c r="CO2135"/>
      <c r="CP2135"/>
      <c r="CQ2135"/>
      <c r="CR2135"/>
      <c r="CS2135"/>
    </row>
    <row r="2136" spans="1:97" x14ac:dyDescent="0.35">
      <c r="A2136"/>
      <c r="B2136"/>
      <c r="C2136"/>
      <c r="D2136"/>
      <c r="E2136"/>
      <c r="F2136"/>
      <c r="G2136"/>
      <c r="H2136"/>
      <c r="I2136"/>
      <c r="J2136"/>
      <c r="K2136"/>
      <c r="L2136"/>
      <c r="M2136"/>
      <c r="N2136"/>
      <c r="O2136"/>
      <c r="P2136"/>
      <c r="Q2136"/>
      <c r="R2136"/>
      <c r="S2136"/>
      <c r="T2136"/>
      <c r="U2136" s="32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c r="CE2136"/>
      <c r="CF2136"/>
      <c r="CG2136"/>
      <c r="CH2136"/>
      <c r="CI2136"/>
      <c r="CJ2136"/>
      <c r="CK2136"/>
      <c r="CL2136"/>
      <c r="CM2136"/>
      <c r="CN2136"/>
      <c r="CO2136"/>
      <c r="CP2136"/>
      <c r="CQ2136"/>
      <c r="CR2136"/>
      <c r="CS2136"/>
    </row>
    <row r="2137" spans="1:97" x14ac:dyDescent="0.35">
      <c r="A2137"/>
      <c r="B2137"/>
      <c r="C2137"/>
      <c r="D2137"/>
      <c r="E2137"/>
      <c r="F2137"/>
      <c r="G2137"/>
      <c r="H2137"/>
      <c r="I2137"/>
      <c r="J2137"/>
      <c r="K2137"/>
      <c r="L2137"/>
      <c r="M2137"/>
      <c r="N2137"/>
      <c r="O2137"/>
      <c r="P2137"/>
      <c r="Q2137"/>
      <c r="R2137"/>
      <c r="S2137"/>
      <c r="T2137"/>
      <c r="U2137" s="326"/>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c r="CC2137"/>
      <c r="CD2137"/>
      <c r="CE2137"/>
      <c r="CF2137"/>
      <c r="CG2137"/>
      <c r="CH2137"/>
      <c r="CI2137"/>
      <c r="CJ2137"/>
      <c r="CK2137"/>
      <c r="CL2137"/>
      <c r="CM2137"/>
      <c r="CN2137"/>
      <c r="CO2137"/>
      <c r="CP2137"/>
      <c r="CQ2137"/>
      <c r="CR2137"/>
      <c r="CS2137"/>
    </row>
    <row r="2138" spans="1:97" x14ac:dyDescent="0.35">
      <c r="A2138"/>
      <c r="B2138"/>
      <c r="C2138"/>
      <c r="D2138"/>
      <c r="E2138"/>
      <c r="F2138"/>
      <c r="G2138"/>
      <c r="H2138"/>
      <c r="I2138"/>
      <c r="J2138"/>
      <c r="K2138"/>
      <c r="L2138"/>
      <c r="M2138"/>
      <c r="N2138"/>
      <c r="O2138"/>
      <c r="P2138"/>
      <c r="Q2138"/>
      <c r="R2138"/>
      <c r="S2138"/>
      <c r="T2138"/>
      <c r="U2138" s="326"/>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c r="CC2138"/>
      <c r="CD2138"/>
      <c r="CE2138"/>
      <c r="CF2138"/>
      <c r="CG2138"/>
      <c r="CH2138"/>
      <c r="CI2138"/>
      <c r="CJ2138"/>
      <c r="CK2138"/>
      <c r="CL2138"/>
      <c r="CM2138"/>
      <c r="CN2138"/>
      <c r="CO2138"/>
      <c r="CP2138"/>
      <c r="CQ2138"/>
      <c r="CR2138"/>
      <c r="CS2138"/>
    </row>
    <row r="2139" spans="1:97" x14ac:dyDescent="0.35">
      <c r="A2139"/>
      <c r="B2139"/>
      <c r="C2139"/>
      <c r="D2139"/>
      <c r="E2139"/>
      <c r="F2139"/>
      <c r="G2139"/>
      <c r="H2139"/>
      <c r="I2139"/>
      <c r="J2139"/>
      <c r="K2139"/>
      <c r="L2139"/>
      <c r="M2139"/>
      <c r="N2139"/>
      <c r="O2139"/>
      <c r="P2139"/>
      <c r="Q2139"/>
      <c r="R2139"/>
      <c r="S2139"/>
      <c r="T2139"/>
      <c r="U2139" s="326"/>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c r="CC2139"/>
      <c r="CD2139"/>
      <c r="CE2139"/>
      <c r="CF2139"/>
      <c r="CG2139"/>
      <c r="CH2139"/>
      <c r="CI2139"/>
      <c r="CJ2139"/>
      <c r="CK2139"/>
      <c r="CL2139"/>
      <c r="CM2139"/>
      <c r="CN2139"/>
      <c r="CO2139"/>
      <c r="CP2139"/>
      <c r="CQ2139"/>
      <c r="CR2139"/>
      <c r="CS2139"/>
    </row>
    <row r="2140" spans="1:97" x14ac:dyDescent="0.35">
      <c r="A2140"/>
      <c r="B2140"/>
      <c r="C2140"/>
      <c r="D2140"/>
      <c r="E2140"/>
      <c r="F2140"/>
      <c r="G2140"/>
      <c r="H2140"/>
      <c r="I2140"/>
      <c r="J2140"/>
      <c r="K2140"/>
      <c r="L2140"/>
      <c r="M2140"/>
      <c r="N2140"/>
      <c r="O2140"/>
      <c r="P2140"/>
      <c r="Q2140"/>
      <c r="R2140"/>
      <c r="S2140"/>
      <c r="T2140"/>
      <c r="U2140" s="326"/>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c r="CC2140"/>
      <c r="CD2140"/>
      <c r="CE2140"/>
      <c r="CF2140"/>
      <c r="CG2140"/>
      <c r="CH2140"/>
      <c r="CI2140"/>
      <c r="CJ2140"/>
      <c r="CK2140"/>
      <c r="CL2140"/>
      <c r="CM2140"/>
      <c r="CN2140"/>
      <c r="CO2140"/>
      <c r="CP2140"/>
      <c r="CQ2140"/>
      <c r="CR2140"/>
      <c r="CS2140"/>
    </row>
    <row r="2141" spans="1:97" x14ac:dyDescent="0.35">
      <c r="A2141"/>
      <c r="B2141"/>
      <c r="C2141"/>
      <c r="D2141"/>
      <c r="E2141"/>
      <c r="F2141"/>
      <c r="G2141"/>
      <c r="H2141"/>
      <c r="I2141"/>
      <c r="J2141"/>
      <c r="K2141"/>
      <c r="L2141"/>
      <c r="M2141"/>
      <c r="N2141"/>
      <c r="O2141"/>
      <c r="P2141"/>
      <c r="Q2141"/>
      <c r="R2141"/>
      <c r="S2141"/>
      <c r="T2141"/>
      <c r="U2141" s="326"/>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c r="CC2141"/>
      <c r="CD2141"/>
      <c r="CE2141"/>
      <c r="CF2141"/>
      <c r="CG2141"/>
      <c r="CH2141"/>
      <c r="CI2141"/>
      <c r="CJ2141"/>
      <c r="CK2141"/>
      <c r="CL2141"/>
      <c r="CM2141"/>
      <c r="CN2141"/>
      <c r="CO2141"/>
      <c r="CP2141"/>
      <c r="CQ2141"/>
      <c r="CR2141"/>
      <c r="CS2141"/>
    </row>
    <row r="2142" spans="1:97" x14ac:dyDescent="0.35">
      <c r="A2142"/>
      <c r="B2142"/>
      <c r="C2142"/>
      <c r="D2142"/>
      <c r="E2142"/>
      <c r="F2142"/>
      <c r="G2142"/>
      <c r="H2142"/>
      <c r="I2142"/>
      <c r="J2142"/>
      <c r="K2142"/>
      <c r="L2142"/>
      <c r="M2142"/>
      <c r="N2142"/>
      <c r="O2142"/>
      <c r="P2142"/>
      <c r="Q2142"/>
      <c r="R2142"/>
      <c r="S2142"/>
      <c r="T2142"/>
      <c r="U2142" s="326"/>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c r="CD2142"/>
      <c r="CE2142"/>
      <c r="CF2142"/>
      <c r="CG2142"/>
      <c r="CH2142"/>
      <c r="CI2142"/>
      <c r="CJ2142"/>
      <c r="CK2142"/>
      <c r="CL2142"/>
      <c r="CM2142"/>
      <c r="CN2142"/>
      <c r="CO2142"/>
      <c r="CP2142"/>
      <c r="CQ2142"/>
      <c r="CR2142"/>
      <c r="CS2142"/>
    </row>
    <row r="2143" spans="1:97" x14ac:dyDescent="0.35">
      <c r="A2143"/>
      <c r="B2143"/>
      <c r="C2143"/>
      <c r="D2143"/>
      <c r="E2143"/>
      <c r="F2143"/>
      <c r="G2143"/>
      <c r="H2143"/>
      <c r="I2143"/>
      <c r="J2143"/>
      <c r="K2143"/>
      <c r="L2143"/>
      <c r="M2143"/>
      <c r="N2143"/>
      <c r="O2143"/>
      <c r="P2143"/>
      <c r="Q2143"/>
      <c r="R2143"/>
      <c r="S2143"/>
      <c r="T2143"/>
      <c r="U2143" s="326"/>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c r="CD2143"/>
      <c r="CE2143"/>
      <c r="CF2143"/>
      <c r="CG2143"/>
      <c r="CH2143"/>
      <c r="CI2143"/>
      <c r="CJ2143"/>
      <c r="CK2143"/>
      <c r="CL2143"/>
      <c r="CM2143"/>
      <c r="CN2143"/>
      <c r="CO2143"/>
      <c r="CP2143"/>
      <c r="CQ2143"/>
      <c r="CR2143"/>
      <c r="CS2143"/>
    </row>
    <row r="2144" spans="1:97" x14ac:dyDescent="0.35">
      <c r="A2144"/>
      <c r="B2144"/>
      <c r="C2144"/>
      <c r="D2144"/>
      <c r="E2144"/>
      <c r="F2144"/>
      <c r="G2144"/>
      <c r="H2144"/>
      <c r="I2144"/>
      <c r="J2144"/>
      <c r="K2144"/>
      <c r="L2144"/>
      <c r="M2144"/>
      <c r="N2144"/>
      <c r="O2144"/>
      <c r="P2144"/>
      <c r="Q2144"/>
      <c r="R2144"/>
      <c r="S2144"/>
      <c r="T2144"/>
      <c r="U2144" s="326"/>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c r="CC2144"/>
      <c r="CD2144"/>
      <c r="CE2144"/>
      <c r="CF2144"/>
      <c r="CG2144"/>
      <c r="CH2144"/>
      <c r="CI2144"/>
      <c r="CJ2144"/>
      <c r="CK2144"/>
      <c r="CL2144"/>
      <c r="CM2144"/>
      <c r="CN2144"/>
      <c r="CO2144"/>
      <c r="CP2144"/>
      <c r="CQ2144"/>
      <c r="CR2144"/>
      <c r="CS2144"/>
    </row>
    <row r="2145" spans="1:97" x14ac:dyDescent="0.35">
      <c r="A2145"/>
      <c r="B2145"/>
      <c r="C2145"/>
      <c r="D2145"/>
      <c r="E2145"/>
      <c r="F2145"/>
      <c r="G2145"/>
      <c r="H2145"/>
      <c r="I2145"/>
      <c r="J2145"/>
      <c r="K2145"/>
      <c r="L2145"/>
      <c r="M2145"/>
      <c r="N2145"/>
      <c r="O2145"/>
      <c r="P2145"/>
      <c r="Q2145"/>
      <c r="R2145"/>
      <c r="S2145"/>
      <c r="T2145"/>
      <c r="U2145" s="326"/>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c r="CC2145"/>
      <c r="CD2145"/>
      <c r="CE2145"/>
      <c r="CF2145"/>
      <c r="CG2145"/>
      <c r="CH2145"/>
      <c r="CI2145"/>
      <c r="CJ2145"/>
      <c r="CK2145"/>
      <c r="CL2145"/>
      <c r="CM2145"/>
      <c r="CN2145"/>
      <c r="CO2145"/>
      <c r="CP2145"/>
      <c r="CQ2145"/>
      <c r="CR2145"/>
      <c r="CS2145"/>
    </row>
    <row r="2146" spans="1:97" x14ac:dyDescent="0.35">
      <c r="A2146"/>
      <c r="B2146"/>
      <c r="C2146"/>
      <c r="D2146"/>
      <c r="E2146"/>
      <c r="F2146"/>
      <c r="G2146"/>
      <c r="H2146"/>
      <c r="I2146"/>
      <c r="J2146"/>
      <c r="K2146"/>
      <c r="L2146"/>
      <c r="M2146"/>
      <c r="N2146"/>
      <c r="O2146"/>
      <c r="P2146"/>
      <c r="Q2146"/>
      <c r="R2146"/>
      <c r="S2146"/>
      <c r="T2146"/>
      <c r="U2146" s="32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c r="CE2146"/>
      <c r="CF2146"/>
      <c r="CG2146"/>
      <c r="CH2146"/>
      <c r="CI2146"/>
      <c r="CJ2146"/>
      <c r="CK2146"/>
      <c r="CL2146"/>
      <c r="CM2146"/>
      <c r="CN2146"/>
      <c r="CO2146"/>
      <c r="CP2146"/>
      <c r="CQ2146"/>
      <c r="CR2146"/>
      <c r="CS2146"/>
    </row>
    <row r="2147" spans="1:97" x14ac:dyDescent="0.35">
      <c r="A2147"/>
      <c r="B2147"/>
      <c r="C2147"/>
      <c r="D2147"/>
      <c r="E2147"/>
      <c r="F2147"/>
      <c r="G2147"/>
      <c r="H2147"/>
      <c r="I2147"/>
      <c r="J2147"/>
      <c r="K2147"/>
      <c r="L2147"/>
      <c r="M2147"/>
      <c r="N2147"/>
      <c r="O2147"/>
      <c r="P2147"/>
      <c r="Q2147"/>
      <c r="R2147"/>
      <c r="S2147"/>
      <c r="T2147"/>
      <c r="U2147" s="326"/>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c r="CC2147"/>
      <c r="CD2147"/>
      <c r="CE2147"/>
      <c r="CF2147"/>
      <c r="CG2147"/>
      <c r="CH2147"/>
      <c r="CI2147"/>
      <c r="CJ2147"/>
      <c r="CK2147"/>
      <c r="CL2147"/>
      <c r="CM2147"/>
      <c r="CN2147"/>
      <c r="CO2147"/>
      <c r="CP2147"/>
      <c r="CQ2147"/>
      <c r="CR2147"/>
      <c r="CS2147"/>
    </row>
    <row r="2148" spans="1:97" x14ac:dyDescent="0.35">
      <c r="A2148"/>
      <c r="B2148"/>
      <c r="C2148"/>
      <c r="D2148"/>
      <c r="E2148"/>
      <c r="F2148"/>
      <c r="G2148"/>
      <c r="H2148"/>
      <c r="I2148"/>
      <c r="J2148"/>
      <c r="K2148"/>
      <c r="L2148"/>
      <c r="M2148"/>
      <c r="N2148"/>
      <c r="O2148"/>
      <c r="P2148"/>
      <c r="Q2148"/>
      <c r="R2148"/>
      <c r="S2148"/>
      <c r="T2148"/>
      <c r="U2148" s="326"/>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c r="CC2148"/>
      <c r="CD2148"/>
      <c r="CE2148"/>
      <c r="CF2148"/>
      <c r="CG2148"/>
      <c r="CH2148"/>
      <c r="CI2148"/>
      <c r="CJ2148"/>
      <c r="CK2148"/>
      <c r="CL2148"/>
      <c r="CM2148"/>
      <c r="CN2148"/>
      <c r="CO2148"/>
      <c r="CP2148"/>
      <c r="CQ2148"/>
      <c r="CR2148"/>
      <c r="CS2148"/>
    </row>
    <row r="2149" spans="1:97" x14ac:dyDescent="0.35">
      <c r="A2149"/>
      <c r="B2149"/>
      <c r="C2149"/>
      <c r="D2149"/>
      <c r="E2149"/>
      <c r="F2149"/>
      <c r="G2149"/>
      <c r="H2149"/>
      <c r="I2149"/>
      <c r="J2149"/>
      <c r="K2149"/>
      <c r="L2149"/>
      <c r="M2149"/>
      <c r="N2149"/>
      <c r="O2149"/>
      <c r="P2149"/>
      <c r="Q2149"/>
      <c r="R2149"/>
      <c r="S2149"/>
      <c r="T2149"/>
      <c r="U2149" s="326"/>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c r="CC2149"/>
      <c r="CD2149"/>
      <c r="CE2149"/>
      <c r="CF2149"/>
      <c r="CG2149"/>
      <c r="CH2149"/>
      <c r="CI2149"/>
      <c r="CJ2149"/>
      <c r="CK2149"/>
      <c r="CL2149"/>
      <c r="CM2149"/>
      <c r="CN2149"/>
      <c r="CO2149"/>
      <c r="CP2149"/>
      <c r="CQ2149"/>
      <c r="CR2149"/>
      <c r="CS2149"/>
    </row>
    <row r="2150" spans="1:97" x14ac:dyDescent="0.35">
      <c r="A2150"/>
      <c r="B2150"/>
      <c r="C2150"/>
      <c r="D2150"/>
      <c r="E2150"/>
      <c r="F2150"/>
      <c r="G2150"/>
      <c r="H2150"/>
      <c r="I2150"/>
      <c r="J2150"/>
      <c r="K2150"/>
      <c r="L2150"/>
      <c r="M2150"/>
      <c r="N2150"/>
      <c r="O2150"/>
      <c r="P2150"/>
      <c r="Q2150"/>
      <c r="R2150"/>
      <c r="S2150"/>
      <c r="T2150"/>
      <c r="U2150" s="326"/>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c r="CC2150"/>
      <c r="CD2150"/>
      <c r="CE2150"/>
      <c r="CF2150"/>
      <c r="CG2150"/>
      <c r="CH2150"/>
      <c r="CI2150"/>
      <c r="CJ2150"/>
      <c r="CK2150"/>
      <c r="CL2150"/>
      <c r="CM2150"/>
      <c r="CN2150"/>
      <c r="CO2150"/>
      <c r="CP2150"/>
      <c r="CQ2150"/>
      <c r="CR2150"/>
      <c r="CS2150"/>
    </row>
    <row r="2151" spans="1:97" x14ac:dyDescent="0.35">
      <c r="A2151"/>
      <c r="B2151"/>
      <c r="C2151"/>
      <c r="D2151"/>
      <c r="E2151"/>
      <c r="F2151"/>
      <c r="G2151"/>
      <c r="H2151"/>
      <c r="I2151"/>
      <c r="J2151"/>
      <c r="K2151"/>
      <c r="L2151"/>
      <c r="M2151"/>
      <c r="N2151"/>
      <c r="O2151"/>
      <c r="P2151"/>
      <c r="Q2151"/>
      <c r="R2151"/>
      <c r="S2151"/>
      <c r="T2151"/>
      <c r="U2151" s="326"/>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c r="CC2151"/>
      <c r="CD2151"/>
      <c r="CE2151"/>
      <c r="CF2151"/>
      <c r="CG2151"/>
      <c r="CH2151"/>
      <c r="CI2151"/>
      <c r="CJ2151"/>
      <c r="CK2151"/>
      <c r="CL2151"/>
      <c r="CM2151"/>
      <c r="CN2151"/>
      <c r="CO2151"/>
      <c r="CP2151"/>
      <c r="CQ2151"/>
      <c r="CR2151"/>
      <c r="CS2151"/>
    </row>
    <row r="2152" spans="1:97" x14ac:dyDescent="0.35">
      <c r="A2152"/>
      <c r="B2152"/>
      <c r="C2152"/>
      <c r="D2152"/>
      <c r="E2152"/>
      <c r="F2152"/>
      <c r="G2152"/>
      <c r="H2152"/>
      <c r="I2152"/>
      <c r="J2152"/>
      <c r="K2152"/>
      <c r="L2152"/>
      <c r="M2152"/>
      <c r="N2152"/>
      <c r="O2152"/>
      <c r="P2152"/>
      <c r="Q2152"/>
      <c r="R2152"/>
      <c r="S2152"/>
      <c r="T2152"/>
      <c r="U2152" s="326"/>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c r="CE2152"/>
      <c r="CF2152"/>
      <c r="CG2152"/>
      <c r="CH2152"/>
      <c r="CI2152"/>
      <c r="CJ2152"/>
      <c r="CK2152"/>
      <c r="CL2152"/>
      <c r="CM2152"/>
      <c r="CN2152"/>
      <c r="CO2152"/>
      <c r="CP2152"/>
      <c r="CQ2152"/>
      <c r="CR2152"/>
      <c r="CS2152"/>
    </row>
    <row r="2153" spans="1:97" x14ac:dyDescent="0.35">
      <c r="A2153"/>
      <c r="B2153"/>
      <c r="C2153"/>
      <c r="D2153"/>
      <c r="E2153"/>
      <c r="F2153"/>
      <c r="G2153"/>
      <c r="H2153"/>
      <c r="I2153"/>
      <c r="J2153"/>
      <c r="K2153"/>
      <c r="L2153"/>
      <c r="M2153"/>
      <c r="N2153"/>
      <c r="O2153"/>
      <c r="P2153"/>
      <c r="Q2153"/>
      <c r="R2153"/>
      <c r="S2153"/>
      <c r="T2153"/>
      <c r="U2153" s="326"/>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c r="CD2153"/>
      <c r="CE2153"/>
      <c r="CF2153"/>
      <c r="CG2153"/>
      <c r="CH2153"/>
      <c r="CI2153"/>
      <c r="CJ2153"/>
      <c r="CK2153"/>
      <c r="CL2153"/>
      <c r="CM2153"/>
      <c r="CN2153"/>
      <c r="CO2153"/>
      <c r="CP2153"/>
      <c r="CQ2153"/>
      <c r="CR2153"/>
      <c r="CS2153"/>
    </row>
    <row r="2154" spans="1:97" x14ac:dyDescent="0.35">
      <c r="A2154"/>
      <c r="B2154"/>
      <c r="C2154"/>
      <c r="D2154"/>
      <c r="E2154"/>
      <c r="F2154"/>
      <c r="G2154"/>
      <c r="H2154"/>
      <c r="I2154"/>
      <c r="J2154"/>
      <c r="K2154"/>
      <c r="L2154"/>
      <c r="M2154"/>
      <c r="N2154"/>
      <c r="O2154"/>
      <c r="P2154"/>
      <c r="Q2154"/>
      <c r="R2154"/>
      <c r="S2154"/>
      <c r="T2154"/>
      <c r="U2154" s="326"/>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c r="CC2154"/>
      <c r="CD2154"/>
      <c r="CE2154"/>
      <c r="CF2154"/>
      <c r="CG2154"/>
      <c r="CH2154"/>
      <c r="CI2154"/>
      <c r="CJ2154"/>
      <c r="CK2154"/>
      <c r="CL2154"/>
      <c r="CM2154"/>
      <c r="CN2154"/>
      <c r="CO2154"/>
      <c r="CP2154"/>
      <c r="CQ2154"/>
      <c r="CR2154"/>
      <c r="CS2154"/>
    </row>
    <row r="2155" spans="1:97" x14ac:dyDescent="0.35">
      <c r="A2155"/>
      <c r="B2155"/>
      <c r="C2155"/>
      <c r="D2155"/>
      <c r="E2155"/>
      <c r="F2155"/>
      <c r="G2155"/>
      <c r="H2155"/>
      <c r="I2155"/>
      <c r="J2155"/>
      <c r="K2155"/>
      <c r="L2155"/>
      <c r="M2155"/>
      <c r="N2155"/>
      <c r="O2155"/>
      <c r="P2155"/>
      <c r="Q2155"/>
      <c r="R2155"/>
      <c r="S2155"/>
      <c r="T2155"/>
      <c r="U2155" s="326"/>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c r="CD2155"/>
      <c r="CE2155"/>
      <c r="CF2155"/>
      <c r="CG2155"/>
      <c r="CH2155"/>
      <c r="CI2155"/>
      <c r="CJ2155"/>
      <c r="CK2155"/>
      <c r="CL2155"/>
      <c r="CM2155"/>
      <c r="CN2155"/>
      <c r="CO2155"/>
      <c r="CP2155"/>
      <c r="CQ2155"/>
      <c r="CR2155"/>
      <c r="CS2155"/>
    </row>
    <row r="2156" spans="1:97" x14ac:dyDescent="0.35">
      <c r="A2156"/>
      <c r="B2156"/>
      <c r="C2156"/>
      <c r="D2156"/>
      <c r="E2156"/>
      <c r="F2156"/>
      <c r="G2156"/>
      <c r="H2156"/>
      <c r="I2156"/>
      <c r="J2156"/>
      <c r="K2156"/>
      <c r="L2156"/>
      <c r="M2156"/>
      <c r="N2156"/>
      <c r="O2156"/>
      <c r="P2156"/>
      <c r="Q2156"/>
      <c r="R2156"/>
      <c r="S2156"/>
      <c r="T2156"/>
      <c r="U2156" s="32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c r="CD2156"/>
      <c r="CE2156"/>
      <c r="CF2156"/>
      <c r="CG2156"/>
      <c r="CH2156"/>
      <c r="CI2156"/>
      <c r="CJ2156"/>
      <c r="CK2156"/>
      <c r="CL2156"/>
      <c r="CM2156"/>
      <c r="CN2156"/>
      <c r="CO2156"/>
      <c r="CP2156"/>
      <c r="CQ2156"/>
      <c r="CR2156"/>
      <c r="CS2156"/>
    </row>
    <row r="2157" spans="1:97" x14ac:dyDescent="0.35">
      <c r="A2157"/>
      <c r="B2157"/>
      <c r="C2157"/>
      <c r="D2157"/>
      <c r="E2157"/>
      <c r="F2157"/>
      <c r="G2157"/>
      <c r="H2157"/>
      <c r="I2157"/>
      <c r="J2157"/>
      <c r="K2157"/>
      <c r="L2157"/>
      <c r="M2157"/>
      <c r="N2157"/>
      <c r="O2157"/>
      <c r="P2157"/>
      <c r="Q2157"/>
      <c r="R2157"/>
      <c r="S2157"/>
      <c r="T2157"/>
      <c r="U2157" s="326"/>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c r="CD2157"/>
      <c r="CE2157"/>
      <c r="CF2157"/>
      <c r="CG2157"/>
      <c r="CH2157"/>
      <c r="CI2157"/>
      <c r="CJ2157"/>
      <c r="CK2157"/>
      <c r="CL2157"/>
      <c r="CM2157"/>
      <c r="CN2157"/>
      <c r="CO2157"/>
      <c r="CP2157"/>
      <c r="CQ2157"/>
      <c r="CR2157"/>
      <c r="CS2157"/>
    </row>
    <row r="2158" spans="1:97" x14ac:dyDescent="0.35">
      <c r="A2158"/>
      <c r="B2158"/>
      <c r="C2158"/>
      <c r="D2158"/>
      <c r="E2158"/>
      <c r="F2158"/>
      <c r="G2158"/>
      <c r="H2158"/>
      <c r="I2158"/>
      <c r="J2158"/>
      <c r="K2158"/>
      <c r="L2158"/>
      <c r="M2158"/>
      <c r="N2158"/>
      <c r="O2158"/>
      <c r="P2158"/>
      <c r="Q2158"/>
      <c r="R2158"/>
      <c r="S2158"/>
      <c r="T2158"/>
      <c r="U2158" s="326"/>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c r="CC2158"/>
      <c r="CD2158"/>
      <c r="CE2158"/>
      <c r="CF2158"/>
      <c r="CG2158"/>
      <c r="CH2158"/>
      <c r="CI2158"/>
      <c r="CJ2158"/>
      <c r="CK2158"/>
      <c r="CL2158"/>
      <c r="CM2158"/>
      <c r="CN2158"/>
      <c r="CO2158"/>
      <c r="CP2158"/>
      <c r="CQ2158"/>
      <c r="CR2158"/>
      <c r="CS2158"/>
    </row>
    <row r="2159" spans="1:97" x14ac:dyDescent="0.35">
      <c r="A2159"/>
      <c r="B2159"/>
      <c r="C2159"/>
      <c r="D2159"/>
      <c r="E2159"/>
      <c r="F2159"/>
      <c r="G2159"/>
      <c r="H2159"/>
      <c r="I2159"/>
      <c r="J2159"/>
      <c r="K2159"/>
      <c r="L2159"/>
      <c r="M2159"/>
      <c r="N2159"/>
      <c r="O2159"/>
      <c r="P2159"/>
      <c r="Q2159"/>
      <c r="R2159"/>
      <c r="S2159"/>
      <c r="T2159"/>
      <c r="U2159" s="326"/>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c r="CD2159"/>
      <c r="CE2159"/>
      <c r="CF2159"/>
      <c r="CG2159"/>
      <c r="CH2159"/>
      <c r="CI2159"/>
      <c r="CJ2159"/>
      <c r="CK2159"/>
      <c r="CL2159"/>
      <c r="CM2159"/>
      <c r="CN2159"/>
      <c r="CO2159"/>
      <c r="CP2159"/>
      <c r="CQ2159"/>
      <c r="CR2159"/>
      <c r="CS2159"/>
    </row>
    <row r="2160" spans="1:97" x14ac:dyDescent="0.35">
      <c r="A2160"/>
      <c r="B2160"/>
      <c r="C2160"/>
      <c r="D2160"/>
      <c r="E2160"/>
      <c r="F2160"/>
      <c r="G2160"/>
      <c r="H2160"/>
      <c r="I2160"/>
      <c r="J2160"/>
      <c r="K2160"/>
      <c r="L2160"/>
      <c r="M2160"/>
      <c r="N2160"/>
      <c r="O2160"/>
      <c r="P2160"/>
      <c r="Q2160"/>
      <c r="R2160"/>
      <c r="S2160"/>
      <c r="T2160"/>
      <c r="U2160" s="326"/>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c r="CD2160"/>
      <c r="CE2160"/>
      <c r="CF2160"/>
      <c r="CG2160"/>
      <c r="CH2160"/>
      <c r="CI2160"/>
      <c r="CJ2160"/>
      <c r="CK2160"/>
      <c r="CL2160"/>
      <c r="CM2160"/>
      <c r="CN2160"/>
      <c r="CO2160"/>
      <c r="CP2160"/>
      <c r="CQ2160"/>
      <c r="CR2160"/>
      <c r="CS2160"/>
    </row>
    <row r="2161" spans="1:97" x14ac:dyDescent="0.35">
      <c r="A2161"/>
      <c r="B2161"/>
      <c r="C2161"/>
      <c r="D2161"/>
      <c r="E2161"/>
      <c r="F2161"/>
      <c r="G2161"/>
      <c r="H2161"/>
      <c r="I2161"/>
      <c r="J2161"/>
      <c r="K2161"/>
      <c r="L2161"/>
      <c r="M2161"/>
      <c r="N2161"/>
      <c r="O2161"/>
      <c r="P2161"/>
      <c r="Q2161"/>
      <c r="R2161"/>
      <c r="S2161"/>
      <c r="T2161"/>
      <c r="U2161" s="326"/>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c r="CD2161"/>
      <c r="CE2161"/>
      <c r="CF2161"/>
      <c r="CG2161"/>
      <c r="CH2161"/>
      <c r="CI2161"/>
      <c r="CJ2161"/>
      <c r="CK2161"/>
      <c r="CL2161"/>
      <c r="CM2161"/>
      <c r="CN2161"/>
      <c r="CO2161"/>
      <c r="CP2161"/>
      <c r="CQ2161"/>
      <c r="CR2161"/>
      <c r="CS2161"/>
    </row>
    <row r="2162" spans="1:97" x14ac:dyDescent="0.35">
      <c r="A2162"/>
      <c r="B2162"/>
      <c r="C2162"/>
      <c r="D2162"/>
      <c r="E2162"/>
      <c r="F2162"/>
      <c r="G2162"/>
      <c r="H2162"/>
      <c r="I2162"/>
      <c r="J2162"/>
      <c r="K2162"/>
      <c r="L2162"/>
      <c r="M2162"/>
      <c r="N2162"/>
      <c r="O2162"/>
      <c r="P2162"/>
      <c r="Q2162"/>
      <c r="R2162"/>
      <c r="S2162"/>
      <c r="T2162"/>
      <c r="U2162" s="326"/>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c r="CC2162"/>
      <c r="CD2162"/>
      <c r="CE2162"/>
      <c r="CF2162"/>
      <c r="CG2162"/>
      <c r="CH2162"/>
      <c r="CI2162"/>
      <c r="CJ2162"/>
      <c r="CK2162"/>
      <c r="CL2162"/>
      <c r="CM2162"/>
      <c r="CN2162"/>
      <c r="CO2162"/>
      <c r="CP2162"/>
      <c r="CQ2162"/>
      <c r="CR2162"/>
      <c r="CS2162"/>
    </row>
    <row r="2163" spans="1:97" x14ac:dyDescent="0.35">
      <c r="A2163"/>
      <c r="B2163"/>
      <c r="C2163"/>
      <c r="D2163"/>
      <c r="E2163"/>
      <c r="F2163"/>
      <c r="G2163"/>
      <c r="H2163"/>
      <c r="I2163"/>
      <c r="J2163"/>
      <c r="K2163"/>
      <c r="L2163"/>
      <c r="M2163"/>
      <c r="N2163"/>
      <c r="O2163"/>
      <c r="P2163"/>
      <c r="Q2163"/>
      <c r="R2163"/>
      <c r="S2163"/>
      <c r="T2163"/>
      <c r="U2163" s="326"/>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c r="CD2163"/>
      <c r="CE2163"/>
      <c r="CF2163"/>
      <c r="CG2163"/>
      <c r="CH2163"/>
      <c r="CI2163"/>
      <c r="CJ2163"/>
      <c r="CK2163"/>
      <c r="CL2163"/>
      <c r="CM2163"/>
      <c r="CN2163"/>
      <c r="CO2163"/>
      <c r="CP2163"/>
      <c r="CQ2163"/>
      <c r="CR2163"/>
      <c r="CS2163"/>
    </row>
    <row r="2164" spans="1:97" x14ac:dyDescent="0.35">
      <c r="A2164"/>
      <c r="B2164"/>
      <c r="C2164"/>
      <c r="D2164"/>
      <c r="E2164"/>
      <c r="F2164"/>
      <c r="G2164"/>
      <c r="H2164"/>
      <c r="I2164"/>
      <c r="J2164"/>
      <c r="K2164"/>
      <c r="L2164"/>
      <c r="M2164"/>
      <c r="N2164"/>
      <c r="O2164"/>
      <c r="P2164"/>
      <c r="Q2164"/>
      <c r="R2164"/>
      <c r="S2164"/>
      <c r="T2164"/>
      <c r="U2164" s="326"/>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c r="CD2164"/>
      <c r="CE2164"/>
      <c r="CF2164"/>
      <c r="CG2164"/>
      <c r="CH2164"/>
      <c r="CI2164"/>
      <c r="CJ2164"/>
      <c r="CK2164"/>
      <c r="CL2164"/>
      <c r="CM2164"/>
      <c r="CN2164"/>
      <c r="CO2164"/>
      <c r="CP2164"/>
      <c r="CQ2164"/>
      <c r="CR2164"/>
      <c r="CS2164"/>
    </row>
    <row r="2165" spans="1:97" x14ac:dyDescent="0.35">
      <c r="A2165"/>
      <c r="B2165"/>
      <c r="C2165"/>
      <c r="D2165"/>
      <c r="E2165"/>
      <c r="F2165"/>
      <c r="G2165"/>
      <c r="H2165"/>
      <c r="I2165"/>
      <c r="J2165"/>
      <c r="K2165"/>
      <c r="L2165"/>
      <c r="M2165"/>
      <c r="N2165"/>
      <c r="O2165"/>
      <c r="P2165"/>
      <c r="Q2165"/>
      <c r="R2165"/>
      <c r="S2165"/>
      <c r="T2165"/>
      <c r="U2165" s="326"/>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c r="CD2165"/>
      <c r="CE2165"/>
      <c r="CF2165"/>
      <c r="CG2165"/>
      <c r="CH2165"/>
      <c r="CI2165"/>
      <c r="CJ2165"/>
      <c r="CK2165"/>
      <c r="CL2165"/>
      <c r="CM2165"/>
      <c r="CN2165"/>
      <c r="CO2165"/>
      <c r="CP2165"/>
      <c r="CQ2165"/>
      <c r="CR2165"/>
      <c r="CS2165"/>
    </row>
    <row r="2166" spans="1:97" x14ac:dyDescent="0.35">
      <c r="A2166"/>
      <c r="B2166"/>
      <c r="C2166"/>
      <c r="D2166"/>
      <c r="E2166"/>
      <c r="F2166"/>
      <c r="G2166"/>
      <c r="H2166"/>
      <c r="I2166"/>
      <c r="J2166"/>
      <c r="K2166"/>
      <c r="L2166"/>
      <c r="M2166"/>
      <c r="N2166"/>
      <c r="O2166"/>
      <c r="P2166"/>
      <c r="Q2166"/>
      <c r="R2166"/>
      <c r="S2166"/>
      <c r="T2166"/>
      <c r="U2166" s="32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c r="CD2166"/>
      <c r="CE2166"/>
      <c r="CF2166"/>
      <c r="CG2166"/>
      <c r="CH2166"/>
      <c r="CI2166"/>
      <c r="CJ2166"/>
      <c r="CK2166"/>
      <c r="CL2166"/>
      <c r="CM2166"/>
      <c r="CN2166"/>
      <c r="CO2166"/>
      <c r="CP2166"/>
      <c r="CQ2166"/>
      <c r="CR2166"/>
      <c r="CS2166"/>
    </row>
    <row r="2167" spans="1:97" x14ac:dyDescent="0.35">
      <c r="A2167"/>
      <c r="B2167"/>
      <c r="C2167"/>
      <c r="D2167"/>
      <c r="E2167"/>
      <c r="F2167"/>
      <c r="G2167"/>
      <c r="H2167"/>
      <c r="I2167"/>
      <c r="J2167"/>
      <c r="K2167"/>
      <c r="L2167"/>
      <c r="M2167"/>
      <c r="N2167"/>
      <c r="O2167"/>
      <c r="P2167"/>
      <c r="Q2167"/>
      <c r="R2167"/>
      <c r="S2167"/>
      <c r="T2167"/>
      <c r="U2167" s="326"/>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c r="CC2167"/>
      <c r="CD2167"/>
      <c r="CE2167"/>
      <c r="CF2167"/>
      <c r="CG2167"/>
      <c r="CH2167"/>
      <c r="CI2167"/>
      <c r="CJ2167"/>
      <c r="CK2167"/>
      <c r="CL2167"/>
      <c r="CM2167"/>
      <c r="CN2167"/>
      <c r="CO2167"/>
      <c r="CP2167"/>
      <c r="CQ2167"/>
      <c r="CR2167"/>
      <c r="CS2167"/>
    </row>
    <row r="2168" spans="1:97" x14ac:dyDescent="0.35">
      <c r="A2168"/>
      <c r="B2168"/>
      <c r="C2168"/>
      <c r="D2168"/>
      <c r="E2168"/>
      <c r="F2168"/>
      <c r="G2168"/>
      <c r="H2168"/>
      <c r="I2168"/>
      <c r="J2168"/>
      <c r="K2168"/>
      <c r="L2168"/>
      <c r="M2168"/>
      <c r="N2168"/>
      <c r="O2168"/>
      <c r="P2168"/>
      <c r="Q2168"/>
      <c r="R2168"/>
      <c r="S2168"/>
      <c r="T2168"/>
      <c r="U2168" s="326"/>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c r="CC2168"/>
      <c r="CD2168"/>
      <c r="CE2168"/>
      <c r="CF2168"/>
      <c r="CG2168"/>
      <c r="CH2168"/>
      <c r="CI2168"/>
      <c r="CJ2168"/>
      <c r="CK2168"/>
      <c r="CL2168"/>
      <c r="CM2168"/>
      <c r="CN2168"/>
      <c r="CO2168"/>
      <c r="CP2168"/>
      <c r="CQ2168"/>
      <c r="CR2168"/>
      <c r="CS2168"/>
    </row>
    <row r="2169" spans="1:97" x14ac:dyDescent="0.35">
      <c r="A2169"/>
      <c r="B2169"/>
      <c r="C2169"/>
      <c r="D2169"/>
      <c r="E2169"/>
      <c r="F2169"/>
      <c r="G2169"/>
      <c r="H2169"/>
      <c r="I2169"/>
      <c r="J2169"/>
      <c r="K2169"/>
      <c r="L2169"/>
      <c r="M2169"/>
      <c r="N2169"/>
      <c r="O2169"/>
      <c r="P2169"/>
      <c r="Q2169"/>
      <c r="R2169"/>
      <c r="S2169"/>
      <c r="T2169"/>
      <c r="U2169" s="326"/>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c r="CD2169"/>
      <c r="CE2169"/>
      <c r="CF2169"/>
      <c r="CG2169"/>
      <c r="CH2169"/>
      <c r="CI2169"/>
      <c r="CJ2169"/>
      <c r="CK2169"/>
      <c r="CL2169"/>
      <c r="CM2169"/>
      <c r="CN2169"/>
      <c r="CO2169"/>
      <c r="CP2169"/>
      <c r="CQ2169"/>
      <c r="CR2169"/>
      <c r="CS2169"/>
    </row>
    <row r="2170" spans="1:97" x14ac:dyDescent="0.35">
      <c r="A2170"/>
      <c r="B2170"/>
      <c r="C2170"/>
      <c r="D2170"/>
      <c r="E2170"/>
      <c r="F2170"/>
      <c r="G2170"/>
      <c r="H2170"/>
      <c r="I2170"/>
      <c r="J2170"/>
      <c r="K2170"/>
      <c r="L2170"/>
      <c r="M2170"/>
      <c r="N2170"/>
      <c r="O2170"/>
      <c r="P2170"/>
      <c r="Q2170"/>
      <c r="R2170"/>
      <c r="S2170"/>
      <c r="T2170"/>
      <c r="U2170" s="326"/>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c r="CE2170"/>
      <c r="CF2170"/>
      <c r="CG2170"/>
      <c r="CH2170"/>
      <c r="CI2170"/>
      <c r="CJ2170"/>
      <c r="CK2170"/>
      <c r="CL2170"/>
      <c r="CM2170"/>
      <c r="CN2170"/>
      <c r="CO2170"/>
      <c r="CP2170"/>
      <c r="CQ2170"/>
      <c r="CR2170"/>
      <c r="CS2170"/>
    </row>
    <row r="2171" spans="1:97" x14ac:dyDescent="0.35">
      <c r="A2171"/>
      <c r="B2171"/>
      <c r="C2171"/>
      <c r="D2171"/>
      <c r="E2171"/>
      <c r="F2171"/>
      <c r="G2171"/>
      <c r="H2171"/>
      <c r="I2171"/>
      <c r="J2171"/>
      <c r="K2171"/>
      <c r="L2171"/>
      <c r="M2171"/>
      <c r="N2171"/>
      <c r="O2171"/>
      <c r="P2171"/>
      <c r="Q2171"/>
      <c r="R2171"/>
      <c r="S2171"/>
      <c r="T2171"/>
      <c r="U2171" s="326"/>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c r="CC2171"/>
      <c r="CD2171"/>
      <c r="CE2171"/>
      <c r="CF2171"/>
      <c r="CG2171"/>
      <c r="CH2171"/>
      <c r="CI2171"/>
      <c r="CJ2171"/>
      <c r="CK2171"/>
      <c r="CL2171"/>
      <c r="CM2171"/>
      <c r="CN2171"/>
      <c r="CO2171"/>
      <c r="CP2171"/>
      <c r="CQ2171"/>
      <c r="CR2171"/>
      <c r="CS2171"/>
    </row>
    <row r="2172" spans="1:97" x14ac:dyDescent="0.35">
      <c r="A2172"/>
      <c r="B2172"/>
      <c r="C2172"/>
      <c r="D2172"/>
      <c r="E2172"/>
      <c r="F2172"/>
      <c r="G2172"/>
      <c r="H2172"/>
      <c r="I2172"/>
      <c r="J2172"/>
      <c r="K2172"/>
      <c r="L2172"/>
      <c r="M2172"/>
      <c r="N2172"/>
      <c r="O2172"/>
      <c r="P2172"/>
      <c r="Q2172"/>
      <c r="R2172"/>
      <c r="S2172"/>
      <c r="T2172"/>
      <c r="U2172" s="326"/>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c r="CC2172"/>
      <c r="CD2172"/>
      <c r="CE2172"/>
      <c r="CF2172"/>
      <c r="CG2172"/>
      <c r="CH2172"/>
      <c r="CI2172"/>
      <c r="CJ2172"/>
      <c r="CK2172"/>
      <c r="CL2172"/>
      <c r="CM2172"/>
      <c r="CN2172"/>
      <c r="CO2172"/>
      <c r="CP2172"/>
      <c r="CQ2172"/>
      <c r="CR2172"/>
      <c r="CS2172"/>
    </row>
    <row r="2173" spans="1:97" x14ac:dyDescent="0.35">
      <c r="A2173"/>
      <c r="B2173"/>
      <c r="C2173"/>
      <c r="D2173"/>
      <c r="E2173"/>
      <c r="F2173"/>
      <c r="G2173"/>
      <c r="H2173"/>
      <c r="I2173"/>
      <c r="J2173"/>
      <c r="K2173"/>
      <c r="L2173"/>
      <c r="M2173"/>
      <c r="N2173"/>
      <c r="O2173"/>
      <c r="P2173"/>
      <c r="Q2173"/>
      <c r="R2173"/>
      <c r="S2173"/>
      <c r="T2173"/>
      <c r="U2173" s="326"/>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c r="CC2173"/>
      <c r="CD2173"/>
      <c r="CE2173"/>
      <c r="CF2173"/>
      <c r="CG2173"/>
      <c r="CH2173"/>
      <c r="CI2173"/>
      <c r="CJ2173"/>
      <c r="CK2173"/>
      <c r="CL2173"/>
      <c r="CM2173"/>
      <c r="CN2173"/>
      <c r="CO2173"/>
      <c r="CP2173"/>
      <c r="CQ2173"/>
      <c r="CR2173"/>
      <c r="CS2173"/>
    </row>
    <row r="2174" spans="1:97" x14ac:dyDescent="0.35">
      <c r="A2174"/>
      <c r="B2174"/>
      <c r="C2174"/>
      <c r="D2174"/>
      <c r="E2174"/>
      <c r="F2174"/>
      <c r="G2174"/>
      <c r="H2174"/>
      <c r="I2174"/>
      <c r="J2174"/>
      <c r="K2174"/>
      <c r="L2174"/>
      <c r="M2174"/>
      <c r="N2174"/>
      <c r="O2174"/>
      <c r="P2174"/>
      <c r="Q2174"/>
      <c r="R2174"/>
      <c r="S2174"/>
      <c r="T2174"/>
      <c r="U2174" s="326"/>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c r="CC2174"/>
      <c r="CD2174"/>
      <c r="CE2174"/>
      <c r="CF2174"/>
      <c r="CG2174"/>
      <c r="CH2174"/>
      <c r="CI2174"/>
      <c r="CJ2174"/>
      <c r="CK2174"/>
      <c r="CL2174"/>
      <c r="CM2174"/>
      <c r="CN2174"/>
      <c r="CO2174"/>
      <c r="CP2174"/>
      <c r="CQ2174"/>
      <c r="CR2174"/>
      <c r="CS2174"/>
    </row>
    <row r="2175" spans="1:97" x14ac:dyDescent="0.35">
      <c r="A2175"/>
      <c r="B2175"/>
      <c r="C2175"/>
      <c r="D2175"/>
      <c r="E2175"/>
      <c r="F2175"/>
      <c r="G2175"/>
      <c r="H2175"/>
      <c r="I2175"/>
      <c r="J2175"/>
      <c r="K2175"/>
      <c r="L2175"/>
      <c r="M2175"/>
      <c r="N2175"/>
      <c r="O2175"/>
      <c r="P2175"/>
      <c r="Q2175"/>
      <c r="R2175"/>
      <c r="S2175"/>
      <c r="T2175"/>
      <c r="U2175" s="326"/>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c r="CC2175"/>
      <c r="CD2175"/>
      <c r="CE2175"/>
      <c r="CF2175"/>
      <c r="CG2175"/>
      <c r="CH2175"/>
      <c r="CI2175"/>
      <c r="CJ2175"/>
      <c r="CK2175"/>
      <c r="CL2175"/>
      <c r="CM2175"/>
      <c r="CN2175"/>
      <c r="CO2175"/>
      <c r="CP2175"/>
      <c r="CQ2175"/>
      <c r="CR2175"/>
      <c r="CS2175"/>
    </row>
    <row r="2176" spans="1:97" x14ac:dyDescent="0.35">
      <c r="A2176"/>
      <c r="B2176"/>
      <c r="C2176"/>
      <c r="D2176"/>
      <c r="E2176"/>
      <c r="F2176"/>
      <c r="G2176"/>
      <c r="H2176"/>
      <c r="I2176"/>
      <c r="J2176"/>
      <c r="K2176"/>
      <c r="L2176"/>
      <c r="M2176"/>
      <c r="N2176"/>
      <c r="O2176"/>
      <c r="P2176"/>
      <c r="Q2176"/>
      <c r="R2176"/>
      <c r="S2176"/>
      <c r="T2176"/>
      <c r="U2176" s="32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c r="CC2176"/>
      <c r="CD2176"/>
      <c r="CE2176"/>
      <c r="CF2176"/>
      <c r="CG2176"/>
      <c r="CH2176"/>
      <c r="CI2176"/>
      <c r="CJ2176"/>
      <c r="CK2176"/>
      <c r="CL2176"/>
      <c r="CM2176"/>
      <c r="CN2176"/>
      <c r="CO2176"/>
      <c r="CP2176"/>
      <c r="CQ2176"/>
      <c r="CR2176"/>
      <c r="CS2176"/>
    </row>
    <row r="2177" spans="1:97" x14ac:dyDescent="0.35">
      <c r="A2177"/>
      <c r="B2177"/>
      <c r="C2177"/>
      <c r="D2177"/>
      <c r="E2177"/>
      <c r="F2177"/>
      <c r="G2177"/>
      <c r="H2177"/>
      <c r="I2177"/>
      <c r="J2177"/>
      <c r="K2177"/>
      <c r="L2177"/>
      <c r="M2177"/>
      <c r="N2177"/>
      <c r="O2177"/>
      <c r="P2177"/>
      <c r="Q2177"/>
      <c r="R2177"/>
      <c r="S2177"/>
      <c r="T2177"/>
      <c r="U2177" s="326"/>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c r="CC2177"/>
      <c r="CD2177"/>
      <c r="CE2177"/>
      <c r="CF2177"/>
      <c r="CG2177"/>
      <c r="CH2177"/>
      <c r="CI2177"/>
      <c r="CJ2177"/>
      <c r="CK2177"/>
      <c r="CL2177"/>
      <c r="CM2177"/>
      <c r="CN2177"/>
      <c r="CO2177"/>
      <c r="CP2177"/>
      <c r="CQ2177"/>
      <c r="CR2177"/>
      <c r="CS2177"/>
    </row>
    <row r="2178" spans="1:97" x14ac:dyDescent="0.35">
      <c r="A2178"/>
      <c r="B2178"/>
      <c r="C2178"/>
      <c r="D2178"/>
      <c r="E2178"/>
      <c r="F2178"/>
      <c r="G2178"/>
      <c r="H2178"/>
      <c r="I2178"/>
      <c r="J2178"/>
      <c r="K2178"/>
      <c r="L2178"/>
      <c r="M2178"/>
      <c r="N2178"/>
      <c r="O2178"/>
      <c r="P2178"/>
      <c r="Q2178"/>
      <c r="R2178"/>
      <c r="S2178"/>
      <c r="T2178"/>
      <c r="U2178" s="326"/>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c r="CE2178"/>
      <c r="CF2178"/>
      <c r="CG2178"/>
      <c r="CH2178"/>
      <c r="CI2178"/>
      <c r="CJ2178"/>
      <c r="CK2178"/>
      <c r="CL2178"/>
      <c r="CM2178"/>
      <c r="CN2178"/>
      <c r="CO2178"/>
      <c r="CP2178"/>
      <c r="CQ2178"/>
      <c r="CR2178"/>
      <c r="CS2178"/>
    </row>
    <row r="2179" spans="1:97" x14ac:dyDescent="0.35">
      <c r="A2179"/>
      <c r="B2179"/>
      <c r="C2179"/>
      <c r="D2179"/>
      <c r="E2179"/>
      <c r="F2179"/>
      <c r="G2179"/>
      <c r="H2179"/>
      <c r="I2179"/>
      <c r="J2179"/>
      <c r="K2179"/>
      <c r="L2179"/>
      <c r="M2179"/>
      <c r="N2179"/>
      <c r="O2179"/>
      <c r="P2179"/>
      <c r="Q2179"/>
      <c r="R2179"/>
      <c r="S2179"/>
      <c r="T2179"/>
      <c r="U2179" s="326"/>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c r="CC2179"/>
      <c r="CD2179"/>
      <c r="CE2179"/>
      <c r="CF2179"/>
      <c r="CG2179"/>
      <c r="CH2179"/>
      <c r="CI2179"/>
      <c r="CJ2179"/>
      <c r="CK2179"/>
      <c r="CL2179"/>
      <c r="CM2179"/>
      <c r="CN2179"/>
      <c r="CO2179"/>
      <c r="CP2179"/>
      <c r="CQ2179"/>
      <c r="CR2179"/>
      <c r="CS2179"/>
    </row>
    <row r="2180" spans="1:97" x14ac:dyDescent="0.35">
      <c r="A2180"/>
      <c r="B2180"/>
      <c r="C2180"/>
      <c r="D2180"/>
      <c r="E2180"/>
      <c r="F2180"/>
      <c r="G2180"/>
      <c r="H2180"/>
      <c r="I2180"/>
      <c r="J2180"/>
      <c r="K2180"/>
      <c r="L2180"/>
      <c r="M2180"/>
      <c r="N2180"/>
      <c r="O2180"/>
      <c r="P2180"/>
      <c r="Q2180"/>
      <c r="R2180"/>
      <c r="S2180"/>
      <c r="T2180"/>
      <c r="U2180" s="326"/>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c r="CC2180"/>
      <c r="CD2180"/>
      <c r="CE2180"/>
      <c r="CF2180"/>
      <c r="CG2180"/>
      <c r="CH2180"/>
      <c r="CI2180"/>
      <c r="CJ2180"/>
      <c r="CK2180"/>
      <c r="CL2180"/>
      <c r="CM2180"/>
      <c r="CN2180"/>
      <c r="CO2180"/>
      <c r="CP2180"/>
      <c r="CQ2180"/>
      <c r="CR2180"/>
      <c r="CS2180"/>
    </row>
    <row r="2181" spans="1:97" x14ac:dyDescent="0.35">
      <c r="A2181"/>
      <c r="B2181"/>
      <c r="C2181"/>
      <c r="D2181"/>
      <c r="E2181"/>
      <c r="F2181"/>
      <c r="G2181"/>
      <c r="H2181"/>
      <c r="I2181"/>
      <c r="J2181"/>
      <c r="K2181"/>
      <c r="L2181"/>
      <c r="M2181"/>
      <c r="N2181"/>
      <c r="O2181"/>
      <c r="P2181"/>
      <c r="Q2181"/>
      <c r="R2181"/>
      <c r="S2181"/>
      <c r="T2181"/>
      <c r="U2181" s="326"/>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c r="CC2181"/>
      <c r="CD2181"/>
      <c r="CE2181"/>
      <c r="CF2181"/>
      <c r="CG2181"/>
      <c r="CH2181"/>
      <c r="CI2181"/>
      <c r="CJ2181"/>
      <c r="CK2181"/>
      <c r="CL2181"/>
      <c r="CM2181"/>
      <c r="CN2181"/>
      <c r="CO2181"/>
      <c r="CP2181"/>
      <c r="CQ2181"/>
      <c r="CR2181"/>
      <c r="CS2181"/>
    </row>
    <row r="2182" spans="1:97" x14ac:dyDescent="0.35">
      <c r="A2182"/>
      <c r="B2182"/>
      <c r="C2182"/>
      <c r="D2182"/>
      <c r="E2182"/>
      <c r="F2182"/>
      <c r="G2182"/>
      <c r="H2182"/>
      <c r="I2182"/>
      <c r="J2182"/>
      <c r="K2182"/>
      <c r="L2182"/>
      <c r="M2182"/>
      <c r="N2182"/>
      <c r="O2182"/>
      <c r="P2182"/>
      <c r="Q2182"/>
      <c r="R2182"/>
      <c r="S2182"/>
      <c r="T2182"/>
      <c r="U2182" s="326"/>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c r="CC2182"/>
      <c r="CD2182"/>
      <c r="CE2182"/>
      <c r="CF2182"/>
      <c r="CG2182"/>
      <c r="CH2182"/>
      <c r="CI2182"/>
      <c r="CJ2182"/>
      <c r="CK2182"/>
      <c r="CL2182"/>
      <c r="CM2182"/>
      <c r="CN2182"/>
      <c r="CO2182"/>
      <c r="CP2182"/>
      <c r="CQ2182"/>
      <c r="CR2182"/>
      <c r="CS2182"/>
    </row>
    <row r="2183" spans="1:97" x14ac:dyDescent="0.35">
      <c r="A2183"/>
      <c r="B2183"/>
      <c r="C2183"/>
      <c r="D2183"/>
      <c r="E2183"/>
      <c r="F2183"/>
      <c r="G2183"/>
      <c r="H2183"/>
      <c r="I2183"/>
      <c r="J2183"/>
      <c r="K2183"/>
      <c r="L2183"/>
      <c r="M2183"/>
      <c r="N2183"/>
      <c r="O2183"/>
      <c r="P2183"/>
      <c r="Q2183"/>
      <c r="R2183"/>
      <c r="S2183"/>
      <c r="T2183"/>
      <c r="U2183" s="326"/>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c r="CC2183"/>
      <c r="CD2183"/>
      <c r="CE2183"/>
      <c r="CF2183"/>
      <c r="CG2183"/>
      <c r="CH2183"/>
      <c r="CI2183"/>
      <c r="CJ2183"/>
      <c r="CK2183"/>
      <c r="CL2183"/>
      <c r="CM2183"/>
      <c r="CN2183"/>
      <c r="CO2183"/>
      <c r="CP2183"/>
      <c r="CQ2183"/>
      <c r="CR2183"/>
      <c r="CS2183"/>
    </row>
    <row r="2184" spans="1:97" x14ac:dyDescent="0.35">
      <c r="A2184"/>
      <c r="B2184"/>
      <c r="C2184"/>
      <c r="D2184"/>
      <c r="E2184"/>
      <c r="F2184"/>
      <c r="G2184"/>
      <c r="H2184"/>
      <c r="I2184"/>
      <c r="J2184"/>
      <c r="K2184"/>
      <c r="L2184"/>
      <c r="M2184"/>
      <c r="N2184"/>
      <c r="O2184"/>
      <c r="P2184"/>
      <c r="Q2184"/>
      <c r="R2184"/>
      <c r="S2184"/>
      <c r="T2184"/>
      <c r="U2184" s="326"/>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c r="CC2184"/>
      <c r="CD2184"/>
      <c r="CE2184"/>
      <c r="CF2184"/>
      <c r="CG2184"/>
      <c r="CH2184"/>
      <c r="CI2184"/>
      <c r="CJ2184"/>
      <c r="CK2184"/>
      <c r="CL2184"/>
      <c r="CM2184"/>
      <c r="CN2184"/>
      <c r="CO2184"/>
      <c r="CP2184"/>
      <c r="CQ2184"/>
      <c r="CR2184"/>
      <c r="CS2184"/>
    </row>
    <row r="2185" spans="1:97" x14ac:dyDescent="0.35">
      <c r="A2185"/>
      <c r="B2185"/>
      <c r="C2185"/>
      <c r="D2185"/>
      <c r="E2185"/>
      <c r="F2185"/>
      <c r="G2185"/>
      <c r="H2185"/>
      <c r="I2185"/>
      <c r="J2185"/>
      <c r="K2185"/>
      <c r="L2185"/>
      <c r="M2185"/>
      <c r="N2185"/>
      <c r="O2185"/>
      <c r="P2185"/>
      <c r="Q2185"/>
      <c r="R2185"/>
      <c r="S2185"/>
      <c r="T2185"/>
      <c r="U2185" s="326"/>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c r="CC2185"/>
      <c r="CD2185"/>
      <c r="CE2185"/>
      <c r="CF2185"/>
      <c r="CG2185"/>
      <c r="CH2185"/>
      <c r="CI2185"/>
      <c r="CJ2185"/>
      <c r="CK2185"/>
      <c r="CL2185"/>
      <c r="CM2185"/>
      <c r="CN2185"/>
      <c r="CO2185"/>
      <c r="CP2185"/>
      <c r="CQ2185"/>
      <c r="CR2185"/>
      <c r="CS2185"/>
    </row>
    <row r="2186" spans="1:97" x14ac:dyDescent="0.35">
      <c r="A2186"/>
      <c r="B2186"/>
      <c r="C2186"/>
      <c r="D2186"/>
      <c r="E2186"/>
      <c r="F2186"/>
      <c r="G2186"/>
      <c r="H2186"/>
      <c r="I2186"/>
      <c r="J2186"/>
      <c r="K2186"/>
      <c r="L2186"/>
      <c r="M2186"/>
      <c r="N2186"/>
      <c r="O2186"/>
      <c r="P2186"/>
      <c r="Q2186"/>
      <c r="R2186"/>
      <c r="S2186"/>
      <c r="T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c r="CC2186"/>
      <c r="CD2186"/>
      <c r="CE2186"/>
      <c r="CF2186"/>
      <c r="CG2186"/>
      <c r="CH2186"/>
      <c r="CI2186"/>
      <c r="CJ2186"/>
      <c r="CK2186"/>
      <c r="CL2186"/>
      <c r="CM2186"/>
      <c r="CN2186"/>
      <c r="CO2186"/>
      <c r="CP2186"/>
      <c r="CQ2186"/>
      <c r="CR2186"/>
      <c r="CS2186"/>
    </row>
    <row r="2187" spans="1:97" x14ac:dyDescent="0.35">
      <c r="A2187"/>
      <c r="B2187"/>
      <c r="C2187"/>
      <c r="D2187"/>
      <c r="E2187"/>
      <c r="F2187"/>
      <c r="G2187"/>
      <c r="H2187"/>
      <c r="I2187"/>
      <c r="J2187"/>
      <c r="K2187"/>
      <c r="L2187"/>
      <c r="M2187"/>
      <c r="N2187"/>
      <c r="O2187"/>
      <c r="P2187"/>
      <c r="Q2187"/>
      <c r="R2187"/>
      <c r="S2187"/>
      <c r="T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c r="CC2187"/>
      <c r="CD2187"/>
      <c r="CE2187"/>
      <c r="CF2187"/>
      <c r="CG2187"/>
      <c r="CH2187"/>
      <c r="CI2187"/>
      <c r="CJ2187"/>
      <c r="CK2187"/>
      <c r="CL2187"/>
      <c r="CM2187"/>
      <c r="CN2187"/>
      <c r="CO2187"/>
      <c r="CP2187"/>
      <c r="CQ2187"/>
      <c r="CR2187"/>
      <c r="CS2187"/>
    </row>
    <row r="2188" spans="1:97" x14ac:dyDescent="0.35">
      <c r="A2188"/>
      <c r="B2188"/>
      <c r="C2188"/>
      <c r="D2188"/>
      <c r="E2188"/>
      <c r="F2188"/>
      <c r="G2188"/>
      <c r="H2188"/>
      <c r="I2188"/>
      <c r="J2188"/>
      <c r="K2188"/>
      <c r="L2188"/>
      <c r="M2188"/>
      <c r="N2188"/>
      <c r="O2188"/>
      <c r="P2188"/>
      <c r="Q2188"/>
      <c r="R2188"/>
      <c r="S2188"/>
      <c r="T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c r="CC2188"/>
      <c r="CD2188"/>
      <c r="CE2188"/>
      <c r="CF2188"/>
      <c r="CG2188"/>
      <c r="CH2188"/>
      <c r="CI2188"/>
      <c r="CJ2188"/>
      <c r="CK2188"/>
      <c r="CL2188"/>
      <c r="CM2188"/>
      <c r="CN2188"/>
      <c r="CO2188"/>
      <c r="CP2188"/>
      <c r="CQ2188"/>
      <c r="CR2188"/>
      <c r="CS2188"/>
    </row>
    <row r="2189" spans="1:97" x14ac:dyDescent="0.35">
      <c r="A2189"/>
      <c r="B2189"/>
      <c r="C2189"/>
      <c r="D2189"/>
      <c r="E2189"/>
      <c r="F2189"/>
      <c r="G2189"/>
      <c r="H2189"/>
      <c r="I2189"/>
      <c r="J2189"/>
      <c r="K2189"/>
      <c r="L2189"/>
      <c r="M2189"/>
      <c r="N2189"/>
      <c r="O2189"/>
      <c r="P2189"/>
      <c r="Q2189"/>
      <c r="R2189"/>
      <c r="S2189"/>
      <c r="T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c r="CC2189"/>
      <c r="CD2189"/>
      <c r="CE2189"/>
      <c r="CF2189"/>
      <c r="CG2189"/>
      <c r="CH2189"/>
      <c r="CI2189"/>
      <c r="CJ2189"/>
      <c r="CK2189"/>
      <c r="CL2189"/>
      <c r="CM2189"/>
      <c r="CN2189"/>
      <c r="CO2189"/>
      <c r="CP2189"/>
      <c r="CQ2189"/>
      <c r="CR2189"/>
      <c r="CS2189"/>
    </row>
    <row r="2190" spans="1:97" x14ac:dyDescent="0.35">
      <c r="A2190"/>
      <c r="B2190"/>
      <c r="C2190"/>
      <c r="D2190"/>
      <c r="E2190"/>
      <c r="F2190"/>
      <c r="G2190"/>
      <c r="H2190"/>
      <c r="I2190"/>
      <c r="J2190"/>
      <c r="K2190"/>
      <c r="L2190"/>
      <c r="M2190"/>
      <c r="N2190"/>
      <c r="O2190"/>
      <c r="P2190"/>
      <c r="Q2190"/>
      <c r="R2190"/>
      <c r="S2190"/>
      <c r="T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c r="CC2190"/>
      <c r="CD2190"/>
      <c r="CE2190"/>
      <c r="CF2190"/>
      <c r="CG2190"/>
      <c r="CH2190"/>
      <c r="CI2190"/>
      <c r="CJ2190"/>
      <c r="CK2190"/>
      <c r="CL2190"/>
      <c r="CM2190"/>
      <c r="CN2190"/>
      <c r="CO2190"/>
      <c r="CP2190"/>
      <c r="CQ2190"/>
      <c r="CR2190"/>
      <c r="CS2190"/>
    </row>
    <row r="2191" spans="1:97" x14ac:dyDescent="0.35">
      <c r="A2191"/>
      <c r="B2191"/>
      <c r="C2191"/>
      <c r="D2191"/>
      <c r="E2191"/>
      <c r="F2191"/>
      <c r="G2191"/>
      <c r="H2191"/>
      <c r="I2191"/>
      <c r="J2191"/>
      <c r="K2191"/>
      <c r="L2191"/>
      <c r="M2191"/>
      <c r="N2191"/>
      <c r="O2191"/>
      <c r="P2191"/>
      <c r="Q2191"/>
      <c r="R2191"/>
      <c r="S2191"/>
      <c r="T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c r="CC2191"/>
      <c r="CD2191"/>
      <c r="CE2191"/>
      <c r="CF2191"/>
      <c r="CG2191"/>
      <c r="CH2191"/>
      <c r="CI2191"/>
      <c r="CJ2191"/>
      <c r="CK2191"/>
      <c r="CL2191"/>
      <c r="CM2191"/>
      <c r="CN2191"/>
      <c r="CO2191"/>
      <c r="CP2191"/>
      <c r="CQ2191"/>
      <c r="CR2191"/>
      <c r="CS2191"/>
    </row>
    <row r="2192" spans="1:97" x14ac:dyDescent="0.35">
      <c r="A2192"/>
      <c r="B2192"/>
      <c r="C2192"/>
      <c r="D2192"/>
      <c r="E2192"/>
      <c r="F2192"/>
      <c r="G2192"/>
      <c r="H2192"/>
      <c r="I2192"/>
      <c r="J2192"/>
      <c r="K2192"/>
      <c r="L2192"/>
      <c r="M2192"/>
      <c r="N2192"/>
      <c r="O2192"/>
      <c r="P2192"/>
      <c r="Q2192"/>
      <c r="R2192"/>
      <c r="S2192"/>
      <c r="T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c r="CC2192"/>
      <c r="CD2192"/>
      <c r="CE2192"/>
      <c r="CF2192"/>
      <c r="CG2192"/>
      <c r="CH2192"/>
      <c r="CI2192"/>
      <c r="CJ2192"/>
      <c r="CK2192"/>
      <c r="CL2192"/>
      <c r="CM2192"/>
      <c r="CN2192"/>
      <c r="CO2192"/>
      <c r="CP2192"/>
      <c r="CQ2192"/>
      <c r="CR2192"/>
      <c r="CS2192"/>
    </row>
    <row r="2193" spans="1:97" x14ac:dyDescent="0.35">
      <c r="A2193"/>
      <c r="B2193"/>
      <c r="C2193"/>
      <c r="D2193"/>
      <c r="E2193"/>
      <c r="F2193"/>
      <c r="G2193"/>
      <c r="H2193"/>
      <c r="I2193"/>
      <c r="J2193"/>
      <c r="K2193"/>
      <c r="L2193"/>
      <c r="M2193"/>
      <c r="N2193"/>
      <c r="O2193"/>
      <c r="P2193"/>
      <c r="Q2193"/>
      <c r="R2193"/>
      <c r="S2193"/>
      <c r="T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c r="CC2193"/>
      <c r="CD2193"/>
      <c r="CE2193"/>
      <c r="CF2193"/>
      <c r="CG2193"/>
      <c r="CH2193"/>
      <c r="CI2193"/>
      <c r="CJ2193"/>
      <c r="CK2193"/>
      <c r="CL2193"/>
      <c r="CM2193"/>
      <c r="CN2193"/>
      <c r="CO2193"/>
      <c r="CP2193"/>
      <c r="CQ2193"/>
      <c r="CR2193"/>
      <c r="CS2193"/>
    </row>
    <row r="2194" spans="1:97" x14ac:dyDescent="0.35">
      <c r="A2194"/>
      <c r="B2194"/>
      <c r="C2194"/>
      <c r="D2194"/>
      <c r="E2194"/>
      <c r="F2194"/>
      <c r="G2194"/>
      <c r="H2194"/>
      <c r="I2194"/>
      <c r="J2194"/>
      <c r="K2194"/>
      <c r="L2194"/>
      <c r="M2194"/>
      <c r="N2194"/>
      <c r="O2194"/>
      <c r="P2194"/>
      <c r="Q2194"/>
      <c r="R2194"/>
      <c r="S2194"/>
      <c r="T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c r="CC2194"/>
      <c r="CD2194"/>
      <c r="CE2194"/>
      <c r="CF2194"/>
      <c r="CG2194"/>
      <c r="CH2194"/>
      <c r="CI2194"/>
      <c r="CJ2194"/>
      <c r="CK2194"/>
      <c r="CL2194"/>
      <c r="CM2194"/>
      <c r="CN2194"/>
      <c r="CO2194"/>
      <c r="CP2194"/>
      <c r="CQ2194"/>
      <c r="CR2194"/>
      <c r="CS2194"/>
    </row>
    <row r="2195" spans="1:97" x14ac:dyDescent="0.35">
      <c r="A2195"/>
      <c r="B2195"/>
      <c r="C2195"/>
      <c r="D2195"/>
      <c r="E2195"/>
      <c r="F2195"/>
      <c r="G2195"/>
      <c r="H2195"/>
      <c r="I2195"/>
      <c r="J2195"/>
      <c r="K2195"/>
      <c r="L2195"/>
      <c r="M2195"/>
      <c r="N2195"/>
      <c r="O2195"/>
      <c r="P2195"/>
      <c r="Q2195"/>
      <c r="R2195"/>
      <c r="S2195"/>
      <c r="T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c r="CC2195"/>
      <c r="CD2195"/>
      <c r="CE2195"/>
      <c r="CF2195"/>
      <c r="CG2195"/>
      <c r="CH2195"/>
      <c r="CI2195"/>
      <c r="CJ2195"/>
      <c r="CK2195"/>
      <c r="CL2195"/>
      <c r="CM2195"/>
      <c r="CN2195"/>
      <c r="CO2195"/>
      <c r="CP2195"/>
      <c r="CQ2195"/>
      <c r="CR2195"/>
      <c r="CS2195"/>
    </row>
    <row r="2196" spans="1:97" x14ac:dyDescent="0.35">
      <c r="A2196"/>
      <c r="B2196"/>
      <c r="C2196"/>
      <c r="D2196"/>
      <c r="E2196"/>
      <c r="F2196"/>
      <c r="G2196"/>
      <c r="H2196"/>
      <c r="I2196"/>
      <c r="J2196"/>
      <c r="K2196"/>
      <c r="L2196"/>
      <c r="M2196"/>
      <c r="N2196"/>
      <c r="O2196"/>
      <c r="P2196"/>
      <c r="Q2196"/>
      <c r="R2196"/>
      <c r="S2196"/>
      <c r="T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c r="CC2196"/>
      <c r="CD2196"/>
      <c r="CE2196"/>
      <c r="CF2196"/>
      <c r="CG2196"/>
      <c r="CH2196"/>
      <c r="CI2196"/>
      <c r="CJ2196"/>
      <c r="CK2196"/>
      <c r="CL2196"/>
      <c r="CM2196"/>
      <c r="CN2196"/>
      <c r="CO2196"/>
      <c r="CP2196"/>
      <c r="CQ2196"/>
      <c r="CR2196"/>
      <c r="CS2196"/>
    </row>
    <row r="2197" spans="1:97" x14ac:dyDescent="0.35">
      <c r="A2197"/>
      <c r="B2197"/>
      <c r="C2197"/>
      <c r="D2197"/>
      <c r="E2197"/>
      <c r="F2197"/>
      <c r="G2197"/>
      <c r="H2197"/>
      <c r="I2197"/>
      <c r="J2197"/>
      <c r="K2197"/>
      <c r="L2197"/>
      <c r="M2197"/>
      <c r="N2197"/>
      <c r="O2197"/>
      <c r="P2197"/>
      <c r="Q2197"/>
      <c r="R2197"/>
      <c r="S2197"/>
      <c r="T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c r="CC2197"/>
      <c r="CD2197"/>
      <c r="CE2197"/>
      <c r="CF2197"/>
      <c r="CG2197"/>
      <c r="CH2197"/>
      <c r="CI2197"/>
      <c r="CJ2197"/>
      <c r="CK2197"/>
      <c r="CL2197"/>
      <c r="CM2197"/>
      <c r="CN2197"/>
      <c r="CO2197"/>
      <c r="CP2197"/>
      <c r="CQ2197"/>
      <c r="CR2197"/>
      <c r="CS2197"/>
    </row>
    <row r="2198" spans="1:97" x14ac:dyDescent="0.35">
      <c r="A2198"/>
      <c r="B2198"/>
      <c r="C2198"/>
      <c r="D2198"/>
      <c r="E2198"/>
      <c r="F2198"/>
      <c r="G2198"/>
      <c r="H2198"/>
      <c r="I2198"/>
      <c r="J2198"/>
      <c r="K2198"/>
      <c r="L2198"/>
      <c r="M2198"/>
      <c r="N2198"/>
      <c r="O2198"/>
      <c r="P2198"/>
      <c r="Q2198"/>
      <c r="R2198"/>
      <c r="S2198"/>
      <c r="T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c r="CC2198"/>
      <c r="CD2198"/>
      <c r="CE2198"/>
      <c r="CF2198"/>
      <c r="CG2198"/>
      <c r="CH2198"/>
      <c r="CI2198"/>
      <c r="CJ2198"/>
      <c r="CK2198"/>
      <c r="CL2198"/>
      <c r="CM2198"/>
      <c r="CN2198"/>
      <c r="CO2198"/>
      <c r="CP2198"/>
      <c r="CQ2198"/>
      <c r="CR2198"/>
      <c r="CS2198"/>
    </row>
    <row r="2199" spans="1:97" x14ac:dyDescent="0.35">
      <c r="A2199"/>
      <c r="B2199"/>
      <c r="C2199"/>
      <c r="D2199"/>
      <c r="E2199"/>
      <c r="F2199"/>
      <c r="G2199"/>
      <c r="H2199"/>
      <c r="I2199"/>
      <c r="J2199"/>
      <c r="K2199"/>
      <c r="L2199"/>
      <c r="M2199"/>
      <c r="N2199"/>
      <c r="O2199"/>
      <c r="P2199"/>
      <c r="Q2199"/>
      <c r="R2199"/>
      <c r="S2199"/>
      <c r="T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c r="CC2199"/>
      <c r="CD2199"/>
      <c r="CE2199"/>
      <c r="CF2199"/>
      <c r="CG2199"/>
      <c r="CH2199"/>
      <c r="CI2199"/>
      <c r="CJ2199"/>
      <c r="CK2199"/>
      <c r="CL2199"/>
      <c r="CM2199"/>
      <c r="CN2199"/>
      <c r="CO2199"/>
      <c r="CP2199"/>
      <c r="CQ2199"/>
      <c r="CR2199"/>
      <c r="CS2199"/>
    </row>
    <row r="2200" spans="1:97" x14ac:dyDescent="0.35">
      <c r="A2200"/>
      <c r="B2200"/>
      <c r="C2200"/>
      <c r="D2200"/>
      <c r="E2200"/>
      <c r="F2200"/>
      <c r="G2200"/>
      <c r="H2200"/>
      <c r="I2200"/>
      <c r="J2200"/>
      <c r="K2200"/>
      <c r="L2200"/>
      <c r="M2200"/>
      <c r="N2200"/>
      <c r="O2200"/>
      <c r="P2200"/>
      <c r="Q2200"/>
      <c r="R2200"/>
      <c r="S2200"/>
      <c r="T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c r="CC2200"/>
      <c r="CD2200"/>
      <c r="CE2200"/>
      <c r="CF2200"/>
      <c r="CG2200"/>
      <c r="CH2200"/>
      <c r="CI2200"/>
      <c r="CJ2200"/>
      <c r="CK2200"/>
      <c r="CL2200"/>
      <c r="CM2200"/>
      <c r="CN2200"/>
      <c r="CO2200"/>
      <c r="CP2200"/>
      <c r="CQ2200"/>
      <c r="CR2200"/>
      <c r="CS2200"/>
    </row>
    <row r="2201" spans="1:97" x14ac:dyDescent="0.35">
      <c r="A2201"/>
      <c r="B2201"/>
      <c r="C2201"/>
      <c r="D2201"/>
      <c r="E2201"/>
      <c r="F2201"/>
      <c r="G2201"/>
      <c r="H2201"/>
      <c r="I2201"/>
      <c r="J2201"/>
      <c r="K2201"/>
      <c r="L2201"/>
      <c r="M2201"/>
      <c r="N2201"/>
      <c r="O2201"/>
      <c r="P2201"/>
      <c r="Q2201"/>
      <c r="R2201"/>
      <c r="S2201"/>
      <c r="T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c r="CC2201"/>
      <c r="CD2201"/>
      <c r="CE2201"/>
      <c r="CF2201"/>
      <c r="CG2201"/>
      <c r="CH2201"/>
      <c r="CI2201"/>
      <c r="CJ2201"/>
      <c r="CK2201"/>
      <c r="CL2201"/>
      <c r="CM2201"/>
      <c r="CN2201"/>
      <c r="CO2201"/>
      <c r="CP2201"/>
      <c r="CQ2201"/>
      <c r="CR2201"/>
      <c r="CS2201"/>
    </row>
    <row r="2202" spans="1:97" x14ac:dyDescent="0.35">
      <c r="A2202"/>
      <c r="B2202"/>
      <c r="C2202"/>
      <c r="D2202"/>
      <c r="E2202"/>
      <c r="F2202"/>
      <c r="G2202"/>
      <c r="H2202"/>
      <c r="I2202"/>
      <c r="J2202"/>
      <c r="K2202"/>
      <c r="L2202"/>
      <c r="M2202"/>
      <c r="N2202"/>
      <c r="O2202"/>
      <c r="P2202"/>
      <c r="Q2202"/>
      <c r="R2202"/>
      <c r="S2202"/>
      <c r="T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c r="CC2202"/>
      <c r="CD2202"/>
      <c r="CE2202"/>
      <c r="CF2202"/>
      <c r="CG2202"/>
      <c r="CH2202"/>
      <c r="CI2202"/>
      <c r="CJ2202"/>
      <c r="CK2202"/>
      <c r="CL2202"/>
      <c r="CM2202"/>
      <c r="CN2202"/>
      <c r="CO2202"/>
      <c r="CP2202"/>
      <c r="CQ2202"/>
      <c r="CR2202"/>
      <c r="CS2202"/>
    </row>
    <row r="2203" spans="1:97" x14ac:dyDescent="0.35">
      <c r="A2203"/>
      <c r="B2203"/>
      <c r="C2203"/>
      <c r="D2203"/>
      <c r="E2203"/>
      <c r="F2203"/>
      <c r="G2203"/>
      <c r="H2203"/>
      <c r="I2203"/>
      <c r="J2203"/>
      <c r="K2203"/>
      <c r="L2203"/>
      <c r="M2203"/>
      <c r="N2203"/>
      <c r="O2203"/>
      <c r="P2203"/>
      <c r="Q2203"/>
      <c r="R2203"/>
      <c r="S2203"/>
      <c r="T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c r="CC2203"/>
      <c r="CD2203"/>
      <c r="CE2203"/>
      <c r="CF2203"/>
      <c r="CG2203"/>
      <c r="CH2203"/>
      <c r="CI2203"/>
      <c r="CJ2203"/>
      <c r="CK2203"/>
      <c r="CL2203"/>
      <c r="CM2203"/>
      <c r="CN2203"/>
      <c r="CO2203"/>
      <c r="CP2203"/>
      <c r="CQ2203"/>
      <c r="CR2203"/>
      <c r="CS2203"/>
    </row>
    <row r="2204" spans="1:97" x14ac:dyDescent="0.35">
      <c r="A2204"/>
      <c r="B2204"/>
      <c r="C2204"/>
      <c r="D2204"/>
      <c r="E2204"/>
      <c r="F2204"/>
      <c r="G2204"/>
      <c r="H2204"/>
      <c r="I2204"/>
      <c r="J2204"/>
      <c r="K2204"/>
      <c r="L2204"/>
      <c r="M2204"/>
      <c r="N2204"/>
      <c r="O2204"/>
      <c r="P2204"/>
      <c r="Q2204"/>
      <c r="R2204"/>
      <c r="S2204"/>
      <c r="T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c r="CC2204"/>
      <c r="CD2204"/>
      <c r="CE2204"/>
      <c r="CF2204"/>
      <c r="CG2204"/>
      <c r="CH2204"/>
      <c r="CI2204"/>
      <c r="CJ2204"/>
      <c r="CK2204"/>
      <c r="CL2204"/>
      <c r="CM2204"/>
      <c r="CN2204"/>
      <c r="CO2204"/>
      <c r="CP2204"/>
      <c r="CQ2204"/>
      <c r="CR2204"/>
      <c r="CS2204"/>
    </row>
    <row r="2205" spans="1:97" x14ac:dyDescent="0.35">
      <c r="A2205"/>
      <c r="B2205"/>
      <c r="C2205"/>
      <c r="D2205"/>
      <c r="E2205"/>
      <c r="F2205"/>
      <c r="G2205"/>
      <c r="H2205"/>
      <c r="I2205"/>
      <c r="J2205"/>
      <c r="K2205"/>
      <c r="L2205"/>
      <c r="M2205"/>
      <c r="N2205"/>
      <c r="O2205"/>
      <c r="P2205"/>
      <c r="Q2205"/>
      <c r="R2205"/>
      <c r="S2205"/>
      <c r="T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c r="CC2205"/>
      <c r="CD2205"/>
      <c r="CE2205"/>
      <c r="CF2205"/>
      <c r="CG2205"/>
      <c r="CH2205"/>
      <c r="CI2205"/>
      <c r="CJ2205"/>
      <c r="CK2205"/>
      <c r="CL2205"/>
      <c r="CM2205"/>
      <c r="CN2205"/>
      <c r="CO2205"/>
      <c r="CP2205"/>
      <c r="CQ2205"/>
      <c r="CR2205"/>
      <c r="CS2205"/>
    </row>
    <row r="2206" spans="1:97" x14ac:dyDescent="0.35">
      <c r="A2206"/>
      <c r="B2206"/>
      <c r="C2206"/>
      <c r="D2206"/>
      <c r="E2206"/>
      <c r="F2206"/>
      <c r="G2206"/>
      <c r="H2206"/>
      <c r="I2206"/>
      <c r="J2206"/>
      <c r="K2206"/>
      <c r="L2206"/>
      <c r="M2206"/>
      <c r="N2206"/>
      <c r="O2206"/>
      <c r="P2206"/>
      <c r="Q2206"/>
      <c r="R2206"/>
      <c r="S2206"/>
      <c r="T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c r="CC2206"/>
      <c r="CD2206"/>
      <c r="CE2206"/>
      <c r="CF2206"/>
      <c r="CG2206"/>
      <c r="CH2206"/>
      <c r="CI2206"/>
      <c r="CJ2206"/>
      <c r="CK2206"/>
      <c r="CL2206"/>
      <c r="CM2206"/>
      <c r="CN2206"/>
      <c r="CO2206"/>
      <c r="CP2206"/>
      <c r="CQ2206"/>
      <c r="CR2206"/>
      <c r="CS2206"/>
    </row>
    <row r="2207" spans="1:97" x14ac:dyDescent="0.35">
      <c r="A2207"/>
      <c r="B2207"/>
      <c r="C2207"/>
      <c r="D2207"/>
      <c r="E2207"/>
      <c r="F2207"/>
      <c r="G2207"/>
      <c r="H2207"/>
      <c r="I2207"/>
      <c r="J2207"/>
      <c r="K2207"/>
      <c r="L2207"/>
      <c r="M2207"/>
      <c r="N2207"/>
      <c r="O2207"/>
      <c r="P2207"/>
      <c r="Q2207"/>
      <c r="R2207"/>
      <c r="S2207"/>
      <c r="T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c r="CC2207"/>
      <c r="CD2207"/>
      <c r="CE2207"/>
      <c r="CF2207"/>
      <c r="CG2207"/>
      <c r="CH2207"/>
      <c r="CI2207"/>
      <c r="CJ2207"/>
      <c r="CK2207"/>
      <c r="CL2207"/>
      <c r="CM2207"/>
      <c r="CN2207"/>
      <c r="CO2207"/>
      <c r="CP2207"/>
      <c r="CQ2207"/>
      <c r="CR2207"/>
      <c r="CS2207"/>
    </row>
    <row r="2208" spans="1:97" x14ac:dyDescent="0.35">
      <c r="A2208"/>
      <c r="B2208"/>
      <c r="C2208"/>
      <c r="D2208"/>
      <c r="E2208"/>
      <c r="F2208"/>
      <c r="G2208"/>
      <c r="H2208"/>
      <c r="I2208"/>
      <c r="J2208"/>
      <c r="K2208"/>
      <c r="L2208"/>
      <c r="M2208"/>
      <c r="N2208"/>
      <c r="O2208"/>
      <c r="P2208"/>
      <c r="Q2208"/>
      <c r="R2208"/>
      <c r="S2208"/>
      <c r="T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c r="CC2208"/>
      <c r="CD2208"/>
      <c r="CE2208"/>
      <c r="CF2208"/>
      <c r="CG2208"/>
      <c r="CH2208"/>
      <c r="CI2208"/>
      <c r="CJ2208"/>
      <c r="CK2208"/>
      <c r="CL2208"/>
      <c r="CM2208"/>
      <c r="CN2208"/>
      <c r="CO2208"/>
      <c r="CP2208"/>
      <c r="CQ2208"/>
      <c r="CR2208"/>
      <c r="CS2208"/>
    </row>
    <row r="2209" spans="1:97" x14ac:dyDescent="0.35">
      <c r="A2209"/>
      <c r="B2209"/>
      <c r="C2209"/>
      <c r="D2209"/>
      <c r="E2209"/>
      <c r="F2209"/>
      <c r="G2209"/>
      <c r="H2209"/>
      <c r="I2209"/>
      <c r="J2209"/>
      <c r="K2209"/>
      <c r="L2209"/>
      <c r="M2209"/>
      <c r="N2209"/>
      <c r="O2209"/>
      <c r="P2209"/>
      <c r="Q2209"/>
      <c r="R2209"/>
      <c r="S2209"/>
      <c r="T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c r="CC2209"/>
      <c r="CD2209"/>
      <c r="CE2209"/>
      <c r="CF2209"/>
      <c r="CG2209"/>
      <c r="CH2209"/>
      <c r="CI2209"/>
      <c r="CJ2209"/>
      <c r="CK2209"/>
      <c r="CL2209"/>
      <c r="CM2209"/>
      <c r="CN2209"/>
      <c r="CO2209"/>
      <c r="CP2209"/>
      <c r="CQ2209"/>
      <c r="CR2209"/>
      <c r="CS2209"/>
    </row>
    <row r="2210" spans="1:97" x14ac:dyDescent="0.35">
      <c r="A2210"/>
      <c r="B2210"/>
      <c r="C2210"/>
      <c r="D2210"/>
      <c r="E2210"/>
      <c r="F2210"/>
      <c r="G2210"/>
      <c r="H2210"/>
      <c r="I2210"/>
      <c r="J2210"/>
      <c r="K2210"/>
      <c r="L2210"/>
      <c r="M2210"/>
      <c r="N2210"/>
      <c r="O2210"/>
      <c r="P2210"/>
      <c r="Q2210"/>
      <c r="R2210"/>
      <c r="S2210"/>
      <c r="T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c r="CC2210"/>
      <c r="CD2210"/>
      <c r="CE2210"/>
      <c r="CF2210"/>
      <c r="CG2210"/>
      <c r="CH2210"/>
      <c r="CI2210"/>
      <c r="CJ2210"/>
      <c r="CK2210"/>
      <c r="CL2210"/>
      <c r="CM2210"/>
      <c r="CN2210"/>
      <c r="CO2210"/>
      <c r="CP2210"/>
      <c r="CQ2210"/>
      <c r="CR2210"/>
      <c r="CS2210"/>
    </row>
    <row r="2211" spans="1:97" x14ac:dyDescent="0.35">
      <c r="A2211"/>
      <c r="B2211"/>
      <c r="C2211"/>
      <c r="D2211"/>
      <c r="E2211"/>
      <c r="F2211"/>
      <c r="G2211"/>
      <c r="H2211"/>
      <c r="I2211"/>
      <c r="J2211"/>
      <c r="K2211"/>
      <c r="L2211"/>
      <c r="M2211"/>
      <c r="N2211"/>
      <c r="O2211"/>
      <c r="P2211"/>
      <c r="Q2211"/>
      <c r="R2211"/>
      <c r="S2211"/>
      <c r="T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c r="CC2211"/>
      <c r="CD2211"/>
      <c r="CE2211"/>
      <c r="CF2211"/>
      <c r="CG2211"/>
      <c r="CH2211"/>
      <c r="CI2211"/>
      <c r="CJ2211"/>
      <c r="CK2211"/>
      <c r="CL2211"/>
      <c r="CM2211"/>
      <c r="CN2211"/>
      <c r="CO2211"/>
      <c r="CP2211"/>
      <c r="CQ2211"/>
      <c r="CR2211"/>
      <c r="CS2211"/>
    </row>
    <row r="2212" spans="1:97" x14ac:dyDescent="0.35">
      <c r="A2212"/>
      <c r="B2212"/>
      <c r="C2212"/>
      <c r="D2212"/>
      <c r="E2212"/>
      <c r="F2212"/>
      <c r="G2212"/>
      <c r="H2212"/>
      <c r="I2212"/>
      <c r="J2212"/>
      <c r="K2212"/>
      <c r="L2212"/>
      <c r="M2212"/>
      <c r="N2212"/>
      <c r="O2212"/>
      <c r="P2212"/>
      <c r="Q2212"/>
      <c r="R2212"/>
      <c r="S2212"/>
      <c r="T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c r="CC2212"/>
      <c r="CD2212"/>
      <c r="CE2212"/>
      <c r="CF2212"/>
      <c r="CG2212"/>
      <c r="CH2212"/>
      <c r="CI2212"/>
      <c r="CJ2212"/>
      <c r="CK2212"/>
      <c r="CL2212"/>
      <c r="CM2212"/>
      <c r="CN2212"/>
      <c r="CO2212"/>
      <c r="CP2212"/>
      <c r="CQ2212"/>
      <c r="CR2212"/>
      <c r="CS2212"/>
    </row>
    <row r="2213" spans="1:97" x14ac:dyDescent="0.35">
      <c r="A2213"/>
      <c r="B2213"/>
      <c r="C2213"/>
      <c r="D2213"/>
      <c r="E2213"/>
      <c r="F2213"/>
      <c r="G2213"/>
      <c r="H2213"/>
      <c r="I2213"/>
      <c r="J2213"/>
      <c r="K2213"/>
      <c r="L2213"/>
      <c r="M2213"/>
      <c r="N2213"/>
      <c r="O2213"/>
      <c r="P2213"/>
      <c r="Q2213"/>
      <c r="R2213"/>
      <c r="S2213"/>
      <c r="T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c r="CC2213"/>
      <c r="CD2213"/>
      <c r="CE2213"/>
      <c r="CF2213"/>
      <c r="CG2213"/>
      <c r="CH2213"/>
      <c r="CI2213"/>
      <c r="CJ2213"/>
      <c r="CK2213"/>
      <c r="CL2213"/>
      <c r="CM2213"/>
      <c r="CN2213"/>
      <c r="CO2213"/>
      <c r="CP2213"/>
      <c r="CQ2213"/>
      <c r="CR2213"/>
      <c r="CS2213"/>
    </row>
    <row r="2214" spans="1:97" x14ac:dyDescent="0.35">
      <c r="A2214"/>
      <c r="B2214"/>
      <c r="C2214"/>
      <c r="D2214"/>
      <c r="E2214"/>
      <c r="F2214"/>
      <c r="G2214"/>
      <c r="H2214"/>
      <c r="I2214"/>
      <c r="J2214"/>
      <c r="K2214"/>
      <c r="L2214"/>
      <c r="M2214"/>
      <c r="N2214"/>
      <c r="O2214"/>
      <c r="P2214"/>
      <c r="Q2214"/>
      <c r="R2214"/>
      <c r="S2214"/>
      <c r="T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c r="CC2214"/>
      <c r="CD2214"/>
      <c r="CE2214"/>
      <c r="CF2214"/>
      <c r="CG2214"/>
      <c r="CH2214"/>
      <c r="CI2214"/>
      <c r="CJ2214"/>
      <c r="CK2214"/>
      <c r="CL2214"/>
      <c r="CM2214"/>
      <c r="CN2214"/>
      <c r="CO2214"/>
      <c r="CP2214"/>
      <c r="CQ2214"/>
      <c r="CR2214"/>
      <c r="CS2214"/>
    </row>
    <row r="2215" spans="1:97" x14ac:dyDescent="0.35">
      <c r="A2215"/>
      <c r="B2215"/>
      <c r="C2215"/>
      <c r="D2215"/>
      <c r="E2215"/>
      <c r="F2215"/>
      <c r="G2215"/>
      <c r="H2215"/>
      <c r="I2215"/>
      <c r="J2215"/>
      <c r="K2215"/>
      <c r="L2215"/>
      <c r="M2215"/>
      <c r="N2215"/>
      <c r="O2215"/>
      <c r="P2215"/>
      <c r="Q2215"/>
      <c r="R2215"/>
      <c r="S2215"/>
      <c r="T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c r="CC2215"/>
      <c r="CD2215"/>
      <c r="CE2215"/>
      <c r="CF2215"/>
      <c r="CG2215"/>
      <c r="CH2215"/>
      <c r="CI2215"/>
      <c r="CJ2215"/>
      <c r="CK2215"/>
      <c r="CL2215"/>
      <c r="CM2215"/>
      <c r="CN2215"/>
      <c r="CO2215"/>
      <c r="CP2215"/>
      <c r="CQ2215"/>
      <c r="CR2215"/>
      <c r="CS2215"/>
    </row>
    <row r="2216" spans="1:97" x14ac:dyDescent="0.35">
      <c r="A2216"/>
      <c r="B2216"/>
      <c r="C2216"/>
      <c r="D2216"/>
      <c r="E2216"/>
      <c r="F2216"/>
      <c r="G2216"/>
      <c r="H2216"/>
      <c r="I2216"/>
      <c r="J2216"/>
      <c r="K2216"/>
      <c r="L2216"/>
      <c r="M2216"/>
      <c r="N2216"/>
      <c r="O2216"/>
      <c r="P2216"/>
      <c r="Q2216"/>
      <c r="R2216"/>
      <c r="S2216"/>
      <c r="T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c r="CC2216"/>
      <c r="CD2216"/>
      <c r="CE2216"/>
      <c r="CF2216"/>
      <c r="CG2216"/>
      <c r="CH2216"/>
      <c r="CI2216"/>
      <c r="CJ2216"/>
      <c r="CK2216"/>
      <c r="CL2216"/>
      <c r="CM2216"/>
      <c r="CN2216"/>
      <c r="CO2216"/>
      <c r="CP2216"/>
      <c r="CQ2216"/>
      <c r="CR2216"/>
      <c r="CS2216"/>
    </row>
    <row r="2217" spans="1:97" x14ac:dyDescent="0.35">
      <c r="A2217"/>
      <c r="B2217"/>
      <c r="C2217"/>
      <c r="D2217"/>
      <c r="E2217"/>
      <c r="F2217"/>
      <c r="G2217"/>
      <c r="H2217"/>
      <c r="I2217"/>
      <c r="J2217"/>
      <c r="K2217"/>
      <c r="L2217"/>
      <c r="M2217"/>
      <c r="N2217"/>
      <c r="O2217"/>
      <c r="P2217"/>
      <c r="Q2217"/>
      <c r="R2217"/>
      <c r="S2217"/>
      <c r="T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c r="CC2217"/>
      <c r="CD2217"/>
      <c r="CE2217"/>
      <c r="CF2217"/>
      <c r="CG2217"/>
      <c r="CH2217"/>
      <c r="CI2217"/>
      <c r="CJ2217"/>
      <c r="CK2217"/>
      <c r="CL2217"/>
      <c r="CM2217"/>
      <c r="CN2217"/>
      <c r="CO2217"/>
      <c r="CP2217"/>
      <c r="CQ2217"/>
      <c r="CR2217"/>
      <c r="CS2217"/>
    </row>
    <row r="2218" spans="1:97" x14ac:dyDescent="0.35">
      <c r="A2218"/>
      <c r="B2218"/>
      <c r="C2218"/>
      <c r="D2218"/>
      <c r="E2218"/>
      <c r="F2218"/>
      <c r="G2218"/>
      <c r="H2218"/>
      <c r="I2218"/>
      <c r="J2218"/>
      <c r="K2218"/>
      <c r="L2218"/>
      <c r="M2218"/>
      <c r="N2218"/>
      <c r="O2218"/>
      <c r="P2218"/>
      <c r="Q2218"/>
      <c r="R2218"/>
      <c r="S2218"/>
      <c r="T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c r="CC2218"/>
      <c r="CD2218"/>
      <c r="CE2218"/>
      <c r="CF2218"/>
      <c r="CG2218"/>
      <c r="CH2218"/>
      <c r="CI2218"/>
      <c r="CJ2218"/>
      <c r="CK2218"/>
      <c r="CL2218"/>
      <c r="CM2218"/>
      <c r="CN2218"/>
      <c r="CO2218"/>
      <c r="CP2218"/>
      <c r="CQ2218"/>
      <c r="CR2218"/>
      <c r="CS2218"/>
    </row>
    <row r="2219" spans="1:97" x14ac:dyDescent="0.35">
      <c r="A2219"/>
      <c r="B2219"/>
      <c r="C2219"/>
      <c r="D2219"/>
      <c r="E2219"/>
      <c r="F2219"/>
      <c r="G2219"/>
      <c r="H2219"/>
      <c r="I2219"/>
      <c r="J2219"/>
      <c r="K2219"/>
      <c r="L2219"/>
      <c r="M2219"/>
      <c r="N2219"/>
      <c r="O2219"/>
      <c r="P2219"/>
      <c r="Q2219"/>
      <c r="R2219"/>
      <c r="S2219"/>
      <c r="T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c r="CC2219"/>
      <c r="CD2219"/>
      <c r="CE2219"/>
      <c r="CF2219"/>
      <c r="CG2219"/>
      <c r="CH2219"/>
      <c r="CI2219"/>
      <c r="CJ2219"/>
      <c r="CK2219"/>
      <c r="CL2219"/>
      <c r="CM2219"/>
      <c r="CN2219"/>
      <c r="CO2219"/>
      <c r="CP2219"/>
      <c r="CQ2219"/>
      <c r="CR2219"/>
      <c r="CS2219"/>
    </row>
    <row r="2220" spans="1:97" x14ac:dyDescent="0.35">
      <c r="A2220"/>
      <c r="B2220"/>
      <c r="C2220"/>
      <c r="D2220"/>
      <c r="E2220"/>
      <c r="F2220"/>
      <c r="G2220"/>
      <c r="H2220"/>
      <c r="I2220"/>
      <c r="J2220"/>
      <c r="K2220"/>
      <c r="L2220"/>
      <c r="M2220"/>
      <c r="N2220"/>
      <c r="O2220"/>
      <c r="P2220"/>
      <c r="Q2220"/>
      <c r="R2220"/>
      <c r="S2220"/>
      <c r="T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c r="CC2220"/>
      <c r="CD2220"/>
      <c r="CE2220"/>
      <c r="CF2220"/>
      <c r="CG2220"/>
      <c r="CH2220"/>
      <c r="CI2220"/>
      <c r="CJ2220"/>
      <c r="CK2220"/>
      <c r="CL2220"/>
      <c r="CM2220"/>
      <c r="CN2220"/>
      <c r="CO2220"/>
      <c r="CP2220"/>
      <c r="CQ2220"/>
      <c r="CR2220"/>
      <c r="CS2220"/>
    </row>
    <row r="2221" spans="1:97" x14ac:dyDescent="0.35">
      <c r="A2221"/>
      <c r="B2221"/>
      <c r="C2221"/>
      <c r="D2221"/>
      <c r="E2221"/>
      <c r="F2221"/>
      <c r="G2221"/>
      <c r="H2221"/>
      <c r="I2221"/>
      <c r="J2221"/>
      <c r="K2221"/>
      <c r="L2221"/>
      <c r="M2221"/>
      <c r="N2221"/>
      <c r="O2221"/>
      <c r="P2221"/>
      <c r="Q2221"/>
      <c r="R2221"/>
      <c r="S2221"/>
      <c r="T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c r="CC2221"/>
      <c r="CD2221"/>
      <c r="CE2221"/>
      <c r="CF2221"/>
      <c r="CG2221"/>
      <c r="CH2221"/>
      <c r="CI2221"/>
      <c r="CJ2221"/>
      <c r="CK2221"/>
      <c r="CL2221"/>
      <c r="CM2221"/>
      <c r="CN2221"/>
      <c r="CO2221"/>
      <c r="CP2221"/>
      <c r="CQ2221"/>
      <c r="CR2221"/>
      <c r="CS2221"/>
    </row>
    <row r="2222" spans="1:97" x14ac:dyDescent="0.35">
      <c r="A2222"/>
      <c r="B2222"/>
      <c r="C2222"/>
      <c r="D2222"/>
      <c r="E2222"/>
      <c r="F2222"/>
      <c r="G2222"/>
      <c r="H2222"/>
      <c r="I2222"/>
      <c r="J2222"/>
      <c r="K2222"/>
      <c r="L2222"/>
      <c r="M2222"/>
      <c r="N2222"/>
      <c r="O2222"/>
      <c r="P2222"/>
      <c r="Q2222"/>
      <c r="R2222"/>
      <c r="S2222"/>
      <c r="T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c r="CC2222"/>
      <c r="CD2222"/>
      <c r="CE2222"/>
      <c r="CF2222"/>
      <c r="CG2222"/>
      <c r="CH2222"/>
      <c r="CI2222"/>
      <c r="CJ2222"/>
      <c r="CK2222"/>
      <c r="CL2222"/>
      <c r="CM2222"/>
      <c r="CN2222"/>
      <c r="CO2222"/>
      <c r="CP2222"/>
      <c r="CQ2222"/>
      <c r="CR2222"/>
      <c r="CS2222"/>
    </row>
    <row r="2223" spans="1:97" x14ac:dyDescent="0.35">
      <c r="A2223"/>
      <c r="B2223"/>
      <c r="C2223"/>
      <c r="D2223"/>
      <c r="E2223"/>
      <c r="F2223"/>
      <c r="G2223"/>
      <c r="H2223"/>
      <c r="I2223"/>
      <c r="J2223"/>
      <c r="K2223"/>
      <c r="L2223"/>
      <c r="M2223"/>
      <c r="N2223"/>
      <c r="O2223"/>
      <c r="P2223"/>
      <c r="Q2223"/>
      <c r="R2223"/>
      <c r="S2223"/>
      <c r="T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c r="CC2223"/>
      <c r="CD2223"/>
      <c r="CE2223"/>
      <c r="CF2223"/>
      <c r="CG2223"/>
      <c r="CH2223"/>
      <c r="CI2223"/>
      <c r="CJ2223"/>
      <c r="CK2223"/>
      <c r="CL2223"/>
      <c r="CM2223"/>
      <c r="CN2223"/>
      <c r="CO2223"/>
      <c r="CP2223"/>
      <c r="CQ2223"/>
      <c r="CR2223"/>
      <c r="CS2223"/>
    </row>
    <row r="2224" spans="1:97" x14ac:dyDescent="0.35">
      <c r="A2224"/>
      <c r="B2224"/>
      <c r="C2224"/>
      <c r="D2224"/>
      <c r="E2224"/>
      <c r="F2224"/>
      <c r="G2224"/>
      <c r="H2224"/>
      <c r="I2224"/>
      <c r="J2224"/>
      <c r="K2224"/>
      <c r="L2224"/>
      <c r="M2224"/>
      <c r="N2224"/>
      <c r="O2224"/>
      <c r="P2224"/>
      <c r="Q2224"/>
      <c r="R2224"/>
      <c r="S2224"/>
      <c r="T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c r="CC2224"/>
      <c r="CD2224"/>
      <c r="CE2224"/>
      <c r="CF2224"/>
      <c r="CG2224"/>
      <c r="CH2224"/>
      <c r="CI2224"/>
      <c r="CJ2224"/>
      <c r="CK2224"/>
      <c r="CL2224"/>
      <c r="CM2224"/>
      <c r="CN2224"/>
      <c r="CO2224"/>
      <c r="CP2224"/>
      <c r="CQ2224"/>
      <c r="CR2224"/>
      <c r="CS2224"/>
    </row>
    <row r="2225" spans="1:97" x14ac:dyDescent="0.35">
      <c r="A2225"/>
      <c r="B2225"/>
      <c r="C2225"/>
      <c r="D2225"/>
      <c r="E2225"/>
      <c r="F2225"/>
      <c r="G2225"/>
      <c r="H2225"/>
      <c r="I2225"/>
      <c r="J2225"/>
      <c r="K2225"/>
      <c r="L2225"/>
      <c r="M2225"/>
      <c r="N2225"/>
      <c r="O2225"/>
      <c r="P2225"/>
      <c r="Q2225"/>
      <c r="R2225"/>
      <c r="S2225"/>
      <c r="T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c r="CC2225"/>
      <c r="CD2225"/>
      <c r="CE2225"/>
      <c r="CF2225"/>
      <c r="CG2225"/>
      <c r="CH2225"/>
      <c r="CI2225"/>
      <c r="CJ2225"/>
      <c r="CK2225"/>
      <c r="CL2225"/>
      <c r="CM2225"/>
      <c r="CN2225"/>
      <c r="CO2225"/>
      <c r="CP2225"/>
      <c r="CQ2225"/>
      <c r="CR2225"/>
      <c r="CS2225"/>
    </row>
    <row r="2226" spans="1:97" x14ac:dyDescent="0.35">
      <c r="A2226"/>
      <c r="B2226"/>
      <c r="C2226"/>
      <c r="D2226"/>
      <c r="E2226"/>
      <c r="F2226"/>
      <c r="G2226"/>
      <c r="H2226"/>
      <c r="I2226"/>
      <c r="J2226"/>
      <c r="K2226"/>
      <c r="L2226"/>
      <c r="M2226"/>
      <c r="N2226"/>
      <c r="O2226"/>
      <c r="P2226"/>
      <c r="Q2226"/>
      <c r="R2226"/>
      <c r="S2226"/>
      <c r="T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c r="CC2226"/>
      <c r="CD2226"/>
      <c r="CE2226"/>
      <c r="CF2226"/>
      <c r="CG2226"/>
      <c r="CH2226"/>
      <c r="CI2226"/>
      <c r="CJ2226"/>
      <c r="CK2226"/>
      <c r="CL2226"/>
      <c r="CM2226"/>
      <c r="CN2226"/>
      <c r="CO2226"/>
      <c r="CP2226"/>
      <c r="CQ2226"/>
      <c r="CR2226"/>
      <c r="CS2226"/>
    </row>
    <row r="2227" spans="1:97" x14ac:dyDescent="0.35">
      <c r="A2227"/>
      <c r="B2227"/>
      <c r="C2227"/>
      <c r="D2227"/>
      <c r="E2227"/>
      <c r="F2227"/>
      <c r="G2227"/>
      <c r="H2227"/>
      <c r="I2227"/>
      <c r="J2227"/>
      <c r="K2227"/>
      <c r="L2227"/>
      <c r="M2227"/>
      <c r="N2227"/>
      <c r="O2227"/>
      <c r="P2227"/>
      <c r="Q2227"/>
      <c r="R2227"/>
      <c r="S2227"/>
      <c r="T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c r="CC2227"/>
      <c r="CD2227"/>
      <c r="CE2227"/>
      <c r="CF2227"/>
      <c r="CG2227"/>
      <c r="CH2227"/>
      <c r="CI2227"/>
      <c r="CJ2227"/>
      <c r="CK2227"/>
      <c r="CL2227"/>
      <c r="CM2227"/>
      <c r="CN2227"/>
      <c r="CO2227"/>
      <c r="CP2227"/>
      <c r="CQ2227"/>
      <c r="CR2227"/>
      <c r="CS2227"/>
    </row>
    <row r="2228" spans="1:97" x14ac:dyDescent="0.35">
      <c r="A2228"/>
      <c r="B2228"/>
      <c r="C2228"/>
      <c r="D2228"/>
      <c r="E2228"/>
      <c r="F2228"/>
      <c r="G2228"/>
      <c r="H2228"/>
      <c r="I2228"/>
      <c r="J2228"/>
      <c r="K2228"/>
      <c r="L2228"/>
      <c r="M2228"/>
      <c r="N2228"/>
      <c r="O2228"/>
      <c r="P2228"/>
      <c r="Q2228"/>
      <c r="R2228"/>
      <c r="S2228"/>
      <c r="T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c r="CC2228"/>
      <c r="CD2228"/>
      <c r="CE2228"/>
      <c r="CF2228"/>
      <c r="CG2228"/>
      <c r="CH2228"/>
      <c r="CI2228"/>
      <c r="CJ2228"/>
      <c r="CK2228"/>
      <c r="CL2228"/>
      <c r="CM2228"/>
      <c r="CN2228"/>
      <c r="CO2228"/>
      <c r="CP2228"/>
      <c r="CQ2228"/>
      <c r="CR2228"/>
      <c r="CS2228"/>
    </row>
    <row r="2229" spans="1:97" x14ac:dyDescent="0.35">
      <c r="A2229"/>
      <c r="B2229"/>
      <c r="C2229"/>
      <c r="D2229"/>
      <c r="E2229"/>
      <c r="F2229"/>
      <c r="G2229"/>
      <c r="H2229"/>
      <c r="I2229"/>
      <c r="J2229"/>
      <c r="K2229"/>
      <c r="L2229"/>
      <c r="M2229"/>
      <c r="N2229"/>
      <c r="O2229"/>
      <c r="P2229"/>
      <c r="Q2229"/>
      <c r="R2229"/>
      <c r="S2229"/>
      <c r="T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c r="CC2229"/>
      <c r="CD2229"/>
      <c r="CE2229"/>
      <c r="CF2229"/>
      <c r="CG2229"/>
      <c r="CH2229"/>
      <c r="CI2229"/>
      <c r="CJ2229"/>
      <c r="CK2229"/>
      <c r="CL2229"/>
      <c r="CM2229"/>
      <c r="CN2229"/>
      <c r="CO2229"/>
      <c r="CP2229"/>
      <c r="CQ2229"/>
      <c r="CR2229"/>
      <c r="CS2229"/>
    </row>
    <row r="2230" spans="1:97" x14ac:dyDescent="0.35">
      <c r="A2230"/>
      <c r="B2230"/>
      <c r="C2230"/>
      <c r="D2230"/>
      <c r="E2230"/>
      <c r="F2230"/>
      <c r="G2230"/>
      <c r="H2230"/>
      <c r="I2230"/>
      <c r="J2230"/>
      <c r="K2230"/>
      <c r="L2230"/>
      <c r="M2230"/>
      <c r="N2230"/>
      <c r="O2230"/>
      <c r="P2230"/>
      <c r="Q2230"/>
      <c r="R2230"/>
      <c r="S2230"/>
      <c r="T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c r="CC2230"/>
      <c r="CD2230"/>
      <c r="CE2230"/>
      <c r="CF2230"/>
      <c r="CG2230"/>
      <c r="CH2230"/>
      <c r="CI2230"/>
      <c r="CJ2230"/>
      <c r="CK2230"/>
      <c r="CL2230"/>
      <c r="CM2230"/>
      <c r="CN2230"/>
      <c r="CO2230"/>
      <c r="CP2230"/>
      <c r="CQ2230"/>
      <c r="CR2230"/>
      <c r="CS2230"/>
    </row>
    <row r="2231" spans="1:97" x14ac:dyDescent="0.35">
      <c r="A2231"/>
      <c r="B2231"/>
      <c r="C2231"/>
      <c r="D2231"/>
      <c r="E2231"/>
      <c r="F2231"/>
      <c r="G2231"/>
      <c r="H2231"/>
      <c r="I2231"/>
      <c r="J2231"/>
      <c r="K2231"/>
      <c r="L2231"/>
      <c r="M2231"/>
      <c r="N2231"/>
      <c r="O2231"/>
      <c r="P2231"/>
      <c r="Q2231"/>
      <c r="R2231"/>
      <c r="S2231"/>
      <c r="T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c r="CC2231"/>
      <c r="CD2231"/>
      <c r="CE2231"/>
      <c r="CF2231"/>
      <c r="CG2231"/>
      <c r="CH2231"/>
      <c r="CI2231"/>
      <c r="CJ2231"/>
      <c r="CK2231"/>
      <c r="CL2231"/>
      <c r="CM2231"/>
      <c r="CN2231"/>
      <c r="CO2231"/>
      <c r="CP2231"/>
      <c r="CQ2231"/>
      <c r="CR2231"/>
      <c r="CS2231"/>
    </row>
    <row r="2232" spans="1:97" x14ac:dyDescent="0.35">
      <c r="A2232"/>
      <c r="B2232"/>
      <c r="C2232"/>
      <c r="D2232"/>
      <c r="E2232"/>
      <c r="F2232"/>
      <c r="G2232"/>
      <c r="H2232"/>
      <c r="I2232"/>
      <c r="J2232"/>
      <c r="K2232"/>
      <c r="L2232"/>
      <c r="M2232"/>
      <c r="N2232"/>
      <c r="O2232"/>
      <c r="P2232"/>
      <c r="Q2232"/>
      <c r="R2232"/>
      <c r="S2232"/>
      <c r="T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c r="CC2232"/>
      <c r="CD2232"/>
      <c r="CE2232"/>
      <c r="CF2232"/>
      <c r="CG2232"/>
      <c r="CH2232"/>
      <c r="CI2232"/>
      <c r="CJ2232"/>
      <c r="CK2232"/>
      <c r="CL2232"/>
      <c r="CM2232"/>
      <c r="CN2232"/>
      <c r="CO2232"/>
      <c r="CP2232"/>
      <c r="CQ2232"/>
      <c r="CR2232"/>
      <c r="CS2232"/>
    </row>
    <row r="2233" spans="1:97" x14ac:dyDescent="0.35">
      <c r="A2233"/>
      <c r="B2233"/>
      <c r="C2233"/>
      <c r="D2233"/>
      <c r="E2233"/>
      <c r="F2233"/>
      <c r="G2233"/>
      <c r="H2233"/>
      <c r="I2233"/>
      <c r="J2233"/>
      <c r="K2233"/>
      <c r="L2233"/>
      <c r="M2233"/>
      <c r="N2233"/>
      <c r="O2233"/>
      <c r="P2233"/>
      <c r="Q2233"/>
      <c r="R2233"/>
      <c r="S2233"/>
      <c r="T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c r="CC2233"/>
      <c r="CD2233"/>
      <c r="CE2233"/>
      <c r="CF2233"/>
      <c r="CG2233"/>
      <c r="CH2233"/>
      <c r="CI2233"/>
      <c r="CJ2233"/>
      <c r="CK2233"/>
      <c r="CL2233"/>
      <c r="CM2233"/>
      <c r="CN2233"/>
      <c r="CO2233"/>
      <c r="CP2233"/>
      <c r="CQ2233"/>
      <c r="CR2233"/>
      <c r="CS2233"/>
    </row>
    <row r="2234" spans="1:97" x14ac:dyDescent="0.35">
      <c r="A2234"/>
      <c r="B2234"/>
      <c r="C2234"/>
      <c r="D2234"/>
      <c r="E2234"/>
      <c r="F2234"/>
      <c r="G2234"/>
      <c r="H2234"/>
      <c r="I2234"/>
      <c r="J2234"/>
      <c r="K2234"/>
      <c r="L2234"/>
      <c r="M2234"/>
      <c r="N2234"/>
      <c r="O2234"/>
      <c r="P2234"/>
      <c r="Q2234"/>
      <c r="R2234"/>
      <c r="S2234"/>
      <c r="T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c r="CC2234"/>
      <c r="CD2234"/>
      <c r="CE2234"/>
      <c r="CF2234"/>
      <c r="CG2234"/>
      <c r="CH2234"/>
      <c r="CI2234"/>
      <c r="CJ2234"/>
      <c r="CK2234"/>
      <c r="CL2234"/>
      <c r="CM2234"/>
      <c r="CN2234"/>
      <c r="CO2234"/>
      <c r="CP2234"/>
      <c r="CQ2234"/>
      <c r="CR2234"/>
      <c r="CS2234"/>
    </row>
    <row r="2235" spans="1:97" x14ac:dyDescent="0.35">
      <c r="A2235"/>
      <c r="B2235"/>
      <c r="C2235"/>
      <c r="D2235"/>
      <c r="E2235"/>
      <c r="F2235"/>
      <c r="G2235"/>
      <c r="H2235"/>
      <c r="I2235"/>
      <c r="J2235"/>
      <c r="K2235"/>
      <c r="L2235"/>
      <c r="M2235"/>
      <c r="N2235"/>
      <c r="O2235"/>
      <c r="P2235"/>
      <c r="Q2235"/>
      <c r="R2235"/>
      <c r="S2235"/>
      <c r="T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c r="CC2235"/>
      <c r="CD2235"/>
      <c r="CE2235"/>
      <c r="CF2235"/>
      <c r="CG2235"/>
      <c r="CH2235"/>
      <c r="CI2235"/>
      <c r="CJ2235"/>
      <c r="CK2235"/>
      <c r="CL2235"/>
      <c r="CM2235"/>
      <c r="CN2235"/>
      <c r="CO2235"/>
      <c r="CP2235"/>
      <c r="CQ2235"/>
      <c r="CR2235"/>
      <c r="CS2235"/>
    </row>
    <row r="2236" spans="1:97" x14ac:dyDescent="0.35">
      <c r="A2236"/>
      <c r="B2236"/>
      <c r="C2236"/>
      <c r="D2236"/>
      <c r="E2236"/>
      <c r="F2236"/>
      <c r="G2236"/>
      <c r="H2236"/>
      <c r="I2236"/>
      <c r="J2236"/>
      <c r="K2236"/>
      <c r="L2236"/>
      <c r="M2236"/>
      <c r="N2236"/>
      <c r="O2236"/>
      <c r="P2236"/>
      <c r="Q2236"/>
      <c r="R2236"/>
      <c r="S2236"/>
      <c r="T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c r="CC2236"/>
      <c r="CD2236"/>
      <c r="CE2236"/>
      <c r="CF2236"/>
      <c r="CG2236"/>
      <c r="CH2236"/>
      <c r="CI2236"/>
      <c r="CJ2236"/>
      <c r="CK2236"/>
      <c r="CL2236"/>
      <c r="CM2236"/>
      <c r="CN2236"/>
      <c r="CO2236"/>
      <c r="CP2236"/>
      <c r="CQ2236"/>
      <c r="CR2236"/>
      <c r="CS2236"/>
    </row>
    <row r="2237" spans="1:97" x14ac:dyDescent="0.35">
      <c r="A2237"/>
      <c r="B2237"/>
      <c r="C2237"/>
      <c r="D2237"/>
      <c r="E2237"/>
      <c r="F2237"/>
      <c r="G2237"/>
      <c r="H2237"/>
      <c r="I2237"/>
      <c r="J2237"/>
      <c r="K2237"/>
      <c r="L2237"/>
      <c r="M2237"/>
      <c r="N2237"/>
      <c r="O2237"/>
      <c r="P2237"/>
      <c r="Q2237"/>
      <c r="R2237"/>
      <c r="S2237"/>
      <c r="T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c r="CC2237"/>
      <c r="CD2237"/>
      <c r="CE2237"/>
      <c r="CF2237"/>
      <c r="CG2237"/>
      <c r="CH2237"/>
      <c r="CI2237"/>
      <c r="CJ2237"/>
      <c r="CK2237"/>
      <c r="CL2237"/>
      <c r="CM2237"/>
      <c r="CN2237"/>
      <c r="CO2237"/>
      <c r="CP2237"/>
      <c r="CQ2237"/>
      <c r="CR2237"/>
      <c r="CS2237"/>
    </row>
    <row r="2238" spans="1:97" x14ac:dyDescent="0.35">
      <c r="A2238"/>
      <c r="B2238"/>
      <c r="C2238"/>
      <c r="D2238"/>
      <c r="E2238"/>
      <c r="F2238"/>
      <c r="G2238"/>
      <c r="H2238"/>
      <c r="I2238"/>
      <c r="J2238"/>
      <c r="K2238"/>
      <c r="L2238"/>
      <c r="M2238"/>
      <c r="N2238"/>
      <c r="O2238"/>
      <c r="P2238"/>
      <c r="Q2238"/>
      <c r="R2238"/>
      <c r="S2238"/>
      <c r="T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c r="CC2238"/>
      <c r="CD2238"/>
      <c r="CE2238"/>
      <c r="CF2238"/>
      <c r="CG2238"/>
      <c r="CH2238"/>
      <c r="CI2238"/>
      <c r="CJ2238"/>
      <c r="CK2238"/>
      <c r="CL2238"/>
      <c r="CM2238"/>
      <c r="CN2238"/>
      <c r="CO2238"/>
      <c r="CP2238"/>
      <c r="CQ2238"/>
      <c r="CR2238"/>
      <c r="CS2238"/>
    </row>
    <row r="2239" spans="1:97" x14ac:dyDescent="0.35">
      <c r="A2239"/>
      <c r="B2239"/>
      <c r="C2239"/>
      <c r="D2239"/>
      <c r="E2239"/>
      <c r="F2239"/>
      <c r="G2239"/>
      <c r="H2239"/>
      <c r="I2239"/>
      <c r="J2239"/>
      <c r="K2239"/>
      <c r="L2239"/>
      <c r="M2239"/>
      <c r="N2239"/>
      <c r="O2239"/>
      <c r="P2239"/>
      <c r="Q2239"/>
      <c r="R2239"/>
      <c r="S2239"/>
      <c r="T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c r="CC2239"/>
      <c r="CD2239"/>
      <c r="CE2239"/>
      <c r="CF2239"/>
      <c r="CG2239"/>
      <c r="CH2239"/>
      <c r="CI2239"/>
      <c r="CJ2239"/>
      <c r="CK2239"/>
      <c r="CL2239"/>
      <c r="CM2239"/>
      <c r="CN2239"/>
      <c r="CO2239"/>
      <c r="CP2239"/>
      <c r="CQ2239"/>
      <c r="CR2239"/>
      <c r="CS2239"/>
    </row>
    <row r="2240" spans="1:97" x14ac:dyDescent="0.35">
      <c r="A2240"/>
      <c r="B2240"/>
      <c r="C2240"/>
      <c r="D2240"/>
      <c r="E2240"/>
      <c r="F2240"/>
      <c r="G2240"/>
      <c r="H2240"/>
      <c r="I2240"/>
      <c r="J2240"/>
      <c r="K2240"/>
      <c r="L2240"/>
      <c r="M2240"/>
      <c r="N2240"/>
      <c r="O2240"/>
      <c r="P2240"/>
      <c r="Q2240"/>
      <c r="R2240"/>
      <c r="S2240"/>
      <c r="T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c r="CC2240"/>
      <c r="CD2240"/>
      <c r="CE2240"/>
      <c r="CF2240"/>
      <c r="CG2240"/>
      <c r="CH2240"/>
      <c r="CI2240"/>
      <c r="CJ2240"/>
      <c r="CK2240"/>
      <c r="CL2240"/>
      <c r="CM2240"/>
      <c r="CN2240"/>
      <c r="CO2240"/>
      <c r="CP2240"/>
      <c r="CQ2240"/>
      <c r="CR2240"/>
      <c r="CS2240"/>
    </row>
    <row r="2241" spans="1:97" x14ac:dyDescent="0.35">
      <c r="A2241"/>
      <c r="B2241"/>
      <c r="C2241"/>
      <c r="D2241"/>
      <c r="E2241"/>
      <c r="F2241"/>
      <c r="G2241"/>
      <c r="H2241"/>
      <c r="I2241"/>
      <c r="J2241"/>
      <c r="K2241"/>
      <c r="L2241"/>
      <c r="M2241"/>
      <c r="N2241"/>
      <c r="O2241"/>
      <c r="P2241"/>
      <c r="Q2241"/>
      <c r="R2241"/>
      <c r="S2241"/>
      <c r="T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c r="CC2241"/>
      <c r="CD2241"/>
      <c r="CE2241"/>
      <c r="CF2241"/>
      <c r="CG2241"/>
      <c r="CH2241"/>
      <c r="CI2241"/>
      <c r="CJ2241"/>
      <c r="CK2241"/>
      <c r="CL2241"/>
      <c r="CM2241"/>
      <c r="CN2241"/>
      <c r="CO2241"/>
      <c r="CP2241"/>
      <c r="CQ2241"/>
      <c r="CR2241"/>
      <c r="CS2241"/>
    </row>
    <row r="2242" spans="1:97" x14ac:dyDescent="0.35">
      <c r="A2242"/>
      <c r="B2242"/>
      <c r="C2242"/>
      <c r="D2242"/>
      <c r="E2242"/>
      <c r="F2242"/>
      <c r="G2242"/>
      <c r="H2242"/>
      <c r="I2242"/>
      <c r="J2242"/>
      <c r="K2242"/>
      <c r="L2242"/>
      <c r="M2242"/>
      <c r="N2242"/>
      <c r="O2242"/>
      <c r="P2242"/>
      <c r="Q2242"/>
      <c r="R2242"/>
      <c r="S2242"/>
      <c r="T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c r="CC2242"/>
      <c r="CD2242"/>
      <c r="CE2242"/>
      <c r="CF2242"/>
      <c r="CG2242"/>
      <c r="CH2242"/>
      <c r="CI2242"/>
      <c r="CJ2242"/>
      <c r="CK2242"/>
      <c r="CL2242"/>
      <c r="CM2242"/>
      <c r="CN2242"/>
      <c r="CO2242"/>
      <c r="CP2242"/>
      <c r="CQ2242"/>
      <c r="CR2242"/>
      <c r="CS2242"/>
    </row>
    <row r="2243" spans="1:97" x14ac:dyDescent="0.35">
      <c r="A2243"/>
      <c r="B2243"/>
      <c r="C2243"/>
      <c r="D2243"/>
      <c r="E2243"/>
      <c r="F2243"/>
      <c r="G2243"/>
      <c r="H2243"/>
      <c r="I2243"/>
      <c r="J2243"/>
      <c r="K2243"/>
      <c r="L2243"/>
      <c r="M2243"/>
      <c r="N2243"/>
      <c r="O2243"/>
      <c r="P2243"/>
      <c r="Q2243"/>
      <c r="R2243"/>
      <c r="S2243"/>
      <c r="T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c r="CC2243"/>
      <c r="CD2243"/>
      <c r="CE2243"/>
      <c r="CF2243"/>
      <c r="CG2243"/>
      <c r="CH2243"/>
      <c r="CI2243"/>
      <c r="CJ2243"/>
      <c r="CK2243"/>
      <c r="CL2243"/>
      <c r="CM2243"/>
      <c r="CN2243"/>
      <c r="CO2243"/>
      <c r="CP2243"/>
      <c r="CQ2243"/>
      <c r="CR2243"/>
      <c r="CS2243"/>
    </row>
    <row r="2244" spans="1:97" x14ac:dyDescent="0.35">
      <c r="A2244"/>
      <c r="B2244"/>
      <c r="C2244"/>
      <c r="D2244"/>
      <c r="E2244"/>
      <c r="F2244"/>
      <c r="G2244"/>
      <c r="H2244"/>
      <c r="I2244"/>
      <c r="J2244"/>
      <c r="K2244"/>
      <c r="L2244"/>
      <c r="M2244"/>
      <c r="N2244"/>
      <c r="O2244"/>
      <c r="P2244"/>
      <c r="Q2244"/>
      <c r="R2244"/>
      <c r="S2244"/>
      <c r="T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c r="CC2244"/>
      <c r="CD2244"/>
      <c r="CE2244"/>
      <c r="CF2244"/>
      <c r="CG2244"/>
      <c r="CH2244"/>
      <c r="CI2244"/>
      <c r="CJ2244"/>
      <c r="CK2244"/>
      <c r="CL2244"/>
      <c r="CM2244"/>
      <c r="CN2244"/>
      <c r="CO2244"/>
      <c r="CP2244"/>
      <c r="CQ2244"/>
      <c r="CR2244"/>
      <c r="CS2244"/>
    </row>
    <row r="2245" spans="1:97" x14ac:dyDescent="0.35">
      <c r="A2245"/>
      <c r="B2245"/>
      <c r="C2245"/>
      <c r="D2245"/>
      <c r="E2245"/>
      <c r="F2245"/>
      <c r="G2245"/>
      <c r="H2245"/>
      <c r="I2245"/>
      <c r="J2245"/>
      <c r="K2245"/>
      <c r="L2245"/>
      <c r="M2245"/>
      <c r="N2245"/>
      <c r="O2245"/>
      <c r="P2245"/>
      <c r="Q2245"/>
      <c r="R2245"/>
      <c r="S2245"/>
      <c r="T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c r="CC2245"/>
      <c r="CD2245"/>
      <c r="CE2245"/>
      <c r="CF2245"/>
      <c r="CG2245"/>
      <c r="CH2245"/>
      <c r="CI2245"/>
      <c r="CJ2245"/>
      <c r="CK2245"/>
      <c r="CL2245"/>
      <c r="CM2245"/>
      <c r="CN2245"/>
      <c r="CO2245"/>
      <c r="CP2245"/>
      <c r="CQ2245"/>
      <c r="CR2245"/>
      <c r="CS2245"/>
    </row>
    <row r="2246" spans="1:97" x14ac:dyDescent="0.35">
      <c r="A2246"/>
      <c r="B2246"/>
      <c r="C2246"/>
      <c r="D2246"/>
      <c r="E2246"/>
      <c r="F2246"/>
      <c r="G2246"/>
      <c r="H2246"/>
      <c r="I2246"/>
      <c r="J2246"/>
      <c r="K2246"/>
      <c r="L2246"/>
      <c r="M2246"/>
      <c r="N2246"/>
      <c r="O2246"/>
      <c r="P2246"/>
      <c r="Q2246"/>
      <c r="R2246"/>
      <c r="S2246"/>
      <c r="T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c r="CC2246"/>
      <c r="CD2246"/>
      <c r="CE2246"/>
      <c r="CF2246"/>
      <c r="CG2246"/>
      <c r="CH2246"/>
      <c r="CI2246"/>
      <c r="CJ2246"/>
      <c r="CK2246"/>
      <c r="CL2246"/>
      <c r="CM2246"/>
      <c r="CN2246"/>
      <c r="CO2246"/>
      <c r="CP2246"/>
      <c r="CQ2246"/>
      <c r="CR2246"/>
      <c r="CS2246"/>
    </row>
    <row r="2247" spans="1:97" x14ac:dyDescent="0.35">
      <c r="A2247"/>
      <c r="B2247"/>
      <c r="C2247"/>
      <c r="D2247"/>
      <c r="E2247"/>
      <c r="F2247"/>
      <c r="G2247"/>
      <c r="H2247"/>
      <c r="I2247"/>
      <c r="J2247"/>
      <c r="K2247"/>
      <c r="L2247"/>
      <c r="M2247"/>
      <c r="N2247"/>
      <c r="O2247"/>
      <c r="P2247"/>
      <c r="Q2247"/>
      <c r="R2247"/>
      <c r="S2247"/>
      <c r="T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c r="CC2247"/>
      <c r="CD2247"/>
      <c r="CE2247"/>
      <c r="CF2247"/>
      <c r="CG2247"/>
      <c r="CH2247"/>
      <c r="CI2247"/>
      <c r="CJ2247"/>
      <c r="CK2247"/>
      <c r="CL2247"/>
      <c r="CM2247"/>
      <c r="CN2247"/>
      <c r="CO2247"/>
      <c r="CP2247"/>
      <c r="CQ2247"/>
      <c r="CR2247"/>
      <c r="CS2247"/>
    </row>
    <row r="2248" spans="1:97" x14ac:dyDescent="0.35">
      <c r="A2248"/>
      <c r="B2248"/>
      <c r="C2248"/>
      <c r="D2248"/>
      <c r="E2248"/>
      <c r="F2248"/>
      <c r="G2248"/>
      <c r="H2248"/>
      <c r="I2248"/>
      <c r="J2248"/>
      <c r="K2248"/>
      <c r="L2248"/>
      <c r="M2248"/>
      <c r="N2248"/>
      <c r="O2248"/>
      <c r="P2248"/>
      <c r="Q2248"/>
      <c r="R2248"/>
      <c r="S2248"/>
      <c r="T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c r="CC2248"/>
      <c r="CD2248"/>
      <c r="CE2248"/>
      <c r="CF2248"/>
      <c r="CG2248"/>
      <c r="CH2248"/>
      <c r="CI2248"/>
      <c r="CJ2248"/>
      <c r="CK2248"/>
      <c r="CL2248"/>
      <c r="CM2248"/>
      <c r="CN2248"/>
      <c r="CO2248"/>
      <c r="CP2248"/>
      <c r="CQ2248"/>
      <c r="CR2248"/>
      <c r="CS2248"/>
    </row>
    <row r="2249" spans="1:97" x14ac:dyDescent="0.35">
      <c r="A2249"/>
      <c r="B2249"/>
      <c r="C2249"/>
      <c r="D2249"/>
      <c r="E2249"/>
      <c r="F2249"/>
      <c r="G2249"/>
      <c r="H2249"/>
      <c r="I2249"/>
      <c r="J2249"/>
      <c r="K2249"/>
      <c r="L2249"/>
      <c r="M2249"/>
      <c r="N2249"/>
      <c r="O2249"/>
      <c r="P2249"/>
      <c r="Q2249"/>
      <c r="R2249"/>
      <c r="S2249"/>
      <c r="T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c r="CC2249"/>
      <c r="CD2249"/>
      <c r="CE2249"/>
      <c r="CF2249"/>
      <c r="CG2249"/>
      <c r="CH2249"/>
      <c r="CI2249"/>
      <c r="CJ2249"/>
      <c r="CK2249"/>
      <c r="CL2249"/>
      <c r="CM2249"/>
      <c r="CN2249"/>
      <c r="CO2249"/>
      <c r="CP2249"/>
      <c r="CQ2249"/>
      <c r="CR2249"/>
      <c r="CS2249"/>
    </row>
    <row r="2250" spans="1:97" x14ac:dyDescent="0.35">
      <c r="A2250"/>
      <c r="B2250"/>
      <c r="C2250"/>
      <c r="D2250"/>
      <c r="E2250"/>
      <c r="F2250"/>
      <c r="G2250"/>
      <c r="H2250"/>
      <c r="I2250"/>
      <c r="J2250"/>
      <c r="K2250"/>
      <c r="L2250"/>
      <c r="M2250"/>
      <c r="N2250"/>
      <c r="O2250"/>
      <c r="P2250"/>
      <c r="Q2250"/>
      <c r="R2250"/>
      <c r="S2250"/>
      <c r="T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c r="CC2250"/>
      <c r="CD2250"/>
      <c r="CE2250"/>
      <c r="CF2250"/>
      <c r="CG2250"/>
      <c r="CH2250"/>
      <c r="CI2250"/>
      <c r="CJ2250"/>
      <c r="CK2250"/>
      <c r="CL2250"/>
      <c r="CM2250"/>
      <c r="CN2250"/>
      <c r="CO2250"/>
      <c r="CP2250"/>
      <c r="CQ2250"/>
      <c r="CR2250"/>
      <c r="CS2250"/>
    </row>
    <row r="2251" spans="1:97" x14ac:dyDescent="0.35">
      <c r="A2251"/>
      <c r="B2251"/>
      <c r="C2251"/>
      <c r="D2251"/>
      <c r="E2251"/>
      <c r="F2251"/>
      <c r="G2251"/>
      <c r="H2251"/>
      <c r="I2251"/>
      <c r="J2251"/>
      <c r="K2251"/>
      <c r="L2251"/>
      <c r="M2251"/>
      <c r="N2251"/>
      <c r="O2251"/>
      <c r="P2251"/>
      <c r="Q2251"/>
      <c r="R2251"/>
      <c r="S2251"/>
      <c r="T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c r="CC2251"/>
      <c r="CD2251"/>
      <c r="CE2251"/>
      <c r="CF2251"/>
      <c r="CG2251"/>
      <c r="CH2251"/>
      <c r="CI2251"/>
      <c r="CJ2251"/>
      <c r="CK2251"/>
      <c r="CL2251"/>
      <c r="CM2251"/>
      <c r="CN2251"/>
      <c r="CO2251"/>
      <c r="CP2251"/>
      <c r="CQ2251"/>
      <c r="CR2251"/>
      <c r="CS2251"/>
    </row>
    <row r="2252" spans="1:97" x14ac:dyDescent="0.35">
      <c r="A2252"/>
      <c r="B2252"/>
      <c r="C2252"/>
      <c r="D2252"/>
      <c r="E2252"/>
      <c r="F2252"/>
      <c r="G2252"/>
      <c r="H2252"/>
      <c r="I2252"/>
      <c r="J2252"/>
      <c r="K2252"/>
      <c r="L2252"/>
      <c r="M2252"/>
      <c r="N2252"/>
      <c r="O2252"/>
      <c r="P2252"/>
      <c r="Q2252"/>
      <c r="R2252"/>
      <c r="S2252"/>
      <c r="T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c r="CC2252"/>
      <c r="CD2252"/>
      <c r="CE2252"/>
      <c r="CF2252"/>
      <c r="CG2252"/>
      <c r="CH2252"/>
      <c r="CI2252"/>
      <c r="CJ2252"/>
      <c r="CK2252"/>
      <c r="CL2252"/>
      <c r="CM2252"/>
      <c r="CN2252"/>
      <c r="CO2252"/>
      <c r="CP2252"/>
      <c r="CQ2252"/>
      <c r="CR2252"/>
      <c r="CS2252"/>
    </row>
    <row r="2253" spans="1:97" x14ac:dyDescent="0.35">
      <c r="A2253"/>
      <c r="B2253"/>
      <c r="C2253"/>
      <c r="D2253"/>
      <c r="E2253"/>
      <c r="F2253"/>
      <c r="G2253"/>
      <c r="H2253"/>
      <c r="I2253"/>
      <c r="J2253"/>
      <c r="K2253"/>
      <c r="L2253"/>
      <c r="M2253"/>
      <c r="N2253"/>
      <c r="O2253"/>
      <c r="P2253"/>
      <c r="Q2253"/>
      <c r="R2253"/>
      <c r="S2253"/>
      <c r="T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c r="CC2253"/>
      <c r="CD2253"/>
      <c r="CE2253"/>
      <c r="CF2253"/>
      <c r="CG2253"/>
      <c r="CH2253"/>
      <c r="CI2253"/>
      <c r="CJ2253"/>
      <c r="CK2253"/>
      <c r="CL2253"/>
      <c r="CM2253"/>
      <c r="CN2253"/>
      <c r="CO2253"/>
      <c r="CP2253"/>
      <c r="CQ2253"/>
      <c r="CR2253"/>
      <c r="CS2253"/>
    </row>
    <row r="2254" spans="1:97" x14ac:dyDescent="0.35">
      <c r="A2254"/>
      <c r="B2254"/>
      <c r="C2254"/>
      <c r="D2254"/>
      <c r="E2254"/>
      <c r="F2254"/>
      <c r="G2254"/>
      <c r="H2254"/>
      <c r="I2254"/>
      <c r="J2254"/>
      <c r="K2254"/>
      <c r="L2254"/>
      <c r="M2254"/>
      <c r="N2254"/>
      <c r="O2254"/>
      <c r="P2254"/>
      <c r="Q2254"/>
      <c r="R2254"/>
      <c r="S2254"/>
      <c r="T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c r="CC2254"/>
      <c r="CD2254"/>
      <c r="CE2254"/>
      <c r="CF2254"/>
      <c r="CG2254"/>
      <c r="CH2254"/>
      <c r="CI2254"/>
      <c r="CJ2254"/>
      <c r="CK2254"/>
      <c r="CL2254"/>
      <c r="CM2254"/>
      <c r="CN2254"/>
      <c r="CO2254"/>
      <c r="CP2254"/>
      <c r="CQ2254"/>
      <c r="CR2254"/>
      <c r="CS2254"/>
    </row>
    <row r="2255" spans="1:97" x14ac:dyDescent="0.35">
      <c r="A2255"/>
      <c r="B2255"/>
      <c r="C2255"/>
      <c r="D2255"/>
      <c r="E2255"/>
      <c r="F2255"/>
      <c r="G2255"/>
      <c r="H2255"/>
      <c r="I2255"/>
      <c r="J2255"/>
      <c r="K2255"/>
      <c r="L2255"/>
      <c r="M2255"/>
      <c r="N2255"/>
      <c r="O2255"/>
      <c r="P2255"/>
      <c r="Q2255"/>
      <c r="R2255"/>
      <c r="S2255"/>
      <c r="T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c r="CC2255"/>
      <c r="CD2255"/>
      <c r="CE2255"/>
      <c r="CF2255"/>
      <c r="CG2255"/>
      <c r="CH2255"/>
      <c r="CI2255"/>
      <c r="CJ2255"/>
      <c r="CK2255"/>
      <c r="CL2255"/>
      <c r="CM2255"/>
      <c r="CN2255"/>
      <c r="CO2255"/>
      <c r="CP2255"/>
      <c r="CQ2255"/>
      <c r="CR2255"/>
      <c r="CS2255"/>
    </row>
    <row r="2256" spans="1:97" x14ac:dyDescent="0.35">
      <c r="A2256"/>
      <c r="B2256"/>
      <c r="C2256"/>
      <c r="D2256"/>
      <c r="E2256"/>
      <c r="F2256"/>
      <c r="G2256"/>
      <c r="H2256"/>
      <c r="I2256"/>
      <c r="J2256"/>
      <c r="K2256"/>
      <c r="L2256"/>
      <c r="M2256"/>
      <c r="N2256"/>
      <c r="O2256"/>
      <c r="P2256"/>
      <c r="Q2256"/>
      <c r="R2256"/>
      <c r="S2256"/>
      <c r="T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c r="CC2256"/>
      <c r="CD2256"/>
      <c r="CE2256"/>
      <c r="CF2256"/>
      <c r="CG2256"/>
      <c r="CH2256"/>
      <c r="CI2256"/>
      <c r="CJ2256"/>
      <c r="CK2256"/>
      <c r="CL2256"/>
      <c r="CM2256"/>
      <c r="CN2256"/>
      <c r="CO2256"/>
      <c r="CP2256"/>
      <c r="CQ2256"/>
      <c r="CR2256"/>
      <c r="CS2256"/>
    </row>
    <row r="2257" spans="1:97" x14ac:dyDescent="0.35">
      <c r="A2257"/>
      <c r="B2257"/>
      <c r="C2257"/>
      <c r="D2257"/>
      <c r="E2257"/>
      <c r="F2257"/>
      <c r="G2257"/>
      <c r="H2257"/>
      <c r="I2257"/>
      <c r="J2257"/>
      <c r="K2257"/>
      <c r="L2257"/>
      <c r="M2257"/>
      <c r="N2257"/>
      <c r="O2257"/>
      <c r="P2257"/>
      <c r="Q2257"/>
      <c r="R2257"/>
      <c r="S2257"/>
      <c r="T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c r="CC2257"/>
      <c r="CD2257"/>
      <c r="CE2257"/>
      <c r="CF2257"/>
      <c r="CG2257"/>
      <c r="CH2257"/>
      <c r="CI2257"/>
      <c r="CJ2257"/>
      <c r="CK2257"/>
      <c r="CL2257"/>
      <c r="CM2257"/>
      <c r="CN2257"/>
      <c r="CO2257"/>
      <c r="CP2257"/>
      <c r="CQ2257"/>
      <c r="CR2257"/>
      <c r="CS2257"/>
    </row>
    <row r="2258" spans="1:97" x14ac:dyDescent="0.35">
      <c r="A2258"/>
      <c r="B2258"/>
      <c r="C2258"/>
      <c r="D2258"/>
      <c r="E2258"/>
      <c r="F2258"/>
      <c r="G2258"/>
      <c r="H2258"/>
      <c r="I2258"/>
      <c r="J2258"/>
      <c r="K2258"/>
      <c r="L2258"/>
      <c r="M2258"/>
      <c r="N2258"/>
      <c r="O2258"/>
      <c r="P2258"/>
      <c r="Q2258"/>
      <c r="R2258"/>
      <c r="S2258"/>
      <c r="T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c r="CC2258"/>
      <c r="CD2258"/>
      <c r="CE2258"/>
      <c r="CF2258"/>
      <c r="CG2258"/>
      <c r="CH2258"/>
      <c r="CI2258"/>
      <c r="CJ2258"/>
      <c r="CK2258"/>
      <c r="CL2258"/>
      <c r="CM2258"/>
      <c r="CN2258"/>
      <c r="CO2258"/>
      <c r="CP2258"/>
      <c r="CQ2258"/>
      <c r="CR2258"/>
      <c r="CS2258"/>
    </row>
    <row r="2259" spans="1:97" x14ac:dyDescent="0.35">
      <c r="A2259"/>
      <c r="B2259"/>
      <c r="C2259"/>
      <c r="D2259"/>
      <c r="E2259"/>
      <c r="F2259"/>
      <c r="G2259"/>
      <c r="H2259"/>
      <c r="I2259"/>
      <c r="J2259"/>
      <c r="K2259"/>
      <c r="L2259"/>
      <c r="M2259"/>
      <c r="N2259"/>
      <c r="O2259"/>
      <c r="P2259"/>
      <c r="Q2259"/>
      <c r="R2259"/>
      <c r="S2259"/>
      <c r="T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c r="CC2259"/>
      <c r="CD2259"/>
      <c r="CE2259"/>
      <c r="CF2259"/>
      <c r="CG2259"/>
      <c r="CH2259"/>
      <c r="CI2259"/>
      <c r="CJ2259"/>
      <c r="CK2259"/>
      <c r="CL2259"/>
      <c r="CM2259"/>
      <c r="CN2259"/>
      <c r="CO2259"/>
      <c r="CP2259"/>
      <c r="CQ2259"/>
      <c r="CR2259"/>
      <c r="CS2259"/>
    </row>
    <row r="2260" spans="1:97" x14ac:dyDescent="0.35">
      <c r="A2260"/>
      <c r="B2260"/>
      <c r="C2260"/>
      <c r="D2260"/>
      <c r="E2260"/>
      <c r="F2260"/>
      <c r="G2260"/>
      <c r="H2260"/>
      <c r="I2260"/>
      <c r="J2260"/>
      <c r="K2260"/>
      <c r="L2260"/>
      <c r="M2260"/>
      <c r="N2260"/>
      <c r="O2260"/>
      <c r="P2260"/>
      <c r="Q2260"/>
      <c r="R2260"/>
      <c r="S2260"/>
      <c r="T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c r="CC2260"/>
      <c r="CD2260"/>
      <c r="CE2260"/>
      <c r="CF2260"/>
      <c r="CG2260"/>
      <c r="CH2260"/>
      <c r="CI2260"/>
      <c r="CJ2260"/>
      <c r="CK2260"/>
      <c r="CL2260"/>
      <c r="CM2260"/>
      <c r="CN2260"/>
      <c r="CO2260"/>
      <c r="CP2260"/>
      <c r="CQ2260"/>
      <c r="CR2260"/>
      <c r="CS2260"/>
    </row>
    <row r="2261" spans="1:97" x14ac:dyDescent="0.35">
      <c r="A2261"/>
      <c r="B2261"/>
      <c r="C2261"/>
      <c r="D2261"/>
      <c r="E2261"/>
      <c r="F2261"/>
      <c r="G2261"/>
      <c r="H2261"/>
      <c r="I2261"/>
      <c r="J2261"/>
      <c r="K2261"/>
      <c r="L2261"/>
      <c r="M2261"/>
      <c r="N2261"/>
      <c r="O2261"/>
      <c r="P2261"/>
      <c r="Q2261"/>
      <c r="R2261"/>
      <c r="S2261"/>
      <c r="T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c r="CC2261"/>
      <c r="CD2261"/>
      <c r="CE2261"/>
      <c r="CF2261"/>
      <c r="CG2261"/>
      <c r="CH2261"/>
      <c r="CI2261"/>
      <c r="CJ2261"/>
      <c r="CK2261"/>
      <c r="CL2261"/>
      <c r="CM2261"/>
      <c r="CN2261"/>
      <c r="CO2261"/>
      <c r="CP2261"/>
      <c r="CQ2261"/>
      <c r="CR2261"/>
      <c r="CS2261"/>
    </row>
    <row r="2262" spans="1:97" x14ac:dyDescent="0.35">
      <c r="A2262"/>
      <c r="B2262"/>
      <c r="C2262"/>
      <c r="D2262"/>
      <c r="E2262"/>
      <c r="F2262"/>
      <c r="G2262"/>
      <c r="H2262"/>
      <c r="I2262"/>
      <c r="J2262"/>
      <c r="K2262"/>
      <c r="L2262"/>
      <c r="M2262"/>
      <c r="N2262"/>
      <c r="O2262"/>
      <c r="P2262"/>
      <c r="Q2262"/>
      <c r="R2262"/>
      <c r="S2262"/>
      <c r="T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c r="CC2262"/>
      <c r="CD2262"/>
      <c r="CE2262"/>
      <c r="CF2262"/>
      <c r="CG2262"/>
      <c r="CH2262"/>
      <c r="CI2262"/>
      <c r="CJ2262"/>
      <c r="CK2262"/>
      <c r="CL2262"/>
      <c r="CM2262"/>
      <c r="CN2262"/>
      <c r="CO2262"/>
      <c r="CP2262"/>
      <c r="CQ2262"/>
      <c r="CR2262"/>
      <c r="CS2262"/>
    </row>
    <row r="2263" spans="1:97" x14ac:dyDescent="0.35">
      <c r="A2263"/>
      <c r="B2263"/>
      <c r="C2263"/>
      <c r="D2263"/>
      <c r="E2263"/>
      <c r="F2263"/>
      <c r="G2263"/>
      <c r="H2263"/>
      <c r="I2263"/>
      <c r="J2263"/>
      <c r="K2263"/>
      <c r="L2263"/>
      <c r="M2263"/>
      <c r="N2263"/>
      <c r="O2263"/>
      <c r="P2263"/>
      <c r="Q2263"/>
      <c r="R2263"/>
      <c r="S2263"/>
      <c r="T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c r="CC2263"/>
      <c r="CD2263"/>
      <c r="CE2263"/>
      <c r="CF2263"/>
      <c r="CG2263"/>
      <c r="CH2263"/>
      <c r="CI2263"/>
      <c r="CJ2263"/>
      <c r="CK2263"/>
      <c r="CL2263"/>
      <c r="CM2263"/>
      <c r="CN2263"/>
      <c r="CO2263"/>
      <c r="CP2263"/>
      <c r="CQ2263"/>
      <c r="CR2263"/>
      <c r="CS2263"/>
    </row>
    <row r="2264" spans="1:97" x14ac:dyDescent="0.35">
      <c r="A2264"/>
      <c r="B2264"/>
      <c r="C2264"/>
      <c r="D2264"/>
      <c r="E2264"/>
      <c r="F2264"/>
      <c r="G2264"/>
      <c r="H2264"/>
      <c r="I2264"/>
      <c r="J2264"/>
      <c r="K2264"/>
      <c r="L2264"/>
      <c r="M2264"/>
      <c r="N2264"/>
      <c r="O2264"/>
      <c r="P2264"/>
      <c r="Q2264"/>
      <c r="R2264"/>
      <c r="S2264"/>
      <c r="T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c r="CC2264"/>
      <c r="CD2264"/>
      <c r="CE2264"/>
      <c r="CF2264"/>
      <c r="CG2264"/>
      <c r="CH2264"/>
      <c r="CI2264"/>
      <c r="CJ2264"/>
      <c r="CK2264"/>
      <c r="CL2264"/>
      <c r="CM2264"/>
      <c r="CN2264"/>
      <c r="CO2264"/>
      <c r="CP2264"/>
      <c r="CQ2264"/>
      <c r="CR2264"/>
      <c r="CS2264"/>
    </row>
    <row r="2265" spans="1:97" x14ac:dyDescent="0.35">
      <c r="A2265"/>
      <c r="B2265"/>
      <c r="C2265"/>
      <c r="D2265"/>
      <c r="E2265"/>
      <c r="F2265"/>
      <c r="G2265"/>
      <c r="H2265"/>
      <c r="I2265"/>
      <c r="J2265"/>
      <c r="K2265"/>
      <c r="L2265"/>
      <c r="M2265"/>
      <c r="N2265"/>
      <c r="O2265"/>
      <c r="P2265"/>
      <c r="Q2265"/>
      <c r="R2265"/>
      <c r="S2265"/>
      <c r="T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c r="CC2265"/>
      <c r="CD2265"/>
      <c r="CE2265"/>
      <c r="CF2265"/>
      <c r="CG2265"/>
      <c r="CH2265"/>
      <c r="CI2265"/>
      <c r="CJ2265"/>
      <c r="CK2265"/>
      <c r="CL2265"/>
      <c r="CM2265"/>
      <c r="CN2265"/>
      <c r="CO2265"/>
      <c r="CP2265"/>
      <c r="CQ2265"/>
      <c r="CR2265"/>
      <c r="CS2265"/>
    </row>
    <row r="2266" spans="1:97" x14ac:dyDescent="0.35">
      <c r="A2266"/>
      <c r="B2266"/>
      <c r="C2266"/>
      <c r="D2266"/>
      <c r="E2266"/>
      <c r="F2266"/>
      <c r="G2266"/>
      <c r="H2266"/>
      <c r="I2266"/>
      <c r="J2266"/>
      <c r="K2266"/>
      <c r="L2266"/>
      <c r="M2266"/>
      <c r="N2266"/>
      <c r="O2266"/>
      <c r="P2266"/>
      <c r="Q2266"/>
      <c r="R2266"/>
      <c r="S2266"/>
      <c r="T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c r="CC2266"/>
      <c r="CD2266"/>
      <c r="CE2266"/>
      <c r="CF2266"/>
      <c r="CG2266"/>
      <c r="CH2266"/>
      <c r="CI2266"/>
      <c r="CJ2266"/>
      <c r="CK2266"/>
      <c r="CL2266"/>
      <c r="CM2266"/>
      <c r="CN2266"/>
      <c r="CO2266"/>
      <c r="CP2266"/>
      <c r="CQ2266"/>
      <c r="CR2266"/>
      <c r="CS2266"/>
    </row>
    <row r="2267" spans="1:97" x14ac:dyDescent="0.35">
      <c r="A2267"/>
      <c r="B2267"/>
      <c r="C2267"/>
      <c r="D2267"/>
      <c r="E2267"/>
      <c r="F2267"/>
      <c r="G2267"/>
      <c r="H2267"/>
      <c r="I2267"/>
      <c r="J2267"/>
      <c r="K2267"/>
      <c r="L2267"/>
      <c r="M2267"/>
      <c r="N2267"/>
      <c r="O2267"/>
      <c r="P2267"/>
      <c r="Q2267"/>
      <c r="R2267"/>
      <c r="S2267"/>
      <c r="T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c r="CC2267"/>
      <c r="CD2267"/>
      <c r="CE2267"/>
      <c r="CF2267"/>
      <c r="CG2267"/>
      <c r="CH2267"/>
      <c r="CI2267"/>
      <c r="CJ2267"/>
      <c r="CK2267"/>
      <c r="CL2267"/>
      <c r="CM2267"/>
      <c r="CN2267"/>
      <c r="CO2267"/>
      <c r="CP2267"/>
      <c r="CQ2267"/>
      <c r="CR2267"/>
      <c r="CS2267"/>
    </row>
    <row r="2268" spans="1:97" x14ac:dyDescent="0.35">
      <c r="A2268"/>
      <c r="B2268"/>
      <c r="C2268"/>
      <c r="D2268"/>
      <c r="E2268"/>
      <c r="F2268"/>
      <c r="G2268"/>
      <c r="H2268"/>
      <c r="I2268"/>
      <c r="J2268"/>
      <c r="K2268"/>
      <c r="L2268"/>
      <c r="M2268"/>
      <c r="N2268"/>
      <c r="O2268"/>
      <c r="P2268"/>
      <c r="Q2268"/>
      <c r="R2268"/>
      <c r="S2268"/>
      <c r="T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c r="CC2268"/>
      <c r="CD2268"/>
      <c r="CE2268"/>
      <c r="CF2268"/>
      <c r="CG2268"/>
      <c r="CH2268"/>
      <c r="CI2268"/>
      <c r="CJ2268"/>
      <c r="CK2268"/>
      <c r="CL2268"/>
      <c r="CM2268"/>
      <c r="CN2268"/>
      <c r="CO2268"/>
      <c r="CP2268"/>
      <c r="CQ2268"/>
      <c r="CR2268"/>
      <c r="CS2268"/>
    </row>
    <row r="2269" spans="1:97" x14ac:dyDescent="0.35">
      <c r="A2269"/>
      <c r="B2269"/>
      <c r="C2269"/>
      <c r="D2269"/>
      <c r="E2269"/>
      <c r="F2269"/>
      <c r="G2269"/>
      <c r="H2269"/>
      <c r="I2269"/>
      <c r="J2269"/>
      <c r="K2269"/>
      <c r="L2269"/>
      <c r="M2269"/>
      <c r="N2269"/>
      <c r="O2269"/>
      <c r="P2269"/>
      <c r="Q2269"/>
      <c r="R2269"/>
      <c r="S2269"/>
      <c r="T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c r="CC2269"/>
      <c r="CD2269"/>
      <c r="CE2269"/>
      <c r="CF2269"/>
      <c r="CG2269"/>
      <c r="CH2269"/>
      <c r="CI2269"/>
      <c r="CJ2269"/>
      <c r="CK2269"/>
      <c r="CL2269"/>
      <c r="CM2269"/>
      <c r="CN2269"/>
      <c r="CO2269"/>
      <c r="CP2269"/>
      <c r="CQ2269"/>
      <c r="CR2269"/>
      <c r="CS2269"/>
    </row>
    <row r="2270" spans="1:97" x14ac:dyDescent="0.35">
      <c r="A2270"/>
      <c r="B2270"/>
      <c r="C2270"/>
      <c r="D2270"/>
      <c r="E2270"/>
      <c r="F2270"/>
      <c r="G2270"/>
      <c r="H2270"/>
      <c r="I2270"/>
      <c r="J2270"/>
      <c r="K2270"/>
      <c r="L2270"/>
      <c r="M2270"/>
      <c r="N2270"/>
      <c r="O2270"/>
      <c r="P2270"/>
      <c r="Q2270"/>
      <c r="R2270"/>
      <c r="S2270"/>
      <c r="T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c r="CC2270"/>
      <c r="CD2270"/>
      <c r="CE2270"/>
      <c r="CF2270"/>
      <c r="CG2270"/>
      <c r="CH2270"/>
      <c r="CI2270"/>
      <c r="CJ2270"/>
      <c r="CK2270"/>
      <c r="CL2270"/>
      <c r="CM2270"/>
      <c r="CN2270"/>
      <c r="CO2270"/>
      <c r="CP2270"/>
      <c r="CQ2270"/>
      <c r="CR2270"/>
      <c r="CS2270"/>
    </row>
    <row r="2271" spans="1:97" x14ac:dyDescent="0.35">
      <c r="A2271"/>
      <c r="B2271"/>
      <c r="C2271"/>
      <c r="D2271"/>
      <c r="E2271"/>
      <c r="F2271"/>
      <c r="G2271"/>
      <c r="H2271"/>
      <c r="I2271"/>
      <c r="J2271"/>
      <c r="K2271"/>
      <c r="L2271"/>
      <c r="M2271"/>
      <c r="N2271"/>
      <c r="O2271"/>
      <c r="P2271"/>
      <c r="Q2271"/>
      <c r="R2271"/>
      <c r="S2271"/>
      <c r="T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c r="CC2271"/>
      <c r="CD2271"/>
      <c r="CE2271"/>
      <c r="CF2271"/>
      <c r="CG2271"/>
      <c r="CH2271"/>
      <c r="CI2271"/>
      <c r="CJ2271"/>
      <c r="CK2271"/>
      <c r="CL2271"/>
      <c r="CM2271"/>
      <c r="CN2271"/>
      <c r="CO2271"/>
      <c r="CP2271"/>
      <c r="CQ2271"/>
      <c r="CR2271"/>
      <c r="CS2271"/>
    </row>
    <row r="2272" spans="1:97" x14ac:dyDescent="0.35">
      <c r="A2272"/>
      <c r="B2272"/>
      <c r="C2272"/>
      <c r="D2272"/>
      <c r="E2272"/>
      <c r="F2272"/>
      <c r="G2272"/>
      <c r="H2272"/>
      <c r="I2272"/>
      <c r="J2272"/>
      <c r="K2272"/>
      <c r="L2272"/>
      <c r="M2272"/>
      <c r="N2272"/>
      <c r="O2272"/>
      <c r="P2272"/>
      <c r="Q2272"/>
      <c r="R2272"/>
      <c r="S2272"/>
      <c r="T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c r="CC2272"/>
      <c r="CD2272"/>
      <c r="CE2272"/>
      <c r="CF2272"/>
      <c r="CG2272"/>
      <c r="CH2272"/>
      <c r="CI2272"/>
      <c r="CJ2272"/>
      <c r="CK2272"/>
      <c r="CL2272"/>
      <c r="CM2272"/>
      <c r="CN2272"/>
      <c r="CO2272"/>
      <c r="CP2272"/>
      <c r="CQ2272"/>
      <c r="CR2272"/>
      <c r="CS2272"/>
    </row>
    <row r="2273" spans="1:97" x14ac:dyDescent="0.35">
      <c r="A2273"/>
      <c r="B2273"/>
      <c r="C2273"/>
      <c r="D2273"/>
      <c r="E2273"/>
      <c r="F2273"/>
      <c r="G2273"/>
      <c r="H2273"/>
      <c r="I2273"/>
      <c r="J2273"/>
      <c r="K2273"/>
      <c r="L2273"/>
      <c r="M2273"/>
      <c r="N2273"/>
      <c r="O2273"/>
      <c r="P2273"/>
      <c r="Q2273"/>
      <c r="R2273"/>
      <c r="S2273"/>
      <c r="T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c r="CC2273"/>
      <c r="CD2273"/>
      <c r="CE2273"/>
      <c r="CF2273"/>
      <c r="CG2273"/>
      <c r="CH2273"/>
      <c r="CI2273"/>
      <c r="CJ2273"/>
      <c r="CK2273"/>
      <c r="CL2273"/>
      <c r="CM2273"/>
      <c r="CN2273"/>
      <c r="CO2273"/>
      <c r="CP2273"/>
      <c r="CQ2273"/>
      <c r="CR2273"/>
      <c r="CS2273"/>
    </row>
    <row r="2274" spans="1:97" x14ac:dyDescent="0.35">
      <c r="A2274"/>
      <c r="B2274"/>
      <c r="C2274"/>
      <c r="D2274"/>
      <c r="E2274"/>
      <c r="F2274"/>
      <c r="G2274"/>
      <c r="H2274"/>
      <c r="I2274"/>
      <c r="J2274"/>
      <c r="K2274"/>
      <c r="L2274"/>
      <c r="M2274"/>
      <c r="N2274"/>
      <c r="O2274"/>
      <c r="P2274"/>
      <c r="Q2274"/>
      <c r="R2274"/>
      <c r="S2274"/>
      <c r="T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c r="CC2274"/>
      <c r="CD2274"/>
      <c r="CE2274"/>
      <c r="CF2274"/>
      <c r="CG2274"/>
      <c r="CH2274"/>
      <c r="CI2274"/>
      <c r="CJ2274"/>
      <c r="CK2274"/>
      <c r="CL2274"/>
      <c r="CM2274"/>
      <c r="CN2274"/>
      <c r="CO2274"/>
      <c r="CP2274"/>
      <c r="CQ2274"/>
      <c r="CR2274"/>
      <c r="CS2274"/>
    </row>
    <row r="2275" spans="1:97" x14ac:dyDescent="0.35">
      <c r="A2275"/>
      <c r="B2275"/>
      <c r="C2275"/>
      <c r="D2275"/>
      <c r="E2275"/>
      <c r="F2275"/>
      <c r="G2275"/>
      <c r="H2275"/>
      <c r="I2275"/>
      <c r="J2275"/>
      <c r="K2275"/>
      <c r="L2275"/>
      <c r="M2275"/>
      <c r="N2275"/>
      <c r="O2275"/>
      <c r="P2275"/>
      <c r="Q2275"/>
      <c r="R2275"/>
      <c r="S2275"/>
      <c r="T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c r="CC2275"/>
      <c r="CD2275"/>
      <c r="CE2275"/>
      <c r="CF2275"/>
      <c r="CG2275"/>
      <c r="CH2275"/>
      <c r="CI2275"/>
      <c r="CJ2275"/>
      <c r="CK2275"/>
      <c r="CL2275"/>
      <c r="CM2275"/>
      <c r="CN2275"/>
      <c r="CO2275"/>
      <c r="CP2275"/>
      <c r="CQ2275"/>
      <c r="CR2275"/>
      <c r="CS2275"/>
    </row>
    <row r="2276" spans="1:97" x14ac:dyDescent="0.35">
      <c r="A2276"/>
      <c r="B2276"/>
      <c r="C2276"/>
      <c r="D2276"/>
      <c r="E2276"/>
      <c r="F2276"/>
      <c r="G2276"/>
      <c r="H2276"/>
      <c r="I2276"/>
      <c r="J2276"/>
      <c r="K2276"/>
      <c r="L2276"/>
      <c r="M2276"/>
      <c r="N2276"/>
      <c r="O2276"/>
      <c r="P2276"/>
      <c r="Q2276"/>
      <c r="R2276"/>
      <c r="S2276"/>
      <c r="T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c r="CC2276"/>
      <c r="CD2276"/>
      <c r="CE2276"/>
      <c r="CF2276"/>
      <c r="CG2276"/>
      <c r="CH2276"/>
      <c r="CI2276"/>
      <c r="CJ2276"/>
      <c r="CK2276"/>
      <c r="CL2276"/>
      <c r="CM2276"/>
      <c r="CN2276"/>
      <c r="CO2276"/>
      <c r="CP2276"/>
      <c r="CQ2276"/>
      <c r="CR2276"/>
      <c r="CS2276"/>
    </row>
    <row r="2277" spans="1:97" x14ac:dyDescent="0.35">
      <c r="A2277"/>
      <c r="B2277"/>
      <c r="C2277"/>
      <c r="D2277"/>
      <c r="E2277"/>
      <c r="F2277"/>
      <c r="G2277"/>
      <c r="H2277"/>
      <c r="I2277"/>
      <c r="J2277"/>
      <c r="K2277"/>
      <c r="L2277"/>
      <c r="M2277"/>
      <c r="N2277"/>
      <c r="O2277"/>
      <c r="P2277"/>
      <c r="Q2277"/>
      <c r="R2277"/>
      <c r="S2277"/>
      <c r="T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c r="CC2277"/>
      <c r="CD2277"/>
      <c r="CE2277"/>
      <c r="CF2277"/>
      <c r="CG2277"/>
      <c r="CH2277"/>
      <c r="CI2277"/>
      <c r="CJ2277"/>
      <c r="CK2277"/>
      <c r="CL2277"/>
      <c r="CM2277"/>
      <c r="CN2277"/>
      <c r="CO2277"/>
      <c r="CP2277"/>
      <c r="CQ2277"/>
      <c r="CR2277"/>
      <c r="CS2277"/>
    </row>
    <row r="2278" spans="1:97" x14ac:dyDescent="0.35">
      <c r="A2278"/>
      <c r="B2278"/>
      <c r="C2278"/>
      <c r="D2278"/>
      <c r="E2278"/>
      <c r="F2278"/>
      <c r="G2278"/>
      <c r="H2278"/>
      <c r="I2278"/>
      <c r="J2278"/>
      <c r="K2278"/>
      <c r="L2278"/>
      <c r="M2278"/>
      <c r="N2278"/>
      <c r="O2278"/>
      <c r="P2278"/>
      <c r="Q2278"/>
      <c r="R2278"/>
      <c r="S2278"/>
      <c r="T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c r="CC2278"/>
      <c r="CD2278"/>
      <c r="CE2278"/>
      <c r="CF2278"/>
      <c r="CG2278"/>
      <c r="CH2278"/>
      <c r="CI2278"/>
      <c r="CJ2278"/>
      <c r="CK2278"/>
      <c r="CL2278"/>
      <c r="CM2278"/>
      <c r="CN2278"/>
      <c r="CO2278"/>
      <c r="CP2278"/>
      <c r="CQ2278"/>
      <c r="CR2278"/>
      <c r="CS2278"/>
    </row>
    <row r="2279" spans="1:97" x14ac:dyDescent="0.35">
      <c r="A2279"/>
      <c r="B2279"/>
      <c r="C2279"/>
      <c r="D2279"/>
      <c r="E2279"/>
      <c r="F2279"/>
      <c r="G2279"/>
      <c r="H2279"/>
      <c r="I2279"/>
      <c r="J2279"/>
      <c r="K2279"/>
      <c r="L2279"/>
      <c r="M2279"/>
      <c r="N2279"/>
      <c r="O2279"/>
      <c r="P2279"/>
      <c r="Q2279"/>
      <c r="R2279"/>
      <c r="S2279"/>
      <c r="T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c r="CC2279"/>
      <c r="CD2279"/>
      <c r="CE2279"/>
      <c r="CF2279"/>
      <c r="CG2279"/>
      <c r="CH2279"/>
      <c r="CI2279"/>
      <c r="CJ2279"/>
      <c r="CK2279"/>
      <c r="CL2279"/>
      <c r="CM2279"/>
      <c r="CN2279"/>
      <c r="CO2279"/>
      <c r="CP2279"/>
      <c r="CQ2279"/>
      <c r="CR2279"/>
      <c r="CS2279"/>
    </row>
    <row r="2280" spans="1:97" x14ac:dyDescent="0.35">
      <c r="A2280"/>
      <c r="B2280"/>
      <c r="C2280"/>
      <c r="D2280"/>
      <c r="E2280"/>
      <c r="F2280"/>
      <c r="G2280"/>
      <c r="H2280"/>
      <c r="I2280"/>
      <c r="J2280"/>
      <c r="K2280"/>
      <c r="L2280"/>
      <c r="M2280"/>
      <c r="N2280"/>
      <c r="O2280"/>
      <c r="P2280"/>
      <c r="Q2280"/>
      <c r="R2280"/>
      <c r="S2280"/>
      <c r="T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c r="CC2280"/>
      <c r="CD2280"/>
      <c r="CE2280"/>
      <c r="CF2280"/>
      <c r="CG2280"/>
      <c r="CH2280"/>
      <c r="CI2280"/>
      <c r="CJ2280"/>
      <c r="CK2280"/>
      <c r="CL2280"/>
      <c r="CM2280"/>
      <c r="CN2280"/>
      <c r="CO2280"/>
      <c r="CP2280"/>
      <c r="CQ2280"/>
      <c r="CR2280"/>
      <c r="CS2280"/>
    </row>
    <row r="2281" spans="1:97" x14ac:dyDescent="0.35">
      <c r="A2281"/>
      <c r="B2281"/>
      <c r="C2281"/>
      <c r="D2281"/>
      <c r="E2281"/>
      <c r="F2281"/>
      <c r="G2281"/>
      <c r="H2281"/>
      <c r="I2281"/>
      <c r="J2281"/>
      <c r="K2281"/>
      <c r="L2281"/>
      <c r="M2281"/>
      <c r="N2281"/>
      <c r="O2281"/>
      <c r="P2281"/>
      <c r="Q2281"/>
      <c r="R2281"/>
      <c r="S2281"/>
      <c r="T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c r="CC2281"/>
      <c r="CD2281"/>
      <c r="CE2281"/>
      <c r="CF2281"/>
      <c r="CG2281"/>
      <c r="CH2281"/>
      <c r="CI2281"/>
      <c r="CJ2281"/>
      <c r="CK2281"/>
      <c r="CL2281"/>
      <c r="CM2281"/>
      <c r="CN2281"/>
      <c r="CO2281"/>
      <c r="CP2281"/>
      <c r="CQ2281"/>
      <c r="CR2281"/>
      <c r="CS2281"/>
    </row>
    <row r="2282" spans="1:97" x14ac:dyDescent="0.35">
      <c r="A2282"/>
      <c r="B2282"/>
      <c r="C2282"/>
      <c r="D2282"/>
      <c r="E2282"/>
      <c r="F2282"/>
      <c r="G2282"/>
      <c r="H2282"/>
      <c r="I2282"/>
      <c r="J2282"/>
      <c r="K2282"/>
      <c r="L2282"/>
      <c r="M2282"/>
      <c r="N2282"/>
      <c r="O2282"/>
      <c r="P2282"/>
      <c r="Q2282"/>
      <c r="R2282"/>
      <c r="S2282"/>
      <c r="T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c r="CC2282"/>
      <c r="CD2282"/>
      <c r="CE2282"/>
      <c r="CF2282"/>
      <c r="CG2282"/>
      <c r="CH2282"/>
      <c r="CI2282"/>
      <c r="CJ2282"/>
      <c r="CK2282"/>
      <c r="CL2282"/>
      <c r="CM2282"/>
      <c r="CN2282"/>
      <c r="CO2282"/>
      <c r="CP2282"/>
      <c r="CQ2282"/>
      <c r="CR2282"/>
      <c r="CS2282"/>
    </row>
    <row r="2283" spans="1:97" x14ac:dyDescent="0.35">
      <c r="A2283"/>
      <c r="B2283"/>
      <c r="C2283"/>
      <c r="D2283"/>
      <c r="E2283"/>
      <c r="F2283"/>
      <c r="G2283"/>
      <c r="H2283"/>
      <c r="I2283"/>
      <c r="J2283"/>
      <c r="K2283"/>
      <c r="L2283"/>
      <c r="M2283"/>
      <c r="N2283"/>
      <c r="O2283"/>
      <c r="P2283"/>
      <c r="Q2283"/>
      <c r="R2283"/>
      <c r="S2283"/>
      <c r="T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c r="CC2283"/>
      <c r="CD2283"/>
      <c r="CE2283"/>
      <c r="CF2283"/>
      <c r="CG2283"/>
      <c r="CH2283"/>
      <c r="CI2283"/>
      <c r="CJ2283"/>
      <c r="CK2283"/>
      <c r="CL2283"/>
      <c r="CM2283"/>
      <c r="CN2283"/>
      <c r="CO2283"/>
      <c r="CP2283"/>
      <c r="CQ2283"/>
      <c r="CR2283"/>
      <c r="CS2283"/>
    </row>
    <row r="2284" spans="1:97" x14ac:dyDescent="0.35">
      <c r="A2284"/>
      <c r="B2284"/>
      <c r="C2284"/>
      <c r="D2284"/>
      <c r="E2284"/>
      <c r="F2284"/>
      <c r="G2284"/>
      <c r="H2284"/>
      <c r="I2284"/>
      <c r="J2284"/>
      <c r="K2284"/>
      <c r="L2284"/>
      <c r="M2284"/>
      <c r="N2284"/>
      <c r="O2284"/>
      <c r="P2284"/>
      <c r="Q2284"/>
      <c r="R2284"/>
      <c r="S2284"/>
      <c r="T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c r="CC2284"/>
      <c r="CD2284"/>
      <c r="CE2284"/>
      <c r="CF2284"/>
      <c r="CG2284"/>
      <c r="CH2284"/>
      <c r="CI2284"/>
      <c r="CJ2284"/>
      <c r="CK2284"/>
      <c r="CL2284"/>
      <c r="CM2284"/>
      <c r="CN2284"/>
      <c r="CO2284"/>
      <c r="CP2284"/>
      <c r="CQ2284"/>
      <c r="CR2284"/>
      <c r="CS2284"/>
    </row>
    <row r="2285" spans="1:97" x14ac:dyDescent="0.35">
      <c r="A2285"/>
      <c r="B2285"/>
      <c r="C2285"/>
      <c r="D2285"/>
      <c r="E2285"/>
      <c r="F2285"/>
      <c r="G2285"/>
      <c r="H2285"/>
      <c r="I2285"/>
      <c r="J2285"/>
      <c r="K2285"/>
      <c r="L2285"/>
      <c r="M2285"/>
      <c r="N2285"/>
      <c r="O2285"/>
      <c r="P2285"/>
      <c r="Q2285"/>
      <c r="R2285"/>
      <c r="S2285"/>
      <c r="T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c r="CC2285"/>
      <c r="CD2285"/>
      <c r="CE2285"/>
      <c r="CF2285"/>
      <c r="CG2285"/>
      <c r="CH2285"/>
      <c r="CI2285"/>
      <c r="CJ2285"/>
      <c r="CK2285"/>
      <c r="CL2285"/>
      <c r="CM2285"/>
      <c r="CN2285"/>
      <c r="CO2285"/>
      <c r="CP2285"/>
      <c r="CQ2285"/>
      <c r="CR2285"/>
      <c r="CS2285"/>
    </row>
    <row r="2286" spans="1:97" x14ac:dyDescent="0.35">
      <c r="A2286"/>
      <c r="B2286"/>
      <c r="C2286"/>
      <c r="D2286"/>
      <c r="E2286"/>
      <c r="F2286"/>
      <c r="G2286"/>
      <c r="H2286"/>
      <c r="I2286"/>
      <c r="J2286"/>
      <c r="K2286"/>
      <c r="L2286"/>
      <c r="M2286"/>
      <c r="N2286"/>
      <c r="O2286"/>
      <c r="P2286"/>
      <c r="Q2286"/>
      <c r="R2286"/>
      <c r="S2286"/>
      <c r="T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c r="CC2286"/>
      <c r="CD2286"/>
      <c r="CE2286"/>
      <c r="CF2286"/>
      <c r="CG2286"/>
      <c r="CH2286"/>
      <c r="CI2286"/>
      <c r="CJ2286"/>
      <c r="CK2286"/>
      <c r="CL2286"/>
      <c r="CM2286"/>
      <c r="CN2286"/>
      <c r="CO2286"/>
      <c r="CP2286"/>
      <c r="CQ2286"/>
      <c r="CR2286"/>
      <c r="CS2286"/>
    </row>
    <row r="2287" spans="1:97" x14ac:dyDescent="0.35">
      <c r="A2287"/>
      <c r="B2287"/>
      <c r="C2287"/>
      <c r="D2287"/>
      <c r="E2287"/>
      <c r="F2287"/>
      <c r="G2287"/>
      <c r="H2287"/>
      <c r="I2287"/>
      <c r="J2287"/>
      <c r="K2287"/>
      <c r="L2287"/>
      <c r="M2287"/>
      <c r="N2287"/>
      <c r="O2287"/>
      <c r="P2287"/>
      <c r="Q2287"/>
      <c r="R2287"/>
      <c r="S2287"/>
      <c r="T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c r="CC2287"/>
      <c r="CD2287"/>
      <c r="CE2287"/>
      <c r="CF2287"/>
      <c r="CG2287"/>
      <c r="CH2287"/>
      <c r="CI2287"/>
      <c r="CJ2287"/>
      <c r="CK2287"/>
      <c r="CL2287"/>
      <c r="CM2287"/>
      <c r="CN2287"/>
      <c r="CO2287"/>
      <c r="CP2287"/>
      <c r="CQ2287"/>
      <c r="CR2287"/>
      <c r="CS2287"/>
    </row>
    <row r="2288" spans="1:97" x14ac:dyDescent="0.35">
      <c r="A2288"/>
      <c r="B2288"/>
      <c r="C2288"/>
      <c r="D2288"/>
      <c r="E2288"/>
      <c r="F2288"/>
      <c r="G2288"/>
      <c r="H2288"/>
      <c r="I2288"/>
      <c r="J2288"/>
      <c r="K2288"/>
      <c r="L2288"/>
      <c r="M2288"/>
      <c r="N2288"/>
      <c r="O2288"/>
      <c r="P2288"/>
      <c r="Q2288"/>
      <c r="R2288"/>
      <c r="S2288"/>
      <c r="T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c r="CC2288"/>
      <c r="CD2288"/>
      <c r="CE2288"/>
      <c r="CF2288"/>
      <c r="CG2288"/>
      <c r="CH2288"/>
      <c r="CI2288"/>
      <c r="CJ2288"/>
      <c r="CK2288"/>
      <c r="CL2288"/>
      <c r="CM2288"/>
      <c r="CN2288"/>
      <c r="CO2288"/>
      <c r="CP2288"/>
      <c r="CQ2288"/>
      <c r="CR2288"/>
      <c r="CS2288"/>
    </row>
    <row r="2289" spans="1:97" x14ac:dyDescent="0.35">
      <c r="A2289"/>
      <c r="B2289"/>
      <c r="C2289"/>
      <c r="D2289"/>
      <c r="E2289"/>
      <c r="F2289"/>
      <c r="G2289"/>
      <c r="H2289"/>
      <c r="I2289"/>
      <c r="J2289"/>
      <c r="K2289"/>
      <c r="L2289"/>
      <c r="M2289"/>
      <c r="N2289"/>
      <c r="O2289"/>
      <c r="P2289"/>
      <c r="Q2289"/>
      <c r="R2289"/>
      <c r="S2289"/>
      <c r="T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c r="CC2289"/>
      <c r="CD2289"/>
      <c r="CE2289"/>
      <c r="CF2289"/>
      <c r="CG2289"/>
      <c r="CH2289"/>
      <c r="CI2289"/>
      <c r="CJ2289"/>
      <c r="CK2289"/>
      <c r="CL2289"/>
      <c r="CM2289"/>
      <c r="CN2289"/>
      <c r="CO2289"/>
      <c r="CP2289"/>
      <c r="CQ2289"/>
      <c r="CR2289"/>
      <c r="CS2289"/>
    </row>
    <row r="2290" spans="1:97" x14ac:dyDescent="0.35">
      <c r="A2290"/>
      <c r="B2290"/>
      <c r="C2290"/>
      <c r="D2290"/>
      <c r="E2290"/>
      <c r="F2290"/>
      <c r="G2290"/>
      <c r="H2290"/>
      <c r="I2290"/>
      <c r="J2290"/>
      <c r="K2290"/>
      <c r="L2290"/>
      <c r="M2290"/>
      <c r="N2290"/>
      <c r="O2290"/>
      <c r="P2290"/>
      <c r="Q2290"/>
      <c r="R2290"/>
      <c r="S2290"/>
      <c r="T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c r="CC2290"/>
      <c r="CD2290"/>
      <c r="CE2290"/>
      <c r="CF2290"/>
      <c r="CG2290"/>
      <c r="CH2290"/>
      <c r="CI2290"/>
      <c r="CJ2290"/>
      <c r="CK2290"/>
      <c r="CL2290"/>
      <c r="CM2290"/>
      <c r="CN2290"/>
      <c r="CO2290"/>
      <c r="CP2290"/>
      <c r="CQ2290"/>
      <c r="CR2290"/>
      <c r="CS2290"/>
    </row>
    <row r="2291" spans="1:97" x14ac:dyDescent="0.35">
      <c r="A2291"/>
      <c r="B2291"/>
      <c r="C2291"/>
      <c r="D2291"/>
      <c r="E2291"/>
      <c r="F2291"/>
      <c r="G2291"/>
      <c r="H2291"/>
      <c r="I2291"/>
      <c r="J2291"/>
      <c r="K2291"/>
      <c r="L2291"/>
      <c r="M2291"/>
      <c r="N2291"/>
      <c r="O2291"/>
      <c r="P2291"/>
      <c r="Q2291"/>
      <c r="R2291"/>
      <c r="S2291"/>
      <c r="T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c r="CC2291"/>
      <c r="CD2291"/>
      <c r="CE2291"/>
      <c r="CF2291"/>
      <c r="CG2291"/>
      <c r="CH2291"/>
      <c r="CI2291"/>
      <c r="CJ2291"/>
      <c r="CK2291"/>
      <c r="CL2291"/>
      <c r="CM2291"/>
      <c r="CN2291"/>
      <c r="CO2291"/>
      <c r="CP2291"/>
      <c r="CQ2291"/>
      <c r="CR2291"/>
      <c r="CS2291"/>
    </row>
    <row r="2292" spans="1:97" x14ac:dyDescent="0.35">
      <c r="A2292"/>
      <c r="B2292"/>
      <c r="C2292"/>
      <c r="D2292"/>
      <c r="E2292"/>
      <c r="F2292"/>
      <c r="G2292"/>
      <c r="H2292"/>
      <c r="I2292"/>
      <c r="J2292"/>
      <c r="K2292"/>
      <c r="L2292"/>
      <c r="M2292"/>
      <c r="N2292"/>
      <c r="O2292"/>
      <c r="P2292"/>
      <c r="Q2292"/>
      <c r="R2292"/>
      <c r="S2292"/>
      <c r="T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c r="CC2292"/>
      <c r="CD2292"/>
      <c r="CE2292"/>
      <c r="CF2292"/>
      <c r="CG2292"/>
      <c r="CH2292"/>
      <c r="CI2292"/>
      <c r="CJ2292"/>
      <c r="CK2292"/>
      <c r="CL2292"/>
      <c r="CM2292"/>
      <c r="CN2292"/>
      <c r="CO2292"/>
      <c r="CP2292"/>
      <c r="CQ2292"/>
      <c r="CR2292"/>
      <c r="CS2292"/>
    </row>
    <row r="2293" spans="1:97" x14ac:dyDescent="0.35">
      <c r="A2293"/>
      <c r="B2293"/>
      <c r="C2293"/>
      <c r="D2293"/>
      <c r="E2293"/>
      <c r="F2293"/>
      <c r="G2293"/>
      <c r="H2293"/>
      <c r="I2293"/>
      <c r="J2293"/>
      <c r="K2293"/>
      <c r="L2293"/>
      <c r="M2293"/>
      <c r="N2293"/>
      <c r="O2293"/>
      <c r="P2293"/>
      <c r="Q2293"/>
      <c r="R2293"/>
      <c r="S2293"/>
      <c r="T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c r="CC2293"/>
      <c r="CD2293"/>
      <c r="CE2293"/>
      <c r="CF2293"/>
      <c r="CG2293"/>
      <c r="CH2293"/>
      <c r="CI2293"/>
      <c r="CJ2293"/>
      <c r="CK2293"/>
      <c r="CL2293"/>
      <c r="CM2293"/>
      <c r="CN2293"/>
      <c r="CO2293"/>
      <c r="CP2293"/>
      <c r="CQ2293"/>
      <c r="CR2293"/>
      <c r="CS2293"/>
    </row>
    <row r="2294" spans="1:97" x14ac:dyDescent="0.35">
      <c r="A2294"/>
      <c r="B2294"/>
      <c r="C2294"/>
      <c r="D2294"/>
      <c r="E2294"/>
      <c r="F2294"/>
      <c r="G2294"/>
      <c r="H2294"/>
      <c r="I2294"/>
      <c r="J2294"/>
      <c r="K2294"/>
      <c r="L2294"/>
      <c r="M2294"/>
      <c r="N2294"/>
      <c r="O2294"/>
      <c r="P2294"/>
      <c r="Q2294"/>
      <c r="R2294"/>
      <c r="S2294"/>
      <c r="T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c r="CC2294"/>
      <c r="CD2294"/>
      <c r="CE2294"/>
      <c r="CF2294"/>
      <c r="CG2294"/>
      <c r="CH2294"/>
      <c r="CI2294"/>
      <c r="CJ2294"/>
      <c r="CK2294"/>
      <c r="CL2294"/>
      <c r="CM2294"/>
      <c r="CN2294"/>
      <c r="CO2294"/>
      <c r="CP2294"/>
      <c r="CQ2294"/>
      <c r="CR2294"/>
      <c r="CS2294"/>
    </row>
    <row r="2295" spans="1:97" x14ac:dyDescent="0.35">
      <c r="A2295"/>
      <c r="B2295"/>
      <c r="C2295"/>
      <c r="D2295"/>
      <c r="E2295"/>
      <c r="F2295"/>
      <c r="G2295"/>
      <c r="H2295"/>
      <c r="I2295"/>
      <c r="J2295"/>
      <c r="K2295"/>
      <c r="L2295"/>
      <c r="M2295"/>
      <c r="N2295"/>
      <c r="O2295"/>
      <c r="P2295"/>
      <c r="Q2295"/>
      <c r="R2295"/>
      <c r="S2295"/>
      <c r="T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c r="CC2295"/>
      <c r="CD2295"/>
      <c r="CE2295"/>
      <c r="CF2295"/>
      <c r="CG2295"/>
      <c r="CH2295"/>
      <c r="CI2295"/>
      <c r="CJ2295"/>
      <c r="CK2295"/>
      <c r="CL2295"/>
      <c r="CM2295"/>
      <c r="CN2295"/>
      <c r="CO2295"/>
      <c r="CP2295"/>
      <c r="CQ2295"/>
      <c r="CR2295"/>
      <c r="CS2295"/>
    </row>
    <row r="2296" spans="1:97" x14ac:dyDescent="0.35">
      <c r="A2296"/>
      <c r="B2296"/>
      <c r="C2296"/>
      <c r="D2296"/>
      <c r="E2296"/>
      <c r="F2296"/>
      <c r="G2296"/>
      <c r="H2296"/>
      <c r="I2296"/>
      <c r="J2296"/>
      <c r="K2296"/>
      <c r="L2296"/>
      <c r="M2296"/>
      <c r="N2296"/>
      <c r="O2296"/>
      <c r="P2296"/>
      <c r="Q2296"/>
      <c r="R2296"/>
      <c r="S2296"/>
      <c r="T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c r="CC2296"/>
      <c r="CD2296"/>
      <c r="CE2296"/>
      <c r="CF2296"/>
      <c r="CG2296"/>
      <c r="CH2296"/>
      <c r="CI2296"/>
      <c r="CJ2296"/>
      <c r="CK2296"/>
      <c r="CL2296"/>
      <c r="CM2296"/>
      <c r="CN2296"/>
      <c r="CO2296"/>
      <c r="CP2296"/>
      <c r="CQ2296"/>
      <c r="CR2296"/>
      <c r="CS2296"/>
    </row>
    <row r="2297" spans="1:97" x14ac:dyDescent="0.35">
      <c r="A2297"/>
      <c r="B2297"/>
      <c r="C2297"/>
      <c r="D2297"/>
      <c r="E2297"/>
      <c r="F2297"/>
      <c r="G2297"/>
      <c r="H2297"/>
      <c r="I2297"/>
      <c r="J2297"/>
      <c r="K2297"/>
      <c r="L2297"/>
      <c r="M2297"/>
      <c r="N2297"/>
      <c r="O2297"/>
      <c r="P2297"/>
      <c r="Q2297"/>
      <c r="R2297"/>
      <c r="S2297"/>
      <c r="T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c r="CC2297"/>
      <c r="CD2297"/>
      <c r="CE2297"/>
      <c r="CF2297"/>
      <c r="CG2297"/>
      <c r="CH2297"/>
      <c r="CI2297"/>
      <c r="CJ2297"/>
      <c r="CK2297"/>
      <c r="CL2297"/>
      <c r="CM2297"/>
      <c r="CN2297"/>
      <c r="CO2297"/>
      <c r="CP2297"/>
      <c r="CQ2297"/>
      <c r="CR2297"/>
      <c r="CS2297"/>
    </row>
    <row r="2298" spans="1:97" x14ac:dyDescent="0.35">
      <c r="A2298"/>
      <c r="B2298"/>
      <c r="C2298"/>
      <c r="D2298"/>
      <c r="E2298"/>
      <c r="F2298"/>
      <c r="G2298"/>
      <c r="H2298"/>
      <c r="I2298"/>
      <c r="J2298"/>
      <c r="K2298"/>
      <c r="L2298"/>
      <c r="M2298"/>
      <c r="N2298"/>
      <c r="O2298"/>
      <c r="P2298"/>
      <c r="Q2298"/>
      <c r="R2298"/>
      <c r="S2298"/>
      <c r="T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c r="CC2298"/>
      <c r="CD2298"/>
      <c r="CE2298"/>
      <c r="CF2298"/>
      <c r="CG2298"/>
      <c r="CH2298"/>
      <c r="CI2298"/>
      <c r="CJ2298"/>
      <c r="CK2298"/>
      <c r="CL2298"/>
      <c r="CM2298"/>
      <c r="CN2298"/>
      <c r="CO2298"/>
      <c r="CP2298"/>
      <c r="CQ2298"/>
      <c r="CR2298"/>
      <c r="CS2298"/>
    </row>
    <row r="2299" spans="1:97" x14ac:dyDescent="0.35">
      <c r="A2299"/>
      <c r="B2299"/>
      <c r="C2299"/>
      <c r="D2299"/>
      <c r="E2299"/>
      <c r="F2299"/>
      <c r="G2299"/>
      <c r="H2299"/>
      <c r="I2299"/>
      <c r="J2299"/>
      <c r="K2299"/>
      <c r="L2299"/>
      <c r="M2299"/>
      <c r="N2299"/>
      <c r="O2299"/>
      <c r="P2299"/>
      <c r="Q2299"/>
      <c r="R2299"/>
      <c r="S2299"/>
      <c r="T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c r="CC2299"/>
      <c r="CD2299"/>
      <c r="CE2299"/>
      <c r="CF2299"/>
      <c r="CG2299"/>
      <c r="CH2299"/>
      <c r="CI2299"/>
      <c r="CJ2299"/>
      <c r="CK2299"/>
      <c r="CL2299"/>
      <c r="CM2299"/>
      <c r="CN2299"/>
      <c r="CO2299"/>
      <c r="CP2299"/>
      <c r="CQ2299"/>
      <c r="CR2299"/>
      <c r="CS2299"/>
    </row>
    <row r="2300" spans="1:97" x14ac:dyDescent="0.35">
      <c r="A2300"/>
      <c r="B2300"/>
      <c r="C2300"/>
      <c r="D2300"/>
      <c r="E2300"/>
      <c r="F2300"/>
      <c r="G2300"/>
      <c r="H2300"/>
      <c r="I2300"/>
      <c r="J2300"/>
      <c r="K2300"/>
      <c r="L2300"/>
      <c r="M2300"/>
      <c r="N2300"/>
      <c r="O2300"/>
      <c r="P2300"/>
      <c r="Q2300"/>
      <c r="R2300"/>
      <c r="S2300"/>
      <c r="T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c r="CC2300"/>
      <c r="CD2300"/>
      <c r="CE2300"/>
      <c r="CF2300"/>
      <c r="CG2300"/>
      <c r="CH2300"/>
      <c r="CI2300"/>
      <c r="CJ2300"/>
      <c r="CK2300"/>
      <c r="CL2300"/>
      <c r="CM2300"/>
      <c r="CN2300"/>
      <c r="CO2300"/>
      <c r="CP2300"/>
      <c r="CQ2300"/>
      <c r="CR2300"/>
      <c r="CS2300"/>
    </row>
    <row r="2301" spans="1:97" x14ac:dyDescent="0.35">
      <c r="A2301"/>
      <c r="B2301"/>
      <c r="C2301"/>
      <c r="D2301"/>
      <c r="E2301"/>
      <c r="F2301"/>
      <c r="G2301"/>
      <c r="H2301"/>
      <c r="I2301"/>
      <c r="J2301"/>
      <c r="K2301"/>
      <c r="L2301"/>
      <c r="M2301"/>
      <c r="N2301"/>
      <c r="O2301"/>
      <c r="P2301"/>
      <c r="Q2301"/>
      <c r="R2301"/>
      <c r="S2301"/>
      <c r="T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c r="CC2301"/>
      <c r="CD2301"/>
      <c r="CE2301"/>
      <c r="CF2301"/>
      <c r="CG2301"/>
      <c r="CH2301"/>
      <c r="CI2301"/>
      <c r="CJ2301"/>
      <c r="CK2301"/>
      <c r="CL2301"/>
      <c r="CM2301"/>
      <c r="CN2301"/>
      <c r="CO2301"/>
      <c r="CP2301"/>
      <c r="CQ2301"/>
      <c r="CR2301"/>
      <c r="CS2301"/>
    </row>
    <row r="2302" spans="1:97" x14ac:dyDescent="0.35">
      <c r="A2302"/>
      <c r="B2302"/>
      <c r="C2302"/>
      <c r="D2302"/>
      <c r="E2302"/>
      <c r="F2302"/>
      <c r="G2302"/>
      <c r="H2302"/>
      <c r="I2302"/>
      <c r="J2302"/>
      <c r="K2302"/>
      <c r="L2302"/>
      <c r="M2302"/>
      <c r="N2302"/>
      <c r="O2302"/>
      <c r="P2302"/>
      <c r="Q2302"/>
      <c r="R2302"/>
      <c r="S2302"/>
      <c r="T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c r="CC2302"/>
      <c r="CD2302"/>
      <c r="CE2302"/>
      <c r="CF2302"/>
      <c r="CG2302"/>
      <c r="CH2302"/>
      <c r="CI2302"/>
      <c r="CJ2302"/>
      <c r="CK2302"/>
      <c r="CL2302"/>
      <c r="CM2302"/>
      <c r="CN2302"/>
      <c r="CO2302"/>
      <c r="CP2302"/>
      <c r="CQ2302"/>
      <c r="CR2302"/>
      <c r="CS2302"/>
    </row>
    <row r="2303" spans="1:97" x14ac:dyDescent="0.35">
      <c r="A2303"/>
      <c r="B2303"/>
      <c r="C2303"/>
      <c r="D2303"/>
      <c r="E2303"/>
      <c r="F2303"/>
      <c r="G2303"/>
      <c r="H2303"/>
      <c r="I2303"/>
      <c r="J2303"/>
      <c r="K2303"/>
      <c r="L2303"/>
      <c r="M2303"/>
      <c r="N2303"/>
      <c r="O2303"/>
      <c r="P2303"/>
      <c r="Q2303"/>
      <c r="R2303"/>
      <c r="S2303"/>
      <c r="T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c r="CC2303"/>
      <c r="CD2303"/>
      <c r="CE2303"/>
      <c r="CF2303"/>
      <c r="CG2303"/>
      <c r="CH2303"/>
      <c r="CI2303"/>
      <c r="CJ2303"/>
      <c r="CK2303"/>
      <c r="CL2303"/>
      <c r="CM2303"/>
      <c r="CN2303"/>
      <c r="CO2303"/>
      <c r="CP2303"/>
      <c r="CQ2303"/>
      <c r="CR2303"/>
      <c r="CS2303"/>
    </row>
    <row r="2304" spans="1:97" x14ac:dyDescent="0.35">
      <c r="A2304"/>
      <c r="B2304"/>
      <c r="C2304"/>
      <c r="D2304"/>
      <c r="E2304"/>
      <c r="F2304"/>
      <c r="G2304"/>
      <c r="H2304"/>
      <c r="I2304"/>
      <c r="J2304"/>
      <c r="K2304"/>
      <c r="L2304"/>
      <c r="M2304"/>
      <c r="N2304"/>
      <c r="O2304"/>
      <c r="P2304"/>
      <c r="Q2304"/>
      <c r="R2304"/>
      <c r="S2304"/>
      <c r="T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c r="CC2304"/>
      <c r="CD2304"/>
      <c r="CE2304"/>
      <c r="CF2304"/>
      <c r="CG2304"/>
      <c r="CH2304"/>
      <c r="CI2304"/>
      <c r="CJ2304"/>
      <c r="CK2304"/>
      <c r="CL2304"/>
      <c r="CM2304"/>
      <c r="CN2304"/>
      <c r="CO2304"/>
      <c r="CP2304"/>
      <c r="CQ2304"/>
      <c r="CR2304"/>
      <c r="CS2304"/>
    </row>
    <row r="2305" spans="1:97" x14ac:dyDescent="0.35">
      <c r="A2305"/>
      <c r="B2305"/>
      <c r="C2305"/>
      <c r="D2305"/>
      <c r="E2305"/>
      <c r="F2305"/>
      <c r="G2305"/>
      <c r="H2305"/>
      <c r="I2305"/>
      <c r="J2305"/>
      <c r="K2305"/>
      <c r="L2305"/>
      <c r="M2305"/>
      <c r="N2305"/>
      <c r="O2305"/>
      <c r="P2305"/>
      <c r="Q2305"/>
      <c r="R2305"/>
      <c r="S2305"/>
      <c r="T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c r="CC2305"/>
      <c r="CD2305"/>
      <c r="CE2305"/>
      <c r="CF2305"/>
      <c r="CG2305"/>
      <c r="CH2305"/>
      <c r="CI2305"/>
      <c r="CJ2305"/>
      <c r="CK2305"/>
      <c r="CL2305"/>
      <c r="CM2305"/>
      <c r="CN2305"/>
      <c r="CO2305"/>
      <c r="CP2305"/>
      <c r="CQ2305"/>
      <c r="CR2305"/>
      <c r="CS2305"/>
    </row>
    <row r="2306" spans="1:97" x14ac:dyDescent="0.35">
      <c r="A2306"/>
      <c r="B2306"/>
      <c r="C2306"/>
      <c r="D2306"/>
      <c r="E2306"/>
      <c r="F2306"/>
      <c r="G2306"/>
      <c r="H2306"/>
      <c r="I2306"/>
      <c r="J2306"/>
      <c r="K2306"/>
      <c r="L2306"/>
      <c r="M2306"/>
      <c r="N2306"/>
      <c r="O2306"/>
      <c r="P2306"/>
      <c r="Q2306"/>
      <c r="R2306"/>
      <c r="S2306"/>
      <c r="T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c r="CC2306"/>
      <c r="CD2306"/>
      <c r="CE2306"/>
      <c r="CF2306"/>
      <c r="CG2306"/>
      <c r="CH2306"/>
      <c r="CI2306"/>
      <c r="CJ2306"/>
      <c r="CK2306"/>
      <c r="CL2306"/>
      <c r="CM2306"/>
      <c r="CN2306"/>
      <c r="CO2306"/>
      <c r="CP2306"/>
      <c r="CQ2306"/>
      <c r="CR2306"/>
      <c r="CS2306"/>
    </row>
    <row r="2307" spans="1:97" x14ac:dyDescent="0.35">
      <c r="A2307"/>
      <c r="B2307"/>
      <c r="C2307"/>
      <c r="D2307"/>
      <c r="E2307"/>
      <c r="F2307"/>
      <c r="G2307"/>
      <c r="H2307"/>
      <c r="I2307"/>
      <c r="J2307"/>
      <c r="K2307"/>
      <c r="L2307"/>
      <c r="M2307"/>
      <c r="N2307"/>
      <c r="O2307"/>
      <c r="P2307"/>
      <c r="Q2307"/>
      <c r="R2307"/>
      <c r="S2307"/>
      <c r="T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c r="CC2307"/>
      <c r="CD2307"/>
      <c r="CE2307"/>
      <c r="CF2307"/>
      <c r="CG2307"/>
      <c r="CH2307"/>
      <c r="CI2307"/>
      <c r="CJ2307"/>
      <c r="CK2307"/>
      <c r="CL2307"/>
      <c r="CM2307"/>
      <c r="CN2307"/>
      <c r="CO2307"/>
      <c r="CP2307"/>
      <c r="CQ2307"/>
      <c r="CR2307"/>
      <c r="CS2307"/>
    </row>
    <row r="2308" spans="1:97" x14ac:dyDescent="0.35">
      <c r="A2308"/>
      <c r="B2308"/>
      <c r="C2308"/>
      <c r="D2308"/>
      <c r="E2308"/>
      <c r="F2308"/>
      <c r="G2308"/>
      <c r="H2308"/>
      <c r="I2308"/>
      <c r="J2308"/>
      <c r="K2308"/>
      <c r="L2308"/>
      <c r="M2308"/>
      <c r="N2308"/>
      <c r="O2308"/>
      <c r="P2308"/>
      <c r="Q2308"/>
      <c r="R2308"/>
      <c r="S2308"/>
      <c r="T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c r="CC2308"/>
      <c r="CD2308"/>
      <c r="CE2308"/>
      <c r="CF2308"/>
      <c r="CG2308"/>
      <c r="CH2308"/>
      <c r="CI2308"/>
      <c r="CJ2308"/>
      <c r="CK2308"/>
      <c r="CL2308"/>
      <c r="CM2308"/>
      <c r="CN2308"/>
      <c r="CO2308"/>
      <c r="CP2308"/>
      <c r="CQ2308"/>
      <c r="CR2308"/>
      <c r="CS2308"/>
    </row>
    <row r="2309" spans="1:97" x14ac:dyDescent="0.35">
      <c r="A2309"/>
      <c r="B2309"/>
      <c r="C2309"/>
      <c r="D2309"/>
      <c r="E2309"/>
      <c r="F2309"/>
      <c r="G2309"/>
      <c r="H2309"/>
      <c r="I2309"/>
      <c r="J2309"/>
      <c r="K2309"/>
      <c r="L2309"/>
      <c r="M2309"/>
      <c r="N2309"/>
      <c r="O2309"/>
      <c r="P2309"/>
      <c r="Q2309"/>
      <c r="R2309"/>
      <c r="S2309"/>
      <c r="T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c r="CC2309"/>
      <c r="CD2309"/>
      <c r="CE2309"/>
      <c r="CF2309"/>
      <c r="CG2309"/>
      <c r="CH2309"/>
      <c r="CI2309"/>
      <c r="CJ2309"/>
      <c r="CK2309"/>
      <c r="CL2309"/>
      <c r="CM2309"/>
      <c r="CN2309"/>
      <c r="CO2309"/>
      <c r="CP2309"/>
      <c r="CQ2309"/>
      <c r="CR2309"/>
      <c r="CS2309"/>
    </row>
    <row r="2310" spans="1:97" x14ac:dyDescent="0.35">
      <c r="A2310"/>
      <c r="B2310"/>
      <c r="C2310"/>
      <c r="D2310"/>
      <c r="E2310"/>
      <c r="F2310"/>
      <c r="G2310"/>
      <c r="H2310"/>
      <c r="I2310"/>
      <c r="J2310"/>
      <c r="K2310"/>
      <c r="L2310"/>
      <c r="M2310"/>
      <c r="N2310"/>
      <c r="O2310"/>
      <c r="P2310"/>
      <c r="Q2310"/>
      <c r="R2310"/>
      <c r="S2310"/>
      <c r="T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c r="CC2310"/>
      <c r="CD2310"/>
      <c r="CE2310"/>
      <c r="CF2310"/>
      <c r="CG2310"/>
      <c r="CH2310"/>
      <c r="CI2310"/>
      <c r="CJ2310"/>
      <c r="CK2310"/>
      <c r="CL2310"/>
      <c r="CM2310"/>
      <c r="CN2310"/>
      <c r="CO2310"/>
      <c r="CP2310"/>
      <c r="CQ2310"/>
      <c r="CR2310"/>
      <c r="CS2310"/>
    </row>
    <row r="2311" spans="1:97" x14ac:dyDescent="0.35">
      <c r="A2311"/>
      <c r="B2311"/>
      <c r="C2311"/>
      <c r="D2311"/>
      <c r="E2311"/>
      <c r="F2311"/>
      <c r="G2311"/>
      <c r="H2311"/>
      <c r="I2311"/>
      <c r="J2311"/>
      <c r="K2311"/>
      <c r="L2311"/>
      <c r="M2311"/>
      <c r="N2311"/>
      <c r="O2311"/>
      <c r="P2311"/>
      <c r="Q2311"/>
      <c r="R2311"/>
      <c r="S2311"/>
      <c r="T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c r="CC2311"/>
      <c r="CD2311"/>
      <c r="CE2311"/>
      <c r="CF2311"/>
      <c r="CG2311"/>
      <c r="CH2311"/>
      <c r="CI2311"/>
      <c r="CJ2311"/>
      <c r="CK2311"/>
      <c r="CL2311"/>
      <c r="CM2311"/>
      <c r="CN2311"/>
      <c r="CO2311"/>
      <c r="CP2311"/>
      <c r="CQ2311"/>
      <c r="CR2311"/>
      <c r="CS2311"/>
    </row>
    <row r="2312" spans="1:97" x14ac:dyDescent="0.35">
      <c r="A2312"/>
      <c r="B2312"/>
      <c r="C2312"/>
      <c r="D2312"/>
      <c r="E2312"/>
      <c r="F2312"/>
      <c r="G2312"/>
      <c r="H2312"/>
      <c r="I2312"/>
      <c r="J2312"/>
      <c r="K2312"/>
      <c r="L2312"/>
      <c r="M2312"/>
      <c r="N2312"/>
      <c r="O2312"/>
      <c r="P2312"/>
      <c r="Q2312"/>
      <c r="R2312"/>
      <c r="S2312"/>
      <c r="T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c r="CC2312"/>
      <c r="CD2312"/>
      <c r="CE2312"/>
      <c r="CF2312"/>
      <c r="CG2312"/>
      <c r="CH2312"/>
      <c r="CI2312"/>
      <c r="CJ2312"/>
      <c r="CK2312"/>
      <c r="CL2312"/>
      <c r="CM2312"/>
      <c r="CN2312"/>
      <c r="CO2312"/>
      <c r="CP2312"/>
      <c r="CQ2312"/>
      <c r="CR2312"/>
      <c r="CS2312"/>
    </row>
    <row r="2313" spans="1:97" x14ac:dyDescent="0.35">
      <c r="A2313"/>
      <c r="B2313"/>
      <c r="C2313"/>
      <c r="D2313"/>
      <c r="E2313"/>
      <c r="F2313"/>
      <c r="G2313"/>
      <c r="H2313"/>
      <c r="I2313"/>
      <c r="J2313"/>
      <c r="K2313"/>
      <c r="L2313"/>
      <c r="M2313"/>
      <c r="N2313"/>
      <c r="O2313"/>
      <c r="P2313"/>
      <c r="Q2313"/>
      <c r="R2313"/>
      <c r="S2313"/>
      <c r="T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c r="CC2313"/>
      <c r="CD2313"/>
      <c r="CE2313"/>
      <c r="CF2313"/>
      <c r="CG2313"/>
      <c r="CH2313"/>
      <c r="CI2313"/>
      <c r="CJ2313"/>
      <c r="CK2313"/>
      <c r="CL2313"/>
      <c r="CM2313"/>
      <c r="CN2313"/>
      <c r="CO2313"/>
      <c r="CP2313"/>
      <c r="CQ2313"/>
      <c r="CR2313"/>
      <c r="CS2313"/>
    </row>
    <row r="2314" spans="1:97" x14ac:dyDescent="0.35">
      <c r="A2314"/>
      <c r="B2314"/>
      <c r="C2314"/>
      <c r="D2314"/>
      <c r="E2314"/>
      <c r="F2314"/>
      <c r="G2314"/>
      <c r="H2314"/>
      <c r="I2314"/>
      <c r="J2314"/>
      <c r="K2314"/>
      <c r="L2314"/>
      <c r="M2314"/>
      <c r="N2314"/>
      <c r="O2314"/>
      <c r="P2314"/>
      <c r="Q2314"/>
      <c r="R2314"/>
      <c r="S2314"/>
      <c r="T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c r="CC2314"/>
      <c r="CD2314"/>
      <c r="CE2314"/>
      <c r="CF2314"/>
      <c r="CG2314"/>
      <c r="CH2314"/>
      <c r="CI2314"/>
      <c r="CJ2314"/>
      <c r="CK2314"/>
      <c r="CL2314"/>
      <c r="CM2314"/>
      <c r="CN2314"/>
      <c r="CO2314"/>
      <c r="CP2314"/>
      <c r="CQ2314"/>
      <c r="CR2314"/>
      <c r="CS2314"/>
    </row>
    <row r="2315" spans="1:97" x14ac:dyDescent="0.35">
      <c r="A2315"/>
      <c r="B2315"/>
      <c r="C2315"/>
      <c r="D2315"/>
      <c r="E2315"/>
      <c r="F2315"/>
      <c r="G2315"/>
      <c r="H2315"/>
      <c r="I2315"/>
      <c r="J2315"/>
      <c r="K2315"/>
      <c r="L2315"/>
      <c r="M2315"/>
      <c r="N2315"/>
      <c r="O2315"/>
      <c r="P2315"/>
      <c r="Q2315"/>
      <c r="R2315"/>
      <c r="S2315"/>
      <c r="T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c r="CC2315"/>
      <c r="CD2315"/>
      <c r="CE2315"/>
      <c r="CF2315"/>
      <c r="CG2315"/>
      <c r="CH2315"/>
      <c r="CI2315"/>
      <c r="CJ2315"/>
      <c r="CK2315"/>
      <c r="CL2315"/>
      <c r="CM2315"/>
      <c r="CN2315"/>
      <c r="CO2315"/>
      <c r="CP2315"/>
      <c r="CQ2315"/>
      <c r="CR2315"/>
      <c r="CS2315"/>
    </row>
    <row r="2316" spans="1:97" x14ac:dyDescent="0.35">
      <c r="A2316"/>
      <c r="B2316"/>
      <c r="C2316"/>
      <c r="D2316"/>
      <c r="E2316"/>
      <c r="F2316"/>
      <c r="G2316"/>
      <c r="H2316"/>
      <c r="I2316"/>
      <c r="J2316"/>
      <c r="K2316"/>
      <c r="L2316"/>
      <c r="M2316"/>
      <c r="N2316"/>
      <c r="O2316"/>
      <c r="P2316"/>
      <c r="Q2316"/>
      <c r="R2316"/>
      <c r="S2316"/>
      <c r="T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c r="CC2316"/>
      <c r="CD2316"/>
      <c r="CE2316"/>
      <c r="CF2316"/>
      <c r="CG2316"/>
      <c r="CH2316"/>
      <c r="CI2316"/>
      <c r="CJ2316"/>
      <c r="CK2316"/>
      <c r="CL2316"/>
      <c r="CM2316"/>
      <c r="CN2316"/>
      <c r="CO2316"/>
      <c r="CP2316"/>
      <c r="CQ2316"/>
      <c r="CR2316"/>
      <c r="CS2316"/>
    </row>
    <row r="2317" spans="1:97" x14ac:dyDescent="0.35">
      <c r="A2317"/>
      <c r="B2317"/>
      <c r="C2317"/>
      <c r="D2317"/>
      <c r="E2317"/>
      <c r="F2317"/>
      <c r="G2317"/>
      <c r="H2317"/>
      <c r="I2317"/>
      <c r="J2317"/>
      <c r="K2317"/>
      <c r="L2317"/>
      <c r="M2317"/>
      <c r="N2317"/>
      <c r="O2317"/>
      <c r="P2317"/>
      <c r="Q2317"/>
      <c r="R2317"/>
      <c r="S2317"/>
      <c r="T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c r="CC2317"/>
      <c r="CD2317"/>
      <c r="CE2317"/>
      <c r="CF2317"/>
      <c r="CG2317"/>
      <c r="CH2317"/>
      <c r="CI2317"/>
      <c r="CJ2317"/>
      <c r="CK2317"/>
      <c r="CL2317"/>
      <c r="CM2317"/>
      <c r="CN2317"/>
      <c r="CO2317"/>
      <c r="CP2317"/>
      <c r="CQ2317"/>
      <c r="CR2317"/>
      <c r="CS2317"/>
    </row>
    <row r="2318" spans="1:97" x14ac:dyDescent="0.35">
      <c r="A2318"/>
      <c r="B2318"/>
      <c r="C2318"/>
      <c r="D2318"/>
      <c r="E2318"/>
      <c r="F2318"/>
      <c r="G2318"/>
      <c r="H2318"/>
      <c r="I2318"/>
      <c r="J2318"/>
      <c r="K2318"/>
      <c r="L2318"/>
      <c r="M2318"/>
      <c r="N2318"/>
      <c r="O2318"/>
      <c r="P2318"/>
      <c r="Q2318"/>
      <c r="R2318"/>
      <c r="S2318"/>
      <c r="T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c r="CC2318"/>
      <c r="CD2318"/>
      <c r="CE2318"/>
      <c r="CF2318"/>
      <c r="CG2318"/>
      <c r="CH2318"/>
      <c r="CI2318"/>
      <c r="CJ2318"/>
      <c r="CK2318"/>
      <c r="CL2318"/>
      <c r="CM2318"/>
      <c r="CN2318"/>
      <c r="CO2318"/>
      <c r="CP2318"/>
      <c r="CQ2318"/>
      <c r="CR2318"/>
      <c r="CS2318"/>
    </row>
    <row r="2319" spans="1:97" x14ac:dyDescent="0.35">
      <c r="A2319"/>
      <c r="B2319"/>
      <c r="C2319"/>
      <c r="D2319"/>
      <c r="E2319"/>
      <c r="F2319"/>
      <c r="G2319"/>
      <c r="H2319"/>
      <c r="I2319"/>
      <c r="J2319"/>
      <c r="K2319"/>
      <c r="L2319"/>
      <c r="M2319"/>
      <c r="N2319"/>
      <c r="O2319"/>
      <c r="P2319"/>
      <c r="Q2319"/>
      <c r="R2319"/>
      <c r="S2319"/>
      <c r="T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c r="CC2319"/>
      <c r="CD2319"/>
      <c r="CE2319"/>
      <c r="CF2319"/>
      <c r="CG2319"/>
      <c r="CH2319"/>
      <c r="CI2319"/>
      <c r="CJ2319"/>
      <c r="CK2319"/>
      <c r="CL2319"/>
      <c r="CM2319"/>
      <c r="CN2319"/>
      <c r="CO2319"/>
      <c r="CP2319"/>
      <c r="CQ2319"/>
      <c r="CR2319"/>
      <c r="CS2319"/>
    </row>
    <row r="2320" spans="1:97" x14ac:dyDescent="0.35">
      <c r="A2320"/>
      <c r="B2320"/>
      <c r="C2320"/>
      <c r="D2320"/>
      <c r="E2320"/>
      <c r="F2320"/>
      <c r="G2320"/>
      <c r="H2320"/>
      <c r="I2320"/>
      <c r="J2320"/>
      <c r="K2320"/>
      <c r="L2320"/>
      <c r="M2320"/>
      <c r="N2320"/>
      <c r="O2320"/>
      <c r="P2320"/>
      <c r="Q2320"/>
      <c r="R2320"/>
      <c r="S2320"/>
      <c r="T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c r="CC2320"/>
      <c r="CD2320"/>
      <c r="CE2320"/>
      <c r="CF2320"/>
      <c r="CG2320"/>
      <c r="CH2320"/>
      <c r="CI2320"/>
      <c r="CJ2320"/>
      <c r="CK2320"/>
      <c r="CL2320"/>
      <c r="CM2320"/>
      <c r="CN2320"/>
      <c r="CO2320"/>
      <c r="CP2320"/>
      <c r="CQ2320"/>
      <c r="CR2320"/>
      <c r="CS2320"/>
    </row>
    <row r="2321" spans="1:97" x14ac:dyDescent="0.35">
      <c r="A2321"/>
      <c r="B2321"/>
      <c r="C2321"/>
      <c r="D2321"/>
      <c r="E2321"/>
      <c r="F2321"/>
      <c r="G2321"/>
      <c r="H2321"/>
      <c r="I2321"/>
      <c r="J2321"/>
      <c r="K2321"/>
      <c r="L2321"/>
      <c r="M2321"/>
      <c r="N2321"/>
      <c r="O2321"/>
      <c r="P2321"/>
      <c r="Q2321"/>
      <c r="R2321"/>
      <c r="S2321"/>
      <c r="T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c r="CC2321"/>
      <c r="CD2321"/>
      <c r="CE2321"/>
      <c r="CF2321"/>
      <c r="CG2321"/>
      <c r="CH2321"/>
      <c r="CI2321"/>
      <c r="CJ2321"/>
      <c r="CK2321"/>
      <c r="CL2321"/>
      <c r="CM2321"/>
      <c r="CN2321"/>
      <c r="CO2321"/>
      <c r="CP2321"/>
      <c r="CQ2321"/>
      <c r="CR2321"/>
      <c r="CS2321"/>
    </row>
    <row r="2322" spans="1:97" x14ac:dyDescent="0.35">
      <c r="A2322"/>
      <c r="B2322"/>
      <c r="C2322"/>
      <c r="D2322"/>
      <c r="E2322"/>
      <c r="F2322"/>
      <c r="G2322"/>
      <c r="H2322"/>
      <c r="I2322"/>
      <c r="J2322"/>
      <c r="K2322"/>
      <c r="L2322"/>
      <c r="M2322"/>
      <c r="N2322"/>
      <c r="O2322"/>
      <c r="P2322"/>
      <c r="Q2322"/>
      <c r="R2322"/>
      <c r="S2322"/>
      <c r="T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c r="CC2322"/>
      <c r="CD2322"/>
      <c r="CE2322"/>
      <c r="CF2322"/>
      <c r="CG2322"/>
      <c r="CH2322"/>
      <c r="CI2322"/>
      <c r="CJ2322"/>
      <c r="CK2322"/>
      <c r="CL2322"/>
      <c r="CM2322"/>
      <c r="CN2322"/>
      <c r="CO2322"/>
      <c r="CP2322"/>
      <c r="CQ2322"/>
      <c r="CR2322"/>
      <c r="CS2322"/>
    </row>
    <row r="2323" spans="1:97" x14ac:dyDescent="0.35">
      <c r="A2323"/>
      <c r="B2323"/>
      <c r="C2323"/>
      <c r="D2323"/>
      <c r="E2323"/>
      <c r="F2323"/>
      <c r="G2323"/>
      <c r="H2323"/>
      <c r="I2323"/>
      <c r="J2323"/>
      <c r="K2323"/>
      <c r="L2323"/>
      <c r="M2323"/>
      <c r="N2323"/>
      <c r="O2323"/>
      <c r="P2323"/>
      <c r="Q2323"/>
      <c r="R2323"/>
      <c r="S2323"/>
      <c r="T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c r="CC2323"/>
      <c r="CD2323"/>
      <c r="CE2323"/>
      <c r="CF2323"/>
      <c r="CG2323"/>
      <c r="CH2323"/>
      <c r="CI2323"/>
      <c r="CJ2323"/>
      <c r="CK2323"/>
      <c r="CL2323"/>
      <c r="CM2323"/>
      <c r="CN2323"/>
      <c r="CO2323"/>
      <c r="CP2323"/>
      <c r="CQ2323"/>
      <c r="CR2323"/>
      <c r="CS2323"/>
    </row>
    <row r="2324" spans="1:97" x14ac:dyDescent="0.35">
      <c r="A2324"/>
      <c r="B2324"/>
      <c r="C2324"/>
      <c r="D2324"/>
      <c r="E2324"/>
      <c r="F2324"/>
      <c r="G2324"/>
      <c r="H2324"/>
      <c r="I2324"/>
      <c r="J2324"/>
      <c r="K2324"/>
      <c r="L2324"/>
      <c r="M2324"/>
      <c r="N2324"/>
      <c r="O2324"/>
      <c r="P2324"/>
      <c r="Q2324"/>
      <c r="R2324"/>
      <c r="S2324"/>
      <c r="T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c r="CC2324"/>
      <c r="CD2324"/>
      <c r="CE2324"/>
      <c r="CF2324"/>
      <c r="CG2324"/>
      <c r="CH2324"/>
      <c r="CI2324"/>
      <c r="CJ2324"/>
      <c r="CK2324"/>
      <c r="CL2324"/>
      <c r="CM2324"/>
      <c r="CN2324"/>
      <c r="CO2324"/>
      <c r="CP2324"/>
      <c r="CQ2324"/>
      <c r="CR2324"/>
      <c r="CS2324"/>
    </row>
    <row r="2325" spans="1:97" x14ac:dyDescent="0.35">
      <c r="A2325"/>
      <c r="B2325"/>
      <c r="C2325"/>
      <c r="D2325"/>
      <c r="E2325"/>
      <c r="F2325"/>
      <c r="G2325"/>
      <c r="H2325"/>
      <c r="I2325"/>
      <c r="J2325"/>
      <c r="K2325"/>
      <c r="L2325"/>
      <c r="M2325"/>
      <c r="N2325"/>
      <c r="O2325"/>
      <c r="P2325"/>
      <c r="Q2325"/>
      <c r="R2325"/>
      <c r="S2325"/>
      <c r="T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c r="CC2325"/>
      <c r="CD2325"/>
      <c r="CE2325"/>
      <c r="CF2325"/>
      <c r="CG2325"/>
      <c r="CH2325"/>
      <c r="CI2325"/>
      <c r="CJ2325"/>
      <c r="CK2325"/>
      <c r="CL2325"/>
      <c r="CM2325"/>
      <c r="CN2325"/>
      <c r="CO2325"/>
      <c r="CP2325"/>
      <c r="CQ2325"/>
      <c r="CR2325"/>
      <c r="CS2325"/>
    </row>
    <row r="2326" spans="1:97" x14ac:dyDescent="0.35">
      <c r="A2326"/>
      <c r="B2326"/>
      <c r="C2326"/>
      <c r="D2326"/>
      <c r="E2326"/>
      <c r="F2326"/>
      <c r="G2326"/>
      <c r="H2326"/>
      <c r="I2326"/>
      <c r="J2326"/>
      <c r="K2326"/>
      <c r="L2326"/>
      <c r="M2326"/>
      <c r="N2326"/>
      <c r="O2326"/>
      <c r="P2326"/>
      <c r="Q2326"/>
      <c r="R2326"/>
      <c r="S2326"/>
      <c r="T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c r="CC2326"/>
      <c r="CD2326"/>
      <c r="CE2326"/>
      <c r="CF2326"/>
      <c r="CG2326"/>
      <c r="CH2326"/>
      <c r="CI2326"/>
      <c r="CJ2326"/>
      <c r="CK2326"/>
      <c r="CL2326"/>
      <c r="CM2326"/>
      <c r="CN2326"/>
      <c r="CO2326"/>
      <c r="CP2326"/>
      <c r="CQ2326"/>
      <c r="CR2326"/>
      <c r="CS2326"/>
    </row>
    <row r="2327" spans="1:97" x14ac:dyDescent="0.35">
      <c r="A2327"/>
      <c r="B2327"/>
      <c r="C2327"/>
      <c r="D2327"/>
      <c r="E2327"/>
      <c r="F2327"/>
      <c r="G2327"/>
      <c r="H2327"/>
      <c r="I2327"/>
      <c r="J2327"/>
      <c r="K2327"/>
      <c r="L2327"/>
      <c r="M2327"/>
      <c r="N2327"/>
      <c r="O2327"/>
      <c r="P2327"/>
      <c r="Q2327"/>
      <c r="R2327"/>
      <c r="S2327"/>
      <c r="T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c r="CC2327"/>
      <c r="CD2327"/>
      <c r="CE2327"/>
      <c r="CF2327"/>
      <c r="CG2327"/>
      <c r="CH2327"/>
      <c r="CI2327"/>
      <c r="CJ2327"/>
      <c r="CK2327"/>
      <c r="CL2327"/>
      <c r="CM2327"/>
      <c r="CN2327"/>
      <c r="CO2327"/>
      <c r="CP2327"/>
      <c r="CQ2327"/>
      <c r="CR2327"/>
      <c r="CS2327"/>
    </row>
    <row r="2328" spans="1:97" x14ac:dyDescent="0.35">
      <c r="A2328"/>
      <c r="B2328"/>
      <c r="C2328"/>
      <c r="D2328"/>
      <c r="E2328"/>
      <c r="F2328"/>
      <c r="G2328"/>
      <c r="H2328"/>
      <c r="I2328"/>
      <c r="J2328"/>
      <c r="K2328"/>
      <c r="L2328"/>
      <c r="M2328"/>
      <c r="N2328"/>
      <c r="O2328"/>
      <c r="P2328"/>
      <c r="Q2328"/>
      <c r="R2328"/>
      <c r="S2328"/>
      <c r="T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c r="CC2328"/>
      <c r="CD2328"/>
      <c r="CE2328"/>
      <c r="CF2328"/>
      <c r="CG2328"/>
      <c r="CH2328"/>
      <c r="CI2328"/>
      <c r="CJ2328"/>
      <c r="CK2328"/>
      <c r="CL2328"/>
      <c r="CM2328"/>
      <c r="CN2328"/>
      <c r="CO2328"/>
      <c r="CP2328"/>
      <c r="CQ2328"/>
      <c r="CR2328"/>
      <c r="CS2328"/>
    </row>
    <row r="2329" spans="1:97" x14ac:dyDescent="0.35">
      <c r="A2329"/>
      <c r="B2329"/>
      <c r="C2329"/>
      <c r="D2329"/>
      <c r="E2329"/>
      <c r="F2329"/>
      <c r="G2329"/>
      <c r="H2329"/>
      <c r="I2329"/>
      <c r="J2329"/>
      <c r="K2329"/>
      <c r="L2329"/>
      <c r="M2329"/>
      <c r="N2329"/>
      <c r="O2329"/>
      <c r="P2329"/>
      <c r="Q2329"/>
      <c r="R2329"/>
      <c r="S2329"/>
      <c r="T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c r="CC2329"/>
      <c r="CD2329"/>
      <c r="CE2329"/>
      <c r="CF2329"/>
      <c r="CG2329"/>
      <c r="CH2329"/>
      <c r="CI2329"/>
      <c r="CJ2329"/>
      <c r="CK2329"/>
      <c r="CL2329"/>
      <c r="CM2329"/>
      <c r="CN2329"/>
      <c r="CO2329"/>
      <c r="CP2329"/>
      <c r="CQ2329"/>
      <c r="CR2329"/>
      <c r="CS2329"/>
    </row>
    <row r="2330" spans="1:97" x14ac:dyDescent="0.35">
      <c r="A2330"/>
      <c r="B2330"/>
      <c r="C2330"/>
      <c r="D2330"/>
      <c r="E2330"/>
      <c r="F2330"/>
      <c r="G2330"/>
      <c r="H2330"/>
      <c r="I2330"/>
      <c r="J2330"/>
      <c r="K2330"/>
      <c r="L2330"/>
      <c r="M2330"/>
      <c r="N2330"/>
      <c r="O2330"/>
      <c r="P2330"/>
      <c r="Q2330"/>
      <c r="R2330"/>
      <c r="S2330"/>
      <c r="T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c r="CC2330"/>
      <c r="CD2330"/>
      <c r="CE2330"/>
      <c r="CF2330"/>
      <c r="CG2330"/>
      <c r="CH2330"/>
      <c r="CI2330"/>
      <c r="CJ2330"/>
      <c r="CK2330"/>
      <c r="CL2330"/>
      <c r="CM2330"/>
      <c r="CN2330"/>
      <c r="CO2330"/>
      <c r="CP2330"/>
      <c r="CQ2330"/>
      <c r="CR2330"/>
      <c r="CS2330"/>
    </row>
    <row r="2331" spans="1:97" x14ac:dyDescent="0.35">
      <c r="A2331"/>
      <c r="B2331"/>
      <c r="C2331"/>
      <c r="D2331"/>
      <c r="E2331"/>
      <c r="F2331"/>
      <c r="G2331"/>
      <c r="H2331"/>
      <c r="I2331"/>
      <c r="J2331"/>
      <c r="K2331"/>
      <c r="L2331"/>
      <c r="M2331"/>
      <c r="N2331"/>
      <c r="O2331"/>
      <c r="P2331"/>
      <c r="Q2331"/>
      <c r="R2331"/>
      <c r="S2331"/>
      <c r="T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c r="CC2331"/>
      <c r="CD2331"/>
      <c r="CE2331"/>
      <c r="CF2331"/>
      <c r="CG2331"/>
      <c r="CH2331"/>
      <c r="CI2331"/>
      <c r="CJ2331"/>
      <c r="CK2331"/>
      <c r="CL2331"/>
      <c r="CM2331"/>
      <c r="CN2331"/>
      <c r="CO2331"/>
      <c r="CP2331"/>
      <c r="CQ2331"/>
      <c r="CR2331"/>
      <c r="CS2331"/>
    </row>
    <row r="2332" spans="1:97" x14ac:dyDescent="0.35">
      <c r="A2332"/>
      <c r="B2332"/>
      <c r="C2332"/>
      <c r="D2332"/>
      <c r="E2332"/>
      <c r="F2332"/>
      <c r="G2332"/>
      <c r="H2332"/>
      <c r="I2332"/>
      <c r="J2332"/>
      <c r="K2332"/>
      <c r="L2332"/>
      <c r="M2332"/>
      <c r="N2332"/>
      <c r="O2332"/>
      <c r="P2332"/>
      <c r="Q2332"/>
      <c r="R2332"/>
      <c r="S2332"/>
      <c r="T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c r="CC2332"/>
      <c r="CD2332"/>
      <c r="CE2332"/>
      <c r="CF2332"/>
      <c r="CG2332"/>
      <c r="CH2332"/>
      <c r="CI2332"/>
      <c r="CJ2332"/>
      <c r="CK2332"/>
      <c r="CL2332"/>
      <c r="CM2332"/>
      <c r="CN2332"/>
      <c r="CO2332"/>
      <c r="CP2332"/>
      <c r="CQ2332"/>
      <c r="CR2332"/>
      <c r="CS2332"/>
    </row>
    <row r="2333" spans="1:97" x14ac:dyDescent="0.35">
      <c r="A2333"/>
      <c r="B2333"/>
      <c r="C2333"/>
      <c r="D2333"/>
      <c r="E2333"/>
      <c r="F2333"/>
      <c r="G2333"/>
      <c r="H2333"/>
      <c r="I2333"/>
      <c r="J2333"/>
      <c r="K2333"/>
      <c r="L2333"/>
      <c r="M2333"/>
      <c r="N2333"/>
      <c r="O2333"/>
      <c r="P2333"/>
      <c r="Q2333"/>
      <c r="R2333"/>
      <c r="S2333"/>
      <c r="T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c r="CC2333"/>
      <c r="CD2333"/>
      <c r="CE2333"/>
      <c r="CF2333"/>
      <c r="CG2333"/>
      <c r="CH2333"/>
      <c r="CI2333"/>
      <c r="CJ2333"/>
      <c r="CK2333"/>
      <c r="CL2333"/>
      <c r="CM2333"/>
      <c r="CN2333"/>
      <c r="CO2333"/>
      <c r="CP2333"/>
      <c r="CQ2333"/>
      <c r="CR2333"/>
      <c r="CS2333"/>
    </row>
    <row r="2334" spans="1:97" x14ac:dyDescent="0.35">
      <c r="A2334"/>
      <c r="B2334"/>
      <c r="C2334"/>
      <c r="D2334"/>
      <c r="E2334"/>
      <c r="F2334"/>
      <c r="G2334"/>
      <c r="H2334"/>
      <c r="I2334"/>
      <c r="J2334"/>
      <c r="K2334"/>
      <c r="L2334"/>
      <c r="M2334"/>
      <c r="N2334"/>
      <c r="O2334"/>
      <c r="P2334"/>
      <c r="Q2334"/>
      <c r="R2334"/>
      <c r="S2334"/>
      <c r="T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c r="CC2334"/>
      <c r="CD2334"/>
      <c r="CE2334"/>
      <c r="CF2334"/>
      <c r="CG2334"/>
      <c r="CH2334"/>
      <c r="CI2334"/>
      <c r="CJ2334"/>
      <c r="CK2334"/>
      <c r="CL2334"/>
      <c r="CM2334"/>
      <c r="CN2334"/>
      <c r="CO2334"/>
      <c r="CP2334"/>
      <c r="CQ2334"/>
      <c r="CR2334"/>
      <c r="CS2334"/>
    </row>
    <row r="2335" spans="1:97" x14ac:dyDescent="0.35">
      <c r="A2335"/>
      <c r="B2335"/>
      <c r="C2335"/>
      <c r="D2335"/>
      <c r="E2335"/>
      <c r="F2335"/>
      <c r="G2335"/>
      <c r="H2335"/>
      <c r="I2335"/>
      <c r="J2335"/>
      <c r="K2335"/>
      <c r="L2335"/>
      <c r="M2335"/>
      <c r="N2335"/>
      <c r="O2335"/>
      <c r="P2335"/>
      <c r="Q2335"/>
      <c r="R2335"/>
      <c r="S2335"/>
      <c r="T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c r="CC2335"/>
      <c r="CD2335"/>
      <c r="CE2335"/>
      <c r="CF2335"/>
      <c r="CG2335"/>
      <c r="CH2335"/>
      <c r="CI2335"/>
      <c r="CJ2335"/>
      <c r="CK2335"/>
      <c r="CL2335"/>
      <c r="CM2335"/>
      <c r="CN2335"/>
      <c r="CO2335"/>
      <c r="CP2335"/>
      <c r="CQ2335"/>
      <c r="CR2335"/>
      <c r="CS2335"/>
    </row>
    <row r="2336" spans="1:97" x14ac:dyDescent="0.35">
      <c r="A2336"/>
      <c r="B2336"/>
      <c r="C2336"/>
      <c r="D2336"/>
      <c r="E2336"/>
      <c r="F2336"/>
      <c r="G2336"/>
      <c r="H2336"/>
      <c r="I2336"/>
      <c r="J2336"/>
      <c r="K2336"/>
      <c r="L2336"/>
      <c r="M2336"/>
      <c r="N2336"/>
      <c r="O2336"/>
      <c r="P2336"/>
      <c r="Q2336"/>
      <c r="R2336"/>
      <c r="S2336"/>
      <c r="T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c r="CC2336"/>
      <c r="CD2336"/>
      <c r="CE2336"/>
      <c r="CF2336"/>
      <c r="CG2336"/>
      <c r="CH2336"/>
      <c r="CI2336"/>
      <c r="CJ2336"/>
      <c r="CK2336"/>
      <c r="CL2336"/>
      <c r="CM2336"/>
      <c r="CN2336"/>
      <c r="CO2336"/>
      <c r="CP2336"/>
      <c r="CQ2336"/>
      <c r="CR2336"/>
      <c r="CS2336"/>
    </row>
    <row r="2337" spans="1:97" x14ac:dyDescent="0.35">
      <c r="A2337"/>
      <c r="B2337"/>
      <c r="C2337"/>
      <c r="D2337"/>
      <c r="E2337"/>
      <c r="F2337"/>
      <c r="G2337"/>
      <c r="H2337"/>
      <c r="I2337"/>
      <c r="J2337"/>
      <c r="K2337"/>
      <c r="L2337"/>
      <c r="M2337"/>
      <c r="N2337"/>
      <c r="O2337"/>
      <c r="P2337"/>
      <c r="Q2337"/>
      <c r="R2337"/>
      <c r="S2337"/>
      <c r="T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c r="CC2337"/>
      <c r="CD2337"/>
      <c r="CE2337"/>
      <c r="CF2337"/>
      <c r="CG2337"/>
      <c r="CH2337"/>
      <c r="CI2337"/>
      <c r="CJ2337"/>
      <c r="CK2337"/>
      <c r="CL2337"/>
      <c r="CM2337"/>
      <c r="CN2337"/>
      <c r="CO2337"/>
      <c r="CP2337"/>
      <c r="CQ2337"/>
      <c r="CR2337"/>
      <c r="CS2337"/>
    </row>
    <row r="2338" spans="1:97" x14ac:dyDescent="0.35">
      <c r="A2338"/>
      <c r="B2338"/>
      <c r="C2338"/>
      <c r="D2338"/>
      <c r="E2338"/>
      <c r="F2338"/>
      <c r="G2338"/>
      <c r="H2338"/>
      <c r="I2338"/>
      <c r="J2338"/>
      <c r="K2338"/>
      <c r="L2338"/>
      <c r="M2338"/>
      <c r="N2338"/>
      <c r="O2338"/>
      <c r="P2338"/>
      <c r="Q2338"/>
      <c r="R2338"/>
      <c r="S2338"/>
      <c r="T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c r="CC2338"/>
      <c r="CD2338"/>
      <c r="CE2338"/>
      <c r="CF2338"/>
      <c r="CG2338"/>
      <c r="CH2338"/>
      <c r="CI2338"/>
      <c r="CJ2338"/>
      <c r="CK2338"/>
      <c r="CL2338"/>
      <c r="CM2338"/>
      <c r="CN2338"/>
      <c r="CO2338"/>
      <c r="CP2338"/>
      <c r="CQ2338"/>
      <c r="CR2338"/>
      <c r="CS2338"/>
    </row>
    <row r="2339" spans="1:97" x14ac:dyDescent="0.35">
      <c r="A2339"/>
      <c r="B2339"/>
      <c r="C2339"/>
      <c r="D2339"/>
      <c r="E2339"/>
      <c r="F2339"/>
      <c r="G2339"/>
      <c r="H2339"/>
      <c r="I2339"/>
      <c r="J2339"/>
      <c r="K2339"/>
      <c r="L2339"/>
      <c r="M2339"/>
      <c r="N2339"/>
      <c r="O2339"/>
      <c r="P2339"/>
      <c r="Q2339"/>
      <c r="R2339"/>
      <c r="S2339"/>
      <c r="T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c r="CC2339"/>
      <c r="CD2339"/>
      <c r="CE2339"/>
      <c r="CF2339"/>
      <c r="CG2339"/>
      <c r="CH2339"/>
      <c r="CI2339"/>
      <c r="CJ2339"/>
      <c r="CK2339"/>
      <c r="CL2339"/>
      <c r="CM2339"/>
      <c r="CN2339"/>
      <c r="CO2339"/>
      <c r="CP2339"/>
      <c r="CQ2339"/>
      <c r="CR2339"/>
      <c r="CS2339"/>
    </row>
    <row r="2340" spans="1:97" x14ac:dyDescent="0.35">
      <c r="A2340"/>
      <c r="B2340"/>
      <c r="C2340"/>
      <c r="D2340"/>
      <c r="E2340"/>
      <c r="F2340"/>
      <c r="G2340"/>
      <c r="H2340"/>
      <c r="I2340"/>
      <c r="J2340"/>
      <c r="K2340"/>
      <c r="L2340"/>
      <c r="M2340"/>
      <c r="N2340"/>
      <c r="O2340"/>
      <c r="P2340"/>
      <c r="Q2340"/>
      <c r="R2340"/>
      <c r="S2340"/>
      <c r="T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c r="CC2340"/>
      <c r="CD2340"/>
      <c r="CE2340"/>
      <c r="CF2340"/>
      <c r="CG2340"/>
      <c r="CH2340"/>
      <c r="CI2340"/>
      <c r="CJ2340"/>
      <c r="CK2340"/>
      <c r="CL2340"/>
      <c r="CM2340"/>
      <c r="CN2340"/>
      <c r="CO2340"/>
      <c r="CP2340"/>
      <c r="CQ2340"/>
      <c r="CR2340"/>
      <c r="CS2340"/>
    </row>
    <row r="2341" spans="1:97" x14ac:dyDescent="0.35">
      <c r="A2341"/>
      <c r="B2341"/>
      <c r="C2341"/>
      <c r="D2341"/>
      <c r="E2341"/>
      <c r="F2341"/>
      <c r="G2341"/>
      <c r="H2341"/>
      <c r="I2341"/>
      <c r="J2341"/>
      <c r="K2341"/>
      <c r="L2341"/>
      <c r="M2341"/>
      <c r="N2341"/>
      <c r="O2341"/>
      <c r="P2341"/>
      <c r="Q2341"/>
      <c r="R2341"/>
      <c r="S2341"/>
      <c r="T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c r="CC2341"/>
      <c r="CD2341"/>
      <c r="CE2341"/>
      <c r="CF2341"/>
      <c r="CG2341"/>
      <c r="CH2341"/>
      <c r="CI2341"/>
      <c r="CJ2341"/>
      <c r="CK2341"/>
      <c r="CL2341"/>
      <c r="CM2341"/>
      <c r="CN2341"/>
      <c r="CO2341"/>
      <c r="CP2341"/>
      <c r="CQ2341"/>
      <c r="CR2341"/>
      <c r="CS2341"/>
    </row>
    <row r="2342" spans="1:97" x14ac:dyDescent="0.35">
      <c r="A2342"/>
      <c r="B2342"/>
      <c r="C2342"/>
      <c r="D2342"/>
      <c r="E2342"/>
      <c r="F2342"/>
      <c r="G2342"/>
      <c r="H2342"/>
      <c r="I2342"/>
      <c r="J2342"/>
      <c r="K2342"/>
      <c r="L2342"/>
      <c r="M2342"/>
      <c r="N2342"/>
      <c r="O2342"/>
      <c r="P2342"/>
      <c r="Q2342"/>
      <c r="R2342"/>
      <c r="S2342"/>
      <c r="T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c r="CC2342"/>
      <c r="CD2342"/>
      <c r="CE2342"/>
      <c r="CF2342"/>
      <c r="CG2342"/>
      <c r="CH2342"/>
      <c r="CI2342"/>
      <c r="CJ2342"/>
      <c r="CK2342"/>
      <c r="CL2342"/>
      <c r="CM2342"/>
      <c r="CN2342"/>
      <c r="CO2342"/>
      <c r="CP2342"/>
      <c r="CQ2342"/>
      <c r="CR2342"/>
      <c r="CS2342"/>
    </row>
    <row r="2343" spans="1:97" x14ac:dyDescent="0.35">
      <c r="A2343"/>
      <c r="B2343"/>
      <c r="C2343"/>
      <c r="D2343"/>
      <c r="E2343"/>
      <c r="F2343"/>
      <c r="G2343"/>
      <c r="H2343"/>
      <c r="I2343"/>
      <c r="J2343"/>
      <c r="K2343"/>
      <c r="L2343"/>
      <c r="M2343"/>
      <c r="N2343"/>
      <c r="O2343"/>
      <c r="P2343"/>
      <c r="Q2343"/>
      <c r="R2343"/>
      <c r="S2343"/>
      <c r="T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c r="CC2343"/>
      <c r="CD2343"/>
      <c r="CE2343"/>
      <c r="CF2343"/>
      <c r="CG2343"/>
      <c r="CH2343"/>
      <c r="CI2343"/>
      <c r="CJ2343"/>
      <c r="CK2343"/>
      <c r="CL2343"/>
      <c r="CM2343"/>
      <c r="CN2343"/>
      <c r="CO2343"/>
      <c r="CP2343"/>
      <c r="CQ2343"/>
      <c r="CR2343"/>
      <c r="CS2343"/>
    </row>
    <row r="2344" spans="1:97" x14ac:dyDescent="0.35">
      <c r="A2344"/>
      <c r="B2344"/>
      <c r="C2344"/>
      <c r="D2344"/>
      <c r="E2344"/>
      <c r="F2344"/>
      <c r="G2344"/>
      <c r="H2344"/>
      <c r="I2344"/>
      <c r="J2344"/>
      <c r="K2344"/>
      <c r="L2344"/>
      <c r="M2344"/>
      <c r="N2344"/>
      <c r="O2344"/>
      <c r="P2344"/>
      <c r="Q2344"/>
      <c r="R2344"/>
      <c r="S2344"/>
      <c r="T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c r="CC2344"/>
      <c r="CD2344"/>
      <c r="CE2344"/>
      <c r="CF2344"/>
      <c r="CG2344"/>
      <c r="CH2344"/>
      <c r="CI2344"/>
      <c r="CJ2344"/>
      <c r="CK2344"/>
      <c r="CL2344"/>
      <c r="CM2344"/>
      <c r="CN2344"/>
      <c r="CO2344"/>
      <c r="CP2344"/>
      <c r="CQ2344"/>
      <c r="CR2344"/>
      <c r="CS2344"/>
    </row>
    <row r="2345" spans="1:97" x14ac:dyDescent="0.35">
      <c r="A2345"/>
      <c r="B2345"/>
      <c r="C2345"/>
      <c r="D2345"/>
      <c r="E2345"/>
      <c r="F2345"/>
      <c r="G2345"/>
      <c r="H2345"/>
      <c r="I2345"/>
      <c r="J2345"/>
      <c r="K2345"/>
      <c r="L2345"/>
      <c r="M2345"/>
      <c r="N2345"/>
      <c r="O2345"/>
      <c r="P2345"/>
      <c r="Q2345"/>
      <c r="R2345"/>
      <c r="S2345"/>
      <c r="T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c r="CC2345"/>
      <c r="CD2345"/>
      <c r="CE2345"/>
      <c r="CF2345"/>
      <c r="CG2345"/>
      <c r="CH2345"/>
      <c r="CI2345"/>
      <c r="CJ2345"/>
      <c r="CK2345"/>
      <c r="CL2345"/>
      <c r="CM2345"/>
      <c r="CN2345"/>
      <c r="CO2345"/>
      <c r="CP2345"/>
      <c r="CQ2345"/>
      <c r="CR2345"/>
      <c r="CS2345"/>
    </row>
    <row r="2346" spans="1:97" x14ac:dyDescent="0.35">
      <c r="A2346"/>
      <c r="B2346"/>
      <c r="C2346"/>
      <c r="D2346"/>
      <c r="E2346"/>
      <c r="F2346"/>
      <c r="G2346"/>
      <c r="H2346"/>
      <c r="I2346"/>
      <c r="J2346"/>
      <c r="K2346"/>
      <c r="L2346"/>
      <c r="M2346"/>
      <c r="N2346"/>
      <c r="O2346"/>
      <c r="P2346"/>
      <c r="Q2346"/>
      <c r="R2346"/>
      <c r="S2346"/>
      <c r="T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c r="CC2346"/>
      <c r="CD2346"/>
      <c r="CE2346"/>
      <c r="CF2346"/>
      <c r="CG2346"/>
      <c r="CH2346"/>
      <c r="CI2346"/>
      <c r="CJ2346"/>
      <c r="CK2346"/>
      <c r="CL2346"/>
      <c r="CM2346"/>
      <c r="CN2346"/>
      <c r="CO2346"/>
      <c r="CP2346"/>
      <c r="CQ2346"/>
      <c r="CR2346"/>
      <c r="CS2346"/>
    </row>
    <row r="2347" spans="1:97" x14ac:dyDescent="0.35">
      <c r="A2347"/>
      <c r="B2347"/>
      <c r="C2347"/>
      <c r="D2347"/>
      <c r="E2347"/>
      <c r="F2347"/>
      <c r="G2347"/>
      <c r="H2347"/>
      <c r="I2347"/>
      <c r="J2347"/>
      <c r="K2347"/>
      <c r="L2347"/>
      <c r="M2347"/>
      <c r="N2347"/>
      <c r="O2347"/>
      <c r="P2347"/>
      <c r="Q2347"/>
      <c r="R2347"/>
      <c r="S2347"/>
      <c r="T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c r="CC2347"/>
      <c r="CD2347"/>
      <c r="CE2347"/>
      <c r="CF2347"/>
      <c r="CG2347"/>
      <c r="CH2347"/>
      <c r="CI2347"/>
      <c r="CJ2347"/>
      <c r="CK2347"/>
      <c r="CL2347"/>
      <c r="CM2347"/>
      <c r="CN2347"/>
      <c r="CO2347"/>
      <c r="CP2347"/>
      <c r="CQ2347"/>
      <c r="CR2347"/>
      <c r="CS2347"/>
    </row>
    <row r="2348" spans="1:97" x14ac:dyDescent="0.35">
      <c r="A2348"/>
      <c r="B2348"/>
      <c r="C2348"/>
      <c r="D2348"/>
      <c r="E2348"/>
      <c r="F2348"/>
      <c r="G2348"/>
      <c r="H2348"/>
      <c r="I2348"/>
      <c r="J2348"/>
      <c r="K2348"/>
      <c r="L2348"/>
      <c r="M2348"/>
      <c r="N2348"/>
      <c r="O2348"/>
      <c r="P2348"/>
      <c r="Q2348"/>
      <c r="R2348"/>
      <c r="S2348"/>
      <c r="T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c r="CC2348"/>
      <c r="CD2348"/>
      <c r="CE2348"/>
      <c r="CF2348"/>
      <c r="CG2348"/>
      <c r="CH2348"/>
      <c r="CI2348"/>
      <c r="CJ2348"/>
      <c r="CK2348"/>
      <c r="CL2348"/>
      <c r="CM2348"/>
      <c r="CN2348"/>
      <c r="CO2348"/>
      <c r="CP2348"/>
      <c r="CQ2348"/>
      <c r="CR2348"/>
      <c r="CS2348"/>
    </row>
    <row r="2349" spans="1:97" x14ac:dyDescent="0.35">
      <c r="A2349"/>
      <c r="B2349"/>
      <c r="C2349"/>
      <c r="D2349"/>
      <c r="E2349"/>
      <c r="F2349"/>
      <c r="G2349"/>
      <c r="H2349"/>
      <c r="I2349"/>
      <c r="J2349"/>
      <c r="K2349"/>
      <c r="L2349"/>
      <c r="M2349"/>
      <c r="N2349"/>
      <c r="O2349"/>
      <c r="P2349"/>
      <c r="Q2349"/>
      <c r="R2349"/>
      <c r="S2349"/>
      <c r="T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c r="CC2349"/>
      <c r="CD2349"/>
      <c r="CE2349"/>
      <c r="CF2349"/>
      <c r="CG2349"/>
      <c r="CH2349"/>
      <c r="CI2349"/>
      <c r="CJ2349"/>
      <c r="CK2349"/>
      <c r="CL2349"/>
      <c r="CM2349"/>
      <c r="CN2349"/>
      <c r="CO2349"/>
      <c r="CP2349"/>
      <c r="CQ2349"/>
      <c r="CR2349"/>
      <c r="CS2349"/>
    </row>
    <row r="2350" spans="1:97" x14ac:dyDescent="0.35">
      <c r="A2350"/>
      <c r="B2350"/>
      <c r="C2350"/>
      <c r="D2350"/>
      <c r="E2350"/>
      <c r="F2350"/>
      <c r="G2350"/>
      <c r="H2350"/>
      <c r="I2350"/>
      <c r="J2350"/>
      <c r="K2350"/>
      <c r="L2350"/>
      <c r="M2350"/>
      <c r="N2350"/>
      <c r="O2350"/>
      <c r="P2350"/>
      <c r="Q2350"/>
      <c r="R2350"/>
      <c r="S2350"/>
      <c r="T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c r="CC2350"/>
      <c r="CD2350"/>
      <c r="CE2350"/>
      <c r="CF2350"/>
      <c r="CG2350"/>
      <c r="CH2350"/>
      <c r="CI2350"/>
      <c r="CJ2350"/>
      <c r="CK2350"/>
      <c r="CL2350"/>
      <c r="CM2350"/>
      <c r="CN2350"/>
      <c r="CO2350"/>
      <c r="CP2350"/>
      <c r="CQ2350"/>
      <c r="CR2350"/>
      <c r="CS2350"/>
    </row>
    <row r="2351" spans="1:97" x14ac:dyDescent="0.35">
      <c r="A2351"/>
      <c r="B2351"/>
      <c r="C2351"/>
      <c r="D2351"/>
      <c r="E2351"/>
      <c r="F2351"/>
      <c r="G2351"/>
      <c r="H2351"/>
      <c r="I2351"/>
      <c r="J2351"/>
      <c r="K2351"/>
      <c r="L2351"/>
      <c r="M2351"/>
      <c r="N2351"/>
      <c r="O2351"/>
      <c r="P2351"/>
      <c r="Q2351"/>
      <c r="R2351"/>
      <c r="S2351"/>
      <c r="T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c r="CC2351"/>
      <c r="CD2351"/>
      <c r="CE2351"/>
      <c r="CF2351"/>
      <c r="CG2351"/>
      <c r="CH2351"/>
      <c r="CI2351"/>
      <c r="CJ2351"/>
      <c r="CK2351"/>
      <c r="CL2351"/>
      <c r="CM2351"/>
      <c r="CN2351"/>
      <c r="CO2351"/>
      <c r="CP2351"/>
      <c r="CQ2351"/>
      <c r="CR2351"/>
      <c r="CS2351"/>
    </row>
    <row r="2352" spans="1:97" x14ac:dyDescent="0.35">
      <c r="A2352"/>
      <c r="B2352"/>
      <c r="C2352"/>
      <c r="D2352"/>
      <c r="E2352"/>
      <c r="F2352"/>
      <c r="G2352"/>
      <c r="H2352"/>
      <c r="I2352"/>
      <c r="J2352"/>
      <c r="K2352"/>
      <c r="L2352"/>
      <c r="M2352"/>
      <c r="N2352"/>
      <c r="O2352"/>
      <c r="P2352"/>
      <c r="Q2352"/>
      <c r="R2352"/>
      <c r="S2352"/>
      <c r="T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c r="CC2352"/>
      <c r="CD2352"/>
      <c r="CE2352"/>
      <c r="CF2352"/>
      <c r="CG2352"/>
      <c r="CH2352"/>
      <c r="CI2352"/>
      <c r="CJ2352"/>
      <c r="CK2352"/>
      <c r="CL2352"/>
      <c r="CM2352"/>
      <c r="CN2352"/>
      <c r="CO2352"/>
      <c r="CP2352"/>
      <c r="CQ2352"/>
      <c r="CR2352"/>
      <c r="CS2352"/>
    </row>
    <row r="2353" spans="1:97" x14ac:dyDescent="0.35">
      <c r="A2353"/>
      <c r="B2353"/>
      <c r="C2353"/>
      <c r="D2353"/>
      <c r="E2353"/>
      <c r="F2353"/>
      <c r="G2353"/>
      <c r="H2353"/>
      <c r="I2353"/>
      <c r="J2353"/>
      <c r="K2353"/>
      <c r="L2353"/>
      <c r="M2353"/>
      <c r="N2353"/>
      <c r="O2353"/>
      <c r="P2353"/>
      <c r="Q2353"/>
      <c r="R2353"/>
      <c r="S2353"/>
      <c r="T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c r="CC2353"/>
      <c r="CD2353"/>
      <c r="CE2353"/>
      <c r="CF2353"/>
      <c r="CG2353"/>
      <c r="CH2353"/>
      <c r="CI2353"/>
      <c r="CJ2353"/>
      <c r="CK2353"/>
      <c r="CL2353"/>
      <c r="CM2353"/>
      <c r="CN2353"/>
      <c r="CO2353"/>
      <c r="CP2353"/>
      <c r="CQ2353"/>
      <c r="CR2353"/>
      <c r="CS2353"/>
    </row>
    <row r="2354" spans="1:97" x14ac:dyDescent="0.35">
      <c r="A2354"/>
      <c r="B2354"/>
      <c r="C2354"/>
      <c r="D2354"/>
      <c r="E2354"/>
      <c r="F2354"/>
      <c r="G2354"/>
      <c r="H2354"/>
      <c r="I2354"/>
      <c r="J2354"/>
      <c r="K2354"/>
      <c r="L2354"/>
      <c r="M2354"/>
      <c r="N2354"/>
      <c r="O2354"/>
      <c r="P2354"/>
      <c r="Q2354"/>
      <c r="R2354"/>
      <c r="S2354"/>
      <c r="T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c r="CC2354"/>
      <c r="CD2354"/>
      <c r="CE2354"/>
      <c r="CF2354"/>
      <c r="CG2354"/>
      <c r="CH2354"/>
      <c r="CI2354"/>
      <c r="CJ2354"/>
      <c r="CK2354"/>
      <c r="CL2354"/>
      <c r="CM2354"/>
      <c r="CN2354"/>
      <c r="CO2354"/>
      <c r="CP2354"/>
      <c r="CQ2354"/>
      <c r="CR2354"/>
      <c r="CS2354"/>
    </row>
    <row r="2355" spans="1:97" x14ac:dyDescent="0.35">
      <c r="A2355"/>
      <c r="B2355"/>
      <c r="C2355"/>
      <c r="D2355"/>
      <c r="E2355"/>
      <c r="F2355"/>
      <c r="G2355"/>
      <c r="H2355"/>
      <c r="I2355"/>
      <c r="J2355"/>
      <c r="K2355"/>
      <c r="L2355"/>
      <c r="M2355"/>
      <c r="N2355"/>
      <c r="O2355"/>
      <c r="P2355"/>
      <c r="Q2355"/>
      <c r="R2355"/>
      <c r="S2355"/>
      <c r="T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c r="CC2355"/>
      <c r="CD2355"/>
      <c r="CE2355"/>
      <c r="CF2355"/>
      <c r="CG2355"/>
      <c r="CH2355"/>
      <c r="CI2355"/>
      <c r="CJ2355"/>
      <c r="CK2355"/>
      <c r="CL2355"/>
      <c r="CM2355"/>
      <c r="CN2355"/>
      <c r="CO2355"/>
      <c r="CP2355"/>
      <c r="CQ2355"/>
      <c r="CR2355"/>
      <c r="CS2355"/>
    </row>
    <row r="2356" spans="1:97" x14ac:dyDescent="0.35">
      <c r="A2356"/>
      <c r="B2356"/>
      <c r="C2356"/>
      <c r="D2356"/>
      <c r="E2356"/>
      <c r="F2356"/>
      <c r="G2356"/>
      <c r="H2356"/>
      <c r="I2356"/>
      <c r="J2356"/>
      <c r="K2356"/>
      <c r="L2356"/>
      <c r="M2356"/>
      <c r="N2356"/>
      <c r="O2356"/>
      <c r="P2356"/>
      <c r="Q2356"/>
      <c r="R2356"/>
      <c r="S2356"/>
      <c r="T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c r="CC2356"/>
      <c r="CD2356"/>
      <c r="CE2356"/>
      <c r="CF2356"/>
      <c r="CG2356"/>
      <c r="CH2356"/>
      <c r="CI2356"/>
      <c r="CJ2356"/>
      <c r="CK2356"/>
      <c r="CL2356"/>
      <c r="CM2356"/>
      <c r="CN2356"/>
      <c r="CO2356"/>
      <c r="CP2356"/>
      <c r="CQ2356"/>
      <c r="CR2356"/>
      <c r="CS2356"/>
    </row>
    <row r="2357" spans="1:97" x14ac:dyDescent="0.35">
      <c r="A2357"/>
      <c r="B2357"/>
      <c r="C2357"/>
      <c r="D2357"/>
      <c r="E2357"/>
      <c r="F2357"/>
      <c r="G2357"/>
      <c r="H2357"/>
      <c r="I2357"/>
      <c r="J2357"/>
      <c r="K2357"/>
      <c r="L2357"/>
      <c r="M2357"/>
      <c r="N2357"/>
      <c r="O2357"/>
      <c r="P2357"/>
      <c r="Q2357"/>
      <c r="R2357"/>
      <c r="S2357"/>
      <c r="T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c r="CC2357"/>
      <c r="CD2357"/>
      <c r="CE2357"/>
      <c r="CF2357"/>
      <c r="CG2357"/>
      <c r="CH2357"/>
      <c r="CI2357"/>
      <c r="CJ2357"/>
      <c r="CK2357"/>
      <c r="CL2357"/>
      <c r="CM2357"/>
      <c r="CN2357"/>
      <c r="CO2357"/>
      <c r="CP2357"/>
      <c r="CQ2357"/>
      <c r="CR2357"/>
      <c r="CS2357"/>
    </row>
    <row r="2358" spans="1:97" x14ac:dyDescent="0.35">
      <c r="A2358"/>
      <c r="B2358"/>
      <c r="C2358"/>
      <c r="D2358"/>
      <c r="E2358"/>
      <c r="F2358"/>
      <c r="G2358"/>
      <c r="H2358"/>
      <c r="I2358"/>
      <c r="J2358"/>
      <c r="K2358"/>
      <c r="L2358"/>
      <c r="M2358"/>
      <c r="N2358"/>
      <c r="O2358"/>
      <c r="P2358"/>
      <c r="Q2358"/>
      <c r="R2358"/>
      <c r="S2358"/>
      <c r="T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c r="CC2358"/>
      <c r="CD2358"/>
      <c r="CE2358"/>
      <c r="CF2358"/>
      <c r="CG2358"/>
      <c r="CH2358"/>
      <c r="CI2358"/>
      <c r="CJ2358"/>
      <c r="CK2358"/>
      <c r="CL2358"/>
      <c r="CM2358"/>
      <c r="CN2358"/>
      <c r="CO2358"/>
      <c r="CP2358"/>
      <c r="CQ2358"/>
      <c r="CR2358"/>
      <c r="CS2358"/>
    </row>
    <row r="2359" spans="1:97" x14ac:dyDescent="0.35">
      <c r="A2359"/>
      <c r="B2359"/>
      <c r="C2359"/>
      <c r="D2359"/>
      <c r="E2359"/>
      <c r="F2359"/>
      <c r="G2359"/>
      <c r="H2359"/>
      <c r="I2359"/>
      <c r="J2359"/>
      <c r="K2359"/>
      <c r="L2359"/>
      <c r="M2359"/>
      <c r="N2359"/>
      <c r="O2359"/>
      <c r="P2359"/>
      <c r="Q2359"/>
      <c r="R2359"/>
      <c r="S2359"/>
      <c r="T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c r="CC2359"/>
      <c r="CD2359"/>
      <c r="CE2359"/>
      <c r="CF2359"/>
      <c r="CG2359"/>
      <c r="CH2359"/>
      <c r="CI2359"/>
      <c r="CJ2359"/>
      <c r="CK2359"/>
      <c r="CL2359"/>
      <c r="CM2359"/>
      <c r="CN2359"/>
      <c r="CO2359"/>
      <c r="CP2359"/>
      <c r="CQ2359"/>
      <c r="CR2359"/>
      <c r="CS2359"/>
    </row>
    <row r="2360" spans="1:97" x14ac:dyDescent="0.35">
      <c r="A2360"/>
      <c r="B2360"/>
      <c r="C2360"/>
      <c r="D2360"/>
      <c r="E2360"/>
      <c r="F2360"/>
      <c r="G2360"/>
      <c r="H2360"/>
      <c r="I2360"/>
      <c r="J2360"/>
      <c r="K2360"/>
      <c r="L2360"/>
      <c r="M2360"/>
      <c r="N2360"/>
      <c r="O2360"/>
      <c r="P2360"/>
      <c r="Q2360"/>
      <c r="R2360"/>
      <c r="S2360"/>
      <c r="T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c r="CC2360"/>
      <c r="CD2360"/>
      <c r="CE2360"/>
      <c r="CF2360"/>
      <c r="CG2360"/>
      <c r="CH2360"/>
      <c r="CI2360"/>
      <c r="CJ2360"/>
      <c r="CK2360"/>
      <c r="CL2360"/>
      <c r="CM2360"/>
      <c r="CN2360"/>
      <c r="CO2360"/>
      <c r="CP2360"/>
      <c r="CQ2360"/>
      <c r="CR2360"/>
      <c r="CS2360"/>
    </row>
    <row r="2361" spans="1:97" x14ac:dyDescent="0.35">
      <c r="A2361"/>
      <c r="B2361"/>
      <c r="C2361"/>
      <c r="D2361"/>
      <c r="E2361"/>
      <c r="F2361"/>
      <c r="G2361"/>
      <c r="H2361"/>
      <c r="I2361"/>
      <c r="J2361"/>
      <c r="K2361"/>
      <c r="L2361"/>
      <c r="M2361"/>
      <c r="N2361"/>
      <c r="O2361"/>
      <c r="P2361"/>
      <c r="Q2361"/>
      <c r="R2361"/>
      <c r="S2361"/>
      <c r="T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c r="CC2361"/>
      <c r="CD2361"/>
      <c r="CE2361"/>
      <c r="CF2361"/>
      <c r="CG2361"/>
      <c r="CH2361"/>
      <c r="CI2361"/>
      <c r="CJ2361"/>
      <c r="CK2361"/>
      <c r="CL2361"/>
      <c r="CM2361"/>
      <c r="CN2361"/>
      <c r="CO2361"/>
      <c r="CP2361"/>
      <c r="CQ2361"/>
      <c r="CR2361"/>
      <c r="CS2361"/>
    </row>
    <row r="2362" spans="1:97" x14ac:dyDescent="0.35">
      <c r="A2362"/>
      <c r="B2362"/>
      <c r="C2362"/>
      <c r="D2362"/>
      <c r="E2362"/>
      <c r="F2362"/>
      <c r="G2362"/>
      <c r="H2362"/>
      <c r="I2362"/>
      <c r="J2362"/>
      <c r="K2362"/>
      <c r="L2362"/>
      <c r="M2362"/>
      <c r="N2362"/>
      <c r="O2362"/>
      <c r="P2362"/>
      <c r="Q2362"/>
      <c r="R2362"/>
      <c r="S2362"/>
      <c r="T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c r="CC2362"/>
      <c r="CD2362"/>
      <c r="CE2362"/>
      <c r="CF2362"/>
      <c r="CG2362"/>
      <c r="CH2362"/>
      <c r="CI2362"/>
      <c r="CJ2362"/>
      <c r="CK2362"/>
      <c r="CL2362"/>
      <c r="CM2362"/>
      <c r="CN2362"/>
      <c r="CO2362"/>
      <c r="CP2362"/>
      <c r="CQ2362"/>
      <c r="CR2362"/>
      <c r="CS2362"/>
    </row>
    <row r="2363" spans="1:97" x14ac:dyDescent="0.35">
      <c r="A2363"/>
      <c r="B2363"/>
      <c r="C2363"/>
      <c r="D2363"/>
      <c r="E2363"/>
      <c r="F2363"/>
      <c r="G2363"/>
      <c r="H2363"/>
      <c r="I2363"/>
      <c r="J2363"/>
      <c r="K2363"/>
      <c r="L2363"/>
      <c r="M2363"/>
      <c r="N2363"/>
      <c r="O2363"/>
      <c r="P2363"/>
      <c r="Q2363"/>
      <c r="R2363"/>
      <c r="S2363"/>
      <c r="T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c r="CC2363"/>
      <c r="CD2363"/>
      <c r="CE2363"/>
      <c r="CF2363"/>
      <c r="CG2363"/>
      <c r="CH2363"/>
      <c r="CI2363"/>
      <c r="CJ2363"/>
      <c r="CK2363"/>
      <c r="CL2363"/>
      <c r="CM2363"/>
      <c r="CN2363"/>
      <c r="CO2363"/>
      <c r="CP2363"/>
      <c r="CQ2363"/>
      <c r="CR2363"/>
      <c r="CS2363"/>
    </row>
    <row r="2364" spans="1:97" x14ac:dyDescent="0.35">
      <c r="A2364"/>
      <c r="B2364"/>
      <c r="C2364"/>
      <c r="D2364"/>
      <c r="E2364"/>
      <c r="F2364"/>
      <c r="G2364"/>
      <c r="H2364"/>
      <c r="I2364"/>
      <c r="J2364"/>
      <c r="K2364"/>
      <c r="L2364"/>
      <c r="M2364"/>
      <c r="N2364"/>
      <c r="O2364"/>
      <c r="P2364"/>
      <c r="Q2364"/>
      <c r="R2364"/>
      <c r="S2364"/>
      <c r="T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c r="CC2364"/>
      <c r="CD2364"/>
      <c r="CE2364"/>
      <c r="CF2364"/>
      <c r="CG2364"/>
      <c r="CH2364"/>
      <c r="CI2364"/>
      <c r="CJ2364"/>
      <c r="CK2364"/>
      <c r="CL2364"/>
      <c r="CM2364"/>
      <c r="CN2364"/>
      <c r="CO2364"/>
      <c r="CP2364"/>
      <c r="CQ2364"/>
      <c r="CR2364"/>
      <c r="CS2364"/>
    </row>
    <row r="2365" spans="1:97" x14ac:dyDescent="0.35">
      <c r="A2365"/>
      <c r="B2365"/>
      <c r="C2365"/>
      <c r="D2365"/>
      <c r="E2365"/>
      <c r="F2365"/>
      <c r="G2365"/>
      <c r="H2365"/>
      <c r="I2365"/>
      <c r="J2365"/>
      <c r="K2365"/>
      <c r="L2365"/>
      <c r="M2365"/>
      <c r="N2365"/>
      <c r="O2365"/>
      <c r="P2365"/>
      <c r="Q2365"/>
      <c r="R2365"/>
      <c r="S2365"/>
      <c r="T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c r="CC2365"/>
      <c r="CD2365"/>
      <c r="CE2365"/>
      <c r="CF2365"/>
      <c r="CG2365"/>
      <c r="CH2365"/>
      <c r="CI2365"/>
      <c r="CJ2365"/>
      <c r="CK2365"/>
      <c r="CL2365"/>
      <c r="CM2365"/>
      <c r="CN2365"/>
      <c r="CO2365"/>
      <c r="CP2365"/>
      <c r="CQ2365"/>
      <c r="CR2365"/>
      <c r="CS2365"/>
    </row>
    <row r="2366" spans="1:97" x14ac:dyDescent="0.35">
      <c r="A2366"/>
      <c r="B2366"/>
      <c r="C2366"/>
      <c r="D2366"/>
      <c r="E2366"/>
      <c r="F2366"/>
      <c r="G2366"/>
      <c r="H2366"/>
      <c r="I2366"/>
      <c r="J2366"/>
      <c r="K2366"/>
      <c r="L2366"/>
      <c r="M2366"/>
      <c r="N2366"/>
      <c r="O2366"/>
      <c r="P2366"/>
      <c r="Q2366"/>
      <c r="R2366"/>
      <c r="S2366"/>
      <c r="T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c r="CC2366"/>
      <c r="CD2366"/>
      <c r="CE2366"/>
      <c r="CF2366"/>
      <c r="CG2366"/>
      <c r="CH2366"/>
      <c r="CI2366"/>
      <c r="CJ2366"/>
      <c r="CK2366"/>
      <c r="CL2366"/>
      <c r="CM2366"/>
      <c r="CN2366"/>
      <c r="CO2366"/>
      <c r="CP2366"/>
      <c r="CQ2366"/>
      <c r="CR2366"/>
      <c r="CS2366"/>
    </row>
    <row r="2367" spans="1:97" x14ac:dyDescent="0.35">
      <c r="A2367"/>
      <c r="B2367"/>
      <c r="C2367"/>
      <c r="D2367"/>
      <c r="E2367"/>
      <c r="F2367"/>
      <c r="G2367"/>
      <c r="H2367"/>
      <c r="I2367"/>
      <c r="J2367"/>
      <c r="K2367"/>
      <c r="L2367"/>
      <c r="M2367"/>
      <c r="N2367"/>
      <c r="O2367"/>
      <c r="P2367"/>
      <c r="Q2367"/>
      <c r="R2367"/>
      <c r="S2367"/>
      <c r="T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c r="CC2367"/>
      <c r="CD2367"/>
      <c r="CE2367"/>
      <c r="CF2367"/>
      <c r="CG2367"/>
      <c r="CH2367"/>
      <c r="CI2367"/>
      <c r="CJ2367"/>
      <c r="CK2367"/>
      <c r="CL2367"/>
      <c r="CM2367"/>
      <c r="CN2367"/>
      <c r="CO2367"/>
      <c r="CP2367"/>
      <c r="CQ2367"/>
      <c r="CR2367"/>
      <c r="CS2367"/>
    </row>
    <row r="2368" spans="1:97" x14ac:dyDescent="0.35">
      <c r="A2368"/>
      <c r="B2368"/>
      <c r="C2368"/>
      <c r="D2368"/>
      <c r="E2368"/>
      <c r="F2368"/>
      <c r="G2368"/>
      <c r="H2368"/>
      <c r="I2368"/>
      <c r="J2368"/>
      <c r="K2368"/>
      <c r="L2368"/>
      <c r="M2368"/>
      <c r="N2368"/>
      <c r="O2368"/>
      <c r="P2368"/>
      <c r="Q2368"/>
      <c r="R2368"/>
      <c r="S2368"/>
      <c r="T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c r="CC2368"/>
      <c r="CD2368"/>
      <c r="CE2368"/>
      <c r="CF2368"/>
      <c r="CG2368"/>
      <c r="CH2368"/>
      <c r="CI2368"/>
      <c r="CJ2368"/>
      <c r="CK2368"/>
      <c r="CL2368"/>
      <c r="CM2368"/>
      <c r="CN2368"/>
      <c r="CO2368"/>
      <c r="CP2368"/>
      <c r="CQ2368"/>
      <c r="CR2368"/>
      <c r="CS2368"/>
    </row>
    <row r="2369" spans="1:97" x14ac:dyDescent="0.35">
      <c r="A2369"/>
      <c r="B2369"/>
      <c r="C2369"/>
      <c r="D2369"/>
      <c r="E2369"/>
      <c r="F2369"/>
      <c r="G2369"/>
      <c r="H2369"/>
      <c r="I2369"/>
      <c r="J2369"/>
      <c r="K2369"/>
      <c r="L2369"/>
      <c r="M2369"/>
      <c r="N2369"/>
      <c r="O2369"/>
      <c r="P2369"/>
      <c r="Q2369"/>
      <c r="R2369"/>
      <c r="S2369"/>
      <c r="T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c r="CC2369"/>
      <c r="CD2369"/>
      <c r="CE2369"/>
      <c r="CF2369"/>
      <c r="CG2369"/>
      <c r="CH2369"/>
      <c r="CI2369"/>
      <c r="CJ2369"/>
      <c r="CK2369"/>
      <c r="CL2369"/>
      <c r="CM2369"/>
      <c r="CN2369"/>
      <c r="CO2369"/>
      <c r="CP2369"/>
      <c r="CQ2369"/>
      <c r="CR2369"/>
      <c r="CS2369"/>
    </row>
    <row r="2370" spans="1:97" x14ac:dyDescent="0.35">
      <c r="A2370"/>
      <c r="B2370"/>
      <c r="C2370"/>
      <c r="D2370"/>
      <c r="E2370"/>
      <c r="F2370"/>
      <c r="G2370"/>
      <c r="H2370"/>
      <c r="I2370"/>
      <c r="J2370"/>
      <c r="K2370"/>
      <c r="L2370"/>
      <c r="M2370"/>
      <c r="N2370"/>
      <c r="O2370"/>
      <c r="P2370"/>
      <c r="Q2370"/>
      <c r="R2370"/>
      <c r="S2370"/>
      <c r="T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c r="CC2370"/>
      <c r="CD2370"/>
      <c r="CE2370"/>
      <c r="CF2370"/>
      <c r="CG2370"/>
      <c r="CH2370"/>
      <c r="CI2370"/>
      <c r="CJ2370"/>
      <c r="CK2370"/>
      <c r="CL2370"/>
      <c r="CM2370"/>
      <c r="CN2370"/>
      <c r="CO2370"/>
      <c r="CP2370"/>
      <c r="CQ2370"/>
      <c r="CR2370"/>
      <c r="CS2370"/>
    </row>
    <row r="2371" spans="1:97" x14ac:dyDescent="0.35">
      <c r="A2371"/>
      <c r="B2371"/>
      <c r="C2371"/>
      <c r="D2371"/>
      <c r="E2371"/>
      <c r="F2371"/>
      <c r="G2371"/>
      <c r="H2371"/>
      <c r="I2371"/>
      <c r="J2371"/>
      <c r="K2371"/>
      <c r="L2371"/>
      <c r="M2371"/>
      <c r="N2371"/>
      <c r="O2371"/>
      <c r="P2371"/>
      <c r="Q2371"/>
      <c r="R2371"/>
      <c r="S2371"/>
      <c r="T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c r="CC2371"/>
      <c r="CD2371"/>
      <c r="CE2371"/>
      <c r="CF2371"/>
      <c r="CG2371"/>
      <c r="CH2371"/>
      <c r="CI2371"/>
      <c r="CJ2371"/>
      <c r="CK2371"/>
      <c r="CL2371"/>
      <c r="CM2371"/>
      <c r="CN2371"/>
      <c r="CO2371"/>
      <c r="CP2371"/>
      <c r="CQ2371"/>
      <c r="CR2371"/>
      <c r="CS2371"/>
    </row>
    <row r="2372" spans="1:97" x14ac:dyDescent="0.35">
      <c r="A2372"/>
      <c r="B2372"/>
      <c r="C2372"/>
      <c r="D2372"/>
      <c r="E2372"/>
      <c r="F2372"/>
      <c r="G2372"/>
      <c r="H2372"/>
      <c r="I2372"/>
      <c r="J2372"/>
      <c r="K2372"/>
      <c r="L2372"/>
      <c r="M2372"/>
      <c r="N2372"/>
      <c r="O2372"/>
      <c r="P2372"/>
      <c r="Q2372"/>
      <c r="R2372"/>
      <c r="S2372"/>
      <c r="T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c r="CC2372"/>
      <c r="CD2372"/>
      <c r="CE2372"/>
      <c r="CF2372"/>
      <c r="CG2372"/>
      <c r="CH2372"/>
      <c r="CI2372"/>
      <c r="CJ2372"/>
      <c r="CK2372"/>
      <c r="CL2372"/>
      <c r="CM2372"/>
      <c r="CN2372"/>
      <c r="CO2372"/>
      <c r="CP2372"/>
      <c r="CQ2372"/>
      <c r="CR2372"/>
      <c r="CS2372"/>
    </row>
    <row r="2373" spans="1:97" x14ac:dyDescent="0.35">
      <c r="A2373"/>
      <c r="B2373"/>
      <c r="C2373"/>
      <c r="D2373"/>
      <c r="E2373"/>
      <c r="F2373"/>
      <c r="G2373"/>
      <c r="H2373"/>
      <c r="I2373"/>
      <c r="J2373"/>
      <c r="K2373"/>
      <c r="L2373"/>
      <c r="M2373"/>
      <c r="N2373"/>
      <c r="O2373"/>
      <c r="P2373"/>
      <c r="Q2373"/>
      <c r="R2373"/>
      <c r="S2373"/>
      <c r="T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c r="CC2373"/>
      <c r="CD2373"/>
      <c r="CE2373"/>
      <c r="CF2373"/>
      <c r="CG2373"/>
      <c r="CH2373"/>
      <c r="CI2373"/>
      <c r="CJ2373"/>
      <c r="CK2373"/>
      <c r="CL2373"/>
      <c r="CM2373"/>
      <c r="CN2373"/>
      <c r="CO2373"/>
      <c r="CP2373"/>
      <c r="CQ2373"/>
      <c r="CR2373"/>
      <c r="CS2373"/>
    </row>
    <row r="2374" spans="1:97" x14ac:dyDescent="0.35">
      <c r="A2374"/>
      <c r="B2374"/>
      <c r="C2374"/>
      <c r="D2374"/>
      <c r="E2374"/>
      <c r="F2374"/>
      <c r="G2374"/>
      <c r="H2374"/>
      <c r="I2374"/>
      <c r="J2374"/>
      <c r="K2374"/>
      <c r="L2374"/>
      <c r="M2374"/>
      <c r="N2374"/>
      <c r="O2374"/>
      <c r="P2374"/>
      <c r="Q2374"/>
      <c r="R2374"/>
      <c r="S2374"/>
      <c r="T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c r="CC2374"/>
      <c r="CD2374"/>
      <c r="CE2374"/>
      <c r="CF2374"/>
      <c r="CG2374"/>
      <c r="CH2374"/>
      <c r="CI2374"/>
      <c r="CJ2374"/>
      <c r="CK2374"/>
      <c r="CL2374"/>
      <c r="CM2374"/>
      <c r="CN2374"/>
      <c r="CO2374"/>
      <c r="CP2374"/>
      <c r="CQ2374"/>
      <c r="CR2374"/>
      <c r="CS2374"/>
    </row>
    <row r="2375" spans="1:97" x14ac:dyDescent="0.35">
      <c r="A2375"/>
      <c r="B2375"/>
      <c r="C2375"/>
      <c r="D2375"/>
      <c r="E2375"/>
      <c r="F2375"/>
      <c r="G2375"/>
      <c r="H2375"/>
      <c r="I2375"/>
      <c r="J2375"/>
      <c r="K2375"/>
      <c r="L2375"/>
      <c r="M2375"/>
      <c r="N2375"/>
      <c r="O2375"/>
      <c r="P2375"/>
      <c r="Q2375"/>
      <c r="R2375"/>
      <c r="S2375"/>
      <c r="T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c r="CC2375"/>
      <c r="CD2375"/>
      <c r="CE2375"/>
      <c r="CF2375"/>
      <c r="CG2375"/>
      <c r="CH2375"/>
      <c r="CI2375"/>
      <c r="CJ2375"/>
      <c r="CK2375"/>
      <c r="CL2375"/>
      <c r="CM2375"/>
      <c r="CN2375"/>
      <c r="CO2375"/>
      <c r="CP2375"/>
      <c r="CQ2375"/>
      <c r="CR2375"/>
      <c r="CS2375"/>
    </row>
    <row r="2376" spans="1:97" x14ac:dyDescent="0.35">
      <c r="A2376"/>
      <c r="B2376"/>
      <c r="C2376"/>
      <c r="D2376"/>
      <c r="E2376"/>
      <c r="F2376"/>
      <c r="G2376"/>
      <c r="H2376"/>
      <c r="I2376"/>
      <c r="J2376"/>
      <c r="K2376"/>
      <c r="L2376"/>
      <c r="M2376"/>
      <c r="N2376"/>
      <c r="O2376"/>
      <c r="P2376"/>
      <c r="Q2376"/>
      <c r="R2376"/>
      <c r="S2376"/>
      <c r="T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c r="CC2376"/>
      <c r="CD2376"/>
      <c r="CE2376"/>
      <c r="CF2376"/>
      <c r="CG2376"/>
      <c r="CH2376"/>
      <c r="CI2376"/>
      <c r="CJ2376"/>
      <c r="CK2376"/>
      <c r="CL2376"/>
      <c r="CM2376"/>
      <c r="CN2376"/>
      <c r="CO2376"/>
      <c r="CP2376"/>
      <c r="CQ2376"/>
      <c r="CR2376"/>
      <c r="CS2376"/>
    </row>
    <row r="2377" spans="1:97" x14ac:dyDescent="0.35">
      <c r="A2377"/>
      <c r="B2377"/>
      <c r="C2377"/>
      <c r="D2377"/>
      <c r="E2377"/>
      <c r="F2377"/>
      <c r="G2377"/>
      <c r="H2377"/>
      <c r="I2377"/>
      <c r="J2377"/>
      <c r="K2377"/>
      <c r="L2377"/>
      <c r="M2377"/>
      <c r="N2377"/>
      <c r="O2377"/>
      <c r="P2377"/>
      <c r="Q2377"/>
      <c r="R2377"/>
      <c r="S2377"/>
      <c r="T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c r="CC2377"/>
      <c r="CD2377"/>
      <c r="CE2377"/>
      <c r="CF2377"/>
      <c r="CG2377"/>
      <c r="CH2377"/>
      <c r="CI2377"/>
      <c r="CJ2377"/>
      <c r="CK2377"/>
      <c r="CL2377"/>
      <c r="CM2377"/>
      <c r="CN2377"/>
      <c r="CO2377"/>
      <c r="CP2377"/>
      <c r="CQ2377"/>
      <c r="CR2377"/>
      <c r="CS2377"/>
    </row>
    <row r="2378" spans="1:97" x14ac:dyDescent="0.35">
      <c r="A2378"/>
      <c r="B2378"/>
      <c r="C2378"/>
      <c r="D2378"/>
      <c r="E2378"/>
      <c r="F2378"/>
      <c r="G2378"/>
      <c r="H2378"/>
      <c r="I2378"/>
      <c r="J2378"/>
      <c r="K2378"/>
      <c r="L2378"/>
      <c r="M2378"/>
      <c r="N2378"/>
      <c r="O2378"/>
      <c r="P2378"/>
      <c r="Q2378"/>
      <c r="R2378"/>
      <c r="S2378"/>
      <c r="T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c r="CC2378"/>
      <c r="CD2378"/>
      <c r="CE2378"/>
      <c r="CF2378"/>
      <c r="CG2378"/>
      <c r="CH2378"/>
      <c r="CI2378"/>
      <c r="CJ2378"/>
      <c r="CK2378"/>
      <c r="CL2378"/>
      <c r="CM2378"/>
      <c r="CN2378"/>
      <c r="CO2378"/>
      <c r="CP2378"/>
      <c r="CQ2378"/>
      <c r="CR2378"/>
      <c r="CS2378"/>
    </row>
    <row r="2379" spans="1:97" x14ac:dyDescent="0.35">
      <c r="A2379"/>
      <c r="B2379"/>
      <c r="C2379"/>
      <c r="D2379"/>
      <c r="E2379"/>
      <c r="F2379"/>
      <c r="G2379"/>
      <c r="H2379"/>
      <c r="I2379"/>
      <c r="J2379"/>
      <c r="K2379"/>
      <c r="L2379"/>
      <c r="M2379"/>
      <c r="N2379"/>
      <c r="O2379"/>
      <c r="P2379"/>
      <c r="Q2379"/>
      <c r="R2379"/>
      <c r="S2379"/>
      <c r="T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c r="CC2379"/>
      <c r="CD2379"/>
      <c r="CE2379"/>
      <c r="CF2379"/>
      <c r="CG2379"/>
      <c r="CH2379"/>
      <c r="CI2379"/>
      <c r="CJ2379"/>
      <c r="CK2379"/>
      <c r="CL2379"/>
      <c r="CM2379"/>
      <c r="CN2379"/>
      <c r="CO2379"/>
      <c r="CP2379"/>
      <c r="CQ2379"/>
      <c r="CR2379"/>
      <c r="CS2379"/>
    </row>
    <row r="2380" spans="1:97" x14ac:dyDescent="0.35">
      <c r="A2380"/>
      <c r="B2380"/>
      <c r="C2380"/>
      <c r="D2380"/>
      <c r="E2380"/>
      <c r="F2380"/>
      <c r="G2380"/>
      <c r="H2380"/>
      <c r="I2380"/>
      <c r="J2380"/>
      <c r="K2380"/>
      <c r="L2380"/>
      <c r="M2380"/>
      <c r="N2380"/>
      <c r="O2380"/>
      <c r="P2380"/>
      <c r="Q2380"/>
      <c r="R2380"/>
      <c r="S2380"/>
      <c r="T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c r="CC2380"/>
      <c r="CD2380"/>
      <c r="CE2380"/>
      <c r="CF2380"/>
      <c r="CG2380"/>
      <c r="CH2380"/>
      <c r="CI2380"/>
      <c r="CJ2380"/>
      <c r="CK2380"/>
      <c r="CL2380"/>
      <c r="CM2380"/>
      <c r="CN2380"/>
      <c r="CO2380"/>
      <c r="CP2380"/>
      <c r="CQ2380"/>
      <c r="CR2380"/>
      <c r="CS2380"/>
    </row>
    <row r="2381" spans="1:97" x14ac:dyDescent="0.35">
      <c r="A2381"/>
      <c r="B2381"/>
      <c r="C2381"/>
      <c r="D2381"/>
      <c r="E2381"/>
      <c r="F2381"/>
      <c r="G2381"/>
      <c r="H2381"/>
      <c r="I2381"/>
      <c r="J2381"/>
      <c r="K2381"/>
      <c r="L2381"/>
      <c r="M2381"/>
      <c r="N2381"/>
      <c r="O2381"/>
      <c r="P2381"/>
      <c r="Q2381"/>
      <c r="R2381"/>
      <c r="S2381"/>
      <c r="T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c r="CC2381"/>
      <c r="CD2381"/>
      <c r="CE2381"/>
      <c r="CF2381"/>
      <c r="CG2381"/>
      <c r="CH2381"/>
      <c r="CI2381"/>
      <c r="CJ2381"/>
      <c r="CK2381"/>
      <c r="CL2381"/>
      <c r="CM2381"/>
      <c r="CN2381"/>
      <c r="CO2381"/>
      <c r="CP2381"/>
      <c r="CQ2381"/>
      <c r="CR2381"/>
      <c r="CS2381"/>
    </row>
    <row r="2382" spans="1:97" x14ac:dyDescent="0.35">
      <c r="A2382"/>
      <c r="B2382"/>
      <c r="C2382"/>
      <c r="D2382"/>
      <c r="E2382"/>
      <c r="F2382"/>
      <c r="G2382"/>
      <c r="H2382"/>
      <c r="I2382"/>
      <c r="J2382"/>
      <c r="K2382"/>
      <c r="L2382"/>
      <c r="M2382"/>
      <c r="N2382"/>
      <c r="O2382"/>
      <c r="P2382"/>
      <c r="Q2382"/>
      <c r="R2382"/>
      <c r="S2382"/>
      <c r="T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c r="CC2382"/>
      <c r="CD2382"/>
      <c r="CE2382"/>
      <c r="CF2382"/>
      <c r="CG2382"/>
      <c r="CH2382"/>
      <c r="CI2382"/>
      <c r="CJ2382"/>
      <c r="CK2382"/>
      <c r="CL2382"/>
      <c r="CM2382"/>
      <c r="CN2382"/>
      <c r="CO2382"/>
      <c r="CP2382"/>
      <c r="CQ2382"/>
      <c r="CR2382"/>
      <c r="CS2382"/>
    </row>
    <row r="2383" spans="1:97" x14ac:dyDescent="0.35">
      <c r="A2383"/>
      <c r="B2383"/>
      <c r="C2383"/>
      <c r="D2383"/>
      <c r="E2383"/>
      <c r="F2383"/>
      <c r="G2383"/>
      <c r="H2383"/>
      <c r="I2383"/>
      <c r="J2383"/>
      <c r="K2383"/>
      <c r="L2383"/>
      <c r="M2383"/>
      <c r="N2383"/>
      <c r="O2383"/>
      <c r="P2383"/>
      <c r="Q2383"/>
      <c r="R2383"/>
      <c r="S2383"/>
      <c r="T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c r="CC2383"/>
      <c r="CD2383"/>
      <c r="CE2383"/>
      <c r="CF2383"/>
      <c r="CG2383"/>
      <c r="CH2383"/>
      <c r="CI2383"/>
      <c r="CJ2383"/>
      <c r="CK2383"/>
      <c r="CL2383"/>
      <c r="CM2383"/>
      <c r="CN2383"/>
      <c r="CO2383"/>
      <c r="CP2383"/>
      <c r="CQ2383"/>
      <c r="CR2383"/>
      <c r="CS2383"/>
    </row>
    <row r="2384" spans="1:97" x14ac:dyDescent="0.35">
      <c r="A2384"/>
      <c r="B2384"/>
      <c r="C2384"/>
      <c r="D2384"/>
      <c r="E2384"/>
      <c r="F2384"/>
      <c r="G2384"/>
      <c r="H2384"/>
      <c r="I2384"/>
      <c r="J2384"/>
      <c r="K2384" s="522"/>
      <c r="L2384"/>
      <c r="M2384"/>
      <c r="N2384"/>
      <c r="O2384"/>
      <c r="P2384"/>
      <c r="Q2384"/>
      <c r="R2384"/>
      <c r="S2384"/>
      <c r="T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c r="CC2384"/>
      <c r="CD2384"/>
      <c r="CE2384"/>
      <c r="CF2384"/>
      <c r="CG2384"/>
      <c r="CH2384"/>
      <c r="CI2384"/>
      <c r="CJ2384"/>
      <c r="CK2384"/>
      <c r="CL2384"/>
      <c r="CM2384"/>
      <c r="CN2384"/>
      <c r="CO2384"/>
      <c r="CP2384"/>
      <c r="CQ2384"/>
      <c r="CR2384"/>
      <c r="CS2384"/>
    </row>
    <row r="2385" spans="1:97" x14ac:dyDescent="0.35">
      <c r="A2385"/>
      <c r="B2385"/>
      <c r="C2385"/>
      <c r="D2385"/>
      <c r="E2385"/>
      <c r="F2385"/>
      <c r="G2385"/>
      <c r="H2385"/>
      <c r="I2385"/>
      <c r="J2385"/>
      <c r="K2385" s="522"/>
      <c r="L2385"/>
      <c r="M2385"/>
      <c r="N2385"/>
      <c r="O2385"/>
      <c r="P2385"/>
      <c r="Q2385"/>
      <c r="R2385"/>
      <c r="S2385"/>
      <c r="T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c r="CC2385"/>
      <c r="CD2385"/>
      <c r="CE2385"/>
      <c r="CF2385"/>
      <c r="CG2385"/>
      <c r="CH2385"/>
      <c r="CI2385"/>
      <c r="CJ2385"/>
      <c r="CK2385"/>
      <c r="CL2385"/>
      <c r="CM2385"/>
      <c r="CN2385"/>
      <c r="CO2385"/>
      <c r="CP2385"/>
      <c r="CQ2385"/>
      <c r="CR2385"/>
      <c r="CS2385"/>
    </row>
    <row r="2386" spans="1:97" x14ac:dyDescent="0.35">
      <c r="A2386"/>
      <c r="B2386"/>
      <c r="C2386"/>
      <c r="D2386"/>
      <c r="E2386"/>
      <c r="F2386"/>
      <c r="G2386"/>
      <c r="H2386"/>
      <c r="I2386"/>
      <c r="J2386"/>
      <c r="K2386" s="103"/>
      <c r="L2386"/>
      <c r="M2386"/>
      <c r="N2386"/>
      <c r="O2386"/>
      <c r="P2386"/>
      <c r="Q2386"/>
      <c r="R2386"/>
      <c r="S2386"/>
      <c r="T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c r="CC2386"/>
      <c r="CD2386"/>
      <c r="CE2386"/>
      <c r="CF2386"/>
      <c r="CG2386"/>
      <c r="CH2386"/>
      <c r="CI2386"/>
      <c r="CJ2386"/>
      <c r="CK2386"/>
      <c r="CL2386"/>
      <c r="CM2386"/>
      <c r="CN2386"/>
      <c r="CO2386"/>
      <c r="CP2386"/>
      <c r="CQ2386"/>
      <c r="CR2386"/>
      <c r="CS2386"/>
    </row>
    <row r="2387" spans="1:97" x14ac:dyDescent="0.35">
      <c r="A2387"/>
      <c r="B2387"/>
      <c r="C2387"/>
      <c r="D2387"/>
      <c r="E2387"/>
      <c r="F2387"/>
      <c r="G2387"/>
      <c r="H2387"/>
      <c r="I2387"/>
      <c r="J2387"/>
      <c r="K2387" s="103"/>
      <c r="L2387"/>
      <c r="M2387"/>
      <c r="N2387"/>
      <c r="O2387"/>
      <c r="P2387"/>
      <c r="Q2387"/>
      <c r="R2387"/>
      <c r="S2387"/>
      <c r="T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c r="CC2387"/>
      <c r="CD2387"/>
      <c r="CE2387"/>
      <c r="CF2387"/>
      <c r="CG2387"/>
      <c r="CH2387"/>
      <c r="CI2387"/>
      <c r="CJ2387"/>
      <c r="CK2387"/>
      <c r="CL2387"/>
      <c r="CM2387"/>
      <c r="CN2387"/>
      <c r="CO2387"/>
      <c r="CP2387"/>
      <c r="CQ2387"/>
      <c r="CR2387"/>
      <c r="CS2387"/>
    </row>
    <row r="2388" spans="1:97" x14ac:dyDescent="0.35">
      <c r="A2388"/>
      <c r="B2388"/>
      <c r="C2388"/>
      <c r="D2388"/>
      <c r="E2388"/>
      <c r="F2388"/>
      <c r="G2388"/>
      <c r="H2388"/>
      <c r="I2388"/>
      <c r="J2388"/>
      <c r="K2388" s="103"/>
      <c r="L2388"/>
      <c r="M2388"/>
      <c r="N2388"/>
      <c r="O2388"/>
      <c r="P2388"/>
      <c r="Q2388"/>
      <c r="R2388"/>
      <c r="S2388"/>
      <c r="T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c r="CC2388"/>
      <c r="CD2388"/>
      <c r="CE2388"/>
      <c r="CF2388"/>
      <c r="CG2388"/>
      <c r="CH2388"/>
      <c r="CI2388"/>
      <c r="CJ2388"/>
      <c r="CK2388"/>
      <c r="CL2388"/>
      <c r="CM2388"/>
      <c r="CN2388"/>
      <c r="CO2388"/>
      <c r="CP2388"/>
      <c r="CQ2388"/>
      <c r="CR2388"/>
      <c r="CS2388"/>
    </row>
    <row r="2389" spans="1:97" x14ac:dyDescent="0.35">
      <c r="A2389"/>
      <c r="B2389"/>
      <c r="C2389"/>
      <c r="D2389"/>
      <c r="E2389"/>
      <c r="F2389"/>
      <c r="G2389"/>
      <c r="H2389"/>
      <c r="I2389"/>
      <c r="J2389"/>
      <c r="K2389" s="103"/>
      <c r="L2389"/>
      <c r="M2389"/>
      <c r="N2389"/>
      <c r="O2389"/>
      <c r="P2389"/>
      <c r="Q2389"/>
      <c r="R2389"/>
      <c r="S2389"/>
      <c r="T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c r="CC2389"/>
      <c r="CD2389"/>
      <c r="CE2389"/>
      <c r="CF2389"/>
      <c r="CG2389"/>
      <c r="CH2389"/>
      <c r="CI2389"/>
      <c r="CJ2389"/>
      <c r="CK2389"/>
      <c r="CL2389"/>
      <c r="CM2389"/>
      <c r="CN2389"/>
      <c r="CO2389"/>
      <c r="CP2389"/>
      <c r="CQ2389"/>
      <c r="CR2389"/>
      <c r="CS2389"/>
    </row>
    <row r="2390" spans="1:97" x14ac:dyDescent="0.35">
      <c r="A2390"/>
      <c r="B2390"/>
      <c r="C2390"/>
      <c r="D2390"/>
      <c r="E2390"/>
      <c r="F2390"/>
      <c r="G2390"/>
      <c r="H2390"/>
      <c r="I2390"/>
      <c r="J2390"/>
      <c r="K2390" s="103"/>
      <c r="L2390"/>
      <c r="M2390"/>
      <c r="N2390"/>
      <c r="O2390"/>
      <c r="P2390"/>
      <c r="Q2390"/>
      <c r="R2390"/>
      <c r="S2390"/>
      <c r="T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c r="CC2390"/>
      <c r="CD2390"/>
      <c r="CE2390"/>
      <c r="CF2390"/>
      <c r="CG2390"/>
      <c r="CH2390"/>
      <c r="CI2390"/>
      <c r="CJ2390"/>
      <c r="CK2390"/>
      <c r="CL2390"/>
      <c r="CM2390"/>
      <c r="CN2390"/>
      <c r="CO2390"/>
      <c r="CP2390"/>
      <c r="CQ2390"/>
      <c r="CR2390"/>
      <c r="CS2390"/>
    </row>
    <row r="2391" spans="1:97" x14ac:dyDescent="0.35">
      <c r="A2391"/>
      <c r="B2391"/>
      <c r="C2391"/>
      <c r="D2391"/>
      <c r="E2391"/>
      <c r="F2391"/>
      <c r="G2391"/>
      <c r="H2391"/>
      <c r="I2391"/>
      <c r="J2391"/>
      <c r="K2391" s="103"/>
      <c r="L2391"/>
      <c r="M2391"/>
      <c r="N2391"/>
      <c r="O2391"/>
      <c r="P2391"/>
      <c r="Q2391"/>
      <c r="R2391"/>
      <c r="S2391"/>
      <c r="T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c r="CC2391"/>
      <c r="CD2391"/>
      <c r="CE2391"/>
      <c r="CF2391"/>
      <c r="CG2391"/>
      <c r="CH2391"/>
      <c r="CI2391"/>
      <c r="CJ2391"/>
      <c r="CK2391"/>
      <c r="CL2391"/>
      <c r="CM2391"/>
      <c r="CN2391"/>
      <c r="CO2391"/>
      <c r="CP2391"/>
      <c r="CQ2391"/>
      <c r="CR2391"/>
      <c r="CS2391"/>
    </row>
    <row r="2392" spans="1:97" x14ac:dyDescent="0.35">
      <c r="A2392"/>
      <c r="B2392"/>
      <c r="C2392"/>
      <c r="D2392"/>
      <c r="E2392"/>
      <c r="F2392"/>
      <c r="G2392"/>
      <c r="H2392"/>
      <c r="I2392"/>
      <c r="J2392"/>
      <c r="K2392" s="103"/>
      <c r="L2392"/>
      <c r="M2392"/>
      <c r="N2392"/>
      <c r="O2392"/>
      <c r="P2392"/>
      <c r="Q2392"/>
      <c r="R2392"/>
      <c r="S2392"/>
      <c r="T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c r="CC2392"/>
      <c r="CD2392"/>
      <c r="CE2392"/>
      <c r="CF2392"/>
      <c r="CG2392"/>
      <c r="CH2392"/>
      <c r="CI2392"/>
      <c r="CJ2392"/>
      <c r="CK2392"/>
      <c r="CL2392"/>
      <c r="CM2392"/>
      <c r="CN2392"/>
      <c r="CO2392"/>
      <c r="CP2392"/>
      <c r="CQ2392"/>
      <c r="CR2392"/>
      <c r="CS2392"/>
    </row>
    <row r="2393" spans="1:97" x14ac:dyDescent="0.35">
      <c r="A2393"/>
      <c r="B2393"/>
      <c r="C2393"/>
      <c r="D2393"/>
      <c r="E2393"/>
      <c r="F2393"/>
      <c r="G2393"/>
      <c r="H2393"/>
      <c r="I2393"/>
      <c r="J2393"/>
      <c r="K2393" s="103"/>
      <c r="L2393"/>
      <c r="M2393"/>
      <c r="N2393"/>
      <c r="O2393"/>
      <c r="P2393"/>
      <c r="Q2393"/>
      <c r="R2393"/>
      <c r="S2393"/>
      <c r="T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c r="CC2393"/>
      <c r="CD2393"/>
      <c r="CE2393"/>
      <c r="CF2393"/>
      <c r="CG2393"/>
      <c r="CH2393"/>
      <c r="CI2393"/>
      <c r="CJ2393"/>
      <c r="CK2393"/>
      <c r="CL2393"/>
      <c r="CM2393"/>
      <c r="CN2393"/>
      <c r="CO2393"/>
      <c r="CP2393"/>
      <c r="CQ2393"/>
      <c r="CR2393"/>
      <c r="CS2393"/>
    </row>
    <row r="2394" spans="1:97" x14ac:dyDescent="0.35">
      <c r="A2394"/>
      <c r="B2394"/>
      <c r="C2394"/>
      <c r="D2394"/>
      <c r="E2394"/>
      <c r="F2394"/>
      <c r="G2394"/>
      <c r="H2394"/>
      <c r="I2394"/>
      <c r="J2394"/>
      <c r="K2394" s="103"/>
      <c r="L2394"/>
      <c r="M2394"/>
      <c r="N2394"/>
      <c r="O2394"/>
      <c r="P2394"/>
      <c r="Q2394"/>
      <c r="R2394"/>
      <c r="S2394"/>
      <c r="T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c r="CC2394"/>
      <c r="CD2394"/>
      <c r="CE2394"/>
      <c r="CF2394"/>
      <c r="CG2394"/>
      <c r="CH2394"/>
      <c r="CI2394"/>
      <c r="CJ2394"/>
      <c r="CK2394"/>
      <c r="CL2394"/>
      <c r="CM2394"/>
      <c r="CN2394"/>
      <c r="CO2394"/>
      <c r="CP2394"/>
      <c r="CQ2394"/>
      <c r="CR2394"/>
      <c r="CS2394"/>
    </row>
    <row r="2395" spans="1:97" x14ac:dyDescent="0.35">
      <c r="A2395"/>
      <c r="B2395"/>
      <c r="C2395"/>
      <c r="D2395"/>
      <c r="E2395"/>
      <c r="F2395"/>
      <c r="G2395"/>
      <c r="H2395"/>
      <c r="I2395"/>
      <c r="J2395"/>
      <c r="K2395" s="103"/>
      <c r="L2395"/>
      <c r="M2395"/>
      <c r="N2395"/>
      <c r="O2395"/>
      <c r="P2395"/>
      <c r="Q2395"/>
      <c r="R2395"/>
      <c r="S2395"/>
      <c r="T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c r="CC2395"/>
      <c r="CD2395"/>
      <c r="CE2395"/>
      <c r="CF2395"/>
      <c r="CG2395"/>
      <c r="CH2395"/>
      <c r="CI2395"/>
      <c r="CJ2395"/>
      <c r="CK2395"/>
      <c r="CL2395"/>
      <c r="CM2395"/>
      <c r="CN2395"/>
      <c r="CO2395"/>
      <c r="CP2395"/>
      <c r="CQ2395"/>
      <c r="CR2395"/>
      <c r="CS2395"/>
    </row>
    <row r="2396" spans="1:97" x14ac:dyDescent="0.35">
      <c r="A2396"/>
      <c r="B2396"/>
      <c r="C2396"/>
      <c r="D2396"/>
      <c r="E2396"/>
      <c r="F2396"/>
      <c r="G2396"/>
      <c r="H2396"/>
      <c r="I2396"/>
      <c r="J2396"/>
      <c r="K2396" s="103"/>
      <c r="L2396"/>
      <c r="M2396"/>
      <c r="N2396"/>
      <c r="O2396"/>
      <c r="P2396"/>
      <c r="Q2396"/>
      <c r="R2396"/>
      <c r="S2396"/>
      <c r="T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c r="CC2396"/>
      <c r="CD2396"/>
      <c r="CE2396"/>
      <c r="CF2396"/>
      <c r="CG2396"/>
      <c r="CH2396"/>
      <c r="CI2396"/>
      <c r="CJ2396"/>
      <c r="CK2396"/>
      <c r="CL2396"/>
      <c r="CM2396"/>
      <c r="CN2396"/>
      <c r="CO2396"/>
      <c r="CP2396"/>
      <c r="CQ2396"/>
      <c r="CR2396"/>
      <c r="CS2396"/>
    </row>
    <row r="2397" spans="1:97" s="126" customFormat="1" x14ac:dyDescent="0.35">
      <c r="A2397"/>
      <c r="B2397"/>
      <c r="C2397"/>
      <c r="D2397"/>
      <c r="E2397"/>
      <c r="F2397"/>
      <c r="G2397"/>
      <c r="H2397"/>
      <c r="I2397"/>
      <c r="J2397"/>
      <c r="L2397"/>
      <c r="M2397"/>
      <c r="N2397"/>
      <c r="O2397"/>
      <c r="P2397"/>
      <c r="Q2397"/>
      <c r="R2397"/>
      <c r="S2397"/>
      <c r="T2397"/>
      <c r="U2397" s="103"/>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c r="CC2397"/>
      <c r="CD2397"/>
      <c r="CE2397"/>
      <c r="CF2397"/>
      <c r="CG2397"/>
      <c r="CH2397"/>
      <c r="CI2397"/>
      <c r="CJ2397"/>
      <c r="CK2397"/>
      <c r="CL2397"/>
      <c r="CM2397"/>
      <c r="CN2397"/>
      <c r="CO2397"/>
      <c r="CP2397"/>
      <c r="CQ2397"/>
      <c r="CR2397"/>
      <c r="CS2397"/>
    </row>
    <row r="2398" spans="1:97" x14ac:dyDescent="0.35">
      <c r="A2398"/>
      <c r="B2398"/>
      <c r="C2398"/>
      <c r="D2398"/>
      <c r="E2398"/>
      <c r="F2398"/>
      <c r="G2398"/>
      <c r="H2398"/>
      <c r="I2398"/>
      <c r="J2398"/>
      <c r="L2398"/>
      <c r="M2398"/>
      <c r="N2398"/>
      <c r="O2398"/>
      <c r="P2398"/>
      <c r="Q2398"/>
      <c r="R2398"/>
      <c r="S2398"/>
      <c r="T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c r="CC2398"/>
      <c r="CD2398"/>
      <c r="CE2398"/>
      <c r="CF2398"/>
      <c r="CG2398"/>
      <c r="CH2398"/>
      <c r="CI2398"/>
      <c r="CJ2398"/>
      <c r="CK2398"/>
      <c r="CL2398"/>
      <c r="CM2398"/>
      <c r="CN2398"/>
      <c r="CO2398"/>
      <c r="CP2398"/>
      <c r="CQ2398"/>
      <c r="CR2398"/>
      <c r="CS2398"/>
    </row>
    <row r="2399" spans="1:97" x14ac:dyDescent="0.35">
      <c r="A2399"/>
      <c r="B2399"/>
      <c r="C2399"/>
      <c r="D2399"/>
      <c r="E2399"/>
      <c r="F2399"/>
      <c r="G2399"/>
      <c r="H2399"/>
      <c r="I2399"/>
      <c r="J2399"/>
      <c r="L2399"/>
      <c r="M2399"/>
      <c r="N2399"/>
      <c r="O2399"/>
      <c r="P2399"/>
      <c r="Q2399"/>
      <c r="R2399"/>
      <c r="S2399"/>
      <c r="T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c r="CC2399"/>
      <c r="CD2399"/>
      <c r="CE2399"/>
      <c r="CF2399"/>
      <c r="CG2399"/>
      <c r="CH2399"/>
      <c r="CI2399"/>
      <c r="CJ2399"/>
      <c r="CK2399"/>
      <c r="CL2399"/>
      <c r="CM2399"/>
      <c r="CN2399"/>
      <c r="CO2399"/>
      <c r="CP2399"/>
      <c r="CQ2399"/>
      <c r="CR2399"/>
      <c r="CS2399"/>
    </row>
    <row r="2400" spans="1:97" x14ac:dyDescent="0.35">
      <c r="A2400"/>
      <c r="B2400"/>
      <c r="C2400"/>
      <c r="D2400"/>
      <c r="E2400"/>
      <c r="F2400"/>
      <c r="G2400"/>
      <c r="H2400"/>
      <c r="I2400"/>
      <c r="J2400"/>
      <c r="L2400"/>
      <c r="M2400"/>
      <c r="N2400"/>
      <c r="O2400"/>
      <c r="P2400"/>
      <c r="Q2400"/>
      <c r="R2400"/>
      <c r="S2400"/>
      <c r="T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c r="CC2400"/>
      <c r="CD2400"/>
      <c r="CE2400"/>
      <c r="CF2400"/>
      <c r="CG2400"/>
      <c r="CH2400"/>
      <c r="CI2400"/>
      <c r="CJ2400"/>
      <c r="CK2400"/>
      <c r="CL2400"/>
      <c r="CM2400"/>
      <c r="CN2400"/>
      <c r="CO2400"/>
      <c r="CP2400"/>
      <c r="CQ2400"/>
      <c r="CR2400"/>
      <c r="CS2400"/>
    </row>
    <row r="2401" spans="1:97" x14ac:dyDescent="0.35">
      <c r="A2401"/>
      <c r="B2401"/>
      <c r="C2401"/>
      <c r="D2401"/>
      <c r="E2401"/>
      <c r="F2401"/>
      <c r="G2401"/>
      <c r="H2401"/>
      <c r="I2401"/>
      <c r="J2401"/>
      <c r="L2401"/>
      <c r="M2401"/>
      <c r="N2401"/>
      <c r="O2401"/>
      <c r="P2401"/>
      <c r="Q2401"/>
      <c r="R2401"/>
      <c r="S2401"/>
      <c r="T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c r="CC2401"/>
      <c r="CD2401"/>
      <c r="CE2401"/>
      <c r="CF2401"/>
      <c r="CG2401"/>
      <c r="CH2401"/>
      <c r="CI2401"/>
      <c r="CJ2401"/>
      <c r="CK2401"/>
      <c r="CL2401"/>
      <c r="CM2401"/>
      <c r="CN2401"/>
      <c r="CO2401"/>
      <c r="CP2401"/>
      <c r="CQ2401"/>
      <c r="CR2401"/>
      <c r="CS2401"/>
    </row>
    <row r="2402" spans="1:97" x14ac:dyDescent="0.35">
      <c r="A2402"/>
      <c r="B2402"/>
      <c r="C2402"/>
      <c r="D2402"/>
      <c r="E2402"/>
      <c r="F2402"/>
      <c r="G2402"/>
      <c r="H2402"/>
      <c r="I2402"/>
      <c r="J2402"/>
      <c r="L2402"/>
      <c r="M2402"/>
      <c r="N2402"/>
      <c r="O2402"/>
      <c r="P2402"/>
      <c r="Q2402"/>
      <c r="R2402"/>
      <c r="S2402"/>
      <c r="T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c r="CC2402"/>
      <c r="CD2402"/>
      <c r="CE2402"/>
      <c r="CF2402"/>
      <c r="CG2402"/>
      <c r="CH2402"/>
      <c r="CI2402"/>
      <c r="CJ2402"/>
      <c r="CK2402"/>
      <c r="CL2402"/>
      <c r="CM2402"/>
      <c r="CN2402"/>
      <c r="CO2402"/>
      <c r="CP2402"/>
      <c r="CQ2402"/>
      <c r="CR2402"/>
      <c r="CS2402"/>
    </row>
    <row r="2403" spans="1:97" x14ac:dyDescent="0.35">
      <c r="A2403"/>
      <c r="B2403"/>
      <c r="C2403"/>
      <c r="D2403"/>
      <c r="E2403"/>
      <c r="F2403"/>
      <c r="G2403"/>
      <c r="H2403"/>
      <c r="I2403"/>
      <c r="J2403"/>
      <c r="L2403"/>
      <c r="M2403"/>
      <c r="N2403"/>
      <c r="O2403"/>
      <c r="P2403"/>
      <c r="Q2403"/>
      <c r="R2403"/>
      <c r="S2403"/>
      <c r="T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c r="CC2403"/>
      <c r="CD2403"/>
      <c r="CE2403"/>
      <c r="CF2403"/>
      <c r="CG2403"/>
      <c r="CH2403"/>
      <c r="CI2403"/>
      <c r="CJ2403"/>
      <c r="CK2403"/>
      <c r="CL2403"/>
      <c r="CM2403"/>
      <c r="CN2403"/>
      <c r="CO2403"/>
      <c r="CP2403"/>
      <c r="CQ2403"/>
      <c r="CR2403"/>
      <c r="CS2403"/>
    </row>
    <row r="2404" spans="1:97" x14ac:dyDescent="0.35">
      <c r="A2404"/>
      <c r="B2404"/>
      <c r="C2404"/>
      <c r="D2404"/>
      <c r="E2404"/>
      <c r="F2404"/>
      <c r="G2404"/>
      <c r="H2404"/>
      <c r="I2404"/>
      <c r="J2404"/>
      <c r="L2404"/>
      <c r="M2404"/>
      <c r="N2404"/>
      <c r="O2404"/>
      <c r="P2404"/>
      <c r="Q2404"/>
      <c r="R2404"/>
      <c r="S2404"/>
      <c r="T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c r="CC2404"/>
      <c r="CD2404"/>
      <c r="CE2404"/>
      <c r="CF2404"/>
      <c r="CG2404"/>
      <c r="CH2404"/>
      <c r="CI2404"/>
      <c r="CJ2404"/>
      <c r="CK2404"/>
      <c r="CL2404"/>
      <c r="CM2404"/>
      <c r="CN2404"/>
      <c r="CO2404"/>
      <c r="CP2404"/>
      <c r="CQ2404"/>
      <c r="CR2404"/>
      <c r="CS2404"/>
    </row>
    <row r="2405" spans="1:97" x14ac:dyDescent="0.35">
      <c r="A2405"/>
      <c r="B2405"/>
      <c r="C2405"/>
      <c r="D2405"/>
      <c r="E2405"/>
      <c r="F2405"/>
      <c r="G2405"/>
      <c r="H2405"/>
      <c r="I2405"/>
      <c r="J2405"/>
      <c r="L2405"/>
      <c r="M2405"/>
      <c r="N2405"/>
      <c r="O2405"/>
      <c r="P2405"/>
      <c r="Q2405"/>
      <c r="R2405"/>
      <c r="S2405"/>
      <c r="T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c r="CC2405"/>
      <c r="CD2405"/>
      <c r="CE2405"/>
      <c r="CF2405"/>
      <c r="CG2405"/>
      <c r="CH2405"/>
      <c r="CI2405"/>
      <c r="CJ2405"/>
      <c r="CK2405"/>
      <c r="CL2405"/>
      <c r="CM2405"/>
      <c r="CN2405"/>
      <c r="CO2405"/>
      <c r="CP2405"/>
      <c r="CQ2405"/>
      <c r="CR2405"/>
      <c r="CS2405"/>
    </row>
    <row r="2406" spans="1:97" x14ac:dyDescent="0.35">
      <c r="A2406"/>
      <c r="B2406"/>
      <c r="C2406"/>
      <c r="D2406"/>
      <c r="E2406"/>
      <c r="F2406"/>
      <c r="G2406"/>
      <c r="H2406"/>
      <c r="I2406"/>
      <c r="J2406"/>
      <c r="L2406"/>
      <c r="M2406"/>
      <c r="N2406"/>
      <c r="O2406"/>
      <c r="P2406"/>
      <c r="Q2406"/>
      <c r="R2406"/>
      <c r="S2406"/>
      <c r="T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c r="CC2406"/>
      <c r="CD2406"/>
      <c r="CE2406"/>
      <c r="CF2406"/>
      <c r="CG2406"/>
      <c r="CH2406"/>
      <c r="CI2406"/>
      <c r="CJ2406"/>
      <c r="CK2406"/>
      <c r="CL2406"/>
      <c r="CM2406"/>
      <c r="CN2406"/>
      <c r="CO2406"/>
      <c r="CP2406"/>
      <c r="CQ2406"/>
      <c r="CR2406"/>
      <c r="CS2406"/>
    </row>
    <row r="2407" spans="1:97" x14ac:dyDescent="0.35">
      <c r="A2407"/>
      <c r="B2407"/>
      <c r="C2407"/>
      <c r="D2407"/>
      <c r="E2407"/>
      <c r="F2407"/>
      <c r="G2407"/>
      <c r="H2407"/>
      <c r="I2407"/>
      <c r="J2407"/>
      <c r="L2407"/>
      <c r="M2407"/>
      <c r="N2407"/>
      <c r="O2407"/>
      <c r="P2407"/>
      <c r="Q2407"/>
      <c r="R2407"/>
      <c r="S2407"/>
      <c r="T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c r="CC2407"/>
      <c r="CD2407"/>
      <c r="CE2407"/>
      <c r="CF2407"/>
      <c r="CG2407"/>
      <c r="CH2407"/>
      <c r="CI2407"/>
      <c r="CJ2407"/>
      <c r="CK2407"/>
      <c r="CL2407"/>
      <c r="CM2407"/>
      <c r="CN2407"/>
      <c r="CO2407"/>
      <c r="CP2407"/>
      <c r="CQ2407"/>
      <c r="CR2407"/>
      <c r="CS2407"/>
    </row>
    <row r="2408" spans="1:97" x14ac:dyDescent="0.35">
      <c r="A2408"/>
      <c r="B2408"/>
      <c r="C2408"/>
      <c r="D2408"/>
      <c r="E2408"/>
      <c r="F2408"/>
      <c r="G2408"/>
      <c r="H2408"/>
      <c r="I2408"/>
      <c r="J2408"/>
      <c r="L2408"/>
      <c r="M2408"/>
      <c r="N2408"/>
      <c r="O2408"/>
      <c r="P2408"/>
      <c r="Q2408"/>
      <c r="R2408"/>
      <c r="S2408"/>
      <c r="T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c r="CC2408"/>
      <c r="CD2408"/>
      <c r="CE2408"/>
      <c r="CF2408"/>
      <c r="CG2408"/>
      <c r="CH2408"/>
      <c r="CI2408"/>
      <c r="CJ2408"/>
      <c r="CK2408"/>
      <c r="CL2408"/>
      <c r="CM2408"/>
      <c r="CN2408"/>
      <c r="CO2408"/>
      <c r="CP2408"/>
      <c r="CQ2408"/>
      <c r="CR2408"/>
      <c r="CS2408"/>
    </row>
    <row r="2409" spans="1:97" x14ac:dyDescent="0.35">
      <c r="A2409"/>
      <c r="B2409"/>
      <c r="C2409"/>
      <c r="D2409"/>
      <c r="E2409"/>
      <c r="F2409"/>
      <c r="G2409"/>
      <c r="H2409"/>
      <c r="I2409"/>
      <c r="J2409"/>
      <c r="L2409"/>
      <c r="M2409"/>
      <c r="N2409"/>
      <c r="O2409"/>
      <c r="P2409"/>
      <c r="Q2409"/>
      <c r="R2409"/>
      <c r="S2409"/>
      <c r="T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c r="CC2409"/>
      <c r="CD2409"/>
      <c r="CE2409"/>
      <c r="CF2409"/>
      <c r="CG2409"/>
      <c r="CH2409"/>
      <c r="CI2409"/>
      <c r="CJ2409"/>
      <c r="CK2409"/>
      <c r="CL2409"/>
      <c r="CM2409"/>
      <c r="CN2409"/>
      <c r="CO2409"/>
      <c r="CP2409"/>
      <c r="CQ2409"/>
      <c r="CR2409"/>
      <c r="CS2409"/>
    </row>
    <row r="2410" spans="1:97" x14ac:dyDescent="0.35">
      <c r="A2410"/>
      <c r="B2410"/>
      <c r="C2410"/>
      <c r="D2410"/>
      <c r="E2410"/>
      <c r="F2410"/>
      <c r="G2410"/>
      <c r="H2410"/>
      <c r="I2410"/>
      <c r="J2410"/>
      <c r="L2410"/>
      <c r="M2410"/>
      <c r="N2410"/>
      <c r="O2410"/>
      <c r="P2410"/>
      <c r="Q2410"/>
      <c r="R2410"/>
      <c r="S2410"/>
      <c r="T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c r="CC2410"/>
      <c r="CD2410"/>
      <c r="CE2410"/>
      <c r="CF2410"/>
      <c r="CG2410"/>
      <c r="CH2410"/>
      <c r="CI2410"/>
      <c r="CJ2410"/>
      <c r="CK2410"/>
      <c r="CL2410"/>
      <c r="CM2410"/>
      <c r="CN2410"/>
      <c r="CO2410"/>
      <c r="CP2410"/>
      <c r="CQ2410"/>
      <c r="CR2410"/>
      <c r="CS2410"/>
    </row>
    <row r="2411" spans="1:97" x14ac:dyDescent="0.35">
      <c r="A2411"/>
      <c r="B2411"/>
      <c r="C2411"/>
      <c r="D2411"/>
      <c r="E2411"/>
      <c r="F2411"/>
      <c r="G2411"/>
      <c r="H2411"/>
      <c r="I2411"/>
      <c r="J2411"/>
      <c r="L2411"/>
      <c r="M2411"/>
      <c r="N2411"/>
      <c r="O2411"/>
      <c r="P2411"/>
      <c r="Q2411"/>
      <c r="R2411"/>
      <c r="S2411"/>
      <c r="T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c r="CC2411"/>
      <c r="CD2411"/>
      <c r="CE2411"/>
      <c r="CF2411"/>
      <c r="CG2411"/>
      <c r="CH2411"/>
      <c r="CI2411"/>
      <c r="CJ2411"/>
      <c r="CK2411"/>
      <c r="CL2411"/>
      <c r="CM2411"/>
      <c r="CN2411"/>
      <c r="CO2411"/>
      <c r="CP2411"/>
      <c r="CQ2411"/>
      <c r="CR2411"/>
      <c r="CS2411"/>
    </row>
    <row r="2412" spans="1:97" x14ac:dyDescent="0.35">
      <c r="A2412"/>
      <c r="B2412"/>
      <c r="C2412"/>
      <c r="D2412"/>
      <c r="E2412"/>
      <c r="F2412"/>
      <c r="G2412"/>
      <c r="H2412"/>
      <c r="I2412"/>
      <c r="J2412"/>
      <c r="L2412"/>
      <c r="M2412"/>
      <c r="N2412"/>
      <c r="O2412"/>
      <c r="P2412"/>
      <c r="Q2412"/>
      <c r="R2412"/>
      <c r="S2412"/>
      <c r="T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c r="CC2412"/>
      <c r="CD2412"/>
      <c r="CE2412"/>
      <c r="CF2412"/>
      <c r="CG2412"/>
      <c r="CH2412"/>
      <c r="CI2412"/>
      <c r="CJ2412"/>
      <c r="CK2412"/>
      <c r="CL2412"/>
      <c r="CM2412"/>
      <c r="CN2412"/>
      <c r="CO2412"/>
      <c r="CP2412"/>
      <c r="CQ2412"/>
      <c r="CR2412"/>
      <c r="CS2412"/>
    </row>
    <row r="2413" spans="1:97" x14ac:dyDescent="0.35">
      <c r="A2413"/>
      <c r="B2413"/>
      <c r="C2413"/>
      <c r="D2413"/>
      <c r="E2413"/>
      <c r="F2413"/>
      <c r="G2413"/>
      <c r="H2413"/>
      <c r="I2413"/>
      <c r="J2413"/>
      <c r="L2413"/>
      <c r="M2413"/>
      <c r="N2413"/>
      <c r="O2413"/>
      <c r="P2413"/>
      <c r="Q2413"/>
      <c r="R2413"/>
      <c r="S2413"/>
      <c r="T2413"/>
    </row>
    <row r="2414" spans="1:97" x14ac:dyDescent="0.35">
      <c r="A2414"/>
      <c r="B2414"/>
      <c r="C2414"/>
      <c r="D2414"/>
      <c r="E2414"/>
      <c r="F2414"/>
      <c r="G2414"/>
      <c r="H2414"/>
      <c r="I2414"/>
      <c r="J2414"/>
      <c r="L2414"/>
      <c r="M2414"/>
      <c r="N2414"/>
      <c r="O2414"/>
      <c r="P2414"/>
      <c r="Q2414"/>
      <c r="R2414"/>
      <c r="S2414"/>
      <c r="T2414"/>
    </row>
    <row r="2415" spans="1:97" x14ac:dyDescent="0.35">
      <c r="A2415"/>
      <c r="B2415"/>
      <c r="C2415"/>
      <c r="D2415"/>
      <c r="E2415"/>
      <c r="F2415"/>
      <c r="G2415"/>
      <c r="H2415"/>
      <c r="I2415"/>
      <c r="J2415"/>
      <c r="L2415"/>
      <c r="M2415"/>
      <c r="N2415"/>
      <c r="O2415"/>
      <c r="P2415"/>
      <c r="Q2415"/>
      <c r="R2415"/>
      <c r="S2415"/>
      <c r="T2415"/>
    </row>
    <row r="2416" spans="1:97" x14ac:dyDescent="0.35">
      <c r="A2416"/>
      <c r="B2416"/>
      <c r="C2416"/>
      <c r="D2416"/>
      <c r="E2416"/>
      <c r="F2416"/>
      <c r="G2416"/>
      <c r="H2416"/>
      <c r="I2416"/>
      <c r="J2416"/>
      <c r="L2416"/>
      <c r="M2416"/>
      <c r="N2416"/>
      <c r="O2416"/>
      <c r="P2416"/>
      <c r="Q2416"/>
      <c r="R2416"/>
      <c r="S2416"/>
      <c r="T2416"/>
    </row>
    <row r="2417" spans="1:20" x14ac:dyDescent="0.35">
      <c r="A2417"/>
      <c r="B2417"/>
      <c r="C2417"/>
      <c r="D2417"/>
      <c r="E2417"/>
      <c r="F2417"/>
      <c r="G2417"/>
      <c r="H2417"/>
      <c r="I2417"/>
      <c r="J2417"/>
      <c r="L2417"/>
      <c r="M2417"/>
      <c r="N2417"/>
      <c r="O2417"/>
      <c r="P2417"/>
      <c r="Q2417"/>
      <c r="R2417"/>
      <c r="S2417"/>
      <c r="T2417"/>
    </row>
    <row r="2418" spans="1:20" x14ac:dyDescent="0.35">
      <c r="A2418"/>
      <c r="B2418"/>
      <c r="C2418"/>
      <c r="D2418"/>
      <c r="E2418"/>
      <c r="F2418"/>
      <c r="G2418"/>
      <c r="H2418"/>
      <c r="I2418"/>
      <c r="J2418"/>
      <c r="L2418"/>
      <c r="M2418"/>
      <c r="N2418"/>
      <c r="O2418"/>
      <c r="P2418"/>
      <c r="Q2418"/>
      <c r="R2418"/>
      <c r="S2418"/>
      <c r="T2418"/>
    </row>
    <row r="2419" spans="1:20" x14ac:dyDescent="0.35">
      <c r="A2419"/>
      <c r="B2419"/>
      <c r="C2419"/>
      <c r="D2419"/>
      <c r="E2419"/>
      <c r="F2419"/>
      <c r="G2419"/>
      <c r="H2419"/>
      <c r="I2419"/>
      <c r="J2419"/>
      <c r="L2419"/>
      <c r="M2419"/>
      <c r="N2419"/>
      <c r="O2419"/>
      <c r="P2419"/>
      <c r="Q2419"/>
      <c r="R2419"/>
      <c r="S2419"/>
      <c r="T2419"/>
    </row>
    <row r="2420" spans="1:20" x14ac:dyDescent="0.35">
      <c r="A2420"/>
      <c r="B2420"/>
      <c r="C2420"/>
      <c r="D2420"/>
      <c r="E2420"/>
      <c r="F2420"/>
      <c r="G2420"/>
      <c r="H2420"/>
      <c r="I2420"/>
      <c r="J2420"/>
      <c r="L2420"/>
      <c r="M2420"/>
      <c r="N2420"/>
      <c r="O2420"/>
      <c r="P2420"/>
      <c r="Q2420"/>
      <c r="R2420"/>
      <c r="S2420"/>
      <c r="T2420"/>
    </row>
    <row r="2421" spans="1:20" x14ac:dyDescent="0.35">
      <c r="A2421"/>
      <c r="B2421"/>
      <c r="C2421"/>
      <c r="D2421"/>
      <c r="E2421"/>
      <c r="F2421"/>
      <c r="G2421"/>
      <c r="H2421"/>
      <c r="I2421"/>
      <c r="J2421"/>
      <c r="L2421"/>
      <c r="M2421"/>
      <c r="N2421"/>
      <c r="O2421"/>
      <c r="P2421"/>
      <c r="Q2421"/>
      <c r="R2421"/>
      <c r="S2421"/>
      <c r="T2421"/>
    </row>
    <row r="2422" spans="1:20" x14ac:dyDescent="0.35">
      <c r="A2422"/>
      <c r="B2422"/>
      <c r="C2422"/>
      <c r="D2422"/>
      <c r="E2422"/>
      <c r="F2422"/>
      <c r="G2422"/>
      <c r="H2422"/>
      <c r="I2422"/>
      <c r="J2422"/>
      <c r="L2422"/>
      <c r="M2422"/>
      <c r="N2422"/>
      <c r="O2422"/>
      <c r="P2422"/>
      <c r="Q2422"/>
      <c r="R2422"/>
      <c r="S2422"/>
      <c r="T2422"/>
    </row>
    <row r="2423" spans="1:20" x14ac:dyDescent="0.35">
      <c r="A2423"/>
      <c r="B2423"/>
      <c r="C2423"/>
      <c r="D2423"/>
      <c r="E2423"/>
      <c r="F2423"/>
      <c r="G2423"/>
      <c r="H2423"/>
      <c r="I2423"/>
      <c r="J2423"/>
      <c r="L2423"/>
      <c r="M2423"/>
      <c r="N2423"/>
      <c r="O2423"/>
      <c r="P2423"/>
      <c r="Q2423"/>
      <c r="R2423"/>
      <c r="S2423"/>
      <c r="T2423"/>
    </row>
    <row r="2424" spans="1:20" x14ac:dyDescent="0.35">
      <c r="A2424"/>
      <c r="B2424"/>
      <c r="C2424"/>
      <c r="D2424"/>
      <c r="E2424"/>
      <c r="F2424"/>
      <c r="G2424"/>
      <c r="H2424"/>
      <c r="I2424"/>
      <c r="J2424"/>
      <c r="L2424"/>
      <c r="M2424"/>
      <c r="N2424"/>
      <c r="O2424"/>
      <c r="P2424"/>
      <c r="Q2424"/>
      <c r="R2424"/>
      <c r="S2424"/>
      <c r="T2424"/>
    </row>
    <row r="2425" spans="1:20" x14ac:dyDescent="0.35">
      <c r="A2425"/>
      <c r="B2425"/>
      <c r="C2425"/>
      <c r="D2425"/>
      <c r="E2425"/>
      <c r="F2425"/>
      <c r="G2425"/>
      <c r="H2425"/>
      <c r="I2425"/>
      <c r="J2425"/>
      <c r="L2425"/>
      <c r="M2425"/>
      <c r="N2425"/>
      <c r="O2425"/>
      <c r="P2425"/>
      <c r="Q2425"/>
      <c r="R2425"/>
      <c r="S2425"/>
      <c r="T2425"/>
    </row>
    <row r="2426" spans="1:20" x14ac:dyDescent="0.35">
      <c r="A2426"/>
      <c r="B2426"/>
      <c r="C2426"/>
      <c r="D2426"/>
      <c r="E2426"/>
      <c r="F2426"/>
      <c r="G2426"/>
      <c r="H2426"/>
      <c r="I2426"/>
      <c r="J2426"/>
      <c r="L2426"/>
      <c r="M2426"/>
      <c r="N2426"/>
      <c r="O2426"/>
      <c r="P2426"/>
      <c r="Q2426"/>
      <c r="R2426"/>
      <c r="S2426"/>
      <c r="T2426"/>
    </row>
    <row r="2427" spans="1:20" x14ac:dyDescent="0.35">
      <c r="A2427"/>
      <c r="B2427"/>
      <c r="C2427"/>
      <c r="D2427"/>
      <c r="E2427"/>
      <c r="F2427"/>
      <c r="G2427"/>
      <c r="H2427"/>
      <c r="I2427"/>
      <c r="J2427"/>
      <c r="L2427"/>
      <c r="M2427"/>
      <c r="N2427"/>
      <c r="O2427"/>
      <c r="P2427"/>
      <c r="Q2427"/>
      <c r="R2427"/>
      <c r="S2427"/>
      <c r="T2427"/>
    </row>
    <row r="2428" spans="1:20" x14ac:dyDescent="0.35">
      <c r="A2428"/>
      <c r="B2428"/>
      <c r="C2428"/>
      <c r="D2428"/>
      <c r="E2428"/>
      <c r="F2428"/>
      <c r="G2428"/>
      <c r="H2428"/>
      <c r="I2428"/>
      <c r="J2428"/>
      <c r="L2428"/>
      <c r="M2428"/>
      <c r="N2428"/>
      <c r="O2428"/>
      <c r="P2428"/>
      <c r="Q2428"/>
      <c r="R2428"/>
      <c r="S2428"/>
      <c r="T2428"/>
    </row>
    <row r="2429" spans="1:20" x14ac:dyDescent="0.35">
      <c r="A2429"/>
      <c r="B2429"/>
      <c r="C2429"/>
      <c r="D2429"/>
      <c r="E2429"/>
      <c r="F2429"/>
      <c r="G2429"/>
      <c r="H2429"/>
      <c r="I2429"/>
      <c r="J2429"/>
      <c r="L2429"/>
      <c r="M2429"/>
      <c r="N2429"/>
      <c r="O2429"/>
      <c r="P2429"/>
      <c r="Q2429"/>
      <c r="R2429"/>
      <c r="S2429"/>
      <c r="T2429"/>
    </row>
    <row r="2430" spans="1:20" x14ac:dyDescent="0.35">
      <c r="A2430"/>
      <c r="B2430"/>
      <c r="C2430"/>
      <c r="D2430"/>
      <c r="E2430"/>
      <c r="F2430"/>
      <c r="G2430"/>
      <c r="H2430"/>
      <c r="I2430"/>
      <c r="J2430"/>
      <c r="L2430"/>
      <c r="M2430"/>
      <c r="N2430"/>
      <c r="O2430"/>
      <c r="P2430"/>
      <c r="Q2430"/>
      <c r="R2430"/>
      <c r="S2430"/>
      <c r="T2430"/>
    </row>
    <row r="2431" spans="1:20" x14ac:dyDescent="0.35">
      <c r="A2431"/>
      <c r="B2431"/>
      <c r="C2431"/>
      <c r="D2431"/>
      <c r="E2431"/>
      <c r="F2431"/>
      <c r="G2431"/>
      <c r="H2431"/>
      <c r="I2431"/>
      <c r="J2431"/>
      <c r="L2431"/>
      <c r="M2431"/>
      <c r="N2431"/>
      <c r="O2431"/>
      <c r="P2431"/>
      <c r="Q2431"/>
      <c r="R2431"/>
      <c r="S2431"/>
      <c r="T2431"/>
    </row>
    <row r="2432" spans="1:20" x14ac:dyDescent="0.35">
      <c r="A2432"/>
      <c r="B2432"/>
      <c r="C2432"/>
      <c r="D2432"/>
      <c r="E2432"/>
      <c r="F2432"/>
      <c r="G2432"/>
      <c r="H2432"/>
      <c r="I2432"/>
      <c r="J2432"/>
      <c r="L2432"/>
      <c r="M2432"/>
      <c r="N2432"/>
      <c r="O2432"/>
      <c r="P2432"/>
      <c r="Q2432"/>
      <c r="R2432"/>
      <c r="S2432"/>
      <c r="T2432"/>
    </row>
    <row r="2433" spans="1:20" x14ac:dyDescent="0.35">
      <c r="A2433"/>
      <c r="B2433"/>
      <c r="C2433"/>
      <c r="D2433"/>
      <c r="E2433"/>
      <c r="F2433"/>
      <c r="G2433"/>
      <c r="H2433"/>
      <c r="I2433"/>
      <c r="J2433"/>
      <c r="L2433"/>
      <c r="M2433"/>
      <c r="N2433"/>
      <c r="O2433"/>
      <c r="P2433"/>
      <c r="Q2433"/>
      <c r="R2433"/>
      <c r="S2433"/>
      <c r="T2433"/>
    </row>
    <row r="2434" spans="1:20" x14ac:dyDescent="0.35">
      <c r="A2434"/>
      <c r="B2434"/>
      <c r="C2434"/>
      <c r="D2434"/>
      <c r="E2434"/>
      <c r="F2434"/>
      <c r="G2434"/>
      <c r="H2434"/>
      <c r="I2434"/>
      <c r="J2434"/>
      <c r="L2434"/>
      <c r="M2434"/>
      <c r="N2434"/>
      <c r="O2434"/>
      <c r="P2434"/>
      <c r="Q2434"/>
      <c r="R2434"/>
      <c r="S2434"/>
      <c r="T2434"/>
    </row>
    <row r="2435" spans="1:20" x14ac:dyDescent="0.35">
      <c r="A2435"/>
      <c r="B2435"/>
      <c r="C2435"/>
      <c r="D2435"/>
      <c r="E2435"/>
      <c r="F2435"/>
      <c r="G2435"/>
      <c r="H2435"/>
      <c r="I2435"/>
      <c r="J2435"/>
      <c r="L2435"/>
      <c r="M2435"/>
      <c r="N2435"/>
      <c r="O2435"/>
      <c r="P2435"/>
      <c r="Q2435"/>
      <c r="R2435"/>
      <c r="S2435"/>
      <c r="T2435"/>
    </row>
    <row r="2436" spans="1:20" x14ac:dyDescent="0.35">
      <c r="A2436"/>
      <c r="B2436"/>
      <c r="C2436"/>
      <c r="D2436"/>
      <c r="E2436"/>
      <c r="F2436"/>
      <c r="G2436"/>
      <c r="H2436"/>
      <c r="I2436"/>
      <c r="J2436"/>
      <c r="L2436"/>
      <c r="M2436"/>
      <c r="N2436"/>
      <c r="O2436"/>
      <c r="P2436"/>
      <c r="Q2436"/>
      <c r="R2436"/>
      <c r="S2436"/>
      <c r="T2436"/>
    </row>
    <row r="2437" spans="1:20" x14ac:dyDescent="0.35">
      <c r="A2437"/>
      <c r="B2437"/>
      <c r="C2437"/>
      <c r="D2437"/>
      <c r="E2437"/>
      <c r="F2437"/>
      <c r="G2437"/>
      <c r="H2437"/>
      <c r="I2437"/>
      <c r="J2437"/>
      <c r="L2437"/>
      <c r="M2437"/>
      <c r="N2437"/>
      <c r="O2437"/>
      <c r="P2437"/>
      <c r="Q2437"/>
      <c r="R2437"/>
      <c r="S2437"/>
      <c r="T2437"/>
    </row>
    <row r="2438" spans="1:20" x14ac:dyDescent="0.35">
      <c r="A2438"/>
      <c r="B2438"/>
      <c r="C2438"/>
      <c r="D2438"/>
      <c r="E2438"/>
      <c r="F2438"/>
      <c r="G2438"/>
      <c r="H2438"/>
      <c r="I2438"/>
      <c r="J2438"/>
      <c r="L2438"/>
      <c r="M2438"/>
      <c r="N2438"/>
      <c r="O2438"/>
      <c r="P2438"/>
      <c r="Q2438"/>
      <c r="R2438"/>
      <c r="S2438"/>
      <c r="T2438"/>
    </row>
    <row r="2439" spans="1:20" x14ac:dyDescent="0.35">
      <c r="A2439"/>
      <c r="B2439"/>
      <c r="C2439"/>
      <c r="D2439"/>
      <c r="E2439"/>
      <c r="F2439"/>
      <c r="G2439"/>
      <c r="H2439"/>
      <c r="I2439"/>
      <c r="J2439"/>
      <c r="L2439"/>
      <c r="M2439"/>
      <c r="N2439"/>
      <c r="O2439"/>
      <c r="P2439"/>
      <c r="Q2439"/>
      <c r="R2439"/>
      <c r="S2439"/>
      <c r="T2439"/>
    </row>
    <row r="2440" spans="1:20" x14ac:dyDescent="0.35">
      <c r="A2440"/>
      <c r="B2440"/>
      <c r="C2440"/>
      <c r="D2440"/>
      <c r="E2440"/>
      <c r="F2440"/>
      <c r="G2440"/>
      <c r="H2440"/>
      <c r="I2440"/>
      <c r="J2440"/>
      <c r="L2440"/>
      <c r="M2440"/>
      <c r="N2440"/>
      <c r="O2440"/>
      <c r="P2440"/>
      <c r="Q2440"/>
      <c r="R2440"/>
      <c r="S2440"/>
      <c r="T2440"/>
    </row>
    <row r="2441" spans="1:20" x14ac:dyDescent="0.35">
      <c r="A2441"/>
      <c r="B2441"/>
      <c r="C2441"/>
      <c r="D2441"/>
      <c r="E2441"/>
      <c r="F2441"/>
      <c r="G2441"/>
      <c r="H2441"/>
      <c r="I2441"/>
      <c r="J2441"/>
      <c r="L2441"/>
      <c r="M2441"/>
      <c r="N2441"/>
      <c r="O2441"/>
      <c r="P2441"/>
      <c r="Q2441"/>
      <c r="R2441"/>
      <c r="S2441"/>
      <c r="T2441"/>
    </row>
    <row r="2442" spans="1:20" x14ac:dyDescent="0.35">
      <c r="A2442"/>
      <c r="B2442"/>
      <c r="C2442"/>
      <c r="D2442"/>
      <c r="E2442"/>
      <c r="F2442"/>
      <c r="G2442"/>
      <c r="H2442"/>
      <c r="I2442"/>
      <c r="J2442"/>
      <c r="L2442"/>
      <c r="M2442"/>
      <c r="N2442"/>
      <c r="O2442"/>
      <c r="P2442"/>
      <c r="Q2442"/>
      <c r="R2442"/>
      <c r="S2442"/>
      <c r="T2442"/>
    </row>
    <row r="2443" spans="1:20" x14ac:dyDescent="0.35">
      <c r="A2443"/>
      <c r="B2443"/>
      <c r="C2443"/>
      <c r="D2443"/>
      <c r="E2443"/>
      <c r="F2443"/>
      <c r="G2443"/>
      <c r="H2443"/>
      <c r="I2443"/>
      <c r="J2443"/>
      <c r="L2443"/>
      <c r="M2443"/>
      <c r="N2443"/>
      <c r="O2443"/>
      <c r="P2443"/>
      <c r="Q2443"/>
      <c r="R2443"/>
      <c r="S2443"/>
      <c r="T2443"/>
    </row>
    <row r="2444" spans="1:20" x14ac:dyDescent="0.35">
      <c r="A2444"/>
      <c r="B2444"/>
      <c r="C2444"/>
      <c r="D2444"/>
      <c r="E2444"/>
      <c r="F2444"/>
      <c r="G2444"/>
      <c r="H2444"/>
      <c r="I2444"/>
      <c r="J2444"/>
      <c r="L2444"/>
      <c r="M2444"/>
      <c r="N2444"/>
      <c r="O2444"/>
      <c r="P2444"/>
      <c r="Q2444"/>
      <c r="R2444"/>
      <c r="S2444"/>
      <c r="T2444"/>
    </row>
    <row r="2445" spans="1:20" x14ac:dyDescent="0.35">
      <c r="A2445"/>
      <c r="B2445"/>
      <c r="C2445"/>
      <c r="D2445"/>
      <c r="E2445"/>
      <c r="F2445"/>
      <c r="G2445"/>
      <c r="H2445"/>
      <c r="I2445"/>
      <c r="J2445"/>
      <c r="L2445"/>
      <c r="M2445"/>
      <c r="N2445"/>
      <c r="O2445"/>
      <c r="P2445"/>
      <c r="Q2445"/>
      <c r="R2445"/>
      <c r="S2445"/>
      <c r="T2445"/>
    </row>
    <row r="2446" spans="1:20" x14ac:dyDescent="0.35">
      <c r="A2446"/>
      <c r="B2446"/>
      <c r="C2446"/>
      <c r="D2446"/>
      <c r="E2446"/>
      <c r="F2446"/>
      <c r="G2446"/>
      <c r="H2446"/>
      <c r="I2446"/>
      <c r="J2446"/>
      <c r="L2446"/>
      <c r="M2446"/>
      <c r="N2446"/>
      <c r="O2446"/>
      <c r="P2446"/>
      <c r="Q2446"/>
      <c r="R2446"/>
      <c r="S2446"/>
      <c r="T2446"/>
    </row>
    <row r="2447" spans="1:20" x14ac:dyDescent="0.35">
      <c r="A2447"/>
      <c r="B2447"/>
      <c r="C2447"/>
      <c r="D2447"/>
      <c r="E2447"/>
      <c r="F2447"/>
      <c r="G2447"/>
      <c r="H2447"/>
      <c r="I2447"/>
      <c r="J2447"/>
      <c r="L2447"/>
      <c r="M2447"/>
      <c r="N2447"/>
      <c r="O2447"/>
      <c r="P2447"/>
      <c r="Q2447"/>
      <c r="R2447"/>
      <c r="S2447"/>
      <c r="T2447"/>
    </row>
    <row r="2448" spans="1:20" x14ac:dyDescent="0.35">
      <c r="A2448"/>
      <c r="B2448"/>
      <c r="C2448"/>
      <c r="D2448"/>
      <c r="E2448"/>
      <c r="F2448"/>
      <c r="G2448"/>
      <c r="H2448"/>
      <c r="I2448"/>
      <c r="J2448"/>
      <c r="L2448"/>
      <c r="M2448"/>
      <c r="N2448"/>
      <c r="O2448"/>
      <c r="P2448"/>
      <c r="Q2448"/>
      <c r="R2448"/>
      <c r="S2448"/>
      <c r="T2448"/>
    </row>
    <row r="2449" spans="1:20" x14ac:dyDescent="0.35">
      <c r="A2449"/>
      <c r="B2449"/>
      <c r="C2449"/>
      <c r="D2449"/>
      <c r="E2449"/>
      <c r="F2449"/>
      <c r="G2449"/>
      <c r="H2449"/>
      <c r="I2449"/>
      <c r="J2449"/>
      <c r="L2449"/>
      <c r="M2449"/>
      <c r="N2449"/>
      <c r="O2449"/>
      <c r="P2449"/>
      <c r="Q2449"/>
      <c r="R2449"/>
      <c r="S2449"/>
      <c r="T2449"/>
    </row>
    <row r="2450" spans="1:20" x14ac:dyDescent="0.35">
      <c r="A2450"/>
      <c r="B2450"/>
      <c r="C2450"/>
      <c r="D2450"/>
      <c r="E2450"/>
      <c r="F2450"/>
      <c r="G2450"/>
      <c r="H2450"/>
      <c r="I2450"/>
      <c r="J2450"/>
      <c r="L2450"/>
      <c r="M2450"/>
      <c r="N2450"/>
      <c r="O2450"/>
      <c r="P2450"/>
      <c r="Q2450"/>
      <c r="R2450"/>
      <c r="S2450"/>
      <c r="T2450"/>
    </row>
    <row r="2451" spans="1:20" x14ac:dyDescent="0.35">
      <c r="A2451"/>
      <c r="B2451"/>
      <c r="C2451"/>
      <c r="D2451"/>
      <c r="E2451"/>
      <c r="F2451"/>
      <c r="G2451"/>
      <c r="H2451"/>
      <c r="I2451"/>
      <c r="J2451"/>
      <c r="L2451"/>
      <c r="M2451"/>
      <c r="N2451"/>
      <c r="O2451"/>
      <c r="P2451"/>
      <c r="Q2451"/>
      <c r="R2451"/>
      <c r="S2451"/>
      <c r="T2451"/>
    </row>
    <row r="2452" spans="1:20" x14ac:dyDescent="0.35">
      <c r="A2452"/>
      <c r="B2452"/>
      <c r="C2452"/>
      <c r="D2452"/>
      <c r="E2452"/>
      <c r="F2452"/>
      <c r="G2452"/>
      <c r="H2452"/>
      <c r="I2452"/>
      <c r="J2452"/>
      <c r="L2452"/>
      <c r="M2452"/>
      <c r="N2452"/>
      <c r="O2452"/>
      <c r="P2452"/>
      <c r="Q2452"/>
      <c r="R2452"/>
      <c r="S2452"/>
      <c r="T2452"/>
    </row>
    <row r="2453" spans="1:20" x14ac:dyDescent="0.35">
      <c r="A2453"/>
      <c r="B2453"/>
      <c r="C2453"/>
      <c r="D2453"/>
      <c r="E2453"/>
      <c r="F2453"/>
      <c r="G2453"/>
      <c r="H2453"/>
      <c r="I2453"/>
      <c r="J2453"/>
      <c r="L2453"/>
      <c r="M2453"/>
      <c r="N2453"/>
      <c r="O2453"/>
      <c r="P2453"/>
      <c r="Q2453"/>
      <c r="R2453"/>
      <c r="S2453"/>
      <c r="T2453"/>
    </row>
    <row r="2454" spans="1:20" x14ac:dyDescent="0.35">
      <c r="A2454"/>
      <c r="B2454"/>
      <c r="C2454"/>
      <c r="D2454"/>
      <c r="E2454"/>
      <c r="F2454"/>
      <c r="G2454"/>
      <c r="H2454"/>
      <c r="I2454"/>
      <c r="J2454"/>
      <c r="L2454"/>
      <c r="M2454"/>
      <c r="N2454"/>
      <c r="O2454"/>
      <c r="P2454"/>
      <c r="Q2454"/>
      <c r="R2454"/>
      <c r="S2454"/>
      <c r="T2454"/>
    </row>
    <row r="2455" spans="1:20" x14ac:dyDescent="0.35">
      <c r="A2455"/>
      <c r="B2455"/>
      <c r="C2455"/>
      <c r="D2455"/>
      <c r="E2455"/>
      <c r="F2455"/>
      <c r="G2455"/>
      <c r="H2455"/>
      <c r="I2455"/>
      <c r="J2455"/>
      <c r="L2455"/>
      <c r="M2455"/>
      <c r="N2455"/>
      <c r="O2455"/>
      <c r="P2455"/>
      <c r="Q2455"/>
      <c r="R2455"/>
      <c r="S2455"/>
      <c r="T2455"/>
    </row>
    <row r="2456" spans="1:20" x14ac:dyDescent="0.35">
      <c r="A2456"/>
      <c r="B2456"/>
      <c r="C2456"/>
      <c r="D2456"/>
      <c r="E2456"/>
      <c r="F2456"/>
      <c r="G2456"/>
      <c r="H2456"/>
      <c r="I2456"/>
      <c r="J2456"/>
      <c r="L2456"/>
      <c r="M2456"/>
      <c r="N2456"/>
      <c r="O2456"/>
      <c r="P2456"/>
      <c r="Q2456"/>
      <c r="R2456"/>
      <c r="S2456"/>
      <c r="T2456"/>
    </row>
    <row r="2457" spans="1:20" x14ac:dyDescent="0.35">
      <c r="A2457"/>
      <c r="B2457"/>
      <c r="C2457"/>
      <c r="D2457"/>
      <c r="E2457"/>
      <c r="F2457"/>
      <c r="G2457"/>
      <c r="H2457"/>
      <c r="I2457"/>
      <c r="J2457"/>
      <c r="L2457"/>
      <c r="M2457"/>
      <c r="N2457"/>
      <c r="O2457"/>
      <c r="P2457"/>
      <c r="Q2457"/>
      <c r="R2457"/>
      <c r="S2457"/>
      <c r="T2457"/>
    </row>
    <row r="2458" spans="1:20" x14ac:dyDescent="0.35">
      <c r="A2458"/>
      <c r="B2458"/>
      <c r="C2458"/>
      <c r="D2458"/>
      <c r="E2458"/>
      <c r="F2458"/>
      <c r="G2458"/>
      <c r="H2458"/>
      <c r="I2458"/>
      <c r="J2458"/>
      <c r="L2458"/>
      <c r="M2458"/>
      <c r="N2458"/>
      <c r="O2458"/>
      <c r="P2458"/>
      <c r="Q2458"/>
      <c r="R2458"/>
      <c r="S2458"/>
      <c r="T2458"/>
    </row>
    <row r="2459" spans="1:20" x14ac:dyDescent="0.35">
      <c r="A2459"/>
      <c r="B2459"/>
      <c r="C2459"/>
      <c r="D2459"/>
      <c r="E2459"/>
      <c r="F2459"/>
      <c r="G2459"/>
      <c r="H2459"/>
      <c r="I2459"/>
      <c r="J2459"/>
      <c r="L2459"/>
      <c r="M2459"/>
      <c r="N2459"/>
      <c r="O2459"/>
      <c r="P2459"/>
      <c r="Q2459"/>
      <c r="R2459"/>
      <c r="S2459"/>
      <c r="T2459"/>
    </row>
    <row r="2460" spans="1:20" x14ac:dyDescent="0.35">
      <c r="A2460"/>
      <c r="B2460"/>
      <c r="C2460"/>
      <c r="D2460"/>
      <c r="E2460"/>
      <c r="F2460"/>
      <c r="G2460"/>
      <c r="H2460"/>
      <c r="I2460"/>
      <c r="J2460"/>
      <c r="L2460"/>
      <c r="M2460"/>
      <c r="N2460"/>
      <c r="O2460"/>
      <c r="P2460"/>
      <c r="Q2460"/>
      <c r="R2460"/>
      <c r="S2460"/>
      <c r="T2460"/>
    </row>
    <row r="2461" spans="1:20" x14ac:dyDescent="0.35">
      <c r="A2461"/>
      <c r="B2461"/>
      <c r="C2461"/>
      <c r="D2461"/>
      <c r="E2461"/>
      <c r="F2461"/>
      <c r="G2461"/>
      <c r="H2461"/>
      <c r="I2461"/>
      <c r="J2461"/>
      <c r="L2461"/>
      <c r="M2461"/>
      <c r="N2461"/>
      <c r="O2461"/>
      <c r="P2461"/>
      <c r="Q2461"/>
      <c r="R2461"/>
      <c r="S2461"/>
      <c r="T2461"/>
    </row>
    <row r="2462" spans="1:20" x14ac:dyDescent="0.35">
      <c r="A2462"/>
      <c r="B2462"/>
      <c r="C2462"/>
      <c r="D2462"/>
      <c r="E2462"/>
      <c r="F2462"/>
      <c r="G2462"/>
      <c r="H2462"/>
      <c r="I2462"/>
      <c r="J2462"/>
      <c r="L2462"/>
      <c r="M2462"/>
      <c r="N2462"/>
      <c r="O2462"/>
      <c r="P2462"/>
      <c r="Q2462"/>
      <c r="R2462"/>
      <c r="S2462"/>
      <c r="T2462"/>
    </row>
    <row r="2463" spans="1:20" x14ac:dyDescent="0.35">
      <c r="A2463"/>
      <c r="B2463"/>
      <c r="C2463"/>
      <c r="D2463"/>
      <c r="E2463"/>
      <c r="F2463"/>
      <c r="G2463"/>
      <c r="H2463"/>
      <c r="I2463"/>
      <c r="J2463"/>
      <c r="L2463"/>
      <c r="M2463"/>
      <c r="N2463"/>
      <c r="O2463"/>
      <c r="P2463"/>
      <c r="Q2463"/>
      <c r="R2463"/>
      <c r="S2463"/>
      <c r="T2463"/>
    </row>
    <row r="2464" spans="1:20" x14ac:dyDescent="0.35">
      <c r="A2464"/>
      <c r="B2464"/>
      <c r="C2464"/>
      <c r="D2464"/>
      <c r="E2464"/>
      <c r="F2464"/>
      <c r="G2464"/>
      <c r="H2464"/>
      <c r="I2464"/>
      <c r="J2464"/>
      <c r="L2464"/>
      <c r="M2464"/>
      <c r="N2464"/>
      <c r="O2464"/>
      <c r="P2464"/>
      <c r="Q2464"/>
      <c r="R2464"/>
      <c r="S2464"/>
      <c r="T2464"/>
    </row>
    <row r="2465" spans="1:20" x14ac:dyDescent="0.35">
      <c r="A2465"/>
      <c r="B2465"/>
      <c r="C2465"/>
      <c r="D2465"/>
      <c r="E2465"/>
      <c r="F2465"/>
      <c r="G2465"/>
      <c r="H2465"/>
      <c r="I2465"/>
      <c r="J2465"/>
      <c r="L2465"/>
      <c r="M2465"/>
      <c r="N2465"/>
      <c r="O2465"/>
      <c r="P2465"/>
      <c r="Q2465"/>
      <c r="R2465"/>
      <c r="S2465"/>
      <c r="T2465"/>
    </row>
    <row r="2466" spans="1:20" x14ac:dyDescent="0.35">
      <c r="A2466"/>
      <c r="B2466"/>
      <c r="C2466"/>
      <c r="D2466"/>
      <c r="E2466"/>
      <c r="F2466"/>
      <c r="G2466"/>
      <c r="H2466"/>
      <c r="I2466"/>
      <c r="J2466"/>
      <c r="L2466"/>
      <c r="M2466"/>
      <c r="N2466"/>
      <c r="O2466"/>
      <c r="P2466"/>
      <c r="Q2466"/>
      <c r="R2466"/>
      <c r="S2466"/>
      <c r="T2466"/>
    </row>
    <row r="2467" spans="1:20" x14ac:dyDescent="0.35">
      <c r="A2467"/>
      <c r="B2467"/>
      <c r="C2467"/>
      <c r="D2467"/>
      <c r="E2467"/>
      <c r="F2467"/>
      <c r="G2467"/>
      <c r="H2467"/>
      <c r="I2467"/>
      <c r="J2467"/>
      <c r="L2467"/>
      <c r="M2467"/>
      <c r="N2467"/>
      <c r="O2467"/>
      <c r="P2467"/>
      <c r="Q2467"/>
      <c r="R2467"/>
      <c r="S2467"/>
      <c r="T2467"/>
    </row>
    <row r="2468" spans="1:20" x14ac:dyDescent="0.35">
      <c r="A2468"/>
      <c r="B2468"/>
      <c r="C2468"/>
      <c r="D2468"/>
      <c r="E2468"/>
      <c r="F2468"/>
      <c r="G2468"/>
      <c r="H2468"/>
      <c r="I2468"/>
      <c r="J2468"/>
      <c r="L2468"/>
      <c r="M2468"/>
      <c r="N2468"/>
      <c r="O2468"/>
      <c r="P2468"/>
      <c r="Q2468"/>
      <c r="R2468"/>
      <c r="S2468"/>
      <c r="T2468"/>
    </row>
    <row r="2469" spans="1:20" x14ac:dyDescent="0.35">
      <c r="A2469"/>
      <c r="B2469"/>
      <c r="C2469"/>
      <c r="D2469"/>
      <c r="E2469"/>
      <c r="F2469"/>
      <c r="G2469"/>
      <c r="H2469"/>
      <c r="I2469"/>
      <c r="J2469"/>
      <c r="L2469"/>
      <c r="M2469"/>
      <c r="N2469"/>
      <c r="O2469"/>
      <c r="P2469"/>
      <c r="Q2469"/>
      <c r="R2469"/>
      <c r="S2469"/>
      <c r="T2469"/>
    </row>
    <row r="2470" spans="1:20" x14ac:dyDescent="0.35">
      <c r="A2470"/>
      <c r="B2470"/>
      <c r="C2470"/>
      <c r="D2470"/>
      <c r="E2470"/>
      <c r="F2470"/>
      <c r="G2470"/>
      <c r="H2470"/>
      <c r="I2470"/>
      <c r="J2470"/>
      <c r="L2470"/>
      <c r="M2470"/>
      <c r="N2470"/>
      <c r="O2470"/>
      <c r="P2470"/>
      <c r="Q2470"/>
      <c r="R2470"/>
      <c r="S2470"/>
      <c r="T2470"/>
    </row>
    <row r="2471" spans="1:20" x14ac:dyDescent="0.35">
      <c r="A2471"/>
      <c r="B2471"/>
      <c r="C2471"/>
      <c r="D2471"/>
      <c r="E2471"/>
      <c r="F2471"/>
      <c r="G2471"/>
      <c r="H2471"/>
      <c r="I2471"/>
      <c r="J2471"/>
      <c r="L2471"/>
      <c r="M2471"/>
      <c r="N2471"/>
      <c r="O2471"/>
      <c r="P2471"/>
      <c r="Q2471"/>
      <c r="R2471"/>
      <c r="S2471"/>
      <c r="T2471"/>
    </row>
    <row r="2472" spans="1:20" x14ac:dyDescent="0.35">
      <c r="A2472"/>
      <c r="B2472"/>
      <c r="C2472"/>
      <c r="D2472"/>
      <c r="E2472"/>
      <c r="F2472"/>
      <c r="G2472"/>
      <c r="H2472"/>
      <c r="I2472"/>
      <c r="J2472"/>
      <c r="L2472"/>
      <c r="M2472"/>
      <c r="N2472"/>
      <c r="O2472"/>
      <c r="P2472"/>
      <c r="Q2472"/>
      <c r="R2472"/>
      <c r="S2472"/>
      <c r="T2472"/>
    </row>
    <row r="2473" spans="1:20" x14ac:dyDescent="0.35">
      <c r="A2473"/>
      <c r="B2473"/>
      <c r="C2473"/>
      <c r="D2473"/>
      <c r="E2473"/>
      <c r="F2473"/>
      <c r="G2473"/>
      <c r="H2473"/>
      <c r="I2473"/>
      <c r="J2473"/>
      <c r="L2473"/>
      <c r="M2473"/>
      <c r="N2473"/>
      <c r="O2473"/>
      <c r="P2473"/>
      <c r="Q2473"/>
      <c r="R2473"/>
      <c r="S2473"/>
      <c r="T2473"/>
    </row>
    <row r="2474" spans="1:20" x14ac:dyDescent="0.35">
      <c r="A2474"/>
      <c r="B2474"/>
      <c r="C2474"/>
      <c r="D2474"/>
      <c r="E2474"/>
      <c r="F2474"/>
      <c r="G2474"/>
      <c r="H2474"/>
      <c r="I2474"/>
      <c r="J2474"/>
      <c r="L2474"/>
      <c r="M2474"/>
      <c r="N2474"/>
      <c r="O2474"/>
      <c r="P2474"/>
      <c r="Q2474"/>
      <c r="R2474"/>
      <c r="S2474"/>
      <c r="T2474"/>
    </row>
    <row r="2475" spans="1:20" x14ac:dyDescent="0.35">
      <c r="A2475"/>
      <c r="B2475"/>
      <c r="C2475"/>
      <c r="D2475"/>
      <c r="E2475"/>
      <c r="F2475"/>
      <c r="G2475"/>
      <c r="H2475"/>
      <c r="I2475"/>
      <c r="J2475"/>
      <c r="L2475"/>
      <c r="M2475"/>
      <c r="N2475"/>
      <c r="O2475"/>
      <c r="P2475"/>
      <c r="Q2475"/>
      <c r="R2475"/>
      <c r="S2475"/>
      <c r="T2475"/>
    </row>
    <row r="2476" spans="1:20" x14ac:dyDescent="0.35">
      <c r="A2476"/>
      <c r="B2476"/>
      <c r="C2476"/>
      <c r="D2476"/>
      <c r="E2476"/>
      <c r="F2476"/>
      <c r="G2476"/>
      <c r="H2476"/>
      <c r="I2476"/>
      <c r="J2476"/>
      <c r="L2476"/>
      <c r="M2476"/>
      <c r="N2476"/>
      <c r="O2476"/>
      <c r="P2476"/>
      <c r="Q2476"/>
      <c r="R2476"/>
      <c r="S2476"/>
      <c r="T2476"/>
    </row>
    <row r="2477" spans="1:20" x14ac:dyDescent="0.35">
      <c r="A2477"/>
      <c r="B2477"/>
      <c r="C2477"/>
      <c r="D2477"/>
      <c r="E2477"/>
      <c r="F2477"/>
      <c r="G2477"/>
      <c r="H2477"/>
      <c r="I2477"/>
      <c r="J2477"/>
      <c r="L2477"/>
      <c r="M2477"/>
      <c r="N2477"/>
      <c r="O2477"/>
      <c r="P2477"/>
      <c r="Q2477"/>
      <c r="R2477"/>
      <c r="S2477"/>
      <c r="T2477"/>
    </row>
    <row r="2478" spans="1:20" x14ac:dyDescent="0.35">
      <c r="A2478"/>
      <c r="B2478"/>
      <c r="C2478"/>
      <c r="D2478"/>
      <c r="E2478"/>
      <c r="F2478"/>
      <c r="G2478"/>
      <c r="H2478"/>
      <c r="I2478"/>
      <c r="J2478"/>
      <c r="L2478"/>
      <c r="M2478"/>
      <c r="N2478"/>
      <c r="O2478"/>
      <c r="P2478"/>
      <c r="Q2478"/>
      <c r="R2478"/>
      <c r="S2478"/>
      <c r="T2478"/>
    </row>
    <row r="2479" spans="1:20" x14ac:dyDescent="0.35">
      <c r="A2479"/>
      <c r="B2479"/>
      <c r="C2479"/>
      <c r="D2479"/>
      <c r="E2479"/>
      <c r="F2479"/>
      <c r="G2479"/>
      <c r="H2479"/>
      <c r="I2479"/>
      <c r="J2479"/>
      <c r="L2479"/>
      <c r="M2479"/>
      <c r="N2479"/>
      <c r="O2479"/>
      <c r="P2479"/>
      <c r="Q2479"/>
      <c r="R2479"/>
      <c r="S2479"/>
      <c r="T2479"/>
    </row>
    <row r="2480" spans="1:20" x14ac:dyDescent="0.35">
      <c r="A2480"/>
      <c r="B2480"/>
      <c r="C2480"/>
      <c r="D2480"/>
      <c r="E2480"/>
      <c r="F2480"/>
      <c r="G2480"/>
      <c r="H2480"/>
      <c r="I2480"/>
      <c r="J2480"/>
      <c r="L2480"/>
      <c r="M2480"/>
      <c r="N2480"/>
      <c r="O2480"/>
      <c r="P2480"/>
      <c r="Q2480"/>
      <c r="R2480"/>
      <c r="S2480"/>
      <c r="T2480"/>
    </row>
    <row r="2481" spans="1:20" x14ac:dyDescent="0.35">
      <c r="A2481"/>
      <c r="B2481"/>
      <c r="C2481"/>
      <c r="D2481"/>
      <c r="E2481"/>
      <c r="F2481"/>
      <c r="G2481"/>
      <c r="H2481"/>
      <c r="I2481"/>
      <c r="J2481"/>
      <c r="L2481"/>
      <c r="M2481"/>
      <c r="N2481"/>
      <c r="O2481"/>
      <c r="P2481"/>
      <c r="Q2481"/>
      <c r="R2481"/>
      <c r="S2481"/>
      <c r="T2481"/>
    </row>
    <row r="2482" spans="1:20" x14ac:dyDescent="0.35">
      <c r="A2482"/>
      <c r="B2482"/>
      <c r="C2482"/>
      <c r="D2482"/>
      <c r="E2482"/>
      <c r="F2482"/>
      <c r="G2482"/>
      <c r="H2482"/>
      <c r="I2482"/>
      <c r="J2482"/>
      <c r="L2482"/>
      <c r="M2482"/>
      <c r="N2482"/>
      <c r="O2482"/>
      <c r="P2482"/>
      <c r="Q2482"/>
      <c r="R2482"/>
      <c r="S2482"/>
      <c r="T2482"/>
    </row>
    <row r="2483" spans="1:20" x14ac:dyDescent="0.35">
      <c r="A2483"/>
      <c r="B2483"/>
      <c r="C2483"/>
      <c r="D2483"/>
      <c r="E2483"/>
      <c r="F2483"/>
      <c r="G2483"/>
      <c r="H2483"/>
      <c r="I2483"/>
      <c r="J2483"/>
      <c r="L2483"/>
      <c r="M2483"/>
      <c r="N2483"/>
      <c r="O2483"/>
      <c r="P2483"/>
      <c r="Q2483"/>
      <c r="R2483"/>
      <c r="S2483"/>
      <c r="T2483"/>
    </row>
    <row r="2484" spans="1:20" x14ac:dyDescent="0.35">
      <c r="A2484"/>
      <c r="B2484"/>
      <c r="C2484"/>
      <c r="D2484"/>
      <c r="E2484"/>
      <c r="F2484"/>
      <c r="G2484"/>
      <c r="H2484"/>
      <c r="I2484"/>
      <c r="J2484"/>
      <c r="L2484"/>
      <c r="M2484"/>
      <c r="N2484"/>
      <c r="O2484"/>
      <c r="P2484"/>
      <c r="Q2484"/>
      <c r="R2484"/>
      <c r="S2484"/>
      <c r="T2484"/>
    </row>
    <row r="2485" spans="1:20" x14ac:dyDescent="0.35">
      <c r="A2485"/>
      <c r="B2485"/>
      <c r="C2485"/>
      <c r="D2485"/>
      <c r="E2485"/>
      <c r="F2485"/>
      <c r="G2485"/>
      <c r="H2485"/>
      <c r="I2485"/>
      <c r="J2485"/>
      <c r="L2485"/>
      <c r="M2485"/>
      <c r="N2485"/>
      <c r="O2485"/>
      <c r="P2485"/>
      <c r="Q2485"/>
      <c r="R2485"/>
      <c r="S2485"/>
      <c r="T2485"/>
    </row>
    <row r="2486" spans="1:20" x14ac:dyDescent="0.35">
      <c r="A2486"/>
      <c r="B2486"/>
      <c r="C2486"/>
      <c r="D2486"/>
      <c r="E2486"/>
      <c r="F2486"/>
      <c r="G2486"/>
      <c r="H2486"/>
      <c r="I2486"/>
      <c r="J2486"/>
      <c r="L2486"/>
      <c r="M2486"/>
      <c r="N2486"/>
      <c r="O2486"/>
      <c r="P2486"/>
      <c r="Q2486"/>
      <c r="R2486"/>
      <c r="S2486"/>
      <c r="T2486"/>
    </row>
    <row r="2487" spans="1:20" x14ac:dyDescent="0.35">
      <c r="A2487"/>
      <c r="B2487"/>
      <c r="C2487"/>
      <c r="D2487"/>
      <c r="E2487"/>
      <c r="F2487"/>
      <c r="G2487"/>
      <c r="H2487"/>
      <c r="I2487"/>
      <c r="J2487"/>
      <c r="L2487"/>
      <c r="M2487"/>
      <c r="N2487"/>
      <c r="O2487"/>
      <c r="P2487"/>
      <c r="Q2487"/>
      <c r="R2487"/>
      <c r="S2487"/>
      <c r="T2487"/>
    </row>
    <row r="2488" spans="1:20" x14ac:dyDescent="0.35">
      <c r="A2488"/>
      <c r="B2488"/>
      <c r="C2488"/>
      <c r="D2488"/>
      <c r="E2488"/>
      <c r="F2488"/>
      <c r="G2488"/>
      <c r="H2488"/>
      <c r="I2488"/>
      <c r="J2488"/>
      <c r="L2488"/>
      <c r="M2488"/>
      <c r="N2488"/>
      <c r="O2488"/>
      <c r="P2488"/>
      <c r="Q2488"/>
      <c r="R2488"/>
      <c r="S2488"/>
      <c r="T2488"/>
    </row>
    <row r="2489" spans="1:20" x14ac:dyDescent="0.35">
      <c r="A2489"/>
      <c r="B2489"/>
      <c r="C2489"/>
      <c r="D2489"/>
      <c r="E2489"/>
      <c r="F2489"/>
      <c r="G2489"/>
      <c r="H2489"/>
      <c r="I2489"/>
      <c r="J2489"/>
      <c r="L2489"/>
      <c r="M2489"/>
      <c r="N2489"/>
      <c r="O2489"/>
      <c r="P2489"/>
      <c r="Q2489"/>
      <c r="R2489"/>
      <c r="S2489"/>
      <c r="T2489"/>
    </row>
    <row r="2490" spans="1:20" x14ac:dyDescent="0.35">
      <c r="A2490"/>
      <c r="B2490"/>
      <c r="C2490"/>
      <c r="D2490"/>
      <c r="E2490"/>
      <c r="F2490"/>
      <c r="G2490"/>
      <c r="H2490"/>
      <c r="I2490"/>
      <c r="J2490"/>
      <c r="L2490"/>
      <c r="M2490"/>
      <c r="N2490"/>
      <c r="O2490"/>
      <c r="P2490"/>
      <c r="Q2490"/>
      <c r="R2490"/>
      <c r="S2490"/>
      <c r="T2490"/>
    </row>
    <row r="2491" spans="1:20" x14ac:dyDescent="0.35">
      <c r="A2491"/>
      <c r="B2491"/>
      <c r="C2491"/>
      <c r="D2491"/>
      <c r="E2491"/>
      <c r="F2491"/>
      <c r="G2491"/>
      <c r="H2491"/>
      <c r="I2491"/>
      <c r="J2491"/>
      <c r="L2491"/>
      <c r="M2491"/>
      <c r="N2491"/>
      <c r="O2491"/>
      <c r="P2491"/>
      <c r="Q2491"/>
      <c r="R2491"/>
      <c r="S2491"/>
      <c r="T2491"/>
    </row>
    <row r="2492" spans="1:20" x14ac:dyDescent="0.35">
      <c r="A2492"/>
      <c r="B2492"/>
      <c r="C2492"/>
      <c r="D2492"/>
      <c r="E2492"/>
      <c r="F2492"/>
      <c r="G2492"/>
      <c r="H2492"/>
      <c r="I2492"/>
      <c r="J2492"/>
      <c r="L2492"/>
      <c r="M2492"/>
      <c r="N2492"/>
      <c r="O2492"/>
      <c r="P2492"/>
      <c r="Q2492"/>
      <c r="R2492"/>
      <c r="S2492"/>
      <c r="T2492"/>
    </row>
    <row r="2493" spans="1:20" x14ac:dyDescent="0.35">
      <c r="A2493"/>
      <c r="B2493"/>
      <c r="C2493"/>
      <c r="D2493"/>
      <c r="E2493"/>
      <c r="F2493"/>
      <c r="G2493"/>
      <c r="H2493"/>
      <c r="I2493"/>
      <c r="J2493"/>
      <c r="L2493"/>
      <c r="M2493"/>
      <c r="N2493"/>
      <c r="O2493"/>
      <c r="P2493"/>
      <c r="Q2493"/>
      <c r="R2493"/>
      <c r="S2493"/>
      <c r="T2493"/>
    </row>
    <row r="2494" spans="1:20" x14ac:dyDescent="0.35">
      <c r="A2494"/>
      <c r="B2494"/>
      <c r="C2494"/>
      <c r="D2494"/>
      <c r="E2494"/>
      <c r="F2494"/>
      <c r="G2494"/>
      <c r="H2494"/>
      <c r="I2494"/>
      <c r="J2494"/>
      <c r="L2494"/>
      <c r="M2494"/>
      <c r="N2494"/>
      <c r="O2494"/>
      <c r="P2494"/>
      <c r="Q2494"/>
      <c r="R2494"/>
      <c r="S2494"/>
      <c r="T2494"/>
    </row>
    <row r="2495" spans="1:20" x14ac:dyDescent="0.35">
      <c r="A2495"/>
      <c r="B2495"/>
      <c r="C2495"/>
      <c r="D2495"/>
      <c r="E2495"/>
      <c r="F2495"/>
      <c r="G2495"/>
      <c r="H2495"/>
      <c r="I2495"/>
      <c r="J2495"/>
      <c r="L2495"/>
      <c r="M2495"/>
      <c r="N2495"/>
      <c r="O2495"/>
      <c r="P2495"/>
      <c r="Q2495"/>
      <c r="R2495"/>
      <c r="S2495"/>
      <c r="T2495"/>
    </row>
    <row r="2496" spans="1:20" x14ac:dyDescent="0.35">
      <c r="A2496"/>
      <c r="B2496"/>
      <c r="C2496"/>
      <c r="D2496"/>
      <c r="E2496"/>
      <c r="F2496"/>
      <c r="G2496"/>
      <c r="H2496"/>
      <c r="I2496"/>
      <c r="J2496"/>
      <c r="L2496"/>
      <c r="M2496"/>
      <c r="N2496"/>
      <c r="O2496"/>
      <c r="P2496"/>
      <c r="Q2496"/>
      <c r="R2496"/>
      <c r="S2496"/>
      <c r="T2496"/>
    </row>
    <row r="2497" spans="1:20" x14ac:dyDescent="0.35">
      <c r="A2497"/>
      <c r="B2497"/>
      <c r="C2497"/>
      <c r="D2497"/>
      <c r="E2497"/>
      <c r="F2497"/>
      <c r="G2497"/>
      <c r="H2497"/>
      <c r="I2497"/>
      <c r="J2497"/>
      <c r="L2497"/>
      <c r="M2497"/>
      <c r="N2497"/>
      <c r="O2497"/>
      <c r="P2497"/>
      <c r="Q2497"/>
      <c r="R2497"/>
      <c r="S2497"/>
      <c r="T2497"/>
    </row>
    <row r="2498" spans="1:20" x14ac:dyDescent="0.35">
      <c r="A2498"/>
      <c r="B2498"/>
      <c r="C2498"/>
      <c r="D2498"/>
      <c r="E2498"/>
      <c r="F2498"/>
      <c r="G2498"/>
      <c r="H2498"/>
      <c r="I2498"/>
      <c r="J2498"/>
      <c r="L2498"/>
      <c r="M2498"/>
      <c r="N2498"/>
      <c r="O2498"/>
      <c r="P2498"/>
      <c r="Q2498"/>
      <c r="R2498"/>
      <c r="S2498"/>
      <c r="T2498"/>
    </row>
    <row r="2499" spans="1:20" x14ac:dyDescent="0.35">
      <c r="A2499"/>
      <c r="B2499"/>
      <c r="C2499"/>
      <c r="D2499"/>
      <c r="E2499"/>
      <c r="F2499"/>
      <c r="G2499"/>
      <c r="H2499"/>
      <c r="I2499"/>
      <c r="J2499"/>
      <c r="L2499"/>
      <c r="M2499"/>
      <c r="N2499"/>
      <c r="O2499"/>
      <c r="P2499"/>
      <c r="Q2499"/>
      <c r="R2499"/>
      <c r="S2499"/>
      <c r="T2499"/>
    </row>
    <row r="2500" spans="1:20" x14ac:dyDescent="0.35">
      <c r="A2500"/>
      <c r="B2500"/>
      <c r="C2500"/>
      <c r="D2500"/>
      <c r="E2500"/>
      <c r="F2500"/>
      <c r="G2500"/>
      <c r="H2500"/>
      <c r="I2500"/>
      <c r="J2500"/>
      <c r="L2500"/>
      <c r="M2500"/>
      <c r="N2500"/>
      <c r="O2500"/>
      <c r="P2500"/>
      <c r="Q2500"/>
      <c r="R2500"/>
      <c r="S2500"/>
      <c r="T2500"/>
    </row>
    <row r="2501" spans="1:20" x14ac:dyDescent="0.35">
      <c r="A2501"/>
      <c r="B2501"/>
      <c r="C2501"/>
      <c r="D2501"/>
      <c r="E2501"/>
      <c r="F2501"/>
      <c r="G2501"/>
      <c r="H2501"/>
      <c r="I2501"/>
      <c r="J2501"/>
      <c r="L2501"/>
      <c r="M2501"/>
      <c r="N2501"/>
      <c r="O2501"/>
      <c r="P2501"/>
      <c r="Q2501"/>
      <c r="R2501"/>
      <c r="S2501"/>
      <c r="T2501"/>
    </row>
    <row r="2502" spans="1:20" x14ac:dyDescent="0.35">
      <c r="A2502"/>
      <c r="B2502"/>
      <c r="C2502"/>
      <c r="D2502"/>
      <c r="E2502"/>
      <c r="F2502"/>
      <c r="G2502"/>
      <c r="H2502"/>
      <c r="I2502"/>
      <c r="J2502"/>
      <c r="L2502"/>
      <c r="M2502"/>
      <c r="N2502"/>
      <c r="O2502"/>
      <c r="P2502"/>
      <c r="Q2502"/>
      <c r="R2502"/>
      <c r="S2502"/>
      <c r="T2502"/>
    </row>
    <row r="2503" spans="1:20" x14ac:dyDescent="0.35">
      <c r="A2503"/>
      <c r="B2503"/>
      <c r="C2503"/>
      <c r="D2503"/>
      <c r="E2503"/>
      <c r="F2503"/>
      <c r="G2503"/>
      <c r="H2503"/>
      <c r="I2503"/>
      <c r="J2503"/>
      <c r="L2503"/>
      <c r="M2503"/>
      <c r="N2503"/>
      <c r="O2503"/>
      <c r="P2503"/>
      <c r="Q2503"/>
      <c r="R2503"/>
      <c r="S2503"/>
      <c r="T2503"/>
    </row>
    <row r="2504" spans="1:20" x14ac:dyDescent="0.35">
      <c r="A2504"/>
      <c r="B2504"/>
      <c r="C2504"/>
      <c r="D2504"/>
      <c r="E2504"/>
      <c r="F2504"/>
      <c r="G2504"/>
      <c r="H2504"/>
      <c r="I2504"/>
      <c r="J2504"/>
      <c r="L2504"/>
      <c r="M2504"/>
      <c r="N2504"/>
      <c r="O2504"/>
      <c r="P2504"/>
      <c r="Q2504"/>
      <c r="R2504"/>
      <c r="S2504"/>
      <c r="T2504"/>
    </row>
    <row r="2505" spans="1:20" x14ac:dyDescent="0.35">
      <c r="A2505"/>
      <c r="B2505"/>
      <c r="C2505"/>
      <c r="D2505"/>
      <c r="E2505"/>
      <c r="F2505"/>
      <c r="G2505"/>
      <c r="H2505"/>
      <c r="I2505"/>
      <c r="J2505"/>
      <c r="L2505"/>
      <c r="M2505"/>
      <c r="N2505"/>
      <c r="O2505"/>
      <c r="P2505"/>
      <c r="Q2505"/>
      <c r="R2505"/>
      <c r="S2505"/>
      <c r="T2505"/>
    </row>
    <row r="2506" spans="1:20" x14ac:dyDescent="0.35">
      <c r="A2506"/>
      <c r="B2506"/>
      <c r="C2506"/>
      <c r="D2506"/>
      <c r="E2506"/>
      <c r="F2506"/>
      <c r="G2506"/>
      <c r="H2506"/>
      <c r="I2506"/>
      <c r="J2506"/>
      <c r="L2506"/>
      <c r="M2506"/>
      <c r="N2506"/>
      <c r="O2506"/>
      <c r="P2506"/>
      <c r="Q2506"/>
      <c r="R2506"/>
      <c r="S2506"/>
      <c r="T2506"/>
    </row>
    <row r="2507" spans="1:20" x14ac:dyDescent="0.35">
      <c r="A2507"/>
      <c r="B2507"/>
      <c r="C2507"/>
      <c r="D2507"/>
      <c r="E2507"/>
      <c r="F2507"/>
      <c r="G2507"/>
      <c r="H2507"/>
      <c r="I2507"/>
      <c r="J2507"/>
      <c r="L2507"/>
      <c r="M2507"/>
      <c r="N2507"/>
      <c r="O2507"/>
      <c r="P2507"/>
      <c r="Q2507"/>
      <c r="R2507"/>
      <c r="S2507"/>
      <c r="T2507"/>
    </row>
    <row r="2508" spans="1:20" x14ac:dyDescent="0.35">
      <c r="A2508"/>
      <c r="B2508"/>
      <c r="C2508"/>
      <c r="D2508"/>
      <c r="E2508"/>
      <c r="F2508"/>
      <c r="G2508"/>
      <c r="H2508"/>
      <c r="I2508"/>
      <c r="J2508"/>
      <c r="L2508"/>
      <c r="M2508"/>
      <c r="N2508"/>
      <c r="O2508"/>
      <c r="P2508"/>
      <c r="Q2508"/>
      <c r="R2508"/>
      <c r="S2508"/>
      <c r="T2508"/>
    </row>
    <row r="2509" spans="1:20" x14ac:dyDescent="0.35">
      <c r="A2509"/>
      <c r="B2509"/>
      <c r="C2509"/>
      <c r="D2509"/>
      <c r="E2509"/>
      <c r="F2509"/>
      <c r="G2509"/>
      <c r="H2509"/>
      <c r="I2509"/>
      <c r="J2509"/>
      <c r="L2509"/>
      <c r="M2509"/>
      <c r="N2509"/>
      <c r="O2509"/>
      <c r="P2509"/>
      <c r="Q2509"/>
      <c r="R2509"/>
      <c r="S2509"/>
      <c r="T2509"/>
    </row>
    <row r="2510" spans="1:20" x14ac:dyDescent="0.35">
      <c r="A2510"/>
      <c r="B2510"/>
      <c r="C2510"/>
      <c r="D2510"/>
      <c r="E2510"/>
      <c r="F2510"/>
      <c r="G2510"/>
      <c r="H2510"/>
      <c r="I2510"/>
      <c r="J2510"/>
      <c r="L2510"/>
      <c r="M2510"/>
      <c r="N2510"/>
      <c r="O2510"/>
      <c r="P2510"/>
      <c r="Q2510"/>
      <c r="R2510"/>
      <c r="S2510"/>
      <c r="T2510"/>
    </row>
    <row r="2511" spans="1:20" x14ac:dyDescent="0.35">
      <c r="A2511"/>
      <c r="B2511"/>
      <c r="C2511"/>
      <c r="D2511"/>
      <c r="E2511"/>
      <c r="F2511"/>
      <c r="G2511"/>
      <c r="H2511"/>
      <c r="I2511"/>
      <c r="J2511"/>
      <c r="L2511"/>
      <c r="M2511"/>
      <c r="N2511"/>
      <c r="O2511"/>
      <c r="P2511"/>
      <c r="Q2511"/>
      <c r="R2511"/>
      <c r="S2511"/>
      <c r="T2511"/>
    </row>
    <row r="2512" spans="1:20" x14ac:dyDescent="0.35">
      <c r="A2512"/>
      <c r="B2512"/>
      <c r="C2512"/>
      <c r="D2512"/>
      <c r="E2512"/>
      <c r="F2512"/>
      <c r="G2512"/>
      <c r="H2512"/>
      <c r="I2512"/>
      <c r="J2512"/>
      <c r="L2512"/>
      <c r="M2512"/>
      <c r="N2512"/>
      <c r="O2512"/>
      <c r="P2512"/>
      <c r="Q2512"/>
      <c r="R2512"/>
      <c r="S2512"/>
      <c r="T2512"/>
    </row>
    <row r="2513" spans="1:20" x14ac:dyDescent="0.35">
      <c r="A2513"/>
      <c r="B2513"/>
      <c r="C2513"/>
      <c r="D2513"/>
      <c r="E2513"/>
      <c r="F2513"/>
      <c r="G2513"/>
      <c r="H2513"/>
      <c r="I2513"/>
      <c r="J2513"/>
      <c r="L2513"/>
      <c r="M2513"/>
      <c r="N2513"/>
      <c r="O2513"/>
      <c r="P2513"/>
      <c r="Q2513"/>
      <c r="R2513"/>
      <c r="S2513"/>
      <c r="T2513"/>
    </row>
    <row r="2514" spans="1:20" x14ac:dyDescent="0.35">
      <c r="A2514"/>
      <c r="B2514"/>
      <c r="C2514"/>
      <c r="D2514"/>
      <c r="E2514"/>
      <c r="F2514"/>
      <c r="G2514"/>
      <c r="H2514"/>
      <c r="I2514"/>
      <c r="J2514"/>
      <c r="L2514"/>
      <c r="M2514"/>
      <c r="N2514"/>
      <c r="O2514"/>
      <c r="P2514"/>
      <c r="Q2514"/>
      <c r="R2514"/>
      <c r="S2514"/>
      <c r="T2514"/>
    </row>
    <row r="2515" spans="1:20" x14ac:dyDescent="0.35">
      <c r="A2515"/>
      <c r="B2515"/>
      <c r="C2515"/>
      <c r="D2515"/>
      <c r="E2515"/>
      <c r="F2515"/>
      <c r="G2515"/>
      <c r="H2515"/>
      <c r="I2515"/>
      <c r="J2515"/>
      <c r="L2515"/>
      <c r="M2515"/>
      <c r="N2515"/>
      <c r="O2515"/>
      <c r="P2515"/>
      <c r="Q2515"/>
      <c r="R2515"/>
      <c r="S2515"/>
      <c r="T2515"/>
    </row>
    <row r="2516" spans="1:20" x14ac:dyDescent="0.35">
      <c r="A2516"/>
      <c r="B2516"/>
      <c r="C2516"/>
      <c r="D2516"/>
      <c r="E2516"/>
      <c r="F2516"/>
      <c r="G2516"/>
      <c r="H2516"/>
      <c r="I2516"/>
      <c r="J2516"/>
      <c r="L2516"/>
      <c r="M2516"/>
      <c r="N2516"/>
      <c r="O2516"/>
      <c r="P2516"/>
      <c r="Q2516"/>
      <c r="R2516"/>
      <c r="S2516"/>
      <c r="T2516"/>
    </row>
    <row r="2517" spans="1:20" x14ac:dyDescent="0.35">
      <c r="A2517"/>
      <c r="B2517"/>
      <c r="C2517"/>
      <c r="D2517"/>
      <c r="E2517"/>
      <c r="F2517"/>
      <c r="G2517"/>
      <c r="H2517"/>
      <c r="I2517"/>
      <c r="J2517"/>
      <c r="L2517"/>
      <c r="M2517"/>
      <c r="N2517"/>
      <c r="O2517"/>
      <c r="P2517"/>
      <c r="Q2517"/>
      <c r="R2517"/>
      <c r="S2517"/>
      <c r="T2517"/>
    </row>
    <row r="2518" spans="1:20" x14ac:dyDescent="0.35">
      <c r="A2518"/>
      <c r="B2518"/>
      <c r="C2518"/>
      <c r="D2518"/>
      <c r="E2518"/>
      <c r="F2518"/>
      <c r="G2518"/>
      <c r="H2518"/>
      <c r="I2518"/>
      <c r="J2518"/>
      <c r="L2518"/>
      <c r="M2518"/>
      <c r="N2518"/>
      <c r="O2518"/>
      <c r="P2518"/>
      <c r="Q2518"/>
      <c r="R2518"/>
      <c r="S2518"/>
      <c r="T2518"/>
    </row>
    <row r="2519" spans="1:20" x14ac:dyDescent="0.35">
      <c r="A2519"/>
      <c r="B2519"/>
      <c r="C2519"/>
      <c r="D2519"/>
      <c r="E2519"/>
      <c r="F2519"/>
      <c r="G2519"/>
      <c r="H2519"/>
      <c r="I2519"/>
      <c r="J2519"/>
      <c r="L2519"/>
      <c r="M2519"/>
      <c r="N2519"/>
      <c r="O2519"/>
      <c r="P2519"/>
      <c r="Q2519"/>
      <c r="R2519"/>
      <c r="S2519"/>
      <c r="T2519"/>
    </row>
    <row r="2520" spans="1:20" x14ac:dyDescent="0.35">
      <c r="A2520"/>
      <c r="B2520"/>
      <c r="C2520"/>
      <c r="D2520"/>
      <c r="E2520"/>
      <c r="F2520"/>
      <c r="G2520"/>
      <c r="H2520"/>
      <c r="I2520"/>
      <c r="J2520"/>
      <c r="L2520"/>
      <c r="M2520"/>
      <c r="N2520"/>
      <c r="O2520"/>
      <c r="P2520"/>
      <c r="Q2520"/>
      <c r="R2520"/>
      <c r="S2520"/>
      <c r="T2520"/>
    </row>
    <row r="2521" spans="1:20" x14ac:dyDescent="0.35">
      <c r="A2521"/>
      <c r="B2521"/>
      <c r="C2521"/>
      <c r="D2521"/>
      <c r="E2521"/>
      <c r="F2521"/>
      <c r="G2521"/>
      <c r="H2521"/>
      <c r="I2521"/>
      <c r="J2521"/>
      <c r="L2521"/>
      <c r="M2521"/>
      <c r="N2521"/>
      <c r="O2521"/>
      <c r="P2521"/>
      <c r="Q2521"/>
      <c r="R2521"/>
      <c r="S2521"/>
      <c r="T2521"/>
    </row>
    <row r="2522" spans="1:20" x14ac:dyDescent="0.35">
      <c r="A2522"/>
      <c r="B2522"/>
      <c r="C2522"/>
      <c r="D2522"/>
      <c r="E2522"/>
      <c r="F2522"/>
      <c r="G2522"/>
      <c r="H2522"/>
      <c r="I2522"/>
      <c r="J2522"/>
      <c r="L2522"/>
      <c r="M2522"/>
      <c r="N2522"/>
      <c r="O2522"/>
      <c r="P2522"/>
      <c r="Q2522"/>
      <c r="R2522"/>
      <c r="S2522"/>
      <c r="T2522"/>
    </row>
    <row r="2523" spans="1:20" x14ac:dyDescent="0.35">
      <c r="A2523"/>
      <c r="B2523"/>
      <c r="C2523"/>
      <c r="D2523"/>
      <c r="E2523"/>
      <c r="F2523"/>
      <c r="G2523"/>
      <c r="H2523"/>
      <c r="I2523"/>
      <c r="J2523"/>
      <c r="L2523"/>
      <c r="M2523"/>
      <c r="N2523"/>
      <c r="O2523"/>
      <c r="P2523"/>
      <c r="Q2523"/>
      <c r="R2523"/>
      <c r="S2523"/>
      <c r="T2523"/>
    </row>
    <row r="2524" spans="1:20" x14ac:dyDescent="0.35">
      <c r="A2524"/>
      <c r="B2524"/>
      <c r="C2524"/>
      <c r="D2524"/>
      <c r="E2524"/>
      <c r="F2524"/>
      <c r="G2524"/>
      <c r="H2524"/>
      <c r="I2524"/>
      <c r="J2524"/>
      <c r="L2524"/>
      <c r="M2524"/>
      <c r="N2524"/>
      <c r="O2524"/>
      <c r="P2524"/>
      <c r="Q2524"/>
      <c r="R2524"/>
      <c r="S2524"/>
      <c r="T2524"/>
    </row>
    <row r="2525" spans="1:20" x14ac:dyDescent="0.35">
      <c r="A2525"/>
      <c r="B2525"/>
      <c r="C2525"/>
      <c r="D2525"/>
      <c r="E2525"/>
      <c r="F2525"/>
      <c r="G2525"/>
      <c r="H2525"/>
      <c r="I2525"/>
      <c r="J2525"/>
      <c r="L2525"/>
      <c r="M2525"/>
      <c r="N2525"/>
      <c r="O2525"/>
      <c r="P2525"/>
      <c r="Q2525"/>
      <c r="R2525"/>
      <c r="S2525"/>
      <c r="T2525"/>
    </row>
    <row r="2526" spans="1:20" x14ac:dyDescent="0.35">
      <c r="A2526"/>
      <c r="B2526"/>
      <c r="C2526"/>
      <c r="D2526"/>
      <c r="E2526"/>
      <c r="F2526"/>
      <c r="G2526"/>
      <c r="H2526"/>
      <c r="I2526"/>
      <c r="J2526"/>
      <c r="L2526"/>
      <c r="M2526"/>
      <c r="N2526"/>
      <c r="O2526"/>
      <c r="P2526"/>
      <c r="Q2526"/>
      <c r="R2526"/>
      <c r="S2526"/>
      <c r="T2526"/>
    </row>
    <row r="2527" spans="1:20" x14ac:dyDescent="0.35">
      <c r="A2527"/>
      <c r="B2527"/>
      <c r="C2527"/>
      <c r="D2527"/>
      <c r="E2527"/>
      <c r="F2527"/>
      <c r="G2527"/>
      <c r="H2527"/>
      <c r="I2527"/>
      <c r="J2527"/>
      <c r="L2527"/>
      <c r="M2527"/>
      <c r="N2527"/>
      <c r="O2527"/>
      <c r="P2527"/>
      <c r="Q2527"/>
      <c r="R2527"/>
      <c r="S2527"/>
      <c r="T2527"/>
    </row>
    <row r="2528" spans="1:20" x14ac:dyDescent="0.35">
      <c r="A2528"/>
      <c r="B2528"/>
      <c r="C2528"/>
      <c r="D2528"/>
      <c r="E2528"/>
      <c r="F2528"/>
      <c r="G2528"/>
      <c r="H2528"/>
      <c r="I2528"/>
      <c r="J2528"/>
      <c r="L2528"/>
      <c r="M2528"/>
      <c r="N2528"/>
      <c r="O2528"/>
      <c r="P2528"/>
      <c r="Q2528"/>
      <c r="R2528"/>
      <c r="S2528"/>
      <c r="T2528"/>
    </row>
    <row r="2529" spans="1:20" x14ac:dyDescent="0.35">
      <c r="A2529"/>
      <c r="B2529"/>
      <c r="C2529"/>
      <c r="D2529"/>
      <c r="E2529"/>
      <c r="F2529"/>
      <c r="G2529"/>
      <c r="H2529"/>
      <c r="I2529"/>
      <c r="J2529"/>
      <c r="L2529"/>
      <c r="M2529"/>
      <c r="N2529"/>
      <c r="O2529"/>
      <c r="P2529"/>
      <c r="Q2529"/>
      <c r="R2529"/>
      <c r="S2529"/>
      <c r="T2529"/>
    </row>
    <row r="2530" spans="1:20" x14ac:dyDescent="0.35">
      <c r="A2530"/>
      <c r="B2530"/>
      <c r="C2530"/>
      <c r="D2530"/>
      <c r="E2530"/>
      <c r="F2530"/>
      <c r="G2530"/>
      <c r="H2530"/>
      <c r="I2530"/>
      <c r="J2530"/>
      <c r="L2530"/>
      <c r="M2530"/>
      <c r="N2530"/>
      <c r="O2530"/>
      <c r="P2530"/>
      <c r="Q2530"/>
      <c r="R2530"/>
      <c r="S2530"/>
      <c r="T2530"/>
    </row>
    <row r="2531" spans="1:20" x14ac:dyDescent="0.35">
      <c r="A2531"/>
      <c r="B2531"/>
      <c r="C2531"/>
      <c r="D2531"/>
      <c r="E2531"/>
      <c r="F2531"/>
      <c r="G2531"/>
      <c r="H2531"/>
      <c r="I2531"/>
      <c r="J2531"/>
      <c r="L2531"/>
      <c r="M2531"/>
      <c r="N2531"/>
      <c r="O2531"/>
      <c r="P2531"/>
      <c r="Q2531"/>
      <c r="R2531"/>
      <c r="S2531"/>
      <c r="T2531"/>
    </row>
    <row r="2532" spans="1:20" x14ac:dyDescent="0.35">
      <c r="A2532"/>
      <c r="B2532"/>
      <c r="C2532"/>
      <c r="D2532"/>
      <c r="E2532"/>
      <c r="F2532"/>
      <c r="G2532"/>
      <c r="H2532"/>
      <c r="I2532"/>
      <c r="J2532"/>
      <c r="L2532"/>
      <c r="M2532"/>
      <c r="N2532"/>
      <c r="O2532"/>
      <c r="P2532"/>
      <c r="Q2532"/>
      <c r="R2532"/>
      <c r="S2532"/>
      <c r="T2532"/>
    </row>
    <row r="2533" spans="1:20" x14ac:dyDescent="0.35">
      <c r="A2533"/>
      <c r="B2533"/>
      <c r="C2533"/>
      <c r="D2533"/>
      <c r="E2533"/>
      <c r="F2533"/>
      <c r="G2533"/>
      <c r="H2533"/>
      <c r="I2533"/>
      <c r="J2533"/>
      <c r="L2533"/>
      <c r="M2533"/>
      <c r="N2533"/>
      <c r="O2533"/>
      <c r="P2533"/>
      <c r="Q2533"/>
      <c r="R2533"/>
      <c r="S2533"/>
      <c r="T2533"/>
    </row>
    <row r="2534" spans="1:20" x14ac:dyDescent="0.35">
      <c r="A2534"/>
      <c r="B2534"/>
      <c r="C2534"/>
      <c r="D2534"/>
      <c r="E2534"/>
      <c r="F2534"/>
      <c r="G2534"/>
      <c r="H2534"/>
      <c r="I2534"/>
      <c r="J2534"/>
      <c r="L2534"/>
      <c r="M2534"/>
      <c r="N2534"/>
      <c r="O2534"/>
      <c r="P2534"/>
      <c r="Q2534"/>
      <c r="R2534"/>
      <c r="S2534"/>
      <c r="T2534"/>
    </row>
    <row r="2535" spans="1:20" x14ac:dyDescent="0.35">
      <c r="A2535"/>
      <c r="B2535"/>
      <c r="C2535"/>
      <c r="D2535"/>
      <c r="E2535"/>
      <c r="F2535"/>
      <c r="G2535"/>
      <c r="H2535"/>
      <c r="I2535"/>
      <c r="J2535"/>
      <c r="L2535"/>
      <c r="M2535"/>
      <c r="N2535"/>
      <c r="O2535"/>
      <c r="P2535"/>
      <c r="Q2535"/>
      <c r="R2535"/>
      <c r="S2535"/>
      <c r="T2535"/>
    </row>
    <row r="2536" spans="1:20" x14ac:dyDescent="0.35">
      <c r="A2536"/>
      <c r="B2536"/>
      <c r="C2536"/>
      <c r="D2536"/>
      <c r="E2536"/>
      <c r="F2536"/>
      <c r="G2536"/>
      <c r="H2536"/>
      <c r="I2536"/>
      <c r="J2536"/>
      <c r="L2536"/>
      <c r="M2536"/>
      <c r="N2536"/>
      <c r="O2536"/>
      <c r="P2536"/>
      <c r="Q2536"/>
      <c r="R2536"/>
      <c r="S2536"/>
      <c r="T2536"/>
    </row>
    <row r="2537" spans="1:20" x14ac:dyDescent="0.35">
      <c r="A2537"/>
      <c r="B2537"/>
      <c r="C2537"/>
      <c r="D2537"/>
      <c r="E2537"/>
      <c r="F2537"/>
      <c r="G2537"/>
      <c r="H2537"/>
      <c r="I2537"/>
      <c r="J2537"/>
      <c r="L2537"/>
      <c r="M2537"/>
      <c r="N2537"/>
      <c r="O2537"/>
      <c r="P2537"/>
      <c r="Q2537"/>
      <c r="R2537"/>
      <c r="S2537"/>
      <c r="T2537"/>
    </row>
    <row r="2538" spans="1:20" x14ac:dyDescent="0.35">
      <c r="A2538"/>
      <c r="B2538"/>
      <c r="C2538"/>
      <c r="D2538"/>
      <c r="E2538"/>
      <c r="F2538"/>
      <c r="G2538"/>
      <c r="H2538"/>
      <c r="I2538"/>
      <c r="J2538"/>
      <c r="L2538"/>
      <c r="M2538"/>
      <c r="N2538"/>
      <c r="O2538"/>
      <c r="P2538"/>
      <c r="Q2538"/>
      <c r="R2538"/>
      <c r="S2538"/>
      <c r="T2538"/>
    </row>
    <row r="2539" spans="1:20" x14ac:dyDescent="0.35">
      <c r="A2539"/>
      <c r="B2539"/>
      <c r="C2539"/>
      <c r="D2539"/>
      <c r="E2539"/>
      <c r="F2539"/>
      <c r="G2539"/>
      <c r="H2539"/>
      <c r="I2539"/>
      <c r="J2539"/>
      <c r="L2539"/>
      <c r="M2539"/>
      <c r="N2539"/>
      <c r="O2539"/>
      <c r="P2539"/>
      <c r="Q2539"/>
      <c r="R2539"/>
      <c r="S2539"/>
      <c r="T2539"/>
    </row>
    <row r="2540" spans="1:20" x14ac:dyDescent="0.35">
      <c r="A2540"/>
      <c r="B2540"/>
      <c r="C2540"/>
      <c r="D2540"/>
      <c r="E2540"/>
      <c r="F2540"/>
      <c r="G2540"/>
      <c r="H2540"/>
      <c r="I2540"/>
      <c r="J2540"/>
      <c r="L2540"/>
      <c r="M2540"/>
      <c r="N2540"/>
      <c r="O2540"/>
      <c r="P2540"/>
      <c r="Q2540"/>
      <c r="R2540"/>
      <c r="S2540"/>
      <c r="T2540"/>
    </row>
    <row r="2541" spans="1:20" x14ac:dyDescent="0.35">
      <c r="A2541"/>
      <c r="B2541"/>
      <c r="C2541"/>
      <c r="D2541"/>
      <c r="E2541"/>
      <c r="F2541"/>
      <c r="G2541"/>
      <c r="H2541"/>
      <c r="I2541"/>
      <c r="J2541"/>
      <c r="L2541"/>
      <c r="M2541"/>
      <c r="N2541"/>
      <c r="O2541"/>
      <c r="P2541"/>
      <c r="Q2541"/>
      <c r="R2541"/>
      <c r="S2541"/>
      <c r="T2541"/>
    </row>
    <row r="2542" spans="1:20" x14ac:dyDescent="0.35">
      <c r="A2542"/>
      <c r="B2542"/>
      <c r="C2542"/>
      <c r="D2542"/>
      <c r="E2542"/>
      <c r="F2542"/>
      <c r="G2542"/>
      <c r="H2542"/>
      <c r="I2542"/>
      <c r="J2542"/>
      <c r="L2542"/>
      <c r="M2542"/>
      <c r="N2542"/>
      <c r="O2542"/>
      <c r="P2542"/>
      <c r="Q2542"/>
      <c r="R2542"/>
      <c r="S2542"/>
      <c r="T2542"/>
    </row>
    <row r="2543" spans="1:20" x14ac:dyDescent="0.35">
      <c r="A2543"/>
      <c r="B2543"/>
      <c r="C2543"/>
      <c r="D2543"/>
      <c r="E2543"/>
      <c r="F2543"/>
      <c r="G2543"/>
      <c r="H2543"/>
      <c r="I2543"/>
      <c r="J2543"/>
      <c r="L2543"/>
      <c r="M2543"/>
      <c r="N2543"/>
      <c r="O2543"/>
      <c r="P2543"/>
      <c r="Q2543"/>
      <c r="R2543"/>
      <c r="S2543"/>
      <c r="T2543"/>
    </row>
    <row r="2544" spans="1:20" x14ac:dyDescent="0.35">
      <c r="A2544"/>
      <c r="B2544"/>
      <c r="C2544"/>
      <c r="D2544"/>
      <c r="E2544"/>
      <c r="F2544"/>
      <c r="G2544"/>
      <c r="H2544"/>
      <c r="I2544"/>
      <c r="J2544"/>
      <c r="L2544"/>
      <c r="M2544"/>
      <c r="N2544"/>
      <c r="O2544"/>
      <c r="P2544"/>
      <c r="Q2544"/>
      <c r="R2544"/>
      <c r="S2544"/>
      <c r="T2544"/>
    </row>
    <row r="2545" spans="1:20" x14ac:dyDescent="0.35">
      <c r="A2545"/>
      <c r="B2545"/>
      <c r="C2545"/>
      <c r="D2545"/>
      <c r="E2545"/>
      <c r="F2545"/>
      <c r="G2545"/>
      <c r="H2545"/>
      <c r="I2545"/>
      <c r="J2545"/>
      <c r="L2545"/>
      <c r="M2545"/>
      <c r="N2545"/>
      <c r="O2545"/>
      <c r="P2545"/>
      <c r="Q2545"/>
      <c r="R2545"/>
      <c r="S2545"/>
      <c r="T2545"/>
    </row>
    <row r="2546" spans="1:20" x14ac:dyDescent="0.35">
      <c r="A2546"/>
      <c r="B2546"/>
      <c r="C2546"/>
      <c r="D2546"/>
      <c r="E2546"/>
      <c r="F2546"/>
      <c r="G2546"/>
      <c r="H2546"/>
      <c r="I2546"/>
      <c r="J2546"/>
      <c r="L2546"/>
      <c r="M2546"/>
      <c r="N2546"/>
      <c r="O2546"/>
      <c r="P2546"/>
      <c r="Q2546"/>
      <c r="R2546"/>
      <c r="S2546"/>
      <c r="T2546"/>
    </row>
    <row r="2547" spans="1:20" x14ac:dyDescent="0.35">
      <c r="A2547"/>
      <c r="B2547"/>
      <c r="C2547"/>
      <c r="D2547"/>
      <c r="E2547"/>
      <c r="F2547"/>
      <c r="G2547"/>
      <c r="H2547"/>
      <c r="I2547"/>
      <c r="J2547"/>
      <c r="L2547"/>
      <c r="M2547"/>
      <c r="N2547"/>
      <c r="O2547"/>
      <c r="P2547"/>
      <c r="Q2547"/>
      <c r="R2547"/>
      <c r="S2547"/>
      <c r="T2547"/>
    </row>
    <row r="2548" spans="1:20" x14ac:dyDescent="0.35">
      <c r="A2548"/>
      <c r="B2548"/>
      <c r="C2548"/>
      <c r="D2548"/>
      <c r="E2548"/>
      <c r="F2548"/>
      <c r="G2548"/>
      <c r="H2548"/>
      <c r="I2548"/>
      <c r="J2548"/>
      <c r="L2548"/>
      <c r="M2548"/>
      <c r="N2548"/>
      <c r="O2548"/>
      <c r="P2548"/>
      <c r="Q2548"/>
      <c r="R2548"/>
      <c r="S2548"/>
      <c r="T2548"/>
    </row>
    <row r="2549" spans="1:20" x14ac:dyDescent="0.35">
      <c r="A2549"/>
      <c r="B2549"/>
      <c r="C2549"/>
      <c r="D2549"/>
      <c r="E2549"/>
      <c r="F2549"/>
      <c r="G2549"/>
      <c r="H2549"/>
      <c r="I2549"/>
      <c r="J2549"/>
      <c r="L2549"/>
      <c r="M2549"/>
      <c r="N2549"/>
      <c r="O2549"/>
      <c r="P2549"/>
      <c r="Q2549"/>
      <c r="R2549"/>
      <c r="S2549"/>
      <c r="T2549"/>
    </row>
    <row r="2550" spans="1:20" x14ac:dyDescent="0.35">
      <c r="A2550"/>
      <c r="B2550"/>
      <c r="C2550"/>
      <c r="D2550"/>
      <c r="E2550"/>
      <c r="F2550"/>
      <c r="G2550"/>
      <c r="H2550"/>
      <c r="I2550"/>
      <c r="J2550"/>
      <c r="L2550"/>
      <c r="M2550"/>
      <c r="N2550"/>
      <c r="O2550"/>
      <c r="P2550"/>
      <c r="Q2550"/>
      <c r="R2550"/>
      <c r="S2550"/>
      <c r="T2550"/>
    </row>
    <row r="2551" spans="1:20" x14ac:dyDescent="0.35">
      <c r="A2551"/>
      <c r="B2551"/>
      <c r="C2551"/>
      <c r="D2551"/>
      <c r="E2551"/>
      <c r="F2551"/>
      <c r="G2551"/>
      <c r="H2551"/>
      <c r="I2551"/>
      <c r="J2551"/>
      <c r="L2551"/>
      <c r="M2551"/>
      <c r="N2551"/>
      <c r="O2551"/>
      <c r="P2551"/>
      <c r="Q2551"/>
      <c r="R2551"/>
      <c r="S2551"/>
      <c r="T2551"/>
    </row>
    <row r="2552" spans="1:20" x14ac:dyDescent="0.35">
      <c r="A2552"/>
      <c r="B2552"/>
      <c r="C2552"/>
      <c r="D2552"/>
      <c r="E2552"/>
      <c r="F2552"/>
      <c r="G2552"/>
      <c r="H2552"/>
      <c r="I2552"/>
      <c r="J2552"/>
      <c r="L2552"/>
      <c r="M2552"/>
      <c r="N2552"/>
      <c r="O2552"/>
      <c r="P2552"/>
      <c r="Q2552"/>
      <c r="R2552"/>
      <c r="S2552"/>
      <c r="T2552"/>
    </row>
    <row r="2553" spans="1:20" x14ac:dyDescent="0.35">
      <c r="A2553"/>
      <c r="B2553"/>
      <c r="C2553"/>
      <c r="D2553"/>
      <c r="E2553"/>
      <c r="F2553"/>
      <c r="G2553"/>
      <c r="H2553"/>
      <c r="I2553"/>
      <c r="J2553"/>
      <c r="L2553"/>
      <c r="M2553"/>
      <c r="N2553"/>
      <c r="O2553"/>
      <c r="P2553"/>
      <c r="Q2553"/>
      <c r="R2553"/>
      <c r="S2553"/>
      <c r="T2553"/>
    </row>
    <row r="2554" spans="1:20" x14ac:dyDescent="0.35">
      <c r="A2554"/>
      <c r="B2554"/>
      <c r="C2554"/>
      <c r="D2554"/>
      <c r="E2554"/>
      <c r="F2554"/>
      <c r="G2554"/>
      <c r="H2554"/>
      <c r="I2554"/>
      <c r="J2554"/>
      <c r="L2554"/>
      <c r="M2554"/>
      <c r="N2554"/>
      <c r="O2554"/>
      <c r="P2554"/>
      <c r="Q2554"/>
      <c r="R2554"/>
      <c r="S2554"/>
      <c r="T2554"/>
    </row>
    <row r="2555" spans="1:20" x14ac:dyDescent="0.35">
      <c r="A2555"/>
      <c r="B2555"/>
      <c r="C2555"/>
      <c r="D2555"/>
      <c r="E2555"/>
      <c r="F2555"/>
      <c r="G2555"/>
      <c r="H2555"/>
      <c r="I2555"/>
      <c r="J2555"/>
      <c r="L2555"/>
      <c r="M2555"/>
      <c r="N2555"/>
      <c r="O2555"/>
      <c r="P2555"/>
      <c r="Q2555"/>
      <c r="R2555"/>
      <c r="S2555"/>
      <c r="T2555"/>
    </row>
    <row r="2556" spans="1:20" x14ac:dyDescent="0.35">
      <c r="A2556"/>
      <c r="B2556"/>
      <c r="C2556"/>
      <c r="D2556"/>
      <c r="E2556"/>
      <c r="F2556"/>
      <c r="G2556"/>
      <c r="H2556"/>
      <c r="I2556"/>
      <c r="J2556"/>
      <c r="L2556"/>
      <c r="M2556"/>
      <c r="N2556"/>
      <c r="O2556"/>
      <c r="P2556"/>
      <c r="Q2556"/>
      <c r="R2556"/>
      <c r="S2556"/>
      <c r="T2556"/>
    </row>
    <row r="2557" spans="1:20" x14ac:dyDescent="0.35">
      <c r="A2557"/>
      <c r="B2557"/>
      <c r="C2557"/>
      <c r="D2557"/>
      <c r="E2557"/>
      <c r="F2557"/>
      <c r="G2557"/>
      <c r="H2557"/>
      <c r="I2557"/>
      <c r="J2557"/>
      <c r="L2557"/>
      <c r="M2557"/>
      <c r="N2557"/>
      <c r="O2557"/>
      <c r="P2557"/>
      <c r="Q2557"/>
      <c r="R2557"/>
      <c r="S2557"/>
      <c r="T2557"/>
    </row>
    <row r="2558" spans="1:20" x14ac:dyDescent="0.35">
      <c r="A2558"/>
      <c r="B2558"/>
      <c r="C2558"/>
      <c r="D2558"/>
      <c r="E2558"/>
      <c r="F2558"/>
      <c r="G2558"/>
      <c r="H2558"/>
      <c r="I2558"/>
      <c r="J2558"/>
      <c r="L2558"/>
      <c r="M2558"/>
      <c r="N2558"/>
      <c r="O2558"/>
      <c r="P2558"/>
      <c r="Q2558"/>
      <c r="R2558"/>
      <c r="S2558"/>
      <c r="T2558"/>
    </row>
    <row r="2559" spans="1:20" x14ac:dyDescent="0.35">
      <c r="A2559"/>
      <c r="B2559"/>
      <c r="C2559"/>
      <c r="D2559"/>
      <c r="E2559"/>
      <c r="F2559"/>
      <c r="G2559"/>
      <c r="H2559"/>
      <c r="I2559"/>
      <c r="J2559"/>
      <c r="L2559"/>
      <c r="M2559"/>
      <c r="N2559"/>
      <c r="O2559"/>
      <c r="P2559"/>
      <c r="Q2559"/>
      <c r="R2559"/>
      <c r="S2559"/>
      <c r="T2559"/>
    </row>
    <row r="2560" spans="1:20" x14ac:dyDescent="0.35">
      <c r="A2560"/>
      <c r="B2560"/>
      <c r="C2560"/>
      <c r="D2560"/>
      <c r="E2560"/>
      <c r="F2560"/>
      <c r="G2560"/>
      <c r="H2560"/>
      <c r="I2560"/>
      <c r="J2560"/>
      <c r="L2560"/>
      <c r="M2560"/>
      <c r="N2560"/>
      <c r="O2560"/>
      <c r="P2560"/>
      <c r="Q2560"/>
      <c r="R2560"/>
      <c r="S2560"/>
      <c r="T2560"/>
    </row>
    <row r="2561" spans="1:20" x14ac:dyDescent="0.35">
      <c r="A2561"/>
      <c r="B2561"/>
      <c r="C2561"/>
      <c r="D2561"/>
      <c r="E2561"/>
      <c r="F2561"/>
      <c r="G2561"/>
      <c r="H2561"/>
      <c r="I2561"/>
      <c r="J2561"/>
      <c r="L2561"/>
      <c r="M2561"/>
      <c r="N2561"/>
      <c r="O2561"/>
      <c r="P2561"/>
      <c r="Q2561"/>
      <c r="R2561"/>
      <c r="S2561"/>
      <c r="T2561"/>
    </row>
    <row r="2562" spans="1:20" x14ac:dyDescent="0.35">
      <c r="A2562"/>
      <c r="B2562"/>
      <c r="C2562"/>
      <c r="D2562"/>
      <c r="E2562"/>
      <c r="F2562"/>
      <c r="G2562"/>
      <c r="H2562"/>
      <c r="I2562"/>
      <c r="J2562"/>
      <c r="L2562"/>
      <c r="M2562"/>
      <c r="N2562"/>
      <c r="O2562"/>
      <c r="P2562"/>
      <c r="Q2562"/>
      <c r="R2562"/>
      <c r="S2562"/>
      <c r="T2562"/>
    </row>
    <row r="2563" spans="1:20" x14ac:dyDescent="0.35">
      <c r="A2563"/>
      <c r="B2563"/>
      <c r="C2563"/>
      <c r="D2563"/>
      <c r="E2563"/>
      <c r="F2563"/>
      <c r="G2563"/>
      <c r="H2563"/>
      <c r="I2563"/>
      <c r="J2563"/>
      <c r="L2563"/>
      <c r="M2563"/>
      <c r="N2563"/>
      <c r="O2563"/>
      <c r="P2563"/>
      <c r="Q2563"/>
      <c r="R2563"/>
      <c r="S2563"/>
      <c r="T2563"/>
    </row>
    <row r="2564" spans="1:20" x14ac:dyDescent="0.35">
      <c r="A2564"/>
      <c r="B2564"/>
      <c r="C2564"/>
      <c r="D2564"/>
      <c r="E2564"/>
      <c r="F2564"/>
      <c r="G2564"/>
      <c r="H2564"/>
      <c r="I2564"/>
      <c r="J2564"/>
      <c r="L2564"/>
      <c r="M2564"/>
      <c r="N2564"/>
      <c r="O2564"/>
      <c r="P2564"/>
      <c r="Q2564"/>
      <c r="R2564"/>
      <c r="S2564"/>
      <c r="T2564"/>
    </row>
    <row r="2565" spans="1:20" x14ac:dyDescent="0.35">
      <c r="A2565"/>
      <c r="B2565"/>
      <c r="C2565"/>
      <c r="D2565"/>
      <c r="E2565"/>
      <c r="F2565"/>
      <c r="G2565"/>
      <c r="H2565"/>
      <c r="I2565"/>
      <c r="J2565"/>
      <c r="L2565"/>
      <c r="M2565"/>
      <c r="N2565"/>
      <c r="O2565"/>
      <c r="P2565"/>
      <c r="Q2565"/>
      <c r="R2565"/>
      <c r="S2565"/>
      <c r="T2565"/>
    </row>
    <row r="2566" spans="1:20" x14ac:dyDescent="0.35">
      <c r="A2566"/>
      <c r="B2566"/>
      <c r="C2566"/>
      <c r="D2566"/>
      <c r="E2566"/>
      <c r="F2566"/>
      <c r="G2566"/>
      <c r="H2566"/>
      <c r="I2566"/>
      <c r="J2566"/>
      <c r="L2566"/>
      <c r="M2566"/>
      <c r="N2566"/>
      <c r="O2566"/>
      <c r="P2566"/>
      <c r="Q2566"/>
      <c r="R2566"/>
      <c r="S2566"/>
      <c r="T2566"/>
    </row>
    <row r="2567" spans="1:20" x14ac:dyDescent="0.35">
      <c r="A2567"/>
      <c r="B2567"/>
      <c r="C2567"/>
      <c r="D2567"/>
      <c r="E2567"/>
      <c r="F2567"/>
      <c r="G2567"/>
      <c r="H2567"/>
      <c r="I2567"/>
      <c r="J2567"/>
      <c r="L2567"/>
      <c r="M2567"/>
      <c r="N2567"/>
      <c r="O2567"/>
      <c r="P2567"/>
      <c r="Q2567"/>
      <c r="R2567"/>
      <c r="S2567"/>
      <c r="T2567"/>
    </row>
    <row r="2568" spans="1:20" x14ac:dyDescent="0.35">
      <c r="A2568"/>
      <c r="B2568"/>
      <c r="C2568"/>
      <c r="D2568"/>
      <c r="E2568"/>
      <c r="F2568"/>
      <c r="G2568"/>
      <c r="H2568"/>
      <c r="I2568"/>
      <c r="J2568"/>
      <c r="L2568"/>
      <c r="M2568"/>
      <c r="N2568"/>
      <c r="O2568"/>
      <c r="P2568"/>
      <c r="Q2568"/>
      <c r="R2568"/>
      <c r="S2568"/>
      <c r="T2568"/>
    </row>
    <row r="2569" spans="1:20" x14ac:dyDescent="0.35">
      <c r="A2569"/>
      <c r="B2569"/>
      <c r="C2569"/>
      <c r="D2569"/>
      <c r="E2569"/>
      <c r="F2569"/>
      <c r="G2569"/>
      <c r="H2569"/>
      <c r="I2569"/>
      <c r="J2569"/>
      <c r="L2569"/>
      <c r="M2569"/>
      <c r="N2569"/>
      <c r="O2569"/>
      <c r="P2569"/>
      <c r="Q2569"/>
      <c r="R2569"/>
      <c r="S2569"/>
      <c r="T2569"/>
    </row>
    <row r="2570" spans="1:20" x14ac:dyDescent="0.35">
      <c r="A2570"/>
      <c r="B2570"/>
      <c r="C2570"/>
      <c r="D2570"/>
      <c r="E2570"/>
      <c r="F2570"/>
      <c r="G2570"/>
      <c r="H2570"/>
      <c r="I2570"/>
      <c r="J2570"/>
      <c r="L2570"/>
      <c r="M2570"/>
      <c r="N2570"/>
      <c r="O2570"/>
      <c r="P2570"/>
      <c r="Q2570"/>
      <c r="R2570"/>
      <c r="S2570"/>
      <c r="T2570"/>
    </row>
    <row r="2571" spans="1:20" x14ac:dyDescent="0.35">
      <c r="A2571"/>
      <c r="B2571"/>
      <c r="C2571"/>
      <c r="D2571"/>
      <c r="E2571"/>
      <c r="F2571"/>
      <c r="G2571"/>
      <c r="H2571"/>
      <c r="I2571"/>
      <c r="J2571"/>
      <c r="L2571"/>
      <c r="M2571"/>
      <c r="N2571"/>
      <c r="O2571"/>
      <c r="P2571"/>
      <c r="Q2571"/>
      <c r="R2571"/>
      <c r="S2571"/>
      <c r="T2571"/>
    </row>
    <row r="2572" spans="1:20" x14ac:dyDescent="0.35">
      <c r="A2572"/>
      <c r="B2572"/>
      <c r="C2572"/>
      <c r="D2572"/>
      <c r="E2572"/>
      <c r="F2572"/>
      <c r="G2572"/>
      <c r="H2572"/>
      <c r="I2572"/>
      <c r="J2572"/>
      <c r="L2572"/>
      <c r="M2572"/>
      <c r="N2572"/>
      <c r="O2572"/>
      <c r="P2572"/>
      <c r="Q2572"/>
      <c r="R2572"/>
      <c r="S2572"/>
      <c r="T2572"/>
    </row>
    <row r="2573" spans="1:20" x14ac:dyDescent="0.35">
      <c r="A2573"/>
      <c r="B2573"/>
      <c r="C2573"/>
      <c r="D2573"/>
      <c r="E2573"/>
      <c r="F2573"/>
      <c r="G2573"/>
      <c r="H2573"/>
      <c r="I2573"/>
      <c r="J2573"/>
      <c r="L2573"/>
      <c r="M2573"/>
      <c r="N2573"/>
      <c r="O2573"/>
      <c r="P2573"/>
      <c r="Q2573"/>
      <c r="R2573"/>
      <c r="S2573"/>
      <c r="T2573"/>
    </row>
    <row r="2574" spans="1:20" x14ac:dyDescent="0.35">
      <c r="A2574"/>
      <c r="B2574"/>
      <c r="C2574"/>
      <c r="D2574"/>
      <c r="E2574"/>
      <c r="F2574"/>
      <c r="G2574"/>
      <c r="H2574"/>
      <c r="I2574"/>
      <c r="J2574"/>
      <c r="L2574"/>
      <c r="M2574"/>
      <c r="N2574"/>
      <c r="O2574"/>
      <c r="P2574"/>
      <c r="Q2574"/>
      <c r="R2574"/>
      <c r="S2574"/>
      <c r="T2574"/>
    </row>
    <row r="2575" spans="1:20" x14ac:dyDescent="0.35">
      <c r="A2575"/>
      <c r="B2575"/>
      <c r="C2575"/>
      <c r="D2575"/>
      <c r="E2575"/>
      <c r="F2575"/>
      <c r="G2575"/>
      <c r="H2575"/>
      <c r="I2575"/>
      <c r="J2575"/>
      <c r="L2575"/>
      <c r="M2575"/>
      <c r="N2575"/>
      <c r="O2575"/>
      <c r="P2575"/>
      <c r="Q2575"/>
      <c r="R2575"/>
      <c r="S2575"/>
      <c r="T2575"/>
    </row>
    <row r="2576" spans="1:20" x14ac:dyDescent="0.35">
      <c r="A2576"/>
      <c r="B2576"/>
      <c r="C2576"/>
      <c r="D2576"/>
      <c r="E2576"/>
      <c r="F2576"/>
      <c r="G2576"/>
      <c r="H2576"/>
      <c r="I2576"/>
      <c r="J2576"/>
      <c r="L2576"/>
      <c r="M2576"/>
      <c r="N2576"/>
      <c r="O2576"/>
      <c r="P2576"/>
      <c r="Q2576"/>
      <c r="R2576"/>
      <c r="S2576"/>
      <c r="T2576"/>
    </row>
    <row r="2577" spans="1:20" x14ac:dyDescent="0.35">
      <c r="A2577"/>
      <c r="B2577"/>
      <c r="C2577"/>
      <c r="D2577"/>
      <c r="E2577"/>
      <c r="F2577"/>
      <c r="G2577"/>
      <c r="H2577"/>
      <c r="I2577"/>
      <c r="J2577"/>
      <c r="L2577"/>
      <c r="M2577"/>
      <c r="N2577"/>
      <c r="O2577"/>
      <c r="P2577"/>
      <c r="Q2577"/>
      <c r="R2577"/>
      <c r="S2577"/>
      <c r="T2577"/>
    </row>
    <row r="2578" spans="1:20" x14ac:dyDescent="0.35">
      <c r="A2578"/>
      <c r="B2578"/>
      <c r="C2578"/>
      <c r="D2578"/>
      <c r="E2578"/>
      <c r="F2578"/>
      <c r="G2578"/>
      <c r="H2578"/>
      <c r="I2578"/>
      <c r="J2578"/>
      <c r="L2578"/>
      <c r="M2578"/>
      <c r="N2578"/>
      <c r="O2578"/>
      <c r="P2578"/>
      <c r="Q2578"/>
      <c r="R2578"/>
      <c r="S2578"/>
      <c r="T2578"/>
    </row>
    <row r="2579" spans="1:20" x14ac:dyDescent="0.35">
      <c r="A2579"/>
      <c r="B2579"/>
      <c r="C2579"/>
      <c r="D2579"/>
      <c r="E2579"/>
      <c r="F2579"/>
      <c r="G2579"/>
      <c r="H2579"/>
      <c r="I2579"/>
      <c r="J2579"/>
      <c r="L2579"/>
      <c r="M2579"/>
      <c r="N2579"/>
      <c r="O2579"/>
      <c r="P2579"/>
      <c r="Q2579"/>
      <c r="R2579"/>
      <c r="S2579"/>
      <c r="T2579"/>
    </row>
    <row r="2580" spans="1:20" x14ac:dyDescent="0.35">
      <c r="A2580"/>
      <c r="B2580"/>
      <c r="C2580"/>
      <c r="D2580"/>
      <c r="E2580"/>
      <c r="F2580"/>
      <c r="G2580"/>
      <c r="H2580"/>
      <c r="I2580"/>
      <c r="J2580"/>
      <c r="L2580"/>
      <c r="M2580"/>
      <c r="N2580"/>
      <c r="O2580"/>
      <c r="P2580"/>
      <c r="Q2580"/>
      <c r="R2580"/>
      <c r="S2580"/>
      <c r="T2580"/>
    </row>
    <row r="2581" spans="1:20" x14ac:dyDescent="0.35">
      <c r="A2581"/>
      <c r="B2581"/>
      <c r="C2581"/>
      <c r="D2581"/>
      <c r="E2581"/>
      <c r="F2581"/>
      <c r="G2581"/>
      <c r="H2581"/>
      <c r="I2581"/>
      <c r="J2581"/>
      <c r="L2581"/>
      <c r="M2581"/>
      <c r="N2581"/>
      <c r="O2581"/>
      <c r="P2581"/>
      <c r="Q2581"/>
      <c r="R2581"/>
      <c r="S2581"/>
      <c r="T2581"/>
    </row>
    <row r="2582" spans="1:20" x14ac:dyDescent="0.35">
      <c r="A2582"/>
      <c r="B2582"/>
      <c r="C2582"/>
      <c r="D2582"/>
      <c r="E2582"/>
      <c r="F2582"/>
      <c r="G2582"/>
      <c r="H2582"/>
      <c r="I2582"/>
      <c r="J2582" s="522"/>
      <c r="L2582" s="163"/>
      <c r="M2582" s="163"/>
      <c r="N2582" s="163"/>
      <c r="O2582" s="163"/>
      <c r="P2582" s="265"/>
      <c r="Q2582" s="55"/>
      <c r="R2582" s="55"/>
      <c r="S2582" s="55"/>
      <c r="T2582" s="55"/>
    </row>
    <row r="2583" spans="1:20" x14ac:dyDescent="0.35">
      <c r="A2583"/>
      <c r="B2583"/>
      <c r="C2583"/>
      <c r="D2583"/>
      <c r="E2583"/>
      <c r="F2583"/>
      <c r="G2583"/>
      <c r="H2583"/>
      <c r="I2583"/>
      <c r="J2583" s="522"/>
      <c r="L2583" s="163"/>
      <c r="M2583" s="163"/>
      <c r="N2583" s="163"/>
      <c r="O2583" s="163"/>
      <c r="P2583" s="265"/>
      <c r="Q2583" s="55"/>
      <c r="R2583" s="55"/>
      <c r="S2583" s="55"/>
      <c r="T2583" s="55"/>
    </row>
    <row r="2584" spans="1:20" x14ac:dyDescent="0.35">
      <c r="E2584" s="103"/>
      <c r="J2584" s="103"/>
    </row>
    <row r="2585" spans="1:20" x14ac:dyDescent="0.35">
      <c r="E2585" s="103"/>
      <c r="J2585" s="103"/>
    </row>
    <row r="2586" spans="1:20" x14ac:dyDescent="0.35">
      <c r="E2586" s="103"/>
      <c r="J2586" s="103"/>
    </row>
    <row r="2587" spans="1:20" x14ac:dyDescent="0.35">
      <c r="E2587" s="103"/>
      <c r="J2587" s="103"/>
    </row>
    <row r="2588" spans="1:20" x14ac:dyDescent="0.35">
      <c r="E2588" s="103"/>
      <c r="J2588" s="103"/>
    </row>
    <row r="2589" spans="1:20" x14ac:dyDescent="0.35">
      <c r="E2589" s="103"/>
      <c r="J2589" s="103"/>
    </row>
    <row r="2590" spans="1:20" x14ac:dyDescent="0.35">
      <c r="E2590" s="103"/>
      <c r="J2590" s="103"/>
    </row>
    <row r="2591" spans="1:20" x14ac:dyDescent="0.35">
      <c r="E2591" s="103"/>
      <c r="J2591" s="103"/>
    </row>
    <row r="2592" spans="1:20" x14ac:dyDescent="0.35">
      <c r="E2592" s="103"/>
      <c r="J2592" s="103"/>
    </row>
    <row r="2593" spans="5:21" x14ac:dyDescent="0.35">
      <c r="E2593" s="103"/>
      <c r="J2593" s="103"/>
    </row>
    <row r="2594" spans="5:21" x14ac:dyDescent="0.35">
      <c r="E2594" s="103"/>
      <c r="J2594" s="103"/>
    </row>
    <row r="2595" spans="5:21" x14ac:dyDescent="0.35">
      <c r="U2595" s="126"/>
    </row>
    <row r="2793" spans="1:20" x14ac:dyDescent="0.35">
      <c r="A2793" s="126"/>
      <c r="B2793" s="126"/>
      <c r="C2793" s="126"/>
      <c r="D2793" s="126"/>
      <c r="E2793" s="126"/>
      <c r="F2793" s="126"/>
      <c r="G2793" s="126"/>
      <c r="H2793" s="126"/>
      <c r="I2793" s="126"/>
      <c r="L2793" s="126"/>
      <c r="M2793" s="126"/>
      <c r="N2793" s="126"/>
      <c r="O2793" s="126"/>
      <c r="P2793" s="126"/>
      <c r="Q2793" s="126"/>
      <c r="R2793" s="126"/>
      <c r="S2793" s="126"/>
      <c r="T2793" s="126"/>
    </row>
  </sheetData>
  <phoneticPr fontId="21" type="noConversion"/>
  <hyperlinks>
    <hyperlink ref="A5" location="Table_of_contents!A1" display="Back to table of contents" xr:uid="{C158F3BF-B681-43A7-94A4-7B4CA069B65A}"/>
  </hyperlinks>
  <pageMargins left="0.7" right="0.7" top="0.75" bottom="0.75" header="0.3" footer="0.3"/>
  <pageSetup paperSize="9" orientation="portrait" horizontalDpi="300" verticalDpi="300" r:id="rId1"/>
  <tableParts count="2">
    <tablePart r:id="rId2"/>
    <tablePart r:id="rId3"/>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4540B-969A-4C5F-9A4C-15FEE5604D62}">
  <dimension ref="A1:J421"/>
  <sheetViews>
    <sheetView showGridLines="0" zoomScale="70" zoomScaleNormal="70" workbookViewId="0"/>
  </sheetViews>
  <sheetFormatPr defaultRowHeight="15.5" x14ac:dyDescent="0.35"/>
  <cols>
    <col min="2" max="2" width="60.07421875" customWidth="1"/>
    <col min="3" max="10" width="10.69140625" customWidth="1"/>
  </cols>
  <sheetData>
    <row r="1" spans="1:10" ht="30" customHeight="1" x14ac:dyDescent="0.35">
      <c r="A1" s="158" t="s">
        <v>896</v>
      </c>
    </row>
    <row r="2" spans="1:10" x14ac:dyDescent="0.35">
      <c r="A2" s="66" t="s">
        <v>113</v>
      </c>
    </row>
    <row r="3" spans="1:10" x14ac:dyDescent="0.35">
      <c r="A3" s="66" t="s">
        <v>114</v>
      </c>
    </row>
    <row r="4" spans="1:10" x14ac:dyDescent="0.35">
      <c r="A4" s="66" t="s">
        <v>115</v>
      </c>
    </row>
    <row r="5" spans="1:10" ht="40" customHeight="1" x14ac:dyDescent="0.35">
      <c r="A5" s="688" t="s">
        <v>66</v>
      </c>
    </row>
    <row r="7" spans="1:10" ht="78" thickBot="1" x14ac:dyDescent="0.4">
      <c r="A7" s="139" t="s">
        <v>153</v>
      </c>
      <c r="B7" s="260" t="s">
        <v>391</v>
      </c>
      <c r="C7" s="261" t="s">
        <v>819</v>
      </c>
      <c r="D7" s="261" t="s">
        <v>580</v>
      </c>
      <c r="E7" s="328" t="s">
        <v>201</v>
      </c>
      <c r="F7" s="328" t="s">
        <v>202</v>
      </c>
      <c r="G7" s="328" t="s">
        <v>203</v>
      </c>
      <c r="H7" s="328" t="s">
        <v>204</v>
      </c>
      <c r="I7" s="328" t="s">
        <v>205</v>
      </c>
      <c r="J7" s="371" t="s">
        <v>144</v>
      </c>
    </row>
    <row r="8" spans="1:10" ht="25" customHeight="1" x14ac:dyDescent="0.35">
      <c r="A8" s="66" t="s">
        <v>651</v>
      </c>
      <c r="B8" s="82" t="s">
        <v>394</v>
      </c>
      <c r="C8" s="554">
        <v>0.60011862810090399</v>
      </c>
      <c r="D8" s="554">
        <v>0</v>
      </c>
      <c r="E8" s="554">
        <v>0.48149052719723701</v>
      </c>
      <c r="F8" s="554">
        <v>2.6272635288371</v>
      </c>
      <c r="G8" s="554">
        <v>14.685461079515701</v>
      </c>
      <c r="H8" s="554">
        <v>46.561529604689298</v>
      </c>
      <c r="I8" s="554">
        <v>35.044136631659697</v>
      </c>
      <c r="J8" s="896">
        <v>28661</v>
      </c>
    </row>
    <row r="9" spans="1:10" ht="35.15" customHeight="1" x14ac:dyDescent="0.35">
      <c r="A9" s="169" t="s">
        <v>651</v>
      </c>
      <c r="B9" s="287" t="s">
        <v>395</v>
      </c>
      <c r="C9" s="592">
        <v>3.2930157091230901</v>
      </c>
      <c r="D9" s="592">
        <v>0.28763183125599201</v>
      </c>
      <c r="E9" s="592">
        <v>4.3956043956044004</v>
      </c>
      <c r="F9" s="592">
        <v>12.843867541854101</v>
      </c>
      <c r="G9" s="592">
        <v>24.9575927428276</v>
      </c>
      <c r="H9" s="592">
        <v>37.299948373773901</v>
      </c>
      <c r="I9" s="592">
        <v>16.922339405560901</v>
      </c>
      <c r="J9" s="897">
        <v>27118</v>
      </c>
    </row>
    <row r="10" spans="1:10" ht="15" customHeight="1" x14ac:dyDescent="0.35">
      <c r="A10" s="66" t="s">
        <v>651</v>
      </c>
      <c r="B10" s="893" t="s">
        <v>396</v>
      </c>
      <c r="C10" s="554">
        <v>8.4958217270195</v>
      </c>
      <c r="D10" s="554">
        <v>5.0139275766016702</v>
      </c>
      <c r="E10" s="554">
        <v>12.813370473537599</v>
      </c>
      <c r="F10" s="554">
        <v>19.91643454039</v>
      </c>
      <c r="G10" s="554">
        <v>26.601671309192199</v>
      </c>
      <c r="H10" s="554">
        <v>21.030640668523699</v>
      </c>
      <c r="I10" s="554">
        <v>6.1281337047353803</v>
      </c>
      <c r="J10" s="896">
        <v>718</v>
      </c>
    </row>
    <row r="11" spans="1:10" ht="15" customHeight="1" x14ac:dyDescent="0.35">
      <c r="A11" s="66" t="s">
        <v>651</v>
      </c>
      <c r="B11" s="893" t="s">
        <v>397</v>
      </c>
      <c r="C11" s="554">
        <v>1.91043549712408</v>
      </c>
      <c r="D11" s="554">
        <v>0.205423171733772</v>
      </c>
      <c r="E11" s="554">
        <v>3.3689400164338501</v>
      </c>
      <c r="F11" s="554">
        <v>10.2095316351684</v>
      </c>
      <c r="G11" s="554">
        <v>29.1084634346754</v>
      </c>
      <c r="H11" s="554">
        <v>40.139687756778997</v>
      </c>
      <c r="I11" s="554">
        <v>15.057518488085501</v>
      </c>
      <c r="J11" s="896">
        <v>4868</v>
      </c>
    </row>
    <row r="12" spans="1:10" ht="15" customHeight="1" x14ac:dyDescent="0.35">
      <c r="A12" s="66" t="s">
        <v>651</v>
      </c>
      <c r="B12" s="893" t="s">
        <v>398</v>
      </c>
      <c r="C12" s="554">
        <v>3.3322952351292399</v>
      </c>
      <c r="D12" s="554">
        <v>0.34257240734973499</v>
      </c>
      <c r="E12" s="554">
        <v>5.5745873559638701</v>
      </c>
      <c r="F12" s="554">
        <v>15.166614761756501</v>
      </c>
      <c r="G12" s="554">
        <v>28.744939271255099</v>
      </c>
      <c r="H12" s="554">
        <v>35.5029585798817</v>
      </c>
      <c r="I12" s="554">
        <v>11.336032388664</v>
      </c>
      <c r="J12" s="896">
        <v>3211</v>
      </c>
    </row>
    <row r="13" spans="1:10" ht="15" customHeight="1" x14ac:dyDescent="0.35">
      <c r="A13" s="66" t="s">
        <v>651</v>
      </c>
      <c r="B13" s="893" t="s">
        <v>399</v>
      </c>
      <c r="C13" s="554">
        <v>4.71763085399449</v>
      </c>
      <c r="D13" s="554">
        <v>0.51652892561983499</v>
      </c>
      <c r="E13" s="554">
        <v>6.5426997245179104</v>
      </c>
      <c r="F13" s="554">
        <v>18.491735537190099</v>
      </c>
      <c r="G13" s="554">
        <v>31.508264462809901</v>
      </c>
      <c r="H13" s="554">
        <v>30.406336088154301</v>
      </c>
      <c r="I13" s="554">
        <v>7.8168044077134997</v>
      </c>
      <c r="J13" s="896">
        <v>2904</v>
      </c>
    </row>
    <row r="14" spans="1:10" ht="15" customHeight="1" x14ac:dyDescent="0.35">
      <c r="A14" s="66" t="s">
        <v>651</v>
      </c>
      <c r="B14" s="893" t="s">
        <v>400</v>
      </c>
      <c r="C14" s="554">
        <v>3.0664395229983001</v>
      </c>
      <c r="D14" s="554">
        <v>1.70357751277683</v>
      </c>
      <c r="E14" s="554">
        <v>3.0664395229983001</v>
      </c>
      <c r="F14" s="554">
        <v>9.7103918228279404</v>
      </c>
      <c r="G14" s="554">
        <v>21.4650766609881</v>
      </c>
      <c r="H14" s="554">
        <v>40.034071550255497</v>
      </c>
      <c r="I14" s="554">
        <v>20.954003407155</v>
      </c>
      <c r="J14" s="896">
        <v>587</v>
      </c>
    </row>
    <row r="15" spans="1:10" ht="15" customHeight="1" x14ac:dyDescent="0.35">
      <c r="A15" s="66" t="s">
        <v>651</v>
      </c>
      <c r="B15" s="893" t="s">
        <v>401</v>
      </c>
      <c r="C15" s="554" t="s">
        <v>177</v>
      </c>
      <c r="D15" s="554" t="s">
        <v>177</v>
      </c>
      <c r="E15" s="554">
        <v>3.71287128712871</v>
      </c>
      <c r="F15" s="554">
        <v>9.1584158415841603</v>
      </c>
      <c r="G15" s="554">
        <v>23.2673267326733</v>
      </c>
      <c r="H15" s="554">
        <v>38.118811881188101</v>
      </c>
      <c r="I15" s="554">
        <v>22.524752475247499</v>
      </c>
      <c r="J15" s="896">
        <v>404</v>
      </c>
    </row>
    <row r="16" spans="1:10" ht="15" customHeight="1" x14ac:dyDescent="0.35">
      <c r="A16" s="66" t="s">
        <v>651</v>
      </c>
      <c r="B16" s="893" t="s">
        <v>402</v>
      </c>
      <c r="C16" s="554">
        <v>0</v>
      </c>
      <c r="D16" s="554">
        <v>0</v>
      </c>
      <c r="E16" s="554">
        <v>0</v>
      </c>
      <c r="F16" s="554">
        <v>0</v>
      </c>
      <c r="G16" s="554" t="s">
        <v>177</v>
      </c>
      <c r="H16" s="554" t="s">
        <v>177</v>
      </c>
      <c r="I16" s="554">
        <v>0</v>
      </c>
      <c r="J16" s="896" t="s">
        <v>177</v>
      </c>
    </row>
    <row r="17" spans="1:10" ht="15" customHeight="1" x14ac:dyDescent="0.35">
      <c r="A17" s="66" t="s">
        <v>651</v>
      </c>
      <c r="B17" s="893" t="s">
        <v>403</v>
      </c>
      <c r="C17" s="554">
        <v>3.3096926713947998</v>
      </c>
      <c r="D17" s="554">
        <v>1.5366430260047299</v>
      </c>
      <c r="E17" s="554">
        <v>4.72813238770686</v>
      </c>
      <c r="F17" s="554">
        <v>11.3475177304965</v>
      </c>
      <c r="G17" s="554">
        <v>23.640661938534301</v>
      </c>
      <c r="H17" s="554">
        <v>39.125295508274199</v>
      </c>
      <c r="I17" s="554">
        <v>16.312056737588701</v>
      </c>
      <c r="J17" s="896">
        <v>846</v>
      </c>
    </row>
    <row r="18" spans="1:10" ht="15" customHeight="1" x14ac:dyDescent="0.35">
      <c r="A18" s="66" t="s">
        <v>651</v>
      </c>
      <c r="B18" s="893" t="s">
        <v>404</v>
      </c>
      <c r="C18" s="554">
        <v>4.9525816649104302</v>
      </c>
      <c r="D18" s="554">
        <v>2.1074815595363501</v>
      </c>
      <c r="E18" s="554">
        <v>6.6385669125395204</v>
      </c>
      <c r="F18" s="554">
        <v>14.436248682824001</v>
      </c>
      <c r="G18" s="554">
        <v>26.659641728134901</v>
      </c>
      <c r="H18" s="554">
        <v>34.457323498419399</v>
      </c>
      <c r="I18" s="554">
        <v>10.748155953635401</v>
      </c>
      <c r="J18" s="896">
        <v>949</v>
      </c>
    </row>
    <row r="19" spans="1:10" ht="15" customHeight="1" x14ac:dyDescent="0.35">
      <c r="A19" s="66" t="s">
        <v>651</v>
      </c>
      <c r="B19" s="893" t="s">
        <v>405</v>
      </c>
      <c r="C19" s="554">
        <v>4.4326827654647696</v>
      </c>
      <c r="D19" s="554">
        <v>0.92623221964935498</v>
      </c>
      <c r="E19" s="554">
        <v>5.8551108170691402</v>
      </c>
      <c r="F19" s="554">
        <v>14.7866357922593</v>
      </c>
      <c r="G19" s="554">
        <v>22.990406880582199</v>
      </c>
      <c r="H19" s="554">
        <v>35.759179622891203</v>
      </c>
      <c r="I19" s="554">
        <v>15.249751902084</v>
      </c>
      <c r="J19" s="896">
        <v>3023</v>
      </c>
    </row>
    <row r="20" spans="1:10" ht="15" customHeight="1" x14ac:dyDescent="0.35">
      <c r="A20" s="66" t="s">
        <v>651</v>
      </c>
      <c r="B20" s="893" t="s">
        <v>406</v>
      </c>
      <c r="C20" s="554">
        <v>6.0972297664312904</v>
      </c>
      <c r="D20" s="554">
        <v>0.46170559478544299</v>
      </c>
      <c r="E20" s="554">
        <v>8.1070070613796794</v>
      </c>
      <c r="F20" s="554">
        <v>21.835958718088001</v>
      </c>
      <c r="G20" s="554">
        <v>28.802281368821301</v>
      </c>
      <c r="H20" s="554">
        <v>27.0097772949484</v>
      </c>
      <c r="I20" s="554">
        <v>7.6860401955458997</v>
      </c>
      <c r="J20" s="896">
        <v>7364</v>
      </c>
    </row>
    <row r="21" spans="1:10" ht="15" customHeight="1" x14ac:dyDescent="0.35">
      <c r="A21" s="66" t="s">
        <v>651</v>
      </c>
      <c r="B21" s="893" t="s">
        <v>407</v>
      </c>
      <c r="C21" s="554">
        <v>2.4200913242009099</v>
      </c>
      <c r="D21" s="554">
        <v>0.59360730593607303</v>
      </c>
      <c r="E21" s="554">
        <v>4.3378995433789997</v>
      </c>
      <c r="F21" s="554">
        <v>11.415525114155299</v>
      </c>
      <c r="G21" s="554">
        <v>24.155251141552501</v>
      </c>
      <c r="H21" s="554">
        <v>39.269406392694101</v>
      </c>
      <c r="I21" s="554">
        <v>17.808219178082201</v>
      </c>
      <c r="J21" s="896">
        <v>2190</v>
      </c>
    </row>
    <row r="22" spans="1:10" ht="15" customHeight="1" x14ac:dyDescent="0.35">
      <c r="A22" s="66" t="s">
        <v>651</v>
      </c>
      <c r="B22" s="893" t="s">
        <v>408</v>
      </c>
      <c r="C22" s="554">
        <v>4.5725646123260404</v>
      </c>
      <c r="D22" s="554">
        <v>0.26507620941020499</v>
      </c>
      <c r="E22" s="554">
        <v>5.9310801855533501</v>
      </c>
      <c r="F22" s="554">
        <v>16.898608349900599</v>
      </c>
      <c r="G22" s="554">
        <v>22.829688535453901</v>
      </c>
      <c r="H22" s="554">
        <v>34.194831013916499</v>
      </c>
      <c r="I22" s="554">
        <v>15.308151093439401</v>
      </c>
      <c r="J22" s="896">
        <v>3018</v>
      </c>
    </row>
    <row r="23" spans="1:10" ht="15" customHeight="1" x14ac:dyDescent="0.35">
      <c r="A23" s="66" t="s">
        <v>651</v>
      </c>
      <c r="B23" s="893" t="s">
        <v>409</v>
      </c>
      <c r="C23" s="554">
        <v>9.7101994730899506</v>
      </c>
      <c r="D23" s="554">
        <v>0.376364320662401</v>
      </c>
      <c r="E23" s="554">
        <v>12.796386902521601</v>
      </c>
      <c r="F23" s="554">
        <v>29.3564170116673</v>
      </c>
      <c r="G23" s="554">
        <v>22.807677832141501</v>
      </c>
      <c r="H23" s="554">
        <v>21.0387655250282</v>
      </c>
      <c r="I23" s="554">
        <v>3.91418893488897</v>
      </c>
      <c r="J23" s="896">
        <v>2657</v>
      </c>
    </row>
    <row r="24" spans="1:10" ht="15" customHeight="1" x14ac:dyDescent="0.35">
      <c r="A24" s="66" t="s">
        <v>651</v>
      </c>
      <c r="B24" s="893" t="s">
        <v>410</v>
      </c>
      <c r="C24" s="554">
        <v>2.25202429149798</v>
      </c>
      <c r="D24" s="554">
        <v>0.227732793522267</v>
      </c>
      <c r="E24" s="554">
        <v>1.4676113360323899</v>
      </c>
      <c r="F24" s="554">
        <v>4.8329959514169998</v>
      </c>
      <c r="G24" s="554">
        <v>16.599190283400802</v>
      </c>
      <c r="H24" s="554">
        <v>44.5091093117409</v>
      </c>
      <c r="I24" s="554">
        <v>30.111336032388699</v>
      </c>
      <c r="J24" s="896">
        <v>3952</v>
      </c>
    </row>
    <row r="25" spans="1:10" ht="15" customHeight="1" x14ac:dyDescent="0.35">
      <c r="A25" s="66" t="s">
        <v>651</v>
      </c>
      <c r="B25" s="893" t="s">
        <v>411</v>
      </c>
      <c r="C25" s="554" t="s">
        <v>177</v>
      </c>
      <c r="D25" s="554">
        <v>0</v>
      </c>
      <c r="E25" s="554">
        <v>0</v>
      </c>
      <c r="F25" s="554" t="s">
        <v>177</v>
      </c>
      <c r="G25" s="554">
        <v>4.3731778425655996</v>
      </c>
      <c r="H25" s="554">
        <v>30.612244897959201</v>
      </c>
      <c r="I25" s="554">
        <v>62.682215743440203</v>
      </c>
      <c r="J25" s="896">
        <v>343</v>
      </c>
    </row>
    <row r="26" spans="1:10" ht="15" customHeight="1" x14ac:dyDescent="0.35">
      <c r="A26" s="66" t="s">
        <v>651</v>
      </c>
      <c r="B26" s="893" t="s">
        <v>412</v>
      </c>
      <c r="C26" s="554">
        <v>0</v>
      </c>
      <c r="D26" s="554">
        <v>0</v>
      </c>
      <c r="E26" s="554">
        <v>0</v>
      </c>
      <c r="F26" s="554" t="s">
        <v>177</v>
      </c>
      <c r="G26" s="554">
        <v>34.7826086956522</v>
      </c>
      <c r="H26" s="554">
        <v>30.434782608695699</v>
      </c>
      <c r="I26" s="554" t="s">
        <v>177</v>
      </c>
      <c r="J26" s="896">
        <v>23</v>
      </c>
    </row>
    <row r="27" spans="1:10" ht="15" customHeight="1" x14ac:dyDescent="0.35">
      <c r="A27" s="66" t="s">
        <v>651</v>
      </c>
      <c r="B27" s="893" t="s">
        <v>337</v>
      </c>
      <c r="C27" s="554">
        <v>4.6332046332046302</v>
      </c>
      <c r="D27" s="554">
        <v>0.337837837837838</v>
      </c>
      <c r="E27" s="554">
        <v>5.7432432432432403</v>
      </c>
      <c r="F27" s="554">
        <v>15.1544401544402</v>
      </c>
      <c r="G27" s="554">
        <v>27.171814671814701</v>
      </c>
      <c r="H27" s="554">
        <v>33.252895752895803</v>
      </c>
      <c r="I27" s="554">
        <v>13.706563706563699</v>
      </c>
      <c r="J27" s="896">
        <v>2072</v>
      </c>
    </row>
    <row r="28" spans="1:10" ht="20.149999999999999" customHeight="1" x14ac:dyDescent="0.35">
      <c r="A28" s="66" t="s">
        <v>651</v>
      </c>
      <c r="B28" s="66" t="s">
        <v>195</v>
      </c>
      <c r="C28" s="554">
        <v>4.5771578029642503</v>
      </c>
      <c r="D28" s="554">
        <v>1.7872711421098499</v>
      </c>
      <c r="E28" s="554">
        <v>6.7567567567567597</v>
      </c>
      <c r="F28" s="554">
        <v>13.0340017436792</v>
      </c>
      <c r="G28" s="554">
        <v>26.634699215344401</v>
      </c>
      <c r="H28" s="554">
        <v>34.088927637314697</v>
      </c>
      <c r="I28" s="554">
        <v>13.1211857018309</v>
      </c>
      <c r="J28" s="896">
        <v>2294</v>
      </c>
    </row>
    <row r="29" spans="1:10" ht="15" customHeight="1" x14ac:dyDescent="0.35">
      <c r="A29" s="66" t="s">
        <v>651</v>
      </c>
      <c r="B29" s="66" t="s">
        <v>197</v>
      </c>
      <c r="C29" s="554">
        <v>1.7948957651677999</v>
      </c>
      <c r="D29" s="554">
        <v>6.9178274282509097E-2</v>
      </c>
      <c r="E29" s="554">
        <v>2.1968776292418402</v>
      </c>
      <c r="F29" s="554">
        <v>7.3609423202767097</v>
      </c>
      <c r="G29" s="554">
        <v>19.381134897634901</v>
      </c>
      <c r="H29" s="554">
        <v>42.400673085911897</v>
      </c>
      <c r="I29" s="554">
        <v>26.796298027484301</v>
      </c>
      <c r="J29" s="896">
        <v>53485</v>
      </c>
    </row>
    <row r="30" spans="1:10" ht="25" customHeight="1" x14ac:dyDescent="0.35">
      <c r="A30" s="157" t="s">
        <v>651</v>
      </c>
      <c r="B30" s="361" t="s">
        <v>198</v>
      </c>
      <c r="C30" s="549">
        <v>1.9093207120959499</v>
      </c>
      <c r="D30" s="549">
        <v>0.139837573280267</v>
      </c>
      <c r="E30" s="549">
        <v>2.3844099033686499</v>
      </c>
      <c r="F30" s="549">
        <v>7.5942559027590999</v>
      </c>
      <c r="G30" s="549">
        <v>19.679449255095999</v>
      </c>
      <c r="H30" s="549">
        <v>42.058839348141802</v>
      </c>
      <c r="I30" s="549">
        <v>26.2338873052583</v>
      </c>
      <c r="J30" s="898">
        <v>55779</v>
      </c>
    </row>
    <row r="31" spans="1:10" ht="25" customHeight="1" x14ac:dyDescent="0.35">
      <c r="A31" s="66" t="s">
        <v>588</v>
      </c>
      <c r="B31" s="82" t="s">
        <v>394</v>
      </c>
      <c r="C31" s="554">
        <v>0.81544784395590098</v>
      </c>
      <c r="D31" s="554" t="s">
        <v>177</v>
      </c>
      <c r="E31" s="554" t="s">
        <v>177</v>
      </c>
      <c r="F31" s="554">
        <v>3.5912323047817898</v>
      </c>
      <c r="G31" s="554">
        <v>16.397025246265201</v>
      </c>
      <c r="H31" s="554">
        <v>45.244308174049202</v>
      </c>
      <c r="I31" s="554">
        <v>33.417052645312801</v>
      </c>
      <c r="J31" s="900">
        <v>30658</v>
      </c>
    </row>
    <row r="32" spans="1:10" ht="35.15" customHeight="1" x14ac:dyDescent="0.35">
      <c r="A32" s="169" t="s">
        <v>588</v>
      </c>
      <c r="B32" s="287" t="s">
        <v>395</v>
      </c>
      <c r="C32" s="592">
        <v>3.6161719954155598</v>
      </c>
      <c r="D32" s="592" t="s">
        <v>177</v>
      </c>
      <c r="E32" s="592" t="s">
        <v>177</v>
      </c>
      <c r="F32" s="592">
        <v>14.215705647551699</v>
      </c>
      <c r="G32" s="592">
        <v>26.403983717345799</v>
      </c>
      <c r="H32" s="592">
        <v>36.047109038453897</v>
      </c>
      <c r="I32" s="592">
        <v>15.658222345176499</v>
      </c>
      <c r="J32" s="901">
        <v>25303</v>
      </c>
    </row>
    <row r="33" spans="1:10" ht="15" customHeight="1" x14ac:dyDescent="0.35">
      <c r="A33" s="66" t="s">
        <v>588</v>
      </c>
      <c r="B33" s="893" t="s">
        <v>396</v>
      </c>
      <c r="C33" s="554">
        <v>9.4827586206896495</v>
      </c>
      <c r="D33" s="554">
        <v>4.8029556650246299</v>
      </c>
      <c r="E33" s="554">
        <v>10.3448275862069</v>
      </c>
      <c r="F33" s="554">
        <v>21.798029556650199</v>
      </c>
      <c r="G33" s="554">
        <v>27.709359605911299</v>
      </c>
      <c r="H33" s="554">
        <v>19.7044334975369</v>
      </c>
      <c r="I33" s="554">
        <v>6.1576354679802998</v>
      </c>
      <c r="J33" s="900">
        <v>812</v>
      </c>
    </row>
    <row r="34" spans="1:10" ht="15" customHeight="1" x14ac:dyDescent="0.35">
      <c r="A34" s="66" t="s">
        <v>588</v>
      </c>
      <c r="B34" s="893" t="s">
        <v>397</v>
      </c>
      <c r="C34" s="554" t="s">
        <v>177</v>
      </c>
      <c r="D34" s="554" t="s">
        <v>177</v>
      </c>
      <c r="E34" s="554">
        <v>2.5294374182293899</v>
      </c>
      <c r="F34" s="554">
        <v>10.706498037505501</v>
      </c>
      <c r="G34" s="554">
        <v>28.826864369821202</v>
      </c>
      <c r="H34" s="554">
        <v>40.580026166594003</v>
      </c>
      <c r="I34" s="554">
        <v>15.416484954208499</v>
      </c>
      <c r="J34" s="900">
        <v>4586</v>
      </c>
    </row>
    <row r="35" spans="1:10" ht="15" customHeight="1" x14ac:dyDescent="0.35">
      <c r="A35" s="66" t="s">
        <v>588</v>
      </c>
      <c r="B35" s="893" t="s">
        <v>398</v>
      </c>
      <c r="C35" s="554">
        <v>3.7074486012807601</v>
      </c>
      <c r="D35" s="554">
        <v>0.202224469160768</v>
      </c>
      <c r="E35" s="554">
        <v>4.44893832153691</v>
      </c>
      <c r="F35" s="554">
        <v>15.436467812605301</v>
      </c>
      <c r="G35" s="554">
        <v>32.187394674755602</v>
      </c>
      <c r="H35" s="554">
        <v>33.029996629592198</v>
      </c>
      <c r="I35" s="554">
        <v>10.9875294910684</v>
      </c>
      <c r="J35" s="900">
        <v>2967</v>
      </c>
    </row>
    <row r="36" spans="1:10" ht="15" customHeight="1" x14ac:dyDescent="0.35">
      <c r="A36" s="66" t="s">
        <v>588</v>
      </c>
      <c r="B36" s="893" t="s">
        <v>399</v>
      </c>
      <c r="C36" s="554">
        <v>4.5881502890173396</v>
      </c>
      <c r="D36" s="554">
        <v>0.72254335260115599</v>
      </c>
      <c r="E36" s="554">
        <v>5.9971098265896003</v>
      </c>
      <c r="F36" s="554">
        <v>19.075144508670501</v>
      </c>
      <c r="G36" s="554">
        <v>33.309248554913303</v>
      </c>
      <c r="H36" s="554">
        <v>28.757225433525999</v>
      </c>
      <c r="I36" s="554">
        <v>7.5505780346820801</v>
      </c>
      <c r="J36" s="900">
        <v>2768</v>
      </c>
    </row>
    <row r="37" spans="1:10" ht="15" customHeight="1" x14ac:dyDescent="0.35">
      <c r="A37" s="66" t="s">
        <v>588</v>
      </c>
      <c r="B37" s="893" t="s">
        <v>400</v>
      </c>
      <c r="C37" s="554">
        <v>3.21428571428571</v>
      </c>
      <c r="D37" s="554">
        <v>1.0714285714285701</v>
      </c>
      <c r="E37" s="554">
        <v>2.6785714285714302</v>
      </c>
      <c r="F37" s="554">
        <v>14.285714285714301</v>
      </c>
      <c r="G37" s="554">
        <v>20.3571428571429</v>
      </c>
      <c r="H37" s="554">
        <v>40.357142857142897</v>
      </c>
      <c r="I37" s="554">
        <v>18.035714285714299</v>
      </c>
      <c r="J37" s="900">
        <v>560</v>
      </c>
    </row>
    <row r="38" spans="1:10" ht="15" customHeight="1" x14ac:dyDescent="0.35">
      <c r="A38" s="66" t="s">
        <v>588</v>
      </c>
      <c r="B38" s="893" t="s">
        <v>401</v>
      </c>
      <c r="C38" s="554">
        <v>3.3942558746736302</v>
      </c>
      <c r="D38" s="554">
        <v>1.56657963446475</v>
      </c>
      <c r="E38" s="554">
        <v>3.6553524804177502</v>
      </c>
      <c r="F38" s="554">
        <v>13.315926892950401</v>
      </c>
      <c r="G38" s="554">
        <v>20.887728459529999</v>
      </c>
      <c r="H38" s="554">
        <v>37.075718015665799</v>
      </c>
      <c r="I38" s="554">
        <v>20.104438642297701</v>
      </c>
      <c r="J38" s="900">
        <v>383</v>
      </c>
    </row>
    <row r="39" spans="1:10" ht="15" customHeight="1" x14ac:dyDescent="0.35">
      <c r="A39" s="66" t="s">
        <v>588</v>
      </c>
      <c r="B39" s="893" t="s">
        <v>402</v>
      </c>
      <c r="C39" s="554" t="s">
        <v>177</v>
      </c>
      <c r="D39" s="554" t="s">
        <v>177</v>
      </c>
      <c r="E39" s="554">
        <v>0</v>
      </c>
      <c r="F39" s="554">
        <v>0</v>
      </c>
      <c r="G39" s="554">
        <v>0</v>
      </c>
      <c r="H39" s="554" t="s">
        <v>177</v>
      </c>
      <c r="I39" s="554" t="s">
        <v>177</v>
      </c>
      <c r="J39" s="900">
        <v>6</v>
      </c>
    </row>
    <row r="40" spans="1:10" ht="15" customHeight="1" x14ac:dyDescent="0.35">
      <c r="A40" s="66" t="s">
        <v>588</v>
      </c>
      <c r="B40" s="893" t="s">
        <v>403</v>
      </c>
      <c r="C40" s="554">
        <v>4.8751486325802604</v>
      </c>
      <c r="D40" s="554">
        <v>1.9024970273483901</v>
      </c>
      <c r="E40" s="554">
        <v>3.6860879904875099</v>
      </c>
      <c r="F40" s="554">
        <v>13.079667063020199</v>
      </c>
      <c r="G40" s="554">
        <v>25.564803804994099</v>
      </c>
      <c r="H40" s="554">
        <v>36.1474435196195</v>
      </c>
      <c r="I40" s="554">
        <v>14.7443519619501</v>
      </c>
      <c r="J40" s="900">
        <v>841</v>
      </c>
    </row>
    <row r="41" spans="1:10" ht="15" customHeight="1" x14ac:dyDescent="0.35">
      <c r="A41" s="66" t="s">
        <v>588</v>
      </c>
      <c r="B41" s="893" t="s">
        <v>404</v>
      </c>
      <c r="C41" s="554">
        <v>6.7972350230414698</v>
      </c>
      <c r="D41" s="554">
        <v>2.0737327188940098</v>
      </c>
      <c r="E41" s="554">
        <v>5.7603686635944698</v>
      </c>
      <c r="F41" s="554">
        <v>17.281105990783399</v>
      </c>
      <c r="G41" s="554">
        <v>29.953917050691199</v>
      </c>
      <c r="H41" s="554">
        <v>27.534562211981601</v>
      </c>
      <c r="I41" s="554">
        <v>10.599078341013801</v>
      </c>
      <c r="J41" s="900">
        <v>868</v>
      </c>
    </row>
    <row r="42" spans="1:10" ht="15" customHeight="1" x14ac:dyDescent="0.35">
      <c r="A42" s="66" t="s">
        <v>588</v>
      </c>
      <c r="B42" s="893" t="s">
        <v>405</v>
      </c>
      <c r="C42" s="554">
        <v>5.16</v>
      </c>
      <c r="D42" s="554">
        <v>0.88</v>
      </c>
      <c r="E42" s="554">
        <v>5.24</v>
      </c>
      <c r="F42" s="554">
        <v>16.079999999999998</v>
      </c>
      <c r="G42" s="554">
        <v>25.2</v>
      </c>
      <c r="H42" s="554">
        <v>31.88</v>
      </c>
      <c r="I42" s="554">
        <v>15.56</v>
      </c>
      <c r="J42" s="900">
        <v>2500</v>
      </c>
    </row>
    <row r="43" spans="1:10" ht="15" customHeight="1" x14ac:dyDescent="0.35">
      <c r="A43" s="66" t="s">
        <v>588</v>
      </c>
      <c r="B43" s="893" t="s">
        <v>406</v>
      </c>
      <c r="C43" s="554">
        <v>6.3195371606586601</v>
      </c>
      <c r="D43" s="554">
        <v>0.40053404539385901</v>
      </c>
      <c r="E43" s="554">
        <v>6.8535825545171303</v>
      </c>
      <c r="F43" s="554">
        <v>23.423824358403799</v>
      </c>
      <c r="G43" s="554">
        <v>30.218068535825498</v>
      </c>
      <c r="H43" s="554">
        <v>24.966622162883802</v>
      </c>
      <c r="I43" s="554">
        <v>7.8178311823171596</v>
      </c>
      <c r="J43" s="900">
        <v>6741</v>
      </c>
    </row>
    <row r="44" spans="1:10" ht="15" customHeight="1" x14ac:dyDescent="0.35">
      <c r="A44" s="66" t="s">
        <v>588</v>
      </c>
      <c r="B44" s="893" t="s">
        <v>407</v>
      </c>
      <c r="C44" s="554">
        <v>4.1326530612244898</v>
      </c>
      <c r="D44" s="554">
        <v>0.86734693877550995</v>
      </c>
      <c r="E44" s="554">
        <v>3.72448979591837</v>
      </c>
      <c r="F44" s="554">
        <v>12.3979591836735</v>
      </c>
      <c r="G44" s="554">
        <v>24.387755102040799</v>
      </c>
      <c r="H44" s="554">
        <v>36.683673469387799</v>
      </c>
      <c r="I44" s="554">
        <v>17.8061224489796</v>
      </c>
      <c r="J44" s="900">
        <v>1960</v>
      </c>
    </row>
    <row r="45" spans="1:10" ht="15" customHeight="1" x14ac:dyDescent="0.35">
      <c r="A45" s="66" t="s">
        <v>588</v>
      </c>
      <c r="B45" s="893" t="s">
        <v>408</v>
      </c>
      <c r="C45" s="554">
        <v>5.0430023455824902</v>
      </c>
      <c r="D45" s="554">
        <v>0.312744331508991</v>
      </c>
      <c r="E45" s="554">
        <v>5.4339327599687302</v>
      </c>
      <c r="F45" s="554">
        <v>16.7709147771697</v>
      </c>
      <c r="G45" s="554">
        <v>24.5895230648945</v>
      </c>
      <c r="H45" s="554">
        <v>33.815480844409699</v>
      </c>
      <c r="I45" s="554">
        <v>14.034401876465999</v>
      </c>
      <c r="J45" s="900">
        <v>2558</v>
      </c>
    </row>
    <row r="46" spans="1:10" ht="15" customHeight="1" x14ac:dyDescent="0.35">
      <c r="A46" s="66" t="s">
        <v>588</v>
      </c>
      <c r="B46" s="893" t="s">
        <v>409</v>
      </c>
      <c r="C46" s="554">
        <v>9.3580470162748703</v>
      </c>
      <c r="D46" s="554">
        <v>0.316455696202532</v>
      </c>
      <c r="E46" s="554">
        <v>11.121157323688999</v>
      </c>
      <c r="F46" s="554">
        <v>29.837251356238699</v>
      </c>
      <c r="G46" s="554">
        <v>23.869801084991</v>
      </c>
      <c r="H46" s="554">
        <v>21.835443037974699</v>
      </c>
      <c r="I46" s="554">
        <v>3.6618444846292899</v>
      </c>
      <c r="J46" s="900">
        <v>2212</v>
      </c>
    </row>
    <row r="47" spans="1:10" ht="15" customHeight="1" x14ac:dyDescent="0.35">
      <c r="A47" s="66" t="s">
        <v>588</v>
      </c>
      <c r="B47" s="893" t="s">
        <v>410</v>
      </c>
      <c r="C47" s="554">
        <v>1.99404761904762</v>
      </c>
      <c r="D47" s="554" t="s">
        <v>177</v>
      </c>
      <c r="E47" s="554" t="s">
        <v>177</v>
      </c>
      <c r="F47" s="554">
        <v>6.5773809523809499</v>
      </c>
      <c r="G47" s="554">
        <v>18.303571428571399</v>
      </c>
      <c r="H47" s="554">
        <v>46.011904761904802</v>
      </c>
      <c r="I47" s="554">
        <v>25.744047619047599</v>
      </c>
      <c r="J47" s="900">
        <v>3360</v>
      </c>
    </row>
    <row r="48" spans="1:10" ht="15" customHeight="1" x14ac:dyDescent="0.35">
      <c r="A48" s="66" t="s">
        <v>588</v>
      </c>
      <c r="B48" s="893" t="s">
        <v>411</v>
      </c>
      <c r="C48" s="554" t="s">
        <v>177</v>
      </c>
      <c r="D48" s="554">
        <v>0</v>
      </c>
      <c r="E48" s="554" t="s">
        <v>177</v>
      </c>
      <c r="F48" s="554" t="s">
        <v>177</v>
      </c>
      <c r="G48" s="554">
        <v>5.2631578947368398</v>
      </c>
      <c r="H48" s="554">
        <v>32.631578947368403</v>
      </c>
      <c r="I48" s="554">
        <v>60</v>
      </c>
      <c r="J48" s="900">
        <v>380</v>
      </c>
    </row>
    <row r="49" spans="1:10" ht="15" customHeight="1" x14ac:dyDescent="0.35">
      <c r="A49" s="66" t="s">
        <v>588</v>
      </c>
      <c r="B49" s="893" t="s">
        <v>412</v>
      </c>
      <c r="C49" s="554" t="s">
        <v>177</v>
      </c>
      <c r="D49" s="554">
        <v>0</v>
      </c>
      <c r="E49" s="554" t="s">
        <v>177</v>
      </c>
      <c r="F49" s="554" t="s">
        <v>177</v>
      </c>
      <c r="G49" s="554">
        <v>37.5</v>
      </c>
      <c r="H49" s="554">
        <v>37.5</v>
      </c>
      <c r="I49" s="554" t="s">
        <v>177</v>
      </c>
      <c r="J49" s="900">
        <v>32</v>
      </c>
    </row>
    <row r="50" spans="1:10" ht="15" customHeight="1" x14ac:dyDescent="0.35">
      <c r="A50" s="66" t="s">
        <v>588</v>
      </c>
      <c r="B50" s="893" t="s">
        <v>337</v>
      </c>
      <c r="C50" s="554" t="s">
        <v>177</v>
      </c>
      <c r="D50" s="554" t="s">
        <v>177</v>
      </c>
      <c r="E50" s="554">
        <v>5.0226017076845801</v>
      </c>
      <c r="F50" s="554">
        <v>16.4239075841286</v>
      </c>
      <c r="G50" s="554">
        <v>28.6288297338021</v>
      </c>
      <c r="H50" s="554">
        <v>33.601205424409798</v>
      </c>
      <c r="I50" s="554">
        <v>11.752887995981901</v>
      </c>
      <c r="J50" s="900">
        <v>1991</v>
      </c>
    </row>
    <row r="51" spans="1:10" ht="20.149999999999999" customHeight="1" x14ac:dyDescent="0.35">
      <c r="A51" s="66" t="s">
        <v>588</v>
      </c>
      <c r="B51" s="66" t="s">
        <v>195</v>
      </c>
      <c r="C51" s="554">
        <v>5.2093476144109099</v>
      </c>
      <c r="D51" s="554">
        <v>1.94741966893866</v>
      </c>
      <c r="E51" s="554">
        <v>5.6962025316455698</v>
      </c>
      <c r="F51" s="554">
        <v>14.995131450827699</v>
      </c>
      <c r="G51" s="554">
        <v>27.507302823758501</v>
      </c>
      <c r="H51" s="554">
        <v>31.9863680623174</v>
      </c>
      <c r="I51" s="554">
        <v>12.6582278481013</v>
      </c>
      <c r="J51" s="900">
        <v>2054</v>
      </c>
    </row>
    <row r="52" spans="1:10" ht="15" customHeight="1" x14ac:dyDescent="0.35">
      <c r="A52" s="66" t="s">
        <v>588</v>
      </c>
      <c r="B52" s="66" t="s">
        <v>197</v>
      </c>
      <c r="C52" s="554">
        <v>1.9626393603799099</v>
      </c>
      <c r="D52" s="554">
        <v>4.2666073051737301E-2</v>
      </c>
      <c r="E52" s="554">
        <v>1.8754521676220199</v>
      </c>
      <c r="F52" s="554">
        <v>8.1436548129185393</v>
      </c>
      <c r="G52" s="554">
        <v>20.670784870239501</v>
      </c>
      <c r="H52" s="554">
        <v>41.432467026545702</v>
      </c>
      <c r="I52" s="554">
        <v>25.8723356892426</v>
      </c>
      <c r="J52" s="900">
        <v>53907</v>
      </c>
    </row>
    <row r="53" spans="1:10" ht="25" customHeight="1" x14ac:dyDescent="0.35">
      <c r="A53" s="157" t="s">
        <v>588</v>
      </c>
      <c r="B53" s="361" t="s">
        <v>198</v>
      </c>
      <c r="C53" s="549">
        <v>2.0818069727131401</v>
      </c>
      <c r="D53" s="549">
        <v>0.11257840281624699</v>
      </c>
      <c r="E53" s="549">
        <v>2.01568949804328</v>
      </c>
      <c r="F53" s="549">
        <v>8.3951323242972808</v>
      </c>
      <c r="G53" s="549">
        <v>20.921713336073299</v>
      </c>
      <c r="H53" s="549">
        <v>41.085756151605601</v>
      </c>
      <c r="I53" s="549">
        <v>25.387323314451098</v>
      </c>
      <c r="J53" s="902">
        <v>55961</v>
      </c>
    </row>
    <row r="54" spans="1:10" ht="25" customHeight="1" x14ac:dyDescent="0.35">
      <c r="A54" s="66" t="s">
        <v>130</v>
      </c>
      <c r="B54" s="82" t="s">
        <v>394</v>
      </c>
      <c r="C54" s="554">
        <v>0.85993933518871801</v>
      </c>
      <c r="D54" s="554">
        <v>0</v>
      </c>
      <c r="E54" s="554">
        <v>0.46280371493792799</v>
      </c>
      <c r="F54" s="554">
        <v>3.9307045248444301</v>
      </c>
      <c r="G54" s="554">
        <v>18.346414834735299</v>
      </c>
      <c r="H54" s="554">
        <v>43.947590606335403</v>
      </c>
      <c r="I54" s="554">
        <v>32.4525469839582</v>
      </c>
      <c r="J54" s="900">
        <v>31979</v>
      </c>
    </row>
    <row r="55" spans="1:10" ht="35.15" customHeight="1" x14ac:dyDescent="0.35">
      <c r="A55" s="66" t="s">
        <v>130</v>
      </c>
      <c r="B55" s="287" t="s">
        <v>395</v>
      </c>
      <c r="C55" s="592">
        <v>3.4344766930518902</v>
      </c>
      <c r="D55" s="592">
        <v>0.25065963060685997</v>
      </c>
      <c r="E55" s="592">
        <v>2.9639401934916401</v>
      </c>
      <c r="F55" s="592">
        <v>15.0043975373791</v>
      </c>
      <c r="G55" s="592">
        <v>27.9111697449428</v>
      </c>
      <c r="H55" s="592">
        <v>34.942832014072103</v>
      </c>
      <c r="I55" s="592">
        <v>15.492524186455601</v>
      </c>
      <c r="J55" s="901">
        <v>22740</v>
      </c>
    </row>
    <row r="56" spans="1:10" ht="15" customHeight="1" x14ac:dyDescent="0.35">
      <c r="A56" s="66" t="s">
        <v>130</v>
      </c>
      <c r="B56" s="893" t="s">
        <v>396</v>
      </c>
      <c r="C56" s="554">
        <v>6.7505720823798603</v>
      </c>
      <c r="D56" s="554">
        <v>3.2036613272311198</v>
      </c>
      <c r="E56" s="554">
        <v>9.3821510297482806</v>
      </c>
      <c r="F56" s="554">
        <v>21.739130434782599</v>
      </c>
      <c r="G56" s="554">
        <v>32.379862700228799</v>
      </c>
      <c r="H56" s="554">
        <v>20.823798627002301</v>
      </c>
      <c r="I56" s="554">
        <v>5.7208237986270003</v>
      </c>
      <c r="J56" s="900">
        <v>874</v>
      </c>
    </row>
    <row r="57" spans="1:10" ht="15" customHeight="1" x14ac:dyDescent="0.35">
      <c r="A57" s="66" t="s">
        <v>130</v>
      </c>
      <c r="B57" s="893" t="s">
        <v>397</v>
      </c>
      <c r="C57" s="554" t="s">
        <v>177</v>
      </c>
      <c r="D57" s="554" t="s">
        <v>177</v>
      </c>
      <c r="E57" s="554">
        <v>2.1633446767136602</v>
      </c>
      <c r="F57" s="554">
        <v>12.0563928050559</v>
      </c>
      <c r="G57" s="554">
        <v>30.7972775887214</v>
      </c>
      <c r="H57" s="554">
        <v>39.134662129314499</v>
      </c>
      <c r="I57" s="554">
        <v>13.8308215848323</v>
      </c>
      <c r="J57" s="900">
        <v>4114</v>
      </c>
    </row>
    <row r="58" spans="1:10" ht="15" customHeight="1" x14ac:dyDescent="0.35">
      <c r="A58" s="66" t="s">
        <v>130</v>
      </c>
      <c r="B58" s="893" t="s">
        <v>398</v>
      </c>
      <c r="C58" s="554">
        <v>3.3741193919169401</v>
      </c>
      <c r="D58" s="554">
        <v>0.48201705598813499</v>
      </c>
      <c r="E58" s="554">
        <v>3.7078235076010402</v>
      </c>
      <c r="F58" s="554">
        <v>17.1672228401928</v>
      </c>
      <c r="G58" s="554">
        <v>32.369299221357103</v>
      </c>
      <c r="H58" s="554">
        <v>33.1108639228773</v>
      </c>
      <c r="I58" s="554">
        <v>9.7886540600667402</v>
      </c>
      <c r="J58" s="900">
        <v>2697</v>
      </c>
    </row>
    <row r="59" spans="1:10" ht="15" customHeight="1" x14ac:dyDescent="0.35">
      <c r="A59" s="66" t="s">
        <v>130</v>
      </c>
      <c r="B59" s="893" t="s">
        <v>399</v>
      </c>
      <c r="C59" s="554">
        <v>4.0808394869801798</v>
      </c>
      <c r="D59" s="554">
        <v>0.50524679362611702</v>
      </c>
      <c r="E59" s="554">
        <v>5.2079284881461296</v>
      </c>
      <c r="F59" s="554">
        <v>19.510299261562398</v>
      </c>
      <c r="G59" s="554">
        <v>35.7559269335406</v>
      </c>
      <c r="H59" s="554">
        <v>28.2938204430626</v>
      </c>
      <c r="I59" s="554">
        <v>6.6459385930820103</v>
      </c>
      <c r="J59" s="900">
        <v>2573</v>
      </c>
    </row>
    <row r="60" spans="1:10" ht="15" customHeight="1" x14ac:dyDescent="0.35">
      <c r="A60" s="66" t="s">
        <v>130</v>
      </c>
      <c r="B60" s="893" t="s">
        <v>400</v>
      </c>
      <c r="C60" s="554">
        <v>3.3797216699801198</v>
      </c>
      <c r="D60" s="554">
        <v>1.1928429423459199</v>
      </c>
      <c r="E60" s="554">
        <v>4.3737574552683904</v>
      </c>
      <c r="F60" s="554">
        <v>13.9165009940358</v>
      </c>
      <c r="G60" s="554">
        <v>25.0497017892644</v>
      </c>
      <c r="H60" s="554">
        <v>32.007952286282297</v>
      </c>
      <c r="I60" s="554">
        <v>20.079522862823101</v>
      </c>
      <c r="J60" s="900">
        <v>503</v>
      </c>
    </row>
    <row r="61" spans="1:10" ht="15" customHeight="1" x14ac:dyDescent="0.35">
      <c r="A61" s="66" t="s">
        <v>130</v>
      </c>
      <c r="B61" s="893" t="s">
        <v>401</v>
      </c>
      <c r="C61" s="554" t="s">
        <v>177</v>
      </c>
      <c r="D61" s="554" t="s">
        <v>177</v>
      </c>
      <c r="E61" s="554">
        <v>3.1662269129287601</v>
      </c>
      <c r="F61" s="554">
        <v>13.1926121372032</v>
      </c>
      <c r="G61" s="554">
        <v>25.5936675461741</v>
      </c>
      <c r="H61" s="554">
        <v>36.147757255936703</v>
      </c>
      <c r="I61" s="554">
        <v>18.9973614775726</v>
      </c>
      <c r="J61" s="900">
        <v>379</v>
      </c>
    </row>
    <row r="62" spans="1:10" ht="15" customHeight="1" x14ac:dyDescent="0.35">
      <c r="A62" s="66" t="s">
        <v>130</v>
      </c>
      <c r="B62" s="893" t="s">
        <v>402</v>
      </c>
      <c r="C62" s="554" t="s">
        <v>177</v>
      </c>
      <c r="D62" s="554">
        <v>0</v>
      </c>
      <c r="E62" s="554">
        <v>0</v>
      </c>
      <c r="F62" s="554">
        <v>0</v>
      </c>
      <c r="G62" s="554" t="s">
        <v>177</v>
      </c>
      <c r="H62" s="554" t="s">
        <v>177</v>
      </c>
      <c r="I62" s="554" t="s">
        <v>177</v>
      </c>
      <c r="J62" s="900" t="s">
        <v>177</v>
      </c>
    </row>
    <row r="63" spans="1:10" ht="15" customHeight="1" x14ac:dyDescent="0.35">
      <c r="A63" s="66" t="s">
        <v>130</v>
      </c>
      <c r="B63" s="893" t="s">
        <v>403</v>
      </c>
      <c r="C63" s="554">
        <v>4.5576407506702399</v>
      </c>
      <c r="D63" s="554">
        <v>2.4128686327077702</v>
      </c>
      <c r="E63" s="554">
        <v>5.2278820375335098</v>
      </c>
      <c r="F63" s="554">
        <v>15.1474530831099</v>
      </c>
      <c r="G63" s="554">
        <v>28.284182305630001</v>
      </c>
      <c r="H63" s="554">
        <v>30.160857908847198</v>
      </c>
      <c r="I63" s="554">
        <v>14.209115281501299</v>
      </c>
      <c r="J63" s="900">
        <v>746</v>
      </c>
    </row>
    <row r="64" spans="1:10" ht="15" customHeight="1" x14ac:dyDescent="0.35">
      <c r="A64" s="66" t="s">
        <v>130</v>
      </c>
      <c r="B64" s="893" t="s">
        <v>404</v>
      </c>
      <c r="C64" s="554">
        <v>6.19684082624544</v>
      </c>
      <c r="D64" s="554">
        <v>2.6731470230862699</v>
      </c>
      <c r="E64" s="554">
        <v>5.9538274605103298</v>
      </c>
      <c r="F64" s="554">
        <v>16.281895504252699</v>
      </c>
      <c r="G64" s="554">
        <v>33.7788578371811</v>
      </c>
      <c r="H64" s="554">
        <v>26.488456865127599</v>
      </c>
      <c r="I64" s="554">
        <v>8.6269744835965998</v>
      </c>
      <c r="J64" s="900">
        <v>823</v>
      </c>
    </row>
    <row r="65" spans="1:10" ht="15" customHeight="1" x14ac:dyDescent="0.35">
      <c r="A65" s="66" t="s">
        <v>130</v>
      </c>
      <c r="B65" s="893" t="s">
        <v>405</v>
      </c>
      <c r="C65" s="554">
        <v>5</v>
      </c>
      <c r="D65" s="554">
        <v>0.95</v>
      </c>
      <c r="E65" s="554">
        <v>4.5999999999999996</v>
      </c>
      <c r="F65" s="554">
        <v>15.3</v>
      </c>
      <c r="G65" s="554">
        <v>26.65</v>
      </c>
      <c r="H65" s="554">
        <v>33.9</v>
      </c>
      <c r="I65" s="554">
        <v>13.6</v>
      </c>
      <c r="J65" s="900">
        <v>2000</v>
      </c>
    </row>
    <row r="66" spans="1:10" ht="15" customHeight="1" x14ac:dyDescent="0.35">
      <c r="A66" s="66" t="s">
        <v>130</v>
      </c>
      <c r="B66" s="893" t="s">
        <v>406</v>
      </c>
      <c r="C66" s="554">
        <v>6.3690085357846398</v>
      </c>
      <c r="D66" s="554">
        <v>0.41037426132632998</v>
      </c>
      <c r="E66" s="554">
        <v>5.2363755745239704</v>
      </c>
      <c r="F66" s="554">
        <v>25.2790544977019</v>
      </c>
      <c r="G66" s="554">
        <v>30.6139198949442</v>
      </c>
      <c r="H66" s="554">
        <v>24.671700590938901</v>
      </c>
      <c r="I66" s="554">
        <v>7.4195666447800397</v>
      </c>
      <c r="J66" s="900">
        <v>6092</v>
      </c>
    </row>
    <row r="67" spans="1:10" ht="15" customHeight="1" x14ac:dyDescent="0.35">
      <c r="A67" s="66" t="s">
        <v>130</v>
      </c>
      <c r="B67" s="893" t="s">
        <v>407</v>
      </c>
      <c r="C67" s="554">
        <v>3.88405797101449</v>
      </c>
      <c r="D67" s="554">
        <v>0.811594202898551</v>
      </c>
      <c r="E67" s="554">
        <v>3.5362318840579698</v>
      </c>
      <c r="F67" s="554">
        <v>12.231884057971</v>
      </c>
      <c r="G67" s="554">
        <v>26.318840579710098</v>
      </c>
      <c r="H67" s="554">
        <v>35.304347826087003</v>
      </c>
      <c r="I67" s="554">
        <v>17.913043478260899</v>
      </c>
      <c r="J67" s="900">
        <v>1725</v>
      </c>
    </row>
    <row r="68" spans="1:10" ht="15" customHeight="1" x14ac:dyDescent="0.35">
      <c r="A68" s="66" t="s">
        <v>130</v>
      </c>
      <c r="B68" s="893" t="s">
        <v>408</v>
      </c>
      <c r="C68" s="554">
        <v>5.4830287206266304</v>
      </c>
      <c r="D68" s="554">
        <v>0.43516100957354198</v>
      </c>
      <c r="E68" s="554">
        <v>3.2637075718015698</v>
      </c>
      <c r="F68" s="554">
        <v>16.9277632724108</v>
      </c>
      <c r="G68" s="554">
        <v>26.1966927763272</v>
      </c>
      <c r="H68" s="554">
        <v>32.419495213228899</v>
      </c>
      <c r="I68" s="554">
        <v>15.2741514360313</v>
      </c>
      <c r="J68" s="900">
        <v>2298</v>
      </c>
    </row>
    <row r="69" spans="1:10" ht="15" customHeight="1" x14ac:dyDescent="0.35">
      <c r="A69" s="66" t="s">
        <v>130</v>
      </c>
      <c r="B69" s="893" t="s">
        <v>409</v>
      </c>
      <c r="C69" s="554">
        <v>12.401995723449801</v>
      </c>
      <c r="D69" s="554" t="s">
        <v>177</v>
      </c>
      <c r="E69" s="554">
        <v>7.4126870990734099</v>
      </c>
      <c r="F69" s="554">
        <v>33.214540270848197</v>
      </c>
      <c r="G69" s="554">
        <v>23.877405559515299</v>
      </c>
      <c r="H69" s="554">
        <v>18.745545260156799</v>
      </c>
      <c r="I69" s="554" t="s">
        <v>177</v>
      </c>
      <c r="J69" s="900">
        <v>1403</v>
      </c>
    </row>
    <row r="70" spans="1:10" ht="15" customHeight="1" x14ac:dyDescent="0.35">
      <c r="A70" s="66" t="s">
        <v>130</v>
      </c>
      <c r="B70" s="893" t="s">
        <v>410</v>
      </c>
      <c r="C70" s="554">
        <v>1.67917113254734</v>
      </c>
      <c r="D70" s="554" t="s">
        <v>177</v>
      </c>
      <c r="E70" s="554" t="s">
        <v>177</v>
      </c>
      <c r="F70" s="554">
        <v>7.5384065737763502</v>
      </c>
      <c r="G70" s="554">
        <v>18.9353340478742</v>
      </c>
      <c r="H70" s="554">
        <v>42.658092175777099</v>
      </c>
      <c r="I70" s="554">
        <v>27.795641300464499</v>
      </c>
      <c r="J70" s="900">
        <v>2799</v>
      </c>
    </row>
    <row r="71" spans="1:10" ht="15" customHeight="1" x14ac:dyDescent="0.35">
      <c r="A71" s="66" t="s">
        <v>130</v>
      </c>
      <c r="B71" s="893" t="s">
        <v>411</v>
      </c>
      <c r="C71" s="554">
        <v>0</v>
      </c>
      <c r="D71" s="554">
        <v>0</v>
      </c>
      <c r="E71" s="554">
        <v>0</v>
      </c>
      <c r="F71" s="554">
        <v>1.44508670520231</v>
      </c>
      <c r="G71" s="554">
        <v>7.2254335260115603</v>
      </c>
      <c r="H71" s="554">
        <v>32.369942196531802</v>
      </c>
      <c r="I71" s="554">
        <v>58.959537572254298</v>
      </c>
      <c r="J71" s="900">
        <v>346</v>
      </c>
    </row>
    <row r="72" spans="1:10" ht="15" customHeight="1" x14ac:dyDescent="0.35">
      <c r="A72" s="66" t="s">
        <v>130</v>
      </c>
      <c r="B72" s="893" t="s">
        <v>412</v>
      </c>
      <c r="C72" s="554" t="s">
        <v>177</v>
      </c>
      <c r="D72" s="554">
        <v>0</v>
      </c>
      <c r="E72" s="554" t="s">
        <v>177</v>
      </c>
      <c r="F72" s="554" t="s">
        <v>177</v>
      </c>
      <c r="G72" s="554">
        <v>22.580645161290299</v>
      </c>
      <c r="H72" s="554">
        <v>45.161290322580598</v>
      </c>
      <c r="I72" s="554" t="s">
        <v>177</v>
      </c>
      <c r="J72" s="900">
        <v>31</v>
      </c>
    </row>
    <row r="73" spans="1:10" ht="15" customHeight="1" x14ac:dyDescent="0.35">
      <c r="A73" s="66" t="s">
        <v>130</v>
      </c>
      <c r="B73" s="893" t="s">
        <v>337</v>
      </c>
      <c r="C73" s="554">
        <v>3.9045553145336198</v>
      </c>
      <c r="D73" s="554">
        <v>0.43383947939262502</v>
      </c>
      <c r="E73" s="554">
        <v>3.79609544468547</v>
      </c>
      <c r="F73" s="554">
        <v>18.492407809110599</v>
      </c>
      <c r="G73" s="554">
        <v>27.386117136659401</v>
      </c>
      <c r="H73" s="554">
        <v>33.351409978307998</v>
      </c>
      <c r="I73" s="554">
        <v>12.6355748373102</v>
      </c>
      <c r="J73" s="900">
        <v>1844</v>
      </c>
    </row>
    <row r="74" spans="1:10" ht="20.149999999999999" customHeight="1" x14ac:dyDescent="0.35">
      <c r="A74" s="66" t="s">
        <v>130</v>
      </c>
      <c r="B74" s="66" t="s">
        <v>195</v>
      </c>
      <c r="C74" s="554">
        <v>5.3287981859410403</v>
      </c>
      <c r="D74" s="554">
        <v>1.8140589569161001</v>
      </c>
      <c r="E74" s="554">
        <v>5.8390022675736999</v>
      </c>
      <c r="F74" s="554">
        <v>15.249433106575999</v>
      </c>
      <c r="G74" s="554">
        <v>28.401360544217699</v>
      </c>
      <c r="H74" s="554">
        <v>30.612244897959201</v>
      </c>
      <c r="I74" s="554">
        <v>12.755102040816301</v>
      </c>
      <c r="J74" s="900">
        <v>1764</v>
      </c>
    </row>
    <row r="75" spans="1:10" ht="15" customHeight="1" x14ac:dyDescent="0.35">
      <c r="A75" s="66" t="s">
        <v>130</v>
      </c>
      <c r="B75" s="66" t="s">
        <v>197</v>
      </c>
      <c r="C75" s="554">
        <v>1.8166367670663801</v>
      </c>
      <c r="D75" s="554">
        <v>4.7209895194032701E-2</v>
      </c>
      <c r="E75" s="554">
        <v>1.3577565857803799</v>
      </c>
      <c r="F75" s="554">
        <v>8.3089415541497509</v>
      </c>
      <c r="G75" s="554">
        <v>22.1187800963082</v>
      </c>
      <c r="H75" s="554">
        <v>40.524974034557601</v>
      </c>
      <c r="I75" s="554">
        <v>25.825701066943601</v>
      </c>
      <c r="J75" s="900">
        <v>52955</v>
      </c>
    </row>
    <row r="76" spans="1:10" ht="25" customHeight="1" x14ac:dyDescent="0.35">
      <c r="A76" s="157" t="s">
        <v>130</v>
      </c>
      <c r="B76" s="361" t="s">
        <v>198</v>
      </c>
      <c r="C76" s="549">
        <v>1.92985982930975</v>
      </c>
      <c r="D76" s="549">
        <v>0.10416857033206001</v>
      </c>
      <c r="E76" s="549">
        <v>1.50222043531497</v>
      </c>
      <c r="F76" s="549">
        <v>8.5326851733401607</v>
      </c>
      <c r="G76" s="549">
        <v>22.321314351504999</v>
      </c>
      <c r="H76" s="549">
        <v>40.205413110619702</v>
      </c>
      <c r="I76" s="549">
        <v>25.4043385295784</v>
      </c>
      <c r="J76" s="902">
        <v>54719</v>
      </c>
    </row>
    <row r="77" spans="1:10" ht="25" customHeight="1" x14ac:dyDescent="0.35">
      <c r="A77" s="66" t="s">
        <v>129</v>
      </c>
      <c r="B77" s="82" t="s">
        <v>394</v>
      </c>
      <c r="C77" s="554">
        <v>0.82528481296534395</v>
      </c>
      <c r="D77" s="554">
        <v>0</v>
      </c>
      <c r="E77" s="554">
        <v>0.42759321831175401</v>
      </c>
      <c r="F77" s="554">
        <v>3.52241126693179</v>
      </c>
      <c r="G77" s="554">
        <v>17.295099123882402</v>
      </c>
      <c r="H77" s="554">
        <v>45.025864904464299</v>
      </c>
      <c r="I77" s="554">
        <v>32.903746673444402</v>
      </c>
      <c r="J77" s="900">
        <v>33443</v>
      </c>
    </row>
    <row r="78" spans="1:10" ht="35.15" customHeight="1" x14ac:dyDescent="0.35">
      <c r="A78" s="66" t="s">
        <v>129</v>
      </c>
      <c r="B78" s="287" t="s">
        <v>395</v>
      </c>
      <c r="C78" s="592">
        <v>3.2524807056229301</v>
      </c>
      <c r="D78" s="592">
        <v>0.252664461595002</v>
      </c>
      <c r="E78" s="592">
        <v>2.94009555310548</v>
      </c>
      <c r="F78" s="592">
        <v>14.2548695332598</v>
      </c>
      <c r="G78" s="592">
        <v>28.8175303197354</v>
      </c>
      <c r="H78" s="592">
        <v>35.1203601617053</v>
      </c>
      <c r="I78" s="592">
        <v>15.361999264976101</v>
      </c>
      <c r="J78" s="901">
        <v>21768</v>
      </c>
    </row>
    <row r="79" spans="1:10" ht="15" customHeight="1" x14ac:dyDescent="0.35">
      <c r="A79" s="66" t="s">
        <v>129</v>
      </c>
      <c r="B79" s="893" t="s">
        <v>396</v>
      </c>
      <c r="C79" s="554">
        <v>5.9602649006622501</v>
      </c>
      <c r="D79" s="554">
        <v>2.9801324503311299</v>
      </c>
      <c r="E79" s="554">
        <v>8.9403973509933792</v>
      </c>
      <c r="F79" s="554">
        <v>24.944812362030898</v>
      </c>
      <c r="G79" s="554">
        <v>30.794701986755001</v>
      </c>
      <c r="H79" s="554">
        <v>20.3090507726269</v>
      </c>
      <c r="I79" s="554">
        <v>6.0706401766004401</v>
      </c>
      <c r="J79" s="900">
        <v>906</v>
      </c>
    </row>
    <row r="80" spans="1:10" ht="15" customHeight="1" x14ac:dyDescent="0.35">
      <c r="A80" s="66" t="s">
        <v>129</v>
      </c>
      <c r="B80" s="893" t="s">
        <v>397</v>
      </c>
      <c r="C80" s="554">
        <v>1.57081327590575</v>
      </c>
      <c r="D80" s="554">
        <v>0.126678489992399</v>
      </c>
      <c r="E80" s="554">
        <v>1.7734988598935899</v>
      </c>
      <c r="F80" s="554">
        <v>11.1477071193311</v>
      </c>
      <c r="G80" s="554">
        <v>31.846972384089199</v>
      </c>
      <c r="H80" s="554">
        <v>38.915632125665098</v>
      </c>
      <c r="I80" s="554">
        <v>14.618697745122899</v>
      </c>
      <c r="J80" s="900">
        <v>3947</v>
      </c>
    </row>
    <row r="81" spans="1:10" ht="15" customHeight="1" x14ac:dyDescent="0.35">
      <c r="A81" s="66" t="s">
        <v>129</v>
      </c>
      <c r="B81" s="893" t="s">
        <v>398</v>
      </c>
      <c r="C81" s="554">
        <v>2.71476385273336</v>
      </c>
      <c r="D81" s="554">
        <v>0.44626255113425101</v>
      </c>
      <c r="E81" s="554">
        <v>3.8304202305689801</v>
      </c>
      <c r="F81" s="554">
        <v>17.404239494235799</v>
      </c>
      <c r="G81" s="554">
        <v>32.986240238006701</v>
      </c>
      <c r="H81" s="554">
        <v>33.0978058757903</v>
      </c>
      <c r="I81" s="554">
        <v>9.5202677575306804</v>
      </c>
      <c r="J81" s="900">
        <v>2689</v>
      </c>
    </row>
    <row r="82" spans="1:10" ht="15" customHeight="1" x14ac:dyDescent="0.35">
      <c r="A82" s="66" t="s">
        <v>129</v>
      </c>
      <c r="B82" s="893" t="s">
        <v>399</v>
      </c>
      <c r="C82" s="554">
        <v>3.8308060654429399</v>
      </c>
      <c r="D82" s="554">
        <v>0.678371907422187</v>
      </c>
      <c r="E82" s="554">
        <v>4.7486033519553104</v>
      </c>
      <c r="F82" s="554">
        <v>18.555466879489199</v>
      </c>
      <c r="G82" s="554">
        <v>37.430167597765397</v>
      </c>
      <c r="H82" s="554">
        <v>28.411811652035102</v>
      </c>
      <c r="I82" s="554">
        <v>6.3447725458898603</v>
      </c>
      <c r="J82" s="900">
        <v>2506</v>
      </c>
    </row>
    <row r="83" spans="1:10" ht="15" customHeight="1" x14ac:dyDescent="0.35">
      <c r="A83" s="66" t="s">
        <v>129</v>
      </c>
      <c r="B83" s="893" t="s">
        <v>400</v>
      </c>
      <c r="C83" s="554" t="s">
        <v>177</v>
      </c>
      <c r="D83" s="554" t="s">
        <v>177</v>
      </c>
      <c r="E83" s="554">
        <v>5.3571428571428603</v>
      </c>
      <c r="F83" s="554">
        <v>12.301587301587301</v>
      </c>
      <c r="G83" s="554">
        <v>21.031746031746</v>
      </c>
      <c r="H83" s="554">
        <v>36.309523809523803</v>
      </c>
      <c r="I83" s="554">
        <v>21.428571428571399</v>
      </c>
      <c r="J83" s="900">
        <v>504</v>
      </c>
    </row>
    <row r="84" spans="1:10" ht="15" customHeight="1" x14ac:dyDescent="0.35">
      <c r="A84" s="66" t="s">
        <v>129</v>
      </c>
      <c r="B84" s="893" t="s">
        <v>401</v>
      </c>
      <c r="C84" s="554">
        <v>3.4574468085106398</v>
      </c>
      <c r="D84" s="554" t="s">
        <v>177</v>
      </c>
      <c r="E84" s="554" t="s">
        <v>177</v>
      </c>
      <c r="F84" s="554">
        <v>12.7659574468085</v>
      </c>
      <c r="G84" s="554">
        <v>23.936170212766001</v>
      </c>
      <c r="H84" s="554">
        <v>37.2340425531915</v>
      </c>
      <c r="I84" s="554">
        <v>19.414893617021299</v>
      </c>
      <c r="J84" s="900">
        <v>376</v>
      </c>
    </row>
    <row r="85" spans="1:10" ht="15" customHeight="1" x14ac:dyDescent="0.35">
      <c r="A85" s="66" t="s">
        <v>129</v>
      </c>
      <c r="B85" s="893" t="s">
        <v>402</v>
      </c>
      <c r="C85" s="554">
        <v>0</v>
      </c>
      <c r="D85" s="554">
        <v>0</v>
      </c>
      <c r="E85" s="554">
        <v>0</v>
      </c>
      <c r="F85" s="554" t="s">
        <v>177</v>
      </c>
      <c r="G85" s="554">
        <v>0</v>
      </c>
      <c r="H85" s="554" t="s">
        <v>177</v>
      </c>
      <c r="I85" s="554" t="s">
        <v>177</v>
      </c>
      <c r="J85" s="900">
        <v>5</v>
      </c>
    </row>
    <row r="86" spans="1:10" ht="15" customHeight="1" x14ac:dyDescent="0.35">
      <c r="A86" s="66" t="s">
        <v>129</v>
      </c>
      <c r="B86" s="893" t="s">
        <v>403</v>
      </c>
      <c r="C86" s="554">
        <v>3.6312849162011198</v>
      </c>
      <c r="D86" s="554">
        <v>1.25698324022346</v>
      </c>
      <c r="E86" s="554">
        <v>5.0279329608938497</v>
      </c>
      <c r="F86" s="554">
        <v>16.480446927374299</v>
      </c>
      <c r="G86" s="554">
        <v>25.8379888268156</v>
      </c>
      <c r="H86" s="554">
        <v>31.4245810055866</v>
      </c>
      <c r="I86" s="554">
        <v>16.340782122905001</v>
      </c>
      <c r="J86" s="900">
        <v>716</v>
      </c>
    </row>
    <row r="87" spans="1:10" ht="15" customHeight="1" x14ac:dyDescent="0.35">
      <c r="A87" s="66" t="s">
        <v>129</v>
      </c>
      <c r="B87" s="893" t="s">
        <v>404</v>
      </c>
      <c r="C87" s="554">
        <v>5.6029232643118103</v>
      </c>
      <c r="D87" s="554">
        <v>2.0706455542021902</v>
      </c>
      <c r="E87" s="554">
        <v>6.94275274056029</v>
      </c>
      <c r="F87" s="554">
        <v>19.244823386114501</v>
      </c>
      <c r="G87" s="554">
        <v>32.155907429963499</v>
      </c>
      <c r="H87" s="554">
        <v>26.0657734470158</v>
      </c>
      <c r="I87" s="554">
        <v>7.9171741778319102</v>
      </c>
      <c r="J87" s="900">
        <v>821</v>
      </c>
    </row>
    <row r="88" spans="1:10" ht="15" customHeight="1" x14ac:dyDescent="0.35">
      <c r="A88" s="66" t="s">
        <v>129</v>
      </c>
      <c r="B88" s="893" t="s">
        <v>405</v>
      </c>
      <c r="C88" s="554">
        <v>5.2462526766595303</v>
      </c>
      <c r="D88" s="554">
        <v>1.1241970021413299</v>
      </c>
      <c r="E88" s="554">
        <v>4.1220556745182</v>
      </c>
      <c r="F88" s="554">
        <v>15.845824411134901</v>
      </c>
      <c r="G88" s="554">
        <v>26.445396145610299</v>
      </c>
      <c r="H88" s="554">
        <v>32.226980728051402</v>
      </c>
      <c r="I88" s="554">
        <v>14.9892933618844</v>
      </c>
      <c r="J88" s="900">
        <v>1868</v>
      </c>
    </row>
    <row r="89" spans="1:10" ht="15" customHeight="1" x14ac:dyDescent="0.35">
      <c r="A89" s="66" t="s">
        <v>129</v>
      </c>
      <c r="B89" s="893" t="s">
        <v>406</v>
      </c>
      <c r="C89" s="554">
        <v>5.4289194362276003</v>
      </c>
      <c r="D89" s="554">
        <v>0.41760918740212299</v>
      </c>
      <c r="E89" s="554">
        <v>5.7247259439707703</v>
      </c>
      <c r="F89" s="554">
        <v>22.568296502523101</v>
      </c>
      <c r="G89" s="554">
        <v>32.956325039150897</v>
      </c>
      <c r="H89" s="554">
        <v>25.456760048721101</v>
      </c>
      <c r="I89" s="554">
        <v>7.4473638420045196</v>
      </c>
      <c r="J89" s="900">
        <v>5747</v>
      </c>
    </row>
    <row r="90" spans="1:10" ht="15" customHeight="1" x14ac:dyDescent="0.35">
      <c r="A90" s="66" t="s">
        <v>129</v>
      </c>
      <c r="B90" s="893" t="s">
        <v>407</v>
      </c>
      <c r="C90" s="554">
        <v>4.0925266903914599</v>
      </c>
      <c r="D90" s="554">
        <v>0.35587188612099602</v>
      </c>
      <c r="E90" s="554">
        <v>3.3807829181494702</v>
      </c>
      <c r="F90" s="554">
        <v>13.463819691577701</v>
      </c>
      <c r="G90" s="554">
        <v>26.571767497034401</v>
      </c>
      <c r="H90" s="554">
        <v>36.061684460260999</v>
      </c>
      <c r="I90" s="554">
        <v>16.073546856465001</v>
      </c>
      <c r="J90" s="900">
        <v>1686</v>
      </c>
    </row>
    <row r="91" spans="1:10" ht="15" customHeight="1" x14ac:dyDescent="0.35">
      <c r="A91" s="66" t="s">
        <v>129</v>
      </c>
      <c r="B91" s="893" t="s">
        <v>408</v>
      </c>
      <c r="C91" s="554">
        <v>5.1732552464616903</v>
      </c>
      <c r="D91" s="554" t="s">
        <v>177</v>
      </c>
      <c r="E91" s="554" t="s">
        <v>177</v>
      </c>
      <c r="F91" s="554">
        <v>16.983894582723298</v>
      </c>
      <c r="G91" s="554">
        <v>24.548560273304101</v>
      </c>
      <c r="H91" s="554">
        <v>34.455832113226002</v>
      </c>
      <c r="I91" s="554">
        <v>15.5197657393851</v>
      </c>
      <c r="J91" s="900">
        <v>2049</v>
      </c>
    </row>
    <row r="92" spans="1:10" ht="15" customHeight="1" x14ac:dyDescent="0.35">
      <c r="A92" s="66" t="s">
        <v>129</v>
      </c>
      <c r="B92" s="893" t="s">
        <v>409</v>
      </c>
      <c r="C92" s="554">
        <v>12.0331950207469</v>
      </c>
      <c r="D92" s="554" t="s">
        <v>177</v>
      </c>
      <c r="E92" s="554">
        <v>8.1327800829875496</v>
      </c>
      <c r="F92" s="554">
        <v>31.535269709543599</v>
      </c>
      <c r="G92" s="554">
        <v>26.2240663900415</v>
      </c>
      <c r="H92" s="554">
        <v>17.759336099585099</v>
      </c>
      <c r="I92" s="554" t="s">
        <v>177</v>
      </c>
      <c r="J92" s="900">
        <v>1205</v>
      </c>
    </row>
    <row r="93" spans="1:10" ht="15" customHeight="1" x14ac:dyDescent="0.35">
      <c r="A93" s="66" t="s">
        <v>129</v>
      </c>
      <c r="B93" s="893" t="s">
        <v>410</v>
      </c>
      <c r="C93" s="554">
        <v>1.5322580645161299</v>
      </c>
      <c r="D93" s="554">
        <v>0</v>
      </c>
      <c r="E93" s="554">
        <v>0.967741935483871</v>
      </c>
      <c r="F93" s="554">
        <v>6.4112903225806503</v>
      </c>
      <c r="G93" s="554">
        <v>19.556451612903199</v>
      </c>
      <c r="H93" s="554">
        <v>43.790322580645203</v>
      </c>
      <c r="I93" s="554">
        <v>27.741935483871</v>
      </c>
      <c r="J93" s="900">
        <v>2480</v>
      </c>
    </row>
    <row r="94" spans="1:10" ht="15" customHeight="1" x14ac:dyDescent="0.35">
      <c r="A94" s="66" t="s">
        <v>129</v>
      </c>
      <c r="B94" s="893" t="s">
        <v>411</v>
      </c>
      <c r="C94" s="554" t="s">
        <v>177</v>
      </c>
      <c r="D94" s="554">
        <v>0</v>
      </c>
      <c r="E94" s="554">
        <v>0</v>
      </c>
      <c r="F94" s="554" t="s">
        <v>177</v>
      </c>
      <c r="G94" s="554">
        <v>8.1145584725536999</v>
      </c>
      <c r="H94" s="554">
        <v>30.5489260143198</v>
      </c>
      <c r="I94" s="554">
        <v>59.904534606205303</v>
      </c>
      <c r="J94" s="900">
        <v>419</v>
      </c>
    </row>
    <row r="95" spans="1:10" ht="15" customHeight="1" x14ac:dyDescent="0.35">
      <c r="A95" s="66" t="s">
        <v>129</v>
      </c>
      <c r="B95" s="893" t="s">
        <v>412</v>
      </c>
      <c r="C95" s="554">
        <v>0</v>
      </c>
      <c r="D95" s="554">
        <v>0</v>
      </c>
      <c r="E95" s="554" t="s">
        <v>177</v>
      </c>
      <c r="F95" s="554" t="s">
        <v>177</v>
      </c>
      <c r="G95" s="554">
        <v>37.5</v>
      </c>
      <c r="H95" s="554">
        <v>33.3333333333333</v>
      </c>
      <c r="I95" s="554" t="s">
        <v>177</v>
      </c>
      <c r="J95" s="900">
        <v>24</v>
      </c>
    </row>
    <row r="96" spans="1:10" ht="15" customHeight="1" x14ac:dyDescent="0.35">
      <c r="A96" s="66" t="s">
        <v>129</v>
      </c>
      <c r="B96" s="893" t="s">
        <v>337</v>
      </c>
      <c r="C96" s="554">
        <v>4.7207829591249304</v>
      </c>
      <c r="D96" s="554">
        <v>0.51813471502590702</v>
      </c>
      <c r="E96" s="554">
        <v>4.14507772020725</v>
      </c>
      <c r="F96" s="554">
        <v>16.983304548071398</v>
      </c>
      <c r="G96" s="554">
        <v>31.778929188255599</v>
      </c>
      <c r="H96" s="554">
        <v>30.857800805987299</v>
      </c>
      <c r="I96" s="554">
        <v>10.995970063327601</v>
      </c>
      <c r="J96" s="900">
        <v>1737</v>
      </c>
    </row>
    <row r="97" spans="1:10" ht="20.149999999999999" customHeight="1" x14ac:dyDescent="0.35">
      <c r="A97" s="66" t="s">
        <v>129</v>
      </c>
      <c r="B97" s="66" t="s">
        <v>195</v>
      </c>
      <c r="C97" s="554">
        <v>4.6839729119638802</v>
      </c>
      <c r="D97" s="554">
        <v>1.41083521444695</v>
      </c>
      <c r="E97" s="554">
        <v>5.5304740406320496</v>
      </c>
      <c r="F97" s="554">
        <v>17.099322799097099</v>
      </c>
      <c r="G97" s="554">
        <v>30.417607223476299</v>
      </c>
      <c r="H97" s="554">
        <v>28.724604966139999</v>
      </c>
      <c r="I97" s="554">
        <v>12.1331828442438</v>
      </c>
      <c r="J97" s="900">
        <v>1772</v>
      </c>
    </row>
    <row r="98" spans="1:10" ht="15" customHeight="1" x14ac:dyDescent="0.35">
      <c r="A98" s="66" t="s">
        <v>129</v>
      </c>
      <c r="B98" s="66" t="s">
        <v>197</v>
      </c>
      <c r="C98" s="554">
        <v>1.6860345440595801</v>
      </c>
      <c r="D98" s="554">
        <v>5.6138775051928401E-2</v>
      </c>
      <c r="E98" s="554">
        <v>1.2818353636857001</v>
      </c>
      <c r="F98" s="554">
        <v>7.4440015718856998</v>
      </c>
      <c r="G98" s="554">
        <v>21.553547034937001</v>
      </c>
      <c r="H98" s="554">
        <v>41.5314657834166</v>
      </c>
      <c r="I98" s="554">
        <v>26.446976926963501</v>
      </c>
      <c r="J98" s="900">
        <v>53439</v>
      </c>
    </row>
    <row r="99" spans="1:10" ht="25" customHeight="1" x14ac:dyDescent="0.35">
      <c r="A99" s="157" t="s">
        <v>129</v>
      </c>
      <c r="B99" s="361" t="s">
        <v>198</v>
      </c>
      <c r="C99" s="549">
        <v>1.7822535364329599</v>
      </c>
      <c r="D99" s="549">
        <v>9.9617829780297401E-2</v>
      </c>
      <c r="E99" s="549">
        <v>1.4181956494176899</v>
      </c>
      <c r="F99" s="549">
        <v>7.7538896234446</v>
      </c>
      <c r="G99" s="549">
        <v>21.838039521109899</v>
      </c>
      <c r="H99" s="549">
        <v>41.120428900038</v>
      </c>
      <c r="I99" s="549">
        <v>25.987574939776501</v>
      </c>
      <c r="J99" s="902">
        <v>55211</v>
      </c>
    </row>
    <row r="100" spans="1:10" ht="25" customHeight="1" x14ac:dyDescent="0.35">
      <c r="A100" s="66" t="s">
        <v>128</v>
      </c>
      <c r="B100" s="82" t="s">
        <v>394</v>
      </c>
      <c r="C100" s="554">
        <v>0.83517716351397697</v>
      </c>
      <c r="D100" s="554" t="s">
        <v>177</v>
      </c>
      <c r="E100" s="554" t="s">
        <v>177</v>
      </c>
      <c r="F100" s="554">
        <v>2.92000373959924</v>
      </c>
      <c r="G100" s="554">
        <v>15.3167752189224</v>
      </c>
      <c r="H100" s="554">
        <v>45.825672348780003</v>
      </c>
      <c r="I100" s="554">
        <v>34.666084951229401</v>
      </c>
      <c r="J100" s="900">
        <v>32089</v>
      </c>
    </row>
    <row r="101" spans="1:10" ht="35.15" customHeight="1" x14ac:dyDescent="0.35">
      <c r="A101" s="66" t="s">
        <v>128</v>
      </c>
      <c r="B101" s="287" t="s">
        <v>395</v>
      </c>
      <c r="C101" s="592">
        <v>3.3011272141706902</v>
      </c>
      <c r="D101" s="592" t="s">
        <v>177</v>
      </c>
      <c r="E101" s="592" t="s">
        <v>177</v>
      </c>
      <c r="F101" s="592">
        <v>14.047235641438499</v>
      </c>
      <c r="G101" s="592">
        <v>26.178207192699901</v>
      </c>
      <c r="H101" s="592">
        <v>35.882984433709098</v>
      </c>
      <c r="I101" s="592">
        <v>16.634460547503998</v>
      </c>
      <c r="J101" s="901">
        <v>18630</v>
      </c>
    </row>
    <row r="102" spans="1:10" ht="15" customHeight="1" x14ac:dyDescent="0.35">
      <c r="A102" s="66" t="s">
        <v>128</v>
      </c>
      <c r="B102" s="893" t="s">
        <v>396</v>
      </c>
      <c r="C102" s="554">
        <v>6.6511085180863496</v>
      </c>
      <c r="D102" s="554">
        <v>4.0840140023337197</v>
      </c>
      <c r="E102" s="554">
        <v>11.0851808634772</v>
      </c>
      <c r="F102" s="554">
        <v>22.403733955659298</v>
      </c>
      <c r="G102" s="554">
        <v>27.1878646441073</v>
      </c>
      <c r="H102" s="554">
        <v>22.1703617269545</v>
      </c>
      <c r="I102" s="554">
        <v>6.4177362893815602</v>
      </c>
      <c r="J102" s="900">
        <v>857</v>
      </c>
    </row>
    <row r="103" spans="1:10" ht="15" customHeight="1" x14ac:dyDescent="0.35">
      <c r="A103" s="66" t="s">
        <v>128</v>
      </c>
      <c r="B103" s="893" t="s">
        <v>397</v>
      </c>
      <c r="C103" s="554">
        <v>1.6671457315320499</v>
      </c>
      <c r="D103" s="554">
        <v>0.22995113538373099</v>
      </c>
      <c r="E103" s="554">
        <v>2.3282552457602801</v>
      </c>
      <c r="F103" s="554">
        <v>10.2040816326531</v>
      </c>
      <c r="G103" s="554">
        <v>29.376257545271599</v>
      </c>
      <c r="H103" s="554">
        <v>40.672607070997401</v>
      </c>
      <c r="I103" s="554">
        <v>15.521701638401799</v>
      </c>
      <c r="J103" s="900">
        <v>3479</v>
      </c>
    </row>
    <row r="104" spans="1:10" ht="15" customHeight="1" x14ac:dyDescent="0.35">
      <c r="A104" s="66" t="s">
        <v>128</v>
      </c>
      <c r="B104" s="893" t="s">
        <v>398</v>
      </c>
      <c r="C104" s="554">
        <v>3.2982134677049899</v>
      </c>
      <c r="D104" s="554">
        <v>0.32065964269354102</v>
      </c>
      <c r="E104" s="554">
        <v>3.7104901511681199</v>
      </c>
      <c r="F104" s="554">
        <v>14.7503435639029</v>
      </c>
      <c r="G104" s="554">
        <v>31.791113147045401</v>
      </c>
      <c r="H104" s="554">
        <v>35.318369216674299</v>
      </c>
      <c r="I104" s="554">
        <v>10.8108108108108</v>
      </c>
      <c r="J104" s="900">
        <v>2183</v>
      </c>
    </row>
    <row r="105" spans="1:10" ht="15" customHeight="1" x14ac:dyDescent="0.35">
      <c r="A105" s="66" t="s">
        <v>128</v>
      </c>
      <c r="B105" s="893" t="s">
        <v>399</v>
      </c>
      <c r="C105" s="554">
        <v>3.8857677902621699</v>
      </c>
      <c r="D105" s="554">
        <v>0.65543071161048705</v>
      </c>
      <c r="E105" s="554">
        <v>5.8052434456928799</v>
      </c>
      <c r="F105" s="554">
        <v>21.2078651685393</v>
      </c>
      <c r="G105" s="554">
        <v>35.299625468164798</v>
      </c>
      <c r="H105" s="554">
        <v>26.076779026217199</v>
      </c>
      <c r="I105" s="554">
        <v>7.06928838951311</v>
      </c>
      <c r="J105" s="900">
        <v>2136</v>
      </c>
    </row>
    <row r="106" spans="1:10" ht="15" customHeight="1" x14ac:dyDescent="0.35">
      <c r="A106" s="66" t="s">
        <v>128</v>
      </c>
      <c r="B106" s="893" t="s">
        <v>400</v>
      </c>
      <c r="C106" s="554">
        <v>3.6697247706421998</v>
      </c>
      <c r="D106" s="554">
        <v>1.3761467889908301</v>
      </c>
      <c r="E106" s="554">
        <v>3.8990825688073398</v>
      </c>
      <c r="F106" s="554">
        <v>11.697247706422001</v>
      </c>
      <c r="G106" s="554">
        <v>21.100917431192698</v>
      </c>
      <c r="H106" s="554">
        <v>39.908256880733902</v>
      </c>
      <c r="I106" s="554">
        <v>18.348623853210999</v>
      </c>
      <c r="J106" s="900">
        <v>436</v>
      </c>
    </row>
    <row r="107" spans="1:10" ht="15" customHeight="1" x14ac:dyDescent="0.35">
      <c r="A107" s="66" t="s">
        <v>128</v>
      </c>
      <c r="B107" s="893" t="s">
        <v>401</v>
      </c>
      <c r="C107" s="554">
        <v>3.3112582781456998</v>
      </c>
      <c r="D107" s="554" t="s">
        <v>177</v>
      </c>
      <c r="E107" s="554" t="s">
        <v>177</v>
      </c>
      <c r="F107" s="554">
        <v>11.9205298013245</v>
      </c>
      <c r="G107" s="554">
        <v>23.841059602649</v>
      </c>
      <c r="H107" s="554">
        <v>39.072847682119203</v>
      </c>
      <c r="I107" s="554">
        <v>18.874172185430499</v>
      </c>
      <c r="J107" s="900">
        <v>302</v>
      </c>
    </row>
    <row r="108" spans="1:10" ht="15" customHeight="1" x14ac:dyDescent="0.35">
      <c r="A108" s="66" t="s">
        <v>128</v>
      </c>
      <c r="B108" s="893" t="s">
        <v>402</v>
      </c>
      <c r="C108" s="554">
        <v>0</v>
      </c>
      <c r="D108" s="554">
        <v>0</v>
      </c>
      <c r="E108" s="554">
        <v>0</v>
      </c>
      <c r="F108" s="554" t="s">
        <v>177</v>
      </c>
      <c r="G108" s="554">
        <v>0</v>
      </c>
      <c r="H108" s="554" t="s">
        <v>177</v>
      </c>
      <c r="I108" s="554">
        <v>0</v>
      </c>
      <c r="J108" s="900" t="s">
        <v>177</v>
      </c>
    </row>
    <row r="109" spans="1:10" ht="15" customHeight="1" x14ac:dyDescent="0.35">
      <c r="A109" s="66" t="s">
        <v>128</v>
      </c>
      <c r="B109" s="893" t="s">
        <v>403</v>
      </c>
      <c r="C109" s="554">
        <v>2.54872563718141</v>
      </c>
      <c r="D109" s="554">
        <v>2.9985007496251899</v>
      </c>
      <c r="E109" s="554">
        <v>7.0464767616191901</v>
      </c>
      <c r="F109" s="554">
        <v>12.4437781109445</v>
      </c>
      <c r="G109" s="554">
        <v>22.488755622188901</v>
      </c>
      <c r="H109" s="554">
        <v>35.232383808096003</v>
      </c>
      <c r="I109" s="554">
        <v>17.241379310344801</v>
      </c>
      <c r="J109" s="900">
        <v>667</v>
      </c>
    </row>
    <row r="110" spans="1:10" ht="15" customHeight="1" x14ac:dyDescent="0.35">
      <c r="A110" s="66" t="s">
        <v>128</v>
      </c>
      <c r="B110" s="893" t="s">
        <v>404</v>
      </c>
      <c r="C110" s="554">
        <v>6.3694267515923597</v>
      </c>
      <c r="D110" s="554">
        <v>3.3439490445859898</v>
      </c>
      <c r="E110" s="554">
        <v>7.4840764331210199</v>
      </c>
      <c r="F110" s="554">
        <v>19.7452229299363</v>
      </c>
      <c r="G110" s="554">
        <v>25.636942675159201</v>
      </c>
      <c r="H110" s="554">
        <v>27.547770700636899</v>
      </c>
      <c r="I110" s="554">
        <v>9.8726114649681502</v>
      </c>
      <c r="J110" s="900">
        <v>628</v>
      </c>
    </row>
    <row r="111" spans="1:10" ht="15" customHeight="1" x14ac:dyDescent="0.35">
      <c r="A111" s="66" t="s">
        <v>128</v>
      </c>
      <c r="B111" s="893" t="s">
        <v>405</v>
      </c>
      <c r="C111" s="554">
        <v>6.3591893780572999</v>
      </c>
      <c r="D111" s="554">
        <v>1.1180992313067799</v>
      </c>
      <c r="E111" s="554">
        <v>4.3326345213137696</v>
      </c>
      <c r="F111" s="554">
        <v>16.212438853948299</v>
      </c>
      <c r="G111" s="554">
        <v>25.087351502445799</v>
      </c>
      <c r="H111" s="554">
        <v>32.005590496156501</v>
      </c>
      <c r="I111" s="554">
        <v>14.8846960167715</v>
      </c>
      <c r="J111" s="900">
        <v>1431</v>
      </c>
    </row>
    <row r="112" spans="1:10" ht="15" customHeight="1" x14ac:dyDescent="0.35">
      <c r="A112" s="66" t="s">
        <v>128</v>
      </c>
      <c r="B112" s="893" t="s">
        <v>406</v>
      </c>
      <c r="C112" s="554">
        <v>6.1385737439222003</v>
      </c>
      <c r="D112" s="554">
        <v>0.50648298217179899</v>
      </c>
      <c r="E112" s="554">
        <v>6.6855753646677503</v>
      </c>
      <c r="F112" s="554">
        <v>24.047811993517001</v>
      </c>
      <c r="G112" s="554">
        <v>30.713128038897899</v>
      </c>
      <c r="H112" s="554">
        <v>24.108589951377599</v>
      </c>
      <c r="I112" s="554">
        <v>7.7998379254456998</v>
      </c>
      <c r="J112" s="900">
        <v>4936</v>
      </c>
    </row>
    <row r="113" spans="1:10" ht="15" customHeight="1" x14ac:dyDescent="0.35">
      <c r="A113" s="66" t="s">
        <v>128</v>
      </c>
      <c r="B113" s="893" t="s">
        <v>407</v>
      </c>
      <c r="C113" s="554">
        <v>3.63901018922853</v>
      </c>
      <c r="D113" s="554">
        <v>0.65502183406113501</v>
      </c>
      <c r="E113" s="554">
        <v>3.3478893740902498</v>
      </c>
      <c r="F113" s="554">
        <v>14.0465793304221</v>
      </c>
      <c r="G113" s="554">
        <v>22.4890829694323</v>
      </c>
      <c r="H113" s="554">
        <v>37.481804949053902</v>
      </c>
      <c r="I113" s="554">
        <v>18.3406113537118</v>
      </c>
      <c r="J113" s="900">
        <v>1374</v>
      </c>
    </row>
    <row r="114" spans="1:10" ht="15" customHeight="1" x14ac:dyDescent="0.35">
      <c r="A114" s="66" t="s">
        <v>128</v>
      </c>
      <c r="B114" s="893" t="s">
        <v>408</v>
      </c>
      <c r="C114" s="554">
        <v>5.0578915295551496</v>
      </c>
      <c r="D114" s="554">
        <v>0</v>
      </c>
      <c r="E114" s="554">
        <v>4.69226081657526</v>
      </c>
      <c r="F114" s="554">
        <v>16.514320536258399</v>
      </c>
      <c r="G114" s="554">
        <v>24.4363193174893</v>
      </c>
      <c r="H114" s="554">
        <v>33.272394881170001</v>
      </c>
      <c r="I114" s="554">
        <v>16.026812918951901</v>
      </c>
      <c r="J114" s="900">
        <v>1641</v>
      </c>
    </row>
    <row r="115" spans="1:10" ht="15" customHeight="1" x14ac:dyDescent="0.35">
      <c r="A115" s="66" t="s">
        <v>128</v>
      </c>
      <c r="B115" s="893" t="s">
        <v>409</v>
      </c>
      <c r="C115" s="554">
        <v>11.808118081180799</v>
      </c>
      <c r="D115" s="554">
        <v>0.55350553505535005</v>
      </c>
      <c r="E115" s="554">
        <v>10.4243542435424</v>
      </c>
      <c r="F115" s="554">
        <v>26.568265682656801</v>
      </c>
      <c r="G115" s="554">
        <v>25.922509225092199</v>
      </c>
      <c r="H115" s="554">
        <v>18.173431734317301</v>
      </c>
      <c r="I115" s="554">
        <v>6.5498154981549801</v>
      </c>
      <c r="J115" s="900">
        <v>1084</v>
      </c>
    </row>
    <row r="116" spans="1:10" ht="15" customHeight="1" x14ac:dyDescent="0.35">
      <c r="A116" s="66" t="s">
        <v>128</v>
      </c>
      <c r="B116" s="893" t="s">
        <v>410</v>
      </c>
      <c r="C116" s="554">
        <v>1.3118062563067601</v>
      </c>
      <c r="D116" s="554" t="s">
        <v>177</v>
      </c>
      <c r="E116" s="554" t="s">
        <v>177</v>
      </c>
      <c r="F116" s="554">
        <v>6.1049445005045397</v>
      </c>
      <c r="G116" s="554">
        <v>16.851664984863799</v>
      </c>
      <c r="H116" s="554">
        <v>44.197780020181597</v>
      </c>
      <c r="I116" s="554">
        <v>30.2724520686176</v>
      </c>
      <c r="J116" s="900">
        <v>1982</v>
      </c>
    </row>
    <row r="117" spans="1:10" ht="15" customHeight="1" x14ac:dyDescent="0.35">
      <c r="A117" s="66" t="s">
        <v>128</v>
      </c>
      <c r="B117" s="893" t="s">
        <v>411</v>
      </c>
      <c r="C117" s="554">
        <v>0</v>
      </c>
      <c r="D117" s="554">
        <v>0</v>
      </c>
      <c r="E117" s="554">
        <v>0</v>
      </c>
      <c r="F117" s="554" t="s">
        <v>177</v>
      </c>
      <c r="G117" s="554" t="s">
        <v>177</v>
      </c>
      <c r="H117" s="554">
        <v>30.167597765363102</v>
      </c>
      <c r="I117" s="554">
        <v>65.642458100558699</v>
      </c>
      <c r="J117" s="900">
        <v>358</v>
      </c>
    </row>
    <row r="118" spans="1:10" ht="15" customHeight="1" x14ac:dyDescent="0.35">
      <c r="A118" s="66" t="s">
        <v>128</v>
      </c>
      <c r="B118" s="893" t="s">
        <v>412</v>
      </c>
      <c r="C118" s="554">
        <v>0</v>
      </c>
      <c r="D118" s="554">
        <v>0</v>
      </c>
      <c r="E118" s="554" t="s">
        <v>177</v>
      </c>
      <c r="F118" s="554" t="s">
        <v>177</v>
      </c>
      <c r="G118" s="554" t="s">
        <v>177</v>
      </c>
      <c r="H118" s="554" t="s">
        <v>177</v>
      </c>
      <c r="I118" s="554">
        <v>35.294117647058798</v>
      </c>
      <c r="J118" s="900">
        <v>17</v>
      </c>
    </row>
    <row r="119" spans="1:10" ht="15" customHeight="1" x14ac:dyDescent="0.35">
      <c r="A119" s="66" t="s">
        <v>128</v>
      </c>
      <c r="B119" s="893" t="s">
        <v>337</v>
      </c>
      <c r="C119" s="554">
        <v>3.8900067069081201</v>
      </c>
      <c r="D119" s="554">
        <v>0.33534540576794097</v>
      </c>
      <c r="E119" s="554">
        <v>4.8960429242119403</v>
      </c>
      <c r="F119" s="554">
        <v>17.236753856472198</v>
      </c>
      <c r="G119" s="554">
        <v>26.4252179745137</v>
      </c>
      <c r="H119" s="554">
        <v>33.266264252179703</v>
      </c>
      <c r="I119" s="554">
        <v>13.9503688799463</v>
      </c>
      <c r="J119" s="900">
        <v>1491</v>
      </c>
    </row>
    <row r="120" spans="1:10" ht="20.149999999999999" customHeight="1" x14ac:dyDescent="0.35">
      <c r="A120" s="66" t="s">
        <v>128</v>
      </c>
      <c r="B120" s="66" t="s">
        <v>195</v>
      </c>
      <c r="C120" s="554">
        <v>5.3324555628703099</v>
      </c>
      <c r="D120" s="554">
        <v>2.6333113890717601</v>
      </c>
      <c r="E120" s="554">
        <v>5.2007899934167199</v>
      </c>
      <c r="F120" s="554">
        <v>16.5898617511521</v>
      </c>
      <c r="G120" s="554">
        <v>24.3581303489138</v>
      </c>
      <c r="H120" s="554">
        <v>34.233048057932898</v>
      </c>
      <c r="I120" s="554">
        <v>11.652402896642499</v>
      </c>
      <c r="J120" s="900">
        <v>1519</v>
      </c>
    </row>
    <row r="121" spans="1:10" ht="15" customHeight="1" x14ac:dyDescent="0.35">
      <c r="A121" s="66" t="s">
        <v>128</v>
      </c>
      <c r="B121" s="66" t="s">
        <v>197</v>
      </c>
      <c r="C121" s="554">
        <v>1.6300813008130099</v>
      </c>
      <c r="D121" s="554">
        <v>4.0650406504064998E-2</v>
      </c>
      <c r="E121" s="554">
        <v>1.5</v>
      </c>
      <c r="F121" s="554">
        <v>6.7113821138211396</v>
      </c>
      <c r="G121" s="554">
        <v>19.150406504065</v>
      </c>
      <c r="H121" s="554">
        <v>42.418699186991901</v>
      </c>
      <c r="I121" s="554">
        <v>28.548780487804901</v>
      </c>
      <c r="J121" s="900">
        <v>49200</v>
      </c>
    </row>
    <row r="122" spans="1:10" ht="25" customHeight="1" x14ac:dyDescent="0.35">
      <c r="A122" s="157" t="s">
        <v>128</v>
      </c>
      <c r="B122" s="361" t="s">
        <v>198</v>
      </c>
      <c r="C122" s="549">
        <v>1.74096492438731</v>
      </c>
      <c r="D122" s="549">
        <v>0.118298862359274</v>
      </c>
      <c r="E122" s="549">
        <v>1.6108361757921099</v>
      </c>
      <c r="F122" s="549">
        <v>7.0072359470809804</v>
      </c>
      <c r="G122" s="549">
        <v>19.3063743370335</v>
      </c>
      <c r="H122" s="549">
        <v>42.173544431081098</v>
      </c>
      <c r="I122" s="549">
        <v>28.042745322265802</v>
      </c>
      <c r="J122" s="902">
        <v>50719</v>
      </c>
    </row>
    <row r="123" spans="1:10" ht="25" customHeight="1" x14ac:dyDescent="0.35">
      <c r="A123" s="66" t="s">
        <v>127</v>
      </c>
      <c r="B123" s="82" t="s">
        <v>394</v>
      </c>
      <c r="C123" s="554">
        <v>0.77443706885331298</v>
      </c>
      <c r="D123" s="554" t="s">
        <v>177</v>
      </c>
      <c r="E123" s="554" t="s">
        <v>177</v>
      </c>
      <c r="F123" s="554">
        <v>3.9307562150201698</v>
      </c>
      <c r="G123" s="554">
        <v>15.872705974228801</v>
      </c>
      <c r="H123" s="554">
        <v>46.960822595340403</v>
      </c>
      <c r="I123" s="554">
        <v>31.830014317324</v>
      </c>
      <c r="J123" s="900">
        <v>30732</v>
      </c>
    </row>
    <row r="124" spans="1:10" ht="35.15" customHeight="1" x14ac:dyDescent="0.35">
      <c r="A124" s="66" t="s">
        <v>127</v>
      </c>
      <c r="B124" s="287" t="s">
        <v>395</v>
      </c>
      <c r="C124" s="592">
        <v>3.58725595879746</v>
      </c>
      <c r="D124" s="592" t="s">
        <v>177</v>
      </c>
      <c r="E124" s="592" t="s">
        <v>177</v>
      </c>
      <c r="F124" s="592">
        <v>15.870164091508</v>
      </c>
      <c r="G124" s="592">
        <v>26.937357767397302</v>
      </c>
      <c r="H124" s="592">
        <v>34.800574919151998</v>
      </c>
      <c r="I124" s="592">
        <v>13.989699365193401</v>
      </c>
      <c r="J124" s="901">
        <v>16698</v>
      </c>
    </row>
    <row r="125" spans="1:10" ht="15" customHeight="1" x14ac:dyDescent="0.35">
      <c r="A125" s="66" t="s">
        <v>127</v>
      </c>
      <c r="B125" s="893" t="s">
        <v>396</v>
      </c>
      <c r="C125" s="554">
        <v>8.5542168674698793</v>
      </c>
      <c r="D125" s="554">
        <v>2.8915662650602401</v>
      </c>
      <c r="E125" s="554">
        <v>11.9277108433735</v>
      </c>
      <c r="F125" s="554">
        <v>27.2289156626506</v>
      </c>
      <c r="G125" s="554">
        <v>26.746987951807199</v>
      </c>
      <c r="H125" s="554">
        <v>18.433734939758999</v>
      </c>
      <c r="I125" s="554">
        <v>4.2168674698795199</v>
      </c>
      <c r="J125" s="900">
        <v>830</v>
      </c>
    </row>
    <row r="126" spans="1:10" ht="15" customHeight="1" x14ac:dyDescent="0.35">
      <c r="A126" s="66" t="s">
        <v>127</v>
      </c>
      <c r="B126" s="893" t="s">
        <v>397</v>
      </c>
      <c r="C126" s="554">
        <v>2.0105165480977401</v>
      </c>
      <c r="D126" s="554">
        <v>0.15465511908444199</v>
      </c>
      <c r="E126" s="554">
        <v>3.27868852459016</v>
      </c>
      <c r="F126" s="554">
        <v>12.8363748840087</v>
      </c>
      <c r="G126" s="554">
        <v>28.580266006804798</v>
      </c>
      <c r="H126" s="554">
        <v>37.9832972471389</v>
      </c>
      <c r="I126" s="554">
        <v>15.1562016702753</v>
      </c>
      <c r="J126" s="900">
        <v>3233</v>
      </c>
    </row>
    <row r="127" spans="1:10" ht="15" customHeight="1" x14ac:dyDescent="0.35">
      <c r="A127" s="66" t="s">
        <v>127</v>
      </c>
      <c r="B127" s="893" t="s">
        <v>398</v>
      </c>
      <c r="C127" s="554">
        <v>3.2308494007295501</v>
      </c>
      <c r="D127" s="554">
        <v>0.36477331943720698</v>
      </c>
      <c r="E127" s="554">
        <v>4.9504950495049496</v>
      </c>
      <c r="F127" s="554">
        <v>16.362688900468999</v>
      </c>
      <c r="G127" s="554">
        <v>31.422615945805099</v>
      </c>
      <c r="H127" s="554">
        <v>33.507034914017702</v>
      </c>
      <c r="I127" s="554">
        <v>10.161542470036499</v>
      </c>
      <c r="J127" s="900">
        <v>1919</v>
      </c>
    </row>
    <row r="128" spans="1:10" ht="15" customHeight="1" x14ac:dyDescent="0.35">
      <c r="A128" s="66" t="s">
        <v>127</v>
      </c>
      <c r="B128" s="893" t="s">
        <v>399</v>
      </c>
      <c r="C128" s="554">
        <v>4.4656297039638702</v>
      </c>
      <c r="D128" s="554">
        <v>0.25087807325639699</v>
      </c>
      <c r="E128" s="554">
        <v>6.7235323632714499</v>
      </c>
      <c r="F128" s="554">
        <v>23.030607124937301</v>
      </c>
      <c r="G128" s="554">
        <v>35.775213246362298</v>
      </c>
      <c r="H128" s="554">
        <v>24.385348720521801</v>
      </c>
      <c r="I128" s="554">
        <v>5.3687907676868996</v>
      </c>
      <c r="J128" s="900">
        <v>1993</v>
      </c>
    </row>
    <row r="129" spans="1:10" ht="15" customHeight="1" x14ac:dyDescent="0.35">
      <c r="A129" s="66" t="s">
        <v>127</v>
      </c>
      <c r="B129" s="893" t="s">
        <v>400</v>
      </c>
      <c r="C129" s="554" t="s">
        <v>177</v>
      </c>
      <c r="D129" s="554" t="s">
        <v>177</v>
      </c>
      <c r="E129" s="554">
        <v>6.25</v>
      </c>
      <c r="F129" s="554">
        <v>13.5416666666667</v>
      </c>
      <c r="G129" s="554">
        <v>21.875</v>
      </c>
      <c r="H129" s="554">
        <v>39.3229166666667</v>
      </c>
      <c r="I129" s="554">
        <v>13.8020833333333</v>
      </c>
      <c r="J129" s="900">
        <v>384</v>
      </c>
    </row>
    <row r="130" spans="1:10" ht="15" customHeight="1" x14ac:dyDescent="0.35">
      <c r="A130" s="66" t="s">
        <v>127</v>
      </c>
      <c r="B130" s="893" t="s">
        <v>401</v>
      </c>
      <c r="C130" s="554" t="s">
        <v>177</v>
      </c>
      <c r="D130" s="554" t="s">
        <v>177</v>
      </c>
      <c r="E130" s="554">
        <v>3.43642611683849</v>
      </c>
      <c r="F130" s="554">
        <v>15.1202749140893</v>
      </c>
      <c r="G130" s="554">
        <v>23.7113402061856</v>
      </c>
      <c r="H130" s="554">
        <v>38.487972508591099</v>
      </c>
      <c r="I130" s="554">
        <v>16.494845360824701</v>
      </c>
      <c r="J130" s="900">
        <v>291</v>
      </c>
    </row>
    <row r="131" spans="1:10" ht="15" customHeight="1" x14ac:dyDescent="0.35">
      <c r="A131" s="66" t="s">
        <v>127</v>
      </c>
      <c r="B131" s="893" t="s">
        <v>402</v>
      </c>
      <c r="C131" s="554" t="s">
        <v>177</v>
      </c>
      <c r="D131" s="554">
        <v>0</v>
      </c>
      <c r="E131" s="554">
        <v>0</v>
      </c>
      <c r="F131" s="554">
        <v>0</v>
      </c>
      <c r="G131" s="554">
        <v>0</v>
      </c>
      <c r="H131" s="554">
        <v>0</v>
      </c>
      <c r="I131" s="554" t="s">
        <v>177</v>
      </c>
      <c r="J131" s="900" t="s">
        <v>177</v>
      </c>
    </row>
    <row r="132" spans="1:10" ht="15" customHeight="1" x14ac:dyDescent="0.35">
      <c r="A132" s="66" t="s">
        <v>127</v>
      </c>
      <c r="B132" s="893" t="s">
        <v>403</v>
      </c>
      <c r="C132" s="554">
        <v>4.4444444444444402</v>
      </c>
      <c r="D132" s="554">
        <v>1.4285714285714299</v>
      </c>
      <c r="E132" s="554">
        <v>5.71428571428571</v>
      </c>
      <c r="F132" s="554">
        <v>14.1269841269841</v>
      </c>
      <c r="G132" s="554">
        <v>20.634920634920601</v>
      </c>
      <c r="H132" s="554">
        <v>36.349206349206298</v>
      </c>
      <c r="I132" s="554">
        <v>17.301587301587301</v>
      </c>
      <c r="J132" s="900">
        <v>630</v>
      </c>
    </row>
    <row r="133" spans="1:10" ht="15" customHeight="1" x14ac:dyDescent="0.35">
      <c r="A133" s="66" t="s">
        <v>127</v>
      </c>
      <c r="B133" s="893" t="s">
        <v>404</v>
      </c>
      <c r="C133" s="554">
        <v>6.7415730337078603</v>
      </c>
      <c r="D133" s="554">
        <v>1.6051364365971099</v>
      </c>
      <c r="E133" s="554">
        <v>6.58105939004815</v>
      </c>
      <c r="F133" s="554">
        <v>25.200642054574601</v>
      </c>
      <c r="G133" s="554">
        <v>28.250401284109099</v>
      </c>
      <c r="H133" s="554">
        <v>24.558587479935799</v>
      </c>
      <c r="I133" s="554">
        <v>7.0626003210272899</v>
      </c>
      <c r="J133" s="900">
        <v>623</v>
      </c>
    </row>
    <row r="134" spans="1:10" ht="15" customHeight="1" x14ac:dyDescent="0.35">
      <c r="A134" s="66" t="s">
        <v>127</v>
      </c>
      <c r="B134" s="893" t="s">
        <v>405</v>
      </c>
      <c r="C134" s="554">
        <v>4.5489591364687696</v>
      </c>
      <c r="D134" s="554">
        <v>1.4649190439475701</v>
      </c>
      <c r="E134" s="554">
        <v>6.3222821896684698</v>
      </c>
      <c r="F134" s="554">
        <v>18.5042405551272</v>
      </c>
      <c r="G134" s="554">
        <v>25.0578257517348</v>
      </c>
      <c r="H134" s="554">
        <v>29.8380878951426</v>
      </c>
      <c r="I134" s="554">
        <v>14.2636854279106</v>
      </c>
      <c r="J134" s="900">
        <v>1297</v>
      </c>
    </row>
    <row r="135" spans="1:10" ht="15" customHeight="1" x14ac:dyDescent="0.35">
      <c r="A135" s="66" t="s">
        <v>127</v>
      </c>
      <c r="B135" s="893" t="s">
        <v>406</v>
      </c>
      <c r="C135" s="554">
        <v>6.9250768139919598</v>
      </c>
      <c r="D135" s="554">
        <v>0.42543134010872102</v>
      </c>
      <c r="E135" s="554">
        <v>9.1704088867879907</v>
      </c>
      <c r="F135" s="554">
        <v>26.093122193334899</v>
      </c>
      <c r="G135" s="554">
        <v>29.803828882061001</v>
      </c>
      <c r="H135" s="554">
        <v>21.129756558733199</v>
      </c>
      <c r="I135" s="554">
        <v>6.4523753249822704</v>
      </c>
      <c r="J135" s="900">
        <v>4231</v>
      </c>
    </row>
    <row r="136" spans="1:10" ht="15" customHeight="1" x14ac:dyDescent="0.35">
      <c r="A136" s="66" t="s">
        <v>127</v>
      </c>
      <c r="B136" s="893" t="s">
        <v>407</v>
      </c>
      <c r="C136" s="554">
        <v>3.7674037674037701</v>
      </c>
      <c r="D136" s="554">
        <v>0.73710073710073698</v>
      </c>
      <c r="E136" s="554">
        <v>4.2588042588042603</v>
      </c>
      <c r="F136" s="554">
        <v>13.6773136773137</v>
      </c>
      <c r="G136" s="554">
        <v>25.389025389025399</v>
      </c>
      <c r="H136" s="554">
        <v>37.100737100737099</v>
      </c>
      <c r="I136" s="554">
        <v>15.0696150696151</v>
      </c>
      <c r="J136" s="900">
        <v>1221</v>
      </c>
    </row>
    <row r="137" spans="1:10" ht="15" customHeight="1" x14ac:dyDescent="0.35">
      <c r="A137" s="66" t="s">
        <v>127</v>
      </c>
      <c r="B137" s="893" t="s">
        <v>408</v>
      </c>
      <c r="C137" s="554" t="s">
        <v>177</v>
      </c>
      <c r="D137" s="554" t="s">
        <v>177</v>
      </c>
      <c r="E137" s="554">
        <v>6.6496163682864502</v>
      </c>
      <c r="F137" s="554">
        <v>15.0895140664962</v>
      </c>
      <c r="G137" s="554">
        <v>23.188405797101399</v>
      </c>
      <c r="H137" s="554">
        <v>34.015345268542198</v>
      </c>
      <c r="I137" s="554">
        <v>15.0895140664962</v>
      </c>
      <c r="J137" s="900">
        <v>1173</v>
      </c>
    </row>
    <row r="138" spans="1:10" ht="15" customHeight="1" x14ac:dyDescent="0.35">
      <c r="A138" s="66" t="s">
        <v>127</v>
      </c>
      <c r="B138" s="893" t="s">
        <v>409</v>
      </c>
      <c r="C138" s="554">
        <v>12.8440366972477</v>
      </c>
      <c r="D138" s="554">
        <v>0.57339449541284404</v>
      </c>
      <c r="E138" s="554">
        <v>10.665137614678899</v>
      </c>
      <c r="F138" s="554">
        <v>29.357798165137599</v>
      </c>
      <c r="G138" s="554">
        <v>22.935779816513801</v>
      </c>
      <c r="H138" s="554">
        <v>18.692660550458701</v>
      </c>
      <c r="I138" s="554">
        <v>4.9311926605504599</v>
      </c>
      <c r="J138" s="900">
        <v>872</v>
      </c>
    </row>
    <row r="139" spans="1:10" ht="15" customHeight="1" x14ac:dyDescent="0.35">
      <c r="A139" s="66" t="s">
        <v>127</v>
      </c>
      <c r="B139" s="893" t="s">
        <v>410</v>
      </c>
      <c r="C139" s="554">
        <v>1.7103153393907</v>
      </c>
      <c r="D139" s="554" t="s">
        <v>177</v>
      </c>
      <c r="E139" s="554" t="s">
        <v>177</v>
      </c>
      <c r="F139" s="554">
        <v>6.2533404596472497</v>
      </c>
      <c r="G139" s="554">
        <v>18.706574024585802</v>
      </c>
      <c r="H139" s="554">
        <v>48.209513629075403</v>
      </c>
      <c r="I139" s="554">
        <v>23.890967397113801</v>
      </c>
      <c r="J139" s="900">
        <v>1871</v>
      </c>
    </row>
    <row r="140" spans="1:10" ht="15" customHeight="1" x14ac:dyDescent="0.35">
      <c r="A140" s="66" t="s">
        <v>127</v>
      </c>
      <c r="B140" s="893" t="s">
        <v>411</v>
      </c>
      <c r="C140" s="554">
        <v>0</v>
      </c>
      <c r="D140" s="554">
        <v>0</v>
      </c>
      <c r="E140" s="554">
        <v>0</v>
      </c>
      <c r="F140" s="554" t="s">
        <v>177</v>
      </c>
      <c r="G140" s="554" t="s">
        <v>177</v>
      </c>
      <c r="H140" s="554">
        <v>27.731092436974802</v>
      </c>
      <c r="I140" s="554">
        <v>65.126050420168099</v>
      </c>
      <c r="J140" s="900">
        <v>238</v>
      </c>
    </row>
    <row r="141" spans="1:10" ht="15" customHeight="1" x14ac:dyDescent="0.35">
      <c r="A141" s="66" t="s">
        <v>127</v>
      </c>
      <c r="B141" s="893" t="s">
        <v>412</v>
      </c>
      <c r="C141" s="554">
        <v>0</v>
      </c>
      <c r="D141" s="554">
        <v>0</v>
      </c>
      <c r="E141" s="554" t="s">
        <v>177</v>
      </c>
      <c r="F141" s="554">
        <v>0</v>
      </c>
      <c r="G141" s="554" t="s">
        <v>177</v>
      </c>
      <c r="H141" s="554">
        <v>42.857142857142897</v>
      </c>
      <c r="I141" s="554" t="s">
        <v>177</v>
      </c>
      <c r="J141" s="900">
        <v>14</v>
      </c>
    </row>
    <row r="142" spans="1:10" ht="15" customHeight="1" x14ac:dyDescent="0.35">
      <c r="A142" s="66" t="s">
        <v>127</v>
      </c>
      <c r="B142" s="893" t="s">
        <v>337</v>
      </c>
      <c r="C142" s="554" t="s">
        <v>177</v>
      </c>
      <c r="D142" s="554" t="s">
        <v>177</v>
      </c>
      <c r="E142" s="554">
        <v>6.3718140929535201</v>
      </c>
      <c r="F142" s="554">
        <v>18.215892053973</v>
      </c>
      <c r="G142" s="554">
        <v>27.736131934033001</v>
      </c>
      <c r="H142" s="554">
        <v>32.758620689655203</v>
      </c>
      <c r="I142" s="554">
        <v>10.794602698650699</v>
      </c>
      <c r="J142" s="900">
        <v>1334</v>
      </c>
    </row>
    <row r="143" spans="1:10" ht="20.149999999999999" customHeight="1" x14ac:dyDescent="0.35">
      <c r="A143" s="66" t="s">
        <v>127</v>
      </c>
      <c r="B143" s="66" t="s">
        <v>195</v>
      </c>
      <c r="C143" s="554">
        <v>5.4459352801894196</v>
      </c>
      <c r="D143" s="554">
        <v>2.20994475138122</v>
      </c>
      <c r="E143" s="554">
        <v>8.99763220205209</v>
      </c>
      <c r="F143" s="554">
        <v>18.468823993685898</v>
      </c>
      <c r="G143" s="554">
        <v>23.835832675611702</v>
      </c>
      <c r="H143" s="554">
        <v>30.071033938437299</v>
      </c>
      <c r="I143" s="554">
        <v>10.970797158642499</v>
      </c>
      <c r="J143" s="900">
        <v>1267</v>
      </c>
    </row>
    <row r="144" spans="1:10" ht="15" customHeight="1" x14ac:dyDescent="0.35">
      <c r="A144" s="66" t="s">
        <v>127</v>
      </c>
      <c r="B144" s="66" t="s">
        <v>197</v>
      </c>
      <c r="C144" s="554">
        <v>1.66367003877564</v>
      </c>
      <c r="D144" s="554">
        <v>3.24935554448368E-2</v>
      </c>
      <c r="E144" s="554">
        <v>1.82180534194052</v>
      </c>
      <c r="F144" s="554">
        <v>7.8504429954725596</v>
      </c>
      <c r="G144" s="554">
        <v>19.656434807096598</v>
      </c>
      <c r="H144" s="554">
        <v>43.025799883023197</v>
      </c>
      <c r="I144" s="554">
        <v>25.949353378246599</v>
      </c>
      <c r="J144" s="900">
        <v>46163</v>
      </c>
    </row>
    <row r="145" spans="1:10" ht="25" customHeight="1" thickBot="1" x14ac:dyDescent="0.4">
      <c r="A145" s="364" t="s">
        <v>127</v>
      </c>
      <c r="B145" s="988" t="s">
        <v>198</v>
      </c>
      <c r="C145" s="989">
        <v>1.76470588235294</v>
      </c>
      <c r="D145" s="989">
        <v>9.0659919881931297E-2</v>
      </c>
      <c r="E145" s="989">
        <v>2.0134935694707998</v>
      </c>
      <c r="F145" s="989">
        <v>8.1340923466160699</v>
      </c>
      <c r="G145" s="989">
        <v>19.768079274720598</v>
      </c>
      <c r="H145" s="989">
        <v>42.679738562091501</v>
      </c>
      <c r="I145" s="989">
        <v>25.549230444866101</v>
      </c>
      <c r="J145" s="990">
        <v>47430</v>
      </c>
    </row>
    <row r="146" spans="1:10" ht="25" customHeight="1" x14ac:dyDescent="0.35">
      <c r="A146" s="66" t="s">
        <v>126</v>
      </c>
      <c r="B146" s="82" t="s">
        <v>394</v>
      </c>
      <c r="C146" s="554">
        <v>0.92251466297267803</v>
      </c>
      <c r="D146" s="554" t="s">
        <v>177</v>
      </c>
      <c r="E146" s="554" t="s">
        <v>177</v>
      </c>
      <c r="F146" s="554">
        <v>4.4504700993250603</v>
      </c>
      <c r="G146" s="554">
        <v>18.223348757699899</v>
      </c>
      <c r="H146" s="554">
        <v>49.008223054024597</v>
      </c>
      <c r="I146" s="554">
        <v>26.8118718500398</v>
      </c>
      <c r="J146" s="900">
        <v>33929</v>
      </c>
    </row>
    <row r="147" spans="1:10" ht="35.15" customHeight="1" x14ac:dyDescent="0.35">
      <c r="A147" s="66" t="s">
        <v>126</v>
      </c>
      <c r="B147" s="287" t="s">
        <v>395</v>
      </c>
      <c r="C147" s="592">
        <v>3.8573600202685601</v>
      </c>
      <c r="D147" s="592" t="s">
        <v>177</v>
      </c>
      <c r="E147" s="592" t="s">
        <v>177</v>
      </c>
      <c r="F147" s="592">
        <v>16.803901697491799</v>
      </c>
      <c r="G147" s="592">
        <v>29.3894096782366</v>
      </c>
      <c r="H147" s="592">
        <v>33.487458829490699</v>
      </c>
      <c r="I147" s="592">
        <v>11.9647833797821</v>
      </c>
      <c r="J147" s="901">
        <v>15788</v>
      </c>
    </row>
    <row r="148" spans="1:10" ht="15" customHeight="1" x14ac:dyDescent="0.35">
      <c r="A148" s="66" t="s">
        <v>126</v>
      </c>
      <c r="B148" s="893" t="s">
        <v>396</v>
      </c>
      <c r="C148" s="554">
        <v>7.3291925465838501</v>
      </c>
      <c r="D148" s="554">
        <v>3.7267080745341601</v>
      </c>
      <c r="E148" s="554">
        <v>10.0621118012422</v>
      </c>
      <c r="F148" s="554">
        <v>28.819875776397499</v>
      </c>
      <c r="G148" s="554">
        <v>28.695652173913</v>
      </c>
      <c r="H148" s="554">
        <v>18.757763975155299</v>
      </c>
      <c r="I148" s="554">
        <v>2.60869565217391</v>
      </c>
      <c r="J148" s="900">
        <v>805</v>
      </c>
    </row>
    <row r="149" spans="1:10" ht="15" customHeight="1" x14ac:dyDescent="0.35">
      <c r="A149" s="66" t="s">
        <v>126</v>
      </c>
      <c r="B149" s="893" t="s">
        <v>397</v>
      </c>
      <c r="C149" s="554" t="s">
        <v>177</v>
      </c>
      <c r="D149" s="554" t="s">
        <v>177</v>
      </c>
      <c r="E149" s="554">
        <v>2.69662921348315</v>
      </c>
      <c r="F149" s="554">
        <v>13.8041733547352</v>
      </c>
      <c r="G149" s="554">
        <v>32.776886035312998</v>
      </c>
      <c r="H149" s="554">
        <v>37.142857142857103</v>
      </c>
      <c r="I149" s="554">
        <v>11.910112359550601</v>
      </c>
      <c r="J149" s="900">
        <v>3115</v>
      </c>
    </row>
    <row r="150" spans="1:10" ht="15" customHeight="1" x14ac:dyDescent="0.35">
      <c r="A150" s="66" t="s">
        <v>126</v>
      </c>
      <c r="B150" s="893" t="s">
        <v>398</v>
      </c>
      <c r="C150" s="554" t="s">
        <v>177</v>
      </c>
      <c r="D150" s="554" t="s">
        <v>177</v>
      </c>
      <c r="E150" s="554">
        <v>3.61380798274002</v>
      </c>
      <c r="F150" s="554">
        <v>18.176914778856499</v>
      </c>
      <c r="G150" s="554">
        <v>34.627831715210398</v>
      </c>
      <c r="H150" s="554">
        <v>31.553398058252402</v>
      </c>
      <c r="I150" s="554">
        <v>8.79180151024811</v>
      </c>
      <c r="J150" s="900">
        <v>1854</v>
      </c>
    </row>
    <row r="151" spans="1:10" ht="15" customHeight="1" x14ac:dyDescent="0.35">
      <c r="A151" s="66" t="s">
        <v>126</v>
      </c>
      <c r="B151" s="893" t="s">
        <v>399</v>
      </c>
      <c r="C151" s="554">
        <v>3.5585353274884</v>
      </c>
      <c r="D151" s="554">
        <v>0.51572975760701401</v>
      </c>
      <c r="E151" s="554">
        <v>6.1371841155234703</v>
      </c>
      <c r="F151" s="554">
        <v>26.3022176379577</v>
      </c>
      <c r="G151" s="554">
        <v>37.699845281072697</v>
      </c>
      <c r="H151" s="554">
        <v>21.248066013409002</v>
      </c>
      <c r="I151" s="554">
        <v>4.5384218669417198</v>
      </c>
      <c r="J151" s="900">
        <v>1939</v>
      </c>
    </row>
    <row r="152" spans="1:10" ht="15" customHeight="1" x14ac:dyDescent="0.35">
      <c r="A152" s="66" t="s">
        <v>126</v>
      </c>
      <c r="B152" s="893" t="s">
        <v>400</v>
      </c>
      <c r="C152" s="554">
        <v>2.2727272727272698</v>
      </c>
      <c r="D152" s="554">
        <v>1.2626262626262601</v>
      </c>
      <c r="E152" s="554">
        <v>3.7878787878787898</v>
      </c>
      <c r="F152" s="554">
        <v>13.3838383838384</v>
      </c>
      <c r="G152" s="554">
        <v>27.525252525252501</v>
      </c>
      <c r="H152" s="554">
        <v>34.343434343434303</v>
      </c>
      <c r="I152" s="554">
        <v>17.424242424242401</v>
      </c>
      <c r="J152" s="900">
        <v>396</v>
      </c>
    </row>
    <row r="153" spans="1:10" ht="15" customHeight="1" x14ac:dyDescent="0.35">
      <c r="A153" s="66" t="s">
        <v>126</v>
      </c>
      <c r="B153" s="893" t="s">
        <v>401</v>
      </c>
      <c r="C153" s="554" t="s">
        <v>177</v>
      </c>
      <c r="D153" s="554" t="s">
        <v>177</v>
      </c>
      <c r="E153" s="554">
        <v>7.1698113207547198</v>
      </c>
      <c r="F153" s="554">
        <v>14.339622641509401</v>
      </c>
      <c r="G153" s="554">
        <v>21.8867924528302</v>
      </c>
      <c r="H153" s="554">
        <v>36.603773584905703</v>
      </c>
      <c r="I153" s="554">
        <v>18.1132075471698</v>
      </c>
      <c r="J153" s="900">
        <v>265</v>
      </c>
    </row>
    <row r="154" spans="1:10" ht="15" customHeight="1" x14ac:dyDescent="0.35">
      <c r="A154" s="66" t="s">
        <v>126</v>
      </c>
      <c r="B154" s="893" t="s">
        <v>402</v>
      </c>
      <c r="C154" s="554">
        <v>0</v>
      </c>
      <c r="D154" s="554" t="s">
        <v>177</v>
      </c>
      <c r="E154" s="554">
        <v>0</v>
      </c>
      <c r="F154" s="554" t="s">
        <v>177</v>
      </c>
      <c r="G154" s="554" t="s">
        <v>177</v>
      </c>
      <c r="H154" s="554" t="s">
        <v>177</v>
      </c>
      <c r="I154" s="554">
        <v>0</v>
      </c>
      <c r="J154" s="900">
        <v>6</v>
      </c>
    </row>
    <row r="155" spans="1:10" ht="15" customHeight="1" x14ac:dyDescent="0.35">
      <c r="A155" s="66" t="s">
        <v>126</v>
      </c>
      <c r="B155" s="893" t="s">
        <v>403</v>
      </c>
      <c r="C155" s="554">
        <v>6.0822898032200401</v>
      </c>
      <c r="D155" s="554">
        <v>2.8622540250447202</v>
      </c>
      <c r="E155" s="554">
        <v>3.9355992844364902</v>
      </c>
      <c r="F155" s="554">
        <v>17.531305903398898</v>
      </c>
      <c r="G155" s="554">
        <v>23.255813953488399</v>
      </c>
      <c r="H155" s="554">
        <v>35.062611806797896</v>
      </c>
      <c r="I155" s="554">
        <v>11.270125223613601</v>
      </c>
      <c r="J155" s="900">
        <v>559</v>
      </c>
    </row>
    <row r="156" spans="1:10" ht="15" customHeight="1" x14ac:dyDescent="0.35">
      <c r="A156" s="66" t="s">
        <v>126</v>
      </c>
      <c r="B156" s="893" t="s">
        <v>404</v>
      </c>
      <c r="C156" s="554">
        <v>6.3366336633663396</v>
      </c>
      <c r="D156" s="554">
        <v>3.9603960396039599</v>
      </c>
      <c r="E156" s="554">
        <v>7.1287128712871297</v>
      </c>
      <c r="F156" s="554">
        <v>25.346534653465302</v>
      </c>
      <c r="G156" s="554">
        <v>31.089108910891099</v>
      </c>
      <c r="H156" s="554">
        <v>20.198019801980202</v>
      </c>
      <c r="I156" s="554">
        <v>5.9405940594059397</v>
      </c>
      <c r="J156" s="900">
        <v>505</v>
      </c>
    </row>
    <row r="157" spans="1:10" ht="15" customHeight="1" x14ac:dyDescent="0.35">
      <c r="A157" s="66" t="s">
        <v>126</v>
      </c>
      <c r="B157" s="893" t="s">
        <v>405</v>
      </c>
      <c r="C157" s="554">
        <v>4.3252595155709299</v>
      </c>
      <c r="D157" s="554">
        <v>1.73010380622837</v>
      </c>
      <c r="E157" s="554">
        <v>4.9307958477508604</v>
      </c>
      <c r="F157" s="554">
        <v>17.214532871972299</v>
      </c>
      <c r="G157" s="554">
        <v>25.173010380622799</v>
      </c>
      <c r="H157" s="554">
        <v>33.3044982698962</v>
      </c>
      <c r="I157" s="554">
        <v>13.3217993079585</v>
      </c>
      <c r="J157" s="900">
        <v>1156</v>
      </c>
    </row>
    <row r="158" spans="1:10" ht="15" customHeight="1" x14ac:dyDescent="0.35">
      <c r="A158" s="66" t="s">
        <v>126</v>
      </c>
      <c r="B158" s="893" t="s">
        <v>406</v>
      </c>
      <c r="C158" s="554">
        <v>7.2441742654508596</v>
      </c>
      <c r="D158" s="554">
        <v>0.70921985815602795</v>
      </c>
      <c r="E158" s="554">
        <v>8.1813576494427593</v>
      </c>
      <c r="F158" s="554">
        <v>27.102330293819701</v>
      </c>
      <c r="G158" s="554">
        <v>31.003039513677798</v>
      </c>
      <c r="H158" s="554">
        <v>20.314083080040501</v>
      </c>
      <c r="I158" s="554">
        <v>5.4457953394123599</v>
      </c>
      <c r="J158" s="900">
        <v>3948</v>
      </c>
    </row>
    <row r="159" spans="1:10" ht="15" customHeight="1" x14ac:dyDescent="0.35">
      <c r="A159" s="66" t="s">
        <v>126</v>
      </c>
      <c r="B159" s="893" t="s">
        <v>407</v>
      </c>
      <c r="C159" s="554">
        <v>4.4425817267393102</v>
      </c>
      <c r="D159" s="554">
        <v>0.50293378038558301</v>
      </c>
      <c r="E159" s="554">
        <v>3.5205364626990798</v>
      </c>
      <c r="F159" s="554">
        <v>14.249790444258201</v>
      </c>
      <c r="G159" s="554">
        <v>24.643755238893501</v>
      </c>
      <c r="H159" s="554">
        <v>37.133277451802201</v>
      </c>
      <c r="I159" s="554">
        <v>15.5071248952221</v>
      </c>
      <c r="J159" s="900">
        <v>1193</v>
      </c>
    </row>
    <row r="160" spans="1:10" ht="15" customHeight="1" x14ac:dyDescent="0.35">
      <c r="A160" s="66" t="s">
        <v>126</v>
      </c>
      <c r="B160" s="893" t="s">
        <v>408</v>
      </c>
      <c r="C160" s="554">
        <v>6.9741282339707498</v>
      </c>
      <c r="D160" s="554">
        <v>0.56242969628796402</v>
      </c>
      <c r="E160" s="554">
        <v>5.5118110236220499</v>
      </c>
      <c r="F160" s="554">
        <v>17.435320584926899</v>
      </c>
      <c r="G160" s="554">
        <v>26.2092238470191</v>
      </c>
      <c r="H160" s="554">
        <v>31.608548931383599</v>
      </c>
      <c r="I160" s="554">
        <v>11.6985376827897</v>
      </c>
      <c r="J160" s="900">
        <v>889</v>
      </c>
    </row>
    <row r="161" spans="1:10" ht="15" customHeight="1" x14ac:dyDescent="0.35">
      <c r="A161" s="66" t="s">
        <v>126</v>
      </c>
      <c r="B161" s="893" t="s">
        <v>409</v>
      </c>
      <c r="C161" s="554">
        <v>16.9520547945205</v>
      </c>
      <c r="D161" s="554" t="s">
        <v>177</v>
      </c>
      <c r="E161" s="554">
        <v>13.013698630137</v>
      </c>
      <c r="F161" s="554">
        <v>27.397260273972599</v>
      </c>
      <c r="G161" s="554">
        <v>22.7739726027397</v>
      </c>
      <c r="H161" s="554">
        <v>16.438356164383599</v>
      </c>
      <c r="I161" s="554" t="s">
        <v>177</v>
      </c>
      <c r="J161" s="900">
        <v>584</v>
      </c>
    </row>
    <row r="162" spans="1:10" ht="15" customHeight="1" x14ac:dyDescent="0.35">
      <c r="A162" s="66" t="s">
        <v>126</v>
      </c>
      <c r="B162" s="893" t="s">
        <v>410</v>
      </c>
      <c r="C162" s="554">
        <v>1.6713091922005601</v>
      </c>
      <c r="D162" s="554" t="s">
        <v>177</v>
      </c>
      <c r="E162" s="554" t="s">
        <v>177</v>
      </c>
      <c r="F162" s="554">
        <v>8.1337047353760408</v>
      </c>
      <c r="G162" s="554">
        <v>19.944289693593301</v>
      </c>
      <c r="H162" s="554">
        <v>48.245125348189397</v>
      </c>
      <c r="I162" s="554">
        <v>20.668523676880199</v>
      </c>
      <c r="J162" s="900">
        <v>1795</v>
      </c>
    </row>
    <row r="163" spans="1:10" ht="15" customHeight="1" x14ac:dyDescent="0.35">
      <c r="A163" s="66" t="s">
        <v>126</v>
      </c>
      <c r="B163" s="893" t="s">
        <v>411</v>
      </c>
      <c r="C163" s="554" t="s">
        <v>177</v>
      </c>
      <c r="D163" s="554">
        <v>0</v>
      </c>
      <c r="E163" s="554">
        <v>0</v>
      </c>
      <c r="F163" s="554" t="s">
        <v>177</v>
      </c>
      <c r="G163" s="554" t="s">
        <v>177</v>
      </c>
      <c r="H163" s="554">
        <v>33.5</v>
      </c>
      <c r="I163" s="554">
        <v>54.5</v>
      </c>
      <c r="J163" s="900">
        <v>200</v>
      </c>
    </row>
    <row r="164" spans="1:10" ht="15" customHeight="1" x14ac:dyDescent="0.35">
      <c r="A164" s="66" t="s">
        <v>126</v>
      </c>
      <c r="B164" s="893" t="s">
        <v>412</v>
      </c>
      <c r="C164" s="554">
        <v>0</v>
      </c>
      <c r="D164" s="554">
        <v>0</v>
      </c>
      <c r="E164" s="554">
        <v>0</v>
      </c>
      <c r="F164" s="554" t="s">
        <v>177</v>
      </c>
      <c r="G164" s="554">
        <v>46.6666666666667</v>
      </c>
      <c r="H164" s="554" t="s">
        <v>177</v>
      </c>
      <c r="I164" s="554" t="s">
        <v>177</v>
      </c>
      <c r="J164" s="900">
        <v>15</v>
      </c>
    </row>
    <row r="165" spans="1:10" ht="15" customHeight="1" x14ac:dyDescent="0.35">
      <c r="A165" s="66" t="s">
        <v>126</v>
      </c>
      <c r="B165" s="893" t="s">
        <v>337</v>
      </c>
      <c r="C165" s="554">
        <v>4.6788263283108602</v>
      </c>
      <c r="D165" s="554">
        <v>0.39651070578905601</v>
      </c>
      <c r="E165" s="554">
        <v>5.8683584456780302</v>
      </c>
      <c r="F165" s="554">
        <v>20.063441712926199</v>
      </c>
      <c r="G165" s="554">
        <v>29.0245836637589</v>
      </c>
      <c r="H165" s="554">
        <v>30.848532910388599</v>
      </c>
      <c r="I165" s="554">
        <v>9.1197462331482892</v>
      </c>
      <c r="J165" s="900">
        <v>1261</v>
      </c>
    </row>
    <row r="166" spans="1:10" ht="20.149999999999999" customHeight="1" x14ac:dyDescent="0.35">
      <c r="A166" s="66" t="s">
        <v>126</v>
      </c>
      <c r="B166" s="66" t="s">
        <v>195</v>
      </c>
      <c r="C166" s="554">
        <v>4.5421773612112499</v>
      </c>
      <c r="D166" s="554">
        <v>2.7397260273972601</v>
      </c>
      <c r="E166" s="554">
        <v>5.6236481614996396</v>
      </c>
      <c r="F166" s="554">
        <v>19.682768565248701</v>
      </c>
      <c r="G166" s="554">
        <v>27.325162220620001</v>
      </c>
      <c r="H166" s="554">
        <v>30.497476568132701</v>
      </c>
      <c r="I166" s="554">
        <v>9.5890410958904102</v>
      </c>
      <c r="J166" s="900">
        <v>1387</v>
      </c>
    </row>
    <row r="167" spans="1:10" ht="15" customHeight="1" x14ac:dyDescent="0.35">
      <c r="A167" s="66" t="s">
        <v>126</v>
      </c>
      <c r="B167" s="66" t="s">
        <v>197</v>
      </c>
      <c r="C167" s="554">
        <v>1.7773639561349099</v>
      </c>
      <c r="D167" s="554">
        <v>5.79350300020691E-2</v>
      </c>
      <c r="E167" s="554">
        <v>1.58079867577074</v>
      </c>
      <c r="F167" s="554">
        <v>8.0488309538588894</v>
      </c>
      <c r="G167" s="554">
        <v>21.609766190771801</v>
      </c>
      <c r="H167" s="554">
        <v>44.469273743016799</v>
      </c>
      <c r="I167" s="554">
        <v>22.4560314504449</v>
      </c>
      <c r="J167" s="900">
        <v>48330</v>
      </c>
    </row>
    <row r="168" spans="1:10" ht="25" customHeight="1" x14ac:dyDescent="0.35">
      <c r="A168" s="157" t="s">
        <v>126</v>
      </c>
      <c r="B168" s="361" t="s">
        <v>198</v>
      </c>
      <c r="C168" s="549">
        <v>1.85449644990647</v>
      </c>
      <c r="D168" s="549">
        <v>0.132751372769878</v>
      </c>
      <c r="E168" s="549">
        <v>1.6935856950338899</v>
      </c>
      <c r="F168" s="549">
        <v>8.3733934066818207</v>
      </c>
      <c r="G168" s="549">
        <v>21.769213749824001</v>
      </c>
      <c r="H168" s="549">
        <v>44.0794899129071</v>
      </c>
      <c r="I168" s="549">
        <v>22.097069412876898</v>
      </c>
      <c r="J168" s="902">
        <v>49717</v>
      </c>
    </row>
    <row r="169" spans="1:10" ht="25" customHeight="1" x14ac:dyDescent="0.35">
      <c r="A169" s="66" t="s">
        <v>125</v>
      </c>
      <c r="B169" s="82" t="s">
        <v>394</v>
      </c>
      <c r="C169" s="554">
        <v>0.986377253970946</v>
      </c>
      <c r="D169" s="554" t="s">
        <v>177</v>
      </c>
      <c r="E169" s="554" t="s">
        <v>177</v>
      </c>
      <c r="F169" s="554">
        <v>4.74817703917246</v>
      </c>
      <c r="G169" s="554">
        <v>18.4754960149228</v>
      </c>
      <c r="H169" s="554">
        <v>47.498728166864502</v>
      </c>
      <c r="I169" s="554">
        <v>27.646826069753001</v>
      </c>
      <c r="J169" s="900">
        <v>35382</v>
      </c>
    </row>
    <row r="170" spans="1:10" ht="35.15" customHeight="1" x14ac:dyDescent="0.35">
      <c r="A170" s="66" t="s">
        <v>125</v>
      </c>
      <c r="B170" s="287" t="s">
        <v>395</v>
      </c>
      <c r="C170" s="592">
        <v>4.2024432809773096</v>
      </c>
      <c r="D170" s="592" t="s">
        <v>177</v>
      </c>
      <c r="E170" s="592" t="s">
        <v>177</v>
      </c>
      <c r="F170" s="592">
        <v>17.654450261780099</v>
      </c>
      <c r="G170" s="592">
        <v>29.968586387434598</v>
      </c>
      <c r="H170" s="592">
        <v>31.783595113438</v>
      </c>
      <c r="I170" s="592">
        <v>12.2931937172775</v>
      </c>
      <c r="J170" s="901">
        <v>14325</v>
      </c>
    </row>
    <row r="171" spans="1:10" ht="15" customHeight="1" x14ac:dyDescent="0.35">
      <c r="A171" s="66" t="s">
        <v>125</v>
      </c>
      <c r="B171" s="893" t="s">
        <v>396</v>
      </c>
      <c r="C171" s="554">
        <v>8.8127294981640194</v>
      </c>
      <c r="D171" s="554">
        <v>3.7943696450428401</v>
      </c>
      <c r="E171" s="554">
        <v>9.5471236230110197</v>
      </c>
      <c r="F171" s="554">
        <v>26.927784577723401</v>
      </c>
      <c r="G171" s="554">
        <v>32.680538555691598</v>
      </c>
      <c r="H171" s="554">
        <v>15.299877600979199</v>
      </c>
      <c r="I171" s="554">
        <v>2.93757649938801</v>
      </c>
      <c r="J171" s="900">
        <v>817</v>
      </c>
    </row>
    <row r="172" spans="1:10" ht="15" customHeight="1" x14ac:dyDescent="0.35">
      <c r="A172" s="66" t="s">
        <v>125</v>
      </c>
      <c r="B172" s="893" t="s">
        <v>397</v>
      </c>
      <c r="C172" s="554">
        <v>1.88350191838158</v>
      </c>
      <c r="D172" s="554">
        <v>0</v>
      </c>
      <c r="E172" s="554">
        <v>2.2671782350889398</v>
      </c>
      <c r="F172" s="554">
        <v>15.2075340076735</v>
      </c>
      <c r="G172" s="554">
        <v>33.519358214161102</v>
      </c>
      <c r="H172" s="554">
        <v>34.949424485524901</v>
      </c>
      <c r="I172" s="554">
        <v>12.1730031391699</v>
      </c>
      <c r="J172" s="900">
        <v>2867</v>
      </c>
    </row>
    <row r="173" spans="1:10" ht="15" customHeight="1" x14ac:dyDescent="0.35">
      <c r="A173" s="66" t="s">
        <v>125</v>
      </c>
      <c r="B173" s="893" t="s">
        <v>398</v>
      </c>
      <c r="C173" s="554" t="s">
        <v>177</v>
      </c>
      <c r="D173" s="554" t="s">
        <v>177</v>
      </c>
      <c r="E173" s="554">
        <v>3.5234899328859099</v>
      </c>
      <c r="F173" s="554">
        <v>20.3579418344519</v>
      </c>
      <c r="G173" s="554">
        <v>35.626398210290802</v>
      </c>
      <c r="H173" s="554">
        <v>27.348993288590599</v>
      </c>
      <c r="I173" s="554">
        <v>9.3959731543624194</v>
      </c>
      <c r="J173" s="900">
        <v>1788</v>
      </c>
    </row>
    <row r="174" spans="1:10" ht="15" customHeight="1" x14ac:dyDescent="0.35">
      <c r="A174" s="66" t="s">
        <v>125</v>
      </c>
      <c r="B174" s="893" t="s">
        <v>399</v>
      </c>
      <c r="C174" s="554">
        <v>4.4659022329511204</v>
      </c>
      <c r="D174" s="554">
        <v>0.84490042245021102</v>
      </c>
      <c r="E174" s="554">
        <v>6.6988533494266704</v>
      </c>
      <c r="F174" s="554">
        <v>26.916113458056699</v>
      </c>
      <c r="G174" s="554">
        <v>38.382619191309601</v>
      </c>
      <c r="H174" s="554">
        <v>19.3120096560048</v>
      </c>
      <c r="I174" s="554">
        <v>3.3796016898008401</v>
      </c>
      <c r="J174" s="900">
        <v>1657</v>
      </c>
    </row>
    <row r="175" spans="1:10" ht="15" customHeight="1" x14ac:dyDescent="0.35">
      <c r="A175" s="66" t="s">
        <v>125</v>
      </c>
      <c r="B175" s="893" t="s">
        <v>400</v>
      </c>
      <c r="C175" s="554">
        <v>3.0812324929971999</v>
      </c>
      <c r="D175" s="554" t="s">
        <v>177</v>
      </c>
      <c r="E175" s="554" t="s">
        <v>177</v>
      </c>
      <c r="F175" s="554">
        <v>15.126050420168101</v>
      </c>
      <c r="G175" s="554">
        <v>27.170868347338899</v>
      </c>
      <c r="H175" s="554">
        <v>35.294117647058798</v>
      </c>
      <c r="I175" s="554">
        <v>16.806722689075599</v>
      </c>
      <c r="J175" s="900">
        <v>357</v>
      </c>
    </row>
    <row r="176" spans="1:10" ht="15" customHeight="1" x14ac:dyDescent="0.35">
      <c r="A176" s="66" t="s">
        <v>125</v>
      </c>
      <c r="B176" s="893" t="s">
        <v>401</v>
      </c>
      <c r="C176" s="554">
        <v>4.6153846153846203</v>
      </c>
      <c r="D176" s="554" t="s">
        <v>177</v>
      </c>
      <c r="E176" s="554" t="s">
        <v>177</v>
      </c>
      <c r="F176" s="554">
        <v>12.692307692307701</v>
      </c>
      <c r="G176" s="554">
        <v>24.615384615384599</v>
      </c>
      <c r="H176" s="554">
        <v>38.461538461538503</v>
      </c>
      <c r="I176" s="554">
        <v>14.615384615384601</v>
      </c>
      <c r="J176" s="900">
        <v>260</v>
      </c>
    </row>
    <row r="177" spans="1:10" ht="15" customHeight="1" x14ac:dyDescent="0.35">
      <c r="A177" s="66" t="s">
        <v>125</v>
      </c>
      <c r="B177" s="893" t="s">
        <v>402</v>
      </c>
      <c r="C177" s="554">
        <v>0</v>
      </c>
      <c r="D177" s="554">
        <v>0</v>
      </c>
      <c r="E177" s="554">
        <v>0</v>
      </c>
      <c r="F177" s="554" t="s">
        <v>177</v>
      </c>
      <c r="G177" s="554">
        <v>0</v>
      </c>
      <c r="H177" s="554">
        <v>0</v>
      </c>
      <c r="I177" s="554" t="s">
        <v>177</v>
      </c>
      <c r="J177" s="900" t="s">
        <v>177</v>
      </c>
    </row>
    <row r="178" spans="1:10" ht="15" customHeight="1" x14ac:dyDescent="0.35">
      <c r="A178" s="66" t="s">
        <v>125</v>
      </c>
      <c r="B178" s="893" t="s">
        <v>403</v>
      </c>
      <c r="C178" s="554">
        <v>6.1452513966480398</v>
      </c>
      <c r="D178" s="554" t="s">
        <v>177</v>
      </c>
      <c r="E178" s="554" t="s">
        <v>177</v>
      </c>
      <c r="F178" s="554">
        <v>15.6424581005587</v>
      </c>
      <c r="G178" s="554">
        <v>25.3258845437616</v>
      </c>
      <c r="H178" s="554">
        <v>36.1266294227188</v>
      </c>
      <c r="I178" s="554">
        <v>11.9180633147114</v>
      </c>
      <c r="J178" s="900">
        <v>537</v>
      </c>
    </row>
    <row r="179" spans="1:10" ht="15" customHeight="1" x14ac:dyDescent="0.35">
      <c r="A179" s="66" t="s">
        <v>125</v>
      </c>
      <c r="B179" s="893" t="s">
        <v>404</v>
      </c>
      <c r="C179" s="554">
        <v>6.7226890756302504</v>
      </c>
      <c r="D179" s="554">
        <v>2.3109243697478998</v>
      </c>
      <c r="E179" s="554">
        <v>6.3025210084033603</v>
      </c>
      <c r="F179" s="554">
        <v>21.218487394958</v>
      </c>
      <c r="G179" s="554">
        <v>32.983193277310903</v>
      </c>
      <c r="H179" s="554">
        <v>24.5798319327731</v>
      </c>
      <c r="I179" s="554">
        <v>5.8823529411764701</v>
      </c>
      <c r="J179" s="900">
        <v>476</v>
      </c>
    </row>
    <row r="180" spans="1:10" ht="15" customHeight="1" x14ac:dyDescent="0.35">
      <c r="A180" s="66" t="s">
        <v>125</v>
      </c>
      <c r="B180" s="893" t="s">
        <v>405</v>
      </c>
      <c r="C180" s="554">
        <v>5.29595015576324</v>
      </c>
      <c r="D180" s="554">
        <v>1.7653167185877501</v>
      </c>
      <c r="E180" s="554">
        <v>4.5690550363447597</v>
      </c>
      <c r="F180" s="554">
        <v>16.4070612668744</v>
      </c>
      <c r="G180" s="554">
        <v>26.998961578400799</v>
      </c>
      <c r="H180" s="554">
        <v>29.283489096573199</v>
      </c>
      <c r="I180" s="554">
        <v>15.6801661474559</v>
      </c>
      <c r="J180" s="900">
        <v>963</v>
      </c>
    </row>
    <row r="181" spans="1:10" ht="15" customHeight="1" x14ac:dyDescent="0.35">
      <c r="A181" s="66" t="s">
        <v>125</v>
      </c>
      <c r="B181" s="893" t="s">
        <v>406</v>
      </c>
      <c r="C181" s="554">
        <v>8.8995790739627196</v>
      </c>
      <c r="D181" s="554">
        <v>0.60132291040288599</v>
      </c>
      <c r="E181" s="554">
        <v>7.8472639807576696</v>
      </c>
      <c r="F181" s="554">
        <v>28.0517137702947</v>
      </c>
      <c r="G181" s="554">
        <v>29.9759470835839</v>
      </c>
      <c r="H181" s="554">
        <v>18.9717378232111</v>
      </c>
      <c r="I181" s="554">
        <v>5.6524353577871302</v>
      </c>
      <c r="J181" s="900">
        <v>3326</v>
      </c>
    </row>
    <row r="182" spans="1:10" ht="15" customHeight="1" x14ac:dyDescent="0.35">
      <c r="A182" s="66" t="s">
        <v>125</v>
      </c>
      <c r="B182" s="893" t="s">
        <v>407</v>
      </c>
      <c r="C182" s="554">
        <v>4.8543689320388301</v>
      </c>
      <c r="D182" s="554">
        <v>0.67961165048543704</v>
      </c>
      <c r="E182" s="554">
        <v>3.8834951456310698</v>
      </c>
      <c r="F182" s="554">
        <v>15.5339805825243</v>
      </c>
      <c r="G182" s="554">
        <v>22.330097087378601</v>
      </c>
      <c r="H182" s="554">
        <v>37.2815533980583</v>
      </c>
      <c r="I182" s="554">
        <v>15.4368932038835</v>
      </c>
      <c r="J182" s="900">
        <v>1030</v>
      </c>
    </row>
    <row r="183" spans="1:10" ht="15" customHeight="1" x14ac:dyDescent="0.35">
      <c r="A183" s="66" t="s">
        <v>125</v>
      </c>
      <c r="B183" s="893" t="s">
        <v>408</v>
      </c>
      <c r="C183" s="554">
        <v>8.9527027027027</v>
      </c>
      <c r="D183" s="554" t="s">
        <v>177</v>
      </c>
      <c r="E183" s="554" t="s">
        <v>177</v>
      </c>
      <c r="F183" s="554">
        <v>17.736486486486498</v>
      </c>
      <c r="G183" s="554">
        <v>25.8445945945946</v>
      </c>
      <c r="H183" s="554">
        <v>31.25</v>
      </c>
      <c r="I183" s="554">
        <v>10.8108108108108</v>
      </c>
      <c r="J183" s="900">
        <v>592</v>
      </c>
    </row>
    <row r="184" spans="1:10" ht="15" customHeight="1" x14ac:dyDescent="0.35">
      <c r="A184" s="66" t="s">
        <v>125</v>
      </c>
      <c r="B184" s="893" t="s">
        <v>409</v>
      </c>
      <c r="C184" s="554">
        <v>18.161434977578502</v>
      </c>
      <c r="D184" s="554" t="s">
        <v>177</v>
      </c>
      <c r="E184" s="554">
        <v>11.4349775784753</v>
      </c>
      <c r="F184" s="554">
        <v>30.717488789237699</v>
      </c>
      <c r="G184" s="554">
        <v>23.991031390134498</v>
      </c>
      <c r="H184" s="554">
        <v>10.538116591928301</v>
      </c>
      <c r="I184" s="554" t="s">
        <v>177</v>
      </c>
      <c r="J184" s="900">
        <v>446</v>
      </c>
    </row>
    <row r="185" spans="1:10" ht="15" customHeight="1" x14ac:dyDescent="0.35">
      <c r="A185" s="66" t="s">
        <v>125</v>
      </c>
      <c r="B185" s="893" t="s">
        <v>410</v>
      </c>
      <c r="C185" s="554">
        <v>2.0357803824799499</v>
      </c>
      <c r="D185" s="554" t="s">
        <v>177</v>
      </c>
      <c r="E185" s="554" t="s">
        <v>177</v>
      </c>
      <c r="F185" s="554">
        <v>8.2048118445404103</v>
      </c>
      <c r="G185" s="554">
        <v>20.7896360271437</v>
      </c>
      <c r="H185" s="554">
        <v>45.219000616903202</v>
      </c>
      <c r="I185" s="554">
        <v>21.9617520049352</v>
      </c>
      <c r="J185" s="900">
        <v>1621</v>
      </c>
    </row>
    <row r="186" spans="1:10" ht="15" customHeight="1" x14ac:dyDescent="0.35">
      <c r="A186" s="66" t="s">
        <v>125</v>
      </c>
      <c r="B186" s="893" t="s">
        <v>411</v>
      </c>
      <c r="C186" s="554">
        <v>0</v>
      </c>
      <c r="D186" s="554">
        <v>0</v>
      </c>
      <c r="E186" s="554">
        <v>0</v>
      </c>
      <c r="F186" s="554" t="s">
        <v>177</v>
      </c>
      <c r="G186" s="554" t="s">
        <v>177</v>
      </c>
      <c r="H186" s="554">
        <v>48.022598870056498</v>
      </c>
      <c r="I186" s="554">
        <v>44.632768361581903</v>
      </c>
      <c r="J186" s="900">
        <v>177</v>
      </c>
    </row>
    <row r="187" spans="1:10" ht="15" customHeight="1" x14ac:dyDescent="0.35">
      <c r="A187" s="66" t="s">
        <v>125</v>
      </c>
      <c r="B187" s="893" t="s">
        <v>412</v>
      </c>
      <c r="C187" s="554" t="s">
        <v>177</v>
      </c>
      <c r="D187" s="554" t="s">
        <v>177</v>
      </c>
      <c r="E187" s="554">
        <v>0</v>
      </c>
      <c r="F187" s="554" t="s">
        <v>177</v>
      </c>
      <c r="G187" s="554" t="s">
        <v>177</v>
      </c>
      <c r="H187" s="554">
        <v>31.25</v>
      </c>
      <c r="I187" s="554">
        <v>31.25</v>
      </c>
      <c r="J187" s="900">
        <v>16</v>
      </c>
    </row>
    <row r="188" spans="1:10" ht="15" customHeight="1" x14ac:dyDescent="0.35">
      <c r="A188" s="66" t="s">
        <v>125</v>
      </c>
      <c r="B188" s="893" t="s">
        <v>337</v>
      </c>
      <c r="C188" s="554">
        <v>5.0736497545008197</v>
      </c>
      <c r="D188" s="554" t="s">
        <v>177</v>
      </c>
      <c r="E188" s="554" t="s">
        <v>177</v>
      </c>
      <c r="F188" s="554">
        <v>15.220949263502501</v>
      </c>
      <c r="G188" s="554">
        <v>32.160392798690701</v>
      </c>
      <c r="H188" s="554">
        <v>32.651391162029498</v>
      </c>
      <c r="I188" s="554">
        <v>10.4746317512275</v>
      </c>
      <c r="J188" s="900">
        <v>1222</v>
      </c>
    </row>
    <row r="189" spans="1:10" ht="20.149999999999999" customHeight="1" x14ac:dyDescent="0.35">
      <c r="A189" s="66" t="s">
        <v>125</v>
      </c>
      <c r="B189" s="66" t="s">
        <v>195</v>
      </c>
      <c r="C189" s="554">
        <v>5.7401812688821696</v>
      </c>
      <c r="D189" s="554">
        <v>1.9637462235649501</v>
      </c>
      <c r="E189" s="554">
        <v>5.3625377643504502</v>
      </c>
      <c r="F189" s="554">
        <v>18.202416918429002</v>
      </c>
      <c r="G189" s="554">
        <v>29.305135951661601</v>
      </c>
      <c r="H189" s="554">
        <v>29.229607250755301</v>
      </c>
      <c r="I189" s="554">
        <v>10.196374622356499</v>
      </c>
      <c r="J189" s="900">
        <v>1324</v>
      </c>
    </row>
    <row r="190" spans="1:10" ht="15" customHeight="1" x14ac:dyDescent="0.35">
      <c r="A190" s="66" t="s">
        <v>125</v>
      </c>
      <c r="B190" s="66" t="s">
        <v>197</v>
      </c>
      <c r="C190" s="554">
        <v>1.80848645185292</v>
      </c>
      <c r="D190" s="554">
        <v>5.3737883140772602E-2</v>
      </c>
      <c r="E190" s="554">
        <v>1.4302544282082501</v>
      </c>
      <c r="F190" s="554">
        <v>8.2012277039455999</v>
      </c>
      <c r="G190" s="554">
        <v>21.581960605997999</v>
      </c>
      <c r="H190" s="554">
        <v>43.345803278010898</v>
      </c>
      <c r="I190" s="554">
        <v>23.578529648843599</v>
      </c>
      <c r="J190" s="900">
        <v>48383</v>
      </c>
    </row>
    <row r="191" spans="1:10" ht="25" customHeight="1" x14ac:dyDescent="0.35">
      <c r="A191" s="157" t="s">
        <v>125</v>
      </c>
      <c r="B191" s="361" t="s">
        <v>198</v>
      </c>
      <c r="C191" s="549">
        <v>1.9132114189148399</v>
      </c>
      <c r="D191" s="549">
        <v>0.104613032369686</v>
      </c>
      <c r="E191" s="549">
        <v>1.5349950711167399</v>
      </c>
      <c r="F191" s="549">
        <v>8.4676202546925001</v>
      </c>
      <c r="G191" s="549">
        <v>21.787675780071201</v>
      </c>
      <c r="H191" s="549">
        <v>42.9698030458487</v>
      </c>
      <c r="I191" s="549">
        <v>23.222081396986301</v>
      </c>
      <c r="J191" s="902">
        <v>49707</v>
      </c>
    </row>
    <row r="192" spans="1:10" ht="25" customHeight="1" x14ac:dyDescent="0.35">
      <c r="A192" s="66" t="s">
        <v>124</v>
      </c>
      <c r="B192" s="82" t="s">
        <v>394</v>
      </c>
      <c r="C192" s="554">
        <v>0.95986956293062597</v>
      </c>
      <c r="D192" s="554" t="s">
        <v>177</v>
      </c>
      <c r="E192" s="554" t="s">
        <v>177</v>
      </c>
      <c r="F192" s="554">
        <v>5.3805291116604401</v>
      </c>
      <c r="G192" s="554">
        <v>19.699679166885801</v>
      </c>
      <c r="H192" s="554">
        <v>47.325514121916598</v>
      </c>
      <c r="I192" s="554">
        <v>26.071635196970501</v>
      </c>
      <c r="J192" s="900">
        <v>38026</v>
      </c>
    </row>
    <row r="193" spans="1:10" ht="35.15" customHeight="1" x14ac:dyDescent="0.35">
      <c r="A193" s="66" t="s">
        <v>124</v>
      </c>
      <c r="B193" s="287" t="s">
        <v>395</v>
      </c>
      <c r="C193" s="592">
        <v>4.2472793228536903</v>
      </c>
      <c r="D193" s="592" t="s">
        <v>177</v>
      </c>
      <c r="E193" s="592" t="s">
        <v>177</v>
      </c>
      <c r="F193" s="592">
        <v>19.3319226118501</v>
      </c>
      <c r="G193" s="592">
        <v>31.8923821039903</v>
      </c>
      <c r="H193" s="592">
        <v>29.7687424425635</v>
      </c>
      <c r="I193" s="592">
        <v>10.3385731559855</v>
      </c>
      <c r="J193" s="901">
        <v>13232</v>
      </c>
    </row>
    <row r="194" spans="1:10" ht="15" customHeight="1" x14ac:dyDescent="0.35">
      <c r="A194" s="66" t="s">
        <v>124</v>
      </c>
      <c r="B194" s="893" t="s">
        <v>396</v>
      </c>
      <c r="C194" s="554">
        <v>8.6146682188591406</v>
      </c>
      <c r="D194" s="554">
        <v>3.8416763678696202</v>
      </c>
      <c r="E194" s="554">
        <v>9.6623981373690295</v>
      </c>
      <c r="F194" s="554">
        <v>29.1036088474971</v>
      </c>
      <c r="G194" s="554">
        <v>32.479627473806801</v>
      </c>
      <c r="H194" s="554">
        <v>13.736903376018599</v>
      </c>
      <c r="I194" s="554">
        <v>2.56111757857974</v>
      </c>
      <c r="J194" s="900">
        <v>859</v>
      </c>
    </row>
    <row r="195" spans="1:10" ht="15" customHeight="1" x14ac:dyDescent="0.35">
      <c r="A195" s="66" t="s">
        <v>124</v>
      </c>
      <c r="B195" s="893" t="s">
        <v>397</v>
      </c>
      <c r="C195" s="554">
        <v>2.4925595238095202</v>
      </c>
      <c r="D195" s="554" t="s">
        <v>177</v>
      </c>
      <c r="E195" s="554" t="s">
        <v>177</v>
      </c>
      <c r="F195" s="554">
        <v>15.141369047618999</v>
      </c>
      <c r="G195" s="554">
        <v>36.346726190476197</v>
      </c>
      <c r="H195" s="554">
        <v>33.816964285714299</v>
      </c>
      <c r="I195" s="554">
        <v>10.0446428571429</v>
      </c>
      <c r="J195" s="900">
        <v>2688</v>
      </c>
    </row>
    <row r="196" spans="1:10" ht="15" customHeight="1" x14ac:dyDescent="0.35">
      <c r="A196" s="66" t="s">
        <v>124</v>
      </c>
      <c r="B196" s="893" t="s">
        <v>398</v>
      </c>
      <c r="C196" s="554">
        <v>3.6989795918367299</v>
      </c>
      <c r="D196" s="554">
        <v>0.51020408163265296</v>
      </c>
      <c r="E196" s="554">
        <v>3.6352040816326499</v>
      </c>
      <c r="F196" s="554">
        <v>20.408163265306101</v>
      </c>
      <c r="G196" s="554">
        <v>35.714285714285701</v>
      </c>
      <c r="H196" s="554">
        <v>28.188775510204099</v>
      </c>
      <c r="I196" s="554">
        <v>7.8443877551020398</v>
      </c>
      <c r="J196" s="900">
        <v>1568</v>
      </c>
    </row>
    <row r="197" spans="1:10" ht="15" customHeight="1" x14ac:dyDescent="0.35">
      <c r="A197" s="66" t="s">
        <v>124</v>
      </c>
      <c r="B197" s="893" t="s">
        <v>399</v>
      </c>
      <c r="C197" s="554">
        <v>4.0349697377269704</v>
      </c>
      <c r="D197" s="554">
        <v>1.0759919300605201</v>
      </c>
      <c r="E197" s="554">
        <v>6.11970410221923</v>
      </c>
      <c r="F197" s="554">
        <v>30.060524546065899</v>
      </c>
      <c r="G197" s="554">
        <v>38.533960995292503</v>
      </c>
      <c r="H197" s="554">
        <v>16.408876933422999</v>
      </c>
      <c r="I197" s="554">
        <v>3.7659717552118401</v>
      </c>
      <c r="J197" s="900">
        <v>1487</v>
      </c>
    </row>
    <row r="198" spans="1:10" ht="15" customHeight="1" x14ac:dyDescent="0.35">
      <c r="A198" s="66" t="s">
        <v>124</v>
      </c>
      <c r="B198" s="893" t="s">
        <v>400</v>
      </c>
      <c r="C198" s="554">
        <v>5.5921052631578902</v>
      </c>
      <c r="D198" s="554">
        <v>1.6447368421052599</v>
      </c>
      <c r="E198" s="554">
        <v>3.6184210526315801</v>
      </c>
      <c r="F198" s="554">
        <v>17.7631578947368</v>
      </c>
      <c r="G198" s="554">
        <v>22.039473684210499</v>
      </c>
      <c r="H198" s="554">
        <v>35.526315789473699</v>
      </c>
      <c r="I198" s="554">
        <v>13.8157894736842</v>
      </c>
      <c r="J198" s="900">
        <v>304</v>
      </c>
    </row>
    <row r="199" spans="1:10" ht="15" customHeight="1" x14ac:dyDescent="0.35">
      <c r="A199" s="66" t="s">
        <v>124</v>
      </c>
      <c r="B199" s="893" t="s">
        <v>401</v>
      </c>
      <c r="C199" s="554" t="s">
        <v>177</v>
      </c>
      <c r="D199" s="554" t="s">
        <v>177</v>
      </c>
      <c r="E199" s="554">
        <v>4.7413793103448301</v>
      </c>
      <c r="F199" s="554">
        <v>15.948275862069</v>
      </c>
      <c r="G199" s="554">
        <v>24.137931034482801</v>
      </c>
      <c r="H199" s="554">
        <v>33.620689655172399</v>
      </c>
      <c r="I199" s="554">
        <v>18.965517241379299</v>
      </c>
      <c r="J199" s="900">
        <v>232</v>
      </c>
    </row>
    <row r="200" spans="1:10" ht="15" customHeight="1" x14ac:dyDescent="0.35">
      <c r="A200" s="66" t="s">
        <v>124</v>
      </c>
      <c r="B200" s="893" t="s">
        <v>402</v>
      </c>
      <c r="C200" s="554">
        <v>0</v>
      </c>
      <c r="D200" s="554">
        <v>0</v>
      </c>
      <c r="E200" s="554">
        <v>0</v>
      </c>
      <c r="F200" s="554" t="s">
        <v>177</v>
      </c>
      <c r="G200" s="554">
        <v>0</v>
      </c>
      <c r="H200" s="554" t="s">
        <v>177</v>
      </c>
      <c r="I200" s="554" t="s">
        <v>177</v>
      </c>
      <c r="J200" s="900" t="s">
        <v>177</v>
      </c>
    </row>
    <row r="201" spans="1:10" ht="15" customHeight="1" x14ac:dyDescent="0.35">
      <c r="A201" s="66" t="s">
        <v>124</v>
      </c>
      <c r="B201" s="893" t="s">
        <v>403</v>
      </c>
      <c r="C201" s="554">
        <v>5.5555555555555598</v>
      </c>
      <c r="D201" s="554">
        <v>1.70940170940171</v>
      </c>
      <c r="E201" s="554">
        <v>5.1282051282051304</v>
      </c>
      <c r="F201" s="554">
        <v>19.017094017093999</v>
      </c>
      <c r="G201" s="554">
        <v>27.350427350427399</v>
      </c>
      <c r="H201" s="554">
        <v>29.059829059829099</v>
      </c>
      <c r="I201" s="554">
        <v>12.1794871794872</v>
      </c>
      <c r="J201" s="900">
        <v>468</v>
      </c>
    </row>
    <row r="202" spans="1:10" ht="15" customHeight="1" x14ac:dyDescent="0.35">
      <c r="A202" s="66" t="s">
        <v>124</v>
      </c>
      <c r="B202" s="893" t="s">
        <v>404</v>
      </c>
      <c r="C202" s="554">
        <v>8.0260303687635606</v>
      </c>
      <c r="D202" s="554">
        <v>4.5553145336225596</v>
      </c>
      <c r="E202" s="554">
        <v>6.2906724511930596</v>
      </c>
      <c r="F202" s="554">
        <v>26.4642082429501</v>
      </c>
      <c r="G202" s="554">
        <v>34.056399132320998</v>
      </c>
      <c r="H202" s="554">
        <v>16.7028199566161</v>
      </c>
      <c r="I202" s="554">
        <v>3.9045553145336198</v>
      </c>
      <c r="J202" s="900">
        <v>461</v>
      </c>
    </row>
    <row r="203" spans="1:10" ht="15" customHeight="1" x14ac:dyDescent="0.35">
      <c r="A203" s="66" t="s">
        <v>124</v>
      </c>
      <c r="B203" s="893" t="s">
        <v>405</v>
      </c>
      <c r="C203" s="554">
        <v>5.4054054054054097</v>
      </c>
      <c r="D203" s="554">
        <v>1.9459459459459501</v>
      </c>
      <c r="E203" s="554">
        <v>5.6216216216216202</v>
      </c>
      <c r="F203" s="554">
        <v>20.540540540540501</v>
      </c>
      <c r="G203" s="554">
        <v>26.1621621621622</v>
      </c>
      <c r="H203" s="554">
        <v>26.3783783783784</v>
      </c>
      <c r="I203" s="554">
        <v>13.945945945945899</v>
      </c>
      <c r="J203" s="900">
        <v>925</v>
      </c>
    </row>
    <row r="204" spans="1:10" ht="15" customHeight="1" x14ac:dyDescent="0.35">
      <c r="A204" s="66" t="s">
        <v>124</v>
      </c>
      <c r="B204" s="893" t="s">
        <v>406</v>
      </c>
      <c r="C204" s="554">
        <v>8.7839949984370094</v>
      </c>
      <c r="D204" s="554">
        <v>0.62519537355423604</v>
      </c>
      <c r="E204" s="554">
        <v>7.8149421694279502</v>
      </c>
      <c r="F204" s="554">
        <v>30.2907158487027</v>
      </c>
      <c r="G204" s="554">
        <v>31.791184745232901</v>
      </c>
      <c r="H204" s="554">
        <v>16.380118787120999</v>
      </c>
      <c r="I204" s="554">
        <v>4.3138480775242298</v>
      </c>
      <c r="J204" s="900">
        <v>3199</v>
      </c>
    </row>
    <row r="205" spans="1:10" ht="15" customHeight="1" x14ac:dyDescent="0.35">
      <c r="A205" s="66" t="s">
        <v>124</v>
      </c>
      <c r="B205" s="893" t="s">
        <v>407</v>
      </c>
      <c r="C205" s="554">
        <v>4.28571428571429</v>
      </c>
      <c r="D205" s="554">
        <v>0.76923076923076905</v>
      </c>
      <c r="E205" s="554">
        <v>3.40659340659341</v>
      </c>
      <c r="F205" s="554">
        <v>16.923076923076898</v>
      </c>
      <c r="G205" s="554">
        <v>29.450549450549499</v>
      </c>
      <c r="H205" s="554">
        <v>32.197802197802197</v>
      </c>
      <c r="I205" s="554">
        <v>12.967032967032999</v>
      </c>
      <c r="J205" s="900">
        <v>910</v>
      </c>
    </row>
    <row r="206" spans="1:10" ht="15" customHeight="1" x14ac:dyDescent="0.35">
      <c r="A206" s="66" t="s">
        <v>124</v>
      </c>
      <c r="B206" s="893" t="s">
        <v>408</v>
      </c>
      <c r="C206" s="554">
        <v>6.7681895093062598</v>
      </c>
      <c r="D206" s="554" t="s">
        <v>177</v>
      </c>
      <c r="E206" s="554" t="s">
        <v>177</v>
      </c>
      <c r="F206" s="554">
        <v>20.3045685279188</v>
      </c>
      <c r="G206" s="554">
        <v>26.903553299492401</v>
      </c>
      <c r="H206" s="554">
        <v>28.764805414551599</v>
      </c>
      <c r="I206" s="554">
        <v>11.1675126903553</v>
      </c>
      <c r="J206" s="900">
        <v>591</v>
      </c>
    </row>
    <row r="207" spans="1:10" ht="15" customHeight="1" x14ac:dyDescent="0.35">
      <c r="A207" s="66" t="s">
        <v>124</v>
      </c>
      <c r="B207" s="893" t="s">
        <v>409</v>
      </c>
      <c r="C207" s="554">
        <v>17.592592592592599</v>
      </c>
      <c r="D207" s="554">
        <v>0</v>
      </c>
      <c r="E207" s="554">
        <v>12.962962962962999</v>
      </c>
      <c r="F207" s="554">
        <v>34.7222222222222</v>
      </c>
      <c r="G207" s="554">
        <v>21.5277777777778</v>
      </c>
      <c r="H207" s="554">
        <v>10.4166666666667</v>
      </c>
      <c r="I207" s="554">
        <v>2.7777777777777799</v>
      </c>
      <c r="J207" s="900">
        <v>432</v>
      </c>
    </row>
    <row r="208" spans="1:10" ht="15" customHeight="1" x14ac:dyDescent="0.35">
      <c r="A208" s="66" t="s">
        <v>124</v>
      </c>
      <c r="B208" s="893" t="s">
        <v>410</v>
      </c>
      <c r="C208" s="554">
        <v>2.0756115641215702</v>
      </c>
      <c r="D208" s="554">
        <v>0</v>
      </c>
      <c r="E208" s="554">
        <v>1.33432171979244</v>
      </c>
      <c r="F208" s="554">
        <v>8.8954781319495897</v>
      </c>
      <c r="G208" s="554">
        <v>22.683469236471499</v>
      </c>
      <c r="H208" s="554">
        <v>46.2564862861379</v>
      </c>
      <c r="I208" s="554">
        <v>18.754633061527102</v>
      </c>
      <c r="J208" s="900">
        <v>1349</v>
      </c>
    </row>
    <row r="209" spans="1:10" ht="15" customHeight="1" x14ac:dyDescent="0.35">
      <c r="A209" s="66" t="s">
        <v>124</v>
      </c>
      <c r="B209" s="893" t="s">
        <v>411</v>
      </c>
      <c r="C209" s="554" t="s">
        <v>177</v>
      </c>
      <c r="D209" s="554">
        <v>0</v>
      </c>
      <c r="E209" s="554">
        <v>0</v>
      </c>
      <c r="F209" s="554" t="s">
        <v>177</v>
      </c>
      <c r="G209" s="554">
        <v>11.4583333333333</v>
      </c>
      <c r="H209" s="554">
        <v>45.3125</v>
      </c>
      <c r="I209" s="554">
        <v>40.1041666666667</v>
      </c>
      <c r="J209" s="900">
        <v>192</v>
      </c>
    </row>
    <row r="210" spans="1:10" ht="15" customHeight="1" x14ac:dyDescent="0.35">
      <c r="A210" s="66" t="s">
        <v>124</v>
      </c>
      <c r="B210" s="893" t="s">
        <v>412</v>
      </c>
      <c r="C210" s="554">
        <v>0</v>
      </c>
      <c r="D210" s="554">
        <v>0</v>
      </c>
      <c r="E210" s="554">
        <v>0</v>
      </c>
      <c r="F210" s="554" t="s">
        <v>177</v>
      </c>
      <c r="G210" s="554" t="s">
        <v>177</v>
      </c>
      <c r="H210" s="554" t="s">
        <v>177</v>
      </c>
      <c r="I210" s="554">
        <v>0</v>
      </c>
      <c r="J210" s="900">
        <v>10</v>
      </c>
    </row>
    <row r="211" spans="1:10" ht="15" customHeight="1" x14ac:dyDescent="0.35">
      <c r="A211" s="66" t="s">
        <v>124</v>
      </c>
      <c r="B211" s="893" t="s">
        <v>337</v>
      </c>
      <c r="C211" s="554" t="s">
        <v>177</v>
      </c>
      <c r="D211" s="554" t="s">
        <v>177</v>
      </c>
      <c r="E211" s="554">
        <v>5.0434782608695699</v>
      </c>
      <c r="F211" s="554">
        <v>20.434782608695699</v>
      </c>
      <c r="G211" s="554">
        <v>33.652173913043498</v>
      </c>
      <c r="H211" s="554">
        <v>28.6086956521739</v>
      </c>
      <c r="I211" s="554">
        <v>7.1304347826086998</v>
      </c>
      <c r="J211" s="900">
        <v>1150</v>
      </c>
    </row>
    <row r="212" spans="1:10" ht="20.149999999999999" customHeight="1" x14ac:dyDescent="0.35">
      <c r="A212" s="66" t="s">
        <v>124</v>
      </c>
      <c r="B212" s="66" t="s">
        <v>195</v>
      </c>
      <c r="C212" s="554">
        <v>5.3846153846153904</v>
      </c>
      <c r="D212" s="554">
        <v>2.1538461538461502</v>
      </c>
      <c r="E212" s="554">
        <v>6.1538461538461497</v>
      </c>
      <c r="F212" s="554">
        <v>20.923076923076898</v>
      </c>
      <c r="G212" s="554">
        <v>29.153846153846199</v>
      </c>
      <c r="H212" s="554">
        <v>25.692307692307701</v>
      </c>
      <c r="I212" s="554">
        <v>10.538461538461499</v>
      </c>
      <c r="J212" s="900">
        <v>1300</v>
      </c>
    </row>
    <row r="213" spans="1:10" ht="15" customHeight="1" x14ac:dyDescent="0.35">
      <c r="A213" s="66" t="s">
        <v>124</v>
      </c>
      <c r="B213" s="66" t="s">
        <v>197</v>
      </c>
      <c r="C213" s="554">
        <v>1.7154409704151501</v>
      </c>
      <c r="D213" s="554">
        <v>6.6055486608751393E-2</v>
      </c>
      <c r="E213" s="554">
        <v>1.3171063693502501</v>
      </c>
      <c r="F213" s="554">
        <v>8.6712838784578992</v>
      </c>
      <c r="G213" s="554">
        <v>22.6830537651627</v>
      </c>
      <c r="H213" s="554">
        <v>43.238320188958703</v>
      </c>
      <c r="I213" s="554">
        <v>22.3087393410465</v>
      </c>
      <c r="J213" s="900">
        <v>49958</v>
      </c>
    </row>
    <row r="214" spans="1:10" ht="25" customHeight="1" x14ac:dyDescent="0.35">
      <c r="A214" s="157" t="s">
        <v>124</v>
      </c>
      <c r="B214" s="361" t="s">
        <v>198</v>
      </c>
      <c r="C214" s="549">
        <v>1.8084981856490701</v>
      </c>
      <c r="D214" s="549">
        <v>0.119005813726638</v>
      </c>
      <c r="E214" s="549">
        <v>1.4397752545944</v>
      </c>
      <c r="F214" s="549">
        <v>8.9820125638924608</v>
      </c>
      <c r="G214" s="549">
        <v>22.8471653205353</v>
      </c>
      <c r="H214" s="549">
        <v>42.793320067111502</v>
      </c>
      <c r="I214" s="549">
        <v>22.010222794490598</v>
      </c>
      <c r="J214" s="902">
        <v>51258</v>
      </c>
    </row>
    <row r="215" spans="1:10" ht="25" customHeight="1" x14ac:dyDescent="0.35">
      <c r="A215" s="66" t="s">
        <v>123</v>
      </c>
      <c r="B215" s="82" t="s">
        <v>394</v>
      </c>
      <c r="C215" s="554">
        <v>1.0297794390672601</v>
      </c>
      <c r="D215" s="554" t="s">
        <v>177</v>
      </c>
      <c r="E215" s="554" t="s">
        <v>177</v>
      </c>
      <c r="F215" s="554">
        <v>6.2628413000965404</v>
      </c>
      <c r="G215" s="554">
        <v>19.748991261727401</v>
      </c>
      <c r="H215" s="554">
        <v>47.290640394088697</v>
      </c>
      <c r="I215" s="554">
        <v>25.063742357105699</v>
      </c>
      <c r="J215" s="900">
        <v>40397</v>
      </c>
    </row>
    <row r="216" spans="1:10" ht="35.15" customHeight="1" x14ac:dyDescent="0.35">
      <c r="A216" s="66" t="s">
        <v>123</v>
      </c>
      <c r="B216" s="287" t="s">
        <v>395</v>
      </c>
      <c r="C216" s="592">
        <v>4.3702016367164402</v>
      </c>
      <c r="D216" s="592" t="s">
        <v>177</v>
      </c>
      <c r="E216" s="592" t="s">
        <v>177</v>
      </c>
      <c r="F216" s="592">
        <v>20.652999240698598</v>
      </c>
      <c r="G216" s="592">
        <v>30.439551168480602</v>
      </c>
      <c r="H216" s="592">
        <v>29.680249725807801</v>
      </c>
      <c r="I216" s="592">
        <v>10.0818358221547</v>
      </c>
      <c r="J216" s="901">
        <v>11853</v>
      </c>
    </row>
    <row r="217" spans="1:10" ht="15" customHeight="1" x14ac:dyDescent="0.35">
      <c r="A217" s="66" t="s">
        <v>123</v>
      </c>
      <c r="B217" s="893" t="s">
        <v>396</v>
      </c>
      <c r="C217" s="554">
        <v>9.4316807738814994</v>
      </c>
      <c r="D217" s="554">
        <v>2.9020556227327701</v>
      </c>
      <c r="E217" s="554">
        <v>10.5199516324063</v>
      </c>
      <c r="F217" s="554">
        <v>31.438935912938302</v>
      </c>
      <c r="G217" s="554">
        <v>28.657799274486099</v>
      </c>
      <c r="H217" s="554">
        <v>13.3010882708585</v>
      </c>
      <c r="I217" s="554">
        <v>3.7484885126964902</v>
      </c>
      <c r="J217" s="900">
        <v>827</v>
      </c>
    </row>
    <row r="218" spans="1:10" ht="15" customHeight="1" x14ac:dyDescent="0.35">
      <c r="A218" s="66" t="s">
        <v>123</v>
      </c>
      <c r="B218" s="893" t="s">
        <v>397</v>
      </c>
      <c r="C218" s="554">
        <v>2.3116438356164402</v>
      </c>
      <c r="D218" s="554" t="s">
        <v>177</v>
      </c>
      <c r="E218" s="554" t="s">
        <v>177</v>
      </c>
      <c r="F218" s="554">
        <v>17.508561643835598</v>
      </c>
      <c r="G218" s="554">
        <v>34.1181506849315</v>
      </c>
      <c r="H218" s="554">
        <v>32.5342465753425</v>
      </c>
      <c r="I218" s="554">
        <v>11.429794520547899</v>
      </c>
      <c r="J218" s="900">
        <v>2336</v>
      </c>
    </row>
    <row r="219" spans="1:10" ht="15" customHeight="1" x14ac:dyDescent="0.35">
      <c r="A219" s="66" t="s">
        <v>123</v>
      </c>
      <c r="B219" s="893" t="s">
        <v>398</v>
      </c>
      <c r="C219" s="554">
        <v>3.7763253449528</v>
      </c>
      <c r="D219" s="554">
        <v>0.43572984749455301</v>
      </c>
      <c r="E219" s="554">
        <v>3.8489469862018901</v>
      </c>
      <c r="F219" s="554">
        <v>21.496005809731301</v>
      </c>
      <c r="G219" s="554">
        <v>33.6964415395788</v>
      </c>
      <c r="H219" s="554">
        <v>27.596223674655</v>
      </c>
      <c r="I219" s="554">
        <v>9.1503267973856204</v>
      </c>
      <c r="J219" s="900">
        <v>1377</v>
      </c>
    </row>
    <row r="220" spans="1:10" ht="15" customHeight="1" x14ac:dyDescent="0.35">
      <c r="A220" s="66" t="s">
        <v>123</v>
      </c>
      <c r="B220" s="893" t="s">
        <v>399</v>
      </c>
      <c r="C220" s="554">
        <v>4.9155145929339499</v>
      </c>
      <c r="D220" s="554">
        <v>1.3824884792626699</v>
      </c>
      <c r="E220" s="554">
        <v>6.4516129032258096</v>
      </c>
      <c r="F220" s="554">
        <v>31.2596006144393</v>
      </c>
      <c r="G220" s="554">
        <v>35.3302611367127</v>
      </c>
      <c r="H220" s="554">
        <v>17.434715821812599</v>
      </c>
      <c r="I220" s="554">
        <v>3.2258064516128999</v>
      </c>
      <c r="J220" s="900">
        <v>1302</v>
      </c>
    </row>
    <row r="221" spans="1:10" ht="15" customHeight="1" x14ac:dyDescent="0.35">
      <c r="A221" s="66" t="s">
        <v>123</v>
      </c>
      <c r="B221" s="893" t="s">
        <v>400</v>
      </c>
      <c r="C221" s="554">
        <v>6.3197026022304801</v>
      </c>
      <c r="D221" s="554" t="s">
        <v>177</v>
      </c>
      <c r="E221" s="554" t="s">
        <v>177</v>
      </c>
      <c r="F221" s="554">
        <v>18.959107806691399</v>
      </c>
      <c r="G221" s="554">
        <v>20.074349442379201</v>
      </c>
      <c r="H221" s="554">
        <v>34.572490706319698</v>
      </c>
      <c r="I221" s="554">
        <v>13.7546468401487</v>
      </c>
      <c r="J221" s="900">
        <v>269</v>
      </c>
    </row>
    <row r="222" spans="1:10" ht="15" customHeight="1" x14ac:dyDescent="0.35">
      <c r="A222" s="66" t="s">
        <v>123</v>
      </c>
      <c r="B222" s="893" t="s">
        <v>401</v>
      </c>
      <c r="C222" s="554" t="s">
        <v>177</v>
      </c>
      <c r="D222" s="554" t="s">
        <v>177</v>
      </c>
      <c r="E222" s="554">
        <v>2.2935779816513802</v>
      </c>
      <c r="F222" s="554">
        <v>16.055045871559599</v>
      </c>
      <c r="G222" s="554">
        <v>24.7706422018349</v>
      </c>
      <c r="H222" s="554">
        <v>34.403669724770602</v>
      </c>
      <c r="I222" s="554">
        <v>19.2660550458716</v>
      </c>
      <c r="J222" s="900">
        <v>218</v>
      </c>
    </row>
    <row r="223" spans="1:10" ht="15" customHeight="1" x14ac:dyDescent="0.35">
      <c r="A223" s="66" t="s">
        <v>123</v>
      </c>
      <c r="B223" s="893" t="s">
        <v>402</v>
      </c>
      <c r="C223" s="554">
        <v>0</v>
      </c>
      <c r="D223" s="554">
        <v>0</v>
      </c>
      <c r="E223" s="554">
        <v>0</v>
      </c>
      <c r="F223" s="554">
        <v>0</v>
      </c>
      <c r="G223" s="554" t="s">
        <v>177</v>
      </c>
      <c r="H223" s="554" t="s">
        <v>177</v>
      </c>
      <c r="I223" s="554">
        <v>0</v>
      </c>
      <c r="J223" s="900" t="s">
        <v>177</v>
      </c>
    </row>
    <row r="224" spans="1:10" ht="15" customHeight="1" x14ac:dyDescent="0.35">
      <c r="A224" s="66" t="s">
        <v>123</v>
      </c>
      <c r="B224" s="893" t="s">
        <v>403</v>
      </c>
      <c r="C224" s="554">
        <v>7.7083333333333304</v>
      </c>
      <c r="D224" s="554">
        <v>1.0416666666666701</v>
      </c>
      <c r="E224" s="554">
        <v>4.375</v>
      </c>
      <c r="F224" s="554">
        <v>18.5416666666667</v>
      </c>
      <c r="G224" s="554">
        <v>26.6666666666667</v>
      </c>
      <c r="H224" s="554">
        <v>28.125</v>
      </c>
      <c r="I224" s="554">
        <v>13.5416666666667</v>
      </c>
      <c r="J224" s="900">
        <v>480</v>
      </c>
    </row>
    <row r="225" spans="1:10" ht="15" customHeight="1" x14ac:dyDescent="0.35">
      <c r="A225" s="66" t="s">
        <v>123</v>
      </c>
      <c r="B225" s="893" t="s">
        <v>404</v>
      </c>
      <c r="C225" s="554">
        <v>10</v>
      </c>
      <c r="D225" s="554">
        <v>3.3333333333333299</v>
      </c>
      <c r="E225" s="554">
        <v>5.2380952380952399</v>
      </c>
      <c r="F225" s="554">
        <v>25.952380952380999</v>
      </c>
      <c r="G225" s="554">
        <v>28.8095238095238</v>
      </c>
      <c r="H225" s="554">
        <v>20</v>
      </c>
      <c r="I225" s="554">
        <v>6.6666666666666696</v>
      </c>
      <c r="J225" s="900">
        <v>420</v>
      </c>
    </row>
    <row r="226" spans="1:10" ht="15" customHeight="1" x14ac:dyDescent="0.35">
      <c r="A226" s="66" t="s">
        <v>123</v>
      </c>
      <c r="B226" s="893" t="s">
        <v>405</v>
      </c>
      <c r="C226" s="554">
        <v>5.32687651331719</v>
      </c>
      <c r="D226" s="554">
        <v>1.57384987893462</v>
      </c>
      <c r="E226" s="554">
        <v>5.5690072639225203</v>
      </c>
      <c r="F226" s="554">
        <v>17.312348668280901</v>
      </c>
      <c r="G226" s="554">
        <v>27.8450363196126</v>
      </c>
      <c r="H226" s="554">
        <v>27.3607748184019</v>
      </c>
      <c r="I226" s="554">
        <v>15.0121065375303</v>
      </c>
      <c r="J226" s="900">
        <v>826</v>
      </c>
    </row>
    <row r="227" spans="1:10" ht="15" customHeight="1" x14ac:dyDescent="0.35">
      <c r="A227" s="66" t="s">
        <v>123</v>
      </c>
      <c r="B227" s="893" t="s">
        <v>406</v>
      </c>
      <c r="C227" s="554">
        <v>8.5653859710962301</v>
      </c>
      <c r="D227" s="554">
        <v>0.493479027141347</v>
      </c>
      <c r="E227" s="554">
        <v>8.1424039478322197</v>
      </c>
      <c r="F227" s="554">
        <v>31.371166725414199</v>
      </c>
      <c r="G227" s="554">
        <v>30.3489601691928</v>
      </c>
      <c r="H227" s="554">
        <v>16.813535424744501</v>
      </c>
      <c r="I227" s="554">
        <v>4.2650687345787803</v>
      </c>
      <c r="J227" s="900">
        <v>2837</v>
      </c>
    </row>
    <row r="228" spans="1:10" ht="15" customHeight="1" x14ac:dyDescent="0.35">
      <c r="A228" s="66" t="s">
        <v>123</v>
      </c>
      <c r="B228" s="893" t="s">
        <v>407</v>
      </c>
      <c r="C228" s="554">
        <v>4.9798115746971696</v>
      </c>
      <c r="D228" s="554">
        <v>0.94212651413189796</v>
      </c>
      <c r="E228" s="554">
        <v>3.4993270524899098</v>
      </c>
      <c r="F228" s="554">
        <v>19.111709286675602</v>
      </c>
      <c r="G228" s="554">
        <v>27.590847913862699</v>
      </c>
      <c r="H228" s="554">
        <v>34.454912516823697</v>
      </c>
      <c r="I228" s="554">
        <v>9.4212651413189796</v>
      </c>
      <c r="J228" s="900">
        <v>743</v>
      </c>
    </row>
    <row r="229" spans="1:10" ht="15" customHeight="1" x14ac:dyDescent="0.35">
      <c r="A229" s="66" t="s">
        <v>123</v>
      </c>
      <c r="B229" s="893" t="s">
        <v>408</v>
      </c>
      <c r="C229" s="554">
        <v>8.5585585585585608</v>
      </c>
      <c r="D229" s="554" t="s">
        <v>177</v>
      </c>
      <c r="E229" s="554" t="s">
        <v>177</v>
      </c>
      <c r="F229" s="554">
        <v>22.0720720720721</v>
      </c>
      <c r="G229" s="554">
        <v>24.099099099099099</v>
      </c>
      <c r="H229" s="554">
        <v>24.5495495495495</v>
      </c>
      <c r="I229" s="554">
        <v>12.8378378378378</v>
      </c>
      <c r="J229" s="900">
        <v>444</v>
      </c>
    </row>
    <row r="230" spans="1:10" ht="15" customHeight="1" x14ac:dyDescent="0.35">
      <c r="A230" s="66" t="s">
        <v>123</v>
      </c>
      <c r="B230" s="893" t="s">
        <v>409</v>
      </c>
      <c r="C230" s="554">
        <v>17.867435158501401</v>
      </c>
      <c r="D230" s="554" t="s">
        <v>177</v>
      </c>
      <c r="E230" s="554">
        <v>14.121037463976901</v>
      </c>
      <c r="F230" s="554">
        <v>34.005763688760801</v>
      </c>
      <c r="G230" s="554">
        <v>21.325648414985601</v>
      </c>
      <c r="H230" s="554">
        <v>10.3746397694525</v>
      </c>
      <c r="I230" s="554" t="s">
        <v>177</v>
      </c>
      <c r="J230" s="900">
        <v>347</v>
      </c>
    </row>
    <row r="231" spans="1:10" ht="15" customHeight="1" x14ac:dyDescent="0.35">
      <c r="A231" s="66" t="s">
        <v>123</v>
      </c>
      <c r="B231" s="893" t="s">
        <v>410</v>
      </c>
      <c r="C231" s="554">
        <v>1.4951627088830299</v>
      </c>
      <c r="D231" s="554" t="s">
        <v>177</v>
      </c>
      <c r="E231" s="554" t="s">
        <v>177</v>
      </c>
      <c r="F231" s="554">
        <v>8.0035180299032493</v>
      </c>
      <c r="G231" s="554">
        <v>23.482849604221599</v>
      </c>
      <c r="H231" s="554">
        <v>47.933157431838197</v>
      </c>
      <c r="I231" s="554">
        <v>17.4142480211082</v>
      </c>
      <c r="J231" s="900">
        <v>1137</v>
      </c>
    </row>
    <row r="232" spans="1:10" ht="15" customHeight="1" x14ac:dyDescent="0.35">
      <c r="A232" s="66" t="s">
        <v>123</v>
      </c>
      <c r="B232" s="893" t="s">
        <v>411</v>
      </c>
      <c r="C232" s="554">
        <v>0</v>
      </c>
      <c r="D232" s="554">
        <v>0</v>
      </c>
      <c r="E232" s="554">
        <v>0</v>
      </c>
      <c r="F232" s="554" t="s">
        <v>177</v>
      </c>
      <c r="G232" s="554" t="s">
        <v>177</v>
      </c>
      <c r="H232" s="554">
        <v>50.303030303030297</v>
      </c>
      <c r="I232" s="554">
        <v>37.575757575757599</v>
      </c>
      <c r="J232" s="900">
        <v>165</v>
      </c>
    </row>
    <row r="233" spans="1:10" ht="15" customHeight="1" x14ac:dyDescent="0.35">
      <c r="A233" s="66" t="s">
        <v>123</v>
      </c>
      <c r="B233" s="893" t="s">
        <v>412</v>
      </c>
      <c r="C233" s="554">
        <v>0</v>
      </c>
      <c r="D233" s="554">
        <v>0</v>
      </c>
      <c r="E233" s="554" t="s">
        <v>177</v>
      </c>
      <c r="F233" s="554" t="s">
        <v>177</v>
      </c>
      <c r="G233" s="554">
        <v>42.857142857142897</v>
      </c>
      <c r="H233" s="554" t="s">
        <v>177</v>
      </c>
      <c r="I233" s="554" t="s">
        <v>177</v>
      </c>
      <c r="J233" s="900">
        <v>14</v>
      </c>
    </row>
    <row r="234" spans="1:10" ht="15" customHeight="1" x14ac:dyDescent="0.35">
      <c r="A234" s="66" t="s">
        <v>123</v>
      </c>
      <c r="B234" s="893" t="s">
        <v>337</v>
      </c>
      <c r="C234" s="554" t="s">
        <v>177</v>
      </c>
      <c r="D234" s="554" t="s">
        <v>177</v>
      </c>
      <c r="E234" s="554">
        <v>5.70902394106814</v>
      </c>
      <c r="F234" s="554">
        <v>22.099447513812201</v>
      </c>
      <c r="G234" s="554">
        <v>29.465930018416199</v>
      </c>
      <c r="H234" s="554">
        <v>30.2946593001842</v>
      </c>
      <c r="I234" s="554">
        <v>7.3664825046040496</v>
      </c>
      <c r="J234" s="900">
        <v>1086</v>
      </c>
    </row>
    <row r="235" spans="1:10" ht="20.149999999999999" customHeight="1" x14ac:dyDescent="0.35">
      <c r="A235" s="66" t="s">
        <v>123</v>
      </c>
      <c r="B235" s="66" t="s">
        <v>195</v>
      </c>
      <c r="C235" s="554">
        <v>6.8032786885245899</v>
      </c>
      <c r="D235" s="554">
        <v>1.72131147540984</v>
      </c>
      <c r="E235" s="554">
        <v>6.3114754098360697</v>
      </c>
      <c r="F235" s="554">
        <v>19.918032786885199</v>
      </c>
      <c r="G235" s="554">
        <v>28.770491803278698</v>
      </c>
      <c r="H235" s="554">
        <v>25.491803278688501</v>
      </c>
      <c r="I235" s="554">
        <v>10.983606557377</v>
      </c>
      <c r="J235" s="900">
        <v>1220</v>
      </c>
    </row>
    <row r="236" spans="1:10" ht="15" customHeight="1" x14ac:dyDescent="0.35">
      <c r="A236" s="66" t="s">
        <v>123</v>
      </c>
      <c r="B236" s="66" t="s">
        <v>197</v>
      </c>
      <c r="C236" s="554">
        <v>1.6676464824613</v>
      </c>
      <c r="D236" s="554">
        <v>5.87889476778366E-2</v>
      </c>
      <c r="E236" s="554">
        <v>1.33646874387615</v>
      </c>
      <c r="F236" s="554">
        <v>9.2788555751518693</v>
      </c>
      <c r="G236" s="554">
        <v>22.016460905349799</v>
      </c>
      <c r="H236" s="554">
        <v>43.7213403880071</v>
      </c>
      <c r="I236" s="554">
        <v>21.920438957476001</v>
      </c>
      <c r="J236" s="900">
        <v>51030</v>
      </c>
    </row>
    <row r="237" spans="1:10" ht="25" customHeight="1" x14ac:dyDescent="0.35">
      <c r="A237" s="157" t="s">
        <v>123</v>
      </c>
      <c r="B237" s="361" t="s">
        <v>198</v>
      </c>
      <c r="C237" s="549">
        <v>1.78755980861244</v>
      </c>
      <c r="D237" s="549">
        <v>9.7607655502392296E-2</v>
      </c>
      <c r="E237" s="549">
        <v>1.4526315789473701</v>
      </c>
      <c r="F237" s="549">
        <v>9.5272727272727291</v>
      </c>
      <c r="G237" s="549">
        <v>22.174162679425802</v>
      </c>
      <c r="H237" s="549">
        <v>43.295693779904298</v>
      </c>
      <c r="I237" s="549">
        <v>21.665071770334901</v>
      </c>
      <c r="J237" s="902">
        <v>52250</v>
      </c>
    </row>
    <row r="238" spans="1:10" ht="25" customHeight="1" x14ac:dyDescent="0.35">
      <c r="A238" s="66" t="s">
        <v>122</v>
      </c>
      <c r="B238" s="82" t="s">
        <v>394</v>
      </c>
      <c r="C238" s="554">
        <v>1.1885157872127201</v>
      </c>
      <c r="D238" s="554" t="s">
        <v>177</v>
      </c>
      <c r="E238" s="554" t="s">
        <v>177</v>
      </c>
      <c r="F238" s="554">
        <v>6.7707214624949303</v>
      </c>
      <c r="G238" s="554">
        <v>21.5937567122503</v>
      </c>
      <c r="H238" s="554">
        <v>46.060953199207702</v>
      </c>
      <c r="I238" s="554">
        <v>23.767929166368301</v>
      </c>
      <c r="J238" s="900">
        <v>41901</v>
      </c>
    </row>
    <row r="239" spans="1:10" ht="35.15" customHeight="1" x14ac:dyDescent="0.35">
      <c r="A239" s="66" t="s">
        <v>122</v>
      </c>
      <c r="B239" s="287" t="s">
        <v>395</v>
      </c>
      <c r="C239" s="592">
        <v>5.16472040254438</v>
      </c>
      <c r="D239" s="592" t="s">
        <v>177</v>
      </c>
      <c r="E239" s="592" t="s">
        <v>177</v>
      </c>
      <c r="F239" s="592">
        <v>22.035507452767501</v>
      </c>
      <c r="G239" s="592">
        <v>31.149719927845801</v>
      </c>
      <c r="H239" s="592">
        <v>27.114782113358</v>
      </c>
      <c r="I239" s="592">
        <v>9.4370075002373497</v>
      </c>
      <c r="J239" s="901">
        <v>10533</v>
      </c>
    </row>
    <row r="240" spans="1:10" ht="15" customHeight="1" x14ac:dyDescent="0.35">
      <c r="A240" s="66" t="s">
        <v>122</v>
      </c>
      <c r="B240" s="893" t="s">
        <v>396</v>
      </c>
      <c r="C240" s="554">
        <v>10.2564102564103</v>
      </c>
      <c r="D240" s="554">
        <v>3.8461538461538498</v>
      </c>
      <c r="E240" s="554">
        <v>9.5441595441595393</v>
      </c>
      <c r="F240" s="554">
        <v>35.185185185185198</v>
      </c>
      <c r="G240" s="554">
        <v>28.347578347578299</v>
      </c>
      <c r="H240" s="554">
        <v>10.968660968661</v>
      </c>
      <c r="I240" s="554">
        <v>1.8518518518518501</v>
      </c>
      <c r="J240" s="900">
        <v>702</v>
      </c>
    </row>
    <row r="241" spans="1:10" ht="15" customHeight="1" x14ac:dyDescent="0.35">
      <c r="A241" s="66" t="s">
        <v>122</v>
      </c>
      <c r="B241" s="893" t="s">
        <v>397</v>
      </c>
      <c r="C241" s="554">
        <v>2.6666666666666701</v>
      </c>
      <c r="D241" s="554" t="s">
        <v>177</v>
      </c>
      <c r="E241" s="554" t="s">
        <v>177</v>
      </c>
      <c r="F241" s="554">
        <v>17.609195402298798</v>
      </c>
      <c r="G241" s="554">
        <v>35.080459770114899</v>
      </c>
      <c r="H241" s="554">
        <v>31.448275862069</v>
      </c>
      <c r="I241" s="554">
        <v>10.7126436781609</v>
      </c>
      <c r="J241" s="900">
        <v>2175</v>
      </c>
    </row>
    <row r="242" spans="1:10" ht="15" customHeight="1" x14ac:dyDescent="0.35">
      <c r="A242" s="66" t="s">
        <v>122</v>
      </c>
      <c r="B242" s="893" t="s">
        <v>398</v>
      </c>
      <c r="C242" s="554">
        <v>4.48013524936602</v>
      </c>
      <c r="D242" s="554" t="s">
        <v>177</v>
      </c>
      <c r="E242" s="554" t="s">
        <v>177</v>
      </c>
      <c r="F242" s="554">
        <v>22.738799661876602</v>
      </c>
      <c r="G242" s="554">
        <v>34.8267117497887</v>
      </c>
      <c r="H242" s="554">
        <v>26.1200338123415</v>
      </c>
      <c r="I242" s="554">
        <v>8.0304311073541808</v>
      </c>
      <c r="J242" s="900">
        <v>1183</v>
      </c>
    </row>
    <row r="243" spans="1:10" ht="15" customHeight="1" x14ac:dyDescent="0.35">
      <c r="A243" s="66" t="s">
        <v>122</v>
      </c>
      <c r="B243" s="893" t="s">
        <v>399</v>
      </c>
      <c r="C243" s="554">
        <v>7.0063694267515899</v>
      </c>
      <c r="D243" s="554">
        <v>1.1828935395814399</v>
      </c>
      <c r="E243" s="554">
        <v>8.3712465878071001</v>
      </c>
      <c r="F243" s="554">
        <v>37.670609645131897</v>
      </c>
      <c r="G243" s="554">
        <v>31.756141947224702</v>
      </c>
      <c r="H243" s="554">
        <v>11.2829845313922</v>
      </c>
      <c r="I243" s="554">
        <v>2.7297543221110101</v>
      </c>
      <c r="J243" s="900">
        <v>1099</v>
      </c>
    </row>
    <row r="244" spans="1:10" ht="15" customHeight="1" x14ac:dyDescent="0.35">
      <c r="A244" s="66" t="s">
        <v>122</v>
      </c>
      <c r="B244" s="893" t="s">
        <v>400</v>
      </c>
      <c r="C244" s="554">
        <v>5.6451612903225801</v>
      </c>
      <c r="D244" s="554" t="s">
        <v>177</v>
      </c>
      <c r="E244" s="554" t="s">
        <v>177</v>
      </c>
      <c r="F244" s="554">
        <v>16.5322580645161</v>
      </c>
      <c r="G244" s="554">
        <v>27.822580645161299</v>
      </c>
      <c r="H244" s="554">
        <v>32.258064516128997</v>
      </c>
      <c r="I244" s="554">
        <v>12.9032258064516</v>
      </c>
      <c r="J244" s="900">
        <v>248</v>
      </c>
    </row>
    <row r="245" spans="1:10" ht="15" customHeight="1" x14ac:dyDescent="0.35">
      <c r="A245" s="66" t="s">
        <v>122</v>
      </c>
      <c r="B245" s="893" t="s">
        <v>401</v>
      </c>
      <c r="C245" s="554">
        <v>4.4444444444444402</v>
      </c>
      <c r="D245" s="554" t="s">
        <v>177</v>
      </c>
      <c r="E245" s="554" t="s">
        <v>177</v>
      </c>
      <c r="F245" s="554">
        <v>16.6666666666667</v>
      </c>
      <c r="G245" s="554">
        <v>27.2222222222222</v>
      </c>
      <c r="H245" s="554">
        <v>33.8888888888889</v>
      </c>
      <c r="I245" s="554">
        <v>13.3333333333333</v>
      </c>
      <c r="J245" s="900">
        <v>180</v>
      </c>
    </row>
    <row r="246" spans="1:10" ht="15" customHeight="1" x14ac:dyDescent="0.35">
      <c r="A246" s="66" t="s">
        <v>122</v>
      </c>
      <c r="B246" s="893" t="s">
        <v>402</v>
      </c>
      <c r="C246" s="554">
        <v>0</v>
      </c>
      <c r="D246" s="554">
        <v>0</v>
      </c>
      <c r="E246" s="554">
        <v>0</v>
      </c>
      <c r="F246" s="554">
        <v>0</v>
      </c>
      <c r="G246" s="554">
        <v>0</v>
      </c>
      <c r="H246" s="554" t="s">
        <v>177</v>
      </c>
      <c r="I246" s="554">
        <v>0</v>
      </c>
      <c r="J246" s="900" t="s">
        <v>177</v>
      </c>
    </row>
    <row r="247" spans="1:10" ht="15" customHeight="1" x14ac:dyDescent="0.35">
      <c r="A247" s="66" t="s">
        <v>122</v>
      </c>
      <c r="B247" s="893" t="s">
        <v>403</v>
      </c>
      <c r="C247" s="554">
        <v>5.2493438320210002</v>
      </c>
      <c r="D247" s="554">
        <v>2.6246719160105001</v>
      </c>
      <c r="E247" s="554">
        <v>5.5118110236220499</v>
      </c>
      <c r="F247" s="554">
        <v>19.1601049868766</v>
      </c>
      <c r="G247" s="554">
        <v>26.771653543307099</v>
      </c>
      <c r="H247" s="554">
        <v>31.496062992125999</v>
      </c>
      <c r="I247" s="554">
        <v>9.1863517060367492</v>
      </c>
      <c r="J247" s="900">
        <v>381</v>
      </c>
    </row>
    <row r="248" spans="1:10" ht="15" customHeight="1" x14ac:dyDescent="0.35">
      <c r="A248" s="66" t="s">
        <v>122</v>
      </c>
      <c r="B248" s="893" t="s">
        <v>404</v>
      </c>
      <c r="C248" s="554">
        <v>13.3550488599349</v>
      </c>
      <c r="D248" s="554">
        <v>3.5830618892508102</v>
      </c>
      <c r="E248" s="554">
        <v>8.4690553745928305</v>
      </c>
      <c r="F248" s="554">
        <v>28.990228013029299</v>
      </c>
      <c r="G248" s="554">
        <v>26.058631921824102</v>
      </c>
      <c r="H248" s="554">
        <v>14.332247557003299</v>
      </c>
      <c r="I248" s="554">
        <v>5.2117263843648196</v>
      </c>
      <c r="J248" s="900">
        <v>307</v>
      </c>
    </row>
    <row r="249" spans="1:10" ht="15" customHeight="1" x14ac:dyDescent="0.35">
      <c r="A249" s="66" t="s">
        <v>122</v>
      </c>
      <c r="B249" s="893" t="s">
        <v>405</v>
      </c>
      <c r="C249" s="554">
        <v>6.4312736443884004</v>
      </c>
      <c r="D249" s="554">
        <v>0.75662042875157598</v>
      </c>
      <c r="E249" s="554">
        <v>5.1702395964691004</v>
      </c>
      <c r="F249" s="554">
        <v>18.663303909205499</v>
      </c>
      <c r="G249" s="554">
        <v>25.094577553594</v>
      </c>
      <c r="H249" s="554">
        <v>30.643127364438801</v>
      </c>
      <c r="I249" s="554">
        <v>13.240857503152601</v>
      </c>
      <c r="J249" s="900">
        <v>793</v>
      </c>
    </row>
    <row r="250" spans="1:10" ht="15" customHeight="1" x14ac:dyDescent="0.35">
      <c r="A250" s="66" t="s">
        <v>122</v>
      </c>
      <c r="B250" s="893" t="s">
        <v>406</v>
      </c>
      <c r="C250" s="554">
        <v>9.6395301741595798</v>
      </c>
      <c r="D250" s="554">
        <v>0.48602673147023101</v>
      </c>
      <c r="E250" s="554">
        <v>9.8420413122721708</v>
      </c>
      <c r="F250" s="554">
        <v>31.875253138922599</v>
      </c>
      <c r="G250" s="554">
        <v>30.3766707168894</v>
      </c>
      <c r="H250" s="554">
        <v>14.9858242203321</v>
      </c>
      <c r="I250" s="554">
        <v>2.7946537059538299</v>
      </c>
      <c r="J250" s="900">
        <v>2469</v>
      </c>
    </row>
    <row r="251" spans="1:10" ht="15" customHeight="1" x14ac:dyDescent="0.35">
      <c r="A251" s="66" t="s">
        <v>122</v>
      </c>
      <c r="B251" s="893" t="s">
        <v>407</v>
      </c>
      <c r="C251" s="554">
        <v>6.2992125984251999</v>
      </c>
      <c r="D251" s="554">
        <v>1.1023622047244099</v>
      </c>
      <c r="E251" s="554">
        <v>3.6220472440944902</v>
      </c>
      <c r="F251" s="554">
        <v>20.629921259842501</v>
      </c>
      <c r="G251" s="554">
        <v>25.511811023621998</v>
      </c>
      <c r="H251" s="554">
        <v>30.708661417322801</v>
      </c>
      <c r="I251" s="554">
        <v>12.1259842519685</v>
      </c>
      <c r="J251" s="900">
        <v>635</v>
      </c>
    </row>
    <row r="252" spans="1:10" ht="15" customHeight="1" x14ac:dyDescent="0.35">
      <c r="A252" s="66" t="s">
        <v>122</v>
      </c>
      <c r="B252" s="893" t="s">
        <v>408</v>
      </c>
      <c r="C252" s="554">
        <v>9.5384615384615401</v>
      </c>
      <c r="D252" s="554" t="s">
        <v>177</v>
      </c>
      <c r="E252" s="554" t="s">
        <v>177</v>
      </c>
      <c r="F252" s="554">
        <v>22.461538461538499</v>
      </c>
      <c r="G252" s="554">
        <v>21.230769230769202</v>
      </c>
      <c r="H252" s="554">
        <v>29.538461538461501</v>
      </c>
      <c r="I252" s="554">
        <v>8.3076923076923102</v>
      </c>
      <c r="J252" s="900">
        <v>325</v>
      </c>
    </row>
    <row r="253" spans="1:10" ht="15" customHeight="1" x14ac:dyDescent="0.35">
      <c r="A253" s="66" t="s">
        <v>122</v>
      </c>
      <c r="B253" s="893" t="s">
        <v>409</v>
      </c>
      <c r="C253" s="554">
        <v>21.967213114754099</v>
      </c>
      <c r="D253" s="554" t="s">
        <v>177</v>
      </c>
      <c r="E253" s="554">
        <v>17.0491803278689</v>
      </c>
      <c r="F253" s="554">
        <v>30.163934426229499</v>
      </c>
      <c r="G253" s="554">
        <v>18.032786885245901</v>
      </c>
      <c r="H253" s="554">
        <v>11.1475409836066</v>
      </c>
      <c r="I253" s="554" t="s">
        <v>177</v>
      </c>
      <c r="J253" s="900">
        <v>305</v>
      </c>
    </row>
    <row r="254" spans="1:10" ht="15" customHeight="1" x14ac:dyDescent="0.35">
      <c r="A254" s="66" t="s">
        <v>122</v>
      </c>
      <c r="B254" s="893" t="s">
        <v>410</v>
      </c>
      <c r="C254" s="554">
        <v>1.7543859649122799</v>
      </c>
      <c r="D254" s="554" t="s">
        <v>177</v>
      </c>
      <c r="E254" s="554" t="s">
        <v>177</v>
      </c>
      <c r="F254" s="554">
        <v>8.4949215143120895</v>
      </c>
      <c r="G254" s="554">
        <v>25.946445060018501</v>
      </c>
      <c r="H254" s="554">
        <v>44.7830101569714</v>
      </c>
      <c r="I254" s="554">
        <v>17.820867959372102</v>
      </c>
      <c r="J254" s="900">
        <v>1083</v>
      </c>
    </row>
    <row r="255" spans="1:10" ht="15" customHeight="1" x14ac:dyDescent="0.35">
      <c r="A255" s="66" t="s">
        <v>122</v>
      </c>
      <c r="B255" s="893" t="s">
        <v>411</v>
      </c>
      <c r="C255" s="554" t="s">
        <v>177</v>
      </c>
      <c r="D255" s="554">
        <v>0</v>
      </c>
      <c r="E255" s="554">
        <v>0</v>
      </c>
      <c r="F255" s="554" t="s">
        <v>177</v>
      </c>
      <c r="G255" s="554" t="s">
        <v>177</v>
      </c>
      <c r="H255" s="554">
        <v>44.086021505376301</v>
      </c>
      <c r="I255" s="554">
        <v>43.010752688171998</v>
      </c>
      <c r="J255" s="900">
        <v>93</v>
      </c>
    </row>
    <row r="256" spans="1:10" ht="15" customHeight="1" x14ac:dyDescent="0.35">
      <c r="A256" s="66" t="s">
        <v>122</v>
      </c>
      <c r="B256" s="893" t="s">
        <v>412</v>
      </c>
      <c r="C256" s="554">
        <v>0</v>
      </c>
      <c r="D256" s="554">
        <v>0</v>
      </c>
      <c r="E256" s="554" t="s">
        <v>177</v>
      </c>
      <c r="F256" s="554">
        <v>0</v>
      </c>
      <c r="G256" s="554">
        <v>35.714285714285701</v>
      </c>
      <c r="H256" s="554" t="s">
        <v>177</v>
      </c>
      <c r="I256" s="554" t="s">
        <v>177</v>
      </c>
      <c r="J256" s="900">
        <v>14</v>
      </c>
    </row>
    <row r="257" spans="1:10" ht="15" customHeight="1" x14ac:dyDescent="0.35">
      <c r="A257" s="66" t="s">
        <v>122</v>
      </c>
      <c r="B257" s="893" t="s">
        <v>337</v>
      </c>
      <c r="C257" s="554">
        <v>5.5102040816326499</v>
      </c>
      <c r="D257" s="554" t="s">
        <v>177</v>
      </c>
      <c r="E257" s="554" t="s">
        <v>177</v>
      </c>
      <c r="F257" s="554">
        <v>24.7959183673469</v>
      </c>
      <c r="G257" s="554">
        <v>33.163265306122398</v>
      </c>
      <c r="H257" s="554">
        <v>24.285714285714299</v>
      </c>
      <c r="I257" s="554">
        <v>7.6530612244898002</v>
      </c>
      <c r="J257" s="900">
        <v>980</v>
      </c>
    </row>
    <row r="258" spans="1:10" ht="20.149999999999999" customHeight="1" x14ac:dyDescent="0.35">
      <c r="A258" s="66" t="s">
        <v>122</v>
      </c>
      <c r="B258" s="66" t="s">
        <v>195</v>
      </c>
      <c r="C258" s="554">
        <v>6.59133709981168</v>
      </c>
      <c r="D258" s="554">
        <v>1.88323917137476</v>
      </c>
      <c r="E258" s="554">
        <v>6.0263653483992501</v>
      </c>
      <c r="F258" s="554">
        <v>24.199623352165698</v>
      </c>
      <c r="G258" s="554">
        <v>27.871939736346501</v>
      </c>
      <c r="H258" s="554">
        <v>25.894538606403</v>
      </c>
      <c r="I258" s="554">
        <v>7.5329566854990597</v>
      </c>
      <c r="J258" s="900">
        <v>1062</v>
      </c>
    </row>
    <row r="259" spans="1:10" ht="15" customHeight="1" x14ac:dyDescent="0.35">
      <c r="A259" s="66" t="s">
        <v>122</v>
      </c>
      <c r="B259" s="66" t="s">
        <v>197</v>
      </c>
      <c r="C259" s="554">
        <v>1.8920812894183601</v>
      </c>
      <c r="D259" s="554">
        <v>5.0611227906252401E-2</v>
      </c>
      <c r="E259" s="554">
        <v>1.3353577824495799</v>
      </c>
      <c r="F259" s="554">
        <v>9.5402164603285797</v>
      </c>
      <c r="G259" s="554">
        <v>23.423265592151399</v>
      </c>
      <c r="H259" s="554">
        <v>42.593241454488798</v>
      </c>
      <c r="I259" s="554">
        <v>21.165226193256998</v>
      </c>
      <c r="J259" s="900">
        <v>51372</v>
      </c>
    </row>
    <row r="260" spans="1:10" ht="25" customHeight="1" x14ac:dyDescent="0.35">
      <c r="A260" s="157" t="s">
        <v>122</v>
      </c>
      <c r="B260" s="361" t="s">
        <v>198</v>
      </c>
      <c r="C260" s="549">
        <v>1.9872601746958101</v>
      </c>
      <c r="D260" s="549">
        <v>8.7729335927070204E-2</v>
      </c>
      <c r="E260" s="549">
        <v>1.4303696075065799</v>
      </c>
      <c r="F260" s="549">
        <v>9.8371285806919193</v>
      </c>
      <c r="G260" s="549">
        <v>23.513369187931499</v>
      </c>
      <c r="H260" s="549">
        <v>42.255025365221002</v>
      </c>
      <c r="I260" s="549">
        <v>20.889117748026099</v>
      </c>
      <c r="J260" s="902">
        <v>52434</v>
      </c>
    </row>
    <row r="261" spans="1:10" ht="25" customHeight="1" x14ac:dyDescent="0.35">
      <c r="A261" s="66" t="s">
        <v>121</v>
      </c>
      <c r="B261" s="82" t="s">
        <v>394</v>
      </c>
      <c r="C261" s="554">
        <v>1.0427628432029099</v>
      </c>
      <c r="D261" s="554" t="s">
        <v>177</v>
      </c>
      <c r="E261" s="554" t="s">
        <v>177</v>
      </c>
      <c r="F261" s="554">
        <v>8.1388118243566403</v>
      </c>
      <c r="G261" s="554">
        <v>23.0101406294844</v>
      </c>
      <c r="H261" s="554">
        <v>44.0734717306037</v>
      </c>
      <c r="I261" s="554">
        <v>22.8785994451354</v>
      </c>
      <c r="J261" s="900">
        <v>41812</v>
      </c>
    </row>
    <row r="262" spans="1:10" ht="35.15" customHeight="1" x14ac:dyDescent="0.35">
      <c r="A262" s="66" t="s">
        <v>121</v>
      </c>
      <c r="B262" s="287" t="s">
        <v>395</v>
      </c>
      <c r="C262" s="592">
        <v>4.6728971962616797</v>
      </c>
      <c r="D262" s="592" t="s">
        <v>177</v>
      </c>
      <c r="E262" s="592" t="s">
        <v>177</v>
      </c>
      <c r="F262" s="592">
        <v>24.173054709650302</v>
      </c>
      <c r="G262" s="592">
        <v>30.851622387902999</v>
      </c>
      <c r="H262" s="592">
        <v>25.832195736637601</v>
      </c>
      <c r="I262" s="592">
        <v>8.4532185235745008</v>
      </c>
      <c r="J262" s="901">
        <v>9523</v>
      </c>
    </row>
    <row r="263" spans="1:10" ht="15" customHeight="1" x14ac:dyDescent="0.35">
      <c r="A263" s="66" t="s">
        <v>121</v>
      </c>
      <c r="B263" s="893" t="s">
        <v>396</v>
      </c>
      <c r="C263" s="554">
        <v>11.487481590574401</v>
      </c>
      <c r="D263" s="554">
        <v>3.5346097201767299</v>
      </c>
      <c r="E263" s="554">
        <v>12.6656848306333</v>
      </c>
      <c r="F263" s="554">
        <v>36.818851251840897</v>
      </c>
      <c r="G263" s="554">
        <v>24.300441826215</v>
      </c>
      <c r="H263" s="554">
        <v>9.7201767304860098</v>
      </c>
      <c r="I263" s="554">
        <v>1.47275405007364</v>
      </c>
      <c r="J263" s="900">
        <v>679</v>
      </c>
    </row>
    <row r="264" spans="1:10" ht="15" customHeight="1" x14ac:dyDescent="0.35">
      <c r="A264" s="66" t="s">
        <v>121</v>
      </c>
      <c r="B264" s="893" t="s">
        <v>397</v>
      </c>
      <c r="C264" s="554" t="s">
        <v>177</v>
      </c>
      <c r="D264" s="554" t="s">
        <v>177</v>
      </c>
      <c r="E264" s="554">
        <v>3.0153237765694501</v>
      </c>
      <c r="F264" s="554">
        <v>21.848739495798299</v>
      </c>
      <c r="G264" s="554">
        <v>33.217993079584801</v>
      </c>
      <c r="H264" s="554">
        <v>30.301532377656901</v>
      </c>
      <c r="I264" s="554">
        <v>9.3425605536332199</v>
      </c>
      <c r="J264" s="900">
        <v>2023</v>
      </c>
    </row>
    <row r="265" spans="1:10" ht="15" customHeight="1" x14ac:dyDescent="0.35">
      <c r="A265" s="66" t="s">
        <v>121</v>
      </c>
      <c r="B265" s="893" t="s">
        <v>398</v>
      </c>
      <c r="C265" s="554" t="s">
        <v>177</v>
      </c>
      <c r="D265" s="554" t="s">
        <v>177</v>
      </c>
      <c r="E265" s="554">
        <v>3.8461538461538498</v>
      </c>
      <c r="F265" s="554">
        <v>24.012474012474001</v>
      </c>
      <c r="G265" s="554">
        <v>35.446985446985401</v>
      </c>
      <c r="H265" s="554">
        <v>25.883575883575901</v>
      </c>
      <c r="I265" s="554">
        <v>7.2765072765072798</v>
      </c>
      <c r="J265" s="900">
        <v>962</v>
      </c>
    </row>
    <row r="266" spans="1:10" ht="15" customHeight="1" x14ac:dyDescent="0.35">
      <c r="A266" s="66" t="s">
        <v>121</v>
      </c>
      <c r="B266" s="893" t="s">
        <v>399</v>
      </c>
      <c r="C266" s="554">
        <v>7.2175732217573199</v>
      </c>
      <c r="D266" s="554">
        <v>1.35983263598326</v>
      </c>
      <c r="E266" s="554">
        <v>10.564853556485399</v>
      </c>
      <c r="F266" s="554">
        <v>34.8326359832636</v>
      </c>
      <c r="G266" s="554">
        <v>35.564853556485403</v>
      </c>
      <c r="H266" s="554">
        <v>8.1589958158995799</v>
      </c>
      <c r="I266" s="554">
        <v>2.3012552301255198</v>
      </c>
      <c r="J266" s="900">
        <v>956</v>
      </c>
    </row>
    <row r="267" spans="1:10" ht="15" customHeight="1" x14ac:dyDescent="0.35">
      <c r="A267" s="66" t="s">
        <v>121</v>
      </c>
      <c r="B267" s="893" t="s">
        <v>400</v>
      </c>
      <c r="C267" s="554">
        <v>5.5837563451776697</v>
      </c>
      <c r="D267" s="554" t="s">
        <v>177</v>
      </c>
      <c r="E267" s="554" t="s">
        <v>177</v>
      </c>
      <c r="F267" s="554">
        <v>23.350253807106601</v>
      </c>
      <c r="G267" s="554">
        <v>26.395939086294401</v>
      </c>
      <c r="H267" s="554">
        <v>27.411167512690401</v>
      </c>
      <c r="I267" s="554">
        <v>12.1827411167513</v>
      </c>
      <c r="J267" s="900">
        <v>197</v>
      </c>
    </row>
    <row r="268" spans="1:10" ht="15" customHeight="1" x14ac:dyDescent="0.35">
      <c r="A268" s="66" t="s">
        <v>121</v>
      </c>
      <c r="B268" s="893" t="s">
        <v>401</v>
      </c>
      <c r="C268" s="554">
        <v>5.2023121387283204</v>
      </c>
      <c r="D268" s="554" t="s">
        <v>177</v>
      </c>
      <c r="E268" s="554" t="s">
        <v>177</v>
      </c>
      <c r="F268" s="554">
        <v>18.4971098265896</v>
      </c>
      <c r="G268" s="554">
        <v>30.635838150289</v>
      </c>
      <c r="H268" s="554">
        <v>32.9479768786127</v>
      </c>
      <c r="I268" s="554">
        <v>8.6705202312138692</v>
      </c>
      <c r="J268" s="900">
        <v>173</v>
      </c>
    </row>
    <row r="269" spans="1:10" ht="15" customHeight="1" x14ac:dyDescent="0.35">
      <c r="A269" s="66" t="s">
        <v>121</v>
      </c>
      <c r="B269" s="893" t="s">
        <v>402</v>
      </c>
      <c r="C269" s="554">
        <v>0</v>
      </c>
      <c r="D269" s="554">
        <v>0</v>
      </c>
      <c r="E269" s="554">
        <v>0</v>
      </c>
      <c r="F269" s="554" t="s">
        <v>177</v>
      </c>
      <c r="G269" s="554">
        <v>0</v>
      </c>
      <c r="H269" s="554" t="s">
        <v>177</v>
      </c>
      <c r="I269" s="554">
        <v>0</v>
      </c>
      <c r="J269" s="900" t="s">
        <v>177</v>
      </c>
    </row>
    <row r="270" spans="1:10" ht="15" customHeight="1" x14ac:dyDescent="0.35">
      <c r="A270" s="66" t="s">
        <v>121</v>
      </c>
      <c r="B270" s="893" t="s">
        <v>403</v>
      </c>
      <c r="C270" s="554">
        <v>5.7788944723618103</v>
      </c>
      <c r="D270" s="554">
        <v>1.25628140703518</v>
      </c>
      <c r="E270" s="554">
        <v>5.0251256281407004</v>
      </c>
      <c r="F270" s="554">
        <v>19.597989949748701</v>
      </c>
      <c r="G270" s="554">
        <v>26.6331658291457</v>
      </c>
      <c r="H270" s="554">
        <v>32.1608040201005</v>
      </c>
      <c r="I270" s="554">
        <v>9.5477386934673394</v>
      </c>
      <c r="J270" s="900">
        <v>398</v>
      </c>
    </row>
    <row r="271" spans="1:10" ht="15" customHeight="1" x14ac:dyDescent="0.35">
      <c r="A271" s="66" t="s">
        <v>121</v>
      </c>
      <c r="B271" s="893" t="s">
        <v>404</v>
      </c>
      <c r="C271" s="554">
        <v>10.909090909090899</v>
      </c>
      <c r="D271" s="554">
        <v>3.6363636363636398</v>
      </c>
      <c r="E271" s="554">
        <v>8.7272727272727302</v>
      </c>
      <c r="F271" s="554">
        <v>29.090909090909101</v>
      </c>
      <c r="G271" s="554">
        <v>29.454545454545499</v>
      </c>
      <c r="H271" s="554">
        <v>13.818181818181801</v>
      </c>
      <c r="I271" s="554">
        <v>4.3636363636363598</v>
      </c>
      <c r="J271" s="900">
        <v>275</v>
      </c>
    </row>
    <row r="272" spans="1:10" ht="15" customHeight="1" x14ac:dyDescent="0.35">
      <c r="A272" s="66" t="s">
        <v>121</v>
      </c>
      <c r="B272" s="893" t="s">
        <v>405</v>
      </c>
      <c r="C272" s="554">
        <v>8.8888888888888893</v>
      </c>
      <c r="D272" s="554">
        <v>1.1111111111111101</v>
      </c>
      <c r="E272" s="554">
        <v>5.5555555555555598</v>
      </c>
      <c r="F272" s="554">
        <v>18.730158730158699</v>
      </c>
      <c r="G272" s="554">
        <v>29.523809523809501</v>
      </c>
      <c r="H272" s="554">
        <v>24.9206349206349</v>
      </c>
      <c r="I272" s="554">
        <v>11.269841269841301</v>
      </c>
      <c r="J272" s="900">
        <v>630</v>
      </c>
    </row>
    <row r="273" spans="1:10" ht="15" customHeight="1" x14ac:dyDescent="0.35">
      <c r="A273" s="66" t="s">
        <v>121</v>
      </c>
      <c r="B273" s="893" t="s">
        <v>406</v>
      </c>
      <c r="C273" s="554">
        <v>9.3915343915343907</v>
      </c>
      <c r="D273" s="554">
        <v>0.70546737213403898</v>
      </c>
      <c r="E273" s="554">
        <v>11.3756613756614</v>
      </c>
      <c r="F273" s="554">
        <v>34.038800705467402</v>
      </c>
      <c r="G273" s="554">
        <v>29.232804232804199</v>
      </c>
      <c r="H273" s="554">
        <v>12.1252204585538</v>
      </c>
      <c r="I273" s="554">
        <v>3.1305114638448002</v>
      </c>
      <c r="J273" s="900">
        <v>2268</v>
      </c>
    </row>
    <row r="274" spans="1:10" ht="15" customHeight="1" x14ac:dyDescent="0.35">
      <c r="A274" s="66" t="s">
        <v>121</v>
      </c>
      <c r="B274" s="893" t="s">
        <v>407</v>
      </c>
      <c r="C274" s="554" t="s">
        <v>177</v>
      </c>
      <c r="D274" s="554" t="s">
        <v>177</v>
      </c>
      <c r="E274" s="554">
        <v>4.6686746987951802</v>
      </c>
      <c r="F274" s="554">
        <v>17.168674698795201</v>
      </c>
      <c r="G274" s="554">
        <v>27.108433734939801</v>
      </c>
      <c r="H274" s="554">
        <v>35.240963855421697</v>
      </c>
      <c r="I274" s="554">
        <v>11.445783132530099</v>
      </c>
      <c r="J274" s="900">
        <v>664</v>
      </c>
    </row>
    <row r="275" spans="1:10" ht="15" customHeight="1" x14ac:dyDescent="0.35">
      <c r="A275" s="66" t="s">
        <v>121</v>
      </c>
      <c r="B275" s="893" t="s">
        <v>408</v>
      </c>
      <c r="C275" s="554">
        <v>9.5833333333333304</v>
      </c>
      <c r="D275" s="554" t="s">
        <v>177</v>
      </c>
      <c r="E275" s="554">
        <v>10</v>
      </c>
      <c r="F275" s="554">
        <v>22.5</v>
      </c>
      <c r="G275" s="554">
        <v>27.0833333333333</v>
      </c>
      <c r="H275" s="554">
        <v>22.9166666666667</v>
      </c>
      <c r="I275" s="554" t="s">
        <v>177</v>
      </c>
      <c r="J275" s="900">
        <v>240</v>
      </c>
    </row>
    <row r="276" spans="1:10" ht="15" customHeight="1" x14ac:dyDescent="0.35">
      <c r="A276" s="66" t="s">
        <v>121</v>
      </c>
      <c r="B276" s="893" t="s">
        <v>409</v>
      </c>
      <c r="C276" s="554">
        <v>19.724770642201801</v>
      </c>
      <c r="D276" s="554">
        <v>0</v>
      </c>
      <c r="E276" s="554">
        <v>17.431192660550501</v>
      </c>
      <c r="F276" s="554">
        <v>32.568807339449499</v>
      </c>
      <c r="G276" s="554">
        <v>13.302752293577999</v>
      </c>
      <c r="H276" s="554">
        <v>13.7614678899083</v>
      </c>
      <c r="I276" s="554">
        <v>3.21100917431193</v>
      </c>
      <c r="J276" s="900">
        <v>218</v>
      </c>
    </row>
    <row r="277" spans="1:10" ht="15" customHeight="1" x14ac:dyDescent="0.35">
      <c r="A277" s="66" t="s">
        <v>121</v>
      </c>
      <c r="B277" s="893" t="s">
        <v>410</v>
      </c>
      <c r="C277" s="554" t="s">
        <v>177</v>
      </c>
      <c r="D277" s="554" t="s">
        <v>177</v>
      </c>
      <c r="E277" s="554">
        <v>2.1852237252861602</v>
      </c>
      <c r="F277" s="554">
        <v>8.3246618106139394</v>
      </c>
      <c r="G277" s="554">
        <v>25.7023933402706</v>
      </c>
      <c r="H277" s="554">
        <v>44.2247658688866</v>
      </c>
      <c r="I277" s="554">
        <v>18.002081165452701</v>
      </c>
      <c r="J277" s="900">
        <v>961</v>
      </c>
    </row>
    <row r="278" spans="1:10" ht="15" customHeight="1" x14ac:dyDescent="0.35">
      <c r="A278" s="66" t="s">
        <v>121</v>
      </c>
      <c r="B278" s="893" t="s">
        <v>411</v>
      </c>
      <c r="C278" s="554">
        <v>0</v>
      </c>
      <c r="D278" s="554">
        <v>0</v>
      </c>
      <c r="E278" s="554">
        <v>0</v>
      </c>
      <c r="F278" s="554" t="s">
        <v>177</v>
      </c>
      <c r="G278" s="554" t="s">
        <v>177</v>
      </c>
      <c r="H278" s="554" t="s">
        <v>177</v>
      </c>
      <c r="I278" s="554">
        <v>54.216867469879503</v>
      </c>
      <c r="J278" s="900">
        <v>83</v>
      </c>
    </row>
    <row r="279" spans="1:10" ht="15" customHeight="1" x14ac:dyDescent="0.35">
      <c r="A279" s="66" t="s">
        <v>121</v>
      </c>
      <c r="B279" s="893" t="s">
        <v>412</v>
      </c>
      <c r="C279" s="554">
        <v>0</v>
      </c>
      <c r="D279" s="554">
        <v>0</v>
      </c>
      <c r="E279" s="554">
        <v>0</v>
      </c>
      <c r="F279" s="554" t="s">
        <v>177</v>
      </c>
      <c r="G279" s="554" t="s">
        <v>177</v>
      </c>
      <c r="H279" s="554" t="s">
        <v>177</v>
      </c>
      <c r="I279" s="554">
        <v>0</v>
      </c>
      <c r="J279" s="900">
        <v>8</v>
      </c>
    </row>
    <row r="280" spans="1:10" ht="15" customHeight="1" x14ac:dyDescent="0.35">
      <c r="A280" s="66" t="s">
        <v>121</v>
      </c>
      <c r="B280" s="893" t="s">
        <v>337</v>
      </c>
      <c r="C280" s="554">
        <v>5.0556117290192102</v>
      </c>
      <c r="D280" s="554">
        <v>0.50556117290192104</v>
      </c>
      <c r="E280" s="554">
        <v>6.1678463094034397</v>
      </c>
      <c r="F280" s="554">
        <v>27.300303336703699</v>
      </c>
      <c r="G280" s="554">
        <v>33.265925176946403</v>
      </c>
      <c r="H280" s="554">
        <v>21.840242669363001</v>
      </c>
      <c r="I280" s="554">
        <v>5.8645096056622901</v>
      </c>
      <c r="J280" s="900">
        <v>989</v>
      </c>
    </row>
    <row r="281" spans="1:10" ht="20.149999999999999" customHeight="1" x14ac:dyDescent="0.35">
      <c r="A281" s="66" t="s">
        <v>121</v>
      </c>
      <c r="B281" s="66" t="s">
        <v>195</v>
      </c>
      <c r="C281" s="554">
        <v>7.3529411764705896</v>
      </c>
      <c r="D281" s="554">
        <v>2.4509803921568598</v>
      </c>
      <c r="E281" s="554">
        <v>7.2549019607843102</v>
      </c>
      <c r="F281" s="554">
        <v>22.9411764705882</v>
      </c>
      <c r="G281" s="554">
        <v>29.117647058823501</v>
      </c>
      <c r="H281" s="554">
        <v>23.627450980392201</v>
      </c>
      <c r="I281" s="554">
        <v>7.2549019607843102</v>
      </c>
      <c r="J281" s="900">
        <v>1020</v>
      </c>
    </row>
    <row r="282" spans="1:10" ht="15" customHeight="1" x14ac:dyDescent="0.35">
      <c r="A282" s="66" t="s">
        <v>121</v>
      </c>
      <c r="B282" s="66" t="s">
        <v>197</v>
      </c>
      <c r="C282" s="554">
        <v>1.60190797972772</v>
      </c>
      <c r="D282" s="554">
        <v>3.1799662128589902E-2</v>
      </c>
      <c r="E282" s="554">
        <v>1.6217827685580799</v>
      </c>
      <c r="F282" s="554">
        <v>10.873496969094701</v>
      </c>
      <c r="G282" s="554">
        <v>24.370466063798101</v>
      </c>
      <c r="H282" s="554">
        <v>41.035476498062202</v>
      </c>
      <c r="I282" s="554">
        <v>20.465070058630602</v>
      </c>
      <c r="J282" s="900">
        <v>50315</v>
      </c>
    </row>
    <row r="283" spans="1:10" ht="25" customHeight="1" x14ac:dyDescent="0.35">
      <c r="A283" s="157" t="s">
        <v>121</v>
      </c>
      <c r="B283" s="361" t="s">
        <v>198</v>
      </c>
      <c r="C283" s="549">
        <v>1.7161780461673299</v>
      </c>
      <c r="D283" s="549">
        <v>7.9867536768286701E-2</v>
      </c>
      <c r="E283" s="549">
        <v>1.7337099444823201</v>
      </c>
      <c r="F283" s="549">
        <v>11.113275543001899</v>
      </c>
      <c r="G283" s="549">
        <v>24.4647901042174</v>
      </c>
      <c r="H283" s="549">
        <v>40.689588000389598</v>
      </c>
      <c r="I283" s="549">
        <v>20.2025908249732</v>
      </c>
      <c r="J283" s="902">
        <v>51335</v>
      </c>
    </row>
    <row r="284" spans="1:10" ht="25" customHeight="1" x14ac:dyDescent="0.35">
      <c r="A284" s="66" t="s">
        <v>120</v>
      </c>
      <c r="B284" s="82" t="s">
        <v>394</v>
      </c>
      <c r="C284" s="554" t="s">
        <v>177</v>
      </c>
      <c r="D284" s="554" t="s">
        <v>177</v>
      </c>
      <c r="E284" s="554">
        <v>1.1924019041456799</v>
      </c>
      <c r="F284" s="554">
        <v>10.0499144983131</v>
      </c>
      <c r="G284" s="554">
        <v>24.127651707722901</v>
      </c>
      <c r="H284" s="554">
        <v>42.145399084900902</v>
      </c>
      <c r="I284" s="554">
        <v>21.359245736469902</v>
      </c>
      <c r="J284" s="900">
        <v>43274</v>
      </c>
    </row>
    <row r="285" spans="1:10" ht="35.15" customHeight="1" x14ac:dyDescent="0.35">
      <c r="A285" s="66" t="s">
        <v>120</v>
      </c>
      <c r="B285" s="287" t="s">
        <v>395</v>
      </c>
      <c r="C285" s="592" t="s">
        <v>177</v>
      </c>
      <c r="D285" s="592" t="s">
        <v>177</v>
      </c>
      <c r="E285" s="592">
        <v>6.1139028475711896</v>
      </c>
      <c r="F285" s="592">
        <v>27.9612347451543</v>
      </c>
      <c r="G285" s="592">
        <v>30.689160086145002</v>
      </c>
      <c r="H285" s="592">
        <v>22.696817420435501</v>
      </c>
      <c r="I285" s="592">
        <v>7.5496530270399598</v>
      </c>
      <c r="J285" s="901">
        <v>8358</v>
      </c>
    </row>
    <row r="286" spans="1:10" ht="15" customHeight="1" x14ac:dyDescent="0.35">
      <c r="A286" s="66" t="s">
        <v>120</v>
      </c>
      <c r="B286" s="893" t="s">
        <v>396</v>
      </c>
      <c r="C286" s="554">
        <v>10.6612685560054</v>
      </c>
      <c r="D286" s="554">
        <v>3.23886639676113</v>
      </c>
      <c r="E286" s="554">
        <v>10.526315789473699</v>
      </c>
      <c r="F286" s="554">
        <v>39.271255060728699</v>
      </c>
      <c r="G286" s="554">
        <v>26.8556005398111</v>
      </c>
      <c r="H286" s="554">
        <v>8.2321187584345505</v>
      </c>
      <c r="I286" s="554">
        <v>1.2145748987854299</v>
      </c>
      <c r="J286" s="900">
        <v>741</v>
      </c>
    </row>
    <row r="287" spans="1:10" ht="15" customHeight="1" x14ac:dyDescent="0.35">
      <c r="A287" s="66" t="s">
        <v>120</v>
      </c>
      <c r="B287" s="893" t="s">
        <v>397</v>
      </c>
      <c r="C287" s="554" t="s">
        <v>177</v>
      </c>
      <c r="D287" s="554" t="s">
        <v>177</v>
      </c>
      <c r="E287" s="554">
        <v>3.0813953488372099</v>
      </c>
      <c r="F287" s="554">
        <v>25.232558139534898</v>
      </c>
      <c r="G287" s="554">
        <v>34.534883720930203</v>
      </c>
      <c r="H287" s="554">
        <v>26.162790697674399</v>
      </c>
      <c r="I287" s="554">
        <v>8.8372093023255793</v>
      </c>
      <c r="J287" s="900">
        <v>1720</v>
      </c>
    </row>
    <row r="288" spans="1:10" ht="15" customHeight="1" x14ac:dyDescent="0.35">
      <c r="A288" s="66" t="s">
        <v>120</v>
      </c>
      <c r="B288" s="893" t="s">
        <v>398</v>
      </c>
      <c r="C288" s="554">
        <v>1.93003618817853</v>
      </c>
      <c r="D288" s="554">
        <v>0.60313630880578994</v>
      </c>
      <c r="E288" s="554">
        <v>3.25693606755127</v>
      </c>
      <c r="F288" s="554">
        <v>29.794933655006002</v>
      </c>
      <c r="G288" s="554">
        <v>33.534378769601901</v>
      </c>
      <c r="H288" s="554">
        <v>21.833534378769599</v>
      </c>
      <c r="I288" s="554">
        <v>9.0470446320868501</v>
      </c>
      <c r="J288" s="900">
        <v>829</v>
      </c>
    </row>
    <row r="289" spans="1:10" ht="15" customHeight="1" x14ac:dyDescent="0.35">
      <c r="A289" s="66" t="s">
        <v>120</v>
      </c>
      <c r="B289" s="893" t="s">
        <v>399</v>
      </c>
      <c r="C289" s="554">
        <v>3.16301703163017</v>
      </c>
      <c r="D289" s="554">
        <v>1.5815085158150901</v>
      </c>
      <c r="E289" s="554">
        <v>9.6107055961070493</v>
      </c>
      <c r="F289" s="554">
        <v>40.875912408759099</v>
      </c>
      <c r="G289" s="554">
        <v>31.995133819951299</v>
      </c>
      <c r="H289" s="554">
        <v>9.8540145985401502</v>
      </c>
      <c r="I289" s="554">
        <v>2.9197080291970798</v>
      </c>
      <c r="J289" s="900">
        <v>822</v>
      </c>
    </row>
    <row r="290" spans="1:10" ht="15" customHeight="1" x14ac:dyDescent="0.35">
      <c r="A290" s="66" t="s">
        <v>120</v>
      </c>
      <c r="B290" s="893" t="s">
        <v>400</v>
      </c>
      <c r="C290" s="554">
        <v>5.4945054945054901</v>
      </c>
      <c r="D290" s="554" t="s">
        <v>177</v>
      </c>
      <c r="E290" s="554" t="s">
        <v>177</v>
      </c>
      <c r="F290" s="554">
        <v>24.725274725274701</v>
      </c>
      <c r="G290" s="554">
        <v>25.8241758241758</v>
      </c>
      <c r="H290" s="554">
        <v>29.120879120879099</v>
      </c>
      <c r="I290" s="554">
        <v>9.3406593406593394</v>
      </c>
      <c r="J290" s="900">
        <v>182</v>
      </c>
    </row>
    <row r="291" spans="1:10" ht="15" customHeight="1" x14ac:dyDescent="0.35">
      <c r="A291" s="66" t="s">
        <v>120</v>
      </c>
      <c r="B291" s="893" t="s">
        <v>401</v>
      </c>
      <c r="C291" s="554">
        <v>7.0652173913043503</v>
      </c>
      <c r="D291" s="554" t="s">
        <v>177</v>
      </c>
      <c r="E291" s="554" t="s">
        <v>177</v>
      </c>
      <c r="F291" s="554">
        <v>16.304347826087</v>
      </c>
      <c r="G291" s="554">
        <v>30.978260869565201</v>
      </c>
      <c r="H291" s="554">
        <v>25.543478260869598</v>
      </c>
      <c r="I291" s="554">
        <v>15.2173913043478</v>
      </c>
      <c r="J291" s="900">
        <v>184</v>
      </c>
    </row>
    <row r="292" spans="1:10" ht="15" customHeight="1" x14ac:dyDescent="0.35">
      <c r="A292" s="66" t="s">
        <v>120</v>
      </c>
      <c r="B292" s="893" t="s">
        <v>402</v>
      </c>
      <c r="C292" s="554">
        <v>0</v>
      </c>
      <c r="D292" s="554">
        <v>0</v>
      </c>
      <c r="E292" s="554" t="s">
        <v>177</v>
      </c>
      <c r="F292" s="554" t="s">
        <v>177</v>
      </c>
      <c r="G292" s="554" t="s">
        <v>177</v>
      </c>
      <c r="H292" s="554">
        <v>0</v>
      </c>
      <c r="I292" s="554">
        <v>0</v>
      </c>
      <c r="J292" s="900" t="s">
        <v>177</v>
      </c>
    </row>
    <row r="293" spans="1:10" ht="15" customHeight="1" x14ac:dyDescent="0.35">
      <c r="A293" s="66" t="s">
        <v>120</v>
      </c>
      <c r="B293" s="893" t="s">
        <v>403</v>
      </c>
      <c r="C293" s="554">
        <v>6.9364161849711001</v>
      </c>
      <c r="D293" s="554">
        <v>1.44508670520231</v>
      </c>
      <c r="E293" s="554">
        <v>5.4913294797687904</v>
      </c>
      <c r="F293" s="554">
        <v>26.011560693641599</v>
      </c>
      <c r="G293" s="554">
        <v>23.410404624277501</v>
      </c>
      <c r="H293" s="554">
        <v>28.034682080924899</v>
      </c>
      <c r="I293" s="554">
        <v>8.6705202312138692</v>
      </c>
      <c r="J293" s="900">
        <v>346</v>
      </c>
    </row>
    <row r="294" spans="1:10" ht="15" customHeight="1" x14ac:dyDescent="0.35">
      <c r="A294" s="66" t="s">
        <v>120</v>
      </c>
      <c r="B294" s="893" t="s">
        <v>404</v>
      </c>
      <c r="C294" s="554">
        <v>12.3152709359606</v>
      </c>
      <c r="D294" s="554">
        <v>4.4334975369458096</v>
      </c>
      <c r="E294" s="554">
        <v>7.3891625615763497</v>
      </c>
      <c r="F294" s="554">
        <v>30.541871921182299</v>
      </c>
      <c r="G294" s="554">
        <v>25.123152709359601</v>
      </c>
      <c r="H294" s="554">
        <v>16.748768472906399</v>
      </c>
      <c r="I294" s="554">
        <v>3.4482758620689702</v>
      </c>
      <c r="J294" s="900">
        <v>203</v>
      </c>
    </row>
    <row r="295" spans="1:10" ht="15" customHeight="1" x14ac:dyDescent="0.35">
      <c r="A295" s="66" t="s">
        <v>120</v>
      </c>
      <c r="B295" s="893" t="s">
        <v>405</v>
      </c>
      <c r="C295" s="554">
        <v>5.7086614173228396</v>
      </c>
      <c r="D295" s="554">
        <v>2.36220472440945</v>
      </c>
      <c r="E295" s="554">
        <v>3.9370078740157499</v>
      </c>
      <c r="F295" s="554">
        <v>18.503937007874001</v>
      </c>
      <c r="G295" s="554">
        <v>31.1023622047244</v>
      </c>
      <c r="H295" s="554">
        <v>28.1496062992126</v>
      </c>
      <c r="I295" s="554">
        <v>10.2362204724409</v>
      </c>
      <c r="J295" s="900">
        <v>508</v>
      </c>
    </row>
    <row r="296" spans="1:10" ht="15" customHeight="1" x14ac:dyDescent="0.35">
      <c r="A296" s="66" t="s">
        <v>120</v>
      </c>
      <c r="B296" s="893" t="s">
        <v>406</v>
      </c>
      <c r="C296" s="554">
        <v>8.0442433383609906</v>
      </c>
      <c r="D296" s="554">
        <v>0.90497737556561098</v>
      </c>
      <c r="E296" s="554">
        <v>13.071895424836599</v>
      </c>
      <c r="F296" s="554">
        <v>40.422322775264</v>
      </c>
      <c r="G296" s="554">
        <v>27.249874308697802</v>
      </c>
      <c r="H296" s="554">
        <v>8.5470085470085504</v>
      </c>
      <c r="I296" s="554">
        <v>1.75967823026647</v>
      </c>
      <c r="J296" s="900">
        <v>1989</v>
      </c>
    </row>
    <row r="297" spans="1:10" ht="15" customHeight="1" x14ac:dyDescent="0.35">
      <c r="A297" s="66" t="s">
        <v>120</v>
      </c>
      <c r="B297" s="893" t="s">
        <v>407</v>
      </c>
      <c r="C297" s="554">
        <v>4.8237476808905404</v>
      </c>
      <c r="D297" s="554">
        <v>0.927643784786642</v>
      </c>
      <c r="E297" s="554">
        <v>4.4526901669758798</v>
      </c>
      <c r="F297" s="554">
        <v>22.0779220779221</v>
      </c>
      <c r="G297" s="554">
        <v>30.426716141001901</v>
      </c>
      <c r="H297" s="554">
        <v>28.942486085343202</v>
      </c>
      <c r="I297" s="554">
        <v>8.3487940630797794</v>
      </c>
      <c r="J297" s="900">
        <v>539</v>
      </c>
    </row>
    <row r="298" spans="1:10" ht="15" customHeight="1" x14ac:dyDescent="0.35">
      <c r="A298" s="66" t="s">
        <v>120</v>
      </c>
      <c r="B298" s="893" t="s">
        <v>408</v>
      </c>
      <c r="C298" s="554">
        <v>10.179640718562901</v>
      </c>
      <c r="D298" s="554">
        <v>3.59281437125748</v>
      </c>
      <c r="E298" s="554">
        <v>12.5748502994012</v>
      </c>
      <c r="F298" s="554">
        <v>24.550898203592801</v>
      </c>
      <c r="G298" s="554">
        <v>22.1556886227545</v>
      </c>
      <c r="H298" s="554">
        <v>22.754491017964099</v>
      </c>
      <c r="I298" s="554">
        <v>4.19161676646707</v>
      </c>
      <c r="J298" s="900">
        <v>167</v>
      </c>
    </row>
    <row r="299" spans="1:10" ht="15" customHeight="1" x14ac:dyDescent="0.35">
      <c r="A299" s="66" t="s">
        <v>120</v>
      </c>
      <c r="B299" s="893" t="s">
        <v>409</v>
      </c>
      <c r="C299" s="554">
        <v>13.548387096774199</v>
      </c>
      <c r="D299" s="554" t="s">
        <v>177</v>
      </c>
      <c r="E299" s="554">
        <v>25.161290322580601</v>
      </c>
      <c r="F299" s="554">
        <v>33.548387096774199</v>
      </c>
      <c r="G299" s="554">
        <v>18.709677419354801</v>
      </c>
      <c r="H299" s="554" t="s">
        <v>177</v>
      </c>
      <c r="I299" s="554" t="s">
        <v>177</v>
      </c>
      <c r="J299" s="900">
        <v>155</v>
      </c>
    </row>
    <row r="300" spans="1:10" ht="15" customHeight="1" x14ac:dyDescent="0.35">
      <c r="A300" s="66" t="s">
        <v>120</v>
      </c>
      <c r="B300" s="893" t="s">
        <v>410</v>
      </c>
      <c r="C300" s="554">
        <v>1.7060367454068199</v>
      </c>
      <c r="D300" s="554">
        <v>0</v>
      </c>
      <c r="E300" s="554">
        <v>1.8372703412073501</v>
      </c>
      <c r="F300" s="554">
        <v>11.417322834645701</v>
      </c>
      <c r="G300" s="554">
        <v>28.346456692913399</v>
      </c>
      <c r="H300" s="554">
        <v>42.257217847768999</v>
      </c>
      <c r="I300" s="554">
        <v>14.435695538057701</v>
      </c>
      <c r="J300" s="900">
        <v>762</v>
      </c>
    </row>
    <row r="301" spans="1:10" ht="15" customHeight="1" x14ac:dyDescent="0.35">
      <c r="A301" s="66" t="s">
        <v>120</v>
      </c>
      <c r="B301" s="893" t="s">
        <v>411</v>
      </c>
      <c r="C301" s="554">
        <v>0</v>
      </c>
      <c r="D301" s="554">
        <v>0</v>
      </c>
      <c r="E301" s="554">
        <v>0</v>
      </c>
      <c r="F301" s="554" t="s">
        <v>177</v>
      </c>
      <c r="G301" s="554" t="s">
        <v>177</v>
      </c>
      <c r="H301" s="554">
        <v>50.8333333333333</v>
      </c>
      <c r="I301" s="554">
        <v>38.3333333333333</v>
      </c>
      <c r="J301" s="900">
        <v>120</v>
      </c>
    </row>
    <row r="302" spans="1:10" ht="15" customHeight="1" x14ac:dyDescent="0.35">
      <c r="A302" s="66" t="s">
        <v>120</v>
      </c>
      <c r="B302" s="893" t="s">
        <v>412</v>
      </c>
      <c r="C302" s="554" t="s">
        <v>177</v>
      </c>
      <c r="D302" s="554">
        <v>0</v>
      </c>
      <c r="E302" s="554">
        <v>0</v>
      </c>
      <c r="F302" s="554" t="s">
        <v>177</v>
      </c>
      <c r="G302" s="554" t="s">
        <v>177</v>
      </c>
      <c r="H302" s="554" t="s">
        <v>177</v>
      </c>
      <c r="I302" s="554">
        <v>0</v>
      </c>
      <c r="J302" s="900">
        <v>11</v>
      </c>
    </row>
    <row r="303" spans="1:10" ht="15" customHeight="1" x14ac:dyDescent="0.35">
      <c r="A303" s="66" t="s">
        <v>120</v>
      </c>
      <c r="B303" s="893" t="s">
        <v>337</v>
      </c>
      <c r="C303" s="554">
        <v>7.2763028515240897</v>
      </c>
      <c r="D303" s="554" t="s">
        <v>177</v>
      </c>
      <c r="E303" s="554">
        <v>6.98131760078663</v>
      </c>
      <c r="F303" s="554">
        <v>29.400196656833799</v>
      </c>
      <c r="G303" s="554">
        <v>30.383480825958699</v>
      </c>
      <c r="H303" s="554">
        <v>21.0422812192724</v>
      </c>
      <c r="I303" s="554" t="s">
        <v>177</v>
      </c>
      <c r="J303" s="900">
        <v>1017</v>
      </c>
    </row>
    <row r="304" spans="1:10" ht="20.149999999999999" customHeight="1" x14ac:dyDescent="0.35">
      <c r="A304" s="66" t="s">
        <v>120</v>
      </c>
      <c r="B304" s="66" t="s">
        <v>195</v>
      </c>
      <c r="C304" s="554">
        <v>7.6262083780880801</v>
      </c>
      <c r="D304" s="554">
        <v>2.0408163265306101</v>
      </c>
      <c r="E304" s="554">
        <v>6.5520945220193303</v>
      </c>
      <c r="F304" s="554">
        <v>26.638023630504801</v>
      </c>
      <c r="G304" s="554">
        <v>28.571428571428601</v>
      </c>
      <c r="H304" s="554">
        <v>20.7303974221267</v>
      </c>
      <c r="I304" s="554">
        <v>7.8410311493018297</v>
      </c>
      <c r="J304" s="900">
        <v>931</v>
      </c>
    </row>
    <row r="305" spans="1:10" ht="15" customHeight="1" x14ac:dyDescent="0.35">
      <c r="A305" s="66" t="s">
        <v>120</v>
      </c>
      <c r="B305" s="66" t="s">
        <v>197</v>
      </c>
      <c r="C305" s="554">
        <v>1.56012701919094</v>
      </c>
      <c r="D305" s="554">
        <v>4.5363996765349801E-2</v>
      </c>
      <c r="E305" s="554">
        <v>1.90528786414469</v>
      </c>
      <c r="F305" s="554">
        <v>12.697974398927</v>
      </c>
      <c r="G305" s="554">
        <v>25.127709512632901</v>
      </c>
      <c r="H305" s="554">
        <v>39.332557543243702</v>
      </c>
      <c r="I305" s="554">
        <v>19.330979665095398</v>
      </c>
      <c r="J305" s="900">
        <v>50701</v>
      </c>
    </row>
    <row r="306" spans="1:10" ht="25" customHeight="1" x14ac:dyDescent="0.35">
      <c r="A306" s="157" t="s">
        <v>120</v>
      </c>
      <c r="B306" s="361" t="s">
        <v>198</v>
      </c>
      <c r="C306" s="549">
        <v>1.6695072823055499</v>
      </c>
      <c r="D306" s="549">
        <v>8.1344902386117093E-2</v>
      </c>
      <c r="E306" s="549">
        <v>1.9890765416795799</v>
      </c>
      <c r="F306" s="549">
        <v>12.949333746513799</v>
      </c>
      <c r="G306" s="549">
        <v>25.1898047722343</v>
      </c>
      <c r="H306" s="549">
        <v>38.997133560582597</v>
      </c>
      <c r="I306" s="549">
        <v>19.123799194298101</v>
      </c>
      <c r="J306" s="902">
        <v>51632</v>
      </c>
    </row>
    <row r="307" spans="1:10" ht="25" customHeight="1" x14ac:dyDescent="0.35">
      <c r="A307" s="66" t="s">
        <v>119</v>
      </c>
      <c r="B307" s="82" t="s">
        <v>394</v>
      </c>
      <c r="C307" s="554">
        <v>1.43725304434226</v>
      </c>
      <c r="D307" s="554">
        <v>1.15534810638445E-2</v>
      </c>
      <c r="E307" s="554">
        <v>1.37024285417196</v>
      </c>
      <c r="F307" s="554">
        <v>11.278508214525001</v>
      </c>
      <c r="G307" s="554">
        <v>23.3264782679021</v>
      </c>
      <c r="H307" s="554">
        <v>41.701134551840497</v>
      </c>
      <c r="I307" s="554">
        <v>20.874829586154299</v>
      </c>
      <c r="J307" s="900">
        <v>43277</v>
      </c>
    </row>
    <row r="308" spans="1:10" ht="35.15" customHeight="1" x14ac:dyDescent="0.35">
      <c r="A308" s="66" t="s">
        <v>119</v>
      </c>
      <c r="B308" s="287" t="s">
        <v>395</v>
      </c>
      <c r="C308" s="592">
        <v>6.0770063398793903</v>
      </c>
      <c r="D308" s="592">
        <v>0.68037730013916797</v>
      </c>
      <c r="E308" s="592">
        <v>6.9429410855110598</v>
      </c>
      <c r="F308" s="592">
        <v>29.426318231019</v>
      </c>
      <c r="G308" s="592">
        <v>28.4366785217257</v>
      </c>
      <c r="H308" s="592">
        <v>21.462811195299199</v>
      </c>
      <c r="I308" s="592">
        <v>6.9738673264264701</v>
      </c>
      <c r="J308" s="901">
        <v>6467</v>
      </c>
    </row>
    <row r="309" spans="1:10" ht="15" customHeight="1" x14ac:dyDescent="0.35">
      <c r="A309" s="66" t="s">
        <v>119</v>
      </c>
      <c r="B309" s="893" t="s">
        <v>396</v>
      </c>
      <c r="C309" s="554">
        <v>15.0326797385621</v>
      </c>
      <c r="D309" s="554">
        <v>3.5947712418300699</v>
      </c>
      <c r="E309" s="554">
        <v>13.7254901960784</v>
      </c>
      <c r="F309" s="554">
        <v>37.418300653594798</v>
      </c>
      <c r="G309" s="554">
        <v>21.568627450980401</v>
      </c>
      <c r="H309" s="554">
        <v>7.5163398692810501</v>
      </c>
      <c r="I309" s="554">
        <v>1.1437908496732001</v>
      </c>
      <c r="J309" s="900">
        <v>612</v>
      </c>
    </row>
    <row r="310" spans="1:10" ht="15" customHeight="1" x14ac:dyDescent="0.35">
      <c r="A310" s="66" t="s">
        <v>119</v>
      </c>
      <c r="B310" s="893" t="s">
        <v>397</v>
      </c>
      <c r="C310" s="554">
        <v>3.7410071942446002</v>
      </c>
      <c r="D310" s="554" t="s">
        <v>177</v>
      </c>
      <c r="E310" s="554" t="s">
        <v>177</v>
      </c>
      <c r="F310" s="554">
        <v>27.7697841726619</v>
      </c>
      <c r="G310" s="554">
        <v>32.949640287769803</v>
      </c>
      <c r="H310" s="554">
        <v>24.748201438848898</v>
      </c>
      <c r="I310" s="554">
        <v>7.4820143884892101</v>
      </c>
      <c r="J310" s="900">
        <v>1390</v>
      </c>
    </row>
    <row r="311" spans="1:10" ht="15" customHeight="1" x14ac:dyDescent="0.35">
      <c r="A311" s="66" t="s">
        <v>119</v>
      </c>
      <c r="B311" s="893" t="s">
        <v>398</v>
      </c>
      <c r="C311" s="554">
        <v>2.98273155416013</v>
      </c>
      <c r="D311" s="554">
        <v>0</v>
      </c>
      <c r="E311" s="554">
        <v>4.0816326530612201</v>
      </c>
      <c r="F311" s="554">
        <v>27.9434850863422</v>
      </c>
      <c r="G311" s="554">
        <v>35.792778649921502</v>
      </c>
      <c r="H311" s="554">
        <v>24.332810047095801</v>
      </c>
      <c r="I311" s="554">
        <v>4.86656200941915</v>
      </c>
      <c r="J311" s="900">
        <v>637</v>
      </c>
    </row>
    <row r="312" spans="1:10" ht="15" customHeight="1" x14ac:dyDescent="0.35">
      <c r="A312" s="66" t="s">
        <v>119</v>
      </c>
      <c r="B312" s="893" t="s">
        <v>399</v>
      </c>
      <c r="C312" s="554">
        <v>6.7988668555240803</v>
      </c>
      <c r="D312" s="554">
        <v>1.2747875354107601</v>
      </c>
      <c r="E312" s="554">
        <v>11.7563739376771</v>
      </c>
      <c r="F312" s="554">
        <v>42.209631728045302</v>
      </c>
      <c r="G312" s="554">
        <v>27.4787535410765</v>
      </c>
      <c r="H312" s="554">
        <v>8.4985835694051008</v>
      </c>
      <c r="I312" s="554">
        <v>1.9830028328611899</v>
      </c>
      <c r="J312" s="900">
        <v>706</v>
      </c>
    </row>
    <row r="313" spans="1:10" ht="15" customHeight="1" x14ac:dyDescent="0.35">
      <c r="A313" s="66" t="s">
        <v>119</v>
      </c>
      <c r="B313" s="893" t="s">
        <v>400</v>
      </c>
      <c r="C313" s="554" t="s">
        <v>177</v>
      </c>
      <c r="D313" s="554">
        <v>0</v>
      </c>
      <c r="E313" s="554" t="s">
        <v>177</v>
      </c>
      <c r="F313" s="554">
        <v>21.705426356589101</v>
      </c>
      <c r="G313" s="554">
        <v>26.356589147286801</v>
      </c>
      <c r="H313" s="554">
        <v>32.558139534883701</v>
      </c>
      <c r="I313" s="554">
        <v>10.8527131782946</v>
      </c>
      <c r="J313" s="900">
        <v>129</v>
      </c>
    </row>
    <row r="314" spans="1:10" ht="15" customHeight="1" x14ac:dyDescent="0.35">
      <c r="A314" s="66" t="s">
        <v>119</v>
      </c>
      <c r="B314" s="893" t="s">
        <v>401</v>
      </c>
      <c r="C314" s="554" t="s">
        <v>177</v>
      </c>
      <c r="D314" s="554">
        <v>0</v>
      </c>
      <c r="E314" s="554" t="s">
        <v>177</v>
      </c>
      <c r="F314" s="554">
        <v>14.814814814814801</v>
      </c>
      <c r="G314" s="554">
        <v>36.296296296296298</v>
      </c>
      <c r="H314" s="554">
        <v>28.8888888888889</v>
      </c>
      <c r="I314" s="554">
        <v>10.3703703703704</v>
      </c>
      <c r="J314" s="900">
        <v>135</v>
      </c>
    </row>
    <row r="315" spans="1:10" ht="15" customHeight="1" x14ac:dyDescent="0.35">
      <c r="A315" s="66" t="s">
        <v>119</v>
      </c>
      <c r="B315" s="893" t="s">
        <v>402</v>
      </c>
      <c r="C315" s="554">
        <v>0</v>
      </c>
      <c r="D315" s="554">
        <v>0</v>
      </c>
      <c r="E315" s="554">
        <v>0</v>
      </c>
      <c r="F315" s="554">
        <v>0</v>
      </c>
      <c r="G315" s="554">
        <v>0</v>
      </c>
      <c r="H315" s="554" t="s">
        <v>177</v>
      </c>
      <c r="I315" s="554" t="s">
        <v>177</v>
      </c>
      <c r="J315" s="900" t="s">
        <v>177</v>
      </c>
    </row>
    <row r="316" spans="1:10" ht="15" customHeight="1" x14ac:dyDescent="0.35">
      <c r="A316" s="66" t="s">
        <v>119</v>
      </c>
      <c r="B316" s="893" t="s">
        <v>403</v>
      </c>
      <c r="C316" s="554">
        <v>7.6666666666666696</v>
      </c>
      <c r="D316" s="554" t="s">
        <v>177</v>
      </c>
      <c r="E316" s="554" t="s">
        <v>177</v>
      </c>
      <c r="F316" s="554">
        <v>25.3333333333333</v>
      </c>
      <c r="G316" s="554">
        <v>29.3333333333333</v>
      </c>
      <c r="H316" s="554">
        <v>23.6666666666667</v>
      </c>
      <c r="I316" s="554">
        <v>8.6666666666666696</v>
      </c>
      <c r="J316" s="900">
        <v>300</v>
      </c>
    </row>
    <row r="317" spans="1:10" ht="15" customHeight="1" x14ac:dyDescent="0.35">
      <c r="A317" s="66" t="s">
        <v>119</v>
      </c>
      <c r="B317" s="893" t="s">
        <v>404</v>
      </c>
      <c r="C317" s="554">
        <v>16.9491525423729</v>
      </c>
      <c r="D317" s="554" t="s">
        <v>177</v>
      </c>
      <c r="E317" s="554">
        <v>9.6045197740112993</v>
      </c>
      <c r="F317" s="554">
        <v>29.3785310734463</v>
      </c>
      <c r="G317" s="554">
        <v>27.118644067796598</v>
      </c>
      <c r="H317" s="554">
        <v>12.4293785310734</v>
      </c>
      <c r="I317" s="554" t="s">
        <v>177</v>
      </c>
      <c r="J317" s="900">
        <v>177</v>
      </c>
    </row>
    <row r="318" spans="1:10" ht="15" customHeight="1" x14ac:dyDescent="0.35">
      <c r="A318" s="66" t="s">
        <v>119</v>
      </c>
      <c r="B318" s="893" t="s">
        <v>405</v>
      </c>
      <c r="C318" s="554">
        <v>7.9800498753117202</v>
      </c>
      <c r="D318" s="554">
        <v>2.7431421446384001</v>
      </c>
      <c r="E318" s="554">
        <v>5.7356608478803004</v>
      </c>
      <c r="F318" s="554">
        <v>21.6957605985037</v>
      </c>
      <c r="G318" s="554">
        <v>25.436408977556098</v>
      </c>
      <c r="H318" s="554">
        <v>29.675810473815499</v>
      </c>
      <c r="I318" s="554">
        <v>6.7331670822942602</v>
      </c>
      <c r="J318" s="900">
        <v>401</v>
      </c>
    </row>
    <row r="319" spans="1:10" ht="15" customHeight="1" x14ac:dyDescent="0.35">
      <c r="A319" s="66" t="s">
        <v>119</v>
      </c>
      <c r="B319" s="893" t="s">
        <v>406</v>
      </c>
      <c r="C319" s="554">
        <v>10.9632446134347</v>
      </c>
      <c r="D319" s="554">
        <v>0.88719898605830205</v>
      </c>
      <c r="E319" s="554">
        <v>15.525982256020299</v>
      </c>
      <c r="F319" s="554">
        <v>41.508238276299103</v>
      </c>
      <c r="G319" s="554">
        <v>22.2433460076046</v>
      </c>
      <c r="H319" s="554">
        <v>6.59062103929024</v>
      </c>
      <c r="I319" s="554">
        <v>2.2813688212927801</v>
      </c>
      <c r="J319" s="900">
        <v>1578</v>
      </c>
    </row>
    <row r="320" spans="1:10" ht="15" customHeight="1" x14ac:dyDescent="0.35">
      <c r="A320" s="66" t="s">
        <v>119</v>
      </c>
      <c r="B320" s="893" t="s">
        <v>407</v>
      </c>
      <c r="C320" s="554">
        <v>8.2352941176470598</v>
      </c>
      <c r="D320" s="554" t="s">
        <v>177</v>
      </c>
      <c r="E320" s="554" t="s">
        <v>177</v>
      </c>
      <c r="F320" s="554">
        <v>22.823529411764699</v>
      </c>
      <c r="G320" s="554">
        <v>22.823529411764699</v>
      </c>
      <c r="H320" s="554">
        <v>29.882352941176499</v>
      </c>
      <c r="I320" s="554">
        <v>11.0588235294118</v>
      </c>
      <c r="J320" s="900">
        <v>425</v>
      </c>
    </row>
    <row r="321" spans="1:10" ht="15" customHeight="1" x14ac:dyDescent="0.35">
      <c r="A321" s="66" t="s">
        <v>119</v>
      </c>
      <c r="B321" s="893" t="s">
        <v>408</v>
      </c>
      <c r="C321" s="554" t="s">
        <v>177</v>
      </c>
      <c r="D321" s="554" t="s">
        <v>177</v>
      </c>
      <c r="E321" s="554">
        <v>17.241379310344801</v>
      </c>
      <c r="F321" s="554">
        <v>34.482758620689701</v>
      </c>
      <c r="G321" s="554">
        <v>26.724137931034502</v>
      </c>
      <c r="H321" s="554">
        <v>12.9310344827586</v>
      </c>
      <c r="I321" s="554">
        <v>4.31034482758621</v>
      </c>
      <c r="J321" s="900">
        <v>116</v>
      </c>
    </row>
    <row r="322" spans="1:10" ht="15" customHeight="1" x14ac:dyDescent="0.35">
      <c r="A322" s="66" t="s">
        <v>119</v>
      </c>
      <c r="B322" s="893" t="s">
        <v>409</v>
      </c>
      <c r="C322" s="554">
        <v>15.8273381294964</v>
      </c>
      <c r="D322" s="554" t="s">
        <v>177</v>
      </c>
      <c r="E322" s="554">
        <v>28.0575539568345</v>
      </c>
      <c r="F322" s="554">
        <v>32.374100719424497</v>
      </c>
      <c r="G322" s="554">
        <v>16.5467625899281</v>
      </c>
      <c r="H322" s="554" t="s">
        <v>177</v>
      </c>
      <c r="I322" s="554" t="s">
        <v>177</v>
      </c>
      <c r="J322" s="900">
        <v>139</v>
      </c>
    </row>
    <row r="323" spans="1:10" ht="15" customHeight="1" x14ac:dyDescent="0.35">
      <c r="A323" s="66" t="s">
        <v>119</v>
      </c>
      <c r="B323" s="893" t="s">
        <v>410</v>
      </c>
      <c r="C323" s="554">
        <v>3.4862385321100899</v>
      </c>
      <c r="D323" s="554" t="s">
        <v>177</v>
      </c>
      <c r="E323" s="554" t="s">
        <v>177</v>
      </c>
      <c r="F323" s="554">
        <v>10.825688073394501</v>
      </c>
      <c r="G323" s="554">
        <v>28.073394495412799</v>
      </c>
      <c r="H323" s="554">
        <v>41.100917431192698</v>
      </c>
      <c r="I323" s="554">
        <v>14.678899082568799</v>
      </c>
      <c r="J323" s="900">
        <v>545</v>
      </c>
    </row>
    <row r="324" spans="1:10" ht="15" customHeight="1" x14ac:dyDescent="0.35">
      <c r="A324" s="66" t="s">
        <v>119</v>
      </c>
      <c r="B324" s="893" t="s">
        <v>411</v>
      </c>
      <c r="C324" s="554">
        <v>0</v>
      </c>
      <c r="D324" s="554">
        <v>0</v>
      </c>
      <c r="E324" s="554">
        <v>0</v>
      </c>
      <c r="F324" s="554" t="s">
        <v>177</v>
      </c>
      <c r="G324" s="554" t="s">
        <v>177</v>
      </c>
      <c r="H324" s="554">
        <v>50.684931506849303</v>
      </c>
      <c r="I324" s="554">
        <v>36.986301369863</v>
      </c>
      <c r="J324" s="900">
        <v>73</v>
      </c>
    </row>
    <row r="325" spans="1:10" ht="15" customHeight="1" x14ac:dyDescent="0.35">
      <c r="A325" s="66" t="s">
        <v>119</v>
      </c>
      <c r="B325" s="893" t="s">
        <v>412</v>
      </c>
      <c r="C325" s="554">
        <v>0</v>
      </c>
      <c r="D325" s="554">
        <v>0</v>
      </c>
      <c r="E325" s="554">
        <v>0</v>
      </c>
      <c r="F325" s="554" t="s">
        <v>177</v>
      </c>
      <c r="G325" s="554" t="s">
        <v>177</v>
      </c>
      <c r="H325" s="554" t="s">
        <v>177</v>
      </c>
      <c r="I325" s="554">
        <v>0</v>
      </c>
      <c r="J325" s="900" t="s">
        <v>177</v>
      </c>
    </row>
    <row r="326" spans="1:10" ht="15" customHeight="1" x14ac:dyDescent="0.35">
      <c r="A326" s="66" t="s">
        <v>119</v>
      </c>
      <c r="B326" s="893" t="s">
        <v>337</v>
      </c>
      <c r="C326" s="554">
        <v>7.5642965204235999</v>
      </c>
      <c r="D326" s="554" t="s">
        <v>177</v>
      </c>
      <c r="E326" s="554">
        <v>8.0181543116490204</v>
      </c>
      <c r="F326" s="554">
        <v>31.013615733736799</v>
      </c>
      <c r="G326" s="554">
        <v>27.6853252647504</v>
      </c>
      <c r="H326" s="554">
        <v>18.7594553706505</v>
      </c>
      <c r="I326" s="554" t="s">
        <v>177</v>
      </c>
      <c r="J326" s="900">
        <v>661</v>
      </c>
    </row>
    <row r="327" spans="1:10" ht="20.149999999999999" customHeight="1" x14ac:dyDescent="0.35">
      <c r="A327" s="66" t="s">
        <v>119</v>
      </c>
      <c r="B327" s="66" t="s">
        <v>195</v>
      </c>
      <c r="C327" s="554">
        <v>10.9137055837563</v>
      </c>
      <c r="D327" s="554">
        <v>2.15736040609137</v>
      </c>
      <c r="E327" s="554">
        <v>10.1522842639594</v>
      </c>
      <c r="F327" s="554">
        <v>25.380710659898501</v>
      </c>
      <c r="G327" s="554">
        <v>24.746192893400998</v>
      </c>
      <c r="H327" s="554">
        <v>20.558375634517802</v>
      </c>
      <c r="I327" s="554">
        <v>6.0913705583756403</v>
      </c>
      <c r="J327" s="900">
        <v>788</v>
      </c>
    </row>
    <row r="328" spans="1:10" ht="15" customHeight="1" x14ac:dyDescent="0.35">
      <c r="A328" s="66" t="s">
        <v>119</v>
      </c>
      <c r="B328" s="66" t="s">
        <v>197</v>
      </c>
      <c r="C328" s="554">
        <v>1.8976223547675499</v>
      </c>
      <c r="D328" s="554">
        <v>6.5364817387041405E-2</v>
      </c>
      <c r="E328" s="554">
        <v>1.9650298226979299</v>
      </c>
      <c r="F328" s="554">
        <v>13.448811177383799</v>
      </c>
      <c r="G328" s="554">
        <v>23.978674728327501</v>
      </c>
      <c r="H328" s="554">
        <v>39.368003921888999</v>
      </c>
      <c r="I328" s="554">
        <v>19.276493177547199</v>
      </c>
      <c r="J328" s="900">
        <v>48956</v>
      </c>
    </row>
    <row r="329" spans="1:10" ht="25" customHeight="1" x14ac:dyDescent="0.35">
      <c r="A329" s="157" t="s">
        <v>119</v>
      </c>
      <c r="B329" s="361" t="s">
        <v>198</v>
      </c>
      <c r="C329" s="549">
        <v>2.0404470890961699</v>
      </c>
      <c r="D329" s="549">
        <v>9.8504342232228995E-2</v>
      </c>
      <c r="E329" s="549">
        <v>2.09472499195883</v>
      </c>
      <c r="F329" s="549">
        <v>13.6378256674172</v>
      </c>
      <c r="G329" s="549">
        <v>23.9908330652943</v>
      </c>
      <c r="H329" s="549">
        <v>39.070038597619799</v>
      </c>
      <c r="I329" s="549">
        <v>19.067626246381501</v>
      </c>
      <c r="J329" s="902">
        <v>49744</v>
      </c>
    </row>
    <row r="330" spans="1:10" ht="25" customHeight="1" x14ac:dyDescent="0.35">
      <c r="A330" s="66" t="s">
        <v>118</v>
      </c>
      <c r="B330" s="82" t="s">
        <v>394</v>
      </c>
      <c r="C330" s="554">
        <v>1.93354725183728</v>
      </c>
      <c r="D330" s="554">
        <v>1.2421074422937601E-2</v>
      </c>
      <c r="E330" s="554">
        <v>1.58989752613601</v>
      </c>
      <c r="F330" s="554">
        <v>13.327812855812001</v>
      </c>
      <c r="G330" s="554">
        <v>25.129903736673199</v>
      </c>
      <c r="H330" s="554">
        <v>39.074629955491197</v>
      </c>
      <c r="I330" s="554">
        <v>18.931787599627398</v>
      </c>
      <c r="J330" s="900">
        <v>48305</v>
      </c>
    </row>
    <row r="331" spans="1:10" ht="35.15" customHeight="1" x14ac:dyDescent="0.35">
      <c r="A331" s="66" t="s">
        <v>118</v>
      </c>
      <c r="B331" s="287" t="s">
        <v>395</v>
      </c>
      <c r="C331" s="592">
        <v>8.9926590538336093</v>
      </c>
      <c r="D331" s="592">
        <v>0.57096247960848301</v>
      </c>
      <c r="E331" s="592">
        <v>8.6867862969004896</v>
      </c>
      <c r="F331" s="592">
        <v>32.035073409461702</v>
      </c>
      <c r="G331" s="592">
        <v>28.242251223490999</v>
      </c>
      <c r="H331" s="592">
        <v>16.517128874388298</v>
      </c>
      <c r="I331" s="592">
        <v>4.9551386623164797</v>
      </c>
      <c r="J331" s="901">
        <v>4904</v>
      </c>
    </row>
    <row r="332" spans="1:10" ht="15" customHeight="1" x14ac:dyDescent="0.35">
      <c r="A332" s="66" t="s">
        <v>118</v>
      </c>
      <c r="B332" s="893" t="s">
        <v>396</v>
      </c>
      <c r="C332" s="554">
        <v>15.6079854809437</v>
      </c>
      <c r="D332" s="554">
        <v>2.5408348457350298</v>
      </c>
      <c r="E332" s="554">
        <v>13.6116152450091</v>
      </c>
      <c r="F332" s="554">
        <v>42.8312159709619</v>
      </c>
      <c r="G332" s="554">
        <v>19.419237749546301</v>
      </c>
      <c r="H332" s="554">
        <v>5.0816696914700499</v>
      </c>
      <c r="I332" s="554">
        <v>0.90744101633393803</v>
      </c>
      <c r="J332" s="900">
        <v>551</v>
      </c>
    </row>
    <row r="333" spans="1:10" ht="15" customHeight="1" x14ac:dyDescent="0.35">
      <c r="A333" s="66" t="s">
        <v>118</v>
      </c>
      <c r="B333" s="893" t="s">
        <v>397</v>
      </c>
      <c r="C333" s="554">
        <v>4.4776119402985097</v>
      </c>
      <c r="D333" s="554">
        <v>0</v>
      </c>
      <c r="E333" s="554">
        <v>3.9800995024875601</v>
      </c>
      <c r="F333" s="554">
        <v>31.144278606965202</v>
      </c>
      <c r="G333" s="554">
        <v>36.81592039801</v>
      </c>
      <c r="H333" s="554">
        <v>18.6069651741294</v>
      </c>
      <c r="I333" s="554">
        <v>4.9751243781094496</v>
      </c>
      <c r="J333" s="900">
        <v>1005</v>
      </c>
    </row>
    <row r="334" spans="1:10" ht="15" customHeight="1" x14ac:dyDescent="0.35">
      <c r="A334" s="66" t="s">
        <v>118</v>
      </c>
      <c r="B334" s="893" t="s">
        <v>398</v>
      </c>
      <c r="C334" s="554">
        <v>5.6206088992974204</v>
      </c>
      <c r="D334" s="554">
        <v>0</v>
      </c>
      <c r="E334" s="554">
        <v>5.3864168618267003</v>
      </c>
      <c r="F334" s="554">
        <v>33.723653395784503</v>
      </c>
      <c r="G334" s="554">
        <v>31.615925058548001</v>
      </c>
      <c r="H334" s="554">
        <v>18.7353629976581</v>
      </c>
      <c r="I334" s="554">
        <v>4.9180327868852496</v>
      </c>
      <c r="J334" s="900">
        <v>427</v>
      </c>
    </row>
    <row r="335" spans="1:10" ht="15" customHeight="1" x14ac:dyDescent="0.35">
      <c r="A335" s="66" t="s">
        <v>118</v>
      </c>
      <c r="B335" s="893" t="s">
        <v>399</v>
      </c>
      <c r="C335" s="554">
        <v>10.4672897196262</v>
      </c>
      <c r="D335" s="554">
        <v>1.1214953271028001</v>
      </c>
      <c r="E335" s="554">
        <v>12.7102803738318</v>
      </c>
      <c r="F335" s="554">
        <v>43.177570093457902</v>
      </c>
      <c r="G335" s="554">
        <v>23.364485981308398</v>
      </c>
      <c r="H335" s="554">
        <v>7.1028037383177596</v>
      </c>
      <c r="I335" s="554">
        <v>2.05607476635514</v>
      </c>
      <c r="J335" s="900">
        <v>535</v>
      </c>
    </row>
    <row r="336" spans="1:10" ht="15" customHeight="1" x14ac:dyDescent="0.35">
      <c r="A336" s="66" t="s">
        <v>118</v>
      </c>
      <c r="B336" s="893" t="s">
        <v>400</v>
      </c>
      <c r="C336" s="554">
        <v>9.0909090909090899</v>
      </c>
      <c r="D336" s="554" t="s">
        <v>177</v>
      </c>
      <c r="E336" s="554" t="s">
        <v>177</v>
      </c>
      <c r="F336" s="554">
        <v>19.318181818181799</v>
      </c>
      <c r="G336" s="554">
        <v>15.909090909090899</v>
      </c>
      <c r="H336" s="554">
        <v>34.090909090909101</v>
      </c>
      <c r="I336" s="554">
        <v>14.7727272727273</v>
      </c>
      <c r="J336" s="900">
        <v>88</v>
      </c>
    </row>
    <row r="337" spans="1:10" ht="15" customHeight="1" x14ac:dyDescent="0.35">
      <c r="A337" s="66" t="s">
        <v>118</v>
      </c>
      <c r="B337" s="893" t="s">
        <v>401</v>
      </c>
      <c r="C337" s="554">
        <v>11.702127659574501</v>
      </c>
      <c r="D337" s="554" t="s">
        <v>177</v>
      </c>
      <c r="E337" s="554" t="s">
        <v>177</v>
      </c>
      <c r="F337" s="554">
        <v>26.595744680851102</v>
      </c>
      <c r="G337" s="554">
        <v>28.723404255319199</v>
      </c>
      <c r="H337" s="554">
        <v>24.468085106383</v>
      </c>
      <c r="I337" s="554" t="s">
        <v>177</v>
      </c>
      <c r="J337" s="900">
        <v>94</v>
      </c>
    </row>
    <row r="338" spans="1:10" ht="15" customHeight="1" x14ac:dyDescent="0.35">
      <c r="A338" s="66" t="s">
        <v>118</v>
      </c>
      <c r="B338" s="893" t="s">
        <v>402</v>
      </c>
      <c r="C338" s="554" t="s">
        <v>177</v>
      </c>
      <c r="D338" s="554">
        <v>0</v>
      </c>
      <c r="E338" s="554">
        <v>0</v>
      </c>
      <c r="F338" s="554" t="s">
        <v>177</v>
      </c>
      <c r="G338" s="554">
        <v>0</v>
      </c>
      <c r="H338" s="554">
        <v>0</v>
      </c>
      <c r="I338" s="554">
        <v>0</v>
      </c>
      <c r="J338" s="900" t="s">
        <v>177</v>
      </c>
    </row>
    <row r="339" spans="1:10" ht="15" customHeight="1" x14ac:dyDescent="0.35">
      <c r="A339" s="66" t="s">
        <v>118</v>
      </c>
      <c r="B339" s="893" t="s">
        <v>403</v>
      </c>
      <c r="C339" s="554">
        <v>12.365591397849499</v>
      </c>
      <c r="D339" s="554" t="s">
        <v>177</v>
      </c>
      <c r="E339" s="554" t="s">
        <v>177</v>
      </c>
      <c r="F339" s="554">
        <v>25.806451612903199</v>
      </c>
      <c r="G339" s="554">
        <v>25.268817204301101</v>
      </c>
      <c r="H339" s="554">
        <v>23.118279569892501</v>
      </c>
      <c r="I339" s="554">
        <v>8.0645161290322598</v>
      </c>
      <c r="J339" s="900">
        <v>186</v>
      </c>
    </row>
    <row r="340" spans="1:10" ht="15" customHeight="1" x14ac:dyDescent="0.35">
      <c r="A340" s="66" t="s">
        <v>118</v>
      </c>
      <c r="B340" s="893" t="s">
        <v>404</v>
      </c>
      <c r="C340" s="554">
        <v>16.107382550335601</v>
      </c>
      <c r="D340" s="554" t="s">
        <v>177</v>
      </c>
      <c r="E340" s="554">
        <v>7.3825503355704702</v>
      </c>
      <c r="F340" s="554">
        <v>28.859060402684602</v>
      </c>
      <c r="G340" s="554">
        <v>30.8724832214765</v>
      </c>
      <c r="H340" s="554">
        <v>10.738255033557</v>
      </c>
      <c r="I340" s="554" t="s">
        <v>177</v>
      </c>
      <c r="J340" s="900">
        <v>149</v>
      </c>
    </row>
    <row r="341" spans="1:10" ht="15" customHeight="1" x14ac:dyDescent="0.35">
      <c r="A341" s="66" t="s">
        <v>118</v>
      </c>
      <c r="B341" s="893" t="s">
        <v>405</v>
      </c>
      <c r="C341" s="554">
        <v>10.6442577030812</v>
      </c>
      <c r="D341" s="554">
        <v>1.6806722689075599</v>
      </c>
      <c r="E341" s="554">
        <v>4.7619047619047601</v>
      </c>
      <c r="F341" s="554">
        <v>20.168067226890798</v>
      </c>
      <c r="G341" s="554">
        <v>31.372549019607799</v>
      </c>
      <c r="H341" s="554">
        <v>22.96918767507</v>
      </c>
      <c r="I341" s="554">
        <v>8.4033613445378208</v>
      </c>
      <c r="J341" s="900">
        <v>357</v>
      </c>
    </row>
    <row r="342" spans="1:10" ht="15" customHeight="1" x14ac:dyDescent="0.35">
      <c r="A342" s="66" t="s">
        <v>118</v>
      </c>
      <c r="B342" s="893" t="s">
        <v>406</v>
      </c>
      <c r="C342" s="554">
        <v>15.4372623574145</v>
      </c>
      <c r="D342" s="554">
        <v>0.98859315589353602</v>
      </c>
      <c r="E342" s="554">
        <v>16.577946768060801</v>
      </c>
      <c r="F342" s="554">
        <v>41.749049429657802</v>
      </c>
      <c r="G342" s="554">
        <v>21.064638783269999</v>
      </c>
      <c r="H342" s="554">
        <v>3.7262357414448699</v>
      </c>
      <c r="I342" s="554">
        <v>0.45627376425855498</v>
      </c>
      <c r="J342" s="900">
        <v>1315</v>
      </c>
    </row>
    <row r="343" spans="1:10" ht="15" customHeight="1" x14ac:dyDescent="0.35">
      <c r="A343" s="66" t="s">
        <v>118</v>
      </c>
      <c r="B343" s="893" t="s">
        <v>407</v>
      </c>
      <c r="C343" s="554">
        <v>9.1482649842271293</v>
      </c>
      <c r="D343" s="554" t="s">
        <v>177</v>
      </c>
      <c r="E343" s="554" t="s">
        <v>177</v>
      </c>
      <c r="F343" s="554">
        <v>18.296529968454301</v>
      </c>
      <c r="G343" s="554">
        <v>27.760252365930601</v>
      </c>
      <c r="H343" s="554">
        <v>27.760252365930601</v>
      </c>
      <c r="I343" s="554">
        <v>12.3028391167192</v>
      </c>
      <c r="J343" s="900">
        <v>317</v>
      </c>
    </row>
    <row r="344" spans="1:10" ht="15" customHeight="1" x14ac:dyDescent="0.35">
      <c r="A344" s="66" t="s">
        <v>118</v>
      </c>
      <c r="B344" s="893" t="s">
        <v>408</v>
      </c>
      <c r="C344" s="554">
        <v>16</v>
      </c>
      <c r="D344" s="554" t="s">
        <v>177</v>
      </c>
      <c r="E344" s="554">
        <v>16</v>
      </c>
      <c r="F344" s="554">
        <v>28</v>
      </c>
      <c r="G344" s="554">
        <v>21.3333333333333</v>
      </c>
      <c r="H344" s="554">
        <v>12</v>
      </c>
      <c r="I344" s="554" t="s">
        <v>177</v>
      </c>
      <c r="J344" s="900">
        <v>75</v>
      </c>
    </row>
    <row r="345" spans="1:10" ht="15" customHeight="1" x14ac:dyDescent="0.35">
      <c r="A345" s="66" t="s">
        <v>118</v>
      </c>
      <c r="B345" s="893" t="s">
        <v>409</v>
      </c>
      <c r="C345" s="554">
        <v>24.6376811594203</v>
      </c>
      <c r="D345" s="554" t="s">
        <v>177</v>
      </c>
      <c r="E345" s="554">
        <v>22.463768115941999</v>
      </c>
      <c r="F345" s="554">
        <v>34.7826086956522</v>
      </c>
      <c r="G345" s="554">
        <v>10.144927536231901</v>
      </c>
      <c r="H345" s="554" t="s">
        <v>177</v>
      </c>
      <c r="I345" s="554" t="s">
        <v>177</v>
      </c>
      <c r="J345" s="900">
        <v>138</v>
      </c>
    </row>
    <row r="346" spans="1:10" ht="15" customHeight="1" x14ac:dyDescent="0.35">
      <c r="A346" s="66" t="s">
        <v>118</v>
      </c>
      <c r="B346" s="893" t="s">
        <v>410</v>
      </c>
      <c r="C346" s="554">
        <v>4.1436464088397802</v>
      </c>
      <c r="D346" s="554">
        <v>0</v>
      </c>
      <c r="E346" s="554">
        <v>3.03867403314917</v>
      </c>
      <c r="F346" s="554">
        <v>14.6408839779006</v>
      </c>
      <c r="G346" s="554">
        <v>25.690607734806601</v>
      </c>
      <c r="H346" s="554">
        <v>43.922651933701701</v>
      </c>
      <c r="I346" s="554">
        <v>8.5635359116022105</v>
      </c>
      <c r="J346" s="900">
        <v>362</v>
      </c>
    </row>
    <row r="347" spans="1:10" ht="15" customHeight="1" x14ac:dyDescent="0.35">
      <c r="A347" s="66" t="s">
        <v>118</v>
      </c>
      <c r="B347" s="893" t="s">
        <v>411</v>
      </c>
      <c r="C347" s="554">
        <v>0</v>
      </c>
      <c r="D347" s="554">
        <v>0</v>
      </c>
      <c r="E347" s="554">
        <v>0</v>
      </c>
      <c r="F347" s="554" t="s">
        <v>177</v>
      </c>
      <c r="G347" s="554">
        <v>23.255813953488399</v>
      </c>
      <c r="H347" s="554">
        <v>51.162790697674403</v>
      </c>
      <c r="I347" s="554" t="s">
        <v>177</v>
      </c>
      <c r="J347" s="900">
        <v>43</v>
      </c>
    </row>
    <row r="348" spans="1:10" ht="15" customHeight="1" x14ac:dyDescent="0.35">
      <c r="A348" s="66" t="s">
        <v>118</v>
      </c>
      <c r="B348" s="893" t="s">
        <v>412</v>
      </c>
      <c r="C348" s="554">
        <v>0</v>
      </c>
      <c r="D348" s="554">
        <v>0</v>
      </c>
      <c r="E348" s="554">
        <v>0</v>
      </c>
      <c r="F348" s="554" t="s">
        <v>177</v>
      </c>
      <c r="G348" s="554">
        <v>0</v>
      </c>
      <c r="H348" s="554">
        <v>0</v>
      </c>
      <c r="I348" s="554">
        <v>0</v>
      </c>
      <c r="J348" s="900" t="s">
        <v>177</v>
      </c>
    </row>
    <row r="349" spans="1:10" ht="15" customHeight="1" x14ac:dyDescent="0.35">
      <c r="A349" s="66" t="s">
        <v>118</v>
      </c>
      <c r="B349" s="893" t="s">
        <v>337</v>
      </c>
      <c r="C349" s="554">
        <v>8.8421052631578902</v>
      </c>
      <c r="D349" s="554" t="s">
        <v>177</v>
      </c>
      <c r="E349" s="554">
        <v>8.2105263157894708</v>
      </c>
      <c r="F349" s="554">
        <v>32.842105263157897</v>
      </c>
      <c r="G349" s="554">
        <v>30.526315789473699</v>
      </c>
      <c r="H349" s="554">
        <v>13.473684210526301</v>
      </c>
      <c r="I349" s="554" t="s">
        <v>177</v>
      </c>
      <c r="J349" s="900">
        <v>475</v>
      </c>
    </row>
    <row r="350" spans="1:10" ht="20.149999999999999" customHeight="1" x14ac:dyDescent="0.35">
      <c r="A350" s="66" t="s">
        <v>118</v>
      </c>
      <c r="B350" s="66" t="s">
        <v>195</v>
      </c>
      <c r="C350" s="554">
        <v>14.263322884012499</v>
      </c>
      <c r="D350" s="554">
        <v>2.0376175548589299</v>
      </c>
      <c r="E350" s="554">
        <v>9.0909090909090899</v>
      </c>
      <c r="F350" s="554">
        <v>25.078369905956102</v>
      </c>
      <c r="G350" s="554">
        <v>24.764890282131699</v>
      </c>
      <c r="H350" s="554">
        <v>18.808777429467099</v>
      </c>
      <c r="I350" s="554">
        <v>5.9561128526645799</v>
      </c>
      <c r="J350" s="900">
        <v>638</v>
      </c>
    </row>
    <row r="351" spans="1:10" ht="15" customHeight="1" x14ac:dyDescent="0.35">
      <c r="A351" s="66" t="s">
        <v>118</v>
      </c>
      <c r="B351" s="66" t="s">
        <v>197</v>
      </c>
      <c r="C351" s="554">
        <v>2.44241121530882</v>
      </c>
      <c r="D351" s="554">
        <v>3.99459778204714E-2</v>
      </c>
      <c r="E351" s="554">
        <v>2.1608871811455002</v>
      </c>
      <c r="F351" s="554">
        <v>14.930284757756199</v>
      </c>
      <c r="G351" s="554">
        <v>25.424663788019998</v>
      </c>
      <c r="H351" s="554">
        <v>37.216336002739197</v>
      </c>
      <c r="I351" s="554">
        <v>17.785471077209898</v>
      </c>
      <c r="J351" s="900">
        <v>52571</v>
      </c>
    </row>
    <row r="352" spans="1:10" ht="25" customHeight="1" x14ac:dyDescent="0.35">
      <c r="A352" s="157" t="s">
        <v>118</v>
      </c>
      <c r="B352" s="361" t="s">
        <v>198</v>
      </c>
      <c r="C352" s="549">
        <v>2.5841492980510798</v>
      </c>
      <c r="D352" s="549">
        <v>6.3898964460899502E-2</v>
      </c>
      <c r="E352" s="549">
        <v>2.24398128136218</v>
      </c>
      <c r="F352" s="549">
        <v>15.0519648931572</v>
      </c>
      <c r="G352" s="549">
        <v>25.4167528049766</v>
      </c>
      <c r="H352" s="549">
        <v>36.9956210415531</v>
      </c>
      <c r="I352" s="549">
        <v>17.643631716439</v>
      </c>
      <c r="J352" s="902">
        <v>53209</v>
      </c>
    </row>
    <row r="353" spans="1:10" ht="25" customHeight="1" x14ac:dyDescent="0.35">
      <c r="A353" s="66" t="s">
        <v>117</v>
      </c>
      <c r="B353" s="82" t="s">
        <v>394</v>
      </c>
      <c r="C353" s="554">
        <v>2.5961655384864799</v>
      </c>
      <c r="D353" s="554">
        <v>1.0133354951157201E-2</v>
      </c>
      <c r="E353" s="554">
        <v>1.70240363179441</v>
      </c>
      <c r="F353" s="554">
        <v>15.110858903165701</v>
      </c>
      <c r="G353" s="554">
        <v>25.294880629078701</v>
      </c>
      <c r="H353" s="554">
        <v>37.088079121235502</v>
      </c>
      <c r="I353" s="554">
        <v>18.1974788212882</v>
      </c>
      <c r="J353" s="900">
        <v>49342</v>
      </c>
    </row>
    <row r="354" spans="1:10" ht="35.15" customHeight="1" x14ac:dyDescent="0.35">
      <c r="A354" s="66" t="s">
        <v>117</v>
      </c>
      <c r="B354" s="287" t="s">
        <v>395</v>
      </c>
      <c r="C354" s="592">
        <v>12.4648283624086</v>
      </c>
      <c r="D354" s="592">
        <v>0.92853123241418101</v>
      </c>
      <c r="E354" s="592">
        <v>11.367473269555401</v>
      </c>
      <c r="F354" s="592">
        <v>33.539673607203099</v>
      </c>
      <c r="G354" s="592">
        <v>24.563871693866101</v>
      </c>
      <c r="H354" s="592">
        <v>13.3089476646033</v>
      </c>
      <c r="I354" s="592">
        <v>3.8266741699493498</v>
      </c>
      <c r="J354" s="901">
        <v>3554</v>
      </c>
    </row>
    <row r="355" spans="1:10" ht="15" customHeight="1" x14ac:dyDescent="0.35">
      <c r="A355" s="66" t="s">
        <v>117</v>
      </c>
      <c r="B355" s="893" t="s">
        <v>396</v>
      </c>
      <c r="C355" s="554">
        <v>19.873150105708199</v>
      </c>
      <c r="D355" s="554" t="s">
        <v>177</v>
      </c>
      <c r="E355" s="554">
        <v>14.5877378435518</v>
      </c>
      <c r="F355" s="554">
        <v>41.4376321353066</v>
      </c>
      <c r="G355" s="554">
        <v>16.490486257928101</v>
      </c>
      <c r="H355" s="554">
        <v>4.0169133192388999</v>
      </c>
      <c r="I355" s="554" t="s">
        <v>177</v>
      </c>
      <c r="J355" s="900">
        <v>473</v>
      </c>
    </row>
    <row r="356" spans="1:10" ht="15" customHeight="1" x14ac:dyDescent="0.35">
      <c r="A356" s="66" t="s">
        <v>117</v>
      </c>
      <c r="B356" s="893" t="s">
        <v>397</v>
      </c>
      <c r="C356" s="554">
        <v>5.0535987748851499</v>
      </c>
      <c r="D356" s="554" t="s">
        <v>177</v>
      </c>
      <c r="E356" s="554">
        <v>6.8912710566615596</v>
      </c>
      <c r="F356" s="554">
        <v>37.825421133231202</v>
      </c>
      <c r="G356" s="554">
        <v>31.087289433384399</v>
      </c>
      <c r="H356" s="554">
        <v>14.241960183767199</v>
      </c>
      <c r="I356" s="554" t="s">
        <v>177</v>
      </c>
      <c r="J356" s="900">
        <v>653</v>
      </c>
    </row>
    <row r="357" spans="1:10" ht="15" customHeight="1" x14ac:dyDescent="0.35">
      <c r="A357" s="66" t="s">
        <v>117</v>
      </c>
      <c r="B357" s="893" t="s">
        <v>398</v>
      </c>
      <c r="C357" s="554">
        <v>8.2677165354330704</v>
      </c>
      <c r="D357" s="554">
        <v>0</v>
      </c>
      <c r="E357" s="554">
        <v>9.4488188976377891</v>
      </c>
      <c r="F357" s="554">
        <v>37.795275590551199</v>
      </c>
      <c r="G357" s="554">
        <v>25.984251968503902</v>
      </c>
      <c r="H357" s="554">
        <v>15.748031496063</v>
      </c>
      <c r="I357" s="554">
        <v>2.7559055118110201</v>
      </c>
      <c r="J357" s="900">
        <v>254</v>
      </c>
    </row>
    <row r="358" spans="1:10" ht="15" customHeight="1" x14ac:dyDescent="0.35">
      <c r="A358" s="66" t="s">
        <v>117</v>
      </c>
      <c r="B358" s="893" t="s">
        <v>399</v>
      </c>
      <c r="C358" s="554">
        <v>8.5858585858585794</v>
      </c>
      <c r="D358" s="554" t="s">
        <v>177</v>
      </c>
      <c r="E358" s="554">
        <v>14.8989898989899</v>
      </c>
      <c r="F358" s="554">
        <v>43.181818181818201</v>
      </c>
      <c r="G358" s="554">
        <v>27.020202020201999</v>
      </c>
      <c r="H358" s="554">
        <v>3.5353535353535399</v>
      </c>
      <c r="I358" s="554" t="s">
        <v>177</v>
      </c>
      <c r="J358" s="900">
        <v>396</v>
      </c>
    </row>
    <row r="359" spans="1:10" ht="15" customHeight="1" x14ac:dyDescent="0.35">
      <c r="A359" s="66" t="s">
        <v>117</v>
      </c>
      <c r="B359" s="893" t="s">
        <v>400</v>
      </c>
      <c r="C359" s="554">
        <v>7.6923076923076898</v>
      </c>
      <c r="D359" s="554">
        <v>0</v>
      </c>
      <c r="E359" s="554">
        <v>7.6923076923076898</v>
      </c>
      <c r="F359" s="554">
        <v>34.615384615384599</v>
      </c>
      <c r="G359" s="554">
        <v>21.794871794871799</v>
      </c>
      <c r="H359" s="554">
        <v>20.5128205128205</v>
      </c>
      <c r="I359" s="554">
        <v>7.6923076923076898</v>
      </c>
      <c r="J359" s="900">
        <v>78</v>
      </c>
    </row>
    <row r="360" spans="1:10" ht="15" customHeight="1" x14ac:dyDescent="0.35">
      <c r="A360" s="66" t="s">
        <v>117</v>
      </c>
      <c r="B360" s="893" t="s">
        <v>401</v>
      </c>
      <c r="C360" s="554" t="s">
        <v>177</v>
      </c>
      <c r="D360" s="554">
        <v>0</v>
      </c>
      <c r="E360" s="554" t="s">
        <v>177</v>
      </c>
      <c r="F360" s="554">
        <v>27.536231884058001</v>
      </c>
      <c r="G360" s="554">
        <v>28.985507246376802</v>
      </c>
      <c r="H360" s="554">
        <v>20.289855072463801</v>
      </c>
      <c r="I360" s="554">
        <v>14.492753623188401</v>
      </c>
      <c r="J360" s="900">
        <v>69</v>
      </c>
    </row>
    <row r="361" spans="1:10" ht="15" customHeight="1" x14ac:dyDescent="0.35">
      <c r="A361" s="66" t="s">
        <v>117</v>
      </c>
      <c r="B361" s="893" t="s">
        <v>402</v>
      </c>
      <c r="C361" s="554">
        <v>0</v>
      </c>
      <c r="D361" s="554">
        <v>0</v>
      </c>
      <c r="E361" s="554">
        <v>0</v>
      </c>
      <c r="F361" s="554" t="s">
        <v>177</v>
      </c>
      <c r="G361" s="554" t="s">
        <v>177</v>
      </c>
      <c r="H361" s="554" t="s">
        <v>177</v>
      </c>
      <c r="I361" s="554" t="s">
        <v>177</v>
      </c>
      <c r="J361" s="900">
        <v>5</v>
      </c>
    </row>
    <row r="362" spans="1:10" ht="15" customHeight="1" x14ac:dyDescent="0.35">
      <c r="A362" s="66" t="s">
        <v>117</v>
      </c>
      <c r="B362" s="893" t="s">
        <v>403</v>
      </c>
      <c r="C362" s="554">
        <v>11.1842105263158</v>
      </c>
      <c r="D362" s="554" t="s">
        <v>177</v>
      </c>
      <c r="E362" s="554">
        <v>10.526315789473699</v>
      </c>
      <c r="F362" s="554">
        <v>29.605263157894701</v>
      </c>
      <c r="G362" s="554">
        <v>22.3684210526316</v>
      </c>
      <c r="H362" s="554">
        <v>18.421052631578899</v>
      </c>
      <c r="I362" s="554" t="s">
        <v>177</v>
      </c>
      <c r="J362" s="900">
        <v>152</v>
      </c>
    </row>
    <row r="363" spans="1:10" ht="15" customHeight="1" x14ac:dyDescent="0.35">
      <c r="A363" s="66" t="s">
        <v>117</v>
      </c>
      <c r="B363" s="893" t="s">
        <v>404</v>
      </c>
      <c r="C363" s="554">
        <v>17.8571428571429</v>
      </c>
      <c r="D363" s="554" t="s">
        <v>177</v>
      </c>
      <c r="E363" s="554">
        <v>11.6071428571429</v>
      </c>
      <c r="F363" s="554">
        <v>38.392857142857103</v>
      </c>
      <c r="G363" s="554">
        <v>24.1071428571429</v>
      </c>
      <c r="H363" s="554" t="s">
        <v>177</v>
      </c>
      <c r="I363" s="554">
        <v>0</v>
      </c>
      <c r="J363" s="900">
        <v>112</v>
      </c>
    </row>
    <row r="364" spans="1:10" ht="15" customHeight="1" x14ac:dyDescent="0.35">
      <c r="A364" s="66" t="s">
        <v>117</v>
      </c>
      <c r="B364" s="893" t="s">
        <v>405</v>
      </c>
      <c r="C364" s="554">
        <v>11.2449799196787</v>
      </c>
      <c r="D364" s="554">
        <v>2.4096385542168699</v>
      </c>
      <c r="E364" s="554">
        <v>9.2369477911646598</v>
      </c>
      <c r="F364" s="554">
        <v>22.891566265060199</v>
      </c>
      <c r="G364" s="554">
        <v>27.710843373494001</v>
      </c>
      <c r="H364" s="554">
        <v>20.481927710843401</v>
      </c>
      <c r="I364" s="554">
        <v>6.0240963855421699</v>
      </c>
      <c r="J364" s="900">
        <v>249</v>
      </c>
    </row>
    <row r="365" spans="1:10" ht="15" customHeight="1" x14ac:dyDescent="0.35">
      <c r="A365" s="66" t="s">
        <v>117</v>
      </c>
      <c r="B365" s="893" t="s">
        <v>406</v>
      </c>
      <c r="C365" s="554">
        <v>23.882224645583399</v>
      </c>
      <c r="D365" s="554" t="s">
        <v>177</v>
      </c>
      <c r="E365" s="554">
        <v>17.2300981461287</v>
      </c>
      <c r="F365" s="554">
        <v>41.112322791712103</v>
      </c>
      <c r="G365" s="554">
        <v>13.740458015267199</v>
      </c>
      <c r="H365" s="554">
        <v>2.9443838604143902</v>
      </c>
      <c r="I365" s="554" t="s">
        <v>177</v>
      </c>
      <c r="J365" s="900">
        <v>917</v>
      </c>
    </row>
    <row r="366" spans="1:10" ht="15" customHeight="1" x14ac:dyDescent="0.35">
      <c r="A366" s="66" t="s">
        <v>117</v>
      </c>
      <c r="B366" s="893" t="s">
        <v>407</v>
      </c>
      <c r="C366" s="554">
        <v>10.6060606060606</v>
      </c>
      <c r="D366" s="554" t="s">
        <v>177</v>
      </c>
      <c r="E366" s="554" t="s">
        <v>177</v>
      </c>
      <c r="F366" s="554">
        <v>23.737373737373701</v>
      </c>
      <c r="G366" s="554">
        <v>27.272727272727298</v>
      </c>
      <c r="H366" s="554">
        <v>22.727272727272702</v>
      </c>
      <c r="I366" s="554">
        <v>8.5858585858585794</v>
      </c>
      <c r="J366" s="900">
        <v>198</v>
      </c>
    </row>
    <row r="367" spans="1:10" ht="15" customHeight="1" x14ac:dyDescent="0.35">
      <c r="A367" s="66" t="s">
        <v>117</v>
      </c>
      <c r="B367" s="893" t="s">
        <v>408</v>
      </c>
      <c r="C367" s="554">
        <v>23.529411764705898</v>
      </c>
      <c r="D367" s="554">
        <v>0</v>
      </c>
      <c r="E367" s="554">
        <v>14.705882352941201</v>
      </c>
      <c r="F367" s="554">
        <v>20.588235294117599</v>
      </c>
      <c r="G367" s="554">
        <v>23.529411764705898</v>
      </c>
      <c r="H367" s="554" t="s">
        <v>177</v>
      </c>
      <c r="I367" s="554" t="s">
        <v>177</v>
      </c>
      <c r="J367" s="900">
        <v>34</v>
      </c>
    </row>
    <row r="368" spans="1:10" ht="15" customHeight="1" x14ac:dyDescent="0.35">
      <c r="A368" s="66" t="s">
        <v>117</v>
      </c>
      <c r="B368" s="893" t="s">
        <v>409</v>
      </c>
      <c r="C368" s="554">
        <v>29.4871794871795</v>
      </c>
      <c r="D368" s="554">
        <v>0</v>
      </c>
      <c r="E368" s="554">
        <v>24.3589743589744</v>
      </c>
      <c r="F368" s="554">
        <v>28.205128205128201</v>
      </c>
      <c r="G368" s="554">
        <v>11.538461538461499</v>
      </c>
      <c r="H368" s="554">
        <v>6.4102564102564097</v>
      </c>
      <c r="I368" s="554">
        <v>0</v>
      </c>
      <c r="J368" s="900">
        <v>78</v>
      </c>
    </row>
    <row r="369" spans="1:10" ht="15" customHeight="1" x14ac:dyDescent="0.35">
      <c r="A369" s="66" t="s">
        <v>117</v>
      </c>
      <c r="B369" s="893" t="s">
        <v>410</v>
      </c>
      <c r="C369" s="554">
        <v>4.7430830039525702</v>
      </c>
      <c r="D369" s="554">
        <v>0</v>
      </c>
      <c r="E369" s="554">
        <v>4.7430830039525702</v>
      </c>
      <c r="F369" s="554">
        <v>14.2292490118577</v>
      </c>
      <c r="G369" s="554">
        <v>35.968379446640299</v>
      </c>
      <c r="H369" s="554">
        <v>32.015810276679801</v>
      </c>
      <c r="I369" s="554">
        <v>8.3003952569169996</v>
      </c>
      <c r="J369" s="900">
        <v>253</v>
      </c>
    </row>
    <row r="370" spans="1:10" ht="15" customHeight="1" x14ac:dyDescent="0.35">
      <c r="A370" s="66" t="s">
        <v>117</v>
      </c>
      <c r="B370" s="893" t="s">
        <v>411</v>
      </c>
      <c r="C370" s="554">
        <v>0</v>
      </c>
      <c r="D370" s="554">
        <v>0</v>
      </c>
      <c r="E370" s="554" t="s">
        <v>177</v>
      </c>
      <c r="F370" s="554" t="s">
        <v>177</v>
      </c>
      <c r="G370" s="554" t="s">
        <v>177</v>
      </c>
      <c r="H370" s="554">
        <v>83.870967741935502</v>
      </c>
      <c r="I370" s="554" t="s">
        <v>177</v>
      </c>
      <c r="J370" s="900">
        <v>31</v>
      </c>
    </row>
    <row r="371" spans="1:10" ht="15" customHeight="1" x14ac:dyDescent="0.35">
      <c r="A371" s="66" t="s">
        <v>117</v>
      </c>
      <c r="B371" s="893" t="s">
        <v>412</v>
      </c>
      <c r="C371" s="554" t="s">
        <v>137</v>
      </c>
      <c r="D371" s="554" t="s">
        <v>137</v>
      </c>
      <c r="E371" s="554" t="s">
        <v>137</v>
      </c>
      <c r="F371" s="554" t="s">
        <v>137</v>
      </c>
      <c r="G371" s="554" t="s">
        <v>137</v>
      </c>
      <c r="H371" s="554" t="s">
        <v>137</v>
      </c>
      <c r="I371" s="554" t="s">
        <v>137</v>
      </c>
      <c r="J371" s="554">
        <v>0</v>
      </c>
    </row>
    <row r="372" spans="1:10" ht="15" customHeight="1" x14ac:dyDescent="0.35">
      <c r="A372" s="66" t="s">
        <v>117</v>
      </c>
      <c r="B372" s="893" t="s">
        <v>337</v>
      </c>
      <c r="C372" s="554">
        <v>15.6424581005587</v>
      </c>
      <c r="D372" s="554" t="s">
        <v>177</v>
      </c>
      <c r="E372" s="554">
        <v>14.804469273743001</v>
      </c>
      <c r="F372" s="554">
        <v>31.284916201117301</v>
      </c>
      <c r="G372" s="554">
        <v>23.463687150837998</v>
      </c>
      <c r="H372" s="554">
        <v>10.335195530726301</v>
      </c>
      <c r="I372" s="554" t="s">
        <v>177</v>
      </c>
      <c r="J372" s="900">
        <v>358</v>
      </c>
    </row>
    <row r="373" spans="1:10" ht="20.149999999999999" customHeight="1" x14ac:dyDescent="0.35">
      <c r="A373" s="66" t="s">
        <v>117</v>
      </c>
      <c r="B373" s="66" t="s">
        <v>195</v>
      </c>
      <c r="C373" s="554">
        <v>12.68758526603</v>
      </c>
      <c r="D373" s="554">
        <v>2.7285129604365599</v>
      </c>
      <c r="E373" s="554">
        <v>9.8226466575716191</v>
      </c>
      <c r="F373" s="554">
        <v>26.875852660300101</v>
      </c>
      <c r="G373" s="554">
        <v>23.192360163710799</v>
      </c>
      <c r="H373" s="554">
        <v>16.916780354706699</v>
      </c>
      <c r="I373" s="554">
        <v>7.7762619372442003</v>
      </c>
      <c r="J373" s="900">
        <v>733</v>
      </c>
    </row>
    <row r="374" spans="1:10" ht="15" customHeight="1" x14ac:dyDescent="0.35">
      <c r="A374" s="66" t="s">
        <v>117</v>
      </c>
      <c r="B374" s="66" t="s">
        <v>197</v>
      </c>
      <c r="C374" s="554">
        <v>3.12673734256082</v>
      </c>
      <c r="D374" s="554">
        <v>3.4507217759714701E-2</v>
      </c>
      <c r="E374" s="554">
        <v>2.2468032896880898</v>
      </c>
      <c r="F374" s="554">
        <v>16.201138738186099</v>
      </c>
      <c r="G374" s="554">
        <v>25.274619941337701</v>
      </c>
      <c r="H374" s="554">
        <v>35.7513946667178</v>
      </c>
      <c r="I374" s="554">
        <v>17.3647988037498</v>
      </c>
      <c r="J374" s="900">
        <v>52163</v>
      </c>
    </row>
    <row r="375" spans="1:10" ht="25" customHeight="1" x14ac:dyDescent="0.35">
      <c r="A375" s="157" t="s">
        <v>117</v>
      </c>
      <c r="B375" s="361" t="s">
        <v>198</v>
      </c>
      <c r="C375" s="549">
        <v>3.2592256503327302</v>
      </c>
      <c r="D375" s="549">
        <v>7.1839080459770097E-2</v>
      </c>
      <c r="E375" s="549">
        <v>2.3517846339987898</v>
      </c>
      <c r="F375" s="549">
        <v>16.349062310949801</v>
      </c>
      <c r="G375" s="549">
        <v>25.245765275257099</v>
      </c>
      <c r="H375" s="549">
        <v>35.490396249243801</v>
      </c>
      <c r="I375" s="549">
        <v>17.231926799758</v>
      </c>
      <c r="J375" s="902">
        <v>52896</v>
      </c>
    </row>
    <row r="376" spans="1:10" x14ac:dyDescent="0.35">
      <c r="A376" s="66"/>
      <c r="B376" s="82"/>
      <c r="C376" s="554"/>
      <c r="D376" s="554"/>
      <c r="E376" s="554"/>
      <c r="F376" s="554"/>
      <c r="G376" s="554"/>
      <c r="H376" s="554"/>
      <c r="I376" s="554"/>
      <c r="J376" s="900"/>
    </row>
    <row r="377" spans="1:10" x14ac:dyDescent="0.35">
      <c r="A377" s="66"/>
      <c r="B377" s="287"/>
      <c r="C377" s="592"/>
      <c r="D377" s="592"/>
      <c r="E377" s="592"/>
      <c r="F377" s="592"/>
      <c r="G377" s="592"/>
      <c r="H377" s="592"/>
      <c r="I377" s="592"/>
      <c r="J377" s="901"/>
    </row>
    <row r="378" spans="1:10" x14ac:dyDescent="0.35">
      <c r="A378" s="66"/>
      <c r="B378" s="893"/>
      <c r="C378" s="554"/>
      <c r="D378" s="554"/>
      <c r="E378" s="554"/>
      <c r="F378" s="554"/>
      <c r="G378" s="554"/>
      <c r="H378" s="554"/>
      <c r="I378" s="554"/>
      <c r="J378" s="900"/>
    </row>
    <row r="379" spans="1:10" x14ac:dyDescent="0.35">
      <c r="A379" s="66"/>
      <c r="B379" s="893"/>
      <c r="C379" s="554"/>
      <c r="D379" s="554"/>
      <c r="E379" s="554"/>
      <c r="F379" s="554"/>
      <c r="G379" s="554"/>
      <c r="H379" s="554"/>
      <c r="I379" s="554"/>
      <c r="J379" s="900"/>
    </row>
    <row r="380" spans="1:10" x14ac:dyDescent="0.35">
      <c r="A380" s="66"/>
      <c r="B380" s="893"/>
      <c r="C380" s="554"/>
      <c r="D380" s="554"/>
      <c r="E380" s="554"/>
      <c r="F380" s="554"/>
      <c r="G380" s="554"/>
      <c r="H380" s="554"/>
      <c r="I380" s="554"/>
      <c r="J380" s="900"/>
    </row>
    <row r="381" spans="1:10" x14ac:dyDescent="0.35">
      <c r="A381" s="66"/>
      <c r="B381" s="893"/>
      <c r="C381" s="554"/>
      <c r="D381" s="554"/>
      <c r="E381" s="554"/>
      <c r="F381" s="554"/>
      <c r="G381" s="554"/>
      <c r="H381" s="554"/>
      <c r="I381" s="554"/>
      <c r="J381" s="900"/>
    </row>
    <row r="382" spans="1:10" x14ac:dyDescent="0.35">
      <c r="A382" s="66"/>
      <c r="B382" s="893"/>
      <c r="C382" s="554"/>
      <c r="D382" s="554"/>
      <c r="E382" s="554"/>
      <c r="F382" s="554"/>
      <c r="G382" s="554"/>
      <c r="H382" s="554"/>
      <c r="I382" s="554"/>
      <c r="J382" s="900"/>
    </row>
    <row r="383" spans="1:10" x14ac:dyDescent="0.35">
      <c r="A383" s="66"/>
      <c r="B383" s="893"/>
      <c r="C383" s="554"/>
      <c r="D383" s="554"/>
      <c r="E383" s="554"/>
      <c r="F383" s="554"/>
      <c r="G383" s="554"/>
      <c r="H383" s="554"/>
      <c r="I383" s="554"/>
      <c r="J383" s="900"/>
    </row>
    <row r="384" spans="1:10" x14ac:dyDescent="0.35">
      <c r="A384" s="66"/>
      <c r="B384" s="893"/>
      <c r="C384" s="554"/>
      <c r="D384" s="554"/>
      <c r="E384" s="554"/>
      <c r="F384" s="554"/>
      <c r="G384" s="554"/>
      <c r="H384" s="554"/>
      <c r="I384" s="554"/>
      <c r="J384" s="900"/>
    </row>
    <row r="385" spans="1:10" x14ac:dyDescent="0.35">
      <c r="A385" s="66"/>
      <c r="B385" s="893"/>
      <c r="C385" s="554"/>
      <c r="D385" s="554"/>
      <c r="E385" s="554"/>
      <c r="F385" s="554"/>
      <c r="G385" s="554"/>
      <c r="H385" s="554"/>
      <c r="I385" s="554"/>
      <c r="J385" s="900"/>
    </row>
    <row r="386" spans="1:10" x14ac:dyDescent="0.35">
      <c r="A386" s="66"/>
      <c r="B386" s="893"/>
      <c r="C386" s="554"/>
      <c r="D386" s="554"/>
      <c r="E386" s="554"/>
      <c r="F386" s="554"/>
      <c r="G386" s="554"/>
      <c r="H386" s="554"/>
      <c r="I386" s="554"/>
      <c r="J386" s="900"/>
    </row>
    <row r="387" spans="1:10" x14ac:dyDescent="0.35">
      <c r="A387" s="66"/>
      <c r="B387" s="893"/>
      <c r="C387" s="554"/>
      <c r="D387" s="554"/>
      <c r="E387" s="554"/>
      <c r="F387" s="554"/>
      <c r="G387" s="554"/>
      <c r="H387" s="554"/>
      <c r="I387" s="554"/>
      <c r="J387" s="900"/>
    </row>
    <row r="388" spans="1:10" x14ac:dyDescent="0.35">
      <c r="A388" s="66"/>
      <c r="B388" s="893"/>
      <c r="C388" s="554"/>
      <c r="D388" s="554"/>
      <c r="E388" s="554"/>
      <c r="F388" s="554"/>
      <c r="G388" s="554"/>
      <c r="H388" s="554"/>
      <c r="I388" s="554"/>
      <c r="J388" s="900"/>
    </row>
    <row r="389" spans="1:10" x14ac:dyDescent="0.35">
      <c r="A389" s="66"/>
      <c r="B389" s="893"/>
      <c r="C389" s="554"/>
      <c r="D389" s="554"/>
      <c r="E389" s="554"/>
      <c r="F389" s="554"/>
      <c r="G389" s="554"/>
      <c r="H389" s="554"/>
      <c r="I389" s="554"/>
      <c r="J389" s="900"/>
    </row>
    <row r="390" spans="1:10" x14ac:dyDescent="0.35">
      <c r="A390" s="66"/>
      <c r="B390" s="893"/>
      <c r="C390" s="554"/>
      <c r="D390" s="554"/>
      <c r="E390" s="554"/>
      <c r="F390" s="554"/>
      <c r="G390" s="554"/>
      <c r="H390" s="554"/>
      <c r="I390" s="554"/>
      <c r="J390" s="900"/>
    </row>
    <row r="391" spans="1:10" x14ac:dyDescent="0.35">
      <c r="A391" s="66"/>
      <c r="B391" s="893"/>
      <c r="C391" s="554"/>
      <c r="D391" s="554"/>
      <c r="E391" s="554"/>
      <c r="F391" s="554"/>
      <c r="G391" s="554"/>
      <c r="H391" s="554"/>
      <c r="I391" s="554"/>
      <c r="J391" s="900"/>
    </row>
    <row r="392" spans="1:10" x14ac:dyDescent="0.35">
      <c r="A392" s="66"/>
      <c r="B392" s="893"/>
      <c r="C392" s="554"/>
      <c r="D392" s="554"/>
      <c r="E392" s="554"/>
      <c r="F392" s="554"/>
      <c r="G392" s="554"/>
      <c r="H392" s="554"/>
      <c r="I392" s="554"/>
      <c r="J392" s="900"/>
    </row>
    <row r="393" spans="1:10" x14ac:dyDescent="0.35">
      <c r="A393" s="66"/>
      <c r="B393" s="893"/>
      <c r="C393" s="554"/>
      <c r="D393" s="554"/>
      <c r="E393" s="554"/>
      <c r="F393" s="554"/>
      <c r="G393" s="554"/>
      <c r="H393" s="554"/>
      <c r="I393" s="554"/>
      <c r="J393" s="900"/>
    </row>
    <row r="394" spans="1:10" x14ac:dyDescent="0.35">
      <c r="A394" s="66"/>
      <c r="B394" s="893"/>
      <c r="C394" s="554"/>
      <c r="D394" s="554"/>
      <c r="E394" s="554"/>
      <c r="F394" s="554"/>
      <c r="G394" s="554"/>
      <c r="H394" s="554"/>
      <c r="I394" s="554"/>
      <c r="J394" s="900"/>
    </row>
    <row r="395" spans="1:10" x14ac:dyDescent="0.35">
      <c r="A395" s="66"/>
      <c r="B395" s="893"/>
      <c r="C395" s="554"/>
      <c r="D395" s="554"/>
      <c r="E395" s="554"/>
      <c r="F395" s="554"/>
      <c r="G395" s="554"/>
      <c r="H395" s="554"/>
      <c r="I395" s="554"/>
      <c r="J395" s="900"/>
    </row>
    <row r="396" spans="1:10" x14ac:dyDescent="0.35">
      <c r="A396" s="66"/>
      <c r="B396" s="66"/>
      <c r="C396" s="554"/>
      <c r="D396" s="554"/>
      <c r="E396" s="554"/>
      <c r="F396" s="554"/>
      <c r="G396" s="554"/>
      <c r="H396" s="554"/>
      <c r="I396" s="554"/>
      <c r="J396" s="900"/>
    </row>
    <row r="397" spans="1:10" x14ac:dyDescent="0.35">
      <c r="A397" s="66"/>
      <c r="B397" s="66"/>
      <c r="C397" s="554"/>
      <c r="D397" s="554"/>
      <c r="E397" s="554"/>
      <c r="F397" s="554"/>
      <c r="G397" s="554"/>
      <c r="H397" s="554"/>
      <c r="I397" s="554"/>
      <c r="J397" s="900"/>
    </row>
    <row r="398" spans="1:10" x14ac:dyDescent="0.35">
      <c r="A398" s="899"/>
      <c r="B398" s="361"/>
      <c r="C398" s="549"/>
      <c r="D398" s="549"/>
      <c r="E398" s="549"/>
      <c r="F398" s="549"/>
      <c r="G398" s="549"/>
      <c r="H398" s="549"/>
      <c r="I398" s="549"/>
      <c r="J398" s="902"/>
    </row>
    <row r="399" spans="1:10" x14ac:dyDescent="0.35">
      <c r="A399" s="66"/>
      <c r="B399" s="82"/>
      <c r="C399" s="554"/>
      <c r="D399" s="554"/>
      <c r="E399" s="554"/>
      <c r="F399" s="554"/>
      <c r="G399" s="554"/>
      <c r="H399" s="554"/>
      <c r="I399" s="554"/>
      <c r="J399" s="900"/>
    </row>
    <row r="400" spans="1:10" x14ac:dyDescent="0.35">
      <c r="A400" s="66"/>
      <c r="B400" s="287"/>
      <c r="C400" s="592"/>
      <c r="D400" s="592"/>
      <c r="E400" s="592"/>
      <c r="F400" s="592"/>
      <c r="G400" s="592"/>
      <c r="H400" s="592"/>
      <c r="I400" s="592"/>
      <c r="J400" s="901"/>
    </row>
    <row r="401" spans="1:10" x14ac:dyDescent="0.35">
      <c r="A401" s="66"/>
      <c r="B401" s="893"/>
      <c r="C401" s="554"/>
      <c r="D401" s="554"/>
      <c r="E401" s="554"/>
      <c r="F401" s="554"/>
      <c r="G401" s="554"/>
      <c r="H401" s="554"/>
      <c r="I401" s="554"/>
      <c r="J401" s="900"/>
    </row>
    <row r="402" spans="1:10" x14ac:dyDescent="0.35">
      <c r="A402" s="66"/>
      <c r="B402" s="893"/>
      <c r="C402" s="554"/>
      <c r="D402" s="554"/>
      <c r="E402" s="554"/>
      <c r="F402" s="554"/>
      <c r="G402" s="554"/>
      <c r="H402" s="554"/>
      <c r="I402" s="554"/>
      <c r="J402" s="900"/>
    </row>
    <row r="403" spans="1:10" x14ac:dyDescent="0.35">
      <c r="A403" s="66"/>
      <c r="B403" s="893"/>
      <c r="C403" s="554"/>
      <c r="D403" s="554"/>
      <c r="E403" s="554"/>
      <c r="F403" s="554"/>
      <c r="G403" s="554"/>
      <c r="H403" s="554"/>
      <c r="I403" s="554"/>
      <c r="J403" s="900"/>
    </row>
    <row r="404" spans="1:10" x14ac:dyDescent="0.35">
      <c r="A404" s="66"/>
      <c r="B404" s="893"/>
      <c r="C404" s="554"/>
      <c r="D404" s="554"/>
      <c r="E404" s="554"/>
      <c r="F404" s="554"/>
      <c r="G404" s="554"/>
      <c r="H404" s="554"/>
      <c r="I404" s="554"/>
      <c r="J404" s="900"/>
    </row>
    <row r="405" spans="1:10" x14ac:dyDescent="0.35">
      <c r="A405" s="66"/>
      <c r="B405" s="893"/>
      <c r="C405" s="554"/>
      <c r="D405" s="554"/>
      <c r="E405" s="554"/>
      <c r="F405" s="554"/>
      <c r="G405" s="554"/>
      <c r="H405" s="554"/>
      <c r="I405" s="554"/>
      <c r="J405" s="900"/>
    </row>
    <row r="406" spans="1:10" x14ac:dyDescent="0.35">
      <c r="A406" s="66"/>
      <c r="B406" s="893"/>
      <c r="C406" s="554"/>
      <c r="D406" s="554"/>
      <c r="E406" s="554"/>
      <c r="F406" s="554"/>
      <c r="G406" s="554"/>
      <c r="H406" s="554"/>
      <c r="I406" s="554"/>
      <c r="J406" s="900"/>
    </row>
    <row r="407" spans="1:10" x14ac:dyDescent="0.35">
      <c r="A407" s="66"/>
      <c r="B407" s="893"/>
      <c r="C407" s="554"/>
      <c r="D407" s="554"/>
      <c r="E407" s="554"/>
      <c r="F407" s="554"/>
      <c r="G407" s="554"/>
      <c r="H407" s="554"/>
      <c r="I407" s="554"/>
      <c r="J407" s="900"/>
    </row>
    <row r="408" spans="1:10" x14ac:dyDescent="0.35">
      <c r="A408" s="66"/>
      <c r="B408" s="893"/>
      <c r="C408" s="554"/>
      <c r="D408" s="554"/>
      <c r="E408" s="554"/>
      <c r="F408" s="554"/>
      <c r="G408" s="554"/>
      <c r="H408" s="554"/>
      <c r="I408" s="554"/>
      <c r="J408" s="900"/>
    </row>
    <row r="409" spans="1:10" x14ac:dyDescent="0.35">
      <c r="A409" s="66"/>
      <c r="B409" s="893"/>
      <c r="C409" s="554"/>
      <c r="D409" s="554"/>
      <c r="E409" s="554"/>
      <c r="F409" s="554"/>
      <c r="G409" s="554"/>
      <c r="H409" s="554"/>
      <c r="I409" s="554"/>
      <c r="J409" s="900"/>
    </row>
    <row r="410" spans="1:10" x14ac:dyDescent="0.35">
      <c r="A410" s="66"/>
      <c r="B410" s="893"/>
      <c r="C410" s="554"/>
      <c r="D410" s="554"/>
      <c r="E410" s="554"/>
      <c r="F410" s="554"/>
      <c r="G410" s="554"/>
      <c r="H410" s="554"/>
      <c r="I410" s="554"/>
      <c r="J410" s="900"/>
    </row>
    <row r="411" spans="1:10" x14ac:dyDescent="0.35">
      <c r="A411" s="66"/>
      <c r="B411" s="893"/>
      <c r="C411" s="554"/>
      <c r="D411" s="554"/>
      <c r="E411" s="554"/>
      <c r="F411" s="554"/>
      <c r="G411" s="554"/>
      <c r="H411" s="554"/>
      <c r="I411" s="554"/>
      <c r="J411" s="900"/>
    </row>
    <row r="412" spans="1:10" x14ac:dyDescent="0.35">
      <c r="A412" s="66"/>
      <c r="B412" s="893"/>
      <c r="C412" s="554"/>
      <c r="D412" s="554"/>
      <c r="E412" s="554"/>
      <c r="F412" s="554"/>
      <c r="G412" s="554"/>
      <c r="H412" s="554"/>
      <c r="I412" s="554"/>
      <c r="J412" s="900"/>
    </row>
    <row r="413" spans="1:10" x14ac:dyDescent="0.35">
      <c r="A413" s="66"/>
      <c r="B413" s="893"/>
      <c r="C413" s="554"/>
      <c r="D413" s="554"/>
      <c r="E413" s="554"/>
      <c r="F413" s="554"/>
      <c r="G413" s="554"/>
      <c r="H413" s="554"/>
      <c r="I413" s="554"/>
      <c r="J413" s="900"/>
    </row>
    <row r="414" spans="1:10" x14ac:dyDescent="0.35">
      <c r="A414" s="66"/>
      <c r="B414" s="893"/>
      <c r="C414" s="554"/>
      <c r="D414" s="554"/>
      <c r="E414" s="554"/>
      <c r="F414" s="554"/>
      <c r="G414" s="554"/>
      <c r="H414" s="554"/>
      <c r="I414" s="554"/>
      <c r="J414" s="900"/>
    </row>
    <row r="415" spans="1:10" x14ac:dyDescent="0.35">
      <c r="A415" s="66"/>
      <c r="B415" s="893"/>
      <c r="C415" s="554"/>
      <c r="D415" s="554"/>
      <c r="E415" s="554"/>
      <c r="F415" s="554"/>
      <c r="G415" s="554"/>
      <c r="H415" s="554"/>
      <c r="I415" s="554"/>
      <c r="J415" s="900"/>
    </row>
    <row r="416" spans="1:10" x14ac:dyDescent="0.35">
      <c r="A416" s="66"/>
      <c r="B416" s="893"/>
      <c r="C416" s="554"/>
      <c r="D416" s="554"/>
      <c r="E416" s="554"/>
      <c r="F416" s="554"/>
      <c r="G416" s="554"/>
      <c r="H416" s="554"/>
      <c r="I416" s="554"/>
      <c r="J416" s="900"/>
    </row>
    <row r="417" spans="1:10" x14ac:dyDescent="0.35">
      <c r="A417" s="66"/>
      <c r="B417" s="893"/>
      <c r="C417" s="554"/>
      <c r="D417" s="554"/>
      <c r="E417" s="554"/>
      <c r="F417" s="554"/>
      <c r="G417" s="554"/>
      <c r="H417" s="554"/>
      <c r="I417" s="554"/>
      <c r="J417" s="900"/>
    </row>
    <row r="418" spans="1:10" x14ac:dyDescent="0.35">
      <c r="A418" s="66"/>
      <c r="B418" s="893"/>
      <c r="C418" s="554"/>
      <c r="D418" s="554"/>
      <c r="E418" s="554"/>
      <c r="F418" s="554"/>
      <c r="G418" s="554"/>
      <c r="H418" s="554"/>
      <c r="I418" s="554"/>
      <c r="J418" s="900"/>
    </row>
    <row r="419" spans="1:10" x14ac:dyDescent="0.35">
      <c r="A419" s="66"/>
      <c r="B419" s="66"/>
      <c r="C419" s="554"/>
      <c r="D419" s="554"/>
      <c r="E419" s="554"/>
      <c r="F419" s="554"/>
      <c r="G419" s="554"/>
      <c r="H419" s="554"/>
      <c r="I419" s="554"/>
      <c r="J419" s="900"/>
    </row>
    <row r="420" spans="1:10" x14ac:dyDescent="0.35">
      <c r="A420" s="66"/>
      <c r="B420" s="66"/>
      <c r="C420" s="554"/>
      <c r="D420" s="554"/>
      <c r="E420" s="554"/>
      <c r="F420" s="554"/>
      <c r="G420" s="554"/>
      <c r="H420" s="554"/>
      <c r="I420" s="554"/>
      <c r="J420" s="900"/>
    </row>
    <row r="421" spans="1:10" x14ac:dyDescent="0.35">
      <c r="A421" s="899"/>
      <c r="B421" s="361"/>
      <c r="C421" s="549"/>
      <c r="D421" s="549"/>
      <c r="E421" s="549"/>
      <c r="F421" s="549"/>
      <c r="G421" s="549"/>
      <c r="H421" s="549"/>
      <c r="I421" s="549"/>
      <c r="J421" s="902"/>
    </row>
  </sheetData>
  <phoneticPr fontId="21" type="noConversion"/>
  <hyperlinks>
    <hyperlink ref="A5" location="Table_of_contents!A1" display="Back to table of contents" xr:uid="{717B7E8F-AC35-4043-8CBA-EFDC3ABED4EB}"/>
  </hyperlinks>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283E6-6FC4-4163-B3BC-2F27999765C0}">
  <dimension ref="A1:G375"/>
  <sheetViews>
    <sheetView showGridLines="0" zoomScale="70" zoomScaleNormal="70" workbookViewId="0"/>
  </sheetViews>
  <sheetFormatPr defaultRowHeight="15.5" x14ac:dyDescent="0.35"/>
  <cols>
    <col min="2" max="2" width="42.69140625" customWidth="1"/>
    <col min="3" max="7" width="14.69140625" customWidth="1"/>
  </cols>
  <sheetData>
    <row r="1" spans="1:7" ht="30" customHeight="1" x14ac:dyDescent="0.35">
      <c r="A1" s="158" t="s">
        <v>897</v>
      </c>
    </row>
    <row r="2" spans="1:7" x14ac:dyDescent="0.35">
      <c r="A2" s="66" t="s">
        <v>113</v>
      </c>
    </row>
    <row r="3" spans="1:7" x14ac:dyDescent="0.35">
      <c r="A3" s="66" t="s">
        <v>114</v>
      </c>
    </row>
    <row r="4" spans="1:7" x14ac:dyDescent="0.35">
      <c r="A4" s="66" t="s">
        <v>115</v>
      </c>
    </row>
    <row r="5" spans="1:7" ht="40" customHeight="1" x14ac:dyDescent="0.35">
      <c r="A5" s="45" t="s">
        <v>66</v>
      </c>
    </row>
    <row r="6" spans="1:7" x14ac:dyDescent="0.35">
      <c r="A6" s="45"/>
    </row>
    <row r="7" spans="1:7" ht="47" thickBot="1" x14ac:dyDescent="0.4">
      <c r="A7" s="139" t="s">
        <v>153</v>
      </c>
      <c r="B7" s="260" t="s">
        <v>391</v>
      </c>
      <c r="C7" s="261" t="s">
        <v>810</v>
      </c>
      <c r="D7" s="261" t="s">
        <v>811</v>
      </c>
      <c r="E7" s="261" t="s">
        <v>812</v>
      </c>
      <c r="F7" s="261" t="s">
        <v>813</v>
      </c>
      <c r="G7" s="371" t="s">
        <v>164</v>
      </c>
    </row>
    <row r="8" spans="1:7" ht="25" customHeight="1" x14ac:dyDescent="0.35">
      <c r="A8" s="66" t="s">
        <v>651</v>
      </c>
      <c r="B8" s="82" t="s">
        <v>394</v>
      </c>
      <c r="C8" s="83">
        <v>94.972261958759304</v>
      </c>
      <c r="D8" s="83">
        <v>93.611527860158404</v>
      </c>
      <c r="E8" s="83">
        <v>83.2455252782527</v>
      </c>
      <c r="F8" s="83">
        <v>54.820138864659299</v>
      </c>
      <c r="G8" s="265">
        <v>28661</v>
      </c>
    </row>
    <row r="9" spans="1:7" ht="35.15" customHeight="1" x14ac:dyDescent="0.35">
      <c r="A9" s="169" t="s">
        <v>651</v>
      </c>
      <c r="B9" s="287" t="s">
        <v>395</v>
      </c>
      <c r="C9" s="292">
        <v>81.816505642009005</v>
      </c>
      <c r="D9" s="292">
        <v>74.371266317575007</v>
      </c>
      <c r="E9" s="292">
        <v>53.060697691570198</v>
      </c>
      <c r="F9" s="292">
        <v>25.886864813039299</v>
      </c>
      <c r="G9" s="360">
        <v>27118</v>
      </c>
    </row>
    <row r="10" spans="1:7" ht="15" customHeight="1" x14ac:dyDescent="0.35">
      <c r="A10" s="66" t="s">
        <v>651</v>
      </c>
      <c r="B10" s="893" t="s">
        <v>396</v>
      </c>
      <c r="C10" s="83">
        <v>62.256267409470802</v>
      </c>
      <c r="D10" s="83">
        <v>46.378830083565497</v>
      </c>
      <c r="E10" s="83">
        <v>23.259052924791099</v>
      </c>
      <c r="F10" s="83">
        <v>8.6350974930362092</v>
      </c>
      <c r="G10" s="265">
        <v>718</v>
      </c>
    </row>
    <row r="11" spans="1:7" ht="15" customHeight="1" x14ac:dyDescent="0.35">
      <c r="A11" s="66" t="s">
        <v>651</v>
      </c>
      <c r="B11" s="893" t="s">
        <v>397</v>
      </c>
      <c r="C11" s="83">
        <v>86.688578471651596</v>
      </c>
      <c r="D11" s="83">
        <v>79.971240755957297</v>
      </c>
      <c r="E11" s="83">
        <v>56.1626951520131</v>
      </c>
      <c r="F11" s="83">
        <v>24.7124075595727</v>
      </c>
      <c r="G11" s="265">
        <v>4868</v>
      </c>
    </row>
    <row r="12" spans="1:7" ht="15" customHeight="1" x14ac:dyDescent="0.35">
      <c r="A12" s="66" t="s">
        <v>651</v>
      </c>
      <c r="B12" s="893" t="s">
        <v>398</v>
      </c>
      <c r="C12" s="83">
        <v>80.473372781065095</v>
      </c>
      <c r="D12" s="83">
        <v>71.628776082217399</v>
      </c>
      <c r="E12" s="83">
        <v>45.966988477109901</v>
      </c>
      <c r="F12" s="83">
        <v>18.810339458112701</v>
      </c>
      <c r="G12" s="265">
        <v>3211</v>
      </c>
    </row>
    <row r="13" spans="1:7" ht="15" customHeight="1" x14ac:dyDescent="0.35">
      <c r="A13" s="66" t="s">
        <v>651</v>
      </c>
      <c r="B13" s="893" t="s">
        <v>399</v>
      </c>
      <c r="C13" s="83">
        <v>75.447658402203899</v>
      </c>
      <c r="D13" s="83">
        <v>64.979338842975196</v>
      </c>
      <c r="E13" s="83">
        <v>35.778236914600598</v>
      </c>
      <c r="F13" s="83">
        <v>12.706611570247899</v>
      </c>
      <c r="G13" s="265">
        <v>2904</v>
      </c>
    </row>
    <row r="14" spans="1:7" ht="15" customHeight="1" x14ac:dyDescent="0.35">
      <c r="A14" s="66" t="s">
        <v>651</v>
      </c>
      <c r="B14" s="893" t="s">
        <v>400</v>
      </c>
      <c r="C14" s="83">
        <v>85.689948892674593</v>
      </c>
      <c r="D14" s="83">
        <v>79.727427597955696</v>
      </c>
      <c r="E14" s="83">
        <v>59.454855195911399</v>
      </c>
      <c r="F14" s="83">
        <v>29.6422487223169</v>
      </c>
      <c r="G14" s="265">
        <v>587</v>
      </c>
    </row>
    <row r="15" spans="1:7" ht="15" customHeight="1" x14ac:dyDescent="0.35">
      <c r="A15" s="66" t="s">
        <v>651</v>
      </c>
      <c r="B15" s="893" t="s">
        <v>401</v>
      </c>
      <c r="C15" s="83">
        <v>84.900990099009903</v>
      </c>
      <c r="D15" s="83">
        <v>77.970297029703005</v>
      </c>
      <c r="E15" s="83">
        <v>59.158415841584201</v>
      </c>
      <c r="F15" s="83">
        <v>32.920792079207899</v>
      </c>
      <c r="G15" s="265">
        <v>404</v>
      </c>
    </row>
    <row r="16" spans="1:7" ht="15" customHeight="1" x14ac:dyDescent="0.35">
      <c r="A16" s="66" t="s">
        <v>651</v>
      </c>
      <c r="B16" s="893" t="s">
        <v>402</v>
      </c>
      <c r="C16" s="83" t="s">
        <v>177</v>
      </c>
      <c r="D16" s="83" t="s">
        <v>177</v>
      </c>
      <c r="E16" s="83" t="s">
        <v>177</v>
      </c>
      <c r="F16" s="83" t="s">
        <v>177</v>
      </c>
      <c r="G16" s="265" t="s">
        <v>177</v>
      </c>
    </row>
    <row r="17" spans="1:7" ht="15" customHeight="1" x14ac:dyDescent="0.35">
      <c r="A17" s="66" t="s">
        <v>651</v>
      </c>
      <c r="B17" s="893" t="s">
        <v>403</v>
      </c>
      <c r="C17" s="83">
        <v>83.215130023640697</v>
      </c>
      <c r="D17" s="83">
        <v>73.995271867612303</v>
      </c>
      <c r="E17" s="83">
        <v>54.018912529550803</v>
      </c>
      <c r="F17" s="83">
        <v>24.349881796690301</v>
      </c>
      <c r="G17" s="265">
        <v>846</v>
      </c>
    </row>
    <row r="18" spans="1:7" ht="15" customHeight="1" x14ac:dyDescent="0.35">
      <c r="A18" s="66" t="s">
        <v>651</v>
      </c>
      <c r="B18" s="893" t="s">
        <v>404</v>
      </c>
      <c r="C18" s="83">
        <v>76.817702845100101</v>
      </c>
      <c r="D18" s="83">
        <v>67.017913593256097</v>
      </c>
      <c r="E18" s="83">
        <v>41.728134878819802</v>
      </c>
      <c r="F18" s="83">
        <v>16.438356164383599</v>
      </c>
      <c r="G18" s="265">
        <v>949</v>
      </c>
    </row>
    <row r="19" spans="1:7" ht="15" customHeight="1" x14ac:dyDescent="0.35">
      <c r="A19" s="66" t="s">
        <v>651</v>
      </c>
      <c r="B19" s="893" t="s">
        <v>405</v>
      </c>
      <c r="C19" s="83">
        <v>77.704267284154795</v>
      </c>
      <c r="D19" s="83">
        <v>68.574263976182607</v>
      </c>
      <c r="E19" s="83">
        <v>48.660271253721497</v>
      </c>
      <c r="F19" s="83">
        <v>21.998015216672201</v>
      </c>
      <c r="G19" s="265">
        <v>3023</v>
      </c>
    </row>
    <row r="20" spans="1:7" ht="15" customHeight="1" x14ac:dyDescent="0.35">
      <c r="A20" s="66" t="s">
        <v>651</v>
      </c>
      <c r="B20" s="893" t="s">
        <v>406</v>
      </c>
      <c r="C20" s="83">
        <v>69.228680065182004</v>
      </c>
      <c r="D20" s="83">
        <v>56.681151548071703</v>
      </c>
      <c r="E20" s="83">
        <v>32.441607821836001</v>
      </c>
      <c r="F20" s="83">
        <v>11.664856056491001</v>
      </c>
      <c r="G20" s="265">
        <v>7364</v>
      </c>
    </row>
    <row r="21" spans="1:7" ht="15" customHeight="1" x14ac:dyDescent="0.35">
      <c r="A21" s="66" t="s">
        <v>651</v>
      </c>
      <c r="B21" s="893" t="s">
        <v>407</v>
      </c>
      <c r="C21" s="83">
        <v>83.013698630137</v>
      </c>
      <c r="D21" s="83">
        <v>75.662100456621005</v>
      </c>
      <c r="E21" s="83">
        <v>56.621004566209997</v>
      </c>
      <c r="F21" s="83">
        <v>27.990867579908699</v>
      </c>
      <c r="G21" s="265">
        <v>2190</v>
      </c>
    </row>
    <row r="22" spans="1:7" ht="15" customHeight="1" x14ac:dyDescent="0.35">
      <c r="A22" s="66" t="s">
        <v>651</v>
      </c>
      <c r="B22" s="893" t="s">
        <v>408</v>
      </c>
      <c r="C22" s="83">
        <v>75.381047051027195</v>
      </c>
      <c r="D22" s="83">
        <v>66.732935719019196</v>
      </c>
      <c r="E22" s="83">
        <v>48.243870112657397</v>
      </c>
      <c r="F22" s="83">
        <v>23.326706428098099</v>
      </c>
      <c r="G22" s="265">
        <v>3018</v>
      </c>
    </row>
    <row r="23" spans="1:7" ht="15" customHeight="1" x14ac:dyDescent="0.35">
      <c r="A23" s="66" t="s">
        <v>651</v>
      </c>
      <c r="B23" s="893" t="s">
        <v>409</v>
      </c>
      <c r="C23" s="83">
        <v>60.406473466315397</v>
      </c>
      <c r="D23" s="83">
        <v>41.814076025592797</v>
      </c>
      <c r="E23" s="83">
        <v>19.081671057583701</v>
      </c>
      <c r="F23" s="83">
        <v>6.0218291305984204</v>
      </c>
      <c r="G23" s="265">
        <v>2657</v>
      </c>
    </row>
    <row r="24" spans="1:7" ht="15" customHeight="1" x14ac:dyDescent="0.35">
      <c r="A24" s="66" t="s">
        <v>651</v>
      </c>
      <c r="B24" s="893" t="s">
        <v>410</v>
      </c>
      <c r="C24" s="83">
        <v>90.435222672064796</v>
      </c>
      <c r="D24" s="83">
        <v>87.120445344129607</v>
      </c>
      <c r="E24" s="83">
        <v>72.292510121457497</v>
      </c>
      <c r="F24" s="83">
        <v>44.331983805668003</v>
      </c>
      <c r="G24" s="265">
        <v>3952</v>
      </c>
    </row>
    <row r="25" spans="1:7" ht="15" customHeight="1" x14ac:dyDescent="0.35">
      <c r="A25" s="66" t="s">
        <v>651</v>
      </c>
      <c r="B25" s="893" t="s">
        <v>411</v>
      </c>
      <c r="C25" s="83" t="s">
        <v>177</v>
      </c>
      <c r="D25" s="83">
        <v>96.501457725947503</v>
      </c>
      <c r="E25" s="83">
        <v>93.294460641399397</v>
      </c>
      <c r="F25" s="83">
        <v>77.551020408163296</v>
      </c>
      <c r="G25" s="265">
        <v>343</v>
      </c>
    </row>
    <row r="26" spans="1:7" ht="15" customHeight="1" x14ac:dyDescent="0.35">
      <c r="A26" s="66" t="s">
        <v>651</v>
      </c>
      <c r="B26" s="893" t="s">
        <v>412</v>
      </c>
      <c r="C26" s="83" t="s">
        <v>177</v>
      </c>
      <c r="D26" s="83">
        <v>73.913043478260903</v>
      </c>
      <c r="E26" s="83" t="s">
        <v>177</v>
      </c>
      <c r="F26" s="83">
        <v>21.739130434782599</v>
      </c>
      <c r="G26" s="265">
        <v>23</v>
      </c>
    </row>
    <row r="27" spans="1:7" ht="15" customHeight="1" x14ac:dyDescent="0.35">
      <c r="A27" s="66" t="s">
        <v>651</v>
      </c>
      <c r="B27" s="893" t="s">
        <v>337</v>
      </c>
      <c r="C27" s="83">
        <v>77.461389961389997</v>
      </c>
      <c r="D27" s="83">
        <v>67.953667953667903</v>
      </c>
      <c r="E27" s="83">
        <v>45.077220077220097</v>
      </c>
      <c r="F27" s="83">
        <v>19.208494208494201</v>
      </c>
      <c r="G27" s="265">
        <v>2072</v>
      </c>
    </row>
    <row r="28" spans="1:7" ht="20.149999999999999" customHeight="1" x14ac:dyDescent="0.35">
      <c r="A28" s="69" t="s">
        <v>651</v>
      </c>
      <c r="B28" s="82" t="s">
        <v>195</v>
      </c>
      <c r="C28" s="83">
        <v>78.029642545771594</v>
      </c>
      <c r="D28" s="83">
        <v>68.744551002615495</v>
      </c>
      <c r="E28" s="83">
        <v>45.945945945946001</v>
      </c>
      <c r="F28" s="83">
        <v>19.398430688753301</v>
      </c>
      <c r="G28" s="265">
        <v>2294</v>
      </c>
    </row>
    <row r="29" spans="1:7" ht="15" customHeight="1" x14ac:dyDescent="0.35">
      <c r="A29" s="66" t="s">
        <v>651</v>
      </c>
      <c r="B29" s="66" t="s">
        <v>197</v>
      </c>
      <c r="C29" s="83">
        <v>89.028699635411797</v>
      </c>
      <c r="D29" s="83">
        <v>84.922875572590499</v>
      </c>
      <c r="E29" s="83">
        <v>69.540992801720094</v>
      </c>
      <c r="F29" s="83">
        <v>41.669626998223798</v>
      </c>
      <c r="G29" s="265">
        <v>53485</v>
      </c>
    </row>
    <row r="30" spans="1:7" ht="25" customHeight="1" x14ac:dyDescent="0.35">
      <c r="A30" s="157" t="s">
        <v>651</v>
      </c>
      <c r="B30" s="157" t="s">
        <v>198</v>
      </c>
      <c r="C30" s="940">
        <v>88.576345936642795</v>
      </c>
      <c r="D30" s="940">
        <v>84.257516269563794</v>
      </c>
      <c r="E30" s="940">
        <v>68.570609010559494</v>
      </c>
      <c r="F30" s="940">
        <v>40.753688664192602</v>
      </c>
      <c r="G30" s="266">
        <v>55779</v>
      </c>
    </row>
    <row r="31" spans="1:7" ht="25" customHeight="1" x14ac:dyDescent="0.35">
      <c r="A31" s="66" t="s">
        <v>588</v>
      </c>
      <c r="B31" s="66" t="s">
        <v>394</v>
      </c>
      <c r="C31" s="83">
        <v>93.874355796203304</v>
      </c>
      <c r="D31" s="83">
        <v>92.452214756344205</v>
      </c>
      <c r="E31" s="83">
        <v>80.116119772979303</v>
      </c>
      <c r="F31" s="83">
        <v>51.441711788113999</v>
      </c>
      <c r="G31" s="894">
        <v>30658</v>
      </c>
    </row>
    <row r="32" spans="1:7" ht="35.15" customHeight="1" x14ac:dyDescent="0.35">
      <c r="A32" s="169" t="s">
        <v>588</v>
      </c>
      <c r="B32" s="287" t="s">
        <v>395</v>
      </c>
      <c r="C32" s="292">
        <v>80.966683792435703</v>
      </c>
      <c r="D32" s="292">
        <v>74.082124649251099</v>
      </c>
      <c r="E32" s="292">
        <v>50.124491167055297</v>
      </c>
      <c r="F32" s="292">
        <v>23.874639370825602</v>
      </c>
      <c r="G32" s="944">
        <v>25303</v>
      </c>
    </row>
    <row r="33" spans="1:7" ht="15" customHeight="1" x14ac:dyDescent="0.35">
      <c r="A33" s="66" t="s">
        <v>588</v>
      </c>
      <c r="B33" s="893" t="s">
        <v>396</v>
      </c>
      <c r="C33" s="83">
        <v>62.807881773398996</v>
      </c>
      <c r="D33" s="83">
        <v>49.507389162561601</v>
      </c>
      <c r="E33" s="83">
        <v>22.7832512315271</v>
      </c>
      <c r="F33" s="83">
        <v>8.1280788177339893</v>
      </c>
      <c r="G33" s="894">
        <v>812</v>
      </c>
    </row>
    <row r="34" spans="1:7" ht="15" customHeight="1" x14ac:dyDescent="0.35">
      <c r="A34" s="66" t="s">
        <v>588</v>
      </c>
      <c r="B34" s="893" t="s">
        <v>397</v>
      </c>
      <c r="C34" s="83">
        <v>87.396423898822505</v>
      </c>
      <c r="D34" s="83">
        <v>81.487134757958998</v>
      </c>
      <c r="E34" s="83">
        <v>55.298735281290902</v>
      </c>
      <c r="F34" s="83">
        <v>24.095071958133399</v>
      </c>
      <c r="G34" s="894">
        <v>4586</v>
      </c>
    </row>
    <row r="35" spans="1:7" ht="15" customHeight="1" x14ac:dyDescent="0.35">
      <c r="A35" s="66" t="s">
        <v>588</v>
      </c>
      <c r="B35" s="893" t="s">
        <v>398</v>
      </c>
      <c r="C35" s="83">
        <v>80.249410178631607</v>
      </c>
      <c r="D35" s="83">
        <v>72.699696663296294</v>
      </c>
      <c r="E35" s="83">
        <v>42.0963936636333</v>
      </c>
      <c r="F35" s="83">
        <v>16.852039096730699</v>
      </c>
      <c r="G35" s="894">
        <v>2967</v>
      </c>
    </row>
    <row r="36" spans="1:7" ht="15" customHeight="1" x14ac:dyDescent="0.35">
      <c r="A36" s="66" t="s">
        <v>588</v>
      </c>
      <c r="B36" s="893" t="s">
        <v>399</v>
      </c>
      <c r="C36" s="83">
        <v>74.819364161849705</v>
      </c>
      <c r="D36" s="83">
        <v>65.065028901734095</v>
      </c>
      <c r="E36" s="83">
        <v>34.212427745664698</v>
      </c>
      <c r="F36" s="83">
        <v>10.7658959537572</v>
      </c>
      <c r="G36" s="894">
        <v>2768</v>
      </c>
    </row>
    <row r="37" spans="1:7" ht="15" customHeight="1" x14ac:dyDescent="0.35">
      <c r="A37" s="66" t="s">
        <v>588</v>
      </c>
      <c r="B37" s="893" t="s">
        <v>400</v>
      </c>
      <c r="C37" s="83">
        <v>85</v>
      </c>
      <c r="D37" s="83">
        <v>78.214285714285694</v>
      </c>
      <c r="E37" s="83">
        <v>55</v>
      </c>
      <c r="F37" s="83">
        <v>27.8571428571429</v>
      </c>
      <c r="G37" s="894">
        <v>560</v>
      </c>
    </row>
    <row r="38" spans="1:7" ht="15" customHeight="1" x14ac:dyDescent="0.35">
      <c r="A38" s="66" t="s">
        <v>588</v>
      </c>
      <c r="B38" s="893" t="s">
        <v>401</v>
      </c>
      <c r="C38" s="83">
        <v>84.073107049608396</v>
      </c>
      <c r="D38" s="83">
        <v>77.023498694517002</v>
      </c>
      <c r="E38" s="83">
        <v>57.702349869451702</v>
      </c>
      <c r="F38" s="83">
        <v>27.9373368146214</v>
      </c>
      <c r="G38" s="894">
        <v>383</v>
      </c>
    </row>
    <row r="39" spans="1:7" ht="15" customHeight="1" x14ac:dyDescent="0.35">
      <c r="A39" s="66" t="s">
        <v>588</v>
      </c>
      <c r="B39" s="893" t="s">
        <v>402</v>
      </c>
      <c r="C39" s="83" t="s">
        <v>177</v>
      </c>
      <c r="D39" s="83" t="s">
        <v>177</v>
      </c>
      <c r="E39" s="83" t="s">
        <v>177</v>
      </c>
      <c r="F39" s="83" t="s">
        <v>177</v>
      </c>
      <c r="G39" s="894">
        <v>6</v>
      </c>
    </row>
    <row r="40" spans="1:7" ht="15" customHeight="1" x14ac:dyDescent="0.35">
      <c r="A40" s="66" t="s">
        <v>588</v>
      </c>
      <c r="B40" s="893" t="s">
        <v>403</v>
      </c>
      <c r="C40" s="83">
        <v>80.618311533888203</v>
      </c>
      <c r="D40" s="83">
        <v>74.673008323424497</v>
      </c>
      <c r="E40" s="83">
        <v>49.227110582639703</v>
      </c>
      <c r="F40" s="83">
        <v>21.5219976218787</v>
      </c>
      <c r="G40" s="894">
        <v>841</v>
      </c>
    </row>
    <row r="41" spans="1:7" ht="15" customHeight="1" x14ac:dyDescent="0.35">
      <c r="A41" s="66" t="s">
        <v>588</v>
      </c>
      <c r="B41" s="893" t="s">
        <v>404</v>
      </c>
      <c r="C41" s="83">
        <v>73.732718894009196</v>
      </c>
      <c r="D41" s="83">
        <v>62.788018433179701</v>
      </c>
      <c r="E41" s="83">
        <v>36.290322580645203</v>
      </c>
      <c r="F41" s="83">
        <v>14.400921658986199</v>
      </c>
      <c r="G41" s="894">
        <v>868</v>
      </c>
    </row>
    <row r="42" spans="1:7" ht="15" customHeight="1" x14ac:dyDescent="0.35">
      <c r="A42" s="66" t="s">
        <v>588</v>
      </c>
      <c r="B42" s="893" t="s">
        <v>405</v>
      </c>
      <c r="C42" s="83">
        <v>76.44</v>
      </c>
      <c r="D42" s="83">
        <v>67.72</v>
      </c>
      <c r="E42" s="83">
        <v>46.04</v>
      </c>
      <c r="F42" s="83">
        <v>21.24</v>
      </c>
      <c r="G42" s="894">
        <v>2500</v>
      </c>
    </row>
    <row r="43" spans="1:7" ht="15" customHeight="1" x14ac:dyDescent="0.35">
      <c r="A43" s="66" t="s">
        <v>588</v>
      </c>
      <c r="B43" s="893" t="s">
        <v>406</v>
      </c>
      <c r="C43" s="83">
        <v>68.6099985165406</v>
      </c>
      <c r="D43" s="83">
        <v>57.291203085595598</v>
      </c>
      <c r="E43" s="83">
        <v>30.781783118231701</v>
      </c>
      <c r="F43" s="83">
        <v>11.3039608366711</v>
      </c>
      <c r="G43" s="894">
        <v>6741</v>
      </c>
    </row>
    <row r="44" spans="1:7" ht="15" customHeight="1" x14ac:dyDescent="0.35">
      <c r="A44" s="66" t="s">
        <v>588</v>
      </c>
      <c r="B44" s="893" t="s">
        <v>407</v>
      </c>
      <c r="C44" s="83">
        <v>81.632653061224502</v>
      </c>
      <c r="D44" s="83">
        <v>74.846938775510196</v>
      </c>
      <c r="E44" s="83">
        <v>53.571428571428598</v>
      </c>
      <c r="F44" s="83">
        <v>28.316326530612201</v>
      </c>
      <c r="G44" s="894">
        <v>1960</v>
      </c>
    </row>
    <row r="45" spans="1:7" ht="15" customHeight="1" x14ac:dyDescent="0.35">
      <c r="A45" s="66" t="s">
        <v>588</v>
      </c>
      <c r="B45" s="893" t="s">
        <v>408</v>
      </c>
      <c r="C45" s="83">
        <v>74.589523064894493</v>
      </c>
      <c r="D45" s="83">
        <v>66.340891321344799</v>
      </c>
      <c r="E45" s="83">
        <v>45.73885848319</v>
      </c>
      <c r="F45" s="83">
        <v>21.540265832681801</v>
      </c>
      <c r="G45" s="894">
        <v>2558</v>
      </c>
    </row>
    <row r="46" spans="1:7" ht="15" customHeight="1" x14ac:dyDescent="0.35">
      <c r="A46" s="66" t="s">
        <v>588</v>
      </c>
      <c r="B46" s="893" t="s">
        <v>409</v>
      </c>
      <c r="C46" s="83">
        <v>61.663652802893303</v>
      </c>
      <c r="D46" s="83">
        <v>43.896925858951199</v>
      </c>
      <c r="E46" s="83">
        <v>19.529837251356199</v>
      </c>
      <c r="F46" s="83">
        <v>6.1482820976491901</v>
      </c>
      <c r="G46" s="894">
        <v>2212</v>
      </c>
    </row>
    <row r="47" spans="1:7" ht="15" customHeight="1" x14ac:dyDescent="0.35">
      <c r="A47" s="66" t="s">
        <v>588</v>
      </c>
      <c r="B47" s="893" t="s">
        <v>410</v>
      </c>
      <c r="C47" s="83">
        <v>89.107142857142904</v>
      </c>
      <c r="D47" s="83">
        <v>86.011904761904802</v>
      </c>
      <c r="E47" s="83">
        <v>68.392857142857096</v>
      </c>
      <c r="F47" s="83">
        <v>39.1666666666667</v>
      </c>
      <c r="G47" s="894">
        <v>3360</v>
      </c>
    </row>
    <row r="48" spans="1:7" ht="15" customHeight="1" x14ac:dyDescent="0.35">
      <c r="A48" s="66" t="s">
        <v>588</v>
      </c>
      <c r="B48" s="893" t="s">
        <v>411</v>
      </c>
      <c r="C48" s="83" t="s">
        <v>177</v>
      </c>
      <c r="D48" s="83">
        <v>96.315789473684205</v>
      </c>
      <c r="E48" s="83">
        <v>93.684210526315795</v>
      </c>
      <c r="F48" s="83">
        <v>74.210526315789494</v>
      </c>
      <c r="G48" s="894">
        <v>380</v>
      </c>
    </row>
    <row r="49" spans="1:7" s="331" customFormat="1" ht="15" customHeight="1" x14ac:dyDescent="0.35">
      <c r="A49" s="66" t="s">
        <v>588</v>
      </c>
      <c r="B49" s="893" t="s">
        <v>412</v>
      </c>
      <c r="C49" s="83" t="s">
        <v>177</v>
      </c>
      <c r="D49" s="83">
        <v>68.75</v>
      </c>
      <c r="E49" s="83">
        <v>50</v>
      </c>
      <c r="F49" s="83">
        <v>15.625</v>
      </c>
      <c r="G49" s="894">
        <v>32</v>
      </c>
    </row>
    <row r="50" spans="1:7" ht="15" customHeight="1" x14ac:dyDescent="0.35">
      <c r="A50" s="66" t="s">
        <v>588</v>
      </c>
      <c r="B50" s="921" t="s">
        <v>337</v>
      </c>
      <c r="C50" s="83">
        <v>78.603716725263695</v>
      </c>
      <c r="D50" s="83">
        <v>70.718232044198899</v>
      </c>
      <c r="E50" s="83">
        <v>42.842792566549498</v>
      </c>
      <c r="F50" s="83">
        <v>17.5288799598192</v>
      </c>
      <c r="G50" s="894">
        <v>1991</v>
      </c>
    </row>
    <row r="51" spans="1:7" ht="20.149999999999999" customHeight="1" x14ac:dyDescent="0.35">
      <c r="A51" s="66" t="s">
        <v>588</v>
      </c>
      <c r="B51" s="262" t="s">
        <v>195</v>
      </c>
      <c r="C51" s="83">
        <v>77.750730282375898</v>
      </c>
      <c r="D51" s="83">
        <v>68.549172346640702</v>
      </c>
      <c r="E51" s="83">
        <v>43.281402142161603</v>
      </c>
      <c r="F51" s="83">
        <v>19.133398247322301</v>
      </c>
      <c r="G51" s="894">
        <v>2054</v>
      </c>
    </row>
    <row r="52" spans="1:7" ht="15" customHeight="1" x14ac:dyDescent="0.35">
      <c r="A52" s="66" t="s">
        <v>588</v>
      </c>
      <c r="B52" s="82" t="s">
        <v>197</v>
      </c>
      <c r="C52" s="83">
        <v>88.430074016361502</v>
      </c>
      <c r="D52" s="83">
        <v>84.740386220713404</v>
      </c>
      <c r="E52" s="83">
        <v>67.442076168215607</v>
      </c>
      <c r="F52" s="83">
        <v>39.733244291093897</v>
      </c>
      <c r="G52" s="894">
        <v>53907</v>
      </c>
    </row>
    <row r="53" spans="1:7" ht="25" customHeight="1" x14ac:dyDescent="0.35">
      <c r="A53" s="157" t="s">
        <v>588</v>
      </c>
      <c r="B53" s="361" t="s">
        <v>198</v>
      </c>
      <c r="C53" s="940">
        <v>88.038097961079998</v>
      </c>
      <c r="D53" s="940">
        <v>84.146101749432603</v>
      </c>
      <c r="E53" s="940">
        <v>66.555279569700303</v>
      </c>
      <c r="F53" s="940">
        <v>38.977144797269503</v>
      </c>
      <c r="G53" s="941">
        <v>55961</v>
      </c>
    </row>
    <row r="54" spans="1:7" ht="25" customHeight="1" x14ac:dyDescent="0.35">
      <c r="A54" s="66" t="s">
        <v>130</v>
      </c>
      <c r="B54" s="82" t="s">
        <v>394</v>
      </c>
      <c r="C54" s="83">
        <v>93.927264767503701</v>
      </c>
      <c r="D54" s="83">
        <v>92.5169642577942</v>
      </c>
      <c r="E54" s="83">
        <v>78.370180430907794</v>
      </c>
      <c r="F54" s="83">
        <v>48.9008411770224</v>
      </c>
      <c r="G54" s="894">
        <v>31979</v>
      </c>
    </row>
    <row r="55" spans="1:7" ht="35.15" customHeight="1" x14ac:dyDescent="0.35">
      <c r="A55" s="169" t="s">
        <v>130</v>
      </c>
      <c r="B55" s="287" t="s">
        <v>395</v>
      </c>
      <c r="C55" s="292">
        <v>81.191732629727397</v>
      </c>
      <c r="D55" s="292">
        <v>74.542656112576907</v>
      </c>
      <c r="E55" s="292">
        <v>49.3007915567282</v>
      </c>
      <c r="F55" s="292">
        <v>22.5021987686895</v>
      </c>
      <c r="G55" s="944">
        <v>22740</v>
      </c>
    </row>
    <row r="56" spans="1:7" ht="15" customHeight="1" x14ac:dyDescent="0.35">
      <c r="A56" s="66" t="s">
        <v>130</v>
      </c>
      <c r="B56" s="943" t="s">
        <v>396</v>
      </c>
      <c r="C56" s="83">
        <v>67.391304347826093</v>
      </c>
      <c r="D56" s="83">
        <v>52.974828375286002</v>
      </c>
      <c r="E56" s="83">
        <v>23.913043478260899</v>
      </c>
      <c r="F56" s="83">
        <v>7.4370709382150997</v>
      </c>
      <c r="G56" s="894">
        <v>874</v>
      </c>
    </row>
    <row r="57" spans="1:7" ht="15" customHeight="1" x14ac:dyDescent="0.35">
      <c r="A57" s="66" t="s">
        <v>130</v>
      </c>
      <c r="B57" s="943" t="s">
        <v>397</v>
      </c>
      <c r="C57" s="83">
        <v>86.825473991249396</v>
      </c>
      <c r="D57" s="83">
        <v>80.578512396694194</v>
      </c>
      <c r="E57" s="83">
        <v>51.9445794846864</v>
      </c>
      <c r="F57" s="83">
        <v>21.8279047156052</v>
      </c>
      <c r="G57" s="894">
        <v>4114</v>
      </c>
    </row>
    <row r="58" spans="1:7" ht="15" customHeight="1" x14ac:dyDescent="0.35">
      <c r="A58" s="66" t="s">
        <v>130</v>
      </c>
      <c r="B58" s="943" t="s">
        <v>398</v>
      </c>
      <c r="C58" s="83">
        <v>80.014831294030401</v>
      </c>
      <c r="D58" s="83">
        <v>72.599184278828304</v>
      </c>
      <c r="E58" s="83">
        <v>41.750092695587703</v>
      </c>
      <c r="F58" s="83">
        <v>14.200964034111999</v>
      </c>
      <c r="G58" s="894">
        <v>2697</v>
      </c>
    </row>
    <row r="59" spans="1:7" ht="15" customHeight="1" x14ac:dyDescent="0.35">
      <c r="A59" s="66" t="s">
        <v>130</v>
      </c>
      <c r="B59" s="943" t="s">
        <v>399</v>
      </c>
      <c r="C59" s="83">
        <v>76.331130975514995</v>
      </c>
      <c r="D59" s="83">
        <v>66.731441896618705</v>
      </c>
      <c r="E59" s="83">
        <v>34.201321414691002</v>
      </c>
      <c r="F59" s="83">
        <v>9.5219588029537494</v>
      </c>
      <c r="G59" s="894">
        <v>2573</v>
      </c>
    </row>
    <row r="60" spans="1:7" ht="15" customHeight="1" x14ac:dyDescent="0.35">
      <c r="A60" s="66" t="s">
        <v>130</v>
      </c>
      <c r="B60" s="943" t="s">
        <v>400</v>
      </c>
      <c r="C60" s="83">
        <v>83.101391650099401</v>
      </c>
      <c r="D60" s="83">
        <v>75.9443339960239</v>
      </c>
      <c r="E60" s="83">
        <v>54.075546719681903</v>
      </c>
      <c r="F60" s="83">
        <v>28.031809145129198</v>
      </c>
      <c r="G60" s="894">
        <v>503</v>
      </c>
    </row>
    <row r="61" spans="1:7" ht="15" customHeight="1" x14ac:dyDescent="0.35">
      <c r="A61" s="66" t="s">
        <v>130</v>
      </c>
      <c r="B61" s="943" t="s">
        <v>401</v>
      </c>
      <c r="C61" s="83">
        <v>83.641160949868095</v>
      </c>
      <c r="D61" s="83">
        <v>79.155672823219007</v>
      </c>
      <c r="E61" s="83">
        <v>54.353562005276999</v>
      </c>
      <c r="F61" s="83">
        <v>29.023746701846999</v>
      </c>
      <c r="G61" s="894">
        <v>379</v>
      </c>
    </row>
    <row r="62" spans="1:7" ht="15" customHeight="1" x14ac:dyDescent="0.35">
      <c r="A62" s="66" t="s">
        <v>130</v>
      </c>
      <c r="B62" s="943" t="s">
        <v>402</v>
      </c>
      <c r="C62" s="83" t="s">
        <v>177</v>
      </c>
      <c r="D62" s="83" t="s">
        <v>177</v>
      </c>
      <c r="E62" s="83" t="s">
        <v>177</v>
      </c>
      <c r="F62" s="83" t="s">
        <v>177</v>
      </c>
      <c r="G62" s="894" t="s">
        <v>177</v>
      </c>
    </row>
    <row r="63" spans="1:7" ht="15" customHeight="1" x14ac:dyDescent="0.35">
      <c r="A63" s="66" t="s">
        <v>130</v>
      </c>
      <c r="B63" s="943" t="s">
        <v>403</v>
      </c>
      <c r="C63" s="83">
        <v>78.150134048257399</v>
      </c>
      <c r="D63" s="83">
        <v>69.436997319034901</v>
      </c>
      <c r="E63" s="83">
        <v>43.565683646112603</v>
      </c>
      <c r="F63" s="83">
        <v>20.643431635388701</v>
      </c>
      <c r="G63" s="894">
        <v>746</v>
      </c>
    </row>
    <row r="64" spans="1:7" ht="15" customHeight="1" x14ac:dyDescent="0.35">
      <c r="A64" s="66" t="s">
        <v>130</v>
      </c>
      <c r="B64" s="943" t="s">
        <v>404</v>
      </c>
      <c r="C64" s="83">
        <v>73.025516403402193</v>
      </c>
      <c r="D64" s="83">
        <v>63.669501822600203</v>
      </c>
      <c r="E64" s="83">
        <v>32.928311057108097</v>
      </c>
      <c r="F64" s="83">
        <v>12.0291616038882</v>
      </c>
      <c r="G64" s="894">
        <v>823</v>
      </c>
    </row>
    <row r="65" spans="1:7" ht="15" customHeight="1" x14ac:dyDescent="0.35">
      <c r="A65" s="66" t="s">
        <v>130</v>
      </c>
      <c r="B65" s="943" t="s">
        <v>405</v>
      </c>
      <c r="C65" s="83">
        <v>78.3</v>
      </c>
      <c r="D65" s="83">
        <v>70</v>
      </c>
      <c r="E65" s="83">
        <v>43.6</v>
      </c>
      <c r="F65" s="83">
        <v>18.649999999999999</v>
      </c>
      <c r="G65" s="894">
        <v>2000</v>
      </c>
    </row>
    <row r="66" spans="1:7" ht="15" customHeight="1" x14ac:dyDescent="0.35">
      <c r="A66" s="66" t="s">
        <v>130</v>
      </c>
      <c r="B66" s="943" t="s">
        <v>406</v>
      </c>
      <c r="C66" s="83">
        <v>68.630991464215398</v>
      </c>
      <c r="D66" s="83">
        <v>57.6657912015758</v>
      </c>
      <c r="E66" s="83">
        <v>30.3348653972423</v>
      </c>
      <c r="F66" s="83">
        <v>10.0459619172685</v>
      </c>
      <c r="G66" s="894">
        <v>6092</v>
      </c>
    </row>
    <row r="67" spans="1:7" ht="15" customHeight="1" x14ac:dyDescent="0.35">
      <c r="A67" s="66" t="s">
        <v>130</v>
      </c>
      <c r="B67" s="943" t="s">
        <v>407</v>
      </c>
      <c r="C67" s="83">
        <v>82.492753623188406</v>
      </c>
      <c r="D67" s="83">
        <v>76.579710144927503</v>
      </c>
      <c r="E67" s="83">
        <v>52.521739130434803</v>
      </c>
      <c r="F67" s="83">
        <v>26.376811594202898</v>
      </c>
      <c r="G67" s="894">
        <v>1725</v>
      </c>
    </row>
    <row r="68" spans="1:7" ht="15" customHeight="1" x14ac:dyDescent="0.35">
      <c r="A68" s="66" t="s">
        <v>130</v>
      </c>
      <c r="B68" s="943" t="s">
        <v>408</v>
      </c>
      <c r="C68" s="83">
        <v>73.281114012184503</v>
      </c>
      <c r="D68" s="83">
        <v>66.6666666666667</v>
      </c>
      <c r="E68" s="83">
        <v>45.9965187119234</v>
      </c>
      <c r="F68" s="83">
        <v>21.279373368146199</v>
      </c>
      <c r="G68" s="894">
        <v>2298</v>
      </c>
    </row>
    <row r="69" spans="1:7" ht="15" customHeight="1" x14ac:dyDescent="0.35">
      <c r="A69" s="66" t="s">
        <v>130</v>
      </c>
      <c r="B69" s="943" t="s">
        <v>409</v>
      </c>
      <c r="C69" s="83">
        <v>56.236635780470401</v>
      </c>
      <c r="D69" s="83">
        <v>41.054882394868102</v>
      </c>
      <c r="E69" s="83">
        <v>19.529579472558801</v>
      </c>
      <c r="F69" s="83">
        <v>6.0584461867426898</v>
      </c>
      <c r="G69" s="894">
        <v>1403</v>
      </c>
    </row>
    <row r="70" spans="1:7" ht="15" customHeight="1" x14ac:dyDescent="0.35">
      <c r="A70" s="66" t="s">
        <v>130</v>
      </c>
      <c r="B70" s="943" t="s">
        <v>410</v>
      </c>
      <c r="C70" s="83">
        <v>88.317256162915299</v>
      </c>
      <c r="D70" s="83">
        <v>84.530189353340504</v>
      </c>
      <c r="E70" s="83">
        <v>66.309396212933194</v>
      </c>
      <c r="F70" s="83">
        <v>38.620936048588803</v>
      </c>
      <c r="G70" s="894">
        <v>2799</v>
      </c>
    </row>
    <row r="71" spans="1:7" ht="15" customHeight="1" x14ac:dyDescent="0.35">
      <c r="A71" s="66" t="s">
        <v>130</v>
      </c>
      <c r="B71" s="943" t="s">
        <v>411</v>
      </c>
      <c r="C71" s="83">
        <v>96.531791907514403</v>
      </c>
      <c r="D71" s="83">
        <v>96.531791907514403</v>
      </c>
      <c r="E71" s="83">
        <v>93.352601156069397</v>
      </c>
      <c r="F71" s="83">
        <v>74.277456647398907</v>
      </c>
      <c r="G71" s="894">
        <v>346</v>
      </c>
    </row>
    <row r="72" spans="1:7" ht="15" customHeight="1" x14ac:dyDescent="0.35">
      <c r="A72" s="66" t="s">
        <v>130</v>
      </c>
      <c r="B72" s="943" t="s">
        <v>412</v>
      </c>
      <c r="C72" s="83" t="s">
        <v>177</v>
      </c>
      <c r="D72" s="83" t="s">
        <v>177</v>
      </c>
      <c r="E72" s="83">
        <v>64.516129032258107</v>
      </c>
      <c r="F72" s="83">
        <v>16.129032258064498</v>
      </c>
      <c r="G72" s="894">
        <v>31</v>
      </c>
    </row>
    <row r="73" spans="1:7" ht="15" customHeight="1" x14ac:dyDescent="0.35">
      <c r="A73" s="66" t="s">
        <v>130</v>
      </c>
      <c r="B73" s="943" t="s">
        <v>337</v>
      </c>
      <c r="C73" s="83">
        <v>78.470715835140993</v>
      </c>
      <c r="D73" s="83">
        <v>70.878524945770096</v>
      </c>
      <c r="E73" s="83">
        <v>44.631236442516297</v>
      </c>
      <c r="F73" s="83">
        <v>19.9023861171367</v>
      </c>
      <c r="G73" s="894">
        <v>1844</v>
      </c>
    </row>
    <row r="74" spans="1:7" ht="20.149999999999999" customHeight="1" x14ac:dyDescent="0.35">
      <c r="A74" s="66" t="s">
        <v>130</v>
      </c>
      <c r="B74" s="262" t="s">
        <v>195</v>
      </c>
      <c r="C74" s="83">
        <v>76.700680272108798</v>
      </c>
      <c r="D74" s="83">
        <v>67.800453514739203</v>
      </c>
      <c r="E74" s="83">
        <v>42.630385487528301</v>
      </c>
      <c r="F74" s="83">
        <v>17.5736961451247</v>
      </c>
      <c r="G74" s="894">
        <v>1764</v>
      </c>
    </row>
    <row r="75" spans="1:7" ht="15" customHeight="1" x14ac:dyDescent="0.35">
      <c r="A75" s="66" t="s">
        <v>130</v>
      </c>
      <c r="B75" s="262" t="s">
        <v>197</v>
      </c>
      <c r="C75" s="83">
        <v>89.0321971485223</v>
      </c>
      <c r="D75" s="83">
        <v>85.621754319705403</v>
      </c>
      <c r="E75" s="83">
        <v>67.077707487489405</v>
      </c>
      <c r="F75" s="83">
        <v>38.608252289679903</v>
      </c>
      <c r="G75" s="894">
        <v>52955</v>
      </c>
    </row>
    <row r="76" spans="1:7" ht="25" customHeight="1" x14ac:dyDescent="0.35">
      <c r="A76" s="157" t="s">
        <v>130</v>
      </c>
      <c r="B76" s="284" t="s">
        <v>198</v>
      </c>
      <c r="C76" s="940">
        <v>88.6346607211389</v>
      </c>
      <c r="D76" s="940">
        <v>85.047241360404996</v>
      </c>
      <c r="E76" s="940">
        <v>66.289588625523095</v>
      </c>
      <c r="F76" s="940">
        <v>37.9301522323142</v>
      </c>
      <c r="G76" s="941">
        <v>54719</v>
      </c>
    </row>
    <row r="77" spans="1:7" ht="25" customHeight="1" x14ac:dyDescent="0.35">
      <c r="A77" s="66" t="s">
        <v>129</v>
      </c>
      <c r="B77" s="262" t="s">
        <v>394</v>
      </c>
      <c r="C77" s="83">
        <v>94.683491313578301</v>
      </c>
      <c r="D77" s="83">
        <v>93.281105164010398</v>
      </c>
      <c r="E77" s="83">
        <v>79.583171366205207</v>
      </c>
      <c r="F77" s="83">
        <v>49.4513052058727</v>
      </c>
      <c r="G77" s="894">
        <v>33443</v>
      </c>
    </row>
    <row r="78" spans="1:7" ht="35.15" customHeight="1" x14ac:dyDescent="0.35">
      <c r="A78" s="169" t="s">
        <v>129</v>
      </c>
      <c r="B78" s="287" t="s">
        <v>395</v>
      </c>
      <c r="C78" s="292">
        <v>82.975009187798605</v>
      </c>
      <c r="D78" s="292">
        <v>76.097941933112807</v>
      </c>
      <c r="E78" s="292">
        <v>49.453325983094501</v>
      </c>
      <c r="F78" s="292">
        <v>22.124219037118699</v>
      </c>
      <c r="G78" s="944">
        <v>21768</v>
      </c>
    </row>
    <row r="79" spans="1:7" ht="15" customHeight="1" x14ac:dyDescent="0.35">
      <c r="A79" s="66" t="s">
        <v>129</v>
      </c>
      <c r="B79" s="943" t="s">
        <v>396</v>
      </c>
      <c r="C79" s="83">
        <v>67.328918322295806</v>
      </c>
      <c r="D79" s="83">
        <v>53.863134657836603</v>
      </c>
      <c r="E79" s="83">
        <v>26.269315673289199</v>
      </c>
      <c r="F79" s="83">
        <v>8.4988962472406193</v>
      </c>
      <c r="G79" s="894">
        <v>906</v>
      </c>
    </row>
    <row r="80" spans="1:7" ht="15" customHeight="1" x14ac:dyDescent="0.35">
      <c r="A80" s="66" t="s">
        <v>129</v>
      </c>
      <c r="B80" s="943" t="s">
        <v>397</v>
      </c>
      <c r="C80" s="83">
        <v>88.801621484671898</v>
      </c>
      <c r="D80" s="83">
        <v>82.619711173042802</v>
      </c>
      <c r="E80" s="83">
        <v>53.255637192804699</v>
      </c>
      <c r="F80" s="83">
        <v>21.966050164681999</v>
      </c>
      <c r="G80" s="894">
        <v>3947</v>
      </c>
    </row>
    <row r="81" spans="1:7" ht="15" customHeight="1" x14ac:dyDescent="0.35">
      <c r="A81" s="66" t="s">
        <v>129</v>
      </c>
      <c r="B81" s="943" t="s">
        <v>398</v>
      </c>
      <c r="C81" s="83">
        <v>83.004834510970596</v>
      </c>
      <c r="D81" s="83">
        <v>74.488657493491999</v>
      </c>
      <c r="E81" s="83">
        <v>41.2792859799182</v>
      </c>
      <c r="F81" s="83">
        <v>13.871327631089599</v>
      </c>
      <c r="G81" s="894">
        <v>2689</v>
      </c>
    </row>
    <row r="82" spans="1:7" ht="15" customHeight="1" x14ac:dyDescent="0.35">
      <c r="A82" s="66" t="s">
        <v>129</v>
      </c>
      <c r="B82" s="943" t="s">
        <v>399</v>
      </c>
      <c r="C82" s="83">
        <v>79.249800478850801</v>
      </c>
      <c r="D82" s="83">
        <v>68.595371109337606</v>
      </c>
      <c r="E82" s="83">
        <v>33.479648842777301</v>
      </c>
      <c r="F82" s="83">
        <v>9.61691939345571</v>
      </c>
      <c r="G82" s="894">
        <v>2506</v>
      </c>
    </row>
    <row r="83" spans="1:7" ht="15" customHeight="1" x14ac:dyDescent="0.35">
      <c r="A83" s="66" t="s">
        <v>129</v>
      </c>
      <c r="B83" s="943" t="s">
        <v>400</v>
      </c>
      <c r="C83" s="83">
        <v>82.142857142857096</v>
      </c>
      <c r="D83" s="83">
        <v>75.992063492063494</v>
      </c>
      <c r="E83" s="83">
        <v>54.761904761904802</v>
      </c>
      <c r="F83" s="83">
        <v>29.365079365079399</v>
      </c>
      <c r="G83" s="894">
        <v>504</v>
      </c>
    </row>
    <row r="84" spans="1:7" ht="15" customHeight="1" x14ac:dyDescent="0.35">
      <c r="A84" s="66" t="s">
        <v>129</v>
      </c>
      <c r="B84" s="943" t="s">
        <v>401</v>
      </c>
      <c r="C84" s="83">
        <v>84.574468085106403</v>
      </c>
      <c r="D84" s="83">
        <v>78.989361702127695</v>
      </c>
      <c r="E84" s="83">
        <v>55.053191489361701</v>
      </c>
      <c r="F84" s="83">
        <v>29.787234042553202</v>
      </c>
      <c r="G84" s="894">
        <v>376</v>
      </c>
    </row>
    <row r="85" spans="1:7" ht="15" customHeight="1" x14ac:dyDescent="0.35">
      <c r="A85" s="66" t="s">
        <v>129</v>
      </c>
      <c r="B85" s="943" t="s">
        <v>402</v>
      </c>
      <c r="C85" s="83" t="s">
        <v>177</v>
      </c>
      <c r="D85" s="83" t="s">
        <v>177</v>
      </c>
      <c r="E85" s="83" t="s">
        <v>177</v>
      </c>
      <c r="F85" s="83" t="s">
        <v>177</v>
      </c>
      <c r="G85" s="894">
        <v>5</v>
      </c>
    </row>
    <row r="86" spans="1:7" ht="15" customHeight="1" x14ac:dyDescent="0.35">
      <c r="A86" s="66" t="s">
        <v>129</v>
      </c>
      <c r="B86" s="943" t="s">
        <v>403</v>
      </c>
      <c r="C86" s="83">
        <v>80.446927374301694</v>
      </c>
      <c r="D86" s="83">
        <v>72.486033519553104</v>
      </c>
      <c r="E86" s="83">
        <v>46.0893854748603</v>
      </c>
      <c r="F86" s="83">
        <v>21.6480446927374</v>
      </c>
      <c r="G86" s="894">
        <v>716</v>
      </c>
    </row>
    <row r="87" spans="1:7" ht="15" customHeight="1" x14ac:dyDescent="0.35">
      <c r="A87" s="66" t="s">
        <v>129</v>
      </c>
      <c r="B87" s="943" t="s">
        <v>404</v>
      </c>
      <c r="C87" s="83">
        <v>74.665042630937904</v>
      </c>
      <c r="D87" s="83">
        <v>63.337393422655303</v>
      </c>
      <c r="E87" s="83">
        <v>32.521315468940301</v>
      </c>
      <c r="F87" s="83">
        <v>10.353227771010999</v>
      </c>
      <c r="G87" s="894">
        <v>821</v>
      </c>
    </row>
    <row r="88" spans="1:7" ht="15" customHeight="1" x14ac:dyDescent="0.35">
      <c r="A88" s="66" t="s">
        <v>129</v>
      </c>
      <c r="B88" s="943" t="s">
        <v>405</v>
      </c>
      <c r="C88" s="83">
        <v>77.676659528907905</v>
      </c>
      <c r="D88" s="83">
        <v>69.9143468950749</v>
      </c>
      <c r="E88" s="83">
        <v>43.9507494646681</v>
      </c>
      <c r="F88" s="83">
        <v>19.379014989293399</v>
      </c>
      <c r="G88" s="894">
        <v>1868</v>
      </c>
    </row>
    <row r="89" spans="1:7" ht="15" customHeight="1" x14ac:dyDescent="0.35">
      <c r="A89" s="66" t="s">
        <v>129</v>
      </c>
      <c r="B89" s="943" t="s">
        <v>406</v>
      </c>
      <c r="C89" s="83">
        <v>71.585174873847194</v>
      </c>
      <c r="D89" s="83">
        <v>60.414129110840399</v>
      </c>
      <c r="E89" s="83">
        <v>31.1292848442666</v>
      </c>
      <c r="F89" s="83">
        <v>10.997041934922599</v>
      </c>
      <c r="G89" s="894">
        <v>5747</v>
      </c>
    </row>
    <row r="90" spans="1:7" ht="15" customHeight="1" x14ac:dyDescent="0.35">
      <c r="A90" s="66" t="s">
        <v>129</v>
      </c>
      <c r="B90" s="943" t="s">
        <v>407</v>
      </c>
      <c r="C90" s="83">
        <v>81.791221826808993</v>
      </c>
      <c r="D90" s="83">
        <v>75.800711743772197</v>
      </c>
      <c r="E90" s="83">
        <v>51.126927639383197</v>
      </c>
      <c r="F90" s="83">
        <v>24.258600237247901</v>
      </c>
      <c r="G90" s="894">
        <v>1686</v>
      </c>
    </row>
    <row r="91" spans="1:7" ht="15" customHeight="1" x14ac:dyDescent="0.35">
      <c r="A91" s="69" t="s">
        <v>129</v>
      </c>
      <c r="B91" s="943" t="s">
        <v>408</v>
      </c>
      <c r="C91" s="83">
        <v>76.183504148365103</v>
      </c>
      <c r="D91" s="83">
        <v>70.180575890678398</v>
      </c>
      <c r="E91" s="83">
        <v>48.169838945827202</v>
      </c>
      <c r="F91" s="83">
        <v>21.766715470961401</v>
      </c>
      <c r="G91" s="894">
        <v>2049</v>
      </c>
    </row>
    <row r="92" spans="1:7" ht="15" customHeight="1" x14ac:dyDescent="0.35">
      <c r="A92" s="66" t="s">
        <v>129</v>
      </c>
      <c r="B92" s="943" t="s">
        <v>409</v>
      </c>
      <c r="C92" s="83">
        <v>55.435684647302899</v>
      </c>
      <c r="D92" s="83">
        <v>42.074688796680498</v>
      </c>
      <c r="E92" s="83">
        <v>19.585062240663898</v>
      </c>
      <c r="F92" s="83">
        <v>5.7261410788381699</v>
      </c>
      <c r="G92" s="894">
        <v>1205</v>
      </c>
    </row>
    <row r="93" spans="1:7" ht="15" customHeight="1" x14ac:dyDescent="0.35">
      <c r="A93" s="382" t="s">
        <v>129</v>
      </c>
      <c r="B93" s="943" t="s">
        <v>410</v>
      </c>
      <c r="C93" s="83">
        <v>91.895161290322605</v>
      </c>
      <c r="D93" s="83">
        <v>87.983870967741893</v>
      </c>
      <c r="E93" s="83">
        <v>68.709677419354804</v>
      </c>
      <c r="F93" s="83">
        <v>40.040322580645203</v>
      </c>
      <c r="G93" s="894">
        <v>2480</v>
      </c>
    </row>
    <row r="94" spans="1:7" ht="15" customHeight="1" x14ac:dyDescent="0.35">
      <c r="A94" s="66" t="s">
        <v>129</v>
      </c>
      <c r="B94" s="943" t="s">
        <v>411</v>
      </c>
      <c r="C94" s="83" t="s">
        <v>177</v>
      </c>
      <c r="D94" s="83">
        <v>96.420047732696901</v>
      </c>
      <c r="E94" s="83">
        <v>91.646778042959397</v>
      </c>
      <c r="F94" s="83">
        <v>71.837708830548905</v>
      </c>
      <c r="G94" s="459">
        <v>419</v>
      </c>
    </row>
    <row r="95" spans="1:7" ht="15" customHeight="1" x14ac:dyDescent="0.35">
      <c r="A95" s="382" t="s">
        <v>129</v>
      </c>
      <c r="B95" s="943" t="s">
        <v>412</v>
      </c>
      <c r="C95" s="83" t="s">
        <v>177</v>
      </c>
      <c r="D95" s="83">
        <v>70.8333333333333</v>
      </c>
      <c r="E95" s="83" t="s">
        <v>177</v>
      </c>
      <c r="F95" s="83" t="s">
        <v>177</v>
      </c>
      <c r="G95" s="459">
        <v>24</v>
      </c>
    </row>
    <row r="96" spans="1:7" ht="15" customHeight="1" x14ac:dyDescent="0.35">
      <c r="A96" s="66" t="s">
        <v>129</v>
      </c>
      <c r="B96" s="943" t="s">
        <v>337</v>
      </c>
      <c r="C96" s="83">
        <v>79.217040875072001</v>
      </c>
      <c r="D96" s="83">
        <v>70.696603339090402</v>
      </c>
      <c r="E96" s="83">
        <v>40.817501439263097</v>
      </c>
      <c r="F96" s="83">
        <v>16.177317213586601</v>
      </c>
      <c r="G96" s="459">
        <v>1737</v>
      </c>
    </row>
    <row r="97" spans="1:7" ht="20.149999999999999" customHeight="1" x14ac:dyDescent="0.35">
      <c r="A97" s="382" t="s">
        <v>129</v>
      </c>
      <c r="B97" s="262" t="s">
        <v>195</v>
      </c>
      <c r="C97" s="83">
        <v>77.652370203160302</v>
      </c>
      <c r="D97" s="83">
        <v>67.042889390519207</v>
      </c>
      <c r="E97" s="83">
        <v>40.011286681715603</v>
      </c>
      <c r="F97" s="83">
        <v>15.1805869074492</v>
      </c>
      <c r="G97" s="459">
        <v>1772</v>
      </c>
    </row>
    <row r="98" spans="1:7" ht="15" customHeight="1" x14ac:dyDescent="0.35">
      <c r="A98" s="66" t="s">
        <v>129</v>
      </c>
      <c r="B98" s="262" t="s">
        <v>197</v>
      </c>
      <c r="C98" s="83">
        <v>90.478863751192904</v>
      </c>
      <c r="D98" s="83">
        <v>87.151705683115296</v>
      </c>
      <c r="E98" s="83">
        <v>68.6221673309755</v>
      </c>
      <c r="F98" s="83">
        <v>39.456202398997</v>
      </c>
      <c r="G98" s="459">
        <v>53439</v>
      </c>
    </row>
    <row r="99" spans="1:7" ht="25" customHeight="1" x14ac:dyDescent="0.35">
      <c r="A99" s="942" t="s">
        <v>129</v>
      </c>
      <c r="B99" s="284" t="s">
        <v>198</v>
      </c>
      <c r="C99" s="940">
        <v>90.06719675427</v>
      </c>
      <c r="D99" s="940">
        <v>86.5063121479415</v>
      </c>
      <c r="E99" s="940">
        <v>67.703899585227603</v>
      </c>
      <c r="F99" s="940">
        <v>38.6770752205177</v>
      </c>
      <c r="G99" s="460">
        <v>55211</v>
      </c>
    </row>
    <row r="100" spans="1:7" ht="25" customHeight="1" x14ac:dyDescent="0.35">
      <c r="A100" s="66" t="s">
        <v>128</v>
      </c>
      <c r="B100" s="262" t="s">
        <v>394</v>
      </c>
      <c r="C100" s="83">
        <v>95.297453956184398</v>
      </c>
      <c r="D100" s="83">
        <v>94.025990214715307</v>
      </c>
      <c r="E100" s="83">
        <v>81.641684066190905</v>
      </c>
      <c r="F100" s="83">
        <v>52.538252983888597</v>
      </c>
      <c r="G100" s="459">
        <v>32089</v>
      </c>
    </row>
    <row r="101" spans="1:7" ht="35.15" customHeight="1" x14ac:dyDescent="0.35">
      <c r="A101" s="290" t="s">
        <v>128</v>
      </c>
      <c r="B101" s="287" t="s">
        <v>395</v>
      </c>
      <c r="C101" s="292">
        <v>82.2490606548578</v>
      </c>
      <c r="D101" s="292">
        <v>75.195920558239393</v>
      </c>
      <c r="E101" s="292">
        <v>51.137949543746601</v>
      </c>
      <c r="F101" s="292">
        <v>24.052603327965599</v>
      </c>
      <c r="G101" s="918">
        <v>18630</v>
      </c>
    </row>
    <row r="102" spans="1:7" ht="15" customHeight="1" x14ac:dyDescent="0.35">
      <c r="A102" s="66" t="s">
        <v>128</v>
      </c>
      <c r="B102" s="943" t="s">
        <v>396</v>
      </c>
      <c r="C102" s="83">
        <v>67.444574095682597</v>
      </c>
      <c r="D102" s="83">
        <v>51.925320886814497</v>
      </c>
      <c r="E102" s="83">
        <v>25.670945157526301</v>
      </c>
      <c r="F102" s="83">
        <v>8.5180863477246191</v>
      </c>
      <c r="G102" s="459">
        <v>857</v>
      </c>
    </row>
    <row r="103" spans="1:7" ht="15" customHeight="1" x14ac:dyDescent="0.35">
      <c r="A103" s="382" t="s">
        <v>128</v>
      </c>
      <c r="B103" s="943" t="s">
        <v>397</v>
      </c>
      <c r="C103" s="83">
        <v>88.157516527737897</v>
      </c>
      <c r="D103" s="83">
        <v>81.776372520839303</v>
      </c>
      <c r="E103" s="83">
        <v>56.280540385168202</v>
      </c>
      <c r="F103" s="83">
        <v>23.742454728370198</v>
      </c>
      <c r="G103" s="459">
        <v>3479</v>
      </c>
    </row>
    <row r="104" spans="1:7" ht="15" customHeight="1" x14ac:dyDescent="0.35">
      <c r="A104" s="66" t="s">
        <v>128</v>
      </c>
      <c r="B104" s="943" t="s">
        <v>398</v>
      </c>
      <c r="C104" s="83">
        <v>82.775996335318396</v>
      </c>
      <c r="D104" s="83">
        <v>73.751717819514397</v>
      </c>
      <c r="E104" s="83">
        <v>44.113605130554298</v>
      </c>
      <c r="F104" s="83">
        <v>16.307833256985798</v>
      </c>
      <c r="G104" s="459">
        <v>2183</v>
      </c>
    </row>
    <row r="105" spans="1:7" ht="15" customHeight="1" x14ac:dyDescent="0.35">
      <c r="A105" s="382" t="s">
        <v>128</v>
      </c>
      <c r="B105" s="943" t="s">
        <v>399</v>
      </c>
      <c r="C105" s="83">
        <v>76.170411985018703</v>
      </c>
      <c r="D105" s="83">
        <v>64.934456928838898</v>
      </c>
      <c r="E105" s="83">
        <v>31.226591760299598</v>
      </c>
      <c r="F105" s="83">
        <v>9.5037453183520597</v>
      </c>
      <c r="G105" s="459">
        <v>2136</v>
      </c>
    </row>
    <row r="106" spans="1:7" ht="15" customHeight="1" x14ac:dyDescent="0.35">
      <c r="A106" s="66" t="s">
        <v>128</v>
      </c>
      <c r="B106" s="943" t="s">
        <v>400</v>
      </c>
      <c r="C106" s="83">
        <v>83.256880733944996</v>
      </c>
      <c r="D106" s="83">
        <v>77.064220183486199</v>
      </c>
      <c r="E106" s="83">
        <v>55.9633027522936</v>
      </c>
      <c r="F106" s="83">
        <v>30.7339449541284</v>
      </c>
      <c r="G106" s="459">
        <v>436</v>
      </c>
    </row>
    <row r="107" spans="1:7" ht="15" customHeight="1" x14ac:dyDescent="0.35">
      <c r="A107" s="382" t="s">
        <v>128</v>
      </c>
      <c r="B107" s="943" t="s">
        <v>401</v>
      </c>
      <c r="C107" s="83">
        <v>84.105960264900702</v>
      </c>
      <c r="D107" s="83">
        <v>77.4834437086093</v>
      </c>
      <c r="E107" s="83">
        <v>56.953642384105997</v>
      </c>
      <c r="F107" s="83">
        <v>30.463576158940398</v>
      </c>
      <c r="G107" s="459">
        <v>302</v>
      </c>
    </row>
    <row r="108" spans="1:7" ht="15" customHeight="1" x14ac:dyDescent="0.35">
      <c r="A108" s="66" t="s">
        <v>128</v>
      </c>
      <c r="B108" s="943" t="s">
        <v>402</v>
      </c>
      <c r="C108" s="83" t="s">
        <v>177</v>
      </c>
      <c r="D108" s="83" t="s">
        <v>177</v>
      </c>
      <c r="E108" s="83" t="s">
        <v>177</v>
      </c>
      <c r="F108" s="83" t="s">
        <v>177</v>
      </c>
      <c r="G108" s="459" t="s">
        <v>177</v>
      </c>
    </row>
    <row r="109" spans="1:7" ht="15" customHeight="1" x14ac:dyDescent="0.35">
      <c r="A109" s="382" t="s">
        <v>128</v>
      </c>
      <c r="B109" s="943" t="s">
        <v>403</v>
      </c>
      <c r="C109" s="83">
        <v>81.109445277361303</v>
      </c>
      <c r="D109" s="83">
        <v>72.563718140929495</v>
      </c>
      <c r="E109" s="83">
        <v>50.074962518740598</v>
      </c>
      <c r="F109" s="83">
        <v>24.287856071964001</v>
      </c>
      <c r="G109" s="459">
        <v>667</v>
      </c>
    </row>
    <row r="110" spans="1:7" ht="15" customHeight="1" x14ac:dyDescent="0.35">
      <c r="A110" s="66" t="s">
        <v>128</v>
      </c>
      <c r="B110" s="943" t="s">
        <v>404</v>
      </c>
      <c r="C110" s="83">
        <v>73.726114649681506</v>
      </c>
      <c r="D110" s="83">
        <v>63.375796178343897</v>
      </c>
      <c r="E110" s="83">
        <v>35.828025477707001</v>
      </c>
      <c r="F110" s="83">
        <v>13.375796178343901</v>
      </c>
      <c r="G110" s="459">
        <v>628</v>
      </c>
    </row>
    <row r="111" spans="1:7" ht="15" customHeight="1" x14ac:dyDescent="0.35">
      <c r="A111" s="382" t="s">
        <v>128</v>
      </c>
      <c r="B111" s="943" t="s">
        <v>405</v>
      </c>
      <c r="C111" s="83">
        <v>76.659678546471</v>
      </c>
      <c r="D111" s="83">
        <v>68.064290705800104</v>
      </c>
      <c r="E111" s="83">
        <v>44.793850454227801</v>
      </c>
      <c r="F111" s="83">
        <v>19.007686932215201</v>
      </c>
      <c r="G111" s="459">
        <v>1431</v>
      </c>
    </row>
    <row r="112" spans="1:7" ht="15" customHeight="1" x14ac:dyDescent="0.35">
      <c r="A112" s="66" t="s">
        <v>128</v>
      </c>
      <c r="B112" s="943" t="s">
        <v>406</v>
      </c>
      <c r="C112" s="83">
        <v>68.861426256077806</v>
      </c>
      <c r="D112" s="83">
        <v>56.989465153970798</v>
      </c>
      <c r="E112" s="83">
        <v>30.7333873581848</v>
      </c>
      <c r="F112" s="83">
        <v>10.8792544570502</v>
      </c>
      <c r="G112" s="459">
        <v>4936</v>
      </c>
    </row>
    <row r="113" spans="1:7" ht="15" customHeight="1" x14ac:dyDescent="0.35">
      <c r="A113" s="66" t="s">
        <v>128</v>
      </c>
      <c r="B113" s="943" t="s">
        <v>407</v>
      </c>
      <c r="C113" s="83">
        <v>82.314410480349295</v>
      </c>
      <c r="D113" s="83">
        <v>74.745269286753995</v>
      </c>
      <c r="E113" s="83">
        <v>54.512372634643398</v>
      </c>
      <c r="F113" s="83">
        <v>26.855895196506602</v>
      </c>
      <c r="G113" s="459">
        <v>1374</v>
      </c>
    </row>
    <row r="114" spans="1:7" ht="15" customHeight="1" x14ac:dyDescent="0.35">
      <c r="A114" s="66" t="s">
        <v>128</v>
      </c>
      <c r="B114" s="943" t="s">
        <v>408</v>
      </c>
      <c r="C114" s="83">
        <v>75.502742230347394</v>
      </c>
      <c r="D114" s="83">
        <v>67.154174283973205</v>
      </c>
      <c r="E114" s="83">
        <v>48.385131017672201</v>
      </c>
      <c r="F114" s="83">
        <v>22.3034734917733</v>
      </c>
      <c r="G114" s="459">
        <v>1641</v>
      </c>
    </row>
    <row r="115" spans="1:7" ht="15" customHeight="1" x14ac:dyDescent="0.35">
      <c r="A115" s="66" t="s">
        <v>128</v>
      </c>
      <c r="B115" s="943" t="s">
        <v>409</v>
      </c>
      <c r="C115" s="83">
        <v>53.966789667896698</v>
      </c>
      <c r="D115" s="83">
        <v>41.974169741697402</v>
      </c>
      <c r="E115" s="83">
        <v>22.509225092250901</v>
      </c>
      <c r="F115" s="83">
        <v>8.0258302583025802</v>
      </c>
      <c r="G115" s="884">
        <v>1084</v>
      </c>
    </row>
    <row r="116" spans="1:7" ht="15" customHeight="1" x14ac:dyDescent="0.35">
      <c r="A116" s="66" t="s">
        <v>128</v>
      </c>
      <c r="B116" s="943" t="s">
        <v>410</v>
      </c>
      <c r="C116" s="83">
        <v>91.876892028254304</v>
      </c>
      <c r="D116" s="83">
        <v>88.446014127144295</v>
      </c>
      <c r="E116" s="83">
        <v>70.181634712411693</v>
      </c>
      <c r="F116" s="83">
        <v>43.087790110999002</v>
      </c>
      <c r="G116" s="884">
        <v>1982</v>
      </c>
    </row>
    <row r="117" spans="1:7" ht="15" customHeight="1" x14ac:dyDescent="0.35">
      <c r="A117" s="66" t="s">
        <v>128</v>
      </c>
      <c r="B117" s="943" t="s">
        <v>411</v>
      </c>
      <c r="C117" s="83" t="s">
        <v>177</v>
      </c>
      <c r="D117" s="83">
        <v>97.7653631284916</v>
      </c>
      <c r="E117" s="83">
        <v>94.692737430167597</v>
      </c>
      <c r="F117" s="83">
        <v>82.681564245810094</v>
      </c>
      <c r="G117" s="884">
        <v>358</v>
      </c>
    </row>
    <row r="118" spans="1:7" ht="15" customHeight="1" x14ac:dyDescent="0.35">
      <c r="A118" s="66" t="s">
        <v>128</v>
      </c>
      <c r="B118" s="943" t="s">
        <v>412</v>
      </c>
      <c r="C118" s="83" t="s">
        <v>177</v>
      </c>
      <c r="D118" s="83" t="s">
        <v>177</v>
      </c>
      <c r="E118" s="83" t="s">
        <v>177</v>
      </c>
      <c r="F118" s="83">
        <v>35.294117647058798</v>
      </c>
      <c r="G118" s="884">
        <v>17</v>
      </c>
    </row>
    <row r="119" spans="1:7" ht="15" customHeight="1" x14ac:dyDescent="0.35">
      <c r="A119" s="66" t="s">
        <v>128</v>
      </c>
      <c r="B119" s="943" t="s">
        <v>337</v>
      </c>
      <c r="C119" s="83">
        <v>79.208584842387694</v>
      </c>
      <c r="D119" s="83">
        <v>71.160295103957097</v>
      </c>
      <c r="E119" s="83">
        <v>45.942320590207899</v>
      </c>
      <c r="F119" s="83">
        <v>19.114688128772599</v>
      </c>
      <c r="G119" s="884">
        <v>1491</v>
      </c>
    </row>
    <row r="120" spans="1:7" ht="20.149999999999999" customHeight="1" x14ac:dyDescent="0.35">
      <c r="A120" s="66" t="s">
        <v>128</v>
      </c>
      <c r="B120" s="262" t="s">
        <v>195</v>
      </c>
      <c r="C120" s="83">
        <v>77.616853192890105</v>
      </c>
      <c r="D120" s="83">
        <v>68.005266622778194</v>
      </c>
      <c r="E120" s="83">
        <v>44.107965766951899</v>
      </c>
      <c r="F120" s="83">
        <v>17.050691244239601</v>
      </c>
      <c r="G120" s="884">
        <v>1519</v>
      </c>
    </row>
    <row r="121" spans="1:7" ht="15" customHeight="1" x14ac:dyDescent="0.35">
      <c r="A121" s="66" t="s">
        <v>128</v>
      </c>
      <c r="B121" s="262" t="s">
        <v>197</v>
      </c>
      <c r="C121" s="83">
        <v>90.902439024390205</v>
      </c>
      <c r="D121" s="83">
        <v>87.699186991869894</v>
      </c>
      <c r="E121" s="83">
        <v>71.25</v>
      </c>
      <c r="F121" s="83">
        <v>42.847560975609802</v>
      </c>
      <c r="G121" s="884">
        <v>49200</v>
      </c>
    </row>
    <row r="122" spans="1:7" ht="25" customHeight="1" x14ac:dyDescent="0.35">
      <c r="A122" s="157" t="s">
        <v>128</v>
      </c>
      <c r="B122" s="284" t="s">
        <v>198</v>
      </c>
      <c r="C122" s="940">
        <v>90.504544647962305</v>
      </c>
      <c r="D122" s="940">
        <v>87.109367298251101</v>
      </c>
      <c r="E122" s="940">
        <v>70.437114296417505</v>
      </c>
      <c r="F122" s="940">
        <v>42.074962045781703</v>
      </c>
      <c r="G122" s="886">
        <v>50719</v>
      </c>
    </row>
    <row r="123" spans="1:7" ht="25" customHeight="1" x14ac:dyDescent="0.35">
      <c r="A123" s="66" t="s">
        <v>127</v>
      </c>
      <c r="B123" s="262" t="s">
        <v>394</v>
      </c>
      <c r="C123" s="83">
        <v>94.474814525575994</v>
      </c>
      <c r="D123" s="83">
        <v>93.020304568527905</v>
      </c>
      <c r="E123" s="83">
        <v>79.012104646622404</v>
      </c>
      <c r="F123" s="83">
        <v>50.400234283483002</v>
      </c>
      <c r="G123" s="884">
        <v>30732</v>
      </c>
    </row>
    <row r="124" spans="1:7" ht="35.15" customHeight="1" x14ac:dyDescent="0.35">
      <c r="A124" s="169" t="s">
        <v>127</v>
      </c>
      <c r="B124" s="287" t="s">
        <v>395</v>
      </c>
      <c r="C124" s="292">
        <v>80.686309737693094</v>
      </c>
      <c r="D124" s="292">
        <v>72.469756857108607</v>
      </c>
      <c r="E124" s="292">
        <v>46.418732782369098</v>
      </c>
      <c r="F124" s="292">
        <v>21.337884776620001</v>
      </c>
      <c r="G124" s="885">
        <v>16698</v>
      </c>
    </row>
    <row r="125" spans="1:7" ht="15" customHeight="1" x14ac:dyDescent="0.35">
      <c r="A125" s="66" t="s">
        <v>127</v>
      </c>
      <c r="B125" s="943" t="s">
        <v>396</v>
      </c>
      <c r="C125" s="83">
        <v>61.927710843373497</v>
      </c>
      <c r="D125" s="83">
        <v>46.506024096385502</v>
      </c>
      <c r="E125" s="83">
        <v>18.9156626506024</v>
      </c>
      <c r="F125" s="83">
        <v>6.1445783132530103</v>
      </c>
      <c r="G125" s="884">
        <v>830</v>
      </c>
    </row>
    <row r="126" spans="1:7" ht="15" customHeight="1" x14ac:dyDescent="0.35">
      <c r="A126" s="66" t="s">
        <v>127</v>
      </c>
      <c r="B126" s="943" t="s">
        <v>397</v>
      </c>
      <c r="C126" s="83">
        <v>86.606866687287393</v>
      </c>
      <c r="D126" s="83">
        <v>79.245283018867894</v>
      </c>
      <c r="E126" s="83">
        <v>51.036189297865803</v>
      </c>
      <c r="F126" s="83">
        <v>21.497061552737399</v>
      </c>
      <c r="G126" s="884">
        <v>3233</v>
      </c>
    </row>
    <row r="127" spans="1:7" ht="15" customHeight="1" x14ac:dyDescent="0.35">
      <c r="A127" s="66" t="s">
        <v>127</v>
      </c>
      <c r="B127" s="943" t="s">
        <v>398</v>
      </c>
      <c r="C127" s="83">
        <v>81.605002605523694</v>
      </c>
      <c r="D127" s="83">
        <v>71.651902032308499</v>
      </c>
      <c r="E127" s="83">
        <v>40.020844189682101</v>
      </c>
      <c r="F127" s="83">
        <v>14.747264200104199</v>
      </c>
      <c r="G127" s="884">
        <v>1919</v>
      </c>
    </row>
    <row r="128" spans="1:7" ht="15" customHeight="1" x14ac:dyDescent="0.35">
      <c r="A128" s="66" t="s">
        <v>127</v>
      </c>
      <c r="B128" s="943" t="s">
        <v>399</v>
      </c>
      <c r="C128" s="83">
        <v>75.965880582037101</v>
      </c>
      <c r="D128" s="83">
        <v>63.723030607124898</v>
      </c>
      <c r="E128" s="83">
        <v>28.449573507275499</v>
      </c>
      <c r="F128" s="83">
        <v>8.1284495735072806</v>
      </c>
      <c r="G128" s="884">
        <v>1993</v>
      </c>
    </row>
    <row r="129" spans="1:7" ht="15" customHeight="1" x14ac:dyDescent="0.35">
      <c r="A129" s="66" t="s">
        <v>127</v>
      </c>
      <c r="B129" s="943" t="s">
        <v>400</v>
      </c>
      <c r="C129" s="83">
        <v>81.7708333333333</v>
      </c>
      <c r="D129" s="83">
        <v>72.65625</v>
      </c>
      <c r="E129" s="83">
        <v>51.8229166666667</v>
      </c>
      <c r="F129" s="83">
        <v>23.1770833333333</v>
      </c>
      <c r="G129" s="884">
        <v>384</v>
      </c>
    </row>
    <row r="130" spans="1:7" ht="15" customHeight="1" x14ac:dyDescent="0.35">
      <c r="A130" s="66" t="s">
        <v>127</v>
      </c>
      <c r="B130" s="943" t="s">
        <v>401</v>
      </c>
      <c r="C130" s="83">
        <v>84.879725085910593</v>
      </c>
      <c r="D130" s="83">
        <v>76.632302405498294</v>
      </c>
      <c r="E130" s="83">
        <v>52.920962199312697</v>
      </c>
      <c r="F130" s="83">
        <v>30.2405498281787</v>
      </c>
      <c r="G130" s="884">
        <v>291</v>
      </c>
    </row>
    <row r="131" spans="1:7" ht="15" customHeight="1" x14ac:dyDescent="0.35">
      <c r="A131" s="66" t="s">
        <v>127</v>
      </c>
      <c r="B131" s="943" t="s">
        <v>402</v>
      </c>
      <c r="C131" s="83" t="s">
        <v>177</v>
      </c>
      <c r="D131" s="83" t="s">
        <v>177</v>
      </c>
      <c r="E131" s="83" t="s">
        <v>177</v>
      </c>
      <c r="F131" s="83" t="s">
        <v>177</v>
      </c>
      <c r="G131" s="884" t="s">
        <v>177</v>
      </c>
    </row>
    <row r="132" spans="1:7" ht="15" customHeight="1" x14ac:dyDescent="0.35">
      <c r="A132" s="66" t="s">
        <v>127</v>
      </c>
      <c r="B132" s="943" t="s">
        <v>403</v>
      </c>
      <c r="C132" s="83">
        <v>79.682539682539698</v>
      </c>
      <c r="D132" s="83">
        <v>73.174603174603206</v>
      </c>
      <c r="E132" s="83">
        <v>51.587301587301603</v>
      </c>
      <c r="F132" s="83">
        <v>26.031746031746</v>
      </c>
      <c r="G132" s="884">
        <v>630</v>
      </c>
    </row>
    <row r="133" spans="1:7" ht="15" customHeight="1" x14ac:dyDescent="0.35">
      <c r="A133" s="254" t="s">
        <v>127</v>
      </c>
      <c r="B133" s="943" t="s">
        <v>404</v>
      </c>
      <c r="C133" s="83">
        <v>72.070626003210293</v>
      </c>
      <c r="D133" s="83">
        <v>58.105939004815397</v>
      </c>
      <c r="E133" s="83">
        <v>28.892455858748001</v>
      </c>
      <c r="F133" s="83">
        <v>8.5072231139646899</v>
      </c>
      <c r="G133" s="884">
        <v>623</v>
      </c>
    </row>
    <row r="134" spans="1:7" ht="15" customHeight="1" x14ac:dyDescent="0.35">
      <c r="A134" s="66" t="s">
        <v>127</v>
      </c>
      <c r="B134" s="943" t="s">
        <v>405</v>
      </c>
      <c r="C134" s="83">
        <v>75.944487278334606</v>
      </c>
      <c r="D134" s="83">
        <v>66.229760986892799</v>
      </c>
      <c r="E134" s="83">
        <v>41.249036237471103</v>
      </c>
      <c r="F134" s="83">
        <v>17.887432536622999</v>
      </c>
      <c r="G134" s="884">
        <v>1297</v>
      </c>
    </row>
    <row r="135" spans="1:7" ht="15" customHeight="1" x14ac:dyDescent="0.35">
      <c r="A135" s="66" t="s">
        <v>127</v>
      </c>
      <c r="B135" s="943" t="s">
        <v>406</v>
      </c>
      <c r="C135" s="83">
        <v>64.972819664381902</v>
      </c>
      <c r="D135" s="83">
        <v>52.209879461120302</v>
      </c>
      <c r="E135" s="83">
        <v>25.076813991964102</v>
      </c>
      <c r="F135" s="83">
        <v>8.6977073977783004</v>
      </c>
      <c r="G135" s="884">
        <v>4231</v>
      </c>
    </row>
    <row r="136" spans="1:7" ht="15" customHeight="1" x14ac:dyDescent="0.35">
      <c r="A136" s="66" t="s">
        <v>127</v>
      </c>
      <c r="B136" s="943" t="s">
        <v>407</v>
      </c>
      <c r="C136" s="83">
        <v>80.425880425880393</v>
      </c>
      <c r="D136" s="83">
        <v>73.382473382473407</v>
      </c>
      <c r="E136" s="83">
        <v>49.303849303849297</v>
      </c>
      <c r="F136" s="83">
        <v>24.897624897624901</v>
      </c>
      <c r="G136" s="884">
        <v>1221</v>
      </c>
    </row>
    <row r="137" spans="1:7" ht="15" customHeight="1" x14ac:dyDescent="0.35">
      <c r="A137" s="66" t="s">
        <v>127</v>
      </c>
      <c r="B137" s="943" t="s">
        <v>408</v>
      </c>
      <c r="C137" s="83">
        <v>73.401534526854206</v>
      </c>
      <c r="D137" s="83">
        <v>66.325660699062198</v>
      </c>
      <c r="E137" s="83">
        <v>48.167092924126202</v>
      </c>
      <c r="F137" s="83">
        <v>23.529411764705898</v>
      </c>
      <c r="G137" s="884">
        <v>1173</v>
      </c>
    </row>
    <row r="138" spans="1:7" ht="15" customHeight="1" x14ac:dyDescent="0.35">
      <c r="A138" s="66" t="s">
        <v>127</v>
      </c>
      <c r="B138" s="943" t="s">
        <v>409</v>
      </c>
      <c r="C138" s="83">
        <v>51.949541284403701</v>
      </c>
      <c r="D138" s="83">
        <v>39.449541284403701</v>
      </c>
      <c r="E138" s="83">
        <v>20.756880733945</v>
      </c>
      <c r="F138" s="83">
        <v>8.1422018348623908</v>
      </c>
      <c r="G138" s="884">
        <v>872</v>
      </c>
    </row>
    <row r="139" spans="1:7" ht="15" customHeight="1" x14ac:dyDescent="0.35">
      <c r="A139" s="66" t="s">
        <v>127</v>
      </c>
      <c r="B139" s="943" t="s">
        <v>410</v>
      </c>
      <c r="C139" s="83">
        <v>91.288081239978595</v>
      </c>
      <c r="D139" s="83">
        <v>87.119187600213806</v>
      </c>
      <c r="E139" s="83">
        <v>68.466060929983996</v>
      </c>
      <c r="F139" s="83">
        <v>39.070016034206297</v>
      </c>
      <c r="G139" s="884">
        <v>1871</v>
      </c>
    </row>
    <row r="140" spans="1:7" ht="15" customHeight="1" x14ac:dyDescent="0.35">
      <c r="A140" s="66" t="s">
        <v>127</v>
      </c>
      <c r="B140" s="943" t="s">
        <v>411</v>
      </c>
      <c r="C140" s="83" t="s">
        <v>177</v>
      </c>
      <c r="D140" s="83" t="s">
        <v>177</v>
      </c>
      <c r="E140" s="83">
        <v>92.436974789915993</v>
      </c>
      <c r="F140" s="83">
        <v>81.512605042016801</v>
      </c>
      <c r="G140" s="884">
        <v>238</v>
      </c>
    </row>
    <row r="141" spans="1:7" ht="15" customHeight="1" x14ac:dyDescent="0.35">
      <c r="A141" s="66" t="s">
        <v>127</v>
      </c>
      <c r="B141" s="943" t="s">
        <v>412</v>
      </c>
      <c r="C141" s="83" t="s">
        <v>177</v>
      </c>
      <c r="D141" s="83" t="s">
        <v>177</v>
      </c>
      <c r="E141" s="83" t="s">
        <v>177</v>
      </c>
      <c r="F141" s="83">
        <v>35.714285714285701</v>
      </c>
      <c r="G141" s="884">
        <v>14</v>
      </c>
    </row>
    <row r="142" spans="1:7" ht="15" customHeight="1" x14ac:dyDescent="0.35">
      <c r="A142" s="66" t="s">
        <v>127</v>
      </c>
      <c r="B142" s="943" t="s">
        <v>337</v>
      </c>
      <c r="C142" s="83">
        <v>78.860569715142404</v>
      </c>
      <c r="D142" s="83">
        <v>68.065967016491797</v>
      </c>
      <c r="E142" s="83">
        <v>40.254872563718102</v>
      </c>
      <c r="F142" s="83">
        <v>15.7421289355322</v>
      </c>
      <c r="G142" s="884">
        <v>1334</v>
      </c>
    </row>
    <row r="143" spans="1:7" ht="20.149999999999999" customHeight="1" x14ac:dyDescent="0.35">
      <c r="A143" s="66" t="s">
        <v>127</v>
      </c>
      <c r="B143" s="262" t="s">
        <v>195</v>
      </c>
      <c r="C143" s="83">
        <v>73.164956590370906</v>
      </c>
      <c r="D143" s="83">
        <v>62.667719021310198</v>
      </c>
      <c r="E143" s="83">
        <v>39.068666140489299</v>
      </c>
      <c r="F143" s="83">
        <v>16.4167324388319</v>
      </c>
      <c r="G143" s="884">
        <v>1267</v>
      </c>
    </row>
    <row r="144" spans="1:7" ht="15" customHeight="1" x14ac:dyDescent="0.35">
      <c r="A144" s="66" t="s">
        <v>127</v>
      </c>
      <c r="B144" s="262" t="s">
        <v>197</v>
      </c>
      <c r="C144" s="83">
        <v>90.072135693087503</v>
      </c>
      <c r="D144" s="83">
        <v>86.419860061087903</v>
      </c>
      <c r="E144" s="83">
        <v>68.318783441284197</v>
      </c>
      <c r="F144" s="83">
        <v>40.820570586833597</v>
      </c>
      <c r="G144" s="884">
        <v>46163</v>
      </c>
    </row>
    <row r="145" spans="1:7" ht="25" customHeight="1" thickBot="1" x14ac:dyDescent="0.4">
      <c r="A145" s="364" t="s">
        <v>127</v>
      </c>
      <c r="B145" s="347" t="s">
        <v>198</v>
      </c>
      <c r="C145" s="991">
        <v>89.620493358633794</v>
      </c>
      <c r="D145" s="991">
        <v>85.785367910605103</v>
      </c>
      <c r="E145" s="991">
        <v>67.537423571579197</v>
      </c>
      <c r="F145" s="991">
        <v>40.168669618385003</v>
      </c>
      <c r="G145" s="992">
        <v>47430</v>
      </c>
    </row>
    <row r="146" spans="1:7" ht="25" customHeight="1" x14ac:dyDescent="0.35">
      <c r="A146" s="66" t="s">
        <v>126</v>
      </c>
      <c r="B146" s="262" t="s">
        <v>394</v>
      </c>
      <c r="C146" s="83">
        <v>93.418609449143801</v>
      </c>
      <c r="D146" s="83">
        <v>91.791682631377299</v>
      </c>
      <c r="E146" s="83">
        <v>74.511479854991293</v>
      </c>
      <c r="F146" s="83">
        <v>44.233546523622898</v>
      </c>
      <c r="G146" s="884">
        <v>33929</v>
      </c>
    </row>
    <row r="147" spans="1:7" ht="35.15" customHeight="1" x14ac:dyDescent="0.35">
      <c r="A147" s="169" t="s">
        <v>126</v>
      </c>
      <c r="B147" s="287" t="s">
        <v>395</v>
      </c>
      <c r="C147" s="292">
        <v>79.756777299214605</v>
      </c>
      <c r="D147" s="292">
        <v>71.909044844185502</v>
      </c>
      <c r="E147" s="292">
        <v>42.430960222954099</v>
      </c>
      <c r="F147" s="292">
        <v>18.191031162908502</v>
      </c>
      <c r="G147" s="885">
        <v>15788</v>
      </c>
    </row>
    <row r="148" spans="1:7" ht="15" customHeight="1" x14ac:dyDescent="0.35">
      <c r="A148" s="66" t="s">
        <v>126</v>
      </c>
      <c r="B148" s="943" t="s">
        <v>396</v>
      </c>
      <c r="C148" s="83">
        <v>62.732919254658398</v>
      </c>
      <c r="D148" s="83">
        <v>49.316770186335397</v>
      </c>
      <c r="E148" s="83">
        <v>17.3913043478261</v>
      </c>
      <c r="F148" s="83">
        <v>5.4658385093167698</v>
      </c>
      <c r="G148" s="884">
        <v>805</v>
      </c>
    </row>
    <row r="149" spans="1:7" ht="15" customHeight="1" x14ac:dyDescent="0.35">
      <c r="A149" s="66" t="s">
        <v>126</v>
      </c>
      <c r="B149" s="943" t="s">
        <v>397</v>
      </c>
      <c r="C149" s="83">
        <v>86.869983948635607</v>
      </c>
      <c r="D149" s="83">
        <v>79.582664526484706</v>
      </c>
      <c r="E149" s="83">
        <v>46.966292134831498</v>
      </c>
      <c r="F149" s="83">
        <v>18.234349919743199</v>
      </c>
      <c r="G149" s="884">
        <v>3115</v>
      </c>
    </row>
    <row r="150" spans="1:7" ht="15" customHeight="1" x14ac:dyDescent="0.35">
      <c r="A150" s="66" t="s">
        <v>126</v>
      </c>
      <c r="B150" s="943" t="s">
        <v>398</v>
      </c>
      <c r="C150" s="83">
        <v>81.553398058252398</v>
      </c>
      <c r="D150" s="83">
        <v>70.981661272923404</v>
      </c>
      <c r="E150" s="83">
        <v>36.515641855447697</v>
      </c>
      <c r="F150" s="83">
        <v>12.0819848975189</v>
      </c>
      <c r="G150" s="884">
        <v>1854</v>
      </c>
    </row>
    <row r="151" spans="1:7" ht="15" customHeight="1" x14ac:dyDescent="0.35">
      <c r="A151" s="66" t="s">
        <v>126</v>
      </c>
      <c r="B151" s="943" t="s">
        <v>399</v>
      </c>
      <c r="C151" s="83">
        <v>75.9154203197524</v>
      </c>
      <c r="D151" s="83">
        <v>62.609592573491497</v>
      </c>
      <c r="E151" s="83">
        <v>23.001547189272799</v>
      </c>
      <c r="F151" s="83">
        <v>6.6013408973697798</v>
      </c>
      <c r="G151" s="884">
        <v>1939</v>
      </c>
    </row>
    <row r="152" spans="1:7" ht="15" customHeight="1" x14ac:dyDescent="0.35">
      <c r="A152" s="66" t="s">
        <v>126</v>
      </c>
      <c r="B152" s="943" t="s">
        <v>400</v>
      </c>
      <c r="C152" s="83">
        <v>86.616161616161605</v>
      </c>
      <c r="D152" s="83">
        <v>78.030303030303003</v>
      </c>
      <c r="E152" s="83">
        <v>52.7777777777778</v>
      </c>
      <c r="F152" s="83">
        <v>29.292929292929301</v>
      </c>
      <c r="G152" s="884">
        <v>396</v>
      </c>
    </row>
    <row r="153" spans="1:7" ht="15" customHeight="1" x14ac:dyDescent="0.35">
      <c r="A153" s="66" t="s">
        <v>126</v>
      </c>
      <c r="B153" s="943" t="s">
        <v>401</v>
      </c>
      <c r="C153" s="83">
        <v>82.264150943396203</v>
      </c>
      <c r="D153" s="83">
        <v>76.2264150943396</v>
      </c>
      <c r="E153" s="83">
        <v>53.962264150943398</v>
      </c>
      <c r="F153" s="83">
        <v>26.792452830188701</v>
      </c>
      <c r="G153" s="884">
        <v>265</v>
      </c>
    </row>
    <row r="154" spans="1:7" ht="15" customHeight="1" x14ac:dyDescent="0.35">
      <c r="A154" s="66" t="s">
        <v>126</v>
      </c>
      <c r="B154" s="943" t="s">
        <v>402</v>
      </c>
      <c r="C154" s="83" t="s">
        <v>177</v>
      </c>
      <c r="D154" s="83" t="s">
        <v>177</v>
      </c>
      <c r="E154" s="83" t="s">
        <v>177</v>
      </c>
      <c r="F154" s="83">
        <v>0</v>
      </c>
      <c r="G154" s="884">
        <v>6</v>
      </c>
    </row>
    <row r="155" spans="1:7" ht="15" customHeight="1" x14ac:dyDescent="0.35">
      <c r="A155" s="66" t="s">
        <v>126</v>
      </c>
      <c r="B155" s="943" t="s">
        <v>403</v>
      </c>
      <c r="C155" s="83">
        <v>76.207513416815701</v>
      </c>
      <c r="D155" s="83">
        <v>69.230769230769198</v>
      </c>
      <c r="E155" s="83">
        <v>44.7227191413238</v>
      </c>
      <c r="F155" s="83">
        <v>18.604651162790699</v>
      </c>
      <c r="G155" s="884">
        <v>559</v>
      </c>
    </row>
    <row r="156" spans="1:7" ht="15" customHeight="1" x14ac:dyDescent="0.35">
      <c r="A156" s="66" t="s">
        <v>126</v>
      </c>
      <c r="B156" s="943" t="s">
        <v>404</v>
      </c>
      <c r="C156" s="83">
        <v>69.108910891089096</v>
      </c>
      <c r="D156" s="83">
        <v>54.851485148514897</v>
      </c>
      <c r="E156" s="83">
        <v>24.950495049505001</v>
      </c>
      <c r="F156" s="83">
        <v>8.5148514851485206</v>
      </c>
      <c r="G156" s="884">
        <v>505</v>
      </c>
    </row>
    <row r="157" spans="1:7" ht="15" customHeight="1" x14ac:dyDescent="0.35">
      <c r="A157" s="66" t="s">
        <v>126</v>
      </c>
      <c r="B157" s="943" t="s">
        <v>405</v>
      </c>
      <c r="C157" s="83">
        <v>75.692041522491394</v>
      </c>
      <c r="D157" s="83">
        <v>68.166089965397902</v>
      </c>
      <c r="E157" s="83">
        <v>42.041522491349497</v>
      </c>
      <c r="F157" s="83">
        <v>16.435986159169499</v>
      </c>
      <c r="G157" s="884">
        <v>1156</v>
      </c>
    </row>
    <row r="158" spans="1:7" ht="15" customHeight="1" x14ac:dyDescent="0.35">
      <c r="A158" s="66" t="s">
        <v>126</v>
      </c>
      <c r="B158" s="943" t="s">
        <v>406</v>
      </c>
      <c r="C158" s="83">
        <v>64.741641337386</v>
      </c>
      <c r="D158" s="83">
        <v>52.963525835866299</v>
      </c>
      <c r="E158" s="83">
        <v>23.5562310030395</v>
      </c>
      <c r="F158" s="83">
        <v>7.3454913880445796</v>
      </c>
      <c r="G158" s="884">
        <v>3948</v>
      </c>
    </row>
    <row r="159" spans="1:7" ht="15" customHeight="1" x14ac:dyDescent="0.35">
      <c r="A159" s="66" t="s">
        <v>126</v>
      </c>
      <c r="B159" s="943" t="s">
        <v>407</v>
      </c>
      <c r="C159" s="83">
        <v>80.217937971500405</v>
      </c>
      <c r="D159" s="83">
        <v>74.182732606873401</v>
      </c>
      <c r="E159" s="83">
        <v>48.616932103939597</v>
      </c>
      <c r="F159" s="83">
        <v>22.967309304274899</v>
      </c>
      <c r="G159" s="884">
        <v>1193</v>
      </c>
    </row>
    <row r="160" spans="1:7" ht="15" customHeight="1" x14ac:dyDescent="0.35">
      <c r="A160" s="66" t="s">
        <v>126</v>
      </c>
      <c r="B160" s="943" t="s">
        <v>408</v>
      </c>
      <c r="C160" s="83">
        <v>68.503937007874001</v>
      </c>
      <c r="D160" s="83">
        <v>60.854893138357703</v>
      </c>
      <c r="E160" s="83">
        <v>38.132733408324</v>
      </c>
      <c r="F160" s="83">
        <v>16.422947131608499</v>
      </c>
      <c r="G160" s="884">
        <v>889</v>
      </c>
    </row>
    <row r="161" spans="1:7" ht="15" customHeight="1" x14ac:dyDescent="0.35">
      <c r="A161" s="66" t="s">
        <v>126</v>
      </c>
      <c r="B161" s="943" t="s">
        <v>409</v>
      </c>
      <c r="C161" s="83">
        <v>46.575342465753401</v>
      </c>
      <c r="D161" s="83">
        <v>33.219178082191803</v>
      </c>
      <c r="E161" s="83">
        <v>13.698630136986299</v>
      </c>
      <c r="F161" s="83">
        <v>3.7671232876712302</v>
      </c>
      <c r="G161" s="884">
        <v>584</v>
      </c>
    </row>
    <row r="162" spans="1:7" ht="15" customHeight="1" x14ac:dyDescent="0.35">
      <c r="A162" s="66" t="s">
        <v>126</v>
      </c>
      <c r="B162" s="943" t="s">
        <v>410</v>
      </c>
      <c r="C162" s="83">
        <v>89.637883008356496</v>
      </c>
      <c r="D162" s="83">
        <v>85.181058495821702</v>
      </c>
      <c r="E162" s="83">
        <v>62.562674094707504</v>
      </c>
      <c r="F162" s="83">
        <v>34.596100278551503</v>
      </c>
      <c r="G162" s="884">
        <v>1795</v>
      </c>
    </row>
    <row r="163" spans="1:7" ht="15" customHeight="1" x14ac:dyDescent="0.35">
      <c r="A163" s="66" t="s">
        <v>126</v>
      </c>
      <c r="B163" s="943" t="s">
        <v>411</v>
      </c>
      <c r="C163" s="83" t="s">
        <v>177</v>
      </c>
      <c r="D163" s="83">
        <v>95</v>
      </c>
      <c r="E163" s="83">
        <v>88</v>
      </c>
      <c r="F163" s="83">
        <v>68</v>
      </c>
      <c r="G163" s="884">
        <v>200</v>
      </c>
    </row>
    <row r="164" spans="1:7" ht="15" customHeight="1" x14ac:dyDescent="0.35">
      <c r="A164" s="66" t="s">
        <v>126</v>
      </c>
      <c r="B164" s="943" t="s">
        <v>412</v>
      </c>
      <c r="C164" s="83" t="s">
        <v>177</v>
      </c>
      <c r="D164" s="83" t="s">
        <v>177</v>
      </c>
      <c r="E164" s="83">
        <v>53.3333333333333</v>
      </c>
      <c r="F164" s="83" t="s">
        <v>177</v>
      </c>
      <c r="G164" s="884">
        <v>15</v>
      </c>
    </row>
    <row r="165" spans="1:7" ht="15" customHeight="1" x14ac:dyDescent="0.35">
      <c r="A165" s="66" t="s">
        <v>126</v>
      </c>
      <c r="B165" s="943" t="s">
        <v>337</v>
      </c>
      <c r="C165" s="83">
        <v>76.050753370340999</v>
      </c>
      <c r="D165" s="83">
        <v>66.137985725614598</v>
      </c>
      <c r="E165" s="83">
        <v>37.985725614591601</v>
      </c>
      <c r="F165" s="83">
        <v>15.2260111022998</v>
      </c>
      <c r="G165" s="884">
        <v>1261</v>
      </c>
    </row>
    <row r="166" spans="1:7" ht="20.149999999999999" customHeight="1" x14ac:dyDescent="0.35">
      <c r="A166" s="66" t="s">
        <v>126</v>
      </c>
      <c r="B166" s="262" t="s">
        <v>195</v>
      </c>
      <c r="C166" s="83">
        <v>74.909877433309305</v>
      </c>
      <c r="D166" s="83">
        <v>65.609228550829101</v>
      </c>
      <c r="E166" s="83">
        <v>38.2840663302091</v>
      </c>
      <c r="F166" s="83">
        <v>13.266041816870899</v>
      </c>
      <c r="G166" s="884">
        <v>1387</v>
      </c>
    </row>
    <row r="167" spans="1:7" ht="15" customHeight="1" x14ac:dyDescent="0.35">
      <c r="A167" s="66" t="s">
        <v>126</v>
      </c>
      <c r="B167" s="262" t="s">
        <v>197</v>
      </c>
      <c r="C167" s="83">
        <v>89.486861162838807</v>
      </c>
      <c r="D167" s="83">
        <v>86.048003310573094</v>
      </c>
      <c r="E167" s="83">
        <v>65.071384233395406</v>
      </c>
      <c r="F167" s="83">
        <v>36.614938961307701</v>
      </c>
      <c r="G167" s="884">
        <v>48330</v>
      </c>
    </row>
    <row r="168" spans="1:7" ht="25" customHeight="1" x14ac:dyDescent="0.35">
      <c r="A168" s="157" t="s">
        <v>126</v>
      </c>
      <c r="B168" s="284" t="s">
        <v>198</v>
      </c>
      <c r="C168" s="940">
        <v>89.080193897459594</v>
      </c>
      <c r="D168" s="940">
        <v>85.477804372749802</v>
      </c>
      <c r="E168" s="940">
        <v>64.324074260313395</v>
      </c>
      <c r="F168" s="940">
        <v>35.963553714021401</v>
      </c>
      <c r="G168" s="886">
        <v>49717</v>
      </c>
    </row>
    <row r="169" spans="1:7" ht="25" customHeight="1" x14ac:dyDescent="0.35">
      <c r="A169" s="66" t="s">
        <v>125</v>
      </c>
      <c r="B169" s="262" t="s">
        <v>394</v>
      </c>
      <c r="C169" s="83">
        <v>93.963032050194997</v>
      </c>
      <c r="D169" s="83">
        <v>92.4735741337403</v>
      </c>
      <c r="E169" s="83">
        <v>73.899157763834694</v>
      </c>
      <c r="F169" s="83">
        <v>42.911649991521102</v>
      </c>
      <c r="G169" s="884">
        <v>35382</v>
      </c>
    </row>
    <row r="170" spans="1:7" ht="35.15" customHeight="1" x14ac:dyDescent="0.35">
      <c r="A170" s="169" t="s">
        <v>125</v>
      </c>
      <c r="B170" s="287" t="s">
        <v>395</v>
      </c>
      <c r="C170" s="292">
        <v>80.635253054101199</v>
      </c>
      <c r="D170" s="292">
        <v>72.537521815008702</v>
      </c>
      <c r="E170" s="292">
        <v>40.837696335078498</v>
      </c>
      <c r="F170" s="292">
        <v>17.291448516579401</v>
      </c>
      <c r="G170" s="885">
        <v>14325</v>
      </c>
    </row>
    <row r="171" spans="1:7" ht="15" customHeight="1" x14ac:dyDescent="0.35">
      <c r="A171" s="66" t="s">
        <v>125</v>
      </c>
      <c r="B171" s="943" t="s">
        <v>396</v>
      </c>
      <c r="C171" s="83">
        <v>66.585067319461402</v>
      </c>
      <c r="D171" s="83">
        <v>49.0820073439412</v>
      </c>
      <c r="E171" s="83">
        <v>15.1774785801714</v>
      </c>
      <c r="F171" s="83">
        <v>3.0599755201958398</v>
      </c>
      <c r="G171" s="884">
        <v>817</v>
      </c>
    </row>
    <row r="172" spans="1:7" ht="15" customHeight="1" x14ac:dyDescent="0.35">
      <c r="A172" s="66" t="s">
        <v>125</v>
      </c>
      <c r="B172" s="943" t="s">
        <v>397</v>
      </c>
      <c r="C172" s="83">
        <v>86.850366236484106</v>
      </c>
      <c r="D172" s="83">
        <v>78.618765259853504</v>
      </c>
      <c r="E172" s="83">
        <v>45.343564701778902</v>
      </c>
      <c r="F172" s="83">
        <v>16.881757935123801</v>
      </c>
      <c r="G172" s="884">
        <v>2867</v>
      </c>
    </row>
    <row r="173" spans="1:7" ht="15" customHeight="1" x14ac:dyDescent="0.35">
      <c r="A173" s="66" t="s">
        <v>125</v>
      </c>
      <c r="B173" s="943" t="s">
        <v>398</v>
      </c>
      <c r="C173" s="83">
        <v>81.879194630872504</v>
      </c>
      <c r="D173" s="83">
        <v>71.868008948545906</v>
      </c>
      <c r="E173" s="83">
        <v>33.836689038031302</v>
      </c>
      <c r="F173" s="83">
        <v>12.3042505592841</v>
      </c>
      <c r="G173" s="884">
        <v>1788</v>
      </c>
    </row>
    <row r="174" spans="1:7" ht="15" customHeight="1" x14ac:dyDescent="0.35">
      <c r="A174" s="66" t="s">
        <v>125</v>
      </c>
      <c r="B174" s="943" t="s">
        <v>399</v>
      </c>
      <c r="C174" s="83">
        <v>73.506336753168398</v>
      </c>
      <c r="D174" s="83">
        <v>59.444779722389903</v>
      </c>
      <c r="E174" s="83">
        <v>19.7948098974049</v>
      </c>
      <c r="F174" s="83">
        <v>4.1641520820760398</v>
      </c>
      <c r="G174" s="884">
        <v>1657</v>
      </c>
    </row>
    <row r="175" spans="1:7" ht="15" customHeight="1" x14ac:dyDescent="0.35">
      <c r="A175" s="66" t="s">
        <v>125</v>
      </c>
      <c r="B175" s="943" t="s">
        <v>400</v>
      </c>
      <c r="C175" s="83">
        <v>85.434173669467796</v>
      </c>
      <c r="D175" s="83">
        <v>76.190476190476204</v>
      </c>
      <c r="E175" s="83">
        <v>48.459383753501399</v>
      </c>
      <c r="F175" s="83">
        <v>23.529411764705898</v>
      </c>
      <c r="G175" s="884">
        <v>357</v>
      </c>
    </row>
    <row r="176" spans="1:7" ht="15" customHeight="1" x14ac:dyDescent="0.35">
      <c r="A176" s="66" t="s">
        <v>125</v>
      </c>
      <c r="B176" s="943" t="s">
        <v>401</v>
      </c>
      <c r="C176" s="83">
        <v>83.461538461538495</v>
      </c>
      <c r="D176" s="83">
        <v>77.307692307692307</v>
      </c>
      <c r="E176" s="83">
        <v>49.615384615384599</v>
      </c>
      <c r="F176" s="83">
        <v>24.230769230769202</v>
      </c>
      <c r="G176" s="884">
        <v>260</v>
      </c>
    </row>
    <row r="177" spans="1:7" ht="15" customHeight="1" x14ac:dyDescent="0.35">
      <c r="A177" s="66" t="s">
        <v>125</v>
      </c>
      <c r="B177" s="943" t="s">
        <v>402</v>
      </c>
      <c r="C177" s="83" t="s">
        <v>177</v>
      </c>
      <c r="D177" s="83" t="s">
        <v>177</v>
      </c>
      <c r="E177" s="83" t="s">
        <v>177</v>
      </c>
      <c r="F177" s="83" t="s">
        <v>177</v>
      </c>
      <c r="G177" s="884" t="s">
        <v>177</v>
      </c>
    </row>
    <row r="178" spans="1:7" ht="15" customHeight="1" x14ac:dyDescent="0.35">
      <c r="A178" s="66" t="s">
        <v>125</v>
      </c>
      <c r="B178" s="943" t="s">
        <v>403</v>
      </c>
      <c r="C178" s="83">
        <v>79.329608938547494</v>
      </c>
      <c r="D178" s="83">
        <v>70.204841713221597</v>
      </c>
      <c r="E178" s="83">
        <v>43.389199255121</v>
      </c>
      <c r="F178" s="83">
        <v>18.249534450651801</v>
      </c>
      <c r="G178" s="884">
        <v>537</v>
      </c>
    </row>
    <row r="179" spans="1:7" ht="15" customHeight="1" x14ac:dyDescent="0.35">
      <c r="A179" s="66" t="s">
        <v>125</v>
      </c>
      <c r="B179" s="943" t="s">
        <v>404</v>
      </c>
      <c r="C179" s="83">
        <v>73.109243697479002</v>
      </c>
      <c r="D179" s="83">
        <v>62.605042016806699</v>
      </c>
      <c r="E179" s="83">
        <v>27.731092436974802</v>
      </c>
      <c r="F179" s="83">
        <v>7.98319327731092</v>
      </c>
      <c r="G179" s="884">
        <v>476</v>
      </c>
    </row>
    <row r="180" spans="1:7" ht="15" customHeight="1" x14ac:dyDescent="0.35">
      <c r="A180" s="66" t="s">
        <v>125</v>
      </c>
      <c r="B180" s="943" t="s">
        <v>405</v>
      </c>
      <c r="C180" s="83">
        <v>79.854620976116294</v>
      </c>
      <c r="D180" s="83">
        <v>69.989615784008294</v>
      </c>
      <c r="E180" s="83">
        <v>39.563862928348897</v>
      </c>
      <c r="F180" s="83">
        <v>16.614745586708199</v>
      </c>
      <c r="G180" s="884">
        <v>963</v>
      </c>
    </row>
    <row r="181" spans="1:7" ht="15" customHeight="1" x14ac:dyDescent="0.35">
      <c r="A181" s="66" t="s">
        <v>125</v>
      </c>
      <c r="B181" s="943" t="s">
        <v>406</v>
      </c>
      <c r="C181" s="83">
        <v>64.822609741431194</v>
      </c>
      <c r="D181" s="83">
        <v>52.224894768490699</v>
      </c>
      <c r="E181" s="83">
        <v>22.850270595309699</v>
      </c>
      <c r="F181" s="83">
        <v>7.5766686710763702</v>
      </c>
      <c r="G181" s="884">
        <v>3326</v>
      </c>
    </row>
    <row r="182" spans="1:7" ht="15" customHeight="1" x14ac:dyDescent="0.35">
      <c r="A182" s="66" t="s">
        <v>125</v>
      </c>
      <c r="B182" s="943" t="s">
        <v>407</v>
      </c>
      <c r="C182" s="83">
        <v>79.223300970873794</v>
      </c>
      <c r="D182" s="83">
        <v>73.592233009708707</v>
      </c>
      <c r="E182" s="83">
        <v>47.766990291262097</v>
      </c>
      <c r="F182" s="83">
        <v>22.135922330097099</v>
      </c>
      <c r="G182" s="884">
        <v>1030</v>
      </c>
    </row>
    <row r="183" spans="1:7" ht="15" customHeight="1" x14ac:dyDescent="0.35">
      <c r="A183" s="66" t="s">
        <v>125</v>
      </c>
      <c r="B183" s="943" t="s">
        <v>408</v>
      </c>
      <c r="C183" s="83">
        <v>70.945945945945894</v>
      </c>
      <c r="D183" s="83">
        <v>63.344594594594597</v>
      </c>
      <c r="E183" s="83">
        <v>38.513513513513502</v>
      </c>
      <c r="F183" s="83">
        <v>15.709459459459501</v>
      </c>
      <c r="G183" s="884">
        <v>592</v>
      </c>
    </row>
    <row r="184" spans="1:7" ht="15" customHeight="1" x14ac:dyDescent="0.35">
      <c r="A184" s="66" t="s">
        <v>125</v>
      </c>
      <c r="B184" s="943" t="s">
        <v>409</v>
      </c>
      <c r="C184" s="83">
        <v>47.309417040358703</v>
      </c>
      <c r="D184" s="83">
        <v>36.098654708520201</v>
      </c>
      <c r="E184" s="83">
        <v>11.883408071748899</v>
      </c>
      <c r="F184" s="83">
        <v>4.2600896860986497</v>
      </c>
      <c r="G184" s="884">
        <v>446</v>
      </c>
    </row>
    <row r="185" spans="1:7" ht="15" customHeight="1" x14ac:dyDescent="0.35">
      <c r="A185" s="66" t="s">
        <v>125</v>
      </c>
      <c r="B185" s="943" t="s">
        <v>410</v>
      </c>
      <c r="C185" s="83">
        <v>90.376310919185698</v>
      </c>
      <c r="D185" s="83">
        <v>85.749537322640407</v>
      </c>
      <c r="E185" s="83">
        <v>59.716224552745203</v>
      </c>
      <c r="F185" s="83">
        <v>32.695866748920402</v>
      </c>
      <c r="G185" s="884">
        <v>1621</v>
      </c>
    </row>
    <row r="186" spans="1:7" ht="15" customHeight="1" x14ac:dyDescent="0.35">
      <c r="A186" s="66" t="s">
        <v>125</v>
      </c>
      <c r="B186" s="943" t="s">
        <v>411</v>
      </c>
      <c r="C186" s="83" t="s">
        <v>177</v>
      </c>
      <c r="D186" s="83">
        <v>96.045197740112997</v>
      </c>
      <c r="E186" s="83">
        <v>90.960451977401107</v>
      </c>
      <c r="F186" s="83">
        <v>72.881355932203405</v>
      </c>
      <c r="G186" s="884">
        <v>177</v>
      </c>
    </row>
    <row r="187" spans="1:7" ht="15" customHeight="1" x14ac:dyDescent="0.35">
      <c r="A187" s="66" t="s">
        <v>125</v>
      </c>
      <c r="B187" s="943" t="s">
        <v>412</v>
      </c>
      <c r="C187" s="83" t="s">
        <v>177</v>
      </c>
      <c r="D187" s="83" t="s">
        <v>177</v>
      </c>
      <c r="E187" s="83" t="s">
        <v>177</v>
      </c>
      <c r="F187" s="83">
        <v>31.25</v>
      </c>
      <c r="G187" s="884">
        <v>16</v>
      </c>
    </row>
    <row r="188" spans="1:7" ht="15" customHeight="1" x14ac:dyDescent="0.35">
      <c r="A188" s="66" t="s">
        <v>125</v>
      </c>
      <c r="B188" s="943" t="s">
        <v>337</v>
      </c>
      <c r="C188" s="83">
        <v>80.687397708674297</v>
      </c>
      <c r="D188" s="83">
        <v>73.731587561374795</v>
      </c>
      <c r="E188" s="83">
        <v>39.198036006546602</v>
      </c>
      <c r="F188" s="83">
        <v>16.7757774140753</v>
      </c>
      <c r="G188" s="884">
        <v>1222</v>
      </c>
    </row>
    <row r="189" spans="1:7" ht="20.149999999999999" customHeight="1" x14ac:dyDescent="0.35">
      <c r="A189" s="66" t="s">
        <v>125</v>
      </c>
      <c r="B189" s="262" t="s">
        <v>195</v>
      </c>
      <c r="C189" s="83">
        <v>77.265861027190297</v>
      </c>
      <c r="D189" s="83">
        <v>66.314199395770402</v>
      </c>
      <c r="E189" s="83">
        <v>35.574018126888198</v>
      </c>
      <c r="F189" s="83">
        <v>12.6888217522659</v>
      </c>
      <c r="G189" s="884">
        <v>1324</v>
      </c>
    </row>
    <row r="190" spans="1:7" ht="15" customHeight="1" x14ac:dyDescent="0.35">
      <c r="A190" s="66" t="s">
        <v>125</v>
      </c>
      <c r="B190" s="262" t="s">
        <v>197</v>
      </c>
      <c r="C190" s="83">
        <v>90.473926792468404</v>
      </c>
      <c r="D190" s="83">
        <v>87.286856953888801</v>
      </c>
      <c r="E190" s="83">
        <v>65.159250149846002</v>
      </c>
      <c r="F190" s="83">
        <v>36.153194303784403</v>
      </c>
      <c r="G190" s="884">
        <v>48383</v>
      </c>
    </row>
    <row r="191" spans="1:7" ht="25" customHeight="1" x14ac:dyDescent="0.35">
      <c r="A191" s="157" t="s">
        <v>125</v>
      </c>
      <c r="B191" s="284" t="s">
        <v>198</v>
      </c>
      <c r="C191" s="940">
        <v>90.122115597400807</v>
      </c>
      <c r="D191" s="940">
        <v>86.728227412638105</v>
      </c>
      <c r="E191" s="940">
        <v>64.371215321785698</v>
      </c>
      <c r="F191" s="940">
        <v>35.528195224012698</v>
      </c>
      <c r="G191" s="886">
        <v>49707</v>
      </c>
    </row>
    <row r="192" spans="1:7" ht="25" customHeight="1" x14ac:dyDescent="0.35">
      <c r="A192" s="66" t="s">
        <v>124</v>
      </c>
      <c r="B192" s="262" t="s">
        <v>394</v>
      </c>
      <c r="C192" s="83">
        <v>94.356492925892795</v>
      </c>
      <c r="D192" s="83">
        <v>92.660285068111307</v>
      </c>
      <c r="E192" s="83">
        <v>71.111870825224798</v>
      </c>
      <c r="F192" s="83">
        <v>41.300689002261599</v>
      </c>
      <c r="G192" s="884">
        <v>38026</v>
      </c>
    </row>
    <row r="193" spans="1:7" ht="35.15" customHeight="1" x14ac:dyDescent="0.35">
      <c r="A193" s="169" t="s">
        <v>124</v>
      </c>
      <c r="B193" s="287" t="s">
        <v>395</v>
      </c>
      <c r="C193" s="292">
        <v>80.426239419588896</v>
      </c>
      <c r="D193" s="292">
        <v>72.1130592503023</v>
      </c>
      <c r="E193" s="292">
        <v>36.525090689238198</v>
      </c>
      <c r="F193" s="292">
        <v>15.0544135429262</v>
      </c>
      <c r="G193" s="885">
        <v>13232</v>
      </c>
    </row>
    <row r="194" spans="1:7" ht="15" customHeight="1" x14ac:dyDescent="0.35">
      <c r="A194" s="66" t="s">
        <v>124</v>
      </c>
      <c r="B194" s="943" t="s">
        <v>396</v>
      </c>
      <c r="C194" s="83">
        <v>64.027939464493599</v>
      </c>
      <c r="D194" s="83">
        <v>48.428405122235198</v>
      </c>
      <c r="E194" s="83">
        <v>13.038416763678701</v>
      </c>
      <c r="F194" s="83">
        <v>2.7939464493597201</v>
      </c>
      <c r="G194" s="884">
        <v>859</v>
      </c>
    </row>
    <row r="195" spans="1:7" ht="15" customHeight="1" x14ac:dyDescent="0.35">
      <c r="A195" s="66" t="s">
        <v>124</v>
      </c>
      <c r="B195" s="943" t="s">
        <v>397</v>
      </c>
      <c r="C195" s="83">
        <v>87.462797619047606</v>
      </c>
      <c r="D195" s="83">
        <v>80.319940476190496</v>
      </c>
      <c r="E195" s="83">
        <v>40.8854166666667</v>
      </c>
      <c r="F195" s="83">
        <v>15.4389880952381</v>
      </c>
      <c r="G195" s="884">
        <v>2688</v>
      </c>
    </row>
    <row r="196" spans="1:7" ht="15" customHeight="1" x14ac:dyDescent="0.35">
      <c r="A196" s="66" t="s">
        <v>124</v>
      </c>
      <c r="B196" s="943" t="s">
        <v>398</v>
      </c>
      <c r="C196" s="83">
        <v>82.716836734693899</v>
      </c>
      <c r="D196" s="83">
        <v>73.022959183673507</v>
      </c>
      <c r="E196" s="83">
        <v>31.441326530612201</v>
      </c>
      <c r="F196" s="83">
        <v>11.415816326530599</v>
      </c>
      <c r="G196" s="884">
        <v>1568</v>
      </c>
    </row>
    <row r="197" spans="1:7" ht="15" customHeight="1" x14ac:dyDescent="0.35">
      <c r="A197" s="66" t="s">
        <v>124</v>
      </c>
      <c r="B197" s="943" t="s">
        <v>399</v>
      </c>
      <c r="C197" s="83">
        <v>73.839946200403503</v>
      </c>
      <c r="D197" s="83">
        <v>59.852051109616703</v>
      </c>
      <c r="E197" s="83">
        <v>18.560860793543998</v>
      </c>
      <c r="F197" s="83">
        <v>4.8419636852723604</v>
      </c>
      <c r="G197" s="884">
        <v>1487</v>
      </c>
    </row>
    <row r="198" spans="1:7" ht="15" customHeight="1" x14ac:dyDescent="0.35">
      <c r="A198" s="66" t="s">
        <v>124</v>
      </c>
      <c r="B198" s="943" t="s">
        <v>400</v>
      </c>
      <c r="C198" s="83">
        <v>79.934210526315795</v>
      </c>
      <c r="D198" s="83">
        <v>73.026315789473699</v>
      </c>
      <c r="E198" s="83">
        <v>42.105263157894697</v>
      </c>
      <c r="F198" s="83">
        <v>20.065789473684202</v>
      </c>
      <c r="G198" s="884">
        <v>304</v>
      </c>
    </row>
    <row r="199" spans="1:7" ht="15" customHeight="1" x14ac:dyDescent="0.35">
      <c r="A199" s="66" t="s">
        <v>124</v>
      </c>
      <c r="B199" s="943" t="s">
        <v>401</v>
      </c>
      <c r="C199" s="83">
        <v>83.189655172413794</v>
      </c>
      <c r="D199" s="83">
        <v>76.724137931034505</v>
      </c>
      <c r="E199" s="83">
        <v>47.413793103448299</v>
      </c>
      <c r="F199" s="83">
        <v>24.568965517241399</v>
      </c>
      <c r="G199" s="884">
        <v>232</v>
      </c>
    </row>
    <row r="200" spans="1:7" ht="15" customHeight="1" x14ac:dyDescent="0.35">
      <c r="A200" s="66" t="s">
        <v>124</v>
      </c>
      <c r="B200" s="943" t="s">
        <v>402</v>
      </c>
      <c r="C200" s="83" t="s">
        <v>177</v>
      </c>
      <c r="D200" s="83" t="s">
        <v>177</v>
      </c>
      <c r="E200" s="83" t="s">
        <v>177</v>
      </c>
      <c r="F200" s="83" t="s">
        <v>177</v>
      </c>
      <c r="G200" s="884" t="s">
        <v>177</v>
      </c>
    </row>
    <row r="201" spans="1:7" ht="15" customHeight="1" x14ac:dyDescent="0.35">
      <c r="A201" s="66" t="s">
        <v>124</v>
      </c>
      <c r="B201" s="943" t="s">
        <v>403</v>
      </c>
      <c r="C201" s="83">
        <v>77.564102564102598</v>
      </c>
      <c r="D201" s="83">
        <v>70.299145299145295</v>
      </c>
      <c r="E201" s="83">
        <v>38.034188034187999</v>
      </c>
      <c r="F201" s="83">
        <v>15.384615384615399</v>
      </c>
      <c r="G201" s="884">
        <v>468</v>
      </c>
    </row>
    <row r="202" spans="1:7" ht="15" customHeight="1" x14ac:dyDescent="0.35">
      <c r="A202" s="66" t="s">
        <v>124</v>
      </c>
      <c r="B202" s="943" t="s">
        <v>404</v>
      </c>
      <c r="C202" s="83">
        <v>67.028199566160495</v>
      </c>
      <c r="D202" s="83">
        <v>54.0130151843818</v>
      </c>
      <c r="E202" s="83">
        <v>20.1735357917571</v>
      </c>
      <c r="F202" s="83">
        <v>5.6399132321041199</v>
      </c>
      <c r="G202" s="884">
        <v>461</v>
      </c>
    </row>
    <row r="203" spans="1:7" ht="15" customHeight="1" x14ac:dyDescent="0.35">
      <c r="A203" s="66" t="s">
        <v>124</v>
      </c>
      <c r="B203" s="943" t="s">
        <v>405</v>
      </c>
      <c r="C203" s="83">
        <v>77.189189189189193</v>
      </c>
      <c r="D203" s="83">
        <v>68.864864864864899</v>
      </c>
      <c r="E203" s="83">
        <v>35.027027027027003</v>
      </c>
      <c r="F203" s="83">
        <v>13.7297297297297</v>
      </c>
      <c r="G203" s="884">
        <v>925</v>
      </c>
    </row>
    <row r="204" spans="1:7" ht="15" customHeight="1" x14ac:dyDescent="0.35">
      <c r="A204" s="66" t="s">
        <v>124</v>
      </c>
      <c r="B204" s="943" t="s">
        <v>406</v>
      </c>
      <c r="C204" s="83">
        <v>64.332603938730799</v>
      </c>
      <c r="D204" s="83">
        <v>51.922475773679302</v>
      </c>
      <c r="E204" s="83">
        <v>18.755861206627099</v>
      </c>
      <c r="F204" s="83">
        <v>5.6580181306658304</v>
      </c>
      <c r="G204" s="884">
        <v>3199</v>
      </c>
    </row>
    <row r="205" spans="1:7" ht="15" customHeight="1" x14ac:dyDescent="0.35">
      <c r="A205" s="66" t="s">
        <v>124</v>
      </c>
      <c r="B205" s="943" t="s">
        <v>407</v>
      </c>
      <c r="C205" s="83">
        <v>81.098901098901095</v>
      </c>
      <c r="D205" s="83">
        <v>74.615384615384599</v>
      </c>
      <c r="E205" s="83">
        <v>40.219780219780198</v>
      </c>
      <c r="F205" s="83">
        <v>17.582417582417602</v>
      </c>
      <c r="G205" s="884">
        <v>910</v>
      </c>
    </row>
    <row r="206" spans="1:7" ht="15" customHeight="1" x14ac:dyDescent="0.35">
      <c r="A206" s="66" t="s">
        <v>124</v>
      </c>
      <c r="B206" s="943" t="s">
        <v>408</v>
      </c>
      <c r="C206" s="83">
        <v>72.419627749577003</v>
      </c>
      <c r="D206" s="83">
        <v>64.805414551607399</v>
      </c>
      <c r="E206" s="83">
        <v>36.3790186125212</v>
      </c>
      <c r="F206" s="83">
        <v>16.243654822334999</v>
      </c>
      <c r="G206" s="884">
        <v>591</v>
      </c>
    </row>
    <row r="207" spans="1:7" ht="15" customHeight="1" x14ac:dyDescent="0.35">
      <c r="A207" s="66" t="s">
        <v>124</v>
      </c>
      <c r="B207" s="943" t="s">
        <v>409</v>
      </c>
      <c r="C207" s="83">
        <v>43.75</v>
      </c>
      <c r="D207" s="83">
        <v>34.490740740740698</v>
      </c>
      <c r="E207" s="83">
        <v>9.7222222222222197</v>
      </c>
      <c r="F207" s="83">
        <v>3.00925925925926</v>
      </c>
      <c r="G207" s="884">
        <v>432</v>
      </c>
    </row>
    <row r="208" spans="1:7" ht="15" customHeight="1" x14ac:dyDescent="0.35">
      <c r="A208" s="66" t="s">
        <v>124</v>
      </c>
      <c r="B208" s="943" t="s">
        <v>410</v>
      </c>
      <c r="C208" s="83">
        <v>90.363232023721295</v>
      </c>
      <c r="D208" s="83">
        <v>84.951816160118597</v>
      </c>
      <c r="E208" s="83">
        <v>56.782802075611599</v>
      </c>
      <c r="F208" s="83">
        <v>29.4292068198666</v>
      </c>
      <c r="G208" s="884">
        <v>1349</v>
      </c>
    </row>
    <row r="209" spans="1:7" ht="15" customHeight="1" x14ac:dyDescent="0.35">
      <c r="A209" s="66" t="s">
        <v>124</v>
      </c>
      <c r="B209" s="943" t="s">
        <v>411</v>
      </c>
      <c r="C209" s="83">
        <v>96.875</v>
      </c>
      <c r="D209" s="83">
        <v>96.875</v>
      </c>
      <c r="E209" s="83">
        <v>86.9791666666667</v>
      </c>
      <c r="F209" s="83">
        <v>62.5</v>
      </c>
      <c r="G209" s="884">
        <v>192</v>
      </c>
    </row>
    <row r="210" spans="1:7" ht="15" customHeight="1" x14ac:dyDescent="0.35">
      <c r="A210" s="66" t="s">
        <v>124</v>
      </c>
      <c r="B210" s="943" t="s">
        <v>412</v>
      </c>
      <c r="C210" s="83" t="s">
        <v>177</v>
      </c>
      <c r="D210" s="83" t="s">
        <v>177</v>
      </c>
      <c r="E210" s="83" t="s">
        <v>177</v>
      </c>
      <c r="F210" s="83">
        <v>0</v>
      </c>
      <c r="G210" s="884">
        <v>10</v>
      </c>
    </row>
    <row r="211" spans="1:7" ht="15" customHeight="1" x14ac:dyDescent="0.35">
      <c r="A211" s="66" t="s">
        <v>124</v>
      </c>
      <c r="B211" s="943" t="s">
        <v>337</v>
      </c>
      <c r="C211" s="83">
        <v>77.652173913043498</v>
      </c>
      <c r="D211" s="83">
        <v>69.130434782608702</v>
      </c>
      <c r="E211" s="83">
        <v>32.7826086956522</v>
      </c>
      <c r="F211" s="83">
        <v>11.2173913043478</v>
      </c>
      <c r="G211" s="884">
        <v>1150</v>
      </c>
    </row>
    <row r="212" spans="1:7" ht="20.149999999999999" customHeight="1" x14ac:dyDescent="0.35">
      <c r="A212" s="66" t="s">
        <v>124</v>
      </c>
      <c r="B212" s="262" t="s">
        <v>195</v>
      </c>
      <c r="C212" s="83">
        <v>74.846153846153896</v>
      </c>
      <c r="D212" s="83">
        <v>65.615384615384599</v>
      </c>
      <c r="E212" s="83">
        <v>34</v>
      </c>
      <c r="F212" s="83">
        <v>13.384615384615399</v>
      </c>
      <c r="G212" s="884">
        <v>1300</v>
      </c>
    </row>
    <row r="213" spans="1:7" ht="15" customHeight="1" x14ac:dyDescent="0.35">
      <c r="A213" s="66" t="s">
        <v>124</v>
      </c>
      <c r="B213" s="262" t="s">
        <v>197</v>
      </c>
      <c r="C213" s="83">
        <v>91.174586652788307</v>
      </c>
      <c r="D213" s="83">
        <v>87.921854357660393</v>
      </c>
      <c r="E213" s="83">
        <v>62.916850154129499</v>
      </c>
      <c r="F213" s="83">
        <v>35.075463389246998</v>
      </c>
      <c r="G213" s="884">
        <v>49958</v>
      </c>
    </row>
    <row r="214" spans="1:7" ht="25" customHeight="1" x14ac:dyDescent="0.35">
      <c r="A214" s="157" t="s">
        <v>124</v>
      </c>
      <c r="B214" s="284" t="s">
        <v>198</v>
      </c>
      <c r="C214" s="940">
        <v>90.760466658862995</v>
      </c>
      <c r="D214" s="940">
        <v>87.356120020289495</v>
      </c>
      <c r="E214" s="940">
        <v>62.183464044636899</v>
      </c>
      <c r="F214" s="940">
        <v>34.525342385578803</v>
      </c>
      <c r="G214" s="886">
        <v>51258</v>
      </c>
    </row>
    <row r="215" spans="1:7" ht="25" customHeight="1" x14ac:dyDescent="0.35">
      <c r="A215" s="66" t="s">
        <v>123</v>
      </c>
      <c r="B215" s="262" t="s">
        <v>394</v>
      </c>
      <c r="C215" s="83">
        <v>94.061440205955904</v>
      </c>
      <c r="D215" s="83">
        <v>92.093472287546106</v>
      </c>
      <c r="E215" s="83">
        <v>68.549644775602104</v>
      </c>
      <c r="F215" s="83">
        <v>39.606901502586801</v>
      </c>
      <c r="G215" s="884">
        <v>40397</v>
      </c>
    </row>
    <row r="216" spans="1:7" ht="35.15" customHeight="1" x14ac:dyDescent="0.35">
      <c r="A216" s="169" t="s">
        <v>123</v>
      </c>
      <c r="B216" s="287" t="s">
        <v>395</v>
      </c>
      <c r="C216" s="292">
        <v>80.1231755673669</v>
      </c>
      <c r="D216" s="292">
        <v>70.648780899350399</v>
      </c>
      <c r="E216" s="292">
        <v>35.054416603391502</v>
      </c>
      <c r="F216" s="292">
        <v>14.401417362693</v>
      </c>
      <c r="G216" s="885">
        <v>11853</v>
      </c>
    </row>
    <row r="217" spans="1:7" ht="15" customHeight="1" x14ac:dyDescent="0.35">
      <c r="A217" s="66" t="s">
        <v>123</v>
      </c>
      <c r="B217" s="943" t="s">
        <v>396</v>
      </c>
      <c r="C217" s="83">
        <v>64.207980652962505</v>
      </c>
      <c r="D217" s="83">
        <v>46.7956469165659</v>
      </c>
      <c r="E217" s="83">
        <v>12.9383313180169</v>
      </c>
      <c r="F217" s="83">
        <v>4.5949214026602201</v>
      </c>
      <c r="G217" s="884">
        <v>827</v>
      </c>
    </row>
    <row r="218" spans="1:7" ht="15" customHeight="1" x14ac:dyDescent="0.35">
      <c r="A218" s="66" t="s">
        <v>123</v>
      </c>
      <c r="B218" s="943" t="s">
        <v>397</v>
      </c>
      <c r="C218" s="83">
        <v>87.029109589041099</v>
      </c>
      <c r="D218" s="83">
        <v>78.510273972602704</v>
      </c>
      <c r="E218" s="83">
        <v>39.683219178082197</v>
      </c>
      <c r="F218" s="83">
        <v>14.597602739726</v>
      </c>
      <c r="G218" s="884">
        <v>2336</v>
      </c>
    </row>
    <row r="219" spans="1:7" ht="15" customHeight="1" x14ac:dyDescent="0.35">
      <c r="A219" s="66" t="s">
        <v>123</v>
      </c>
      <c r="B219" s="943" t="s">
        <v>398</v>
      </c>
      <c r="C219" s="83">
        <v>82.643427741466994</v>
      </c>
      <c r="D219" s="83">
        <v>72.040668119099493</v>
      </c>
      <c r="E219" s="83">
        <v>31.372549019607799</v>
      </c>
      <c r="F219" s="83">
        <v>10.9658678286129</v>
      </c>
      <c r="G219" s="884">
        <v>1377</v>
      </c>
    </row>
    <row r="220" spans="1:7" ht="15" customHeight="1" x14ac:dyDescent="0.35">
      <c r="A220" s="66" t="s">
        <v>123</v>
      </c>
      <c r="B220" s="943" t="s">
        <v>399</v>
      </c>
      <c r="C220" s="83">
        <v>74.193548387096797</v>
      </c>
      <c r="D220" s="83">
        <v>58.448540706605201</v>
      </c>
      <c r="E220" s="83">
        <v>16.8202764976959</v>
      </c>
      <c r="F220" s="83">
        <v>3.76344086021505</v>
      </c>
      <c r="G220" s="265">
        <v>1302</v>
      </c>
    </row>
    <row r="221" spans="1:7" ht="15" customHeight="1" x14ac:dyDescent="0.35">
      <c r="A221" s="66" t="s">
        <v>123</v>
      </c>
      <c r="B221" s="943" t="s">
        <v>400</v>
      </c>
      <c r="C221" s="83">
        <v>78.066914498141301</v>
      </c>
      <c r="D221" s="83">
        <v>69.516728624535304</v>
      </c>
      <c r="E221" s="83">
        <v>44.609665427509299</v>
      </c>
      <c r="F221" s="83">
        <v>21.189591078066901</v>
      </c>
      <c r="G221" s="265">
        <v>269</v>
      </c>
    </row>
    <row r="222" spans="1:7" ht="15" customHeight="1" x14ac:dyDescent="0.35">
      <c r="A222" s="66" t="s">
        <v>123</v>
      </c>
      <c r="B222" s="943" t="s">
        <v>401</v>
      </c>
      <c r="C222" s="83">
        <v>86.697247706422004</v>
      </c>
      <c r="D222" s="83">
        <v>77.9816513761468</v>
      </c>
      <c r="E222" s="83">
        <v>47.706422018348597</v>
      </c>
      <c r="F222" s="83">
        <v>26.146788990825701</v>
      </c>
      <c r="G222" s="265">
        <v>218</v>
      </c>
    </row>
    <row r="223" spans="1:7" ht="15" customHeight="1" x14ac:dyDescent="0.35">
      <c r="A223" s="66" t="s">
        <v>123</v>
      </c>
      <c r="B223" s="943" t="s">
        <v>402</v>
      </c>
      <c r="C223" s="83" t="s">
        <v>177</v>
      </c>
      <c r="D223" s="83" t="s">
        <v>177</v>
      </c>
      <c r="E223" s="83" t="s">
        <v>177</v>
      </c>
      <c r="F223" s="83" t="s">
        <v>177</v>
      </c>
      <c r="G223" s="265" t="s">
        <v>177</v>
      </c>
    </row>
    <row r="224" spans="1:7" ht="15" customHeight="1" x14ac:dyDescent="0.35">
      <c r="A224" s="66" t="s">
        <v>123</v>
      </c>
      <c r="B224" s="943" t="s">
        <v>403</v>
      </c>
      <c r="C224" s="83">
        <v>79.5833333333333</v>
      </c>
      <c r="D224" s="83">
        <v>70.8333333333333</v>
      </c>
      <c r="E224" s="83">
        <v>36.6666666666667</v>
      </c>
      <c r="F224" s="83">
        <v>18.5416666666667</v>
      </c>
      <c r="G224" s="265">
        <v>480</v>
      </c>
    </row>
    <row r="225" spans="1:7" ht="15" customHeight="1" x14ac:dyDescent="0.35">
      <c r="A225" s="66" t="s">
        <v>123</v>
      </c>
      <c r="B225" s="943" t="s">
        <v>404</v>
      </c>
      <c r="C225" s="83">
        <v>71.6666666666667</v>
      </c>
      <c r="D225" s="83">
        <v>56.904761904761898</v>
      </c>
      <c r="E225" s="83">
        <v>22.1428571428571</v>
      </c>
      <c r="F225" s="83">
        <v>7.3809523809523796</v>
      </c>
      <c r="G225" s="265">
        <v>420</v>
      </c>
    </row>
    <row r="226" spans="1:7" ht="15" customHeight="1" x14ac:dyDescent="0.35">
      <c r="A226" s="66" t="s">
        <v>123</v>
      </c>
      <c r="B226" s="943" t="s">
        <v>405</v>
      </c>
      <c r="C226" s="83">
        <v>79.055690072639194</v>
      </c>
      <c r="D226" s="83">
        <v>69.612590799031494</v>
      </c>
      <c r="E226" s="83">
        <v>38.377723970944302</v>
      </c>
      <c r="F226" s="83">
        <v>15.0121065375303</v>
      </c>
      <c r="G226" s="265">
        <v>826</v>
      </c>
    </row>
    <row r="227" spans="1:7" ht="15" customHeight="1" x14ac:dyDescent="0.35">
      <c r="A227" s="66" t="s">
        <v>123</v>
      </c>
      <c r="B227" s="943" t="s">
        <v>406</v>
      </c>
      <c r="C227" s="83">
        <v>64.645752555516395</v>
      </c>
      <c r="D227" s="83">
        <v>51.744800845964001</v>
      </c>
      <c r="E227" s="83">
        <v>18.681706027493799</v>
      </c>
      <c r="F227" s="83">
        <v>6.0979908353895</v>
      </c>
      <c r="G227" s="265">
        <v>2837</v>
      </c>
    </row>
    <row r="228" spans="1:7" ht="15" customHeight="1" x14ac:dyDescent="0.35">
      <c r="A228" s="66" t="s">
        <v>123</v>
      </c>
      <c r="B228" s="943" t="s">
        <v>407</v>
      </c>
      <c r="C228" s="83">
        <v>81.426648721399701</v>
      </c>
      <c r="D228" s="83">
        <v>72.678331090175007</v>
      </c>
      <c r="E228" s="83">
        <v>37.281292059219403</v>
      </c>
      <c r="F228" s="83">
        <v>15.208613728129199</v>
      </c>
      <c r="G228" s="265">
        <v>743</v>
      </c>
    </row>
    <row r="229" spans="1:7" ht="15" customHeight="1" x14ac:dyDescent="0.35">
      <c r="A229" s="66" t="s">
        <v>123</v>
      </c>
      <c r="B229" s="943" t="s">
        <v>408</v>
      </c>
      <c r="C229" s="83">
        <v>67.117117117117104</v>
      </c>
      <c r="D229" s="83">
        <v>56.756756756756801</v>
      </c>
      <c r="E229" s="83">
        <v>33.558558558558602</v>
      </c>
      <c r="F229" s="83">
        <v>16.891891891891898</v>
      </c>
      <c r="G229" s="265">
        <v>444</v>
      </c>
    </row>
    <row r="230" spans="1:7" ht="15" customHeight="1" x14ac:dyDescent="0.35">
      <c r="A230" s="66" t="s">
        <v>123</v>
      </c>
      <c r="B230" s="943" t="s">
        <v>409</v>
      </c>
      <c r="C230" s="83">
        <v>48.703170028818398</v>
      </c>
      <c r="D230" s="83">
        <v>30.835734870317001</v>
      </c>
      <c r="E230" s="83">
        <v>10.3746397694525</v>
      </c>
      <c r="F230" s="83">
        <v>2.5936599423631099</v>
      </c>
      <c r="G230" s="265">
        <v>347</v>
      </c>
    </row>
    <row r="231" spans="1:7" ht="15" customHeight="1" x14ac:dyDescent="0.35">
      <c r="A231" s="66" t="s">
        <v>123</v>
      </c>
      <c r="B231" s="943" t="s">
        <v>410</v>
      </c>
      <c r="C231" s="83">
        <v>91.556728232189997</v>
      </c>
      <c r="D231" s="83">
        <v>86.631486367634096</v>
      </c>
      <c r="E231" s="83">
        <v>57.871591908531201</v>
      </c>
      <c r="F231" s="83">
        <v>28.9357959542656</v>
      </c>
      <c r="G231" s="265">
        <v>1137</v>
      </c>
    </row>
    <row r="232" spans="1:7" ht="15" customHeight="1" x14ac:dyDescent="0.35">
      <c r="A232" s="66" t="s">
        <v>123</v>
      </c>
      <c r="B232" s="943" t="s">
        <v>411</v>
      </c>
      <c r="C232" s="83" t="s">
        <v>177</v>
      </c>
      <c r="D232" s="83" t="s">
        <v>177</v>
      </c>
      <c r="E232" s="83">
        <v>91.515151515151501</v>
      </c>
      <c r="F232" s="83">
        <v>66.6666666666667</v>
      </c>
      <c r="G232" s="265">
        <v>165</v>
      </c>
    </row>
    <row r="233" spans="1:7" ht="15" customHeight="1" x14ac:dyDescent="0.35">
      <c r="A233" s="66" t="s">
        <v>123</v>
      </c>
      <c r="B233" s="943" t="s">
        <v>412</v>
      </c>
      <c r="C233" s="83" t="s">
        <v>177</v>
      </c>
      <c r="D233" s="83" t="s">
        <v>177</v>
      </c>
      <c r="E233" s="83" t="s">
        <v>177</v>
      </c>
      <c r="F233" s="83" t="s">
        <v>177</v>
      </c>
      <c r="G233" s="265">
        <v>14</v>
      </c>
    </row>
    <row r="234" spans="1:7" ht="15" customHeight="1" x14ac:dyDescent="0.35">
      <c r="A234" s="66" t="s">
        <v>123</v>
      </c>
      <c r="B234" s="943" t="s">
        <v>337</v>
      </c>
      <c r="C234" s="83">
        <v>79.742173112338904</v>
      </c>
      <c r="D234" s="83">
        <v>67.679558011049707</v>
      </c>
      <c r="E234" s="83">
        <v>30.2025782688766</v>
      </c>
      <c r="F234" s="83">
        <v>10.9576427255985</v>
      </c>
      <c r="G234" s="265">
        <v>1086</v>
      </c>
    </row>
    <row r="235" spans="1:7" ht="20.149999999999999" customHeight="1" x14ac:dyDescent="0.35">
      <c r="A235" s="66" t="s">
        <v>123</v>
      </c>
      <c r="B235" s="262" t="s">
        <v>195</v>
      </c>
      <c r="C235" s="83">
        <v>74.426229508196698</v>
      </c>
      <c r="D235" s="83">
        <v>62.950819672131203</v>
      </c>
      <c r="E235" s="83">
        <v>32.2950819672131</v>
      </c>
      <c r="F235" s="83">
        <v>12.6229508196721</v>
      </c>
      <c r="G235" s="265">
        <v>1220</v>
      </c>
    </row>
    <row r="236" spans="1:7" ht="15" customHeight="1" x14ac:dyDescent="0.35">
      <c r="A236" s="66" t="s">
        <v>123</v>
      </c>
      <c r="B236" s="262" t="s">
        <v>197</v>
      </c>
      <c r="C236" s="83">
        <v>91.293356848912396</v>
      </c>
      <c r="D236" s="83">
        <v>87.809131883206007</v>
      </c>
      <c r="E236" s="83">
        <v>61.636292377033101</v>
      </c>
      <c r="F236" s="83">
        <v>34.397413286302204</v>
      </c>
      <c r="G236" s="265">
        <v>51030</v>
      </c>
    </row>
    <row r="237" spans="1:7" ht="25" customHeight="1" x14ac:dyDescent="0.35">
      <c r="A237" s="157" t="s">
        <v>123</v>
      </c>
      <c r="B237" s="284" t="s">
        <v>198</v>
      </c>
      <c r="C237" s="940">
        <v>90.899521531100504</v>
      </c>
      <c r="D237" s="940">
        <v>87.228708133971296</v>
      </c>
      <c r="E237" s="940">
        <v>60.9511961722488</v>
      </c>
      <c r="F237" s="940">
        <v>33.888995215310999</v>
      </c>
      <c r="G237" s="266">
        <v>52250</v>
      </c>
    </row>
    <row r="238" spans="1:7" ht="25" customHeight="1" x14ac:dyDescent="0.35">
      <c r="A238" s="66" t="s">
        <v>122</v>
      </c>
      <c r="B238" s="262" t="s">
        <v>394</v>
      </c>
      <c r="C238" s="83">
        <v>94.405861435287903</v>
      </c>
      <c r="D238" s="83">
        <v>91.933366745423697</v>
      </c>
      <c r="E238" s="83">
        <v>66.826567385026607</v>
      </c>
      <c r="F238" s="83">
        <v>37.249707644209003</v>
      </c>
      <c r="G238" s="265">
        <v>41901</v>
      </c>
    </row>
    <row r="239" spans="1:7" ht="35.15" customHeight="1" x14ac:dyDescent="0.35">
      <c r="A239" s="169" t="s">
        <v>122</v>
      </c>
      <c r="B239" s="287" t="s">
        <v>395</v>
      </c>
      <c r="C239" s="292">
        <v>80.053166239437999</v>
      </c>
      <c r="D239" s="292">
        <v>68.812304186841402</v>
      </c>
      <c r="E239" s="292">
        <v>31.519984809645901</v>
      </c>
      <c r="F239" s="292">
        <v>13.1491502895661</v>
      </c>
      <c r="G239" s="360">
        <v>10533</v>
      </c>
    </row>
    <row r="240" spans="1:7" ht="15" customHeight="1" x14ac:dyDescent="0.35">
      <c r="A240" s="66" t="s">
        <v>122</v>
      </c>
      <c r="B240" s="943" t="s">
        <v>396</v>
      </c>
      <c r="C240" s="83">
        <v>63.247863247863201</v>
      </c>
      <c r="D240" s="83">
        <v>43.019943019943</v>
      </c>
      <c r="E240" s="83">
        <v>10.826210826210801</v>
      </c>
      <c r="F240" s="83">
        <v>2.8490028490028498</v>
      </c>
      <c r="G240" s="265">
        <v>702</v>
      </c>
    </row>
    <row r="241" spans="1:7" ht="15" customHeight="1" x14ac:dyDescent="0.35">
      <c r="A241" s="66" t="s">
        <v>122</v>
      </c>
      <c r="B241" s="943" t="s">
        <v>397</v>
      </c>
      <c r="C241" s="83">
        <v>88.735632183907995</v>
      </c>
      <c r="D241" s="83">
        <v>79.1264367816092</v>
      </c>
      <c r="E241" s="83">
        <v>37.011494252873597</v>
      </c>
      <c r="F241" s="83">
        <v>13.977011494252899</v>
      </c>
      <c r="G241" s="265">
        <v>2175</v>
      </c>
    </row>
    <row r="242" spans="1:7" ht="15" customHeight="1" x14ac:dyDescent="0.35">
      <c r="A242" s="66" t="s">
        <v>122</v>
      </c>
      <c r="B242" s="943" t="s">
        <v>398</v>
      </c>
      <c r="C242" s="83">
        <v>82.248520710059196</v>
      </c>
      <c r="D242" s="83">
        <v>69.822485207100598</v>
      </c>
      <c r="E242" s="83">
        <v>28.7404902789518</v>
      </c>
      <c r="F242" s="83">
        <v>9.5519864750633996</v>
      </c>
      <c r="G242" s="265">
        <v>1183</v>
      </c>
    </row>
    <row r="243" spans="1:7" ht="15" customHeight="1" x14ac:dyDescent="0.35">
      <c r="A243" s="66" t="s">
        <v>122</v>
      </c>
      <c r="B243" s="943" t="s">
        <v>399</v>
      </c>
      <c r="C243" s="83">
        <v>70.791628753412198</v>
      </c>
      <c r="D243" s="83">
        <v>50.773430391264803</v>
      </c>
      <c r="E243" s="83">
        <v>12.8298453139217</v>
      </c>
      <c r="F243" s="83">
        <v>3.4576888080072798</v>
      </c>
      <c r="G243" s="265">
        <v>1099</v>
      </c>
    </row>
    <row r="244" spans="1:7" ht="15" customHeight="1" x14ac:dyDescent="0.35">
      <c r="A244" s="66" t="s">
        <v>122</v>
      </c>
      <c r="B244" s="943" t="s">
        <v>400</v>
      </c>
      <c r="C244" s="83">
        <v>83.4677419354839</v>
      </c>
      <c r="D244" s="83">
        <v>74.193548387096797</v>
      </c>
      <c r="E244" s="83">
        <v>39.919354838709701</v>
      </c>
      <c r="F244" s="83">
        <v>21.7741935483871</v>
      </c>
      <c r="G244" s="265">
        <v>248</v>
      </c>
    </row>
    <row r="245" spans="1:7" ht="15" customHeight="1" x14ac:dyDescent="0.35">
      <c r="A245" s="66" t="s">
        <v>122</v>
      </c>
      <c r="B245" s="943" t="s">
        <v>401</v>
      </c>
      <c r="C245" s="83">
        <v>85</v>
      </c>
      <c r="D245" s="83">
        <v>72.7777777777778</v>
      </c>
      <c r="E245" s="83">
        <v>41.1111111111111</v>
      </c>
      <c r="F245" s="83">
        <v>20.5555555555556</v>
      </c>
      <c r="G245" s="265">
        <v>180</v>
      </c>
    </row>
    <row r="246" spans="1:7" ht="15" customHeight="1" x14ac:dyDescent="0.35">
      <c r="A246" s="66" t="s">
        <v>122</v>
      </c>
      <c r="B246" s="943" t="s">
        <v>402</v>
      </c>
      <c r="C246" s="83" t="s">
        <v>177</v>
      </c>
      <c r="D246" s="83" t="s">
        <v>177</v>
      </c>
      <c r="E246" s="83" t="s">
        <v>177</v>
      </c>
      <c r="F246" s="83" t="s">
        <v>177</v>
      </c>
      <c r="G246" s="265" t="s">
        <v>177</v>
      </c>
    </row>
    <row r="247" spans="1:7" ht="15" customHeight="1" x14ac:dyDescent="0.35">
      <c r="A247" s="66" t="s">
        <v>122</v>
      </c>
      <c r="B247" s="943" t="s">
        <v>403</v>
      </c>
      <c r="C247" s="83">
        <v>82.152230971128603</v>
      </c>
      <c r="D247" s="83">
        <v>70.603674540682405</v>
      </c>
      <c r="E247" s="83">
        <v>35.1706036745407</v>
      </c>
      <c r="F247" s="83">
        <v>13.3858267716535</v>
      </c>
      <c r="G247" s="265">
        <v>381</v>
      </c>
    </row>
    <row r="248" spans="1:7" ht="15" customHeight="1" x14ac:dyDescent="0.35">
      <c r="A248" s="66" t="s">
        <v>122</v>
      </c>
      <c r="B248" s="943" t="s">
        <v>404</v>
      </c>
      <c r="C248" s="83">
        <v>62.866449511400603</v>
      </c>
      <c r="D248" s="83">
        <v>44.951140065146603</v>
      </c>
      <c r="E248" s="83">
        <v>17.589576547231299</v>
      </c>
      <c r="F248" s="83">
        <v>4.5602605863192203</v>
      </c>
      <c r="G248" s="265">
        <v>307</v>
      </c>
    </row>
    <row r="249" spans="1:7" ht="15" customHeight="1" x14ac:dyDescent="0.35">
      <c r="A249" s="66" t="s">
        <v>122</v>
      </c>
      <c r="B249" s="943" t="s">
        <v>405</v>
      </c>
      <c r="C249" s="83">
        <v>79.697351828499393</v>
      </c>
      <c r="D249" s="83">
        <v>68.474148802017694</v>
      </c>
      <c r="E249" s="83">
        <v>36.443883984867597</v>
      </c>
      <c r="F249" s="83">
        <v>15.510718789407299</v>
      </c>
      <c r="G249" s="265">
        <v>793</v>
      </c>
    </row>
    <row r="250" spans="1:7" ht="15" customHeight="1" x14ac:dyDescent="0.35">
      <c r="A250" s="66" t="s">
        <v>122</v>
      </c>
      <c r="B250" s="943" t="s">
        <v>406</v>
      </c>
      <c r="C250" s="83">
        <v>64.1555285540705</v>
      </c>
      <c r="D250" s="83">
        <v>48.1166464155529</v>
      </c>
      <c r="E250" s="83">
        <v>14.823815309842001</v>
      </c>
      <c r="F250" s="83">
        <v>4.9817739975698698</v>
      </c>
      <c r="G250" s="265">
        <v>2469</v>
      </c>
    </row>
    <row r="251" spans="1:7" ht="15" customHeight="1" x14ac:dyDescent="0.35">
      <c r="A251" s="66" t="s">
        <v>122</v>
      </c>
      <c r="B251" s="943" t="s">
        <v>407</v>
      </c>
      <c r="C251" s="83">
        <v>78.740157480315006</v>
      </c>
      <c r="D251" s="83">
        <v>70.078740157480297</v>
      </c>
      <c r="E251" s="83">
        <v>37.637795275590598</v>
      </c>
      <c r="F251" s="83">
        <v>19.842519685039399</v>
      </c>
      <c r="G251" s="265">
        <v>635</v>
      </c>
    </row>
    <row r="252" spans="1:7" ht="15" customHeight="1" x14ac:dyDescent="0.35">
      <c r="A252" s="66" t="s">
        <v>122</v>
      </c>
      <c r="B252" s="943" t="s">
        <v>408</v>
      </c>
      <c r="C252" s="83">
        <v>67.692307692307693</v>
      </c>
      <c r="D252" s="83">
        <v>56.923076923076898</v>
      </c>
      <c r="E252" s="83">
        <v>29.846153846153801</v>
      </c>
      <c r="F252" s="83">
        <v>13.538461538461499</v>
      </c>
      <c r="G252" s="265">
        <v>325</v>
      </c>
    </row>
    <row r="253" spans="1:7" ht="15" customHeight="1" x14ac:dyDescent="0.35">
      <c r="A253" s="66" t="s">
        <v>122</v>
      </c>
      <c r="B253" s="943" t="s">
        <v>409</v>
      </c>
      <c r="C253" s="83">
        <v>45.245901639344297</v>
      </c>
      <c r="D253" s="83">
        <v>28.8524590163934</v>
      </c>
      <c r="E253" s="83">
        <v>9.8360655737704903</v>
      </c>
      <c r="F253" s="83">
        <v>5.5737704918032804</v>
      </c>
      <c r="G253" s="265">
        <v>305</v>
      </c>
    </row>
    <row r="254" spans="1:7" ht="15" customHeight="1" x14ac:dyDescent="0.35">
      <c r="A254" s="66" t="s">
        <v>122</v>
      </c>
      <c r="B254" s="943" t="s">
        <v>410</v>
      </c>
      <c r="C254" s="83">
        <v>90.212373037857802</v>
      </c>
      <c r="D254" s="83">
        <v>85.133887349953795</v>
      </c>
      <c r="E254" s="83">
        <v>52.908587257617697</v>
      </c>
      <c r="F254" s="83">
        <v>26.223453370267801</v>
      </c>
      <c r="G254" s="265">
        <v>1083</v>
      </c>
    </row>
    <row r="255" spans="1:7" ht="15" customHeight="1" x14ac:dyDescent="0.35">
      <c r="A255" s="66" t="s">
        <v>122</v>
      </c>
      <c r="B255" s="943" t="s">
        <v>411</v>
      </c>
      <c r="C255" s="83">
        <v>94.623655913978496</v>
      </c>
      <c r="D255" s="83" t="s">
        <v>177</v>
      </c>
      <c r="E255" s="83">
        <v>89.247311827957006</v>
      </c>
      <c r="F255" s="83">
        <v>63.440860215053803</v>
      </c>
      <c r="G255" s="265">
        <v>93</v>
      </c>
    </row>
    <row r="256" spans="1:7" ht="15" customHeight="1" x14ac:dyDescent="0.35">
      <c r="A256" s="66" t="s">
        <v>122</v>
      </c>
      <c r="B256" s="943" t="s">
        <v>412</v>
      </c>
      <c r="C256" s="83" t="s">
        <v>177</v>
      </c>
      <c r="D256" s="83" t="s">
        <v>177</v>
      </c>
      <c r="E256" s="83">
        <v>57.142857142857103</v>
      </c>
      <c r="F256" s="83" t="s">
        <v>177</v>
      </c>
      <c r="G256" s="265">
        <v>14</v>
      </c>
    </row>
    <row r="257" spans="1:7" ht="15" customHeight="1" x14ac:dyDescent="0.35">
      <c r="A257" s="66" t="s">
        <v>122</v>
      </c>
      <c r="B257" s="943" t="s">
        <v>337</v>
      </c>
      <c r="C257" s="83">
        <v>80.102040816326493</v>
      </c>
      <c r="D257" s="83">
        <v>68.571428571428598</v>
      </c>
      <c r="E257" s="83">
        <v>26.122448979591798</v>
      </c>
      <c r="F257" s="83">
        <v>10.612244897959201</v>
      </c>
      <c r="G257" s="265">
        <v>980</v>
      </c>
    </row>
    <row r="258" spans="1:7" ht="20.149999999999999" customHeight="1" x14ac:dyDescent="0.35">
      <c r="A258" s="66" t="s">
        <v>122</v>
      </c>
      <c r="B258" s="262" t="s">
        <v>195</v>
      </c>
      <c r="C258" s="83">
        <v>75.612052730696803</v>
      </c>
      <c r="D258" s="83">
        <v>61.016949152542402</v>
      </c>
      <c r="E258" s="83">
        <v>29.0960451977401</v>
      </c>
      <c r="F258" s="83">
        <v>9.9811676082862508</v>
      </c>
      <c r="G258" s="265">
        <v>1062</v>
      </c>
    </row>
    <row r="259" spans="1:7" ht="15" customHeight="1" x14ac:dyDescent="0.35">
      <c r="A259" s="66" t="s">
        <v>122</v>
      </c>
      <c r="B259" s="262" t="s">
        <v>197</v>
      </c>
      <c r="C259" s="83">
        <v>91.851592307093398</v>
      </c>
      <c r="D259" s="83">
        <v>87.831892859923698</v>
      </c>
      <c r="E259" s="83">
        <v>60.367515378026901</v>
      </c>
      <c r="F259" s="83">
        <v>32.871992525110997</v>
      </c>
      <c r="G259" s="265">
        <v>51372</v>
      </c>
    </row>
    <row r="260" spans="1:7" ht="25" customHeight="1" x14ac:dyDescent="0.35">
      <c r="A260" s="157" t="s">
        <v>122</v>
      </c>
      <c r="B260" s="284" t="s">
        <v>198</v>
      </c>
      <c r="C260" s="940">
        <v>91.5226761261777</v>
      </c>
      <c r="D260" s="940">
        <v>87.288782087958197</v>
      </c>
      <c r="E260" s="940">
        <v>59.734141968951398</v>
      </c>
      <c r="F260" s="940">
        <v>32.408360987145699</v>
      </c>
      <c r="G260" s="266">
        <v>52434</v>
      </c>
    </row>
    <row r="261" spans="1:7" ht="25" customHeight="1" x14ac:dyDescent="0.35">
      <c r="A261" s="66" t="s">
        <v>121</v>
      </c>
      <c r="B261" s="262" t="s">
        <v>394</v>
      </c>
      <c r="C261" s="83">
        <v>94.845977231416796</v>
      </c>
      <c r="D261" s="83">
        <v>90.536209700564399</v>
      </c>
      <c r="E261" s="83">
        <v>65.129627858031199</v>
      </c>
      <c r="F261" s="83">
        <v>36.032717880034397</v>
      </c>
      <c r="G261" s="265">
        <v>41812</v>
      </c>
    </row>
    <row r="262" spans="1:7" ht="35.15" customHeight="1" x14ac:dyDescent="0.35">
      <c r="A262" s="169" t="s">
        <v>121</v>
      </c>
      <c r="B262" s="287" t="s">
        <v>395</v>
      </c>
      <c r="C262" s="292">
        <v>81.308411214953296</v>
      </c>
      <c r="D262" s="292">
        <v>65.294550036753094</v>
      </c>
      <c r="E262" s="292">
        <v>31.198151842906601</v>
      </c>
      <c r="F262" s="292">
        <v>12.8635934054395</v>
      </c>
      <c r="G262" s="360">
        <v>9523</v>
      </c>
    </row>
    <row r="263" spans="1:7" ht="15" customHeight="1" x14ac:dyDescent="0.35">
      <c r="A263" s="66" t="s">
        <v>121</v>
      </c>
      <c r="B263" s="943" t="s">
        <v>396</v>
      </c>
      <c r="C263" s="83">
        <v>60.824742268041199</v>
      </c>
      <c r="D263" s="83">
        <v>37.849779086892497</v>
      </c>
      <c r="E263" s="83">
        <v>10.014727540500701</v>
      </c>
      <c r="F263" s="83">
        <v>2.65095729013255</v>
      </c>
      <c r="G263" s="265">
        <v>679</v>
      </c>
    </row>
    <row r="264" spans="1:7" ht="15" customHeight="1" x14ac:dyDescent="0.35">
      <c r="A264" s="66" t="s">
        <v>121</v>
      </c>
      <c r="B264" s="943" t="s">
        <v>397</v>
      </c>
      <c r="C264" s="83">
        <v>89.619377162629803</v>
      </c>
      <c r="D264" s="83">
        <v>74.938210578349</v>
      </c>
      <c r="E264" s="83">
        <v>36.431043005437502</v>
      </c>
      <c r="F264" s="83">
        <v>13.395946613939699</v>
      </c>
      <c r="G264" s="265">
        <v>2023</v>
      </c>
    </row>
    <row r="265" spans="1:7" ht="15" customHeight="1" x14ac:dyDescent="0.35">
      <c r="A265" s="66" t="s">
        <v>121</v>
      </c>
      <c r="B265" s="943" t="s">
        <v>398</v>
      </c>
      <c r="C265" s="83">
        <v>83.471933471933497</v>
      </c>
      <c r="D265" s="83">
        <v>69.230769230769198</v>
      </c>
      <c r="E265" s="83">
        <v>29.106029106029101</v>
      </c>
      <c r="F265" s="83">
        <v>9.8752598752598804</v>
      </c>
      <c r="G265" s="265">
        <v>962</v>
      </c>
    </row>
    <row r="266" spans="1:7" ht="15" customHeight="1" x14ac:dyDescent="0.35">
      <c r="A266" s="66" t="s">
        <v>121</v>
      </c>
      <c r="B266" s="943" t="s">
        <v>399</v>
      </c>
      <c r="C266" s="83">
        <v>70.5020920502092</v>
      </c>
      <c r="D266" s="83">
        <v>43.619246861924701</v>
      </c>
      <c r="E266" s="83">
        <v>9.7280334728033502</v>
      </c>
      <c r="F266" s="83">
        <v>2.4058577405857702</v>
      </c>
      <c r="G266" s="265">
        <v>956</v>
      </c>
    </row>
    <row r="267" spans="1:7" ht="15" customHeight="1" x14ac:dyDescent="0.35">
      <c r="A267" s="66" t="s">
        <v>121</v>
      </c>
      <c r="B267" s="943" t="s">
        <v>400</v>
      </c>
      <c r="C267" s="83">
        <v>81.2182741116751</v>
      </c>
      <c r="D267" s="83">
        <v>67.512690355329994</v>
      </c>
      <c r="E267" s="83">
        <v>38.5786802030457</v>
      </c>
      <c r="F267" s="83">
        <v>18.7817258883249</v>
      </c>
      <c r="G267" s="265">
        <v>197</v>
      </c>
    </row>
    <row r="268" spans="1:7" ht="15" customHeight="1" x14ac:dyDescent="0.35">
      <c r="A268" s="66" t="s">
        <v>121</v>
      </c>
      <c r="B268" s="943" t="s">
        <v>401</v>
      </c>
      <c r="C268" s="83">
        <v>85.549132947976901</v>
      </c>
      <c r="D268" s="83">
        <v>72.832369942196493</v>
      </c>
      <c r="E268" s="83">
        <v>38.150289017341002</v>
      </c>
      <c r="F268" s="83">
        <v>15.028901734104</v>
      </c>
      <c r="G268" s="265">
        <v>173</v>
      </c>
    </row>
    <row r="269" spans="1:7" ht="15" customHeight="1" x14ac:dyDescent="0.35">
      <c r="A269" s="66" t="s">
        <v>121</v>
      </c>
      <c r="B269" s="943" t="s">
        <v>402</v>
      </c>
      <c r="C269" s="83" t="s">
        <v>177</v>
      </c>
      <c r="D269" s="83" t="s">
        <v>177</v>
      </c>
      <c r="E269" s="83" t="s">
        <v>177</v>
      </c>
      <c r="F269" s="83" t="s">
        <v>177</v>
      </c>
      <c r="G269" s="265" t="s">
        <v>177</v>
      </c>
    </row>
    <row r="270" spans="1:7" ht="15" customHeight="1" x14ac:dyDescent="0.35">
      <c r="A270" s="66" t="s">
        <v>121</v>
      </c>
      <c r="B270" s="943" t="s">
        <v>403</v>
      </c>
      <c r="C270" s="83">
        <v>83.165829145728594</v>
      </c>
      <c r="D270" s="83">
        <v>72.361809045226096</v>
      </c>
      <c r="E270" s="83">
        <v>39.949748743718601</v>
      </c>
      <c r="F270" s="83">
        <v>18.090452261306499</v>
      </c>
      <c r="G270" s="265">
        <v>398</v>
      </c>
    </row>
    <row r="271" spans="1:7" ht="15" customHeight="1" x14ac:dyDescent="0.35">
      <c r="A271" s="66" t="s">
        <v>121</v>
      </c>
      <c r="B271" s="943" t="s">
        <v>404</v>
      </c>
      <c r="C271" s="83">
        <v>67.272727272727295</v>
      </c>
      <c r="D271" s="83">
        <v>45.818181818181799</v>
      </c>
      <c r="E271" s="83">
        <v>15.2727272727273</v>
      </c>
      <c r="F271" s="83">
        <v>5.4545454545454497</v>
      </c>
      <c r="G271" s="265">
        <v>275</v>
      </c>
    </row>
    <row r="272" spans="1:7" ht="15" customHeight="1" x14ac:dyDescent="0.35">
      <c r="A272" s="66" t="s">
        <v>121</v>
      </c>
      <c r="B272" s="943" t="s">
        <v>405</v>
      </c>
      <c r="C272" s="83">
        <v>78.095238095238102</v>
      </c>
      <c r="D272" s="83">
        <v>64.603174603174594</v>
      </c>
      <c r="E272" s="83">
        <v>32.698412698412703</v>
      </c>
      <c r="F272" s="83">
        <v>13.492063492063499</v>
      </c>
      <c r="G272" s="265">
        <v>630</v>
      </c>
    </row>
    <row r="273" spans="1:7" ht="15" customHeight="1" x14ac:dyDescent="0.35">
      <c r="A273" s="66" t="s">
        <v>121</v>
      </c>
      <c r="B273" s="943" t="s">
        <v>406</v>
      </c>
      <c r="C273" s="83">
        <v>65.828924162257493</v>
      </c>
      <c r="D273" s="83">
        <v>43.562610229276899</v>
      </c>
      <c r="E273" s="83">
        <v>13.8888888888889</v>
      </c>
      <c r="F273" s="83">
        <v>3.9241622574955901</v>
      </c>
      <c r="G273" s="265">
        <v>2268</v>
      </c>
    </row>
    <row r="274" spans="1:7" ht="15" customHeight="1" x14ac:dyDescent="0.35">
      <c r="A274" s="66" t="s">
        <v>121</v>
      </c>
      <c r="B274" s="943" t="s">
        <v>407</v>
      </c>
      <c r="C274" s="83">
        <v>84.939759036144594</v>
      </c>
      <c r="D274" s="83">
        <v>73.945783132530096</v>
      </c>
      <c r="E274" s="83">
        <v>43.674698795180703</v>
      </c>
      <c r="F274" s="83">
        <v>20.331325301204799</v>
      </c>
      <c r="G274" s="265">
        <v>664</v>
      </c>
    </row>
    <row r="275" spans="1:7" ht="15" customHeight="1" x14ac:dyDescent="0.35">
      <c r="A275" s="66" t="s">
        <v>121</v>
      </c>
      <c r="B275" s="943" t="s">
        <v>408</v>
      </c>
      <c r="C275" s="83">
        <v>69.5833333333333</v>
      </c>
      <c r="D275" s="83">
        <v>54.1666666666667</v>
      </c>
      <c r="E275" s="83">
        <v>25.4166666666667</v>
      </c>
      <c r="F275" s="83">
        <v>11.25</v>
      </c>
      <c r="G275" s="265">
        <v>240</v>
      </c>
    </row>
    <row r="276" spans="1:7" ht="15" customHeight="1" x14ac:dyDescent="0.35">
      <c r="A276" s="66" t="s">
        <v>121</v>
      </c>
      <c r="B276" s="943" t="s">
        <v>409</v>
      </c>
      <c r="C276" s="83">
        <v>45.871559633027502</v>
      </c>
      <c r="D276" s="83">
        <v>28.440366972477101</v>
      </c>
      <c r="E276" s="83">
        <v>14.678899082568799</v>
      </c>
      <c r="F276" s="83">
        <v>5.0458715596330297</v>
      </c>
      <c r="G276" s="265">
        <v>218</v>
      </c>
    </row>
    <row r="277" spans="1:7" ht="15" customHeight="1" x14ac:dyDescent="0.35">
      <c r="A277" s="66" t="s">
        <v>121</v>
      </c>
      <c r="B277" s="943" t="s">
        <v>410</v>
      </c>
      <c r="C277" s="83">
        <v>90.842872008324704</v>
      </c>
      <c r="D277" s="83">
        <v>82.934443288241397</v>
      </c>
      <c r="E277" s="83">
        <v>54.214360041623301</v>
      </c>
      <c r="F277" s="83">
        <v>28.095733610822101</v>
      </c>
      <c r="G277" s="265">
        <v>961</v>
      </c>
    </row>
    <row r="278" spans="1:7" ht="15" customHeight="1" x14ac:dyDescent="0.35">
      <c r="A278" s="66" t="s">
        <v>121</v>
      </c>
      <c r="B278" s="943" t="s">
        <v>411</v>
      </c>
      <c r="C278" s="83">
        <v>100</v>
      </c>
      <c r="D278" s="83" t="s">
        <v>177</v>
      </c>
      <c r="E278" s="83" t="s">
        <v>177</v>
      </c>
      <c r="F278" s="83">
        <v>80.722891566265105</v>
      </c>
      <c r="G278" s="265">
        <v>83</v>
      </c>
    </row>
    <row r="279" spans="1:7" ht="15" customHeight="1" x14ac:dyDescent="0.35">
      <c r="A279" s="66" t="s">
        <v>121</v>
      </c>
      <c r="B279" s="943" t="s">
        <v>412</v>
      </c>
      <c r="C279" s="83">
        <v>100</v>
      </c>
      <c r="D279" s="83">
        <v>100</v>
      </c>
      <c r="E279" s="83" t="s">
        <v>177</v>
      </c>
      <c r="F279" s="83">
        <v>0</v>
      </c>
      <c r="G279" s="265">
        <v>8</v>
      </c>
    </row>
    <row r="280" spans="1:7" ht="15" customHeight="1" x14ac:dyDescent="0.35">
      <c r="A280" s="66" t="s">
        <v>121</v>
      </c>
      <c r="B280" s="943" t="s">
        <v>337</v>
      </c>
      <c r="C280" s="83">
        <v>81.092012133468103</v>
      </c>
      <c r="D280" s="83">
        <v>63.094034378159797</v>
      </c>
      <c r="E280" s="83">
        <v>26.491405460060701</v>
      </c>
      <c r="F280" s="83">
        <v>9.4034378159757299</v>
      </c>
      <c r="G280" s="265">
        <v>989</v>
      </c>
    </row>
    <row r="281" spans="1:7" ht="20.149999999999999" customHeight="1" x14ac:dyDescent="0.35">
      <c r="A281" s="66" t="s">
        <v>121</v>
      </c>
      <c r="B281" s="262" t="s">
        <v>195</v>
      </c>
      <c r="C281" s="83">
        <v>76.274509803921603</v>
      </c>
      <c r="D281" s="83">
        <v>60.588235294117602</v>
      </c>
      <c r="E281" s="83">
        <v>28.3333333333333</v>
      </c>
      <c r="F281" s="83">
        <v>11.176470588235301</v>
      </c>
      <c r="G281" s="265">
        <v>1020</v>
      </c>
    </row>
    <row r="282" spans="1:7" ht="15" customHeight="1" x14ac:dyDescent="0.35">
      <c r="A282" s="66" t="s">
        <v>121</v>
      </c>
      <c r="B282" s="262" t="s">
        <v>197</v>
      </c>
      <c r="C282" s="83">
        <v>92.660240484944893</v>
      </c>
      <c r="D282" s="83">
        <v>86.365894862367099</v>
      </c>
      <c r="E282" s="83">
        <v>59.453443307164903</v>
      </c>
      <c r="F282" s="83">
        <v>32.151445890887402</v>
      </c>
      <c r="G282" s="265">
        <v>50315</v>
      </c>
    </row>
    <row r="283" spans="1:7" ht="25" customHeight="1" x14ac:dyDescent="0.35">
      <c r="A283" s="157" t="s">
        <v>121</v>
      </c>
      <c r="B283" s="284" t="s">
        <v>198</v>
      </c>
      <c r="C283" s="940">
        <v>92.334664458946094</v>
      </c>
      <c r="D283" s="940">
        <v>85.853706048504904</v>
      </c>
      <c r="E283" s="940">
        <v>58.835102756403998</v>
      </c>
      <c r="F283" s="940">
        <v>31.7346839388332</v>
      </c>
      <c r="G283" s="266">
        <v>51335</v>
      </c>
    </row>
    <row r="284" spans="1:7" ht="25" customHeight="1" x14ac:dyDescent="0.35">
      <c r="A284" s="66" t="s">
        <v>120</v>
      </c>
      <c r="B284" s="262" t="s">
        <v>394</v>
      </c>
      <c r="C284" s="83">
        <v>94.992374173868797</v>
      </c>
      <c r="D284" s="83">
        <v>88.3255534501086</v>
      </c>
      <c r="E284" s="83">
        <v>62.009520728381901</v>
      </c>
      <c r="F284" s="83">
        <v>32.703239820677503</v>
      </c>
      <c r="G284" s="265">
        <v>43274</v>
      </c>
    </row>
    <row r="285" spans="1:7" ht="35.15" customHeight="1" x14ac:dyDescent="0.35">
      <c r="A285" s="169" t="s">
        <v>120</v>
      </c>
      <c r="B285" s="287" t="s">
        <v>395</v>
      </c>
      <c r="C285" s="292">
        <v>82.759033261545795</v>
      </c>
      <c r="D285" s="292">
        <v>61.665470208183798</v>
      </c>
      <c r="E285" s="292">
        <v>27.3390763340512</v>
      </c>
      <c r="F285" s="292">
        <v>10.7202680067002</v>
      </c>
      <c r="G285" s="360">
        <v>8358</v>
      </c>
    </row>
    <row r="286" spans="1:7" ht="15" customHeight="1" x14ac:dyDescent="0.35">
      <c r="A286" s="66" t="s">
        <v>120</v>
      </c>
      <c r="B286" s="943" t="s">
        <v>396</v>
      </c>
      <c r="C286" s="83">
        <v>66.6666666666667</v>
      </c>
      <c r="D286" s="83">
        <v>35.897435897435898</v>
      </c>
      <c r="E286" s="83">
        <v>7.9622132253711202</v>
      </c>
      <c r="F286" s="83">
        <v>2.5641025641025599</v>
      </c>
      <c r="G286" s="265">
        <v>741</v>
      </c>
    </row>
    <row r="287" spans="1:7" ht="15" customHeight="1" x14ac:dyDescent="0.35">
      <c r="A287" s="66" t="s">
        <v>120</v>
      </c>
      <c r="B287" s="943" t="s">
        <v>397</v>
      </c>
      <c r="C287" s="83">
        <v>91.162790697674396</v>
      </c>
      <c r="D287" s="83">
        <v>71.976744186046503</v>
      </c>
      <c r="E287" s="83">
        <v>32.267441860465098</v>
      </c>
      <c r="F287" s="83">
        <v>11.8604651162791</v>
      </c>
      <c r="G287" s="265">
        <v>1720</v>
      </c>
    </row>
    <row r="288" spans="1:7" ht="15" customHeight="1" x14ac:dyDescent="0.35">
      <c r="A288" s="66" t="s">
        <v>120</v>
      </c>
      <c r="B288" s="943" t="s">
        <v>398</v>
      </c>
      <c r="C288" s="83">
        <v>87.816646562122997</v>
      </c>
      <c r="D288" s="83">
        <v>67.430639324487302</v>
      </c>
      <c r="E288" s="83">
        <v>27.8648974668275</v>
      </c>
      <c r="F288" s="83">
        <v>11.0977080820265</v>
      </c>
      <c r="G288" s="265">
        <v>829</v>
      </c>
    </row>
    <row r="289" spans="1:7" ht="15" customHeight="1" x14ac:dyDescent="0.35">
      <c r="A289" s="66" t="s">
        <v>120</v>
      </c>
      <c r="B289" s="943" t="s">
        <v>399</v>
      </c>
      <c r="C289" s="83">
        <v>78.588807785888093</v>
      </c>
      <c r="D289" s="83">
        <v>43.309002433090001</v>
      </c>
      <c r="E289" s="83">
        <v>11.3138686131387</v>
      </c>
      <c r="F289" s="83">
        <v>2.9197080291970798</v>
      </c>
      <c r="G289" s="265">
        <v>822</v>
      </c>
    </row>
    <row r="290" spans="1:7" ht="15" customHeight="1" x14ac:dyDescent="0.35">
      <c r="A290" s="66" t="s">
        <v>120</v>
      </c>
      <c r="B290" s="943" t="s">
        <v>400</v>
      </c>
      <c r="C290" s="83">
        <v>82.417582417582395</v>
      </c>
      <c r="D290" s="83">
        <v>66.483516483516496</v>
      </c>
      <c r="E290" s="83">
        <v>35.714285714285701</v>
      </c>
      <c r="F290" s="83">
        <v>14.8351648351648</v>
      </c>
      <c r="G290" s="265">
        <v>182</v>
      </c>
    </row>
    <row r="291" spans="1:7" ht="15" customHeight="1" x14ac:dyDescent="0.35">
      <c r="A291" s="66" t="s">
        <v>120</v>
      </c>
      <c r="B291" s="943" t="s">
        <v>401</v>
      </c>
      <c r="C291" s="83">
        <v>81.521739130434796</v>
      </c>
      <c r="D291" s="83">
        <v>68.478260869565204</v>
      </c>
      <c r="E291" s="83">
        <v>39.130434782608702</v>
      </c>
      <c r="F291" s="83">
        <v>19.021739130434799</v>
      </c>
      <c r="G291" s="265">
        <v>184</v>
      </c>
    </row>
    <row r="292" spans="1:7" ht="15" customHeight="1" x14ac:dyDescent="0.35">
      <c r="A292" s="66" t="s">
        <v>120</v>
      </c>
      <c r="B292" s="943" t="s">
        <v>402</v>
      </c>
      <c r="C292" s="83" t="s">
        <v>177</v>
      </c>
      <c r="D292" s="83" t="s">
        <v>177</v>
      </c>
      <c r="E292" s="83" t="s">
        <v>177</v>
      </c>
      <c r="F292" s="83" t="s">
        <v>177</v>
      </c>
      <c r="G292" s="265" t="s">
        <v>177</v>
      </c>
    </row>
    <row r="293" spans="1:7" ht="15" customHeight="1" x14ac:dyDescent="0.35">
      <c r="A293" s="66" t="s">
        <v>120</v>
      </c>
      <c r="B293" s="943" t="s">
        <v>403</v>
      </c>
      <c r="C293" s="83">
        <v>80.057803468208107</v>
      </c>
      <c r="D293" s="83">
        <v>62.138728323699397</v>
      </c>
      <c r="E293" s="83">
        <v>30.635838150289</v>
      </c>
      <c r="F293" s="83">
        <v>11.849710982658999</v>
      </c>
      <c r="G293" s="265">
        <v>346</v>
      </c>
    </row>
    <row r="294" spans="1:7" ht="15" customHeight="1" x14ac:dyDescent="0.35">
      <c r="A294" s="66" t="s">
        <v>120</v>
      </c>
      <c r="B294" s="943" t="s">
        <v>404</v>
      </c>
      <c r="C294" s="83">
        <v>63.054187192118199</v>
      </c>
      <c r="D294" s="83">
        <v>39.4088669950739</v>
      </c>
      <c r="E294" s="83">
        <v>14.285714285714301</v>
      </c>
      <c r="F294" s="83" t="s">
        <v>177</v>
      </c>
      <c r="G294" s="265">
        <v>203</v>
      </c>
    </row>
    <row r="295" spans="1:7" ht="15" customHeight="1" x14ac:dyDescent="0.35">
      <c r="A295" s="66" t="s">
        <v>120</v>
      </c>
      <c r="B295" s="943" t="s">
        <v>405</v>
      </c>
      <c r="C295" s="83">
        <v>81.2992125984252</v>
      </c>
      <c r="D295" s="83">
        <v>67.716535433070902</v>
      </c>
      <c r="E295" s="83">
        <v>30.708661417322801</v>
      </c>
      <c r="F295" s="83">
        <v>13.779527559055101</v>
      </c>
      <c r="G295" s="265">
        <v>508</v>
      </c>
    </row>
    <row r="296" spans="1:7" ht="15" customHeight="1" x14ac:dyDescent="0.35">
      <c r="A296" s="66" t="s">
        <v>120</v>
      </c>
      <c r="B296" s="943" t="s">
        <v>406</v>
      </c>
      <c r="C296" s="83">
        <v>68.124685771744595</v>
      </c>
      <c r="D296" s="83">
        <v>38.612368024132699</v>
      </c>
      <c r="E296" s="83">
        <v>9.4519859225741598</v>
      </c>
      <c r="F296" s="83">
        <v>2.4132730015082999</v>
      </c>
      <c r="G296" s="265">
        <v>1989</v>
      </c>
    </row>
    <row r="297" spans="1:7" ht="15" customHeight="1" x14ac:dyDescent="0.35">
      <c r="A297" s="66" t="s">
        <v>120</v>
      </c>
      <c r="B297" s="943" t="s">
        <v>407</v>
      </c>
      <c r="C297" s="83">
        <v>83.487940630797794</v>
      </c>
      <c r="D297" s="83">
        <v>66.975881261595504</v>
      </c>
      <c r="E297" s="83">
        <v>32.8385899814471</v>
      </c>
      <c r="F297" s="83">
        <v>14.656771799628901</v>
      </c>
      <c r="G297" s="265">
        <v>539</v>
      </c>
    </row>
    <row r="298" spans="1:7" ht="15" customHeight="1" x14ac:dyDescent="0.35">
      <c r="A298" s="66" t="s">
        <v>120</v>
      </c>
      <c r="B298" s="943" t="s">
        <v>408</v>
      </c>
      <c r="C298" s="83">
        <v>62.874251497006</v>
      </c>
      <c r="D298" s="83">
        <v>50.299401197604801</v>
      </c>
      <c r="E298" s="83">
        <v>22.754491017964099</v>
      </c>
      <c r="F298" s="83">
        <v>9.5808383233532908</v>
      </c>
      <c r="G298" s="265">
        <v>167</v>
      </c>
    </row>
    <row r="299" spans="1:7" ht="15" customHeight="1" x14ac:dyDescent="0.35">
      <c r="A299" s="66" t="s">
        <v>120</v>
      </c>
      <c r="B299" s="943" t="s">
        <v>409</v>
      </c>
      <c r="C299" s="83">
        <v>50.322580645161302</v>
      </c>
      <c r="D299" s="83">
        <v>27.096774193548399</v>
      </c>
      <c r="E299" s="83">
        <v>6.4516129032258096</v>
      </c>
      <c r="F299" s="83" t="s">
        <v>177</v>
      </c>
      <c r="G299" s="265">
        <v>155</v>
      </c>
    </row>
    <row r="300" spans="1:7" ht="15" customHeight="1" x14ac:dyDescent="0.35">
      <c r="A300" s="66" t="s">
        <v>120</v>
      </c>
      <c r="B300" s="943" t="s">
        <v>410</v>
      </c>
      <c r="C300" s="83">
        <v>91.994750656167994</v>
      </c>
      <c r="D300" s="83">
        <v>82.283464566929098</v>
      </c>
      <c r="E300" s="83">
        <v>49.212598425196902</v>
      </c>
      <c r="F300" s="83">
        <v>21.3910761154856</v>
      </c>
      <c r="G300" s="265">
        <v>762</v>
      </c>
    </row>
    <row r="301" spans="1:7" ht="15" customHeight="1" x14ac:dyDescent="0.35">
      <c r="A301" s="66" t="s">
        <v>120</v>
      </c>
      <c r="B301" s="943" t="s">
        <v>411</v>
      </c>
      <c r="C301" s="83" t="s">
        <v>177</v>
      </c>
      <c r="D301" s="83" t="s">
        <v>177</v>
      </c>
      <c r="E301" s="83">
        <v>88.3333333333333</v>
      </c>
      <c r="F301" s="83">
        <v>62.5</v>
      </c>
      <c r="G301" s="265">
        <v>120</v>
      </c>
    </row>
    <row r="302" spans="1:7" ht="15" customHeight="1" x14ac:dyDescent="0.35">
      <c r="A302" s="66" t="s">
        <v>120</v>
      </c>
      <c r="B302" s="943" t="s">
        <v>412</v>
      </c>
      <c r="C302" s="83" t="s">
        <v>177</v>
      </c>
      <c r="D302" s="83" t="s">
        <v>177</v>
      </c>
      <c r="E302" s="83" t="s">
        <v>177</v>
      </c>
      <c r="F302" s="83" t="s">
        <v>177</v>
      </c>
      <c r="G302" s="265">
        <v>11</v>
      </c>
    </row>
    <row r="303" spans="1:7" ht="15" customHeight="1" x14ac:dyDescent="0.35">
      <c r="A303" s="66" t="s">
        <v>120</v>
      </c>
      <c r="B303" s="943" t="s">
        <v>337</v>
      </c>
      <c r="C303" s="83">
        <v>79.2527040314651</v>
      </c>
      <c r="D303" s="83">
        <v>56.637168141592902</v>
      </c>
      <c r="E303" s="83">
        <v>22.418879056047199</v>
      </c>
      <c r="F303" s="83">
        <v>7.8662733529990199</v>
      </c>
      <c r="G303" s="265">
        <v>1017</v>
      </c>
    </row>
    <row r="304" spans="1:7" ht="20.149999999999999" customHeight="1" x14ac:dyDescent="0.35">
      <c r="A304" s="66" t="s">
        <v>120</v>
      </c>
      <c r="B304" s="262" t="s">
        <v>195</v>
      </c>
      <c r="C304" s="83">
        <v>77.121374865735802</v>
      </c>
      <c r="D304" s="83">
        <v>55.746509129967798</v>
      </c>
      <c r="E304" s="83">
        <v>24.812030075188002</v>
      </c>
      <c r="F304" s="83">
        <v>9.0225563909774404</v>
      </c>
      <c r="G304" s="265">
        <v>931</v>
      </c>
    </row>
    <row r="305" spans="1:7" ht="15" customHeight="1" x14ac:dyDescent="0.35">
      <c r="A305" s="66" t="s">
        <v>120</v>
      </c>
      <c r="B305" s="262" t="s">
        <v>197</v>
      </c>
      <c r="C305" s="83">
        <v>93.303879607897301</v>
      </c>
      <c r="D305" s="83">
        <v>84.528904755330302</v>
      </c>
      <c r="E305" s="83">
        <v>56.977179937279303</v>
      </c>
      <c r="F305" s="83">
        <v>29.514210765073699</v>
      </c>
      <c r="G305" s="265">
        <v>50701</v>
      </c>
    </row>
    <row r="306" spans="1:7" ht="25" customHeight="1" x14ac:dyDescent="0.35">
      <c r="A306" s="157" t="s">
        <v>120</v>
      </c>
      <c r="B306" s="284" t="s">
        <v>198</v>
      </c>
      <c r="C306" s="940">
        <v>93.012085528354504</v>
      </c>
      <c r="D306" s="940">
        <v>84.009916330957594</v>
      </c>
      <c r="E306" s="940">
        <v>56.3971955376511</v>
      </c>
      <c r="F306" s="940">
        <v>29.144716454911698</v>
      </c>
      <c r="G306" s="266">
        <v>51632</v>
      </c>
    </row>
    <row r="307" spans="1:7" ht="25" customHeight="1" x14ac:dyDescent="0.35">
      <c r="A307" s="66" t="s">
        <v>119</v>
      </c>
      <c r="B307" s="262" t="s">
        <v>394</v>
      </c>
      <c r="C307" s="83">
        <v>94.167802758971305</v>
      </c>
      <c r="D307" s="83">
        <v>86.706564687940499</v>
      </c>
      <c r="E307" s="83">
        <v>60.819835016290398</v>
      </c>
      <c r="F307" s="83">
        <v>32.2295907757007</v>
      </c>
      <c r="G307" s="265">
        <v>43277</v>
      </c>
    </row>
    <row r="308" spans="1:7" ht="35.15" customHeight="1" x14ac:dyDescent="0.35">
      <c r="A308" s="169" t="s">
        <v>119</v>
      </c>
      <c r="B308" s="287" t="s">
        <v>395</v>
      </c>
      <c r="C308" s="292">
        <v>78.861914334312701</v>
      </c>
      <c r="D308" s="292">
        <v>56.857893922993703</v>
      </c>
      <c r="E308" s="292">
        <v>25.173960105149199</v>
      </c>
      <c r="F308" s="292">
        <v>9.3706509973712695</v>
      </c>
      <c r="G308" s="360">
        <v>6467</v>
      </c>
    </row>
    <row r="309" spans="1:7" ht="15" customHeight="1" x14ac:dyDescent="0.35">
      <c r="A309" s="66" t="s">
        <v>119</v>
      </c>
      <c r="B309" s="943" t="s">
        <v>396</v>
      </c>
      <c r="C309" s="83">
        <v>58.169934640522897</v>
      </c>
      <c r="D309" s="83">
        <v>29.738562091503301</v>
      </c>
      <c r="E309" s="83">
        <v>6.8627450980392197</v>
      </c>
      <c r="F309" s="83">
        <v>1.3071895424836599</v>
      </c>
      <c r="G309" s="265">
        <v>612</v>
      </c>
    </row>
    <row r="310" spans="1:7" ht="15" customHeight="1" x14ac:dyDescent="0.35">
      <c r="A310" s="66" t="s">
        <v>119</v>
      </c>
      <c r="B310" s="943" t="s">
        <v>397</v>
      </c>
      <c r="C310" s="83">
        <v>87.697841726618705</v>
      </c>
      <c r="D310" s="83">
        <v>67.122302158273399</v>
      </c>
      <c r="E310" s="83">
        <v>29.0647482014388</v>
      </c>
      <c r="F310" s="83">
        <v>10.431654676259001</v>
      </c>
      <c r="G310" s="265">
        <v>1390</v>
      </c>
    </row>
    <row r="311" spans="1:7" ht="15" customHeight="1" x14ac:dyDescent="0.35">
      <c r="A311" s="66" t="s">
        <v>119</v>
      </c>
      <c r="B311" s="943" t="s">
        <v>398</v>
      </c>
      <c r="C311" s="83">
        <v>87.127158555730006</v>
      </c>
      <c r="D311" s="83">
        <v>65.306122448979593</v>
      </c>
      <c r="E311" s="83">
        <v>25.4317111459969</v>
      </c>
      <c r="F311" s="83">
        <v>7.6923076923076898</v>
      </c>
      <c r="G311" s="265">
        <v>637</v>
      </c>
    </row>
    <row r="312" spans="1:7" ht="15" customHeight="1" x14ac:dyDescent="0.35">
      <c r="A312" s="66" t="s">
        <v>119</v>
      </c>
      <c r="B312" s="943" t="s">
        <v>399</v>
      </c>
      <c r="C312" s="83">
        <v>70.963172804532604</v>
      </c>
      <c r="D312" s="83">
        <v>39.235127478753498</v>
      </c>
      <c r="E312" s="83">
        <v>10.056657223796</v>
      </c>
      <c r="F312" s="83">
        <v>2.1246458923512699</v>
      </c>
      <c r="G312" s="265">
        <v>706</v>
      </c>
    </row>
    <row r="313" spans="1:7" ht="15" customHeight="1" x14ac:dyDescent="0.35">
      <c r="A313" s="66" t="s">
        <v>119</v>
      </c>
      <c r="B313" s="943" t="s">
        <v>400</v>
      </c>
      <c r="C313" s="83">
        <v>87.596899224806194</v>
      </c>
      <c r="D313" s="83">
        <v>73.643410852713203</v>
      </c>
      <c r="E313" s="83">
        <v>39.534883720930203</v>
      </c>
      <c r="F313" s="83">
        <v>16.2790697674419</v>
      </c>
      <c r="G313" s="265">
        <v>129</v>
      </c>
    </row>
    <row r="314" spans="1:7" ht="15" customHeight="1" x14ac:dyDescent="0.35">
      <c r="A314" s="66" t="s">
        <v>119</v>
      </c>
      <c r="B314" s="943" t="s">
        <v>401</v>
      </c>
      <c r="C314" s="83">
        <v>85.185185185185205</v>
      </c>
      <c r="D314" s="83">
        <v>68.8888888888889</v>
      </c>
      <c r="E314" s="83">
        <v>35.5555555555556</v>
      </c>
      <c r="F314" s="83">
        <v>16.296296296296301</v>
      </c>
      <c r="G314" s="265">
        <v>135</v>
      </c>
    </row>
    <row r="315" spans="1:7" ht="15" customHeight="1" x14ac:dyDescent="0.35">
      <c r="A315" s="66" t="s">
        <v>119</v>
      </c>
      <c r="B315" s="943" t="s">
        <v>402</v>
      </c>
      <c r="C315" s="83" t="s">
        <v>177</v>
      </c>
      <c r="D315" s="83" t="s">
        <v>177</v>
      </c>
      <c r="E315" s="83" t="s">
        <v>177</v>
      </c>
      <c r="F315" s="83" t="s">
        <v>177</v>
      </c>
      <c r="G315" s="265" t="s">
        <v>177</v>
      </c>
    </row>
    <row r="316" spans="1:7" ht="15" customHeight="1" x14ac:dyDescent="0.35">
      <c r="A316" s="66" t="s">
        <v>119</v>
      </c>
      <c r="B316" s="943" t="s">
        <v>403</v>
      </c>
      <c r="C316" s="83">
        <v>80.3333333333333</v>
      </c>
      <c r="D316" s="83">
        <v>62.6666666666667</v>
      </c>
      <c r="E316" s="83">
        <v>28</v>
      </c>
      <c r="F316" s="83">
        <v>11.3333333333333</v>
      </c>
      <c r="G316" s="265">
        <v>300</v>
      </c>
    </row>
    <row r="317" spans="1:7" ht="15" customHeight="1" x14ac:dyDescent="0.35">
      <c r="A317" s="66" t="s">
        <v>119</v>
      </c>
      <c r="B317" s="943" t="s">
        <v>404</v>
      </c>
      <c r="C317" s="83">
        <v>64.406779661016898</v>
      </c>
      <c r="D317" s="83">
        <v>35.593220338983102</v>
      </c>
      <c r="E317" s="83">
        <v>13.559322033898299</v>
      </c>
      <c r="F317" s="83" t="s">
        <v>177</v>
      </c>
      <c r="G317" s="265">
        <v>177</v>
      </c>
    </row>
    <row r="318" spans="1:7" ht="15" customHeight="1" x14ac:dyDescent="0.35">
      <c r="A318" s="66" t="s">
        <v>119</v>
      </c>
      <c r="B318" s="943" t="s">
        <v>405</v>
      </c>
      <c r="C318" s="83">
        <v>76.807980049875297</v>
      </c>
      <c r="D318" s="83">
        <v>60.099750623441402</v>
      </c>
      <c r="E318" s="83">
        <v>29.675810473815499</v>
      </c>
      <c r="F318" s="83">
        <v>9.4763092269326705</v>
      </c>
      <c r="G318" s="265">
        <v>401</v>
      </c>
    </row>
    <row r="319" spans="1:7" ht="15" customHeight="1" x14ac:dyDescent="0.35">
      <c r="A319" s="66" t="s">
        <v>119</v>
      </c>
      <c r="B319" s="943" t="s">
        <v>406</v>
      </c>
      <c r="C319" s="83">
        <v>58.998732572877103</v>
      </c>
      <c r="D319" s="83">
        <v>31.6856780735108</v>
      </c>
      <c r="E319" s="83">
        <v>7.73130544993663</v>
      </c>
      <c r="F319" s="83">
        <v>2.15462610899873</v>
      </c>
      <c r="G319" s="265">
        <v>1578</v>
      </c>
    </row>
    <row r="320" spans="1:7" ht="15" customHeight="1" x14ac:dyDescent="0.35">
      <c r="A320" s="66" t="s">
        <v>119</v>
      </c>
      <c r="B320" s="943" t="s">
        <v>407</v>
      </c>
      <c r="C320" s="83">
        <v>81.411764705882305</v>
      </c>
      <c r="D320" s="83">
        <v>63.058823529411796</v>
      </c>
      <c r="E320" s="83">
        <v>38.352941176470601</v>
      </c>
      <c r="F320" s="83">
        <v>16.705882352941199</v>
      </c>
      <c r="G320" s="265">
        <v>425</v>
      </c>
    </row>
    <row r="321" spans="1:7" ht="15" customHeight="1" x14ac:dyDescent="0.35">
      <c r="A321" s="66" t="s">
        <v>119</v>
      </c>
      <c r="B321" s="943" t="s">
        <v>408</v>
      </c>
      <c r="C321" s="83">
        <v>63.7931034482759</v>
      </c>
      <c r="D321" s="83">
        <v>39.655172413793103</v>
      </c>
      <c r="E321" s="83">
        <v>13.7931034482759</v>
      </c>
      <c r="F321" s="83">
        <v>6.8965517241379297</v>
      </c>
      <c r="G321" s="265">
        <v>116</v>
      </c>
    </row>
    <row r="322" spans="1:7" ht="15" customHeight="1" x14ac:dyDescent="0.35">
      <c r="A322" s="66" t="s">
        <v>119</v>
      </c>
      <c r="B322" s="943" t="s">
        <v>409</v>
      </c>
      <c r="C322" s="83">
        <v>37.410071942446002</v>
      </c>
      <c r="D322" s="83">
        <v>17.266187050359701</v>
      </c>
      <c r="E322" s="83" t="s">
        <v>177</v>
      </c>
      <c r="F322" s="83" t="s">
        <v>177</v>
      </c>
      <c r="G322" s="265">
        <v>139</v>
      </c>
    </row>
    <row r="323" spans="1:7" ht="15" customHeight="1" x14ac:dyDescent="0.35">
      <c r="A323" s="66" t="s">
        <v>119</v>
      </c>
      <c r="B323" s="943" t="s">
        <v>410</v>
      </c>
      <c r="C323" s="83">
        <v>90.275229357798196</v>
      </c>
      <c r="D323" s="83">
        <v>77.431192660550494</v>
      </c>
      <c r="E323" s="83">
        <v>46.788990825688103</v>
      </c>
      <c r="F323" s="83">
        <v>20.366972477064198</v>
      </c>
      <c r="G323" s="265">
        <v>545</v>
      </c>
    </row>
    <row r="324" spans="1:7" ht="15" customHeight="1" x14ac:dyDescent="0.35">
      <c r="A324" s="66" t="s">
        <v>119</v>
      </c>
      <c r="B324" s="943" t="s">
        <v>411</v>
      </c>
      <c r="C324" s="83" t="s">
        <v>177</v>
      </c>
      <c r="D324" s="83" t="s">
        <v>177</v>
      </c>
      <c r="E324" s="83">
        <v>83.561643835616394</v>
      </c>
      <c r="F324" s="83">
        <v>49.315068493150697</v>
      </c>
      <c r="G324" s="265">
        <v>73</v>
      </c>
    </row>
    <row r="325" spans="1:7" ht="15" customHeight="1" x14ac:dyDescent="0.35">
      <c r="A325" s="66" t="s">
        <v>119</v>
      </c>
      <c r="B325" s="943" t="s">
        <v>412</v>
      </c>
      <c r="C325" s="83" t="s">
        <v>177</v>
      </c>
      <c r="D325" s="83" t="s">
        <v>177</v>
      </c>
      <c r="E325" s="83" t="s">
        <v>177</v>
      </c>
      <c r="F325" s="83" t="s">
        <v>177</v>
      </c>
      <c r="G325" s="265" t="s">
        <v>177</v>
      </c>
    </row>
    <row r="326" spans="1:7" ht="15" customHeight="1" x14ac:dyDescent="0.35">
      <c r="A326" s="66" t="s">
        <v>119</v>
      </c>
      <c r="B326" s="943" t="s">
        <v>337</v>
      </c>
      <c r="C326" s="83">
        <v>78.214826021180002</v>
      </c>
      <c r="D326" s="83">
        <v>52.647503782148299</v>
      </c>
      <c r="E326" s="83">
        <v>23.146747352496199</v>
      </c>
      <c r="F326" s="83">
        <v>7.41301059001513</v>
      </c>
      <c r="G326" s="265">
        <v>661</v>
      </c>
    </row>
    <row r="327" spans="1:7" ht="20.149999999999999" customHeight="1" x14ac:dyDescent="0.35">
      <c r="A327" s="66" t="s">
        <v>119</v>
      </c>
      <c r="B327" s="262" t="s">
        <v>195</v>
      </c>
      <c r="C327" s="83">
        <v>71.446700507614196</v>
      </c>
      <c r="D327" s="83">
        <v>47.9695431472081</v>
      </c>
      <c r="E327" s="83">
        <v>23.604060913705599</v>
      </c>
      <c r="F327" s="83">
        <v>8.5025380710659899</v>
      </c>
      <c r="G327" s="265">
        <v>788</v>
      </c>
    </row>
    <row r="328" spans="1:7" ht="15" customHeight="1" x14ac:dyDescent="0.35">
      <c r="A328" s="66" t="s">
        <v>119</v>
      </c>
      <c r="B328" s="262" t="s">
        <v>197</v>
      </c>
      <c r="C328" s="83">
        <v>92.511643108097104</v>
      </c>
      <c r="D328" s="83">
        <v>83.3871231309747</v>
      </c>
      <c r="E328" s="83">
        <v>56.710107034888502</v>
      </c>
      <c r="F328" s="83">
        <v>29.591878421439699</v>
      </c>
      <c r="G328" s="265">
        <v>48956</v>
      </c>
    </row>
    <row r="329" spans="1:7" ht="25" customHeight="1" x14ac:dyDescent="0.35">
      <c r="A329" s="157" t="s">
        <v>119</v>
      </c>
      <c r="B329" s="284" t="s">
        <v>198</v>
      </c>
      <c r="C329" s="940">
        <v>92.177951109681601</v>
      </c>
      <c r="D329" s="940">
        <v>82.826069475715698</v>
      </c>
      <c r="E329" s="940">
        <v>56.1856706336443</v>
      </c>
      <c r="F329" s="940">
        <v>29.257799935670601</v>
      </c>
      <c r="G329" s="266">
        <v>49744</v>
      </c>
    </row>
    <row r="330" spans="1:7" ht="25" customHeight="1" x14ac:dyDescent="0.35">
      <c r="A330" s="66" t="s">
        <v>118</v>
      </c>
      <c r="B330" s="262" t="s">
        <v>394</v>
      </c>
      <c r="C330" s="83">
        <v>92.526653555532604</v>
      </c>
      <c r="D330" s="83">
        <v>83.949901666494199</v>
      </c>
      <c r="E330" s="83">
        <v>56.358555015008797</v>
      </c>
      <c r="F330" s="83">
        <v>28.276575923817401</v>
      </c>
      <c r="G330" s="265">
        <v>48305</v>
      </c>
    </row>
    <row r="331" spans="1:7" ht="35.15" customHeight="1" x14ac:dyDescent="0.35">
      <c r="A331" s="169" t="s">
        <v>118</v>
      </c>
      <c r="B331" s="287" t="s">
        <v>395</v>
      </c>
      <c r="C331" s="292">
        <v>72.389885807504101</v>
      </c>
      <c r="D331" s="292">
        <v>47.4510603588907</v>
      </c>
      <c r="E331" s="292">
        <v>18.862153344208799</v>
      </c>
      <c r="F331" s="292">
        <v>6.9331158238172899</v>
      </c>
      <c r="G331" s="360">
        <v>4904</v>
      </c>
    </row>
    <row r="332" spans="1:7" ht="15" customHeight="1" x14ac:dyDescent="0.35">
      <c r="A332" s="66" t="s">
        <v>118</v>
      </c>
      <c r="B332" s="943" t="s">
        <v>396</v>
      </c>
      <c r="C332" s="83">
        <v>53.539019963702401</v>
      </c>
      <c r="D332" s="83">
        <v>23.049001814882001</v>
      </c>
      <c r="E332" s="83">
        <v>4.1742286751361197</v>
      </c>
      <c r="F332" s="83">
        <v>1.0889292196007301</v>
      </c>
      <c r="G332" s="265">
        <v>551</v>
      </c>
    </row>
    <row r="333" spans="1:7" ht="15" customHeight="1" x14ac:dyDescent="0.35">
      <c r="A333" s="66" t="s">
        <v>118</v>
      </c>
      <c r="B333" s="943" t="s">
        <v>397</v>
      </c>
      <c r="C333" s="83">
        <v>85.472636815920396</v>
      </c>
      <c r="D333" s="83">
        <v>61.194029850746297</v>
      </c>
      <c r="E333" s="83">
        <v>23.482587064676601</v>
      </c>
      <c r="F333" s="83">
        <v>7.4626865671641802</v>
      </c>
      <c r="G333" s="265">
        <v>1005</v>
      </c>
    </row>
    <row r="334" spans="1:7" ht="15" customHeight="1" x14ac:dyDescent="0.35">
      <c r="A334" s="66" t="s">
        <v>118</v>
      </c>
      <c r="B334" s="943" t="s">
        <v>398</v>
      </c>
      <c r="C334" s="83">
        <v>80.327868852459005</v>
      </c>
      <c r="D334" s="83">
        <v>52.9274004683841</v>
      </c>
      <c r="E334" s="83">
        <v>19.906323185011701</v>
      </c>
      <c r="F334" s="83">
        <v>5.3864168618267003</v>
      </c>
      <c r="G334" s="265">
        <v>427</v>
      </c>
    </row>
    <row r="335" spans="1:7" ht="15" customHeight="1" x14ac:dyDescent="0.35">
      <c r="A335" s="66" t="s">
        <v>118</v>
      </c>
      <c r="B335" s="943" t="s">
        <v>399</v>
      </c>
      <c r="C335" s="83">
        <v>62.242990654205599</v>
      </c>
      <c r="D335" s="83">
        <v>28.037383177570099</v>
      </c>
      <c r="E335" s="83">
        <v>6.5420560747663501</v>
      </c>
      <c r="F335" s="83">
        <v>2.9906542056074801</v>
      </c>
      <c r="G335" s="265">
        <v>535</v>
      </c>
    </row>
    <row r="336" spans="1:7" ht="15" customHeight="1" x14ac:dyDescent="0.35">
      <c r="A336" s="66" t="s">
        <v>118</v>
      </c>
      <c r="B336" s="943" t="s">
        <v>400</v>
      </c>
      <c r="C336" s="83">
        <v>81.818181818181799</v>
      </c>
      <c r="D336" s="83">
        <v>64.772727272727295</v>
      </c>
      <c r="E336" s="83">
        <v>43.181818181818201</v>
      </c>
      <c r="F336" s="83">
        <v>23.863636363636399</v>
      </c>
      <c r="G336" s="265">
        <v>88</v>
      </c>
    </row>
    <row r="337" spans="1:7" ht="15" customHeight="1" x14ac:dyDescent="0.35">
      <c r="A337" s="66" t="s">
        <v>118</v>
      </c>
      <c r="B337" s="943" t="s">
        <v>401</v>
      </c>
      <c r="C337" s="83">
        <v>75.531914893617</v>
      </c>
      <c r="D337" s="83">
        <v>59.574468085106403</v>
      </c>
      <c r="E337" s="83">
        <v>22.340425531914899</v>
      </c>
      <c r="F337" s="83">
        <v>8.5106382978723403</v>
      </c>
      <c r="G337" s="265">
        <v>94</v>
      </c>
    </row>
    <row r="338" spans="1:7" ht="15" customHeight="1" x14ac:dyDescent="0.35">
      <c r="A338" s="66" t="s">
        <v>118</v>
      </c>
      <c r="B338" s="943" t="s">
        <v>402</v>
      </c>
      <c r="C338" s="83" t="s">
        <v>177</v>
      </c>
      <c r="D338" s="83" t="s">
        <v>177</v>
      </c>
      <c r="E338" s="83" t="s">
        <v>177</v>
      </c>
      <c r="F338" s="83" t="s">
        <v>177</v>
      </c>
      <c r="G338" s="265" t="s">
        <v>177</v>
      </c>
    </row>
    <row r="339" spans="1:7" ht="15" customHeight="1" x14ac:dyDescent="0.35">
      <c r="A339" s="66" t="s">
        <v>118</v>
      </c>
      <c r="B339" s="943" t="s">
        <v>403</v>
      </c>
      <c r="C339" s="83">
        <v>72.580645161290306</v>
      </c>
      <c r="D339" s="83">
        <v>56.989247311828002</v>
      </c>
      <c r="E339" s="83">
        <v>27.419354838709701</v>
      </c>
      <c r="F339" s="83">
        <v>8.0645161290322598</v>
      </c>
      <c r="G339" s="265">
        <v>186</v>
      </c>
    </row>
    <row r="340" spans="1:7" ht="15" customHeight="1" x14ac:dyDescent="0.35">
      <c r="A340" s="66" t="s">
        <v>118</v>
      </c>
      <c r="B340" s="943" t="s">
        <v>404</v>
      </c>
      <c r="C340" s="83">
        <v>61.0738255033557</v>
      </c>
      <c r="D340" s="83">
        <v>38.255033557047</v>
      </c>
      <c r="E340" s="83">
        <v>11.4093959731544</v>
      </c>
      <c r="F340" s="83" t="s">
        <v>177</v>
      </c>
      <c r="G340" s="265">
        <v>149</v>
      </c>
    </row>
    <row r="341" spans="1:7" ht="15" customHeight="1" x14ac:dyDescent="0.35">
      <c r="A341" s="66" t="s">
        <v>118</v>
      </c>
      <c r="B341" s="943" t="s">
        <v>405</v>
      </c>
      <c r="C341" s="83">
        <v>73.949579831932795</v>
      </c>
      <c r="D341" s="83">
        <v>58.543417366946798</v>
      </c>
      <c r="E341" s="83">
        <v>25.210084033613398</v>
      </c>
      <c r="F341" s="83">
        <v>7.5630252100840298</v>
      </c>
      <c r="G341" s="265">
        <v>357</v>
      </c>
    </row>
    <row r="342" spans="1:7" ht="15" customHeight="1" x14ac:dyDescent="0.35">
      <c r="A342" s="66" t="s">
        <v>118</v>
      </c>
      <c r="B342" s="943" t="s">
        <v>406</v>
      </c>
      <c r="C342" s="83">
        <v>52.851711026616002</v>
      </c>
      <c r="D342" s="83">
        <v>23.498098859315601</v>
      </c>
      <c r="E342" s="83">
        <v>3.7262357414448699</v>
      </c>
      <c r="F342" s="83">
        <v>0.76045627376425895</v>
      </c>
      <c r="G342" s="265">
        <v>1315</v>
      </c>
    </row>
    <row r="343" spans="1:7" ht="15" customHeight="1" x14ac:dyDescent="0.35">
      <c r="A343" s="66" t="s">
        <v>118</v>
      </c>
      <c r="B343" s="943" t="s">
        <v>407</v>
      </c>
      <c r="C343" s="83">
        <v>82.9652996845426</v>
      </c>
      <c r="D343" s="83">
        <v>68.454258675078904</v>
      </c>
      <c r="E343" s="83">
        <v>35.331230283911701</v>
      </c>
      <c r="F343" s="83">
        <v>17.350157728706598</v>
      </c>
      <c r="G343" s="265">
        <v>317</v>
      </c>
    </row>
    <row r="344" spans="1:7" ht="15" customHeight="1" x14ac:dyDescent="0.35">
      <c r="A344" s="66" t="s">
        <v>118</v>
      </c>
      <c r="B344" s="943" t="s">
        <v>408</v>
      </c>
      <c r="C344" s="83">
        <v>50.6666666666667</v>
      </c>
      <c r="D344" s="83">
        <v>29.3333333333333</v>
      </c>
      <c r="E344" s="83" t="s">
        <v>177</v>
      </c>
      <c r="F344" s="83" t="s">
        <v>177</v>
      </c>
      <c r="G344" s="265">
        <v>75</v>
      </c>
    </row>
    <row r="345" spans="1:7" ht="15" customHeight="1" x14ac:dyDescent="0.35">
      <c r="A345" s="66" t="s">
        <v>118</v>
      </c>
      <c r="B345" s="943" t="s">
        <v>409</v>
      </c>
      <c r="C345" s="83">
        <v>44.927536231884098</v>
      </c>
      <c r="D345" s="83">
        <v>15.9420289855072</v>
      </c>
      <c r="E345" s="83" t="s">
        <v>177</v>
      </c>
      <c r="F345" s="83" t="s">
        <v>177</v>
      </c>
      <c r="G345" s="265">
        <v>138</v>
      </c>
    </row>
    <row r="346" spans="1:7" ht="15" customHeight="1" x14ac:dyDescent="0.35">
      <c r="A346" s="66" t="s">
        <v>118</v>
      </c>
      <c r="B346" s="943" t="s">
        <v>410</v>
      </c>
      <c r="C346" s="83">
        <v>86.187845303867405</v>
      </c>
      <c r="D346" s="83">
        <v>68.7845303867403</v>
      </c>
      <c r="E346" s="83">
        <v>39.226519337016597</v>
      </c>
      <c r="F346" s="83">
        <v>16.022099447513799</v>
      </c>
      <c r="G346" s="265">
        <v>362</v>
      </c>
    </row>
    <row r="347" spans="1:7" ht="15" customHeight="1" x14ac:dyDescent="0.35">
      <c r="A347" s="66" t="s">
        <v>118</v>
      </c>
      <c r="B347" s="943" t="s">
        <v>411</v>
      </c>
      <c r="C347" s="83" t="s">
        <v>177</v>
      </c>
      <c r="D347" s="83" t="s">
        <v>177</v>
      </c>
      <c r="E347" s="83">
        <v>69.767441860465098</v>
      </c>
      <c r="F347" s="83">
        <v>30.232558139534898</v>
      </c>
      <c r="G347" s="265">
        <v>43</v>
      </c>
    </row>
    <row r="348" spans="1:7" ht="15" customHeight="1" x14ac:dyDescent="0.35">
      <c r="A348" s="66" t="s">
        <v>118</v>
      </c>
      <c r="B348" s="943" t="s">
        <v>412</v>
      </c>
      <c r="C348" s="83" t="s">
        <v>177</v>
      </c>
      <c r="D348" s="83" t="s">
        <v>177</v>
      </c>
      <c r="E348" s="83" t="s">
        <v>177</v>
      </c>
      <c r="F348" s="83" t="s">
        <v>177</v>
      </c>
      <c r="G348" s="265" t="s">
        <v>177</v>
      </c>
    </row>
    <row r="349" spans="1:7" ht="15" customHeight="1" x14ac:dyDescent="0.35">
      <c r="A349" s="66" t="s">
        <v>118</v>
      </c>
      <c r="B349" s="943" t="s">
        <v>337</v>
      </c>
      <c r="C349" s="83">
        <v>75.157894736842096</v>
      </c>
      <c r="D349" s="83">
        <v>48.210526315789501</v>
      </c>
      <c r="E349" s="83">
        <v>18.526315789473699</v>
      </c>
      <c r="F349" s="83">
        <v>7.1578947368421</v>
      </c>
      <c r="G349" s="265">
        <v>475</v>
      </c>
    </row>
    <row r="350" spans="1:7" ht="20.149999999999999" customHeight="1" x14ac:dyDescent="0.35">
      <c r="A350" s="66" t="s">
        <v>118</v>
      </c>
      <c r="B350" s="262" t="s">
        <v>195</v>
      </c>
      <c r="C350" s="83">
        <v>66.614420062695899</v>
      </c>
      <c r="D350" s="83">
        <v>47.178683385579902</v>
      </c>
      <c r="E350" s="83">
        <v>21.316614420062699</v>
      </c>
      <c r="F350" s="83">
        <v>7.0532915360501596</v>
      </c>
      <c r="G350" s="265">
        <v>638</v>
      </c>
    </row>
    <row r="351" spans="1:7" ht="15" customHeight="1" x14ac:dyDescent="0.35">
      <c r="A351" s="66" t="s">
        <v>118</v>
      </c>
      <c r="B351" s="262" t="s">
        <v>197</v>
      </c>
      <c r="C351" s="83">
        <v>90.962698065473404</v>
      </c>
      <c r="D351" s="83">
        <v>80.991421125715704</v>
      </c>
      <c r="E351" s="83">
        <v>53.286032223088803</v>
      </c>
      <c r="F351" s="83">
        <v>26.543151166993201</v>
      </c>
      <c r="G351" s="265">
        <v>52571</v>
      </c>
    </row>
    <row r="352" spans="1:7" ht="25" customHeight="1" x14ac:dyDescent="0.35">
      <c r="A352" s="157" t="s">
        <v>118</v>
      </c>
      <c r="B352" s="284" t="s">
        <v>198</v>
      </c>
      <c r="C352" s="940">
        <v>90.670751188708707</v>
      </c>
      <c r="D352" s="940">
        <v>80.585991091732595</v>
      </c>
      <c r="E352" s="940">
        <v>52.9027044297017</v>
      </c>
      <c r="F352" s="940">
        <v>26.309458926121501</v>
      </c>
      <c r="G352" s="266">
        <v>53209</v>
      </c>
    </row>
    <row r="353" spans="1:7" ht="25" customHeight="1" x14ac:dyDescent="0.35">
      <c r="A353" s="66" t="s">
        <v>117</v>
      </c>
      <c r="B353" s="262" t="s">
        <v>394</v>
      </c>
      <c r="C353" s="83">
        <v>91.716995662924106</v>
      </c>
      <c r="D353" s="83">
        <v>82.230148757650696</v>
      </c>
      <c r="E353" s="83">
        <v>54.120222123140501</v>
      </c>
      <c r="F353" s="83">
        <v>26.827043897693599</v>
      </c>
      <c r="G353" s="265">
        <v>49342</v>
      </c>
    </row>
    <row r="354" spans="1:7" ht="35.15" customHeight="1" x14ac:dyDescent="0.35">
      <c r="A354" s="169" t="s">
        <v>117</v>
      </c>
      <c r="B354" s="287" t="s">
        <v>395</v>
      </c>
      <c r="C354" s="292">
        <v>63.871693866066401</v>
      </c>
      <c r="D354" s="292">
        <v>39.251547552053999</v>
      </c>
      <c r="E354" s="292">
        <v>14.8283624085537</v>
      </c>
      <c r="F354" s="292">
        <v>5.0365785030951002</v>
      </c>
      <c r="G354" s="360">
        <v>3554</v>
      </c>
    </row>
    <row r="355" spans="1:7" ht="15" customHeight="1" x14ac:dyDescent="0.35">
      <c r="A355" s="66" t="s">
        <v>117</v>
      </c>
      <c r="B355" s="893" t="s">
        <v>396</v>
      </c>
      <c r="C355" s="83">
        <v>46.088794926004198</v>
      </c>
      <c r="D355" s="83">
        <v>18.181818181818201</v>
      </c>
      <c r="E355" s="83">
        <v>3.1712473572938702</v>
      </c>
      <c r="F355" s="83" t="s">
        <v>177</v>
      </c>
      <c r="G355" s="265">
        <v>473</v>
      </c>
    </row>
    <row r="356" spans="1:7" ht="15" customHeight="1" x14ac:dyDescent="0.35">
      <c r="A356" s="66" t="s">
        <v>117</v>
      </c>
      <c r="B356" s="893" t="s">
        <v>397</v>
      </c>
      <c r="C356" s="83">
        <v>79.019908116385906</v>
      </c>
      <c r="D356" s="83">
        <v>52.0673813169985</v>
      </c>
      <c r="E356" s="83">
        <v>16.6921898928024</v>
      </c>
      <c r="F356" s="83">
        <v>5.8192955589586504</v>
      </c>
      <c r="G356" s="265">
        <v>653</v>
      </c>
    </row>
    <row r="357" spans="1:7" ht="15" customHeight="1" x14ac:dyDescent="0.35">
      <c r="A357" s="66" t="s">
        <v>117</v>
      </c>
      <c r="B357" s="893" t="s">
        <v>398</v>
      </c>
      <c r="C357" s="83">
        <v>66.535433070866105</v>
      </c>
      <c r="D357" s="83">
        <v>41.338582677165398</v>
      </c>
      <c r="E357" s="83">
        <v>13.779527559055101</v>
      </c>
      <c r="F357" s="83">
        <v>5.1181102362204696</v>
      </c>
      <c r="G357" s="265">
        <v>254</v>
      </c>
    </row>
    <row r="358" spans="1:7" ht="15" customHeight="1" x14ac:dyDescent="0.35">
      <c r="A358" s="66" t="s">
        <v>117</v>
      </c>
      <c r="B358" s="893" t="s">
        <v>399</v>
      </c>
      <c r="C358" s="83">
        <v>57.070707070707101</v>
      </c>
      <c r="D358" s="83">
        <v>21.969696969697001</v>
      </c>
      <c r="E358" s="83">
        <v>4.0404040404040398</v>
      </c>
      <c r="F358" s="83">
        <v>1.2626262626262601</v>
      </c>
      <c r="G358" s="265">
        <v>396</v>
      </c>
    </row>
    <row r="359" spans="1:7" ht="15" customHeight="1" x14ac:dyDescent="0.35">
      <c r="A359" s="66" t="s">
        <v>117</v>
      </c>
      <c r="B359" s="893" t="s">
        <v>400</v>
      </c>
      <c r="C359" s="83">
        <v>73.076923076923094</v>
      </c>
      <c r="D359" s="83">
        <v>61.538461538461497</v>
      </c>
      <c r="E359" s="83">
        <v>21.794871794871799</v>
      </c>
      <c r="F359" s="83">
        <v>6.4102564102564097</v>
      </c>
      <c r="G359" s="265">
        <v>78</v>
      </c>
    </row>
    <row r="360" spans="1:7" ht="15" customHeight="1" x14ac:dyDescent="0.35">
      <c r="A360" s="66" t="s">
        <v>117</v>
      </c>
      <c r="B360" s="893" t="s">
        <v>401</v>
      </c>
      <c r="C360" s="83">
        <v>79.710144927536206</v>
      </c>
      <c r="D360" s="83">
        <v>65.2173913043478</v>
      </c>
      <c r="E360" s="83">
        <v>23.188405797101399</v>
      </c>
      <c r="F360" s="83">
        <v>13.0434782608696</v>
      </c>
      <c r="G360" s="265">
        <v>69</v>
      </c>
    </row>
    <row r="361" spans="1:7" ht="15" customHeight="1" x14ac:dyDescent="0.35">
      <c r="A361" s="66" t="s">
        <v>117</v>
      </c>
      <c r="B361" s="893" t="s">
        <v>402</v>
      </c>
      <c r="C361" s="83" t="s">
        <v>177</v>
      </c>
      <c r="D361" s="83" t="s">
        <v>177</v>
      </c>
      <c r="E361" s="83" t="s">
        <v>177</v>
      </c>
      <c r="F361" s="83" t="s">
        <v>177</v>
      </c>
      <c r="G361" s="265">
        <v>5</v>
      </c>
    </row>
    <row r="362" spans="1:7" ht="15" customHeight="1" x14ac:dyDescent="0.35">
      <c r="A362" s="66" t="s">
        <v>117</v>
      </c>
      <c r="B362" s="893" t="s">
        <v>403</v>
      </c>
      <c r="C362" s="83">
        <v>71.052631578947398</v>
      </c>
      <c r="D362" s="83">
        <v>51.973684210526301</v>
      </c>
      <c r="E362" s="83">
        <v>24.342105263157901</v>
      </c>
      <c r="F362" s="83">
        <v>7.8947368421052602</v>
      </c>
      <c r="G362" s="265">
        <v>152</v>
      </c>
    </row>
    <row r="363" spans="1:7" ht="15" customHeight="1" x14ac:dyDescent="0.35">
      <c r="A363" s="66" t="s">
        <v>117</v>
      </c>
      <c r="B363" s="893" t="s">
        <v>404</v>
      </c>
      <c r="C363" s="83">
        <v>57.142857142857103</v>
      </c>
      <c r="D363" s="83">
        <v>23.214285714285701</v>
      </c>
      <c r="E363" s="83">
        <v>7.1428571428571397</v>
      </c>
      <c r="F363" s="83" t="s">
        <v>177</v>
      </c>
      <c r="G363" s="265">
        <v>112</v>
      </c>
    </row>
    <row r="364" spans="1:7" ht="15" customHeight="1" x14ac:dyDescent="0.35">
      <c r="A364" s="66" t="s">
        <v>117</v>
      </c>
      <c r="B364" s="893" t="s">
        <v>405</v>
      </c>
      <c r="C364" s="83">
        <v>71.887550200803204</v>
      </c>
      <c r="D364" s="83">
        <v>52.2088353413655</v>
      </c>
      <c r="E364" s="83">
        <v>21.6867469879518</v>
      </c>
      <c r="F364" s="83">
        <v>7.2289156626505999</v>
      </c>
      <c r="G364" s="265">
        <v>249</v>
      </c>
    </row>
    <row r="365" spans="1:7" ht="15" customHeight="1" x14ac:dyDescent="0.35">
      <c r="A365" s="66" t="s">
        <v>117</v>
      </c>
      <c r="B365" s="893" t="s">
        <v>406</v>
      </c>
      <c r="C365" s="83">
        <v>42.093784078516897</v>
      </c>
      <c r="D365" s="83">
        <v>15.485278080697899</v>
      </c>
      <c r="E365" s="83">
        <v>3.27153762268266</v>
      </c>
      <c r="F365" s="83">
        <v>0.65430752453653196</v>
      </c>
      <c r="G365" s="265">
        <v>917</v>
      </c>
    </row>
    <row r="366" spans="1:7" ht="15" customHeight="1" x14ac:dyDescent="0.35">
      <c r="A366" s="66" t="s">
        <v>117</v>
      </c>
      <c r="B366" s="893" t="s">
        <v>407</v>
      </c>
      <c r="C366" s="83">
        <v>73.232323232323196</v>
      </c>
      <c r="D366" s="83">
        <v>55.5555555555556</v>
      </c>
      <c r="E366" s="83">
        <v>27.7777777777778</v>
      </c>
      <c r="F366" s="83">
        <v>10.6060606060606</v>
      </c>
      <c r="G366" s="265">
        <v>198</v>
      </c>
    </row>
    <row r="367" spans="1:7" ht="15" customHeight="1" x14ac:dyDescent="0.35">
      <c r="A367" s="66" t="s">
        <v>117</v>
      </c>
      <c r="B367" s="893" t="s">
        <v>408</v>
      </c>
      <c r="C367" s="83">
        <v>41.176470588235297</v>
      </c>
      <c r="D367" s="83">
        <v>41.176470588235297</v>
      </c>
      <c r="E367" s="83">
        <v>23.529411764705898</v>
      </c>
      <c r="F367" s="83" t="s">
        <v>177</v>
      </c>
      <c r="G367" s="265">
        <v>34</v>
      </c>
    </row>
    <row r="368" spans="1:7" ht="15" customHeight="1" x14ac:dyDescent="0.35">
      <c r="A368" s="66" t="s">
        <v>117</v>
      </c>
      <c r="B368" s="893" t="s">
        <v>409</v>
      </c>
      <c r="C368" s="83">
        <v>34.615384615384599</v>
      </c>
      <c r="D368" s="83">
        <v>16.6666666666667</v>
      </c>
      <c r="E368" s="83" t="s">
        <v>177</v>
      </c>
      <c r="F368" s="83">
        <v>0</v>
      </c>
      <c r="G368" s="265">
        <v>78</v>
      </c>
    </row>
    <row r="369" spans="1:7" ht="15" customHeight="1" x14ac:dyDescent="0.35">
      <c r="A369" s="66" t="s">
        <v>117</v>
      </c>
      <c r="B369" s="893" t="s">
        <v>410</v>
      </c>
      <c r="C369" s="83">
        <v>81.422924901185795</v>
      </c>
      <c r="D369" s="83">
        <v>63.2411067193676</v>
      </c>
      <c r="E369" s="83">
        <v>33.9920948616601</v>
      </c>
      <c r="F369" s="83">
        <v>10.671936758893301</v>
      </c>
      <c r="G369" s="265">
        <v>253</v>
      </c>
    </row>
    <row r="370" spans="1:7" ht="15" customHeight="1" x14ac:dyDescent="0.35">
      <c r="A370" s="66" t="s">
        <v>117</v>
      </c>
      <c r="B370" s="893" t="s">
        <v>411</v>
      </c>
      <c r="C370" s="83" t="s">
        <v>177</v>
      </c>
      <c r="D370" s="83" t="s">
        <v>177</v>
      </c>
      <c r="E370" s="83">
        <v>77.419354838709694</v>
      </c>
      <c r="F370" s="83">
        <v>32.258064516128997</v>
      </c>
      <c r="G370" s="265">
        <v>31</v>
      </c>
    </row>
    <row r="371" spans="1:7" ht="15" customHeight="1" x14ac:dyDescent="0.35">
      <c r="A371" s="66" t="s">
        <v>117</v>
      </c>
      <c r="B371" s="893" t="s">
        <v>412</v>
      </c>
      <c r="C371" s="83" t="s">
        <v>137</v>
      </c>
      <c r="D371" s="83" t="s">
        <v>137</v>
      </c>
      <c r="E371" s="83" t="s">
        <v>137</v>
      </c>
      <c r="F371" s="83" t="s">
        <v>137</v>
      </c>
      <c r="G371" s="265">
        <v>0</v>
      </c>
    </row>
    <row r="372" spans="1:7" ht="15" customHeight="1" x14ac:dyDescent="0.35">
      <c r="A372" s="66" t="s">
        <v>117</v>
      </c>
      <c r="B372" s="893" t="s">
        <v>337</v>
      </c>
      <c r="C372" s="83">
        <v>58.3798882681564</v>
      </c>
      <c r="D372" s="83">
        <v>35.754189944134097</v>
      </c>
      <c r="E372" s="83">
        <v>14.245810055865901</v>
      </c>
      <c r="F372" s="83">
        <v>5.3072625698323996</v>
      </c>
      <c r="G372" s="265">
        <v>358</v>
      </c>
    </row>
    <row r="373" spans="1:7" ht="20.149999999999999" customHeight="1" x14ac:dyDescent="0.35">
      <c r="A373" s="66" t="s">
        <v>117</v>
      </c>
      <c r="B373" s="66" t="s">
        <v>195</v>
      </c>
      <c r="C373" s="83">
        <v>66.302864938608494</v>
      </c>
      <c r="D373" s="83">
        <v>45.702592087312397</v>
      </c>
      <c r="E373" s="83">
        <v>21.282401091405202</v>
      </c>
      <c r="F373" s="83">
        <v>8.1855388813096894</v>
      </c>
      <c r="G373" s="265">
        <v>733</v>
      </c>
    </row>
    <row r="374" spans="1:7" ht="15" customHeight="1" x14ac:dyDescent="0.35">
      <c r="A374" s="66" t="s">
        <v>117</v>
      </c>
      <c r="B374" s="66" t="s">
        <v>197</v>
      </c>
      <c r="C374" s="83">
        <v>90.176945344401204</v>
      </c>
      <c r="D374" s="83">
        <v>79.815194678220195</v>
      </c>
      <c r="E374" s="83">
        <v>51.9046067135709</v>
      </c>
      <c r="F374" s="83">
        <v>25.604355577708301</v>
      </c>
      <c r="G374" s="265">
        <v>52163</v>
      </c>
    </row>
    <row r="375" spans="1:7" ht="25" customHeight="1" x14ac:dyDescent="0.35">
      <c r="A375" s="157" t="s">
        <v>117</v>
      </c>
      <c r="B375" s="157" t="s">
        <v>198</v>
      </c>
      <c r="C375" s="940">
        <v>89.846113127646703</v>
      </c>
      <c r="D375" s="940">
        <v>79.342483363581394</v>
      </c>
      <c r="E375" s="940">
        <v>51.480263157894697</v>
      </c>
      <c r="F375" s="940">
        <v>25.362976406533601</v>
      </c>
      <c r="G375" s="266">
        <v>52896</v>
      </c>
    </row>
  </sheetData>
  <phoneticPr fontId="21" type="noConversion"/>
  <conditionalFormatting sqref="C31:G375">
    <cfRule type="cellIs" dxfId="0" priority="1" operator="between">
      <formula>0.000000001</formula>
      <formula>0.05</formula>
    </cfRule>
  </conditionalFormatting>
  <hyperlinks>
    <hyperlink ref="A5" location="Table_of_contents!A1" display="Back to table of contents" xr:uid="{A66C7FE4-BAF0-4505-B553-2EEB51552BBD}"/>
  </hyperlinks>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A3A5-FACE-40AA-BC32-177407233E53}">
  <dimension ref="A1:AH119"/>
  <sheetViews>
    <sheetView showGridLines="0" zoomScale="70" zoomScaleNormal="70" workbookViewId="0"/>
  </sheetViews>
  <sheetFormatPr defaultColWidth="9.23046875" defaultRowHeight="15.5" x14ac:dyDescent="0.35"/>
  <cols>
    <col min="1" max="1" width="13.3046875" style="42" customWidth="1"/>
    <col min="2" max="2" width="36.84375" style="42" customWidth="1"/>
    <col min="3" max="3" width="22.84375" style="42" customWidth="1"/>
    <col min="4" max="6" width="21.23046875" style="42" customWidth="1"/>
    <col min="7" max="7" width="22.84375" style="42" customWidth="1"/>
    <col min="8" max="8" width="16.23046875" style="42" customWidth="1"/>
    <col min="9" max="9" width="14.07421875" style="42" customWidth="1"/>
    <col min="13" max="13" width="12.53515625" customWidth="1"/>
    <col min="35" max="16384" width="9.23046875" style="42"/>
  </cols>
  <sheetData>
    <row r="1" spans="1:34" s="46" customFormat="1" ht="30" customHeight="1" x14ac:dyDescent="0.35">
      <c r="A1" s="41" t="s">
        <v>685</v>
      </c>
      <c r="C1" s="227"/>
      <c r="D1" s="227"/>
      <c r="E1" s="227"/>
      <c r="F1" s="294"/>
      <c r="G1" s="294"/>
      <c r="H1" s="294"/>
      <c r="I1" s="294"/>
      <c r="J1"/>
      <c r="K1"/>
      <c r="L1"/>
      <c r="M1"/>
      <c r="N1"/>
      <c r="O1"/>
      <c r="P1"/>
      <c r="Q1"/>
      <c r="R1"/>
      <c r="S1"/>
      <c r="T1"/>
      <c r="U1"/>
      <c r="V1"/>
      <c r="W1"/>
      <c r="X1"/>
      <c r="Y1"/>
      <c r="Z1"/>
      <c r="AA1"/>
      <c r="AB1"/>
      <c r="AC1"/>
      <c r="AD1"/>
      <c r="AE1"/>
      <c r="AF1"/>
      <c r="AG1"/>
      <c r="AH1"/>
    </row>
    <row r="2" spans="1:34" ht="16.5" customHeight="1" x14ac:dyDescent="0.35">
      <c r="A2" s="11" t="s">
        <v>286</v>
      </c>
      <c r="C2" s="231"/>
      <c r="D2" s="231"/>
      <c r="E2" s="231"/>
      <c r="F2" s="295"/>
      <c r="G2" s="295"/>
      <c r="H2" s="295"/>
      <c r="I2" s="295"/>
    </row>
    <row r="3" spans="1:34" ht="16.5" customHeight="1" x14ac:dyDescent="0.35">
      <c r="A3" s="11" t="s">
        <v>114</v>
      </c>
      <c r="C3" s="231"/>
      <c r="D3" s="231"/>
      <c r="E3" s="231"/>
      <c r="F3" s="295"/>
      <c r="G3" s="295"/>
      <c r="H3" s="295"/>
      <c r="I3" s="295"/>
    </row>
    <row r="4" spans="1:34" ht="16.5" customHeight="1" x14ac:dyDescent="0.35">
      <c r="A4" s="11" t="s">
        <v>115</v>
      </c>
      <c r="C4" s="231"/>
      <c r="D4" s="231"/>
      <c r="E4" s="231"/>
      <c r="F4" s="295"/>
      <c r="G4" s="295"/>
      <c r="H4" s="295"/>
      <c r="I4" s="295"/>
    </row>
    <row r="5" spans="1:34" s="46" customFormat="1" ht="40" customHeight="1" x14ac:dyDescent="0.35">
      <c r="A5" s="45" t="s">
        <v>66</v>
      </c>
      <c r="C5" s="227"/>
      <c r="D5" s="227"/>
      <c r="E5" s="227"/>
      <c r="F5" s="294"/>
      <c r="G5" s="294"/>
      <c r="H5" s="294"/>
      <c r="I5" s="294"/>
      <c r="J5"/>
      <c r="K5"/>
      <c r="L5"/>
      <c r="M5"/>
      <c r="N5"/>
      <c r="O5"/>
      <c r="P5"/>
      <c r="Q5"/>
      <c r="R5"/>
      <c r="S5"/>
      <c r="T5"/>
      <c r="U5"/>
      <c r="V5"/>
      <c r="W5"/>
      <c r="X5"/>
      <c r="Y5"/>
      <c r="Z5"/>
      <c r="AA5"/>
      <c r="AB5"/>
      <c r="AC5"/>
      <c r="AD5"/>
      <c r="AE5"/>
      <c r="AF5"/>
      <c r="AG5"/>
      <c r="AH5"/>
    </row>
    <row r="6" spans="1:34" ht="60" customHeight="1" thickBot="1" x14ac:dyDescent="0.4">
      <c r="A6" s="296" t="s">
        <v>153</v>
      </c>
      <c r="B6" s="297" t="s">
        <v>413</v>
      </c>
      <c r="C6" s="49" t="s">
        <v>155</v>
      </c>
      <c r="D6" s="49" t="s">
        <v>156</v>
      </c>
      <c r="E6" s="49" t="s">
        <v>157</v>
      </c>
      <c r="F6" s="49" t="s">
        <v>158</v>
      </c>
      <c r="G6" s="49" t="s">
        <v>159</v>
      </c>
      <c r="H6" s="49" t="s">
        <v>414</v>
      </c>
      <c r="I6" s="50" t="s">
        <v>336</v>
      </c>
    </row>
    <row r="7" spans="1:34" ht="25" customHeight="1" x14ac:dyDescent="0.35">
      <c r="A7" s="163" t="s">
        <v>651</v>
      </c>
      <c r="B7" s="215" t="s">
        <v>200</v>
      </c>
      <c r="C7" s="493">
        <v>3.8784323311333821</v>
      </c>
      <c r="D7" s="494">
        <v>2.8154805575935438</v>
      </c>
      <c r="E7" s="494">
        <v>2.2620531007380427</v>
      </c>
      <c r="F7" s="494">
        <v>1.6017912504305891</v>
      </c>
      <c r="G7" s="494">
        <v>0.80347858965875796</v>
      </c>
      <c r="H7" s="494">
        <v>-3.0749537414746242</v>
      </c>
      <c r="I7" s="511">
        <v>2.3117865271231697</v>
      </c>
    </row>
    <row r="8" spans="1:34" ht="15" customHeight="1" x14ac:dyDescent="0.35">
      <c r="A8" s="163" t="s">
        <v>651</v>
      </c>
      <c r="B8" s="215" t="s">
        <v>201</v>
      </c>
      <c r="C8" s="493">
        <v>5.5976533854803225</v>
      </c>
      <c r="D8" s="494">
        <v>4.0077035950110051</v>
      </c>
      <c r="E8" s="494">
        <v>2.2716380715038818</v>
      </c>
      <c r="F8" s="494">
        <v>1.4640027557698931</v>
      </c>
      <c r="G8" s="494">
        <v>0.65223556101710933</v>
      </c>
      <c r="H8" s="494">
        <v>-4.9454178244632132</v>
      </c>
      <c r="I8" s="511">
        <v>2.8673321266643965</v>
      </c>
    </row>
    <row r="9" spans="1:34" ht="15" customHeight="1" x14ac:dyDescent="0.35">
      <c r="A9" s="163" t="s">
        <v>651</v>
      </c>
      <c r="B9" s="215" t="s">
        <v>202</v>
      </c>
      <c r="C9" s="493">
        <v>16.95591949808523</v>
      </c>
      <c r="D9" s="494">
        <v>14.086573734409392</v>
      </c>
      <c r="E9" s="494">
        <v>11.032301351480879</v>
      </c>
      <c r="F9" s="494">
        <v>7.1047192559421282</v>
      </c>
      <c r="G9" s="494">
        <v>3.5920219302391532</v>
      </c>
      <c r="H9" s="494">
        <v>-13.363897567846077</v>
      </c>
      <c r="I9" s="511">
        <v>10.704109245354026</v>
      </c>
    </row>
    <row r="10" spans="1:34" ht="15" customHeight="1" x14ac:dyDescent="0.35">
      <c r="A10" s="163" t="s">
        <v>651</v>
      </c>
      <c r="B10" s="215" t="s">
        <v>203</v>
      </c>
      <c r="C10" s="493">
        <v>31.638556180233028</v>
      </c>
      <c r="D10" s="494">
        <v>30.630961115187088</v>
      </c>
      <c r="E10" s="494">
        <v>27.432186331831687</v>
      </c>
      <c r="F10" s="494">
        <v>22.726489838098519</v>
      </c>
      <c r="G10" s="494">
        <v>15.284998582096607</v>
      </c>
      <c r="H10" s="494">
        <v>-16.353557598136419</v>
      </c>
      <c r="I10" s="511">
        <v>25.700256267808818</v>
      </c>
    </row>
    <row r="11" spans="1:34" ht="15" customHeight="1" x14ac:dyDescent="0.35">
      <c r="A11" s="163" t="s">
        <v>651</v>
      </c>
      <c r="B11" s="215" t="s">
        <v>204</v>
      </c>
      <c r="C11" s="493">
        <v>32.11113827100138</v>
      </c>
      <c r="D11" s="494">
        <v>34.803741746148205</v>
      </c>
      <c r="E11" s="494">
        <v>39.518834467554875</v>
      </c>
      <c r="F11" s="494">
        <v>42.809162934894935</v>
      </c>
      <c r="G11" s="494">
        <v>44.484355799224879</v>
      </c>
      <c r="H11" s="494">
        <v>12.373217528223499</v>
      </c>
      <c r="I11" s="511">
        <v>38.594290424902781</v>
      </c>
    </row>
    <row r="12" spans="1:34" ht="15" customHeight="1" x14ac:dyDescent="0.35">
      <c r="A12" s="163" t="s">
        <v>651</v>
      </c>
      <c r="B12" s="215" t="s">
        <v>205</v>
      </c>
      <c r="C12" s="493">
        <v>9.8183003340666506</v>
      </c>
      <c r="D12" s="494">
        <v>13.655539251650769</v>
      </c>
      <c r="E12" s="494">
        <v>17.482986676890636</v>
      </c>
      <c r="F12" s="494">
        <v>24.293833964863936</v>
      </c>
      <c r="G12" s="494">
        <v>35.182909537763493</v>
      </c>
      <c r="H12" s="494">
        <v>25.364609203696844</v>
      </c>
      <c r="I12" s="511">
        <v>19.822225408146807</v>
      </c>
    </row>
    <row r="13" spans="1:34" ht="20.149999999999999" customHeight="1" x14ac:dyDescent="0.35">
      <c r="A13" s="330" t="s">
        <v>651</v>
      </c>
      <c r="B13" s="298" t="s">
        <v>206</v>
      </c>
      <c r="C13" s="495">
        <v>12273</v>
      </c>
      <c r="D13" s="495">
        <v>10904</v>
      </c>
      <c r="E13" s="495">
        <v>10433</v>
      </c>
      <c r="F13" s="495">
        <v>11612</v>
      </c>
      <c r="G13" s="495">
        <v>10579</v>
      </c>
      <c r="H13" s="495" t="s">
        <v>137</v>
      </c>
      <c r="I13" s="495">
        <v>55801</v>
      </c>
    </row>
    <row r="14" spans="1:34" ht="25" customHeight="1" x14ac:dyDescent="0.35">
      <c r="A14" s="163" t="s">
        <v>588</v>
      </c>
      <c r="B14" s="215" t="s">
        <v>200</v>
      </c>
      <c r="C14" s="493">
        <v>4.048</v>
      </c>
      <c r="D14" s="494">
        <v>2.9919970898508548</v>
      </c>
      <c r="E14" s="494">
        <v>2.4282135286182309</v>
      </c>
      <c r="F14" s="494">
        <v>1.512254475925604</v>
      </c>
      <c r="G14" s="494">
        <v>0.84841628959276016</v>
      </c>
      <c r="H14" s="494">
        <v>-3.1995837104072398</v>
      </c>
      <c r="I14" s="511">
        <v>2.4130170750875188</v>
      </c>
    </row>
    <row r="15" spans="1:34" ht="15" customHeight="1" x14ac:dyDescent="0.35">
      <c r="A15" s="163" t="s">
        <v>588</v>
      </c>
      <c r="B15" s="215" t="s">
        <v>201</v>
      </c>
      <c r="C15" s="493">
        <v>4.6719999999999997</v>
      </c>
      <c r="D15" s="494">
        <v>3.0829392506365951</v>
      </c>
      <c r="E15" s="494">
        <v>1.8886105222586242</v>
      </c>
      <c r="F15" s="494">
        <v>1.2254475925604034</v>
      </c>
      <c r="G15" s="494">
        <v>0.54675716440422317</v>
      </c>
      <c r="H15" s="494">
        <v>-4.1252428355957766</v>
      </c>
      <c r="I15" s="511">
        <v>2.3540758734014431</v>
      </c>
    </row>
    <row r="16" spans="1:34" ht="15" customHeight="1" x14ac:dyDescent="0.35">
      <c r="A16" s="163" t="s">
        <v>588</v>
      </c>
      <c r="B16" s="215" t="s">
        <v>202</v>
      </c>
      <c r="C16" s="493">
        <v>19.416</v>
      </c>
      <c r="D16" s="494">
        <v>15.13277555474718</v>
      </c>
      <c r="E16" s="494">
        <v>11.379841973405281</v>
      </c>
      <c r="F16" s="494">
        <v>7.3526855553624193</v>
      </c>
      <c r="G16" s="494">
        <v>4.0252639517345399</v>
      </c>
      <c r="H16" s="494">
        <v>-15.39073604826546</v>
      </c>
      <c r="I16" s="511">
        <v>11.690005001071659</v>
      </c>
    </row>
    <row r="17" spans="1:34" ht="15" customHeight="1" x14ac:dyDescent="0.35">
      <c r="A17" s="163" t="s">
        <v>588</v>
      </c>
      <c r="B17" s="215" t="s">
        <v>203</v>
      </c>
      <c r="C17" s="493">
        <v>31.704000000000001</v>
      </c>
      <c r="D17" s="494">
        <v>30.629319752637326</v>
      </c>
      <c r="E17" s="494">
        <v>28.001541722875313</v>
      </c>
      <c r="F17" s="494">
        <v>23.587693377368328</v>
      </c>
      <c r="G17" s="494">
        <v>16.016214177978885</v>
      </c>
      <c r="H17" s="494">
        <v>-15.687785822021116</v>
      </c>
      <c r="I17" s="511">
        <v>26.166321354575985</v>
      </c>
    </row>
    <row r="18" spans="1:34" ht="15" customHeight="1" x14ac:dyDescent="0.35">
      <c r="A18" s="163" t="s">
        <v>588</v>
      </c>
      <c r="B18" s="215" t="s">
        <v>204</v>
      </c>
      <c r="C18" s="493">
        <v>30.959999999999997</v>
      </c>
      <c r="D18" s="494">
        <v>35.45834849036013</v>
      </c>
      <c r="E18" s="494">
        <v>38.456349971092699</v>
      </c>
      <c r="F18" s="494">
        <v>42.186685207717709</v>
      </c>
      <c r="G18" s="494">
        <v>44.117647058823529</v>
      </c>
      <c r="H18" s="494">
        <v>13.157647058823532</v>
      </c>
      <c r="I18" s="511">
        <v>38.033149960705863</v>
      </c>
    </row>
    <row r="19" spans="1:34" ht="15" customHeight="1" x14ac:dyDescent="0.35">
      <c r="A19" s="163" t="s">
        <v>588</v>
      </c>
      <c r="B19" s="215" t="s">
        <v>205</v>
      </c>
      <c r="C19" s="493">
        <v>9.1999999999999993</v>
      </c>
      <c r="D19" s="494">
        <v>12.704619861767915</v>
      </c>
      <c r="E19" s="494">
        <v>17.845442281749854</v>
      </c>
      <c r="F19" s="494">
        <v>24.135233791065531</v>
      </c>
      <c r="G19" s="494">
        <v>34.445701357466064</v>
      </c>
      <c r="H19" s="494">
        <v>25.245701357466064</v>
      </c>
      <c r="I19" s="511">
        <v>19.343430735157533</v>
      </c>
    </row>
    <row r="20" spans="1:34" ht="20.149999999999999" customHeight="1" x14ac:dyDescent="0.35">
      <c r="A20" s="330" t="s">
        <v>588</v>
      </c>
      <c r="B20" s="298" t="s">
        <v>206</v>
      </c>
      <c r="C20" s="495">
        <v>12500</v>
      </c>
      <c r="D20" s="495">
        <v>10996</v>
      </c>
      <c r="E20" s="495">
        <v>10378</v>
      </c>
      <c r="F20" s="495">
        <v>11506</v>
      </c>
      <c r="G20" s="495">
        <v>10608</v>
      </c>
      <c r="H20" s="495" t="s">
        <v>137</v>
      </c>
      <c r="I20" s="495">
        <v>55988</v>
      </c>
    </row>
    <row r="21" spans="1:34" ht="25" customHeight="1" x14ac:dyDescent="0.35">
      <c r="A21" s="163" t="s">
        <v>130</v>
      </c>
      <c r="B21" s="215" t="s">
        <v>200</v>
      </c>
      <c r="C21" s="493">
        <v>3.7198584478643735</v>
      </c>
      <c r="D21" s="494">
        <v>2.8085185529619641</v>
      </c>
      <c r="E21" s="494">
        <v>1.9491854150504269</v>
      </c>
      <c r="F21" s="494">
        <v>1.4345915897068053</v>
      </c>
      <c r="G21" s="494">
        <v>1.0121457489878543</v>
      </c>
      <c r="H21" s="494">
        <v>-2.7077126988765192</v>
      </c>
      <c r="I21" s="511">
        <v>2.2285954368595071</v>
      </c>
    </row>
    <row r="22" spans="1:34" ht="15" customHeight="1" x14ac:dyDescent="0.35">
      <c r="A22" s="163" t="s">
        <v>130</v>
      </c>
      <c r="B22" s="215" t="s">
        <v>201</v>
      </c>
      <c r="C22" s="493">
        <v>3.5552629413217018</v>
      </c>
      <c r="D22" s="494">
        <v>2.0831395889519202</v>
      </c>
      <c r="E22" s="494">
        <v>1.4546159813809154</v>
      </c>
      <c r="F22" s="494">
        <v>0.90558594100242085</v>
      </c>
      <c r="G22" s="494">
        <v>0.39521881627144789</v>
      </c>
      <c r="H22" s="494">
        <v>-3.1600441250502538</v>
      </c>
      <c r="I22" s="511">
        <v>1.7317282574941089</v>
      </c>
    </row>
    <row r="23" spans="1:34" ht="15" customHeight="1" x14ac:dyDescent="0.35">
      <c r="A23" s="163" t="s">
        <v>130</v>
      </c>
      <c r="B23" s="215" t="s">
        <v>202</v>
      </c>
      <c r="C23" s="493">
        <v>18.23718212492799</v>
      </c>
      <c r="D23" s="494">
        <v>15.372454198828233</v>
      </c>
      <c r="E23" s="494">
        <v>10.201706749418154</v>
      </c>
      <c r="F23" s="494">
        <v>7.4329776741683853</v>
      </c>
      <c r="G23" s="494">
        <v>3.9329091960670906</v>
      </c>
      <c r="H23" s="494">
        <v>-14.3042729288609</v>
      </c>
      <c r="I23" s="511">
        <v>11.248926803426922</v>
      </c>
    </row>
    <row r="24" spans="1:34" ht="15" customHeight="1" x14ac:dyDescent="0.35">
      <c r="A24" s="163" t="s">
        <v>130</v>
      </c>
      <c r="B24" s="215" t="s">
        <v>203</v>
      </c>
      <c r="C24" s="493">
        <v>33.009628837132752</v>
      </c>
      <c r="D24" s="494">
        <v>31.070398958430207</v>
      </c>
      <c r="E24" s="494">
        <v>28.840186190845618</v>
      </c>
      <c r="F24" s="494">
        <v>24.083206312202996</v>
      </c>
      <c r="G24" s="494">
        <v>16.310005783689991</v>
      </c>
      <c r="H24" s="494">
        <v>-16.69962305344276</v>
      </c>
      <c r="I24" s="511">
        <v>26.860055166870652</v>
      </c>
    </row>
    <row r="25" spans="1:34" ht="15" customHeight="1" x14ac:dyDescent="0.35">
      <c r="A25" s="163" t="s">
        <v>130</v>
      </c>
      <c r="B25" s="215" t="s">
        <v>204</v>
      </c>
      <c r="C25" s="493">
        <v>31.141469837873426</v>
      </c>
      <c r="D25" s="494">
        <v>35.255277596949689</v>
      </c>
      <c r="E25" s="494">
        <v>38.576415826221876</v>
      </c>
      <c r="F25" s="494">
        <v>41.343136375862997</v>
      </c>
      <c r="G25" s="494">
        <v>43.319838056680162</v>
      </c>
      <c r="H25" s="494">
        <v>12.178368218806735</v>
      </c>
      <c r="I25" s="511">
        <v>37.736331585773527</v>
      </c>
    </row>
    <row r="26" spans="1:34" ht="15" customHeight="1" x14ac:dyDescent="0.35">
      <c r="A26" s="163" t="s">
        <v>130</v>
      </c>
      <c r="B26" s="215" t="s">
        <v>205</v>
      </c>
      <c r="C26" s="493">
        <v>10.336597810879763</v>
      </c>
      <c r="D26" s="494">
        <v>13.410211103877986</v>
      </c>
      <c r="E26" s="494">
        <v>18.977889837083008</v>
      </c>
      <c r="F26" s="494">
        <v>24.800502107056396</v>
      </c>
      <c r="G26" s="494">
        <v>35.02988239830345</v>
      </c>
      <c r="H26" s="494">
        <v>24.693284587423687</v>
      </c>
      <c r="I26" s="511">
        <v>20.194362749575287</v>
      </c>
    </row>
    <row r="27" spans="1:34" s="64" customFormat="1" ht="20.149999999999999" customHeight="1" x14ac:dyDescent="0.35">
      <c r="A27" s="330" t="s">
        <v>130</v>
      </c>
      <c r="B27" s="298" t="s">
        <v>206</v>
      </c>
      <c r="C27" s="495">
        <v>12151</v>
      </c>
      <c r="D27" s="495">
        <v>10753</v>
      </c>
      <c r="E27" s="495">
        <v>10312</v>
      </c>
      <c r="F27" s="495">
        <v>11153</v>
      </c>
      <c r="G27" s="495">
        <v>10374</v>
      </c>
      <c r="H27" s="495" t="s">
        <v>137</v>
      </c>
      <c r="I27" s="495">
        <v>54743</v>
      </c>
      <c r="J27"/>
      <c r="K27"/>
      <c r="L27"/>
      <c r="M27"/>
      <c r="N27"/>
      <c r="O27"/>
      <c r="P27"/>
      <c r="Q27"/>
      <c r="R27"/>
      <c r="S27"/>
      <c r="T27"/>
      <c r="U27"/>
      <c r="V27"/>
      <c r="W27"/>
      <c r="X27"/>
      <c r="Y27"/>
      <c r="Z27"/>
      <c r="AA27"/>
      <c r="AB27"/>
      <c r="AC27"/>
      <c r="AD27"/>
      <c r="AE27"/>
      <c r="AF27"/>
      <c r="AG27"/>
      <c r="AH27"/>
    </row>
    <row r="28" spans="1:34" ht="25" customHeight="1" x14ac:dyDescent="0.35">
      <c r="A28" s="163" t="s">
        <v>129</v>
      </c>
      <c r="B28" s="215" t="s">
        <v>200</v>
      </c>
      <c r="C28" s="493">
        <v>3.6290322580645165</v>
      </c>
      <c r="D28" s="494">
        <v>2.4453261972870721</v>
      </c>
      <c r="E28" s="494">
        <v>1.7172675521821632</v>
      </c>
      <c r="F28" s="494">
        <v>1.5029522275899088</v>
      </c>
      <c r="G28" s="494">
        <v>0.79772079772079774</v>
      </c>
      <c r="H28" s="494">
        <v>-2.8313114603437186</v>
      </c>
      <c r="I28" s="511">
        <v>2.0620236435722434</v>
      </c>
    </row>
    <row r="29" spans="1:34" ht="15" customHeight="1" x14ac:dyDescent="0.35">
      <c r="A29" s="163" t="s">
        <v>129</v>
      </c>
      <c r="B29" s="215" t="s">
        <v>201</v>
      </c>
      <c r="C29" s="493">
        <v>3.2916392363396976</v>
      </c>
      <c r="D29" s="494">
        <v>1.7717080372796901</v>
      </c>
      <c r="E29" s="494">
        <v>1.2049335863377608</v>
      </c>
      <c r="F29" s="494">
        <v>0.82304526748971196</v>
      </c>
      <c r="G29" s="494">
        <v>0.32288698955365619</v>
      </c>
      <c r="H29" s="494">
        <v>-2.9687522467860412</v>
      </c>
      <c r="I29" s="511">
        <v>1.5297717109908213</v>
      </c>
    </row>
    <row r="30" spans="1:34" ht="15" customHeight="1" x14ac:dyDescent="0.35">
      <c r="A30" s="163" t="s">
        <v>129</v>
      </c>
      <c r="B30" s="215" t="s">
        <v>202</v>
      </c>
      <c r="C30" s="493">
        <v>16.647465437788018</v>
      </c>
      <c r="D30" s="494">
        <v>13.536956722340133</v>
      </c>
      <c r="E30" s="494">
        <v>9.6204933586337766</v>
      </c>
      <c r="F30" s="494">
        <v>5.9044551798174982</v>
      </c>
      <c r="G30" s="494">
        <v>3.3903133903133904</v>
      </c>
      <c r="H30" s="494">
        <v>-13.257152047474626</v>
      </c>
      <c r="I30" s="511">
        <v>9.9951119720477202</v>
      </c>
    </row>
    <row r="31" spans="1:34" ht="15" customHeight="1" x14ac:dyDescent="0.35">
      <c r="A31" s="163" t="s">
        <v>129</v>
      </c>
      <c r="B31" s="215" t="s">
        <v>203</v>
      </c>
      <c r="C31" s="493">
        <v>32.340355497037528</v>
      </c>
      <c r="D31" s="494">
        <v>30.442004244717175</v>
      </c>
      <c r="E31" s="494">
        <v>25.825426944971536</v>
      </c>
      <c r="F31" s="494">
        <v>21.694399713723385</v>
      </c>
      <c r="G31" s="494">
        <v>14.349477682811015</v>
      </c>
      <c r="H31" s="494">
        <v>-17.990877814226515</v>
      </c>
      <c r="I31" s="511">
        <v>25.140757101218387</v>
      </c>
    </row>
    <row r="32" spans="1:34" ht="15" customHeight="1" x14ac:dyDescent="0.35">
      <c r="A32" s="163" t="s">
        <v>129</v>
      </c>
      <c r="B32" s="215" t="s">
        <v>204</v>
      </c>
      <c r="C32" s="493">
        <v>34.117840684660962</v>
      </c>
      <c r="D32" s="494">
        <v>37.851804004798382</v>
      </c>
      <c r="E32" s="494">
        <v>41.318785578747629</v>
      </c>
      <c r="F32" s="494">
        <v>42.968330649490071</v>
      </c>
      <c r="G32" s="494">
        <v>43.276353276353277</v>
      </c>
      <c r="H32" s="494">
        <v>9.1585125916923147</v>
      </c>
      <c r="I32" s="511">
        <v>39.761391820699892</v>
      </c>
    </row>
    <row r="33" spans="1:34" ht="15" customHeight="1" x14ac:dyDescent="0.35">
      <c r="A33" s="163" t="s">
        <v>129</v>
      </c>
      <c r="B33" s="215" t="s">
        <v>205</v>
      </c>
      <c r="C33" s="493">
        <v>9.9736668861092816</v>
      </c>
      <c r="D33" s="494">
        <v>13.952200793577557</v>
      </c>
      <c r="E33" s="494">
        <v>20.313092979127134</v>
      </c>
      <c r="F33" s="494">
        <v>27.106816961889425</v>
      </c>
      <c r="G33" s="494">
        <v>37.863247863247864</v>
      </c>
      <c r="H33" s="494">
        <v>27.889580977138582</v>
      </c>
      <c r="I33" s="511">
        <v>21.510943751470933</v>
      </c>
    </row>
    <row r="34" spans="1:34" s="64" customFormat="1" ht="20.149999999999999" customHeight="1" x14ac:dyDescent="0.35">
      <c r="A34" s="330" t="s">
        <v>129</v>
      </c>
      <c r="B34" s="298" t="s">
        <v>206</v>
      </c>
      <c r="C34" s="495">
        <v>12152</v>
      </c>
      <c r="D34" s="495">
        <v>10837</v>
      </c>
      <c r="E34" s="495">
        <v>10540</v>
      </c>
      <c r="F34" s="495">
        <v>11178</v>
      </c>
      <c r="G34" s="495">
        <v>10530</v>
      </c>
      <c r="H34" s="495" t="s">
        <v>137</v>
      </c>
      <c r="I34" s="495">
        <v>55237</v>
      </c>
      <c r="J34"/>
      <c r="K34"/>
      <c r="L34"/>
      <c r="M34"/>
      <c r="N34"/>
      <c r="O34"/>
      <c r="P34"/>
      <c r="Q34"/>
      <c r="R34"/>
      <c r="S34"/>
      <c r="T34"/>
      <c r="U34"/>
      <c r="V34"/>
      <c r="W34"/>
      <c r="X34"/>
      <c r="Y34"/>
      <c r="Z34"/>
      <c r="AA34"/>
      <c r="AB34"/>
      <c r="AC34"/>
      <c r="AD34"/>
      <c r="AE34"/>
      <c r="AF34"/>
      <c r="AG34"/>
      <c r="AH34"/>
    </row>
    <row r="35" spans="1:34" ht="25" customHeight="1" x14ac:dyDescent="0.35">
      <c r="A35" s="163" t="s">
        <v>128</v>
      </c>
      <c r="B35" s="215" t="s">
        <v>200</v>
      </c>
      <c r="C35" s="236">
        <v>3.6643459142543056</v>
      </c>
      <c r="D35" s="236">
        <v>2.6294498381877021</v>
      </c>
      <c r="E35" s="236">
        <v>1.9293924466338259</v>
      </c>
      <c r="F35" s="236">
        <v>1.2994569433669512</v>
      </c>
      <c r="G35" s="236">
        <v>0.63726481893586895</v>
      </c>
      <c r="H35" s="236">
        <v>-3.0270810953184366</v>
      </c>
      <c r="I35" s="236">
        <v>2.0592756079296888</v>
      </c>
    </row>
    <row r="36" spans="1:34" ht="15" customHeight="1" x14ac:dyDescent="0.35">
      <c r="A36" s="163" t="s">
        <v>128</v>
      </c>
      <c r="B36" s="215" t="s">
        <v>201</v>
      </c>
      <c r="C36" s="236">
        <v>3.7284719677537561</v>
      </c>
      <c r="D36" s="236">
        <v>2.2046925566343041</v>
      </c>
      <c r="E36" s="236">
        <v>1.3033661740558291</v>
      </c>
      <c r="F36" s="236">
        <v>0.87276958882854927</v>
      </c>
      <c r="G36" s="236">
        <v>0.47541978555533077</v>
      </c>
      <c r="H36" s="236">
        <v>-3.2530521821984255</v>
      </c>
      <c r="I36" s="236">
        <v>1.7518622157411421</v>
      </c>
    </row>
    <row r="37" spans="1:34" ht="15" customHeight="1" x14ac:dyDescent="0.35">
      <c r="A37" s="163" t="s">
        <v>128</v>
      </c>
      <c r="B37" s="215" t="s">
        <v>202</v>
      </c>
      <c r="C37" s="236">
        <v>14.721509710516672</v>
      </c>
      <c r="D37" s="236">
        <v>11.599919093851133</v>
      </c>
      <c r="E37" s="236">
        <v>7.6354679802955667</v>
      </c>
      <c r="F37" s="236">
        <v>5.3432893716058958</v>
      </c>
      <c r="G37" s="236">
        <v>2.761480882055432</v>
      </c>
      <c r="H37" s="236">
        <v>-11.96002882846124</v>
      </c>
      <c r="I37" s="236">
        <v>8.5169274425570478</v>
      </c>
    </row>
    <row r="38" spans="1:34" ht="15" customHeight="1" x14ac:dyDescent="0.35">
      <c r="A38" s="163" t="s">
        <v>128</v>
      </c>
      <c r="B38" s="215" t="s">
        <v>203</v>
      </c>
      <c r="C38" s="236">
        <v>28.435324294613412</v>
      </c>
      <c r="D38" s="236">
        <v>25.718042071197409</v>
      </c>
      <c r="E38" s="236">
        <v>23.029556650246306</v>
      </c>
      <c r="F38" s="236">
        <v>18.434833204034135</v>
      </c>
      <c r="G38" s="236">
        <v>12.259761278575763</v>
      </c>
      <c r="H38" s="236">
        <v>-16.17556301603765</v>
      </c>
      <c r="I38" s="236">
        <v>21.684467741299805</v>
      </c>
    </row>
    <row r="39" spans="1:34" ht="15" customHeight="1" x14ac:dyDescent="0.35">
      <c r="A39" s="163" t="s">
        <v>128</v>
      </c>
      <c r="B39" s="215" t="s">
        <v>204</v>
      </c>
      <c r="C39" s="236">
        <v>37.47709783803591</v>
      </c>
      <c r="D39" s="236">
        <v>41.46440129449838</v>
      </c>
      <c r="E39" s="236">
        <v>42.744252873563219</v>
      </c>
      <c r="F39" s="236">
        <v>44.802172226532193</v>
      </c>
      <c r="G39" s="236">
        <v>42.666396924944365</v>
      </c>
      <c r="H39" s="236">
        <v>5.1892990869084556</v>
      </c>
      <c r="I39" s="236">
        <v>41.764868166949121</v>
      </c>
    </row>
    <row r="40" spans="1:34" ht="15" customHeight="1" x14ac:dyDescent="0.35">
      <c r="A40" s="163" t="s">
        <v>128</v>
      </c>
      <c r="B40" s="215" t="s">
        <v>205</v>
      </c>
      <c r="C40" s="236">
        <v>11.973250274825944</v>
      </c>
      <c r="D40" s="236">
        <v>16.38349514563107</v>
      </c>
      <c r="E40" s="236">
        <v>23.357963875205254</v>
      </c>
      <c r="F40" s="236">
        <v>29.247478665632272</v>
      </c>
      <c r="G40" s="236">
        <v>41.199676309933238</v>
      </c>
      <c r="H40" s="236">
        <v>29.226426035107295</v>
      </c>
      <c r="I40" s="236">
        <v>24.222598825523196</v>
      </c>
    </row>
    <row r="41" spans="1:34" s="64" customFormat="1" ht="20.149999999999999" customHeight="1" x14ac:dyDescent="0.35">
      <c r="A41" s="330" t="s">
        <v>128</v>
      </c>
      <c r="B41" s="298" t="s">
        <v>206</v>
      </c>
      <c r="C41" s="341">
        <v>10916</v>
      </c>
      <c r="D41" s="341">
        <v>9888</v>
      </c>
      <c r="E41" s="341">
        <v>9744</v>
      </c>
      <c r="F41" s="341">
        <v>10312</v>
      </c>
      <c r="G41" s="341">
        <v>9886</v>
      </c>
      <c r="H41" s="512" t="s">
        <v>137</v>
      </c>
      <c r="I41" s="341">
        <v>50746</v>
      </c>
      <c r="J41"/>
      <c r="K41"/>
      <c r="L41"/>
      <c r="M41"/>
      <c r="N41"/>
      <c r="O41"/>
      <c r="P41"/>
      <c r="Q41"/>
      <c r="R41"/>
      <c r="S41"/>
      <c r="T41"/>
      <c r="U41"/>
      <c r="V41"/>
      <c r="W41"/>
      <c r="X41"/>
      <c r="Y41"/>
      <c r="Z41"/>
      <c r="AA41"/>
      <c r="AB41"/>
      <c r="AC41"/>
      <c r="AD41"/>
      <c r="AE41"/>
      <c r="AF41"/>
      <c r="AG41"/>
      <c r="AH41"/>
    </row>
    <row r="42" spans="1:34" ht="25" customHeight="1" x14ac:dyDescent="0.35">
      <c r="A42" s="51" t="s">
        <v>127</v>
      </c>
      <c r="B42" s="215" t="s">
        <v>200</v>
      </c>
      <c r="C42" s="236">
        <v>3.6700755041575071</v>
      </c>
      <c r="D42" s="236">
        <v>2.3539668700959022</v>
      </c>
      <c r="E42" s="236">
        <v>1.8127556095943405</v>
      </c>
      <c r="F42" s="236">
        <v>1.3924050632911391</v>
      </c>
      <c r="G42" s="236">
        <v>0.73212747631352282</v>
      </c>
      <c r="H42" s="236">
        <v>-2.9379480278439845</v>
      </c>
      <c r="I42" s="236">
        <v>2.0314409744173303</v>
      </c>
    </row>
    <row r="43" spans="1:34" ht="15" customHeight="1" x14ac:dyDescent="0.35">
      <c r="A43" s="51" t="s">
        <v>127</v>
      </c>
      <c r="B43" s="215" t="s">
        <v>201</v>
      </c>
      <c r="C43" s="236">
        <v>4.616266845073115</v>
      </c>
      <c r="D43" s="236">
        <v>2.82258064516129</v>
      </c>
      <c r="E43" s="236">
        <v>1.4811539736929369</v>
      </c>
      <c r="F43" s="236">
        <v>1.2447257383966244</v>
      </c>
      <c r="G43" s="236">
        <v>0.45219638242894056</v>
      </c>
      <c r="H43" s="236">
        <v>-4.1640704626441742</v>
      </c>
      <c r="I43" s="236">
        <v>2.1831668563240187</v>
      </c>
    </row>
    <row r="44" spans="1:34" ht="15" customHeight="1" x14ac:dyDescent="0.35">
      <c r="A44" s="51" t="s">
        <v>127</v>
      </c>
      <c r="B44" s="215" t="s">
        <v>202</v>
      </c>
      <c r="C44" s="236">
        <v>17.260823855490777</v>
      </c>
      <c r="D44" s="236">
        <v>13.32824760244115</v>
      </c>
      <c r="E44" s="236">
        <v>8.9200840057477624</v>
      </c>
      <c r="F44" s="236">
        <v>6.4873417721518987</v>
      </c>
      <c r="G44" s="236">
        <v>3.5422049956933677</v>
      </c>
      <c r="H44" s="236">
        <v>-13.718618859797409</v>
      </c>
      <c r="I44" s="236">
        <v>10.072912715471825</v>
      </c>
    </row>
    <row r="45" spans="1:34" ht="15" customHeight="1" x14ac:dyDescent="0.35">
      <c r="A45" s="51" t="s">
        <v>127</v>
      </c>
      <c r="B45" s="215" t="s">
        <v>203</v>
      </c>
      <c r="C45" s="236">
        <v>27.812290929943611</v>
      </c>
      <c r="D45" s="236">
        <v>26.8308631211857</v>
      </c>
      <c r="E45" s="236">
        <v>22.128882502487013</v>
      </c>
      <c r="F45" s="236">
        <v>19.198312236286917</v>
      </c>
      <c r="G45" s="236">
        <v>12.553832902670111</v>
      </c>
      <c r="H45" s="236">
        <v>-15.2584580272735</v>
      </c>
      <c r="I45" s="236">
        <v>21.831668563240189</v>
      </c>
    </row>
    <row r="46" spans="1:34" ht="15" customHeight="1" x14ac:dyDescent="0.35">
      <c r="A46" s="51" t="s">
        <v>127</v>
      </c>
      <c r="B46" s="215" t="s">
        <v>204</v>
      </c>
      <c r="C46" s="236">
        <v>34.970849660709163</v>
      </c>
      <c r="D46" s="236">
        <v>39.494333042720143</v>
      </c>
      <c r="E46" s="236">
        <v>42.776611031281085</v>
      </c>
      <c r="F46" s="236">
        <v>43.459915611814345</v>
      </c>
      <c r="G46" s="236">
        <v>43.206287683031867</v>
      </c>
      <c r="H46" s="236">
        <v>8.2354380223227039</v>
      </c>
      <c r="I46" s="236">
        <v>40.641463311838834</v>
      </c>
    </row>
    <row r="47" spans="1:34" ht="15" customHeight="1" x14ac:dyDescent="0.35">
      <c r="A47" s="51" t="s">
        <v>127</v>
      </c>
      <c r="B47" s="215" t="s">
        <v>205</v>
      </c>
      <c r="C47" s="236">
        <v>11.669693204625824</v>
      </c>
      <c r="D47" s="236">
        <v>15.170008718395817</v>
      </c>
      <c r="E47" s="236">
        <v>22.88051287719686</v>
      </c>
      <c r="F47" s="236">
        <v>28.217299578059073</v>
      </c>
      <c r="G47" s="236">
        <v>39.513350559862189</v>
      </c>
      <c r="H47" s="236">
        <v>27.843657355236367</v>
      </c>
      <c r="I47" s="236">
        <v>23.2393475787078</v>
      </c>
    </row>
    <row r="48" spans="1:34" s="64" customFormat="1" ht="20.149999999999999" customHeight="1" thickBot="1" x14ac:dyDescent="0.4">
      <c r="A48" s="501" t="s">
        <v>127</v>
      </c>
      <c r="B48" s="501" t="s">
        <v>206</v>
      </c>
      <c r="C48" s="513">
        <v>10463</v>
      </c>
      <c r="D48" s="513">
        <v>9176</v>
      </c>
      <c r="E48" s="513">
        <v>9047</v>
      </c>
      <c r="F48" s="513">
        <v>9480</v>
      </c>
      <c r="G48" s="513">
        <v>9288</v>
      </c>
      <c r="H48" s="514" t="s">
        <v>137</v>
      </c>
      <c r="I48" s="513">
        <v>47454</v>
      </c>
      <c r="J48"/>
      <c r="K48"/>
      <c r="L48"/>
      <c r="M48"/>
      <c r="N48"/>
      <c r="O48"/>
      <c r="P48"/>
      <c r="Q48"/>
      <c r="R48"/>
      <c r="S48"/>
      <c r="T48"/>
      <c r="U48"/>
      <c r="V48"/>
      <c r="W48"/>
      <c r="X48"/>
      <c r="Y48"/>
      <c r="Z48"/>
      <c r="AA48"/>
      <c r="AB48"/>
      <c r="AC48"/>
      <c r="AD48"/>
      <c r="AE48"/>
      <c r="AF48"/>
      <c r="AG48"/>
      <c r="AH48"/>
    </row>
    <row r="49" spans="1:34" ht="25" customHeight="1" x14ac:dyDescent="0.35">
      <c r="A49" s="51" t="s">
        <v>126</v>
      </c>
      <c r="B49" s="215" t="s">
        <v>200</v>
      </c>
      <c r="C49" s="236">
        <v>4.0658823529411769</v>
      </c>
      <c r="D49" s="236">
        <v>2.8682646998565868</v>
      </c>
      <c r="E49" s="236">
        <v>1.8574559115099656</v>
      </c>
      <c r="F49" s="236">
        <v>1.450005034739704</v>
      </c>
      <c r="G49" s="236">
        <v>0.80129830611623887</v>
      </c>
      <c r="H49" s="236">
        <v>-3.2645840468249379</v>
      </c>
      <c r="I49" s="236">
        <v>2.236736334405145</v>
      </c>
    </row>
    <row r="50" spans="1:34" ht="15" customHeight="1" x14ac:dyDescent="0.35">
      <c r="A50" s="51" t="s">
        <v>126</v>
      </c>
      <c r="B50" s="215" t="s">
        <v>201</v>
      </c>
      <c r="C50" s="236">
        <v>3.8588235294117643</v>
      </c>
      <c r="D50" s="236">
        <v>2.519975414874001</v>
      </c>
      <c r="E50" s="236">
        <v>1.4609203798392989</v>
      </c>
      <c r="F50" s="236">
        <v>0.85590574967274202</v>
      </c>
      <c r="G50" s="236">
        <v>0.44629272745714577</v>
      </c>
      <c r="H50" s="236">
        <v>-3.4125308019546186</v>
      </c>
      <c r="I50" s="236">
        <v>1.8589228295819937</v>
      </c>
    </row>
    <row r="51" spans="1:34" ht="15" customHeight="1" x14ac:dyDescent="0.35">
      <c r="A51" s="51" t="s">
        <v>126</v>
      </c>
      <c r="B51" s="215" t="s">
        <v>202</v>
      </c>
      <c r="C51" s="236">
        <v>17.68470588235294</v>
      </c>
      <c r="D51" s="236">
        <v>14.515468141774226</v>
      </c>
      <c r="E51" s="236">
        <v>10.487321298132109</v>
      </c>
      <c r="F51" s="236">
        <v>6.917732353237338</v>
      </c>
      <c r="G51" s="236">
        <v>4.1890658281772994</v>
      </c>
      <c r="H51" s="236">
        <v>-13.495640054175642</v>
      </c>
      <c r="I51" s="236">
        <v>10.854099678456592</v>
      </c>
    </row>
    <row r="52" spans="1:34" ht="15" customHeight="1" x14ac:dyDescent="0.35">
      <c r="A52" s="51" t="s">
        <v>126</v>
      </c>
      <c r="B52" s="215" t="s">
        <v>203</v>
      </c>
      <c r="C52" s="236">
        <v>30.880000000000003</v>
      </c>
      <c r="D52" s="236">
        <v>29.297275148535135</v>
      </c>
      <c r="E52" s="236">
        <v>25.973077324428679</v>
      </c>
      <c r="F52" s="236">
        <v>20.783405497935757</v>
      </c>
      <c r="G52" s="236">
        <v>15.234810832741658</v>
      </c>
      <c r="H52" s="236">
        <v>-15.645189167258344</v>
      </c>
      <c r="I52" s="236">
        <v>24.509646302250804</v>
      </c>
    </row>
    <row r="53" spans="1:34" ht="15" customHeight="1" x14ac:dyDescent="0.35">
      <c r="A53" s="51" t="s">
        <v>126</v>
      </c>
      <c r="B53" s="215" t="s">
        <v>204</v>
      </c>
      <c r="C53" s="236">
        <v>34.851764705882353</v>
      </c>
      <c r="D53" s="236">
        <v>38.373284163081337</v>
      </c>
      <c r="E53" s="236">
        <v>42.095377230512362</v>
      </c>
      <c r="F53" s="236">
        <v>45.312657335615746</v>
      </c>
      <c r="G53" s="236">
        <v>46.962166548331474</v>
      </c>
      <c r="H53" s="236">
        <v>12.110401842449122</v>
      </c>
      <c r="I53" s="236">
        <v>41.424839228295816</v>
      </c>
    </row>
    <row r="54" spans="1:34" ht="15" customHeight="1" x14ac:dyDescent="0.35">
      <c r="A54" s="51" t="s">
        <v>126</v>
      </c>
      <c r="B54" s="215" t="s">
        <v>205</v>
      </c>
      <c r="C54" s="236">
        <v>8.6588235294117641</v>
      </c>
      <c r="D54" s="236">
        <v>12.425732431878714</v>
      </c>
      <c r="E54" s="236">
        <v>18.125847855577586</v>
      </c>
      <c r="F54" s="236">
        <v>24.680294028798709</v>
      </c>
      <c r="G54" s="236">
        <v>32.366365757176183</v>
      </c>
      <c r="H54" s="236">
        <v>23.707542227764421</v>
      </c>
      <c r="I54" s="236">
        <v>19.115755627009644</v>
      </c>
    </row>
    <row r="55" spans="1:34" s="64" customFormat="1" ht="20.149999999999999" customHeight="1" x14ac:dyDescent="0.35">
      <c r="A55" s="503" t="s">
        <v>126</v>
      </c>
      <c r="B55" s="298" t="s">
        <v>206</v>
      </c>
      <c r="C55" s="341">
        <v>10625</v>
      </c>
      <c r="D55" s="341">
        <v>9762</v>
      </c>
      <c r="E55" s="341">
        <v>9583</v>
      </c>
      <c r="F55" s="341">
        <v>9931</v>
      </c>
      <c r="G55" s="341">
        <v>9859</v>
      </c>
      <c r="H55" s="512" t="s">
        <v>137</v>
      </c>
      <c r="I55" s="341">
        <v>49760</v>
      </c>
      <c r="J55"/>
      <c r="K55"/>
      <c r="L55"/>
      <c r="M55"/>
      <c r="N55"/>
      <c r="O55"/>
      <c r="P55"/>
      <c r="Q55"/>
      <c r="R55"/>
      <c r="S55"/>
      <c r="T55"/>
      <c r="U55"/>
      <c r="V55"/>
      <c r="W55"/>
      <c r="X55"/>
      <c r="Y55"/>
      <c r="Z55"/>
      <c r="AA55"/>
      <c r="AB55"/>
      <c r="AC55"/>
      <c r="AD55"/>
      <c r="AE55"/>
      <c r="AF55"/>
      <c r="AG55"/>
      <c r="AH55"/>
    </row>
    <row r="56" spans="1:34" ht="25" customHeight="1" x14ac:dyDescent="0.35">
      <c r="A56" s="51" t="s">
        <v>125</v>
      </c>
      <c r="B56" s="215" t="s">
        <v>200</v>
      </c>
      <c r="C56" s="236">
        <v>3.9996208890152589</v>
      </c>
      <c r="D56" s="236">
        <v>2.62671865380669</v>
      </c>
      <c r="E56" s="236">
        <v>2.0629190304280556</v>
      </c>
      <c r="F56" s="236">
        <v>1.3776579814315664</v>
      </c>
      <c r="G56" s="236">
        <v>0.78036759420885105</v>
      </c>
      <c r="H56" s="236">
        <v>-3.2192532948064079</v>
      </c>
      <c r="I56" s="236">
        <v>2.1950631181153013</v>
      </c>
    </row>
    <row r="57" spans="1:34" ht="15" customHeight="1" x14ac:dyDescent="0.35">
      <c r="A57" s="51" t="s">
        <v>125</v>
      </c>
      <c r="B57" s="215" t="s">
        <v>201</v>
      </c>
      <c r="C57" s="236">
        <v>3.4025210880485259</v>
      </c>
      <c r="D57" s="236">
        <v>2.1239482864765029</v>
      </c>
      <c r="E57" s="236">
        <v>1.2996389891696751</v>
      </c>
      <c r="F57" s="236">
        <v>0.70879504841768992</v>
      </c>
      <c r="G57" s="236">
        <v>0.49286374371085329</v>
      </c>
      <c r="H57" s="236">
        <v>-2.9096573443376728</v>
      </c>
      <c r="I57" s="236">
        <v>1.6302162901021144</v>
      </c>
    </row>
    <row r="58" spans="1:34" ht="15" customHeight="1" x14ac:dyDescent="0.35">
      <c r="A58" s="51" t="s">
        <v>125</v>
      </c>
      <c r="B58" s="215" t="s">
        <v>202</v>
      </c>
      <c r="C58" s="236">
        <v>17.562316368116765</v>
      </c>
      <c r="D58" s="236">
        <v>13.697927354812231</v>
      </c>
      <c r="E58" s="236">
        <v>9.530685920577616</v>
      </c>
      <c r="F58" s="236">
        <v>6.5887990416292297</v>
      </c>
      <c r="G58" s="236">
        <v>3.367902248690831</v>
      </c>
      <c r="H58" s="236">
        <v>-14.194414119425934</v>
      </c>
      <c r="I58" s="236">
        <v>10.251668408780253</v>
      </c>
    </row>
    <row r="59" spans="1:34" ht="15" customHeight="1" x14ac:dyDescent="0.35">
      <c r="A59" s="51" t="s">
        <v>125</v>
      </c>
      <c r="B59" s="215" t="s">
        <v>203</v>
      </c>
      <c r="C59" s="236">
        <v>30.632167567055259</v>
      </c>
      <c r="D59" s="236">
        <v>28.739995895752102</v>
      </c>
      <c r="E59" s="236">
        <v>24.589994842702424</v>
      </c>
      <c r="F59" s="236">
        <v>20.854547269641611</v>
      </c>
      <c r="G59" s="236">
        <v>13.543484957387822</v>
      </c>
      <c r="H59" s="236">
        <v>-17.088682609667437</v>
      </c>
      <c r="I59" s="236">
        <v>23.769799790946369</v>
      </c>
    </row>
    <row r="60" spans="1:34" ht="15" customHeight="1" x14ac:dyDescent="0.35">
      <c r="A60" s="51" t="s">
        <v>125</v>
      </c>
      <c r="B60" s="215" t="s">
        <v>204</v>
      </c>
      <c r="C60" s="236">
        <v>35.257321580892807</v>
      </c>
      <c r="D60" s="236">
        <v>39.41104042684178</v>
      </c>
      <c r="E60" s="236">
        <v>43.073749355337803</v>
      </c>
      <c r="F60" s="236">
        <v>45.552560646900268</v>
      </c>
      <c r="G60" s="236">
        <v>47.140363487010987</v>
      </c>
      <c r="H60" s="236">
        <v>11.88304190611818</v>
      </c>
      <c r="I60" s="236">
        <v>41.993647985848675</v>
      </c>
    </row>
    <row r="61" spans="1:34" ht="15" customHeight="1" x14ac:dyDescent="0.35">
      <c r="A61" s="51" t="s">
        <v>125</v>
      </c>
      <c r="B61" s="215" t="s">
        <v>205</v>
      </c>
      <c r="C61" s="236">
        <v>9.1460525068713867</v>
      </c>
      <c r="D61" s="236">
        <v>13.400369382310693</v>
      </c>
      <c r="E61" s="236">
        <v>19.443011861784427</v>
      </c>
      <c r="F61" s="236">
        <v>24.917640011979636</v>
      </c>
      <c r="G61" s="236">
        <v>34.675017968990659</v>
      </c>
      <c r="H61" s="236">
        <v>25.528965462119274</v>
      </c>
      <c r="I61" s="236">
        <v>20.159604406207286</v>
      </c>
    </row>
    <row r="62" spans="1:34" s="64" customFormat="1" ht="20.149999999999999" customHeight="1" x14ac:dyDescent="0.35">
      <c r="A62" s="503" t="s">
        <v>125</v>
      </c>
      <c r="B62" s="298" t="s">
        <v>206</v>
      </c>
      <c r="C62" s="341">
        <v>10551</v>
      </c>
      <c r="D62" s="341">
        <v>9746</v>
      </c>
      <c r="E62" s="341">
        <v>9695</v>
      </c>
      <c r="F62" s="341">
        <v>10017</v>
      </c>
      <c r="G62" s="341">
        <v>9739</v>
      </c>
      <c r="H62" s="512" t="s">
        <v>137</v>
      </c>
      <c r="I62" s="341">
        <v>49748</v>
      </c>
      <c r="J62"/>
      <c r="K62"/>
      <c r="L62"/>
      <c r="M62"/>
      <c r="N62"/>
      <c r="O62"/>
      <c r="P62"/>
      <c r="Q62"/>
      <c r="R62"/>
      <c r="S62"/>
      <c r="T62"/>
      <c r="U62"/>
      <c r="V62"/>
      <c r="W62"/>
      <c r="X62"/>
      <c r="Y62"/>
      <c r="Z62"/>
      <c r="AA62"/>
      <c r="AB62"/>
      <c r="AC62"/>
      <c r="AD62"/>
      <c r="AE62"/>
      <c r="AF62"/>
      <c r="AG62"/>
      <c r="AH62"/>
    </row>
    <row r="63" spans="1:34" ht="25" customHeight="1" x14ac:dyDescent="0.35">
      <c r="A63" s="51" t="s">
        <v>124</v>
      </c>
      <c r="B63" s="215" t="s">
        <v>200</v>
      </c>
      <c r="C63" s="236">
        <v>3.7914265129682998</v>
      </c>
      <c r="D63" s="236">
        <v>2.2686920497139473</v>
      </c>
      <c r="E63" s="236">
        <v>1.6347963935400773</v>
      </c>
      <c r="F63" s="236">
        <v>1.3955773955773956</v>
      </c>
      <c r="G63" s="236">
        <v>0.90909090909090906</v>
      </c>
      <c r="H63" s="236">
        <v>-2.8823356038773906</v>
      </c>
      <c r="I63" s="236">
        <v>2.0409356725146202</v>
      </c>
    </row>
    <row r="64" spans="1:34" ht="15" customHeight="1" x14ac:dyDescent="0.35">
      <c r="A64" s="51" t="s">
        <v>124</v>
      </c>
      <c r="B64" s="215" t="s">
        <v>201</v>
      </c>
      <c r="C64" s="236">
        <v>3.3951729106628239</v>
      </c>
      <c r="D64" s="236">
        <v>2.1897810218978102</v>
      </c>
      <c r="E64" s="236">
        <v>1.2087585455266026</v>
      </c>
      <c r="F64" s="236">
        <v>0.855036855036855</v>
      </c>
      <c r="G64" s="236">
        <v>0.39836567926455563</v>
      </c>
      <c r="H64" s="236">
        <v>-2.9968072313982681</v>
      </c>
      <c r="I64" s="236">
        <v>1.6510721247563354</v>
      </c>
    </row>
    <row r="65" spans="1:34" ht="15" customHeight="1" x14ac:dyDescent="0.35">
      <c r="A65" s="51" t="s">
        <v>124</v>
      </c>
      <c r="B65" s="215" t="s">
        <v>202</v>
      </c>
      <c r="C65" s="236">
        <v>17.282060518731988</v>
      </c>
      <c r="D65" s="236">
        <v>13.326099822450189</v>
      </c>
      <c r="E65" s="236">
        <v>9.1944912315466176</v>
      </c>
      <c r="F65" s="236">
        <v>6.4570024570024573</v>
      </c>
      <c r="G65" s="236">
        <v>3.8917262512768129</v>
      </c>
      <c r="H65" s="236">
        <v>-13.390334267455176</v>
      </c>
      <c r="I65" s="236">
        <v>10.20662768031189</v>
      </c>
    </row>
    <row r="66" spans="1:34" ht="15" customHeight="1" x14ac:dyDescent="0.35">
      <c r="A66" s="51" t="s">
        <v>124</v>
      </c>
      <c r="B66" s="215" t="s">
        <v>203</v>
      </c>
      <c r="C66" s="236">
        <v>32.519812680115272</v>
      </c>
      <c r="D66" s="236">
        <v>29.83823239297692</v>
      </c>
      <c r="E66" s="236">
        <v>25.948677301099771</v>
      </c>
      <c r="F66" s="236">
        <v>20.796068796068795</v>
      </c>
      <c r="G66" s="236">
        <v>14.239019407558734</v>
      </c>
      <c r="H66" s="236">
        <v>-18.280793272556537</v>
      </c>
      <c r="I66" s="236">
        <v>24.883040935672515</v>
      </c>
    </row>
    <row r="67" spans="1:34" ht="15" customHeight="1" x14ac:dyDescent="0.35">
      <c r="A67" s="51" t="s">
        <v>124</v>
      </c>
      <c r="B67" s="215" t="s">
        <v>204</v>
      </c>
      <c r="C67" s="236">
        <v>34.438040345821328</v>
      </c>
      <c r="D67" s="236">
        <v>39.711974748471093</v>
      </c>
      <c r="E67" s="236">
        <v>43.188348360249677</v>
      </c>
      <c r="F67" s="236">
        <v>46.417690417690416</v>
      </c>
      <c r="G67" s="236">
        <v>46.73135852911134</v>
      </c>
      <c r="H67" s="236">
        <v>12.293318183290012</v>
      </c>
      <c r="I67" s="236">
        <v>41.923976608187132</v>
      </c>
    </row>
    <row r="68" spans="1:34" ht="15" customHeight="1" x14ac:dyDescent="0.35">
      <c r="A68" s="51" t="s">
        <v>124</v>
      </c>
      <c r="B68" s="215" t="s">
        <v>205</v>
      </c>
      <c r="C68" s="236">
        <v>8.5734870317002887</v>
      </c>
      <c r="D68" s="236">
        <v>12.665219964490039</v>
      </c>
      <c r="E68" s="236">
        <v>18.824928168037253</v>
      </c>
      <c r="F68" s="236">
        <v>24.078624078624077</v>
      </c>
      <c r="G68" s="236">
        <v>33.830439223697653</v>
      </c>
      <c r="H68" s="236">
        <v>25.256952191997364</v>
      </c>
      <c r="I68" s="236">
        <v>19.294346978557506</v>
      </c>
    </row>
    <row r="69" spans="1:34" s="64" customFormat="1" ht="20.149999999999999" customHeight="1" x14ac:dyDescent="0.35">
      <c r="A69" s="503" t="s">
        <v>124</v>
      </c>
      <c r="B69" s="298" t="s">
        <v>206</v>
      </c>
      <c r="C69" s="341">
        <v>11104</v>
      </c>
      <c r="D69" s="341">
        <v>10138</v>
      </c>
      <c r="E69" s="341">
        <v>10093</v>
      </c>
      <c r="F69" s="341">
        <v>10175</v>
      </c>
      <c r="G69" s="341">
        <v>9790</v>
      </c>
      <c r="H69" s="512" t="s">
        <v>137</v>
      </c>
      <c r="I69" s="341">
        <v>51300</v>
      </c>
      <c r="J69"/>
      <c r="K69"/>
      <c r="L69"/>
      <c r="M69"/>
      <c r="N69"/>
      <c r="O69"/>
      <c r="P69"/>
      <c r="Q69"/>
      <c r="R69"/>
      <c r="S69"/>
      <c r="T69"/>
      <c r="U69"/>
      <c r="V69"/>
      <c r="W69"/>
      <c r="X69"/>
      <c r="Y69"/>
      <c r="Z69"/>
      <c r="AA69"/>
      <c r="AB69"/>
      <c r="AC69"/>
      <c r="AD69"/>
      <c r="AE69"/>
      <c r="AF69"/>
      <c r="AG69"/>
      <c r="AH69"/>
    </row>
    <row r="70" spans="1:34" ht="25" customHeight="1" x14ac:dyDescent="0.35">
      <c r="A70" s="51" t="s">
        <v>123</v>
      </c>
      <c r="B70" s="215" t="s">
        <v>200</v>
      </c>
      <c r="C70" s="236">
        <v>3.7364255475796062</v>
      </c>
      <c r="D70" s="236">
        <v>2.4980174464710547</v>
      </c>
      <c r="E70" s="236">
        <v>1.8410852713178296</v>
      </c>
      <c r="F70" s="236">
        <v>1.3755656108597285</v>
      </c>
      <c r="G70" s="236">
        <v>0.66125638713555757</v>
      </c>
      <c r="H70" s="236">
        <v>-3.0751691604440485</v>
      </c>
      <c r="I70" s="236">
        <v>2.0380460759009655</v>
      </c>
    </row>
    <row r="71" spans="1:34" ht="15" customHeight="1" x14ac:dyDescent="0.35">
      <c r="A71" s="51" t="s">
        <v>123</v>
      </c>
      <c r="B71" s="215" t="s">
        <v>201</v>
      </c>
      <c r="C71" s="236">
        <v>3.4787410270568744</v>
      </c>
      <c r="D71" s="236">
        <v>2.0915939730372717</v>
      </c>
      <c r="E71" s="236">
        <v>1.3468992248062017</v>
      </c>
      <c r="F71" s="236">
        <v>0.78733031674208154</v>
      </c>
      <c r="G71" s="236">
        <v>0.49093277226730792</v>
      </c>
      <c r="H71" s="236">
        <v>-2.9878082547895666</v>
      </c>
      <c r="I71" s="236">
        <v>1.6518497275595068</v>
      </c>
    </row>
    <row r="72" spans="1:34" ht="15" customHeight="1" x14ac:dyDescent="0.35">
      <c r="A72" s="51" t="s">
        <v>123</v>
      </c>
      <c r="B72" s="215" t="s">
        <v>202</v>
      </c>
      <c r="C72" s="236">
        <v>18.433646235965398</v>
      </c>
      <c r="D72" s="236">
        <v>13.977002379064235</v>
      </c>
      <c r="E72" s="236">
        <v>10.087209302325581</v>
      </c>
      <c r="F72" s="236">
        <v>6.4434389140271495</v>
      </c>
      <c r="G72" s="236">
        <v>4.1478809738503148</v>
      </c>
      <c r="H72" s="236">
        <v>-14.285765262115083</v>
      </c>
      <c r="I72" s="236">
        <v>10.668196157155148</v>
      </c>
    </row>
    <row r="73" spans="1:34" ht="15" customHeight="1" x14ac:dyDescent="0.35">
      <c r="A73" s="51" t="s">
        <v>123</v>
      </c>
      <c r="B73" s="215" t="s">
        <v>203</v>
      </c>
      <c r="C73" s="236">
        <v>31.630774894165288</v>
      </c>
      <c r="D73" s="236">
        <v>29.242664551942905</v>
      </c>
      <c r="E73" s="236">
        <v>24.563953488372093</v>
      </c>
      <c r="F73" s="236">
        <v>20.325791855203619</v>
      </c>
      <c r="G73" s="236">
        <v>13.505660755435327</v>
      </c>
      <c r="H73" s="236">
        <v>-18.125114138729963</v>
      </c>
      <c r="I73" s="236">
        <v>23.928878692285632</v>
      </c>
    </row>
    <row r="74" spans="1:34" ht="15" customHeight="1" x14ac:dyDescent="0.35">
      <c r="A74" s="51" t="s">
        <v>123</v>
      </c>
      <c r="B74" s="215" t="s">
        <v>204</v>
      </c>
      <c r="C74" s="236">
        <v>34.621755935946993</v>
      </c>
      <c r="D74" s="236">
        <v>39.740285487708164</v>
      </c>
      <c r="E74" s="236">
        <v>44.234496124031011</v>
      </c>
      <c r="F74" s="236">
        <v>47.203619909502265</v>
      </c>
      <c r="G74" s="236">
        <v>47.319907824867244</v>
      </c>
      <c r="H74" s="236">
        <v>12.69815188892025</v>
      </c>
      <c r="I74" s="236">
        <v>42.586750788643535</v>
      </c>
    </row>
    <row r="75" spans="1:34" ht="15" customHeight="1" x14ac:dyDescent="0.35">
      <c r="A75" s="51" t="s">
        <v>123</v>
      </c>
      <c r="B75" s="215" t="s">
        <v>205</v>
      </c>
      <c r="C75" s="236">
        <v>8.0986563592858456</v>
      </c>
      <c r="D75" s="236">
        <v>12.450436161776368</v>
      </c>
      <c r="E75" s="236">
        <v>17.926356589147289</v>
      </c>
      <c r="F75" s="236">
        <v>23.864253393665159</v>
      </c>
      <c r="G75" s="236">
        <v>33.874361286444241</v>
      </c>
      <c r="H75" s="236">
        <v>25.775704927158394</v>
      </c>
      <c r="I75" s="236">
        <v>19.126278558455216</v>
      </c>
    </row>
    <row r="76" spans="1:34" s="64" customFormat="1" ht="20.149999999999999" customHeight="1" x14ac:dyDescent="0.35">
      <c r="A76" s="503" t="s">
        <v>123</v>
      </c>
      <c r="B76" s="298" t="s">
        <v>206</v>
      </c>
      <c r="C76" s="341">
        <v>10866</v>
      </c>
      <c r="D76" s="341">
        <v>10088</v>
      </c>
      <c r="E76" s="341">
        <v>10320</v>
      </c>
      <c r="F76" s="341">
        <v>11050</v>
      </c>
      <c r="G76" s="341">
        <v>9981</v>
      </c>
      <c r="H76" s="512" t="s">
        <v>137</v>
      </c>
      <c r="I76" s="341">
        <v>52305</v>
      </c>
      <c r="J76"/>
      <c r="K76"/>
      <c r="L76"/>
      <c r="M76"/>
      <c r="N76"/>
      <c r="O76"/>
      <c r="P76"/>
      <c r="Q76"/>
      <c r="R76"/>
      <c r="S76"/>
      <c r="T76"/>
      <c r="U76"/>
      <c r="V76"/>
      <c r="W76"/>
      <c r="X76"/>
      <c r="Y76"/>
      <c r="Z76"/>
      <c r="AA76"/>
      <c r="AB76"/>
      <c r="AC76"/>
      <c r="AD76"/>
      <c r="AE76"/>
      <c r="AF76"/>
      <c r="AG76"/>
      <c r="AH76"/>
    </row>
    <row r="77" spans="1:34" ht="25" customHeight="1" x14ac:dyDescent="0.35">
      <c r="A77" s="51" t="s">
        <v>122</v>
      </c>
      <c r="B77" s="215" t="s">
        <v>200</v>
      </c>
      <c r="C77" s="236">
        <v>4.02803738317757</v>
      </c>
      <c r="D77" s="236">
        <v>2.7027027027027026</v>
      </c>
      <c r="E77" s="236">
        <v>1.7471350742062748</v>
      </c>
      <c r="F77" s="236">
        <v>1.3358778625954197</v>
      </c>
      <c r="G77" s="236">
        <v>0.69979006298110569</v>
      </c>
      <c r="H77" s="236">
        <v>-3.3282473201964642</v>
      </c>
      <c r="I77" s="236">
        <v>2.1108380484273495</v>
      </c>
    </row>
    <row r="78" spans="1:34" ht="15" customHeight="1" x14ac:dyDescent="0.35">
      <c r="A78" s="51" t="s">
        <v>122</v>
      </c>
      <c r="B78" s="215" t="s">
        <v>201</v>
      </c>
      <c r="C78" s="236">
        <v>3.4205607476635516</v>
      </c>
      <c r="D78" s="236">
        <v>2.5448806470704284</v>
      </c>
      <c r="E78" s="236">
        <v>1.1929363141085854</v>
      </c>
      <c r="F78" s="236">
        <v>0.90876045074518352</v>
      </c>
      <c r="G78" s="236">
        <v>0.36988903329001299</v>
      </c>
      <c r="H78" s="236">
        <v>-3.0506717143735385</v>
      </c>
      <c r="I78" s="236">
        <v>1.6917185803280561</v>
      </c>
    </row>
    <row r="79" spans="1:34" ht="15" customHeight="1" x14ac:dyDescent="0.35">
      <c r="A79" s="51" t="s">
        <v>122</v>
      </c>
      <c r="B79" s="215" t="s">
        <v>202</v>
      </c>
      <c r="C79" s="236">
        <v>18.560747663551403</v>
      </c>
      <c r="D79" s="236">
        <v>14.046162951272439</v>
      </c>
      <c r="E79" s="236">
        <v>10.69885402968251</v>
      </c>
      <c r="F79" s="236">
        <v>7.6335877862595423</v>
      </c>
      <c r="G79" s="236">
        <v>4.0687793661901432</v>
      </c>
      <c r="H79" s="236">
        <v>-14.491968297361261</v>
      </c>
      <c r="I79" s="236">
        <v>11.041892895925015</v>
      </c>
    </row>
    <row r="80" spans="1:34" ht="15" customHeight="1" x14ac:dyDescent="0.35">
      <c r="A80" s="51" t="s">
        <v>122</v>
      </c>
      <c r="B80" s="215" t="s">
        <v>203</v>
      </c>
      <c r="C80" s="236">
        <v>32.813084112149532</v>
      </c>
      <c r="D80" s="236">
        <v>30.065101597948313</v>
      </c>
      <c r="E80" s="236">
        <v>26.066128123238773</v>
      </c>
      <c r="F80" s="236">
        <v>20.910577971646674</v>
      </c>
      <c r="G80" s="236">
        <v>14.585624312706189</v>
      </c>
      <c r="H80" s="236">
        <v>-18.227459799443345</v>
      </c>
      <c r="I80" s="236">
        <v>24.945228705873387</v>
      </c>
    </row>
    <row r="81" spans="1:34" ht="15" customHeight="1" x14ac:dyDescent="0.35">
      <c r="A81" s="51" t="s">
        <v>122</v>
      </c>
      <c r="B81" s="215" t="s">
        <v>204</v>
      </c>
      <c r="C81" s="236">
        <v>33.364485981308412</v>
      </c>
      <c r="D81" s="236">
        <v>38.903136713355693</v>
      </c>
      <c r="E81" s="236">
        <v>42.692090926169449</v>
      </c>
      <c r="F81" s="236">
        <v>45.701563067975279</v>
      </c>
      <c r="G81" s="236">
        <v>46.59602119364191</v>
      </c>
      <c r="H81" s="236">
        <v>13.231535212333497</v>
      </c>
      <c r="I81" s="236">
        <v>41.433769598597856</v>
      </c>
    </row>
    <row r="82" spans="1:34" ht="15" customHeight="1" x14ac:dyDescent="0.35">
      <c r="A82" s="51" t="s">
        <v>122</v>
      </c>
      <c r="B82" s="215" t="s">
        <v>205</v>
      </c>
      <c r="C82" s="236">
        <v>7.8130841121495322</v>
      </c>
      <c r="D82" s="236">
        <v>11.738015387650425</v>
      </c>
      <c r="E82" s="236">
        <v>17.602855532594404</v>
      </c>
      <c r="F82" s="236">
        <v>23.509632860777899</v>
      </c>
      <c r="G82" s="236">
        <v>33.679896031190644</v>
      </c>
      <c r="H82" s="236">
        <v>25.866811919041112</v>
      </c>
      <c r="I82" s="236">
        <v>18.776552170848333</v>
      </c>
    </row>
    <row r="83" spans="1:34" s="64" customFormat="1" ht="20.149999999999999" customHeight="1" x14ac:dyDescent="0.35">
      <c r="A83" s="503" t="s">
        <v>122</v>
      </c>
      <c r="B83" s="298" t="s">
        <v>206</v>
      </c>
      <c r="C83" s="341">
        <v>10700</v>
      </c>
      <c r="D83" s="341">
        <v>10138</v>
      </c>
      <c r="E83" s="341">
        <v>10646</v>
      </c>
      <c r="F83" s="341">
        <v>11004</v>
      </c>
      <c r="G83" s="341">
        <v>10003</v>
      </c>
      <c r="H83" s="512" t="s">
        <v>137</v>
      </c>
      <c r="I83" s="341">
        <v>52491</v>
      </c>
      <c r="J83"/>
      <c r="K83"/>
      <c r="L83"/>
      <c r="M83"/>
      <c r="N83"/>
      <c r="O83"/>
      <c r="P83"/>
      <c r="Q83"/>
      <c r="R83"/>
      <c r="S83"/>
      <c r="T83"/>
      <c r="U83"/>
      <c r="V83"/>
      <c r="W83"/>
      <c r="X83"/>
      <c r="Y83"/>
      <c r="Z83"/>
      <c r="AA83"/>
      <c r="AB83"/>
      <c r="AC83"/>
      <c r="AD83"/>
      <c r="AE83"/>
      <c r="AF83"/>
      <c r="AG83"/>
      <c r="AH83"/>
    </row>
    <row r="84" spans="1:34" ht="25" customHeight="1" x14ac:dyDescent="0.35">
      <c r="A84" s="51" t="s">
        <v>121</v>
      </c>
      <c r="B84" s="215" t="s">
        <v>200</v>
      </c>
      <c r="C84" s="236">
        <v>3.1556869100962914</v>
      </c>
      <c r="D84" s="236">
        <v>1.8272256623693024</v>
      </c>
      <c r="E84" s="236">
        <v>1.625</v>
      </c>
      <c r="F84" s="236">
        <v>1.1062563911871339</v>
      </c>
      <c r="G84" s="236">
        <v>0.64522633329972778</v>
      </c>
      <c r="H84" s="236">
        <v>-2.5104605767965635</v>
      </c>
      <c r="I84" s="236">
        <v>1.678465847207095</v>
      </c>
    </row>
    <row r="85" spans="1:34" ht="15" customHeight="1" x14ac:dyDescent="0.35">
      <c r="A85" s="51" t="s">
        <v>121</v>
      </c>
      <c r="B85" s="215" t="s">
        <v>201</v>
      </c>
      <c r="C85" s="236">
        <v>4.4904185337019742</v>
      </c>
      <c r="D85" s="236">
        <v>2.6900822251548067</v>
      </c>
      <c r="E85" s="236">
        <v>1.596153846153846</v>
      </c>
      <c r="F85" s="236">
        <v>0.78088686436738863</v>
      </c>
      <c r="G85" s="236">
        <v>0.53432805726383703</v>
      </c>
      <c r="H85" s="236">
        <v>-3.956090476438137</v>
      </c>
      <c r="I85" s="236">
        <v>2.0207717442041386</v>
      </c>
    </row>
    <row r="86" spans="1:34" ht="15" customHeight="1" x14ac:dyDescent="0.35">
      <c r="A86" s="51" t="s">
        <v>121</v>
      </c>
      <c r="B86" s="215" t="s">
        <v>202</v>
      </c>
      <c r="C86" s="236">
        <v>20.478596625035753</v>
      </c>
      <c r="D86" s="236">
        <v>15.40960308598112</v>
      </c>
      <c r="E86" s="236">
        <v>11.721153846153847</v>
      </c>
      <c r="F86" s="236">
        <v>8.0598679929348336</v>
      </c>
      <c r="G86" s="236">
        <v>4.2141344893638477</v>
      </c>
      <c r="H86" s="236">
        <v>-16.264462135671906</v>
      </c>
      <c r="I86" s="236">
        <v>12.000155593589543</v>
      </c>
    </row>
    <row r="87" spans="1:34" ht="15" customHeight="1" x14ac:dyDescent="0.35">
      <c r="A87" s="51" t="s">
        <v>121</v>
      </c>
      <c r="B87" s="215" t="s">
        <v>203</v>
      </c>
      <c r="C87" s="236">
        <v>33.339689198207644</v>
      </c>
      <c r="D87" s="236">
        <v>30.930869962440362</v>
      </c>
      <c r="E87" s="236">
        <v>27.836538461538463</v>
      </c>
      <c r="F87" s="236">
        <v>23.175606581760714</v>
      </c>
      <c r="G87" s="236">
        <v>15.525758645024702</v>
      </c>
      <c r="H87" s="236">
        <v>-17.813930553182942</v>
      </c>
      <c r="I87" s="236">
        <v>26.201960479228255</v>
      </c>
    </row>
    <row r="88" spans="1:34" ht="15" customHeight="1" x14ac:dyDescent="0.35">
      <c r="A88" s="51" t="s">
        <v>121</v>
      </c>
      <c r="B88" s="215" t="s">
        <v>204</v>
      </c>
      <c r="C88" s="236">
        <v>31.013442654209172</v>
      </c>
      <c r="D88" s="236">
        <v>37.173890975535478</v>
      </c>
      <c r="E88" s="236">
        <v>39.980769230769234</v>
      </c>
      <c r="F88" s="236">
        <v>44.333922097239011</v>
      </c>
      <c r="G88" s="236">
        <v>46.728500856941224</v>
      </c>
      <c r="H88" s="236">
        <v>15.715058202732052</v>
      </c>
      <c r="I88" s="236">
        <v>39.826124163684455</v>
      </c>
    </row>
    <row r="89" spans="1:34" ht="15" customHeight="1" x14ac:dyDescent="0.35">
      <c r="A89" s="51" t="s">
        <v>121</v>
      </c>
      <c r="B89" s="215" t="s">
        <v>205</v>
      </c>
      <c r="C89" s="236">
        <v>7.5221660787491667</v>
      </c>
      <c r="D89" s="236">
        <v>11.968328088518932</v>
      </c>
      <c r="E89" s="236">
        <v>17.240384615384617</v>
      </c>
      <c r="F89" s="236">
        <v>22.543460072510925</v>
      </c>
      <c r="G89" s="236">
        <v>32.352051618106664</v>
      </c>
      <c r="H89" s="236">
        <v>24.829885539357498</v>
      </c>
      <c r="I89" s="236">
        <v>18.272522172086511</v>
      </c>
    </row>
    <row r="90" spans="1:34" s="64" customFormat="1" ht="20.149999999999999" customHeight="1" x14ac:dyDescent="0.35">
      <c r="A90" s="503" t="s">
        <v>121</v>
      </c>
      <c r="B90" s="298" t="s">
        <v>206</v>
      </c>
      <c r="C90" s="341">
        <v>10489</v>
      </c>
      <c r="D90" s="341">
        <v>9851</v>
      </c>
      <c r="E90" s="341">
        <v>10400</v>
      </c>
      <c r="F90" s="341">
        <v>10757</v>
      </c>
      <c r="G90" s="341">
        <v>9919</v>
      </c>
      <c r="H90" s="512" t="s">
        <v>137</v>
      </c>
      <c r="I90" s="341">
        <v>51416</v>
      </c>
      <c r="J90"/>
      <c r="K90"/>
      <c r="L90"/>
      <c r="M90"/>
      <c r="N90"/>
      <c r="O90"/>
      <c r="P90"/>
      <c r="Q90"/>
      <c r="R90"/>
      <c r="S90"/>
      <c r="T90"/>
      <c r="U90"/>
      <c r="V90"/>
      <c r="W90"/>
      <c r="X90"/>
      <c r="Y90"/>
      <c r="Z90"/>
      <c r="AA90"/>
      <c r="AB90"/>
      <c r="AC90"/>
      <c r="AD90"/>
      <c r="AE90"/>
      <c r="AF90"/>
      <c r="AG90"/>
      <c r="AH90"/>
    </row>
    <row r="91" spans="1:34" ht="25" customHeight="1" x14ac:dyDescent="0.35">
      <c r="A91" s="51" t="s">
        <v>120</v>
      </c>
      <c r="B91" s="215" t="s">
        <v>200</v>
      </c>
      <c r="C91" s="236">
        <v>2.9623929979801864</v>
      </c>
      <c r="D91" s="236">
        <v>1.6586248492159228</v>
      </c>
      <c r="E91" s="236">
        <v>1.3140354218244144</v>
      </c>
      <c r="F91" s="236">
        <v>1.0521415270018621</v>
      </c>
      <c r="G91" s="236">
        <v>0.47713717693836982</v>
      </c>
      <c r="H91" s="236">
        <v>-2.4852558210418167</v>
      </c>
      <c r="I91" s="236">
        <v>1.4947625225085679</v>
      </c>
    </row>
    <row r="92" spans="1:34" ht="15" customHeight="1" x14ac:dyDescent="0.35">
      <c r="A92" s="51" t="s">
        <v>120</v>
      </c>
      <c r="B92" s="215" t="s">
        <v>201</v>
      </c>
      <c r="C92" s="236">
        <v>5.1841877464653265</v>
      </c>
      <c r="D92" s="236">
        <v>2.9352633695215116</v>
      </c>
      <c r="E92" s="236">
        <v>1.7520472290992191</v>
      </c>
      <c r="F92" s="236">
        <v>0.88454376163873361</v>
      </c>
      <c r="G92" s="236">
        <v>0.45725646123260433</v>
      </c>
      <c r="H92" s="236">
        <v>-4.7269312852327223</v>
      </c>
      <c r="I92" s="236">
        <v>2.2382713419946949</v>
      </c>
    </row>
    <row r="93" spans="1:34" ht="15" customHeight="1" x14ac:dyDescent="0.35">
      <c r="A93" s="51" t="s">
        <v>120</v>
      </c>
      <c r="B93" s="215" t="s">
        <v>202</v>
      </c>
      <c r="C93" s="236">
        <v>22.948927575262097</v>
      </c>
      <c r="D93" s="236">
        <v>17.893043827905107</v>
      </c>
      <c r="E93" s="236">
        <v>13.016568272709961</v>
      </c>
      <c r="F93" s="236">
        <v>9.1527001862197395</v>
      </c>
      <c r="G93" s="236">
        <v>4.9005964214711728</v>
      </c>
      <c r="H93" s="236">
        <v>-18.048331153790926</v>
      </c>
      <c r="I93" s="236">
        <v>13.570972176505897</v>
      </c>
    </row>
    <row r="94" spans="1:34" ht="15" customHeight="1" x14ac:dyDescent="0.35">
      <c r="A94" s="51" t="s">
        <v>120</v>
      </c>
      <c r="B94" s="215" t="s">
        <v>203</v>
      </c>
      <c r="C94" s="236">
        <v>34.029046840434738</v>
      </c>
      <c r="D94" s="236">
        <v>32.468837957378369</v>
      </c>
      <c r="E94" s="236">
        <v>28.099409636259757</v>
      </c>
      <c r="F94" s="236">
        <v>23.221601489757916</v>
      </c>
      <c r="G94" s="236">
        <v>16.868787276341948</v>
      </c>
      <c r="H94" s="236">
        <v>-17.16025956409279</v>
      </c>
      <c r="I94" s="236">
        <v>26.932832497531319</v>
      </c>
    </row>
    <row r="95" spans="1:34" ht="15" customHeight="1" x14ac:dyDescent="0.35">
      <c r="A95" s="51" t="s">
        <v>120</v>
      </c>
      <c r="B95" s="215" t="s">
        <v>204</v>
      </c>
      <c r="C95" s="236">
        <v>28.046551889968256</v>
      </c>
      <c r="D95" s="236">
        <v>34.459187776437474</v>
      </c>
      <c r="E95" s="236">
        <v>39.859074462007236</v>
      </c>
      <c r="F95" s="236">
        <v>43.072625698324025</v>
      </c>
      <c r="G95" s="236">
        <v>45.139165009940356</v>
      </c>
      <c r="H95" s="236">
        <v>17.0926131199721</v>
      </c>
      <c r="I95" s="236">
        <v>38.137742753693345</v>
      </c>
    </row>
    <row r="96" spans="1:34" ht="15" customHeight="1" x14ac:dyDescent="0.35">
      <c r="A96" s="51" t="s">
        <v>120</v>
      </c>
      <c r="B96" s="215" t="s">
        <v>205</v>
      </c>
      <c r="C96" s="236">
        <v>6.8288929498893909</v>
      </c>
      <c r="D96" s="236">
        <v>10.585042219541617</v>
      </c>
      <c r="E96" s="236">
        <v>15.95886497809941</v>
      </c>
      <c r="F96" s="236">
        <v>22.616387337057727</v>
      </c>
      <c r="G96" s="236">
        <v>32.157057654075551</v>
      </c>
      <c r="H96" s="236">
        <v>25.328164704186161</v>
      </c>
      <c r="I96" s="236">
        <v>17.625418707766183</v>
      </c>
    </row>
    <row r="97" spans="1:34" s="64" customFormat="1" ht="20.149999999999999" customHeight="1" x14ac:dyDescent="0.35">
      <c r="A97" s="503" t="s">
        <v>120</v>
      </c>
      <c r="B97" s="298" t="s">
        <v>206</v>
      </c>
      <c r="C97" s="341">
        <v>10397</v>
      </c>
      <c r="D97" s="341">
        <v>9948</v>
      </c>
      <c r="E97" s="341">
        <v>10502</v>
      </c>
      <c r="F97" s="341">
        <v>10740</v>
      </c>
      <c r="G97" s="341">
        <v>10060</v>
      </c>
      <c r="H97" s="512" t="s">
        <v>137</v>
      </c>
      <c r="I97" s="341">
        <v>51647</v>
      </c>
      <c r="J97"/>
      <c r="K97"/>
      <c r="L97"/>
      <c r="M97"/>
      <c r="N97"/>
      <c r="O97"/>
      <c r="P97"/>
      <c r="Q97"/>
      <c r="R97"/>
      <c r="S97"/>
      <c r="T97"/>
      <c r="U97"/>
      <c r="V97"/>
      <c r="W97"/>
      <c r="X97"/>
      <c r="Y97"/>
      <c r="Z97"/>
      <c r="AA97"/>
      <c r="AB97"/>
      <c r="AC97"/>
      <c r="AD97"/>
      <c r="AE97"/>
      <c r="AF97"/>
      <c r="AG97"/>
      <c r="AH97"/>
    </row>
    <row r="98" spans="1:34" ht="25" customHeight="1" x14ac:dyDescent="0.35">
      <c r="A98" s="51" t="s">
        <v>119</v>
      </c>
      <c r="B98" s="215" t="s">
        <v>200</v>
      </c>
      <c r="C98" s="236">
        <v>3.8812322659100125</v>
      </c>
      <c r="D98" s="236">
        <v>2.2250748823277706</v>
      </c>
      <c r="E98" s="236">
        <v>1.3909440662918022</v>
      </c>
      <c r="F98" s="236">
        <v>1.0796221322537112</v>
      </c>
      <c r="G98" s="236">
        <v>0.5689758434817328</v>
      </c>
      <c r="H98" s="236">
        <v>-3.3122564224282796</v>
      </c>
      <c r="I98" s="236">
        <v>1.8112373102824404</v>
      </c>
    </row>
    <row r="99" spans="1:34" ht="15" customHeight="1" x14ac:dyDescent="0.35">
      <c r="A99" s="51" t="s">
        <v>119</v>
      </c>
      <c r="B99" s="215" t="s">
        <v>201</v>
      </c>
      <c r="C99" s="236">
        <v>5.3911633563032026</v>
      </c>
      <c r="D99" s="236">
        <v>3.380402225074882</v>
      </c>
      <c r="E99" s="236">
        <v>1.7756732761171945</v>
      </c>
      <c r="F99" s="236">
        <v>0.838635049161365</v>
      </c>
      <c r="G99" s="236">
        <v>0.55899381113994806</v>
      </c>
      <c r="H99" s="236">
        <v>-4.8321695451632545</v>
      </c>
      <c r="I99" s="236">
        <v>2.3540054276811739</v>
      </c>
    </row>
    <row r="100" spans="1:34" ht="15" customHeight="1" x14ac:dyDescent="0.35">
      <c r="A100" s="51" t="s">
        <v>119</v>
      </c>
      <c r="B100" s="215" t="s">
        <v>202</v>
      </c>
      <c r="C100" s="236">
        <v>24.898662342926631</v>
      </c>
      <c r="D100" s="236">
        <v>18.239195549850233</v>
      </c>
      <c r="E100" s="236">
        <v>14.461872348821151</v>
      </c>
      <c r="F100" s="236">
        <v>9.4274146905725864</v>
      </c>
      <c r="G100" s="236">
        <v>4.9311239768416852</v>
      </c>
      <c r="H100" s="236">
        <v>-19.967538366084945</v>
      </c>
      <c r="I100" s="236">
        <v>14.27279123530003</v>
      </c>
    </row>
    <row r="101" spans="1:34" ht="15" customHeight="1" x14ac:dyDescent="0.35">
      <c r="A101" s="51" t="s">
        <v>119</v>
      </c>
      <c r="B101" s="215" t="s">
        <v>203</v>
      </c>
      <c r="C101" s="236">
        <v>32.194973652209164</v>
      </c>
      <c r="D101" s="236">
        <v>31.322207958921695</v>
      </c>
      <c r="E101" s="236">
        <v>27.12834171845714</v>
      </c>
      <c r="F101" s="236">
        <v>22.710622710622712</v>
      </c>
      <c r="G101" s="236">
        <v>16.001197843881016</v>
      </c>
      <c r="H101" s="236">
        <v>-16.193775808328148</v>
      </c>
      <c r="I101" s="236">
        <v>25.759372801286563</v>
      </c>
    </row>
    <row r="102" spans="1:34" ht="15" customHeight="1" x14ac:dyDescent="0.35">
      <c r="A102" s="51" t="s">
        <v>119</v>
      </c>
      <c r="B102" s="215" t="s">
        <v>204</v>
      </c>
      <c r="C102" s="236">
        <v>27.300364815565466</v>
      </c>
      <c r="D102" s="236">
        <v>33.707744972186568</v>
      </c>
      <c r="E102" s="236">
        <v>39.29170365985992</v>
      </c>
      <c r="F102" s="236">
        <v>43.869288606130716</v>
      </c>
      <c r="G102" s="236">
        <v>46.24675583948892</v>
      </c>
      <c r="H102" s="236">
        <v>18.946391023923454</v>
      </c>
      <c r="I102" s="236">
        <v>38.21891647401749</v>
      </c>
    </row>
    <row r="103" spans="1:34" ht="15" customHeight="1" x14ac:dyDescent="0.35">
      <c r="A103" s="51" t="s">
        <v>119</v>
      </c>
      <c r="B103" s="215" t="s">
        <v>205</v>
      </c>
      <c r="C103" s="236">
        <v>6.3336035670855289</v>
      </c>
      <c r="D103" s="236">
        <v>11.125374411638852</v>
      </c>
      <c r="E103" s="236">
        <v>15.951464930452797</v>
      </c>
      <c r="F103" s="236">
        <v>22.074416811258917</v>
      </c>
      <c r="G103" s="236">
        <v>31.692952685166699</v>
      </c>
      <c r="H103" s="236">
        <v>25.35934911808117</v>
      </c>
      <c r="I103" s="236">
        <v>17.583676751432307</v>
      </c>
    </row>
    <row r="104" spans="1:34" s="64" customFormat="1" ht="20.149999999999999" customHeight="1" x14ac:dyDescent="0.35">
      <c r="A104" s="503" t="s">
        <v>119</v>
      </c>
      <c r="B104" s="298" t="s">
        <v>206</v>
      </c>
      <c r="C104" s="341">
        <v>9868</v>
      </c>
      <c r="D104" s="341">
        <v>9348</v>
      </c>
      <c r="E104" s="341">
        <v>10137</v>
      </c>
      <c r="F104" s="341">
        <v>10374</v>
      </c>
      <c r="G104" s="341">
        <v>10018</v>
      </c>
      <c r="H104" s="512" t="s">
        <v>137</v>
      </c>
      <c r="I104" s="341">
        <v>49745</v>
      </c>
      <c r="J104"/>
      <c r="K104"/>
      <c r="L104"/>
      <c r="M104"/>
      <c r="N104"/>
      <c r="O104"/>
      <c r="P104"/>
      <c r="Q104"/>
      <c r="R104"/>
      <c r="S104"/>
      <c r="T104"/>
      <c r="U104"/>
      <c r="V104"/>
      <c r="W104"/>
      <c r="X104"/>
      <c r="Y104"/>
      <c r="Z104"/>
      <c r="AA104"/>
      <c r="AB104"/>
      <c r="AC104"/>
      <c r="AD104"/>
      <c r="AE104"/>
      <c r="AF104"/>
      <c r="AG104"/>
      <c r="AH104"/>
    </row>
    <row r="105" spans="1:34" ht="25" customHeight="1" x14ac:dyDescent="0.35">
      <c r="A105" s="51" t="s">
        <v>118</v>
      </c>
      <c r="B105" s="215" t="s">
        <v>200</v>
      </c>
      <c r="C105" s="236">
        <v>5.1215438856930788</v>
      </c>
      <c r="D105" s="236">
        <v>2.5427825582519579</v>
      </c>
      <c r="E105" s="236">
        <v>2.0235294117647058</v>
      </c>
      <c r="F105" s="236">
        <v>1.1695906432748537</v>
      </c>
      <c r="G105" s="236">
        <v>0.6740719643026678</v>
      </c>
      <c r="H105" s="236">
        <v>-4.4474719213904113</v>
      </c>
      <c r="I105" s="236">
        <v>2.3055024909165822</v>
      </c>
    </row>
    <row r="106" spans="1:34" ht="15" customHeight="1" x14ac:dyDescent="0.35">
      <c r="A106" s="51" t="s">
        <v>118</v>
      </c>
      <c r="B106" s="215" t="s">
        <v>201</v>
      </c>
      <c r="C106" s="236">
        <v>5.8823529411764701</v>
      </c>
      <c r="D106" s="236">
        <v>3.5289567823648844</v>
      </c>
      <c r="E106" s="236">
        <v>1.92</v>
      </c>
      <c r="F106" s="236">
        <v>1.1785874943769681</v>
      </c>
      <c r="G106" s="236">
        <v>0.57913225102060195</v>
      </c>
      <c r="H106" s="236">
        <v>-5.3032206901558681</v>
      </c>
      <c r="I106" s="236">
        <v>2.6126531070906847</v>
      </c>
    </row>
    <row r="107" spans="1:34" ht="15" customHeight="1" x14ac:dyDescent="0.35">
      <c r="A107" s="51" t="s">
        <v>118</v>
      </c>
      <c r="B107" s="215" t="s">
        <v>202</v>
      </c>
      <c r="C107" s="236">
        <v>26.405641120801633</v>
      </c>
      <c r="D107" s="236">
        <v>21.14473556995069</v>
      </c>
      <c r="E107" s="236">
        <v>14.955294117647059</v>
      </c>
      <c r="F107" s="236">
        <v>10.886189833558255</v>
      </c>
      <c r="G107" s="236">
        <v>6.0951295927086298</v>
      </c>
      <c r="H107" s="236">
        <v>-20.310511528093002</v>
      </c>
      <c r="I107" s="236">
        <v>15.870697082069146</v>
      </c>
    </row>
    <row r="108" spans="1:34" ht="15" customHeight="1" x14ac:dyDescent="0.35">
      <c r="A108" s="51" t="s">
        <v>118</v>
      </c>
      <c r="B108" s="215" t="s">
        <v>203</v>
      </c>
      <c r="C108" s="236">
        <v>32.362219335683804</v>
      </c>
      <c r="D108" s="236">
        <v>31.248187179735087</v>
      </c>
      <c r="E108" s="236">
        <v>28.498823529411766</v>
      </c>
      <c r="F108" s="236">
        <v>24.876293297345928</v>
      </c>
      <c r="G108" s="236">
        <v>17.478401215228331</v>
      </c>
      <c r="H108" s="236">
        <v>-14.883818120455473</v>
      </c>
      <c r="I108" s="236">
        <v>26.88317039367719</v>
      </c>
    </row>
    <row r="109" spans="1:34" ht="15" customHeight="1" x14ac:dyDescent="0.35">
      <c r="A109" s="51" t="s">
        <v>118</v>
      </c>
      <c r="B109" s="215" t="s">
        <v>204</v>
      </c>
      <c r="C109" s="236">
        <v>24.865466691408425</v>
      </c>
      <c r="D109" s="236">
        <v>32.108672532147345</v>
      </c>
      <c r="E109" s="236">
        <v>37.063529411764705</v>
      </c>
      <c r="F109" s="236">
        <v>41.03463787674314</v>
      </c>
      <c r="G109" s="236">
        <v>45.343207063514669</v>
      </c>
      <c r="H109" s="236">
        <v>20.477740372106243</v>
      </c>
      <c r="I109" s="236">
        <v>36.101434618121885</v>
      </c>
    </row>
    <row r="110" spans="1:34" ht="15" customHeight="1" x14ac:dyDescent="0.35">
      <c r="A110" s="51" t="s">
        <v>118</v>
      </c>
      <c r="B110" s="215" t="s">
        <v>205</v>
      </c>
      <c r="C110" s="236">
        <v>5.3627760252365935</v>
      </c>
      <c r="D110" s="236">
        <v>9.4266653775500338</v>
      </c>
      <c r="E110" s="236">
        <v>15.538823529411767</v>
      </c>
      <c r="F110" s="236">
        <v>20.854700854700855</v>
      </c>
      <c r="G110" s="236">
        <v>29.830057913225101</v>
      </c>
      <c r="H110" s="236">
        <v>24.467281887988506</v>
      </c>
      <c r="I110" s="236">
        <v>16.226542308124507</v>
      </c>
    </row>
    <row r="111" spans="1:34" ht="20.149999999999999" customHeight="1" x14ac:dyDescent="0.35">
      <c r="A111" s="503" t="s">
        <v>118</v>
      </c>
      <c r="B111" s="298" t="s">
        <v>206</v>
      </c>
      <c r="C111" s="341">
        <v>10778</v>
      </c>
      <c r="D111" s="341">
        <v>10343</v>
      </c>
      <c r="E111" s="341">
        <v>10625</v>
      </c>
      <c r="F111" s="341">
        <v>11115</v>
      </c>
      <c r="G111" s="341">
        <v>10533</v>
      </c>
      <c r="H111" s="512" t="s">
        <v>137</v>
      </c>
      <c r="I111" s="341">
        <v>53394</v>
      </c>
    </row>
    <row r="112" spans="1:34" ht="25" customHeight="1" x14ac:dyDescent="0.35">
      <c r="A112" s="51" t="s">
        <v>117</v>
      </c>
      <c r="B112" s="215" t="s">
        <v>200</v>
      </c>
      <c r="C112" s="236">
        <v>6.1470098129975934</v>
      </c>
      <c r="D112" s="236">
        <v>3.2581693101471432</v>
      </c>
      <c r="E112" s="236">
        <v>2.1816479400749063</v>
      </c>
      <c r="F112" s="236">
        <v>1.4959618208516887</v>
      </c>
      <c r="G112" s="236">
        <v>0.89407191448007772</v>
      </c>
      <c r="H112" s="236">
        <v>-5.2529378985175157</v>
      </c>
      <c r="I112" s="236">
        <v>2.8098769149696992</v>
      </c>
    </row>
    <row r="113" spans="1:9" ht="15" customHeight="1" x14ac:dyDescent="0.35">
      <c r="A113" s="51" t="s">
        <v>117</v>
      </c>
      <c r="B113" s="215" t="s">
        <v>201</v>
      </c>
      <c r="C113" s="236">
        <v>6.572856878355859</v>
      </c>
      <c r="D113" s="236">
        <v>3.5257022740301931</v>
      </c>
      <c r="E113" s="236">
        <v>1.9007490636704119</v>
      </c>
      <c r="F113" s="236">
        <v>1.2481644640234948</v>
      </c>
      <c r="G113" s="236">
        <v>0.54421768707482987</v>
      </c>
      <c r="H113" s="236">
        <v>-6.0286391912810293</v>
      </c>
      <c r="I113" s="236">
        <v>2.7741182670229985</v>
      </c>
    </row>
    <row r="114" spans="1:9" ht="15" customHeight="1" x14ac:dyDescent="0.35">
      <c r="A114" s="51" t="s">
        <v>117</v>
      </c>
      <c r="B114" s="215" t="s">
        <v>202</v>
      </c>
      <c r="C114" s="236">
        <v>28.865024995371229</v>
      </c>
      <c r="D114" s="236">
        <v>22.596980699407606</v>
      </c>
      <c r="E114" s="236">
        <v>16.207865168539325</v>
      </c>
      <c r="F114" s="236">
        <v>11.664831130690162</v>
      </c>
      <c r="G114" s="236">
        <v>6.812439261418854</v>
      </c>
      <c r="H114" s="236">
        <v>-22.052585733952377</v>
      </c>
      <c r="I114" s="236">
        <v>17.288365265178605</v>
      </c>
    </row>
    <row r="115" spans="1:9" ht="15" customHeight="1" x14ac:dyDescent="0.35">
      <c r="A115" s="51" t="s">
        <v>117</v>
      </c>
      <c r="B115" s="215" t="s">
        <v>203</v>
      </c>
      <c r="C115" s="236">
        <v>31.244214034438066</v>
      </c>
      <c r="D115" s="236">
        <v>30.193005923944199</v>
      </c>
      <c r="E115" s="236">
        <v>29.007490636704119</v>
      </c>
      <c r="F115" s="236">
        <v>24.137298091042585</v>
      </c>
      <c r="G115" s="236">
        <v>18.940719144800777</v>
      </c>
      <c r="H115" s="236">
        <v>-12.303494889637289</v>
      </c>
      <c r="I115" s="236">
        <v>26.747468664132196</v>
      </c>
    </row>
    <row r="116" spans="1:9" ht="15" customHeight="1" x14ac:dyDescent="0.35">
      <c r="A116" s="51" t="s">
        <v>117</v>
      </c>
      <c r="B116" s="215" t="s">
        <v>204</v>
      </c>
      <c r="C116" s="236">
        <v>22.505091649694499</v>
      </c>
      <c r="D116" s="236">
        <v>31.052933307854001</v>
      </c>
      <c r="E116" s="236">
        <v>36.264044943820224</v>
      </c>
      <c r="F116" s="236">
        <v>40.35425844346549</v>
      </c>
      <c r="G116" s="236">
        <v>44.033041788143827</v>
      </c>
      <c r="H116" s="236">
        <v>21.527950138449327</v>
      </c>
      <c r="I116" s="236">
        <v>34.78375428162758</v>
      </c>
    </row>
    <row r="117" spans="1:9" ht="15" customHeight="1" x14ac:dyDescent="0.35">
      <c r="A117" s="51" t="s">
        <v>117</v>
      </c>
      <c r="B117" s="215" t="s">
        <v>205</v>
      </c>
      <c r="C117" s="236">
        <v>4.6658026291427515</v>
      </c>
      <c r="D117" s="236">
        <v>9.3732084846168551</v>
      </c>
      <c r="E117" s="236">
        <v>14.438202247191011</v>
      </c>
      <c r="F117" s="236">
        <v>21.099486049926579</v>
      </c>
      <c r="G117" s="236">
        <v>28.775510204081634</v>
      </c>
      <c r="H117" s="236">
        <v>24.109707574938881</v>
      </c>
      <c r="I117" s="236">
        <v>15.596416607068919</v>
      </c>
    </row>
    <row r="118" spans="1:9" ht="20.149999999999999" customHeight="1" x14ac:dyDescent="0.35">
      <c r="A118" s="503" t="s">
        <v>117</v>
      </c>
      <c r="B118" s="298" t="s">
        <v>206</v>
      </c>
      <c r="C118" s="341">
        <v>10802</v>
      </c>
      <c r="D118" s="341">
        <v>10466</v>
      </c>
      <c r="E118" s="341">
        <v>10680</v>
      </c>
      <c r="F118" s="341">
        <v>10896</v>
      </c>
      <c r="G118" s="341">
        <v>10290</v>
      </c>
      <c r="H118" s="512" t="s">
        <v>137</v>
      </c>
      <c r="I118" s="341">
        <v>53134</v>
      </c>
    </row>
    <row r="119" spans="1:9" x14ac:dyDescent="0.35">
      <c r="B119"/>
      <c r="C119"/>
      <c r="D119"/>
      <c r="E119"/>
      <c r="F119"/>
      <c r="G119"/>
      <c r="H119" s="305"/>
      <c r="I119" s="305"/>
    </row>
  </sheetData>
  <phoneticPr fontId="21" type="noConversion"/>
  <hyperlinks>
    <hyperlink ref="A5" location="Table_of_contents!A1" display="Back to table of contents" xr:uid="{E69251F0-5920-46A3-AC33-2E63ED6A95D6}"/>
  </hyperlinks>
  <pageMargins left="0.7" right="0.7" top="0.75" bottom="0.75" header="0.3" footer="0.3"/>
  <pageSetup paperSize="9" orientation="portrait" horizontalDpi="300" verticalDpi="300" r:id="rId1"/>
  <tableParts count="1">
    <tablePart r:id="rId2"/>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868C8-72EE-49EB-B503-040B97D69F46}">
  <dimension ref="A1:AF119"/>
  <sheetViews>
    <sheetView showGridLines="0" zoomScale="70" zoomScaleNormal="70" workbookViewId="0"/>
  </sheetViews>
  <sheetFormatPr defaultColWidth="9.23046875" defaultRowHeight="15.5" x14ac:dyDescent="0.35"/>
  <cols>
    <col min="1" max="1" width="15.07421875" style="42" customWidth="1"/>
    <col min="2" max="2" width="43.53515625" style="42" customWidth="1"/>
    <col min="3" max="3" width="22.84375" style="42" customWidth="1"/>
    <col min="4" max="6" width="21.23046875" style="42" customWidth="1"/>
    <col min="7" max="7" width="22.84375" style="42" customWidth="1"/>
    <col min="8" max="8" width="20.07421875" style="42" customWidth="1"/>
    <col min="9" max="9" width="14.07421875" style="42" customWidth="1"/>
    <col min="15" max="15" width="12.53515625" customWidth="1"/>
    <col min="33" max="16384" width="9.23046875" style="42"/>
  </cols>
  <sheetData>
    <row r="1" spans="1:32" ht="30" customHeight="1" x14ac:dyDescent="0.35">
      <c r="A1" s="41" t="s">
        <v>686</v>
      </c>
      <c r="C1" s="11"/>
      <c r="D1" s="11"/>
      <c r="E1" s="11"/>
    </row>
    <row r="2" spans="1:32" ht="15" customHeight="1" x14ac:dyDescent="0.35">
      <c r="A2" s="11" t="s">
        <v>146</v>
      </c>
      <c r="C2" s="11"/>
      <c r="D2" s="11"/>
      <c r="E2" s="11"/>
    </row>
    <row r="3" spans="1:32" ht="15" customHeight="1" x14ac:dyDescent="0.35">
      <c r="A3" s="11" t="s">
        <v>114</v>
      </c>
      <c r="C3" s="11"/>
      <c r="D3" s="11"/>
      <c r="E3" s="11"/>
    </row>
    <row r="4" spans="1:32" x14ac:dyDescent="0.35">
      <c r="A4" s="11" t="s">
        <v>115</v>
      </c>
      <c r="C4" s="11"/>
      <c r="D4" s="11"/>
      <c r="E4" s="11"/>
    </row>
    <row r="5" spans="1:32" s="46" customFormat="1" ht="40" customHeight="1" x14ac:dyDescent="0.35">
      <c r="A5" s="45" t="s">
        <v>66</v>
      </c>
      <c r="C5" s="565"/>
      <c r="D5" s="227"/>
      <c r="E5" s="306"/>
      <c r="G5" s="565"/>
      <c r="H5" s="294"/>
      <c r="I5" s="307"/>
      <c r="J5"/>
      <c r="K5"/>
      <c r="L5"/>
      <c r="M5"/>
      <c r="N5"/>
      <c r="O5"/>
      <c r="P5"/>
      <c r="Q5"/>
      <c r="R5"/>
      <c r="S5"/>
      <c r="T5"/>
      <c r="U5"/>
      <c r="V5"/>
      <c r="W5"/>
      <c r="X5"/>
      <c r="Y5"/>
      <c r="Z5"/>
      <c r="AA5"/>
      <c r="AB5"/>
      <c r="AC5"/>
      <c r="AD5"/>
      <c r="AE5"/>
      <c r="AF5"/>
    </row>
    <row r="6" spans="1:32" ht="60" customHeight="1" thickBot="1" x14ac:dyDescent="0.4">
      <c r="A6" s="296" t="s">
        <v>153</v>
      </c>
      <c r="B6" s="308" t="s">
        <v>413</v>
      </c>
      <c r="C6" s="49" t="s">
        <v>155</v>
      </c>
      <c r="D6" s="49" t="s">
        <v>156</v>
      </c>
      <c r="E6" s="49" t="s">
        <v>157</v>
      </c>
      <c r="F6" s="49" t="s">
        <v>158</v>
      </c>
      <c r="G6" s="49" t="s">
        <v>159</v>
      </c>
      <c r="H6" s="49" t="s">
        <v>415</v>
      </c>
      <c r="I6" s="50" t="s">
        <v>336</v>
      </c>
    </row>
    <row r="7" spans="1:32" ht="25" customHeight="1" x14ac:dyDescent="0.35">
      <c r="A7" s="51" t="s">
        <v>651</v>
      </c>
      <c r="B7" s="215" t="s">
        <v>200</v>
      </c>
      <c r="C7" s="299">
        <v>3.8784323311333821</v>
      </c>
      <c r="D7" s="299">
        <v>2.8154805575935438</v>
      </c>
      <c r="E7" s="299">
        <v>2.2620531007380427</v>
      </c>
      <c r="F7" s="299">
        <v>1.6017912504305891</v>
      </c>
      <c r="G7" s="299">
        <v>0.80347858965875796</v>
      </c>
      <c r="H7" s="299">
        <v>-3.0749537414746242</v>
      </c>
      <c r="I7" s="299">
        <v>2.3117865271231697</v>
      </c>
    </row>
    <row r="8" spans="1:32" ht="15" customHeight="1" x14ac:dyDescent="0.35">
      <c r="A8" s="51" t="s">
        <v>651</v>
      </c>
      <c r="B8" s="215" t="s">
        <v>416</v>
      </c>
      <c r="C8" s="299">
        <v>96.121567668866618</v>
      </c>
      <c r="D8" s="299">
        <v>97.184519442406454</v>
      </c>
      <c r="E8" s="299">
        <v>97.737946899261956</v>
      </c>
      <c r="F8" s="299">
        <v>98.39820874956942</v>
      </c>
      <c r="G8" s="299">
        <v>99.196521410341248</v>
      </c>
      <c r="H8" s="299">
        <v>3.07495374147463</v>
      </c>
      <c r="I8" s="299">
        <v>97.688213472876825</v>
      </c>
    </row>
    <row r="9" spans="1:32" ht="15" customHeight="1" x14ac:dyDescent="0.35">
      <c r="A9" s="51" t="s">
        <v>651</v>
      </c>
      <c r="B9" s="215" t="s">
        <v>228</v>
      </c>
      <c r="C9" s="299">
        <v>90.523914283386304</v>
      </c>
      <c r="D9" s="299">
        <v>93.17681584739546</v>
      </c>
      <c r="E9" s="299">
        <v>95.46630882775807</v>
      </c>
      <c r="F9" s="299">
        <v>96.934205993799509</v>
      </c>
      <c r="G9" s="299">
        <v>98.544285849324126</v>
      </c>
      <c r="H9" s="299">
        <v>8.0203715659378219</v>
      </c>
      <c r="I9" s="299">
        <v>94.820881346212431</v>
      </c>
    </row>
    <row r="10" spans="1:32" ht="15" customHeight="1" x14ac:dyDescent="0.35">
      <c r="A10" s="51" t="s">
        <v>651</v>
      </c>
      <c r="B10" s="215" t="s">
        <v>229</v>
      </c>
      <c r="C10" s="299">
        <v>73.567994785301067</v>
      </c>
      <c r="D10" s="299">
        <v>79.090242112986061</v>
      </c>
      <c r="E10" s="299">
        <v>84.434007476277202</v>
      </c>
      <c r="F10" s="299">
        <v>89.829486737857394</v>
      </c>
      <c r="G10" s="299">
        <v>94.952263919084984</v>
      </c>
      <c r="H10" s="299">
        <v>21.384269133783917</v>
      </c>
      <c r="I10" s="299">
        <v>84.116772100858412</v>
      </c>
    </row>
    <row r="11" spans="1:32" ht="15" customHeight="1" x14ac:dyDescent="0.35">
      <c r="A11" s="51" t="s">
        <v>651</v>
      </c>
      <c r="B11" s="215" t="s">
        <v>230</v>
      </c>
      <c r="C11" s="299">
        <v>41.929438605068036</v>
      </c>
      <c r="D11" s="299">
        <v>48.45928099779897</v>
      </c>
      <c r="E11" s="299">
        <v>57.001821144445508</v>
      </c>
      <c r="F11" s="299">
        <v>67.102996899758864</v>
      </c>
      <c r="G11" s="299">
        <v>79.667265336988365</v>
      </c>
      <c r="H11" s="299">
        <v>37.737826731920329</v>
      </c>
      <c r="I11" s="299">
        <v>58.416515833049587</v>
      </c>
    </row>
    <row r="12" spans="1:32" ht="15" customHeight="1" x14ac:dyDescent="0.35">
      <c r="A12" s="51" t="s">
        <v>651</v>
      </c>
      <c r="B12" s="215" t="s">
        <v>417</v>
      </c>
      <c r="C12" s="299">
        <v>9.8183003340666506</v>
      </c>
      <c r="D12" s="299">
        <v>13.655539251650769</v>
      </c>
      <c r="E12" s="299">
        <v>17.482986676890636</v>
      </c>
      <c r="F12" s="299">
        <v>24.293833964863936</v>
      </c>
      <c r="G12" s="299">
        <v>35.182909537763493</v>
      </c>
      <c r="H12" s="299">
        <v>25.364609203696844</v>
      </c>
      <c r="I12" s="299">
        <v>19.822225408146807</v>
      </c>
    </row>
    <row r="13" spans="1:32" ht="20.149999999999999" customHeight="1" x14ac:dyDescent="0.35">
      <c r="A13" s="503" t="s">
        <v>651</v>
      </c>
      <c r="B13" s="298" t="s">
        <v>206</v>
      </c>
      <c r="C13" s="251">
        <v>12273</v>
      </c>
      <c r="D13" s="251">
        <v>10904</v>
      </c>
      <c r="E13" s="251">
        <v>10433</v>
      </c>
      <c r="F13" s="251">
        <v>11612</v>
      </c>
      <c r="G13" s="251">
        <v>10579</v>
      </c>
      <c r="H13" s="301" t="s">
        <v>137</v>
      </c>
      <c r="I13" s="251">
        <v>55801</v>
      </c>
    </row>
    <row r="14" spans="1:32" ht="25" customHeight="1" x14ac:dyDescent="0.35">
      <c r="A14" s="51" t="s">
        <v>588</v>
      </c>
      <c r="B14" s="215" t="s">
        <v>200</v>
      </c>
      <c r="C14" s="299">
        <v>4.048</v>
      </c>
      <c r="D14" s="299">
        <v>2.9919970898508548</v>
      </c>
      <c r="E14" s="299">
        <v>2.4282135286182309</v>
      </c>
      <c r="F14" s="299">
        <v>1.512254475925604</v>
      </c>
      <c r="G14" s="299">
        <v>0.84841628959276016</v>
      </c>
      <c r="H14" s="299">
        <v>-3.1995837104072398</v>
      </c>
      <c r="I14" s="299">
        <v>2.4130170750875188</v>
      </c>
    </row>
    <row r="15" spans="1:32" ht="15" customHeight="1" x14ac:dyDescent="0.35">
      <c r="A15" s="51" t="s">
        <v>588</v>
      </c>
      <c r="B15" s="215" t="s">
        <v>416</v>
      </c>
      <c r="C15" s="299">
        <v>95.951999999999998</v>
      </c>
      <c r="D15" s="299">
        <v>97.008002910149145</v>
      </c>
      <c r="E15" s="299">
        <v>97.57178647138177</v>
      </c>
      <c r="F15" s="299">
        <v>98.487745524074398</v>
      </c>
      <c r="G15" s="299">
        <v>99.151583710407238</v>
      </c>
      <c r="H15" s="299">
        <v>3.1995837104072393</v>
      </c>
      <c r="I15" s="299">
        <v>97.586982924912476</v>
      </c>
    </row>
    <row r="16" spans="1:32" ht="15" customHeight="1" x14ac:dyDescent="0.35">
      <c r="A16" s="51" t="s">
        <v>588</v>
      </c>
      <c r="B16" s="215" t="s">
        <v>228</v>
      </c>
      <c r="C16" s="299">
        <v>91.28</v>
      </c>
      <c r="D16" s="299">
        <v>93.92506365951256</v>
      </c>
      <c r="E16" s="299">
        <v>95.68317594912314</v>
      </c>
      <c r="F16" s="299">
        <v>97.262297931513999</v>
      </c>
      <c r="G16" s="299">
        <v>98.604826546003025</v>
      </c>
      <c r="H16" s="299">
        <v>7.324826546003024</v>
      </c>
      <c r="I16" s="299">
        <v>95.232907051511035</v>
      </c>
    </row>
    <row r="17" spans="1:32" ht="15" customHeight="1" x14ac:dyDescent="0.35">
      <c r="A17" s="51" t="s">
        <v>588</v>
      </c>
      <c r="B17" s="215" t="s">
        <v>229</v>
      </c>
      <c r="C17" s="299">
        <v>71.86399999999999</v>
      </c>
      <c r="D17" s="299">
        <v>78.792288104765376</v>
      </c>
      <c r="E17" s="299">
        <v>84.303333975717862</v>
      </c>
      <c r="F17" s="299">
        <v>89.909612376151571</v>
      </c>
      <c r="G17" s="299">
        <v>94.579562594268481</v>
      </c>
      <c r="H17" s="299">
        <v>22.715562594268491</v>
      </c>
      <c r="I17" s="299">
        <v>83.54290205043938</v>
      </c>
    </row>
    <row r="18" spans="1:32" ht="15" customHeight="1" x14ac:dyDescent="0.35">
      <c r="A18" s="51" t="s">
        <v>588</v>
      </c>
      <c r="B18" s="215" t="s">
        <v>230</v>
      </c>
      <c r="C18" s="299">
        <v>40.160000000000004</v>
      </c>
      <c r="D18" s="299">
        <v>48.162968352128047</v>
      </c>
      <c r="E18" s="299">
        <v>56.301792252842553</v>
      </c>
      <c r="F18" s="299">
        <v>66.321918998783246</v>
      </c>
      <c r="G18" s="299">
        <v>78.563348416289585</v>
      </c>
      <c r="H18" s="299">
        <v>38.403348416289582</v>
      </c>
      <c r="I18" s="299">
        <v>57.376580695863396</v>
      </c>
    </row>
    <row r="19" spans="1:32" ht="15" customHeight="1" x14ac:dyDescent="0.35">
      <c r="A19" s="51" t="s">
        <v>588</v>
      </c>
      <c r="B19" s="215" t="s">
        <v>417</v>
      </c>
      <c r="C19" s="299">
        <v>9.1999999999999993</v>
      </c>
      <c r="D19" s="299">
        <v>12.704619861767915</v>
      </c>
      <c r="E19" s="299">
        <v>17.845442281749854</v>
      </c>
      <c r="F19" s="299">
        <v>24.135233791065531</v>
      </c>
      <c r="G19" s="299">
        <v>34.445701357466064</v>
      </c>
      <c r="H19" s="299">
        <v>25.245701357466064</v>
      </c>
      <c r="I19" s="299">
        <v>19.343430735157533</v>
      </c>
    </row>
    <row r="20" spans="1:32" ht="20.149999999999999" customHeight="1" x14ac:dyDescent="0.35">
      <c r="A20" s="503" t="s">
        <v>588</v>
      </c>
      <c r="B20" s="298" t="s">
        <v>206</v>
      </c>
      <c r="C20" s="251">
        <v>12500</v>
      </c>
      <c r="D20" s="251">
        <v>10996</v>
      </c>
      <c r="E20" s="251">
        <v>10378</v>
      </c>
      <c r="F20" s="251">
        <v>11506</v>
      </c>
      <c r="G20" s="251">
        <v>10608</v>
      </c>
      <c r="H20" s="301" t="s">
        <v>137</v>
      </c>
      <c r="I20" s="251">
        <v>55988</v>
      </c>
    </row>
    <row r="21" spans="1:32" ht="25" customHeight="1" x14ac:dyDescent="0.35">
      <c r="A21" s="51" t="s">
        <v>130</v>
      </c>
      <c r="B21" s="215" t="s">
        <v>200</v>
      </c>
      <c r="C21" s="299">
        <v>3.7198584478643735</v>
      </c>
      <c r="D21" s="299">
        <v>2.8085185529619641</v>
      </c>
      <c r="E21" s="299">
        <v>1.9491854150504269</v>
      </c>
      <c r="F21" s="299">
        <v>1.4345915897068053</v>
      </c>
      <c r="G21" s="299">
        <v>1.0121457489878543</v>
      </c>
      <c r="H21" s="299">
        <v>-2.7077126988765192</v>
      </c>
      <c r="I21" s="299">
        <v>2.2285954368595071</v>
      </c>
    </row>
    <row r="22" spans="1:32" ht="15" customHeight="1" x14ac:dyDescent="0.35">
      <c r="A22" s="51" t="s">
        <v>130</v>
      </c>
      <c r="B22" s="215" t="s">
        <v>416</v>
      </c>
      <c r="C22" s="299">
        <v>96.280141552135618</v>
      </c>
      <c r="D22" s="299">
        <v>97.191481447038029</v>
      </c>
      <c r="E22" s="299">
        <v>98.050814584949578</v>
      </c>
      <c r="F22" s="299">
        <v>98.565408410293202</v>
      </c>
      <c r="G22" s="299">
        <v>98.987854251012138</v>
      </c>
      <c r="H22" s="299">
        <v>2.7077126988765201</v>
      </c>
      <c r="I22" s="299">
        <v>97.771404563140493</v>
      </c>
    </row>
    <row r="23" spans="1:32" ht="15" customHeight="1" x14ac:dyDescent="0.35">
      <c r="A23" s="51" t="s">
        <v>130</v>
      </c>
      <c r="B23" s="215" t="s">
        <v>228</v>
      </c>
      <c r="C23" s="299">
        <v>92.724878610813917</v>
      </c>
      <c r="D23" s="299">
        <v>95.108341858086121</v>
      </c>
      <c r="E23" s="299">
        <v>96.596198603568666</v>
      </c>
      <c r="F23" s="299">
        <v>97.659822469290773</v>
      </c>
      <c r="G23" s="299">
        <v>98.5926354347407</v>
      </c>
      <c r="H23" s="299">
        <v>5.8677568239267828</v>
      </c>
      <c r="I23" s="299">
        <v>96.039676305646381</v>
      </c>
    </row>
    <row r="24" spans="1:32" ht="15" customHeight="1" x14ac:dyDescent="0.35">
      <c r="A24" s="51" t="s">
        <v>130</v>
      </c>
      <c r="B24" s="215" t="s">
        <v>229</v>
      </c>
      <c r="C24" s="299">
        <v>74.487696485885934</v>
      </c>
      <c r="D24" s="299">
        <v>79.735887659257884</v>
      </c>
      <c r="E24" s="299">
        <v>86.394491854150502</v>
      </c>
      <c r="F24" s="299">
        <v>90.226844795122389</v>
      </c>
      <c r="G24" s="299">
        <v>94.659726238673599</v>
      </c>
      <c r="H24" s="299">
        <v>20.172029752787665</v>
      </c>
      <c r="I24" s="299">
        <v>84.790749502219469</v>
      </c>
    </row>
    <row r="25" spans="1:32" ht="15" customHeight="1" x14ac:dyDescent="0.35">
      <c r="A25" s="51" t="s">
        <v>130</v>
      </c>
      <c r="B25" s="215" t="s">
        <v>230</v>
      </c>
      <c r="C25" s="299">
        <v>41.478067648753189</v>
      </c>
      <c r="D25" s="299">
        <v>48.665488700827673</v>
      </c>
      <c r="E25" s="299">
        <v>57.554305663304881</v>
      </c>
      <c r="F25" s="299">
        <v>66.1436384829194</v>
      </c>
      <c r="G25" s="299">
        <v>78.349720454983611</v>
      </c>
      <c r="H25" s="299">
        <v>36.871652806230422</v>
      </c>
      <c r="I25" s="299">
        <v>57.930694335348811</v>
      </c>
    </row>
    <row r="26" spans="1:32" ht="15" customHeight="1" x14ac:dyDescent="0.35">
      <c r="A26" s="51" t="s">
        <v>130</v>
      </c>
      <c r="B26" s="215" t="s">
        <v>417</v>
      </c>
      <c r="C26" s="299">
        <v>10.336597810879763</v>
      </c>
      <c r="D26" s="299">
        <v>13.410211103877986</v>
      </c>
      <c r="E26" s="299">
        <v>18.977889837083008</v>
      </c>
      <c r="F26" s="299">
        <v>24.800502107056396</v>
      </c>
      <c r="G26" s="299">
        <v>35.02988239830345</v>
      </c>
      <c r="H26" s="299">
        <v>24.693284587423687</v>
      </c>
      <c r="I26" s="299">
        <v>20.194362749575287</v>
      </c>
    </row>
    <row r="27" spans="1:32" s="64" customFormat="1" ht="20.149999999999999" customHeight="1" x14ac:dyDescent="0.35">
      <c r="A27" s="503" t="s">
        <v>130</v>
      </c>
      <c r="B27" s="669" t="s">
        <v>206</v>
      </c>
      <c r="C27" s="670">
        <v>12151</v>
      </c>
      <c r="D27" s="670">
        <v>10753</v>
      </c>
      <c r="E27" s="670">
        <v>10312</v>
      </c>
      <c r="F27" s="670">
        <v>11153</v>
      </c>
      <c r="G27" s="670">
        <v>10374</v>
      </c>
      <c r="H27" s="671" t="s">
        <v>137</v>
      </c>
      <c r="I27" s="670">
        <v>54743</v>
      </c>
      <c r="J27"/>
      <c r="K27"/>
      <c r="L27"/>
      <c r="M27"/>
      <c r="N27"/>
      <c r="O27"/>
      <c r="P27"/>
      <c r="Q27"/>
      <c r="R27"/>
      <c r="S27"/>
      <c r="T27"/>
      <c r="U27"/>
      <c r="V27"/>
      <c r="W27"/>
      <c r="X27"/>
      <c r="Y27"/>
      <c r="Z27"/>
      <c r="AA27"/>
      <c r="AB27"/>
      <c r="AC27"/>
      <c r="AD27"/>
      <c r="AE27"/>
      <c r="AF27"/>
    </row>
    <row r="28" spans="1:32" ht="25" customHeight="1" x14ac:dyDescent="0.35">
      <c r="A28" s="51" t="s">
        <v>129</v>
      </c>
      <c r="B28" s="215" t="s">
        <v>200</v>
      </c>
      <c r="C28" s="299">
        <v>3.6290322580645165</v>
      </c>
      <c r="D28" s="299">
        <v>2.4453261972870721</v>
      </c>
      <c r="E28" s="299">
        <v>1.7172675521821632</v>
      </c>
      <c r="F28" s="299">
        <v>1.5029522275899088</v>
      </c>
      <c r="G28" s="299">
        <v>0.79772079772079774</v>
      </c>
      <c r="H28" s="299">
        <v>-2.8313114603437186</v>
      </c>
      <c r="I28" s="299">
        <v>2.0620236435722434</v>
      </c>
    </row>
    <row r="29" spans="1:32" ht="15" customHeight="1" x14ac:dyDescent="0.35">
      <c r="A29" s="51" t="s">
        <v>129</v>
      </c>
      <c r="B29" s="215" t="s">
        <v>416</v>
      </c>
      <c r="C29" s="299">
        <v>96.370967741935488</v>
      </c>
      <c r="D29" s="299">
        <v>97.554673802712927</v>
      </c>
      <c r="E29" s="299">
        <v>98.282732447817835</v>
      </c>
      <c r="F29" s="299">
        <v>98.497047772410099</v>
      </c>
      <c r="G29" s="299">
        <v>99.2022792022792</v>
      </c>
      <c r="H29" s="299">
        <v>2.8313114603437128</v>
      </c>
      <c r="I29" s="299">
        <v>97.937976356427754</v>
      </c>
    </row>
    <row r="30" spans="1:32" ht="15" customHeight="1" x14ac:dyDescent="0.35">
      <c r="A30" s="51" t="s">
        <v>129</v>
      </c>
      <c r="B30" s="215" t="s">
        <v>228</v>
      </c>
      <c r="C30" s="299">
        <v>93.079328505595782</v>
      </c>
      <c r="D30" s="299">
        <v>95.782965765433232</v>
      </c>
      <c r="E30" s="299">
        <v>97.077798861480076</v>
      </c>
      <c r="F30" s="299">
        <v>97.674002504920381</v>
      </c>
      <c r="G30" s="299">
        <v>98.879392212725548</v>
      </c>
      <c r="H30" s="299">
        <v>5.800063707129766</v>
      </c>
      <c r="I30" s="299">
        <v>96.408204645436939</v>
      </c>
    </row>
    <row r="31" spans="1:32" ht="15" customHeight="1" x14ac:dyDescent="0.35">
      <c r="A31" s="51" t="s">
        <v>129</v>
      </c>
      <c r="B31" s="215" t="s">
        <v>229</v>
      </c>
      <c r="C31" s="299">
        <v>76.431863067807768</v>
      </c>
      <c r="D31" s="299">
        <v>82.24600904309311</v>
      </c>
      <c r="E31" s="299">
        <v>87.45730550284631</v>
      </c>
      <c r="F31" s="299">
        <v>91.769547325102891</v>
      </c>
      <c r="G31" s="299">
        <v>95.489078822412154</v>
      </c>
      <c r="H31" s="299">
        <v>19.057215754604385</v>
      </c>
      <c r="I31" s="299">
        <v>86.413092673389215</v>
      </c>
    </row>
    <row r="32" spans="1:32" ht="15" customHeight="1" x14ac:dyDescent="0.35">
      <c r="A32" s="51" t="s">
        <v>129</v>
      </c>
      <c r="B32" s="215" t="s">
        <v>230</v>
      </c>
      <c r="C32" s="299">
        <v>44.091507570770247</v>
      </c>
      <c r="D32" s="299">
        <v>51.804004798375935</v>
      </c>
      <c r="E32" s="299">
        <v>61.631878557874764</v>
      </c>
      <c r="F32" s="299">
        <v>70.075147611379492</v>
      </c>
      <c r="G32" s="299">
        <v>81.13960113960114</v>
      </c>
      <c r="H32" s="299">
        <v>37.048093568830893</v>
      </c>
      <c r="I32" s="299">
        <v>61.272335572170832</v>
      </c>
    </row>
    <row r="33" spans="1:32" ht="15" customHeight="1" x14ac:dyDescent="0.35">
      <c r="A33" s="51" t="s">
        <v>129</v>
      </c>
      <c r="B33" s="215" t="s">
        <v>417</v>
      </c>
      <c r="C33" s="299">
        <v>9.9736668861092816</v>
      </c>
      <c r="D33" s="299">
        <v>13.952200793577557</v>
      </c>
      <c r="E33" s="299">
        <v>20.313092979127134</v>
      </c>
      <c r="F33" s="299">
        <v>27.106816961889425</v>
      </c>
      <c r="G33" s="299">
        <v>37.863247863247864</v>
      </c>
      <c r="H33" s="299">
        <v>27.889580977138582</v>
      </c>
      <c r="I33" s="299">
        <v>21.510943751470933</v>
      </c>
    </row>
    <row r="34" spans="1:32" s="64" customFormat="1" ht="20.149999999999999" customHeight="1" x14ac:dyDescent="0.35">
      <c r="A34" s="503" t="s">
        <v>129</v>
      </c>
      <c r="B34" s="215" t="s">
        <v>206</v>
      </c>
      <c r="C34" s="251">
        <v>12152</v>
      </c>
      <c r="D34" s="251">
        <v>10837</v>
      </c>
      <c r="E34" s="251">
        <v>10540</v>
      </c>
      <c r="F34" s="251">
        <v>11178</v>
      </c>
      <c r="G34" s="251">
        <v>10530</v>
      </c>
      <c r="H34" s="301" t="s">
        <v>137</v>
      </c>
      <c r="I34" s="251">
        <v>55237</v>
      </c>
      <c r="J34"/>
      <c r="K34"/>
      <c r="L34"/>
      <c r="M34"/>
      <c r="N34"/>
      <c r="O34"/>
      <c r="P34"/>
      <c r="Q34"/>
      <c r="R34"/>
      <c r="S34"/>
      <c r="T34"/>
      <c r="U34"/>
      <c r="V34"/>
      <c r="W34"/>
      <c r="X34"/>
      <c r="Y34"/>
      <c r="Z34"/>
      <c r="AA34"/>
      <c r="AB34"/>
      <c r="AC34"/>
      <c r="AD34"/>
      <c r="AE34"/>
      <c r="AF34"/>
    </row>
    <row r="35" spans="1:32" ht="25" customHeight="1" x14ac:dyDescent="0.35">
      <c r="A35" s="51" t="s">
        <v>128</v>
      </c>
      <c r="B35" s="215" t="s">
        <v>200</v>
      </c>
      <c r="C35" s="299">
        <v>3.6643459142543056</v>
      </c>
      <c r="D35" s="299">
        <v>2.6294498381877021</v>
      </c>
      <c r="E35" s="299">
        <v>1.9293924466338259</v>
      </c>
      <c r="F35" s="299">
        <v>1.2994569433669512</v>
      </c>
      <c r="G35" s="299">
        <v>0.63726481893586895</v>
      </c>
      <c r="H35" s="299">
        <v>-3.0270810953184366</v>
      </c>
      <c r="I35" s="299">
        <v>2.0592756079296888</v>
      </c>
    </row>
    <row r="36" spans="1:32" ht="15" customHeight="1" x14ac:dyDescent="0.35">
      <c r="A36" s="51" t="s">
        <v>128</v>
      </c>
      <c r="B36" s="215" t="s">
        <v>416</v>
      </c>
      <c r="C36" s="299">
        <v>96.335654085745688</v>
      </c>
      <c r="D36" s="299">
        <v>97.370550161812304</v>
      </c>
      <c r="E36" s="299">
        <v>98.070607553366173</v>
      </c>
      <c r="F36" s="299">
        <v>98.700543056633052</v>
      </c>
      <c r="G36" s="299">
        <v>99.362735181064139</v>
      </c>
      <c r="H36" s="299">
        <v>3.0270810953184508</v>
      </c>
      <c r="I36" s="299">
        <v>97.940724392070308</v>
      </c>
    </row>
    <row r="37" spans="1:32" ht="15" customHeight="1" x14ac:dyDescent="0.35">
      <c r="A37" s="51" t="s">
        <v>128</v>
      </c>
      <c r="B37" s="215" t="s">
        <v>228</v>
      </c>
      <c r="C37" s="299">
        <v>92.60718211799194</v>
      </c>
      <c r="D37" s="299">
        <v>95.16585760517799</v>
      </c>
      <c r="E37" s="299">
        <v>96.767241379310349</v>
      </c>
      <c r="F37" s="299">
        <v>97.827773467804505</v>
      </c>
      <c r="G37" s="299">
        <v>98.887315395508807</v>
      </c>
      <c r="H37" s="299">
        <v>6.2801332775168675</v>
      </c>
      <c r="I37" s="299">
        <v>96.188862176329167</v>
      </c>
    </row>
    <row r="38" spans="1:32" ht="15" customHeight="1" x14ac:dyDescent="0.35">
      <c r="A38" s="51" t="s">
        <v>128</v>
      </c>
      <c r="B38" s="215" t="s">
        <v>229</v>
      </c>
      <c r="C38" s="299">
        <v>77.885672407475269</v>
      </c>
      <c r="D38" s="299">
        <v>83.565938511326863</v>
      </c>
      <c r="E38" s="299">
        <v>89.131773399014776</v>
      </c>
      <c r="F38" s="299">
        <v>92.484484096198599</v>
      </c>
      <c r="G38" s="299">
        <v>96.12583451345337</v>
      </c>
      <c r="H38" s="299">
        <v>18.240162105978101</v>
      </c>
      <c r="I38" s="299">
        <v>87.671934733772119</v>
      </c>
    </row>
    <row r="39" spans="1:32" ht="15" customHeight="1" x14ac:dyDescent="0.35">
      <c r="A39" s="51" t="s">
        <v>128</v>
      </c>
      <c r="B39" s="215" t="s">
        <v>230</v>
      </c>
      <c r="C39" s="299">
        <v>49.450348112861853</v>
      </c>
      <c r="D39" s="299">
        <v>57.847896440129453</v>
      </c>
      <c r="E39" s="299">
        <v>66.10221674876847</v>
      </c>
      <c r="F39" s="299">
        <v>74.049650892164465</v>
      </c>
      <c r="G39" s="299">
        <v>83.866073234877604</v>
      </c>
      <c r="H39" s="299">
        <v>34.415725122015751</v>
      </c>
      <c r="I39" s="299">
        <v>65.987466992472307</v>
      </c>
    </row>
    <row r="40" spans="1:32" ht="15" customHeight="1" x14ac:dyDescent="0.35">
      <c r="A40" s="51" t="s">
        <v>128</v>
      </c>
      <c r="B40" s="215" t="s">
        <v>417</v>
      </c>
      <c r="C40" s="299">
        <v>11.973250274825944</v>
      </c>
      <c r="D40" s="299">
        <v>16.38349514563107</v>
      </c>
      <c r="E40" s="299">
        <v>23.357963875205254</v>
      </c>
      <c r="F40" s="299">
        <v>29.247478665632272</v>
      </c>
      <c r="G40" s="299">
        <v>41.199676309933238</v>
      </c>
      <c r="H40" s="299">
        <v>29.226426035107295</v>
      </c>
      <c r="I40" s="299">
        <v>24.222598825523196</v>
      </c>
    </row>
    <row r="41" spans="1:32" s="64" customFormat="1" ht="20.149999999999999" customHeight="1" x14ac:dyDescent="0.35">
      <c r="A41" s="503" t="s">
        <v>128</v>
      </c>
      <c r="B41" s="298" t="s">
        <v>206</v>
      </c>
      <c r="C41" s="251">
        <v>10916</v>
      </c>
      <c r="D41" s="251">
        <v>9888</v>
      </c>
      <c r="E41" s="251">
        <v>9744</v>
      </c>
      <c r="F41" s="251">
        <v>10312</v>
      </c>
      <c r="G41" s="251">
        <v>9886</v>
      </c>
      <c r="H41" s="301" t="s">
        <v>137</v>
      </c>
      <c r="I41" s="251">
        <v>50746</v>
      </c>
      <c r="J41"/>
      <c r="K41"/>
      <c r="L41"/>
      <c r="M41"/>
      <c r="N41"/>
      <c r="O41"/>
      <c r="P41"/>
      <c r="Q41"/>
      <c r="R41"/>
      <c r="S41"/>
      <c r="T41"/>
      <c r="U41"/>
      <c r="V41"/>
      <c r="W41"/>
      <c r="X41"/>
      <c r="Y41"/>
      <c r="Z41"/>
      <c r="AA41"/>
      <c r="AB41"/>
      <c r="AC41"/>
      <c r="AD41"/>
      <c r="AE41"/>
      <c r="AF41"/>
    </row>
    <row r="42" spans="1:32" ht="25" customHeight="1" x14ac:dyDescent="0.35">
      <c r="A42" s="51" t="s">
        <v>127</v>
      </c>
      <c r="B42" s="215" t="s">
        <v>200</v>
      </c>
      <c r="C42" s="299">
        <v>3.6700755041575071</v>
      </c>
      <c r="D42" s="299">
        <v>2.3539668700959022</v>
      </c>
      <c r="E42" s="299">
        <v>1.8127556095943405</v>
      </c>
      <c r="F42" s="299">
        <v>1.3924050632911391</v>
      </c>
      <c r="G42" s="299">
        <v>0.73212747631352282</v>
      </c>
      <c r="H42" s="299">
        <v>-2.9379480278439845</v>
      </c>
      <c r="I42" s="299">
        <v>2.0314409744173303</v>
      </c>
    </row>
    <row r="43" spans="1:32" ht="15" customHeight="1" x14ac:dyDescent="0.35">
      <c r="A43" s="51" t="s">
        <v>127</v>
      </c>
      <c r="B43" s="215" t="s">
        <v>416</v>
      </c>
      <c r="C43" s="299">
        <v>96.329924495842491</v>
      </c>
      <c r="D43" s="299">
        <v>97.646033129904097</v>
      </c>
      <c r="E43" s="299">
        <v>98.187244390405652</v>
      </c>
      <c r="F43" s="299">
        <v>98.607594936708864</v>
      </c>
      <c r="G43" s="299">
        <v>99.267872523686478</v>
      </c>
      <c r="H43" s="299">
        <v>2.9379480278439871</v>
      </c>
      <c r="I43" s="299">
        <v>97.968559025582664</v>
      </c>
    </row>
    <row r="44" spans="1:32" ht="15" customHeight="1" x14ac:dyDescent="0.35">
      <c r="A44" s="51" t="s">
        <v>127</v>
      </c>
      <c r="B44" s="215" t="s">
        <v>228</v>
      </c>
      <c r="C44" s="299">
        <v>91.713657650769377</v>
      </c>
      <c r="D44" s="299">
        <v>94.823452484742816</v>
      </c>
      <c r="E44" s="299">
        <v>96.706090416712726</v>
      </c>
      <c r="F44" s="299">
        <v>97.362869198312239</v>
      </c>
      <c r="G44" s="299">
        <v>98.815676141257541</v>
      </c>
      <c r="H44" s="299">
        <v>7.1020184904881631</v>
      </c>
      <c r="I44" s="299">
        <v>95.785392169258657</v>
      </c>
    </row>
    <row r="45" spans="1:32" ht="15" customHeight="1" x14ac:dyDescent="0.35">
      <c r="A45" s="51" t="s">
        <v>127</v>
      </c>
      <c r="B45" s="215" t="s">
        <v>229</v>
      </c>
      <c r="C45" s="299">
        <v>74.452833795278607</v>
      </c>
      <c r="D45" s="299">
        <v>81.49520488230165</v>
      </c>
      <c r="E45" s="299">
        <v>87.786006410964958</v>
      </c>
      <c r="F45" s="299">
        <v>90.875527426160346</v>
      </c>
      <c r="G45" s="299">
        <v>95.273471145564173</v>
      </c>
      <c r="H45" s="299">
        <v>20.820637350285566</v>
      </c>
      <c r="I45" s="299">
        <v>85.712479453786827</v>
      </c>
    </row>
    <row r="46" spans="1:32" ht="15" customHeight="1" x14ac:dyDescent="0.35">
      <c r="A46" s="51" t="s">
        <v>127</v>
      </c>
      <c r="B46" s="215" t="s">
        <v>230</v>
      </c>
      <c r="C46" s="299">
        <v>46.640542865334986</v>
      </c>
      <c r="D46" s="299">
        <v>54.664341761115956</v>
      </c>
      <c r="E46" s="299">
        <v>65.657123908477942</v>
      </c>
      <c r="F46" s="299">
        <v>71.677215189873422</v>
      </c>
      <c r="G46" s="299">
        <v>82.71963824289405</v>
      </c>
      <c r="H46" s="299">
        <v>36.079095377559064</v>
      </c>
      <c r="I46" s="299">
        <v>63.880810890546634</v>
      </c>
    </row>
    <row r="47" spans="1:32" ht="15" customHeight="1" x14ac:dyDescent="0.35">
      <c r="A47" s="51" t="s">
        <v>127</v>
      </c>
      <c r="B47" s="215" t="s">
        <v>417</v>
      </c>
      <c r="C47" s="299">
        <v>11.669693204625824</v>
      </c>
      <c r="D47" s="299">
        <v>15.170008718395817</v>
      </c>
      <c r="E47" s="299">
        <v>22.88051287719686</v>
      </c>
      <c r="F47" s="299">
        <v>28.217299578059073</v>
      </c>
      <c r="G47" s="299">
        <v>39.513350559862189</v>
      </c>
      <c r="H47" s="299">
        <v>27.843657355236367</v>
      </c>
      <c r="I47" s="299">
        <v>23.2393475787078</v>
      </c>
    </row>
    <row r="48" spans="1:32" s="64" customFormat="1" ht="20.149999999999999" customHeight="1" thickBot="1" x14ac:dyDescent="0.4">
      <c r="A48" s="502" t="s">
        <v>127</v>
      </c>
      <c r="B48" s="501" t="s">
        <v>206</v>
      </c>
      <c r="C48" s="302">
        <v>10463</v>
      </c>
      <c r="D48" s="302">
        <v>9176</v>
      </c>
      <c r="E48" s="302">
        <v>9047</v>
      </c>
      <c r="F48" s="302">
        <v>9480</v>
      </c>
      <c r="G48" s="302">
        <v>9288</v>
      </c>
      <c r="H48" s="303" t="s">
        <v>137</v>
      </c>
      <c r="I48" s="302">
        <v>47454</v>
      </c>
      <c r="J48"/>
      <c r="K48"/>
      <c r="L48"/>
      <c r="M48"/>
      <c r="N48"/>
      <c r="O48"/>
      <c r="P48"/>
      <c r="Q48"/>
      <c r="R48"/>
      <c r="S48"/>
      <c r="T48"/>
      <c r="U48"/>
      <c r="V48"/>
      <c r="W48"/>
      <c r="X48"/>
      <c r="Y48"/>
      <c r="Z48"/>
      <c r="AA48"/>
      <c r="AB48"/>
      <c r="AC48"/>
      <c r="AD48"/>
      <c r="AE48"/>
      <c r="AF48"/>
    </row>
    <row r="49" spans="1:32" ht="25" customHeight="1" x14ac:dyDescent="0.35">
      <c r="A49" s="51" t="s">
        <v>126</v>
      </c>
      <c r="B49" s="215" t="s">
        <v>200</v>
      </c>
      <c r="C49" s="299">
        <v>4.0658823529411769</v>
      </c>
      <c r="D49" s="299">
        <v>2.8682646998565868</v>
      </c>
      <c r="E49" s="299">
        <v>1.8574559115099656</v>
      </c>
      <c r="F49" s="299">
        <v>1.450005034739704</v>
      </c>
      <c r="G49" s="299">
        <v>0.80129830611623887</v>
      </c>
      <c r="H49" s="299">
        <v>-3.2645840468249379</v>
      </c>
      <c r="I49" s="299">
        <v>2.236736334405145</v>
      </c>
    </row>
    <row r="50" spans="1:32" ht="15" customHeight="1" x14ac:dyDescent="0.35">
      <c r="A50" s="51" t="s">
        <v>126</v>
      </c>
      <c r="B50" s="215" t="s">
        <v>416</v>
      </c>
      <c r="C50" s="299">
        <v>95.934117647058827</v>
      </c>
      <c r="D50" s="299">
        <v>97.131735300143418</v>
      </c>
      <c r="E50" s="299">
        <v>98.142544088490041</v>
      </c>
      <c r="F50" s="299">
        <v>98.549994965260296</v>
      </c>
      <c r="G50" s="299">
        <v>99.198701693883763</v>
      </c>
      <c r="H50" s="299">
        <v>3.2645840468249361</v>
      </c>
      <c r="I50" s="299">
        <v>97.763263665594863</v>
      </c>
    </row>
    <row r="51" spans="1:32" ht="15" customHeight="1" x14ac:dyDescent="0.35">
      <c r="A51" s="51" t="s">
        <v>126</v>
      </c>
      <c r="B51" s="215" t="s">
        <v>228</v>
      </c>
      <c r="C51" s="299">
        <v>92.075294117647061</v>
      </c>
      <c r="D51" s="299">
        <v>94.611759885269407</v>
      </c>
      <c r="E51" s="299">
        <v>96.681623708650733</v>
      </c>
      <c r="F51" s="299">
        <v>97.694089215587553</v>
      </c>
      <c r="G51" s="299">
        <v>98.752408966426614</v>
      </c>
      <c r="H51" s="299">
        <v>6.6771148487795529</v>
      </c>
      <c r="I51" s="299">
        <v>95.904340836012864</v>
      </c>
    </row>
    <row r="52" spans="1:32" ht="15" customHeight="1" x14ac:dyDescent="0.35">
      <c r="A52" s="51" t="s">
        <v>126</v>
      </c>
      <c r="B52" s="215" t="s">
        <v>229</v>
      </c>
      <c r="C52" s="299">
        <v>74.390588235294118</v>
      </c>
      <c r="D52" s="299">
        <v>80.096291743495186</v>
      </c>
      <c r="E52" s="299">
        <v>86.194302410518603</v>
      </c>
      <c r="F52" s="299">
        <v>90.776356862350212</v>
      </c>
      <c r="G52" s="299">
        <v>94.563343138249309</v>
      </c>
      <c r="H52" s="299">
        <v>20.172754902955191</v>
      </c>
      <c r="I52" s="299">
        <v>85.050241157556272</v>
      </c>
    </row>
    <row r="53" spans="1:32" ht="15" customHeight="1" x14ac:dyDescent="0.35">
      <c r="A53" s="51" t="s">
        <v>126</v>
      </c>
      <c r="B53" s="215" t="s">
        <v>230</v>
      </c>
      <c r="C53" s="299">
        <v>43.510588235294115</v>
      </c>
      <c r="D53" s="299">
        <v>50.799016594960044</v>
      </c>
      <c r="E53" s="299">
        <v>60.221225086089945</v>
      </c>
      <c r="F53" s="299">
        <v>69.992951364414452</v>
      </c>
      <c r="G53" s="299">
        <v>79.328532305507665</v>
      </c>
      <c r="H53" s="299">
        <v>35.817944070213549</v>
      </c>
      <c r="I53" s="299">
        <v>60.540594855305464</v>
      </c>
    </row>
    <row r="54" spans="1:32" ht="15" customHeight="1" x14ac:dyDescent="0.35">
      <c r="A54" s="51" t="s">
        <v>126</v>
      </c>
      <c r="B54" s="215" t="s">
        <v>417</v>
      </c>
      <c r="C54" s="299">
        <v>8.6588235294117641</v>
      </c>
      <c r="D54" s="299">
        <v>12.425732431878714</v>
      </c>
      <c r="E54" s="299">
        <v>18.125847855577586</v>
      </c>
      <c r="F54" s="299">
        <v>24.680294028798709</v>
      </c>
      <c r="G54" s="299">
        <v>32.366365757176183</v>
      </c>
      <c r="H54" s="299">
        <v>23.707542227764421</v>
      </c>
      <c r="I54" s="299">
        <v>19.115755627009644</v>
      </c>
    </row>
    <row r="55" spans="1:32" s="64" customFormat="1" ht="20.149999999999999" customHeight="1" x14ac:dyDescent="0.35">
      <c r="A55" s="503" t="s">
        <v>126</v>
      </c>
      <c r="B55" s="298" t="s">
        <v>206</v>
      </c>
      <c r="C55" s="251">
        <v>10625</v>
      </c>
      <c r="D55" s="251">
        <v>9762</v>
      </c>
      <c r="E55" s="251">
        <v>9583</v>
      </c>
      <c r="F55" s="251">
        <v>9931</v>
      </c>
      <c r="G55" s="251">
        <v>9859</v>
      </c>
      <c r="H55" s="301" t="s">
        <v>137</v>
      </c>
      <c r="I55" s="251">
        <v>49760</v>
      </c>
      <c r="J55"/>
      <c r="K55"/>
      <c r="L55"/>
      <c r="M55"/>
      <c r="N55"/>
      <c r="O55"/>
      <c r="P55"/>
      <c r="Q55"/>
      <c r="R55"/>
      <c r="S55"/>
      <c r="T55"/>
      <c r="U55"/>
      <c r="V55"/>
      <c r="W55"/>
      <c r="X55"/>
      <c r="Y55"/>
      <c r="Z55"/>
      <c r="AA55"/>
      <c r="AB55"/>
      <c r="AC55"/>
      <c r="AD55"/>
      <c r="AE55"/>
      <c r="AF55"/>
    </row>
    <row r="56" spans="1:32" ht="25" customHeight="1" x14ac:dyDescent="0.35">
      <c r="A56" s="51" t="s">
        <v>125</v>
      </c>
      <c r="B56" s="215" t="s">
        <v>200</v>
      </c>
      <c r="C56" s="299">
        <v>3.9996208890152589</v>
      </c>
      <c r="D56" s="299">
        <v>2.62671865380669</v>
      </c>
      <c r="E56" s="299">
        <v>2.0629190304280556</v>
      </c>
      <c r="F56" s="299">
        <v>1.3776579814315664</v>
      </c>
      <c r="G56" s="299">
        <v>0.78036759420885105</v>
      </c>
      <c r="H56" s="299">
        <v>-3.2192532948064079</v>
      </c>
      <c r="I56" s="299">
        <v>2.1950631181153013</v>
      </c>
    </row>
    <row r="57" spans="1:32" ht="15" customHeight="1" x14ac:dyDescent="0.35">
      <c r="A57" s="51" t="s">
        <v>125</v>
      </c>
      <c r="B57" s="215" t="s">
        <v>416</v>
      </c>
      <c r="C57" s="299">
        <v>96.000379110984753</v>
      </c>
      <c r="D57" s="299">
        <v>97.373281346193309</v>
      </c>
      <c r="E57" s="299">
        <v>97.937080969571937</v>
      </c>
      <c r="F57" s="299">
        <v>98.622342018568432</v>
      </c>
      <c r="G57" s="299">
        <v>99.219632405791145</v>
      </c>
      <c r="H57" s="299">
        <v>3.2192532948063928</v>
      </c>
      <c r="I57" s="299">
        <v>97.8049368818847</v>
      </c>
    </row>
    <row r="58" spans="1:32" ht="15" customHeight="1" x14ac:dyDescent="0.35">
      <c r="A58" s="51" t="s">
        <v>125</v>
      </c>
      <c r="B58" s="215" t="s">
        <v>228</v>
      </c>
      <c r="C58" s="299">
        <v>92.597858022936222</v>
      </c>
      <c r="D58" s="299">
        <v>95.249333059716818</v>
      </c>
      <c r="E58" s="299">
        <v>96.637441980402272</v>
      </c>
      <c r="F58" s="299">
        <v>97.913546970150747</v>
      </c>
      <c r="G58" s="299">
        <v>98.726768662080303</v>
      </c>
      <c r="H58" s="299">
        <v>6.1289106391440811</v>
      </c>
      <c r="I58" s="299">
        <v>96.174720591782574</v>
      </c>
    </row>
    <row r="59" spans="1:32" ht="15" customHeight="1" x14ac:dyDescent="0.35">
      <c r="A59" s="51" t="s">
        <v>125</v>
      </c>
      <c r="B59" s="215" t="s">
        <v>229</v>
      </c>
      <c r="C59" s="299">
        <v>75.035541654819454</v>
      </c>
      <c r="D59" s="299">
        <v>81.551405704904582</v>
      </c>
      <c r="E59" s="299">
        <v>87.106756059824647</v>
      </c>
      <c r="F59" s="299">
        <v>91.324747928521504</v>
      </c>
      <c r="G59" s="299">
        <v>95.358866413389464</v>
      </c>
      <c r="H59" s="299">
        <v>20.32332475857001</v>
      </c>
      <c r="I59" s="299">
        <v>85.923052183002341</v>
      </c>
    </row>
    <row r="60" spans="1:32" ht="15" customHeight="1" x14ac:dyDescent="0.35">
      <c r="A60" s="51" t="s">
        <v>125</v>
      </c>
      <c r="B60" s="215" t="s">
        <v>230</v>
      </c>
      <c r="C60" s="299">
        <v>44.403374087764192</v>
      </c>
      <c r="D60" s="299">
        <v>52.81140980915248</v>
      </c>
      <c r="E60" s="299">
        <v>62.51676121712223</v>
      </c>
      <c r="F60" s="299">
        <v>70.470200658879904</v>
      </c>
      <c r="G60" s="299">
        <v>81.815381456001646</v>
      </c>
      <c r="H60" s="299">
        <v>37.412007368237454</v>
      </c>
      <c r="I60" s="299">
        <v>62.153252392055961</v>
      </c>
    </row>
    <row r="61" spans="1:32" ht="15" customHeight="1" x14ac:dyDescent="0.35">
      <c r="A61" s="51" t="s">
        <v>125</v>
      </c>
      <c r="B61" s="215" t="s">
        <v>417</v>
      </c>
      <c r="C61" s="299">
        <v>9.1460525068713867</v>
      </c>
      <c r="D61" s="299">
        <v>13.400369382310693</v>
      </c>
      <c r="E61" s="299">
        <v>19.443011861784427</v>
      </c>
      <c r="F61" s="299">
        <v>24.917640011979636</v>
      </c>
      <c r="G61" s="299">
        <v>34.675017968990659</v>
      </c>
      <c r="H61" s="299">
        <v>25.528965462119274</v>
      </c>
      <c r="I61" s="299">
        <v>20.159604406207286</v>
      </c>
    </row>
    <row r="62" spans="1:32" s="64" customFormat="1" ht="20.149999999999999" customHeight="1" x14ac:dyDescent="0.35">
      <c r="A62" s="503" t="s">
        <v>125</v>
      </c>
      <c r="B62" s="298" t="s">
        <v>206</v>
      </c>
      <c r="C62" s="251">
        <v>10551</v>
      </c>
      <c r="D62" s="251">
        <v>9746</v>
      </c>
      <c r="E62" s="251">
        <v>9695</v>
      </c>
      <c r="F62" s="251">
        <v>10017</v>
      </c>
      <c r="G62" s="251">
        <v>9739</v>
      </c>
      <c r="H62" s="301" t="s">
        <v>137</v>
      </c>
      <c r="I62" s="251">
        <v>49748</v>
      </c>
      <c r="J62"/>
      <c r="K62"/>
      <c r="L62"/>
      <c r="M62"/>
      <c r="N62"/>
      <c r="O62"/>
      <c r="P62"/>
      <c r="Q62"/>
      <c r="R62"/>
      <c r="S62"/>
      <c r="T62"/>
      <c r="U62"/>
      <c r="V62"/>
      <c r="W62"/>
      <c r="X62"/>
      <c r="Y62"/>
      <c r="Z62"/>
      <c r="AA62"/>
      <c r="AB62"/>
      <c r="AC62"/>
      <c r="AD62"/>
      <c r="AE62"/>
      <c r="AF62"/>
    </row>
    <row r="63" spans="1:32" ht="25" customHeight="1" x14ac:dyDescent="0.35">
      <c r="A63" s="51" t="s">
        <v>124</v>
      </c>
      <c r="B63" s="215" t="s">
        <v>200</v>
      </c>
      <c r="C63" s="299">
        <v>3.7914265129682998</v>
      </c>
      <c r="D63" s="299">
        <v>2.2686920497139473</v>
      </c>
      <c r="E63" s="299">
        <v>1.6347963935400773</v>
      </c>
      <c r="F63" s="299">
        <v>1.3955773955773956</v>
      </c>
      <c r="G63" s="299">
        <v>0.90909090909090906</v>
      </c>
      <c r="H63" s="299">
        <v>-2.8823356038773906</v>
      </c>
      <c r="I63" s="299">
        <v>2.0409356725146202</v>
      </c>
    </row>
    <row r="64" spans="1:32" ht="15" customHeight="1" x14ac:dyDescent="0.35">
      <c r="A64" s="51" t="s">
        <v>124</v>
      </c>
      <c r="B64" s="215" t="s">
        <v>416</v>
      </c>
      <c r="C64" s="299">
        <v>96.2085734870317</v>
      </c>
      <c r="D64" s="299">
        <v>97.731307950286052</v>
      </c>
      <c r="E64" s="299">
        <v>98.365203606459929</v>
      </c>
      <c r="F64" s="299">
        <v>98.604422604422609</v>
      </c>
      <c r="G64" s="299">
        <v>99.090909090909093</v>
      </c>
      <c r="H64" s="299">
        <v>2.8823356038773937</v>
      </c>
      <c r="I64" s="299">
        <v>97.959064327485379</v>
      </c>
    </row>
    <row r="65" spans="1:32" ht="15" customHeight="1" x14ac:dyDescent="0.35">
      <c r="A65" s="51" t="s">
        <v>124</v>
      </c>
      <c r="B65" s="215" t="s">
        <v>228</v>
      </c>
      <c r="C65" s="299">
        <v>92.813400576368878</v>
      </c>
      <c r="D65" s="299">
        <v>95.541526928388237</v>
      </c>
      <c r="E65" s="299">
        <v>97.156445060933322</v>
      </c>
      <c r="F65" s="299">
        <v>97.749385749385752</v>
      </c>
      <c r="G65" s="299">
        <v>98.692543411644536</v>
      </c>
      <c r="H65" s="299">
        <v>5.8791428352756583</v>
      </c>
      <c r="I65" s="299">
        <v>96.307992202729039</v>
      </c>
    </row>
    <row r="66" spans="1:32" ht="15" customHeight="1" x14ac:dyDescent="0.35">
      <c r="A66" s="51" t="s">
        <v>124</v>
      </c>
      <c r="B66" s="215" t="s">
        <v>229</v>
      </c>
      <c r="C66" s="299">
        <v>75.531340057636882</v>
      </c>
      <c r="D66" s="299">
        <v>82.215427105938062</v>
      </c>
      <c r="E66" s="299">
        <v>87.961953829386701</v>
      </c>
      <c r="F66" s="299">
        <v>91.292383292383292</v>
      </c>
      <c r="G66" s="299">
        <v>94.800817160367728</v>
      </c>
      <c r="H66" s="299">
        <v>19.269477102730846</v>
      </c>
      <c r="I66" s="299">
        <v>86.101364522417157</v>
      </c>
    </row>
    <row r="67" spans="1:32" ht="15" customHeight="1" x14ac:dyDescent="0.35">
      <c r="A67" s="51" t="s">
        <v>124</v>
      </c>
      <c r="B67" s="215" t="s">
        <v>230</v>
      </c>
      <c r="C67" s="299">
        <v>43.011527377521617</v>
      </c>
      <c r="D67" s="299">
        <v>52.377194712961142</v>
      </c>
      <c r="E67" s="299">
        <v>62.01327652828693</v>
      </c>
      <c r="F67" s="299">
        <v>70.496314496314497</v>
      </c>
      <c r="G67" s="299">
        <v>80.561797752808985</v>
      </c>
      <c r="H67" s="299">
        <v>37.550270375287369</v>
      </c>
      <c r="I67" s="299">
        <v>61.218323586744638</v>
      </c>
    </row>
    <row r="68" spans="1:32" ht="15" customHeight="1" x14ac:dyDescent="0.35">
      <c r="A68" s="51" t="s">
        <v>124</v>
      </c>
      <c r="B68" s="215" t="s">
        <v>417</v>
      </c>
      <c r="C68" s="299">
        <v>8.5734870317002887</v>
      </c>
      <c r="D68" s="299">
        <v>12.665219964490039</v>
      </c>
      <c r="E68" s="299">
        <v>18.824928168037253</v>
      </c>
      <c r="F68" s="299">
        <v>24.078624078624077</v>
      </c>
      <c r="G68" s="299">
        <v>33.830439223697653</v>
      </c>
      <c r="H68" s="299">
        <v>25.256952191997364</v>
      </c>
      <c r="I68" s="299">
        <v>19.294346978557506</v>
      </c>
    </row>
    <row r="69" spans="1:32" s="64" customFormat="1" ht="20.149999999999999" customHeight="1" x14ac:dyDescent="0.35">
      <c r="A69" s="503" t="s">
        <v>124</v>
      </c>
      <c r="B69" s="298" t="s">
        <v>206</v>
      </c>
      <c r="C69" s="251">
        <v>11104</v>
      </c>
      <c r="D69" s="251">
        <v>10138</v>
      </c>
      <c r="E69" s="251">
        <v>10093</v>
      </c>
      <c r="F69" s="251">
        <v>10175</v>
      </c>
      <c r="G69" s="251">
        <v>9790</v>
      </c>
      <c r="H69" s="301" t="s">
        <v>137</v>
      </c>
      <c r="I69" s="251">
        <v>51300</v>
      </c>
      <c r="J69"/>
      <c r="K69"/>
      <c r="L69"/>
      <c r="M69"/>
      <c r="N69"/>
      <c r="O69"/>
      <c r="P69"/>
      <c r="Q69"/>
      <c r="R69"/>
      <c r="S69"/>
      <c r="T69"/>
      <c r="U69"/>
      <c r="V69"/>
      <c r="W69"/>
      <c r="X69"/>
      <c r="Y69"/>
      <c r="Z69"/>
      <c r="AA69"/>
      <c r="AB69"/>
      <c r="AC69"/>
      <c r="AD69"/>
      <c r="AE69"/>
      <c r="AF69"/>
    </row>
    <row r="70" spans="1:32" ht="25" customHeight="1" x14ac:dyDescent="0.35">
      <c r="A70" s="51" t="s">
        <v>123</v>
      </c>
      <c r="B70" s="215" t="s">
        <v>200</v>
      </c>
      <c r="C70" s="299">
        <v>3.7364255475796062</v>
      </c>
      <c r="D70" s="299">
        <v>2.4980174464710547</v>
      </c>
      <c r="E70" s="299">
        <v>1.8410852713178296</v>
      </c>
      <c r="F70" s="299">
        <v>1.3755656108597285</v>
      </c>
      <c r="G70" s="299">
        <v>0.66125638713555757</v>
      </c>
      <c r="H70" s="299">
        <v>-3.0751691604440485</v>
      </c>
      <c r="I70" s="299">
        <v>2.0380460759009655</v>
      </c>
    </row>
    <row r="71" spans="1:32" ht="15" customHeight="1" x14ac:dyDescent="0.35">
      <c r="A71" s="51" t="s">
        <v>123</v>
      </c>
      <c r="B71" s="215" t="s">
        <v>416</v>
      </c>
      <c r="C71" s="299">
        <v>96.2635744524204</v>
      </c>
      <c r="D71" s="299">
        <v>97.501982553528947</v>
      </c>
      <c r="E71" s="299">
        <v>98.158914728682163</v>
      </c>
      <c r="F71" s="299">
        <v>98.624434389140276</v>
      </c>
      <c r="G71" s="299">
        <v>99.338743612864448</v>
      </c>
      <c r="H71" s="299">
        <v>3.0751691604440481</v>
      </c>
      <c r="I71" s="299">
        <v>97.961953924099035</v>
      </c>
    </row>
    <row r="72" spans="1:32" ht="15" customHeight="1" x14ac:dyDescent="0.35">
      <c r="A72" s="51" t="s">
        <v>123</v>
      </c>
      <c r="B72" s="215" t="s">
        <v>228</v>
      </c>
      <c r="C72" s="299">
        <v>92.784833425363516</v>
      </c>
      <c r="D72" s="299">
        <v>95.410388580491684</v>
      </c>
      <c r="E72" s="299">
        <v>96.812015503875969</v>
      </c>
      <c r="F72" s="299">
        <v>97.837104072398191</v>
      </c>
      <c r="G72" s="299">
        <v>98.847810840597134</v>
      </c>
      <c r="H72" s="299">
        <v>6.0629774152336182</v>
      </c>
      <c r="I72" s="299">
        <v>96.310104196539527</v>
      </c>
    </row>
    <row r="73" spans="1:32" ht="15" customHeight="1" x14ac:dyDescent="0.35">
      <c r="A73" s="51" t="s">
        <v>123</v>
      </c>
      <c r="B73" s="215" t="s">
        <v>229</v>
      </c>
      <c r="C73" s="299">
        <v>74.351187189398132</v>
      </c>
      <c r="D73" s="299">
        <v>81.433386201427439</v>
      </c>
      <c r="E73" s="299">
        <v>86.724806201550393</v>
      </c>
      <c r="F73" s="299">
        <v>91.393665158371036</v>
      </c>
      <c r="G73" s="299">
        <v>94.699929866746828</v>
      </c>
      <c r="H73" s="299">
        <v>20.348742677348696</v>
      </c>
      <c r="I73" s="299">
        <v>85.64190803938439</v>
      </c>
    </row>
    <row r="74" spans="1:32" ht="15" customHeight="1" x14ac:dyDescent="0.35">
      <c r="A74" s="51" t="s">
        <v>123</v>
      </c>
      <c r="B74" s="215" t="s">
        <v>230</v>
      </c>
      <c r="C74" s="299">
        <v>42.720412295232833</v>
      </c>
      <c r="D74" s="299">
        <v>52.190721649484537</v>
      </c>
      <c r="E74" s="299">
        <v>62.160852713178294</v>
      </c>
      <c r="F74" s="299">
        <v>71.067873303167417</v>
      </c>
      <c r="G74" s="299">
        <v>81.194269111311485</v>
      </c>
      <c r="H74" s="299">
        <v>38.473856816078651</v>
      </c>
      <c r="I74" s="299">
        <v>61.713029347098747</v>
      </c>
    </row>
    <row r="75" spans="1:32" ht="15" customHeight="1" x14ac:dyDescent="0.35">
      <c r="A75" s="51" t="s">
        <v>123</v>
      </c>
      <c r="B75" s="215" t="s">
        <v>417</v>
      </c>
      <c r="C75" s="299">
        <v>8.0986563592858456</v>
      </c>
      <c r="D75" s="299">
        <v>12.450436161776368</v>
      </c>
      <c r="E75" s="299">
        <v>17.926356589147289</v>
      </c>
      <c r="F75" s="299">
        <v>23.864253393665159</v>
      </c>
      <c r="G75" s="299">
        <v>33.874361286444241</v>
      </c>
      <c r="H75" s="299">
        <v>25.775704927158394</v>
      </c>
      <c r="I75" s="299">
        <v>19.126278558455216</v>
      </c>
    </row>
    <row r="76" spans="1:32" s="64" customFormat="1" ht="20.149999999999999" customHeight="1" x14ac:dyDescent="0.35">
      <c r="A76" s="503" t="s">
        <v>123</v>
      </c>
      <c r="B76" s="298" t="s">
        <v>206</v>
      </c>
      <c r="C76" s="251">
        <v>10866</v>
      </c>
      <c r="D76" s="251">
        <v>10088</v>
      </c>
      <c r="E76" s="251">
        <v>10320</v>
      </c>
      <c r="F76" s="251">
        <v>11050</v>
      </c>
      <c r="G76" s="251">
        <v>9981</v>
      </c>
      <c r="H76" s="301" t="s">
        <v>137</v>
      </c>
      <c r="I76" s="251">
        <v>52305</v>
      </c>
      <c r="J76"/>
      <c r="K76"/>
      <c r="L76"/>
      <c r="M76"/>
      <c r="N76"/>
      <c r="O76"/>
      <c r="P76"/>
      <c r="Q76"/>
      <c r="R76"/>
      <c r="S76"/>
      <c r="T76"/>
      <c r="U76"/>
      <c r="V76"/>
      <c r="W76"/>
      <c r="X76"/>
      <c r="Y76"/>
      <c r="Z76"/>
      <c r="AA76"/>
      <c r="AB76"/>
      <c r="AC76"/>
      <c r="AD76"/>
      <c r="AE76"/>
      <c r="AF76"/>
    </row>
    <row r="77" spans="1:32" ht="25" customHeight="1" x14ac:dyDescent="0.35">
      <c r="A77" s="51" t="s">
        <v>122</v>
      </c>
      <c r="B77" s="215" t="s">
        <v>200</v>
      </c>
      <c r="C77" s="299">
        <v>4.02803738317757</v>
      </c>
      <c r="D77" s="299">
        <v>2.7027027027027026</v>
      </c>
      <c r="E77" s="299">
        <v>1.7471350742062748</v>
      </c>
      <c r="F77" s="299">
        <v>1.3358778625954197</v>
      </c>
      <c r="G77" s="299">
        <v>0.69979006298110569</v>
      </c>
      <c r="H77" s="299">
        <v>-3.3282473201964642</v>
      </c>
      <c r="I77" s="299">
        <v>2.1108380484273495</v>
      </c>
    </row>
    <row r="78" spans="1:32" ht="15" customHeight="1" x14ac:dyDescent="0.35">
      <c r="A78" s="51" t="s">
        <v>122</v>
      </c>
      <c r="B78" s="215" t="s">
        <v>416</v>
      </c>
      <c r="C78" s="299">
        <v>95.971962616822424</v>
      </c>
      <c r="D78" s="299">
        <v>97.297297297297305</v>
      </c>
      <c r="E78" s="299">
        <v>98.25286492579373</v>
      </c>
      <c r="F78" s="299">
        <v>98.664122137404576</v>
      </c>
      <c r="G78" s="299">
        <v>99.300209937018892</v>
      </c>
      <c r="H78" s="299">
        <v>3.3282473201964677</v>
      </c>
      <c r="I78" s="299">
        <v>97.889161951572646</v>
      </c>
    </row>
    <row r="79" spans="1:32" ht="15" customHeight="1" x14ac:dyDescent="0.35">
      <c r="A79" s="51" t="s">
        <v>122</v>
      </c>
      <c r="B79" s="215" t="s">
        <v>228</v>
      </c>
      <c r="C79" s="299">
        <v>92.55140186915888</v>
      </c>
      <c r="D79" s="299">
        <v>94.752416650226863</v>
      </c>
      <c r="E79" s="299">
        <v>97.059928611685137</v>
      </c>
      <c r="F79" s="299">
        <v>97.755361686659398</v>
      </c>
      <c r="G79" s="299">
        <v>98.930320903728884</v>
      </c>
      <c r="H79" s="299">
        <v>6.3789190345700035</v>
      </c>
      <c r="I79" s="299">
        <v>96.197443371244589</v>
      </c>
    </row>
    <row r="80" spans="1:32" ht="15" customHeight="1" x14ac:dyDescent="0.35">
      <c r="A80" s="51" t="s">
        <v>122</v>
      </c>
      <c r="B80" s="215" t="s">
        <v>229</v>
      </c>
      <c r="C80" s="299">
        <v>73.99065420560747</v>
      </c>
      <c r="D80" s="299">
        <v>80.706253698954427</v>
      </c>
      <c r="E80" s="299">
        <v>86.36107458200263</v>
      </c>
      <c r="F80" s="299">
        <v>90.121773900399859</v>
      </c>
      <c r="G80" s="299">
        <v>94.861541537538741</v>
      </c>
      <c r="H80" s="299">
        <v>20.870887331931272</v>
      </c>
      <c r="I80" s="299">
        <v>85.155550475319572</v>
      </c>
    </row>
    <row r="81" spans="1:32" ht="15" customHeight="1" x14ac:dyDescent="0.35">
      <c r="A81" s="51" t="s">
        <v>122</v>
      </c>
      <c r="B81" s="215" t="s">
        <v>230</v>
      </c>
      <c r="C81" s="299">
        <v>41.177570093457945</v>
      </c>
      <c r="D81" s="299">
        <v>50.641152101006114</v>
      </c>
      <c r="E81" s="299">
        <v>60.294946458763853</v>
      </c>
      <c r="F81" s="299">
        <v>69.21119592875317</v>
      </c>
      <c r="G81" s="299">
        <v>80.275917224832554</v>
      </c>
      <c r="H81" s="299">
        <v>39.098347131374609</v>
      </c>
      <c r="I81" s="299">
        <v>60.210321769446196</v>
      </c>
    </row>
    <row r="82" spans="1:32" ht="15" customHeight="1" x14ac:dyDescent="0.35">
      <c r="A82" s="51" t="s">
        <v>122</v>
      </c>
      <c r="B82" s="215" t="s">
        <v>417</v>
      </c>
      <c r="C82" s="299">
        <v>7.8130841121495322</v>
      </c>
      <c r="D82" s="299">
        <v>11.738015387650425</v>
      </c>
      <c r="E82" s="299">
        <v>17.602855532594404</v>
      </c>
      <c r="F82" s="299">
        <v>23.509632860777899</v>
      </c>
      <c r="G82" s="299">
        <v>33.679896031190644</v>
      </c>
      <c r="H82" s="299">
        <v>25.866811919041112</v>
      </c>
      <c r="I82" s="299">
        <v>18.776552170848333</v>
      </c>
    </row>
    <row r="83" spans="1:32" s="64" customFormat="1" ht="20.149999999999999" customHeight="1" x14ac:dyDescent="0.35">
      <c r="A83" s="503" t="s">
        <v>122</v>
      </c>
      <c r="B83" s="298" t="s">
        <v>206</v>
      </c>
      <c r="C83" s="251">
        <v>10700</v>
      </c>
      <c r="D83" s="251">
        <v>10138</v>
      </c>
      <c r="E83" s="251">
        <v>10646</v>
      </c>
      <c r="F83" s="251">
        <v>11004</v>
      </c>
      <c r="G83" s="251">
        <v>10003</v>
      </c>
      <c r="H83" s="301" t="s">
        <v>137</v>
      </c>
      <c r="I83" s="251">
        <v>52491</v>
      </c>
      <c r="J83"/>
      <c r="K83"/>
      <c r="L83"/>
      <c r="M83"/>
      <c r="N83"/>
      <c r="O83"/>
      <c r="P83"/>
      <c r="Q83"/>
      <c r="R83"/>
      <c r="S83"/>
      <c r="T83"/>
      <c r="U83"/>
      <c r="V83"/>
      <c r="W83"/>
      <c r="X83"/>
      <c r="Y83"/>
      <c r="Z83"/>
      <c r="AA83"/>
      <c r="AB83"/>
      <c r="AC83"/>
      <c r="AD83"/>
      <c r="AE83"/>
      <c r="AF83"/>
    </row>
    <row r="84" spans="1:32" ht="25" customHeight="1" x14ac:dyDescent="0.35">
      <c r="A84" s="51" t="s">
        <v>121</v>
      </c>
      <c r="B84" s="215" t="s">
        <v>200</v>
      </c>
      <c r="C84" s="299">
        <v>3.1556869100962914</v>
      </c>
      <c r="D84" s="299">
        <v>1.8272256623693024</v>
      </c>
      <c r="E84" s="299">
        <v>1.625</v>
      </c>
      <c r="F84" s="299">
        <v>1.1062563911871339</v>
      </c>
      <c r="G84" s="299">
        <v>0.64522633329972778</v>
      </c>
      <c r="H84" s="299">
        <v>-2.5104605767965635</v>
      </c>
      <c r="I84" s="299">
        <v>1.678465847207095</v>
      </c>
    </row>
    <row r="85" spans="1:32" ht="15" customHeight="1" x14ac:dyDescent="0.35">
      <c r="A85" s="51" t="s">
        <v>121</v>
      </c>
      <c r="B85" s="215" t="s">
        <v>416</v>
      </c>
      <c r="C85" s="299">
        <v>96.844313089903707</v>
      </c>
      <c r="D85" s="299">
        <v>98.172774337630699</v>
      </c>
      <c r="E85" s="299">
        <v>98.375</v>
      </c>
      <c r="F85" s="299">
        <v>98.893743608812869</v>
      </c>
      <c r="G85" s="299">
        <v>99.354773666700268</v>
      </c>
      <c r="H85" s="299">
        <v>2.5104605767965609</v>
      </c>
      <c r="I85" s="299">
        <v>98.321534152792907</v>
      </c>
    </row>
    <row r="86" spans="1:32" ht="15" customHeight="1" x14ac:dyDescent="0.35">
      <c r="A86" s="51" t="s">
        <v>121</v>
      </c>
      <c r="B86" s="215" t="s">
        <v>228</v>
      </c>
      <c r="C86" s="299">
        <v>92.353894556201737</v>
      </c>
      <c r="D86" s="299">
        <v>95.482692112475888</v>
      </c>
      <c r="E86" s="299">
        <v>96.77884615384616</v>
      </c>
      <c r="F86" s="299">
        <v>98.11285674444548</v>
      </c>
      <c r="G86" s="299">
        <v>98.820445609436433</v>
      </c>
      <c r="H86" s="299">
        <v>6.4665510532346957</v>
      </c>
      <c r="I86" s="299">
        <v>96.300762408588767</v>
      </c>
    </row>
    <row r="87" spans="1:32" ht="15" customHeight="1" x14ac:dyDescent="0.35">
      <c r="A87" s="51" t="s">
        <v>121</v>
      </c>
      <c r="B87" s="215" t="s">
        <v>229</v>
      </c>
      <c r="C87" s="299">
        <v>71.875297931165989</v>
      </c>
      <c r="D87" s="299">
        <v>80.07308902649477</v>
      </c>
      <c r="E87" s="299">
        <v>85.057692307692307</v>
      </c>
      <c r="F87" s="299">
        <v>90.05298875151064</v>
      </c>
      <c r="G87" s="299">
        <v>94.60631112007259</v>
      </c>
      <c r="H87" s="299">
        <v>22.731013188906601</v>
      </c>
      <c r="I87" s="299">
        <v>84.300606814999227</v>
      </c>
    </row>
    <row r="88" spans="1:32" ht="15" customHeight="1" x14ac:dyDescent="0.35">
      <c r="A88" s="51" t="s">
        <v>121</v>
      </c>
      <c r="B88" s="215" t="s">
        <v>230</v>
      </c>
      <c r="C88" s="299">
        <v>38.535608732958337</v>
      </c>
      <c r="D88" s="299">
        <v>49.142219064054409</v>
      </c>
      <c r="E88" s="299">
        <v>57.221153846153847</v>
      </c>
      <c r="F88" s="299">
        <v>66.877382169749936</v>
      </c>
      <c r="G88" s="299">
        <v>79.080552475047881</v>
      </c>
      <c r="H88" s="299">
        <v>40.544943742089544</v>
      </c>
      <c r="I88" s="299">
        <v>58.098646335770965</v>
      </c>
    </row>
    <row r="89" spans="1:32" ht="15" customHeight="1" x14ac:dyDescent="0.35">
      <c r="A89" s="51" t="s">
        <v>121</v>
      </c>
      <c r="B89" s="215" t="s">
        <v>417</v>
      </c>
      <c r="C89" s="299">
        <v>7.5221660787491667</v>
      </c>
      <c r="D89" s="299">
        <v>11.968328088518932</v>
      </c>
      <c r="E89" s="299">
        <v>17.240384615384617</v>
      </c>
      <c r="F89" s="299">
        <v>22.543460072510925</v>
      </c>
      <c r="G89" s="299">
        <v>32.352051618106664</v>
      </c>
      <c r="H89" s="299">
        <v>24.829885539357498</v>
      </c>
      <c r="I89" s="299">
        <v>18.272522172086511</v>
      </c>
    </row>
    <row r="90" spans="1:32" s="64" customFormat="1" ht="20.149999999999999" customHeight="1" x14ac:dyDescent="0.35">
      <c r="A90" s="503" t="s">
        <v>121</v>
      </c>
      <c r="B90" s="298" t="s">
        <v>206</v>
      </c>
      <c r="C90" s="251">
        <v>10489</v>
      </c>
      <c r="D90" s="251">
        <v>9851</v>
      </c>
      <c r="E90" s="251">
        <v>10400</v>
      </c>
      <c r="F90" s="251">
        <v>10757</v>
      </c>
      <c r="G90" s="251">
        <v>9919</v>
      </c>
      <c r="H90" s="301" t="s">
        <v>137</v>
      </c>
      <c r="I90" s="251">
        <v>51416</v>
      </c>
      <c r="J90"/>
      <c r="K90"/>
      <c r="L90"/>
      <c r="M90"/>
      <c r="N90"/>
      <c r="O90"/>
      <c r="P90"/>
      <c r="Q90"/>
      <c r="R90"/>
      <c r="S90"/>
      <c r="T90"/>
      <c r="U90"/>
      <c r="V90"/>
      <c r="W90"/>
      <c r="X90"/>
      <c r="Y90"/>
      <c r="Z90"/>
      <c r="AA90"/>
      <c r="AB90"/>
      <c r="AC90"/>
      <c r="AD90"/>
      <c r="AE90"/>
      <c r="AF90"/>
    </row>
    <row r="91" spans="1:32" ht="25" customHeight="1" x14ac:dyDescent="0.35">
      <c r="A91" s="51" t="s">
        <v>120</v>
      </c>
      <c r="B91" s="215" t="s">
        <v>200</v>
      </c>
      <c r="C91" s="299">
        <v>2.9623929979801864</v>
      </c>
      <c r="D91" s="299">
        <v>1.6586248492159228</v>
      </c>
      <c r="E91" s="299">
        <v>1.3140354218244144</v>
      </c>
      <c r="F91" s="299">
        <v>1.0521415270018621</v>
      </c>
      <c r="G91" s="299">
        <v>0.47713717693836982</v>
      </c>
      <c r="H91" s="299">
        <v>-2.4852558210418167</v>
      </c>
      <c r="I91" s="299">
        <v>1.4947625225085679</v>
      </c>
    </row>
    <row r="92" spans="1:32" ht="15" customHeight="1" x14ac:dyDescent="0.35">
      <c r="A92" s="51" t="s">
        <v>120</v>
      </c>
      <c r="B92" s="215" t="s">
        <v>416</v>
      </c>
      <c r="C92" s="299">
        <v>97.037607002019811</v>
      </c>
      <c r="D92" s="299">
        <v>98.341375150784074</v>
      </c>
      <c r="E92" s="299">
        <v>98.685964578175586</v>
      </c>
      <c r="F92" s="299">
        <v>98.947858472998135</v>
      </c>
      <c r="G92" s="299">
        <v>99.522862823061629</v>
      </c>
      <c r="H92" s="299">
        <v>2.4852558210418181</v>
      </c>
      <c r="I92" s="299">
        <v>98.505237477491434</v>
      </c>
    </row>
    <row r="93" spans="1:32" ht="15" customHeight="1" x14ac:dyDescent="0.35">
      <c r="A93" s="51" t="s">
        <v>120</v>
      </c>
      <c r="B93" s="215" t="s">
        <v>228</v>
      </c>
      <c r="C93" s="299">
        <v>91.853419255554485</v>
      </c>
      <c r="D93" s="299">
        <v>95.406111781262567</v>
      </c>
      <c r="E93" s="299">
        <v>96.933917349076367</v>
      </c>
      <c r="F93" s="299">
        <v>98.063314711359411</v>
      </c>
      <c r="G93" s="299">
        <v>99.065606361829026</v>
      </c>
      <c r="H93" s="299">
        <v>7.2121871062745413</v>
      </c>
      <c r="I93" s="299">
        <v>96.26696613549673</v>
      </c>
    </row>
    <row r="94" spans="1:32" ht="15" customHeight="1" x14ac:dyDescent="0.35">
      <c r="A94" s="51" t="s">
        <v>120</v>
      </c>
      <c r="B94" s="215" t="s">
        <v>229</v>
      </c>
      <c r="C94" s="299">
        <v>68.904491680292395</v>
      </c>
      <c r="D94" s="299">
        <v>77.513067953357464</v>
      </c>
      <c r="E94" s="299">
        <v>83.917349076366406</v>
      </c>
      <c r="F94" s="299">
        <v>88.910614525139664</v>
      </c>
      <c r="G94" s="299">
        <v>94.165009940357862</v>
      </c>
      <c r="H94" s="299">
        <v>25.260518260065467</v>
      </c>
      <c r="I94" s="299">
        <v>82.69599395899084</v>
      </c>
    </row>
    <row r="95" spans="1:32" ht="15" customHeight="1" x14ac:dyDescent="0.35">
      <c r="A95" s="51" t="s">
        <v>120</v>
      </c>
      <c r="B95" s="215" t="s">
        <v>230</v>
      </c>
      <c r="C95" s="299">
        <v>34.87544483985765</v>
      </c>
      <c r="D95" s="299">
        <v>45.044229995979087</v>
      </c>
      <c r="E95" s="299">
        <v>55.817939440106642</v>
      </c>
      <c r="F95" s="299">
        <v>65.689013035381748</v>
      </c>
      <c r="G95" s="299">
        <v>77.2962226640159</v>
      </c>
      <c r="H95" s="299">
        <v>42.42077782415825</v>
      </c>
      <c r="I95" s="299">
        <v>55.763161461459518</v>
      </c>
    </row>
    <row r="96" spans="1:32" ht="15" customHeight="1" x14ac:dyDescent="0.35">
      <c r="A96" s="51" t="s">
        <v>120</v>
      </c>
      <c r="B96" s="215" t="s">
        <v>417</v>
      </c>
      <c r="C96" s="299">
        <v>6.8288929498893909</v>
      </c>
      <c r="D96" s="299">
        <v>10.585042219541617</v>
      </c>
      <c r="E96" s="299">
        <v>15.95886497809941</v>
      </c>
      <c r="F96" s="299">
        <v>22.616387337057727</v>
      </c>
      <c r="G96" s="299">
        <v>32.157057654075551</v>
      </c>
      <c r="H96" s="299">
        <v>25.328164704186161</v>
      </c>
      <c r="I96" s="299">
        <v>17.625418707766183</v>
      </c>
    </row>
    <row r="97" spans="1:32" s="64" customFormat="1" ht="20.149999999999999" customHeight="1" x14ac:dyDescent="0.35">
      <c r="A97" s="503" t="s">
        <v>120</v>
      </c>
      <c r="B97" s="298" t="s">
        <v>206</v>
      </c>
      <c r="C97" s="251">
        <v>10397</v>
      </c>
      <c r="D97" s="251">
        <v>9948</v>
      </c>
      <c r="E97" s="251">
        <v>10502</v>
      </c>
      <c r="F97" s="251">
        <v>10740</v>
      </c>
      <c r="G97" s="251">
        <v>10060</v>
      </c>
      <c r="H97" s="301" t="s">
        <v>137</v>
      </c>
      <c r="I97" s="251">
        <v>51647</v>
      </c>
      <c r="J97"/>
      <c r="K97"/>
      <c r="L97"/>
      <c r="M97"/>
      <c r="N97"/>
      <c r="O97"/>
      <c r="P97"/>
      <c r="Q97"/>
      <c r="R97"/>
      <c r="S97"/>
      <c r="T97"/>
      <c r="U97"/>
      <c r="V97"/>
      <c r="W97"/>
      <c r="X97"/>
      <c r="Y97"/>
      <c r="Z97"/>
      <c r="AA97"/>
      <c r="AB97"/>
      <c r="AC97"/>
      <c r="AD97"/>
      <c r="AE97"/>
      <c r="AF97"/>
    </row>
    <row r="98" spans="1:32" ht="25" customHeight="1" x14ac:dyDescent="0.35">
      <c r="A98" s="51" t="s">
        <v>119</v>
      </c>
      <c r="B98" s="215" t="s">
        <v>200</v>
      </c>
      <c r="C98" s="299">
        <v>3.8812322659100125</v>
      </c>
      <c r="D98" s="299">
        <v>2.2250748823277706</v>
      </c>
      <c r="E98" s="299">
        <v>1.3909440662918022</v>
      </c>
      <c r="F98" s="299">
        <v>1.0796221322537112</v>
      </c>
      <c r="G98" s="299">
        <v>0.5689758434817328</v>
      </c>
      <c r="H98" s="299">
        <v>-3.3122564224282796</v>
      </c>
      <c r="I98" s="299">
        <v>1.8112373102824404</v>
      </c>
    </row>
    <row r="99" spans="1:32" ht="15" customHeight="1" x14ac:dyDescent="0.35">
      <c r="A99" s="51" t="s">
        <v>119</v>
      </c>
      <c r="B99" s="215" t="s">
        <v>416</v>
      </c>
      <c r="C99" s="299">
        <v>96.118767734089985</v>
      </c>
      <c r="D99" s="299">
        <v>97.774925117672225</v>
      </c>
      <c r="E99" s="299">
        <v>98.609055933708206</v>
      </c>
      <c r="F99" s="299">
        <v>98.920377867746296</v>
      </c>
      <c r="G99" s="299">
        <v>99.431024156518262</v>
      </c>
      <c r="H99" s="299">
        <v>3.3122564224282769</v>
      </c>
      <c r="I99" s="299">
        <v>98.188762689717564</v>
      </c>
    </row>
    <row r="100" spans="1:32" ht="15" customHeight="1" x14ac:dyDescent="0.35">
      <c r="A100" s="51" t="s">
        <v>119</v>
      </c>
      <c r="B100" s="215" t="s">
        <v>228</v>
      </c>
      <c r="C100" s="299">
        <v>90.72760437778679</v>
      </c>
      <c r="D100" s="299">
        <v>94.394522892597337</v>
      </c>
      <c r="E100" s="299">
        <v>96.833382657591002</v>
      </c>
      <c r="F100" s="299">
        <v>98.081742818584928</v>
      </c>
      <c r="G100" s="299">
        <v>98.87203034537832</v>
      </c>
      <c r="H100" s="299">
        <v>8.1444259675915305</v>
      </c>
      <c r="I100" s="299">
        <v>95.834757262036391</v>
      </c>
    </row>
    <row r="101" spans="1:32" ht="15" customHeight="1" x14ac:dyDescent="0.35">
      <c r="A101" s="51" t="s">
        <v>119</v>
      </c>
      <c r="B101" s="215" t="s">
        <v>229</v>
      </c>
      <c r="C101" s="299">
        <v>65.828942034860148</v>
      </c>
      <c r="D101" s="299">
        <v>76.155327342747114</v>
      </c>
      <c r="E101" s="299">
        <v>82.371510308769857</v>
      </c>
      <c r="F101" s="299">
        <v>88.654328128012338</v>
      </c>
      <c r="G101" s="299">
        <v>93.940906368536631</v>
      </c>
      <c r="H101" s="299">
        <v>28.111964333676482</v>
      </c>
      <c r="I101" s="299">
        <v>81.561966026736357</v>
      </c>
    </row>
    <row r="102" spans="1:32" ht="15" customHeight="1" x14ac:dyDescent="0.35">
      <c r="A102" s="51" t="s">
        <v>119</v>
      </c>
      <c r="B102" s="215" t="s">
        <v>230</v>
      </c>
      <c r="C102" s="299">
        <v>33.633968382650991</v>
      </c>
      <c r="D102" s="299">
        <v>44.833119383825412</v>
      </c>
      <c r="E102" s="299">
        <v>55.24316859031272</v>
      </c>
      <c r="F102" s="299">
        <v>65.943705417389637</v>
      </c>
      <c r="G102" s="299">
        <v>77.939708524655614</v>
      </c>
      <c r="H102" s="299">
        <v>44.305740142004623</v>
      </c>
      <c r="I102" s="299">
        <v>55.80259322544979</v>
      </c>
    </row>
    <row r="103" spans="1:32" ht="15" customHeight="1" x14ac:dyDescent="0.35">
      <c r="A103" s="51" t="s">
        <v>119</v>
      </c>
      <c r="B103" s="215" t="s">
        <v>417</v>
      </c>
      <c r="C103" s="299">
        <v>6.3336035670855289</v>
      </c>
      <c r="D103" s="299">
        <v>11.125374411638852</v>
      </c>
      <c r="E103" s="299">
        <v>15.951464930452797</v>
      </c>
      <c r="F103" s="299">
        <v>22.074416811258917</v>
      </c>
      <c r="G103" s="299">
        <v>31.692952685166699</v>
      </c>
      <c r="H103" s="299">
        <v>25.35934911808117</v>
      </c>
      <c r="I103" s="299">
        <v>17.583676751432307</v>
      </c>
    </row>
    <row r="104" spans="1:32" s="64" customFormat="1" ht="20.149999999999999" customHeight="1" x14ac:dyDescent="0.35">
      <c r="A104" s="503" t="s">
        <v>119</v>
      </c>
      <c r="B104" s="298" t="s">
        <v>206</v>
      </c>
      <c r="C104" s="251">
        <v>9868</v>
      </c>
      <c r="D104" s="251">
        <v>9348</v>
      </c>
      <c r="E104" s="251">
        <v>10137</v>
      </c>
      <c r="F104" s="251">
        <v>10374</v>
      </c>
      <c r="G104" s="251">
        <v>10018</v>
      </c>
      <c r="H104" s="301" t="s">
        <v>137</v>
      </c>
      <c r="I104" s="251">
        <v>49745</v>
      </c>
      <c r="J104"/>
      <c r="K104"/>
      <c r="L104"/>
      <c r="M104"/>
      <c r="N104"/>
      <c r="O104"/>
      <c r="P104"/>
      <c r="Q104"/>
      <c r="R104"/>
      <c r="S104"/>
      <c r="T104"/>
      <c r="U104"/>
      <c r="V104"/>
      <c r="W104"/>
      <c r="X104"/>
      <c r="Y104"/>
      <c r="Z104"/>
      <c r="AA104"/>
      <c r="AB104"/>
      <c r="AC104"/>
      <c r="AD104"/>
      <c r="AE104"/>
      <c r="AF104"/>
    </row>
    <row r="105" spans="1:32" ht="25" customHeight="1" x14ac:dyDescent="0.35">
      <c r="A105" s="51" t="s">
        <v>118</v>
      </c>
      <c r="B105" s="215" t="s">
        <v>200</v>
      </c>
      <c r="C105" s="299">
        <v>5.1215438856930788</v>
      </c>
      <c r="D105" s="299">
        <v>2.5427825582519579</v>
      </c>
      <c r="E105" s="299">
        <v>2.0235294117647058</v>
      </c>
      <c r="F105" s="299">
        <v>1.1695906432748537</v>
      </c>
      <c r="G105" s="299">
        <v>0.6740719643026678</v>
      </c>
      <c r="H105" s="299">
        <v>-4.4474719213904113</v>
      </c>
      <c r="I105" s="299">
        <v>2.3055024909165822</v>
      </c>
    </row>
    <row r="106" spans="1:32" ht="15" customHeight="1" x14ac:dyDescent="0.35">
      <c r="A106" s="51" t="s">
        <v>118</v>
      </c>
      <c r="B106" s="215" t="s">
        <v>416</v>
      </c>
      <c r="C106" s="299">
        <v>94.878456114306914</v>
      </c>
      <c r="D106" s="299">
        <v>97.457217441748043</v>
      </c>
      <c r="E106" s="299">
        <v>97.976470588235301</v>
      </c>
      <c r="F106" s="299">
        <v>98.830409356725141</v>
      </c>
      <c r="G106" s="299">
        <v>99.325928035697331</v>
      </c>
      <c r="H106" s="299">
        <v>4.4474719213904166</v>
      </c>
      <c r="I106" s="299">
        <v>97.694497509083419</v>
      </c>
    </row>
    <row r="107" spans="1:32" ht="15" customHeight="1" x14ac:dyDescent="0.35">
      <c r="A107" s="51" t="s">
        <v>118</v>
      </c>
      <c r="B107" s="215" t="s">
        <v>228</v>
      </c>
      <c r="C107" s="299">
        <v>88.99610317313045</v>
      </c>
      <c r="D107" s="299">
        <v>93.928260659383156</v>
      </c>
      <c r="E107" s="299">
        <v>96.0564705882353</v>
      </c>
      <c r="F107" s="299">
        <v>97.651821862348172</v>
      </c>
      <c r="G107" s="299">
        <v>98.746795784676735</v>
      </c>
      <c r="H107" s="299">
        <v>9.7506926115462846</v>
      </c>
      <c r="I107" s="299">
        <v>95.081844401992726</v>
      </c>
    </row>
    <row r="108" spans="1:32" ht="15" customHeight="1" x14ac:dyDescent="0.35">
      <c r="A108" s="51" t="s">
        <v>118</v>
      </c>
      <c r="B108" s="215" t="s">
        <v>229</v>
      </c>
      <c r="C108" s="299">
        <v>62.590462052328824</v>
      </c>
      <c r="D108" s="299">
        <v>72.783525089432459</v>
      </c>
      <c r="E108" s="299">
        <v>81.101176470588229</v>
      </c>
      <c r="F108" s="299">
        <v>86.765632028789923</v>
      </c>
      <c r="G108" s="299">
        <v>92.65166619196809</v>
      </c>
      <c r="H108" s="299">
        <v>30.061204139639266</v>
      </c>
      <c r="I108" s="299">
        <v>79.211147319923597</v>
      </c>
    </row>
    <row r="109" spans="1:32" ht="15" customHeight="1" x14ac:dyDescent="0.35">
      <c r="A109" s="51" t="s">
        <v>118</v>
      </c>
      <c r="B109" s="215" t="s">
        <v>230</v>
      </c>
      <c r="C109" s="299">
        <v>30.228242716645013</v>
      </c>
      <c r="D109" s="299">
        <v>41.535337909697375</v>
      </c>
      <c r="E109" s="299">
        <v>52.60235294117647</v>
      </c>
      <c r="F109" s="299">
        <v>61.889338731443999</v>
      </c>
      <c r="G109" s="299">
        <v>75.173264976739773</v>
      </c>
      <c r="H109" s="299">
        <v>44.94502226009476</v>
      </c>
      <c r="I109" s="299">
        <v>52.3279769262464</v>
      </c>
    </row>
    <row r="110" spans="1:32" ht="15" customHeight="1" x14ac:dyDescent="0.35">
      <c r="A110" s="51" t="s">
        <v>118</v>
      </c>
      <c r="B110" s="215" t="s">
        <v>417</v>
      </c>
      <c r="C110" s="299">
        <v>5.3627760252365935</v>
      </c>
      <c r="D110" s="299">
        <v>9.4266653775500338</v>
      </c>
      <c r="E110" s="299">
        <v>15.538823529411767</v>
      </c>
      <c r="F110" s="299">
        <v>20.854700854700855</v>
      </c>
      <c r="G110" s="299">
        <v>29.830057913225101</v>
      </c>
      <c r="H110" s="299">
        <v>24.467281887988506</v>
      </c>
      <c r="I110" s="299">
        <v>16.226542308124507</v>
      </c>
    </row>
    <row r="111" spans="1:32" ht="20.149999999999999" customHeight="1" x14ac:dyDescent="0.35">
      <c r="A111" s="503" t="s">
        <v>118</v>
      </c>
      <c r="B111" s="298" t="s">
        <v>206</v>
      </c>
      <c r="C111" s="251">
        <v>10778</v>
      </c>
      <c r="D111" s="251">
        <v>10343</v>
      </c>
      <c r="E111" s="251">
        <v>10625</v>
      </c>
      <c r="F111" s="251">
        <v>11115</v>
      </c>
      <c r="G111" s="251">
        <v>10533</v>
      </c>
      <c r="H111" s="301" t="s">
        <v>137</v>
      </c>
      <c r="I111" s="251">
        <v>53394</v>
      </c>
    </row>
    <row r="112" spans="1:32" ht="25" customHeight="1" x14ac:dyDescent="0.35">
      <c r="A112" s="51" t="s">
        <v>117</v>
      </c>
      <c r="B112" s="215" t="s">
        <v>200</v>
      </c>
      <c r="C112" s="299">
        <v>6.1470098129975934</v>
      </c>
      <c r="D112" s="299">
        <v>3.2581693101471432</v>
      </c>
      <c r="E112" s="299">
        <v>2.1816479400749063</v>
      </c>
      <c r="F112" s="299">
        <v>1.4959618208516887</v>
      </c>
      <c r="G112" s="299">
        <v>0.89407191448007772</v>
      </c>
      <c r="H112" s="299">
        <v>-5.2529378985175157</v>
      </c>
      <c r="I112" s="299">
        <v>2.8098769149696992</v>
      </c>
    </row>
    <row r="113" spans="1:9" ht="15" customHeight="1" x14ac:dyDescent="0.35">
      <c r="A113" s="51" t="s">
        <v>117</v>
      </c>
      <c r="B113" s="215" t="s">
        <v>416</v>
      </c>
      <c r="C113" s="299">
        <v>93.852990187002405</v>
      </c>
      <c r="D113" s="299">
        <v>96.741830689852861</v>
      </c>
      <c r="E113" s="299">
        <v>97.81835205992509</v>
      </c>
      <c r="F113" s="299">
        <v>98.50403817914831</v>
      </c>
      <c r="G113" s="299">
        <v>99.105928085519921</v>
      </c>
      <c r="H113" s="299">
        <v>5.2529378985175157</v>
      </c>
      <c r="I113" s="299">
        <v>97.190123085030294</v>
      </c>
    </row>
    <row r="114" spans="1:9" ht="15" customHeight="1" x14ac:dyDescent="0.35">
      <c r="A114" s="51" t="s">
        <v>117</v>
      </c>
      <c r="B114" s="215" t="s">
        <v>228</v>
      </c>
      <c r="C114" s="299">
        <v>87.280133308646541</v>
      </c>
      <c r="D114" s="299">
        <v>93.216128415822666</v>
      </c>
      <c r="E114" s="299">
        <v>95.917602996254686</v>
      </c>
      <c r="F114" s="299">
        <v>97.255873715124821</v>
      </c>
      <c r="G114" s="299">
        <v>98.561710398445086</v>
      </c>
      <c r="H114" s="299">
        <v>11.281577089798546</v>
      </c>
      <c r="I114" s="299">
        <v>94.416004818007309</v>
      </c>
    </row>
    <row r="115" spans="1:9" ht="15" customHeight="1" x14ac:dyDescent="0.35">
      <c r="A115" s="51" t="s">
        <v>117</v>
      </c>
      <c r="B115" s="215" t="s">
        <v>229</v>
      </c>
      <c r="C115" s="299">
        <v>58.415108313275319</v>
      </c>
      <c r="D115" s="299">
        <v>70.619147716415057</v>
      </c>
      <c r="E115" s="299">
        <v>79.709737827715358</v>
      </c>
      <c r="F115" s="299">
        <v>85.591042584434646</v>
      </c>
      <c r="G115" s="299">
        <v>91.749271137026227</v>
      </c>
      <c r="H115" s="299">
        <v>33.334162823750908</v>
      </c>
      <c r="I115" s="299">
        <v>77.127639552828697</v>
      </c>
    </row>
    <row r="116" spans="1:9" ht="15" customHeight="1" x14ac:dyDescent="0.35">
      <c r="A116" s="51" t="s">
        <v>117</v>
      </c>
      <c r="B116" s="215" t="s">
        <v>230</v>
      </c>
      <c r="C116" s="299">
        <v>27.170894278837253</v>
      </c>
      <c r="D116" s="299">
        <v>40.426141792470858</v>
      </c>
      <c r="E116" s="299">
        <v>50.702247191011239</v>
      </c>
      <c r="F116" s="299">
        <v>61.453744493392072</v>
      </c>
      <c r="G116" s="299">
        <v>72.80855199222546</v>
      </c>
      <c r="H116" s="299">
        <v>45.637657713388208</v>
      </c>
      <c r="I116" s="299">
        <v>50.380170888696505</v>
      </c>
    </row>
    <row r="117" spans="1:9" ht="15" customHeight="1" x14ac:dyDescent="0.35">
      <c r="A117" s="51" t="s">
        <v>117</v>
      </c>
      <c r="B117" s="215" t="s">
        <v>417</v>
      </c>
      <c r="C117" s="299">
        <v>4.6658026291427515</v>
      </c>
      <c r="D117" s="299">
        <v>9.3732084846168551</v>
      </c>
      <c r="E117" s="299">
        <v>14.438202247191011</v>
      </c>
      <c r="F117" s="299">
        <v>21.099486049926579</v>
      </c>
      <c r="G117" s="299">
        <v>28.775510204081634</v>
      </c>
      <c r="H117" s="299">
        <v>24.109707574938881</v>
      </c>
      <c r="I117" s="299">
        <v>15.596416607068919</v>
      </c>
    </row>
    <row r="118" spans="1:9" ht="20.149999999999999" customHeight="1" x14ac:dyDescent="0.35">
      <c r="A118" s="503" t="s">
        <v>117</v>
      </c>
      <c r="B118" s="298" t="s">
        <v>206</v>
      </c>
      <c r="C118" s="251">
        <v>10802</v>
      </c>
      <c r="D118" s="251">
        <v>10466</v>
      </c>
      <c r="E118" s="251">
        <v>10680</v>
      </c>
      <c r="F118" s="251">
        <v>10896</v>
      </c>
      <c r="G118" s="251">
        <v>10290</v>
      </c>
      <c r="H118" s="301" t="s">
        <v>137</v>
      </c>
      <c r="I118" s="251">
        <v>53134</v>
      </c>
    </row>
    <row r="119" spans="1:9" x14ac:dyDescent="0.35">
      <c r="B119" s="11"/>
    </row>
  </sheetData>
  <phoneticPr fontId="21" type="noConversion"/>
  <hyperlinks>
    <hyperlink ref="A5" location="Table_of_contents!A1" display="Back to table of contents" xr:uid="{C201B027-F8E2-4242-AABE-C3DCA210F24B}"/>
  </hyperlinks>
  <pageMargins left="0.7" right="0.7" top="0.75" bottom="0.75" header="0.3" footer="0.3"/>
  <pageSetup paperSize="9" orientation="portrait"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7EA2-3949-4B12-B29E-3E25C2D1E3D2}">
  <dimension ref="A1:BX768"/>
  <sheetViews>
    <sheetView showGridLines="0" zoomScale="70" zoomScaleNormal="70" workbookViewId="0"/>
  </sheetViews>
  <sheetFormatPr defaultColWidth="9.23046875" defaultRowHeight="15.5" x14ac:dyDescent="0.35"/>
  <cols>
    <col min="1" max="1" width="10.765625" style="42" customWidth="1"/>
    <col min="2" max="2" width="42.765625" style="42" customWidth="1"/>
    <col min="3" max="8" width="15.765625" style="42" customWidth="1"/>
    <col min="9" max="9" width="16.53515625" customWidth="1"/>
    <col min="10" max="10" width="10.765625" style="42" customWidth="1"/>
    <col min="11" max="11" width="42.765625" style="42" customWidth="1"/>
    <col min="12" max="16" width="15.765625" style="42" customWidth="1"/>
    <col min="17" max="17" width="18.69140625" customWidth="1"/>
    <col min="18" max="18" width="9.84375" customWidth="1"/>
    <col min="19" max="19" width="13.84375" customWidth="1"/>
    <col min="20" max="20" width="11.53515625" customWidth="1"/>
    <col min="21" max="21" width="9.23046875" customWidth="1"/>
    <col min="22" max="22" width="8.3046875" customWidth="1"/>
    <col min="23" max="23" width="9.23046875" customWidth="1"/>
    <col min="24" max="24" width="28.84375" customWidth="1"/>
    <col min="25" max="25" width="9.23046875" customWidth="1"/>
    <col min="26" max="27" width="9.53515625" customWidth="1"/>
    <col min="28" max="30" width="9.23046875" customWidth="1"/>
    <col min="33" max="33" width="13.84375" customWidth="1"/>
    <col min="38" max="38" width="12.23046875" customWidth="1"/>
    <col min="39" max="39" width="10.84375" bestFit="1" customWidth="1"/>
    <col min="40" max="40" width="11.84375" customWidth="1"/>
    <col min="41" max="42" width="13.69140625" customWidth="1"/>
    <col min="44" max="44" width="25.69140625" customWidth="1"/>
    <col min="45" max="45" width="26.69140625" customWidth="1"/>
    <col min="51" max="51" width="18.53515625" customWidth="1"/>
    <col min="64" max="16384" width="9.23046875" style="42"/>
  </cols>
  <sheetData>
    <row r="1" spans="1:76" ht="30" customHeight="1" x14ac:dyDescent="0.35">
      <c r="A1" s="41" t="s">
        <v>687</v>
      </c>
      <c r="C1" s="11"/>
      <c r="D1" s="11"/>
      <c r="E1" s="11"/>
    </row>
    <row r="2" spans="1:76" ht="15" customHeight="1" x14ac:dyDescent="0.35">
      <c r="A2" s="11" t="s">
        <v>113</v>
      </c>
      <c r="C2" s="11"/>
      <c r="D2" s="11"/>
      <c r="E2" s="11"/>
      <c r="H2" s="467"/>
    </row>
    <row r="3" spans="1:76" ht="15" customHeight="1" x14ac:dyDescent="0.35">
      <c r="A3" s="11" t="s">
        <v>114</v>
      </c>
      <c r="C3" s="11"/>
      <c r="D3" s="11"/>
      <c r="E3" s="11"/>
      <c r="H3" s="467"/>
    </row>
    <row r="4" spans="1:76" x14ac:dyDescent="0.35">
      <c r="A4" s="11" t="s">
        <v>115</v>
      </c>
      <c r="C4" s="11"/>
      <c r="D4" s="11"/>
      <c r="E4" s="11"/>
      <c r="H4" s="467"/>
      <c r="N4" s="475"/>
    </row>
    <row r="5" spans="1:76" s="46" customFormat="1" ht="40" customHeight="1" x14ac:dyDescent="0.35">
      <c r="A5" s="45" t="s">
        <v>66</v>
      </c>
      <c r="C5" s="540"/>
      <c r="D5" s="578"/>
      <c r="E5" s="306"/>
      <c r="G5" s="294"/>
      <c r="H5" s="473"/>
      <c r="I5"/>
      <c r="J5" s="307"/>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row>
    <row r="6" spans="1:76" s="311" customFormat="1" ht="30" customHeight="1" x14ac:dyDescent="0.35">
      <c r="A6" s="309" t="s">
        <v>586</v>
      </c>
      <c r="B6" s="310"/>
      <c r="C6" s="96"/>
      <c r="D6" s="96"/>
      <c r="E6" s="96"/>
      <c r="F6" s="96"/>
      <c r="G6" s="96"/>
      <c r="H6" s="472"/>
      <c r="I6"/>
      <c r="J6" s="309" t="s">
        <v>587</v>
      </c>
      <c r="K6" s="97"/>
      <c r="L6" s="96"/>
      <c r="M6" s="96"/>
      <c r="N6" s="96"/>
      <c r="O6" s="9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Q6"/>
      <c r="BR6"/>
      <c r="BS6"/>
      <c r="BT6"/>
      <c r="BU6"/>
      <c r="BV6"/>
      <c r="BW6"/>
      <c r="BX6"/>
    </row>
    <row r="7" spans="1:76" ht="60" customHeight="1" thickBot="1" x14ac:dyDescent="0.4">
      <c r="A7" s="296" t="s">
        <v>153</v>
      </c>
      <c r="B7" s="312" t="s">
        <v>418</v>
      </c>
      <c r="C7" s="474" t="s">
        <v>235</v>
      </c>
      <c r="D7" s="474" t="s">
        <v>236</v>
      </c>
      <c r="E7" s="474" t="s">
        <v>237</v>
      </c>
      <c r="F7" s="474" t="s">
        <v>238</v>
      </c>
      <c r="G7" s="474" t="s">
        <v>239</v>
      </c>
      <c r="H7" s="474" t="s">
        <v>419</v>
      </c>
      <c r="J7" s="296" t="s">
        <v>153</v>
      </c>
      <c r="K7" s="312" t="s">
        <v>418</v>
      </c>
      <c r="L7" s="162" t="s">
        <v>420</v>
      </c>
      <c r="M7" s="162" t="s">
        <v>421</v>
      </c>
      <c r="N7" s="162" t="s">
        <v>422</v>
      </c>
      <c r="O7" s="162" t="s">
        <v>423</v>
      </c>
      <c r="P7" s="162" t="s">
        <v>205</v>
      </c>
      <c r="BQ7"/>
      <c r="BR7"/>
      <c r="BS7"/>
      <c r="BT7"/>
      <c r="BU7"/>
      <c r="BV7"/>
      <c r="BW7"/>
      <c r="BX7"/>
    </row>
    <row r="8" spans="1:76" s="103" customFormat="1" ht="25" customHeight="1" x14ac:dyDescent="0.35">
      <c r="A8" s="44" t="s">
        <v>651</v>
      </c>
      <c r="B8" s="126" t="s">
        <v>424</v>
      </c>
      <c r="C8" s="313">
        <v>0</v>
      </c>
      <c r="D8" s="313">
        <v>48</v>
      </c>
      <c r="E8" s="313">
        <v>354</v>
      </c>
      <c r="F8" s="313">
        <v>844</v>
      </c>
      <c r="G8" s="313">
        <v>28</v>
      </c>
      <c r="H8" s="313">
        <v>1274</v>
      </c>
      <c r="I8"/>
      <c r="J8" s="44" t="s">
        <v>651</v>
      </c>
      <c r="K8" s="126" t="s">
        <v>424</v>
      </c>
      <c r="L8" s="314">
        <v>2.2831132058565302</v>
      </c>
      <c r="M8" s="314">
        <v>2.2831132058565302</v>
      </c>
      <c r="N8" s="314">
        <v>2.1970932420565901</v>
      </c>
      <c r="O8" s="314">
        <v>1.5626960090321</v>
      </c>
      <c r="P8" s="314">
        <v>5.0178312216630001E-2</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Q8"/>
      <c r="BR8"/>
      <c r="BS8"/>
      <c r="BT8"/>
      <c r="BU8"/>
      <c r="BV8"/>
      <c r="BW8"/>
      <c r="BX8"/>
    </row>
    <row r="9" spans="1:76" s="103" customFormat="1" ht="15" customHeight="1" x14ac:dyDescent="0.35">
      <c r="A9" s="44" t="s">
        <v>651</v>
      </c>
      <c r="B9" s="126" t="s">
        <v>425</v>
      </c>
      <c r="C9" s="313">
        <v>574</v>
      </c>
      <c r="D9" s="313">
        <v>1700</v>
      </c>
      <c r="E9" s="313">
        <v>2590</v>
      </c>
      <c r="F9" s="313">
        <v>3834</v>
      </c>
      <c r="G9" s="313">
        <v>0</v>
      </c>
      <c r="H9" s="313">
        <v>8698</v>
      </c>
      <c r="I9"/>
      <c r="J9" s="44" t="s">
        <v>651</v>
      </c>
      <c r="K9" s="126" t="s">
        <v>425</v>
      </c>
      <c r="L9" s="314">
        <v>15.587534273579299</v>
      </c>
      <c r="M9" s="314">
        <v>14.5588788731385</v>
      </c>
      <c r="N9" s="314">
        <v>11.512338488557599</v>
      </c>
      <c r="O9" s="314">
        <v>6.87084460851956</v>
      </c>
      <c r="P9" s="314">
        <v>0</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Q9"/>
      <c r="BR9"/>
      <c r="BS9"/>
      <c r="BT9"/>
      <c r="BU9"/>
      <c r="BV9"/>
      <c r="BW9"/>
      <c r="BX9"/>
    </row>
    <row r="10" spans="1:76" s="103" customFormat="1" ht="15" customHeight="1" x14ac:dyDescent="0.35">
      <c r="A10" s="44" t="s">
        <v>651</v>
      </c>
      <c r="B10" s="126" t="s">
        <v>426</v>
      </c>
      <c r="C10" s="313">
        <v>388</v>
      </c>
      <c r="D10" s="313">
        <v>2099</v>
      </c>
      <c r="E10" s="313">
        <v>4547</v>
      </c>
      <c r="F10" s="313">
        <v>2995</v>
      </c>
      <c r="G10" s="313">
        <v>1813</v>
      </c>
      <c r="H10" s="313">
        <v>11842</v>
      </c>
      <c r="I10"/>
      <c r="J10" s="44" t="s">
        <v>651</v>
      </c>
      <c r="K10" s="126" t="s">
        <v>426</v>
      </c>
      <c r="L10" s="314">
        <v>21.2218419024749</v>
      </c>
      <c r="M10" s="314">
        <v>20.526513861758801</v>
      </c>
      <c r="N10" s="314">
        <v>16.764932528090899</v>
      </c>
      <c r="O10" s="314">
        <v>8.6163330406265093</v>
      </c>
      <c r="P10" s="314">
        <v>3.2490457160266</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Q10"/>
      <c r="BR10"/>
      <c r="BS10"/>
      <c r="BT10"/>
      <c r="BU10"/>
      <c r="BV10"/>
      <c r="BW10"/>
      <c r="BX10"/>
    </row>
    <row r="11" spans="1:76" s="103" customFormat="1" ht="15" customHeight="1" x14ac:dyDescent="0.35">
      <c r="A11" s="44" t="s">
        <v>651</v>
      </c>
      <c r="B11" s="126" t="s">
        <v>427</v>
      </c>
      <c r="C11" s="313">
        <v>0</v>
      </c>
      <c r="D11" s="313">
        <v>560</v>
      </c>
      <c r="E11" s="313">
        <v>0</v>
      </c>
      <c r="F11" s="313">
        <v>0</v>
      </c>
      <c r="G11" s="313">
        <v>0</v>
      </c>
      <c r="H11" s="313">
        <v>560</v>
      </c>
      <c r="I11"/>
      <c r="J11" s="44" t="s">
        <v>651</v>
      </c>
      <c r="K11" s="126" t="s">
        <v>427</v>
      </c>
      <c r="L11" s="314">
        <v>1.0035662443325399</v>
      </c>
      <c r="M11" s="314">
        <v>1.0035662443325399</v>
      </c>
      <c r="N11" s="314">
        <v>0</v>
      </c>
      <c r="O11" s="314">
        <v>0</v>
      </c>
      <c r="P11" s="314">
        <v>0</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Q11"/>
      <c r="BR11"/>
      <c r="BS11"/>
      <c r="BT11"/>
      <c r="BU11"/>
      <c r="BV11"/>
      <c r="BW11"/>
      <c r="BX11"/>
    </row>
    <row r="12" spans="1:76" s="103" customFormat="1" ht="15" customHeight="1" x14ac:dyDescent="0.35">
      <c r="A12" s="44" t="s">
        <v>651</v>
      </c>
      <c r="B12" s="126" t="s">
        <v>428</v>
      </c>
      <c r="C12" s="313">
        <v>568</v>
      </c>
      <c r="D12" s="313">
        <v>7885</v>
      </c>
      <c r="E12" s="313">
        <v>9177</v>
      </c>
      <c r="F12" s="313">
        <v>3684</v>
      </c>
      <c r="G12" s="313">
        <v>1643</v>
      </c>
      <c r="H12" s="313">
        <v>22957</v>
      </c>
      <c r="I12"/>
      <c r="J12" s="44" t="s">
        <v>651</v>
      </c>
      <c r="K12" s="126" t="s">
        <v>428</v>
      </c>
      <c r="L12" s="314">
        <v>41.140839769896601</v>
      </c>
      <c r="M12" s="314">
        <v>40.122936864930701</v>
      </c>
      <c r="N12" s="314">
        <v>25.9923657282128</v>
      </c>
      <c r="O12" s="314">
        <v>9.5464238992132806</v>
      </c>
      <c r="P12" s="314">
        <v>2.9443916775685</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Q12"/>
      <c r="BR12"/>
      <c r="BS12"/>
      <c r="BT12"/>
      <c r="BU12"/>
      <c r="BV12"/>
      <c r="BW12"/>
      <c r="BX12"/>
    </row>
    <row r="13" spans="1:76" s="103" customFormat="1" ht="15" customHeight="1" x14ac:dyDescent="0.35">
      <c r="A13" s="44" t="s">
        <v>651</v>
      </c>
      <c r="B13" s="126" t="s">
        <v>429</v>
      </c>
      <c r="C13" s="313">
        <v>359</v>
      </c>
      <c r="D13" s="313">
        <v>3377</v>
      </c>
      <c r="E13" s="313">
        <v>3575</v>
      </c>
      <c r="F13" s="313">
        <v>6014</v>
      </c>
      <c r="G13" s="313">
        <v>437</v>
      </c>
      <c r="H13" s="313">
        <v>13762</v>
      </c>
      <c r="I13"/>
      <c r="J13" s="44" t="s">
        <v>651</v>
      </c>
      <c r="K13" s="126" t="s">
        <v>429</v>
      </c>
      <c r="L13" s="314">
        <v>24.662640454472101</v>
      </c>
      <c r="M13" s="314">
        <v>24.0192828085518</v>
      </c>
      <c r="N13" s="314">
        <v>17.967419938710801</v>
      </c>
      <c r="O13" s="314">
        <v>11.560724718195001</v>
      </c>
      <c r="P13" s="314">
        <v>0.78314008709520999</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Q13"/>
      <c r="BR13"/>
      <c r="BS13"/>
      <c r="BT13"/>
      <c r="BU13"/>
      <c r="BV13"/>
      <c r="BW13"/>
      <c r="BX13"/>
    </row>
    <row r="14" spans="1:76" s="103" customFormat="1" ht="15" customHeight="1" x14ac:dyDescent="0.35">
      <c r="A14" s="44" t="s">
        <v>651</v>
      </c>
      <c r="B14" s="126" t="s">
        <v>430</v>
      </c>
      <c r="C14" s="313">
        <v>0</v>
      </c>
      <c r="D14" s="313">
        <v>359</v>
      </c>
      <c r="E14" s="313">
        <v>1820</v>
      </c>
      <c r="F14" s="313">
        <v>178</v>
      </c>
      <c r="G14" s="313">
        <v>0</v>
      </c>
      <c r="H14" s="313">
        <v>2357</v>
      </c>
      <c r="I14"/>
      <c r="J14" s="44" t="s">
        <v>651</v>
      </c>
      <c r="K14" s="126" t="s">
        <v>430</v>
      </c>
      <c r="L14" s="314">
        <v>4.2239386390924896</v>
      </c>
      <c r="M14" s="314">
        <v>4.2239386390924896</v>
      </c>
      <c r="N14" s="314">
        <v>3.5805809931721702</v>
      </c>
      <c r="O14" s="314">
        <v>0.31899069909140998</v>
      </c>
      <c r="P14" s="314">
        <v>0</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Q14"/>
      <c r="BR14"/>
      <c r="BS14"/>
      <c r="BT14"/>
      <c r="BU14"/>
      <c r="BV14"/>
      <c r="BW14"/>
      <c r="BX14"/>
    </row>
    <row r="15" spans="1:76" s="103" customFormat="1" ht="15" customHeight="1" x14ac:dyDescent="0.35">
      <c r="A15" s="44" t="s">
        <v>651</v>
      </c>
      <c r="B15" s="126" t="s">
        <v>431</v>
      </c>
      <c r="C15" s="313">
        <v>327</v>
      </c>
      <c r="D15" s="313">
        <v>4661</v>
      </c>
      <c r="E15" s="313">
        <v>4936</v>
      </c>
      <c r="F15" s="313">
        <v>4547</v>
      </c>
      <c r="G15" s="313">
        <v>1731</v>
      </c>
      <c r="H15" s="313">
        <v>16202</v>
      </c>
      <c r="I15"/>
      <c r="J15" s="44" t="s">
        <v>651</v>
      </c>
      <c r="K15" s="126" t="s">
        <v>431</v>
      </c>
      <c r="L15" s="314">
        <v>29.035321947635399</v>
      </c>
      <c r="M15" s="314">
        <v>28.4493109442483</v>
      </c>
      <c r="N15" s="314">
        <v>20.0964140427591</v>
      </c>
      <c r="O15" s="314">
        <v>11.250694431999399</v>
      </c>
      <c r="P15" s="314">
        <v>3.1020949445350401</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Q15"/>
      <c r="BR15"/>
      <c r="BS15"/>
      <c r="BT15"/>
      <c r="BU15"/>
      <c r="BV15"/>
      <c r="BW15"/>
      <c r="BX15"/>
    </row>
    <row r="16" spans="1:76" s="103" customFormat="1" ht="15" customHeight="1" x14ac:dyDescent="0.35">
      <c r="A16" s="44" t="s">
        <v>651</v>
      </c>
      <c r="B16" s="126" t="s">
        <v>432</v>
      </c>
      <c r="C16" s="313" t="s">
        <v>177</v>
      </c>
      <c r="D16" s="313" t="s">
        <v>177</v>
      </c>
      <c r="E16" s="313">
        <v>68</v>
      </c>
      <c r="F16" s="313">
        <v>123</v>
      </c>
      <c r="G16" s="313">
        <v>63</v>
      </c>
      <c r="H16" s="313">
        <v>301</v>
      </c>
      <c r="I16"/>
      <c r="J16" s="44" t="s">
        <v>651</v>
      </c>
      <c r="K16" s="126" t="s">
        <v>432</v>
      </c>
      <c r="L16" s="314" t="s">
        <v>177</v>
      </c>
      <c r="M16" s="314" t="s">
        <v>177</v>
      </c>
      <c r="N16" s="314">
        <v>0.45518897510797002</v>
      </c>
      <c r="O16" s="314">
        <v>0.33332735972473998</v>
      </c>
      <c r="P16" s="314">
        <v>0.11290120248740999</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Q16"/>
      <c r="BR16"/>
      <c r="BS16"/>
      <c r="BT16"/>
      <c r="BU16"/>
      <c r="BV16"/>
      <c r="BW16"/>
      <c r="BX16"/>
    </row>
    <row r="17" spans="1:76" s="103" customFormat="1" ht="15" customHeight="1" x14ac:dyDescent="0.35">
      <c r="A17" s="44" t="s">
        <v>651</v>
      </c>
      <c r="B17" s="126" t="s">
        <v>433</v>
      </c>
      <c r="C17" s="313">
        <v>39</v>
      </c>
      <c r="D17" s="313">
        <v>111</v>
      </c>
      <c r="E17" s="313">
        <v>181</v>
      </c>
      <c r="F17" s="313">
        <v>318</v>
      </c>
      <c r="G17" s="313">
        <v>7</v>
      </c>
      <c r="H17" s="313">
        <v>656</v>
      </c>
      <c r="I17"/>
      <c r="J17" s="44" t="s">
        <v>651</v>
      </c>
      <c r="K17" s="126" t="s">
        <v>433</v>
      </c>
      <c r="L17" s="314">
        <v>1.1756061719324</v>
      </c>
      <c r="M17" s="314">
        <v>1.10571495134496</v>
      </c>
      <c r="N17" s="314">
        <v>0.90679378505761998</v>
      </c>
      <c r="O17" s="314">
        <v>0.58242683822871</v>
      </c>
      <c r="P17" s="314" t="s">
        <v>161</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Q17"/>
      <c r="BR17"/>
      <c r="BS17"/>
      <c r="BT17"/>
      <c r="BU17"/>
      <c r="BV17"/>
      <c r="BW17"/>
      <c r="BX17"/>
    </row>
    <row r="18" spans="1:76" s="103" customFormat="1" ht="15" customHeight="1" x14ac:dyDescent="0.35">
      <c r="A18" s="44" t="s">
        <v>651</v>
      </c>
      <c r="B18" s="126" t="s">
        <v>434</v>
      </c>
      <c r="C18" s="313">
        <v>257</v>
      </c>
      <c r="D18" s="313">
        <v>2381</v>
      </c>
      <c r="E18" s="313">
        <v>2550</v>
      </c>
      <c r="F18" s="313">
        <v>1979</v>
      </c>
      <c r="G18" s="313">
        <v>441</v>
      </c>
      <c r="H18" s="313">
        <v>7608</v>
      </c>
      <c r="I18"/>
      <c r="J18" s="44" t="s">
        <v>651</v>
      </c>
      <c r="K18" s="126" t="s">
        <v>434</v>
      </c>
      <c r="L18" s="314">
        <v>13.6341642622892</v>
      </c>
      <c r="M18" s="314">
        <v>13.173599039443699</v>
      </c>
      <c r="N18" s="314">
        <v>8.9066504184512905</v>
      </c>
      <c r="O18" s="314">
        <v>4.3368398415799003</v>
      </c>
      <c r="P18" s="314">
        <v>0.79030841741186997</v>
      </c>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Q18"/>
      <c r="BR18"/>
      <c r="BS18"/>
      <c r="BT18"/>
      <c r="BU18"/>
      <c r="BV18"/>
      <c r="BW18"/>
      <c r="BX18"/>
    </row>
    <row r="19" spans="1:76" s="103" customFormat="1" ht="15" customHeight="1" x14ac:dyDescent="0.35">
      <c r="A19" s="44" t="s">
        <v>651</v>
      </c>
      <c r="B19" s="126" t="s">
        <v>435</v>
      </c>
      <c r="C19" s="313">
        <v>17</v>
      </c>
      <c r="D19" s="313">
        <v>378</v>
      </c>
      <c r="E19" s="313">
        <v>1206</v>
      </c>
      <c r="F19" s="313">
        <v>708</v>
      </c>
      <c r="G19" s="313">
        <v>21</v>
      </c>
      <c r="H19" s="313">
        <v>2330</v>
      </c>
      <c r="I19"/>
      <c r="J19" s="44" t="s">
        <v>651</v>
      </c>
      <c r="K19" s="126" t="s">
        <v>435</v>
      </c>
      <c r="L19" s="314">
        <v>4.1755524094550296</v>
      </c>
      <c r="M19" s="314">
        <v>4.1450870056092199</v>
      </c>
      <c r="N19" s="314">
        <v>3.4676797906847598</v>
      </c>
      <c r="O19" s="314">
        <v>1.30642820021147</v>
      </c>
      <c r="P19" s="314" t="s">
        <v>161</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Q19"/>
      <c r="BR19"/>
      <c r="BS19"/>
      <c r="BT19"/>
      <c r="BU19"/>
      <c r="BV19"/>
      <c r="BW19"/>
      <c r="BX19"/>
    </row>
    <row r="20" spans="1:76" s="103" customFormat="1" ht="15" customHeight="1" x14ac:dyDescent="0.35">
      <c r="A20" s="44" t="s">
        <v>651</v>
      </c>
      <c r="B20" s="126" t="s">
        <v>436</v>
      </c>
      <c r="C20" s="313">
        <v>0</v>
      </c>
      <c r="D20" s="313">
        <v>5</v>
      </c>
      <c r="E20" s="313">
        <v>775</v>
      </c>
      <c r="F20" s="313">
        <v>2425</v>
      </c>
      <c r="G20" s="313">
        <v>0</v>
      </c>
      <c r="H20" s="313">
        <v>3205</v>
      </c>
      <c r="I20"/>
      <c r="J20" s="44" t="s">
        <v>651</v>
      </c>
      <c r="K20" s="126" t="s">
        <v>436</v>
      </c>
      <c r="L20" s="314">
        <v>5.74362466622462</v>
      </c>
      <c r="M20" s="314">
        <v>5.74362466622462</v>
      </c>
      <c r="N20" s="314">
        <v>5.7346642533287904</v>
      </c>
      <c r="O20" s="314">
        <v>4.3458002544757299</v>
      </c>
      <c r="P20" s="314">
        <v>0</v>
      </c>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Q20"/>
      <c r="BR20"/>
      <c r="BS20"/>
      <c r="BT20"/>
      <c r="BU20"/>
      <c r="BV20"/>
      <c r="BW20"/>
      <c r="BX20"/>
    </row>
    <row r="21" spans="1:76" s="103" customFormat="1" ht="15" customHeight="1" x14ac:dyDescent="0.35">
      <c r="A21" s="44" t="s">
        <v>651</v>
      </c>
      <c r="B21" s="126" t="s">
        <v>437</v>
      </c>
      <c r="C21" s="313">
        <v>0</v>
      </c>
      <c r="D21" s="313">
        <v>79</v>
      </c>
      <c r="E21" s="313">
        <v>397</v>
      </c>
      <c r="F21" s="313">
        <v>336</v>
      </c>
      <c r="G21" s="313">
        <v>0</v>
      </c>
      <c r="H21" s="313">
        <v>812</v>
      </c>
      <c r="I21"/>
      <c r="J21" s="44" t="s">
        <v>651</v>
      </c>
      <c r="K21" s="126" t="s">
        <v>437</v>
      </c>
      <c r="L21" s="314">
        <v>1.4551710542821801</v>
      </c>
      <c r="M21" s="314">
        <v>1.4551710542821801</v>
      </c>
      <c r="N21" s="314">
        <v>1.3135965305281301</v>
      </c>
      <c r="O21" s="314">
        <v>0.60213974659951996</v>
      </c>
      <c r="P21" s="314">
        <v>0</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Q21"/>
      <c r="BR21"/>
      <c r="BS21"/>
      <c r="BT21"/>
      <c r="BU21"/>
      <c r="BV21"/>
      <c r="BW21"/>
      <c r="BX21"/>
    </row>
    <row r="22" spans="1:76" s="103" customFormat="1" ht="15" customHeight="1" x14ac:dyDescent="0.35">
      <c r="A22" s="44" t="s">
        <v>651</v>
      </c>
      <c r="B22" s="126" t="s">
        <v>438</v>
      </c>
      <c r="C22" s="313">
        <v>86</v>
      </c>
      <c r="D22" s="313">
        <v>1222</v>
      </c>
      <c r="E22" s="313">
        <v>2108</v>
      </c>
      <c r="F22" s="313">
        <v>965</v>
      </c>
      <c r="G22" s="313">
        <v>33</v>
      </c>
      <c r="H22" s="313">
        <v>4414</v>
      </c>
      <c r="I22"/>
      <c r="J22" s="44" t="s">
        <v>651</v>
      </c>
      <c r="K22" s="126" t="s">
        <v>438</v>
      </c>
      <c r="L22" s="314">
        <v>7.9102525044354097</v>
      </c>
      <c r="M22" s="314">
        <v>7.7561334026271904</v>
      </c>
      <c r="N22" s="314">
        <v>5.5662084908872602</v>
      </c>
      <c r="O22" s="314">
        <v>1.78849841400692</v>
      </c>
      <c r="P22" s="314">
        <v>5.9138725112449997E-2</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Q22"/>
      <c r="BR22"/>
      <c r="BS22"/>
      <c r="BT22"/>
      <c r="BU22"/>
      <c r="BV22"/>
      <c r="BW22"/>
      <c r="BX22"/>
    </row>
    <row r="23" spans="1:76" s="103" customFormat="1" ht="15" customHeight="1" x14ac:dyDescent="0.35">
      <c r="A23" s="44" t="s">
        <v>651</v>
      </c>
      <c r="B23" s="126" t="s">
        <v>439</v>
      </c>
      <c r="C23" s="313">
        <v>159</v>
      </c>
      <c r="D23" s="313">
        <v>559</v>
      </c>
      <c r="E23" s="313">
        <v>2254</v>
      </c>
      <c r="F23" s="313">
        <v>1632</v>
      </c>
      <c r="G23" s="313">
        <v>381</v>
      </c>
      <c r="H23" s="313">
        <v>4985</v>
      </c>
      <c r="I23"/>
      <c r="J23" s="44" t="s">
        <v>651</v>
      </c>
      <c r="K23" s="126" t="s">
        <v>439</v>
      </c>
      <c r="L23" s="314">
        <v>8.9335316571387597</v>
      </c>
      <c r="M23" s="314">
        <v>8.6485905270514891</v>
      </c>
      <c r="N23" s="314">
        <v>7.64681636529812</v>
      </c>
      <c r="O23" s="314">
        <v>3.6074622318596501</v>
      </c>
      <c r="P23" s="314">
        <v>0.68278346266195999</v>
      </c>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Q23"/>
      <c r="BR23"/>
      <c r="BS23"/>
      <c r="BT23"/>
      <c r="BU23"/>
      <c r="BV23"/>
      <c r="BW23"/>
      <c r="BX23"/>
    </row>
    <row r="24" spans="1:76" s="103" customFormat="1" ht="15" customHeight="1" x14ac:dyDescent="0.35">
      <c r="A24" s="44" t="s">
        <v>651</v>
      </c>
      <c r="B24" s="126" t="s">
        <v>440</v>
      </c>
      <c r="C24" s="313">
        <v>0</v>
      </c>
      <c r="D24" s="313">
        <v>11</v>
      </c>
      <c r="E24" s="313">
        <v>81</v>
      </c>
      <c r="F24" s="313">
        <v>274</v>
      </c>
      <c r="G24" s="313">
        <v>11</v>
      </c>
      <c r="H24" s="313">
        <v>377</v>
      </c>
      <c r="I24"/>
      <c r="J24" s="44" t="s">
        <v>651</v>
      </c>
      <c r="K24" s="126" t="s">
        <v>440</v>
      </c>
      <c r="L24" s="314">
        <v>0.67561513234530002</v>
      </c>
      <c r="M24" s="314">
        <v>0.67561513234530002</v>
      </c>
      <c r="N24" s="314">
        <v>0.65590222397447995</v>
      </c>
      <c r="O24" s="314">
        <v>0.51074353506210002</v>
      </c>
      <c r="P24" s="314" t="s">
        <v>161</v>
      </c>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Q24"/>
      <c r="BR24"/>
      <c r="BS24"/>
      <c r="BT24"/>
      <c r="BU24"/>
      <c r="BV24"/>
      <c r="BW24"/>
      <c r="BX24"/>
    </row>
    <row r="25" spans="1:76" s="103" customFormat="1" ht="15" customHeight="1" x14ac:dyDescent="0.35">
      <c r="A25" s="44" t="s">
        <v>651</v>
      </c>
      <c r="B25" s="126" t="s">
        <v>441</v>
      </c>
      <c r="C25" s="313">
        <v>0</v>
      </c>
      <c r="D25" s="313">
        <v>0</v>
      </c>
      <c r="E25" s="313">
        <v>359</v>
      </c>
      <c r="F25" s="313">
        <v>0</v>
      </c>
      <c r="G25" s="313">
        <v>0</v>
      </c>
      <c r="H25" s="313">
        <v>359</v>
      </c>
      <c r="I25"/>
      <c r="J25" s="44" t="s">
        <v>651</v>
      </c>
      <c r="K25" s="126" t="s">
        <v>441</v>
      </c>
      <c r="L25" s="314">
        <v>0.64335764592031996</v>
      </c>
      <c r="M25" s="314">
        <v>0.64335764592031996</v>
      </c>
      <c r="N25" s="314">
        <v>0.64335764592031996</v>
      </c>
      <c r="O25" s="314">
        <v>0</v>
      </c>
      <c r="P25" s="314">
        <v>0</v>
      </c>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Q25"/>
      <c r="BR25"/>
      <c r="BS25"/>
      <c r="BT25"/>
      <c r="BU25"/>
      <c r="BV25"/>
      <c r="BW25"/>
      <c r="BX25"/>
    </row>
    <row r="26" spans="1:76" s="103" customFormat="1" ht="15" customHeight="1" x14ac:dyDescent="0.35">
      <c r="A26" s="44" t="s">
        <v>651</v>
      </c>
      <c r="B26" s="126" t="s">
        <v>377</v>
      </c>
      <c r="C26" s="313">
        <v>1909</v>
      </c>
      <c r="D26" s="313">
        <v>11328</v>
      </c>
      <c r="E26" s="313">
        <v>15121</v>
      </c>
      <c r="F26" s="313">
        <v>21702</v>
      </c>
      <c r="G26" s="313">
        <v>2027</v>
      </c>
      <c r="H26" s="313">
        <v>52087</v>
      </c>
      <c r="I26"/>
      <c r="J26" s="44" t="s">
        <v>651</v>
      </c>
      <c r="K26" s="126" t="s">
        <v>377</v>
      </c>
      <c r="L26" s="314">
        <v>93.344205300980306</v>
      </c>
      <c r="M26" s="314">
        <v>89.923119657353794</v>
      </c>
      <c r="N26" s="314">
        <v>69.622408200569893</v>
      </c>
      <c r="O26" s="314">
        <v>42.524327521012196</v>
      </c>
      <c r="P26" s="314">
        <v>3.6325513879679598</v>
      </c>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Q26"/>
      <c r="BR26"/>
      <c r="BS26"/>
      <c r="BT26"/>
      <c r="BU26"/>
      <c r="BV26"/>
      <c r="BW26"/>
      <c r="BX26"/>
    </row>
    <row r="27" spans="1:76" s="103" customFormat="1" ht="15" customHeight="1" x14ac:dyDescent="0.35">
      <c r="A27" s="44" t="s">
        <v>651</v>
      </c>
      <c r="B27" s="126" t="s">
        <v>442</v>
      </c>
      <c r="C27" s="313">
        <v>69</v>
      </c>
      <c r="D27" s="313">
        <v>169</v>
      </c>
      <c r="E27" s="313">
        <v>249</v>
      </c>
      <c r="F27" s="313">
        <v>639</v>
      </c>
      <c r="G27" s="313">
        <v>0</v>
      </c>
      <c r="H27" s="313">
        <v>1126</v>
      </c>
      <c r="I27"/>
      <c r="J27" s="44" t="s">
        <v>651</v>
      </c>
      <c r="K27" s="126" t="s">
        <v>442</v>
      </c>
      <c r="L27" s="314">
        <v>2.0178849841400699</v>
      </c>
      <c r="M27" s="314">
        <v>1.89423128617767</v>
      </c>
      <c r="N27" s="314">
        <v>1.5913693302987399</v>
      </c>
      <c r="O27" s="314">
        <v>1.1451407680865899</v>
      </c>
      <c r="P27" s="314">
        <v>0</v>
      </c>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Q27"/>
      <c r="BR27"/>
      <c r="BS27"/>
      <c r="BT27"/>
      <c r="BU27"/>
      <c r="BV27"/>
      <c r="BW27"/>
      <c r="BX27"/>
    </row>
    <row r="28" spans="1:76" s="103" customFormat="1" ht="15" customHeight="1" x14ac:dyDescent="0.35">
      <c r="A28" s="44" t="s">
        <v>651</v>
      </c>
      <c r="B28" s="126" t="s">
        <v>443</v>
      </c>
      <c r="C28" s="313">
        <v>23</v>
      </c>
      <c r="D28" s="313">
        <v>243</v>
      </c>
      <c r="E28" s="313">
        <v>352</v>
      </c>
      <c r="F28" s="313">
        <v>244</v>
      </c>
      <c r="G28" s="313">
        <v>0</v>
      </c>
      <c r="H28" s="313">
        <v>862</v>
      </c>
      <c r="I28"/>
      <c r="J28" s="44" t="s">
        <v>651</v>
      </c>
      <c r="K28" s="126" t="s">
        <v>443</v>
      </c>
      <c r="L28" s="314">
        <v>1.5447751832404399</v>
      </c>
      <c r="M28" s="314">
        <v>1.5035572839196401</v>
      </c>
      <c r="N28" s="314">
        <v>1.0680812171824901</v>
      </c>
      <c r="O28" s="314">
        <v>0.43726814931632002</v>
      </c>
      <c r="P28" s="314">
        <v>0</v>
      </c>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Q28"/>
      <c r="BR28"/>
      <c r="BS28"/>
      <c r="BT28"/>
      <c r="BU28"/>
      <c r="BV28"/>
      <c r="BW28"/>
      <c r="BX28"/>
    </row>
    <row r="29" spans="1:76" s="103" customFormat="1" ht="15" customHeight="1" x14ac:dyDescent="0.35">
      <c r="A29" s="44" t="s">
        <v>651</v>
      </c>
      <c r="B29" s="126" t="s">
        <v>444</v>
      </c>
      <c r="C29" s="313">
        <v>71</v>
      </c>
      <c r="D29" s="313">
        <v>567</v>
      </c>
      <c r="E29" s="313">
        <v>2224</v>
      </c>
      <c r="F29" s="313">
        <v>876</v>
      </c>
      <c r="G29" s="313">
        <v>17</v>
      </c>
      <c r="H29" s="313">
        <v>3755</v>
      </c>
      <c r="I29"/>
      <c r="J29" s="44" t="s">
        <v>651</v>
      </c>
      <c r="K29" s="126" t="s">
        <v>444</v>
      </c>
      <c r="L29" s="314">
        <v>6.7292700847655098</v>
      </c>
      <c r="M29" s="314">
        <v>6.6020322216447802</v>
      </c>
      <c r="N29" s="314">
        <v>5.5859213992580798</v>
      </c>
      <c r="O29" s="314">
        <v>1.60032974319457</v>
      </c>
      <c r="P29" s="314" t="s">
        <v>161</v>
      </c>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Q29"/>
      <c r="BR29"/>
      <c r="BS29"/>
      <c r="BT29"/>
      <c r="BU29"/>
      <c r="BV29"/>
      <c r="BW29"/>
      <c r="BX29"/>
    </row>
    <row r="30" spans="1:76" s="103" customFormat="1" ht="15" customHeight="1" x14ac:dyDescent="0.35">
      <c r="A30" s="44" t="s">
        <v>651</v>
      </c>
      <c r="B30" s="126" t="s">
        <v>445</v>
      </c>
      <c r="C30" s="313">
        <v>363</v>
      </c>
      <c r="D30" s="313">
        <v>2289</v>
      </c>
      <c r="E30" s="313">
        <v>3362</v>
      </c>
      <c r="F30" s="313">
        <v>1478</v>
      </c>
      <c r="G30" s="313">
        <v>230</v>
      </c>
      <c r="H30" s="313">
        <v>7722</v>
      </c>
      <c r="I30"/>
      <c r="J30" s="44" t="s">
        <v>651</v>
      </c>
      <c r="K30" s="126" t="s">
        <v>445</v>
      </c>
      <c r="L30" s="314">
        <v>13.838461676313999</v>
      </c>
      <c r="M30" s="314">
        <v>13.1879357000771</v>
      </c>
      <c r="N30" s="314">
        <v>9.0858586763678097</v>
      </c>
      <c r="O30" s="314">
        <v>3.06087704521424</v>
      </c>
      <c r="P30" s="314">
        <v>0.41217899320800999</v>
      </c>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Q30"/>
      <c r="BR30"/>
      <c r="BS30"/>
      <c r="BT30"/>
      <c r="BU30"/>
      <c r="BV30"/>
      <c r="BW30"/>
      <c r="BX30"/>
    </row>
    <row r="31" spans="1:76" s="103" customFormat="1" ht="15" customHeight="1" x14ac:dyDescent="0.35">
      <c r="A31" s="44" t="s">
        <v>651</v>
      </c>
      <c r="B31" s="126" t="s">
        <v>446</v>
      </c>
      <c r="C31" s="313">
        <v>14</v>
      </c>
      <c r="D31" s="313">
        <v>51</v>
      </c>
      <c r="E31" s="313">
        <v>52</v>
      </c>
      <c r="F31" s="313">
        <v>27</v>
      </c>
      <c r="G31" s="313">
        <v>8</v>
      </c>
      <c r="H31" s="313">
        <v>152</v>
      </c>
      <c r="I31"/>
      <c r="J31" s="44" t="s">
        <v>651</v>
      </c>
      <c r="K31" s="126" t="s">
        <v>446</v>
      </c>
      <c r="L31" s="314">
        <v>0.27239655203312002</v>
      </c>
      <c r="M31" s="314">
        <v>0.2473073959248</v>
      </c>
      <c r="N31" s="314">
        <v>0.15591118438738</v>
      </c>
      <c r="O31" s="314">
        <v>6.2722890270779999E-2</v>
      </c>
      <c r="P31" s="314" t="s">
        <v>161</v>
      </c>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Q31"/>
      <c r="BR31"/>
      <c r="BS31"/>
      <c r="BT31"/>
      <c r="BU31"/>
      <c r="BV31"/>
      <c r="BW31"/>
      <c r="BX31"/>
    </row>
    <row r="32" spans="1:76" s="103" customFormat="1" ht="15" customHeight="1" x14ac:dyDescent="0.35">
      <c r="A32" s="44" t="s">
        <v>651</v>
      </c>
      <c r="B32" s="126" t="s">
        <v>447</v>
      </c>
      <c r="C32" s="313">
        <v>6</v>
      </c>
      <c r="D32" s="313">
        <v>23</v>
      </c>
      <c r="E32" s="313">
        <v>87</v>
      </c>
      <c r="F32" s="313">
        <v>77</v>
      </c>
      <c r="G32" s="313">
        <v>29</v>
      </c>
      <c r="H32" s="313">
        <v>222</v>
      </c>
      <c r="I32"/>
      <c r="J32" s="44" t="s">
        <v>651</v>
      </c>
      <c r="K32" s="126" t="s">
        <v>447</v>
      </c>
      <c r="L32" s="314">
        <v>0.39784233257468998</v>
      </c>
      <c r="M32" s="314">
        <v>0.38708983709969003</v>
      </c>
      <c r="N32" s="314">
        <v>0.34587193777889003</v>
      </c>
      <c r="O32" s="314">
        <v>0.18996075339151999</v>
      </c>
      <c r="P32" s="314">
        <v>5.1970394795789999E-2</v>
      </c>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Q32"/>
      <c r="BR32"/>
      <c r="BS32"/>
      <c r="BT32"/>
      <c r="BU32"/>
      <c r="BV32"/>
      <c r="BW32"/>
      <c r="BX32"/>
    </row>
    <row r="33" spans="1:76" s="103" customFormat="1" ht="15" customHeight="1" x14ac:dyDescent="0.35">
      <c r="A33" s="44" t="s">
        <v>651</v>
      </c>
      <c r="B33" s="126" t="s">
        <v>448</v>
      </c>
      <c r="C33" s="313">
        <v>782</v>
      </c>
      <c r="D33" s="313">
        <v>3840</v>
      </c>
      <c r="E33" s="313">
        <v>3402</v>
      </c>
      <c r="F33" s="313">
        <v>4245</v>
      </c>
      <c r="G33" s="313">
        <v>577</v>
      </c>
      <c r="H33" s="313">
        <v>12846</v>
      </c>
      <c r="I33"/>
      <c r="J33" s="44" t="s">
        <v>651</v>
      </c>
      <c r="K33" s="126" t="s">
        <v>448</v>
      </c>
      <c r="L33" s="314">
        <v>23.021092811956802</v>
      </c>
      <c r="M33" s="314">
        <v>21.619684235049601</v>
      </c>
      <c r="N33" s="314">
        <v>14.738087131055</v>
      </c>
      <c r="O33" s="314">
        <v>8.6414221967348297</v>
      </c>
      <c r="P33" s="314">
        <v>1.03403164817835</v>
      </c>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Q33"/>
      <c r="BR33"/>
      <c r="BS33"/>
      <c r="BT33"/>
      <c r="BU33"/>
      <c r="BV33"/>
      <c r="BW33"/>
      <c r="BX33"/>
    </row>
    <row r="34" spans="1:76" s="103" customFormat="1" ht="15" customHeight="1" x14ac:dyDescent="0.35">
      <c r="A34" s="44" t="s">
        <v>651</v>
      </c>
      <c r="B34" s="126" t="s">
        <v>449</v>
      </c>
      <c r="C34" s="313">
        <v>111</v>
      </c>
      <c r="D34" s="313">
        <v>420</v>
      </c>
      <c r="E34" s="313">
        <v>669</v>
      </c>
      <c r="F34" s="313">
        <v>320</v>
      </c>
      <c r="G34" s="313">
        <v>62</v>
      </c>
      <c r="H34" s="313">
        <v>1582</v>
      </c>
      <c r="I34"/>
      <c r="J34" s="44" t="s">
        <v>651</v>
      </c>
      <c r="K34" s="126" t="s">
        <v>449</v>
      </c>
      <c r="L34" s="314">
        <v>2.8350746402394198</v>
      </c>
      <c r="M34" s="314">
        <v>2.63615347395208</v>
      </c>
      <c r="N34" s="314">
        <v>1.88347879070268</v>
      </c>
      <c r="O34" s="314">
        <v>0.68457554524111996</v>
      </c>
      <c r="P34" s="314">
        <v>0.11110911990825</v>
      </c>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Q34"/>
      <c r="BR34"/>
      <c r="BS34"/>
      <c r="BT34"/>
      <c r="BU34"/>
      <c r="BV34"/>
      <c r="BW34"/>
      <c r="BX34"/>
    </row>
    <row r="35" spans="1:76" s="103" customFormat="1" ht="15" customHeight="1" x14ac:dyDescent="0.35">
      <c r="A35" s="44" t="s">
        <v>651</v>
      </c>
      <c r="B35" s="126" t="s">
        <v>450</v>
      </c>
      <c r="C35" s="313">
        <v>0</v>
      </c>
      <c r="D35" s="313">
        <v>1429</v>
      </c>
      <c r="E35" s="313">
        <v>2032</v>
      </c>
      <c r="F35" s="313">
        <v>1977</v>
      </c>
      <c r="G35" s="313">
        <v>194</v>
      </c>
      <c r="H35" s="313">
        <v>5632</v>
      </c>
      <c r="I35"/>
      <c r="J35" s="44" t="s">
        <v>651</v>
      </c>
      <c r="K35" s="126" t="s">
        <v>450</v>
      </c>
      <c r="L35" s="314">
        <v>10.0930090858587</v>
      </c>
      <c r="M35" s="314">
        <v>10.0930090858587</v>
      </c>
      <c r="N35" s="314">
        <v>7.53212308023154</v>
      </c>
      <c r="O35" s="314">
        <v>3.8906112793677501</v>
      </c>
      <c r="P35" s="314">
        <v>0.34766402035805999</v>
      </c>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Q35"/>
      <c r="BR35"/>
      <c r="BS35"/>
      <c r="BT35"/>
      <c r="BU35"/>
      <c r="BV35"/>
      <c r="BW35"/>
      <c r="BX35"/>
    </row>
    <row r="36" spans="1:76" s="103" customFormat="1" ht="15" customHeight="1" x14ac:dyDescent="0.35">
      <c r="A36" s="44" t="s">
        <v>651</v>
      </c>
      <c r="B36" s="126" t="s">
        <v>451</v>
      </c>
      <c r="C36" s="313">
        <v>0</v>
      </c>
      <c r="D36" s="313">
        <v>164</v>
      </c>
      <c r="E36" s="313">
        <v>185</v>
      </c>
      <c r="F36" s="313">
        <v>0</v>
      </c>
      <c r="G36" s="313">
        <v>0</v>
      </c>
      <c r="H36" s="313">
        <v>349</v>
      </c>
      <c r="I36"/>
      <c r="J36" s="44" t="s">
        <v>651</v>
      </c>
      <c r="K36" s="126" t="s">
        <v>451</v>
      </c>
      <c r="L36" s="314">
        <v>0.62543682012866997</v>
      </c>
      <c r="M36" s="314">
        <v>0.62543682012866997</v>
      </c>
      <c r="N36" s="314">
        <v>0.33153527714557002</v>
      </c>
      <c r="O36" s="314">
        <v>0</v>
      </c>
      <c r="P36" s="314">
        <v>0</v>
      </c>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Q36"/>
      <c r="BR36"/>
      <c r="BS36"/>
      <c r="BT36"/>
      <c r="BU36"/>
      <c r="BV36"/>
      <c r="BW36"/>
      <c r="BX36"/>
    </row>
    <row r="37" spans="1:76" s="103" customFormat="1" ht="15" customHeight="1" x14ac:dyDescent="0.35">
      <c r="A37" s="44" t="s">
        <v>651</v>
      </c>
      <c r="B37" s="126" t="s">
        <v>452</v>
      </c>
      <c r="C37" s="313">
        <v>1279</v>
      </c>
      <c r="D37" s="313">
        <v>7014</v>
      </c>
      <c r="E37" s="313">
        <v>5927</v>
      </c>
      <c r="F37" s="313">
        <v>5851</v>
      </c>
      <c r="G37" s="313">
        <v>839</v>
      </c>
      <c r="H37" s="313">
        <v>20910</v>
      </c>
      <c r="I37"/>
      <c r="J37" s="44" t="s">
        <v>651</v>
      </c>
      <c r="K37" s="126" t="s">
        <v>452</v>
      </c>
      <c r="L37" s="314">
        <v>37.472446730345297</v>
      </c>
      <c r="M37" s="314">
        <v>35.180373111592999</v>
      </c>
      <c r="N37" s="314">
        <v>22.610705901327901</v>
      </c>
      <c r="O37" s="314">
        <v>11.989032454615501</v>
      </c>
      <c r="P37" s="314">
        <v>1.5035572839196401</v>
      </c>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Q37"/>
      <c r="BR37"/>
      <c r="BS37"/>
      <c r="BT37"/>
      <c r="BU37"/>
      <c r="BV37"/>
      <c r="BW37"/>
      <c r="BX37"/>
    </row>
    <row r="38" spans="1:76" s="103" customFormat="1" ht="15" customHeight="1" x14ac:dyDescent="0.35">
      <c r="A38" s="44" t="s">
        <v>651</v>
      </c>
      <c r="B38" s="126" t="s">
        <v>453</v>
      </c>
      <c r="C38" s="313">
        <v>730</v>
      </c>
      <c r="D38" s="313">
        <v>3415</v>
      </c>
      <c r="E38" s="313">
        <v>7255</v>
      </c>
      <c r="F38" s="313">
        <v>0</v>
      </c>
      <c r="G38" s="313">
        <v>0</v>
      </c>
      <c r="H38" s="313">
        <v>11400</v>
      </c>
      <c r="I38"/>
      <c r="J38" s="44" t="s">
        <v>651</v>
      </c>
      <c r="K38" s="126" t="s">
        <v>453</v>
      </c>
      <c r="L38" s="314">
        <v>20.429741402483799</v>
      </c>
      <c r="M38" s="314">
        <v>19.121521119693199</v>
      </c>
      <c r="N38" s="314">
        <v>13.0015591118439</v>
      </c>
      <c r="O38" s="314">
        <v>0</v>
      </c>
      <c r="P38" s="314">
        <v>0</v>
      </c>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Q38"/>
      <c r="BR38"/>
      <c r="BS38"/>
      <c r="BT38"/>
      <c r="BU38"/>
      <c r="BV38"/>
      <c r="BW38"/>
      <c r="BX38"/>
    </row>
    <row r="39" spans="1:76" s="103" customFormat="1" ht="15" customHeight="1" x14ac:dyDescent="0.35">
      <c r="A39" s="44" t="s">
        <v>651</v>
      </c>
      <c r="B39" s="126" t="s">
        <v>454</v>
      </c>
      <c r="C39" s="313">
        <v>0</v>
      </c>
      <c r="D39" s="313">
        <v>0</v>
      </c>
      <c r="E39" s="313">
        <v>1094</v>
      </c>
      <c r="F39" s="313">
        <v>4383</v>
      </c>
      <c r="G39" s="313">
        <v>0</v>
      </c>
      <c r="H39" s="313">
        <v>5477</v>
      </c>
      <c r="I39"/>
      <c r="J39" s="44" t="s">
        <v>651</v>
      </c>
      <c r="K39" s="126" t="s">
        <v>454</v>
      </c>
      <c r="L39" s="314">
        <v>9.8152362860880604</v>
      </c>
      <c r="M39" s="314">
        <v>9.8152362860880604</v>
      </c>
      <c r="N39" s="314">
        <v>9.8152362860880604</v>
      </c>
      <c r="O39" s="314">
        <v>7.8546979444812797</v>
      </c>
      <c r="P39" s="314">
        <v>0</v>
      </c>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Q39"/>
      <c r="BR39"/>
      <c r="BS39"/>
      <c r="BT39"/>
      <c r="BU39"/>
      <c r="BV39"/>
      <c r="BW39"/>
      <c r="BX39"/>
    </row>
    <row r="40" spans="1:76" s="103" customFormat="1" ht="15" customHeight="1" x14ac:dyDescent="0.35">
      <c r="A40" s="44" t="s">
        <v>651</v>
      </c>
      <c r="B40" s="126" t="s">
        <v>455</v>
      </c>
      <c r="C40" s="313">
        <v>16</v>
      </c>
      <c r="D40" s="313">
        <v>92</v>
      </c>
      <c r="E40" s="313">
        <v>62</v>
      </c>
      <c r="F40" s="313">
        <v>162</v>
      </c>
      <c r="G40" s="313">
        <v>18</v>
      </c>
      <c r="H40" s="313">
        <v>350</v>
      </c>
      <c r="I40"/>
      <c r="J40" s="44" t="s">
        <v>651</v>
      </c>
      <c r="K40" s="126" t="s">
        <v>455</v>
      </c>
      <c r="L40" s="314">
        <v>0.62722890270784004</v>
      </c>
      <c r="M40" s="314">
        <v>0.59855558144119003</v>
      </c>
      <c r="N40" s="314">
        <v>0.43368398415798998</v>
      </c>
      <c r="O40" s="314">
        <v>0.32257486424974002</v>
      </c>
      <c r="P40" s="314" t="s">
        <v>161</v>
      </c>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Q40"/>
      <c r="BR40"/>
      <c r="BS40"/>
      <c r="BT40"/>
      <c r="BU40"/>
      <c r="BV40"/>
      <c r="BW40"/>
      <c r="BX40"/>
    </row>
    <row r="41" spans="1:76" s="103" customFormat="1" ht="15" customHeight="1" x14ac:dyDescent="0.35">
      <c r="A41" s="44" t="s">
        <v>651</v>
      </c>
      <c r="B41" s="126" t="s">
        <v>456</v>
      </c>
      <c r="C41" s="313">
        <v>4581</v>
      </c>
      <c r="D41" s="313">
        <v>17827</v>
      </c>
      <c r="E41" s="313">
        <v>15216</v>
      </c>
      <c r="F41" s="313">
        <v>10739</v>
      </c>
      <c r="G41" s="313">
        <v>2636</v>
      </c>
      <c r="H41" s="313">
        <v>50999</v>
      </c>
      <c r="I41"/>
      <c r="J41" s="44" t="s">
        <v>651</v>
      </c>
      <c r="K41" s="126" t="s">
        <v>456</v>
      </c>
      <c r="L41" s="314">
        <v>91.394419454848503</v>
      </c>
      <c r="M41" s="314">
        <v>83.184889159692503</v>
      </c>
      <c r="N41" s="314">
        <v>51.237433020913599</v>
      </c>
      <c r="O41" s="314">
        <v>23.969104496335198</v>
      </c>
      <c r="P41" s="314">
        <v>4.7239296786795899</v>
      </c>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Q41"/>
      <c r="BR41"/>
      <c r="BS41"/>
      <c r="BT41"/>
      <c r="BU41"/>
      <c r="BV41"/>
      <c r="BW41"/>
      <c r="BX41"/>
    </row>
    <row r="42" spans="1:76" s="103" customFormat="1" ht="15" customHeight="1" x14ac:dyDescent="0.35">
      <c r="A42" s="44" t="s">
        <v>651</v>
      </c>
      <c r="B42" s="126" t="s">
        <v>457</v>
      </c>
      <c r="C42" s="313">
        <v>412</v>
      </c>
      <c r="D42" s="313">
        <v>993</v>
      </c>
      <c r="E42" s="313">
        <v>778</v>
      </c>
      <c r="F42" s="313">
        <v>1079</v>
      </c>
      <c r="G42" s="313">
        <v>0</v>
      </c>
      <c r="H42" s="313">
        <v>3262</v>
      </c>
      <c r="I42"/>
      <c r="J42" s="44" t="s">
        <v>651</v>
      </c>
      <c r="K42" s="126" t="s">
        <v>457</v>
      </c>
      <c r="L42" s="314">
        <v>5.8457733732370398</v>
      </c>
      <c r="M42" s="314">
        <v>5.1074353506209604</v>
      </c>
      <c r="N42" s="314">
        <v>3.32789734950987</v>
      </c>
      <c r="O42" s="314">
        <v>1.9336571029192999</v>
      </c>
      <c r="P42" s="314">
        <v>0</v>
      </c>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Q42"/>
      <c r="BR42"/>
      <c r="BS42"/>
      <c r="BT42"/>
      <c r="BU42"/>
      <c r="BV42"/>
      <c r="BW42"/>
      <c r="BX42"/>
    </row>
    <row r="43" spans="1:76" s="103" customFormat="1" ht="15" customHeight="1" x14ac:dyDescent="0.35">
      <c r="A43" s="44" t="s">
        <v>651</v>
      </c>
      <c r="B43" s="126" t="s">
        <v>458</v>
      </c>
      <c r="C43" s="313">
        <v>1358</v>
      </c>
      <c r="D43" s="313">
        <v>4718</v>
      </c>
      <c r="E43" s="313">
        <v>4675</v>
      </c>
      <c r="F43" s="313">
        <v>5792</v>
      </c>
      <c r="G43" s="313">
        <v>553</v>
      </c>
      <c r="H43" s="313">
        <v>17096</v>
      </c>
      <c r="I43"/>
      <c r="J43" s="44" t="s">
        <v>651</v>
      </c>
      <c r="K43" s="126" t="s">
        <v>458</v>
      </c>
      <c r="L43" s="314">
        <v>30.6374437734091</v>
      </c>
      <c r="M43" s="314">
        <v>28.2037956309027</v>
      </c>
      <c r="N43" s="314">
        <v>19.748750022401001</v>
      </c>
      <c r="O43" s="314">
        <v>11.370763964803499</v>
      </c>
      <c r="P43" s="314">
        <v>0.99102166627837995</v>
      </c>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Q43"/>
      <c r="BR43"/>
      <c r="BS43"/>
      <c r="BT43"/>
      <c r="BU43"/>
      <c r="BV43"/>
      <c r="BW43"/>
      <c r="BX43"/>
    </row>
    <row r="44" spans="1:76" s="103" customFormat="1" ht="15" customHeight="1" x14ac:dyDescent="0.35">
      <c r="A44" s="44" t="s">
        <v>651</v>
      </c>
      <c r="B44" s="126" t="s">
        <v>459</v>
      </c>
      <c r="C44" s="313">
        <v>222</v>
      </c>
      <c r="D44" s="313">
        <v>1065</v>
      </c>
      <c r="E44" s="313">
        <v>3262</v>
      </c>
      <c r="F44" s="313">
        <v>3530</v>
      </c>
      <c r="G44" s="313">
        <v>1429</v>
      </c>
      <c r="H44" s="313">
        <v>9508</v>
      </c>
      <c r="I44"/>
      <c r="J44" s="44" t="s">
        <v>651</v>
      </c>
      <c r="K44" s="126" t="s">
        <v>459</v>
      </c>
      <c r="L44" s="314">
        <v>17.0391211627032</v>
      </c>
      <c r="M44" s="314">
        <v>16.641278830128499</v>
      </c>
      <c r="N44" s="314">
        <v>14.7327108833175</v>
      </c>
      <c r="O44" s="314">
        <v>8.8869375100804699</v>
      </c>
      <c r="P44" s="314">
        <v>2.5608860056271401</v>
      </c>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Q44"/>
      <c r="BR44"/>
      <c r="BS44"/>
      <c r="BT44"/>
      <c r="BU44"/>
      <c r="BV44"/>
      <c r="BW44"/>
      <c r="BX44"/>
    </row>
    <row r="45" spans="1:76" s="103" customFormat="1" ht="15" customHeight="1" x14ac:dyDescent="0.35">
      <c r="A45" s="44" t="s">
        <v>651</v>
      </c>
      <c r="B45" s="126" t="s">
        <v>460</v>
      </c>
      <c r="C45" s="313">
        <v>360</v>
      </c>
      <c r="D45" s="313">
        <v>1190</v>
      </c>
      <c r="E45" s="313">
        <v>1611</v>
      </c>
      <c r="F45" s="313">
        <v>204</v>
      </c>
      <c r="G45" s="313">
        <v>0</v>
      </c>
      <c r="H45" s="313">
        <v>3365</v>
      </c>
      <c r="I45"/>
      <c r="J45" s="44" t="s">
        <v>651</v>
      </c>
      <c r="K45" s="126" t="s">
        <v>460</v>
      </c>
      <c r="L45" s="314">
        <v>6.0303578788910599</v>
      </c>
      <c r="M45" s="314">
        <v>5.3852081503915699</v>
      </c>
      <c r="N45" s="314">
        <v>3.2526298811849301</v>
      </c>
      <c r="O45" s="314">
        <v>0.36558484614970999</v>
      </c>
      <c r="P45" s="314">
        <v>0</v>
      </c>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Q45"/>
      <c r="BR45"/>
      <c r="BS45"/>
      <c r="BT45"/>
      <c r="BU45"/>
      <c r="BV45"/>
      <c r="BW45"/>
      <c r="BX45"/>
    </row>
    <row r="46" spans="1:76" s="103" customFormat="1" ht="15" customHeight="1" x14ac:dyDescent="0.35">
      <c r="A46" s="44" t="s">
        <v>651</v>
      </c>
      <c r="B46" s="126" t="s">
        <v>461</v>
      </c>
      <c r="C46" s="313">
        <v>10</v>
      </c>
      <c r="D46" s="313">
        <v>29</v>
      </c>
      <c r="E46" s="313">
        <v>32</v>
      </c>
      <c r="F46" s="313">
        <v>93</v>
      </c>
      <c r="G46" s="313">
        <v>0</v>
      </c>
      <c r="H46" s="313">
        <v>164</v>
      </c>
      <c r="I46"/>
      <c r="J46" s="44" t="s">
        <v>651</v>
      </c>
      <c r="K46" s="126" t="s">
        <v>461</v>
      </c>
      <c r="L46" s="314">
        <v>0.29390154298310001</v>
      </c>
      <c r="M46" s="314">
        <v>0.27598071719145001</v>
      </c>
      <c r="N46" s="314">
        <v>0.22401032239565999</v>
      </c>
      <c r="O46" s="314">
        <v>0.16666367986236999</v>
      </c>
      <c r="P46" s="314">
        <v>0</v>
      </c>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Q46"/>
      <c r="BR46"/>
      <c r="BS46"/>
      <c r="BT46"/>
      <c r="BU46"/>
      <c r="BV46"/>
      <c r="BW46"/>
      <c r="BX46"/>
    </row>
    <row r="47" spans="1:76" s="103" customFormat="1" ht="15" customHeight="1" x14ac:dyDescent="0.35">
      <c r="A47" s="44" t="s">
        <v>651</v>
      </c>
      <c r="B47" s="126" t="s">
        <v>462</v>
      </c>
      <c r="C47" s="313">
        <v>0</v>
      </c>
      <c r="D47" s="313">
        <v>0</v>
      </c>
      <c r="E47" s="313">
        <v>53</v>
      </c>
      <c r="F47" s="313">
        <v>28</v>
      </c>
      <c r="G47" s="313">
        <v>0</v>
      </c>
      <c r="H47" s="313">
        <v>81</v>
      </c>
      <c r="I47"/>
      <c r="J47" s="44" t="s">
        <v>651</v>
      </c>
      <c r="K47" s="126" t="s">
        <v>462</v>
      </c>
      <c r="L47" s="314">
        <v>0.14515868891239</v>
      </c>
      <c r="M47" s="314">
        <v>0.14515868891239</v>
      </c>
      <c r="N47" s="314">
        <v>0.14515868891239</v>
      </c>
      <c r="O47" s="314">
        <v>5.0178312216630001E-2</v>
      </c>
      <c r="P47" s="314">
        <v>0</v>
      </c>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Q47"/>
      <c r="BR47"/>
      <c r="BS47"/>
      <c r="BT47"/>
      <c r="BU47"/>
      <c r="BV47"/>
      <c r="BW47"/>
      <c r="BX47"/>
    </row>
    <row r="48" spans="1:76" s="103" customFormat="1" ht="15" customHeight="1" x14ac:dyDescent="0.35">
      <c r="A48" s="44" t="s">
        <v>651</v>
      </c>
      <c r="B48" s="126" t="s">
        <v>463</v>
      </c>
      <c r="C48" s="313">
        <v>0</v>
      </c>
      <c r="D48" s="313">
        <v>16</v>
      </c>
      <c r="E48" s="313">
        <v>120</v>
      </c>
      <c r="F48" s="313">
        <v>241</v>
      </c>
      <c r="G48" s="313">
        <v>0</v>
      </c>
      <c r="H48" s="313">
        <v>377</v>
      </c>
      <c r="I48"/>
      <c r="J48" s="44" t="s">
        <v>651</v>
      </c>
      <c r="K48" s="126" t="s">
        <v>463</v>
      </c>
      <c r="L48" s="314">
        <v>0.67561513234530002</v>
      </c>
      <c r="M48" s="314">
        <v>0.67561513234530002</v>
      </c>
      <c r="N48" s="314">
        <v>0.64694181107865001</v>
      </c>
      <c r="O48" s="314">
        <v>0.43189190157882001</v>
      </c>
      <c r="P48" s="314">
        <v>0</v>
      </c>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Q48"/>
      <c r="BR48"/>
      <c r="BS48"/>
      <c r="BT48"/>
      <c r="BU48"/>
      <c r="BV48"/>
      <c r="BW48"/>
      <c r="BX48"/>
    </row>
    <row r="49" spans="1:76" s="103" customFormat="1" ht="15" customHeight="1" x14ac:dyDescent="0.35">
      <c r="A49" s="44" t="s">
        <v>651</v>
      </c>
      <c r="B49" s="126" t="s">
        <v>464</v>
      </c>
      <c r="C49" s="313">
        <v>426</v>
      </c>
      <c r="D49" s="313">
        <v>2648</v>
      </c>
      <c r="E49" s="313">
        <v>10046</v>
      </c>
      <c r="F49" s="313">
        <v>9005</v>
      </c>
      <c r="G49" s="313">
        <v>494</v>
      </c>
      <c r="H49" s="313">
        <v>22619</v>
      </c>
      <c r="I49"/>
      <c r="J49" s="44" t="s">
        <v>651</v>
      </c>
      <c r="K49" s="126" t="s">
        <v>464</v>
      </c>
      <c r="L49" s="314">
        <v>40.535115858138802</v>
      </c>
      <c r="M49" s="314">
        <v>39.771688679414403</v>
      </c>
      <c r="N49" s="314">
        <v>35.0262540097848</v>
      </c>
      <c r="O49" s="314">
        <v>17.022992419490699</v>
      </c>
      <c r="P49" s="314">
        <v>0.88528879410762995</v>
      </c>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Q49"/>
      <c r="BR49"/>
      <c r="BS49"/>
      <c r="BT49"/>
      <c r="BU49"/>
      <c r="BV49"/>
      <c r="BW49"/>
      <c r="BX49"/>
    </row>
    <row r="50" spans="1:76" s="103" customFormat="1" ht="15" customHeight="1" x14ac:dyDescent="0.35">
      <c r="A50" s="44" t="s">
        <v>651</v>
      </c>
      <c r="B50" s="126" t="s">
        <v>465</v>
      </c>
      <c r="C50" s="313">
        <v>187</v>
      </c>
      <c r="D50" s="313">
        <v>3996</v>
      </c>
      <c r="E50" s="313">
        <v>3611</v>
      </c>
      <c r="F50" s="313">
        <v>3932</v>
      </c>
      <c r="G50" s="313">
        <v>1314</v>
      </c>
      <c r="H50" s="313">
        <v>13040</v>
      </c>
      <c r="I50"/>
      <c r="J50" s="44" t="s">
        <v>651</v>
      </c>
      <c r="K50" s="126" t="s">
        <v>465</v>
      </c>
      <c r="L50" s="314">
        <v>23.368756832314801</v>
      </c>
      <c r="M50" s="314">
        <v>23.033637390010899</v>
      </c>
      <c r="N50" s="314">
        <v>15.8724754036666</v>
      </c>
      <c r="O50" s="314">
        <v>9.40126521030089</v>
      </c>
      <c r="P50" s="314">
        <v>2.35479650902314</v>
      </c>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Q50"/>
      <c r="BR50"/>
      <c r="BS50"/>
      <c r="BT50"/>
      <c r="BU50"/>
      <c r="BV50"/>
      <c r="BW50"/>
      <c r="BX50"/>
    </row>
    <row r="51" spans="1:76" s="103" customFormat="1" ht="15" customHeight="1" x14ac:dyDescent="0.35">
      <c r="A51" s="44" t="s">
        <v>651</v>
      </c>
      <c r="B51" s="126" t="s">
        <v>466</v>
      </c>
      <c r="C51" s="313">
        <v>472</v>
      </c>
      <c r="D51" s="313">
        <v>1447</v>
      </c>
      <c r="E51" s="313">
        <v>6771</v>
      </c>
      <c r="F51" s="313">
        <v>0</v>
      </c>
      <c r="G51" s="313">
        <v>0</v>
      </c>
      <c r="H51" s="313">
        <v>8690</v>
      </c>
      <c r="I51"/>
      <c r="J51" s="44" t="s">
        <v>651</v>
      </c>
      <c r="K51" s="126" t="s">
        <v>466</v>
      </c>
      <c r="L51" s="314">
        <v>15.573197612946</v>
      </c>
      <c r="M51" s="314">
        <v>14.72733463558</v>
      </c>
      <c r="N51" s="314">
        <v>12.1341911435279</v>
      </c>
      <c r="O51" s="314">
        <v>0</v>
      </c>
      <c r="P51" s="314">
        <v>0</v>
      </c>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Q51"/>
      <c r="BR51"/>
      <c r="BS51"/>
      <c r="BT51"/>
      <c r="BU51"/>
      <c r="BV51"/>
      <c r="BW51"/>
      <c r="BX51"/>
    </row>
    <row r="52" spans="1:76" s="103" customFormat="1" ht="15" customHeight="1" x14ac:dyDescent="0.35">
      <c r="A52" s="44" t="s">
        <v>651</v>
      </c>
      <c r="B52" s="126" t="s">
        <v>467</v>
      </c>
      <c r="C52" s="313">
        <v>0</v>
      </c>
      <c r="D52" s="313">
        <v>146</v>
      </c>
      <c r="E52" s="313">
        <v>574</v>
      </c>
      <c r="F52" s="313">
        <v>0</v>
      </c>
      <c r="G52" s="313">
        <v>0</v>
      </c>
      <c r="H52" s="313">
        <v>720</v>
      </c>
      <c r="I52"/>
      <c r="J52" s="44" t="s">
        <v>651</v>
      </c>
      <c r="K52" s="126" t="s">
        <v>467</v>
      </c>
      <c r="L52" s="314">
        <v>1.2902994569989801</v>
      </c>
      <c r="M52" s="314">
        <v>1.2902994569989801</v>
      </c>
      <c r="N52" s="314">
        <v>1.0286554004408499</v>
      </c>
      <c r="O52" s="314">
        <v>0</v>
      </c>
      <c r="P52" s="314">
        <v>0</v>
      </c>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Q52"/>
      <c r="BR52"/>
      <c r="BS52"/>
      <c r="BT52"/>
      <c r="BU52"/>
      <c r="BV52"/>
      <c r="BW52"/>
      <c r="BX52"/>
    </row>
    <row r="53" spans="1:76" s="103" customFormat="1" ht="15" customHeight="1" x14ac:dyDescent="0.35">
      <c r="A53" s="44" t="s">
        <v>651</v>
      </c>
      <c r="B53" s="126" t="s">
        <v>468</v>
      </c>
      <c r="C53" s="313">
        <v>0</v>
      </c>
      <c r="D53" s="313">
        <v>91</v>
      </c>
      <c r="E53" s="313">
        <v>616</v>
      </c>
      <c r="F53" s="313">
        <v>1497</v>
      </c>
      <c r="G53" s="313">
        <v>0</v>
      </c>
      <c r="H53" s="313">
        <v>2204</v>
      </c>
      <c r="I53"/>
      <c r="J53" s="44" t="s">
        <v>651</v>
      </c>
      <c r="K53" s="126" t="s">
        <v>468</v>
      </c>
      <c r="L53" s="314">
        <v>3.9497500044802099</v>
      </c>
      <c r="M53" s="314">
        <v>3.9497500044802099</v>
      </c>
      <c r="N53" s="314">
        <v>3.7866704897761698</v>
      </c>
      <c r="O53" s="314">
        <v>2.68274762101038</v>
      </c>
      <c r="P53" s="314">
        <v>0</v>
      </c>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Q53"/>
      <c r="BR53"/>
      <c r="BS53"/>
      <c r="BT53"/>
      <c r="BU53"/>
      <c r="BV53"/>
      <c r="BW53"/>
      <c r="BX53"/>
    </row>
    <row r="54" spans="1:76" s="103" customFormat="1" ht="15" customHeight="1" x14ac:dyDescent="0.35">
      <c r="A54" s="44" t="s">
        <v>651</v>
      </c>
      <c r="B54" s="126" t="s">
        <v>469</v>
      </c>
      <c r="C54" s="313">
        <v>613</v>
      </c>
      <c r="D54" s="313">
        <v>4416</v>
      </c>
      <c r="E54" s="313">
        <v>1169</v>
      </c>
      <c r="F54" s="313">
        <v>2266</v>
      </c>
      <c r="G54" s="313">
        <v>116</v>
      </c>
      <c r="H54" s="313">
        <v>8580</v>
      </c>
      <c r="I54"/>
      <c r="J54" s="44" t="s">
        <v>651</v>
      </c>
      <c r="K54" s="126" t="s">
        <v>469</v>
      </c>
      <c r="L54" s="314">
        <v>15.3760685292378</v>
      </c>
      <c r="M54" s="314">
        <v>14.277521908209501</v>
      </c>
      <c r="N54" s="314">
        <v>6.3636852386158003</v>
      </c>
      <c r="O54" s="314">
        <v>4.2687407035716198</v>
      </c>
      <c r="P54" s="314">
        <v>0.20788157918316999</v>
      </c>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Q54"/>
      <c r="BR54"/>
      <c r="BS54"/>
      <c r="BT54"/>
      <c r="BU54"/>
      <c r="BV54"/>
      <c r="BW54"/>
      <c r="BX54"/>
    </row>
    <row r="55" spans="1:76" s="103" customFormat="1" ht="15" customHeight="1" x14ac:dyDescent="0.35">
      <c r="A55" s="44" t="s">
        <v>651</v>
      </c>
      <c r="B55" s="126" t="s">
        <v>470</v>
      </c>
      <c r="C55" s="313">
        <v>0</v>
      </c>
      <c r="D55" s="313">
        <v>0</v>
      </c>
      <c r="E55" s="313">
        <v>383</v>
      </c>
      <c r="F55" s="313">
        <v>0</v>
      </c>
      <c r="G55" s="313">
        <v>0</v>
      </c>
      <c r="H55" s="313">
        <v>383</v>
      </c>
      <c r="I55"/>
      <c r="J55" s="44" t="s">
        <v>651</v>
      </c>
      <c r="K55" s="126" t="s">
        <v>470</v>
      </c>
      <c r="L55" s="314">
        <v>0.68636762782029004</v>
      </c>
      <c r="M55" s="314">
        <v>0.68636762782029004</v>
      </c>
      <c r="N55" s="314">
        <v>0.68636762782029004</v>
      </c>
      <c r="O55" s="314">
        <v>0</v>
      </c>
      <c r="P55" s="314">
        <v>0</v>
      </c>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Q55"/>
      <c r="BR55"/>
      <c r="BS55"/>
      <c r="BT55"/>
      <c r="BU55"/>
      <c r="BV55"/>
      <c r="BW55"/>
      <c r="BX55"/>
    </row>
    <row r="56" spans="1:76" s="103" customFormat="1" ht="15" customHeight="1" x14ac:dyDescent="0.35">
      <c r="A56" s="44" t="s">
        <v>651</v>
      </c>
      <c r="B56" s="126" t="s">
        <v>471</v>
      </c>
      <c r="C56" s="313">
        <v>0</v>
      </c>
      <c r="D56" s="313">
        <v>279</v>
      </c>
      <c r="E56" s="313">
        <v>0</v>
      </c>
      <c r="F56" s="313">
        <v>0</v>
      </c>
      <c r="G56" s="313">
        <v>0</v>
      </c>
      <c r="H56" s="313">
        <v>279</v>
      </c>
      <c r="I56"/>
      <c r="J56" s="44" t="s">
        <v>651</v>
      </c>
      <c r="K56" s="126" t="s">
        <v>471</v>
      </c>
      <c r="L56" s="314">
        <v>0.49999103958710001</v>
      </c>
      <c r="M56" s="314">
        <v>0.49999103958710001</v>
      </c>
      <c r="N56" s="314">
        <v>0</v>
      </c>
      <c r="O56" s="314">
        <v>0</v>
      </c>
      <c r="P56" s="314">
        <v>0</v>
      </c>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Q56"/>
      <c r="BR56"/>
      <c r="BS56"/>
      <c r="BT56"/>
      <c r="BU56"/>
      <c r="BV56"/>
      <c r="BW56"/>
      <c r="BX56"/>
    </row>
    <row r="57" spans="1:76" s="103" customFormat="1" ht="15" customHeight="1" x14ac:dyDescent="0.35">
      <c r="A57" s="44" t="s">
        <v>651</v>
      </c>
      <c r="B57" s="126" t="s">
        <v>472</v>
      </c>
      <c r="C57" s="313">
        <v>334</v>
      </c>
      <c r="D57" s="313">
        <v>623</v>
      </c>
      <c r="E57" s="313">
        <v>404</v>
      </c>
      <c r="F57" s="313">
        <v>1906</v>
      </c>
      <c r="G57" s="313">
        <v>0</v>
      </c>
      <c r="H57" s="313">
        <v>3267</v>
      </c>
      <c r="I57"/>
      <c r="J57" s="44" t="s">
        <v>651</v>
      </c>
      <c r="K57" s="126" t="s">
        <v>472</v>
      </c>
      <c r="L57" s="314">
        <v>5.8547337861328703</v>
      </c>
      <c r="M57" s="314">
        <v>5.2561782046916701</v>
      </c>
      <c r="N57" s="314">
        <v>4.13971075787172</v>
      </c>
      <c r="O57" s="314">
        <v>3.4157093958889599</v>
      </c>
      <c r="P57" s="314">
        <v>0</v>
      </c>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Q57"/>
      <c r="BR57"/>
      <c r="BS57"/>
      <c r="BT57"/>
      <c r="BU57"/>
      <c r="BV57"/>
      <c r="BW57"/>
      <c r="BX57"/>
    </row>
    <row r="58" spans="1:76" s="103" customFormat="1" ht="15" customHeight="1" x14ac:dyDescent="0.35">
      <c r="A58" s="44" t="s">
        <v>651</v>
      </c>
      <c r="B58" s="126" t="s">
        <v>473</v>
      </c>
      <c r="C58" s="313">
        <v>360</v>
      </c>
      <c r="D58" s="313">
        <v>2086</v>
      </c>
      <c r="E58" s="313">
        <v>2645</v>
      </c>
      <c r="F58" s="313">
        <v>1859</v>
      </c>
      <c r="G58" s="313">
        <v>273</v>
      </c>
      <c r="H58" s="313">
        <v>7223</v>
      </c>
      <c r="I58"/>
      <c r="J58" s="44" t="s">
        <v>651</v>
      </c>
      <c r="K58" s="126" t="s">
        <v>473</v>
      </c>
      <c r="L58" s="314">
        <v>12.9442124693106</v>
      </c>
      <c r="M58" s="314">
        <v>12.299062740811101</v>
      </c>
      <c r="N58" s="314">
        <v>8.5607784806723899</v>
      </c>
      <c r="O58" s="314">
        <v>3.8207200587803101</v>
      </c>
      <c r="P58" s="314">
        <v>0.48923854411210999</v>
      </c>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Q58"/>
      <c r="BR58"/>
      <c r="BS58"/>
      <c r="BT58"/>
      <c r="BU58"/>
      <c r="BV58"/>
      <c r="BW58"/>
      <c r="BX58"/>
    </row>
    <row r="59" spans="1:76" s="103" customFormat="1" ht="15" customHeight="1" x14ac:dyDescent="0.35">
      <c r="A59" s="44" t="s">
        <v>651</v>
      </c>
      <c r="B59" s="126" t="s">
        <v>474</v>
      </c>
      <c r="C59" s="313">
        <v>0</v>
      </c>
      <c r="D59" s="313">
        <v>269</v>
      </c>
      <c r="E59" s="313">
        <v>2375</v>
      </c>
      <c r="F59" s="313">
        <v>0</v>
      </c>
      <c r="G59" s="313">
        <v>0</v>
      </c>
      <c r="H59" s="313">
        <v>2644</v>
      </c>
      <c r="I59"/>
      <c r="J59" s="44" t="s">
        <v>651</v>
      </c>
      <c r="K59" s="126" t="s">
        <v>474</v>
      </c>
      <c r="L59" s="314">
        <v>4.7382663393129203</v>
      </c>
      <c r="M59" s="314">
        <v>4.7382663393129203</v>
      </c>
      <c r="N59" s="314">
        <v>4.2561961255174703</v>
      </c>
      <c r="O59" s="314">
        <v>0</v>
      </c>
      <c r="P59" s="314">
        <v>0</v>
      </c>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Q59"/>
      <c r="BR59"/>
      <c r="BS59"/>
      <c r="BT59"/>
      <c r="BU59"/>
      <c r="BV59"/>
      <c r="BW59"/>
      <c r="BX59"/>
    </row>
    <row r="60" spans="1:76" s="103" customFormat="1" ht="15" customHeight="1" x14ac:dyDescent="0.35">
      <c r="A60" s="44" t="s">
        <v>651</v>
      </c>
      <c r="B60" s="126" t="s">
        <v>475</v>
      </c>
      <c r="C60" s="313">
        <v>0</v>
      </c>
      <c r="D60" s="313">
        <v>192</v>
      </c>
      <c r="E60" s="313">
        <v>0</v>
      </c>
      <c r="F60" s="313">
        <v>0</v>
      </c>
      <c r="G60" s="313">
        <v>0</v>
      </c>
      <c r="H60" s="313">
        <v>192</v>
      </c>
      <c r="I60"/>
      <c r="J60" s="44" t="s">
        <v>651</v>
      </c>
      <c r="K60" s="126" t="s">
        <v>475</v>
      </c>
      <c r="L60" s="314">
        <v>0.34407985519973</v>
      </c>
      <c r="M60" s="314">
        <v>0.34407985519973</v>
      </c>
      <c r="N60" s="314">
        <v>0</v>
      </c>
      <c r="O60" s="314">
        <v>0</v>
      </c>
      <c r="P60" s="314">
        <v>0</v>
      </c>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Q60"/>
      <c r="BR60"/>
      <c r="BS60"/>
      <c r="BT60"/>
      <c r="BU60"/>
      <c r="BV60"/>
      <c r="BW60"/>
      <c r="BX60"/>
    </row>
    <row r="61" spans="1:76" s="103" customFormat="1" ht="25" customHeight="1" x14ac:dyDescent="0.35">
      <c r="A61" s="44" t="s">
        <v>588</v>
      </c>
      <c r="B61" s="126" t="s">
        <v>424</v>
      </c>
      <c r="C61" s="313">
        <v>0</v>
      </c>
      <c r="D61" s="313">
        <v>49</v>
      </c>
      <c r="E61" s="313">
        <v>361</v>
      </c>
      <c r="F61" s="313">
        <v>752</v>
      </c>
      <c r="G61" s="313">
        <v>19</v>
      </c>
      <c r="H61" s="313">
        <v>1181</v>
      </c>
      <c r="I61"/>
      <c r="J61" s="44" t="s">
        <v>588</v>
      </c>
      <c r="K61" s="126" t="s">
        <v>424</v>
      </c>
      <c r="L61" s="314">
        <v>2.1093805815531899</v>
      </c>
      <c r="M61" s="314">
        <v>2.1093805815531899</v>
      </c>
      <c r="N61" s="314">
        <v>2.0218618275344715</v>
      </c>
      <c r="O61" s="314">
        <v>1.3770808030292205</v>
      </c>
      <c r="P61" s="314" t="s">
        <v>161</v>
      </c>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Q61"/>
      <c r="BR61"/>
      <c r="BS61"/>
      <c r="BT61"/>
      <c r="BU61"/>
      <c r="BV61"/>
      <c r="BW61"/>
      <c r="BX61"/>
    </row>
    <row r="62" spans="1:76" s="103" customFormat="1" ht="15" customHeight="1" x14ac:dyDescent="0.35">
      <c r="A62" s="44" t="s">
        <v>588</v>
      </c>
      <c r="B62" s="126" t="s">
        <v>425</v>
      </c>
      <c r="C62" s="313">
        <v>474</v>
      </c>
      <c r="D62" s="313">
        <v>1714</v>
      </c>
      <c r="E62" s="313">
        <v>2736</v>
      </c>
      <c r="F62" s="313">
        <v>3461</v>
      </c>
      <c r="G62" s="313">
        <v>0</v>
      </c>
      <c r="H62" s="313">
        <v>8385</v>
      </c>
      <c r="I62"/>
      <c r="J62" s="44" t="s">
        <v>588</v>
      </c>
      <c r="K62" s="126" t="s">
        <v>425</v>
      </c>
      <c r="L62" s="314">
        <v>14.976423519325568</v>
      </c>
      <c r="M62" s="314">
        <v>14.129813531471031</v>
      </c>
      <c r="N62" s="314">
        <v>11.06844323783668</v>
      </c>
      <c r="O62" s="314">
        <v>6.1816817889547755</v>
      </c>
      <c r="P62" s="314">
        <v>0</v>
      </c>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Q62"/>
      <c r="BR62"/>
      <c r="BS62"/>
      <c r="BT62"/>
      <c r="BU62"/>
      <c r="BV62"/>
      <c r="BW62"/>
      <c r="BX62"/>
    </row>
    <row r="63" spans="1:76" s="103" customFormat="1" ht="15" customHeight="1" x14ac:dyDescent="0.35">
      <c r="A63" s="44" t="s">
        <v>588</v>
      </c>
      <c r="B63" s="126" t="s">
        <v>426</v>
      </c>
      <c r="C63" s="313">
        <v>321</v>
      </c>
      <c r="D63" s="313">
        <v>2369</v>
      </c>
      <c r="E63" s="313">
        <v>4443</v>
      </c>
      <c r="F63" s="313">
        <v>3091</v>
      </c>
      <c r="G63" s="313">
        <v>1746</v>
      </c>
      <c r="H63" s="313">
        <v>11970</v>
      </c>
      <c r="I63"/>
      <c r="J63" s="44" t="s">
        <v>588</v>
      </c>
      <c r="K63" s="126" t="s">
        <v>426</v>
      </c>
      <c r="L63" s="314">
        <v>21.379581338858326</v>
      </c>
      <c r="M63" s="314">
        <v>20.806244195184682</v>
      </c>
      <c r="N63" s="314">
        <v>16.574980352932773</v>
      </c>
      <c r="O63" s="314">
        <v>8.6393512895620486</v>
      </c>
      <c r="P63" s="314">
        <v>3.1185253982996359</v>
      </c>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Q63"/>
      <c r="BR63"/>
      <c r="BS63"/>
      <c r="BT63"/>
      <c r="BU63"/>
      <c r="BV63"/>
      <c r="BW63"/>
      <c r="BX63"/>
    </row>
    <row r="64" spans="1:76" s="103" customFormat="1" ht="15" customHeight="1" x14ac:dyDescent="0.35">
      <c r="A64" s="44" t="s">
        <v>588</v>
      </c>
      <c r="B64" s="126" t="s">
        <v>427</v>
      </c>
      <c r="C64" s="313">
        <v>0</v>
      </c>
      <c r="D64" s="313">
        <v>536</v>
      </c>
      <c r="E64" s="313">
        <v>0</v>
      </c>
      <c r="F64" s="313">
        <v>0</v>
      </c>
      <c r="G64" s="313">
        <v>0</v>
      </c>
      <c r="H64" s="313">
        <v>536</v>
      </c>
      <c r="I64"/>
      <c r="J64" s="44" t="s">
        <v>588</v>
      </c>
      <c r="K64" s="126" t="s">
        <v>427</v>
      </c>
      <c r="L64" s="314">
        <v>0.95734800314353086</v>
      </c>
      <c r="M64" s="314">
        <v>0.95734800314353086</v>
      </c>
      <c r="N64" s="314">
        <v>0</v>
      </c>
      <c r="O64" s="314">
        <v>0</v>
      </c>
      <c r="P64" s="314">
        <v>0</v>
      </c>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row>
    <row r="65" spans="1:63" s="103" customFormat="1" ht="15" customHeight="1" x14ac:dyDescent="0.35">
      <c r="A65" s="44" t="s">
        <v>588</v>
      </c>
      <c r="B65" s="126" t="s">
        <v>428</v>
      </c>
      <c r="C65" s="313">
        <v>560</v>
      </c>
      <c r="D65" s="313">
        <v>8366</v>
      </c>
      <c r="E65" s="313">
        <v>9435</v>
      </c>
      <c r="F65" s="313">
        <v>3800</v>
      </c>
      <c r="G65" s="313">
        <v>1589</v>
      </c>
      <c r="H65" s="313">
        <v>23750</v>
      </c>
      <c r="I65"/>
      <c r="J65" s="44" t="s">
        <v>588</v>
      </c>
      <c r="K65" s="126" t="s">
        <v>428</v>
      </c>
      <c r="L65" s="314">
        <v>42.419804243766521</v>
      </c>
      <c r="M65" s="314">
        <v>41.419589912124025</v>
      </c>
      <c r="N65" s="314">
        <v>26.477102236193474</v>
      </c>
      <c r="O65" s="314">
        <v>9.625276845038222</v>
      </c>
      <c r="P65" s="314">
        <v>2.8381081660355791</v>
      </c>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row>
    <row r="66" spans="1:63" s="103" customFormat="1" ht="15" customHeight="1" x14ac:dyDescent="0.35">
      <c r="A66" s="44" t="s">
        <v>588</v>
      </c>
      <c r="B66" s="126" t="s">
        <v>429</v>
      </c>
      <c r="C66" s="313">
        <v>245</v>
      </c>
      <c r="D66" s="313">
        <v>3402</v>
      </c>
      <c r="E66" s="313">
        <v>3412</v>
      </c>
      <c r="F66" s="313">
        <v>5875</v>
      </c>
      <c r="G66" s="313">
        <v>397</v>
      </c>
      <c r="H66" s="313">
        <v>13331</v>
      </c>
      <c r="I66"/>
      <c r="J66" s="44" t="s">
        <v>588</v>
      </c>
      <c r="K66" s="126" t="s">
        <v>429</v>
      </c>
      <c r="L66" s="314">
        <v>23.810459384153749</v>
      </c>
      <c r="M66" s="314">
        <v>23.372865614060157</v>
      </c>
      <c r="N66" s="314">
        <v>17.296563549331999</v>
      </c>
      <c r="O66" s="314">
        <v>11.202400514395942</v>
      </c>
      <c r="P66" s="314">
        <v>0.70908051725369725</v>
      </c>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row>
    <row r="67" spans="1:63" s="103" customFormat="1" ht="15" customHeight="1" x14ac:dyDescent="0.35">
      <c r="A67" s="44" t="s">
        <v>588</v>
      </c>
      <c r="B67" s="126" t="s">
        <v>430</v>
      </c>
      <c r="C67" s="313">
        <v>0</v>
      </c>
      <c r="D67" s="313">
        <v>363</v>
      </c>
      <c r="E67" s="313">
        <v>1592</v>
      </c>
      <c r="F67" s="313">
        <v>162</v>
      </c>
      <c r="G67" s="313">
        <v>0</v>
      </c>
      <c r="H67" s="313">
        <v>2117</v>
      </c>
      <c r="I67"/>
      <c r="J67" s="44" t="s">
        <v>588</v>
      </c>
      <c r="K67" s="126" t="s">
        <v>430</v>
      </c>
      <c r="L67" s="314">
        <v>3.781167393012788</v>
      </c>
      <c r="M67" s="314">
        <v>3.781167393012788</v>
      </c>
      <c r="N67" s="314">
        <v>3.1328141744659566</v>
      </c>
      <c r="O67" s="314">
        <v>0.28934771736800746</v>
      </c>
      <c r="P67" s="314">
        <v>0</v>
      </c>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row>
    <row r="68" spans="1:63" s="103" customFormat="1" ht="15" customHeight="1" x14ac:dyDescent="0.35">
      <c r="A68" s="44" t="s">
        <v>588</v>
      </c>
      <c r="B68" s="126" t="s">
        <v>431</v>
      </c>
      <c r="C68" s="313">
        <v>352</v>
      </c>
      <c r="D68" s="313">
        <v>4840</v>
      </c>
      <c r="E68" s="313">
        <v>5049</v>
      </c>
      <c r="F68" s="313">
        <v>4812</v>
      </c>
      <c r="G68" s="313">
        <v>1551</v>
      </c>
      <c r="H68" s="313">
        <v>16604</v>
      </c>
      <c r="I68"/>
      <c r="J68" s="44" t="s">
        <v>588</v>
      </c>
      <c r="K68" s="126" t="s">
        <v>431</v>
      </c>
      <c r="L68" s="314">
        <v>29.656354933199967</v>
      </c>
      <c r="M68" s="314">
        <v>29.027648781881833</v>
      </c>
      <c r="N68" s="314">
        <v>20.382939201257415</v>
      </c>
      <c r="O68" s="314">
        <v>11.364935343287847</v>
      </c>
      <c r="P68" s="314">
        <v>2.7702364792455523</v>
      </c>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row>
    <row r="69" spans="1:63" s="103" customFormat="1" ht="15" customHeight="1" x14ac:dyDescent="0.35">
      <c r="A69" s="44" t="s">
        <v>588</v>
      </c>
      <c r="B69" s="126" t="s">
        <v>432</v>
      </c>
      <c r="C69" s="313">
        <v>5</v>
      </c>
      <c r="D69" s="313">
        <v>37</v>
      </c>
      <c r="E69" s="313">
        <v>78</v>
      </c>
      <c r="F69" s="313">
        <v>97</v>
      </c>
      <c r="G69" s="313">
        <v>48</v>
      </c>
      <c r="H69" s="313">
        <v>265</v>
      </c>
      <c r="I69"/>
      <c r="J69" s="44" t="s">
        <v>588</v>
      </c>
      <c r="K69" s="126" t="s">
        <v>432</v>
      </c>
      <c r="L69" s="314">
        <v>0.4733157105093948</v>
      </c>
      <c r="M69" s="314">
        <v>0.46438522540544402</v>
      </c>
      <c r="N69" s="314">
        <v>0.39829963563620779</v>
      </c>
      <c r="O69" s="314">
        <v>0.25898406801457458</v>
      </c>
      <c r="P69" s="314">
        <v>8.5732656997928133E-2</v>
      </c>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row>
    <row r="70" spans="1:63" s="103" customFormat="1" ht="15" customHeight="1" x14ac:dyDescent="0.35">
      <c r="A70" s="44" t="s">
        <v>588</v>
      </c>
      <c r="B70" s="126" t="s">
        <v>433</v>
      </c>
      <c r="C70" s="313">
        <v>32</v>
      </c>
      <c r="D70" s="313">
        <v>74</v>
      </c>
      <c r="E70" s="313">
        <v>229</v>
      </c>
      <c r="F70" s="313">
        <v>275</v>
      </c>
      <c r="G70" s="313">
        <v>10</v>
      </c>
      <c r="H70" s="313">
        <v>620</v>
      </c>
      <c r="I70"/>
      <c r="J70" s="44" t="s">
        <v>588</v>
      </c>
      <c r="K70" s="126" t="s">
        <v>433</v>
      </c>
      <c r="L70" s="314">
        <v>1.107380152889905</v>
      </c>
      <c r="M70" s="314">
        <v>1.0502250482246196</v>
      </c>
      <c r="N70" s="314">
        <v>0.91805386868614702</v>
      </c>
      <c r="O70" s="314">
        <v>0.50903765092519826</v>
      </c>
      <c r="P70" s="314" t="s">
        <v>161</v>
      </c>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row>
    <row r="71" spans="1:63" s="103" customFormat="1" ht="15" customHeight="1" x14ac:dyDescent="0.35">
      <c r="A71" s="44" t="s">
        <v>588</v>
      </c>
      <c r="B71" s="126" t="s">
        <v>434</v>
      </c>
      <c r="C71" s="313">
        <v>301</v>
      </c>
      <c r="D71" s="313">
        <v>2570</v>
      </c>
      <c r="E71" s="313">
        <v>2536</v>
      </c>
      <c r="F71" s="313">
        <v>1843</v>
      </c>
      <c r="G71" s="313">
        <v>371</v>
      </c>
      <c r="H71" s="313">
        <v>7621</v>
      </c>
      <c r="I71"/>
      <c r="J71" s="44" t="s">
        <v>588</v>
      </c>
      <c r="K71" s="126" t="s">
        <v>434</v>
      </c>
      <c r="L71" s="314">
        <v>13.611845395441879</v>
      </c>
      <c r="M71" s="314">
        <v>13.074230192184039</v>
      </c>
      <c r="N71" s="314">
        <v>8.4839608487533038</v>
      </c>
      <c r="O71" s="314">
        <v>3.954418804029435</v>
      </c>
      <c r="P71" s="314">
        <v>0.66264199471315288</v>
      </c>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row>
    <row r="72" spans="1:63" s="103" customFormat="1" ht="15" customHeight="1" x14ac:dyDescent="0.35">
      <c r="A72" s="44" t="s">
        <v>588</v>
      </c>
      <c r="B72" s="126" t="s">
        <v>435</v>
      </c>
      <c r="C72" s="313">
        <v>11</v>
      </c>
      <c r="D72" s="313">
        <v>406</v>
      </c>
      <c r="E72" s="313">
        <v>1225</v>
      </c>
      <c r="F72" s="313">
        <v>733</v>
      </c>
      <c r="G72" s="313">
        <v>14</v>
      </c>
      <c r="H72" s="313">
        <v>2389</v>
      </c>
      <c r="I72"/>
      <c r="J72" s="44" t="s">
        <v>588</v>
      </c>
      <c r="K72" s="126" t="s">
        <v>435</v>
      </c>
      <c r="L72" s="314">
        <v>4.2669857826677138</v>
      </c>
      <c r="M72" s="314">
        <v>4.2473387154390227</v>
      </c>
      <c r="N72" s="314">
        <v>3.5221833249982142</v>
      </c>
      <c r="O72" s="314">
        <v>1.3342144745302564</v>
      </c>
      <c r="P72" s="314" t="s">
        <v>161</v>
      </c>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row>
    <row r="73" spans="1:63" s="103" customFormat="1" ht="15" customHeight="1" x14ac:dyDescent="0.35">
      <c r="A73" s="44" t="s">
        <v>588</v>
      </c>
      <c r="B73" s="126" t="s">
        <v>436</v>
      </c>
      <c r="C73" s="313">
        <v>0</v>
      </c>
      <c r="D73" s="313" t="s">
        <v>177</v>
      </c>
      <c r="E73" s="313" t="s">
        <v>177</v>
      </c>
      <c r="F73" s="313">
        <v>2130</v>
      </c>
      <c r="G73" s="313">
        <v>0</v>
      </c>
      <c r="H73" s="313">
        <v>2906</v>
      </c>
      <c r="I73"/>
      <c r="J73" s="44" t="s">
        <v>588</v>
      </c>
      <c r="K73" s="126" t="s">
        <v>436</v>
      </c>
      <c r="L73" s="314">
        <v>5.1903979424162321</v>
      </c>
      <c r="M73" s="314">
        <v>5.1903979424162321</v>
      </c>
      <c r="N73" s="314" t="s">
        <v>177</v>
      </c>
      <c r="O73" s="314">
        <v>3.8043866542830611</v>
      </c>
      <c r="P73" s="314">
        <v>0</v>
      </c>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row>
    <row r="74" spans="1:63" s="103" customFormat="1" ht="15" customHeight="1" x14ac:dyDescent="0.35">
      <c r="A74" s="44" t="s">
        <v>588</v>
      </c>
      <c r="B74" s="126" t="s">
        <v>437</v>
      </c>
      <c r="C74" s="313">
        <v>0</v>
      </c>
      <c r="D74" s="313">
        <v>104</v>
      </c>
      <c r="E74" s="313">
        <v>419</v>
      </c>
      <c r="F74" s="313">
        <v>313</v>
      </c>
      <c r="G74" s="313">
        <v>0</v>
      </c>
      <c r="H74" s="313">
        <v>836</v>
      </c>
      <c r="I74"/>
      <c r="J74" s="44" t="s">
        <v>588</v>
      </c>
      <c r="K74" s="126" t="s">
        <v>437</v>
      </c>
      <c r="L74" s="314">
        <v>1.4931771093805815</v>
      </c>
      <c r="M74" s="314">
        <v>1.4931771093805815</v>
      </c>
      <c r="N74" s="314">
        <v>1.3074230192184038</v>
      </c>
      <c r="O74" s="314">
        <v>0.55904836750732301</v>
      </c>
      <c r="P74" s="314">
        <v>0</v>
      </c>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row>
    <row r="75" spans="1:63" s="103" customFormat="1" ht="15" customHeight="1" x14ac:dyDescent="0.35">
      <c r="A75" s="44" t="s">
        <v>588</v>
      </c>
      <c r="B75" s="126" t="s">
        <v>438</v>
      </c>
      <c r="C75" s="313">
        <v>73</v>
      </c>
      <c r="D75" s="313">
        <v>1408</v>
      </c>
      <c r="E75" s="313">
        <v>2468</v>
      </c>
      <c r="F75" s="313">
        <v>1013</v>
      </c>
      <c r="G75" s="313">
        <v>27</v>
      </c>
      <c r="H75" s="313">
        <v>4989</v>
      </c>
      <c r="I75"/>
      <c r="J75" s="44" t="s">
        <v>588</v>
      </c>
      <c r="K75" s="126" t="s">
        <v>438</v>
      </c>
      <c r="L75" s="314">
        <v>8.9108380367221542</v>
      </c>
      <c r="M75" s="314">
        <v>8.7804529542044722</v>
      </c>
      <c r="N75" s="314">
        <v>6.2656283489319131</v>
      </c>
      <c r="O75" s="314">
        <v>1.8575409016217761</v>
      </c>
      <c r="P75" s="314" t="s">
        <v>161</v>
      </c>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row>
    <row r="76" spans="1:63" s="103" customFormat="1" ht="15" customHeight="1" x14ac:dyDescent="0.35">
      <c r="A76" s="44" t="s">
        <v>588</v>
      </c>
      <c r="B76" s="126" t="s">
        <v>439</v>
      </c>
      <c r="C76" s="313">
        <v>97</v>
      </c>
      <c r="D76" s="313">
        <v>579</v>
      </c>
      <c r="E76" s="313">
        <v>2232</v>
      </c>
      <c r="F76" s="313">
        <v>1640</v>
      </c>
      <c r="G76" s="313">
        <v>362</v>
      </c>
      <c r="H76" s="313">
        <v>4910</v>
      </c>
      <c r="I76"/>
      <c r="J76" s="44" t="s">
        <v>588</v>
      </c>
      <c r="K76" s="126" t="s">
        <v>439</v>
      </c>
      <c r="L76" s="314">
        <v>8.7697363720797306</v>
      </c>
      <c r="M76" s="314">
        <v>8.5964849610630854</v>
      </c>
      <c r="N76" s="314">
        <v>7.5623347860255761</v>
      </c>
      <c r="O76" s="314">
        <v>3.5757662356219191</v>
      </c>
      <c r="P76" s="314">
        <v>0.64656712152604134</v>
      </c>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row>
    <row r="77" spans="1:63" s="103" customFormat="1" ht="15" customHeight="1" x14ac:dyDescent="0.35">
      <c r="A77" s="44" t="s">
        <v>588</v>
      </c>
      <c r="B77" s="126" t="s">
        <v>440</v>
      </c>
      <c r="C77" s="313">
        <v>0</v>
      </c>
      <c r="D77" s="313" t="s">
        <v>177</v>
      </c>
      <c r="E77" s="313" t="s">
        <v>177</v>
      </c>
      <c r="F77" s="313">
        <v>246</v>
      </c>
      <c r="G77" s="313">
        <v>6</v>
      </c>
      <c r="H77" s="313">
        <v>348</v>
      </c>
      <c r="I77"/>
      <c r="J77" s="44" t="s">
        <v>588</v>
      </c>
      <c r="K77" s="126" t="s">
        <v>440</v>
      </c>
      <c r="L77" s="314">
        <v>0.62156176323497891</v>
      </c>
      <c r="M77" s="314">
        <v>0.62156176323497891</v>
      </c>
      <c r="N77" s="314" t="s">
        <v>177</v>
      </c>
      <c r="O77" s="314">
        <v>0.45009644923912262</v>
      </c>
      <c r="P77" s="314" t="s">
        <v>161</v>
      </c>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row>
    <row r="78" spans="1:63" s="103" customFormat="1" ht="15" customHeight="1" x14ac:dyDescent="0.35">
      <c r="A78" s="44" t="s">
        <v>588</v>
      </c>
      <c r="B78" s="126" t="s">
        <v>441</v>
      </c>
      <c r="C78" s="313">
        <v>0</v>
      </c>
      <c r="D78" s="313">
        <v>0</v>
      </c>
      <c r="E78" s="313">
        <v>323</v>
      </c>
      <c r="F78" s="313">
        <v>0</v>
      </c>
      <c r="G78" s="313">
        <v>0</v>
      </c>
      <c r="H78" s="313">
        <v>323</v>
      </c>
      <c r="I78"/>
      <c r="J78" s="44" t="s">
        <v>588</v>
      </c>
      <c r="K78" s="126" t="s">
        <v>441</v>
      </c>
      <c r="L78" s="314">
        <v>0.57690933771522468</v>
      </c>
      <c r="M78" s="314">
        <v>0.57690933771522468</v>
      </c>
      <c r="N78" s="314">
        <v>0.57690933771522468</v>
      </c>
      <c r="O78" s="314">
        <v>0</v>
      </c>
      <c r="P78" s="314">
        <v>0</v>
      </c>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row>
    <row r="79" spans="1:63" s="103" customFormat="1" ht="15" customHeight="1" x14ac:dyDescent="0.35">
      <c r="A79" s="44" t="s">
        <v>588</v>
      </c>
      <c r="B79" s="126" t="s">
        <v>377</v>
      </c>
      <c r="C79" s="313">
        <v>1556</v>
      </c>
      <c r="D79" s="313">
        <v>11967</v>
      </c>
      <c r="E79" s="313">
        <v>14819</v>
      </c>
      <c r="F79" s="313">
        <v>22060</v>
      </c>
      <c r="G79" s="313">
        <v>1839</v>
      </c>
      <c r="H79" s="313">
        <v>52241</v>
      </c>
      <c r="I79"/>
      <c r="J79" s="44" t="s">
        <v>588</v>
      </c>
      <c r="K79" s="126" t="s">
        <v>377</v>
      </c>
      <c r="L79" s="314">
        <v>93.307494463099232</v>
      </c>
      <c r="M79" s="314">
        <v>90.528327498749732</v>
      </c>
      <c r="N79" s="314">
        <v>69.154104450953781</v>
      </c>
      <c r="O79" s="314">
        <v>42.685932699864253</v>
      </c>
      <c r="P79" s="314">
        <v>3.284632421233121</v>
      </c>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row>
    <row r="80" spans="1:63" s="103" customFormat="1" ht="15" customHeight="1" x14ac:dyDescent="0.35">
      <c r="A80" s="44" t="s">
        <v>588</v>
      </c>
      <c r="B80" s="126" t="s">
        <v>442</v>
      </c>
      <c r="C80" s="313">
        <v>63</v>
      </c>
      <c r="D80" s="313">
        <v>196</v>
      </c>
      <c r="E80" s="313">
        <v>217</v>
      </c>
      <c r="F80" s="313">
        <v>624</v>
      </c>
      <c r="G80" s="313">
        <v>0</v>
      </c>
      <c r="H80" s="313">
        <v>1100</v>
      </c>
      <c r="I80"/>
      <c r="J80" s="44" t="s">
        <v>588</v>
      </c>
      <c r="K80" s="126" t="s">
        <v>442</v>
      </c>
      <c r="L80" s="314">
        <v>1.9647067228691861</v>
      </c>
      <c r="M80" s="314">
        <v>1.8521826105594057</v>
      </c>
      <c r="N80" s="314">
        <v>1.5021075944845323</v>
      </c>
      <c r="O80" s="314">
        <v>1.1145245409730657</v>
      </c>
      <c r="P80" s="314">
        <v>0</v>
      </c>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row r="81" spans="1:63" s="103" customFormat="1" ht="15" customHeight="1" x14ac:dyDescent="0.35">
      <c r="A81" s="44" t="s">
        <v>588</v>
      </c>
      <c r="B81" s="126" t="s">
        <v>443</v>
      </c>
      <c r="C81" s="313">
        <v>21</v>
      </c>
      <c r="D81" s="313">
        <v>217</v>
      </c>
      <c r="E81" s="313">
        <v>271</v>
      </c>
      <c r="F81" s="313">
        <v>231</v>
      </c>
      <c r="G81" s="313">
        <v>0</v>
      </c>
      <c r="H81" s="313">
        <v>740</v>
      </c>
      <c r="I81"/>
      <c r="J81" s="44" t="s">
        <v>588</v>
      </c>
      <c r="K81" s="126" t="s">
        <v>443</v>
      </c>
      <c r="L81" s="314">
        <v>1.3217117953847253</v>
      </c>
      <c r="M81" s="314">
        <v>1.2842037579481318</v>
      </c>
      <c r="N81" s="314">
        <v>0.89662070443666497</v>
      </c>
      <c r="O81" s="314">
        <v>0.41258841180252909</v>
      </c>
      <c r="P81" s="314">
        <v>0</v>
      </c>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row>
    <row r="82" spans="1:63" s="103" customFormat="1" ht="15" customHeight="1" x14ac:dyDescent="0.35">
      <c r="A82" s="44" t="s">
        <v>588</v>
      </c>
      <c r="B82" s="126" t="s">
        <v>444</v>
      </c>
      <c r="C82" s="313">
        <v>54</v>
      </c>
      <c r="D82" s="313">
        <v>648</v>
      </c>
      <c r="E82" s="313">
        <v>2024</v>
      </c>
      <c r="F82" s="313">
        <v>929</v>
      </c>
      <c r="G82" s="313">
        <v>19</v>
      </c>
      <c r="H82" s="313">
        <v>3674</v>
      </c>
      <c r="I82"/>
      <c r="J82" s="44" t="s">
        <v>588</v>
      </c>
      <c r="K82" s="126" t="s">
        <v>444</v>
      </c>
      <c r="L82" s="314">
        <v>6.5621204543830816</v>
      </c>
      <c r="M82" s="314">
        <v>6.4656712152604126</v>
      </c>
      <c r="N82" s="314">
        <v>5.3082803457883836</v>
      </c>
      <c r="O82" s="314">
        <v>1.6932199757090804</v>
      </c>
      <c r="P82" s="314" t="s">
        <v>161</v>
      </c>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row>
    <row r="83" spans="1:63" s="103" customFormat="1" ht="15" customHeight="1" x14ac:dyDescent="0.35">
      <c r="A83" s="44" t="s">
        <v>588</v>
      </c>
      <c r="B83" s="126" t="s">
        <v>445</v>
      </c>
      <c r="C83" s="313">
        <v>261</v>
      </c>
      <c r="D83" s="313">
        <v>2337</v>
      </c>
      <c r="E83" s="313">
        <v>3441</v>
      </c>
      <c r="F83" s="313">
        <v>1403</v>
      </c>
      <c r="G83" s="313">
        <v>247</v>
      </c>
      <c r="H83" s="313">
        <v>7689</v>
      </c>
      <c r="I83"/>
      <c r="J83" s="44" t="s">
        <v>588</v>
      </c>
      <c r="K83" s="126" t="s">
        <v>445</v>
      </c>
      <c r="L83" s="314">
        <v>13.733299992855613</v>
      </c>
      <c r="M83" s="314">
        <v>13.267128670429379</v>
      </c>
      <c r="N83" s="314">
        <v>9.0930199328427523</v>
      </c>
      <c r="O83" s="314">
        <v>2.9470600843037795</v>
      </c>
      <c r="P83" s="314">
        <v>0.44116596413517184</v>
      </c>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row>
    <row r="84" spans="1:63" s="103" customFormat="1" ht="15" customHeight="1" x14ac:dyDescent="0.35">
      <c r="A84" s="44" t="s">
        <v>588</v>
      </c>
      <c r="B84" s="126" t="s">
        <v>446</v>
      </c>
      <c r="C84" s="313">
        <v>9</v>
      </c>
      <c r="D84" s="313">
        <v>52</v>
      </c>
      <c r="E84" s="313">
        <v>55</v>
      </c>
      <c r="F84" s="313">
        <v>20</v>
      </c>
      <c r="G84" s="313">
        <v>6</v>
      </c>
      <c r="H84" s="313">
        <v>142</v>
      </c>
      <c r="I84"/>
      <c r="J84" s="44" t="s">
        <v>588</v>
      </c>
      <c r="K84" s="126" t="s">
        <v>446</v>
      </c>
      <c r="L84" s="314">
        <v>0.25362577695220406</v>
      </c>
      <c r="M84" s="314">
        <v>0.23755090376509252</v>
      </c>
      <c r="N84" s="314">
        <v>0.14467385868400373</v>
      </c>
      <c r="O84" s="314" t="s">
        <v>161</v>
      </c>
      <c r="P84" s="314" t="s">
        <v>161</v>
      </c>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row>
    <row r="85" spans="1:63" s="103" customFormat="1" ht="15" customHeight="1" x14ac:dyDescent="0.35">
      <c r="A85" s="44" t="s">
        <v>588</v>
      </c>
      <c r="B85" s="126" t="s">
        <v>447</v>
      </c>
      <c r="C85" s="313" t="s">
        <v>177</v>
      </c>
      <c r="D85" s="313" t="s">
        <v>177</v>
      </c>
      <c r="E85" s="313">
        <v>87</v>
      </c>
      <c r="F85" s="313">
        <v>81</v>
      </c>
      <c r="G85" s="313">
        <v>32</v>
      </c>
      <c r="H85" s="313">
        <v>228</v>
      </c>
      <c r="I85"/>
      <c r="J85" s="44" t="s">
        <v>588</v>
      </c>
      <c r="K85" s="126" t="s">
        <v>447</v>
      </c>
      <c r="L85" s="314">
        <v>0.40723012074015857</v>
      </c>
      <c r="M85" s="314" t="s">
        <v>177</v>
      </c>
      <c r="N85" s="314">
        <v>0.35721940415803383</v>
      </c>
      <c r="O85" s="314">
        <v>0.20182896334928913</v>
      </c>
      <c r="P85" s="314">
        <v>5.7155104665285422E-2</v>
      </c>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row>
    <row r="86" spans="1:63" s="103" customFormat="1" ht="15" customHeight="1" x14ac:dyDescent="0.35">
      <c r="A86" s="44" t="s">
        <v>588</v>
      </c>
      <c r="B86" s="126" t="s">
        <v>448</v>
      </c>
      <c r="C86" s="313">
        <v>726</v>
      </c>
      <c r="D86" s="313">
        <v>3751</v>
      </c>
      <c r="E86" s="313">
        <v>3702</v>
      </c>
      <c r="F86" s="313">
        <v>4602</v>
      </c>
      <c r="G86" s="313">
        <v>628</v>
      </c>
      <c r="H86" s="313">
        <v>13409</v>
      </c>
      <c r="I86"/>
      <c r="J86" s="44" t="s">
        <v>588</v>
      </c>
      <c r="K86" s="126" t="s">
        <v>448</v>
      </c>
      <c r="L86" s="314">
        <v>23.949774951775378</v>
      </c>
      <c r="M86" s="314">
        <v>22.653068514681717</v>
      </c>
      <c r="N86" s="314">
        <v>15.953418589697794</v>
      </c>
      <c r="O86" s="314">
        <v>9.3412874187325858</v>
      </c>
      <c r="P86" s="314">
        <v>1.1216689290562263</v>
      </c>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row>
    <row r="87" spans="1:63" s="103" customFormat="1" ht="15" customHeight="1" x14ac:dyDescent="0.35">
      <c r="A87" s="44" t="s">
        <v>588</v>
      </c>
      <c r="B87" s="126" t="s">
        <v>449</v>
      </c>
      <c r="C87" s="313">
        <v>122</v>
      </c>
      <c r="D87" s="313">
        <v>489</v>
      </c>
      <c r="E87" s="313">
        <v>678</v>
      </c>
      <c r="F87" s="313">
        <v>310</v>
      </c>
      <c r="G87" s="313">
        <v>47</v>
      </c>
      <c r="H87" s="313">
        <v>1646</v>
      </c>
      <c r="I87"/>
      <c r="J87" s="44" t="s">
        <v>588</v>
      </c>
      <c r="K87" s="126" t="s">
        <v>449</v>
      </c>
      <c r="L87" s="314">
        <v>2.9399156962206185</v>
      </c>
      <c r="M87" s="314">
        <v>2.7220118596842182</v>
      </c>
      <c r="N87" s="314">
        <v>1.8486104165178252</v>
      </c>
      <c r="O87" s="314">
        <v>0.63763663642209045</v>
      </c>
      <c r="P87" s="314">
        <v>8.3946559977137958E-2</v>
      </c>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row>
    <row r="88" spans="1:63" s="103" customFormat="1" ht="15" customHeight="1" x14ac:dyDescent="0.35">
      <c r="A88" s="44" t="s">
        <v>588</v>
      </c>
      <c r="B88" s="126" t="s">
        <v>450</v>
      </c>
      <c r="C88" s="313">
        <v>0</v>
      </c>
      <c r="D88" s="313">
        <v>1465</v>
      </c>
      <c r="E88" s="313">
        <v>2070</v>
      </c>
      <c r="F88" s="313">
        <v>2007</v>
      </c>
      <c r="G88" s="313">
        <v>179</v>
      </c>
      <c r="H88" s="313">
        <v>5721</v>
      </c>
      <c r="I88"/>
      <c r="J88" s="44" t="s">
        <v>588</v>
      </c>
      <c r="K88" s="126" t="s">
        <v>450</v>
      </c>
      <c r="L88" s="314">
        <v>10.218261055940559</v>
      </c>
      <c r="M88" s="314">
        <v>10.218261055940559</v>
      </c>
      <c r="N88" s="314">
        <v>7.6016289204829608</v>
      </c>
      <c r="O88" s="314">
        <v>3.9044080874473099</v>
      </c>
      <c r="P88" s="314">
        <v>0.31971136672144029</v>
      </c>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row>
    <row r="89" spans="1:63" s="103" customFormat="1" ht="15" customHeight="1" x14ac:dyDescent="0.35">
      <c r="A89" s="44" t="s">
        <v>588</v>
      </c>
      <c r="B89" s="126" t="s">
        <v>451</v>
      </c>
      <c r="C89" s="313">
        <v>0</v>
      </c>
      <c r="D89" s="313">
        <v>150</v>
      </c>
      <c r="E89" s="313">
        <v>174</v>
      </c>
      <c r="F89" s="313">
        <v>0</v>
      </c>
      <c r="G89" s="313">
        <v>0</v>
      </c>
      <c r="H89" s="313">
        <v>324</v>
      </c>
      <c r="I89"/>
      <c r="J89" s="44" t="s">
        <v>588</v>
      </c>
      <c r="K89" s="126" t="s">
        <v>451</v>
      </c>
      <c r="L89" s="314">
        <v>0.57869543473601492</v>
      </c>
      <c r="M89" s="314">
        <v>0.57869543473601492</v>
      </c>
      <c r="N89" s="314">
        <v>0.31078088161748946</v>
      </c>
      <c r="O89" s="314">
        <v>0</v>
      </c>
      <c r="P89" s="314">
        <v>0</v>
      </c>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row>
    <row r="90" spans="1:63" s="103" customFormat="1" ht="15" customHeight="1" x14ac:dyDescent="0.35">
      <c r="A90" s="44" t="s">
        <v>588</v>
      </c>
      <c r="B90" s="126" t="s">
        <v>452</v>
      </c>
      <c r="C90" s="313">
        <v>1099</v>
      </c>
      <c r="D90" s="313">
        <v>6994</v>
      </c>
      <c r="E90" s="313">
        <v>5995</v>
      </c>
      <c r="F90" s="313">
        <v>5937</v>
      </c>
      <c r="G90" s="313">
        <v>840</v>
      </c>
      <c r="H90" s="313">
        <v>20865</v>
      </c>
      <c r="I90"/>
      <c r="J90" s="44" t="s">
        <v>588</v>
      </c>
      <c r="K90" s="126" t="s">
        <v>452</v>
      </c>
      <c r="L90" s="314">
        <v>37.266914338786883</v>
      </c>
      <c r="M90" s="314">
        <v>35.303993712938485</v>
      </c>
      <c r="N90" s="314">
        <v>22.812031149532043</v>
      </c>
      <c r="O90" s="314">
        <v>12.104379509894978</v>
      </c>
      <c r="P90" s="314">
        <v>1.5003214974637422</v>
      </c>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row>
    <row r="91" spans="1:63" s="103" customFormat="1" ht="15" customHeight="1" x14ac:dyDescent="0.35">
      <c r="A91" s="44" t="s">
        <v>588</v>
      </c>
      <c r="B91" s="126" t="s">
        <v>453</v>
      </c>
      <c r="C91" s="313">
        <v>564</v>
      </c>
      <c r="D91" s="313">
        <v>3502</v>
      </c>
      <c r="E91" s="313">
        <v>6690</v>
      </c>
      <c r="F91" s="313">
        <v>0</v>
      </c>
      <c r="G91" s="313">
        <v>0</v>
      </c>
      <c r="H91" s="313">
        <v>10756</v>
      </c>
      <c r="I91"/>
      <c r="J91" s="44" t="s">
        <v>588</v>
      </c>
      <c r="K91" s="126" t="s">
        <v>453</v>
      </c>
      <c r="L91" s="314">
        <v>19.211259555619062</v>
      </c>
      <c r="M91" s="314">
        <v>18.203900835893407</v>
      </c>
      <c r="N91" s="314">
        <v>11.948989069086233</v>
      </c>
      <c r="O91" s="314">
        <v>0</v>
      </c>
      <c r="P91" s="314">
        <v>0</v>
      </c>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row>
    <row r="92" spans="1:63" s="103" customFormat="1" ht="15" customHeight="1" x14ac:dyDescent="0.35">
      <c r="A92" s="44" t="s">
        <v>588</v>
      </c>
      <c r="B92" s="126" t="s">
        <v>454</v>
      </c>
      <c r="C92" s="313">
        <v>0</v>
      </c>
      <c r="D92" s="313">
        <v>0</v>
      </c>
      <c r="E92" s="313">
        <v>960</v>
      </c>
      <c r="F92" s="313">
        <v>4295</v>
      </c>
      <c r="G92" s="313">
        <v>0</v>
      </c>
      <c r="H92" s="313">
        <v>5255</v>
      </c>
      <c r="I92"/>
      <c r="J92" s="44" t="s">
        <v>588</v>
      </c>
      <c r="K92" s="126" t="s">
        <v>454</v>
      </c>
      <c r="L92" s="314">
        <v>9.3859398442523396</v>
      </c>
      <c r="M92" s="314">
        <v>9.3859398442523396</v>
      </c>
      <c r="N92" s="314">
        <v>9.3859398442523396</v>
      </c>
      <c r="O92" s="314">
        <v>7.6712867042937765</v>
      </c>
      <c r="P92" s="314">
        <v>0</v>
      </c>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row>
    <row r="93" spans="1:63" s="103" customFormat="1" ht="15" customHeight="1" x14ac:dyDescent="0.35">
      <c r="A93" s="44" t="s">
        <v>588</v>
      </c>
      <c r="B93" s="126" t="s">
        <v>455</v>
      </c>
      <c r="C93" s="313">
        <v>13</v>
      </c>
      <c r="D93" s="313">
        <v>99</v>
      </c>
      <c r="E93" s="313">
        <v>126</v>
      </c>
      <c r="F93" s="313">
        <v>137</v>
      </c>
      <c r="G93" s="313">
        <v>31</v>
      </c>
      <c r="H93" s="313">
        <v>406</v>
      </c>
      <c r="I93"/>
      <c r="J93" s="44" t="s">
        <v>588</v>
      </c>
      <c r="K93" s="126" t="s">
        <v>455</v>
      </c>
      <c r="L93" s="314">
        <v>0.72515539044080879</v>
      </c>
      <c r="M93" s="314">
        <v>0.7019361291705366</v>
      </c>
      <c r="N93" s="314">
        <v>0.5251125241123098</v>
      </c>
      <c r="O93" s="314">
        <v>0.30006429949274843</v>
      </c>
      <c r="P93" s="314">
        <v>5.5369007644495247E-2</v>
      </c>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row>
    <row r="94" spans="1:63" s="103" customFormat="1" ht="15" customHeight="1" x14ac:dyDescent="0.35">
      <c r="A94" s="44" t="s">
        <v>588</v>
      </c>
      <c r="B94" s="126" t="s">
        <v>456</v>
      </c>
      <c r="C94" s="313">
        <v>4429</v>
      </c>
      <c r="D94" s="313">
        <v>18811</v>
      </c>
      <c r="E94" s="313">
        <v>14997</v>
      </c>
      <c r="F94" s="313">
        <v>10355</v>
      </c>
      <c r="G94" s="313">
        <v>2429</v>
      </c>
      <c r="H94" s="313">
        <v>51021</v>
      </c>
      <c r="I94"/>
      <c r="J94" s="44" t="s">
        <v>588</v>
      </c>
      <c r="K94" s="126" t="s">
        <v>456</v>
      </c>
      <c r="L94" s="314">
        <v>91.128456097735238</v>
      </c>
      <c r="M94" s="314">
        <v>83.217832392655566</v>
      </c>
      <c r="N94" s="314">
        <v>49.619561334571692</v>
      </c>
      <c r="O94" s="314">
        <v>22.833464313781523</v>
      </c>
      <c r="P94" s="314">
        <v>4.3384296634993209</v>
      </c>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row>
    <row r="95" spans="1:63" s="103" customFormat="1" ht="15" customHeight="1" x14ac:dyDescent="0.35">
      <c r="A95" s="44" t="s">
        <v>588</v>
      </c>
      <c r="B95" s="126" t="s">
        <v>457</v>
      </c>
      <c r="C95" s="313">
        <v>295</v>
      </c>
      <c r="D95" s="313">
        <v>971</v>
      </c>
      <c r="E95" s="313">
        <v>754</v>
      </c>
      <c r="F95" s="313">
        <v>999</v>
      </c>
      <c r="G95" s="313">
        <v>0</v>
      </c>
      <c r="H95" s="313">
        <v>3019</v>
      </c>
      <c r="I95"/>
      <c r="J95" s="44" t="s">
        <v>588</v>
      </c>
      <c r="K95" s="126" t="s">
        <v>457</v>
      </c>
      <c r="L95" s="314">
        <v>5.3922269057655212</v>
      </c>
      <c r="M95" s="314">
        <v>4.8653282846324215</v>
      </c>
      <c r="N95" s="314">
        <v>3.1310280774451664</v>
      </c>
      <c r="O95" s="314">
        <v>1.7843109237693791</v>
      </c>
      <c r="P95" s="314">
        <v>0</v>
      </c>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row>
    <row r="96" spans="1:63" s="103" customFormat="1" ht="15" customHeight="1" x14ac:dyDescent="0.35">
      <c r="A96" s="44" t="s">
        <v>588</v>
      </c>
      <c r="B96" s="126" t="s">
        <v>458</v>
      </c>
      <c r="C96" s="313">
        <v>1248</v>
      </c>
      <c r="D96" s="313">
        <v>4849</v>
      </c>
      <c r="E96" s="313">
        <v>4722</v>
      </c>
      <c r="F96" s="313">
        <v>6265</v>
      </c>
      <c r="G96" s="313">
        <v>677</v>
      </c>
      <c r="H96" s="313">
        <v>17761</v>
      </c>
      <c r="I96"/>
      <c r="J96" s="44" t="s">
        <v>588</v>
      </c>
      <c r="K96" s="126" t="s">
        <v>458</v>
      </c>
      <c r="L96" s="314">
        <v>31.722869186254201</v>
      </c>
      <c r="M96" s="314">
        <v>29.493820104308067</v>
      </c>
      <c r="N96" s="314">
        <v>20.833035650496534</v>
      </c>
      <c r="O96" s="314">
        <v>12.399085518325355</v>
      </c>
      <c r="P96" s="314">
        <v>1.2091876830749446</v>
      </c>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row>
    <row r="97" spans="1:63" s="103" customFormat="1" ht="15" customHeight="1" x14ac:dyDescent="0.35">
      <c r="A97" s="44" t="s">
        <v>588</v>
      </c>
      <c r="B97" s="126" t="s">
        <v>459</v>
      </c>
      <c r="C97" s="313">
        <v>181</v>
      </c>
      <c r="D97" s="313">
        <v>1110</v>
      </c>
      <c r="E97" s="313">
        <v>3347</v>
      </c>
      <c r="F97" s="313">
        <v>3407</v>
      </c>
      <c r="G97" s="313">
        <v>1520</v>
      </c>
      <c r="H97" s="313">
        <v>9565</v>
      </c>
      <c r="I97"/>
      <c r="J97" s="44" t="s">
        <v>588</v>
      </c>
      <c r="K97" s="126" t="s">
        <v>459</v>
      </c>
      <c r="L97" s="314">
        <v>17.08401800385797</v>
      </c>
      <c r="M97" s="314">
        <v>16.76073444309495</v>
      </c>
      <c r="N97" s="314">
        <v>14.77816675001786</v>
      </c>
      <c r="O97" s="314">
        <v>8.8001000214331651</v>
      </c>
      <c r="P97" s="314">
        <v>2.7148674716010577</v>
      </c>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row>
    <row r="98" spans="1:63" s="103" customFormat="1" ht="15" customHeight="1" x14ac:dyDescent="0.35">
      <c r="A98" s="44" t="s">
        <v>588</v>
      </c>
      <c r="B98" s="126" t="s">
        <v>460</v>
      </c>
      <c r="C98" s="313">
        <v>287</v>
      </c>
      <c r="D98" s="313">
        <v>1329</v>
      </c>
      <c r="E98" s="313">
        <v>1445</v>
      </c>
      <c r="F98" s="313">
        <v>279</v>
      </c>
      <c r="G98" s="313">
        <v>0</v>
      </c>
      <c r="H98" s="313">
        <v>3340</v>
      </c>
      <c r="I98"/>
      <c r="J98" s="44" t="s">
        <v>588</v>
      </c>
      <c r="K98" s="126" t="s">
        <v>460</v>
      </c>
      <c r="L98" s="314">
        <v>5.9655640494391653</v>
      </c>
      <c r="M98" s="314">
        <v>5.4529542044723867</v>
      </c>
      <c r="N98" s="314">
        <v>3.0792312638422517</v>
      </c>
      <c r="O98" s="314">
        <v>0.49832106880045729</v>
      </c>
      <c r="P98" s="314">
        <v>0</v>
      </c>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row>
    <row r="99" spans="1:63" s="103" customFormat="1" ht="15" customHeight="1" x14ac:dyDescent="0.35">
      <c r="A99" s="44" t="s">
        <v>588</v>
      </c>
      <c r="B99" s="126" t="s">
        <v>461</v>
      </c>
      <c r="C99" s="313">
        <v>9</v>
      </c>
      <c r="D99" s="313">
        <v>29</v>
      </c>
      <c r="E99" s="313">
        <v>23</v>
      </c>
      <c r="F99" s="313">
        <v>76</v>
      </c>
      <c r="G99" s="313">
        <v>0</v>
      </c>
      <c r="H99" s="313">
        <v>137</v>
      </c>
      <c r="I99"/>
      <c r="J99" s="44" t="s">
        <v>588</v>
      </c>
      <c r="K99" s="126" t="s">
        <v>461</v>
      </c>
      <c r="L99" s="314">
        <v>0.24469529184825317</v>
      </c>
      <c r="M99" s="314">
        <v>0.22862041866114169</v>
      </c>
      <c r="N99" s="314">
        <v>0.17682360505822675</v>
      </c>
      <c r="O99" s="314">
        <v>0.13574337358005287</v>
      </c>
      <c r="P99" s="314">
        <v>0</v>
      </c>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row>
    <row r="100" spans="1:63" s="103" customFormat="1" ht="15" customHeight="1" x14ac:dyDescent="0.35">
      <c r="A100" s="44" t="s">
        <v>588</v>
      </c>
      <c r="B100" s="126" t="s">
        <v>462</v>
      </c>
      <c r="C100" s="313">
        <v>0</v>
      </c>
      <c r="D100" s="313">
        <v>0</v>
      </c>
      <c r="E100" s="313">
        <v>46</v>
      </c>
      <c r="F100" s="313">
        <v>23</v>
      </c>
      <c r="G100" s="313">
        <v>0</v>
      </c>
      <c r="H100" s="313">
        <v>69</v>
      </c>
      <c r="I100"/>
      <c r="J100" s="44" t="s">
        <v>588</v>
      </c>
      <c r="K100" s="126" t="s">
        <v>462</v>
      </c>
      <c r="L100" s="314">
        <v>0.12324069443452168</v>
      </c>
      <c r="M100" s="314">
        <v>0.12324069443452168</v>
      </c>
      <c r="N100" s="314">
        <v>0.12324069443452168</v>
      </c>
      <c r="O100" s="314" t="s">
        <v>161</v>
      </c>
      <c r="P100" s="314">
        <v>0</v>
      </c>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row>
    <row r="101" spans="1:63" s="103" customFormat="1" ht="15" customHeight="1" x14ac:dyDescent="0.35">
      <c r="A101" s="44" t="s">
        <v>588</v>
      </c>
      <c r="B101" s="126" t="s">
        <v>463</v>
      </c>
      <c r="C101" s="313">
        <v>0</v>
      </c>
      <c r="D101" s="313">
        <v>24</v>
      </c>
      <c r="E101" s="313">
        <v>169</v>
      </c>
      <c r="F101" s="313">
        <v>271</v>
      </c>
      <c r="G101" s="313">
        <v>0</v>
      </c>
      <c r="H101" s="313">
        <v>464</v>
      </c>
      <c r="I101"/>
      <c r="J101" s="44" t="s">
        <v>588</v>
      </c>
      <c r="K101" s="126" t="s">
        <v>463</v>
      </c>
      <c r="L101" s="314">
        <v>0.82874901764663866</v>
      </c>
      <c r="M101" s="314">
        <v>0.82874901764663866</v>
      </c>
      <c r="N101" s="314">
        <v>0.78588268914767445</v>
      </c>
      <c r="O101" s="314">
        <v>0.48403229263413589</v>
      </c>
      <c r="P101" s="314">
        <v>0</v>
      </c>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row>
    <row r="102" spans="1:63" s="103" customFormat="1" ht="15" customHeight="1" x14ac:dyDescent="0.35">
      <c r="A102" s="44" t="s">
        <v>588</v>
      </c>
      <c r="B102" s="126" t="s">
        <v>464</v>
      </c>
      <c r="C102" s="313">
        <v>386</v>
      </c>
      <c r="D102" s="313">
        <v>2692</v>
      </c>
      <c r="E102" s="313">
        <v>9906</v>
      </c>
      <c r="F102" s="313">
        <v>8791</v>
      </c>
      <c r="G102" s="313">
        <v>570</v>
      </c>
      <c r="H102" s="313">
        <v>22345</v>
      </c>
      <c r="I102"/>
      <c r="J102" s="44" t="s">
        <v>588</v>
      </c>
      <c r="K102" s="126" t="s">
        <v>464</v>
      </c>
      <c r="L102" s="314">
        <v>39.910337929556334</v>
      </c>
      <c r="M102" s="314">
        <v>39.220904479531328</v>
      </c>
      <c r="N102" s="314">
        <v>34.412731299564193</v>
      </c>
      <c r="O102" s="314">
        <v>16.719654211616774</v>
      </c>
      <c r="P102" s="314">
        <v>1.0180753018503965</v>
      </c>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row>
    <row r="103" spans="1:63" s="103" customFormat="1" ht="15" customHeight="1" x14ac:dyDescent="0.35">
      <c r="A103" s="44" t="s">
        <v>588</v>
      </c>
      <c r="B103" s="126" t="s">
        <v>465</v>
      </c>
      <c r="C103" s="313">
        <v>215</v>
      </c>
      <c r="D103" s="313">
        <v>4000</v>
      </c>
      <c r="E103" s="313">
        <v>3765</v>
      </c>
      <c r="F103" s="313">
        <v>3969</v>
      </c>
      <c r="G103" s="313">
        <v>1347</v>
      </c>
      <c r="H103" s="313">
        <v>13296</v>
      </c>
      <c r="I103"/>
      <c r="J103" s="44" t="s">
        <v>588</v>
      </c>
      <c r="K103" s="126" t="s">
        <v>465</v>
      </c>
      <c r="L103" s="314">
        <v>23.747945988426093</v>
      </c>
      <c r="M103" s="314">
        <v>23.363935128956204</v>
      </c>
      <c r="N103" s="314">
        <v>16.219547045795526</v>
      </c>
      <c r="O103" s="314">
        <v>9.49489176252054</v>
      </c>
      <c r="P103" s="314">
        <v>2.4058726870043583</v>
      </c>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row>
    <row r="104" spans="1:63" s="103" customFormat="1" ht="15" customHeight="1" x14ac:dyDescent="0.35">
      <c r="A104" s="44" t="s">
        <v>588</v>
      </c>
      <c r="B104" s="126" t="s">
        <v>466</v>
      </c>
      <c r="C104" s="313">
        <v>325</v>
      </c>
      <c r="D104" s="313">
        <v>1388</v>
      </c>
      <c r="E104" s="313">
        <v>6740</v>
      </c>
      <c r="F104" s="313">
        <v>0</v>
      </c>
      <c r="G104" s="313">
        <v>0</v>
      </c>
      <c r="H104" s="313">
        <v>8453</v>
      </c>
      <c r="I104"/>
      <c r="J104" s="44" t="s">
        <v>588</v>
      </c>
      <c r="K104" s="126" t="s">
        <v>466</v>
      </c>
      <c r="L104" s="314">
        <v>15.097878116739302</v>
      </c>
      <c r="M104" s="314">
        <v>14.517396584982498</v>
      </c>
      <c r="N104" s="314">
        <v>12.03829392012574</v>
      </c>
      <c r="O104" s="314">
        <v>0</v>
      </c>
      <c r="P104" s="314">
        <v>0</v>
      </c>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row>
    <row r="105" spans="1:63" s="103" customFormat="1" ht="15" customHeight="1" x14ac:dyDescent="0.35">
      <c r="A105" s="44" t="s">
        <v>588</v>
      </c>
      <c r="B105" s="126" t="s">
        <v>467</v>
      </c>
      <c r="C105" s="313">
        <v>0</v>
      </c>
      <c r="D105" s="313">
        <v>159</v>
      </c>
      <c r="E105" s="313">
        <v>491</v>
      </c>
      <c r="F105" s="313">
        <v>0</v>
      </c>
      <c r="G105" s="313">
        <v>0</v>
      </c>
      <c r="H105" s="313">
        <v>650</v>
      </c>
      <c r="I105"/>
      <c r="J105" s="44" t="s">
        <v>588</v>
      </c>
      <c r="K105" s="126" t="s">
        <v>467</v>
      </c>
      <c r="L105" s="314">
        <v>1.1609630635136101</v>
      </c>
      <c r="M105" s="314">
        <v>1.1609630635136101</v>
      </c>
      <c r="N105" s="314">
        <v>0.87697363720797317</v>
      </c>
      <c r="O105" s="314">
        <v>0</v>
      </c>
      <c r="P105" s="314">
        <v>0</v>
      </c>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row>
    <row r="106" spans="1:63" s="103" customFormat="1" ht="15" customHeight="1" x14ac:dyDescent="0.35">
      <c r="A106" s="44" t="s">
        <v>588</v>
      </c>
      <c r="B106" s="126" t="s">
        <v>468</v>
      </c>
      <c r="C106" s="313">
        <v>0</v>
      </c>
      <c r="D106" s="313">
        <v>94</v>
      </c>
      <c r="E106" s="313">
        <v>690</v>
      </c>
      <c r="F106" s="313">
        <v>1492</v>
      </c>
      <c r="G106" s="313">
        <v>0</v>
      </c>
      <c r="H106" s="313">
        <v>2276</v>
      </c>
      <c r="I106"/>
      <c r="J106" s="44" t="s">
        <v>588</v>
      </c>
      <c r="K106" s="126" t="s">
        <v>468</v>
      </c>
      <c r="L106" s="314">
        <v>4.0651568193184255</v>
      </c>
      <c r="M106" s="314">
        <v>4.0651568193184255</v>
      </c>
      <c r="N106" s="314">
        <v>3.8972636993641494</v>
      </c>
      <c r="O106" s="314">
        <v>2.6648567550189326</v>
      </c>
      <c r="P106" s="314">
        <v>0</v>
      </c>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row>
    <row r="107" spans="1:63" s="103" customFormat="1" ht="15" customHeight="1" x14ac:dyDescent="0.35">
      <c r="A107" s="44" t="s">
        <v>588</v>
      </c>
      <c r="B107" s="126" t="s">
        <v>469</v>
      </c>
      <c r="C107" s="313">
        <v>512</v>
      </c>
      <c r="D107" s="313">
        <v>3996</v>
      </c>
      <c r="E107" s="313">
        <v>1130</v>
      </c>
      <c r="F107" s="313">
        <v>2392</v>
      </c>
      <c r="G107" s="313">
        <v>140</v>
      </c>
      <c r="H107" s="313">
        <v>8170</v>
      </c>
      <c r="I107"/>
      <c r="J107" s="44" t="s">
        <v>588</v>
      </c>
      <c r="K107" s="126" t="s">
        <v>469</v>
      </c>
      <c r="L107" s="314">
        <v>14.592412659855682</v>
      </c>
      <c r="M107" s="314">
        <v>13.677930985211118</v>
      </c>
      <c r="N107" s="314">
        <v>6.5406872901336</v>
      </c>
      <c r="O107" s="314">
        <v>4.5223976566407087</v>
      </c>
      <c r="P107" s="314">
        <v>0.25005358291062374</v>
      </c>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row>
    <row r="108" spans="1:63" s="103" customFormat="1" ht="15" customHeight="1" x14ac:dyDescent="0.35">
      <c r="A108" s="44" t="s">
        <v>588</v>
      </c>
      <c r="B108" s="126" t="s">
        <v>470</v>
      </c>
      <c r="C108" s="313">
        <v>0</v>
      </c>
      <c r="D108" s="313">
        <v>0</v>
      </c>
      <c r="E108" s="313">
        <v>276</v>
      </c>
      <c r="F108" s="313">
        <v>0</v>
      </c>
      <c r="G108" s="313">
        <v>0</v>
      </c>
      <c r="H108" s="313">
        <v>276</v>
      </c>
      <c r="I108"/>
      <c r="J108" s="44" t="s">
        <v>588</v>
      </c>
      <c r="K108" s="126" t="s">
        <v>470</v>
      </c>
      <c r="L108" s="314">
        <v>0.49296277773808672</v>
      </c>
      <c r="M108" s="314">
        <v>0.49296277773808672</v>
      </c>
      <c r="N108" s="314">
        <v>0.49296277773808672</v>
      </c>
      <c r="O108" s="314">
        <v>0</v>
      </c>
      <c r="P108" s="314">
        <v>0</v>
      </c>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row>
    <row r="109" spans="1:63" s="103" customFormat="1" ht="15" customHeight="1" x14ac:dyDescent="0.35">
      <c r="A109" s="44" t="s">
        <v>588</v>
      </c>
      <c r="B109" s="126" t="s">
        <v>471</v>
      </c>
      <c r="C109" s="313">
        <v>0</v>
      </c>
      <c r="D109" s="313">
        <v>242</v>
      </c>
      <c r="E109" s="313">
        <v>0</v>
      </c>
      <c r="F109" s="313">
        <v>0</v>
      </c>
      <c r="G109" s="313">
        <v>0</v>
      </c>
      <c r="H109" s="313">
        <v>242</v>
      </c>
      <c r="I109"/>
      <c r="J109" s="44" t="s">
        <v>588</v>
      </c>
      <c r="K109" s="126" t="s">
        <v>471</v>
      </c>
      <c r="L109" s="314">
        <v>0.43223547903122095</v>
      </c>
      <c r="M109" s="314">
        <v>0.43223547903122095</v>
      </c>
      <c r="N109" s="314">
        <v>0</v>
      </c>
      <c r="O109" s="314">
        <v>0</v>
      </c>
      <c r="P109" s="314">
        <v>0</v>
      </c>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row>
    <row r="110" spans="1:63" s="103" customFormat="1" ht="15" customHeight="1" x14ac:dyDescent="0.35">
      <c r="A110" s="44" t="s">
        <v>588</v>
      </c>
      <c r="B110" s="126" t="s">
        <v>472</v>
      </c>
      <c r="C110" s="313">
        <v>274</v>
      </c>
      <c r="D110" s="313">
        <v>544</v>
      </c>
      <c r="E110" s="313">
        <v>399</v>
      </c>
      <c r="F110" s="313">
        <v>1938</v>
      </c>
      <c r="G110" s="313">
        <v>0</v>
      </c>
      <c r="H110" s="313">
        <v>3155</v>
      </c>
      <c r="I110"/>
      <c r="J110" s="44" t="s">
        <v>588</v>
      </c>
      <c r="K110" s="126" t="s">
        <v>472</v>
      </c>
      <c r="L110" s="314">
        <v>5.6351361005929839</v>
      </c>
      <c r="M110" s="314">
        <v>5.1457455168964783</v>
      </c>
      <c r="N110" s="314">
        <v>4.1741087375866259</v>
      </c>
      <c r="O110" s="314">
        <v>3.4614560262913479</v>
      </c>
      <c r="P110" s="314">
        <v>0</v>
      </c>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row>
    <row r="111" spans="1:63" s="103" customFormat="1" ht="15" customHeight="1" x14ac:dyDescent="0.35">
      <c r="A111" s="44" t="s">
        <v>588</v>
      </c>
      <c r="B111" s="126" t="s">
        <v>473</v>
      </c>
      <c r="C111" s="313">
        <v>208</v>
      </c>
      <c r="D111" s="313">
        <v>2117</v>
      </c>
      <c r="E111" s="313">
        <v>2713</v>
      </c>
      <c r="F111" s="313">
        <v>1663</v>
      </c>
      <c r="G111" s="313">
        <v>244</v>
      </c>
      <c r="H111" s="313">
        <v>6945</v>
      </c>
      <c r="I111"/>
      <c r="J111" s="44" t="s">
        <v>588</v>
      </c>
      <c r="K111" s="126" t="s">
        <v>473</v>
      </c>
      <c r="L111" s="314">
        <v>12.404443809387725</v>
      </c>
      <c r="M111" s="314">
        <v>12.03293562906337</v>
      </c>
      <c r="N111" s="314">
        <v>8.2517682360505837</v>
      </c>
      <c r="O111" s="314">
        <v>3.4060870186468528</v>
      </c>
      <c r="P111" s="314">
        <v>0.43580767307280133</v>
      </c>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row>
    <row r="112" spans="1:63" s="103" customFormat="1" ht="15" customHeight="1" x14ac:dyDescent="0.35">
      <c r="A112" s="44" t="s">
        <v>588</v>
      </c>
      <c r="B112" s="126" t="s">
        <v>474</v>
      </c>
      <c r="C112" s="313">
        <v>0</v>
      </c>
      <c r="D112" s="313">
        <v>264</v>
      </c>
      <c r="E112" s="313">
        <v>2065</v>
      </c>
      <c r="F112" s="313">
        <v>0</v>
      </c>
      <c r="G112" s="313">
        <v>0</v>
      </c>
      <c r="H112" s="313">
        <v>2329</v>
      </c>
      <c r="I112"/>
      <c r="J112" s="44" t="s">
        <v>588</v>
      </c>
      <c r="K112" s="126" t="s">
        <v>474</v>
      </c>
      <c r="L112" s="314">
        <v>4.1598199614203049</v>
      </c>
      <c r="M112" s="314">
        <v>4.1598199614203049</v>
      </c>
      <c r="N112" s="314">
        <v>3.6882903479316997</v>
      </c>
      <c r="O112" s="314">
        <v>0</v>
      </c>
      <c r="P112" s="314">
        <v>0</v>
      </c>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row>
    <row r="113" spans="1:63" s="103" customFormat="1" ht="15" customHeight="1" x14ac:dyDescent="0.35">
      <c r="A113" s="44" t="s">
        <v>588</v>
      </c>
      <c r="B113" s="126" t="s">
        <v>475</v>
      </c>
      <c r="C113" s="313">
        <v>0</v>
      </c>
      <c r="D113" s="313">
        <v>263</v>
      </c>
      <c r="E113" s="313">
        <v>0</v>
      </c>
      <c r="F113" s="313">
        <v>0</v>
      </c>
      <c r="G113" s="313">
        <v>0</v>
      </c>
      <c r="H113" s="313">
        <v>263</v>
      </c>
      <c r="I113"/>
      <c r="J113" s="44" t="s">
        <v>588</v>
      </c>
      <c r="K113" s="126" t="s">
        <v>475</v>
      </c>
      <c r="L113" s="314">
        <v>0.46974351646781448</v>
      </c>
      <c r="M113" s="314">
        <v>0.46974351646781448</v>
      </c>
      <c r="N113" s="314">
        <v>0</v>
      </c>
      <c r="O113" s="314">
        <v>0</v>
      </c>
      <c r="P113" s="314">
        <v>0</v>
      </c>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row>
    <row r="114" spans="1:63" s="103" customFormat="1" ht="25" customHeight="1" x14ac:dyDescent="0.35">
      <c r="A114" s="44" t="s">
        <v>130</v>
      </c>
      <c r="B114" s="126" t="s">
        <v>424</v>
      </c>
      <c r="C114" s="313">
        <v>0</v>
      </c>
      <c r="D114" s="313">
        <v>59</v>
      </c>
      <c r="E114" s="313">
        <v>438</v>
      </c>
      <c r="F114" s="313">
        <v>791</v>
      </c>
      <c r="G114" s="313">
        <v>26</v>
      </c>
      <c r="H114" s="313">
        <v>1314</v>
      </c>
      <c r="I114"/>
      <c r="J114" s="44" t="s">
        <v>130</v>
      </c>
      <c r="K114" s="126" t="s">
        <v>424</v>
      </c>
      <c r="L114" s="466">
        <v>2.4003068885519609</v>
      </c>
      <c r="M114" s="314">
        <v>2.4003068885519609</v>
      </c>
      <c r="N114" s="314">
        <v>2.2925305518513786</v>
      </c>
      <c r="O114" s="314">
        <v>1.4924282556673911</v>
      </c>
      <c r="P114" s="314" t="s">
        <v>161</v>
      </c>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row>
    <row r="115" spans="1:63" s="103" customFormat="1" ht="15" customHeight="1" x14ac:dyDescent="0.35">
      <c r="A115" s="44" t="s">
        <v>130</v>
      </c>
      <c r="B115" s="126" t="s">
        <v>425</v>
      </c>
      <c r="C115" s="313">
        <v>477</v>
      </c>
      <c r="D115" s="313">
        <v>1799</v>
      </c>
      <c r="E115" s="313">
        <v>2816</v>
      </c>
      <c r="F115" s="313">
        <v>3346</v>
      </c>
      <c r="G115" s="313">
        <v>0</v>
      </c>
      <c r="H115" s="313">
        <v>8438</v>
      </c>
      <c r="I115"/>
      <c r="J115" s="673" t="s">
        <v>130</v>
      </c>
      <c r="K115" s="673" t="s">
        <v>425</v>
      </c>
      <c r="L115" s="672">
        <v>15.413842865754527</v>
      </c>
      <c r="M115" s="672">
        <v>14.542498584293885</v>
      </c>
      <c r="N115" s="672">
        <v>11.256233673711707</v>
      </c>
      <c r="O115" s="672">
        <v>6.1121969932228781</v>
      </c>
      <c r="P115" s="672">
        <v>0</v>
      </c>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row>
    <row r="116" spans="1:63" s="103" customFormat="1" ht="15" customHeight="1" x14ac:dyDescent="0.35">
      <c r="A116" s="44" t="s">
        <v>130</v>
      </c>
      <c r="B116" s="126" t="s">
        <v>426</v>
      </c>
      <c r="C116" s="313">
        <v>336</v>
      </c>
      <c r="D116" s="313">
        <v>2408</v>
      </c>
      <c r="E116" s="313">
        <v>4596</v>
      </c>
      <c r="F116" s="313">
        <v>2886</v>
      </c>
      <c r="G116" s="313">
        <v>1661</v>
      </c>
      <c r="H116" s="313">
        <v>11887</v>
      </c>
      <c r="I116"/>
      <c r="J116" s="673" t="s">
        <v>130</v>
      </c>
      <c r="K116" s="673" t="s">
        <v>426</v>
      </c>
      <c r="L116" s="672">
        <v>21.714191768810622</v>
      </c>
      <c r="M116" s="672">
        <v>21.10041466488866</v>
      </c>
      <c r="N116" s="672">
        <v>16.701678753447929</v>
      </c>
      <c r="O116" s="672">
        <v>8.3060847962296549</v>
      </c>
      <c r="P116" s="672">
        <v>3.0341778857570829</v>
      </c>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row>
    <row r="117" spans="1:63" s="103" customFormat="1" ht="15" customHeight="1" x14ac:dyDescent="0.35">
      <c r="A117" s="44" t="s">
        <v>130</v>
      </c>
      <c r="B117" s="126" t="s">
        <v>427</v>
      </c>
      <c r="C117" s="313">
        <v>0</v>
      </c>
      <c r="D117" s="313">
        <v>417</v>
      </c>
      <c r="E117" s="313">
        <v>0</v>
      </c>
      <c r="F117" s="313">
        <v>0</v>
      </c>
      <c r="G117" s="313">
        <v>0</v>
      </c>
      <c r="H117" s="313">
        <v>417</v>
      </c>
      <c r="I117"/>
      <c r="J117" s="673" t="s">
        <v>130</v>
      </c>
      <c r="K117" s="673" t="s">
        <v>427</v>
      </c>
      <c r="L117" s="672">
        <v>0.76174122718886428</v>
      </c>
      <c r="M117" s="672">
        <v>0.76174122718886428</v>
      </c>
      <c r="N117" s="672">
        <v>0</v>
      </c>
      <c r="O117" s="672">
        <v>0</v>
      </c>
      <c r="P117" s="672">
        <v>0</v>
      </c>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row>
    <row r="118" spans="1:63" s="103" customFormat="1" ht="15" customHeight="1" x14ac:dyDescent="0.35">
      <c r="A118" s="44" t="s">
        <v>130</v>
      </c>
      <c r="B118" s="126" t="s">
        <v>428</v>
      </c>
      <c r="C118" s="313">
        <v>504</v>
      </c>
      <c r="D118" s="313">
        <v>8296</v>
      </c>
      <c r="E118" s="313">
        <v>9104</v>
      </c>
      <c r="F118" s="313">
        <v>3705</v>
      </c>
      <c r="G118" s="313">
        <v>1872</v>
      </c>
      <c r="H118" s="313">
        <v>23481</v>
      </c>
      <c r="I118"/>
      <c r="J118" s="673" t="s">
        <v>130</v>
      </c>
      <c r="K118" s="673" t="s">
        <v>428</v>
      </c>
      <c r="L118" s="672">
        <v>42.893155289260726</v>
      </c>
      <c r="M118" s="672">
        <v>41.972489633377783</v>
      </c>
      <c r="N118" s="672">
        <v>26.818040662733132</v>
      </c>
      <c r="O118" s="672">
        <v>10.187603894561862</v>
      </c>
      <c r="P118" s="672">
        <v>3.4196152932795063</v>
      </c>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row>
    <row r="119" spans="1:63" s="103" customFormat="1" ht="15" customHeight="1" x14ac:dyDescent="0.35">
      <c r="A119" s="44" t="s">
        <v>130</v>
      </c>
      <c r="B119" s="126" t="s">
        <v>429</v>
      </c>
      <c r="C119" s="313">
        <v>245</v>
      </c>
      <c r="D119" s="313">
        <v>3162</v>
      </c>
      <c r="E119" s="313">
        <v>3078</v>
      </c>
      <c r="F119" s="313">
        <v>5429</v>
      </c>
      <c r="G119" s="313">
        <v>409</v>
      </c>
      <c r="H119" s="313">
        <v>12323</v>
      </c>
      <c r="I119"/>
      <c r="J119" s="673" t="s">
        <v>130</v>
      </c>
      <c r="K119" s="673" t="s">
        <v>429</v>
      </c>
      <c r="L119" s="672">
        <v>22.510640629852219</v>
      </c>
      <c r="M119" s="672">
        <v>22.063094824909122</v>
      </c>
      <c r="N119" s="672">
        <v>16.287013864786363</v>
      </c>
      <c r="O119" s="672">
        <v>10.664377180644101</v>
      </c>
      <c r="P119" s="672">
        <v>0.74712748661929373</v>
      </c>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row>
    <row r="120" spans="1:63" s="103" customFormat="1" ht="15" customHeight="1" x14ac:dyDescent="0.35">
      <c r="A120" s="44" t="s">
        <v>130</v>
      </c>
      <c r="B120" s="126" t="s">
        <v>430</v>
      </c>
      <c r="C120" s="313">
        <v>0</v>
      </c>
      <c r="D120" s="313">
        <v>406</v>
      </c>
      <c r="E120" s="313">
        <v>1513</v>
      </c>
      <c r="F120" s="313">
        <v>135</v>
      </c>
      <c r="G120" s="313">
        <v>0</v>
      </c>
      <c r="H120" s="313">
        <v>2054</v>
      </c>
      <c r="I120"/>
      <c r="J120" s="673" t="s">
        <v>130</v>
      </c>
      <c r="K120" s="673" t="s">
        <v>430</v>
      </c>
      <c r="L120" s="672">
        <v>3.7520778912372355</v>
      </c>
      <c r="M120" s="672">
        <v>3.7520778912372355</v>
      </c>
      <c r="N120" s="672">
        <v>3.0104305573315311</v>
      </c>
      <c r="O120" s="672">
        <v>0.24660687211150284</v>
      </c>
      <c r="P120" s="672">
        <v>0</v>
      </c>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row>
    <row r="121" spans="1:63" s="103" customFormat="1" ht="15" customHeight="1" x14ac:dyDescent="0.35">
      <c r="A121" s="44" t="s">
        <v>130</v>
      </c>
      <c r="B121" s="126" t="s">
        <v>431</v>
      </c>
      <c r="C121" s="313">
        <v>366</v>
      </c>
      <c r="D121" s="313">
        <v>4774</v>
      </c>
      <c r="E121" s="313">
        <v>5043</v>
      </c>
      <c r="F121" s="313">
        <v>4443</v>
      </c>
      <c r="G121" s="313">
        <v>1821</v>
      </c>
      <c r="H121" s="313">
        <v>16447</v>
      </c>
      <c r="I121"/>
      <c r="J121" s="673" t="s">
        <v>130</v>
      </c>
      <c r="K121" s="673" t="s">
        <v>431</v>
      </c>
      <c r="L121" s="672">
        <v>30.044023893465834</v>
      </c>
      <c r="M121" s="672">
        <v>29.375445262407979</v>
      </c>
      <c r="N121" s="672">
        <v>20.654695577516762</v>
      </c>
      <c r="O121" s="672">
        <v>11.442558865973732</v>
      </c>
      <c r="P121" s="672">
        <v>3.3264526971484938</v>
      </c>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row>
    <row r="122" spans="1:63" s="103" customFormat="1" ht="15" customHeight="1" x14ac:dyDescent="0.35">
      <c r="A122" s="44" t="s">
        <v>130</v>
      </c>
      <c r="B122" s="126" t="s">
        <v>432</v>
      </c>
      <c r="C122" s="313">
        <v>0</v>
      </c>
      <c r="D122" s="313">
        <v>27</v>
      </c>
      <c r="E122" s="313">
        <v>61</v>
      </c>
      <c r="F122" s="313">
        <v>69</v>
      </c>
      <c r="G122" s="313">
        <v>46</v>
      </c>
      <c r="H122" s="313">
        <v>203</v>
      </c>
      <c r="I122"/>
      <c r="J122" s="673" t="s">
        <v>130</v>
      </c>
      <c r="K122" s="673" t="s">
        <v>432</v>
      </c>
      <c r="L122" s="672">
        <v>0.37082366695285246</v>
      </c>
      <c r="M122" s="672">
        <v>0.37082366695285246</v>
      </c>
      <c r="N122" s="672">
        <v>0.32150229253055185</v>
      </c>
      <c r="O122" s="672">
        <v>0.21007252068757651</v>
      </c>
      <c r="P122" s="672">
        <v>8.4029008275030598E-2</v>
      </c>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row>
    <row r="123" spans="1:63" s="103" customFormat="1" ht="15" customHeight="1" x14ac:dyDescent="0.35">
      <c r="A123" s="44" t="s">
        <v>130</v>
      </c>
      <c r="B123" s="126" t="s">
        <v>433</v>
      </c>
      <c r="C123" s="313">
        <v>38</v>
      </c>
      <c r="D123" s="313">
        <v>75</v>
      </c>
      <c r="E123" s="313">
        <v>134</v>
      </c>
      <c r="F123" s="313">
        <v>245</v>
      </c>
      <c r="G123" s="313">
        <v>6</v>
      </c>
      <c r="H123" s="313">
        <v>498</v>
      </c>
      <c r="I123"/>
      <c r="J123" s="673" t="s">
        <v>130</v>
      </c>
      <c r="K123" s="673" t="s">
        <v>433</v>
      </c>
      <c r="L123" s="672">
        <v>0.90970535045576606</v>
      </c>
      <c r="M123" s="672">
        <v>0.84029008275030603</v>
      </c>
      <c r="N123" s="672">
        <v>0.70328626491058222</v>
      </c>
      <c r="O123" s="672">
        <v>0.45850611037027561</v>
      </c>
      <c r="P123" s="672" t="s">
        <v>161</v>
      </c>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row>
    <row r="124" spans="1:63" s="103" customFormat="1" ht="15" customHeight="1" x14ac:dyDescent="0.35">
      <c r="A124" s="44" t="s">
        <v>130</v>
      </c>
      <c r="B124" s="126" t="s">
        <v>434</v>
      </c>
      <c r="C124" s="313">
        <v>286</v>
      </c>
      <c r="D124" s="313">
        <v>2570</v>
      </c>
      <c r="E124" s="313">
        <v>2751</v>
      </c>
      <c r="F124" s="313">
        <v>1808</v>
      </c>
      <c r="G124" s="313">
        <v>387</v>
      </c>
      <c r="H124" s="313">
        <v>7802</v>
      </c>
      <c r="I124"/>
      <c r="J124" s="673" t="s">
        <v>130</v>
      </c>
      <c r="K124" s="673" t="s">
        <v>434</v>
      </c>
      <c r="L124" s="672">
        <v>14.252050490473668</v>
      </c>
      <c r="M124" s="672">
        <v>13.72960926511152</v>
      </c>
      <c r="N124" s="672">
        <v>9.034945107136986</v>
      </c>
      <c r="O124" s="672">
        <v>4.0096450687759164</v>
      </c>
      <c r="P124" s="672">
        <v>0.7069397000529748</v>
      </c>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row>
    <row r="125" spans="1:63" s="103" customFormat="1" ht="15" customHeight="1" x14ac:dyDescent="0.35">
      <c r="A125" s="44" t="s">
        <v>130</v>
      </c>
      <c r="B125" s="126" t="s">
        <v>435</v>
      </c>
      <c r="C125" s="313">
        <v>16</v>
      </c>
      <c r="D125" s="313">
        <v>436</v>
      </c>
      <c r="E125" s="313">
        <v>1222</v>
      </c>
      <c r="F125" s="313">
        <v>666</v>
      </c>
      <c r="G125" s="313">
        <v>19</v>
      </c>
      <c r="H125" s="313">
        <v>2359</v>
      </c>
      <c r="I125"/>
      <c r="J125" s="673" t="s">
        <v>130</v>
      </c>
      <c r="K125" s="673" t="s">
        <v>435</v>
      </c>
      <c r="L125" s="672">
        <v>4.3092267504521127</v>
      </c>
      <c r="M125" s="672">
        <v>4.2799992693129711</v>
      </c>
      <c r="N125" s="672">
        <v>3.4835504082713769</v>
      </c>
      <c r="O125" s="672">
        <v>1.2513015362694775</v>
      </c>
      <c r="P125" s="672" t="s">
        <v>161</v>
      </c>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row>
    <row r="126" spans="1:63" s="103" customFormat="1" ht="15" customHeight="1" x14ac:dyDescent="0.35">
      <c r="A126" s="44" t="s">
        <v>130</v>
      </c>
      <c r="B126" s="126" t="s">
        <v>436</v>
      </c>
      <c r="C126" s="313">
        <v>0</v>
      </c>
      <c r="D126" s="313" t="s">
        <v>177</v>
      </c>
      <c r="E126" s="313" t="s">
        <v>177</v>
      </c>
      <c r="F126" s="313">
        <v>1977</v>
      </c>
      <c r="G126" s="313">
        <v>0</v>
      </c>
      <c r="H126" s="313">
        <v>2688</v>
      </c>
      <c r="I126"/>
      <c r="J126" s="673" t="s">
        <v>130</v>
      </c>
      <c r="K126" s="673" t="s">
        <v>436</v>
      </c>
      <c r="L126" s="672">
        <v>4.9102168313757009</v>
      </c>
      <c r="M126" s="672">
        <v>4.9102168313757009</v>
      </c>
      <c r="N126" s="672" t="s">
        <v>177</v>
      </c>
      <c r="O126" s="672">
        <v>3.6114206382551197</v>
      </c>
      <c r="P126" s="672">
        <v>0</v>
      </c>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row>
    <row r="127" spans="1:63" s="103" customFormat="1" ht="15" customHeight="1" x14ac:dyDescent="0.35">
      <c r="A127" s="44" t="s">
        <v>130</v>
      </c>
      <c r="B127" s="126" t="s">
        <v>437</v>
      </c>
      <c r="C127" s="313">
        <v>0</v>
      </c>
      <c r="D127" s="313">
        <v>71</v>
      </c>
      <c r="E127" s="313">
        <v>474</v>
      </c>
      <c r="F127" s="313">
        <v>351</v>
      </c>
      <c r="G127" s="313">
        <v>0</v>
      </c>
      <c r="H127" s="313">
        <v>896</v>
      </c>
      <c r="I127"/>
      <c r="J127" s="673" t="s">
        <v>130</v>
      </c>
      <c r="K127" s="673" t="s">
        <v>437</v>
      </c>
      <c r="L127" s="672">
        <v>1.6367389437919002</v>
      </c>
      <c r="M127" s="672">
        <v>1.6367389437919002</v>
      </c>
      <c r="N127" s="672">
        <v>1.5070419962369619</v>
      </c>
      <c r="O127" s="672">
        <v>0.64117786748990735</v>
      </c>
      <c r="P127" s="672">
        <v>0</v>
      </c>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row>
    <row r="128" spans="1:63" s="103" customFormat="1" ht="15" customHeight="1" x14ac:dyDescent="0.35">
      <c r="A128" s="44" t="s">
        <v>130</v>
      </c>
      <c r="B128" s="126" t="s">
        <v>438</v>
      </c>
      <c r="C128" s="313">
        <v>51</v>
      </c>
      <c r="D128" s="313">
        <v>1445</v>
      </c>
      <c r="E128" s="313">
        <v>2578</v>
      </c>
      <c r="F128" s="313">
        <v>1157</v>
      </c>
      <c r="G128" s="313">
        <v>52</v>
      </c>
      <c r="H128" s="313">
        <v>5283</v>
      </c>
      <c r="I128"/>
      <c r="J128" s="673" t="s">
        <v>130</v>
      </c>
      <c r="K128" s="673" t="s">
        <v>438</v>
      </c>
      <c r="L128" s="672">
        <v>9.650548928630144</v>
      </c>
      <c r="M128" s="672">
        <v>9.5573863324991315</v>
      </c>
      <c r="N128" s="672">
        <v>6.9177794421204544</v>
      </c>
      <c r="O128" s="672">
        <v>2.2085015435763475</v>
      </c>
      <c r="P128" s="672">
        <v>9.4989313702208505E-2</v>
      </c>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row>
    <row r="129" spans="1:63" s="103" customFormat="1" ht="15" customHeight="1" x14ac:dyDescent="0.35">
      <c r="A129" s="44" t="s">
        <v>130</v>
      </c>
      <c r="B129" s="126" t="s">
        <v>439</v>
      </c>
      <c r="C129" s="313">
        <v>92</v>
      </c>
      <c r="D129" s="313">
        <v>629</v>
      </c>
      <c r="E129" s="313">
        <v>2353</v>
      </c>
      <c r="F129" s="313">
        <v>1581</v>
      </c>
      <c r="G129" s="313">
        <v>366</v>
      </c>
      <c r="H129" s="313">
        <v>5021</v>
      </c>
      <c r="I129"/>
      <c r="J129" s="673" t="s">
        <v>130</v>
      </c>
      <c r="K129" s="673" t="s">
        <v>439</v>
      </c>
      <c r="L129" s="672">
        <v>9.171948924976709</v>
      </c>
      <c r="M129" s="672">
        <v>9.0038909084266479</v>
      </c>
      <c r="N129" s="672">
        <v>7.8548855561441648</v>
      </c>
      <c r="O129" s="672">
        <v>3.5566191111192293</v>
      </c>
      <c r="P129" s="672">
        <v>0.66857863105785209</v>
      </c>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row>
    <row r="130" spans="1:63" s="103" customFormat="1" ht="15" customHeight="1" x14ac:dyDescent="0.35">
      <c r="A130" s="44" t="s">
        <v>130</v>
      </c>
      <c r="B130" s="126" t="s">
        <v>440</v>
      </c>
      <c r="C130" s="313">
        <v>0</v>
      </c>
      <c r="D130" s="313" t="s">
        <v>177</v>
      </c>
      <c r="E130" s="313" t="s">
        <v>177</v>
      </c>
      <c r="F130" s="313">
        <v>267</v>
      </c>
      <c r="G130" s="313">
        <v>6</v>
      </c>
      <c r="H130" s="313">
        <v>359</v>
      </c>
      <c r="I130"/>
      <c r="J130" s="673" t="s">
        <v>130</v>
      </c>
      <c r="K130" s="673" t="s">
        <v>440</v>
      </c>
      <c r="L130" s="672">
        <v>0.655791608059478</v>
      </c>
      <c r="M130" s="672">
        <v>0.655791608059478</v>
      </c>
      <c r="N130" s="672" t="s">
        <v>177</v>
      </c>
      <c r="O130" s="672">
        <v>0.49869389693659466</v>
      </c>
      <c r="P130" s="672" t="s">
        <v>161</v>
      </c>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row>
    <row r="131" spans="1:63" s="103" customFormat="1" ht="15" customHeight="1" x14ac:dyDescent="0.35">
      <c r="A131" s="44" t="s">
        <v>130</v>
      </c>
      <c r="B131" s="126" t="s">
        <v>441</v>
      </c>
      <c r="C131" s="313">
        <v>0</v>
      </c>
      <c r="D131" s="313">
        <v>0</v>
      </c>
      <c r="E131" s="313">
        <v>246</v>
      </c>
      <c r="F131" s="313">
        <v>0</v>
      </c>
      <c r="G131" s="313">
        <v>0</v>
      </c>
      <c r="H131" s="313">
        <v>246</v>
      </c>
      <c r="I131"/>
      <c r="J131" s="673" t="s">
        <v>130</v>
      </c>
      <c r="K131" s="673" t="s">
        <v>441</v>
      </c>
      <c r="L131" s="672">
        <v>0.44937252251429405</v>
      </c>
      <c r="M131" s="672">
        <v>0.44937252251429405</v>
      </c>
      <c r="N131" s="672">
        <v>0.44937252251429405</v>
      </c>
      <c r="O131" s="672">
        <v>0</v>
      </c>
      <c r="P131" s="672">
        <v>0</v>
      </c>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row>
    <row r="132" spans="1:63" s="103" customFormat="1" ht="15" customHeight="1" x14ac:dyDescent="0.35">
      <c r="A132" s="44" t="s">
        <v>130</v>
      </c>
      <c r="B132" s="126" t="s">
        <v>377</v>
      </c>
      <c r="C132" s="313">
        <v>1105</v>
      </c>
      <c r="D132" s="313">
        <v>11756</v>
      </c>
      <c r="E132" s="313">
        <v>14821</v>
      </c>
      <c r="F132" s="313">
        <v>21953</v>
      </c>
      <c r="G132" s="313">
        <v>1795</v>
      </c>
      <c r="H132" s="313">
        <v>51430</v>
      </c>
      <c r="I132"/>
      <c r="J132" s="673" t="s">
        <v>130</v>
      </c>
      <c r="K132" s="673" t="s">
        <v>377</v>
      </c>
      <c r="L132" s="672">
        <v>93.948084686626601</v>
      </c>
      <c r="M132" s="672">
        <v>91.929561770454669</v>
      </c>
      <c r="N132" s="672">
        <v>70.454670003470767</v>
      </c>
      <c r="O132" s="672">
        <v>43.380888880770144</v>
      </c>
      <c r="P132" s="672">
        <v>3.2789580402973897</v>
      </c>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row>
    <row r="133" spans="1:63" s="103" customFormat="1" ht="15" customHeight="1" x14ac:dyDescent="0.35">
      <c r="A133" s="44" t="s">
        <v>130</v>
      </c>
      <c r="B133" s="126" t="s">
        <v>442</v>
      </c>
      <c r="C133" s="313">
        <v>58</v>
      </c>
      <c r="D133" s="313">
        <v>164</v>
      </c>
      <c r="E133" s="313">
        <v>193</v>
      </c>
      <c r="F133" s="313">
        <v>464</v>
      </c>
      <c r="G133" s="313">
        <v>0</v>
      </c>
      <c r="H133" s="313">
        <v>879</v>
      </c>
      <c r="I133"/>
      <c r="J133" s="673" t="s">
        <v>130</v>
      </c>
      <c r="K133" s="673" t="s">
        <v>442</v>
      </c>
      <c r="L133" s="672">
        <v>1.605684745081563</v>
      </c>
      <c r="M133" s="672">
        <v>1.4997351259521765</v>
      </c>
      <c r="N133" s="672">
        <v>1.2001534442759805</v>
      </c>
      <c r="O133" s="672">
        <v>0.84759695303509119</v>
      </c>
      <c r="P133" s="672">
        <v>0</v>
      </c>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row>
    <row r="134" spans="1:63" s="103" customFormat="1" ht="15" customHeight="1" x14ac:dyDescent="0.35">
      <c r="A134" s="44" t="s">
        <v>130</v>
      </c>
      <c r="B134" s="126" t="s">
        <v>443</v>
      </c>
      <c r="C134" s="313">
        <v>17</v>
      </c>
      <c r="D134" s="313">
        <v>195</v>
      </c>
      <c r="E134" s="313">
        <v>292</v>
      </c>
      <c r="F134" s="313">
        <v>225</v>
      </c>
      <c r="G134" s="313">
        <v>0</v>
      </c>
      <c r="H134" s="313">
        <v>729</v>
      </c>
      <c r="I134"/>
      <c r="J134" s="673" t="s">
        <v>130</v>
      </c>
      <c r="K134" s="673" t="s">
        <v>443</v>
      </c>
      <c r="L134" s="672">
        <v>1.3316771094021154</v>
      </c>
      <c r="M134" s="672">
        <v>1.3006229106917779</v>
      </c>
      <c r="N134" s="672">
        <v>0.94441298430849607</v>
      </c>
      <c r="O134" s="672">
        <v>0.41101145351917134</v>
      </c>
      <c r="P134" s="672">
        <v>0</v>
      </c>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row>
    <row r="135" spans="1:63" s="103" customFormat="1" ht="15" customHeight="1" x14ac:dyDescent="0.35">
      <c r="A135" s="44" t="s">
        <v>130</v>
      </c>
      <c r="B135" s="126" t="s">
        <v>444</v>
      </c>
      <c r="C135" s="313">
        <v>64</v>
      </c>
      <c r="D135" s="313">
        <v>690</v>
      </c>
      <c r="E135" s="313">
        <v>1940</v>
      </c>
      <c r="F135" s="313">
        <v>872</v>
      </c>
      <c r="G135" s="313">
        <v>16</v>
      </c>
      <c r="H135" s="313">
        <v>3582</v>
      </c>
      <c r="I135"/>
      <c r="J135" s="673" t="s">
        <v>130</v>
      </c>
      <c r="K135" s="673" t="s">
        <v>444</v>
      </c>
      <c r="L135" s="672">
        <v>6.5433023400252086</v>
      </c>
      <c r="M135" s="672">
        <v>6.4263924154686443</v>
      </c>
      <c r="N135" s="672">
        <v>5.1659572913431848</v>
      </c>
      <c r="O135" s="672">
        <v>1.6221252032223299</v>
      </c>
      <c r="P135" s="672" t="s">
        <v>161</v>
      </c>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row>
    <row r="136" spans="1:63" s="103" customFormat="1" ht="15" customHeight="1" x14ac:dyDescent="0.35">
      <c r="A136" s="44" t="s">
        <v>130</v>
      </c>
      <c r="B136" s="126" t="s">
        <v>445</v>
      </c>
      <c r="C136" s="313">
        <v>275</v>
      </c>
      <c r="D136" s="313">
        <v>2233</v>
      </c>
      <c r="E136" s="313">
        <v>3875</v>
      </c>
      <c r="F136" s="313">
        <v>1483</v>
      </c>
      <c r="G136" s="313">
        <v>274</v>
      </c>
      <c r="H136" s="313">
        <v>8140</v>
      </c>
      <c r="I136"/>
      <c r="J136" s="673" t="s">
        <v>130</v>
      </c>
      <c r="K136" s="673" t="s">
        <v>445</v>
      </c>
      <c r="L136" s="672">
        <v>14.869481029538022</v>
      </c>
      <c r="M136" s="672">
        <v>14.367133697459037</v>
      </c>
      <c r="N136" s="672">
        <v>10.288073360977659</v>
      </c>
      <c r="O136" s="672">
        <v>3.2095427725919294</v>
      </c>
      <c r="P136" s="672">
        <v>0.50052061450779095</v>
      </c>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row>
    <row r="137" spans="1:63" s="103" customFormat="1" ht="15" customHeight="1" x14ac:dyDescent="0.35">
      <c r="A137" s="44" t="s">
        <v>130</v>
      </c>
      <c r="B137" s="126" t="s">
        <v>446</v>
      </c>
      <c r="C137" s="313">
        <v>9</v>
      </c>
      <c r="D137" s="313">
        <v>38</v>
      </c>
      <c r="E137" s="313">
        <v>70</v>
      </c>
      <c r="F137" s="313">
        <v>37</v>
      </c>
      <c r="G137" s="313">
        <v>6</v>
      </c>
      <c r="H137" s="313">
        <v>160</v>
      </c>
      <c r="I137"/>
      <c r="J137" s="673" t="s">
        <v>130</v>
      </c>
      <c r="K137" s="673" t="s">
        <v>446</v>
      </c>
      <c r="L137" s="672">
        <v>0.29227481139141082</v>
      </c>
      <c r="M137" s="672">
        <v>0.27583435325064393</v>
      </c>
      <c r="N137" s="672">
        <v>0.20641908554518387</v>
      </c>
      <c r="O137" s="672">
        <v>7.8548855561441644E-2</v>
      </c>
      <c r="P137" s="672" t="s">
        <v>161</v>
      </c>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row>
    <row r="138" spans="1:63" s="103" customFormat="1" ht="15" customHeight="1" x14ac:dyDescent="0.35">
      <c r="A138" s="44" t="s">
        <v>130</v>
      </c>
      <c r="B138" s="126" t="s">
        <v>447</v>
      </c>
      <c r="C138" s="313" t="s">
        <v>177</v>
      </c>
      <c r="D138" s="313" t="s">
        <v>177</v>
      </c>
      <c r="E138" s="313">
        <v>98</v>
      </c>
      <c r="F138" s="313">
        <v>101</v>
      </c>
      <c r="G138" s="313">
        <v>16</v>
      </c>
      <c r="H138" s="313">
        <v>237</v>
      </c>
      <c r="I138"/>
      <c r="J138" s="673" t="s">
        <v>130</v>
      </c>
      <c r="K138" s="673" t="s">
        <v>447</v>
      </c>
      <c r="L138" s="672">
        <v>0.43293206437352721</v>
      </c>
      <c r="M138" s="672" t="s">
        <v>177</v>
      </c>
      <c r="N138" s="672">
        <v>0.39274427780720822</v>
      </c>
      <c r="O138" s="672">
        <v>0.21372595582996914</v>
      </c>
      <c r="P138" s="672" t="s">
        <v>161</v>
      </c>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row>
    <row r="139" spans="1:63" s="103" customFormat="1" ht="15" customHeight="1" x14ac:dyDescent="0.35">
      <c r="A139" s="44" t="s">
        <v>130</v>
      </c>
      <c r="B139" s="126" t="s">
        <v>448</v>
      </c>
      <c r="C139" s="313">
        <v>623</v>
      </c>
      <c r="D139" s="313">
        <v>3416</v>
      </c>
      <c r="E139" s="313">
        <v>3675</v>
      </c>
      <c r="F139" s="313">
        <v>4650</v>
      </c>
      <c r="G139" s="313">
        <v>657</v>
      </c>
      <c r="H139" s="313">
        <v>13021</v>
      </c>
      <c r="I139"/>
      <c r="J139" s="673" t="s">
        <v>130</v>
      </c>
      <c r="K139" s="673" t="s">
        <v>448</v>
      </c>
      <c r="L139" s="672">
        <v>23.785689494547249</v>
      </c>
      <c r="M139" s="672">
        <v>22.647644447691942</v>
      </c>
      <c r="N139" s="672">
        <v>16.407577224485323</v>
      </c>
      <c r="O139" s="672">
        <v>9.6943901503388563</v>
      </c>
      <c r="P139" s="672">
        <v>1.2001534442759805</v>
      </c>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row>
    <row r="140" spans="1:63" s="103" customFormat="1" ht="15" customHeight="1" x14ac:dyDescent="0.35">
      <c r="A140" s="44" t="s">
        <v>130</v>
      </c>
      <c r="B140" s="126" t="s">
        <v>449</v>
      </c>
      <c r="C140" s="313">
        <v>113</v>
      </c>
      <c r="D140" s="313">
        <v>518</v>
      </c>
      <c r="E140" s="313">
        <v>689</v>
      </c>
      <c r="F140" s="313">
        <v>279</v>
      </c>
      <c r="G140" s="313">
        <v>36</v>
      </c>
      <c r="H140" s="313">
        <v>1635</v>
      </c>
      <c r="I140"/>
      <c r="J140" s="673" t="s">
        <v>130</v>
      </c>
      <c r="K140" s="673" t="s">
        <v>449</v>
      </c>
      <c r="L140" s="672">
        <v>2.9866832289059788</v>
      </c>
      <c r="M140" s="672">
        <v>2.7802641433607951</v>
      </c>
      <c r="N140" s="672">
        <v>1.8340244414811024</v>
      </c>
      <c r="O140" s="672">
        <v>0.5754160349268399</v>
      </c>
      <c r="P140" s="672">
        <v>6.5761832563067418E-2</v>
      </c>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row>
    <row r="141" spans="1:63" s="103" customFormat="1" ht="15" customHeight="1" x14ac:dyDescent="0.35">
      <c r="A141" s="44" t="s">
        <v>130</v>
      </c>
      <c r="B141" s="126" t="s">
        <v>450</v>
      </c>
      <c r="C141" s="313">
        <v>0</v>
      </c>
      <c r="D141" s="313">
        <v>1268</v>
      </c>
      <c r="E141" s="313">
        <v>2285</v>
      </c>
      <c r="F141" s="313">
        <v>2005</v>
      </c>
      <c r="G141" s="313">
        <v>256</v>
      </c>
      <c r="H141" s="313">
        <v>5814</v>
      </c>
      <c r="I141"/>
      <c r="J141" s="673" t="s">
        <v>130</v>
      </c>
      <c r="K141" s="673" t="s">
        <v>450</v>
      </c>
      <c r="L141" s="672">
        <v>10.620535958935388</v>
      </c>
      <c r="M141" s="672">
        <v>10.620535958935388</v>
      </c>
      <c r="N141" s="672">
        <v>8.3042580786584583</v>
      </c>
      <c r="O141" s="672">
        <v>4.130208428474873</v>
      </c>
      <c r="P141" s="672">
        <v>0.46763969822625728</v>
      </c>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row>
    <row r="142" spans="1:63" s="103" customFormat="1" ht="15" customHeight="1" x14ac:dyDescent="0.35">
      <c r="A142" s="44" t="s">
        <v>130</v>
      </c>
      <c r="B142" s="126" t="s">
        <v>451</v>
      </c>
      <c r="C142" s="313">
        <v>0</v>
      </c>
      <c r="D142" s="313">
        <v>188</v>
      </c>
      <c r="E142" s="313">
        <v>160</v>
      </c>
      <c r="F142" s="313">
        <v>0</v>
      </c>
      <c r="G142" s="313">
        <v>0</v>
      </c>
      <c r="H142" s="313">
        <v>348</v>
      </c>
      <c r="I142"/>
      <c r="J142" s="673" t="s">
        <v>130</v>
      </c>
      <c r="K142" s="673" t="s">
        <v>451</v>
      </c>
      <c r="L142" s="672">
        <v>0.63569771477631842</v>
      </c>
      <c r="M142" s="672">
        <v>0.63569771477631842</v>
      </c>
      <c r="N142" s="672">
        <v>0.29227481139141082</v>
      </c>
      <c r="O142" s="672">
        <v>0</v>
      </c>
      <c r="P142" s="672">
        <v>0</v>
      </c>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row>
    <row r="143" spans="1:63" s="103" customFormat="1" ht="15" customHeight="1" x14ac:dyDescent="0.35">
      <c r="A143" s="44" t="s">
        <v>130</v>
      </c>
      <c r="B143" s="126" t="s">
        <v>452</v>
      </c>
      <c r="C143" s="313">
        <v>919</v>
      </c>
      <c r="D143" s="313">
        <v>6568</v>
      </c>
      <c r="E143" s="313">
        <v>5827</v>
      </c>
      <c r="F143" s="313">
        <v>6332</v>
      </c>
      <c r="G143" s="313">
        <v>934</v>
      </c>
      <c r="H143" s="313">
        <v>20580</v>
      </c>
      <c r="I143"/>
      <c r="J143" s="673" t="s">
        <v>130</v>
      </c>
      <c r="K143" s="673" t="s">
        <v>452</v>
      </c>
      <c r="L143" s="672">
        <v>37.593847615220213</v>
      </c>
      <c r="M143" s="672">
        <v>35.915094167290796</v>
      </c>
      <c r="N143" s="672">
        <v>23.917213159673384</v>
      </c>
      <c r="O143" s="672">
        <v>13.272929872312442</v>
      </c>
      <c r="P143" s="672">
        <v>1.7061542114973602</v>
      </c>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row>
    <row r="144" spans="1:63" s="103" customFormat="1" ht="15" customHeight="1" x14ac:dyDescent="0.35">
      <c r="A144" s="44" t="s">
        <v>130</v>
      </c>
      <c r="B144" s="126" t="s">
        <v>453</v>
      </c>
      <c r="C144" s="313">
        <v>525</v>
      </c>
      <c r="D144" s="313">
        <v>3329</v>
      </c>
      <c r="E144" s="313">
        <v>6539</v>
      </c>
      <c r="F144" s="313">
        <v>0</v>
      </c>
      <c r="G144" s="313">
        <v>0</v>
      </c>
      <c r="H144" s="313">
        <v>10393</v>
      </c>
      <c r="I144"/>
      <c r="J144" s="673" t="s">
        <v>130</v>
      </c>
      <c r="K144" s="673" t="s">
        <v>453</v>
      </c>
      <c r="L144" s="672">
        <v>18.985075717443326</v>
      </c>
      <c r="M144" s="672">
        <v>18.026048992565261</v>
      </c>
      <c r="N144" s="672">
        <v>11.94490619805272</v>
      </c>
      <c r="O144" s="672">
        <v>0</v>
      </c>
      <c r="P144" s="672">
        <v>0</v>
      </c>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row>
    <row r="145" spans="1:64" s="103" customFormat="1" ht="15" customHeight="1" x14ac:dyDescent="0.35">
      <c r="A145" s="44" t="s">
        <v>130</v>
      </c>
      <c r="B145" s="126" t="s">
        <v>454</v>
      </c>
      <c r="C145" s="313">
        <v>0</v>
      </c>
      <c r="D145" s="313">
        <v>0</v>
      </c>
      <c r="E145" s="313">
        <v>776</v>
      </c>
      <c r="F145" s="313">
        <v>4142</v>
      </c>
      <c r="G145" s="313">
        <v>0</v>
      </c>
      <c r="H145" s="313">
        <v>4918</v>
      </c>
      <c r="I145"/>
      <c r="J145" s="673" t="s">
        <v>130</v>
      </c>
      <c r="K145" s="673" t="s">
        <v>454</v>
      </c>
      <c r="L145" s="672">
        <v>8.9837970151434874</v>
      </c>
      <c r="M145" s="672">
        <v>8.9837970151434874</v>
      </c>
      <c r="N145" s="672">
        <v>8.9837970151434874</v>
      </c>
      <c r="O145" s="672">
        <v>7.5662641798951462</v>
      </c>
      <c r="P145" s="672">
        <v>0</v>
      </c>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row>
    <row r="146" spans="1:64" s="103" customFormat="1" ht="15" customHeight="1" x14ac:dyDescent="0.35">
      <c r="A146" s="44" t="s">
        <v>130</v>
      </c>
      <c r="B146" s="126" t="s">
        <v>455</v>
      </c>
      <c r="C146" s="313">
        <v>29</v>
      </c>
      <c r="D146" s="313">
        <v>48</v>
      </c>
      <c r="E146" s="313">
        <v>64</v>
      </c>
      <c r="F146" s="313">
        <v>110</v>
      </c>
      <c r="G146" s="313">
        <v>14</v>
      </c>
      <c r="H146" s="313">
        <v>265</v>
      </c>
      <c r="I146"/>
      <c r="J146" s="673" t="s">
        <v>130</v>
      </c>
      <c r="K146" s="673" t="s">
        <v>455</v>
      </c>
      <c r="L146" s="672">
        <v>0.48408015636702412</v>
      </c>
      <c r="M146" s="672">
        <v>0.43110534680233087</v>
      </c>
      <c r="N146" s="672">
        <v>0.34342290338490766</v>
      </c>
      <c r="O146" s="672">
        <v>0.22651297882834337</v>
      </c>
      <c r="P146" s="672" t="s">
        <v>161</v>
      </c>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row>
    <row r="147" spans="1:64" s="103" customFormat="1" ht="15" customHeight="1" x14ac:dyDescent="0.35">
      <c r="A147" s="44" t="s">
        <v>130</v>
      </c>
      <c r="B147" s="126" t="s">
        <v>456</v>
      </c>
      <c r="C147" s="313">
        <v>3939</v>
      </c>
      <c r="D147" s="313">
        <v>18997</v>
      </c>
      <c r="E147" s="313">
        <v>14891</v>
      </c>
      <c r="F147" s="313">
        <v>9623</v>
      </c>
      <c r="G147" s="313">
        <v>2514</v>
      </c>
      <c r="H147" s="313">
        <v>49964</v>
      </c>
      <c r="I147"/>
      <c r="J147" s="673" t="s">
        <v>130</v>
      </c>
      <c r="K147" s="673" t="s">
        <v>456</v>
      </c>
      <c r="L147" s="672">
        <v>91.270116727252798</v>
      </c>
      <c r="M147" s="672">
        <v>84.0746762143105</v>
      </c>
      <c r="N147" s="672">
        <v>49.372522514294062</v>
      </c>
      <c r="O147" s="672">
        <v>22.170871161609703</v>
      </c>
      <c r="P147" s="672">
        <v>4.5923679739875416</v>
      </c>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row>
    <row r="148" spans="1:64" s="103" customFormat="1" ht="15" customHeight="1" x14ac:dyDescent="0.35">
      <c r="A148" s="44" t="s">
        <v>130</v>
      </c>
      <c r="B148" s="126" t="s">
        <v>457</v>
      </c>
      <c r="C148" s="313">
        <v>245</v>
      </c>
      <c r="D148" s="313">
        <v>860</v>
      </c>
      <c r="E148" s="313">
        <v>672</v>
      </c>
      <c r="F148" s="313">
        <v>752</v>
      </c>
      <c r="G148" s="313">
        <v>0</v>
      </c>
      <c r="H148" s="313">
        <v>2529</v>
      </c>
      <c r="I148"/>
      <c r="J148" s="673" t="s">
        <v>130</v>
      </c>
      <c r="K148" s="673" t="s">
        <v>457</v>
      </c>
      <c r="L148" s="672">
        <v>4.6197687375554866</v>
      </c>
      <c r="M148" s="672">
        <v>4.1722229326123887</v>
      </c>
      <c r="N148" s="672">
        <v>2.6012458213835559</v>
      </c>
      <c r="O148" s="672">
        <v>1.3736916135396307</v>
      </c>
      <c r="P148" s="672">
        <v>0</v>
      </c>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row>
    <row r="149" spans="1:64" s="103" customFormat="1" ht="15" customHeight="1" x14ac:dyDescent="0.35">
      <c r="A149" s="44" t="s">
        <v>130</v>
      </c>
      <c r="B149" s="126" t="s">
        <v>458</v>
      </c>
      <c r="C149" s="313">
        <v>981</v>
      </c>
      <c r="D149" s="313">
        <v>4587</v>
      </c>
      <c r="E149" s="313">
        <v>4828</v>
      </c>
      <c r="F149" s="313">
        <v>6437</v>
      </c>
      <c r="G149" s="313">
        <v>630</v>
      </c>
      <c r="H149" s="313">
        <v>17463</v>
      </c>
      <c r="I149"/>
      <c r="J149" s="673" t="s">
        <v>130</v>
      </c>
      <c r="K149" s="673" t="s">
        <v>458</v>
      </c>
      <c r="L149" s="672">
        <v>31.899968945801287</v>
      </c>
      <c r="M149" s="672">
        <v>30.107959008457701</v>
      </c>
      <c r="N149" s="672">
        <v>21.728805509380194</v>
      </c>
      <c r="O149" s="672">
        <v>12.909413075644375</v>
      </c>
      <c r="P149" s="672">
        <v>1.1508320698536798</v>
      </c>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row>
    <row r="150" spans="1:64" s="103" customFormat="1" ht="15" customHeight="1" x14ac:dyDescent="0.35">
      <c r="A150" s="44" t="s">
        <v>130</v>
      </c>
      <c r="B150" s="126" t="s">
        <v>459</v>
      </c>
      <c r="C150" s="313">
        <v>153</v>
      </c>
      <c r="D150" s="313">
        <v>1022</v>
      </c>
      <c r="E150" s="313">
        <v>3917</v>
      </c>
      <c r="F150" s="313">
        <v>3352</v>
      </c>
      <c r="G150" s="313">
        <v>1565</v>
      </c>
      <c r="H150" s="313">
        <v>10009</v>
      </c>
      <c r="I150"/>
      <c r="J150" s="673" t="s">
        <v>130</v>
      </c>
      <c r="K150" s="673" t="s">
        <v>459</v>
      </c>
      <c r="L150" s="672">
        <v>18.28361617010394</v>
      </c>
      <c r="M150" s="672">
        <v>18.004128381710906</v>
      </c>
      <c r="N150" s="672">
        <v>16.137223023948266</v>
      </c>
      <c r="O150" s="672">
        <v>8.9819702975722926</v>
      </c>
      <c r="P150" s="672">
        <v>2.8588129989222368</v>
      </c>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row>
    <row r="151" spans="1:64" s="103" customFormat="1" ht="15" customHeight="1" x14ac:dyDescent="0.35">
      <c r="A151" s="44" t="s">
        <v>130</v>
      </c>
      <c r="B151" s="126" t="s">
        <v>460</v>
      </c>
      <c r="C151" s="313">
        <v>225</v>
      </c>
      <c r="D151" s="313">
        <v>1195</v>
      </c>
      <c r="E151" s="313">
        <v>1317</v>
      </c>
      <c r="F151" s="313">
        <v>277</v>
      </c>
      <c r="G151" s="313">
        <v>0</v>
      </c>
      <c r="H151" s="313">
        <v>3014</v>
      </c>
      <c r="I151"/>
      <c r="J151" s="673" t="s">
        <v>130</v>
      </c>
      <c r="K151" s="673" t="s">
        <v>460</v>
      </c>
      <c r="L151" s="672">
        <v>5.5057267595857002</v>
      </c>
      <c r="M151" s="672">
        <v>5.0947153060665284</v>
      </c>
      <c r="N151" s="672">
        <v>2.9117878084869298</v>
      </c>
      <c r="O151" s="672">
        <v>0.50600076722137999</v>
      </c>
      <c r="P151" s="672">
        <v>0</v>
      </c>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row>
    <row r="152" spans="1:64" s="103" customFormat="1" ht="15" customHeight="1" x14ac:dyDescent="0.35">
      <c r="A152" s="44" t="s">
        <v>130</v>
      </c>
      <c r="B152" s="126" t="s">
        <v>461</v>
      </c>
      <c r="C152" s="313">
        <v>11</v>
      </c>
      <c r="D152" s="313">
        <v>15</v>
      </c>
      <c r="E152" s="313">
        <v>18</v>
      </c>
      <c r="F152" s="313">
        <v>85</v>
      </c>
      <c r="G152" s="313">
        <v>0</v>
      </c>
      <c r="H152" s="313">
        <v>129</v>
      </c>
      <c r="I152"/>
      <c r="J152" s="673" t="s">
        <v>130</v>
      </c>
      <c r="K152" s="673" t="s">
        <v>461</v>
      </c>
      <c r="L152" s="672">
        <v>0.23564656668432493</v>
      </c>
      <c r="M152" s="672">
        <v>0.21555267340116543</v>
      </c>
      <c r="N152" s="672">
        <v>0.18815190983322069</v>
      </c>
      <c r="O152" s="672">
        <v>0.15527099355168697</v>
      </c>
      <c r="P152" s="672">
        <v>0</v>
      </c>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row>
    <row r="153" spans="1:64" s="103" customFormat="1" ht="15" customHeight="1" x14ac:dyDescent="0.35">
      <c r="A153" s="44" t="s">
        <v>130</v>
      </c>
      <c r="B153" s="126" t="s">
        <v>462</v>
      </c>
      <c r="C153" s="313">
        <v>0</v>
      </c>
      <c r="D153" s="313">
        <v>0</v>
      </c>
      <c r="E153" s="313">
        <v>77</v>
      </c>
      <c r="F153" s="313">
        <v>27</v>
      </c>
      <c r="G153" s="313">
        <v>0</v>
      </c>
      <c r="H153" s="313">
        <v>104</v>
      </c>
      <c r="I153"/>
      <c r="J153" s="673" t="s">
        <v>130</v>
      </c>
      <c r="K153" s="673" t="s">
        <v>462</v>
      </c>
      <c r="L153" s="672">
        <v>0.18997862740441701</v>
      </c>
      <c r="M153" s="672">
        <v>0.18997862740441701</v>
      </c>
      <c r="N153" s="672">
        <v>0.18997862740441701</v>
      </c>
      <c r="O153" s="672" t="s">
        <v>161</v>
      </c>
      <c r="P153" s="672">
        <v>0</v>
      </c>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row>
    <row r="154" spans="1:64" s="103" customFormat="1" ht="15" customHeight="1" x14ac:dyDescent="0.35">
      <c r="A154" s="44" t="s">
        <v>130</v>
      </c>
      <c r="B154" s="126" t="s">
        <v>463</v>
      </c>
      <c r="C154" s="313">
        <v>0</v>
      </c>
      <c r="D154" s="313">
        <v>16</v>
      </c>
      <c r="E154" s="313">
        <v>175</v>
      </c>
      <c r="F154" s="313">
        <v>321</v>
      </c>
      <c r="G154" s="313">
        <v>0</v>
      </c>
      <c r="H154" s="313">
        <v>512</v>
      </c>
      <c r="I154"/>
      <c r="J154" s="673" t="s">
        <v>130</v>
      </c>
      <c r="K154" s="673" t="s">
        <v>463</v>
      </c>
      <c r="L154" s="672">
        <v>0.93527939645251457</v>
      </c>
      <c r="M154" s="672">
        <v>0.93527939645251457</v>
      </c>
      <c r="N154" s="672">
        <v>0.90605191531337348</v>
      </c>
      <c r="O154" s="672">
        <v>0.58637634035401787</v>
      </c>
      <c r="P154" s="672">
        <v>0</v>
      </c>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row>
    <row r="155" spans="1:64" s="103" customFormat="1" ht="15" customHeight="1" x14ac:dyDescent="0.35">
      <c r="A155" s="44" t="s">
        <v>130</v>
      </c>
      <c r="B155" s="126" t="s">
        <v>464</v>
      </c>
      <c r="C155" s="313">
        <v>367</v>
      </c>
      <c r="D155" s="313">
        <v>2571</v>
      </c>
      <c r="E155" s="313">
        <v>9721</v>
      </c>
      <c r="F155" s="313">
        <v>9115</v>
      </c>
      <c r="G155" s="313">
        <v>579</v>
      </c>
      <c r="H155" s="313">
        <v>22353</v>
      </c>
      <c r="I155"/>
      <c r="J155" s="673" t="s">
        <v>130</v>
      </c>
      <c r="K155" s="673" t="s">
        <v>464</v>
      </c>
      <c r="L155" s="672">
        <v>40.832617868951282</v>
      </c>
      <c r="M155" s="672">
        <v>40.162212520322235</v>
      </c>
      <c r="N155" s="672">
        <v>35.465721644776501</v>
      </c>
      <c r="O155" s="672">
        <v>17.708200135177098</v>
      </c>
      <c r="P155" s="672">
        <v>1.0576694737226677</v>
      </c>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row>
    <row r="156" spans="1:64" s="103" customFormat="1" ht="15" customHeight="1" x14ac:dyDescent="0.35">
      <c r="A156" s="44" t="s">
        <v>130</v>
      </c>
      <c r="B156" s="126" t="s">
        <v>465</v>
      </c>
      <c r="C156" s="313">
        <v>277</v>
      </c>
      <c r="D156" s="313">
        <v>3935</v>
      </c>
      <c r="E156" s="313">
        <v>3974</v>
      </c>
      <c r="F156" s="313">
        <v>3918</v>
      </c>
      <c r="G156" s="313">
        <v>1388</v>
      </c>
      <c r="H156" s="313">
        <v>13492</v>
      </c>
      <c r="I156"/>
      <c r="J156" s="673" t="s">
        <v>130</v>
      </c>
      <c r="K156" s="673" t="s">
        <v>465</v>
      </c>
      <c r="L156" s="672">
        <v>24.646073470580713</v>
      </c>
      <c r="M156" s="672">
        <v>24.140072703359333</v>
      </c>
      <c r="N156" s="672">
        <v>16.951939060701825</v>
      </c>
      <c r="O156" s="672">
        <v>9.6925634327676597</v>
      </c>
      <c r="P156" s="672">
        <v>2.5354839888204883</v>
      </c>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row>
    <row r="157" spans="1:64" s="103" customFormat="1" ht="15" customHeight="1" x14ac:dyDescent="0.35">
      <c r="A157" s="44" t="s">
        <v>130</v>
      </c>
      <c r="B157" s="126" t="s">
        <v>466</v>
      </c>
      <c r="C157" s="313">
        <v>262</v>
      </c>
      <c r="D157" s="313">
        <v>1320</v>
      </c>
      <c r="E157" s="313">
        <v>6724</v>
      </c>
      <c r="F157" s="313">
        <v>0</v>
      </c>
      <c r="G157" s="313">
        <v>0</v>
      </c>
      <c r="H157" s="313">
        <v>8306</v>
      </c>
      <c r="I157"/>
      <c r="J157" s="673" t="s">
        <v>130</v>
      </c>
      <c r="K157" s="673" t="s">
        <v>466</v>
      </c>
      <c r="L157" s="672">
        <v>15.172716146356613</v>
      </c>
      <c r="M157" s="672">
        <v>14.694116142703177</v>
      </c>
      <c r="N157" s="672">
        <v>12.282848948724038</v>
      </c>
      <c r="O157" s="672">
        <v>0</v>
      </c>
      <c r="P157" s="672">
        <v>0</v>
      </c>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row>
    <row r="158" spans="1:64" s="103" customFormat="1" ht="15" customHeight="1" x14ac:dyDescent="0.35">
      <c r="A158" s="44" t="s">
        <v>130</v>
      </c>
      <c r="B158" s="126" t="s">
        <v>467</v>
      </c>
      <c r="C158" s="313">
        <v>0</v>
      </c>
      <c r="D158" s="313">
        <v>159</v>
      </c>
      <c r="E158" s="313">
        <v>435</v>
      </c>
      <c r="F158" s="313">
        <v>0</v>
      </c>
      <c r="G158" s="313">
        <v>0</v>
      </c>
      <c r="H158" s="313">
        <v>594</v>
      </c>
      <c r="I158"/>
      <c r="J158" s="673" t="s">
        <v>130</v>
      </c>
      <c r="K158" s="673" t="s">
        <v>467</v>
      </c>
      <c r="L158" s="672">
        <v>1.0850702372906125</v>
      </c>
      <c r="M158" s="672">
        <v>1.0850702372906125</v>
      </c>
      <c r="N158" s="672">
        <v>0.79462214347039806</v>
      </c>
      <c r="O158" s="672">
        <v>0</v>
      </c>
      <c r="P158" s="672">
        <v>0</v>
      </c>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row>
    <row r="159" spans="1:64" s="103" customFormat="1" ht="15" customHeight="1" x14ac:dyDescent="0.35">
      <c r="A159" s="44" t="s">
        <v>130</v>
      </c>
      <c r="B159" s="126" t="s">
        <v>468</v>
      </c>
      <c r="C159" s="313">
        <v>0</v>
      </c>
      <c r="D159" s="313">
        <v>73</v>
      </c>
      <c r="E159" s="313">
        <v>630</v>
      </c>
      <c r="F159" s="313">
        <v>1657</v>
      </c>
      <c r="G159" s="313">
        <v>0</v>
      </c>
      <c r="H159" s="313">
        <v>2360</v>
      </c>
      <c r="I159"/>
      <c r="J159" s="673" t="s">
        <v>130</v>
      </c>
      <c r="K159" s="673" t="s">
        <v>468</v>
      </c>
      <c r="L159" s="672">
        <v>4.3110534680233092</v>
      </c>
      <c r="M159" s="672">
        <v>4.3110534680233092</v>
      </c>
      <c r="N159" s="672">
        <v>4.1777030853259776</v>
      </c>
      <c r="O159" s="672">
        <v>3.026871015472298</v>
      </c>
      <c r="P159" s="672">
        <v>0</v>
      </c>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s="42"/>
    </row>
    <row r="160" spans="1:64" s="103" customFormat="1" ht="15" customHeight="1" x14ac:dyDescent="0.35">
      <c r="A160" s="44" t="s">
        <v>130</v>
      </c>
      <c r="B160" s="126" t="s">
        <v>469</v>
      </c>
      <c r="C160" s="313">
        <v>495</v>
      </c>
      <c r="D160" s="313">
        <v>3480</v>
      </c>
      <c r="E160" s="313">
        <v>1226</v>
      </c>
      <c r="F160" s="313">
        <v>2263</v>
      </c>
      <c r="G160" s="313">
        <v>91</v>
      </c>
      <c r="H160" s="313">
        <v>7555</v>
      </c>
      <c r="I160"/>
      <c r="J160" s="673" t="s">
        <v>130</v>
      </c>
      <c r="K160" s="673" t="s">
        <v>469</v>
      </c>
      <c r="L160" s="672">
        <v>13.800851250388178</v>
      </c>
      <c r="M160" s="672">
        <v>12.896626052646001</v>
      </c>
      <c r="N160" s="672">
        <v>6.5396489048828164</v>
      </c>
      <c r="O160" s="672">
        <v>4.3000931625961307</v>
      </c>
      <c r="P160" s="672">
        <v>0.16623129897886488</v>
      </c>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s="42"/>
    </row>
    <row r="161" spans="1:64" s="103" customFormat="1" ht="15" customHeight="1" x14ac:dyDescent="0.35">
      <c r="A161" s="44" t="s">
        <v>130</v>
      </c>
      <c r="B161" s="126" t="s">
        <v>470</v>
      </c>
      <c r="C161" s="313">
        <v>0</v>
      </c>
      <c r="D161" s="313">
        <v>0</v>
      </c>
      <c r="E161" s="313">
        <v>230</v>
      </c>
      <c r="F161" s="313">
        <v>0</v>
      </c>
      <c r="G161" s="313">
        <v>0</v>
      </c>
      <c r="H161" s="313">
        <v>230</v>
      </c>
      <c r="I161"/>
      <c r="J161" s="673" t="s">
        <v>130</v>
      </c>
      <c r="K161" s="673" t="s">
        <v>470</v>
      </c>
      <c r="L161" s="672">
        <v>0.42014504137515302</v>
      </c>
      <c r="M161" s="672">
        <v>0.42014504137515302</v>
      </c>
      <c r="N161" s="672">
        <v>0.42014504137515302</v>
      </c>
      <c r="O161" s="672">
        <v>0</v>
      </c>
      <c r="P161" s="672">
        <v>0</v>
      </c>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42"/>
    </row>
    <row r="162" spans="1:64" s="103" customFormat="1" ht="15" customHeight="1" x14ac:dyDescent="0.35">
      <c r="A162" s="44" t="s">
        <v>130</v>
      </c>
      <c r="B162" s="126" t="s">
        <v>471</v>
      </c>
      <c r="C162" s="313">
        <v>0</v>
      </c>
      <c r="D162" s="313">
        <v>264</v>
      </c>
      <c r="E162" s="313">
        <v>0</v>
      </c>
      <c r="F162" s="313">
        <v>0</v>
      </c>
      <c r="G162" s="313">
        <v>0</v>
      </c>
      <c r="H162" s="313">
        <v>264</v>
      </c>
      <c r="I162"/>
      <c r="J162" s="673" t="s">
        <v>130</v>
      </c>
      <c r="K162" s="673" t="s">
        <v>471</v>
      </c>
      <c r="L162" s="672">
        <v>0.48225343879582783</v>
      </c>
      <c r="M162" s="672">
        <v>0.48225343879582783</v>
      </c>
      <c r="N162" s="672">
        <v>0</v>
      </c>
      <c r="O162" s="672">
        <v>0</v>
      </c>
      <c r="P162" s="672">
        <v>0</v>
      </c>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s="42"/>
    </row>
    <row r="163" spans="1:64" s="103" customFormat="1" ht="15" customHeight="1" x14ac:dyDescent="0.35">
      <c r="A163" s="44" t="s">
        <v>130</v>
      </c>
      <c r="B163" s="126" t="s">
        <v>472</v>
      </c>
      <c r="C163" s="313">
        <v>229</v>
      </c>
      <c r="D163" s="313">
        <v>412</v>
      </c>
      <c r="E163" s="313">
        <v>365</v>
      </c>
      <c r="F163" s="313">
        <v>1888</v>
      </c>
      <c r="G163" s="313">
        <v>0</v>
      </c>
      <c r="H163" s="313">
        <v>2894</v>
      </c>
      <c r="I163"/>
      <c r="J163" s="673" t="s">
        <v>130</v>
      </c>
      <c r="K163" s="673" t="s">
        <v>472</v>
      </c>
      <c r="L163" s="672">
        <v>5.2865206510421423</v>
      </c>
      <c r="M163" s="672">
        <v>4.868202327238186</v>
      </c>
      <c r="N163" s="672">
        <v>4.1155946879053031</v>
      </c>
      <c r="O163" s="672">
        <v>3.448842774418647</v>
      </c>
      <c r="P163" s="672">
        <v>0</v>
      </c>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s="42"/>
    </row>
    <row r="164" spans="1:64" s="103" customFormat="1" ht="15" customHeight="1" x14ac:dyDescent="0.35">
      <c r="A164" s="44" t="s">
        <v>130</v>
      </c>
      <c r="B164" s="126" t="s">
        <v>473</v>
      </c>
      <c r="C164" s="313">
        <v>179</v>
      </c>
      <c r="D164" s="313">
        <v>1841</v>
      </c>
      <c r="E164" s="313">
        <v>2517</v>
      </c>
      <c r="F164" s="313">
        <v>1592</v>
      </c>
      <c r="G164" s="313">
        <v>232</v>
      </c>
      <c r="H164" s="313">
        <v>6361</v>
      </c>
      <c r="I164"/>
      <c r="J164" s="673" t="s">
        <v>130</v>
      </c>
      <c r="K164" s="673" t="s">
        <v>473</v>
      </c>
      <c r="L164" s="672">
        <v>11.619750470379774</v>
      </c>
      <c r="M164" s="672">
        <v>11.292768025135635</v>
      </c>
      <c r="N164" s="672">
        <v>7.9297809765632135</v>
      </c>
      <c r="O164" s="672">
        <v>3.3319328498620826</v>
      </c>
      <c r="P164" s="672">
        <v>0.4237984765175456</v>
      </c>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s="42"/>
    </row>
    <row r="165" spans="1:64" s="103" customFormat="1" ht="15" customHeight="1" x14ac:dyDescent="0.35">
      <c r="A165" s="44" t="s">
        <v>130</v>
      </c>
      <c r="B165" s="126" t="s">
        <v>474</v>
      </c>
      <c r="C165" s="313">
        <v>0</v>
      </c>
      <c r="D165" s="313">
        <v>243</v>
      </c>
      <c r="E165" s="313">
        <v>1671</v>
      </c>
      <c r="F165" s="313">
        <v>0</v>
      </c>
      <c r="G165" s="313">
        <v>0</v>
      </c>
      <c r="H165" s="313">
        <v>1914</v>
      </c>
      <c r="I165"/>
      <c r="J165" s="673" t="s">
        <v>130</v>
      </c>
      <c r="K165" s="673" t="s">
        <v>474</v>
      </c>
      <c r="L165" s="672">
        <v>3.4963374312697511</v>
      </c>
      <c r="M165" s="672">
        <v>3.4963374312697511</v>
      </c>
      <c r="N165" s="672">
        <v>3.0524450614690464</v>
      </c>
      <c r="O165" s="672">
        <v>0</v>
      </c>
      <c r="P165" s="672">
        <v>0</v>
      </c>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s="42"/>
    </row>
    <row r="166" spans="1:64" s="103" customFormat="1" ht="15" customHeight="1" x14ac:dyDescent="0.35">
      <c r="A166" s="44" t="s">
        <v>130</v>
      </c>
      <c r="B166" s="126" t="s">
        <v>475</v>
      </c>
      <c r="C166" s="313">
        <v>0</v>
      </c>
      <c r="D166" s="313">
        <v>267</v>
      </c>
      <c r="E166" s="313">
        <v>0</v>
      </c>
      <c r="F166" s="313">
        <v>0</v>
      </c>
      <c r="G166" s="313">
        <v>0</v>
      </c>
      <c r="H166" s="313">
        <v>267</v>
      </c>
      <c r="I166"/>
      <c r="J166" s="673" t="s">
        <v>130</v>
      </c>
      <c r="K166" s="673" t="s">
        <v>475</v>
      </c>
      <c r="L166" s="672">
        <v>0.4877335915094167</v>
      </c>
      <c r="M166" s="672">
        <v>0.4877335915094167</v>
      </c>
      <c r="N166" s="672">
        <v>0</v>
      </c>
      <c r="O166" s="672">
        <v>0</v>
      </c>
      <c r="P166" s="672">
        <v>0</v>
      </c>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42"/>
    </row>
    <row r="167" spans="1:64" s="103" customFormat="1" ht="25" customHeight="1" x14ac:dyDescent="0.35">
      <c r="A167" s="44" t="s">
        <v>129</v>
      </c>
      <c r="B167" s="126" t="s">
        <v>424</v>
      </c>
      <c r="C167" s="313">
        <v>0</v>
      </c>
      <c r="D167" s="313">
        <v>42</v>
      </c>
      <c r="E167" s="313">
        <v>421</v>
      </c>
      <c r="F167" s="313">
        <v>840</v>
      </c>
      <c r="G167" s="313">
        <v>40</v>
      </c>
      <c r="H167" s="313">
        <v>1343</v>
      </c>
      <c r="I167"/>
      <c r="J167" s="44" t="s">
        <v>129</v>
      </c>
      <c r="K167" s="126" t="s">
        <v>424</v>
      </c>
      <c r="L167" s="466">
        <v>2.4313413110777198</v>
      </c>
      <c r="M167" s="314">
        <v>2.4313413110777198</v>
      </c>
      <c r="N167" s="314">
        <v>2.35530532070895</v>
      </c>
      <c r="O167" s="314">
        <v>1.59313503629813</v>
      </c>
      <c r="P167" s="314">
        <v>7.2415228922640004E-2</v>
      </c>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s="42"/>
    </row>
    <row r="168" spans="1:64" s="103" customFormat="1" ht="15" customHeight="1" x14ac:dyDescent="0.35">
      <c r="A168" s="44" t="s">
        <v>129</v>
      </c>
      <c r="B168" s="126" t="s">
        <v>425</v>
      </c>
      <c r="C168" s="313">
        <v>482</v>
      </c>
      <c r="D168" s="313">
        <v>1720</v>
      </c>
      <c r="E168" s="313">
        <v>2969</v>
      </c>
      <c r="F168" s="313">
        <v>3575</v>
      </c>
      <c r="G168" s="313">
        <v>0</v>
      </c>
      <c r="H168" s="313">
        <v>8746</v>
      </c>
      <c r="I168"/>
      <c r="J168" s="44" t="s">
        <v>129</v>
      </c>
      <c r="K168" s="126" t="s">
        <v>425</v>
      </c>
      <c r="L168" s="466">
        <v>15.8335898039358</v>
      </c>
      <c r="M168" s="314">
        <v>14.9609862954179</v>
      </c>
      <c r="N168" s="314">
        <v>11.8471314517443</v>
      </c>
      <c r="O168" s="314">
        <v>6.4721110849611696</v>
      </c>
      <c r="P168" s="314">
        <v>0</v>
      </c>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s="42"/>
    </row>
    <row r="169" spans="1:64" s="103" customFormat="1" ht="15" customHeight="1" x14ac:dyDescent="0.35">
      <c r="A169" s="44" t="s">
        <v>129</v>
      </c>
      <c r="B169" s="126" t="s">
        <v>426</v>
      </c>
      <c r="C169" s="313">
        <v>398</v>
      </c>
      <c r="D169" s="313">
        <v>2669</v>
      </c>
      <c r="E169" s="313">
        <v>4655</v>
      </c>
      <c r="F169" s="313">
        <v>3369</v>
      </c>
      <c r="G169" s="313">
        <v>1651</v>
      </c>
      <c r="H169" s="313">
        <v>12742</v>
      </c>
      <c r="I169"/>
      <c r="J169" s="44" t="s">
        <v>129</v>
      </c>
      <c r="K169" s="126" t="s">
        <v>426</v>
      </c>
      <c r="L169" s="466">
        <v>23.0678711733078</v>
      </c>
      <c r="M169" s="314">
        <v>22.347339645527502</v>
      </c>
      <c r="N169" s="314">
        <v>17.515433495664102</v>
      </c>
      <c r="O169" s="314">
        <v>9.0881112297916307</v>
      </c>
      <c r="P169" s="314">
        <v>2.98893857378207</v>
      </c>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s="42"/>
    </row>
    <row r="170" spans="1:64" s="103" customFormat="1" ht="15" customHeight="1" x14ac:dyDescent="0.35">
      <c r="A170" s="44" t="s">
        <v>129</v>
      </c>
      <c r="B170" s="126" t="s">
        <v>427</v>
      </c>
      <c r="C170" s="313">
        <v>0</v>
      </c>
      <c r="D170" s="313">
        <v>293</v>
      </c>
      <c r="E170" s="313">
        <v>0</v>
      </c>
      <c r="F170" s="313">
        <v>0</v>
      </c>
      <c r="G170" s="313">
        <v>0</v>
      </c>
      <c r="H170" s="313">
        <v>293</v>
      </c>
      <c r="I170"/>
      <c r="J170" s="44" t="s">
        <v>129</v>
      </c>
      <c r="K170" s="126" t="s">
        <v>427</v>
      </c>
      <c r="L170" s="466">
        <v>0.53044155185835995</v>
      </c>
      <c r="M170" s="314">
        <v>0.53044155185835995</v>
      </c>
      <c r="N170" s="314">
        <v>0</v>
      </c>
      <c r="O170" s="314">
        <v>0</v>
      </c>
      <c r="P170" s="314">
        <v>0</v>
      </c>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s="42"/>
    </row>
    <row r="171" spans="1:64" s="103" customFormat="1" ht="15" customHeight="1" x14ac:dyDescent="0.35">
      <c r="A171" s="44" t="s">
        <v>129</v>
      </c>
      <c r="B171" s="126" t="s">
        <v>428</v>
      </c>
      <c r="C171" s="313">
        <v>483</v>
      </c>
      <c r="D171" s="313">
        <v>7752</v>
      </c>
      <c r="E171" s="313">
        <v>9949</v>
      </c>
      <c r="F171" s="313">
        <v>3849</v>
      </c>
      <c r="G171" s="313">
        <v>1985</v>
      </c>
      <c r="H171" s="313">
        <v>24018</v>
      </c>
      <c r="I171"/>
      <c r="J171" s="44" t="s">
        <v>129</v>
      </c>
      <c r="K171" s="126" t="s">
        <v>428</v>
      </c>
      <c r="L171" s="466">
        <v>43.481724206600703</v>
      </c>
      <c r="M171" s="314">
        <v>42.607310317359698</v>
      </c>
      <c r="N171" s="314">
        <v>28.573238952151598</v>
      </c>
      <c r="O171" s="314">
        <v>10.5617611383674</v>
      </c>
      <c r="P171" s="314">
        <v>3.5936057352861299</v>
      </c>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42"/>
    </row>
    <row r="172" spans="1:64" s="103" customFormat="1" ht="15" customHeight="1" x14ac:dyDescent="0.35">
      <c r="A172" s="44" t="s">
        <v>129</v>
      </c>
      <c r="B172" s="126" t="s">
        <v>429</v>
      </c>
      <c r="C172" s="313">
        <v>232</v>
      </c>
      <c r="D172" s="313">
        <v>2817</v>
      </c>
      <c r="E172" s="313">
        <v>3212</v>
      </c>
      <c r="F172" s="313">
        <v>5865</v>
      </c>
      <c r="G172" s="313">
        <v>424</v>
      </c>
      <c r="H172" s="313">
        <v>12550</v>
      </c>
      <c r="I172"/>
      <c r="J172" s="44" t="s">
        <v>129</v>
      </c>
      <c r="K172" s="126" t="s">
        <v>429</v>
      </c>
      <c r="L172" s="466">
        <v>22.720278074479101</v>
      </c>
      <c r="M172" s="314">
        <v>22.3002697467277</v>
      </c>
      <c r="N172" s="314">
        <v>17.200427249850598</v>
      </c>
      <c r="O172" s="314">
        <v>11.385484367362499</v>
      </c>
      <c r="P172" s="314">
        <v>0.76760142658000996</v>
      </c>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s="42"/>
    </row>
    <row r="173" spans="1:64" s="103" customFormat="1" ht="15" customHeight="1" x14ac:dyDescent="0.35">
      <c r="A173" s="44" t="s">
        <v>129</v>
      </c>
      <c r="B173" s="126" t="s">
        <v>430</v>
      </c>
      <c r="C173" s="313">
        <v>0</v>
      </c>
      <c r="D173" s="313">
        <v>448</v>
      </c>
      <c r="E173" s="313">
        <v>1459</v>
      </c>
      <c r="F173" s="313">
        <v>169</v>
      </c>
      <c r="G173" s="313">
        <v>0</v>
      </c>
      <c r="H173" s="313">
        <v>2076</v>
      </c>
      <c r="I173"/>
      <c r="J173" s="44" t="s">
        <v>129</v>
      </c>
      <c r="K173" s="126" t="s">
        <v>430</v>
      </c>
      <c r="L173" s="466">
        <v>3.75835038108514</v>
      </c>
      <c r="M173" s="314">
        <v>3.75835038108514</v>
      </c>
      <c r="N173" s="314">
        <v>2.9472998171515501</v>
      </c>
      <c r="O173" s="314">
        <v>0.30595434219815998</v>
      </c>
      <c r="P173" s="314">
        <v>0</v>
      </c>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s="42"/>
    </row>
    <row r="174" spans="1:64" s="103" customFormat="1" ht="15" customHeight="1" x14ac:dyDescent="0.35">
      <c r="A174" s="44" t="s">
        <v>129</v>
      </c>
      <c r="B174" s="126" t="s">
        <v>431</v>
      </c>
      <c r="C174" s="313">
        <v>385</v>
      </c>
      <c r="D174" s="313">
        <v>4573</v>
      </c>
      <c r="E174" s="313">
        <v>5961</v>
      </c>
      <c r="F174" s="313">
        <v>4784</v>
      </c>
      <c r="G174" s="313">
        <v>1852</v>
      </c>
      <c r="H174" s="313">
        <v>17555</v>
      </c>
      <c r="I174"/>
      <c r="J174" s="44" t="s">
        <v>129</v>
      </c>
      <c r="K174" s="126" t="s">
        <v>431</v>
      </c>
      <c r="L174" s="466">
        <v>31.781233593424702</v>
      </c>
      <c r="M174" s="314">
        <v>31.084237015044302</v>
      </c>
      <c r="N174" s="314">
        <v>22.8053659684632</v>
      </c>
      <c r="O174" s="314">
        <v>12.013686478266401</v>
      </c>
      <c r="P174" s="314">
        <v>3.3528250991183501</v>
      </c>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s="42"/>
    </row>
    <row r="175" spans="1:64" s="103" customFormat="1" ht="15" customHeight="1" x14ac:dyDescent="0.35">
      <c r="A175" s="44" t="s">
        <v>129</v>
      </c>
      <c r="B175" s="126" t="s">
        <v>432</v>
      </c>
      <c r="C175" s="313" t="s">
        <v>177</v>
      </c>
      <c r="D175" s="313" t="s">
        <v>177</v>
      </c>
      <c r="E175" s="313">
        <v>82</v>
      </c>
      <c r="F175" s="313">
        <v>60</v>
      </c>
      <c r="G175" s="313">
        <v>39</v>
      </c>
      <c r="H175" s="313">
        <v>201</v>
      </c>
      <c r="I175"/>
      <c r="J175" s="44" t="s">
        <v>129</v>
      </c>
      <c r="K175" s="126" t="s">
        <v>432</v>
      </c>
      <c r="L175" s="466" t="s">
        <v>177</v>
      </c>
      <c r="M175" s="314" t="s">
        <v>177</v>
      </c>
      <c r="N175" s="314">
        <v>0.32767891087495998</v>
      </c>
      <c r="O175" s="314">
        <v>0.17922769158353999</v>
      </c>
      <c r="P175" s="314">
        <v>7.0604848199580003E-2</v>
      </c>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42"/>
    </row>
    <row r="176" spans="1:64" s="103" customFormat="1" ht="15" customHeight="1" x14ac:dyDescent="0.35">
      <c r="A176" s="44" t="s">
        <v>129</v>
      </c>
      <c r="B176" s="126" t="s">
        <v>433</v>
      </c>
      <c r="C176" s="313" t="s">
        <v>177</v>
      </c>
      <c r="D176" s="313">
        <v>47</v>
      </c>
      <c r="E176" s="313">
        <v>138</v>
      </c>
      <c r="F176" s="313">
        <v>342</v>
      </c>
      <c r="G176" s="313" t="s">
        <v>177</v>
      </c>
      <c r="H176" s="313">
        <v>567</v>
      </c>
      <c r="I176"/>
      <c r="J176" s="44" t="s">
        <v>129</v>
      </c>
      <c r="K176" s="126" t="s">
        <v>433</v>
      </c>
      <c r="L176" s="466" t="s">
        <v>177</v>
      </c>
      <c r="M176" s="314">
        <v>0.96312254467114</v>
      </c>
      <c r="N176" s="314">
        <v>0.87803465068704001</v>
      </c>
      <c r="O176" s="314">
        <v>0.62820211090391997</v>
      </c>
      <c r="P176" s="314" t="s">
        <v>177</v>
      </c>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s="42"/>
    </row>
    <row r="177" spans="1:64" s="103" customFormat="1" ht="15" customHeight="1" x14ac:dyDescent="0.35">
      <c r="A177" s="44" t="s">
        <v>129</v>
      </c>
      <c r="B177" s="126" t="s">
        <v>434</v>
      </c>
      <c r="C177" s="313">
        <v>266</v>
      </c>
      <c r="D177" s="313">
        <v>2670</v>
      </c>
      <c r="E177" s="313">
        <v>2771</v>
      </c>
      <c r="F177" s="313">
        <v>1966</v>
      </c>
      <c r="G177" s="313">
        <v>443</v>
      </c>
      <c r="H177" s="313">
        <v>8116</v>
      </c>
      <c r="I177"/>
      <c r="J177" s="44" t="s">
        <v>129</v>
      </c>
      <c r="K177" s="126" t="s">
        <v>434</v>
      </c>
      <c r="L177" s="466">
        <v>14.6930499484042</v>
      </c>
      <c r="M177" s="314">
        <v>14.211488676068599</v>
      </c>
      <c r="N177" s="314">
        <v>9.3777721454822007</v>
      </c>
      <c r="O177" s="314">
        <v>4.3612071618661403</v>
      </c>
      <c r="P177" s="314">
        <v>0.80199866031827005</v>
      </c>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s="42"/>
    </row>
    <row r="178" spans="1:64" s="103" customFormat="1" ht="15" customHeight="1" x14ac:dyDescent="0.35">
      <c r="A178" s="44" t="s">
        <v>129</v>
      </c>
      <c r="B178" s="126" t="s">
        <v>435</v>
      </c>
      <c r="C178" s="313">
        <v>28</v>
      </c>
      <c r="D178" s="313">
        <v>515</v>
      </c>
      <c r="E178" s="313">
        <v>1243</v>
      </c>
      <c r="F178" s="313">
        <v>768</v>
      </c>
      <c r="G178" s="313">
        <v>34</v>
      </c>
      <c r="H178" s="313">
        <v>2588</v>
      </c>
      <c r="I178"/>
      <c r="J178" s="44" t="s">
        <v>129</v>
      </c>
      <c r="K178" s="126" t="s">
        <v>435</v>
      </c>
      <c r="L178" s="466">
        <v>4.6852653112949696</v>
      </c>
      <c r="M178" s="314">
        <v>4.6345746510491201</v>
      </c>
      <c r="N178" s="314">
        <v>3.7022285786701001</v>
      </c>
      <c r="O178" s="314">
        <v>1.45192533989898</v>
      </c>
      <c r="P178" s="314">
        <v>6.1552944584250001E-2</v>
      </c>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s="42"/>
    </row>
    <row r="179" spans="1:64" s="103" customFormat="1" ht="15" customHeight="1" x14ac:dyDescent="0.35">
      <c r="A179" s="44" t="s">
        <v>129</v>
      </c>
      <c r="B179" s="126" t="s">
        <v>436</v>
      </c>
      <c r="C179" s="313">
        <v>0</v>
      </c>
      <c r="D179" s="313">
        <v>6</v>
      </c>
      <c r="E179" s="313">
        <v>600</v>
      </c>
      <c r="F179" s="313">
        <v>2223</v>
      </c>
      <c r="G179" s="313">
        <v>0</v>
      </c>
      <c r="H179" s="313">
        <v>2829</v>
      </c>
      <c r="I179"/>
      <c r="J179" s="44" t="s">
        <v>129</v>
      </c>
      <c r="K179" s="126" t="s">
        <v>436</v>
      </c>
      <c r="L179" s="466">
        <v>5.1215670655538901</v>
      </c>
      <c r="M179" s="314">
        <v>5.1215670655538901</v>
      </c>
      <c r="N179" s="314">
        <v>5.1107047812154898</v>
      </c>
      <c r="O179" s="314">
        <v>4.0244763473758498</v>
      </c>
      <c r="P179" s="314">
        <v>0</v>
      </c>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s="42"/>
    </row>
    <row r="180" spans="1:64" s="103" customFormat="1" ht="15" customHeight="1" x14ac:dyDescent="0.35">
      <c r="A180" s="44" t="s">
        <v>129</v>
      </c>
      <c r="B180" s="126" t="s">
        <v>437</v>
      </c>
      <c r="C180" s="313">
        <v>0</v>
      </c>
      <c r="D180" s="313">
        <v>37</v>
      </c>
      <c r="E180" s="313">
        <v>566</v>
      </c>
      <c r="F180" s="313">
        <v>417</v>
      </c>
      <c r="G180" s="313">
        <v>0</v>
      </c>
      <c r="H180" s="313">
        <v>1020</v>
      </c>
      <c r="I180"/>
      <c r="J180" s="44" t="s">
        <v>129</v>
      </c>
      <c r="K180" s="126" t="s">
        <v>437</v>
      </c>
      <c r="L180" s="466">
        <v>1.8465883375273799</v>
      </c>
      <c r="M180" s="314">
        <v>1.8465883375273799</v>
      </c>
      <c r="N180" s="314">
        <v>1.77960425077394</v>
      </c>
      <c r="O180" s="314">
        <v>0.75492876151855004</v>
      </c>
      <c r="P180" s="314">
        <v>0</v>
      </c>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42"/>
    </row>
    <row r="181" spans="1:64" s="103" customFormat="1" ht="15" customHeight="1" x14ac:dyDescent="0.35">
      <c r="A181" s="44" t="s">
        <v>129</v>
      </c>
      <c r="B181" s="126" t="s">
        <v>438</v>
      </c>
      <c r="C181" s="313">
        <v>54</v>
      </c>
      <c r="D181" s="313">
        <v>1415</v>
      </c>
      <c r="E181" s="313">
        <v>2649</v>
      </c>
      <c r="F181" s="313">
        <v>1429</v>
      </c>
      <c r="G181" s="313">
        <v>62</v>
      </c>
      <c r="H181" s="313">
        <v>5609</v>
      </c>
      <c r="I181"/>
      <c r="J181" s="44" t="s">
        <v>129</v>
      </c>
      <c r="K181" s="126" t="s">
        <v>438</v>
      </c>
      <c r="L181" s="466">
        <v>10.154425475677501</v>
      </c>
      <c r="M181" s="314">
        <v>10.056664916632</v>
      </c>
      <c r="N181" s="314">
        <v>7.49497619349349</v>
      </c>
      <c r="O181" s="314">
        <v>2.6992776580914999</v>
      </c>
      <c r="P181" s="314">
        <v>0.1122436048301</v>
      </c>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42"/>
    </row>
    <row r="182" spans="1:64" s="103" customFormat="1" ht="15" customHeight="1" x14ac:dyDescent="0.35">
      <c r="A182" s="44" t="s">
        <v>129</v>
      </c>
      <c r="B182" s="126" t="s">
        <v>439</v>
      </c>
      <c r="C182" s="313">
        <v>112</v>
      </c>
      <c r="D182" s="313">
        <v>737</v>
      </c>
      <c r="E182" s="313">
        <v>2418</v>
      </c>
      <c r="F182" s="313">
        <v>1989</v>
      </c>
      <c r="G182" s="313">
        <v>443</v>
      </c>
      <c r="H182" s="313">
        <v>5699</v>
      </c>
      <c r="I182"/>
      <c r="J182" s="44" t="s">
        <v>129</v>
      </c>
      <c r="K182" s="126" t="s">
        <v>439</v>
      </c>
      <c r="L182" s="466">
        <v>10.317359740753499</v>
      </c>
      <c r="M182" s="314">
        <v>10.1145970997701</v>
      </c>
      <c r="N182" s="314">
        <v>8.7803465068703996</v>
      </c>
      <c r="O182" s="314">
        <v>4.4028459184966602</v>
      </c>
      <c r="P182" s="314">
        <v>0.80199866031827005</v>
      </c>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42"/>
    </row>
    <row r="183" spans="1:64" s="103" customFormat="1" ht="15" customHeight="1" x14ac:dyDescent="0.35">
      <c r="A183" s="44" t="s">
        <v>129</v>
      </c>
      <c r="B183" s="126" t="s">
        <v>440</v>
      </c>
      <c r="C183" s="313">
        <v>0</v>
      </c>
      <c r="D183" s="313" t="s">
        <v>177</v>
      </c>
      <c r="E183" s="313" t="s">
        <v>177</v>
      </c>
      <c r="F183" s="313">
        <v>254</v>
      </c>
      <c r="G183" s="313" t="s">
        <v>177</v>
      </c>
      <c r="H183" s="313">
        <v>320</v>
      </c>
      <c r="I183"/>
      <c r="J183" s="44" t="s">
        <v>129</v>
      </c>
      <c r="K183" s="126" t="s">
        <v>440</v>
      </c>
      <c r="L183" s="466">
        <v>0.57932183138114002</v>
      </c>
      <c r="M183" s="314" t="s">
        <v>177</v>
      </c>
      <c r="N183" s="314" t="s">
        <v>177</v>
      </c>
      <c r="O183" s="314">
        <v>0.46164708438184998</v>
      </c>
      <c r="P183" s="314" t="s">
        <v>177</v>
      </c>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s="42"/>
    </row>
    <row r="184" spans="1:64" s="103" customFormat="1" ht="15" customHeight="1" x14ac:dyDescent="0.35">
      <c r="A184" s="44" t="s">
        <v>129</v>
      </c>
      <c r="B184" s="126" t="s">
        <v>441</v>
      </c>
      <c r="C184" s="313">
        <v>0</v>
      </c>
      <c r="D184" s="313">
        <v>0</v>
      </c>
      <c r="E184" s="313">
        <v>210</v>
      </c>
      <c r="F184" s="313">
        <v>0</v>
      </c>
      <c r="G184" s="313">
        <v>0</v>
      </c>
      <c r="H184" s="313">
        <v>210</v>
      </c>
      <c r="I184"/>
      <c r="J184" s="44" t="s">
        <v>129</v>
      </c>
      <c r="K184" s="126" t="s">
        <v>441</v>
      </c>
      <c r="L184" s="466">
        <v>0.38017995184386999</v>
      </c>
      <c r="M184" s="314">
        <v>0.38017995184386999</v>
      </c>
      <c r="N184" s="314">
        <v>0.38017995184386999</v>
      </c>
      <c r="O184" s="314">
        <v>0</v>
      </c>
      <c r="P184" s="314">
        <v>0</v>
      </c>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s="42"/>
    </row>
    <row r="185" spans="1:64" s="103" customFormat="1" ht="15" customHeight="1" x14ac:dyDescent="0.35">
      <c r="A185" s="44" t="s">
        <v>129</v>
      </c>
      <c r="B185" s="126" t="s">
        <v>377</v>
      </c>
      <c r="C185" s="313">
        <v>1090</v>
      </c>
      <c r="D185" s="313">
        <v>10783</v>
      </c>
      <c r="E185" s="313">
        <v>14168</v>
      </c>
      <c r="F185" s="313">
        <v>24211</v>
      </c>
      <c r="G185" s="313">
        <v>2052</v>
      </c>
      <c r="H185" s="313">
        <v>52304</v>
      </c>
      <c r="I185"/>
      <c r="J185" s="44" t="s">
        <v>129</v>
      </c>
      <c r="K185" s="126" t="s">
        <v>377</v>
      </c>
      <c r="L185" s="466">
        <v>94.690153339247303</v>
      </c>
      <c r="M185" s="314">
        <v>92.716838351105295</v>
      </c>
      <c r="N185" s="314">
        <v>73.195503014283901</v>
      </c>
      <c r="O185" s="314">
        <v>47.546028929884002</v>
      </c>
      <c r="P185" s="314">
        <v>3.7149012437315601</v>
      </c>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s="42"/>
    </row>
    <row r="186" spans="1:64" s="103" customFormat="1" ht="15" customHeight="1" x14ac:dyDescent="0.35">
      <c r="A186" s="44" t="s">
        <v>129</v>
      </c>
      <c r="B186" s="126" t="s">
        <v>442</v>
      </c>
      <c r="C186" s="313">
        <v>33</v>
      </c>
      <c r="D186" s="313">
        <v>109</v>
      </c>
      <c r="E186" s="313">
        <v>162</v>
      </c>
      <c r="F186" s="313">
        <v>445</v>
      </c>
      <c r="G186" s="313">
        <v>0</v>
      </c>
      <c r="H186" s="313">
        <v>749</v>
      </c>
      <c r="I186"/>
      <c r="J186" s="44" t="s">
        <v>129</v>
      </c>
      <c r="K186" s="126" t="s">
        <v>442</v>
      </c>
      <c r="L186" s="466">
        <v>1.3559751615764799</v>
      </c>
      <c r="M186" s="314">
        <v>1.2962325977153</v>
      </c>
      <c r="N186" s="314">
        <v>1.0989010989011001</v>
      </c>
      <c r="O186" s="314">
        <v>0.80561942176440005</v>
      </c>
      <c r="P186" s="314">
        <v>0</v>
      </c>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s="42"/>
    </row>
    <row r="187" spans="1:64" s="103" customFormat="1" ht="15" customHeight="1" x14ac:dyDescent="0.35">
      <c r="A187" s="44" t="s">
        <v>129</v>
      </c>
      <c r="B187" s="126" t="s">
        <v>443</v>
      </c>
      <c r="C187" s="313">
        <v>19</v>
      </c>
      <c r="D187" s="313">
        <v>199</v>
      </c>
      <c r="E187" s="313">
        <v>326</v>
      </c>
      <c r="F187" s="313">
        <v>249</v>
      </c>
      <c r="G187" s="313">
        <v>0</v>
      </c>
      <c r="H187" s="313">
        <v>793</v>
      </c>
      <c r="I187"/>
      <c r="J187" s="44" t="s">
        <v>129</v>
      </c>
      <c r="K187" s="126" t="s">
        <v>443</v>
      </c>
      <c r="L187" s="466">
        <v>1.43563191339139</v>
      </c>
      <c r="M187" s="314">
        <v>1.4012346796531301</v>
      </c>
      <c r="N187" s="314">
        <v>1.04096891576299</v>
      </c>
      <c r="O187" s="314">
        <v>0.45078480004345001</v>
      </c>
      <c r="P187" s="314">
        <v>0</v>
      </c>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42"/>
    </row>
    <row r="188" spans="1:64" s="103" customFormat="1" ht="15" customHeight="1" x14ac:dyDescent="0.35">
      <c r="A188" s="44" t="s">
        <v>129</v>
      </c>
      <c r="B188" s="126" t="s">
        <v>444</v>
      </c>
      <c r="C188" s="313">
        <v>38</v>
      </c>
      <c r="D188" s="313">
        <v>659</v>
      </c>
      <c r="E188" s="313">
        <v>1805</v>
      </c>
      <c r="F188" s="313">
        <v>1018</v>
      </c>
      <c r="G188" s="313">
        <v>49</v>
      </c>
      <c r="H188" s="313">
        <v>3569</v>
      </c>
      <c r="I188"/>
      <c r="J188" s="44" t="s">
        <v>129</v>
      </c>
      <c r="K188" s="126" t="s">
        <v>444</v>
      </c>
      <c r="L188" s="466">
        <v>6.4612488006227702</v>
      </c>
      <c r="M188" s="314">
        <v>6.3924543331462598</v>
      </c>
      <c r="N188" s="314">
        <v>5.1994134366457301</v>
      </c>
      <c r="O188" s="314">
        <v>1.9316762315114899</v>
      </c>
      <c r="P188" s="314">
        <v>8.8708655430239994E-2</v>
      </c>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42"/>
    </row>
    <row r="189" spans="1:64" s="103" customFormat="1" ht="15" customHeight="1" x14ac:dyDescent="0.35">
      <c r="A189" s="44" t="s">
        <v>129</v>
      </c>
      <c r="B189" s="126" t="s">
        <v>445</v>
      </c>
      <c r="C189" s="313">
        <v>415</v>
      </c>
      <c r="D189" s="313">
        <v>2271</v>
      </c>
      <c r="E189" s="313">
        <v>4029</v>
      </c>
      <c r="F189" s="313">
        <v>2009</v>
      </c>
      <c r="G189" s="313">
        <v>347</v>
      </c>
      <c r="H189" s="313">
        <v>9071</v>
      </c>
      <c r="I189"/>
      <c r="J189" s="44" t="s">
        <v>129</v>
      </c>
      <c r="K189" s="126" t="s">
        <v>445</v>
      </c>
      <c r="L189" s="466">
        <v>16.4219635389322</v>
      </c>
      <c r="M189" s="314">
        <v>15.670655538859799</v>
      </c>
      <c r="N189" s="314">
        <v>11.5592809167768</v>
      </c>
      <c r="O189" s="314">
        <v>4.2652569835436402</v>
      </c>
      <c r="P189" s="314">
        <v>0.62820211090391997</v>
      </c>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42"/>
    </row>
    <row r="190" spans="1:64" s="103" customFormat="1" ht="15" customHeight="1" x14ac:dyDescent="0.35">
      <c r="A190" s="44" t="s">
        <v>129</v>
      </c>
      <c r="B190" s="126" t="s">
        <v>446</v>
      </c>
      <c r="C190" s="313">
        <v>21</v>
      </c>
      <c r="D190" s="313">
        <v>51</v>
      </c>
      <c r="E190" s="313">
        <v>61</v>
      </c>
      <c r="F190" s="313">
        <v>33</v>
      </c>
      <c r="G190" s="313">
        <v>6</v>
      </c>
      <c r="H190" s="313">
        <v>172</v>
      </c>
      <c r="I190"/>
      <c r="J190" s="44" t="s">
        <v>129</v>
      </c>
      <c r="K190" s="126" t="s">
        <v>446</v>
      </c>
      <c r="L190" s="466">
        <v>0.31138548436736002</v>
      </c>
      <c r="M190" s="314">
        <v>0.27336748918297998</v>
      </c>
      <c r="N190" s="314">
        <v>0.18103807230661001</v>
      </c>
      <c r="O190" s="314">
        <v>7.0604848199580003E-2</v>
      </c>
      <c r="P190" s="314" t="s">
        <v>161</v>
      </c>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42"/>
    </row>
    <row r="191" spans="1:64" s="103" customFormat="1" ht="15" customHeight="1" x14ac:dyDescent="0.35">
      <c r="A191" s="44" t="s">
        <v>129</v>
      </c>
      <c r="B191" s="126" t="s">
        <v>447</v>
      </c>
      <c r="C191" s="313">
        <v>0</v>
      </c>
      <c r="D191" s="313">
        <v>26</v>
      </c>
      <c r="E191" s="313">
        <v>70</v>
      </c>
      <c r="F191" s="313">
        <v>78</v>
      </c>
      <c r="G191" s="313">
        <v>24</v>
      </c>
      <c r="H191" s="313">
        <v>198</v>
      </c>
      <c r="I191"/>
      <c r="J191" s="44" t="s">
        <v>129</v>
      </c>
      <c r="K191" s="126" t="s">
        <v>447</v>
      </c>
      <c r="L191" s="466">
        <v>0.35845538316707998</v>
      </c>
      <c r="M191" s="314">
        <v>0.35845538316707998</v>
      </c>
      <c r="N191" s="314">
        <v>0.31138548436736002</v>
      </c>
      <c r="O191" s="314">
        <v>0.18465883375274</v>
      </c>
      <c r="P191" s="314" t="s">
        <v>161</v>
      </c>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s="42"/>
    </row>
    <row r="192" spans="1:64" s="103" customFormat="1" ht="15" customHeight="1" x14ac:dyDescent="0.35">
      <c r="A192" s="44" t="s">
        <v>129</v>
      </c>
      <c r="B192" s="126" t="s">
        <v>448</v>
      </c>
      <c r="C192" s="313">
        <v>626</v>
      </c>
      <c r="D192" s="313">
        <v>3429</v>
      </c>
      <c r="E192" s="313">
        <v>4002</v>
      </c>
      <c r="F192" s="313">
        <v>4697</v>
      </c>
      <c r="G192" s="313">
        <v>681</v>
      </c>
      <c r="H192" s="313">
        <v>13435</v>
      </c>
      <c r="I192"/>
      <c r="J192" s="44" t="s">
        <v>129</v>
      </c>
      <c r="K192" s="126" t="s">
        <v>448</v>
      </c>
      <c r="L192" s="466">
        <v>24.322465014392499</v>
      </c>
      <c r="M192" s="314">
        <v>23.1891666817532</v>
      </c>
      <c r="N192" s="314">
        <v>16.981371182359702</v>
      </c>
      <c r="O192" s="314">
        <v>9.7362275286492803</v>
      </c>
      <c r="P192" s="314">
        <v>1.2328692724079899</v>
      </c>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s="42"/>
    </row>
    <row r="193" spans="1:64" s="103" customFormat="1" ht="15" customHeight="1" x14ac:dyDescent="0.35">
      <c r="A193" s="44" t="s">
        <v>129</v>
      </c>
      <c r="B193" s="126" t="s">
        <v>449</v>
      </c>
      <c r="C193" s="313">
        <v>128</v>
      </c>
      <c r="D193" s="313">
        <v>525</v>
      </c>
      <c r="E193" s="313">
        <v>775</v>
      </c>
      <c r="F193" s="313">
        <v>444</v>
      </c>
      <c r="G193" s="313">
        <v>63</v>
      </c>
      <c r="H193" s="313">
        <v>1935</v>
      </c>
      <c r="I193"/>
      <c r="J193" s="44" t="s">
        <v>129</v>
      </c>
      <c r="K193" s="126" t="s">
        <v>449</v>
      </c>
      <c r="L193" s="466">
        <v>3.50308669913283</v>
      </c>
      <c r="M193" s="314">
        <v>3.27135796658037</v>
      </c>
      <c r="N193" s="314">
        <v>2.32090808697069</v>
      </c>
      <c r="O193" s="314">
        <v>0.91786302659449004</v>
      </c>
      <c r="P193" s="314">
        <v>0.11405398555316</v>
      </c>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s="42"/>
    </row>
    <row r="194" spans="1:64" s="103" customFormat="1" ht="15" customHeight="1" x14ac:dyDescent="0.35">
      <c r="A194" s="44" t="s">
        <v>129</v>
      </c>
      <c r="B194" s="126" t="s">
        <v>450</v>
      </c>
      <c r="C194" s="313">
        <v>0</v>
      </c>
      <c r="D194" s="313">
        <v>1214</v>
      </c>
      <c r="E194" s="313">
        <v>2281</v>
      </c>
      <c r="F194" s="313">
        <v>2405</v>
      </c>
      <c r="G194" s="313">
        <v>280</v>
      </c>
      <c r="H194" s="313">
        <v>6180</v>
      </c>
      <c r="I194"/>
      <c r="J194" s="44" t="s">
        <v>129</v>
      </c>
      <c r="K194" s="126" t="s">
        <v>450</v>
      </c>
      <c r="L194" s="466">
        <v>11.1881528685483</v>
      </c>
      <c r="M194" s="314">
        <v>11.1881528685483</v>
      </c>
      <c r="N194" s="314">
        <v>8.9903506707460608</v>
      </c>
      <c r="O194" s="314">
        <v>4.8608722414323697</v>
      </c>
      <c r="P194" s="314">
        <v>0.50690660245850006</v>
      </c>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42"/>
    </row>
    <row r="195" spans="1:64" s="103" customFormat="1" ht="15" customHeight="1" x14ac:dyDescent="0.35">
      <c r="A195" s="44" t="s">
        <v>129</v>
      </c>
      <c r="B195" s="126" t="s">
        <v>451</v>
      </c>
      <c r="C195" s="313">
        <v>0</v>
      </c>
      <c r="D195" s="313">
        <v>197</v>
      </c>
      <c r="E195" s="313">
        <v>162</v>
      </c>
      <c r="F195" s="313">
        <v>0</v>
      </c>
      <c r="G195" s="313">
        <v>0</v>
      </c>
      <c r="H195" s="313">
        <v>359</v>
      </c>
      <c r="I195"/>
      <c r="J195" s="44" t="s">
        <v>129</v>
      </c>
      <c r="K195" s="126" t="s">
        <v>451</v>
      </c>
      <c r="L195" s="466">
        <v>0.64992667958072003</v>
      </c>
      <c r="M195" s="314">
        <v>0.64992667958072003</v>
      </c>
      <c r="N195" s="314">
        <v>0.2932816771367</v>
      </c>
      <c r="O195" s="314">
        <v>0</v>
      </c>
      <c r="P195" s="314">
        <v>0</v>
      </c>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s="42"/>
    </row>
    <row r="196" spans="1:64" s="103" customFormat="1" ht="15" customHeight="1" x14ac:dyDescent="0.35">
      <c r="A196" s="44" t="s">
        <v>129</v>
      </c>
      <c r="B196" s="126" t="s">
        <v>452</v>
      </c>
      <c r="C196" s="313">
        <v>867</v>
      </c>
      <c r="D196" s="313">
        <v>6129</v>
      </c>
      <c r="E196" s="313">
        <v>5864</v>
      </c>
      <c r="F196" s="313">
        <v>6936</v>
      </c>
      <c r="G196" s="313">
        <v>989</v>
      </c>
      <c r="H196" s="313">
        <v>20785</v>
      </c>
      <c r="I196"/>
      <c r="J196" s="44" t="s">
        <v>129</v>
      </c>
      <c r="K196" s="126" t="s">
        <v>452</v>
      </c>
      <c r="L196" s="466">
        <v>37.628763328928102</v>
      </c>
      <c r="M196" s="314">
        <v>36.059163242029797</v>
      </c>
      <c r="N196" s="314">
        <v>24.9633397903579</v>
      </c>
      <c r="O196" s="314">
        <v>14.347267230298501</v>
      </c>
      <c r="P196" s="314">
        <v>1.7904665351123299</v>
      </c>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s="42"/>
    </row>
    <row r="197" spans="1:64" s="103" customFormat="1" ht="15" customHeight="1" x14ac:dyDescent="0.35">
      <c r="A197" s="44" t="s">
        <v>129</v>
      </c>
      <c r="B197" s="126" t="s">
        <v>453</v>
      </c>
      <c r="C197" s="313">
        <v>555</v>
      </c>
      <c r="D197" s="313">
        <v>3195</v>
      </c>
      <c r="E197" s="313">
        <v>6633</v>
      </c>
      <c r="F197" s="313">
        <v>0</v>
      </c>
      <c r="G197" s="313">
        <v>0</v>
      </c>
      <c r="H197" s="313">
        <v>10383</v>
      </c>
      <c r="I197"/>
      <c r="J197" s="44" t="s">
        <v>129</v>
      </c>
      <c r="K197" s="126" t="s">
        <v>453</v>
      </c>
      <c r="L197" s="466">
        <v>18.797183047594899</v>
      </c>
      <c r="M197" s="314">
        <v>17.7924217462933</v>
      </c>
      <c r="N197" s="314">
        <v>12.0082553360972</v>
      </c>
      <c r="O197" s="314">
        <v>0</v>
      </c>
      <c r="P197" s="314">
        <v>0</v>
      </c>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s="42"/>
    </row>
    <row r="198" spans="1:64" s="103" customFormat="1" ht="15" customHeight="1" x14ac:dyDescent="0.35">
      <c r="A198" s="44" t="s">
        <v>129</v>
      </c>
      <c r="B198" s="126" t="s">
        <v>454</v>
      </c>
      <c r="C198" s="313">
        <v>0</v>
      </c>
      <c r="D198" s="313">
        <v>0</v>
      </c>
      <c r="E198" s="313">
        <v>806</v>
      </c>
      <c r="F198" s="313">
        <v>4757</v>
      </c>
      <c r="G198" s="313">
        <v>0</v>
      </c>
      <c r="H198" s="313">
        <v>5563</v>
      </c>
      <c r="I198"/>
      <c r="J198" s="44" t="s">
        <v>129</v>
      </c>
      <c r="K198" s="126" t="s">
        <v>454</v>
      </c>
      <c r="L198" s="466">
        <v>10.0711479624165</v>
      </c>
      <c r="M198" s="314">
        <v>10.0711479624165</v>
      </c>
      <c r="N198" s="314">
        <v>10.0711479624165</v>
      </c>
      <c r="O198" s="314">
        <v>8.6119810996252504</v>
      </c>
      <c r="P198" s="314">
        <v>0</v>
      </c>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s="42"/>
    </row>
    <row r="199" spans="1:64" s="103" customFormat="1" ht="15" customHeight="1" x14ac:dyDescent="0.35">
      <c r="A199" s="44" t="s">
        <v>129</v>
      </c>
      <c r="B199" s="126" t="s">
        <v>455</v>
      </c>
      <c r="C199" s="313">
        <v>19</v>
      </c>
      <c r="D199" s="313">
        <v>82</v>
      </c>
      <c r="E199" s="313">
        <v>117</v>
      </c>
      <c r="F199" s="313">
        <v>131</v>
      </c>
      <c r="G199" s="313">
        <v>17</v>
      </c>
      <c r="H199" s="313">
        <v>366</v>
      </c>
      <c r="I199"/>
      <c r="J199" s="44" t="s">
        <v>129</v>
      </c>
      <c r="K199" s="126" t="s">
        <v>455</v>
      </c>
      <c r="L199" s="466">
        <v>0.66259934464217995</v>
      </c>
      <c r="M199" s="314">
        <v>0.62820211090391997</v>
      </c>
      <c r="N199" s="314">
        <v>0.47975089161251</v>
      </c>
      <c r="O199" s="314">
        <v>0.26793634701378</v>
      </c>
      <c r="P199" s="314" t="s">
        <v>161</v>
      </c>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s="42"/>
    </row>
    <row r="200" spans="1:64" s="103" customFormat="1" ht="15" customHeight="1" x14ac:dyDescent="0.35">
      <c r="A200" s="44" t="s">
        <v>129</v>
      </c>
      <c r="B200" s="126" t="s">
        <v>456</v>
      </c>
      <c r="C200" s="313">
        <v>4118</v>
      </c>
      <c r="D200" s="313">
        <v>17947</v>
      </c>
      <c r="E200" s="313">
        <v>16061</v>
      </c>
      <c r="F200" s="313">
        <v>10230</v>
      </c>
      <c r="G200" s="313">
        <v>2530</v>
      </c>
      <c r="H200" s="313">
        <v>50886</v>
      </c>
      <c r="I200"/>
      <c r="J200" s="44" t="s">
        <v>129</v>
      </c>
      <c r="K200" s="126" t="s">
        <v>456</v>
      </c>
      <c r="L200" s="466">
        <v>92.1230334739396</v>
      </c>
      <c r="M200" s="314">
        <v>84.667885656353604</v>
      </c>
      <c r="N200" s="314">
        <v>52.176982819487002</v>
      </c>
      <c r="O200" s="314">
        <v>23.100458026322901</v>
      </c>
      <c r="P200" s="314">
        <v>4.5802632293571302</v>
      </c>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s="42"/>
    </row>
    <row r="201" spans="1:64" s="103" customFormat="1" ht="15" customHeight="1" x14ac:dyDescent="0.35">
      <c r="A201" s="44" t="s">
        <v>129</v>
      </c>
      <c r="B201" s="126" t="s">
        <v>457</v>
      </c>
      <c r="C201" s="313">
        <v>261</v>
      </c>
      <c r="D201" s="313">
        <v>792</v>
      </c>
      <c r="E201" s="313">
        <v>641</v>
      </c>
      <c r="F201" s="313">
        <v>814</v>
      </c>
      <c r="G201" s="313">
        <v>0</v>
      </c>
      <c r="H201" s="313">
        <v>2508</v>
      </c>
      <c r="I201"/>
      <c r="J201" s="44" t="s">
        <v>129</v>
      </c>
      <c r="K201" s="126" t="s">
        <v>457</v>
      </c>
      <c r="L201" s="466">
        <v>4.5404348534496801</v>
      </c>
      <c r="M201" s="314">
        <v>4.0679254847294404</v>
      </c>
      <c r="N201" s="314">
        <v>2.6341039520611198</v>
      </c>
      <c r="O201" s="314">
        <v>1.4736499085757699</v>
      </c>
      <c r="P201" s="314">
        <v>0</v>
      </c>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s="42"/>
    </row>
    <row r="202" spans="1:64" s="103" customFormat="1" ht="15" customHeight="1" x14ac:dyDescent="0.35">
      <c r="A202" s="44" t="s">
        <v>129</v>
      </c>
      <c r="B202" s="126" t="s">
        <v>458</v>
      </c>
      <c r="C202" s="313">
        <v>944</v>
      </c>
      <c r="D202" s="313">
        <v>4342</v>
      </c>
      <c r="E202" s="313">
        <v>5195</v>
      </c>
      <c r="F202" s="313">
        <v>6674</v>
      </c>
      <c r="G202" s="313">
        <v>756</v>
      </c>
      <c r="H202" s="313">
        <v>17911</v>
      </c>
      <c r="I202"/>
      <c r="J202" s="44" t="s">
        <v>129</v>
      </c>
      <c r="K202" s="126" t="s">
        <v>458</v>
      </c>
      <c r="L202" s="466">
        <v>32.425729130836203</v>
      </c>
      <c r="M202" s="314">
        <v>30.7167297282619</v>
      </c>
      <c r="N202" s="314">
        <v>22.856056628708998</v>
      </c>
      <c r="O202" s="314">
        <v>13.4511287723808</v>
      </c>
      <c r="P202" s="314">
        <v>1.36864782663794</v>
      </c>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42"/>
    </row>
    <row r="203" spans="1:64" s="103" customFormat="1" ht="15" customHeight="1" x14ac:dyDescent="0.35">
      <c r="A203" s="44" t="s">
        <v>129</v>
      </c>
      <c r="B203" s="126" t="s">
        <v>459</v>
      </c>
      <c r="C203" s="313">
        <v>171</v>
      </c>
      <c r="D203" s="313">
        <v>1090</v>
      </c>
      <c r="E203" s="313">
        <v>3899</v>
      </c>
      <c r="F203" s="313">
        <v>3599</v>
      </c>
      <c r="G203" s="313">
        <v>1590</v>
      </c>
      <c r="H203" s="313">
        <v>10349</v>
      </c>
      <c r="I203"/>
      <c r="J203" s="44" t="s">
        <v>129</v>
      </c>
      <c r="K203" s="126" t="s">
        <v>459</v>
      </c>
      <c r="L203" s="466">
        <v>18.735630103010699</v>
      </c>
      <c r="M203" s="314">
        <v>18.4260549993664</v>
      </c>
      <c r="N203" s="314">
        <v>16.4527400112244</v>
      </c>
      <c r="O203" s="314">
        <v>9.3940655719897901</v>
      </c>
      <c r="P203" s="314">
        <v>2.8785053496750401</v>
      </c>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s="42"/>
    </row>
    <row r="204" spans="1:64" s="103" customFormat="1" ht="15" customHeight="1" x14ac:dyDescent="0.35">
      <c r="A204" s="44" t="s">
        <v>129</v>
      </c>
      <c r="B204" s="126" t="s">
        <v>460</v>
      </c>
      <c r="C204" s="313">
        <v>187</v>
      </c>
      <c r="D204" s="313">
        <v>962</v>
      </c>
      <c r="E204" s="313">
        <v>1242</v>
      </c>
      <c r="F204" s="313">
        <v>339</v>
      </c>
      <c r="G204" s="313">
        <v>0</v>
      </c>
      <c r="H204" s="313">
        <v>2730</v>
      </c>
      <c r="I204"/>
      <c r="J204" s="44" t="s">
        <v>129</v>
      </c>
      <c r="K204" s="126" t="s">
        <v>460</v>
      </c>
      <c r="L204" s="466">
        <v>4.9423393739703503</v>
      </c>
      <c r="M204" s="314">
        <v>4.6037981787569899</v>
      </c>
      <c r="N204" s="314">
        <v>2.8622119231674401</v>
      </c>
      <c r="O204" s="314">
        <v>0.61371906511939001</v>
      </c>
      <c r="P204" s="314">
        <v>0</v>
      </c>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s="42"/>
    </row>
    <row r="205" spans="1:64" s="103" customFormat="1" ht="15" customHeight="1" x14ac:dyDescent="0.35">
      <c r="A205" s="44" t="s">
        <v>129</v>
      </c>
      <c r="B205" s="126" t="s">
        <v>461</v>
      </c>
      <c r="C205" s="313">
        <v>18</v>
      </c>
      <c r="D205" s="313">
        <v>18</v>
      </c>
      <c r="E205" s="313">
        <v>29</v>
      </c>
      <c r="F205" s="313">
        <v>82</v>
      </c>
      <c r="G205" s="313">
        <v>0</v>
      </c>
      <c r="H205" s="313">
        <v>147</v>
      </c>
      <c r="I205"/>
      <c r="J205" s="44" t="s">
        <v>129</v>
      </c>
      <c r="K205" s="126" t="s">
        <v>461</v>
      </c>
      <c r="L205" s="466">
        <v>0.26612596629071</v>
      </c>
      <c r="M205" s="314">
        <v>0.23353911327551999</v>
      </c>
      <c r="N205" s="314">
        <v>0.20095226026033</v>
      </c>
      <c r="O205" s="314">
        <v>0.14845121929141999</v>
      </c>
      <c r="P205" s="314">
        <v>0</v>
      </c>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s="42"/>
    </row>
    <row r="206" spans="1:64" s="103" customFormat="1" ht="15" customHeight="1" x14ac:dyDescent="0.35">
      <c r="A206" s="44" t="s">
        <v>129</v>
      </c>
      <c r="B206" s="126" t="s">
        <v>462</v>
      </c>
      <c r="C206" s="313">
        <v>0</v>
      </c>
      <c r="D206" s="313">
        <v>0</v>
      </c>
      <c r="E206" s="313">
        <v>91</v>
      </c>
      <c r="F206" s="313">
        <v>16</v>
      </c>
      <c r="G206" s="313">
        <v>0</v>
      </c>
      <c r="H206" s="313">
        <v>107</v>
      </c>
      <c r="I206"/>
      <c r="J206" s="44" t="s">
        <v>129</v>
      </c>
      <c r="K206" s="126" t="s">
        <v>462</v>
      </c>
      <c r="L206" s="466">
        <v>0.19371073736807001</v>
      </c>
      <c r="M206" s="314">
        <v>0.19371073736807001</v>
      </c>
      <c r="N206" s="314">
        <v>0.19371073736807001</v>
      </c>
      <c r="O206" s="314" t="s">
        <v>161</v>
      </c>
      <c r="P206" s="314">
        <v>0</v>
      </c>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42"/>
    </row>
    <row r="207" spans="1:64" s="103" customFormat="1" ht="15" customHeight="1" x14ac:dyDescent="0.35">
      <c r="A207" s="44" t="s">
        <v>129</v>
      </c>
      <c r="B207" s="126" t="s">
        <v>463</v>
      </c>
      <c r="C207" s="313">
        <v>0</v>
      </c>
      <c r="D207" s="313">
        <v>25</v>
      </c>
      <c r="E207" s="313">
        <v>189</v>
      </c>
      <c r="F207" s="313">
        <v>495</v>
      </c>
      <c r="G207" s="313">
        <v>0</v>
      </c>
      <c r="H207" s="313">
        <v>709</v>
      </c>
      <c r="I207"/>
      <c r="J207" s="44" t="s">
        <v>129</v>
      </c>
      <c r="K207" s="126" t="s">
        <v>463</v>
      </c>
      <c r="L207" s="466">
        <v>1.2835599326538401</v>
      </c>
      <c r="M207" s="314">
        <v>1.2835599326538401</v>
      </c>
      <c r="N207" s="314">
        <v>1.2383004145771901</v>
      </c>
      <c r="O207" s="314">
        <v>0.89613845791769997</v>
      </c>
      <c r="P207" s="314">
        <v>0</v>
      </c>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s="42"/>
    </row>
    <row r="208" spans="1:64" s="103" customFormat="1" ht="15" customHeight="1" x14ac:dyDescent="0.35">
      <c r="A208" s="44" t="s">
        <v>129</v>
      </c>
      <c r="B208" s="126" t="s">
        <v>464</v>
      </c>
      <c r="C208" s="313">
        <v>365</v>
      </c>
      <c r="D208" s="313">
        <v>2775</v>
      </c>
      <c r="E208" s="313">
        <v>9148</v>
      </c>
      <c r="F208" s="313">
        <v>9376</v>
      </c>
      <c r="G208" s="313">
        <v>716</v>
      </c>
      <c r="H208" s="313">
        <v>22380</v>
      </c>
      <c r="I208"/>
      <c r="J208" s="44" t="s">
        <v>129</v>
      </c>
      <c r="K208" s="126" t="s">
        <v>464</v>
      </c>
      <c r="L208" s="466">
        <v>40.516320582218398</v>
      </c>
      <c r="M208" s="314">
        <v>39.855531618299302</v>
      </c>
      <c r="N208" s="314">
        <v>34.831725111791002</v>
      </c>
      <c r="O208" s="314">
        <v>18.2703622571827</v>
      </c>
      <c r="P208" s="314">
        <v>1.2962325977153</v>
      </c>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42"/>
    </row>
    <row r="209" spans="1:64" s="103" customFormat="1" ht="15" customHeight="1" x14ac:dyDescent="0.35">
      <c r="A209" s="44" t="s">
        <v>129</v>
      </c>
      <c r="B209" s="126" t="s">
        <v>465</v>
      </c>
      <c r="C209" s="313">
        <v>300</v>
      </c>
      <c r="D209" s="313">
        <v>3864</v>
      </c>
      <c r="E209" s="313">
        <v>4609</v>
      </c>
      <c r="F209" s="313">
        <v>4204</v>
      </c>
      <c r="G209" s="313">
        <v>1469</v>
      </c>
      <c r="H209" s="313">
        <v>14446</v>
      </c>
      <c r="I209"/>
      <c r="J209" s="44" t="s">
        <v>129</v>
      </c>
      <c r="K209" s="126" t="s">
        <v>465</v>
      </c>
      <c r="L209" s="466">
        <v>26.152759925412301</v>
      </c>
      <c r="M209" s="314">
        <v>25.609645708492501</v>
      </c>
      <c r="N209" s="314">
        <v>18.6143345945652</v>
      </c>
      <c r="O209" s="314">
        <v>10.270289841953799</v>
      </c>
      <c r="P209" s="314">
        <v>2.6594492821840401</v>
      </c>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42"/>
    </row>
    <row r="210" spans="1:64" s="103" customFormat="1" ht="15" customHeight="1" x14ac:dyDescent="0.35">
      <c r="A210" s="44" t="s">
        <v>129</v>
      </c>
      <c r="B210" s="126" t="s">
        <v>466</v>
      </c>
      <c r="C210" s="313">
        <v>190</v>
      </c>
      <c r="D210" s="313">
        <v>1370</v>
      </c>
      <c r="E210" s="313">
        <v>6571</v>
      </c>
      <c r="F210" s="313">
        <v>0</v>
      </c>
      <c r="G210" s="313">
        <v>0</v>
      </c>
      <c r="H210" s="313">
        <v>8131</v>
      </c>
      <c r="I210"/>
      <c r="J210" s="44" t="s">
        <v>129</v>
      </c>
      <c r="K210" s="126" t="s">
        <v>466</v>
      </c>
      <c r="L210" s="466">
        <v>14.7202056592501</v>
      </c>
      <c r="M210" s="314">
        <v>14.3762333218676</v>
      </c>
      <c r="N210" s="314">
        <v>11.8960117312671</v>
      </c>
      <c r="O210" s="314">
        <v>0</v>
      </c>
      <c r="P210" s="314">
        <v>0</v>
      </c>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s="42"/>
    </row>
    <row r="211" spans="1:64" s="103" customFormat="1" ht="15" customHeight="1" x14ac:dyDescent="0.35">
      <c r="A211" s="44" t="s">
        <v>129</v>
      </c>
      <c r="B211" s="126" t="s">
        <v>467</v>
      </c>
      <c r="C211" s="313">
        <v>0</v>
      </c>
      <c r="D211" s="313">
        <v>173</v>
      </c>
      <c r="E211" s="313">
        <v>405</v>
      </c>
      <c r="F211" s="313">
        <v>0</v>
      </c>
      <c r="G211" s="313">
        <v>0</v>
      </c>
      <c r="H211" s="313">
        <v>578</v>
      </c>
      <c r="I211"/>
      <c r="J211" s="44" t="s">
        <v>129</v>
      </c>
      <c r="K211" s="126" t="s">
        <v>467</v>
      </c>
      <c r="L211" s="466">
        <v>1.0464000579321799</v>
      </c>
      <c r="M211" s="314">
        <v>1.0464000579321799</v>
      </c>
      <c r="N211" s="314">
        <v>0.73320419284174998</v>
      </c>
      <c r="O211" s="314">
        <v>0</v>
      </c>
      <c r="P211" s="314">
        <v>0</v>
      </c>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s="42"/>
    </row>
    <row r="212" spans="1:64" s="103" customFormat="1" ht="15" customHeight="1" x14ac:dyDescent="0.35">
      <c r="A212" s="44" t="s">
        <v>129</v>
      </c>
      <c r="B212" s="126" t="s">
        <v>468</v>
      </c>
      <c r="C212" s="313">
        <v>0</v>
      </c>
      <c r="D212" s="313">
        <v>59</v>
      </c>
      <c r="E212" s="313">
        <v>718</v>
      </c>
      <c r="F212" s="313">
        <v>1894</v>
      </c>
      <c r="G212" s="313">
        <v>0</v>
      </c>
      <c r="H212" s="313">
        <v>2671</v>
      </c>
      <c r="I212"/>
      <c r="J212" s="44" t="s">
        <v>129</v>
      </c>
      <c r="K212" s="126" t="s">
        <v>468</v>
      </c>
      <c r="L212" s="466">
        <v>4.8355269113094499</v>
      </c>
      <c r="M212" s="314">
        <v>4.8355269113094499</v>
      </c>
      <c r="N212" s="314">
        <v>4.7287144486485504</v>
      </c>
      <c r="O212" s="314">
        <v>3.4288610894871199</v>
      </c>
      <c r="P212" s="314">
        <v>0</v>
      </c>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s="42"/>
    </row>
    <row r="213" spans="1:64" s="103" customFormat="1" ht="15" customHeight="1" x14ac:dyDescent="0.35">
      <c r="A213" s="44" t="s">
        <v>129</v>
      </c>
      <c r="B213" s="126" t="s">
        <v>469</v>
      </c>
      <c r="C213" s="313">
        <v>494</v>
      </c>
      <c r="D213" s="313">
        <v>3406</v>
      </c>
      <c r="E213" s="313">
        <v>1370</v>
      </c>
      <c r="F213" s="313">
        <v>2542</v>
      </c>
      <c r="G213" s="313">
        <v>108</v>
      </c>
      <c r="H213" s="313">
        <v>7920</v>
      </c>
      <c r="I213"/>
      <c r="J213" s="44" t="s">
        <v>129</v>
      </c>
      <c r="K213" s="126" t="s">
        <v>469</v>
      </c>
      <c r="L213" s="466">
        <v>14.3382153266832</v>
      </c>
      <c r="M213" s="314">
        <v>13.443887249488601</v>
      </c>
      <c r="N213" s="314">
        <v>7.27773050672557</v>
      </c>
      <c r="O213" s="314">
        <v>4.7975089161250599</v>
      </c>
      <c r="P213" s="314">
        <v>0.19552111809112999</v>
      </c>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42"/>
    </row>
    <row r="214" spans="1:64" s="103" customFormat="1" ht="15" customHeight="1" x14ac:dyDescent="0.35">
      <c r="A214" s="44" t="s">
        <v>129</v>
      </c>
      <c r="B214" s="126" t="s">
        <v>470</v>
      </c>
      <c r="C214" s="313">
        <v>0</v>
      </c>
      <c r="D214" s="313">
        <v>0</v>
      </c>
      <c r="E214" s="313">
        <v>256</v>
      </c>
      <c r="F214" s="313">
        <v>0</v>
      </c>
      <c r="G214" s="313">
        <v>0</v>
      </c>
      <c r="H214" s="313">
        <v>256</v>
      </c>
      <c r="I214"/>
      <c r="J214" s="44" t="s">
        <v>129</v>
      </c>
      <c r="K214" s="126" t="s">
        <v>470</v>
      </c>
      <c r="L214" s="466">
        <v>0.46345746510490998</v>
      </c>
      <c r="M214" s="314">
        <v>0.46345746510490998</v>
      </c>
      <c r="N214" s="314">
        <v>0.46345746510490998</v>
      </c>
      <c r="O214" s="314">
        <v>0</v>
      </c>
      <c r="P214" s="314">
        <v>0</v>
      </c>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s="42"/>
    </row>
    <row r="215" spans="1:64" s="103" customFormat="1" ht="15" customHeight="1" x14ac:dyDescent="0.35">
      <c r="A215" s="44" t="s">
        <v>129</v>
      </c>
      <c r="B215" s="126" t="s">
        <v>471</v>
      </c>
      <c r="C215" s="313">
        <v>0</v>
      </c>
      <c r="D215" s="313">
        <v>238</v>
      </c>
      <c r="E215" s="313">
        <v>0</v>
      </c>
      <c r="F215" s="313">
        <v>0</v>
      </c>
      <c r="G215" s="313">
        <v>0</v>
      </c>
      <c r="H215" s="313">
        <v>238</v>
      </c>
      <c r="I215"/>
      <c r="J215" s="44" t="s">
        <v>129</v>
      </c>
      <c r="K215" s="126" t="s">
        <v>471</v>
      </c>
      <c r="L215" s="466">
        <v>0.43087061208972</v>
      </c>
      <c r="M215" s="314">
        <v>0.43087061208972</v>
      </c>
      <c r="N215" s="314">
        <v>0</v>
      </c>
      <c r="O215" s="314">
        <v>0</v>
      </c>
      <c r="P215" s="314">
        <v>0</v>
      </c>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s="42"/>
    </row>
    <row r="216" spans="1:64" s="103" customFormat="1" ht="15" customHeight="1" x14ac:dyDescent="0.35">
      <c r="A216" s="44" t="s">
        <v>129</v>
      </c>
      <c r="B216" s="126" t="s">
        <v>472</v>
      </c>
      <c r="C216" s="313">
        <v>188</v>
      </c>
      <c r="D216" s="313">
        <v>401</v>
      </c>
      <c r="E216" s="313">
        <v>327</v>
      </c>
      <c r="F216" s="313">
        <v>1917</v>
      </c>
      <c r="G216" s="313">
        <v>0</v>
      </c>
      <c r="H216" s="313">
        <v>2833</v>
      </c>
      <c r="I216"/>
      <c r="J216" s="44" t="s">
        <v>129</v>
      </c>
      <c r="K216" s="126" t="s">
        <v>472</v>
      </c>
      <c r="L216" s="466">
        <v>5.1288085884461498</v>
      </c>
      <c r="M216" s="314">
        <v>4.7884570125097303</v>
      </c>
      <c r="N216" s="314">
        <v>4.0624943425602398</v>
      </c>
      <c r="O216" s="314">
        <v>3.4704998461176402</v>
      </c>
      <c r="P216" s="314">
        <v>0</v>
      </c>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s="42"/>
    </row>
    <row r="217" spans="1:64" s="103" customFormat="1" ht="15" customHeight="1" x14ac:dyDescent="0.35">
      <c r="A217" s="44" t="s">
        <v>129</v>
      </c>
      <c r="B217" s="126" t="s">
        <v>473</v>
      </c>
      <c r="C217" s="313">
        <v>203</v>
      </c>
      <c r="D217" s="313">
        <v>1800</v>
      </c>
      <c r="E217" s="313">
        <v>2769</v>
      </c>
      <c r="F217" s="313">
        <v>1896</v>
      </c>
      <c r="G217" s="313">
        <v>313</v>
      </c>
      <c r="H217" s="313">
        <v>6981</v>
      </c>
      <c r="I217"/>
      <c r="J217" s="44" t="s">
        <v>129</v>
      </c>
      <c r="K217" s="126" t="s">
        <v>473</v>
      </c>
      <c r="L217" s="466">
        <v>12.638267827724199</v>
      </c>
      <c r="M217" s="314">
        <v>12.270760540941801</v>
      </c>
      <c r="N217" s="314">
        <v>9.0120752394228507</v>
      </c>
      <c r="O217" s="314">
        <v>3.99913101725293</v>
      </c>
      <c r="P217" s="314">
        <v>0.56664916631967999</v>
      </c>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s="42"/>
    </row>
    <row r="218" spans="1:64" s="103" customFormat="1" ht="15" customHeight="1" x14ac:dyDescent="0.35">
      <c r="A218" s="44" t="s">
        <v>129</v>
      </c>
      <c r="B218" s="126" t="s">
        <v>474</v>
      </c>
      <c r="C218" s="313">
        <v>0</v>
      </c>
      <c r="D218" s="313">
        <v>300</v>
      </c>
      <c r="E218" s="313">
        <v>1794</v>
      </c>
      <c r="F218" s="313">
        <v>0</v>
      </c>
      <c r="G218" s="313">
        <v>0</v>
      </c>
      <c r="H218" s="313">
        <v>2094</v>
      </c>
      <c r="I218"/>
      <c r="J218" s="44" t="s">
        <v>129</v>
      </c>
      <c r="K218" s="126" t="s">
        <v>474</v>
      </c>
      <c r="L218" s="466">
        <v>3.7909372341003298</v>
      </c>
      <c r="M218" s="314">
        <v>3.7909372341003298</v>
      </c>
      <c r="N218" s="314">
        <v>3.2478230171805098</v>
      </c>
      <c r="O218" s="314">
        <v>0</v>
      </c>
      <c r="P218" s="314">
        <v>0</v>
      </c>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s="42"/>
    </row>
    <row r="219" spans="1:64" s="103" customFormat="1" ht="15" customHeight="1" x14ac:dyDescent="0.35">
      <c r="A219" s="44" t="s">
        <v>129</v>
      </c>
      <c r="B219" s="126" t="s">
        <v>475</v>
      </c>
      <c r="C219" s="313">
        <v>0</v>
      </c>
      <c r="D219" s="313">
        <v>227</v>
      </c>
      <c r="E219" s="313">
        <v>0</v>
      </c>
      <c r="F219" s="313">
        <v>0</v>
      </c>
      <c r="G219" s="313">
        <v>0</v>
      </c>
      <c r="H219" s="313">
        <v>227</v>
      </c>
      <c r="I219"/>
      <c r="J219" s="44" t="s">
        <v>129</v>
      </c>
      <c r="K219" s="126" t="s">
        <v>475</v>
      </c>
      <c r="L219" s="466">
        <v>0.41095642413599998</v>
      </c>
      <c r="M219" s="314">
        <v>0.41095642413599998</v>
      </c>
      <c r="N219" s="314">
        <v>0</v>
      </c>
      <c r="O219" s="314">
        <v>0</v>
      </c>
      <c r="P219" s="314">
        <v>0</v>
      </c>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s="42"/>
    </row>
    <row r="220" spans="1:64" s="103" customFormat="1" ht="25" customHeight="1" x14ac:dyDescent="0.35">
      <c r="A220" s="126" t="s">
        <v>128</v>
      </c>
      <c r="B220" s="126" t="s">
        <v>424</v>
      </c>
      <c r="C220" s="316">
        <v>0</v>
      </c>
      <c r="D220" s="316">
        <v>47</v>
      </c>
      <c r="E220" s="316">
        <v>380</v>
      </c>
      <c r="F220" s="316">
        <v>976</v>
      </c>
      <c r="G220" s="316">
        <v>42</v>
      </c>
      <c r="H220" s="316">
        <v>1445</v>
      </c>
      <c r="I220"/>
      <c r="J220" s="126" t="s">
        <v>128</v>
      </c>
      <c r="K220" s="126" t="s">
        <v>424</v>
      </c>
      <c r="L220" s="314">
        <v>2.8475150750798099</v>
      </c>
      <c r="M220" s="314">
        <v>2.8475150750798099</v>
      </c>
      <c r="N220" s="314">
        <v>2.7548969376896699</v>
      </c>
      <c r="O220" s="314">
        <v>2.0060694438970601</v>
      </c>
      <c r="P220" s="314">
        <v>8.2765144050760006E-2</v>
      </c>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s="42"/>
    </row>
    <row r="221" spans="1:64" ht="15" customHeight="1" x14ac:dyDescent="0.35">
      <c r="A221" s="126" t="s">
        <v>128</v>
      </c>
      <c r="B221" s="126" t="s">
        <v>425</v>
      </c>
      <c r="C221" s="316">
        <v>366</v>
      </c>
      <c r="D221" s="316">
        <v>1562</v>
      </c>
      <c r="E221" s="316">
        <v>2437</v>
      </c>
      <c r="F221" s="316">
        <v>3710</v>
      </c>
      <c r="G221" s="316">
        <v>0</v>
      </c>
      <c r="H221" s="316">
        <v>8075</v>
      </c>
      <c r="J221" s="126" t="s">
        <v>128</v>
      </c>
      <c r="K221" s="126" t="s">
        <v>425</v>
      </c>
      <c r="L221" s="314">
        <v>15.9125842430931</v>
      </c>
      <c r="M221" s="314">
        <v>15.191345130650699</v>
      </c>
      <c r="N221" s="314">
        <v>12.113270011429501</v>
      </c>
      <c r="O221" s="314">
        <v>7.31092105781737</v>
      </c>
      <c r="P221" s="314">
        <v>0</v>
      </c>
    </row>
    <row r="222" spans="1:64" ht="15" customHeight="1" x14ac:dyDescent="0.35">
      <c r="A222" s="126" t="s">
        <v>128</v>
      </c>
      <c r="B222" s="126" t="s">
        <v>426</v>
      </c>
      <c r="C222" s="316">
        <v>365</v>
      </c>
      <c r="D222" s="316">
        <v>2486</v>
      </c>
      <c r="E222" s="316">
        <v>3829</v>
      </c>
      <c r="F222" s="316">
        <v>3374</v>
      </c>
      <c r="G222" s="316">
        <v>1546</v>
      </c>
      <c r="H222" s="316">
        <v>11600</v>
      </c>
      <c r="J222" s="126" t="s">
        <v>128</v>
      </c>
      <c r="K222" s="126" t="s">
        <v>426</v>
      </c>
      <c r="L222" s="314">
        <v>22.858944547353499</v>
      </c>
      <c r="M222" s="314">
        <v>22.139676033579001</v>
      </c>
      <c r="N222" s="314">
        <v>17.240767745241001</v>
      </c>
      <c r="O222" s="314">
        <v>9.6953454459464794</v>
      </c>
      <c r="P222" s="314">
        <v>3.0465455405352202</v>
      </c>
    </row>
    <row r="223" spans="1:64" ht="15" customHeight="1" x14ac:dyDescent="0.35">
      <c r="A223" s="126" t="s">
        <v>128</v>
      </c>
      <c r="B223" s="126" t="s">
        <v>427</v>
      </c>
      <c r="C223" s="316">
        <v>0</v>
      </c>
      <c r="D223" s="316">
        <v>196</v>
      </c>
      <c r="E223" s="316">
        <v>0</v>
      </c>
      <c r="F223" s="316">
        <v>0</v>
      </c>
      <c r="G223" s="316">
        <v>0</v>
      </c>
      <c r="H223" s="316">
        <v>196</v>
      </c>
      <c r="J223" s="126" t="s">
        <v>128</v>
      </c>
      <c r="K223" s="126" t="s">
        <v>427</v>
      </c>
      <c r="L223" s="314">
        <v>0.38623733890355999</v>
      </c>
      <c r="M223" s="314">
        <v>0.38623733890355999</v>
      </c>
      <c r="N223" s="314">
        <v>0</v>
      </c>
      <c r="O223" s="314">
        <v>0</v>
      </c>
      <c r="P223" s="314">
        <v>0</v>
      </c>
    </row>
    <row r="224" spans="1:64" ht="15" customHeight="1" x14ac:dyDescent="0.35">
      <c r="A224" s="126" t="s">
        <v>128</v>
      </c>
      <c r="B224" s="126" t="s">
        <v>428</v>
      </c>
      <c r="C224" s="316">
        <v>406</v>
      </c>
      <c r="D224" s="316">
        <v>6732</v>
      </c>
      <c r="E224" s="316">
        <v>9428</v>
      </c>
      <c r="F224" s="316">
        <v>4020</v>
      </c>
      <c r="G224" s="316">
        <v>2035</v>
      </c>
      <c r="H224" s="316">
        <v>22621</v>
      </c>
      <c r="J224" s="126" t="s">
        <v>128</v>
      </c>
      <c r="K224" s="126" t="s">
        <v>428</v>
      </c>
      <c r="L224" s="314">
        <v>44.576912466007201</v>
      </c>
      <c r="M224" s="314">
        <v>43.776849406849799</v>
      </c>
      <c r="N224" s="314">
        <v>30.510779174713299</v>
      </c>
      <c r="O224" s="314">
        <v>11.9319749339849</v>
      </c>
      <c r="P224" s="314">
        <v>4.0101682891262396</v>
      </c>
    </row>
    <row r="225" spans="1:16" ht="15" customHeight="1" x14ac:dyDescent="0.35">
      <c r="A225" s="126" t="s">
        <v>128</v>
      </c>
      <c r="B225" s="126" t="s">
        <v>429</v>
      </c>
      <c r="C225" s="316">
        <v>225</v>
      </c>
      <c r="D225" s="316">
        <v>2250</v>
      </c>
      <c r="E225" s="316">
        <v>2610</v>
      </c>
      <c r="F225" s="316">
        <v>6324</v>
      </c>
      <c r="G225" s="316">
        <v>392</v>
      </c>
      <c r="H225" s="316">
        <v>11801</v>
      </c>
      <c r="J225" s="126" t="s">
        <v>128</v>
      </c>
      <c r="K225" s="126" t="s">
        <v>429</v>
      </c>
      <c r="L225" s="314">
        <v>23.255034879596401</v>
      </c>
      <c r="M225" s="314">
        <v>22.811650179324499</v>
      </c>
      <c r="N225" s="314">
        <v>18.377803176605099</v>
      </c>
      <c r="O225" s="314">
        <v>13.2345406534505</v>
      </c>
      <c r="P225" s="314">
        <v>0.77247467780711998</v>
      </c>
    </row>
    <row r="226" spans="1:16" ht="15" customHeight="1" x14ac:dyDescent="0.35">
      <c r="A226" s="126" t="s">
        <v>128</v>
      </c>
      <c r="B226" s="126" t="s">
        <v>430</v>
      </c>
      <c r="C226" s="316">
        <v>0</v>
      </c>
      <c r="D226" s="316">
        <v>431</v>
      </c>
      <c r="E226" s="316">
        <v>1260</v>
      </c>
      <c r="F226" s="316">
        <v>214</v>
      </c>
      <c r="G226" s="316">
        <v>0</v>
      </c>
      <c r="H226" s="316">
        <v>1905</v>
      </c>
      <c r="J226" s="126" t="s">
        <v>128</v>
      </c>
      <c r="K226" s="126" t="s">
        <v>430</v>
      </c>
      <c r="L226" s="314">
        <v>3.75399046230245</v>
      </c>
      <c r="M226" s="314">
        <v>3.75399046230245</v>
      </c>
      <c r="N226" s="314">
        <v>2.9046624364481901</v>
      </c>
      <c r="O226" s="314">
        <v>0.42170811492531002</v>
      </c>
      <c r="P226" s="314">
        <v>0</v>
      </c>
    </row>
    <row r="227" spans="1:16" ht="15" customHeight="1" x14ac:dyDescent="0.35">
      <c r="A227" s="126" t="s">
        <v>128</v>
      </c>
      <c r="B227" s="126" t="s">
        <v>431</v>
      </c>
      <c r="C227" s="316">
        <v>343</v>
      </c>
      <c r="D227" s="316">
        <v>4549</v>
      </c>
      <c r="E227" s="316">
        <v>4873</v>
      </c>
      <c r="F227" s="316">
        <v>5234</v>
      </c>
      <c r="G227" s="316">
        <v>1862</v>
      </c>
      <c r="H227" s="316">
        <v>16861</v>
      </c>
      <c r="J227" s="126" t="s">
        <v>128</v>
      </c>
      <c r="K227" s="126" t="s">
        <v>431</v>
      </c>
      <c r="L227" s="314">
        <v>33.226264139045398</v>
      </c>
      <c r="M227" s="314">
        <v>32.550348795964197</v>
      </c>
      <c r="N227" s="314">
        <v>23.586095455799502</v>
      </c>
      <c r="O227" s="314">
        <v>13.9833681472431</v>
      </c>
      <c r="P227" s="314">
        <v>3.6692547195838099</v>
      </c>
    </row>
    <row r="228" spans="1:16" ht="15" customHeight="1" x14ac:dyDescent="0.35">
      <c r="A228" s="126" t="s">
        <v>128</v>
      </c>
      <c r="B228" s="126" t="s">
        <v>432</v>
      </c>
      <c r="C228" s="316">
        <v>5</v>
      </c>
      <c r="D228" s="316">
        <v>31</v>
      </c>
      <c r="E228" s="316">
        <v>60</v>
      </c>
      <c r="F228" s="316">
        <v>57</v>
      </c>
      <c r="G228" s="316">
        <v>26</v>
      </c>
      <c r="H228" s="316">
        <v>179</v>
      </c>
      <c r="J228" s="126" t="s">
        <v>128</v>
      </c>
      <c r="K228" s="126" t="s">
        <v>432</v>
      </c>
      <c r="L228" s="314">
        <v>0.35273716154967999</v>
      </c>
      <c r="M228" s="314">
        <v>0.34288416821029999</v>
      </c>
      <c r="N228" s="314">
        <v>0.28179560950617</v>
      </c>
      <c r="O228" s="314">
        <v>0.16355968943365001</v>
      </c>
      <c r="P228" s="314">
        <v>5.1235565364759997E-2</v>
      </c>
    </row>
    <row r="229" spans="1:16" ht="15" customHeight="1" x14ac:dyDescent="0.35">
      <c r="A229" s="126" t="s">
        <v>128</v>
      </c>
      <c r="B229" s="126" t="s">
        <v>433</v>
      </c>
      <c r="C229" s="316">
        <v>23</v>
      </c>
      <c r="D229" s="316">
        <v>45</v>
      </c>
      <c r="E229" s="316">
        <v>94</v>
      </c>
      <c r="F229" s="316">
        <v>383</v>
      </c>
      <c r="G229" s="316">
        <v>10</v>
      </c>
      <c r="H229" s="316">
        <v>555</v>
      </c>
      <c r="J229" s="126" t="s">
        <v>128</v>
      </c>
      <c r="K229" s="126" t="s">
        <v>433</v>
      </c>
      <c r="L229" s="314">
        <v>1.0936822606707901</v>
      </c>
      <c r="M229" s="314">
        <v>1.04835849130966</v>
      </c>
      <c r="N229" s="314">
        <v>0.95968155125526999</v>
      </c>
      <c r="O229" s="314">
        <v>0.77444527647498995</v>
      </c>
      <c r="P229" s="314" t="s">
        <v>161</v>
      </c>
    </row>
    <row r="230" spans="1:16" ht="15" customHeight="1" x14ac:dyDescent="0.35">
      <c r="A230" s="126" t="s">
        <v>128</v>
      </c>
      <c r="B230" s="126" t="s">
        <v>434</v>
      </c>
      <c r="C230" s="316">
        <v>264</v>
      </c>
      <c r="D230" s="316">
        <v>2393</v>
      </c>
      <c r="E230" s="316">
        <v>2259</v>
      </c>
      <c r="F230" s="316">
        <v>2065</v>
      </c>
      <c r="G230" s="316">
        <v>394</v>
      </c>
      <c r="H230" s="316">
        <v>7375</v>
      </c>
      <c r="J230" s="126" t="s">
        <v>128</v>
      </c>
      <c r="K230" s="126" t="s">
        <v>434</v>
      </c>
      <c r="L230" s="314">
        <v>14.533165175580301</v>
      </c>
      <c r="M230" s="314">
        <v>14.0129271272613</v>
      </c>
      <c r="N230" s="314">
        <v>9.2972845150356704</v>
      </c>
      <c r="O230" s="314">
        <v>4.8457021243053697</v>
      </c>
      <c r="P230" s="314">
        <v>0.77641587514287003</v>
      </c>
    </row>
    <row r="231" spans="1:16" ht="15" customHeight="1" x14ac:dyDescent="0.35">
      <c r="A231" s="126" t="s">
        <v>128</v>
      </c>
      <c r="B231" s="126" t="s">
        <v>435</v>
      </c>
      <c r="C231" s="316">
        <v>15</v>
      </c>
      <c r="D231" s="316">
        <v>584</v>
      </c>
      <c r="E231" s="316">
        <v>1218</v>
      </c>
      <c r="F231" s="316">
        <v>796</v>
      </c>
      <c r="G231" s="316">
        <v>56</v>
      </c>
      <c r="H231" s="316">
        <v>2669</v>
      </c>
      <c r="J231" s="126" t="s">
        <v>128</v>
      </c>
      <c r="K231" s="126" t="s">
        <v>435</v>
      </c>
      <c r="L231" s="314">
        <v>5.2595278445591802</v>
      </c>
      <c r="M231" s="314">
        <v>5.2299688645410498</v>
      </c>
      <c r="N231" s="314">
        <v>4.0791392425018698</v>
      </c>
      <c r="O231" s="314">
        <v>1.67895006502976</v>
      </c>
      <c r="P231" s="314">
        <v>0.11035352540102</v>
      </c>
    </row>
    <row r="232" spans="1:16" ht="15" customHeight="1" x14ac:dyDescent="0.35">
      <c r="A232" s="126" t="s">
        <v>128</v>
      </c>
      <c r="B232" s="126" t="s">
        <v>436</v>
      </c>
      <c r="C232" s="316">
        <v>0</v>
      </c>
      <c r="D232" s="316">
        <v>26</v>
      </c>
      <c r="E232" s="316">
        <v>453</v>
      </c>
      <c r="F232" s="316">
        <v>2186</v>
      </c>
      <c r="G232" s="316">
        <v>0</v>
      </c>
      <c r="H232" s="316">
        <v>2665</v>
      </c>
      <c r="J232" s="126" t="s">
        <v>128</v>
      </c>
      <c r="K232" s="126" t="s">
        <v>436</v>
      </c>
      <c r="L232" s="314">
        <v>5.2516454498876799</v>
      </c>
      <c r="M232" s="314">
        <v>5.2516454498876799</v>
      </c>
      <c r="N232" s="314">
        <v>5.2004098845229203</v>
      </c>
      <c r="O232" s="314">
        <v>4.30772868797541</v>
      </c>
      <c r="P232" s="314">
        <v>0</v>
      </c>
    </row>
    <row r="233" spans="1:16" ht="15" customHeight="1" x14ac:dyDescent="0.35">
      <c r="A233" s="126" t="s">
        <v>128</v>
      </c>
      <c r="B233" s="126" t="s">
        <v>437</v>
      </c>
      <c r="C233" s="316">
        <v>0</v>
      </c>
      <c r="D233" s="316">
        <v>50</v>
      </c>
      <c r="E233" s="316">
        <v>420</v>
      </c>
      <c r="F233" s="316">
        <v>484</v>
      </c>
      <c r="G233" s="316">
        <v>0</v>
      </c>
      <c r="H233" s="316">
        <v>954</v>
      </c>
      <c r="J233" s="126" t="s">
        <v>128</v>
      </c>
      <c r="K233" s="126" t="s">
        <v>437</v>
      </c>
      <c r="L233" s="314">
        <v>1.87995112915304</v>
      </c>
      <c r="M233" s="314">
        <v>1.87995112915304</v>
      </c>
      <c r="N233" s="314">
        <v>1.78142119575927</v>
      </c>
      <c r="O233" s="314">
        <v>0.95376975525164998</v>
      </c>
      <c r="P233" s="314">
        <v>0</v>
      </c>
    </row>
    <row r="234" spans="1:16" ht="15" customHeight="1" x14ac:dyDescent="0.35">
      <c r="A234" s="126" t="s">
        <v>128</v>
      </c>
      <c r="B234" s="126" t="s">
        <v>438</v>
      </c>
      <c r="C234" s="316">
        <v>71</v>
      </c>
      <c r="D234" s="316">
        <v>1416</v>
      </c>
      <c r="E234" s="316">
        <v>2246</v>
      </c>
      <c r="F234" s="316">
        <v>1587</v>
      </c>
      <c r="G234" s="316">
        <v>91</v>
      </c>
      <c r="H234" s="316">
        <v>5411</v>
      </c>
      <c r="J234" s="126" t="s">
        <v>128</v>
      </c>
      <c r="K234" s="126" t="s">
        <v>438</v>
      </c>
      <c r="L234" s="314">
        <v>10.662909391873299</v>
      </c>
      <c r="M234" s="314">
        <v>10.5229968864541</v>
      </c>
      <c r="N234" s="314">
        <v>7.7326291727426799</v>
      </c>
      <c r="O234" s="314">
        <v>3.3066645646947501</v>
      </c>
      <c r="P234" s="314">
        <v>0.17932447877665</v>
      </c>
    </row>
    <row r="235" spans="1:16" ht="15" customHeight="1" x14ac:dyDescent="0.35">
      <c r="A235" s="126" t="s">
        <v>128</v>
      </c>
      <c r="B235" s="126" t="s">
        <v>439</v>
      </c>
      <c r="C235" s="316">
        <v>128</v>
      </c>
      <c r="D235" s="316">
        <v>665</v>
      </c>
      <c r="E235" s="316">
        <v>2047</v>
      </c>
      <c r="F235" s="316">
        <v>2076</v>
      </c>
      <c r="G235" s="316">
        <v>428</v>
      </c>
      <c r="H235" s="316">
        <v>5344</v>
      </c>
      <c r="J235" s="126" t="s">
        <v>128</v>
      </c>
      <c r="K235" s="126" t="s">
        <v>439</v>
      </c>
      <c r="L235" s="314">
        <v>10.5308792811256</v>
      </c>
      <c r="M235" s="314">
        <v>10.2786426516376</v>
      </c>
      <c r="N235" s="314">
        <v>8.9681945375004908</v>
      </c>
      <c r="O235" s="314">
        <v>4.9343790643597503</v>
      </c>
      <c r="P235" s="314">
        <v>0.84341622985063003</v>
      </c>
    </row>
    <row r="236" spans="1:16" ht="15" customHeight="1" x14ac:dyDescent="0.35">
      <c r="A236" s="126" t="s">
        <v>128</v>
      </c>
      <c r="B236" s="126" t="s">
        <v>440</v>
      </c>
      <c r="C236" s="316">
        <v>0</v>
      </c>
      <c r="D236" s="316" t="s">
        <v>177</v>
      </c>
      <c r="E236" s="316">
        <v>295</v>
      </c>
      <c r="F236" s="316">
        <v>412</v>
      </c>
      <c r="G236" s="316" t="s">
        <v>177</v>
      </c>
      <c r="H236" s="316">
        <v>759</v>
      </c>
      <c r="J236" s="126" t="s">
        <v>128</v>
      </c>
      <c r="K236" s="126" t="s">
        <v>440</v>
      </c>
      <c r="L236" s="314">
        <v>1.4956843889173499</v>
      </c>
      <c r="M236" s="314" t="s">
        <v>177</v>
      </c>
      <c r="N236" s="314">
        <v>1.3991250541914599</v>
      </c>
      <c r="O236" s="314">
        <v>0.81779844716825001</v>
      </c>
      <c r="P236" s="314" t="s">
        <v>177</v>
      </c>
    </row>
    <row r="237" spans="1:16" ht="15" customHeight="1" x14ac:dyDescent="0.35">
      <c r="A237" s="126" t="s">
        <v>128</v>
      </c>
      <c r="B237" s="126" t="s">
        <v>441</v>
      </c>
      <c r="C237" s="316">
        <v>0</v>
      </c>
      <c r="D237" s="316">
        <v>0</v>
      </c>
      <c r="E237" s="316">
        <v>182</v>
      </c>
      <c r="F237" s="316">
        <v>0</v>
      </c>
      <c r="G237" s="316">
        <v>0</v>
      </c>
      <c r="H237" s="316">
        <v>182</v>
      </c>
      <c r="J237" s="126" t="s">
        <v>128</v>
      </c>
      <c r="K237" s="126" t="s">
        <v>441</v>
      </c>
      <c r="L237" s="314">
        <v>0.35864895755330001</v>
      </c>
      <c r="M237" s="314">
        <v>0.35864895755330001</v>
      </c>
      <c r="N237" s="314">
        <v>0.35864895755330001</v>
      </c>
      <c r="O237" s="314">
        <v>0</v>
      </c>
      <c r="P237" s="314">
        <v>0</v>
      </c>
    </row>
    <row r="238" spans="1:16" ht="15" customHeight="1" x14ac:dyDescent="0.35">
      <c r="A238" s="126" t="s">
        <v>128</v>
      </c>
      <c r="B238" s="126" t="s">
        <v>377</v>
      </c>
      <c r="C238" s="316">
        <v>1086</v>
      </c>
      <c r="D238" s="316">
        <v>8628</v>
      </c>
      <c r="E238" s="316">
        <v>11821</v>
      </c>
      <c r="F238" s="316">
        <v>24328</v>
      </c>
      <c r="G238" s="316">
        <v>2291</v>
      </c>
      <c r="H238" s="316">
        <v>48154</v>
      </c>
      <c r="J238" s="126" t="s">
        <v>128</v>
      </c>
      <c r="K238" s="126" t="s">
        <v>377</v>
      </c>
      <c r="L238" s="314">
        <v>94.892208252867206</v>
      </c>
      <c r="M238" s="314">
        <v>92.752138099554699</v>
      </c>
      <c r="N238" s="314">
        <v>75.749812793126594</v>
      </c>
      <c r="O238" s="314">
        <v>52.455365940172598</v>
      </c>
      <c r="P238" s="314">
        <v>4.5146415481023103</v>
      </c>
    </row>
    <row r="239" spans="1:16" ht="15" customHeight="1" x14ac:dyDescent="0.35">
      <c r="A239" s="126" t="s">
        <v>128</v>
      </c>
      <c r="B239" s="126" t="s">
        <v>442</v>
      </c>
      <c r="C239" s="316">
        <v>33</v>
      </c>
      <c r="D239" s="316">
        <v>97</v>
      </c>
      <c r="E239" s="316">
        <v>123</v>
      </c>
      <c r="F239" s="316">
        <v>478</v>
      </c>
      <c r="G239" s="316">
        <v>0</v>
      </c>
      <c r="H239" s="316">
        <v>731</v>
      </c>
      <c r="J239" s="126" t="s">
        <v>128</v>
      </c>
      <c r="K239" s="126" t="s">
        <v>442</v>
      </c>
      <c r="L239" s="314">
        <v>1.4405076262168399</v>
      </c>
      <c r="M239" s="314">
        <v>1.3754778701769601</v>
      </c>
      <c r="N239" s="314">
        <v>1.1843297993930599</v>
      </c>
      <c r="O239" s="314">
        <v>0.94194616324438996</v>
      </c>
      <c r="P239" s="314">
        <v>0</v>
      </c>
    </row>
    <row r="240" spans="1:16" ht="15" customHeight="1" x14ac:dyDescent="0.35">
      <c r="A240" s="126" t="s">
        <v>128</v>
      </c>
      <c r="B240" s="126" t="s">
        <v>443</v>
      </c>
      <c r="C240" s="316">
        <v>29</v>
      </c>
      <c r="D240" s="316">
        <v>160</v>
      </c>
      <c r="E240" s="316">
        <v>0</v>
      </c>
      <c r="F240" s="316">
        <v>0</v>
      </c>
      <c r="G240" s="316">
        <v>0</v>
      </c>
      <c r="H240" s="316">
        <v>189</v>
      </c>
      <c r="J240" s="126" t="s">
        <v>128</v>
      </c>
      <c r="K240" s="126" t="s">
        <v>443</v>
      </c>
      <c r="L240" s="314">
        <v>0.37244314822843</v>
      </c>
      <c r="M240" s="314">
        <v>0.31529578686005</v>
      </c>
      <c r="N240" s="314">
        <v>0</v>
      </c>
      <c r="O240" s="314">
        <v>0</v>
      </c>
      <c r="P240" s="314">
        <v>0</v>
      </c>
    </row>
    <row r="241" spans="1:16" ht="15" customHeight="1" x14ac:dyDescent="0.35">
      <c r="A241" s="126" t="s">
        <v>128</v>
      </c>
      <c r="B241" s="126" t="s">
        <v>444</v>
      </c>
      <c r="C241" s="316">
        <v>34</v>
      </c>
      <c r="D241" s="316">
        <v>594</v>
      </c>
      <c r="E241" s="316">
        <v>1362</v>
      </c>
      <c r="F241" s="316">
        <v>1113</v>
      </c>
      <c r="G241" s="316">
        <v>34</v>
      </c>
      <c r="H241" s="316">
        <v>3137</v>
      </c>
      <c r="J241" s="126" t="s">
        <v>128</v>
      </c>
      <c r="K241" s="126" t="s">
        <v>444</v>
      </c>
      <c r="L241" s="314">
        <v>6.18176802112482</v>
      </c>
      <c r="M241" s="314">
        <v>6.1147676664170598</v>
      </c>
      <c r="N241" s="314">
        <v>4.9442320576991303</v>
      </c>
      <c r="O241" s="314">
        <v>2.2602766720529699</v>
      </c>
      <c r="P241" s="314">
        <v>6.7000354707760001E-2</v>
      </c>
    </row>
    <row r="242" spans="1:16" ht="15" customHeight="1" x14ac:dyDescent="0.35">
      <c r="A242" s="126" t="s">
        <v>128</v>
      </c>
      <c r="B242" s="126" t="s">
        <v>445</v>
      </c>
      <c r="C242" s="316">
        <v>346</v>
      </c>
      <c r="D242" s="316">
        <v>2534</v>
      </c>
      <c r="E242" s="316">
        <v>3598</v>
      </c>
      <c r="F242" s="316">
        <v>2247</v>
      </c>
      <c r="G242" s="316">
        <v>454</v>
      </c>
      <c r="H242" s="316">
        <v>9179</v>
      </c>
      <c r="J242" s="126" t="s">
        <v>128</v>
      </c>
      <c r="K242" s="126" t="s">
        <v>445</v>
      </c>
      <c r="L242" s="314">
        <v>18.0881251724274</v>
      </c>
      <c r="M242" s="314">
        <v>17.406298033342502</v>
      </c>
      <c r="N242" s="314">
        <v>12.4128010089465</v>
      </c>
      <c r="O242" s="314">
        <v>5.3225870019311898</v>
      </c>
      <c r="P242" s="314">
        <v>0.89465179521538996</v>
      </c>
    </row>
    <row r="243" spans="1:16" ht="15" customHeight="1" x14ac:dyDescent="0.35">
      <c r="A243" s="126" t="s">
        <v>128</v>
      </c>
      <c r="B243" s="126" t="s">
        <v>446</v>
      </c>
      <c r="C243" s="316">
        <v>16</v>
      </c>
      <c r="D243" s="316">
        <v>43</v>
      </c>
      <c r="E243" s="316">
        <v>71</v>
      </c>
      <c r="F243" s="316">
        <v>43</v>
      </c>
      <c r="G243" s="316">
        <v>9</v>
      </c>
      <c r="H243" s="316">
        <v>182</v>
      </c>
      <c r="J243" s="126" t="s">
        <v>128</v>
      </c>
      <c r="K243" s="126" t="s">
        <v>446</v>
      </c>
      <c r="L243" s="314">
        <v>0.35864895755330001</v>
      </c>
      <c r="M243" s="314">
        <v>0.32711937886730003</v>
      </c>
      <c r="N243" s="314">
        <v>0.24238363614865999</v>
      </c>
      <c r="O243" s="314">
        <v>0.10247113072951999</v>
      </c>
      <c r="P243" s="314" t="s">
        <v>161</v>
      </c>
    </row>
    <row r="244" spans="1:16" ht="15" customHeight="1" x14ac:dyDescent="0.35">
      <c r="A244" s="126" t="s">
        <v>128</v>
      </c>
      <c r="B244" s="126" t="s">
        <v>447</v>
      </c>
      <c r="C244" s="316" t="s">
        <v>177</v>
      </c>
      <c r="D244" s="316" t="s">
        <v>177</v>
      </c>
      <c r="E244" s="316">
        <v>54</v>
      </c>
      <c r="F244" s="316">
        <v>87</v>
      </c>
      <c r="G244" s="316">
        <v>31</v>
      </c>
      <c r="H244" s="316">
        <v>186</v>
      </c>
      <c r="J244" s="126" t="s">
        <v>128</v>
      </c>
      <c r="K244" s="126" t="s">
        <v>447</v>
      </c>
      <c r="L244" s="314" t="s">
        <v>177</v>
      </c>
      <c r="M244" s="314" t="s">
        <v>177</v>
      </c>
      <c r="N244" s="314">
        <v>0.33894297087455</v>
      </c>
      <c r="O244" s="314">
        <v>0.23253064280929001</v>
      </c>
      <c r="P244" s="314">
        <v>6.1088558704129999E-2</v>
      </c>
    </row>
    <row r="245" spans="1:16" ht="15" customHeight="1" x14ac:dyDescent="0.35">
      <c r="A245" s="126" t="s">
        <v>128</v>
      </c>
      <c r="B245" s="126" t="s">
        <v>448</v>
      </c>
      <c r="C245" s="316">
        <v>501</v>
      </c>
      <c r="D245" s="316">
        <v>3347</v>
      </c>
      <c r="E245" s="316">
        <v>3290</v>
      </c>
      <c r="F245" s="316">
        <v>4578</v>
      </c>
      <c r="G245" s="316">
        <v>578</v>
      </c>
      <c r="H245" s="316">
        <v>12294</v>
      </c>
      <c r="J245" s="126" t="s">
        <v>128</v>
      </c>
      <c r="K245" s="126" t="s">
        <v>448</v>
      </c>
      <c r="L245" s="314">
        <v>24.226540022859002</v>
      </c>
      <c r="M245" s="314">
        <v>23.239270090253399</v>
      </c>
      <c r="N245" s="314">
        <v>16.643676348874799</v>
      </c>
      <c r="O245" s="314">
        <v>10.1604067315651</v>
      </c>
      <c r="P245" s="314">
        <v>1.13900603003192</v>
      </c>
    </row>
    <row r="246" spans="1:16" ht="15" customHeight="1" x14ac:dyDescent="0.35">
      <c r="A246" s="126" t="s">
        <v>128</v>
      </c>
      <c r="B246" s="126" t="s">
        <v>449</v>
      </c>
      <c r="C246" s="316">
        <v>122</v>
      </c>
      <c r="D246" s="316">
        <v>515</v>
      </c>
      <c r="E246" s="316">
        <v>728</v>
      </c>
      <c r="F246" s="316">
        <v>518</v>
      </c>
      <c r="G246" s="316">
        <v>89</v>
      </c>
      <c r="H246" s="316">
        <v>1972</v>
      </c>
      <c r="J246" s="126" t="s">
        <v>128</v>
      </c>
      <c r="K246" s="126" t="s">
        <v>449</v>
      </c>
      <c r="L246" s="314">
        <v>3.8860205730500899</v>
      </c>
      <c r="M246" s="314">
        <v>3.6456075355693098</v>
      </c>
      <c r="N246" s="314">
        <v>2.63074922161353</v>
      </c>
      <c r="O246" s="314">
        <v>1.19615339140031</v>
      </c>
      <c r="P246" s="314">
        <v>0.17538328144090001</v>
      </c>
    </row>
    <row r="247" spans="1:16" ht="15" customHeight="1" x14ac:dyDescent="0.35">
      <c r="A247" s="126" t="s">
        <v>128</v>
      </c>
      <c r="B247" s="126" t="s">
        <v>450</v>
      </c>
      <c r="C247" s="316">
        <v>0</v>
      </c>
      <c r="D247" s="316">
        <v>1213</v>
      </c>
      <c r="E247" s="316">
        <v>1913</v>
      </c>
      <c r="F247" s="316">
        <v>2577</v>
      </c>
      <c r="G247" s="316">
        <v>382</v>
      </c>
      <c r="H247" s="316">
        <v>6085</v>
      </c>
      <c r="J247" s="126" t="s">
        <v>128</v>
      </c>
      <c r="K247" s="126" t="s">
        <v>450</v>
      </c>
      <c r="L247" s="314">
        <v>11.9910928940212</v>
      </c>
      <c r="M247" s="314">
        <v>11.9910928940212</v>
      </c>
      <c r="N247" s="314">
        <v>9.6007567098884703</v>
      </c>
      <c r="O247" s="314">
        <v>5.8310014582430201</v>
      </c>
      <c r="P247" s="314">
        <v>0.75276869112835998</v>
      </c>
    </row>
    <row r="248" spans="1:16" ht="15" customHeight="1" x14ac:dyDescent="0.35">
      <c r="A248" s="126" t="s">
        <v>128</v>
      </c>
      <c r="B248" s="126" t="s">
        <v>451</v>
      </c>
      <c r="C248" s="316">
        <v>0</v>
      </c>
      <c r="D248" s="316">
        <v>199</v>
      </c>
      <c r="E248" s="316">
        <v>183</v>
      </c>
      <c r="F248" s="316">
        <v>0</v>
      </c>
      <c r="G248" s="316">
        <v>0</v>
      </c>
      <c r="H248" s="316">
        <v>382</v>
      </c>
      <c r="J248" s="126" t="s">
        <v>128</v>
      </c>
      <c r="K248" s="126" t="s">
        <v>451</v>
      </c>
      <c r="L248" s="314">
        <v>0.75276869112835998</v>
      </c>
      <c r="M248" s="314">
        <v>0.75276869112835998</v>
      </c>
      <c r="N248" s="314">
        <v>0.36061955622118003</v>
      </c>
      <c r="O248" s="314">
        <v>0</v>
      </c>
      <c r="P248" s="314">
        <v>0</v>
      </c>
    </row>
    <row r="249" spans="1:16" ht="15" customHeight="1" x14ac:dyDescent="0.35">
      <c r="A249" s="126" t="s">
        <v>128</v>
      </c>
      <c r="B249" s="126" t="s">
        <v>452</v>
      </c>
      <c r="C249" s="316">
        <v>736</v>
      </c>
      <c r="D249" s="316">
        <v>5294</v>
      </c>
      <c r="E249" s="316">
        <v>5021</v>
      </c>
      <c r="F249" s="316">
        <v>7027</v>
      </c>
      <c r="G249" s="316">
        <v>1127</v>
      </c>
      <c r="H249" s="316">
        <v>19205</v>
      </c>
      <c r="J249" s="126" t="s">
        <v>128</v>
      </c>
      <c r="K249" s="126" t="s">
        <v>452</v>
      </c>
      <c r="L249" s="314">
        <v>37.845347416545202</v>
      </c>
      <c r="M249" s="314">
        <v>36.394986796988903</v>
      </c>
      <c r="N249" s="314">
        <v>25.962637449257102</v>
      </c>
      <c r="O249" s="314">
        <v>16.0682615378552</v>
      </c>
      <c r="P249" s="314">
        <v>2.2208646986954599</v>
      </c>
    </row>
    <row r="250" spans="1:16" ht="15" customHeight="1" x14ac:dyDescent="0.35">
      <c r="A250" s="126" t="s">
        <v>128</v>
      </c>
      <c r="B250" s="126" t="s">
        <v>453</v>
      </c>
      <c r="C250" s="316">
        <v>407</v>
      </c>
      <c r="D250" s="316">
        <v>2774</v>
      </c>
      <c r="E250" s="316">
        <v>5871</v>
      </c>
      <c r="F250" s="316">
        <v>0</v>
      </c>
      <c r="G250" s="316">
        <v>0</v>
      </c>
      <c r="H250" s="316">
        <v>9052</v>
      </c>
      <c r="J250" s="126" t="s">
        <v>128</v>
      </c>
      <c r="K250" s="126" t="s">
        <v>453</v>
      </c>
      <c r="L250" s="314">
        <v>17.837859141607201</v>
      </c>
      <c r="M250" s="314">
        <v>17.035825483781998</v>
      </c>
      <c r="N250" s="314">
        <v>11.5693847790959</v>
      </c>
      <c r="O250" s="314">
        <v>0</v>
      </c>
      <c r="P250" s="314">
        <v>0</v>
      </c>
    </row>
    <row r="251" spans="1:16" ht="15" customHeight="1" x14ac:dyDescent="0.35">
      <c r="A251" s="126" t="s">
        <v>128</v>
      </c>
      <c r="B251" s="126" t="s">
        <v>454</v>
      </c>
      <c r="C251" s="316">
        <v>0</v>
      </c>
      <c r="D251" s="316">
        <v>0</v>
      </c>
      <c r="E251" s="316">
        <v>561</v>
      </c>
      <c r="F251" s="316">
        <v>4969</v>
      </c>
      <c r="G251" s="316">
        <v>0</v>
      </c>
      <c r="H251" s="316">
        <v>5530</v>
      </c>
      <c r="J251" s="126" t="s">
        <v>128</v>
      </c>
      <c r="K251" s="126" t="s">
        <v>454</v>
      </c>
      <c r="L251" s="314">
        <v>10.8974106333504</v>
      </c>
      <c r="M251" s="314">
        <v>10.8974106333504</v>
      </c>
      <c r="N251" s="314">
        <v>10.8974106333504</v>
      </c>
      <c r="O251" s="314">
        <v>9.79190478067237</v>
      </c>
      <c r="P251" s="314">
        <v>0</v>
      </c>
    </row>
    <row r="252" spans="1:16" ht="15" customHeight="1" x14ac:dyDescent="0.35">
      <c r="A252" s="126" t="s">
        <v>128</v>
      </c>
      <c r="B252" s="126" t="s">
        <v>455</v>
      </c>
      <c r="C252" s="316" t="s">
        <v>177</v>
      </c>
      <c r="D252" s="316">
        <v>68</v>
      </c>
      <c r="E252" s="316">
        <v>85</v>
      </c>
      <c r="F252" s="316">
        <v>135</v>
      </c>
      <c r="G252" s="316" t="s">
        <v>177</v>
      </c>
      <c r="H252" s="316">
        <v>313</v>
      </c>
      <c r="J252" s="126" t="s">
        <v>128</v>
      </c>
      <c r="K252" s="126" t="s">
        <v>455</v>
      </c>
      <c r="L252" s="314" t="s">
        <v>177</v>
      </c>
      <c r="M252" s="314">
        <v>0.58526780435895998</v>
      </c>
      <c r="N252" s="314">
        <v>0.45126709494343997</v>
      </c>
      <c r="O252" s="314">
        <v>0.28376620817404002</v>
      </c>
      <c r="P252" s="314" t="s">
        <v>177</v>
      </c>
    </row>
    <row r="253" spans="1:16" ht="15" customHeight="1" x14ac:dyDescent="0.35">
      <c r="A253" s="126" t="s">
        <v>128</v>
      </c>
      <c r="B253" s="126" t="s">
        <v>456</v>
      </c>
      <c r="C253" s="316">
        <v>3841</v>
      </c>
      <c r="D253" s="316">
        <v>14762</v>
      </c>
      <c r="E253" s="316">
        <v>15378</v>
      </c>
      <c r="F253" s="316">
        <v>10193</v>
      </c>
      <c r="G253" s="316">
        <v>2766</v>
      </c>
      <c r="H253" s="316">
        <v>46940</v>
      </c>
      <c r="J253" s="126" t="s">
        <v>128</v>
      </c>
      <c r="K253" s="126" t="s">
        <v>456</v>
      </c>
      <c r="L253" s="314">
        <v>92.499901470066604</v>
      </c>
      <c r="M253" s="314">
        <v>84.930831986757596</v>
      </c>
      <c r="N253" s="314">
        <v>55.840854451582402</v>
      </c>
      <c r="O253" s="314">
        <v>25.536988136996001</v>
      </c>
      <c r="P253" s="314">
        <v>5.4506759153430799</v>
      </c>
    </row>
    <row r="254" spans="1:16" ht="15" customHeight="1" x14ac:dyDescent="0.35">
      <c r="A254" s="126" t="s">
        <v>128</v>
      </c>
      <c r="B254" s="126" t="s">
        <v>457</v>
      </c>
      <c r="C254" s="316">
        <v>264</v>
      </c>
      <c r="D254" s="316">
        <v>673</v>
      </c>
      <c r="E254" s="316">
        <v>563</v>
      </c>
      <c r="F254" s="316">
        <v>845</v>
      </c>
      <c r="G254" s="316">
        <v>0</v>
      </c>
      <c r="H254" s="316">
        <v>2345</v>
      </c>
      <c r="J254" s="126" t="s">
        <v>128</v>
      </c>
      <c r="K254" s="126" t="s">
        <v>457</v>
      </c>
      <c r="L254" s="314">
        <v>4.6210538761675801</v>
      </c>
      <c r="M254" s="314">
        <v>4.1008158278484999</v>
      </c>
      <c r="N254" s="314">
        <v>2.7746029243684198</v>
      </c>
      <c r="O254" s="314">
        <v>1.66515587435463</v>
      </c>
      <c r="P254" s="314">
        <v>0</v>
      </c>
    </row>
    <row r="255" spans="1:16" ht="15" customHeight="1" x14ac:dyDescent="0.35">
      <c r="A255" s="126" t="s">
        <v>128</v>
      </c>
      <c r="B255" s="126" t="s">
        <v>458</v>
      </c>
      <c r="C255" s="316">
        <v>816</v>
      </c>
      <c r="D255" s="316">
        <v>3918</v>
      </c>
      <c r="E255" s="316">
        <v>4336</v>
      </c>
      <c r="F255" s="316">
        <v>6625</v>
      </c>
      <c r="G255" s="316">
        <v>794</v>
      </c>
      <c r="H255" s="316">
        <v>16489</v>
      </c>
      <c r="J255" s="126" t="s">
        <v>128</v>
      </c>
      <c r="K255" s="126" t="s">
        <v>458</v>
      </c>
      <c r="L255" s="314">
        <v>32.493201434595797</v>
      </c>
      <c r="M255" s="314">
        <v>30.885192921609601</v>
      </c>
      <c r="N255" s="314">
        <v>23.1643873408742</v>
      </c>
      <c r="O255" s="314">
        <v>14.619871516966899</v>
      </c>
      <c r="P255" s="314">
        <v>1.5646553422929901</v>
      </c>
    </row>
    <row r="256" spans="1:16" ht="15" customHeight="1" x14ac:dyDescent="0.35">
      <c r="A256" s="126" t="s">
        <v>128</v>
      </c>
      <c r="B256" s="126" t="s">
        <v>459</v>
      </c>
      <c r="C256" s="316">
        <v>199</v>
      </c>
      <c r="D256" s="316">
        <v>1024</v>
      </c>
      <c r="E256" s="316">
        <v>3184</v>
      </c>
      <c r="F256" s="316">
        <v>3547</v>
      </c>
      <c r="G256" s="316">
        <v>1740</v>
      </c>
      <c r="H256" s="316">
        <v>9694</v>
      </c>
      <c r="J256" s="126" t="s">
        <v>128</v>
      </c>
      <c r="K256" s="126" t="s">
        <v>459</v>
      </c>
      <c r="L256" s="314">
        <v>19.102983486383199</v>
      </c>
      <c r="M256" s="314">
        <v>18.710834351475999</v>
      </c>
      <c r="N256" s="314">
        <v>16.692941315571701</v>
      </c>
      <c r="O256" s="314">
        <v>10.4185551570567</v>
      </c>
      <c r="P256" s="314">
        <v>3.4288416821030201</v>
      </c>
    </row>
    <row r="257" spans="1:16" ht="15" customHeight="1" x14ac:dyDescent="0.35">
      <c r="A257" s="126" t="s">
        <v>128</v>
      </c>
      <c r="B257" s="126" t="s">
        <v>460</v>
      </c>
      <c r="C257" s="316">
        <v>183</v>
      </c>
      <c r="D257" s="316">
        <v>784</v>
      </c>
      <c r="E257" s="316">
        <v>1048</v>
      </c>
      <c r="F257" s="316">
        <v>311</v>
      </c>
      <c r="G257" s="316">
        <v>0</v>
      </c>
      <c r="H257" s="316">
        <v>2326</v>
      </c>
      <c r="J257" s="126" t="s">
        <v>128</v>
      </c>
      <c r="K257" s="126" t="s">
        <v>460</v>
      </c>
      <c r="L257" s="314">
        <v>4.5836125014779503</v>
      </c>
      <c r="M257" s="314">
        <v>4.2229929452567703</v>
      </c>
      <c r="N257" s="314">
        <v>2.6780435896425301</v>
      </c>
      <c r="O257" s="314">
        <v>0.61285618570921996</v>
      </c>
      <c r="P257" s="314">
        <v>0</v>
      </c>
    </row>
    <row r="258" spans="1:16" ht="15" customHeight="1" x14ac:dyDescent="0.35">
      <c r="A258" s="126" t="s">
        <v>128</v>
      </c>
      <c r="B258" s="126" t="s">
        <v>461</v>
      </c>
      <c r="C258" s="316">
        <v>5</v>
      </c>
      <c r="D258" s="316">
        <v>17</v>
      </c>
      <c r="E258" s="316">
        <v>13</v>
      </c>
      <c r="F258" s="316">
        <v>89</v>
      </c>
      <c r="G258" s="316">
        <v>0</v>
      </c>
      <c r="H258" s="316">
        <v>124</v>
      </c>
      <c r="J258" s="126" t="s">
        <v>128</v>
      </c>
      <c r="K258" s="126" t="s">
        <v>461</v>
      </c>
      <c r="L258" s="314">
        <v>0.24435423481654001</v>
      </c>
      <c r="M258" s="314">
        <v>0.23450124147716001</v>
      </c>
      <c r="N258" s="314">
        <v>0.20100106412328</v>
      </c>
      <c r="O258" s="314">
        <v>0.17538328144090001</v>
      </c>
      <c r="P258" s="314">
        <v>0</v>
      </c>
    </row>
    <row r="259" spans="1:16" ht="15" customHeight="1" x14ac:dyDescent="0.35">
      <c r="A259" s="126" t="s">
        <v>128</v>
      </c>
      <c r="B259" s="126" t="s">
        <v>462</v>
      </c>
      <c r="C259" s="316">
        <v>0</v>
      </c>
      <c r="D259" s="316">
        <v>0</v>
      </c>
      <c r="E259" s="316">
        <v>80</v>
      </c>
      <c r="F259" s="316">
        <v>29</v>
      </c>
      <c r="G259" s="316">
        <v>0</v>
      </c>
      <c r="H259" s="316">
        <v>109</v>
      </c>
      <c r="J259" s="126" t="s">
        <v>128</v>
      </c>
      <c r="K259" s="126" t="s">
        <v>462</v>
      </c>
      <c r="L259" s="314">
        <v>0.21479525479841</v>
      </c>
      <c r="M259" s="314">
        <v>0.21479525479841</v>
      </c>
      <c r="N259" s="314">
        <v>0.21479525479841</v>
      </c>
      <c r="O259" s="314">
        <v>5.7147361368380001E-2</v>
      </c>
      <c r="P259" s="314">
        <v>0</v>
      </c>
    </row>
    <row r="260" spans="1:16" ht="15" customHeight="1" x14ac:dyDescent="0.35">
      <c r="A260" s="126" t="s">
        <v>128</v>
      </c>
      <c r="B260" s="126" t="s">
        <v>463</v>
      </c>
      <c r="C260" s="316">
        <v>0</v>
      </c>
      <c r="D260" s="316">
        <v>28</v>
      </c>
      <c r="E260" s="316">
        <v>147</v>
      </c>
      <c r="F260" s="316">
        <v>574</v>
      </c>
      <c r="G260" s="316">
        <v>0</v>
      </c>
      <c r="H260" s="316">
        <v>749</v>
      </c>
      <c r="J260" s="126" t="s">
        <v>128</v>
      </c>
      <c r="K260" s="126" t="s">
        <v>463</v>
      </c>
      <c r="L260" s="314">
        <v>1.4759784022386</v>
      </c>
      <c r="M260" s="314">
        <v>1.4759784022386</v>
      </c>
      <c r="N260" s="314">
        <v>1.42080163953809</v>
      </c>
      <c r="O260" s="314">
        <v>1.1311236353604199</v>
      </c>
      <c r="P260" s="314">
        <v>0</v>
      </c>
    </row>
    <row r="261" spans="1:16" ht="15" customHeight="1" x14ac:dyDescent="0.35">
      <c r="A261" s="126" t="s">
        <v>128</v>
      </c>
      <c r="B261" s="126" t="s">
        <v>464</v>
      </c>
      <c r="C261" s="316">
        <v>277</v>
      </c>
      <c r="D261" s="316">
        <v>2629</v>
      </c>
      <c r="E261" s="316">
        <v>7761</v>
      </c>
      <c r="F261" s="316">
        <v>9150</v>
      </c>
      <c r="G261" s="316">
        <v>671</v>
      </c>
      <c r="H261" s="316">
        <v>20488</v>
      </c>
      <c r="J261" s="126" t="s">
        <v>128</v>
      </c>
      <c r="K261" s="126" t="s">
        <v>464</v>
      </c>
      <c r="L261" s="314">
        <v>40.373625507429203</v>
      </c>
      <c r="M261" s="314">
        <v>39.8277696764277</v>
      </c>
      <c r="N261" s="314">
        <v>34.647065778583503</v>
      </c>
      <c r="O261" s="314">
        <v>19.353249517203299</v>
      </c>
      <c r="P261" s="314">
        <v>1.3222717061443301</v>
      </c>
    </row>
    <row r="262" spans="1:16" ht="15" customHeight="1" x14ac:dyDescent="0.35">
      <c r="A262" s="126" t="s">
        <v>128</v>
      </c>
      <c r="B262" s="126" t="s">
        <v>465</v>
      </c>
      <c r="C262" s="316">
        <v>211</v>
      </c>
      <c r="D262" s="316">
        <v>3615</v>
      </c>
      <c r="E262" s="316">
        <v>4067</v>
      </c>
      <c r="F262" s="316">
        <v>4491</v>
      </c>
      <c r="G262" s="316">
        <v>1433</v>
      </c>
      <c r="H262" s="316">
        <v>13817</v>
      </c>
      <c r="J262" s="126" t="s">
        <v>128</v>
      </c>
      <c r="K262" s="126" t="s">
        <v>465</v>
      </c>
      <c r="L262" s="314">
        <v>27.227761794033</v>
      </c>
      <c r="M262" s="314">
        <v>26.8119654751113</v>
      </c>
      <c r="N262" s="314">
        <v>19.688251290742102</v>
      </c>
      <c r="O262" s="314">
        <v>11.673826508493301</v>
      </c>
      <c r="P262" s="314">
        <v>2.8238678910653099</v>
      </c>
    </row>
    <row r="263" spans="1:16" ht="15" customHeight="1" x14ac:dyDescent="0.35">
      <c r="A263" s="126" t="s">
        <v>128</v>
      </c>
      <c r="B263" s="126" t="s">
        <v>466</v>
      </c>
      <c r="C263" s="316">
        <v>202</v>
      </c>
      <c r="D263" s="316">
        <v>1193</v>
      </c>
      <c r="E263" s="316">
        <v>5866</v>
      </c>
      <c r="F263" s="316">
        <v>0</v>
      </c>
      <c r="G263" s="316">
        <v>0</v>
      </c>
      <c r="H263" s="316">
        <v>7261</v>
      </c>
      <c r="J263" s="126" t="s">
        <v>128</v>
      </c>
      <c r="K263" s="126" t="s">
        <v>466</v>
      </c>
      <c r="L263" s="314">
        <v>14.3085169274426</v>
      </c>
      <c r="M263" s="314">
        <v>13.910455996531701</v>
      </c>
      <c r="N263" s="314">
        <v>11.5595317857565</v>
      </c>
      <c r="O263" s="314">
        <v>0</v>
      </c>
      <c r="P263" s="314">
        <v>0</v>
      </c>
    </row>
    <row r="264" spans="1:16" ht="15" customHeight="1" x14ac:dyDescent="0.35">
      <c r="A264" s="126" t="s">
        <v>128</v>
      </c>
      <c r="B264" s="126" t="s">
        <v>467</v>
      </c>
      <c r="C264" s="316">
        <v>0</v>
      </c>
      <c r="D264" s="316">
        <v>140</v>
      </c>
      <c r="E264" s="316">
        <v>341</v>
      </c>
      <c r="F264" s="316">
        <v>0</v>
      </c>
      <c r="G264" s="316">
        <v>0</v>
      </c>
      <c r="H264" s="316">
        <v>481</v>
      </c>
      <c r="J264" s="126" t="s">
        <v>128</v>
      </c>
      <c r="K264" s="126" t="s">
        <v>467</v>
      </c>
      <c r="L264" s="314">
        <v>0.94785795924801997</v>
      </c>
      <c r="M264" s="314">
        <v>0.94785795924801997</v>
      </c>
      <c r="N264" s="314">
        <v>0.67197414574547998</v>
      </c>
      <c r="O264" s="314">
        <v>0</v>
      </c>
      <c r="P264" s="314">
        <v>0</v>
      </c>
    </row>
    <row r="265" spans="1:16" ht="15" customHeight="1" x14ac:dyDescent="0.35">
      <c r="A265" s="126" t="s">
        <v>128</v>
      </c>
      <c r="B265" s="126" t="s">
        <v>468</v>
      </c>
      <c r="C265" s="316">
        <v>0</v>
      </c>
      <c r="D265" s="316">
        <v>41</v>
      </c>
      <c r="E265" s="316">
        <v>442</v>
      </c>
      <c r="F265" s="316">
        <v>2015</v>
      </c>
      <c r="G265" s="316">
        <v>0</v>
      </c>
      <c r="H265" s="316">
        <v>2498</v>
      </c>
      <c r="J265" s="126" t="s">
        <v>128</v>
      </c>
      <c r="K265" s="126" t="s">
        <v>468</v>
      </c>
      <c r="L265" s="314">
        <v>4.9225554723525002</v>
      </c>
      <c r="M265" s="314">
        <v>4.9225554723525002</v>
      </c>
      <c r="N265" s="314">
        <v>4.84176092696962</v>
      </c>
      <c r="O265" s="314">
        <v>3.97075631576873</v>
      </c>
      <c r="P265" s="314">
        <v>0</v>
      </c>
    </row>
    <row r="266" spans="1:16" ht="15" customHeight="1" x14ac:dyDescent="0.35">
      <c r="A266" s="126" t="s">
        <v>128</v>
      </c>
      <c r="B266" s="126" t="s">
        <v>469</v>
      </c>
      <c r="C266" s="316">
        <v>433</v>
      </c>
      <c r="D266" s="316">
        <v>2569</v>
      </c>
      <c r="E266" s="316">
        <v>1022</v>
      </c>
      <c r="F266" s="316">
        <v>3066</v>
      </c>
      <c r="G266" s="316">
        <v>136</v>
      </c>
      <c r="H266" s="316">
        <v>7226</v>
      </c>
      <c r="J266" s="126" t="s">
        <v>128</v>
      </c>
      <c r="K266" s="126" t="s">
        <v>469</v>
      </c>
      <c r="L266" s="314">
        <v>14.2395459740669</v>
      </c>
      <c r="M266" s="314">
        <v>13.386276750876901</v>
      </c>
      <c r="N266" s="314">
        <v>8.3238087731052701</v>
      </c>
      <c r="O266" s="314">
        <v>6.3098569345367101</v>
      </c>
      <c r="P266" s="314">
        <v>0.26800141883104001</v>
      </c>
    </row>
    <row r="267" spans="1:16" ht="15" customHeight="1" x14ac:dyDescent="0.35">
      <c r="A267" s="126" t="s">
        <v>128</v>
      </c>
      <c r="B267" s="126" t="s">
        <v>470</v>
      </c>
      <c r="C267" s="316">
        <v>0</v>
      </c>
      <c r="D267" s="316">
        <v>0</v>
      </c>
      <c r="E267" s="316">
        <v>246</v>
      </c>
      <c r="F267" s="316">
        <v>0</v>
      </c>
      <c r="G267" s="316">
        <v>0</v>
      </c>
      <c r="H267" s="316">
        <v>246</v>
      </c>
      <c r="J267" s="126" t="s">
        <v>128</v>
      </c>
      <c r="K267" s="126" t="s">
        <v>470</v>
      </c>
      <c r="L267" s="314">
        <v>0.48476727229731997</v>
      </c>
      <c r="M267" s="314">
        <v>0.48476727229731997</v>
      </c>
      <c r="N267" s="314">
        <v>0.48476727229731997</v>
      </c>
      <c r="O267" s="314">
        <v>0</v>
      </c>
      <c r="P267" s="314">
        <v>0</v>
      </c>
    </row>
    <row r="268" spans="1:16" ht="15" customHeight="1" x14ac:dyDescent="0.35">
      <c r="A268" s="126" t="s">
        <v>128</v>
      </c>
      <c r="B268" s="126" t="s">
        <v>471</v>
      </c>
      <c r="C268" s="316">
        <v>0</v>
      </c>
      <c r="D268" s="316">
        <v>209</v>
      </c>
      <c r="E268" s="316">
        <v>0</v>
      </c>
      <c r="F268" s="316">
        <v>0</v>
      </c>
      <c r="G268" s="316">
        <v>0</v>
      </c>
      <c r="H268" s="316">
        <v>209</v>
      </c>
      <c r="J268" s="126" t="s">
        <v>128</v>
      </c>
      <c r="K268" s="126" t="s">
        <v>471</v>
      </c>
      <c r="L268" s="314">
        <v>0.41185512158594001</v>
      </c>
      <c r="M268" s="314">
        <v>0.41185512158594001</v>
      </c>
      <c r="N268" s="314">
        <v>0</v>
      </c>
      <c r="O268" s="314">
        <v>0</v>
      </c>
      <c r="P268" s="314">
        <v>0</v>
      </c>
    </row>
    <row r="269" spans="1:16" ht="15" customHeight="1" x14ac:dyDescent="0.35">
      <c r="A269" s="126" t="s">
        <v>128</v>
      </c>
      <c r="B269" s="126" t="s">
        <v>472</v>
      </c>
      <c r="C269" s="316">
        <v>272</v>
      </c>
      <c r="D269" s="316">
        <v>393</v>
      </c>
      <c r="E269" s="316">
        <v>165</v>
      </c>
      <c r="F269" s="316">
        <v>1962</v>
      </c>
      <c r="G269" s="316">
        <v>0</v>
      </c>
      <c r="H269" s="316">
        <v>2792</v>
      </c>
      <c r="J269" s="126" t="s">
        <v>128</v>
      </c>
      <c r="K269" s="126" t="s">
        <v>472</v>
      </c>
      <c r="L269" s="314">
        <v>5.5019114807078404</v>
      </c>
      <c r="M269" s="314">
        <v>4.9659086430457604</v>
      </c>
      <c r="N269" s="314">
        <v>4.1914633665707699</v>
      </c>
      <c r="O269" s="314">
        <v>3.86631458637134</v>
      </c>
      <c r="P269" s="314">
        <v>0</v>
      </c>
    </row>
    <row r="270" spans="1:16" ht="15" customHeight="1" x14ac:dyDescent="0.35">
      <c r="A270" s="126" t="s">
        <v>128</v>
      </c>
      <c r="B270" s="126" t="s">
        <v>473</v>
      </c>
      <c r="C270" s="316">
        <v>168</v>
      </c>
      <c r="D270" s="316">
        <v>1584</v>
      </c>
      <c r="E270" s="316">
        <v>2080</v>
      </c>
      <c r="F270" s="316">
        <v>2103</v>
      </c>
      <c r="G270" s="316">
        <v>336</v>
      </c>
      <c r="H270" s="316">
        <v>6271</v>
      </c>
      <c r="J270" s="126" t="s">
        <v>128</v>
      </c>
      <c r="K270" s="126" t="s">
        <v>473</v>
      </c>
      <c r="L270" s="314">
        <v>12.357624246246001</v>
      </c>
      <c r="M270" s="314">
        <v>12.026563670043</v>
      </c>
      <c r="N270" s="314">
        <v>8.90513538012849</v>
      </c>
      <c r="O270" s="314">
        <v>4.8062901509478602</v>
      </c>
      <c r="P270" s="314">
        <v>0.66212115240610003</v>
      </c>
    </row>
    <row r="271" spans="1:16" ht="15" customHeight="1" x14ac:dyDescent="0.35">
      <c r="A271" s="126" t="s">
        <v>128</v>
      </c>
      <c r="B271" s="126" t="s">
        <v>474</v>
      </c>
      <c r="C271" s="316">
        <v>0</v>
      </c>
      <c r="D271" s="316">
        <v>311</v>
      </c>
      <c r="E271" s="316">
        <v>1658</v>
      </c>
      <c r="F271" s="316">
        <v>0</v>
      </c>
      <c r="G271" s="316">
        <v>0</v>
      </c>
      <c r="H271" s="316">
        <v>1969</v>
      </c>
      <c r="J271" s="126" t="s">
        <v>128</v>
      </c>
      <c r="K271" s="126" t="s">
        <v>474</v>
      </c>
      <c r="L271" s="314">
        <v>3.8801087770464702</v>
      </c>
      <c r="M271" s="314">
        <v>3.8801087770464702</v>
      </c>
      <c r="N271" s="314">
        <v>3.2672525913372499</v>
      </c>
      <c r="O271" s="314">
        <v>0</v>
      </c>
      <c r="P271" s="314">
        <v>0</v>
      </c>
    </row>
    <row r="272" spans="1:16" ht="15" customHeight="1" x14ac:dyDescent="0.35">
      <c r="A272" s="126" t="s">
        <v>128</v>
      </c>
      <c r="B272" s="126" t="s">
        <v>475</v>
      </c>
      <c r="C272" s="316">
        <v>0</v>
      </c>
      <c r="D272" s="316">
        <v>166</v>
      </c>
      <c r="E272" s="316">
        <v>0</v>
      </c>
      <c r="F272" s="316">
        <v>0</v>
      </c>
      <c r="G272" s="316">
        <v>0</v>
      </c>
      <c r="H272" s="316">
        <v>166</v>
      </c>
      <c r="J272" s="126" t="s">
        <v>128</v>
      </c>
      <c r="K272" s="126" t="s">
        <v>475</v>
      </c>
      <c r="L272" s="466">
        <v>0.32711937886730003</v>
      </c>
      <c r="M272" s="314">
        <v>0.32711937886730003</v>
      </c>
      <c r="N272" s="314">
        <v>0</v>
      </c>
      <c r="O272" s="314">
        <v>0</v>
      </c>
      <c r="P272" s="314">
        <v>0</v>
      </c>
    </row>
    <row r="273" spans="1:16" ht="25" customHeight="1" x14ac:dyDescent="0.35">
      <c r="A273" s="126" t="s">
        <v>127</v>
      </c>
      <c r="B273" s="126" t="s">
        <v>424</v>
      </c>
      <c r="C273" s="318">
        <v>0</v>
      </c>
      <c r="D273" s="318">
        <v>46</v>
      </c>
      <c r="E273" s="318">
        <v>322</v>
      </c>
      <c r="F273" s="318">
        <v>819</v>
      </c>
      <c r="G273" s="318">
        <v>42</v>
      </c>
      <c r="H273" s="318">
        <v>1229</v>
      </c>
      <c r="J273" s="126" t="s">
        <v>127</v>
      </c>
      <c r="K273" s="126" t="s">
        <v>424</v>
      </c>
      <c r="L273" s="314">
        <v>2.58987651199056</v>
      </c>
      <c r="M273" s="314">
        <v>2.58987651199056</v>
      </c>
      <c r="N273" s="314">
        <v>2.4929405318835101</v>
      </c>
      <c r="O273" s="314">
        <v>1.8143886711341499</v>
      </c>
      <c r="P273" s="314">
        <v>8.8506764445569999E-2</v>
      </c>
    </row>
    <row r="274" spans="1:16" ht="15" customHeight="1" x14ac:dyDescent="0.35">
      <c r="A274" s="126" t="s">
        <v>127</v>
      </c>
      <c r="B274" s="126" t="s">
        <v>425</v>
      </c>
      <c r="C274" s="319">
        <v>354</v>
      </c>
      <c r="D274" s="319">
        <v>1712</v>
      </c>
      <c r="E274" s="319">
        <v>2276</v>
      </c>
      <c r="F274" s="319">
        <v>3285</v>
      </c>
      <c r="G274" s="319">
        <v>0</v>
      </c>
      <c r="H274" s="318">
        <v>7627</v>
      </c>
      <c r="J274" s="126" t="s">
        <v>127</v>
      </c>
      <c r="K274" s="126" t="s">
        <v>425</v>
      </c>
      <c r="L274" s="314">
        <v>16.072406962532099</v>
      </c>
      <c r="M274" s="314">
        <v>15.326421376490901</v>
      </c>
      <c r="N274" s="314">
        <v>11.7187170733763</v>
      </c>
      <c r="O274" s="314">
        <v>6.9224933619926698</v>
      </c>
      <c r="P274" s="314">
        <v>0</v>
      </c>
    </row>
    <row r="275" spans="1:16" ht="15" customHeight="1" x14ac:dyDescent="0.35">
      <c r="A275" s="126" t="s">
        <v>127</v>
      </c>
      <c r="B275" s="126" t="s">
        <v>426</v>
      </c>
      <c r="C275" s="319">
        <v>371</v>
      </c>
      <c r="D275" s="319">
        <v>2593</v>
      </c>
      <c r="E275" s="319">
        <v>3704</v>
      </c>
      <c r="F275" s="319">
        <v>2904</v>
      </c>
      <c r="G275" s="319">
        <v>1351</v>
      </c>
      <c r="H275" s="318">
        <v>10923</v>
      </c>
      <c r="J275" s="126" t="s">
        <v>127</v>
      </c>
      <c r="K275" s="126" t="s">
        <v>426</v>
      </c>
      <c r="L275" s="314">
        <v>23.0180806675939</v>
      </c>
      <c r="M275" s="314">
        <v>22.236270914991401</v>
      </c>
      <c r="N275" s="314">
        <v>16.772031862435199</v>
      </c>
      <c r="O275" s="314">
        <v>8.9665781599022196</v>
      </c>
      <c r="P275" s="314">
        <v>2.84696758966578</v>
      </c>
    </row>
    <row r="276" spans="1:16" ht="15" customHeight="1" x14ac:dyDescent="0.35">
      <c r="A276" s="126" t="s">
        <v>127</v>
      </c>
      <c r="B276" s="126" t="s">
        <v>427</v>
      </c>
      <c r="C276" s="319">
        <v>0</v>
      </c>
      <c r="D276" s="319">
        <v>184</v>
      </c>
      <c r="E276" s="319">
        <v>0</v>
      </c>
      <c r="F276" s="319">
        <v>0</v>
      </c>
      <c r="G276" s="319">
        <v>0</v>
      </c>
      <c r="H276" s="318">
        <v>184</v>
      </c>
      <c r="J276" s="126" t="s">
        <v>127</v>
      </c>
      <c r="K276" s="126" t="s">
        <v>427</v>
      </c>
      <c r="L276" s="314">
        <v>0.3877439204282</v>
      </c>
      <c r="M276" s="314">
        <v>0.3877439204282</v>
      </c>
      <c r="N276" s="314">
        <v>0</v>
      </c>
      <c r="O276" s="314">
        <v>0</v>
      </c>
      <c r="P276" s="314">
        <v>0</v>
      </c>
    </row>
    <row r="277" spans="1:16" ht="15" customHeight="1" x14ac:dyDescent="0.35">
      <c r="A277" s="126" t="s">
        <v>127</v>
      </c>
      <c r="B277" s="126" t="s">
        <v>428</v>
      </c>
      <c r="C277" s="319">
        <v>407</v>
      </c>
      <c r="D277" s="319">
        <v>6541</v>
      </c>
      <c r="E277" s="319">
        <v>8221</v>
      </c>
      <c r="F277" s="319">
        <v>3816</v>
      </c>
      <c r="G277" s="319">
        <v>1826</v>
      </c>
      <c r="H277" s="318">
        <v>20811</v>
      </c>
      <c r="J277" s="126" t="s">
        <v>127</v>
      </c>
      <c r="K277" s="126" t="s">
        <v>428</v>
      </c>
      <c r="L277" s="314">
        <v>43.855101782779101</v>
      </c>
      <c r="M277" s="314">
        <v>42.997429089223303</v>
      </c>
      <c r="N277" s="314">
        <v>29.213554178783699</v>
      </c>
      <c r="O277" s="314">
        <v>11.8894086905213</v>
      </c>
      <c r="P277" s="314">
        <v>3.8479369494668498</v>
      </c>
    </row>
    <row r="278" spans="1:16" ht="15" customHeight="1" x14ac:dyDescent="0.35">
      <c r="A278" s="126" t="s">
        <v>127</v>
      </c>
      <c r="B278" s="126" t="s">
        <v>429</v>
      </c>
      <c r="C278" s="319">
        <v>210</v>
      </c>
      <c r="D278" s="319">
        <v>2192</v>
      </c>
      <c r="E278" s="319">
        <v>2481</v>
      </c>
      <c r="F278" s="319">
        <v>5631</v>
      </c>
      <c r="G278" s="319">
        <v>360</v>
      </c>
      <c r="H278" s="318">
        <v>10874</v>
      </c>
      <c r="J278" s="126" t="s">
        <v>127</v>
      </c>
      <c r="K278" s="126" t="s">
        <v>429</v>
      </c>
      <c r="L278" s="314">
        <v>22.914822775740699</v>
      </c>
      <c r="M278" s="314">
        <v>22.472288953512901</v>
      </c>
      <c r="N278" s="314">
        <v>17.8530787710204</v>
      </c>
      <c r="O278" s="314">
        <v>12.624857756985699</v>
      </c>
      <c r="P278" s="314">
        <v>0.75862940953344005</v>
      </c>
    </row>
    <row r="279" spans="1:16" ht="15" customHeight="1" x14ac:dyDescent="0.35">
      <c r="A279" s="126" t="s">
        <v>127</v>
      </c>
      <c r="B279" s="126" t="s">
        <v>430</v>
      </c>
      <c r="C279" s="319">
        <v>0</v>
      </c>
      <c r="D279" s="319">
        <v>467</v>
      </c>
      <c r="E279" s="319">
        <v>967</v>
      </c>
      <c r="F279" s="319">
        <v>165</v>
      </c>
      <c r="G279" s="319">
        <v>0</v>
      </c>
      <c r="H279" s="318">
        <v>1599</v>
      </c>
      <c r="J279" s="126" t="s">
        <v>127</v>
      </c>
      <c r="K279" s="126" t="s">
        <v>430</v>
      </c>
      <c r="L279" s="314">
        <v>3.36957896067771</v>
      </c>
      <c r="M279" s="314">
        <v>3.36957896067771</v>
      </c>
      <c r="N279" s="314">
        <v>2.3854680321995998</v>
      </c>
      <c r="O279" s="314">
        <v>0.34770514603615998</v>
      </c>
      <c r="P279" s="314">
        <v>0</v>
      </c>
    </row>
    <row r="280" spans="1:16" ht="15" customHeight="1" x14ac:dyDescent="0.35">
      <c r="A280" s="126" t="s">
        <v>127</v>
      </c>
      <c r="B280" s="126" t="s">
        <v>431</v>
      </c>
      <c r="C280" s="319">
        <v>300</v>
      </c>
      <c r="D280" s="319">
        <v>4477</v>
      </c>
      <c r="E280" s="319">
        <v>4506</v>
      </c>
      <c r="F280" s="319">
        <v>4665</v>
      </c>
      <c r="G280" s="319">
        <v>1944</v>
      </c>
      <c r="H280" s="318">
        <v>15892</v>
      </c>
      <c r="J280" s="126" t="s">
        <v>127</v>
      </c>
      <c r="K280" s="126" t="s">
        <v>431</v>
      </c>
      <c r="L280" s="314">
        <v>33.489273823070803</v>
      </c>
      <c r="M280" s="314">
        <v>32.857082648459603</v>
      </c>
      <c r="N280" s="314">
        <v>23.422683019345101</v>
      </c>
      <c r="O280" s="314">
        <v>13.927171576684801</v>
      </c>
      <c r="P280" s="314">
        <v>4.0965988114805896</v>
      </c>
    </row>
    <row r="281" spans="1:16" ht="15" customHeight="1" x14ac:dyDescent="0.35">
      <c r="A281" s="126" t="s">
        <v>127</v>
      </c>
      <c r="B281" s="126" t="s">
        <v>432</v>
      </c>
      <c r="C281" s="319">
        <v>7</v>
      </c>
      <c r="D281" s="319">
        <v>20</v>
      </c>
      <c r="E281" s="319">
        <v>51</v>
      </c>
      <c r="F281" s="319">
        <v>62</v>
      </c>
      <c r="G281" s="319">
        <v>37</v>
      </c>
      <c r="H281" s="318">
        <v>177</v>
      </c>
      <c r="J281" s="126" t="s">
        <v>127</v>
      </c>
      <c r="K281" s="126" t="s">
        <v>432</v>
      </c>
      <c r="L281" s="314">
        <v>0.37299279302061</v>
      </c>
      <c r="M281" s="314">
        <v>0.35824166561301002</v>
      </c>
      <c r="N281" s="314">
        <v>0.3160955873056</v>
      </c>
      <c r="O281" s="314">
        <v>0.20862308762170001</v>
      </c>
      <c r="P281" s="314">
        <v>7.7970244868710001E-2</v>
      </c>
    </row>
    <row r="282" spans="1:16" ht="15" customHeight="1" x14ac:dyDescent="0.35">
      <c r="A282" s="126" t="s">
        <v>127</v>
      </c>
      <c r="B282" s="126" t="s">
        <v>433</v>
      </c>
      <c r="C282" s="319">
        <v>23</v>
      </c>
      <c r="D282" s="319">
        <v>42</v>
      </c>
      <c r="E282" s="319">
        <v>70</v>
      </c>
      <c r="F282" s="319">
        <v>277</v>
      </c>
      <c r="G282" s="319">
        <v>10</v>
      </c>
      <c r="H282" s="318">
        <v>422</v>
      </c>
      <c r="J282" s="126" t="s">
        <v>127</v>
      </c>
      <c r="K282" s="126" t="s">
        <v>433</v>
      </c>
      <c r="L282" s="314">
        <v>0.88928225228642999</v>
      </c>
      <c r="M282" s="314">
        <v>0.84081426223290001</v>
      </c>
      <c r="N282" s="314">
        <v>0.75230749778732997</v>
      </c>
      <c r="O282" s="314">
        <v>0.60479622371137998</v>
      </c>
      <c r="P282" s="314" t="s">
        <v>161</v>
      </c>
    </row>
    <row r="283" spans="1:16" ht="15" customHeight="1" x14ac:dyDescent="0.35">
      <c r="A283" s="126" t="s">
        <v>127</v>
      </c>
      <c r="B283" s="126" t="s">
        <v>434</v>
      </c>
      <c r="C283" s="319">
        <v>228</v>
      </c>
      <c r="D283" s="319">
        <v>2529</v>
      </c>
      <c r="E283" s="319">
        <v>2539</v>
      </c>
      <c r="F283" s="319">
        <v>1698</v>
      </c>
      <c r="G283" s="319">
        <v>350</v>
      </c>
      <c r="H283" s="318">
        <v>7344</v>
      </c>
      <c r="J283" s="126" t="s">
        <v>127</v>
      </c>
      <c r="K283" s="126" t="s">
        <v>434</v>
      </c>
      <c r="L283" s="314">
        <v>15.4760399544822</v>
      </c>
      <c r="M283" s="314">
        <v>14.995574661777701</v>
      </c>
      <c r="N283" s="314">
        <v>9.6662030598052908</v>
      </c>
      <c r="O283" s="314">
        <v>4.31575841867914</v>
      </c>
      <c r="P283" s="314">
        <v>0.73755637037973998</v>
      </c>
    </row>
    <row r="284" spans="1:16" ht="15" customHeight="1" x14ac:dyDescent="0.35">
      <c r="A284" s="126" t="s">
        <v>127</v>
      </c>
      <c r="B284" s="126" t="s">
        <v>435</v>
      </c>
      <c r="C284" s="319">
        <v>5</v>
      </c>
      <c r="D284" s="319">
        <v>760</v>
      </c>
      <c r="E284" s="319">
        <v>1338</v>
      </c>
      <c r="F284" s="319">
        <v>702</v>
      </c>
      <c r="G284" s="319">
        <v>28</v>
      </c>
      <c r="H284" s="318">
        <v>2833</v>
      </c>
      <c r="J284" s="126" t="s">
        <v>127</v>
      </c>
      <c r="K284" s="126" t="s">
        <v>435</v>
      </c>
      <c r="L284" s="314">
        <v>5.9699919922451201</v>
      </c>
      <c r="M284" s="314">
        <v>5.95945547266827</v>
      </c>
      <c r="N284" s="314">
        <v>4.3579044969865599</v>
      </c>
      <c r="O284" s="314">
        <v>1.53833185822059</v>
      </c>
      <c r="P284" s="314">
        <v>5.9004509630380002E-2</v>
      </c>
    </row>
    <row r="285" spans="1:16" ht="15" customHeight="1" x14ac:dyDescent="0.35">
      <c r="A285" s="126" t="s">
        <v>127</v>
      </c>
      <c r="B285" s="126" t="s">
        <v>436</v>
      </c>
      <c r="C285" s="319">
        <v>0</v>
      </c>
      <c r="D285" s="319">
        <v>14</v>
      </c>
      <c r="E285" s="319">
        <v>503</v>
      </c>
      <c r="F285" s="319">
        <v>1919</v>
      </c>
      <c r="G285" s="319">
        <v>0</v>
      </c>
      <c r="H285" s="318">
        <v>2436</v>
      </c>
      <c r="J285" s="126" t="s">
        <v>127</v>
      </c>
      <c r="K285" s="126" t="s">
        <v>436</v>
      </c>
      <c r="L285" s="314">
        <v>5.1333923378429702</v>
      </c>
      <c r="M285" s="314">
        <v>5.1333923378429702</v>
      </c>
      <c r="N285" s="314">
        <v>5.10389008302778</v>
      </c>
      <c r="O285" s="314">
        <v>4.0439162135963302</v>
      </c>
      <c r="P285" s="314">
        <v>0</v>
      </c>
    </row>
    <row r="286" spans="1:16" ht="15" customHeight="1" x14ac:dyDescent="0.35">
      <c r="A286" s="126" t="s">
        <v>127</v>
      </c>
      <c r="B286" s="126" t="s">
        <v>437</v>
      </c>
      <c r="C286" s="319">
        <v>0</v>
      </c>
      <c r="D286" s="319">
        <v>26</v>
      </c>
      <c r="E286" s="319">
        <v>302</v>
      </c>
      <c r="F286" s="319">
        <v>436</v>
      </c>
      <c r="G286" s="319">
        <v>0</v>
      </c>
      <c r="H286" s="318">
        <v>764</v>
      </c>
      <c r="J286" s="126" t="s">
        <v>127</v>
      </c>
      <c r="K286" s="126" t="s">
        <v>437</v>
      </c>
      <c r="L286" s="314">
        <v>1.6099801913431999</v>
      </c>
      <c r="M286" s="314">
        <v>1.6099801913431999</v>
      </c>
      <c r="N286" s="314">
        <v>1.5551902895435601</v>
      </c>
      <c r="O286" s="314">
        <v>0.91878450710160997</v>
      </c>
      <c r="P286" s="314">
        <v>0</v>
      </c>
    </row>
    <row r="287" spans="1:16" ht="15" customHeight="1" x14ac:dyDescent="0.35">
      <c r="A287" s="126" t="s">
        <v>127</v>
      </c>
      <c r="B287" s="126" t="s">
        <v>438</v>
      </c>
      <c r="C287" s="319">
        <v>93</v>
      </c>
      <c r="D287" s="319">
        <v>1597</v>
      </c>
      <c r="E287" s="319">
        <v>1977</v>
      </c>
      <c r="F287" s="319">
        <v>1269</v>
      </c>
      <c r="G287" s="319">
        <v>40</v>
      </c>
      <c r="H287" s="318">
        <v>4976</v>
      </c>
      <c r="J287" s="126" t="s">
        <v>127</v>
      </c>
      <c r="K287" s="126" t="s">
        <v>438</v>
      </c>
      <c r="L287" s="314">
        <v>10.4859442828845</v>
      </c>
      <c r="M287" s="314">
        <v>10.289965018755</v>
      </c>
      <c r="N287" s="314">
        <v>6.9246006659080397</v>
      </c>
      <c r="O287" s="314">
        <v>2.7584608252202099</v>
      </c>
      <c r="P287" s="314">
        <v>8.4292156614829999E-2</v>
      </c>
    </row>
    <row r="288" spans="1:16" ht="15" customHeight="1" x14ac:dyDescent="0.35">
      <c r="A288" s="126" t="s">
        <v>127</v>
      </c>
      <c r="B288" s="126" t="s">
        <v>439</v>
      </c>
      <c r="C288" s="319">
        <v>128</v>
      </c>
      <c r="D288" s="319">
        <v>694</v>
      </c>
      <c r="E288" s="319">
        <v>1982</v>
      </c>
      <c r="F288" s="319">
        <v>1817</v>
      </c>
      <c r="G288" s="319">
        <v>455</v>
      </c>
      <c r="H288" s="318">
        <v>5076</v>
      </c>
      <c r="J288" s="126" t="s">
        <v>127</v>
      </c>
      <c r="K288" s="126" t="s">
        <v>439</v>
      </c>
      <c r="L288" s="314">
        <v>10.6966746744215</v>
      </c>
      <c r="M288" s="314">
        <v>10.4269397732541</v>
      </c>
      <c r="N288" s="314">
        <v>8.9644708559868498</v>
      </c>
      <c r="O288" s="314">
        <v>4.7877944957221699</v>
      </c>
      <c r="P288" s="314">
        <v>0.95882328149366003</v>
      </c>
    </row>
    <row r="289" spans="1:16" ht="15" customHeight="1" x14ac:dyDescent="0.35">
      <c r="A289" s="126" t="s">
        <v>127</v>
      </c>
      <c r="B289" s="126" t="s">
        <v>440</v>
      </c>
      <c r="C289" s="319">
        <v>0</v>
      </c>
      <c r="D289" s="319">
        <v>70</v>
      </c>
      <c r="E289" s="319">
        <v>245</v>
      </c>
      <c r="F289" s="319">
        <v>324</v>
      </c>
      <c r="G289" s="319">
        <v>0</v>
      </c>
      <c r="H289" s="318">
        <v>639</v>
      </c>
      <c r="J289" s="126" t="s">
        <v>127</v>
      </c>
      <c r="K289" s="126" t="s">
        <v>440</v>
      </c>
      <c r="L289" s="314">
        <v>1.34656720192186</v>
      </c>
      <c r="M289" s="314">
        <v>1.34656720192186</v>
      </c>
      <c r="N289" s="314">
        <v>1.1990559278459101</v>
      </c>
      <c r="O289" s="314">
        <v>0.68276646858010004</v>
      </c>
      <c r="P289" s="314">
        <v>0</v>
      </c>
    </row>
    <row r="290" spans="1:16" ht="15" customHeight="1" x14ac:dyDescent="0.35">
      <c r="A290" s="126" t="s">
        <v>127</v>
      </c>
      <c r="B290" s="126" t="s">
        <v>441</v>
      </c>
      <c r="C290" s="319">
        <v>0</v>
      </c>
      <c r="D290" s="319">
        <v>0</v>
      </c>
      <c r="E290" s="319">
        <v>150</v>
      </c>
      <c r="F290" s="319">
        <v>0</v>
      </c>
      <c r="G290" s="319">
        <v>0</v>
      </c>
      <c r="H290" s="318">
        <v>150</v>
      </c>
      <c r="J290" s="126" t="s">
        <v>127</v>
      </c>
      <c r="K290" s="126" t="s">
        <v>441</v>
      </c>
      <c r="L290" s="314">
        <v>0.3160955873056</v>
      </c>
      <c r="M290" s="314">
        <v>0.3160955873056</v>
      </c>
      <c r="N290" s="314">
        <v>0.3160955873056</v>
      </c>
      <c r="O290" s="314">
        <v>0</v>
      </c>
      <c r="P290" s="314">
        <v>0</v>
      </c>
    </row>
    <row r="291" spans="1:16" ht="15" customHeight="1" x14ac:dyDescent="0.35">
      <c r="A291" s="126" t="s">
        <v>127</v>
      </c>
      <c r="B291" s="126" t="s">
        <v>377</v>
      </c>
      <c r="C291" s="319">
        <v>1181</v>
      </c>
      <c r="D291" s="319">
        <v>8760</v>
      </c>
      <c r="E291" s="319">
        <v>11378</v>
      </c>
      <c r="F291" s="319">
        <v>21597</v>
      </c>
      <c r="G291" s="319">
        <v>1788</v>
      </c>
      <c r="H291" s="318">
        <v>44704</v>
      </c>
      <c r="J291" s="126" t="s">
        <v>127</v>
      </c>
      <c r="K291" s="126" t="s">
        <v>377</v>
      </c>
      <c r="L291" s="314">
        <v>94.204914232730701</v>
      </c>
      <c r="M291" s="314">
        <v>91.7161883086779</v>
      </c>
      <c r="N291" s="314">
        <v>73.256206010030795</v>
      </c>
      <c r="O291" s="314">
        <v>49.279302060943202</v>
      </c>
      <c r="P291" s="314">
        <v>3.7678594006827701</v>
      </c>
    </row>
    <row r="292" spans="1:16" ht="15" customHeight="1" x14ac:dyDescent="0.35">
      <c r="A292" s="126" t="s">
        <v>127</v>
      </c>
      <c r="B292" s="126" t="s">
        <v>442</v>
      </c>
      <c r="C292" s="319">
        <v>32</v>
      </c>
      <c r="D292" s="319">
        <v>72</v>
      </c>
      <c r="E292" s="319">
        <v>139</v>
      </c>
      <c r="F292" s="319">
        <v>453</v>
      </c>
      <c r="G292" s="319">
        <v>0</v>
      </c>
      <c r="H292" s="318">
        <v>696</v>
      </c>
      <c r="J292" s="126" t="s">
        <v>127</v>
      </c>
      <c r="K292" s="126" t="s">
        <v>442</v>
      </c>
      <c r="L292" s="314">
        <v>1.4666835250979899</v>
      </c>
      <c r="M292" s="314">
        <v>1.39924979980613</v>
      </c>
      <c r="N292" s="314">
        <v>1.2475239178994399</v>
      </c>
      <c r="O292" s="314">
        <v>0.95460867366292002</v>
      </c>
      <c r="P292" s="314">
        <v>0</v>
      </c>
    </row>
    <row r="293" spans="1:16" ht="15" customHeight="1" x14ac:dyDescent="0.35">
      <c r="A293" s="126" t="s">
        <v>127</v>
      </c>
      <c r="B293" s="126" t="s">
        <v>443</v>
      </c>
      <c r="C293" s="319" t="s">
        <v>177</v>
      </c>
      <c r="D293" s="319">
        <v>154</v>
      </c>
      <c r="E293" s="319" t="s">
        <v>177</v>
      </c>
      <c r="F293" s="319">
        <v>10</v>
      </c>
      <c r="G293" s="319">
        <v>0</v>
      </c>
      <c r="H293" s="318">
        <v>174</v>
      </c>
      <c r="J293" s="126" t="s">
        <v>127</v>
      </c>
      <c r="K293" s="126" t="s">
        <v>443</v>
      </c>
      <c r="L293" s="314" t="s">
        <v>177</v>
      </c>
      <c r="M293" s="314">
        <v>0.34770514603615998</v>
      </c>
      <c r="N293" s="314" t="s">
        <v>177</v>
      </c>
      <c r="O293" s="314" t="s">
        <v>161</v>
      </c>
      <c r="P293" s="314">
        <v>0</v>
      </c>
    </row>
    <row r="294" spans="1:16" ht="15" customHeight="1" x14ac:dyDescent="0.35">
      <c r="A294" s="126" t="s">
        <v>127</v>
      </c>
      <c r="B294" s="126" t="s">
        <v>444</v>
      </c>
      <c r="C294" s="319">
        <v>26</v>
      </c>
      <c r="D294" s="319">
        <v>586</v>
      </c>
      <c r="E294" s="319">
        <v>1058</v>
      </c>
      <c r="F294" s="319">
        <v>856</v>
      </c>
      <c r="G294" s="319">
        <v>21</v>
      </c>
      <c r="H294" s="318">
        <v>2547</v>
      </c>
      <c r="J294" s="126" t="s">
        <v>127</v>
      </c>
      <c r="K294" s="126" t="s">
        <v>444</v>
      </c>
      <c r="L294" s="314">
        <v>5.3673030724491104</v>
      </c>
      <c r="M294" s="314">
        <v>5.3125131706494697</v>
      </c>
      <c r="N294" s="314">
        <v>4.0776330762422601</v>
      </c>
      <c r="O294" s="314">
        <v>1.84810553378008</v>
      </c>
      <c r="P294" s="314" t="s">
        <v>161</v>
      </c>
    </row>
    <row r="295" spans="1:16" ht="15" customHeight="1" x14ac:dyDescent="0.35">
      <c r="A295" s="126" t="s">
        <v>127</v>
      </c>
      <c r="B295" s="126" t="s">
        <v>445</v>
      </c>
      <c r="C295" s="319">
        <v>335</v>
      </c>
      <c r="D295" s="319">
        <v>2502</v>
      </c>
      <c r="E295" s="319">
        <v>3466</v>
      </c>
      <c r="F295" s="319">
        <v>2194</v>
      </c>
      <c r="G295" s="319">
        <v>425</v>
      </c>
      <c r="H295" s="318">
        <v>8922</v>
      </c>
      <c r="J295" s="126" t="s">
        <v>127</v>
      </c>
      <c r="K295" s="126" t="s">
        <v>445</v>
      </c>
      <c r="L295" s="314">
        <v>18.801365532937201</v>
      </c>
      <c r="M295" s="314">
        <v>18.095418721287999</v>
      </c>
      <c r="N295" s="314">
        <v>12.822944325030599</v>
      </c>
      <c r="O295" s="314">
        <v>5.5190289543558002</v>
      </c>
      <c r="P295" s="314">
        <v>0.89560416403253995</v>
      </c>
    </row>
    <row r="296" spans="1:16" ht="15" customHeight="1" x14ac:dyDescent="0.35">
      <c r="A296" s="126" t="s">
        <v>127</v>
      </c>
      <c r="B296" s="126" t="s">
        <v>446</v>
      </c>
      <c r="C296" s="319">
        <v>14</v>
      </c>
      <c r="D296" s="319">
        <v>45</v>
      </c>
      <c r="E296" s="319">
        <v>47</v>
      </c>
      <c r="F296" s="319">
        <v>36</v>
      </c>
      <c r="G296" s="319">
        <v>7</v>
      </c>
      <c r="H296" s="318">
        <v>149</v>
      </c>
      <c r="J296" s="126" t="s">
        <v>127</v>
      </c>
      <c r="K296" s="126" t="s">
        <v>446</v>
      </c>
      <c r="L296" s="314">
        <v>0.31398828339022999</v>
      </c>
      <c r="M296" s="314">
        <v>0.28448602857504002</v>
      </c>
      <c r="N296" s="314">
        <v>0.18965735238336001</v>
      </c>
      <c r="O296" s="314">
        <v>9.0614068360940006E-2</v>
      </c>
      <c r="P296" s="314" t="s">
        <v>161</v>
      </c>
    </row>
    <row r="297" spans="1:16" ht="15" customHeight="1" x14ac:dyDescent="0.35">
      <c r="A297" s="126" t="s">
        <v>127</v>
      </c>
      <c r="B297" s="126" t="s">
        <v>447</v>
      </c>
      <c r="C297" s="319">
        <v>0</v>
      </c>
      <c r="D297" s="319">
        <v>15</v>
      </c>
      <c r="E297" s="319">
        <v>49</v>
      </c>
      <c r="F297" s="319">
        <v>78</v>
      </c>
      <c r="G297" s="319">
        <v>39</v>
      </c>
      <c r="H297" s="318">
        <v>181</v>
      </c>
      <c r="J297" s="126" t="s">
        <v>127</v>
      </c>
      <c r="K297" s="126" t="s">
        <v>447</v>
      </c>
      <c r="L297" s="314">
        <v>0.38142200868208997</v>
      </c>
      <c r="M297" s="314">
        <v>0.38142200868208997</v>
      </c>
      <c r="N297" s="314">
        <v>0.34981244995152999</v>
      </c>
      <c r="O297" s="314">
        <v>0.24655455809837001</v>
      </c>
      <c r="P297" s="314">
        <v>8.2184852699460006E-2</v>
      </c>
    </row>
    <row r="298" spans="1:16" ht="15" customHeight="1" x14ac:dyDescent="0.35">
      <c r="A298" s="126" t="s">
        <v>127</v>
      </c>
      <c r="B298" s="126" t="s">
        <v>448</v>
      </c>
      <c r="C298" s="319">
        <v>539</v>
      </c>
      <c r="D298" s="319">
        <v>3300</v>
      </c>
      <c r="E298" s="319">
        <v>2871</v>
      </c>
      <c r="F298" s="319">
        <v>4209</v>
      </c>
      <c r="G298" s="319">
        <v>529</v>
      </c>
      <c r="H298" s="318">
        <v>11448</v>
      </c>
      <c r="J298" s="126" t="s">
        <v>127</v>
      </c>
      <c r="K298" s="126" t="s">
        <v>448</v>
      </c>
      <c r="L298" s="314">
        <v>24.124415223163499</v>
      </c>
      <c r="M298" s="314">
        <v>22.988578412778701</v>
      </c>
      <c r="N298" s="314">
        <v>16.034475492055499</v>
      </c>
      <c r="O298" s="314">
        <v>9.9844059510262593</v>
      </c>
      <c r="P298" s="314">
        <v>1.1147637712310901</v>
      </c>
    </row>
    <row r="299" spans="1:16" ht="15" customHeight="1" x14ac:dyDescent="0.35">
      <c r="A299" s="126" t="s">
        <v>127</v>
      </c>
      <c r="B299" s="126" t="s">
        <v>449</v>
      </c>
      <c r="C299" s="319">
        <v>132</v>
      </c>
      <c r="D299" s="319">
        <v>499</v>
      </c>
      <c r="E299" s="319">
        <v>739</v>
      </c>
      <c r="F299" s="319">
        <v>448</v>
      </c>
      <c r="G299" s="319">
        <v>67</v>
      </c>
      <c r="H299" s="318">
        <v>1885</v>
      </c>
      <c r="J299" s="126" t="s">
        <v>127</v>
      </c>
      <c r="K299" s="126" t="s">
        <v>449</v>
      </c>
      <c r="L299" s="314">
        <v>3.9722678804737201</v>
      </c>
      <c r="M299" s="314">
        <v>3.6941037636447902</v>
      </c>
      <c r="N299" s="314">
        <v>2.64255910987483</v>
      </c>
      <c r="O299" s="314">
        <v>1.0852615164159001</v>
      </c>
      <c r="P299" s="314">
        <v>0.14118936232984</v>
      </c>
    </row>
    <row r="300" spans="1:16" ht="15" customHeight="1" x14ac:dyDescent="0.35">
      <c r="A300" s="126" t="s">
        <v>127</v>
      </c>
      <c r="B300" s="126" t="s">
        <v>450</v>
      </c>
      <c r="C300" s="319">
        <v>0</v>
      </c>
      <c r="D300" s="319">
        <v>1305</v>
      </c>
      <c r="E300" s="319">
        <v>1891</v>
      </c>
      <c r="F300" s="319">
        <v>2316</v>
      </c>
      <c r="G300" s="319">
        <v>330</v>
      </c>
      <c r="H300" s="318">
        <v>5842</v>
      </c>
      <c r="J300" s="126" t="s">
        <v>127</v>
      </c>
      <c r="K300" s="126" t="s">
        <v>450</v>
      </c>
      <c r="L300" s="314">
        <v>12.310869473595501</v>
      </c>
      <c r="M300" s="314">
        <v>12.310869473595501</v>
      </c>
      <c r="N300" s="314">
        <v>9.5608378640367508</v>
      </c>
      <c r="O300" s="314">
        <v>5.5759261600708099</v>
      </c>
      <c r="P300" s="314">
        <v>0.69541029207231997</v>
      </c>
    </row>
    <row r="301" spans="1:16" ht="15" customHeight="1" x14ac:dyDescent="0.35">
      <c r="A301" s="126" t="s">
        <v>127</v>
      </c>
      <c r="B301" s="126" t="s">
        <v>451</v>
      </c>
      <c r="C301" s="319">
        <v>0</v>
      </c>
      <c r="D301" s="319">
        <v>201</v>
      </c>
      <c r="E301" s="319">
        <v>137</v>
      </c>
      <c r="F301" s="319">
        <v>0</v>
      </c>
      <c r="G301" s="319">
        <v>0</v>
      </c>
      <c r="H301" s="318">
        <v>338</v>
      </c>
      <c r="J301" s="126" t="s">
        <v>127</v>
      </c>
      <c r="K301" s="126" t="s">
        <v>451</v>
      </c>
      <c r="L301" s="314">
        <v>0.71226872339529002</v>
      </c>
      <c r="M301" s="314">
        <v>0.71226872339529002</v>
      </c>
      <c r="N301" s="314">
        <v>0.28870063640577998</v>
      </c>
      <c r="O301" s="314">
        <v>0</v>
      </c>
      <c r="P301" s="314">
        <v>0</v>
      </c>
    </row>
    <row r="302" spans="1:16" ht="15" customHeight="1" x14ac:dyDescent="0.35">
      <c r="A302" s="126" t="s">
        <v>127</v>
      </c>
      <c r="B302" s="126" t="s">
        <v>452</v>
      </c>
      <c r="C302" s="319">
        <v>687</v>
      </c>
      <c r="D302" s="319">
        <v>5202</v>
      </c>
      <c r="E302" s="319">
        <v>4710</v>
      </c>
      <c r="F302" s="319">
        <v>6104</v>
      </c>
      <c r="G302" s="319">
        <v>923</v>
      </c>
      <c r="H302" s="318">
        <v>17626</v>
      </c>
      <c r="J302" s="126" t="s">
        <v>127</v>
      </c>
      <c r="K302" s="126" t="s">
        <v>452</v>
      </c>
      <c r="L302" s="314">
        <v>37.143338812323499</v>
      </c>
      <c r="M302" s="314">
        <v>35.695621022463897</v>
      </c>
      <c r="N302" s="314">
        <v>24.7334260547056</v>
      </c>
      <c r="O302" s="314">
        <v>14.8080246133097</v>
      </c>
      <c r="P302" s="314">
        <v>1.94504151388713</v>
      </c>
    </row>
    <row r="303" spans="1:16" ht="15" customHeight="1" x14ac:dyDescent="0.35">
      <c r="A303" s="126" t="s">
        <v>127</v>
      </c>
      <c r="B303" s="126" t="s">
        <v>453</v>
      </c>
      <c r="C303" s="319">
        <v>386</v>
      </c>
      <c r="D303" s="319">
        <v>2906</v>
      </c>
      <c r="E303" s="319">
        <v>4543</v>
      </c>
      <c r="F303" s="319">
        <v>0</v>
      </c>
      <c r="G303" s="319">
        <v>0</v>
      </c>
      <c r="H303" s="318">
        <v>7835</v>
      </c>
      <c r="J303" s="126" t="s">
        <v>127</v>
      </c>
      <c r="K303" s="126" t="s">
        <v>453</v>
      </c>
      <c r="L303" s="314">
        <v>16.5107261769292</v>
      </c>
      <c r="M303" s="314">
        <v>15.6973068655962</v>
      </c>
      <c r="N303" s="314">
        <v>9.5734816875289805</v>
      </c>
      <c r="O303" s="314">
        <v>0</v>
      </c>
      <c r="P303" s="314">
        <v>0</v>
      </c>
    </row>
    <row r="304" spans="1:16" ht="15" customHeight="1" x14ac:dyDescent="0.35">
      <c r="A304" s="126" t="s">
        <v>127</v>
      </c>
      <c r="B304" s="126" t="s">
        <v>454</v>
      </c>
      <c r="C304" s="319">
        <v>0</v>
      </c>
      <c r="D304" s="319">
        <v>0</v>
      </c>
      <c r="E304" s="319">
        <v>574</v>
      </c>
      <c r="F304" s="319">
        <v>4148</v>
      </c>
      <c r="G304" s="319">
        <v>0</v>
      </c>
      <c r="H304" s="318">
        <v>4722</v>
      </c>
      <c r="J304" s="126" t="s">
        <v>127</v>
      </c>
      <c r="K304" s="126" t="s">
        <v>454</v>
      </c>
      <c r="L304" s="314">
        <v>9.9506890883803294</v>
      </c>
      <c r="M304" s="314">
        <v>9.9506890883803294</v>
      </c>
      <c r="N304" s="314">
        <v>9.9506890883803294</v>
      </c>
      <c r="O304" s="314">
        <v>8.7410966409575597</v>
      </c>
      <c r="P304" s="314">
        <v>0</v>
      </c>
    </row>
    <row r="305" spans="1:16" ht="15" customHeight="1" x14ac:dyDescent="0.35">
      <c r="A305" s="126" t="s">
        <v>127</v>
      </c>
      <c r="B305" s="126" t="s">
        <v>455</v>
      </c>
      <c r="C305" s="319">
        <v>20</v>
      </c>
      <c r="D305" s="319">
        <v>76</v>
      </c>
      <c r="E305" s="319">
        <v>125</v>
      </c>
      <c r="F305" s="319">
        <v>159</v>
      </c>
      <c r="G305" s="319">
        <v>16</v>
      </c>
      <c r="H305" s="318">
        <v>396</v>
      </c>
      <c r="J305" s="126" t="s">
        <v>127</v>
      </c>
      <c r="K305" s="126" t="s">
        <v>455</v>
      </c>
      <c r="L305" s="314">
        <v>0.83449235048679005</v>
      </c>
      <c r="M305" s="314">
        <v>0.79234627217937004</v>
      </c>
      <c r="N305" s="314">
        <v>0.6321911746112</v>
      </c>
      <c r="O305" s="314">
        <v>0.36877818518986999</v>
      </c>
      <c r="P305" s="314" t="s">
        <v>161</v>
      </c>
    </row>
    <row r="306" spans="1:16" ht="15" customHeight="1" x14ac:dyDescent="0.35">
      <c r="A306" s="126" t="s">
        <v>127</v>
      </c>
      <c r="B306" s="126" t="s">
        <v>456</v>
      </c>
      <c r="C306" s="319">
        <v>3937</v>
      </c>
      <c r="D306" s="319">
        <v>14098</v>
      </c>
      <c r="E306" s="319">
        <v>13634</v>
      </c>
      <c r="F306" s="319">
        <v>9247</v>
      </c>
      <c r="G306" s="319">
        <v>2689</v>
      </c>
      <c r="H306" s="318">
        <v>43605</v>
      </c>
      <c r="J306" s="126" t="s">
        <v>127</v>
      </c>
      <c r="K306" s="126" t="s">
        <v>456</v>
      </c>
      <c r="L306" s="314">
        <v>91.888987229738305</v>
      </c>
      <c r="M306" s="314">
        <v>83.592531714923894</v>
      </c>
      <c r="N306" s="314">
        <v>53.883761116028197</v>
      </c>
      <c r="O306" s="314">
        <v>25.1527795338644</v>
      </c>
      <c r="P306" s="314">
        <v>5.6665402284317503</v>
      </c>
    </row>
    <row r="307" spans="1:16" ht="15" customHeight="1" x14ac:dyDescent="0.35">
      <c r="A307" s="126" t="s">
        <v>127</v>
      </c>
      <c r="B307" s="126" t="s">
        <v>457</v>
      </c>
      <c r="C307" s="319">
        <v>296</v>
      </c>
      <c r="D307" s="319">
        <v>763</v>
      </c>
      <c r="E307" s="319">
        <v>514</v>
      </c>
      <c r="F307" s="319">
        <v>706</v>
      </c>
      <c r="G307" s="319">
        <v>0</v>
      </c>
      <c r="H307" s="318">
        <v>2279</v>
      </c>
      <c r="J307" s="126" t="s">
        <v>127</v>
      </c>
      <c r="K307" s="126" t="s">
        <v>457</v>
      </c>
      <c r="L307" s="314">
        <v>4.8025456231297703</v>
      </c>
      <c r="M307" s="314">
        <v>4.1787836641800498</v>
      </c>
      <c r="N307" s="314">
        <v>2.5709107767522199</v>
      </c>
      <c r="O307" s="314">
        <v>1.4877565642517001</v>
      </c>
      <c r="P307" s="314">
        <v>0</v>
      </c>
    </row>
    <row r="308" spans="1:16" ht="15" customHeight="1" x14ac:dyDescent="0.35">
      <c r="A308" s="126" t="s">
        <v>127</v>
      </c>
      <c r="B308" s="126" t="s">
        <v>458</v>
      </c>
      <c r="C308" s="319">
        <v>780</v>
      </c>
      <c r="D308" s="319">
        <v>4047</v>
      </c>
      <c r="E308" s="319">
        <v>3781</v>
      </c>
      <c r="F308" s="319">
        <v>5595</v>
      </c>
      <c r="G308" s="319">
        <v>625</v>
      </c>
      <c r="H308" s="318">
        <v>14828</v>
      </c>
      <c r="J308" s="126" t="s">
        <v>127</v>
      </c>
      <c r="K308" s="126" t="s">
        <v>458</v>
      </c>
      <c r="L308" s="314">
        <v>31.247102457116402</v>
      </c>
      <c r="M308" s="314">
        <v>29.603405403127201</v>
      </c>
      <c r="N308" s="314">
        <v>21.0751464576221</v>
      </c>
      <c r="O308" s="314">
        <v>13.107430353605601</v>
      </c>
      <c r="P308" s="314">
        <v>1.31706494710667</v>
      </c>
    </row>
    <row r="309" spans="1:16" ht="15" customHeight="1" x14ac:dyDescent="0.35">
      <c r="A309" s="126" t="s">
        <v>127</v>
      </c>
      <c r="B309" s="126" t="s">
        <v>459</v>
      </c>
      <c r="C309" s="319">
        <v>173</v>
      </c>
      <c r="D309" s="319">
        <v>1031</v>
      </c>
      <c r="E309" s="319">
        <v>2819</v>
      </c>
      <c r="F309" s="319">
        <v>3201</v>
      </c>
      <c r="G309" s="319">
        <v>1523</v>
      </c>
      <c r="H309" s="318">
        <v>8747</v>
      </c>
      <c r="J309" s="126" t="s">
        <v>127</v>
      </c>
      <c r="K309" s="126" t="s">
        <v>459</v>
      </c>
      <c r="L309" s="314">
        <v>18.432587347747301</v>
      </c>
      <c r="M309" s="314">
        <v>18.068023770388201</v>
      </c>
      <c r="N309" s="314">
        <v>15.895393433641001</v>
      </c>
      <c r="O309" s="314">
        <v>9.9549036962110709</v>
      </c>
      <c r="P309" s="314">
        <v>3.20942386310954</v>
      </c>
    </row>
    <row r="310" spans="1:16" ht="15" customHeight="1" x14ac:dyDescent="0.35">
      <c r="A310" s="126" t="s">
        <v>127</v>
      </c>
      <c r="B310" s="126" t="s">
        <v>460</v>
      </c>
      <c r="C310" s="319">
        <v>196</v>
      </c>
      <c r="D310" s="319">
        <v>641</v>
      </c>
      <c r="E310" s="319">
        <v>895</v>
      </c>
      <c r="F310" s="319">
        <v>243</v>
      </c>
      <c r="G310" s="319">
        <v>0</v>
      </c>
      <c r="H310" s="318">
        <v>1975</v>
      </c>
      <c r="J310" s="126" t="s">
        <v>127</v>
      </c>
      <c r="K310" s="126" t="s">
        <v>460</v>
      </c>
      <c r="L310" s="314">
        <v>4.1619252328570804</v>
      </c>
      <c r="M310" s="314">
        <v>3.74889366544443</v>
      </c>
      <c r="N310" s="314">
        <v>2.3981118556918299</v>
      </c>
      <c r="O310" s="314">
        <v>0.51207485143507003</v>
      </c>
      <c r="P310" s="314">
        <v>0</v>
      </c>
    </row>
    <row r="311" spans="1:16" ht="15" customHeight="1" x14ac:dyDescent="0.35">
      <c r="A311" s="126" t="s">
        <v>127</v>
      </c>
      <c r="B311" s="126" t="s">
        <v>461</v>
      </c>
      <c r="C311" s="319" t="s">
        <v>177</v>
      </c>
      <c r="D311" s="319">
        <v>19</v>
      </c>
      <c r="E311" s="319" t="s">
        <v>177</v>
      </c>
      <c r="F311" s="319">
        <v>104</v>
      </c>
      <c r="G311" s="319">
        <v>0</v>
      </c>
      <c r="H311" s="318">
        <v>151</v>
      </c>
      <c r="J311" s="126" t="s">
        <v>127</v>
      </c>
      <c r="K311" s="126" t="s">
        <v>461</v>
      </c>
      <c r="L311" s="314" t="s">
        <v>177</v>
      </c>
      <c r="M311" s="314">
        <v>0.30555906772875002</v>
      </c>
      <c r="N311" s="314" t="s">
        <v>177</v>
      </c>
      <c r="O311" s="314">
        <v>0.21915960719854999</v>
      </c>
      <c r="P311" s="314">
        <v>0</v>
      </c>
    </row>
    <row r="312" spans="1:16" ht="15" customHeight="1" x14ac:dyDescent="0.35">
      <c r="A312" s="126" t="s">
        <v>127</v>
      </c>
      <c r="B312" s="126" t="s">
        <v>462</v>
      </c>
      <c r="C312" s="319">
        <v>0</v>
      </c>
      <c r="D312" s="319">
        <v>0</v>
      </c>
      <c r="E312" s="319">
        <v>74</v>
      </c>
      <c r="F312" s="319">
        <v>18</v>
      </c>
      <c r="G312" s="319">
        <v>0</v>
      </c>
      <c r="H312" s="318">
        <v>92</v>
      </c>
      <c r="J312" s="126" t="s">
        <v>127</v>
      </c>
      <c r="K312" s="126" t="s">
        <v>462</v>
      </c>
      <c r="L312" s="314">
        <v>0.1938719602141</v>
      </c>
      <c r="M312" s="314">
        <v>0.1938719602141</v>
      </c>
      <c r="N312" s="314">
        <v>0.1938719602141</v>
      </c>
      <c r="O312" s="314" t="s">
        <v>161</v>
      </c>
      <c r="P312" s="314">
        <v>0</v>
      </c>
    </row>
    <row r="313" spans="1:16" ht="15" customHeight="1" x14ac:dyDescent="0.35">
      <c r="A313" s="126" t="s">
        <v>127</v>
      </c>
      <c r="B313" s="126" t="s">
        <v>463</v>
      </c>
      <c r="C313" s="319">
        <v>0</v>
      </c>
      <c r="D313" s="319">
        <v>27</v>
      </c>
      <c r="E313" s="319">
        <v>148</v>
      </c>
      <c r="F313" s="319">
        <v>427</v>
      </c>
      <c r="G313" s="319">
        <v>0</v>
      </c>
      <c r="H313" s="318">
        <v>602</v>
      </c>
      <c r="J313" s="126" t="s">
        <v>127</v>
      </c>
      <c r="K313" s="126" t="s">
        <v>463</v>
      </c>
      <c r="L313" s="314">
        <v>1.2685969570531499</v>
      </c>
      <c r="M313" s="314">
        <v>1.2685969570531499</v>
      </c>
      <c r="N313" s="314">
        <v>1.21169975133814</v>
      </c>
      <c r="O313" s="314">
        <v>0.89981877186327996</v>
      </c>
      <c r="P313" s="314">
        <v>0</v>
      </c>
    </row>
    <row r="314" spans="1:16" ht="15" customHeight="1" x14ac:dyDescent="0.35">
      <c r="A314" s="126" t="s">
        <v>127</v>
      </c>
      <c r="B314" s="126" t="s">
        <v>464</v>
      </c>
      <c r="C314" s="319">
        <v>287</v>
      </c>
      <c r="D314" s="319">
        <v>2619</v>
      </c>
      <c r="E314" s="319">
        <v>6836</v>
      </c>
      <c r="F314" s="319">
        <v>7880</v>
      </c>
      <c r="G314" s="319">
        <v>423</v>
      </c>
      <c r="H314" s="318">
        <v>18045</v>
      </c>
      <c r="J314" s="126" t="s">
        <v>127</v>
      </c>
      <c r="K314" s="126" t="s">
        <v>464</v>
      </c>
      <c r="L314" s="314">
        <v>38.0262991528638</v>
      </c>
      <c r="M314" s="314">
        <v>37.421502929152503</v>
      </c>
      <c r="N314" s="314">
        <v>31.902473974796699</v>
      </c>
      <c r="O314" s="314">
        <v>17.496944409322701</v>
      </c>
      <c r="P314" s="314">
        <v>0.89138955620180005</v>
      </c>
    </row>
    <row r="315" spans="1:16" ht="15" customHeight="1" x14ac:dyDescent="0.35">
      <c r="A315" s="126" t="s">
        <v>127</v>
      </c>
      <c r="B315" s="126" t="s">
        <v>465</v>
      </c>
      <c r="C315" s="319">
        <v>191</v>
      </c>
      <c r="D315" s="319">
        <v>3619</v>
      </c>
      <c r="E315" s="319">
        <v>3727</v>
      </c>
      <c r="F315" s="319">
        <v>4299</v>
      </c>
      <c r="G315" s="319">
        <v>1317</v>
      </c>
      <c r="H315" s="318">
        <v>13153</v>
      </c>
      <c r="J315" s="126" t="s">
        <v>127</v>
      </c>
      <c r="K315" s="126" t="s">
        <v>465</v>
      </c>
      <c r="L315" s="314">
        <v>27.717368398870502</v>
      </c>
      <c r="M315" s="314">
        <v>27.314873351034699</v>
      </c>
      <c r="N315" s="314">
        <v>19.688540481308198</v>
      </c>
      <c r="O315" s="314">
        <v>11.8346187887217</v>
      </c>
      <c r="P315" s="314">
        <v>2.7753192565431801</v>
      </c>
    </row>
    <row r="316" spans="1:16" ht="15" customHeight="1" x14ac:dyDescent="0.35">
      <c r="A316" s="126" t="s">
        <v>127</v>
      </c>
      <c r="B316" s="126" t="s">
        <v>466</v>
      </c>
      <c r="C316" s="319">
        <v>195</v>
      </c>
      <c r="D316" s="319">
        <v>1196</v>
      </c>
      <c r="E316" s="319">
        <v>4666</v>
      </c>
      <c r="F316" s="319">
        <v>0</v>
      </c>
      <c r="G316" s="319">
        <v>0</v>
      </c>
      <c r="H316" s="318">
        <v>6057</v>
      </c>
      <c r="J316" s="126" t="s">
        <v>127</v>
      </c>
      <c r="K316" s="126" t="s">
        <v>466</v>
      </c>
      <c r="L316" s="314">
        <v>12.7639398154002</v>
      </c>
      <c r="M316" s="314">
        <v>12.353015551902899</v>
      </c>
      <c r="N316" s="314">
        <v>9.8326800691195704</v>
      </c>
      <c r="O316" s="314">
        <v>0</v>
      </c>
      <c r="P316" s="314">
        <v>0</v>
      </c>
    </row>
    <row r="317" spans="1:16" ht="15" customHeight="1" x14ac:dyDescent="0.35">
      <c r="A317" s="126" t="s">
        <v>127</v>
      </c>
      <c r="B317" s="126" t="s">
        <v>467</v>
      </c>
      <c r="C317" s="319">
        <v>0</v>
      </c>
      <c r="D317" s="319">
        <v>130</v>
      </c>
      <c r="E317" s="319">
        <v>198</v>
      </c>
      <c r="F317" s="319">
        <v>0</v>
      </c>
      <c r="G317" s="319">
        <v>0</v>
      </c>
      <c r="H317" s="318">
        <v>328</v>
      </c>
      <c r="J317" s="126" t="s">
        <v>127</v>
      </c>
      <c r="K317" s="126" t="s">
        <v>467</v>
      </c>
      <c r="L317" s="314">
        <v>0.69119568424157996</v>
      </c>
      <c r="M317" s="314">
        <v>0.69119568424157996</v>
      </c>
      <c r="N317" s="314">
        <v>0.41724617524339003</v>
      </c>
      <c r="O317" s="314">
        <v>0</v>
      </c>
      <c r="P317" s="314">
        <v>0</v>
      </c>
    </row>
    <row r="318" spans="1:16" ht="15" customHeight="1" x14ac:dyDescent="0.35">
      <c r="A318" s="126" t="s">
        <v>127</v>
      </c>
      <c r="B318" s="126" t="s">
        <v>468</v>
      </c>
      <c r="C318" s="319">
        <v>0</v>
      </c>
      <c r="D318" s="319">
        <v>58</v>
      </c>
      <c r="E318" s="319">
        <v>452</v>
      </c>
      <c r="F318" s="319">
        <v>1815</v>
      </c>
      <c r="G318" s="319">
        <v>0</v>
      </c>
      <c r="H318" s="318">
        <v>2325</v>
      </c>
      <c r="J318" s="126" t="s">
        <v>127</v>
      </c>
      <c r="K318" s="126" t="s">
        <v>468</v>
      </c>
      <c r="L318" s="314">
        <v>4.8994816032368202</v>
      </c>
      <c r="M318" s="314">
        <v>4.8994816032368202</v>
      </c>
      <c r="N318" s="314">
        <v>4.7772579761453198</v>
      </c>
      <c r="O318" s="314">
        <v>3.8247566063977798</v>
      </c>
      <c r="P318" s="314">
        <v>0</v>
      </c>
    </row>
    <row r="319" spans="1:16" ht="15" customHeight="1" x14ac:dyDescent="0.35">
      <c r="A319" s="126" t="s">
        <v>127</v>
      </c>
      <c r="B319" s="126" t="s">
        <v>469</v>
      </c>
      <c r="C319" s="319">
        <v>437</v>
      </c>
      <c r="D319" s="319">
        <v>2208</v>
      </c>
      <c r="E319" s="319">
        <v>954</v>
      </c>
      <c r="F319" s="319">
        <v>2637</v>
      </c>
      <c r="G319" s="319">
        <v>81</v>
      </c>
      <c r="H319" s="318">
        <v>6317</v>
      </c>
      <c r="J319" s="126" t="s">
        <v>127</v>
      </c>
      <c r="K319" s="126" t="s">
        <v>469</v>
      </c>
      <c r="L319" s="314">
        <v>13.3118388333966</v>
      </c>
      <c r="M319" s="314">
        <v>12.390947022379599</v>
      </c>
      <c r="N319" s="314">
        <v>7.7380199772411196</v>
      </c>
      <c r="O319" s="314">
        <v>5.7276520419774997</v>
      </c>
      <c r="P319" s="314">
        <v>0.17069161714502001</v>
      </c>
    </row>
    <row r="320" spans="1:16" ht="15" customHeight="1" x14ac:dyDescent="0.35">
      <c r="A320" s="126" t="s">
        <v>127</v>
      </c>
      <c r="B320" s="126" t="s">
        <v>470</v>
      </c>
      <c r="C320" s="319">
        <v>0</v>
      </c>
      <c r="D320" s="319">
        <v>0</v>
      </c>
      <c r="E320" s="319">
        <v>191</v>
      </c>
      <c r="F320" s="319">
        <v>0</v>
      </c>
      <c r="G320" s="319">
        <v>0</v>
      </c>
      <c r="H320" s="318">
        <v>191</v>
      </c>
      <c r="J320" s="126" t="s">
        <v>127</v>
      </c>
      <c r="K320" s="126" t="s">
        <v>470</v>
      </c>
      <c r="L320" s="314">
        <v>0.40249504783579998</v>
      </c>
      <c r="M320" s="314">
        <v>0.40249504783579998</v>
      </c>
      <c r="N320" s="314">
        <v>0.40249504783579998</v>
      </c>
      <c r="O320" s="314">
        <v>0</v>
      </c>
      <c r="P320" s="314">
        <v>0</v>
      </c>
    </row>
    <row r="321" spans="1:16" ht="15" customHeight="1" x14ac:dyDescent="0.35">
      <c r="A321" s="126" t="s">
        <v>127</v>
      </c>
      <c r="B321" s="126" t="s">
        <v>471</v>
      </c>
      <c r="C321" s="319">
        <v>0</v>
      </c>
      <c r="D321" s="319">
        <v>222</v>
      </c>
      <c r="E321" s="319">
        <v>0</v>
      </c>
      <c r="F321" s="319">
        <v>0</v>
      </c>
      <c r="G321" s="319">
        <v>0</v>
      </c>
      <c r="H321" s="318">
        <v>222</v>
      </c>
      <c r="J321" s="126" t="s">
        <v>127</v>
      </c>
      <c r="K321" s="126" t="s">
        <v>471</v>
      </c>
      <c r="L321" s="314">
        <v>0.46782146921229001</v>
      </c>
      <c r="M321" s="314">
        <v>0.46782146921229001</v>
      </c>
      <c r="N321" s="314">
        <v>0</v>
      </c>
      <c r="O321" s="314">
        <v>0</v>
      </c>
      <c r="P321" s="314">
        <v>0</v>
      </c>
    </row>
    <row r="322" spans="1:16" ht="15" customHeight="1" x14ac:dyDescent="0.35">
      <c r="A322" s="126" t="s">
        <v>127</v>
      </c>
      <c r="B322" s="126" t="s">
        <v>472</v>
      </c>
      <c r="C322" s="319">
        <v>243</v>
      </c>
      <c r="D322" s="319">
        <v>261</v>
      </c>
      <c r="E322" s="319">
        <v>162</v>
      </c>
      <c r="F322" s="319">
        <v>1400</v>
      </c>
      <c r="G322" s="319">
        <v>0</v>
      </c>
      <c r="H322" s="318">
        <v>2066</v>
      </c>
      <c r="J322" s="126" t="s">
        <v>127</v>
      </c>
      <c r="K322" s="126" t="s">
        <v>472</v>
      </c>
      <c r="L322" s="314">
        <v>4.3536898891558202</v>
      </c>
      <c r="M322" s="314">
        <v>3.8416150377207399</v>
      </c>
      <c r="N322" s="314">
        <v>3.2916087158089899</v>
      </c>
      <c r="O322" s="314">
        <v>2.9502254815189399</v>
      </c>
      <c r="P322" s="314">
        <v>0</v>
      </c>
    </row>
    <row r="323" spans="1:16" ht="15" customHeight="1" x14ac:dyDescent="0.35">
      <c r="A323" s="126" t="s">
        <v>127</v>
      </c>
      <c r="B323" s="126" t="s">
        <v>473</v>
      </c>
      <c r="C323" s="319">
        <v>155</v>
      </c>
      <c r="D323" s="319">
        <v>1477</v>
      </c>
      <c r="E323" s="319">
        <v>1948</v>
      </c>
      <c r="F323" s="319">
        <v>1923</v>
      </c>
      <c r="G323" s="319">
        <v>371</v>
      </c>
      <c r="H323" s="318">
        <v>5874</v>
      </c>
      <c r="J323" s="126" t="s">
        <v>127</v>
      </c>
      <c r="K323" s="126" t="s">
        <v>473</v>
      </c>
      <c r="L323" s="314">
        <v>12.3783031988873</v>
      </c>
      <c r="M323" s="314">
        <v>12.0516710920049</v>
      </c>
      <c r="N323" s="314">
        <v>8.9391832090023993</v>
      </c>
      <c r="O323" s="314">
        <v>4.8341551818603303</v>
      </c>
      <c r="P323" s="314">
        <v>0.78180975260251995</v>
      </c>
    </row>
    <row r="324" spans="1:16" ht="15" customHeight="1" x14ac:dyDescent="0.35">
      <c r="A324" s="126" t="s">
        <v>127</v>
      </c>
      <c r="B324" s="126" t="s">
        <v>474</v>
      </c>
      <c r="C324" s="319">
        <v>0</v>
      </c>
      <c r="D324" s="319">
        <v>224</v>
      </c>
      <c r="E324" s="319">
        <v>1389</v>
      </c>
      <c r="F324" s="319">
        <v>0</v>
      </c>
      <c r="G324" s="319">
        <v>0</v>
      </c>
      <c r="H324" s="318">
        <v>1613</v>
      </c>
      <c r="J324" s="126" t="s">
        <v>127</v>
      </c>
      <c r="K324" s="126" t="s">
        <v>474</v>
      </c>
      <c r="L324" s="314">
        <v>3.3990812154929002</v>
      </c>
      <c r="M324" s="314">
        <v>3.3990812154929002</v>
      </c>
      <c r="N324" s="314">
        <v>2.9270451384498699</v>
      </c>
      <c r="O324" s="314">
        <v>0</v>
      </c>
      <c r="P324" s="314">
        <v>0</v>
      </c>
    </row>
    <row r="325" spans="1:16" ht="15" customHeight="1" thickBot="1" x14ac:dyDescent="0.4">
      <c r="A325" s="577" t="s">
        <v>127</v>
      </c>
      <c r="B325" s="577" t="s">
        <v>475</v>
      </c>
      <c r="C325" s="674">
        <v>0</v>
      </c>
      <c r="D325" s="674">
        <v>209</v>
      </c>
      <c r="E325" s="674">
        <v>0</v>
      </c>
      <c r="F325" s="674">
        <v>0</v>
      </c>
      <c r="G325" s="674">
        <v>0</v>
      </c>
      <c r="H325" s="674">
        <v>209</v>
      </c>
      <c r="J325" s="577" t="s">
        <v>127</v>
      </c>
      <c r="K325" s="577" t="s">
        <v>475</v>
      </c>
      <c r="L325" s="674">
        <v>0.44042651831246998</v>
      </c>
      <c r="M325" s="674">
        <v>0.44042651831246998</v>
      </c>
      <c r="N325" s="674">
        <v>0</v>
      </c>
      <c r="O325" s="674">
        <v>0</v>
      </c>
      <c r="P325" s="674">
        <v>0</v>
      </c>
    </row>
    <row r="326" spans="1:16" ht="25" customHeight="1" x14ac:dyDescent="0.35">
      <c r="A326" s="126" t="s">
        <v>126</v>
      </c>
      <c r="B326" s="126" t="s">
        <v>424</v>
      </c>
      <c r="C326" s="318">
        <v>0</v>
      </c>
      <c r="D326" s="318">
        <v>54</v>
      </c>
      <c r="E326" s="318">
        <v>414</v>
      </c>
      <c r="F326" s="318">
        <v>838</v>
      </c>
      <c r="G326" s="318">
        <v>37</v>
      </c>
      <c r="H326" s="318">
        <v>1343</v>
      </c>
      <c r="J326" s="126" t="s">
        <v>126</v>
      </c>
      <c r="K326" s="126" t="s">
        <v>424</v>
      </c>
      <c r="L326" s="314">
        <v>2.69895498392283</v>
      </c>
      <c r="M326" s="314">
        <v>2.69895498392283</v>
      </c>
      <c r="N326" s="314">
        <v>2.59043408360129</v>
      </c>
      <c r="O326" s="314">
        <v>1.7584405144694499</v>
      </c>
      <c r="P326" s="314">
        <v>7.4356913183279999E-2</v>
      </c>
    </row>
    <row r="327" spans="1:16" ht="15" customHeight="1" x14ac:dyDescent="0.35">
      <c r="A327" s="126" t="s">
        <v>126</v>
      </c>
      <c r="B327" s="126" t="s">
        <v>425</v>
      </c>
      <c r="C327" s="319">
        <v>290</v>
      </c>
      <c r="D327" s="319">
        <v>1926</v>
      </c>
      <c r="E327" s="319">
        <v>2706</v>
      </c>
      <c r="F327" s="319">
        <v>2859</v>
      </c>
      <c r="G327" s="319">
        <v>0</v>
      </c>
      <c r="H327" s="318">
        <v>7781</v>
      </c>
      <c r="J327" s="126" t="s">
        <v>126</v>
      </c>
      <c r="K327" s="126" t="s">
        <v>425</v>
      </c>
      <c r="L327" s="314">
        <v>15.637057877813501</v>
      </c>
      <c r="M327" s="314">
        <v>15.0542604501608</v>
      </c>
      <c r="N327" s="314">
        <v>11.183681672025701</v>
      </c>
      <c r="O327" s="314">
        <v>5.7455787781350498</v>
      </c>
      <c r="P327" s="314">
        <v>0</v>
      </c>
    </row>
    <row r="328" spans="1:16" ht="15" customHeight="1" x14ac:dyDescent="0.35">
      <c r="A328" s="126" t="s">
        <v>126</v>
      </c>
      <c r="B328" s="126" t="s">
        <v>426</v>
      </c>
      <c r="C328" s="319">
        <v>340</v>
      </c>
      <c r="D328" s="319">
        <v>2993</v>
      </c>
      <c r="E328" s="319">
        <v>4141</v>
      </c>
      <c r="F328" s="319">
        <v>3020</v>
      </c>
      <c r="G328" s="319">
        <v>1185</v>
      </c>
      <c r="H328" s="318">
        <v>11679</v>
      </c>
      <c r="J328" s="126" t="s">
        <v>126</v>
      </c>
      <c r="K328" s="126" t="s">
        <v>426</v>
      </c>
      <c r="L328" s="314">
        <v>23.470659163987101</v>
      </c>
      <c r="M328" s="314">
        <v>22.7873794212219</v>
      </c>
      <c r="N328" s="314">
        <v>16.772508038585201</v>
      </c>
      <c r="O328" s="314">
        <v>8.45056270096463</v>
      </c>
      <c r="P328" s="314">
        <v>2.3814308681671998</v>
      </c>
    </row>
    <row r="329" spans="1:16" ht="15" customHeight="1" x14ac:dyDescent="0.35">
      <c r="A329" s="126" t="s">
        <v>126</v>
      </c>
      <c r="B329" s="126" t="s">
        <v>427</v>
      </c>
      <c r="C329" s="319">
        <v>0</v>
      </c>
      <c r="D329" s="319">
        <v>161</v>
      </c>
      <c r="E329" s="319">
        <v>0</v>
      </c>
      <c r="F329" s="319">
        <v>0</v>
      </c>
      <c r="G329" s="319">
        <v>0</v>
      </c>
      <c r="H329" s="318">
        <v>161</v>
      </c>
      <c r="J329" s="126" t="s">
        <v>126</v>
      </c>
      <c r="K329" s="126" t="s">
        <v>427</v>
      </c>
      <c r="L329" s="314">
        <v>0.32355305466237999</v>
      </c>
      <c r="M329" s="314">
        <v>0.32355305466237999</v>
      </c>
      <c r="N329" s="314">
        <v>0</v>
      </c>
      <c r="O329" s="314">
        <v>0</v>
      </c>
      <c r="P329" s="314">
        <v>0</v>
      </c>
    </row>
    <row r="330" spans="1:16" ht="15" customHeight="1" x14ac:dyDescent="0.35">
      <c r="A330" s="126" t="s">
        <v>126</v>
      </c>
      <c r="B330" s="126" t="s">
        <v>428</v>
      </c>
      <c r="C330" s="319">
        <v>423</v>
      </c>
      <c r="D330" s="319">
        <v>7838</v>
      </c>
      <c r="E330" s="319">
        <v>8880</v>
      </c>
      <c r="F330" s="319">
        <v>3626</v>
      </c>
      <c r="G330" s="319">
        <v>1362</v>
      </c>
      <c r="H330" s="318">
        <v>22129</v>
      </c>
      <c r="J330" s="126" t="s">
        <v>126</v>
      </c>
      <c r="K330" s="126" t="s">
        <v>428</v>
      </c>
      <c r="L330" s="314">
        <v>44.471463022507997</v>
      </c>
      <c r="M330" s="314">
        <v>43.621382636656001</v>
      </c>
      <c r="N330" s="314">
        <v>27.869774919614201</v>
      </c>
      <c r="O330" s="314">
        <v>10.024115755626999</v>
      </c>
      <c r="P330" s="314">
        <v>2.7371382636655999</v>
      </c>
    </row>
    <row r="331" spans="1:16" ht="15" customHeight="1" x14ac:dyDescent="0.35">
      <c r="A331" s="126" t="s">
        <v>126</v>
      </c>
      <c r="B331" s="126" t="s">
        <v>429</v>
      </c>
      <c r="C331" s="319">
        <v>177</v>
      </c>
      <c r="D331" s="319">
        <v>2412</v>
      </c>
      <c r="E331" s="319">
        <v>2871</v>
      </c>
      <c r="F331" s="319">
        <v>5332</v>
      </c>
      <c r="G331" s="319">
        <v>234</v>
      </c>
      <c r="H331" s="318">
        <v>11026</v>
      </c>
      <c r="J331" s="126" t="s">
        <v>126</v>
      </c>
      <c r="K331" s="126" t="s">
        <v>429</v>
      </c>
      <c r="L331" s="314">
        <v>22.158360128617399</v>
      </c>
      <c r="M331" s="314">
        <v>21.802652733119</v>
      </c>
      <c r="N331" s="314">
        <v>16.95538585209</v>
      </c>
      <c r="O331" s="314">
        <v>11.185691318328001</v>
      </c>
      <c r="P331" s="314">
        <v>0.47025723472669001</v>
      </c>
    </row>
    <row r="332" spans="1:16" ht="15" customHeight="1" x14ac:dyDescent="0.35">
      <c r="A332" s="126" t="s">
        <v>126</v>
      </c>
      <c r="B332" s="126" t="s">
        <v>430</v>
      </c>
      <c r="C332" s="319">
        <v>0</v>
      </c>
      <c r="D332" s="319">
        <v>484</v>
      </c>
      <c r="E332" s="319">
        <v>916</v>
      </c>
      <c r="F332" s="319">
        <v>141</v>
      </c>
      <c r="G332" s="319">
        <v>0</v>
      </c>
      <c r="H332" s="318">
        <v>1541</v>
      </c>
      <c r="J332" s="126" t="s">
        <v>126</v>
      </c>
      <c r="K332" s="126" t="s">
        <v>430</v>
      </c>
      <c r="L332" s="314">
        <v>3.0968649517684899</v>
      </c>
      <c r="M332" s="314">
        <v>3.0968649517684899</v>
      </c>
      <c r="N332" s="314">
        <v>2.1241961414791</v>
      </c>
      <c r="O332" s="314">
        <v>0.28336012861735999</v>
      </c>
      <c r="P332" s="314">
        <v>0</v>
      </c>
    </row>
    <row r="333" spans="1:16" ht="15" customHeight="1" x14ac:dyDescent="0.35">
      <c r="A333" s="126" t="s">
        <v>126</v>
      </c>
      <c r="B333" s="126" t="s">
        <v>431</v>
      </c>
      <c r="C333" s="319">
        <v>293</v>
      </c>
      <c r="D333" s="319">
        <v>5380</v>
      </c>
      <c r="E333" s="319">
        <v>5012</v>
      </c>
      <c r="F333" s="319">
        <v>4667</v>
      </c>
      <c r="G333" s="319">
        <v>1628</v>
      </c>
      <c r="H333" s="318">
        <v>16980</v>
      </c>
      <c r="J333" s="126" t="s">
        <v>126</v>
      </c>
      <c r="K333" s="126" t="s">
        <v>431</v>
      </c>
      <c r="L333" s="314">
        <v>34.123794212218698</v>
      </c>
      <c r="M333" s="314">
        <v>33.534967845659203</v>
      </c>
      <c r="N333" s="314">
        <v>22.723070739549801</v>
      </c>
      <c r="O333" s="314">
        <v>12.650723472668799</v>
      </c>
      <c r="P333" s="314">
        <v>3.2717041800643099</v>
      </c>
    </row>
    <row r="334" spans="1:16" ht="15" customHeight="1" x14ac:dyDescent="0.35">
      <c r="A334" s="126" t="s">
        <v>126</v>
      </c>
      <c r="B334" s="126" t="s">
        <v>432</v>
      </c>
      <c r="C334" s="319">
        <v>8</v>
      </c>
      <c r="D334" s="319">
        <v>43</v>
      </c>
      <c r="E334" s="319">
        <v>35</v>
      </c>
      <c r="F334" s="319">
        <v>56</v>
      </c>
      <c r="G334" s="319">
        <v>32</v>
      </c>
      <c r="H334" s="318">
        <v>174</v>
      </c>
      <c r="J334" s="126" t="s">
        <v>126</v>
      </c>
      <c r="K334" s="126" t="s">
        <v>432</v>
      </c>
      <c r="L334" s="314">
        <v>0.34967845659163999</v>
      </c>
      <c r="M334" s="314">
        <v>0.33360128617363</v>
      </c>
      <c r="N334" s="314">
        <v>0.24718649517685001</v>
      </c>
      <c r="O334" s="314">
        <v>0.17684887459807</v>
      </c>
      <c r="P334" s="314">
        <v>6.4308681672029994E-2</v>
      </c>
    </row>
    <row r="335" spans="1:16" ht="15" customHeight="1" x14ac:dyDescent="0.35">
      <c r="A335" s="126" t="s">
        <v>126</v>
      </c>
      <c r="B335" s="126" t="s">
        <v>433</v>
      </c>
      <c r="C335" s="319">
        <v>24</v>
      </c>
      <c r="D335" s="319">
        <v>40</v>
      </c>
      <c r="E335" s="319">
        <v>119</v>
      </c>
      <c r="F335" s="319">
        <v>280</v>
      </c>
      <c r="G335" s="319">
        <v>9</v>
      </c>
      <c r="H335" s="318">
        <v>472</v>
      </c>
      <c r="J335" s="126" t="s">
        <v>126</v>
      </c>
      <c r="K335" s="126" t="s">
        <v>433</v>
      </c>
      <c r="L335" s="314">
        <v>0.94855305466238005</v>
      </c>
      <c r="M335" s="314">
        <v>0.90032154340836001</v>
      </c>
      <c r="N335" s="314">
        <v>0.81993569131833</v>
      </c>
      <c r="O335" s="314">
        <v>0.58078778135048004</v>
      </c>
      <c r="P335" s="314" t="s">
        <v>161</v>
      </c>
    </row>
    <row r="336" spans="1:16" ht="15" customHeight="1" x14ac:dyDescent="0.35">
      <c r="A336" s="126" t="s">
        <v>126</v>
      </c>
      <c r="B336" s="126" t="s">
        <v>434</v>
      </c>
      <c r="C336" s="319">
        <v>226</v>
      </c>
      <c r="D336" s="319">
        <v>2629</v>
      </c>
      <c r="E336" s="319">
        <v>3108</v>
      </c>
      <c r="F336" s="319">
        <v>1769</v>
      </c>
      <c r="G336" s="319">
        <v>316</v>
      </c>
      <c r="H336" s="318">
        <v>8048</v>
      </c>
      <c r="J336" s="126" t="s">
        <v>126</v>
      </c>
      <c r="K336" s="126" t="s">
        <v>434</v>
      </c>
      <c r="L336" s="314">
        <v>16.1736334405145</v>
      </c>
      <c r="M336" s="314">
        <v>15.7194533762058</v>
      </c>
      <c r="N336" s="314">
        <v>10.436093247588399</v>
      </c>
      <c r="O336" s="314">
        <v>4.1901125401929296</v>
      </c>
      <c r="P336" s="314">
        <v>0.63504823151125001</v>
      </c>
    </row>
    <row r="337" spans="1:16" ht="15" customHeight="1" x14ac:dyDescent="0.35">
      <c r="A337" s="126" t="s">
        <v>126</v>
      </c>
      <c r="B337" s="126" t="s">
        <v>435</v>
      </c>
      <c r="C337" s="319">
        <v>5</v>
      </c>
      <c r="D337" s="319">
        <v>781</v>
      </c>
      <c r="E337" s="319">
        <v>1428</v>
      </c>
      <c r="F337" s="319">
        <v>586</v>
      </c>
      <c r="G337" s="319">
        <v>22</v>
      </c>
      <c r="H337" s="318">
        <v>2822</v>
      </c>
      <c r="J337" s="126" t="s">
        <v>126</v>
      </c>
      <c r="K337" s="126" t="s">
        <v>435</v>
      </c>
      <c r="L337" s="314">
        <v>5.6712218649517698</v>
      </c>
      <c r="M337" s="314">
        <v>5.6611736334405203</v>
      </c>
      <c r="N337" s="314">
        <v>4.0916398713826396</v>
      </c>
      <c r="O337" s="314">
        <v>1.2218649517684901</v>
      </c>
      <c r="P337" s="314" t="s">
        <v>161</v>
      </c>
    </row>
    <row r="338" spans="1:16" ht="15" customHeight="1" x14ac:dyDescent="0.35">
      <c r="A338" s="126" t="s">
        <v>126</v>
      </c>
      <c r="B338" s="126" t="s">
        <v>436</v>
      </c>
      <c r="C338" s="319">
        <v>0</v>
      </c>
      <c r="D338" s="319">
        <v>15</v>
      </c>
      <c r="E338" s="319">
        <v>621</v>
      </c>
      <c r="F338" s="319">
        <v>1760</v>
      </c>
      <c r="G338" s="319">
        <v>0</v>
      </c>
      <c r="H338" s="318">
        <v>2396</v>
      </c>
      <c r="J338" s="126" t="s">
        <v>126</v>
      </c>
      <c r="K338" s="126" t="s">
        <v>436</v>
      </c>
      <c r="L338" s="314">
        <v>4.8151125401929296</v>
      </c>
      <c r="M338" s="314">
        <v>4.8151125401929296</v>
      </c>
      <c r="N338" s="314">
        <v>4.7849678456591702</v>
      </c>
      <c r="O338" s="314">
        <v>3.5369774919614199</v>
      </c>
      <c r="P338" s="314">
        <v>0</v>
      </c>
    </row>
    <row r="339" spans="1:16" ht="15" customHeight="1" x14ac:dyDescent="0.35">
      <c r="A339" s="126" t="s">
        <v>126</v>
      </c>
      <c r="B339" s="126" t="s">
        <v>437</v>
      </c>
      <c r="C339" s="319">
        <v>0</v>
      </c>
      <c r="D339" s="319">
        <v>32</v>
      </c>
      <c r="E339" s="319">
        <v>281</v>
      </c>
      <c r="F339" s="319">
        <v>387</v>
      </c>
      <c r="G339" s="319">
        <v>0</v>
      </c>
      <c r="H339" s="318">
        <v>700</v>
      </c>
      <c r="J339" s="126" t="s">
        <v>126</v>
      </c>
      <c r="K339" s="126" t="s">
        <v>437</v>
      </c>
      <c r="L339" s="314">
        <v>1.4067524115755601</v>
      </c>
      <c r="M339" s="314">
        <v>1.4067524115755601</v>
      </c>
      <c r="N339" s="314">
        <v>1.3424437299035401</v>
      </c>
      <c r="O339" s="314">
        <v>0.77773311897106001</v>
      </c>
      <c r="P339" s="314">
        <v>0</v>
      </c>
    </row>
    <row r="340" spans="1:16" ht="15" customHeight="1" x14ac:dyDescent="0.35">
      <c r="A340" s="126" t="s">
        <v>126</v>
      </c>
      <c r="B340" s="126" t="s">
        <v>438</v>
      </c>
      <c r="C340" s="319">
        <v>87</v>
      </c>
      <c r="D340" s="319">
        <v>1533</v>
      </c>
      <c r="E340" s="319">
        <v>2275</v>
      </c>
      <c r="F340" s="319">
        <v>1275</v>
      </c>
      <c r="G340" s="319">
        <v>48</v>
      </c>
      <c r="H340" s="318">
        <v>5218</v>
      </c>
      <c r="J340" s="126" t="s">
        <v>126</v>
      </c>
      <c r="K340" s="126" t="s">
        <v>438</v>
      </c>
      <c r="L340" s="314">
        <v>10.486334405144699</v>
      </c>
      <c r="M340" s="314">
        <v>10.311495176848901</v>
      </c>
      <c r="N340" s="314">
        <v>7.2307073954983903</v>
      </c>
      <c r="O340" s="314">
        <v>2.6587620578778099</v>
      </c>
      <c r="P340" s="314">
        <v>9.6463022508039994E-2</v>
      </c>
    </row>
    <row r="341" spans="1:16" ht="15" customHeight="1" x14ac:dyDescent="0.35">
      <c r="A341" s="126" t="s">
        <v>126</v>
      </c>
      <c r="B341" s="126" t="s">
        <v>439</v>
      </c>
      <c r="C341" s="319">
        <v>150</v>
      </c>
      <c r="D341" s="319">
        <v>847</v>
      </c>
      <c r="E341" s="319">
        <v>2109</v>
      </c>
      <c r="F341" s="319">
        <v>1752</v>
      </c>
      <c r="G341" s="319">
        <v>389</v>
      </c>
      <c r="H341" s="318">
        <v>5247</v>
      </c>
      <c r="J341" s="126" t="s">
        <v>126</v>
      </c>
      <c r="K341" s="126" t="s">
        <v>439</v>
      </c>
      <c r="L341" s="314">
        <v>10.54461414791</v>
      </c>
      <c r="M341" s="314">
        <v>10.2431672025723</v>
      </c>
      <c r="N341" s="314">
        <v>8.5409967845659196</v>
      </c>
      <c r="O341" s="314">
        <v>4.3026527331189701</v>
      </c>
      <c r="P341" s="314">
        <v>0.78175241157555997</v>
      </c>
    </row>
    <row r="342" spans="1:16" ht="15" customHeight="1" x14ac:dyDescent="0.35">
      <c r="A342" s="126" t="s">
        <v>126</v>
      </c>
      <c r="B342" s="126" t="s">
        <v>440</v>
      </c>
      <c r="C342" s="319">
        <v>0</v>
      </c>
      <c r="D342" s="319" t="s">
        <v>177</v>
      </c>
      <c r="E342" s="319">
        <v>153</v>
      </c>
      <c r="F342" s="319">
        <v>228</v>
      </c>
      <c r="G342" s="319" t="s">
        <v>177</v>
      </c>
      <c r="H342" s="318">
        <v>432</v>
      </c>
      <c r="J342" s="126" t="s">
        <v>126</v>
      </c>
      <c r="K342" s="126" t="s">
        <v>440</v>
      </c>
      <c r="L342" s="314">
        <v>0.86816720257235003</v>
      </c>
      <c r="M342" s="314" t="s">
        <v>177</v>
      </c>
      <c r="N342" s="314">
        <v>0.77170418006430996</v>
      </c>
      <c r="O342" s="314">
        <v>0.46422829581994002</v>
      </c>
      <c r="P342" s="314" t="s">
        <v>177</v>
      </c>
    </row>
    <row r="343" spans="1:16" ht="15" customHeight="1" x14ac:dyDescent="0.35">
      <c r="A343" s="126" t="s">
        <v>126</v>
      </c>
      <c r="B343" s="126" t="s">
        <v>441</v>
      </c>
      <c r="C343" s="319">
        <v>0</v>
      </c>
      <c r="D343" s="319">
        <v>0</v>
      </c>
      <c r="E343" s="319">
        <v>171</v>
      </c>
      <c r="F343" s="319">
        <v>0</v>
      </c>
      <c r="G343" s="319">
        <v>0</v>
      </c>
      <c r="H343" s="318">
        <v>171</v>
      </c>
      <c r="J343" s="126" t="s">
        <v>126</v>
      </c>
      <c r="K343" s="126" t="s">
        <v>441</v>
      </c>
      <c r="L343" s="314">
        <v>0.34364951768488999</v>
      </c>
      <c r="M343" s="314">
        <v>0.34364951768488999</v>
      </c>
      <c r="N343" s="314">
        <v>0.34364951768488999</v>
      </c>
      <c r="O343" s="314">
        <v>0</v>
      </c>
      <c r="P343" s="314">
        <v>0</v>
      </c>
    </row>
    <row r="344" spans="1:16" ht="15" customHeight="1" x14ac:dyDescent="0.35">
      <c r="A344" s="126" t="s">
        <v>126</v>
      </c>
      <c r="B344" s="126" t="s">
        <v>377</v>
      </c>
      <c r="C344" s="319">
        <v>1141</v>
      </c>
      <c r="D344" s="319">
        <v>9893</v>
      </c>
      <c r="E344" s="319">
        <v>13315</v>
      </c>
      <c r="F344" s="319">
        <v>20790</v>
      </c>
      <c r="G344" s="319">
        <v>1570</v>
      </c>
      <c r="H344" s="318">
        <v>46709</v>
      </c>
      <c r="J344" s="126" t="s">
        <v>126</v>
      </c>
      <c r="K344" s="126" t="s">
        <v>377</v>
      </c>
      <c r="L344" s="314">
        <v>93.8685691318328</v>
      </c>
      <c r="M344" s="314">
        <v>91.575562700964596</v>
      </c>
      <c r="N344" s="314">
        <v>71.694131832797396</v>
      </c>
      <c r="O344" s="314">
        <v>44.935691318327997</v>
      </c>
      <c r="P344" s="314">
        <v>3.1551446945337598</v>
      </c>
    </row>
    <row r="345" spans="1:16" ht="15" customHeight="1" x14ac:dyDescent="0.35">
      <c r="A345" s="126" t="s">
        <v>126</v>
      </c>
      <c r="B345" s="126" t="s">
        <v>442</v>
      </c>
      <c r="C345" s="319">
        <v>47</v>
      </c>
      <c r="D345" s="319">
        <v>96</v>
      </c>
      <c r="E345" s="319">
        <v>138</v>
      </c>
      <c r="F345" s="319">
        <v>397</v>
      </c>
      <c r="G345" s="319">
        <v>0</v>
      </c>
      <c r="H345" s="318">
        <v>678</v>
      </c>
      <c r="J345" s="126" t="s">
        <v>126</v>
      </c>
      <c r="K345" s="126" t="s">
        <v>442</v>
      </c>
      <c r="L345" s="314">
        <v>1.3625401929260501</v>
      </c>
      <c r="M345" s="314">
        <v>1.2680868167202599</v>
      </c>
      <c r="N345" s="314">
        <v>1.07516077170418</v>
      </c>
      <c r="O345" s="314">
        <v>0.79782958199357001</v>
      </c>
      <c r="P345" s="314">
        <v>0</v>
      </c>
    </row>
    <row r="346" spans="1:16" ht="15" customHeight="1" x14ac:dyDescent="0.35">
      <c r="A346" s="126" t="s">
        <v>126</v>
      </c>
      <c r="B346" s="126" t="s">
        <v>443</v>
      </c>
      <c r="C346" s="319">
        <v>19</v>
      </c>
      <c r="D346" s="319">
        <v>131</v>
      </c>
      <c r="E346" s="319">
        <v>169</v>
      </c>
      <c r="F346" s="319">
        <v>129</v>
      </c>
      <c r="G346" s="319">
        <v>0</v>
      </c>
      <c r="H346" s="318">
        <v>448</v>
      </c>
      <c r="J346" s="126" t="s">
        <v>126</v>
      </c>
      <c r="K346" s="126" t="s">
        <v>443</v>
      </c>
      <c r="L346" s="314">
        <v>0.90032154340836001</v>
      </c>
      <c r="M346" s="314">
        <v>0.86213826366559998</v>
      </c>
      <c r="N346" s="314">
        <v>0.59887459807073995</v>
      </c>
      <c r="O346" s="314">
        <v>0.25924437299035002</v>
      </c>
      <c r="P346" s="314">
        <v>0</v>
      </c>
    </row>
    <row r="347" spans="1:16" ht="15" customHeight="1" x14ac:dyDescent="0.35">
      <c r="A347" s="126" t="s">
        <v>126</v>
      </c>
      <c r="B347" s="126" t="s">
        <v>444</v>
      </c>
      <c r="C347" s="319">
        <v>27</v>
      </c>
      <c r="D347" s="319">
        <v>774</v>
      </c>
      <c r="E347" s="319">
        <v>1165</v>
      </c>
      <c r="F347" s="319">
        <v>692</v>
      </c>
      <c r="G347" s="319">
        <v>13</v>
      </c>
      <c r="H347" s="318">
        <v>2671</v>
      </c>
      <c r="J347" s="126" t="s">
        <v>126</v>
      </c>
      <c r="K347" s="126" t="s">
        <v>444</v>
      </c>
      <c r="L347" s="314">
        <v>5.3677652733118997</v>
      </c>
      <c r="M347" s="314">
        <v>5.3135048231511304</v>
      </c>
      <c r="N347" s="314">
        <v>3.7580385852089999</v>
      </c>
      <c r="O347" s="314">
        <v>1.4168006430868201</v>
      </c>
      <c r="P347" s="314" t="s">
        <v>161</v>
      </c>
    </row>
    <row r="348" spans="1:16" ht="15" customHeight="1" x14ac:dyDescent="0.35">
      <c r="A348" s="126" t="s">
        <v>126</v>
      </c>
      <c r="B348" s="126" t="s">
        <v>445</v>
      </c>
      <c r="C348" s="319">
        <v>359</v>
      </c>
      <c r="D348" s="319">
        <v>2959</v>
      </c>
      <c r="E348" s="319">
        <v>4210</v>
      </c>
      <c r="F348" s="319">
        <v>2434</v>
      </c>
      <c r="G348" s="319">
        <v>354</v>
      </c>
      <c r="H348" s="318">
        <v>10316</v>
      </c>
      <c r="J348" s="126" t="s">
        <v>126</v>
      </c>
      <c r="K348" s="126" t="s">
        <v>445</v>
      </c>
      <c r="L348" s="314">
        <v>20.731511254019299</v>
      </c>
      <c r="M348" s="314">
        <v>20.010048231511298</v>
      </c>
      <c r="N348" s="314">
        <v>14.063504823151099</v>
      </c>
      <c r="O348" s="314">
        <v>5.6028938906752401</v>
      </c>
      <c r="P348" s="314">
        <v>0.71141479099677996</v>
      </c>
    </row>
    <row r="349" spans="1:16" ht="15" customHeight="1" x14ac:dyDescent="0.35">
      <c r="A349" s="126" t="s">
        <v>126</v>
      </c>
      <c r="B349" s="126" t="s">
        <v>446</v>
      </c>
      <c r="C349" s="319">
        <v>7</v>
      </c>
      <c r="D349" s="319">
        <v>33</v>
      </c>
      <c r="E349" s="319">
        <v>38</v>
      </c>
      <c r="F349" s="319">
        <v>31</v>
      </c>
      <c r="G349" s="319">
        <v>15</v>
      </c>
      <c r="H349" s="318">
        <v>124</v>
      </c>
      <c r="J349" s="126" t="s">
        <v>126</v>
      </c>
      <c r="K349" s="126" t="s">
        <v>446</v>
      </c>
      <c r="L349" s="314">
        <v>0.24919614147909999</v>
      </c>
      <c r="M349" s="314">
        <v>0.23512861736334001</v>
      </c>
      <c r="N349" s="314">
        <v>0.16881028938907</v>
      </c>
      <c r="O349" s="314">
        <v>9.2443729903539995E-2</v>
      </c>
      <c r="P349" s="314" t="s">
        <v>161</v>
      </c>
    </row>
    <row r="350" spans="1:16" ht="15" customHeight="1" x14ac:dyDescent="0.35">
      <c r="A350" s="126" t="s">
        <v>126</v>
      </c>
      <c r="B350" s="126" t="s">
        <v>447</v>
      </c>
      <c r="C350" s="319" t="s">
        <v>177</v>
      </c>
      <c r="D350" s="319">
        <v>20</v>
      </c>
      <c r="E350" s="319">
        <v>62</v>
      </c>
      <c r="F350" s="319">
        <v>74</v>
      </c>
      <c r="G350" s="319" t="s">
        <v>177</v>
      </c>
      <c r="H350" s="318">
        <v>185</v>
      </c>
      <c r="J350" s="126" t="s">
        <v>126</v>
      </c>
      <c r="K350" s="126" t="s">
        <v>447</v>
      </c>
      <c r="L350" s="314" t="s">
        <v>177</v>
      </c>
      <c r="M350" s="314">
        <v>0.36776527331190001</v>
      </c>
      <c r="N350" s="314">
        <v>0.32757234726688</v>
      </c>
      <c r="O350" s="314">
        <v>0.20297427652732999</v>
      </c>
      <c r="P350" s="314" t="s">
        <v>177</v>
      </c>
    </row>
    <row r="351" spans="1:16" ht="15" customHeight="1" x14ac:dyDescent="0.35">
      <c r="A351" s="126" t="s">
        <v>126</v>
      </c>
      <c r="B351" s="126" t="s">
        <v>448</v>
      </c>
      <c r="C351" s="319">
        <v>476</v>
      </c>
      <c r="D351" s="319">
        <v>3873</v>
      </c>
      <c r="E351" s="319">
        <v>3474</v>
      </c>
      <c r="F351" s="319">
        <v>4105</v>
      </c>
      <c r="G351" s="319">
        <v>470</v>
      </c>
      <c r="H351" s="318">
        <v>12398</v>
      </c>
      <c r="J351" s="126" t="s">
        <v>126</v>
      </c>
      <c r="K351" s="126" t="s">
        <v>448</v>
      </c>
      <c r="L351" s="314">
        <v>24.9155948553055</v>
      </c>
      <c r="M351" s="314">
        <v>23.959003215434102</v>
      </c>
      <c r="N351" s="314">
        <v>16.175643086816699</v>
      </c>
      <c r="O351" s="314">
        <v>9.1941318327974297</v>
      </c>
      <c r="P351" s="314">
        <v>0.94453376205787998</v>
      </c>
    </row>
    <row r="352" spans="1:16" ht="15" customHeight="1" x14ac:dyDescent="0.35">
      <c r="A352" s="126" t="s">
        <v>126</v>
      </c>
      <c r="B352" s="126" t="s">
        <v>449</v>
      </c>
      <c r="C352" s="319">
        <v>91</v>
      </c>
      <c r="D352" s="319">
        <v>554</v>
      </c>
      <c r="E352" s="319">
        <v>848</v>
      </c>
      <c r="F352" s="319">
        <v>500</v>
      </c>
      <c r="G352" s="319">
        <v>72</v>
      </c>
      <c r="H352" s="318">
        <v>2065</v>
      </c>
      <c r="J352" s="126" t="s">
        <v>126</v>
      </c>
      <c r="K352" s="126" t="s">
        <v>449</v>
      </c>
      <c r="L352" s="314">
        <v>4.14991961414791</v>
      </c>
      <c r="M352" s="314">
        <v>3.9670418006430901</v>
      </c>
      <c r="N352" s="314">
        <v>2.8536977491961402</v>
      </c>
      <c r="O352" s="314">
        <v>1.14951768488746</v>
      </c>
      <c r="P352" s="314">
        <v>0.14469453376206001</v>
      </c>
    </row>
    <row r="353" spans="1:16" ht="15" customHeight="1" x14ac:dyDescent="0.35">
      <c r="A353" s="126" t="s">
        <v>126</v>
      </c>
      <c r="B353" s="126" t="s">
        <v>450</v>
      </c>
      <c r="C353" s="319">
        <v>0</v>
      </c>
      <c r="D353" s="319">
        <v>1489</v>
      </c>
      <c r="E353" s="319">
        <v>2334</v>
      </c>
      <c r="F353" s="319">
        <v>2447</v>
      </c>
      <c r="G353" s="319">
        <v>312</v>
      </c>
      <c r="H353" s="318">
        <v>6582</v>
      </c>
      <c r="J353" s="126" t="s">
        <v>126</v>
      </c>
      <c r="K353" s="126" t="s">
        <v>450</v>
      </c>
      <c r="L353" s="314">
        <v>13.227491961414801</v>
      </c>
      <c r="M353" s="314">
        <v>13.227491961414801</v>
      </c>
      <c r="N353" s="314">
        <v>10.2351286173633</v>
      </c>
      <c r="O353" s="314">
        <v>5.5446141479099698</v>
      </c>
      <c r="P353" s="314">
        <v>0.62700964630224998</v>
      </c>
    </row>
    <row r="354" spans="1:16" ht="15" customHeight="1" x14ac:dyDescent="0.35">
      <c r="A354" s="126" t="s">
        <v>126</v>
      </c>
      <c r="B354" s="126" t="s">
        <v>451</v>
      </c>
      <c r="C354" s="319">
        <v>0</v>
      </c>
      <c r="D354" s="319">
        <v>268</v>
      </c>
      <c r="E354" s="319">
        <v>157</v>
      </c>
      <c r="F354" s="319">
        <v>0</v>
      </c>
      <c r="G354" s="319">
        <v>0</v>
      </c>
      <c r="H354" s="318">
        <v>425</v>
      </c>
      <c r="J354" s="126" t="s">
        <v>126</v>
      </c>
      <c r="K354" s="126" t="s">
        <v>451</v>
      </c>
      <c r="L354" s="314">
        <v>0.85409967845658996</v>
      </c>
      <c r="M354" s="314">
        <v>0.85409967845658996</v>
      </c>
      <c r="N354" s="314">
        <v>0.31551446945338002</v>
      </c>
      <c r="O354" s="314">
        <v>0</v>
      </c>
      <c r="P354" s="314">
        <v>0</v>
      </c>
    </row>
    <row r="355" spans="1:16" ht="15" customHeight="1" x14ac:dyDescent="0.35">
      <c r="A355" s="126" t="s">
        <v>126</v>
      </c>
      <c r="B355" s="126" t="s">
        <v>452</v>
      </c>
      <c r="C355" s="319">
        <v>545</v>
      </c>
      <c r="D355" s="319">
        <v>5688</v>
      </c>
      <c r="E355" s="319">
        <v>4965</v>
      </c>
      <c r="F355" s="319">
        <v>6269</v>
      </c>
      <c r="G355" s="319">
        <v>773</v>
      </c>
      <c r="H355" s="318">
        <v>18240</v>
      </c>
      <c r="J355" s="126" t="s">
        <v>126</v>
      </c>
      <c r="K355" s="126" t="s">
        <v>452</v>
      </c>
      <c r="L355" s="314">
        <v>36.655948553054699</v>
      </c>
      <c r="M355" s="314">
        <v>35.560691318327997</v>
      </c>
      <c r="N355" s="314">
        <v>24.1298231511254</v>
      </c>
      <c r="O355" s="314">
        <v>14.151929260450199</v>
      </c>
      <c r="P355" s="314">
        <v>1.5534565916398699</v>
      </c>
    </row>
    <row r="356" spans="1:16" ht="15" customHeight="1" x14ac:dyDescent="0.35">
      <c r="A356" s="126" t="s">
        <v>126</v>
      </c>
      <c r="B356" s="126" t="s">
        <v>453</v>
      </c>
      <c r="C356" s="319">
        <v>335</v>
      </c>
      <c r="D356" s="319">
        <v>3385</v>
      </c>
      <c r="E356" s="319">
        <v>4432</v>
      </c>
      <c r="F356" s="319">
        <v>0</v>
      </c>
      <c r="G356" s="319">
        <v>0</v>
      </c>
      <c r="H356" s="318">
        <v>8152</v>
      </c>
      <c r="J356" s="126" t="s">
        <v>126</v>
      </c>
      <c r="K356" s="126" t="s">
        <v>453</v>
      </c>
      <c r="L356" s="314">
        <v>16.382636655948598</v>
      </c>
      <c r="M356" s="314">
        <v>15.7094051446945</v>
      </c>
      <c r="N356" s="314">
        <v>8.9067524115755603</v>
      </c>
      <c r="O356" s="314">
        <v>0</v>
      </c>
      <c r="P356" s="314">
        <v>0</v>
      </c>
    </row>
    <row r="357" spans="1:16" ht="15" customHeight="1" x14ac:dyDescent="0.35">
      <c r="A357" s="126" t="s">
        <v>126</v>
      </c>
      <c r="B357" s="126" t="s">
        <v>454</v>
      </c>
      <c r="C357" s="319">
        <v>0</v>
      </c>
      <c r="D357" s="319">
        <v>0</v>
      </c>
      <c r="E357" s="319">
        <v>630</v>
      </c>
      <c r="F357" s="319">
        <v>3584</v>
      </c>
      <c r="G357" s="319">
        <v>0</v>
      </c>
      <c r="H357" s="318">
        <v>4214</v>
      </c>
      <c r="J357" s="126" t="s">
        <v>126</v>
      </c>
      <c r="K357" s="126" t="s">
        <v>454</v>
      </c>
      <c r="L357" s="314">
        <v>8.4686495176848897</v>
      </c>
      <c r="M357" s="314">
        <v>8.4686495176848897</v>
      </c>
      <c r="N357" s="314">
        <v>8.4686495176848897</v>
      </c>
      <c r="O357" s="314">
        <v>7.2025723472668801</v>
      </c>
      <c r="P357" s="314">
        <v>0</v>
      </c>
    </row>
    <row r="358" spans="1:16" ht="15" customHeight="1" x14ac:dyDescent="0.35">
      <c r="A358" s="126" t="s">
        <v>126</v>
      </c>
      <c r="B358" s="126" t="s">
        <v>455</v>
      </c>
      <c r="C358" s="319">
        <v>18</v>
      </c>
      <c r="D358" s="319">
        <v>61</v>
      </c>
      <c r="E358" s="319">
        <v>89</v>
      </c>
      <c r="F358" s="319">
        <v>117</v>
      </c>
      <c r="G358" s="319">
        <v>13</v>
      </c>
      <c r="H358" s="318">
        <v>298</v>
      </c>
      <c r="J358" s="126" t="s">
        <v>126</v>
      </c>
      <c r="K358" s="126" t="s">
        <v>455</v>
      </c>
      <c r="L358" s="314">
        <v>0.59887459807073995</v>
      </c>
      <c r="M358" s="314">
        <v>0.56270096463023</v>
      </c>
      <c r="N358" s="314">
        <v>0.44011254019293</v>
      </c>
      <c r="O358" s="314">
        <v>0.2612540192926</v>
      </c>
      <c r="P358" s="314" t="s">
        <v>161</v>
      </c>
    </row>
    <row r="359" spans="1:16" ht="15" customHeight="1" x14ac:dyDescent="0.35">
      <c r="A359" s="126" t="s">
        <v>126</v>
      </c>
      <c r="B359" s="126" t="s">
        <v>456</v>
      </c>
      <c r="C359" s="319">
        <v>4020</v>
      </c>
      <c r="D359" s="319">
        <v>17169</v>
      </c>
      <c r="E359" s="319">
        <v>12861</v>
      </c>
      <c r="F359" s="319">
        <v>8954</v>
      </c>
      <c r="G359" s="319">
        <v>2307</v>
      </c>
      <c r="H359" s="318">
        <v>45311</v>
      </c>
      <c r="J359" s="126" t="s">
        <v>126</v>
      </c>
      <c r="K359" s="126" t="s">
        <v>456</v>
      </c>
      <c r="L359" s="314">
        <v>91.059083601286204</v>
      </c>
      <c r="M359" s="314">
        <v>82.980305466237994</v>
      </c>
      <c r="N359" s="314">
        <v>48.476688102893903</v>
      </c>
      <c r="O359" s="314">
        <v>22.6306270096463</v>
      </c>
      <c r="P359" s="314">
        <v>4.6362540192926103</v>
      </c>
    </row>
    <row r="360" spans="1:16" ht="15" customHeight="1" x14ac:dyDescent="0.35">
      <c r="A360" s="126" t="s">
        <v>126</v>
      </c>
      <c r="B360" s="126" t="s">
        <v>457</v>
      </c>
      <c r="C360" s="319">
        <v>239</v>
      </c>
      <c r="D360" s="319">
        <v>777</v>
      </c>
      <c r="E360" s="319">
        <v>591</v>
      </c>
      <c r="F360" s="319">
        <v>652</v>
      </c>
      <c r="G360" s="319">
        <v>0</v>
      </c>
      <c r="H360" s="318">
        <v>2259</v>
      </c>
      <c r="J360" s="126" t="s">
        <v>126</v>
      </c>
      <c r="K360" s="126" t="s">
        <v>457</v>
      </c>
      <c r="L360" s="314">
        <v>4.5397909967845704</v>
      </c>
      <c r="M360" s="314">
        <v>4.0594855305466204</v>
      </c>
      <c r="N360" s="314">
        <v>2.4979903536977499</v>
      </c>
      <c r="O360" s="314">
        <v>1.31028938906752</v>
      </c>
      <c r="P360" s="314" t="s">
        <v>286</v>
      </c>
    </row>
    <row r="361" spans="1:16" ht="15" customHeight="1" x14ac:dyDescent="0.35">
      <c r="A361" s="126" t="s">
        <v>126</v>
      </c>
      <c r="B361" s="126" t="s">
        <v>458</v>
      </c>
      <c r="C361" s="319">
        <v>567</v>
      </c>
      <c r="D361" s="319">
        <v>4484</v>
      </c>
      <c r="E361" s="319">
        <v>4416</v>
      </c>
      <c r="F361" s="319">
        <v>5682</v>
      </c>
      <c r="G361" s="319">
        <v>466</v>
      </c>
      <c r="H361" s="318">
        <v>15615</v>
      </c>
      <c r="J361" s="126" t="s">
        <v>126</v>
      </c>
      <c r="K361" s="126" t="s">
        <v>458</v>
      </c>
      <c r="L361" s="314">
        <v>31.3806270096463</v>
      </c>
      <c r="M361" s="314">
        <v>30.2411575562701</v>
      </c>
      <c r="N361" s="314">
        <v>21.229903536977499</v>
      </c>
      <c r="O361" s="314">
        <v>12.355305466237899</v>
      </c>
      <c r="P361" s="314">
        <v>0.93649517684886996</v>
      </c>
    </row>
    <row r="362" spans="1:16" ht="15" customHeight="1" x14ac:dyDescent="0.35">
      <c r="A362" s="126" t="s">
        <v>126</v>
      </c>
      <c r="B362" s="126" t="s">
        <v>459</v>
      </c>
      <c r="C362" s="319">
        <v>191</v>
      </c>
      <c r="D362" s="319">
        <v>1126</v>
      </c>
      <c r="E362" s="319">
        <v>3082</v>
      </c>
      <c r="F362" s="319">
        <v>3377</v>
      </c>
      <c r="G362" s="319">
        <v>1447</v>
      </c>
      <c r="H362" s="318">
        <v>9223</v>
      </c>
      <c r="J362" s="126" t="s">
        <v>126</v>
      </c>
      <c r="K362" s="126" t="s">
        <v>459</v>
      </c>
      <c r="L362" s="314">
        <v>18.5349678456592</v>
      </c>
      <c r="M362" s="314">
        <v>18.151125401929299</v>
      </c>
      <c r="N362" s="314">
        <v>15.8882636655949</v>
      </c>
      <c r="O362" s="314">
        <v>9.6945337620578798</v>
      </c>
      <c r="P362" s="314">
        <v>2.9079581993569099</v>
      </c>
    </row>
    <row r="363" spans="1:16" ht="15" customHeight="1" x14ac:dyDescent="0.35">
      <c r="A363" s="126" t="s">
        <v>126</v>
      </c>
      <c r="B363" s="126" t="s">
        <v>460</v>
      </c>
      <c r="C363" s="319">
        <v>225</v>
      </c>
      <c r="D363" s="319">
        <v>736</v>
      </c>
      <c r="E363" s="319">
        <v>666</v>
      </c>
      <c r="F363" s="319">
        <v>202</v>
      </c>
      <c r="G363" s="319">
        <v>0</v>
      </c>
      <c r="H363" s="318">
        <v>1829</v>
      </c>
      <c r="J363" s="126" t="s">
        <v>126</v>
      </c>
      <c r="K363" s="126" t="s">
        <v>460</v>
      </c>
      <c r="L363" s="314">
        <v>3.67564308681672</v>
      </c>
      <c r="M363" s="314">
        <v>3.2234726688102899</v>
      </c>
      <c r="N363" s="314">
        <v>1.7443729903537</v>
      </c>
      <c r="O363" s="314">
        <v>0.40594855305465999</v>
      </c>
      <c r="P363" s="314">
        <v>0</v>
      </c>
    </row>
    <row r="364" spans="1:16" ht="15" customHeight="1" x14ac:dyDescent="0.35">
      <c r="A364" s="126" t="s">
        <v>126</v>
      </c>
      <c r="B364" s="126" t="s">
        <v>461</v>
      </c>
      <c r="C364" s="319" t="s">
        <v>177</v>
      </c>
      <c r="D364" s="319" t="s">
        <v>177</v>
      </c>
      <c r="E364" s="319">
        <v>17</v>
      </c>
      <c r="F364" s="319">
        <v>92</v>
      </c>
      <c r="G364" s="319">
        <v>0</v>
      </c>
      <c r="H364" s="318">
        <v>128</v>
      </c>
      <c r="J364" s="126" t="s">
        <v>126</v>
      </c>
      <c r="K364" s="126" t="s">
        <v>461</v>
      </c>
      <c r="L364" s="314" t="s">
        <v>177</v>
      </c>
      <c r="M364" s="314" t="s">
        <v>177</v>
      </c>
      <c r="N364" s="314">
        <v>0.21905144694534001</v>
      </c>
      <c r="O364" s="314">
        <v>0.18488745980707</v>
      </c>
      <c r="P364" s="314">
        <v>0</v>
      </c>
    </row>
    <row r="365" spans="1:16" ht="15" customHeight="1" x14ac:dyDescent="0.35">
      <c r="A365" s="126" t="s">
        <v>126</v>
      </c>
      <c r="B365" s="126" t="s">
        <v>462</v>
      </c>
      <c r="C365" s="319">
        <v>0</v>
      </c>
      <c r="D365" s="319">
        <v>0</v>
      </c>
      <c r="E365" s="319">
        <v>79</v>
      </c>
      <c r="F365" s="319">
        <v>29</v>
      </c>
      <c r="G365" s="319">
        <v>0</v>
      </c>
      <c r="H365" s="318">
        <v>108</v>
      </c>
      <c r="J365" s="126" t="s">
        <v>126</v>
      </c>
      <c r="K365" s="126" t="s">
        <v>462</v>
      </c>
      <c r="L365" s="314">
        <v>0.21704180064309</v>
      </c>
      <c r="M365" s="314">
        <v>0.21704180064309</v>
      </c>
      <c r="N365" s="314">
        <v>0.21704180064309</v>
      </c>
      <c r="O365" s="314">
        <v>5.8279742765270003E-2</v>
      </c>
      <c r="P365" s="314">
        <v>0</v>
      </c>
    </row>
    <row r="366" spans="1:16" ht="15" customHeight="1" x14ac:dyDescent="0.35">
      <c r="A366" s="126" t="s">
        <v>126</v>
      </c>
      <c r="B366" s="126" t="s">
        <v>463</v>
      </c>
      <c r="C366" s="319">
        <v>0</v>
      </c>
      <c r="D366" s="319">
        <v>38</v>
      </c>
      <c r="E366" s="319">
        <v>155</v>
      </c>
      <c r="F366" s="319">
        <v>335</v>
      </c>
      <c r="G366" s="319">
        <v>0</v>
      </c>
      <c r="H366" s="318">
        <v>528</v>
      </c>
      <c r="J366" s="126" t="s">
        <v>126</v>
      </c>
      <c r="K366" s="126" t="s">
        <v>463</v>
      </c>
      <c r="L366" s="314">
        <v>1.0610932475884201</v>
      </c>
      <c r="M366" s="314">
        <v>1.0610932475884201</v>
      </c>
      <c r="N366" s="314">
        <v>0.98472668810288999</v>
      </c>
      <c r="O366" s="314">
        <v>0.67323151125402003</v>
      </c>
      <c r="P366" s="314">
        <v>0</v>
      </c>
    </row>
    <row r="367" spans="1:16" ht="15" customHeight="1" x14ac:dyDescent="0.35">
      <c r="A367" s="126" t="s">
        <v>126</v>
      </c>
      <c r="B367" s="126" t="s">
        <v>464</v>
      </c>
      <c r="C367" s="319">
        <v>266</v>
      </c>
      <c r="D367" s="319">
        <v>3133</v>
      </c>
      <c r="E367" s="319">
        <v>7350</v>
      </c>
      <c r="F367" s="319">
        <v>7715</v>
      </c>
      <c r="G367" s="319">
        <v>333</v>
      </c>
      <c r="H367" s="318">
        <v>18797</v>
      </c>
      <c r="J367" s="126" t="s">
        <v>126</v>
      </c>
      <c r="K367" s="126" t="s">
        <v>464</v>
      </c>
      <c r="L367" s="314">
        <v>37.775321543408403</v>
      </c>
      <c r="M367" s="314">
        <v>37.240755627009698</v>
      </c>
      <c r="N367" s="314">
        <v>30.944533762057901</v>
      </c>
      <c r="O367" s="314">
        <v>16.1736334405145</v>
      </c>
      <c r="P367" s="314">
        <v>0.66921221864951996</v>
      </c>
    </row>
    <row r="368" spans="1:16" ht="15" customHeight="1" x14ac:dyDescent="0.35">
      <c r="A368" s="126" t="s">
        <v>126</v>
      </c>
      <c r="B368" s="126" t="s">
        <v>465</v>
      </c>
      <c r="C368" s="319">
        <v>210</v>
      </c>
      <c r="D368" s="319">
        <v>4325</v>
      </c>
      <c r="E368" s="319">
        <v>4234</v>
      </c>
      <c r="F368" s="319">
        <v>3958</v>
      </c>
      <c r="G368" s="319">
        <v>1101</v>
      </c>
      <c r="H368" s="318">
        <v>13828</v>
      </c>
      <c r="J368" s="126" t="s">
        <v>126</v>
      </c>
      <c r="K368" s="126" t="s">
        <v>465</v>
      </c>
      <c r="L368" s="314">
        <v>27.789389067524102</v>
      </c>
      <c r="M368" s="314">
        <v>27.367363344051501</v>
      </c>
      <c r="N368" s="314">
        <v>18.675643086816699</v>
      </c>
      <c r="O368" s="314">
        <v>10.1668006430868</v>
      </c>
      <c r="P368" s="314">
        <v>2.2126205787781399</v>
      </c>
    </row>
    <row r="369" spans="1:16" ht="15" customHeight="1" x14ac:dyDescent="0.35">
      <c r="A369" s="126" t="s">
        <v>126</v>
      </c>
      <c r="B369" s="126" t="s">
        <v>466</v>
      </c>
      <c r="C369" s="319">
        <v>183</v>
      </c>
      <c r="D369" s="319">
        <v>1359</v>
      </c>
      <c r="E369" s="319">
        <v>4463</v>
      </c>
      <c r="F369" s="319">
        <v>0</v>
      </c>
      <c r="G369" s="319">
        <v>0</v>
      </c>
      <c r="H369" s="318">
        <v>6005</v>
      </c>
      <c r="J369" s="126" t="s">
        <v>126</v>
      </c>
      <c r="K369" s="126" t="s">
        <v>466</v>
      </c>
      <c r="L369" s="314">
        <v>12.067926045016099</v>
      </c>
      <c r="M369" s="314">
        <v>11.7001607717042</v>
      </c>
      <c r="N369" s="314">
        <v>8.9690514469453397</v>
      </c>
      <c r="O369" s="314">
        <v>0</v>
      </c>
      <c r="P369" s="314">
        <v>0</v>
      </c>
    </row>
    <row r="370" spans="1:16" ht="15" customHeight="1" x14ac:dyDescent="0.35">
      <c r="A370" s="126" t="s">
        <v>126</v>
      </c>
      <c r="B370" s="126" t="s">
        <v>467</v>
      </c>
      <c r="C370" s="319">
        <v>0</v>
      </c>
      <c r="D370" s="319">
        <v>100</v>
      </c>
      <c r="E370" s="319">
        <v>129</v>
      </c>
      <c r="F370" s="319">
        <v>0</v>
      </c>
      <c r="G370" s="319">
        <v>0</v>
      </c>
      <c r="H370" s="318">
        <v>229</v>
      </c>
      <c r="J370" s="126" t="s">
        <v>126</v>
      </c>
      <c r="K370" s="126" t="s">
        <v>467</v>
      </c>
      <c r="L370" s="314">
        <v>0.46020900321543001</v>
      </c>
      <c r="M370" s="314">
        <v>0.46020900321543001</v>
      </c>
      <c r="N370" s="314">
        <v>0.25924437299035002</v>
      </c>
      <c r="O370" s="314">
        <v>0</v>
      </c>
      <c r="P370" s="314">
        <v>0</v>
      </c>
    </row>
    <row r="371" spans="1:16" ht="15" customHeight="1" x14ac:dyDescent="0.35">
      <c r="A371" s="126" t="s">
        <v>126</v>
      </c>
      <c r="B371" s="126" t="s">
        <v>468</v>
      </c>
      <c r="C371" s="319">
        <v>0</v>
      </c>
      <c r="D371" s="319">
        <v>70</v>
      </c>
      <c r="E371" s="319">
        <v>670</v>
      </c>
      <c r="F371" s="319">
        <v>1123</v>
      </c>
      <c r="G371" s="319">
        <v>0</v>
      </c>
      <c r="H371" s="318">
        <v>1863</v>
      </c>
      <c r="J371" s="126" t="s">
        <v>126</v>
      </c>
      <c r="K371" s="126" t="s">
        <v>468</v>
      </c>
      <c r="L371" s="314">
        <v>3.7439710610932502</v>
      </c>
      <c r="M371" s="314">
        <v>3.7439710610932502</v>
      </c>
      <c r="N371" s="314">
        <v>3.6032958199356901</v>
      </c>
      <c r="O371" s="314">
        <v>2.2568327974276499</v>
      </c>
      <c r="P371" s="314">
        <v>0</v>
      </c>
    </row>
    <row r="372" spans="1:16" ht="15" customHeight="1" x14ac:dyDescent="0.35">
      <c r="A372" s="126" t="s">
        <v>126</v>
      </c>
      <c r="B372" s="126" t="s">
        <v>469</v>
      </c>
      <c r="C372" s="319">
        <v>347</v>
      </c>
      <c r="D372" s="319">
        <v>1945</v>
      </c>
      <c r="E372" s="319">
        <v>1101</v>
      </c>
      <c r="F372" s="319">
        <v>2218</v>
      </c>
      <c r="G372" s="319">
        <v>62</v>
      </c>
      <c r="H372" s="318">
        <v>5673</v>
      </c>
      <c r="J372" s="126" t="s">
        <v>126</v>
      </c>
      <c r="K372" s="126" t="s">
        <v>469</v>
      </c>
      <c r="L372" s="314">
        <v>11.400723472668799</v>
      </c>
      <c r="M372" s="314">
        <v>10.7033762057878</v>
      </c>
      <c r="N372" s="314">
        <v>6.7946141479099698</v>
      </c>
      <c r="O372" s="314">
        <v>4.5819935691318303</v>
      </c>
      <c r="P372" s="314">
        <v>0.12459807073955</v>
      </c>
    </row>
    <row r="373" spans="1:16" ht="15" customHeight="1" x14ac:dyDescent="0.35">
      <c r="A373" s="126" t="s">
        <v>126</v>
      </c>
      <c r="B373" s="126" t="s">
        <v>470</v>
      </c>
      <c r="C373" s="319">
        <v>0</v>
      </c>
      <c r="D373" s="319">
        <v>0</v>
      </c>
      <c r="E373" s="319">
        <v>128</v>
      </c>
      <c r="F373" s="319">
        <v>0</v>
      </c>
      <c r="G373" s="319">
        <v>0</v>
      </c>
      <c r="H373" s="318">
        <v>128</v>
      </c>
      <c r="J373" s="126" t="s">
        <v>126</v>
      </c>
      <c r="K373" s="126" t="s">
        <v>470</v>
      </c>
      <c r="L373" s="314">
        <v>0.25723472668809999</v>
      </c>
      <c r="M373" s="314">
        <v>0.25723472668809999</v>
      </c>
      <c r="N373" s="314">
        <v>0.25723472668809999</v>
      </c>
      <c r="O373" s="314">
        <v>0</v>
      </c>
      <c r="P373" s="314">
        <v>0</v>
      </c>
    </row>
    <row r="374" spans="1:16" ht="15" customHeight="1" x14ac:dyDescent="0.35">
      <c r="A374" s="126" t="s">
        <v>126</v>
      </c>
      <c r="B374" s="126" t="s">
        <v>471</v>
      </c>
      <c r="C374" s="319">
        <v>0</v>
      </c>
      <c r="D374" s="319">
        <v>195</v>
      </c>
      <c r="E374" s="319">
        <v>0</v>
      </c>
      <c r="F374" s="319">
        <v>0</v>
      </c>
      <c r="G374" s="319">
        <v>0</v>
      </c>
      <c r="H374" s="318">
        <v>195</v>
      </c>
      <c r="J374" s="126" t="s">
        <v>126</v>
      </c>
      <c r="K374" s="126" t="s">
        <v>471</v>
      </c>
      <c r="L374" s="314">
        <v>0.39188102893891003</v>
      </c>
      <c r="M374" s="314">
        <v>0.39188102893891003</v>
      </c>
      <c r="N374" s="314">
        <v>0</v>
      </c>
      <c r="O374" s="314">
        <v>0</v>
      </c>
      <c r="P374" s="314">
        <v>0</v>
      </c>
    </row>
    <row r="375" spans="1:16" ht="15" customHeight="1" x14ac:dyDescent="0.35">
      <c r="A375" s="126" t="s">
        <v>126</v>
      </c>
      <c r="B375" s="126" t="s">
        <v>472</v>
      </c>
      <c r="C375" s="319">
        <v>230</v>
      </c>
      <c r="D375" s="319">
        <v>328</v>
      </c>
      <c r="E375" s="319">
        <v>241</v>
      </c>
      <c r="F375" s="319">
        <v>1260</v>
      </c>
      <c r="G375" s="319">
        <v>0</v>
      </c>
      <c r="H375" s="318">
        <v>2059</v>
      </c>
      <c r="J375" s="126" t="s">
        <v>126</v>
      </c>
      <c r="K375" s="126" t="s">
        <v>472</v>
      </c>
      <c r="L375" s="314">
        <v>4.1378617363344103</v>
      </c>
      <c r="M375" s="314">
        <v>3.67564308681672</v>
      </c>
      <c r="N375" s="314">
        <v>3.0164790996784601</v>
      </c>
      <c r="O375" s="314">
        <v>2.5321543408360099</v>
      </c>
      <c r="P375" s="314">
        <v>0</v>
      </c>
    </row>
    <row r="376" spans="1:16" ht="15" customHeight="1" x14ac:dyDescent="0.35">
      <c r="A376" s="126" t="s">
        <v>126</v>
      </c>
      <c r="B376" s="126" t="s">
        <v>473</v>
      </c>
      <c r="C376" s="319">
        <v>150</v>
      </c>
      <c r="D376" s="319">
        <v>1488</v>
      </c>
      <c r="E376" s="319">
        <v>1984</v>
      </c>
      <c r="F376" s="319">
        <v>1692</v>
      </c>
      <c r="G376" s="319">
        <v>275</v>
      </c>
      <c r="H376" s="318">
        <v>5589</v>
      </c>
      <c r="J376" s="126" t="s">
        <v>126</v>
      </c>
      <c r="K376" s="126" t="s">
        <v>473</v>
      </c>
      <c r="L376" s="314">
        <v>11.231913183279699</v>
      </c>
      <c r="M376" s="314">
        <v>10.930466237942101</v>
      </c>
      <c r="N376" s="314">
        <v>7.9401125401929296</v>
      </c>
      <c r="O376" s="314">
        <v>3.9529742765273301</v>
      </c>
      <c r="P376" s="314">
        <v>0.55265273311897001</v>
      </c>
    </row>
    <row r="377" spans="1:16" ht="15" customHeight="1" x14ac:dyDescent="0.35">
      <c r="A377" s="126" t="s">
        <v>126</v>
      </c>
      <c r="B377" s="126" t="s">
        <v>474</v>
      </c>
      <c r="C377" s="319">
        <v>0</v>
      </c>
      <c r="D377" s="319">
        <v>182</v>
      </c>
      <c r="E377" s="319">
        <v>1233</v>
      </c>
      <c r="F377" s="319">
        <v>0</v>
      </c>
      <c r="G377" s="319">
        <v>0</v>
      </c>
      <c r="H377" s="318">
        <v>1415</v>
      </c>
      <c r="J377" s="126" t="s">
        <v>126</v>
      </c>
      <c r="K377" s="126" t="s">
        <v>474</v>
      </c>
      <c r="L377" s="314">
        <v>2.8436495176848902</v>
      </c>
      <c r="M377" s="314">
        <v>2.8436495176848902</v>
      </c>
      <c r="N377" s="314">
        <v>2.4778938906752401</v>
      </c>
      <c r="O377" s="314">
        <v>0</v>
      </c>
      <c r="P377" s="314">
        <v>0</v>
      </c>
    </row>
    <row r="378" spans="1:16" ht="25" customHeight="1" x14ac:dyDescent="0.35">
      <c r="A378" s="126" t="s">
        <v>126</v>
      </c>
      <c r="B378" s="126" t="s">
        <v>475</v>
      </c>
      <c r="C378" s="319">
        <v>0</v>
      </c>
      <c r="D378" s="319">
        <v>226</v>
      </c>
      <c r="E378" s="319">
        <v>0</v>
      </c>
      <c r="F378" s="319">
        <v>0</v>
      </c>
      <c r="G378" s="319">
        <v>0</v>
      </c>
      <c r="H378" s="318">
        <v>226</v>
      </c>
      <c r="J378" s="126" t="s">
        <v>126</v>
      </c>
      <c r="K378" s="126" t="s">
        <v>475</v>
      </c>
      <c r="L378" s="314">
        <v>0.45428961968319997</v>
      </c>
      <c r="M378" s="314">
        <v>0.45428961968319997</v>
      </c>
      <c r="N378" s="314">
        <v>0</v>
      </c>
      <c r="O378" s="314">
        <v>0</v>
      </c>
      <c r="P378" s="314">
        <v>0</v>
      </c>
    </row>
    <row r="379" spans="1:16" ht="15" customHeight="1" x14ac:dyDescent="0.35">
      <c r="A379" s="126" t="s">
        <v>125</v>
      </c>
      <c r="B379" s="126" t="s">
        <v>424</v>
      </c>
      <c r="C379" s="319">
        <v>0</v>
      </c>
      <c r="D379" s="319">
        <v>55</v>
      </c>
      <c r="E379" s="319">
        <v>386</v>
      </c>
      <c r="F379" s="319">
        <v>816</v>
      </c>
      <c r="G379" s="319">
        <v>37</v>
      </c>
      <c r="H379" s="318">
        <v>1294</v>
      </c>
      <c r="J379" s="126" t="s">
        <v>125</v>
      </c>
      <c r="K379" s="126" t="s">
        <v>424</v>
      </c>
      <c r="L379" s="314">
        <v>2.6011095923454199</v>
      </c>
      <c r="M379" s="314">
        <v>2.6011095923454199</v>
      </c>
      <c r="N379" s="314">
        <v>2.49055238401544</v>
      </c>
      <c r="O379" s="314">
        <v>1.7146417946450101</v>
      </c>
      <c r="P379" s="314">
        <v>7.4374849240170002E-2</v>
      </c>
    </row>
    <row r="380" spans="1:16" ht="15" customHeight="1" x14ac:dyDescent="0.35">
      <c r="A380" s="44" t="s">
        <v>125</v>
      </c>
      <c r="B380" s="44" t="s">
        <v>425</v>
      </c>
      <c r="C380" s="320">
        <v>255</v>
      </c>
      <c r="D380" s="320">
        <v>1951</v>
      </c>
      <c r="E380" s="320">
        <v>2629</v>
      </c>
      <c r="F380" s="320">
        <v>3071</v>
      </c>
      <c r="G380" s="320">
        <v>0</v>
      </c>
      <c r="H380" s="321">
        <v>7906</v>
      </c>
      <c r="J380" s="44" t="s">
        <v>125</v>
      </c>
      <c r="K380" s="44" t="s">
        <v>425</v>
      </c>
      <c r="L380" s="314">
        <v>15.892096164669899</v>
      </c>
      <c r="M380" s="314">
        <v>15.379512744230899</v>
      </c>
      <c r="N380" s="314">
        <v>11.4577470451073</v>
      </c>
      <c r="O380" s="314">
        <v>6.1731124869341496</v>
      </c>
      <c r="P380" s="314">
        <v>0</v>
      </c>
    </row>
    <row r="381" spans="1:16" ht="15" customHeight="1" x14ac:dyDescent="0.35">
      <c r="A381" s="126" t="s">
        <v>125</v>
      </c>
      <c r="B381" s="44" t="s">
        <v>426</v>
      </c>
      <c r="C381" s="320">
        <v>434</v>
      </c>
      <c r="D381" s="320">
        <v>3122</v>
      </c>
      <c r="E381" s="320">
        <v>4315</v>
      </c>
      <c r="F381" s="320">
        <v>2989</v>
      </c>
      <c r="G381" s="320">
        <v>1195</v>
      </c>
      <c r="H381" s="321">
        <v>12055</v>
      </c>
      <c r="J381" s="126" t="s">
        <v>125</v>
      </c>
      <c r="K381" s="44" t="s">
        <v>426</v>
      </c>
      <c r="L381" s="314">
        <v>24.2321299348718</v>
      </c>
      <c r="M381" s="314">
        <v>23.3597330545952</v>
      </c>
      <c r="N381" s="314">
        <v>17.084103883573199</v>
      </c>
      <c r="O381" s="314">
        <v>8.4103883573208993</v>
      </c>
      <c r="P381" s="314">
        <v>2.4021066173514498</v>
      </c>
    </row>
    <row r="382" spans="1:16" ht="15" customHeight="1" x14ac:dyDescent="0.35">
      <c r="A382" s="44" t="s">
        <v>125</v>
      </c>
      <c r="B382" s="44" t="s">
        <v>427</v>
      </c>
      <c r="C382" s="320">
        <v>0</v>
      </c>
      <c r="D382" s="320">
        <v>177</v>
      </c>
      <c r="E382" s="320">
        <v>0</v>
      </c>
      <c r="F382" s="320">
        <v>0</v>
      </c>
      <c r="G382" s="320">
        <v>0</v>
      </c>
      <c r="H382" s="321">
        <v>177</v>
      </c>
      <c r="J382" s="44" t="s">
        <v>125</v>
      </c>
      <c r="K382" s="44" t="s">
        <v>427</v>
      </c>
      <c r="L382" s="314">
        <v>0.35579319771648998</v>
      </c>
      <c r="M382" s="314">
        <v>0.35579319771648998</v>
      </c>
      <c r="N382" s="314">
        <v>0</v>
      </c>
      <c r="O382" s="314">
        <v>0</v>
      </c>
      <c r="P382" s="314">
        <v>0</v>
      </c>
    </row>
    <row r="383" spans="1:16" ht="15" customHeight="1" x14ac:dyDescent="0.35">
      <c r="A383" s="126" t="s">
        <v>125</v>
      </c>
      <c r="B383" s="44" t="s">
        <v>428</v>
      </c>
      <c r="C383" s="320">
        <v>466</v>
      </c>
      <c r="D383" s="320">
        <v>7851</v>
      </c>
      <c r="E383" s="320">
        <v>8992</v>
      </c>
      <c r="F383" s="320">
        <v>3663</v>
      </c>
      <c r="G383" s="320">
        <v>1377</v>
      </c>
      <c r="H383" s="321">
        <v>22349</v>
      </c>
      <c r="J383" s="126" t="s">
        <v>125</v>
      </c>
      <c r="K383" s="44" t="s">
        <v>428</v>
      </c>
      <c r="L383" s="314">
        <v>44.924419072123499</v>
      </c>
      <c r="M383" s="314">
        <v>43.9876979979095</v>
      </c>
      <c r="N383" s="314">
        <v>28.206159041569499</v>
      </c>
      <c r="O383" s="314">
        <v>10.1310605451475</v>
      </c>
      <c r="P383" s="314">
        <v>2.7679504703706699</v>
      </c>
    </row>
    <row r="384" spans="1:16" ht="15" customHeight="1" x14ac:dyDescent="0.35">
      <c r="A384" s="44" t="s">
        <v>125</v>
      </c>
      <c r="B384" s="44" t="s">
        <v>429</v>
      </c>
      <c r="C384" s="320">
        <v>127</v>
      </c>
      <c r="D384" s="320">
        <v>2368</v>
      </c>
      <c r="E384" s="320">
        <v>2849</v>
      </c>
      <c r="F384" s="320">
        <v>5780</v>
      </c>
      <c r="G384" s="320">
        <v>259</v>
      </c>
      <c r="H384" s="321">
        <v>11383</v>
      </c>
      <c r="J384" s="44" t="s">
        <v>125</v>
      </c>
      <c r="K384" s="44" t="s">
        <v>429</v>
      </c>
      <c r="L384" s="314">
        <v>22.881321862185398</v>
      </c>
      <c r="M384" s="314">
        <v>22.626035217496199</v>
      </c>
      <c r="N384" s="314">
        <v>17.8660448661253</v>
      </c>
      <c r="O384" s="314">
        <v>12.1391814746321</v>
      </c>
      <c r="P384" s="314">
        <v>0.52062394468119</v>
      </c>
    </row>
    <row r="385" spans="1:16" ht="15" customHeight="1" x14ac:dyDescent="0.35">
      <c r="A385" s="126" t="s">
        <v>125</v>
      </c>
      <c r="B385" s="44" t="s">
        <v>430</v>
      </c>
      <c r="C385" s="320">
        <v>0</v>
      </c>
      <c r="D385" s="320">
        <v>579</v>
      </c>
      <c r="E385" s="320">
        <v>843</v>
      </c>
      <c r="F385" s="320">
        <v>176</v>
      </c>
      <c r="G385" s="320">
        <v>0</v>
      </c>
      <c r="H385" s="321">
        <v>1598</v>
      </c>
      <c r="J385" s="126" t="s">
        <v>125</v>
      </c>
      <c r="K385" s="44" t="s">
        <v>430</v>
      </c>
      <c r="L385" s="314">
        <v>3.2121894347511502</v>
      </c>
      <c r="M385" s="314">
        <v>3.2121894347511502</v>
      </c>
      <c r="N385" s="314">
        <v>2.04832355069551</v>
      </c>
      <c r="O385" s="314">
        <v>0.35378306665595</v>
      </c>
      <c r="P385" s="314">
        <v>0</v>
      </c>
    </row>
    <row r="386" spans="1:16" ht="15" customHeight="1" x14ac:dyDescent="0.35">
      <c r="A386" s="44" t="s">
        <v>125</v>
      </c>
      <c r="B386" s="44" t="s">
        <v>431</v>
      </c>
      <c r="C386" s="320">
        <v>388</v>
      </c>
      <c r="D386" s="320">
        <v>5660</v>
      </c>
      <c r="E386" s="320">
        <v>5226</v>
      </c>
      <c r="F386" s="320">
        <v>4719</v>
      </c>
      <c r="G386" s="320">
        <v>1743</v>
      </c>
      <c r="H386" s="321">
        <v>17736</v>
      </c>
      <c r="J386" s="44" t="s">
        <v>125</v>
      </c>
      <c r="K386" s="44" t="s">
        <v>431</v>
      </c>
      <c r="L386" s="314">
        <v>35.651684489828703</v>
      </c>
      <c r="M386" s="314">
        <v>34.871753638337204</v>
      </c>
      <c r="N386" s="314">
        <v>23.4944118356517</v>
      </c>
      <c r="O386" s="314">
        <v>12.989466913242699</v>
      </c>
      <c r="P386" s="314">
        <v>3.5036584385301901</v>
      </c>
    </row>
    <row r="387" spans="1:16" ht="15" customHeight="1" x14ac:dyDescent="0.35">
      <c r="A387" s="126" t="s">
        <v>125</v>
      </c>
      <c r="B387" s="44" t="s">
        <v>432</v>
      </c>
      <c r="C387" s="320">
        <v>14</v>
      </c>
      <c r="D387" s="320">
        <v>38</v>
      </c>
      <c r="E387" s="320">
        <v>29</v>
      </c>
      <c r="F387" s="320">
        <v>60</v>
      </c>
      <c r="G387" s="320">
        <v>20</v>
      </c>
      <c r="H387" s="321">
        <v>161</v>
      </c>
      <c r="J387" s="126" t="s">
        <v>125</v>
      </c>
      <c r="K387" s="44" t="s">
        <v>432</v>
      </c>
      <c r="L387" s="314">
        <v>0.32363110074777002</v>
      </c>
      <c r="M387" s="314">
        <v>0.29548926590014002</v>
      </c>
      <c r="N387" s="314">
        <v>0.21910428559942</v>
      </c>
      <c r="O387" s="314">
        <v>0.16081048484360999</v>
      </c>
      <c r="P387" s="314" t="s">
        <v>161</v>
      </c>
    </row>
    <row r="388" spans="1:16" ht="15" customHeight="1" x14ac:dyDescent="0.35">
      <c r="A388" s="44" t="s">
        <v>125</v>
      </c>
      <c r="B388" s="44" t="s">
        <v>433</v>
      </c>
      <c r="C388" s="320">
        <v>14</v>
      </c>
      <c r="D388" s="320">
        <v>47</v>
      </c>
      <c r="E388" s="320">
        <v>118</v>
      </c>
      <c r="F388" s="320">
        <v>241</v>
      </c>
      <c r="G388" s="320">
        <v>13</v>
      </c>
      <c r="H388" s="321">
        <v>433</v>
      </c>
      <c r="J388" s="44" t="s">
        <v>125</v>
      </c>
      <c r="K388" s="44" t="s">
        <v>433</v>
      </c>
      <c r="L388" s="314">
        <v>0.87038674921604997</v>
      </c>
      <c r="M388" s="314">
        <v>0.84224491436841997</v>
      </c>
      <c r="N388" s="314">
        <v>0.74776875452280001</v>
      </c>
      <c r="O388" s="314">
        <v>0.51057328937847002</v>
      </c>
      <c r="P388" s="314" t="s">
        <v>161</v>
      </c>
    </row>
    <row r="389" spans="1:16" ht="15" customHeight="1" x14ac:dyDescent="0.35">
      <c r="A389" s="126" t="s">
        <v>125</v>
      </c>
      <c r="B389" s="44" t="s">
        <v>434</v>
      </c>
      <c r="C389" s="320">
        <v>217</v>
      </c>
      <c r="D389" s="320">
        <v>2732</v>
      </c>
      <c r="E389" s="320">
        <v>3378</v>
      </c>
      <c r="F389" s="320">
        <v>2177</v>
      </c>
      <c r="G389" s="320">
        <v>373</v>
      </c>
      <c r="H389" s="321">
        <v>8877</v>
      </c>
      <c r="J389" s="126" t="s">
        <v>125</v>
      </c>
      <c r="K389" s="44" t="s">
        <v>434</v>
      </c>
      <c r="L389" s="314">
        <v>17.843933424459301</v>
      </c>
      <c r="M389" s="314">
        <v>17.407734984320999</v>
      </c>
      <c r="N389" s="314">
        <v>11.916056926911599</v>
      </c>
      <c r="O389" s="314">
        <v>5.1258342043901299</v>
      </c>
      <c r="P389" s="314">
        <v>0.74977888558334005</v>
      </c>
    </row>
    <row r="390" spans="1:16" ht="15" customHeight="1" x14ac:dyDescent="0.35">
      <c r="A390" s="44" t="s">
        <v>125</v>
      </c>
      <c r="B390" s="44" t="s">
        <v>435</v>
      </c>
      <c r="C390" s="320">
        <v>11</v>
      </c>
      <c r="D390" s="320">
        <v>823</v>
      </c>
      <c r="E390" s="320">
        <v>1417</v>
      </c>
      <c r="F390" s="320">
        <v>636</v>
      </c>
      <c r="G390" s="320">
        <v>32</v>
      </c>
      <c r="H390" s="321">
        <v>2919</v>
      </c>
      <c r="J390" s="44" t="s">
        <v>125</v>
      </c>
      <c r="K390" s="44" t="s">
        <v>435</v>
      </c>
      <c r="L390" s="314">
        <v>5.8675725657312903</v>
      </c>
      <c r="M390" s="314">
        <v>5.8454611240652898</v>
      </c>
      <c r="N390" s="314">
        <v>4.1911232612366298</v>
      </c>
      <c r="O390" s="314">
        <v>1.3427675484441599</v>
      </c>
      <c r="P390" s="314">
        <v>6.4324193937440002E-2</v>
      </c>
    </row>
    <row r="391" spans="1:16" ht="15" customHeight="1" x14ac:dyDescent="0.35">
      <c r="A391" s="126" t="s">
        <v>125</v>
      </c>
      <c r="B391" s="44" t="s">
        <v>436</v>
      </c>
      <c r="C391" s="320">
        <v>0</v>
      </c>
      <c r="D391" s="320">
        <v>18</v>
      </c>
      <c r="E391" s="320">
        <v>452</v>
      </c>
      <c r="F391" s="320">
        <v>1785</v>
      </c>
      <c r="G391" s="320">
        <v>0</v>
      </c>
      <c r="H391" s="321">
        <v>2255</v>
      </c>
      <c r="J391" s="126" t="s">
        <v>125</v>
      </c>
      <c r="K391" s="44" t="s">
        <v>436</v>
      </c>
      <c r="L391" s="314">
        <v>4.5328455415293103</v>
      </c>
      <c r="M391" s="314">
        <v>4.5328455415293103</v>
      </c>
      <c r="N391" s="314">
        <v>4.4966631824394998</v>
      </c>
      <c r="O391" s="314">
        <v>3.58808394307309</v>
      </c>
      <c r="P391" s="314">
        <v>0</v>
      </c>
    </row>
    <row r="392" spans="1:16" ht="15" customHeight="1" x14ac:dyDescent="0.35">
      <c r="A392" s="44" t="s">
        <v>125</v>
      </c>
      <c r="B392" s="44" t="s">
        <v>437</v>
      </c>
      <c r="C392" s="320">
        <v>0</v>
      </c>
      <c r="D392" s="320">
        <v>20</v>
      </c>
      <c r="E392" s="320">
        <v>284</v>
      </c>
      <c r="F392" s="320">
        <v>397</v>
      </c>
      <c r="G392" s="320">
        <v>0</v>
      </c>
      <c r="H392" s="321">
        <v>701</v>
      </c>
      <c r="J392" s="44" t="s">
        <v>125</v>
      </c>
      <c r="K392" s="44" t="s">
        <v>437</v>
      </c>
      <c r="L392" s="314">
        <v>1.4091018734421501</v>
      </c>
      <c r="M392" s="314">
        <v>1.4091018734421501</v>
      </c>
      <c r="N392" s="314">
        <v>1.36889925223125</v>
      </c>
      <c r="O392" s="314">
        <v>0.79802203103642</v>
      </c>
      <c r="P392" s="314">
        <v>0</v>
      </c>
    </row>
    <row r="393" spans="1:16" ht="15" customHeight="1" x14ac:dyDescent="0.35">
      <c r="A393" s="126" t="s">
        <v>125</v>
      </c>
      <c r="B393" s="44" t="s">
        <v>438</v>
      </c>
      <c r="C393" s="320">
        <v>97</v>
      </c>
      <c r="D393" s="320">
        <v>1499</v>
      </c>
      <c r="E393" s="320">
        <v>2534</v>
      </c>
      <c r="F393" s="320">
        <v>1631</v>
      </c>
      <c r="G393" s="320">
        <v>36</v>
      </c>
      <c r="H393" s="321">
        <v>5797</v>
      </c>
      <c r="J393" s="126" t="s">
        <v>125</v>
      </c>
      <c r="K393" s="44" t="s">
        <v>438</v>
      </c>
      <c r="L393" s="314">
        <v>11.6527297579802</v>
      </c>
      <c r="M393" s="314">
        <v>11.4577470451073</v>
      </c>
      <c r="N393" s="314">
        <v>8.4445605853501693</v>
      </c>
      <c r="O393" s="314">
        <v>3.35088847792876</v>
      </c>
      <c r="P393" s="314">
        <v>7.236471817963E-2</v>
      </c>
    </row>
    <row r="394" spans="1:16" ht="15" customHeight="1" x14ac:dyDescent="0.35">
      <c r="A394" s="44" t="s">
        <v>125</v>
      </c>
      <c r="B394" s="44" t="s">
        <v>439</v>
      </c>
      <c r="C394" s="320">
        <v>120</v>
      </c>
      <c r="D394" s="320">
        <v>832</v>
      </c>
      <c r="E394" s="320">
        <v>2062</v>
      </c>
      <c r="F394" s="320">
        <v>1735</v>
      </c>
      <c r="G394" s="320">
        <v>373</v>
      </c>
      <c r="H394" s="321">
        <v>5122</v>
      </c>
      <c r="J394" s="44" t="s">
        <v>125</v>
      </c>
      <c r="K394" s="44" t="s">
        <v>439</v>
      </c>
      <c r="L394" s="314">
        <v>10.2958912921122</v>
      </c>
      <c r="M394" s="314">
        <v>10.0546755648468</v>
      </c>
      <c r="N394" s="314">
        <v>8.3822465224732703</v>
      </c>
      <c r="O394" s="314">
        <v>4.2373562756291703</v>
      </c>
      <c r="P394" s="314">
        <v>0.74977888558334005</v>
      </c>
    </row>
    <row r="395" spans="1:16" ht="15" customHeight="1" x14ac:dyDescent="0.35">
      <c r="A395" s="126" t="s">
        <v>125</v>
      </c>
      <c r="B395" s="44" t="s">
        <v>440</v>
      </c>
      <c r="C395" s="320">
        <v>0</v>
      </c>
      <c r="D395" s="320">
        <v>23</v>
      </c>
      <c r="E395" s="320">
        <v>68</v>
      </c>
      <c r="F395" s="320">
        <v>226</v>
      </c>
      <c r="G395" s="320">
        <v>7</v>
      </c>
      <c r="H395" s="321">
        <v>324</v>
      </c>
      <c r="J395" s="126" t="s">
        <v>125</v>
      </c>
      <c r="K395" s="44" t="s">
        <v>440</v>
      </c>
      <c r="L395" s="314">
        <v>0.65128246361663</v>
      </c>
      <c r="M395" s="314">
        <v>0.65128246361663</v>
      </c>
      <c r="N395" s="314">
        <v>0.60504944922408999</v>
      </c>
      <c r="O395" s="314">
        <v>0.46836053710702003</v>
      </c>
      <c r="P395" s="314" t="s">
        <v>161</v>
      </c>
    </row>
    <row r="396" spans="1:16" ht="15" customHeight="1" x14ac:dyDescent="0.35">
      <c r="A396" s="44" t="s">
        <v>125</v>
      </c>
      <c r="B396" s="44" t="s">
        <v>377</v>
      </c>
      <c r="C396" s="320">
        <v>1067</v>
      </c>
      <c r="D396" s="320">
        <v>10028</v>
      </c>
      <c r="E396" s="320">
        <v>13093</v>
      </c>
      <c r="F396" s="320">
        <v>21122</v>
      </c>
      <c r="G396" s="320">
        <v>1728</v>
      </c>
      <c r="H396" s="321">
        <v>47038</v>
      </c>
      <c r="J396" s="44" t="s">
        <v>125</v>
      </c>
      <c r="K396" s="44" t="s">
        <v>377</v>
      </c>
      <c r="L396" s="314">
        <v>94.552544825922695</v>
      </c>
      <c r="M396" s="314">
        <v>92.407734984320996</v>
      </c>
      <c r="N396" s="314">
        <v>72.250140709174303</v>
      </c>
      <c r="O396" s="314">
        <v>45.931494733456603</v>
      </c>
      <c r="P396" s="314">
        <v>3.4735064726220202</v>
      </c>
    </row>
    <row r="397" spans="1:16" ht="15" customHeight="1" x14ac:dyDescent="0.35">
      <c r="A397" s="126" t="s">
        <v>125</v>
      </c>
      <c r="B397" s="44" t="s">
        <v>442</v>
      </c>
      <c r="C397" s="320">
        <v>28</v>
      </c>
      <c r="D397" s="320">
        <v>73</v>
      </c>
      <c r="E397" s="320">
        <v>116</v>
      </c>
      <c r="F397" s="320">
        <v>456</v>
      </c>
      <c r="G397" s="320">
        <v>0</v>
      </c>
      <c r="H397" s="321">
        <v>673</v>
      </c>
      <c r="J397" s="126" t="s">
        <v>125</v>
      </c>
      <c r="K397" s="44" t="s">
        <v>442</v>
      </c>
      <c r="L397" s="314">
        <v>1.3528182037468801</v>
      </c>
      <c r="M397" s="314">
        <v>1.2965345340516199</v>
      </c>
      <c r="N397" s="314">
        <v>1.1497949666318199</v>
      </c>
      <c r="O397" s="314">
        <v>0.91661976360858999</v>
      </c>
      <c r="P397" s="314">
        <v>0</v>
      </c>
    </row>
    <row r="398" spans="1:16" ht="15" customHeight="1" x14ac:dyDescent="0.35">
      <c r="A398" s="44" t="s">
        <v>125</v>
      </c>
      <c r="B398" s="44" t="s">
        <v>443</v>
      </c>
      <c r="C398" s="320">
        <v>12</v>
      </c>
      <c r="D398" s="320">
        <v>128</v>
      </c>
      <c r="E398" s="320">
        <v>266</v>
      </c>
      <c r="F398" s="320">
        <v>257</v>
      </c>
      <c r="G398" s="320">
        <v>0</v>
      </c>
      <c r="H398" s="321">
        <v>663</v>
      </c>
      <c r="J398" s="44" t="s">
        <v>125</v>
      </c>
      <c r="K398" s="44" t="s">
        <v>443</v>
      </c>
      <c r="L398" s="314">
        <v>1.3327168931414299</v>
      </c>
      <c r="M398" s="314">
        <v>1.3085953204148899</v>
      </c>
      <c r="N398" s="314">
        <v>1.05129854466511</v>
      </c>
      <c r="O398" s="314">
        <v>0.51660368256010003</v>
      </c>
      <c r="P398" s="314">
        <v>0</v>
      </c>
    </row>
    <row r="399" spans="1:16" ht="15" customHeight="1" x14ac:dyDescent="0.35">
      <c r="A399" s="126" t="s">
        <v>125</v>
      </c>
      <c r="B399" s="44" t="s">
        <v>444</v>
      </c>
      <c r="C399" s="320">
        <v>35</v>
      </c>
      <c r="D399" s="320">
        <v>798</v>
      </c>
      <c r="E399" s="320">
        <v>1068</v>
      </c>
      <c r="F399" s="320">
        <v>825</v>
      </c>
      <c r="G399" s="320">
        <v>32</v>
      </c>
      <c r="H399" s="321">
        <v>2758</v>
      </c>
      <c r="J399" s="126" t="s">
        <v>125</v>
      </c>
      <c r="K399" s="44" t="s">
        <v>444</v>
      </c>
      <c r="L399" s="314">
        <v>5.5439414649835204</v>
      </c>
      <c r="M399" s="314">
        <v>5.4735868778644399</v>
      </c>
      <c r="N399" s="314">
        <v>3.8695022915494102</v>
      </c>
      <c r="O399" s="314">
        <v>1.72268231888719</v>
      </c>
      <c r="P399" s="314">
        <v>6.4324193937440002E-2</v>
      </c>
    </row>
    <row r="400" spans="1:16" ht="15" customHeight="1" x14ac:dyDescent="0.35">
      <c r="A400" s="44" t="s">
        <v>125</v>
      </c>
      <c r="B400" s="44" t="s">
        <v>445</v>
      </c>
      <c r="C400" s="320">
        <v>283</v>
      </c>
      <c r="D400" s="320">
        <v>3172</v>
      </c>
      <c r="E400" s="320">
        <v>4307</v>
      </c>
      <c r="F400" s="320">
        <v>2447</v>
      </c>
      <c r="G400" s="320">
        <v>444</v>
      </c>
      <c r="H400" s="321">
        <v>10653</v>
      </c>
      <c r="J400" s="44" t="s">
        <v>125</v>
      </c>
      <c r="K400" s="44" t="s">
        <v>445</v>
      </c>
      <c r="L400" s="314">
        <v>21.413926187987499</v>
      </c>
      <c r="M400" s="314">
        <v>20.845059097853198</v>
      </c>
      <c r="N400" s="314">
        <v>14.468923373804</v>
      </c>
      <c r="O400" s="314">
        <v>5.8112888960360198</v>
      </c>
      <c r="P400" s="314">
        <v>0.89249819088204996</v>
      </c>
    </row>
    <row r="401" spans="1:16" ht="15" customHeight="1" x14ac:dyDescent="0.35">
      <c r="A401" s="126" t="s">
        <v>125</v>
      </c>
      <c r="B401" s="44" t="s">
        <v>446</v>
      </c>
      <c r="C401" s="320">
        <v>7</v>
      </c>
      <c r="D401" s="320">
        <v>68</v>
      </c>
      <c r="E401" s="320">
        <v>51</v>
      </c>
      <c r="F401" s="320">
        <v>45</v>
      </c>
      <c r="G401" s="320">
        <v>8</v>
      </c>
      <c r="H401" s="321">
        <v>179</v>
      </c>
      <c r="J401" s="126" t="s">
        <v>125</v>
      </c>
      <c r="K401" s="44" t="s">
        <v>446</v>
      </c>
      <c r="L401" s="314">
        <v>0.35981345983758001</v>
      </c>
      <c r="M401" s="314">
        <v>0.34574254241377</v>
      </c>
      <c r="N401" s="314">
        <v>0.20905363029669999</v>
      </c>
      <c r="O401" s="314">
        <v>0.10653694620889</v>
      </c>
      <c r="P401" s="314" t="s">
        <v>161</v>
      </c>
    </row>
    <row r="402" spans="1:16" ht="15" customHeight="1" x14ac:dyDescent="0.35">
      <c r="A402" s="44" t="s">
        <v>125</v>
      </c>
      <c r="B402" s="44" t="s">
        <v>447</v>
      </c>
      <c r="C402" s="320" t="s">
        <v>177</v>
      </c>
      <c r="D402" s="320" t="s">
        <v>177</v>
      </c>
      <c r="E402" s="320">
        <v>51</v>
      </c>
      <c r="F402" s="320">
        <v>68</v>
      </c>
      <c r="G402" s="320">
        <v>26</v>
      </c>
      <c r="H402" s="321">
        <v>159</v>
      </c>
      <c r="J402" s="44" t="s">
        <v>125</v>
      </c>
      <c r="K402" s="44" t="s">
        <v>447</v>
      </c>
      <c r="L402" s="314" t="s">
        <v>177</v>
      </c>
      <c r="M402" s="314" t="s">
        <v>177</v>
      </c>
      <c r="N402" s="314">
        <v>0.29146900377905</v>
      </c>
      <c r="O402" s="314">
        <v>0.18895231969123999</v>
      </c>
      <c r="P402" s="314">
        <v>5.2263407574170001E-2</v>
      </c>
    </row>
    <row r="403" spans="1:16" ht="15" customHeight="1" x14ac:dyDescent="0.35">
      <c r="A403" s="126" t="s">
        <v>125</v>
      </c>
      <c r="B403" s="44" t="s">
        <v>448</v>
      </c>
      <c r="C403" s="320">
        <v>370</v>
      </c>
      <c r="D403" s="320">
        <v>3867</v>
      </c>
      <c r="E403" s="320">
        <v>3839</v>
      </c>
      <c r="F403" s="320">
        <v>4484</v>
      </c>
      <c r="G403" s="320">
        <v>537</v>
      </c>
      <c r="H403" s="321">
        <v>13097</v>
      </c>
      <c r="J403" s="126" t="s">
        <v>125</v>
      </c>
      <c r="K403" s="44" t="s">
        <v>448</v>
      </c>
      <c r="L403" s="314">
        <v>26.326686499959798</v>
      </c>
      <c r="M403" s="314">
        <v>25.582938007558099</v>
      </c>
      <c r="N403" s="314">
        <v>17.809761196429999</v>
      </c>
      <c r="O403" s="314">
        <v>10.092868054997201</v>
      </c>
      <c r="P403" s="314">
        <v>1.0794403795127401</v>
      </c>
    </row>
    <row r="404" spans="1:16" ht="15" customHeight="1" x14ac:dyDescent="0.35">
      <c r="A404" s="44" t="s">
        <v>125</v>
      </c>
      <c r="B404" s="44" t="s">
        <v>449</v>
      </c>
      <c r="C404" s="320">
        <v>59</v>
      </c>
      <c r="D404" s="320">
        <v>714</v>
      </c>
      <c r="E404" s="320">
        <v>871</v>
      </c>
      <c r="F404" s="320">
        <v>533</v>
      </c>
      <c r="G404" s="320">
        <v>72</v>
      </c>
      <c r="H404" s="321">
        <v>2249</v>
      </c>
      <c r="J404" s="44" t="s">
        <v>125</v>
      </c>
      <c r="K404" s="44" t="s">
        <v>449</v>
      </c>
      <c r="L404" s="314">
        <v>4.5207847551660398</v>
      </c>
      <c r="M404" s="314">
        <v>4.4021870225938704</v>
      </c>
      <c r="N404" s="314">
        <v>2.96695344536464</v>
      </c>
      <c r="O404" s="314">
        <v>1.2161292916298101</v>
      </c>
      <c r="P404" s="314">
        <v>0.14472943635925001</v>
      </c>
    </row>
    <row r="405" spans="1:16" ht="15" customHeight="1" x14ac:dyDescent="0.35">
      <c r="A405" s="126" t="s">
        <v>125</v>
      </c>
      <c r="B405" s="44" t="s">
        <v>450</v>
      </c>
      <c r="C405" s="320">
        <v>0</v>
      </c>
      <c r="D405" s="320">
        <v>1407</v>
      </c>
      <c r="E405" s="320">
        <v>2473</v>
      </c>
      <c r="F405" s="320">
        <v>2871</v>
      </c>
      <c r="G405" s="320">
        <v>328</v>
      </c>
      <c r="H405" s="321">
        <v>7079</v>
      </c>
      <c r="J405" s="126" t="s">
        <v>125</v>
      </c>
      <c r="K405" s="44" t="s">
        <v>450</v>
      </c>
      <c r="L405" s="314">
        <v>14.229717777599101</v>
      </c>
      <c r="M405" s="314">
        <v>14.229717777599101</v>
      </c>
      <c r="N405" s="314">
        <v>11.401463375412099</v>
      </c>
      <c r="O405" s="314">
        <v>6.4304092626839298</v>
      </c>
      <c r="P405" s="314">
        <v>0.65932298785881005</v>
      </c>
    </row>
    <row r="406" spans="1:16" ht="15" customHeight="1" x14ac:dyDescent="0.35">
      <c r="A406" s="44" t="s">
        <v>125</v>
      </c>
      <c r="B406" s="44" t="s">
        <v>451</v>
      </c>
      <c r="C406" s="320">
        <v>0</v>
      </c>
      <c r="D406" s="320">
        <v>295</v>
      </c>
      <c r="E406" s="320">
        <v>154</v>
      </c>
      <c r="F406" s="320">
        <v>0</v>
      </c>
      <c r="G406" s="320">
        <v>0</v>
      </c>
      <c r="H406" s="321">
        <v>449</v>
      </c>
      <c r="J406" s="44" t="s">
        <v>125</v>
      </c>
      <c r="K406" s="44" t="s">
        <v>451</v>
      </c>
      <c r="L406" s="314">
        <v>0.90254884618477005</v>
      </c>
      <c r="M406" s="314">
        <v>0.90254884618477005</v>
      </c>
      <c r="N406" s="314">
        <v>0.30956018332395002</v>
      </c>
      <c r="O406" s="314">
        <v>0</v>
      </c>
      <c r="P406" s="314">
        <v>0</v>
      </c>
    </row>
    <row r="407" spans="1:16" ht="15" customHeight="1" x14ac:dyDescent="0.35">
      <c r="A407" s="126" t="s">
        <v>125</v>
      </c>
      <c r="B407" s="44" t="s">
        <v>452</v>
      </c>
      <c r="C407" s="320">
        <v>478</v>
      </c>
      <c r="D407" s="320">
        <v>5810</v>
      </c>
      <c r="E407" s="320">
        <v>4817</v>
      </c>
      <c r="F407" s="320">
        <v>6868</v>
      </c>
      <c r="G407" s="320">
        <v>973</v>
      </c>
      <c r="H407" s="321">
        <v>18946</v>
      </c>
      <c r="J407" s="126" t="s">
        <v>125</v>
      </c>
      <c r="K407" s="44" t="s">
        <v>452</v>
      </c>
      <c r="L407" s="314">
        <v>38.083943073088399</v>
      </c>
      <c r="M407" s="314">
        <v>37.123100426147801</v>
      </c>
      <c r="N407" s="314">
        <v>25.444238964380499</v>
      </c>
      <c r="O407" s="314">
        <v>15.7614376457345</v>
      </c>
      <c r="P407" s="314">
        <v>1.9558575219104299</v>
      </c>
    </row>
    <row r="408" spans="1:16" ht="15" customHeight="1" x14ac:dyDescent="0.35">
      <c r="A408" s="44" t="s">
        <v>125</v>
      </c>
      <c r="B408" s="44" t="s">
        <v>453</v>
      </c>
      <c r="C408" s="320">
        <v>293</v>
      </c>
      <c r="D408" s="320">
        <v>3180</v>
      </c>
      <c r="E408" s="320">
        <v>4912</v>
      </c>
      <c r="F408" s="320">
        <v>0</v>
      </c>
      <c r="G408" s="320">
        <v>0</v>
      </c>
      <c r="H408" s="321">
        <v>8385</v>
      </c>
      <c r="J408" s="44" t="s">
        <v>125</v>
      </c>
      <c r="K408" s="44" t="s">
        <v>453</v>
      </c>
      <c r="L408" s="314">
        <v>16.854948942671101</v>
      </c>
      <c r="M408" s="314">
        <v>16.265980541931299</v>
      </c>
      <c r="N408" s="314">
        <v>9.8737637693977707</v>
      </c>
      <c r="O408" s="314">
        <v>0</v>
      </c>
      <c r="P408" s="314">
        <v>0</v>
      </c>
    </row>
    <row r="409" spans="1:16" ht="15" customHeight="1" x14ac:dyDescent="0.35">
      <c r="A409" s="126" t="s">
        <v>125</v>
      </c>
      <c r="B409" s="44" t="s">
        <v>454</v>
      </c>
      <c r="C409" s="320">
        <v>0</v>
      </c>
      <c r="D409" s="320">
        <v>0</v>
      </c>
      <c r="E409" s="320">
        <v>463</v>
      </c>
      <c r="F409" s="320">
        <v>3537</v>
      </c>
      <c r="G409" s="320">
        <v>0</v>
      </c>
      <c r="H409" s="321">
        <v>4000</v>
      </c>
      <c r="J409" s="126" t="s">
        <v>125</v>
      </c>
      <c r="K409" s="44" t="s">
        <v>454</v>
      </c>
      <c r="L409" s="314">
        <v>8.0405242421805898</v>
      </c>
      <c r="M409" s="314">
        <v>8.0405242421805898</v>
      </c>
      <c r="N409" s="314">
        <v>8.0405242421805898</v>
      </c>
      <c r="O409" s="314">
        <v>7.1098335611481902</v>
      </c>
      <c r="P409" s="314">
        <v>0</v>
      </c>
    </row>
    <row r="410" spans="1:16" ht="15" customHeight="1" x14ac:dyDescent="0.35">
      <c r="A410" s="44" t="s">
        <v>125</v>
      </c>
      <c r="B410" s="44" t="s">
        <v>455</v>
      </c>
      <c r="C410" s="320">
        <v>23</v>
      </c>
      <c r="D410" s="320">
        <v>107</v>
      </c>
      <c r="E410" s="320">
        <v>161</v>
      </c>
      <c r="F410" s="320">
        <v>184</v>
      </c>
      <c r="G410" s="320">
        <v>23</v>
      </c>
      <c r="H410" s="321">
        <v>498</v>
      </c>
      <c r="J410" s="44" t="s">
        <v>125</v>
      </c>
      <c r="K410" s="44" t="s">
        <v>455</v>
      </c>
      <c r="L410" s="314">
        <v>1.0010452681514801</v>
      </c>
      <c r="M410" s="314">
        <v>0.95481225375894996</v>
      </c>
      <c r="N410" s="314">
        <v>0.73972823028060997</v>
      </c>
      <c r="O410" s="314">
        <v>0.41609712953285</v>
      </c>
      <c r="P410" s="314" t="s">
        <v>161</v>
      </c>
    </row>
    <row r="411" spans="1:16" ht="15" customHeight="1" x14ac:dyDescent="0.35">
      <c r="A411" s="126" t="s">
        <v>125</v>
      </c>
      <c r="B411" s="44" t="s">
        <v>456</v>
      </c>
      <c r="C411" s="320">
        <v>4289</v>
      </c>
      <c r="D411" s="320">
        <v>17219</v>
      </c>
      <c r="E411" s="320">
        <v>12651</v>
      </c>
      <c r="F411" s="320">
        <v>9333</v>
      </c>
      <c r="G411" s="320">
        <v>2278</v>
      </c>
      <c r="H411" s="321">
        <v>45770</v>
      </c>
      <c r="J411" s="126" t="s">
        <v>125</v>
      </c>
      <c r="K411" s="44" t="s">
        <v>456</v>
      </c>
      <c r="L411" s="314">
        <v>92.003698641151402</v>
      </c>
      <c r="M411" s="314">
        <v>83.382246522473295</v>
      </c>
      <c r="N411" s="314">
        <v>48.769799790946401</v>
      </c>
      <c r="O411" s="314">
        <v>23.339631743989699</v>
      </c>
      <c r="P411" s="314">
        <v>4.5790785559218499</v>
      </c>
    </row>
    <row r="412" spans="1:16" ht="15" customHeight="1" x14ac:dyDescent="0.35">
      <c r="A412" s="44" t="s">
        <v>125</v>
      </c>
      <c r="B412" s="44" t="s">
        <v>457</v>
      </c>
      <c r="C412" s="320">
        <v>164</v>
      </c>
      <c r="D412" s="320">
        <v>822</v>
      </c>
      <c r="E412" s="320">
        <v>553</v>
      </c>
      <c r="F412" s="320">
        <v>631</v>
      </c>
      <c r="G412" s="320">
        <v>0</v>
      </c>
      <c r="H412" s="321">
        <v>2170</v>
      </c>
      <c r="J412" s="44" t="s">
        <v>125</v>
      </c>
      <c r="K412" s="44" t="s">
        <v>457</v>
      </c>
      <c r="L412" s="314">
        <v>4.3619844013829701</v>
      </c>
      <c r="M412" s="314">
        <v>4.0323229074535698</v>
      </c>
      <c r="N412" s="314">
        <v>2.37999517568546</v>
      </c>
      <c r="O412" s="314">
        <v>1.26839269920399</v>
      </c>
      <c r="P412" s="314">
        <v>0</v>
      </c>
    </row>
    <row r="413" spans="1:16" ht="15" customHeight="1" x14ac:dyDescent="0.35">
      <c r="A413" s="126" t="s">
        <v>125</v>
      </c>
      <c r="B413" s="44" t="s">
        <v>458</v>
      </c>
      <c r="C413" s="320">
        <v>440</v>
      </c>
      <c r="D413" s="320">
        <v>4294</v>
      </c>
      <c r="E413" s="320">
        <v>4158</v>
      </c>
      <c r="F413" s="320">
        <v>5769</v>
      </c>
      <c r="G413" s="320">
        <v>491</v>
      </c>
      <c r="H413" s="321">
        <v>15152</v>
      </c>
      <c r="J413" s="126" t="s">
        <v>125</v>
      </c>
      <c r="K413" s="44" t="s">
        <v>458</v>
      </c>
      <c r="L413" s="314">
        <v>30.4575058293801</v>
      </c>
      <c r="M413" s="314">
        <v>29.5730481627402</v>
      </c>
      <c r="N413" s="314">
        <v>20.941545388759401</v>
      </c>
      <c r="O413" s="314">
        <v>12.583420439012601</v>
      </c>
      <c r="P413" s="314">
        <v>0.98697435072767004</v>
      </c>
    </row>
    <row r="414" spans="1:16" ht="15" customHeight="1" x14ac:dyDescent="0.35">
      <c r="A414" s="44" t="s">
        <v>125</v>
      </c>
      <c r="B414" s="44" t="s">
        <v>459</v>
      </c>
      <c r="C414" s="320">
        <v>174</v>
      </c>
      <c r="D414" s="320">
        <v>1174</v>
      </c>
      <c r="E414" s="320">
        <v>3165</v>
      </c>
      <c r="F414" s="320">
        <v>3473</v>
      </c>
      <c r="G414" s="320">
        <v>1465</v>
      </c>
      <c r="H414" s="321">
        <v>9451</v>
      </c>
      <c r="J414" s="44" t="s">
        <v>125</v>
      </c>
      <c r="K414" s="44" t="s">
        <v>459</v>
      </c>
      <c r="L414" s="314">
        <v>18.997748653212199</v>
      </c>
      <c r="M414" s="314">
        <v>18.647985848677301</v>
      </c>
      <c r="N414" s="314">
        <v>16.288091983597301</v>
      </c>
      <c r="O414" s="314">
        <v>9.9260271769719406</v>
      </c>
      <c r="P414" s="314">
        <v>2.94484200369864</v>
      </c>
    </row>
    <row r="415" spans="1:16" ht="15" customHeight="1" x14ac:dyDescent="0.35">
      <c r="A415" s="126" t="s">
        <v>125</v>
      </c>
      <c r="B415" s="44" t="s">
        <v>460</v>
      </c>
      <c r="C415" s="320">
        <v>220</v>
      </c>
      <c r="D415" s="320">
        <v>731</v>
      </c>
      <c r="E415" s="320">
        <v>556</v>
      </c>
      <c r="F415" s="320">
        <v>208</v>
      </c>
      <c r="G415" s="320">
        <v>0</v>
      </c>
      <c r="H415" s="321">
        <v>1715</v>
      </c>
      <c r="J415" s="126" t="s">
        <v>125</v>
      </c>
      <c r="K415" s="44" t="s">
        <v>460</v>
      </c>
      <c r="L415" s="314">
        <v>3.4473747688349299</v>
      </c>
      <c r="M415" s="314">
        <v>3.0051459355149999</v>
      </c>
      <c r="N415" s="314">
        <v>1.5357401302564899</v>
      </c>
      <c r="O415" s="314">
        <v>0.41810726059338998</v>
      </c>
      <c r="P415" s="314">
        <v>0</v>
      </c>
    </row>
    <row r="416" spans="1:16" ht="15" customHeight="1" x14ac:dyDescent="0.35">
      <c r="A416" s="44" t="s">
        <v>125</v>
      </c>
      <c r="B416" s="44" t="s">
        <v>461</v>
      </c>
      <c r="C416" s="320" t="s">
        <v>177</v>
      </c>
      <c r="D416" s="320" t="s">
        <v>177</v>
      </c>
      <c r="E416" s="320">
        <v>24</v>
      </c>
      <c r="F416" s="320">
        <v>78</v>
      </c>
      <c r="G416" s="320">
        <v>0</v>
      </c>
      <c r="H416" s="321">
        <v>121</v>
      </c>
      <c r="J416" s="44" t="s">
        <v>125</v>
      </c>
      <c r="K416" s="44" t="s">
        <v>461</v>
      </c>
      <c r="L416" s="314" t="s">
        <v>177</v>
      </c>
      <c r="M416" s="314" t="s">
        <v>177</v>
      </c>
      <c r="N416" s="314">
        <v>0.20503336817560999</v>
      </c>
      <c r="O416" s="314">
        <v>0.15679022272252</v>
      </c>
      <c r="P416" s="314">
        <v>0</v>
      </c>
    </row>
    <row r="417" spans="1:16" ht="15" customHeight="1" x14ac:dyDescent="0.35">
      <c r="A417" s="126" t="s">
        <v>125</v>
      </c>
      <c r="B417" s="44" t="s">
        <v>462</v>
      </c>
      <c r="C417" s="320">
        <v>0</v>
      </c>
      <c r="D417" s="320">
        <v>7</v>
      </c>
      <c r="E417" s="320">
        <v>160</v>
      </c>
      <c r="F417" s="320">
        <v>22</v>
      </c>
      <c r="G417" s="320">
        <v>0</v>
      </c>
      <c r="H417" s="321">
        <v>189</v>
      </c>
      <c r="J417" s="126" t="s">
        <v>125</v>
      </c>
      <c r="K417" s="44" t="s">
        <v>462</v>
      </c>
      <c r="L417" s="314">
        <v>0.37991477044303001</v>
      </c>
      <c r="M417" s="314">
        <v>0.37991477044303001</v>
      </c>
      <c r="N417" s="314">
        <v>0.36584385301922001</v>
      </c>
      <c r="O417" s="314" t="s">
        <v>161</v>
      </c>
      <c r="P417" s="314">
        <v>0</v>
      </c>
    </row>
    <row r="418" spans="1:16" ht="15" customHeight="1" x14ac:dyDescent="0.35">
      <c r="A418" s="44" t="s">
        <v>125</v>
      </c>
      <c r="B418" s="44" t="s">
        <v>463</v>
      </c>
      <c r="C418" s="320">
        <v>0</v>
      </c>
      <c r="D418" s="320">
        <v>14</v>
      </c>
      <c r="E418" s="320">
        <v>150</v>
      </c>
      <c r="F418" s="320">
        <v>369</v>
      </c>
      <c r="G418" s="320">
        <v>0</v>
      </c>
      <c r="H418" s="321">
        <v>533</v>
      </c>
      <c r="J418" s="44" t="s">
        <v>125</v>
      </c>
      <c r="K418" s="44" t="s">
        <v>463</v>
      </c>
      <c r="L418" s="314">
        <v>1.0713998552705599</v>
      </c>
      <c r="M418" s="314">
        <v>1.0713998552705599</v>
      </c>
      <c r="N418" s="314">
        <v>1.04325802042293</v>
      </c>
      <c r="O418" s="314">
        <v>0.74173836134116</v>
      </c>
      <c r="P418" s="314">
        <v>0</v>
      </c>
    </row>
    <row r="419" spans="1:16" ht="15" customHeight="1" x14ac:dyDescent="0.35">
      <c r="A419" s="126" t="s">
        <v>125</v>
      </c>
      <c r="B419" s="44" t="s">
        <v>464</v>
      </c>
      <c r="C419" s="320">
        <v>230</v>
      </c>
      <c r="D419" s="320">
        <v>3569</v>
      </c>
      <c r="E419" s="320">
        <v>7350</v>
      </c>
      <c r="F419" s="320">
        <v>7475</v>
      </c>
      <c r="G419" s="320">
        <v>275</v>
      </c>
      <c r="H419" s="321">
        <v>18899</v>
      </c>
      <c r="J419" s="126" t="s">
        <v>125</v>
      </c>
      <c r="K419" s="44" t="s">
        <v>464</v>
      </c>
      <c r="L419" s="314">
        <v>37.989466913242801</v>
      </c>
      <c r="M419" s="314">
        <v>37.527136769317401</v>
      </c>
      <c r="N419" s="314">
        <v>30.3529790142317</v>
      </c>
      <c r="O419" s="314">
        <v>15.5785157192249</v>
      </c>
      <c r="P419" s="314">
        <v>0.55278604164991996</v>
      </c>
    </row>
    <row r="420" spans="1:16" ht="15" customHeight="1" x14ac:dyDescent="0.35">
      <c r="A420" s="44" t="s">
        <v>125</v>
      </c>
      <c r="B420" s="44" t="s">
        <v>465</v>
      </c>
      <c r="C420" s="320">
        <v>221</v>
      </c>
      <c r="D420" s="320">
        <v>4377</v>
      </c>
      <c r="E420" s="320">
        <v>4400</v>
      </c>
      <c r="F420" s="320">
        <v>4339</v>
      </c>
      <c r="G420" s="320">
        <v>1267</v>
      </c>
      <c r="H420" s="321">
        <v>14604</v>
      </c>
      <c r="J420" s="44" t="s">
        <v>125</v>
      </c>
      <c r="K420" s="44" t="s">
        <v>465</v>
      </c>
      <c r="L420" s="314">
        <v>29.355954008201302</v>
      </c>
      <c r="M420" s="314">
        <v>28.911715043820902</v>
      </c>
      <c r="N420" s="314">
        <v>20.113371391814699</v>
      </c>
      <c r="O420" s="314">
        <v>11.2687947254161</v>
      </c>
      <c r="P420" s="314">
        <v>2.5468360537107002</v>
      </c>
    </row>
    <row r="421" spans="1:16" ht="15" customHeight="1" x14ac:dyDescent="0.35">
      <c r="A421" s="126" t="s">
        <v>125</v>
      </c>
      <c r="B421" s="44" t="s">
        <v>466</v>
      </c>
      <c r="C421" s="320">
        <v>189</v>
      </c>
      <c r="D421" s="320">
        <v>1308</v>
      </c>
      <c r="E421" s="320">
        <v>4398</v>
      </c>
      <c r="F421" s="320">
        <v>0</v>
      </c>
      <c r="G421" s="320">
        <v>0</v>
      </c>
      <c r="H421" s="321">
        <v>5895</v>
      </c>
      <c r="J421" s="126" t="s">
        <v>125</v>
      </c>
      <c r="K421" s="44" t="s">
        <v>466</v>
      </c>
      <c r="L421" s="314">
        <v>11.8497226019136</v>
      </c>
      <c r="M421" s="314">
        <v>11.4698078314706</v>
      </c>
      <c r="N421" s="314">
        <v>8.8405564042775602</v>
      </c>
      <c r="O421" s="314">
        <v>0</v>
      </c>
      <c r="P421" s="314">
        <v>0</v>
      </c>
    </row>
    <row r="422" spans="1:16" ht="15" customHeight="1" x14ac:dyDescent="0.35">
      <c r="A422" s="44" t="s">
        <v>125</v>
      </c>
      <c r="B422" s="44" t="s">
        <v>467</v>
      </c>
      <c r="C422" s="320">
        <v>0</v>
      </c>
      <c r="D422" s="320">
        <v>89</v>
      </c>
      <c r="E422" s="320">
        <v>136</v>
      </c>
      <c r="F422" s="320">
        <v>0</v>
      </c>
      <c r="G422" s="320">
        <v>0</v>
      </c>
      <c r="H422" s="321">
        <v>225</v>
      </c>
      <c r="J422" s="44" t="s">
        <v>125</v>
      </c>
      <c r="K422" s="44" t="s">
        <v>467</v>
      </c>
      <c r="L422" s="314">
        <v>0.45227948862265999</v>
      </c>
      <c r="M422" s="314">
        <v>0.45227948862265999</v>
      </c>
      <c r="N422" s="314">
        <v>0.27337782423413998</v>
      </c>
      <c r="O422" s="314">
        <v>0</v>
      </c>
      <c r="P422" s="314">
        <v>0</v>
      </c>
    </row>
    <row r="423" spans="1:16" ht="15" customHeight="1" x14ac:dyDescent="0.35">
      <c r="A423" s="126" t="s">
        <v>125</v>
      </c>
      <c r="B423" s="44" t="s">
        <v>468</v>
      </c>
      <c r="C423" s="320">
        <v>0</v>
      </c>
      <c r="D423" s="320">
        <v>38</v>
      </c>
      <c r="E423" s="320">
        <v>478</v>
      </c>
      <c r="F423" s="320">
        <v>1488</v>
      </c>
      <c r="G423" s="320">
        <v>0</v>
      </c>
      <c r="H423" s="321">
        <v>2004</v>
      </c>
      <c r="J423" s="126" t="s">
        <v>125</v>
      </c>
      <c r="K423" s="44" t="s">
        <v>468</v>
      </c>
      <c r="L423" s="314">
        <v>4.0283026453324799</v>
      </c>
      <c r="M423" s="314">
        <v>4.0283026453324799</v>
      </c>
      <c r="N423" s="314">
        <v>3.9519176650317598</v>
      </c>
      <c r="O423" s="314">
        <v>2.99107501809118</v>
      </c>
      <c r="P423" s="314">
        <v>0</v>
      </c>
    </row>
    <row r="424" spans="1:16" ht="15" customHeight="1" x14ac:dyDescent="0.35">
      <c r="A424" s="44" t="s">
        <v>125</v>
      </c>
      <c r="B424" s="44" t="s">
        <v>469</v>
      </c>
      <c r="C424" s="320">
        <v>228</v>
      </c>
      <c r="D424" s="320">
        <v>2022</v>
      </c>
      <c r="E424" s="320">
        <v>1029</v>
      </c>
      <c r="F424" s="320">
        <v>2328</v>
      </c>
      <c r="G424" s="320">
        <v>56</v>
      </c>
      <c r="H424" s="321">
        <v>5663</v>
      </c>
      <c r="J424" s="44" t="s">
        <v>125</v>
      </c>
      <c r="K424" s="44" t="s">
        <v>469</v>
      </c>
      <c r="L424" s="314">
        <v>11.383372195867199</v>
      </c>
      <c r="M424" s="314">
        <v>10.925062314062901</v>
      </c>
      <c r="N424" s="314">
        <v>6.8605773096405898</v>
      </c>
      <c r="O424" s="314">
        <v>4.7921524483396301</v>
      </c>
      <c r="P424" s="314">
        <v>0.11256733939053</v>
      </c>
    </row>
    <row r="425" spans="1:16" ht="15" customHeight="1" x14ac:dyDescent="0.35">
      <c r="A425" s="126" t="s">
        <v>125</v>
      </c>
      <c r="B425" s="44" t="s">
        <v>470</v>
      </c>
      <c r="C425" s="320">
        <v>0</v>
      </c>
      <c r="D425" s="320">
        <v>0</v>
      </c>
      <c r="E425" s="320">
        <v>161</v>
      </c>
      <c r="F425" s="320">
        <v>0</v>
      </c>
      <c r="G425" s="320">
        <v>0</v>
      </c>
      <c r="H425" s="321">
        <v>161</v>
      </c>
      <c r="J425" s="126" t="s">
        <v>125</v>
      </c>
      <c r="K425" s="44" t="s">
        <v>470</v>
      </c>
      <c r="L425" s="314">
        <v>0.32363110074777002</v>
      </c>
      <c r="M425" s="314">
        <v>0.32363110074777002</v>
      </c>
      <c r="N425" s="314">
        <v>0.32363110074777002</v>
      </c>
      <c r="O425" s="314">
        <v>0</v>
      </c>
      <c r="P425" s="314">
        <v>0</v>
      </c>
    </row>
    <row r="426" spans="1:16" ht="15" customHeight="1" x14ac:dyDescent="0.35">
      <c r="A426" s="44" t="s">
        <v>125</v>
      </c>
      <c r="B426" s="44" t="s">
        <v>471</v>
      </c>
      <c r="C426" s="320">
        <v>0</v>
      </c>
      <c r="D426" s="320">
        <v>223</v>
      </c>
      <c r="E426" s="320">
        <v>0</v>
      </c>
      <c r="F426" s="320">
        <v>0</v>
      </c>
      <c r="G426" s="320">
        <v>0</v>
      </c>
      <c r="H426" s="321">
        <v>223</v>
      </c>
      <c r="J426" s="44" t="s">
        <v>125</v>
      </c>
      <c r="K426" s="44" t="s">
        <v>471</v>
      </c>
      <c r="L426" s="314">
        <v>0.44825922650157002</v>
      </c>
      <c r="M426" s="314">
        <v>0.44825922650157002</v>
      </c>
      <c r="N426" s="314">
        <v>0</v>
      </c>
      <c r="O426" s="314">
        <v>0</v>
      </c>
      <c r="P426" s="314">
        <v>0</v>
      </c>
    </row>
    <row r="427" spans="1:16" ht="15" customHeight="1" x14ac:dyDescent="0.35">
      <c r="A427" s="126" t="s">
        <v>125</v>
      </c>
      <c r="B427" s="44" t="s">
        <v>472</v>
      </c>
      <c r="C427" s="320">
        <v>184</v>
      </c>
      <c r="D427" s="320">
        <v>332</v>
      </c>
      <c r="E427" s="320">
        <v>193</v>
      </c>
      <c r="F427" s="320">
        <v>1155</v>
      </c>
      <c r="G427" s="320">
        <v>0</v>
      </c>
      <c r="H427" s="321">
        <v>1864</v>
      </c>
      <c r="J427" s="126" t="s">
        <v>125</v>
      </c>
      <c r="K427" s="44" t="s">
        <v>472</v>
      </c>
      <c r="L427" s="314">
        <v>3.7468842968561602</v>
      </c>
      <c r="M427" s="314">
        <v>3.3770201817158498</v>
      </c>
      <c r="N427" s="314">
        <v>2.7096566696148598</v>
      </c>
      <c r="O427" s="314">
        <v>2.32170137492965</v>
      </c>
      <c r="P427" s="314">
        <v>0</v>
      </c>
    </row>
    <row r="428" spans="1:16" ht="15" customHeight="1" x14ac:dyDescent="0.35">
      <c r="A428" s="44" t="s">
        <v>125</v>
      </c>
      <c r="B428" s="44" t="s">
        <v>473</v>
      </c>
      <c r="C428" s="320">
        <v>142</v>
      </c>
      <c r="D428" s="320">
        <v>1454</v>
      </c>
      <c r="E428" s="320">
        <v>1778</v>
      </c>
      <c r="F428" s="320">
        <v>1784</v>
      </c>
      <c r="G428" s="320">
        <v>267</v>
      </c>
      <c r="H428" s="321">
        <v>5425</v>
      </c>
      <c r="J428" s="44" t="s">
        <v>125</v>
      </c>
      <c r="K428" s="44" t="s">
        <v>473</v>
      </c>
      <c r="L428" s="314">
        <v>10.9049610034574</v>
      </c>
      <c r="M428" s="314">
        <v>10.61952239286</v>
      </c>
      <c r="N428" s="314">
        <v>7.6967918308273697</v>
      </c>
      <c r="O428" s="314">
        <v>4.1227788051780996</v>
      </c>
      <c r="P428" s="314">
        <v>0.53670499316554998</v>
      </c>
    </row>
    <row r="429" spans="1:16" ht="15" customHeight="1" x14ac:dyDescent="0.35">
      <c r="A429" s="126" t="s">
        <v>125</v>
      </c>
      <c r="B429" s="44" t="s">
        <v>474</v>
      </c>
      <c r="C429" s="320">
        <v>0</v>
      </c>
      <c r="D429" s="320">
        <v>165</v>
      </c>
      <c r="E429" s="320">
        <v>988</v>
      </c>
      <c r="F429" s="320">
        <v>0</v>
      </c>
      <c r="G429" s="320">
        <v>0</v>
      </c>
      <c r="H429" s="321">
        <v>1153</v>
      </c>
      <c r="J429" s="126" t="s">
        <v>125</v>
      </c>
      <c r="K429" s="44" t="s">
        <v>474</v>
      </c>
      <c r="L429" s="314">
        <v>2.3176811128085602</v>
      </c>
      <c r="M429" s="314">
        <v>2.3176811128085602</v>
      </c>
      <c r="N429" s="314">
        <v>1.9860094878186101</v>
      </c>
      <c r="O429" s="314">
        <v>0</v>
      </c>
      <c r="P429" s="314">
        <v>0</v>
      </c>
    </row>
    <row r="430" spans="1:16" ht="15" customHeight="1" x14ac:dyDescent="0.35">
      <c r="A430" s="44" t="s">
        <v>125</v>
      </c>
      <c r="B430" s="44" t="s">
        <v>475</v>
      </c>
      <c r="C430" s="320">
        <v>0</v>
      </c>
      <c r="D430" s="320">
        <v>174</v>
      </c>
      <c r="E430" s="320">
        <v>0</v>
      </c>
      <c r="F430" s="320">
        <v>0</v>
      </c>
      <c r="G430" s="320">
        <v>0</v>
      </c>
      <c r="H430" s="321">
        <v>174</v>
      </c>
      <c r="J430" s="44" t="s">
        <v>125</v>
      </c>
      <c r="K430" s="44" t="s">
        <v>475</v>
      </c>
      <c r="L430" s="314">
        <v>0.34976280453485997</v>
      </c>
      <c r="M430" s="314">
        <v>0.34976280453485997</v>
      </c>
      <c r="N430" s="314">
        <v>0</v>
      </c>
      <c r="O430" s="314">
        <v>0</v>
      </c>
      <c r="P430" s="314">
        <v>0</v>
      </c>
    </row>
    <row r="431" spans="1:16" ht="25" customHeight="1" x14ac:dyDescent="0.35">
      <c r="A431" s="44" t="s">
        <v>124</v>
      </c>
      <c r="B431" s="675" t="s">
        <v>424</v>
      </c>
      <c r="C431" s="313">
        <v>0</v>
      </c>
      <c r="D431" s="313">
        <v>38</v>
      </c>
      <c r="E431" s="313">
        <v>375</v>
      </c>
      <c r="F431" s="313">
        <v>926</v>
      </c>
      <c r="G431" s="313">
        <v>28</v>
      </c>
      <c r="H431" s="313">
        <v>1367</v>
      </c>
      <c r="J431" s="44" t="s">
        <v>124</v>
      </c>
      <c r="K431" s="675" t="s">
        <v>424</v>
      </c>
      <c r="L431" s="314">
        <v>2.6647173489278799</v>
      </c>
      <c r="M431" s="314">
        <v>2.6647173489278799</v>
      </c>
      <c r="N431" s="314">
        <v>2.5906432748538002</v>
      </c>
      <c r="O431" s="314">
        <v>1.85964912280702</v>
      </c>
      <c r="P431" s="314">
        <v>5.4580896686160001E-2</v>
      </c>
    </row>
    <row r="432" spans="1:16" ht="15" customHeight="1" x14ac:dyDescent="0.35">
      <c r="A432" s="44" t="s">
        <v>124</v>
      </c>
      <c r="B432" s="675" t="s">
        <v>425</v>
      </c>
      <c r="C432" s="313">
        <v>279</v>
      </c>
      <c r="D432" s="313">
        <v>2344</v>
      </c>
      <c r="E432" s="313">
        <v>2979</v>
      </c>
      <c r="F432" s="313">
        <v>3086</v>
      </c>
      <c r="G432" s="313">
        <v>0</v>
      </c>
      <c r="H432" s="313">
        <v>8688</v>
      </c>
      <c r="J432" s="44" t="s">
        <v>124</v>
      </c>
      <c r="K432" s="675" t="s">
        <v>425</v>
      </c>
      <c r="L432" s="314">
        <v>16.935672514619899</v>
      </c>
      <c r="M432" s="314">
        <v>16.391812865497101</v>
      </c>
      <c r="N432" s="314">
        <v>11.82261208577</v>
      </c>
      <c r="O432" s="314">
        <v>6.0155945419103301</v>
      </c>
      <c r="P432" s="314">
        <v>0</v>
      </c>
    </row>
    <row r="433" spans="1:16" ht="15" customHeight="1" x14ac:dyDescent="0.35">
      <c r="A433" s="44" t="s">
        <v>124</v>
      </c>
      <c r="B433" s="675" t="s">
        <v>426</v>
      </c>
      <c r="C433" s="313">
        <v>464</v>
      </c>
      <c r="D433" s="313">
        <v>3858</v>
      </c>
      <c r="E433" s="313">
        <v>4460</v>
      </c>
      <c r="F433" s="313">
        <v>3131</v>
      </c>
      <c r="G433" s="313">
        <v>1093</v>
      </c>
      <c r="H433" s="313">
        <v>13006</v>
      </c>
      <c r="J433" s="44" t="s">
        <v>124</v>
      </c>
      <c r="K433" s="675" t="s">
        <v>426</v>
      </c>
      <c r="L433" s="314">
        <v>25.3528265107213</v>
      </c>
      <c r="M433" s="314">
        <v>24.448343079922001</v>
      </c>
      <c r="N433" s="314">
        <v>16.927875243664701</v>
      </c>
      <c r="O433" s="314">
        <v>8.2339181286549703</v>
      </c>
      <c r="P433" s="314">
        <v>2.1306042884990299</v>
      </c>
    </row>
    <row r="434" spans="1:16" ht="15" customHeight="1" x14ac:dyDescent="0.35">
      <c r="A434" s="44" t="s">
        <v>124</v>
      </c>
      <c r="B434" s="675" t="s">
        <v>427</v>
      </c>
      <c r="C434" s="313">
        <v>0</v>
      </c>
      <c r="D434" s="313">
        <v>167</v>
      </c>
      <c r="E434" s="313">
        <v>0</v>
      </c>
      <c r="F434" s="313">
        <v>0</v>
      </c>
      <c r="G434" s="313">
        <v>0</v>
      </c>
      <c r="H434" s="313">
        <v>167</v>
      </c>
      <c r="J434" s="44" t="s">
        <v>124</v>
      </c>
      <c r="K434" s="675" t="s">
        <v>427</v>
      </c>
      <c r="L434" s="314">
        <v>0.32553606237817001</v>
      </c>
      <c r="M434" s="314">
        <v>0.32553606237817001</v>
      </c>
      <c r="N434" s="314">
        <v>0</v>
      </c>
      <c r="O434" s="314">
        <v>0</v>
      </c>
      <c r="P434" s="314">
        <v>0</v>
      </c>
    </row>
    <row r="435" spans="1:16" ht="15" customHeight="1" x14ac:dyDescent="0.35">
      <c r="A435" s="44" t="s">
        <v>124</v>
      </c>
      <c r="B435" s="675" t="s">
        <v>428</v>
      </c>
      <c r="C435" s="313">
        <v>596</v>
      </c>
      <c r="D435" s="313">
        <v>8668</v>
      </c>
      <c r="E435" s="313">
        <v>9165</v>
      </c>
      <c r="F435" s="313">
        <v>3640</v>
      </c>
      <c r="G435" s="313">
        <v>1320</v>
      </c>
      <c r="H435" s="313">
        <v>23389</v>
      </c>
      <c r="J435" s="44" t="s">
        <v>124</v>
      </c>
      <c r="K435" s="675" t="s">
        <v>428</v>
      </c>
      <c r="L435" s="314">
        <v>45.592592592592602</v>
      </c>
      <c r="M435" s="314">
        <v>44.430799220272903</v>
      </c>
      <c r="N435" s="314">
        <v>27.534113060428901</v>
      </c>
      <c r="O435" s="314">
        <v>9.6686159844054593</v>
      </c>
      <c r="P435" s="314">
        <v>2.57309941520468</v>
      </c>
    </row>
    <row r="436" spans="1:16" ht="15" customHeight="1" x14ac:dyDescent="0.35">
      <c r="A436" s="44" t="s">
        <v>124</v>
      </c>
      <c r="B436" s="675" t="s">
        <v>429</v>
      </c>
      <c r="C436" s="313">
        <v>126</v>
      </c>
      <c r="D436" s="313">
        <v>2478</v>
      </c>
      <c r="E436" s="313">
        <v>3074</v>
      </c>
      <c r="F436" s="313">
        <v>5778</v>
      </c>
      <c r="G436" s="313">
        <v>255</v>
      </c>
      <c r="H436" s="313">
        <v>11711</v>
      </c>
      <c r="J436" s="44" t="s">
        <v>124</v>
      </c>
      <c r="K436" s="675" t="s">
        <v>429</v>
      </c>
      <c r="L436" s="314">
        <v>22.8284600389864</v>
      </c>
      <c r="M436" s="314">
        <v>22.582846003898599</v>
      </c>
      <c r="N436" s="314">
        <v>17.7524366471735</v>
      </c>
      <c r="O436" s="314">
        <v>11.7602339181287</v>
      </c>
      <c r="P436" s="314">
        <v>0.49707602339181001</v>
      </c>
    </row>
    <row r="437" spans="1:16" ht="15" customHeight="1" x14ac:dyDescent="0.35">
      <c r="A437" s="44" t="s">
        <v>124</v>
      </c>
      <c r="B437" s="675" t="s">
        <v>430</v>
      </c>
      <c r="C437" s="313">
        <v>0</v>
      </c>
      <c r="D437" s="313">
        <v>683</v>
      </c>
      <c r="E437" s="313">
        <v>825</v>
      </c>
      <c r="F437" s="313">
        <v>175</v>
      </c>
      <c r="G437" s="313">
        <v>0</v>
      </c>
      <c r="H437" s="313">
        <v>1683</v>
      </c>
      <c r="J437" s="44" t="s">
        <v>124</v>
      </c>
      <c r="K437" s="675" t="s">
        <v>430</v>
      </c>
      <c r="L437" s="314">
        <v>3.2807017543859698</v>
      </c>
      <c r="M437" s="314">
        <v>3.2807017543859698</v>
      </c>
      <c r="N437" s="314">
        <v>1.94931773879142</v>
      </c>
      <c r="O437" s="314">
        <v>0.34113060428850001</v>
      </c>
      <c r="P437" s="314">
        <v>0</v>
      </c>
    </row>
    <row r="438" spans="1:16" ht="15" customHeight="1" x14ac:dyDescent="0.35">
      <c r="A438" s="44" t="s">
        <v>124</v>
      </c>
      <c r="B438" s="675" t="s">
        <v>431</v>
      </c>
      <c r="C438" s="313">
        <v>509</v>
      </c>
      <c r="D438" s="313">
        <v>6511</v>
      </c>
      <c r="E438" s="313">
        <v>5107</v>
      </c>
      <c r="F438" s="313">
        <v>4720</v>
      </c>
      <c r="G438" s="313">
        <v>1697</v>
      </c>
      <c r="H438" s="313">
        <v>18544</v>
      </c>
      <c r="J438" s="44" t="s">
        <v>124</v>
      </c>
      <c r="K438" s="675" t="s">
        <v>431</v>
      </c>
      <c r="L438" s="314">
        <v>36.148148148148202</v>
      </c>
      <c r="M438" s="314">
        <v>35.155945419103297</v>
      </c>
      <c r="N438" s="314">
        <v>22.4639376218324</v>
      </c>
      <c r="O438" s="314">
        <v>12.508771929824601</v>
      </c>
      <c r="P438" s="314">
        <v>3.30799220272905</v>
      </c>
    </row>
    <row r="439" spans="1:16" ht="15" customHeight="1" x14ac:dyDescent="0.35">
      <c r="A439" s="44" t="s">
        <v>124</v>
      </c>
      <c r="B439" s="675" t="s">
        <v>432</v>
      </c>
      <c r="C439" s="313">
        <v>30</v>
      </c>
      <c r="D439" s="313">
        <v>47</v>
      </c>
      <c r="E439" s="313">
        <v>28</v>
      </c>
      <c r="F439" s="313">
        <v>35</v>
      </c>
      <c r="G439" s="313">
        <v>19</v>
      </c>
      <c r="H439" s="313">
        <v>159</v>
      </c>
      <c r="J439" s="44" t="s">
        <v>124</v>
      </c>
      <c r="K439" s="675" t="s">
        <v>432</v>
      </c>
      <c r="L439" s="314">
        <v>0.30994152046784001</v>
      </c>
      <c r="M439" s="314">
        <v>0.25146198830409</v>
      </c>
      <c r="N439" s="314">
        <v>0.15984405458090001</v>
      </c>
      <c r="O439" s="314">
        <v>0.10526315789474</v>
      </c>
      <c r="P439" s="314" t="s">
        <v>161</v>
      </c>
    </row>
    <row r="440" spans="1:16" ht="15" customHeight="1" x14ac:dyDescent="0.35">
      <c r="A440" s="44" t="s">
        <v>124</v>
      </c>
      <c r="B440" s="675" t="s">
        <v>433</v>
      </c>
      <c r="C440" s="313">
        <v>5</v>
      </c>
      <c r="D440" s="313">
        <v>53</v>
      </c>
      <c r="E440" s="313">
        <v>91</v>
      </c>
      <c r="F440" s="313">
        <v>247</v>
      </c>
      <c r="G440" s="313">
        <v>13</v>
      </c>
      <c r="H440" s="313">
        <v>409</v>
      </c>
      <c r="J440" s="44" t="s">
        <v>124</v>
      </c>
      <c r="K440" s="675" t="s">
        <v>433</v>
      </c>
      <c r="L440" s="314">
        <v>0.79727095516569002</v>
      </c>
      <c r="M440" s="314">
        <v>0.78752436647173996</v>
      </c>
      <c r="N440" s="314">
        <v>0.68421052631579005</v>
      </c>
      <c r="O440" s="314">
        <v>0.50682261208576995</v>
      </c>
      <c r="P440" s="314" t="s">
        <v>161</v>
      </c>
    </row>
    <row r="441" spans="1:16" ht="15" customHeight="1" x14ac:dyDescent="0.35">
      <c r="A441" s="44" t="s">
        <v>124</v>
      </c>
      <c r="B441" s="675" t="s">
        <v>434</v>
      </c>
      <c r="C441" s="313">
        <v>265</v>
      </c>
      <c r="D441" s="313">
        <v>2997</v>
      </c>
      <c r="E441" s="313">
        <v>3577</v>
      </c>
      <c r="F441" s="313">
        <v>2288</v>
      </c>
      <c r="G441" s="313">
        <v>389</v>
      </c>
      <c r="H441" s="313">
        <v>9516</v>
      </c>
      <c r="J441" s="44" t="s">
        <v>124</v>
      </c>
      <c r="K441" s="675" t="s">
        <v>434</v>
      </c>
      <c r="L441" s="314">
        <v>18.5497076023392</v>
      </c>
      <c r="M441" s="314">
        <v>18.033138401559501</v>
      </c>
      <c r="N441" s="314">
        <v>12.1910331384016</v>
      </c>
      <c r="O441" s="314">
        <v>5.2183235867446403</v>
      </c>
      <c r="P441" s="314">
        <v>0.75828460038986001</v>
      </c>
    </row>
    <row r="442" spans="1:16" ht="15" customHeight="1" x14ac:dyDescent="0.35">
      <c r="A442" s="44" t="s">
        <v>124</v>
      </c>
      <c r="B442" s="675" t="s">
        <v>435</v>
      </c>
      <c r="C442" s="313">
        <v>13</v>
      </c>
      <c r="D442" s="313">
        <v>887</v>
      </c>
      <c r="E442" s="313">
        <v>1492</v>
      </c>
      <c r="F442" s="313">
        <v>640</v>
      </c>
      <c r="G442" s="313">
        <v>36</v>
      </c>
      <c r="H442" s="313">
        <v>3068</v>
      </c>
      <c r="J442" s="44" t="s">
        <v>124</v>
      </c>
      <c r="K442" s="675" t="s">
        <v>435</v>
      </c>
      <c r="L442" s="314">
        <v>5.9805068226120897</v>
      </c>
      <c r="M442" s="314">
        <v>5.9551656920078004</v>
      </c>
      <c r="N442" s="314">
        <v>4.2261208576998097</v>
      </c>
      <c r="O442" s="314">
        <v>1.3177387914230001</v>
      </c>
      <c r="P442" s="314">
        <v>7.0175438596490003E-2</v>
      </c>
    </row>
    <row r="443" spans="1:16" ht="15" customHeight="1" x14ac:dyDescent="0.35">
      <c r="A443" s="44" t="s">
        <v>124</v>
      </c>
      <c r="B443" s="675" t="s">
        <v>436</v>
      </c>
      <c r="C443" s="313">
        <v>0</v>
      </c>
      <c r="D443" s="313">
        <v>57</v>
      </c>
      <c r="E443" s="313">
        <v>441</v>
      </c>
      <c r="F443" s="313">
        <v>1651</v>
      </c>
      <c r="G443" s="313">
        <v>0</v>
      </c>
      <c r="H443" s="313">
        <v>2149</v>
      </c>
      <c r="J443" s="44" t="s">
        <v>124</v>
      </c>
      <c r="K443" s="675" t="s">
        <v>436</v>
      </c>
      <c r="L443" s="314">
        <v>4.1890838206627699</v>
      </c>
      <c r="M443" s="314">
        <v>4.1890838206627699</v>
      </c>
      <c r="N443" s="314">
        <v>4.07797270955166</v>
      </c>
      <c r="O443" s="314">
        <v>3.2183235867446398</v>
      </c>
      <c r="P443" s="314">
        <v>0</v>
      </c>
    </row>
    <row r="444" spans="1:16" ht="15" customHeight="1" x14ac:dyDescent="0.35">
      <c r="A444" s="44" t="s">
        <v>124</v>
      </c>
      <c r="B444" s="675" t="s">
        <v>437</v>
      </c>
      <c r="C444" s="313">
        <v>0</v>
      </c>
      <c r="D444" s="313">
        <v>10</v>
      </c>
      <c r="E444" s="313">
        <v>278</v>
      </c>
      <c r="F444" s="313">
        <v>384</v>
      </c>
      <c r="G444" s="313">
        <v>0</v>
      </c>
      <c r="H444" s="313">
        <v>672</v>
      </c>
      <c r="J444" s="44" t="s">
        <v>124</v>
      </c>
      <c r="K444" s="675" t="s">
        <v>437</v>
      </c>
      <c r="L444" s="314">
        <v>1.30994152046784</v>
      </c>
      <c r="M444" s="314">
        <v>1.30994152046784</v>
      </c>
      <c r="N444" s="314">
        <v>1.2904483430799201</v>
      </c>
      <c r="O444" s="314">
        <v>0.74853801169591005</v>
      </c>
      <c r="P444" s="314">
        <v>0</v>
      </c>
    </row>
    <row r="445" spans="1:16" ht="15" customHeight="1" x14ac:dyDescent="0.35">
      <c r="A445" s="44" t="s">
        <v>124</v>
      </c>
      <c r="B445" s="675" t="s">
        <v>438</v>
      </c>
      <c r="C445" s="313">
        <v>126</v>
      </c>
      <c r="D445" s="313">
        <v>1687</v>
      </c>
      <c r="E445" s="313">
        <v>3079</v>
      </c>
      <c r="F445" s="313">
        <v>1745</v>
      </c>
      <c r="G445" s="313">
        <v>35</v>
      </c>
      <c r="H445" s="313">
        <v>6672</v>
      </c>
      <c r="J445" s="44" t="s">
        <v>124</v>
      </c>
      <c r="K445" s="675" t="s">
        <v>438</v>
      </c>
      <c r="L445" s="314">
        <v>13.005847953216399</v>
      </c>
      <c r="M445" s="314">
        <v>12.7602339181287</v>
      </c>
      <c r="N445" s="314">
        <v>9.4717348927875307</v>
      </c>
      <c r="O445" s="314">
        <v>3.4697855750487299</v>
      </c>
      <c r="P445" s="314">
        <v>6.8226120857699996E-2</v>
      </c>
    </row>
    <row r="446" spans="1:16" ht="15" customHeight="1" x14ac:dyDescent="0.35">
      <c r="A446" s="44" t="s">
        <v>124</v>
      </c>
      <c r="B446" s="675" t="s">
        <v>439</v>
      </c>
      <c r="C446" s="313">
        <v>161</v>
      </c>
      <c r="D446" s="313">
        <v>1043</v>
      </c>
      <c r="E446" s="313">
        <v>2089</v>
      </c>
      <c r="F446" s="313">
        <v>1926</v>
      </c>
      <c r="G446" s="313">
        <v>412</v>
      </c>
      <c r="H446" s="313">
        <v>5631</v>
      </c>
      <c r="J446" s="44" t="s">
        <v>124</v>
      </c>
      <c r="K446" s="675" t="s">
        <v>439</v>
      </c>
      <c r="L446" s="314">
        <v>10.9766081871345</v>
      </c>
      <c r="M446" s="314">
        <v>10.662768031189101</v>
      </c>
      <c r="N446" s="314">
        <v>8.6296296296296298</v>
      </c>
      <c r="O446" s="314">
        <v>4.5575048732943504</v>
      </c>
      <c r="P446" s="314">
        <v>0.80311890838207001</v>
      </c>
    </row>
    <row r="447" spans="1:16" ht="15" customHeight="1" x14ac:dyDescent="0.35">
      <c r="A447" s="44" t="s">
        <v>124</v>
      </c>
      <c r="B447" s="675" t="s">
        <v>440</v>
      </c>
      <c r="C447" s="313" t="s">
        <v>177</v>
      </c>
      <c r="D447" s="313" t="s">
        <v>177</v>
      </c>
      <c r="E447" s="313">
        <v>40</v>
      </c>
      <c r="F447" s="313" t="s">
        <v>177</v>
      </c>
      <c r="G447" s="313" t="s">
        <v>177</v>
      </c>
      <c r="H447" s="313">
        <v>212</v>
      </c>
      <c r="J447" s="44" t="s">
        <v>124</v>
      </c>
      <c r="K447" s="675" t="s">
        <v>440</v>
      </c>
      <c r="L447" s="314" t="s">
        <v>177</v>
      </c>
      <c r="M447" s="314" t="s">
        <v>177</v>
      </c>
      <c r="N447" s="314">
        <v>0.40545808966862001</v>
      </c>
      <c r="O447" s="314" t="s">
        <v>177</v>
      </c>
      <c r="P447" s="314" t="s">
        <v>177</v>
      </c>
    </row>
    <row r="448" spans="1:16" ht="15" customHeight="1" x14ac:dyDescent="0.35">
      <c r="A448" s="44" t="s">
        <v>124</v>
      </c>
      <c r="B448" s="675" t="s">
        <v>441</v>
      </c>
      <c r="C448" s="313">
        <v>0</v>
      </c>
      <c r="D448" s="313">
        <v>0</v>
      </c>
      <c r="E448" s="313">
        <v>118</v>
      </c>
      <c r="F448" s="313">
        <v>0</v>
      </c>
      <c r="G448" s="313">
        <v>0</v>
      </c>
      <c r="H448" s="313">
        <v>118</v>
      </c>
      <c r="J448" s="44" t="s">
        <v>124</v>
      </c>
      <c r="K448" s="675" t="s">
        <v>441</v>
      </c>
      <c r="L448" s="314">
        <v>0.23001949317739001</v>
      </c>
      <c r="M448" s="314">
        <v>0.23001949317739001</v>
      </c>
      <c r="N448" s="314">
        <v>0.23001949317739001</v>
      </c>
      <c r="O448" s="314">
        <v>0</v>
      </c>
      <c r="P448" s="314">
        <v>0</v>
      </c>
    </row>
    <row r="449" spans="1:16" ht="15" customHeight="1" x14ac:dyDescent="0.35">
      <c r="A449" s="44" t="s">
        <v>124</v>
      </c>
      <c r="B449" s="675" t="s">
        <v>377</v>
      </c>
      <c r="C449" s="313">
        <v>1174</v>
      </c>
      <c r="D449" s="313">
        <v>11048</v>
      </c>
      <c r="E449" s="313">
        <v>13272</v>
      </c>
      <c r="F449" s="313">
        <v>21359</v>
      </c>
      <c r="G449" s="313">
        <v>1698</v>
      </c>
      <c r="H449" s="313">
        <v>48551</v>
      </c>
      <c r="J449" s="44" t="s">
        <v>124</v>
      </c>
      <c r="K449" s="675" t="s">
        <v>377</v>
      </c>
      <c r="L449" s="314">
        <v>94.641325536062396</v>
      </c>
      <c r="M449" s="314">
        <v>92.3528265107213</v>
      </c>
      <c r="N449" s="314">
        <v>70.816764132553601</v>
      </c>
      <c r="O449" s="314">
        <v>44.945419103313803</v>
      </c>
      <c r="P449" s="314">
        <v>3.3099415204678402</v>
      </c>
    </row>
    <row r="450" spans="1:16" ht="15" customHeight="1" x14ac:dyDescent="0.35">
      <c r="A450" s="44" t="s">
        <v>124</v>
      </c>
      <c r="B450" s="675" t="s">
        <v>442</v>
      </c>
      <c r="C450" s="313">
        <v>26</v>
      </c>
      <c r="D450" s="313">
        <v>66</v>
      </c>
      <c r="E450" s="313">
        <v>127</v>
      </c>
      <c r="F450" s="313">
        <v>424</v>
      </c>
      <c r="G450" s="313">
        <v>0</v>
      </c>
      <c r="H450" s="313">
        <v>643</v>
      </c>
      <c r="J450" s="44" t="s">
        <v>124</v>
      </c>
      <c r="K450" s="675" t="s">
        <v>442</v>
      </c>
      <c r="L450" s="314">
        <v>1.25341130604289</v>
      </c>
      <c r="M450" s="314">
        <v>1.20272904483431</v>
      </c>
      <c r="N450" s="314">
        <v>1.07407407407407</v>
      </c>
      <c r="O450" s="314">
        <v>0.82651072124755998</v>
      </c>
      <c r="P450" s="314">
        <v>0</v>
      </c>
    </row>
    <row r="451" spans="1:16" ht="15" customHeight="1" x14ac:dyDescent="0.35">
      <c r="A451" s="44" t="s">
        <v>124</v>
      </c>
      <c r="B451" s="675" t="s">
        <v>443</v>
      </c>
      <c r="C451" s="313">
        <v>23</v>
      </c>
      <c r="D451" s="313">
        <v>154</v>
      </c>
      <c r="E451" s="313">
        <v>312</v>
      </c>
      <c r="F451" s="313">
        <v>229</v>
      </c>
      <c r="G451" s="313">
        <v>0</v>
      </c>
      <c r="H451" s="313">
        <v>718</v>
      </c>
      <c r="J451" s="44" t="s">
        <v>124</v>
      </c>
      <c r="K451" s="675" t="s">
        <v>443</v>
      </c>
      <c r="L451" s="314">
        <v>1.39961013645224</v>
      </c>
      <c r="M451" s="314">
        <v>1.35477582846004</v>
      </c>
      <c r="N451" s="314">
        <v>1.0545808966861601</v>
      </c>
      <c r="O451" s="314">
        <v>0.44639376218324001</v>
      </c>
      <c r="P451" s="314">
        <v>0</v>
      </c>
    </row>
    <row r="452" spans="1:16" ht="15" customHeight="1" x14ac:dyDescent="0.35">
      <c r="A452" s="44" t="s">
        <v>124</v>
      </c>
      <c r="B452" s="675" t="s">
        <v>444</v>
      </c>
      <c r="C452" s="313">
        <v>66</v>
      </c>
      <c r="D452" s="313">
        <v>1086</v>
      </c>
      <c r="E452" s="313">
        <v>1147</v>
      </c>
      <c r="F452" s="313">
        <v>936</v>
      </c>
      <c r="G452" s="313">
        <v>27</v>
      </c>
      <c r="H452" s="313">
        <v>3262</v>
      </c>
      <c r="J452" s="44" t="s">
        <v>124</v>
      </c>
      <c r="K452" s="675" t="s">
        <v>444</v>
      </c>
      <c r="L452" s="314">
        <v>6.3586744639376196</v>
      </c>
      <c r="M452" s="314">
        <v>6.23001949317739</v>
      </c>
      <c r="N452" s="314">
        <v>4.1130604288499004</v>
      </c>
      <c r="O452" s="314">
        <v>1.87719298245614</v>
      </c>
      <c r="P452" s="314">
        <v>5.263157894737E-2</v>
      </c>
    </row>
    <row r="453" spans="1:16" ht="15" customHeight="1" x14ac:dyDescent="0.35">
      <c r="A453" s="44" t="s">
        <v>124</v>
      </c>
      <c r="B453" s="675" t="s">
        <v>445</v>
      </c>
      <c r="C453" s="313">
        <v>318</v>
      </c>
      <c r="D453" s="313">
        <v>3963</v>
      </c>
      <c r="E453" s="313">
        <v>5126</v>
      </c>
      <c r="F453" s="313">
        <v>2866</v>
      </c>
      <c r="G453" s="313">
        <v>473</v>
      </c>
      <c r="H453" s="313">
        <v>12746</v>
      </c>
      <c r="J453" s="44" t="s">
        <v>124</v>
      </c>
      <c r="K453" s="675" t="s">
        <v>445</v>
      </c>
      <c r="L453" s="314">
        <v>24.846003898635502</v>
      </c>
      <c r="M453" s="314">
        <v>24.226120857699801</v>
      </c>
      <c r="N453" s="314">
        <v>16.500974658869399</v>
      </c>
      <c r="O453" s="314">
        <v>6.5087719298245599</v>
      </c>
      <c r="P453" s="314">
        <v>0.92202729044833998</v>
      </c>
    </row>
    <row r="454" spans="1:16" ht="15" customHeight="1" x14ac:dyDescent="0.35">
      <c r="A454" s="44" t="s">
        <v>124</v>
      </c>
      <c r="B454" s="675" t="s">
        <v>446</v>
      </c>
      <c r="C454" s="313">
        <v>5</v>
      </c>
      <c r="D454" s="313">
        <v>41</v>
      </c>
      <c r="E454" s="313">
        <v>51</v>
      </c>
      <c r="F454" s="313">
        <v>44</v>
      </c>
      <c r="G454" s="313">
        <v>8</v>
      </c>
      <c r="H454" s="313">
        <v>149</v>
      </c>
      <c r="J454" s="44" t="s">
        <v>124</v>
      </c>
      <c r="K454" s="675" t="s">
        <v>446</v>
      </c>
      <c r="L454" s="314">
        <v>0.29044834307992001</v>
      </c>
      <c r="M454" s="314">
        <v>0.28070175438596001</v>
      </c>
      <c r="N454" s="314">
        <v>0.20077972709552</v>
      </c>
      <c r="O454" s="314">
        <v>0.10136452241714999</v>
      </c>
      <c r="P454" s="314" t="s">
        <v>161</v>
      </c>
    </row>
    <row r="455" spans="1:16" ht="15" customHeight="1" x14ac:dyDescent="0.35">
      <c r="A455" s="44" t="s">
        <v>124</v>
      </c>
      <c r="B455" s="675" t="s">
        <v>447</v>
      </c>
      <c r="C455" s="313" t="s">
        <v>177</v>
      </c>
      <c r="D455" s="313" t="s">
        <v>177</v>
      </c>
      <c r="E455" s="313">
        <v>66</v>
      </c>
      <c r="F455" s="313">
        <v>88</v>
      </c>
      <c r="G455" s="313">
        <v>30</v>
      </c>
      <c r="H455" s="322">
        <v>201</v>
      </c>
      <c r="J455" s="44" t="s">
        <v>124</v>
      </c>
      <c r="K455" s="675" t="s">
        <v>447</v>
      </c>
      <c r="L455" s="314" t="s">
        <v>177</v>
      </c>
      <c r="M455" s="314" t="s">
        <v>177</v>
      </c>
      <c r="N455" s="314">
        <v>0.35867446393761998</v>
      </c>
      <c r="O455" s="314">
        <v>0.23001949317739001</v>
      </c>
      <c r="P455" s="314">
        <v>5.8479532163740001E-2</v>
      </c>
    </row>
    <row r="456" spans="1:16" ht="15" customHeight="1" x14ac:dyDescent="0.35">
      <c r="A456" s="44" t="s">
        <v>124</v>
      </c>
      <c r="B456" s="675" t="s">
        <v>448</v>
      </c>
      <c r="C456" s="313">
        <v>370</v>
      </c>
      <c r="D456" s="313">
        <v>4261</v>
      </c>
      <c r="E456" s="313">
        <v>4168</v>
      </c>
      <c r="F456" s="313">
        <v>4877</v>
      </c>
      <c r="G456" s="313">
        <v>523</v>
      </c>
      <c r="H456" s="313">
        <v>14199</v>
      </c>
      <c r="J456" s="44" t="s">
        <v>124</v>
      </c>
      <c r="K456" s="675" t="s">
        <v>448</v>
      </c>
      <c r="L456" s="314">
        <v>27.678362573099399</v>
      </c>
      <c r="M456" s="314">
        <v>26.957115009746602</v>
      </c>
      <c r="N456" s="314">
        <v>18.6510721247563</v>
      </c>
      <c r="O456" s="314">
        <v>10.526315789473699</v>
      </c>
      <c r="P456" s="314">
        <v>1.0194931773879099</v>
      </c>
    </row>
    <row r="457" spans="1:16" ht="15" customHeight="1" x14ac:dyDescent="0.35">
      <c r="A457" s="44" t="s">
        <v>124</v>
      </c>
      <c r="B457" s="675" t="s">
        <v>449</v>
      </c>
      <c r="C457" s="313">
        <v>65</v>
      </c>
      <c r="D457" s="313">
        <v>744</v>
      </c>
      <c r="E457" s="313">
        <v>1002</v>
      </c>
      <c r="F457" s="313">
        <v>583</v>
      </c>
      <c r="G457" s="313">
        <v>92</v>
      </c>
      <c r="H457" s="313">
        <v>2486</v>
      </c>
      <c r="J457" s="44" t="s">
        <v>124</v>
      </c>
      <c r="K457" s="675" t="s">
        <v>449</v>
      </c>
      <c r="L457" s="314">
        <v>4.8460038986354803</v>
      </c>
      <c r="M457" s="314">
        <v>4.7192982456140404</v>
      </c>
      <c r="N457" s="314">
        <v>3.26900584795322</v>
      </c>
      <c r="O457" s="314">
        <v>1.31578947368421</v>
      </c>
      <c r="P457" s="314">
        <v>0.17933723196880999</v>
      </c>
    </row>
    <row r="458" spans="1:16" ht="15" customHeight="1" x14ac:dyDescent="0.35">
      <c r="A458" s="44" t="s">
        <v>124</v>
      </c>
      <c r="B458" s="675" t="s">
        <v>450</v>
      </c>
      <c r="C458" s="313">
        <v>0</v>
      </c>
      <c r="D458" s="313">
        <v>1513</v>
      </c>
      <c r="E458" s="313">
        <v>2783</v>
      </c>
      <c r="F458" s="313">
        <v>2886</v>
      </c>
      <c r="G458" s="313">
        <v>329</v>
      </c>
      <c r="H458" s="313">
        <v>7511</v>
      </c>
      <c r="J458" s="44" t="s">
        <v>124</v>
      </c>
      <c r="K458" s="675" t="s">
        <v>450</v>
      </c>
      <c r="L458" s="314">
        <v>14.6413255360624</v>
      </c>
      <c r="M458" s="314">
        <v>14.6413255360624</v>
      </c>
      <c r="N458" s="314">
        <v>11.692007797271</v>
      </c>
      <c r="O458" s="314">
        <v>6.2670565302144299</v>
      </c>
      <c r="P458" s="314">
        <v>0.64132553606237996</v>
      </c>
    </row>
    <row r="459" spans="1:16" ht="15" customHeight="1" x14ac:dyDescent="0.35">
      <c r="A459" s="44" t="s">
        <v>124</v>
      </c>
      <c r="B459" s="675" t="s">
        <v>451</v>
      </c>
      <c r="C459" s="313">
        <v>0</v>
      </c>
      <c r="D459" s="313">
        <v>366</v>
      </c>
      <c r="E459" s="313">
        <v>187</v>
      </c>
      <c r="F459" s="313">
        <v>0</v>
      </c>
      <c r="G459" s="313">
        <v>0</v>
      </c>
      <c r="H459" s="313">
        <v>553</v>
      </c>
      <c r="J459" s="44" t="s">
        <v>124</v>
      </c>
      <c r="K459" s="675" t="s">
        <v>451</v>
      </c>
      <c r="L459" s="314">
        <v>1.07797270955166</v>
      </c>
      <c r="M459" s="314">
        <v>1.07797270955166</v>
      </c>
      <c r="N459" s="314">
        <v>0.36452241715400002</v>
      </c>
      <c r="O459" s="314">
        <v>0</v>
      </c>
      <c r="P459" s="314">
        <v>0</v>
      </c>
    </row>
    <row r="460" spans="1:16" ht="15" customHeight="1" x14ac:dyDescent="0.35">
      <c r="A460" s="44" t="s">
        <v>124</v>
      </c>
      <c r="B460" s="675" t="s">
        <v>452</v>
      </c>
      <c r="C460" s="313">
        <v>469</v>
      </c>
      <c r="D460" s="313">
        <v>6333</v>
      </c>
      <c r="E460" s="313">
        <v>4885</v>
      </c>
      <c r="F460" s="313">
        <v>7223</v>
      </c>
      <c r="G460" s="313">
        <v>989</v>
      </c>
      <c r="H460" s="313">
        <v>19899</v>
      </c>
      <c r="J460" s="44" t="s">
        <v>124</v>
      </c>
      <c r="K460" s="675" t="s">
        <v>452</v>
      </c>
      <c r="L460" s="314">
        <v>38.789473684210499</v>
      </c>
      <c r="M460" s="314">
        <v>37.875243664717402</v>
      </c>
      <c r="N460" s="314">
        <v>25.5302144249513</v>
      </c>
      <c r="O460" s="314">
        <v>16.007797270955201</v>
      </c>
      <c r="P460" s="314">
        <v>1.92787524366472</v>
      </c>
    </row>
    <row r="461" spans="1:16" ht="15" customHeight="1" x14ac:dyDescent="0.35">
      <c r="A461" s="44" t="s">
        <v>124</v>
      </c>
      <c r="B461" s="675" t="s">
        <v>453</v>
      </c>
      <c r="C461" s="313">
        <v>297</v>
      </c>
      <c r="D461" s="313">
        <v>3124</v>
      </c>
      <c r="E461" s="313">
        <v>5976</v>
      </c>
      <c r="F461" s="313">
        <v>0</v>
      </c>
      <c r="G461" s="313">
        <v>0</v>
      </c>
      <c r="H461" s="313">
        <v>9397</v>
      </c>
      <c r="J461" s="44" t="s">
        <v>124</v>
      </c>
      <c r="K461" s="675" t="s">
        <v>453</v>
      </c>
      <c r="L461" s="314">
        <v>18.317738791423</v>
      </c>
      <c r="M461" s="314">
        <v>17.738791423001999</v>
      </c>
      <c r="N461" s="314">
        <v>11.6491228070175</v>
      </c>
      <c r="O461" s="314">
        <v>0</v>
      </c>
      <c r="P461" s="314">
        <v>0</v>
      </c>
    </row>
    <row r="462" spans="1:16" ht="15" customHeight="1" x14ac:dyDescent="0.35">
      <c r="A462" s="44" t="s">
        <v>124</v>
      </c>
      <c r="B462" s="675" t="s">
        <v>454</v>
      </c>
      <c r="C462" s="313">
        <v>0</v>
      </c>
      <c r="D462" s="313">
        <v>0</v>
      </c>
      <c r="E462" s="313">
        <v>494</v>
      </c>
      <c r="F462" s="313">
        <v>3575</v>
      </c>
      <c r="G462" s="313">
        <v>0</v>
      </c>
      <c r="H462" s="313">
        <v>4069</v>
      </c>
      <c r="J462" s="44" t="s">
        <v>124</v>
      </c>
      <c r="K462" s="675" t="s">
        <v>454</v>
      </c>
      <c r="L462" s="314">
        <v>7.9317738791423</v>
      </c>
      <c r="M462" s="314">
        <v>7.9317738791423</v>
      </c>
      <c r="N462" s="314">
        <v>7.9317738791423</v>
      </c>
      <c r="O462" s="314">
        <v>6.9688109161793399</v>
      </c>
      <c r="P462" s="314">
        <v>0</v>
      </c>
    </row>
    <row r="463" spans="1:16" ht="15" customHeight="1" x14ac:dyDescent="0.35">
      <c r="A463" s="44" t="s">
        <v>124</v>
      </c>
      <c r="B463" s="675" t="s">
        <v>455</v>
      </c>
      <c r="C463" s="313">
        <v>21</v>
      </c>
      <c r="D463" s="313">
        <v>70</v>
      </c>
      <c r="E463" s="313">
        <v>86</v>
      </c>
      <c r="F463" s="313">
        <v>168</v>
      </c>
      <c r="G463" s="313">
        <v>15</v>
      </c>
      <c r="H463" s="313">
        <v>360</v>
      </c>
      <c r="J463" s="44" t="s">
        <v>124</v>
      </c>
      <c r="K463" s="675" t="s">
        <v>455</v>
      </c>
      <c r="L463" s="314">
        <v>0.70175438596491002</v>
      </c>
      <c r="M463" s="314">
        <v>0.66081871345028997</v>
      </c>
      <c r="N463" s="314">
        <v>0.52436647173489004</v>
      </c>
      <c r="O463" s="314">
        <v>0.35672514619883</v>
      </c>
      <c r="P463" s="314" t="s">
        <v>161</v>
      </c>
    </row>
    <row r="464" spans="1:16" ht="15" customHeight="1" x14ac:dyDescent="0.35">
      <c r="A464" s="44" t="s">
        <v>124</v>
      </c>
      <c r="B464" s="675" t="s">
        <v>456</v>
      </c>
      <c r="C464" s="313">
        <v>4631</v>
      </c>
      <c r="D464" s="313">
        <v>18782</v>
      </c>
      <c r="E464" s="313">
        <v>12627</v>
      </c>
      <c r="F464" s="313">
        <v>9157</v>
      </c>
      <c r="G464" s="313">
        <v>2224</v>
      </c>
      <c r="H464" s="313">
        <v>47421</v>
      </c>
      <c r="J464" s="44" t="s">
        <v>124</v>
      </c>
      <c r="K464" s="675" t="s">
        <v>456</v>
      </c>
      <c r="L464" s="314">
        <v>92.438596491228097</v>
      </c>
      <c r="M464" s="314">
        <v>83.411306042885002</v>
      </c>
      <c r="N464" s="314">
        <v>46.799220272904499</v>
      </c>
      <c r="O464" s="314">
        <v>22.185185185185201</v>
      </c>
      <c r="P464" s="314">
        <v>4.3352826510721298</v>
      </c>
    </row>
    <row r="465" spans="1:16" ht="15" customHeight="1" x14ac:dyDescent="0.35">
      <c r="A465" s="44" t="s">
        <v>124</v>
      </c>
      <c r="B465" s="675" t="s">
        <v>457</v>
      </c>
      <c r="C465" s="313">
        <v>119</v>
      </c>
      <c r="D465" s="313">
        <v>972</v>
      </c>
      <c r="E465" s="313">
        <v>511</v>
      </c>
      <c r="F465" s="313">
        <v>598</v>
      </c>
      <c r="G465" s="313">
        <v>0</v>
      </c>
      <c r="H465" s="313">
        <v>2200</v>
      </c>
      <c r="J465" s="44" t="s">
        <v>124</v>
      </c>
      <c r="K465" s="675" t="s">
        <v>457</v>
      </c>
      <c r="L465" s="314">
        <v>4.2884990253411299</v>
      </c>
      <c r="M465" s="314">
        <v>4.0565302144249502</v>
      </c>
      <c r="N465" s="314">
        <v>2.16179337231969</v>
      </c>
      <c r="O465" s="314">
        <v>1.1656920077972699</v>
      </c>
      <c r="P465" s="314">
        <v>0</v>
      </c>
    </row>
    <row r="466" spans="1:16" ht="15" customHeight="1" x14ac:dyDescent="0.35">
      <c r="A466" s="44" t="s">
        <v>124</v>
      </c>
      <c r="B466" s="675" t="s">
        <v>458</v>
      </c>
      <c r="C466" s="313">
        <v>444</v>
      </c>
      <c r="D466" s="313">
        <v>4405</v>
      </c>
      <c r="E466" s="313">
        <v>4395</v>
      </c>
      <c r="F466" s="313">
        <v>5875</v>
      </c>
      <c r="G466" s="313">
        <v>531</v>
      </c>
      <c r="H466" s="313">
        <v>15650</v>
      </c>
      <c r="J466" s="44" t="s">
        <v>124</v>
      </c>
      <c r="K466" s="675" t="s">
        <v>458</v>
      </c>
      <c r="L466" s="314">
        <v>30.506822612085799</v>
      </c>
      <c r="M466" s="314">
        <v>29.6413255360624</v>
      </c>
      <c r="N466" s="314">
        <v>21.0545808966862</v>
      </c>
      <c r="O466" s="314">
        <v>12.4873294346979</v>
      </c>
      <c r="P466" s="314">
        <v>1.0350877192982499</v>
      </c>
    </row>
    <row r="467" spans="1:16" ht="15" customHeight="1" x14ac:dyDescent="0.35">
      <c r="A467" s="44" t="s">
        <v>124</v>
      </c>
      <c r="B467" s="675" t="s">
        <v>459</v>
      </c>
      <c r="C467" s="313">
        <v>250</v>
      </c>
      <c r="D467" s="313">
        <v>1318</v>
      </c>
      <c r="E467" s="313">
        <v>3290</v>
      </c>
      <c r="F467" s="313">
        <v>3427</v>
      </c>
      <c r="G467" s="313">
        <v>1453</v>
      </c>
      <c r="H467" s="313">
        <v>9738</v>
      </c>
      <c r="J467" s="44" t="s">
        <v>124</v>
      </c>
      <c r="K467" s="675" t="s">
        <v>459</v>
      </c>
      <c r="L467" s="314">
        <v>18.982456140350902</v>
      </c>
      <c r="M467" s="314">
        <v>18.495126705653</v>
      </c>
      <c r="N467" s="314">
        <v>15.925925925925901</v>
      </c>
      <c r="O467" s="314">
        <v>9.5126705653021499</v>
      </c>
      <c r="P467" s="314">
        <v>2.83235867446394</v>
      </c>
    </row>
    <row r="468" spans="1:16" ht="15" customHeight="1" x14ac:dyDescent="0.35">
      <c r="A468" s="44" t="s">
        <v>124</v>
      </c>
      <c r="B468" s="675" t="s">
        <v>460</v>
      </c>
      <c r="C468" s="313">
        <v>233</v>
      </c>
      <c r="D468" s="313">
        <v>792</v>
      </c>
      <c r="E468" s="313">
        <v>468</v>
      </c>
      <c r="F468" s="313">
        <v>210</v>
      </c>
      <c r="G468" s="313">
        <v>0</v>
      </c>
      <c r="H468" s="313">
        <v>1703</v>
      </c>
      <c r="J468" s="44" t="s">
        <v>124</v>
      </c>
      <c r="K468" s="675" t="s">
        <v>460</v>
      </c>
      <c r="L468" s="314">
        <v>3.31968810916179</v>
      </c>
      <c r="M468" s="314">
        <v>2.8654970760233902</v>
      </c>
      <c r="N468" s="314">
        <v>1.3216374269005899</v>
      </c>
      <c r="O468" s="314">
        <v>0.40935672514619997</v>
      </c>
      <c r="P468" s="314">
        <v>0</v>
      </c>
    </row>
    <row r="469" spans="1:16" ht="15" customHeight="1" x14ac:dyDescent="0.35">
      <c r="A469" s="44" t="s">
        <v>124</v>
      </c>
      <c r="B469" s="675" t="s">
        <v>461</v>
      </c>
      <c r="C469" s="313">
        <v>9</v>
      </c>
      <c r="D469" s="313">
        <v>11</v>
      </c>
      <c r="E469" s="313">
        <v>17</v>
      </c>
      <c r="F469" s="313">
        <v>97</v>
      </c>
      <c r="G469" s="313">
        <v>0</v>
      </c>
      <c r="H469" s="313">
        <v>134</v>
      </c>
      <c r="J469" s="44" t="s">
        <v>124</v>
      </c>
      <c r="K469" s="675" t="s">
        <v>461</v>
      </c>
      <c r="L469" s="314">
        <v>0.26120857699805</v>
      </c>
      <c r="M469" s="314">
        <v>0.24366471734893</v>
      </c>
      <c r="N469" s="314">
        <v>0.22222222222221999</v>
      </c>
      <c r="O469" s="314">
        <v>0.18908382066276999</v>
      </c>
      <c r="P469" s="314">
        <v>0</v>
      </c>
    </row>
    <row r="470" spans="1:16" ht="15" customHeight="1" x14ac:dyDescent="0.35">
      <c r="A470" s="44" t="s">
        <v>124</v>
      </c>
      <c r="B470" s="675" t="s">
        <v>462</v>
      </c>
      <c r="C470" s="313" t="s">
        <v>177</v>
      </c>
      <c r="D470" s="313" t="s">
        <v>177</v>
      </c>
      <c r="E470" s="313" t="s">
        <v>177</v>
      </c>
      <c r="F470" s="313">
        <v>24</v>
      </c>
      <c r="G470" s="313">
        <v>0</v>
      </c>
      <c r="H470" s="313">
        <v>190</v>
      </c>
      <c r="J470" s="44" t="s">
        <v>124</v>
      </c>
      <c r="K470" s="675" t="s">
        <v>462</v>
      </c>
      <c r="L470" s="314" t="s">
        <v>177</v>
      </c>
      <c r="M470" s="314" t="s">
        <v>177</v>
      </c>
      <c r="N470" s="314" t="s">
        <v>177</v>
      </c>
      <c r="O470" s="314" t="s">
        <v>161</v>
      </c>
      <c r="P470" s="314">
        <v>0</v>
      </c>
    </row>
    <row r="471" spans="1:16" ht="15" customHeight="1" x14ac:dyDescent="0.35">
      <c r="A471" s="44" t="s">
        <v>124</v>
      </c>
      <c r="B471" s="675" t="s">
        <v>476</v>
      </c>
      <c r="C471" s="313">
        <v>24</v>
      </c>
      <c r="D471" s="313">
        <v>64</v>
      </c>
      <c r="E471" s="313" t="s">
        <v>177</v>
      </c>
      <c r="F471" s="313" t="s">
        <v>177</v>
      </c>
      <c r="G471" s="313">
        <v>0</v>
      </c>
      <c r="H471" s="313">
        <v>317</v>
      </c>
      <c r="J471" s="44" t="s">
        <v>124</v>
      </c>
      <c r="K471" s="675" t="s">
        <v>476</v>
      </c>
      <c r="L471" s="314">
        <v>0.61793372319688</v>
      </c>
      <c r="M471" s="314">
        <v>0.57115009746588996</v>
      </c>
      <c r="N471" s="314" t="s">
        <v>177</v>
      </c>
      <c r="O471" s="314" t="s">
        <v>177</v>
      </c>
      <c r="P471" s="314">
        <v>0</v>
      </c>
    </row>
    <row r="472" spans="1:16" ht="15" customHeight="1" x14ac:dyDescent="0.35">
      <c r="A472" s="44" t="s">
        <v>124</v>
      </c>
      <c r="B472" s="675" t="s">
        <v>463</v>
      </c>
      <c r="C472" s="313">
        <v>0</v>
      </c>
      <c r="D472" s="313">
        <v>9</v>
      </c>
      <c r="E472" s="313">
        <v>140</v>
      </c>
      <c r="F472" s="313">
        <v>415</v>
      </c>
      <c r="G472" s="313">
        <v>0</v>
      </c>
      <c r="H472" s="313">
        <v>564</v>
      </c>
      <c r="J472" s="44" t="s">
        <v>124</v>
      </c>
      <c r="K472" s="675" t="s">
        <v>463</v>
      </c>
      <c r="L472" s="314">
        <v>1.0994152046783601</v>
      </c>
      <c r="M472" s="314">
        <v>1.0994152046783601</v>
      </c>
      <c r="N472" s="314">
        <v>1.0818713450292401</v>
      </c>
      <c r="O472" s="314">
        <v>0.80896686159844</v>
      </c>
      <c r="P472" s="314">
        <v>0</v>
      </c>
    </row>
    <row r="473" spans="1:16" ht="15" customHeight="1" x14ac:dyDescent="0.35">
      <c r="A473" s="44" t="s">
        <v>124</v>
      </c>
      <c r="B473" s="675" t="s">
        <v>464</v>
      </c>
      <c r="C473" s="313">
        <v>267</v>
      </c>
      <c r="D473" s="313">
        <v>3921</v>
      </c>
      <c r="E473" s="313">
        <v>7261</v>
      </c>
      <c r="F473" s="313">
        <v>7580</v>
      </c>
      <c r="G473" s="313">
        <v>231</v>
      </c>
      <c r="H473" s="313">
        <v>19260</v>
      </c>
      <c r="J473" s="44" t="s">
        <v>124</v>
      </c>
      <c r="K473" s="675" t="s">
        <v>464</v>
      </c>
      <c r="L473" s="314">
        <v>37.543859649122801</v>
      </c>
      <c r="M473" s="314">
        <v>37.023391812865498</v>
      </c>
      <c r="N473" s="314">
        <v>29.380116959064299</v>
      </c>
      <c r="O473" s="314">
        <v>15.226120857699801</v>
      </c>
      <c r="P473" s="314">
        <v>0.45029239766082002</v>
      </c>
    </row>
    <row r="474" spans="1:16" ht="15" customHeight="1" x14ac:dyDescent="0.35">
      <c r="A474" s="44" t="s">
        <v>124</v>
      </c>
      <c r="B474" s="675" t="s">
        <v>465</v>
      </c>
      <c r="C474" s="313">
        <v>277</v>
      </c>
      <c r="D474" s="313">
        <v>4950</v>
      </c>
      <c r="E474" s="313">
        <v>4524</v>
      </c>
      <c r="F474" s="313">
        <v>4441</v>
      </c>
      <c r="G474" s="313">
        <v>1213</v>
      </c>
      <c r="H474" s="313">
        <v>15405</v>
      </c>
      <c r="J474" s="44" t="s">
        <v>124</v>
      </c>
      <c r="K474" s="675" t="s">
        <v>465</v>
      </c>
      <c r="L474" s="314">
        <v>30.029239766081901</v>
      </c>
      <c r="M474" s="314">
        <v>29.4892787524367</v>
      </c>
      <c r="N474" s="314">
        <v>19.840155945419099</v>
      </c>
      <c r="O474" s="314">
        <v>11.021442495126699</v>
      </c>
      <c r="P474" s="314">
        <v>2.3645224171539998</v>
      </c>
    </row>
    <row r="475" spans="1:16" ht="15" customHeight="1" x14ac:dyDescent="0.35">
      <c r="A475" s="44" t="s">
        <v>124</v>
      </c>
      <c r="B475" s="675" t="s">
        <v>466</v>
      </c>
      <c r="C475" s="313">
        <v>193</v>
      </c>
      <c r="D475" s="313">
        <v>1403</v>
      </c>
      <c r="E475" s="313">
        <v>4521</v>
      </c>
      <c r="F475" s="313">
        <v>0</v>
      </c>
      <c r="G475" s="313">
        <v>0</v>
      </c>
      <c r="H475" s="313">
        <v>6117</v>
      </c>
      <c r="J475" s="44" t="s">
        <v>124</v>
      </c>
      <c r="K475" s="675" t="s">
        <v>466</v>
      </c>
      <c r="L475" s="314">
        <v>11.9239766081871</v>
      </c>
      <c r="M475" s="314">
        <v>11.5477582846004</v>
      </c>
      <c r="N475" s="314">
        <v>8.8128654970760305</v>
      </c>
      <c r="O475" s="314">
        <v>0</v>
      </c>
      <c r="P475" s="314">
        <v>0</v>
      </c>
    </row>
    <row r="476" spans="1:16" ht="15" customHeight="1" x14ac:dyDescent="0.35">
      <c r="A476" s="44" t="s">
        <v>124</v>
      </c>
      <c r="B476" s="675" t="s">
        <v>467</v>
      </c>
      <c r="C476" s="313">
        <v>0</v>
      </c>
      <c r="D476" s="313">
        <v>73</v>
      </c>
      <c r="E476" s="313">
        <v>135</v>
      </c>
      <c r="F476" s="313">
        <v>0</v>
      </c>
      <c r="G476" s="313">
        <v>0</v>
      </c>
      <c r="H476" s="313">
        <v>208</v>
      </c>
      <c r="J476" s="44" t="s">
        <v>124</v>
      </c>
      <c r="K476" s="675" t="s">
        <v>467</v>
      </c>
      <c r="L476" s="314">
        <v>0.40545808966862001</v>
      </c>
      <c r="M476" s="314">
        <v>0.40545808966862001</v>
      </c>
      <c r="N476" s="314">
        <v>0.26315789473683998</v>
      </c>
      <c r="O476" s="314">
        <v>0</v>
      </c>
      <c r="P476" s="314">
        <v>0</v>
      </c>
    </row>
    <row r="477" spans="1:16" ht="15" customHeight="1" x14ac:dyDescent="0.35">
      <c r="A477" s="44" t="s">
        <v>124</v>
      </c>
      <c r="B477" s="675" t="s">
        <v>468</v>
      </c>
      <c r="C477" s="313">
        <v>0</v>
      </c>
      <c r="D477" s="313">
        <v>22</v>
      </c>
      <c r="E477" s="313">
        <v>382</v>
      </c>
      <c r="F477" s="313">
        <v>1634</v>
      </c>
      <c r="G477" s="313">
        <v>0</v>
      </c>
      <c r="H477" s="313">
        <v>2038</v>
      </c>
      <c r="J477" s="44" t="s">
        <v>124</v>
      </c>
      <c r="K477" s="675" t="s">
        <v>468</v>
      </c>
      <c r="L477" s="314">
        <v>3.9727095516569202</v>
      </c>
      <c r="M477" s="314">
        <v>3.9727095516569202</v>
      </c>
      <c r="N477" s="314">
        <v>3.9298245614035099</v>
      </c>
      <c r="O477" s="314">
        <v>3.18518518518519</v>
      </c>
      <c r="P477" s="314">
        <v>0</v>
      </c>
    </row>
    <row r="478" spans="1:16" ht="15" customHeight="1" x14ac:dyDescent="0.35">
      <c r="A478" s="44" t="s">
        <v>124</v>
      </c>
      <c r="B478" s="675" t="s">
        <v>469</v>
      </c>
      <c r="C478" s="313">
        <v>262</v>
      </c>
      <c r="D478" s="313">
        <v>2129</v>
      </c>
      <c r="E478" s="313">
        <v>1085</v>
      </c>
      <c r="F478" s="313">
        <v>2450</v>
      </c>
      <c r="G478" s="313">
        <v>55</v>
      </c>
      <c r="H478" s="313">
        <v>5981</v>
      </c>
      <c r="J478" s="44" t="s">
        <v>124</v>
      </c>
      <c r="K478" s="675" t="s">
        <v>469</v>
      </c>
      <c r="L478" s="314">
        <v>11.6588693957115</v>
      </c>
      <c r="M478" s="314">
        <v>11.1481481481482</v>
      </c>
      <c r="N478" s="314">
        <v>6.9980506822612103</v>
      </c>
      <c r="O478" s="314">
        <v>4.8830409356725202</v>
      </c>
      <c r="P478" s="314">
        <v>0.10721247563352999</v>
      </c>
    </row>
    <row r="479" spans="1:16" ht="15" customHeight="1" x14ac:dyDescent="0.35">
      <c r="A479" s="44" t="s">
        <v>124</v>
      </c>
      <c r="B479" s="675" t="s">
        <v>471</v>
      </c>
      <c r="C479" s="313">
        <v>0</v>
      </c>
      <c r="D479" s="313">
        <v>242</v>
      </c>
      <c r="E479" s="313">
        <v>0</v>
      </c>
      <c r="F479" s="313">
        <v>0</v>
      </c>
      <c r="G479" s="325" t="s">
        <v>477</v>
      </c>
      <c r="H479" s="313">
        <v>242</v>
      </c>
      <c r="J479" s="44" t="s">
        <v>124</v>
      </c>
      <c r="K479" s="675" t="s">
        <v>471</v>
      </c>
      <c r="L479" s="314">
        <v>0.47173489278752001</v>
      </c>
      <c r="M479" s="314">
        <v>0.47173489278752001</v>
      </c>
      <c r="N479" s="314">
        <v>0</v>
      </c>
      <c r="O479" s="314">
        <v>0</v>
      </c>
      <c r="P479" s="314">
        <v>0</v>
      </c>
    </row>
    <row r="480" spans="1:16" ht="15" customHeight="1" x14ac:dyDescent="0.35">
      <c r="A480" s="44" t="s">
        <v>124</v>
      </c>
      <c r="B480" s="675" t="s">
        <v>472</v>
      </c>
      <c r="C480" s="313">
        <v>149</v>
      </c>
      <c r="D480" s="313">
        <v>320</v>
      </c>
      <c r="E480" s="313">
        <v>167</v>
      </c>
      <c r="F480" s="313">
        <v>1058</v>
      </c>
      <c r="G480" s="313">
        <v>0</v>
      </c>
      <c r="H480" s="313">
        <v>1694</v>
      </c>
      <c r="J480" s="44" t="s">
        <v>124</v>
      </c>
      <c r="K480" s="675" t="s">
        <v>472</v>
      </c>
      <c r="L480" s="314">
        <v>3.3021442495126698</v>
      </c>
      <c r="M480" s="314">
        <v>3.0116959064327502</v>
      </c>
      <c r="N480" s="314">
        <v>2.38791423001949</v>
      </c>
      <c r="O480" s="314">
        <v>2.06237816764133</v>
      </c>
      <c r="P480" s="314">
        <v>0</v>
      </c>
    </row>
    <row r="481" spans="1:16" ht="15" customHeight="1" x14ac:dyDescent="0.35">
      <c r="A481" s="44" t="s">
        <v>124</v>
      </c>
      <c r="B481" s="675" t="s">
        <v>473</v>
      </c>
      <c r="C481" s="313">
        <v>200</v>
      </c>
      <c r="D481" s="313">
        <v>1591</v>
      </c>
      <c r="E481" s="313">
        <v>1689</v>
      </c>
      <c r="F481" s="313">
        <v>1650</v>
      </c>
      <c r="G481" s="313">
        <v>233</v>
      </c>
      <c r="H481" s="313">
        <v>5363</v>
      </c>
      <c r="J481" s="44" t="s">
        <v>124</v>
      </c>
      <c r="K481" s="675" t="s">
        <v>473</v>
      </c>
      <c r="L481" s="314">
        <v>10.4541910331384</v>
      </c>
      <c r="M481" s="314">
        <v>10.064327485380099</v>
      </c>
      <c r="N481" s="314">
        <v>6.9629629629629601</v>
      </c>
      <c r="O481" s="314">
        <v>3.6705653021442499</v>
      </c>
      <c r="P481" s="314">
        <v>0.45419103313839998</v>
      </c>
    </row>
    <row r="482" spans="1:16" ht="15" customHeight="1" x14ac:dyDescent="0.35">
      <c r="A482" s="44" t="s">
        <v>124</v>
      </c>
      <c r="B482" s="675" t="s">
        <v>474</v>
      </c>
      <c r="C482" s="313">
        <v>0</v>
      </c>
      <c r="D482" s="313">
        <v>147</v>
      </c>
      <c r="E482" s="313">
        <v>905</v>
      </c>
      <c r="F482" s="313">
        <v>0</v>
      </c>
      <c r="G482" s="313">
        <v>0</v>
      </c>
      <c r="H482" s="313">
        <v>1052</v>
      </c>
      <c r="J482" s="44" t="s">
        <v>124</v>
      </c>
      <c r="K482" s="675" t="s">
        <v>474</v>
      </c>
      <c r="L482" s="314">
        <v>2.0506822612085802</v>
      </c>
      <c r="M482" s="314">
        <v>2.0506822612085802</v>
      </c>
      <c r="N482" s="314">
        <v>1.76413255360624</v>
      </c>
      <c r="O482" s="314">
        <v>0</v>
      </c>
      <c r="P482" s="314">
        <v>0</v>
      </c>
    </row>
    <row r="483" spans="1:16" ht="15" customHeight="1" x14ac:dyDescent="0.35">
      <c r="A483" s="44" t="s">
        <v>124</v>
      </c>
      <c r="B483" s="675" t="s">
        <v>475</v>
      </c>
      <c r="C483" s="313">
        <v>0</v>
      </c>
      <c r="D483" s="313">
        <v>212</v>
      </c>
      <c r="E483" s="313">
        <v>0</v>
      </c>
      <c r="F483" s="313">
        <v>0</v>
      </c>
      <c r="G483" s="313">
        <v>0</v>
      </c>
      <c r="H483" s="313">
        <v>212</v>
      </c>
      <c r="J483" s="44" t="s">
        <v>124</v>
      </c>
      <c r="K483" s="675" t="s">
        <v>475</v>
      </c>
      <c r="L483" s="314">
        <v>0.41325536062377999</v>
      </c>
      <c r="M483" s="314">
        <v>0.41325536062377999</v>
      </c>
      <c r="N483" s="314">
        <v>0</v>
      </c>
      <c r="O483" s="314">
        <v>0</v>
      </c>
      <c r="P483" s="314">
        <v>0</v>
      </c>
    </row>
    <row r="484" spans="1:16" ht="15" customHeight="1" x14ac:dyDescent="0.35">
      <c r="A484" s="675" t="s">
        <v>123</v>
      </c>
      <c r="B484" s="675" t="s">
        <v>424</v>
      </c>
      <c r="C484" s="313">
        <v>5</v>
      </c>
      <c r="D484" s="313">
        <v>43</v>
      </c>
      <c r="E484" s="313">
        <v>434</v>
      </c>
      <c r="F484" s="313">
        <v>890</v>
      </c>
      <c r="G484" s="313">
        <v>20</v>
      </c>
      <c r="H484" s="313">
        <v>1392</v>
      </c>
      <c r="J484" s="675" t="s">
        <v>123</v>
      </c>
      <c r="K484" s="675" t="s">
        <v>424</v>
      </c>
      <c r="L484" s="314">
        <v>2.6613134499569799</v>
      </c>
      <c r="M484" s="314">
        <v>2.6517541344039799</v>
      </c>
      <c r="N484" s="314">
        <v>2.5695440206481202</v>
      </c>
      <c r="O484" s="314">
        <v>1.7397954306471699</v>
      </c>
      <c r="P484" s="314" t="s">
        <v>161</v>
      </c>
    </row>
    <row r="485" spans="1:16" ht="15" customHeight="1" x14ac:dyDescent="0.35">
      <c r="A485" s="675" t="s">
        <v>123</v>
      </c>
      <c r="B485" s="675" t="s">
        <v>425</v>
      </c>
      <c r="C485" s="313">
        <v>295</v>
      </c>
      <c r="D485" s="313">
        <v>2522</v>
      </c>
      <c r="E485" s="313">
        <v>2952</v>
      </c>
      <c r="F485" s="313">
        <v>3116</v>
      </c>
      <c r="G485" s="313">
        <v>0</v>
      </c>
      <c r="H485" s="313">
        <v>8885</v>
      </c>
      <c r="J485" s="675" t="s">
        <v>123</v>
      </c>
      <c r="K485" s="675" t="s">
        <v>425</v>
      </c>
      <c r="L485" s="314">
        <v>16.986903737692401</v>
      </c>
      <c r="M485" s="314">
        <v>16.422904120064999</v>
      </c>
      <c r="N485" s="314">
        <v>11.601185355128599</v>
      </c>
      <c r="O485" s="314">
        <v>5.9573654526335904</v>
      </c>
      <c r="P485" s="314">
        <v>0</v>
      </c>
    </row>
    <row r="486" spans="1:16" ht="25" customHeight="1" x14ac:dyDescent="0.35">
      <c r="A486" s="675" t="s">
        <v>123</v>
      </c>
      <c r="B486" s="675" t="s">
        <v>426</v>
      </c>
      <c r="C486" s="313">
        <v>569</v>
      </c>
      <c r="D486" s="313">
        <v>4810</v>
      </c>
      <c r="E486" s="313">
        <v>4888</v>
      </c>
      <c r="F486" s="313">
        <v>3471</v>
      </c>
      <c r="G486" s="313">
        <v>1157</v>
      </c>
      <c r="H486" s="313">
        <v>14895</v>
      </c>
      <c r="J486" s="675" t="s">
        <v>123</v>
      </c>
      <c r="K486" s="675" t="s">
        <v>426</v>
      </c>
      <c r="L486" s="314">
        <v>28.4772010324061</v>
      </c>
      <c r="M486" s="314">
        <v>27.389350922474001</v>
      </c>
      <c r="N486" s="314">
        <v>18.193289360481799</v>
      </c>
      <c r="O486" s="314">
        <v>8.8481024758627296</v>
      </c>
      <c r="P486" s="314">
        <v>2.2120256189656802</v>
      </c>
    </row>
    <row r="487" spans="1:16" ht="15" customHeight="1" x14ac:dyDescent="0.35">
      <c r="A487" s="675" t="s">
        <v>123</v>
      </c>
      <c r="B487" s="675" t="s">
        <v>427</v>
      </c>
      <c r="C487" s="313">
        <v>0</v>
      </c>
      <c r="D487" s="313">
        <v>151</v>
      </c>
      <c r="E487" s="313">
        <v>0</v>
      </c>
      <c r="F487" s="313">
        <v>0</v>
      </c>
      <c r="G487" s="313">
        <v>0</v>
      </c>
      <c r="H487" s="313">
        <v>151</v>
      </c>
      <c r="J487" s="675" t="s">
        <v>123</v>
      </c>
      <c r="K487" s="675" t="s">
        <v>427</v>
      </c>
      <c r="L487" s="314">
        <v>0.28869132970078998</v>
      </c>
      <c r="M487" s="314">
        <v>0.28869132970078998</v>
      </c>
      <c r="N487" s="314">
        <v>0</v>
      </c>
      <c r="O487" s="314">
        <v>0</v>
      </c>
      <c r="P487" s="314">
        <v>0</v>
      </c>
    </row>
    <row r="488" spans="1:16" ht="15" customHeight="1" x14ac:dyDescent="0.35">
      <c r="A488" s="675" t="s">
        <v>123</v>
      </c>
      <c r="B488" s="675" t="s">
        <v>428</v>
      </c>
      <c r="C488" s="313">
        <v>920</v>
      </c>
      <c r="D488" s="313">
        <v>9686</v>
      </c>
      <c r="E488" s="313">
        <v>8242</v>
      </c>
      <c r="F488" s="313">
        <v>4101</v>
      </c>
      <c r="G488" s="313">
        <v>1531</v>
      </c>
      <c r="H488" s="313">
        <v>24480</v>
      </c>
      <c r="J488" s="675" t="s">
        <v>123</v>
      </c>
      <c r="K488" s="675" t="s">
        <v>428</v>
      </c>
      <c r="L488" s="314">
        <v>46.802408947519403</v>
      </c>
      <c r="M488" s="314">
        <v>45.043494885766201</v>
      </c>
      <c r="N488" s="314">
        <v>26.525188796482201</v>
      </c>
      <c r="O488" s="314">
        <v>10.767613038906401</v>
      </c>
      <c r="P488" s="314">
        <v>2.9270624223305601</v>
      </c>
    </row>
    <row r="489" spans="1:16" ht="15" customHeight="1" x14ac:dyDescent="0.35">
      <c r="A489" s="675" t="s">
        <v>123</v>
      </c>
      <c r="B489" s="675" t="s">
        <v>429</v>
      </c>
      <c r="C489" s="313">
        <v>178</v>
      </c>
      <c r="D489" s="313">
        <v>2713</v>
      </c>
      <c r="E489" s="313">
        <v>3264</v>
      </c>
      <c r="F489" s="313">
        <v>5717</v>
      </c>
      <c r="G489" s="313">
        <v>167</v>
      </c>
      <c r="H489" s="313">
        <v>12039</v>
      </c>
      <c r="J489" s="675" t="s">
        <v>123</v>
      </c>
      <c r="K489" s="675" t="s">
        <v>429</v>
      </c>
      <c r="L489" s="314">
        <v>23.016919988528802</v>
      </c>
      <c r="M489" s="314">
        <v>22.6766083548418</v>
      </c>
      <c r="N489" s="314">
        <v>17.489723735780501</v>
      </c>
      <c r="O489" s="314">
        <v>11.249402542777901</v>
      </c>
      <c r="P489" s="314">
        <v>0.31928113947040998</v>
      </c>
    </row>
    <row r="490" spans="1:16" ht="15" customHeight="1" x14ac:dyDescent="0.35">
      <c r="A490" s="675" t="s">
        <v>123</v>
      </c>
      <c r="B490" s="675" t="s">
        <v>430</v>
      </c>
      <c r="C490" s="313" t="s">
        <v>177</v>
      </c>
      <c r="D490" s="313" t="s">
        <v>177</v>
      </c>
      <c r="E490" s="313">
        <v>673</v>
      </c>
      <c r="F490" s="313">
        <v>117</v>
      </c>
      <c r="G490" s="313">
        <v>0</v>
      </c>
      <c r="H490" s="322">
        <v>1599</v>
      </c>
      <c r="J490" s="675" t="s">
        <v>123</v>
      </c>
      <c r="K490" s="675" t="s">
        <v>430</v>
      </c>
      <c r="L490" s="314" t="s">
        <v>177</v>
      </c>
      <c r="M490" s="314" t="s">
        <v>177</v>
      </c>
      <c r="N490" s="314">
        <v>1.51037185737501</v>
      </c>
      <c r="O490" s="314">
        <v>0.22368798394035</v>
      </c>
      <c r="P490" s="314">
        <v>0</v>
      </c>
    </row>
    <row r="491" spans="1:16" ht="15" customHeight="1" x14ac:dyDescent="0.35">
      <c r="A491" s="675" t="s">
        <v>123</v>
      </c>
      <c r="B491" s="675" t="s">
        <v>431</v>
      </c>
      <c r="C491" s="313">
        <v>739</v>
      </c>
      <c r="D491" s="313">
        <v>7230</v>
      </c>
      <c r="E491" s="313">
        <v>5390</v>
      </c>
      <c r="F491" s="313">
        <v>4772</v>
      </c>
      <c r="G491" s="313">
        <v>1749</v>
      </c>
      <c r="H491" s="313">
        <v>19880</v>
      </c>
      <c r="J491" s="675" t="s">
        <v>123</v>
      </c>
      <c r="K491" s="675" t="s">
        <v>431</v>
      </c>
      <c r="L491" s="314">
        <v>38.007838638753498</v>
      </c>
      <c r="M491" s="314">
        <v>36.594971800019103</v>
      </c>
      <c r="N491" s="314">
        <v>22.7722015103719</v>
      </c>
      <c r="O491" s="314">
        <v>12.467259344231</v>
      </c>
      <c r="P491" s="314">
        <v>3.34384858044164</v>
      </c>
    </row>
    <row r="492" spans="1:16" ht="15" customHeight="1" x14ac:dyDescent="0.35">
      <c r="A492" s="675" t="s">
        <v>123</v>
      </c>
      <c r="B492" s="675" t="s">
        <v>432</v>
      </c>
      <c r="C492" s="313">
        <v>18</v>
      </c>
      <c r="D492" s="313">
        <v>46</v>
      </c>
      <c r="E492" s="313">
        <v>18</v>
      </c>
      <c r="F492" s="313">
        <v>45</v>
      </c>
      <c r="G492" s="313">
        <v>20</v>
      </c>
      <c r="H492" s="313">
        <v>147</v>
      </c>
      <c r="J492" s="675" t="s">
        <v>123</v>
      </c>
      <c r="K492" s="675" t="s">
        <v>432</v>
      </c>
      <c r="L492" s="314">
        <v>0.28104387725838997</v>
      </c>
      <c r="M492" s="314">
        <v>0.24663034126757</v>
      </c>
      <c r="N492" s="314">
        <v>0.15868463817990999</v>
      </c>
      <c r="O492" s="314">
        <v>0.12427110218908</v>
      </c>
      <c r="P492" s="314" t="s">
        <v>161</v>
      </c>
    </row>
    <row r="493" spans="1:16" ht="15" customHeight="1" x14ac:dyDescent="0.35">
      <c r="A493" s="675" t="s">
        <v>123</v>
      </c>
      <c r="B493" s="675" t="s">
        <v>433</v>
      </c>
      <c r="C493" s="313" t="s">
        <v>177</v>
      </c>
      <c r="D493" s="313" t="s">
        <v>177</v>
      </c>
      <c r="E493" s="313">
        <v>116</v>
      </c>
      <c r="F493" s="313">
        <v>250</v>
      </c>
      <c r="G493" s="313">
        <v>26</v>
      </c>
      <c r="H493" s="313">
        <v>452</v>
      </c>
      <c r="J493" s="675" t="s">
        <v>123</v>
      </c>
      <c r="K493" s="675" t="s">
        <v>433</v>
      </c>
      <c r="L493" s="314" t="s">
        <v>177</v>
      </c>
      <c r="M493" s="314" t="s">
        <v>177</v>
      </c>
      <c r="N493" s="314">
        <v>0.74945033935570005</v>
      </c>
      <c r="O493" s="314">
        <v>0.52767421852594998</v>
      </c>
      <c r="P493" s="314" t="s">
        <v>161</v>
      </c>
    </row>
    <row r="494" spans="1:16" ht="15" customHeight="1" x14ac:dyDescent="0.35">
      <c r="A494" s="675" t="s">
        <v>123</v>
      </c>
      <c r="B494" s="675" t="s">
        <v>434</v>
      </c>
      <c r="C494" s="313">
        <v>337</v>
      </c>
      <c r="D494" s="313">
        <v>3486</v>
      </c>
      <c r="E494" s="313">
        <v>3564</v>
      </c>
      <c r="F494" s="313">
        <v>2175</v>
      </c>
      <c r="G494" s="313">
        <v>301</v>
      </c>
      <c r="H494" s="313">
        <v>9863</v>
      </c>
      <c r="J494" s="675" t="s">
        <v>123</v>
      </c>
      <c r="K494" s="675" t="s">
        <v>434</v>
      </c>
      <c r="L494" s="314">
        <v>18.856705859860401</v>
      </c>
      <c r="M494" s="314">
        <v>18.212407991587799</v>
      </c>
      <c r="N494" s="314">
        <v>11.547653188031701</v>
      </c>
      <c r="O494" s="314">
        <v>4.7337730618487699</v>
      </c>
      <c r="P494" s="314">
        <v>0.57547079629098996</v>
      </c>
    </row>
    <row r="495" spans="1:16" ht="15" customHeight="1" x14ac:dyDescent="0.35">
      <c r="A495" s="675" t="s">
        <v>123</v>
      </c>
      <c r="B495" s="675" t="s">
        <v>435</v>
      </c>
      <c r="C495" s="313">
        <v>16</v>
      </c>
      <c r="D495" s="313">
        <v>862</v>
      </c>
      <c r="E495" s="313">
        <v>1391</v>
      </c>
      <c r="F495" s="313">
        <v>587</v>
      </c>
      <c r="G495" s="313">
        <v>46</v>
      </c>
      <c r="H495" s="313">
        <v>2902</v>
      </c>
      <c r="J495" s="675" t="s">
        <v>123</v>
      </c>
      <c r="K495" s="675" t="s">
        <v>435</v>
      </c>
      <c r="L495" s="314">
        <v>5.5482267469649198</v>
      </c>
      <c r="M495" s="314">
        <v>5.5176369371952996</v>
      </c>
      <c r="N495" s="314">
        <v>3.8696109358569899</v>
      </c>
      <c r="O495" s="314">
        <v>1.2102093490106101</v>
      </c>
      <c r="P495" s="314">
        <v>8.7945703087660004E-2</v>
      </c>
    </row>
    <row r="496" spans="1:16" ht="15" customHeight="1" x14ac:dyDescent="0.35">
      <c r="A496" s="675" t="s">
        <v>123</v>
      </c>
      <c r="B496" s="675" t="s">
        <v>436</v>
      </c>
      <c r="C496" s="313">
        <v>0</v>
      </c>
      <c r="D496" s="313">
        <v>85</v>
      </c>
      <c r="E496" s="313">
        <v>371</v>
      </c>
      <c r="F496" s="313">
        <v>1516</v>
      </c>
      <c r="G496" s="313">
        <v>0</v>
      </c>
      <c r="H496" s="313">
        <v>1972</v>
      </c>
      <c r="J496" s="675" t="s">
        <v>123</v>
      </c>
      <c r="K496" s="675" t="s">
        <v>436</v>
      </c>
      <c r="L496" s="314">
        <v>3.7701940541057302</v>
      </c>
      <c r="M496" s="314">
        <v>3.7701940541057302</v>
      </c>
      <c r="N496" s="314">
        <v>3.6076856897046201</v>
      </c>
      <c r="O496" s="314">
        <v>2.89838447567154</v>
      </c>
      <c r="P496" s="314">
        <v>0</v>
      </c>
    </row>
    <row r="497" spans="1:16" ht="15" customHeight="1" x14ac:dyDescent="0.35">
      <c r="A497" s="675" t="s">
        <v>123</v>
      </c>
      <c r="B497" s="675" t="s">
        <v>437</v>
      </c>
      <c r="C497" s="313">
        <v>0</v>
      </c>
      <c r="D497" s="313">
        <v>17</v>
      </c>
      <c r="E497" s="313">
        <v>221</v>
      </c>
      <c r="F497" s="313">
        <v>395</v>
      </c>
      <c r="G497" s="313">
        <v>0</v>
      </c>
      <c r="H497" s="313">
        <v>633</v>
      </c>
      <c r="J497" s="675" t="s">
        <v>123</v>
      </c>
      <c r="K497" s="675" t="s">
        <v>437</v>
      </c>
      <c r="L497" s="314">
        <v>1.2102093490106101</v>
      </c>
      <c r="M497" s="314">
        <v>1.2102093490106101</v>
      </c>
      <c r="N497" s="314">
        <v>1.17770767613039</v>
      </c>
      <c r="O497" s="314">
        <v>0.75518592868751</v>
      </c>
      <c r="P497" s="314">
        <v>0</v>
      </c>
    </row>
    <row r="498" spans="1:16" ht="15" customHeight="1" x14ac:dyDescent="0.35">
      <c r="A498" s="675" t="s">
        <v>123</v>
      </c>
      <c r="B498" s="675" t="s">
        <v>438</v>
      </c>
      <c r="C498" s="313">
        <v>119</v>
      </c>
      <c r="D498" s="313">
        <v>1888</v>
      </c>
      <c r="E498" s="313">
        <v>3012</v>
      </c>
      <c r="F498" s="313">
        <v>1604</v>
      </c>
      <c r="G498" s="313">
        <v>21</v>
      </c>
      <c r="H498" s="313">
        <v>6644</v>
      </c>
      <c r="J498" s="675" t="s">
        <v>123</v>
      </c>
      <c r="K498" s="675" t="s">
        <v>438</v>
      </c>
      <c r="L498" s="314">
        <v>12.702418506834899</v>
      </c>
      <c r="M498" s="314">
        <v>12.4749067966734</v>
      </c>
      <c r="N498" s="314">
        <v>8.8653092438581407</v>
      </c>
      <c r="O498" s="314">
        <v>3.1067775547270799</v>
      </c>
      <c r="P498" s="314" t="s">
        <v>161</v>
      </c>
    </row>
    <row r="499" spans="1:16" ht="15" customHeight="1" x14ac:dyDescent="0.35">
      <c r="A499" s="675" t="s">
        <v>123</v>
      </c>
      <c r="B499" s="675" t="s">
        <v>439</v>
      </c>
      <c r="C499" s="313">
        <v>199</v>
      </c>
      <c r="D499" s="313">
        <v>1186</v>
      </c>
      <c r="E499" s="313">
        <v>2174</v>
      </c>
      <c r="F499" s="313">
        <v>2206</v>
      </c>
      <c r="G499" s="313">
        <v>357</v>
      </c>
      <c r="H499" s="313">
        <v>6122</v>
      </c>
      <c r="J499" s="675" t="s">
        <v>123</v>
      </c>
      <c r="K499" s="675" t="s">
        <v>439</v>
      </c>
      <c r="L499" s="314">
        <v>11.704425963101</v>
      </c>
      <c r="M499" s="314">
        <v>11.323965204091399</v>
      </c>
      <c r="N499" s="314">
        <v>9.0564955549182695</v>
      </c>
      <c r="O499" s="314">
        <v>4.9001051524710801</v>
      </c>
      <c r="P499" s="314">
        <v>0.68253513048465997</v>
      </c>
    </row>
    <row r="500" spans="1:16" ht="15" customHeight="1" x14ac:dyDescent="0.35">
      <c r="A500" s="675" t="s">
        <v>123</v>
      </c>
      <c r="B500" s="675" t="s">
        <v>440</v>
      </c>
      <c r="C500" s="313" t="s">
        <v>177</v>
      </c>
      <c r="D500" s="313" t="s">
        <v>177</v>
      </c>
      <c r="E500" s="313">
        <v>32</v>
      </c>
      <c r="F500" s="313" t="s">
        <v>177</v>
      </c>
      <c r="G500" s="313" t="s">
        <v>177</v>
      </c>
      <c r="H500" s="322">
        <v>163</v>
      </c>
      <c r="J500" s="675" t="s">
        <v>123</v>
      </c>
      <c r="K500" s="675" t="s">
        <v>440</v>
      </c>
      <c r="L500" s="314" t="s">
        <v>177</v>
      </c>
      <c r="M500" s="314" t="s">
        <v>177</v>
      </c>
      <c r="N500" s="314">
        <v>0.30780996080681</v>
      </c>
      <c r="O500" s="314" t="s">
        <v>177</v>
      </c>
      <c r="P500" s="314" t="s">
        <v>177</v>
      </c>
    </row>
    <row r="501" spans="1:16" ht="15" customHeight="1" x14ac:dyDescent="0.35">
      <c r="A501" s="675" t="s">
        <v>123</v>
      </c>
      <c r="B501" s="675" t="s">
        <v>441</v>
      </c>
      <c r="C501" s="313">
        <v>0</v>
      </c>
      <c r="D501" s="313">
        <v>0</v>
      </c>
      <c r="E501" s="313">
        <v>117</v>
      </c>
      <c r="F501" s="313">
        <v>0</v>
      </c>
      <c r="G501" s="313">
        <v>0</v>
      </c>
      <c r="H501" s="313">
        <v>117</v>
      </c>
      <c r="J501" s="675" t="s">
        <v>123</v>
      </c>
      <c r="K501" s="675" t="s">
        <v>441</v>
      </c>
      <c r="L501" s="314">
        <v>0.22368798394035</v>
      </c>
      <c r="M501" s="314">
        <v>0.22368798394035</v>
      </c>
      <c r="N501" s="314">
        <v>0.22368798394035</v>
      </c>
      <c r="O501" s="314">
        <v>0</v>
      </c>
      <c r="P501" s="314">
        <v>0</v>
      </c>
    </row>
    <row r="502" spans="1:16" ht="15" customHeight="1" x14ac:dyDescent="0.35">
      <c r="A502" s="675" t="s">
        <v>123</v>
      </c>
      <c r="B502" s="675" t="s">
        <v>377</v>
      </c>
      <c r="C502" s="313">
        <v>1414</v>
      </c>
      <c r="D502" s="313">
        <v>12010</v>
      </c>
      <c r="E502" s="313">
        <v>12918</v>
      </c>
      <c r="F502" s="313">
        <v>21647</v>
      </c>
      <c r="G502" s="313">
        <v>1613</v>
      </c>
      <c r="H502" s="313">
        <v>49602</v>
      </c>
      <c r="J502" s="675" t="s">
        <v>123</v>
      </c>
      <c r="K502" s="675" t="s">
        <v>377</v>
      </c>
      <c r="L502" s="314">
        <v>94.832234012044793</v>
      </c>
      <c r="M502" s="314">
        <v>92.128859573654594</v>
      </c>
      <c r="N502" s="314">
        <v>69.167383615333193</v>
      </c>
      <c r="O502" s="314">
        <v>44.4699359525858</v>
      </c>
      <c r="P502" s="314">
        <v>3.0838351973998699</v>
      </c>
    </row>
    <row r="503" spans="1:16" ht="15" customHeight="1" x14ac:dyDescent="0.35">
      <c r="A503" s="675" t="s">
        <v>123</v>
      </c>
      <c r="B503" s="675" t="s">
        <v>442</v>
      </c>
      <c r="C503" s="313">
        <v>13</v>
      </c>
      <c r="D503" s="313">
        <v>51</v>
      </c>
      <c r="E503" s="313">
        <v>134</v>
      </c>
      <c r="F503" s="313">
        <v>376</v>
      </c>
      <c r="G503" s="313">
        <v>0</v>
      </c>
      <c r="H503" s="313">
        <v>574</v>
      </c>
      <c r="J503" s="675" t="s">
        <v>123</v>
      </c>
      <c r="K503" s="675" t="s">
        <v>442</v>
      </c>
      <c r="L503" s="314">
        <v>1.0974094254851401</v>
      </c>
      <c r="M503" s="314">
        <v>1.0725552050473199</v>
      </c>
      <c r="N503" s="314">
        <v>0.97505018640664998</v>
      </c>
      <c r="O503" s="314">
        <v>0.71886052958608004</v>
      </c>
      <c r="P503" s="314">
        <v>0</v>
      </c>
    </row>
    <row r="504" spans="1:16" ht="15" customHeight="1" x14ac:dyDescent="0.35">
      <c r="A504" s="675" t="s">
        <v>123</v>
      </c>
      <c r="B504" s="675" t="s">
        <v>443</v>
      </c>
      <c r="C504" s="313">
        <v>26</v>
      </c>
      <c r="D504" s="313">
        <v>207</v>
      </c>
      <c r="E504" s="313">
        <v>376</v>
      </c>
      <c r="F504" s="313">
        <v>254</v>
      </c>
      <c r="G504" s="313">
        <v>0</v>
      </c>
      <c r="H504" s="313">
        <v>863</v>
      </c>
      <c r="J504" s="675" t="s">
        <v>123</v>
      </c>
      <c r="K504" s="675" t="s">
        <v>443</v>
      </c>
      <c r="L504" s="314">
        <v>1.64993786444891</v>
      </c>
      <c r="M504" s="314">
        <v>1.6002294235732699</v>
      </c>
      <c r="N504" s="314">
        <v>1.20447375967881</v>
      </c>
      <c r="O504" s="314">
        <v>0.48561323009273</v>
      </c>
      <c r="P504" s="314">
        <v>0</v>
      </c>
    </row>
    <row r="505" spans="1:16" ht="15" customHeight="1" x14ac:dyDescent="0.35">
      <c r="A505" s="675" t="s">
        <v>123</v>
      </c>
      <c r="B505" s="675" t="s">
        <v>444</v>
      </c>
      <c r="C505" s="313">
        <v>146</v>
      </c>
      <c r="D505" s="313">
        <v>1286</v>
      </c>
      <c r="E505" s="313">
        <v>1094</v>
      </c>
      <c r="F505" s="313">
        <v>932</v>
      </c>
      <c r="G505" s="313">
        <v>18</v>
      </c>
      <c r="H505" s="313">
        <v>3476</v>
      </c>
      <c r="J505" s="675" t="s">
        <v>123</v>
      </c>
      <c r="K505" s="675" t="s">
        <v>444</v>
      </c>
      <c r="L505" s="314">
        <v>6.6456361724500503</v>
      </c>
      <c r="M505" s="314">
        <v>6.3665041583022699</v>
      </c>
      <c r="N505" s="314">
        <v>3.9078481980690198</v>
      </c>
      <c r="O505" s="314">
        <v>1.81626995507122</v>
      </c>
      <c r="P505" s="314" t="s">
        <v>161</v>
      </c>
    </row>
    <row r="506" spans="1:16" ht="15" customHeight="1" x14ac:dyDescent="0.35">
      <c r="A506" s="675" t="s">
        <v>123</v>
      </c>
      <c r="B506" s="675" t="s">
        <v>445</v>
      </c>
      <c r="C506" s="313">
        <v>449</v>
      </c>
      <c r="D506" s="313">
        <v>5434</v>
      </c>
      <c r="E506" s="313">
        <v>5824</v>
      </c>
      <c r="F506" s="313">
        <v>2917</v>
      </c>
      <c r="G506" s="313">
        <v>449</v>
      </c>
      <c r="H506" s="313">
        <v>15073</v>
      </c>
      <c r="J506" s="675" t="s">
        <v>123</v>
      </c>
      <c r="K506" s="675" t="s">
        <v>445</v>
      </c>
      <c r="L506" s="314">
        <v>28.817512666093101</v>
      </c>
      <c r="M506" s="314">
        <v>27.9590861294331</v>
      </c>
      <c r="N506" s="314">
        <v>17.5700219864258</v>
      </c>
      <c r="O506" s="314">
        <v>6.4353312302839099</v>
      </c>
      <c r="P506" s="314">
        <v>0.85842653665998003</v>
      </c>
    </row>
    <row r="507" spans="1:16" ht="15" customHeight="1" x14ac:dyDescent="0.35">
      <c r="A507" s="675" t="s">
        <v>123</v>
      </c>
      <c r="B507" s="675" t="s">
        <v>446</v>
      </c>
      <c r="C507" s="313">
        <v>12</v>
      </c>
      <c r="D507" s="313">
        <v>64</v>
      </c>
      <c r="E507" s="313">
        <v>70</v>
      </c>
      <c r="F507" s="313">
        <v>62</v>
      </c>
      <c r="G507" s="313">
        <v>18</v>
      </c>
      <c r="H507" s="313">
        <v>226</v>
      </c>
      <c r="J507" s="675" t="s">
        <v>123</v>
      </c>
      <c r="K507" s="675" t="s">
        <v>446</v>
      </c>
      <c r="L507" s="314">
        <v>0.43208106299589</v>
      </c>
      <c r="M507" s="314">
        <v>0.40913870566867</v>
      </c>
      <c r="N507" s="314">
        <v>0.28677946659018999</v>
      </c>
      <c r="O507" s="314">
        <v>0.15294904884810001</v>
      </c>
      <c r="P507" s="314" t="s">
        <v>161</v>
      </c>
    </row>
    <row r="508" spans="1:16" ht="15" customHeight="1" x14ac:dyDescent="0.35">
      <c r="A508" s="675" t="s">
        <v>123</v>
      </c>
      <c r="B508" s="675" t="s">
        <v>447</v>
      </c>
      <c r="C508" s="313" t="s">
        <v>177</v>
      </c>
      <c r="D508" s="313" t="s">
        <v>177</v>
      </c>
      <c r="E508" s="313">
        <v>71</v>
      </c>
      <c r="F508" s="313">
        <v>69</v>
      </c>
      <c r="G508" s="313">
        <v>26</v>
      </c>
      <c r="H508" s="313">
        <v>188</v>
      </c>
      <c r="J508" s="675" t="s">
        <v>123</v>
      </c>
      <c r="K508" s="675" t="s">
        <v>447</v>
      </c>
      <c r="L508" s="314" t="s">
        <v>177</v>
      </c>
      <c r="M508" s="314" t="s">
        <v>177</v>
      </c>
      <c r="N508" s="314">
        <v>0.31736927635980999</v>
      </c>
      <c r="O508" s="314">
        <v>0.18162699550712</v>
      </c>
      <c r="P508" s="314" t="s">
        <v>161</v>
      </c>
    </row>
    <row r="509" spans="1:16" ht="15" customHeight="1" x14ac:dyDescent="0.35">
      <c r="A509" s="675" t="s">
        <v>123</v>
      </c>
      <c r="B509" s="675" t="s">
        <v>448</v>
      </c>
      <c r="C509" s="313">
        <v>541</v>
      </c>
      <c r="D509" s="313">
        <v>4653</v>
      </c>
      <c r="E509" s="313">
        <v>4488</v>
      </c>
      <c r="F509" s="313">
        <v>4611</v>
      </c>
      <c r="G509" s="313">
        <v>644</v>
      </c>
      <c r="H509" s="313">
        <v>14937</v>
      </c>
      <c r="J509" s="675" t="s">
        <v>123</v>
      </c>
      <c r="K509" s="675" t="s">
        <v>448</v>
      </c>
      <c r="L509" s="314">
        <v>28.5574992830513</v>
      </c>
      <c r="M509" s="314">
        <v>27.523181340215999</v>
      </c>
      <c r="N509" s="314">
        <v>18.627282286588301</v>
      </c>
      <c r="O509" s="314">
        <v>10.0468406462097</v>
      </c>
      <c r="P509" s="314">
        <v>1.23123984322723</v>
      </c>
    </row>
    <row r="510" spans="1:16" ht="15" customHeight="1" x14ac:dyDescent="0.35">
      <c r="A510" s="675" t="s">
        <v>123</v>
      </c>
      <c r="B510" s="675" t="s">
        <v>449</v>
      </c>
      <c r="C510" s="313">
        <v>59</v>
      </c>
      <c r="D510" s="313">
        <v>930</v>
      </c>
      <c r="E510" s="313">
        <v>1226</v>
      </c>
      <c r="F510" s="313">
        <v>678</v>
      </c>
      <c r="G510" s="313">
        <v>88</v>
      </c>
      <c r="H510" s="313">
        <v>2981</v>
      </c>
      <c r="J510" s="675" t="s">
        <v>123</v>
      </c>
      <c r="K510" s="675" t="s">
        <v>449</v>
      </c>
      <c r="L510" s="314">
        <v>5.6992639327024204</v>
      </c>
      <c r="M510" s="314">
        <v>5.5864640091769404</v>
      </c>
      <c r="N510" s="314">
        <v>3.8084313163177499</v>
      </c>
      <c r="O510" s="314">
        <v>1.4644871427205799</v>
      </c>
      <c r="P510" s="314">
        <v>0.16824395373291001</v>
      </c>
    </row>
    <row r="511" spans="1:16" ht="15" customHeight="1" x14ac:dyDescent="0.35">
      <c r="A511" s="675" t="s">
        <v>123</v>
      </c>
      <c r="B511" s="675" t="s">
        <v>450</v>
      </c>
      <c r="C511" s="313" t="s">
        <v>177</v>
      </c>
      <c r="D511" s="313" t="s">
        <v>177</v>
      </c>
      <c r="E511" s="313">
        <v>3055</v>
      </c>
      <c r="F511" s="313">
        <v>3003</v>
      </c>
      <c r="G511" s="313">
        <v>431</v>
      </c>
      <c r="H511" s="313">
        <v>8152</v>
      </c>
      <c r="J511" s="675" t="s">
        <v>123</v>
      </c>
      <c r="K511" s="675" t="s">
        <v>450</v>
      </c>
      <c r="L511" s="314" t="s">
        <v>177</v>
      </c>
      <c r="M511" s="314" t="s">
        <v>177</v>
      </c>
      <c r="N511" s="314">
        <v>12.406079724691701</v>
      </c>
      <c r="O511" s="314">
        <v>6.5653379218048</v>
      </c>
      <c r="P511" s="314">
        <v>0.82401300066914995</v>
      </c>
    </row>
    <row r="512" spans="1:16" ht="15" customHeight="1" x14ac:dyDescent="0.35">
      <c r="A512" s="675" t="s">
        <v>123</v>
      </c>
      <c r="B512" s="675" t="s">
        <v>451</v>
      </c>
      <c r="C512" s="313">
        <v>0</v>
      </c>
      <c r="D512" s="313">
        <v>437</v>
      </c>
      <c r="E512" s="313">
        <v>246</v>
      </c>
      <c r="F512" s="313">
        <v>0</v>
      </c>
      <c r="G512" s="313">
        <v>0</v>
      </c>
      <c r="H512" s="313">
        <v>683</v>
      </c>
      <c r="J512" s="675" t="s">
        <v>123</v>
      </c>
      <c r="K512" s="675" t="s">
        <v>451</v>
      </c>
      <c r="L512" s="314">
        <v>1.30580250454068</v>
      </c>
      <c r="M512" s="314">
        <v>1.30580250454068</v>
      </c>
      <c r="N512" s="314">
        <v>0.47031832520792</v>
      </c>
      <c r="O512" s="314">
        <v>0</v>
      </c>
      <c r="P512" s="314">
        <v>0</v>
      </c>
    </row>
    <row r="513" spans="1:16" ht="15" customHeight="1" x14ac:dyDescent="0.35">
      <c r="A513" s="675" t="s">
        <v>123</v>
      </c>
      <c r="B513" s="675" t="s">
        <v>452</v>
      </c>
      <c r="C513" s="313">
        <v>593</v>
      </c>
      <c r="D513" s="313">
        <v>6461</v>
      </c>
      <c r="E513" s="313">
        <v>5235</v>
      </c>
      <c r="F513" s="313">
        <v>7677</v>
      </c>
      <c r="G513" s="313">
        <v>1081</v>
      </c>
      <c r="H513" s="313">
        <v>21047</v>
      </c>
      <c r="J513" s="675" t="s">
        <v>123</v>
      </c>
      <c r="K513" s="675" t="s">
        <v>452</v>
      </c>
      <c r="L513" s="314">
        <v>40.238982888825198</v>
      </c>
      <c r="M513" s="314">
        <v>39.105248064238602</v>
      </c>
      <c r="N513" s="314">
        <v>26.752700506643698</v>
      </c>
      <c r="O513" s="314">
        <v>16.744097122646</v>
      </c>
      <c r="P513" s="314">
        <v>2.0667240225599901</v>
      </c>
    </row>
    <row r="514" spans="1:16" ht="15" customHeight="1" x14ac:dyDescent="0.35">
      <c r="A514" s="675" t="s">
        <v>123</v>
      </c>
      <c r="B514" s="675" t="s">
        <v>478</v>
      </c>
      <c r="C514" s="313">
        <v>13</v>
      </c>
      <c r="D514" s="313">
        <v>73</v>
      </c>
      <c r="E514" s="313">
        <v>96</v>
      </c>
      <c r="F514" s="313">
        <v>5</v>
      </c>
      <c r="G514" s="313">
        <v>0</v>
      </c>
      <c r="H514" s="313">
        <v>187</v>
      </c>
      <c r="J514" s="675" t="s">
        <v>123</v>
      </c>
      <c r="K514" s="675" t="s">
        <v>478</v>
      </c>
      <c r="L514" s="314">
        <v>0.35751840168243998</v>
      </c>
      <c r="M514" s="314">
        <v>0.33266418124461999</v>
      </c>
      <c r="N514" s="314">
        <v>0.19309817417073</v>
      </c>
      <c r="O514" s="314" t="s">
        <v>161</v>
      </c>
      <c r="P514" s="314">
        <v>0</v>
      </c>
    </row>
    <row r="515" spans="1:16" ht="15" customHeight="1" x14ac:dyDescent="0.35">
      <c r="A515" s="675" t="s">
        <v>123</v>
      </c>
      <c r="B515" s="675" t="s">
        <v>453</v>
      </c>
      <c r="C515" s="313">
        <v>348</v>
      </c>
      <c r="D515" s="313">
        <v>3485</v>
      </c>
      <c r="E515" s="313">
        <v>6283</v>
      </c>
      <c r="F515" s="313">
        <v>5</v>
      </c>
      <c r="G515" s="313">
        <v>0</v>
      </c>
      <c r="H515" s="313">
        <v>10121</v>
      </c>
      <c r="J515" s="675" t="s">
        <v>123</v>
      </c>
      <c r="K515" s="675" t="s">
        <v>453</v>
      </c>
      <c r="L515" s="314">
        <v>19.349966542395599</v>
      </c>
      <c r="M515" s="314">
        <v>18.684638179906301</v>
      </c>
      <c r="N515" s="314">
        <v>12.0217952394609</v>
      </c>
      <c r="O515" s="314" t="s">
        <v>161</v>
      </c>
      <c r="P515" s="314">
        <v>0</v>
      </c>
    </row>
    <row r="516" spans="1:16" ht="15" customHeight="1" x14ac:dyDescent="0.35">
      <c r="A516" s="675" t="s">
        <v>123</v>
      </c>
      <c r="B516" s="675" t="s">
        <v>454</v>
      </c>
      <c r="C516" s="313">
        <v>0</v>
      </c>
      <c r="D516" s="313">
        <v>0</v>
      </c>
      <c r="E516" s="313">
        <v>409</v>
      </c>
      <c r="F516" s="313">
        <v>2821</v>
      </c>
      <c r="G516" s="313">
        <v>0</v>
      </c>
      <c r="H516" s="313">
        <v>3230</v>
      </c>
      <c r="J516" s="675" t="s">
        <v>123</v>
      </c>
      <c r="K516" s="675" t="s">
        <v>454</v>
      </c>
      <c r="L516" s="314">
        <v>6.1753178472421402</v>
      </c>
      <c r="M516" s="314">
        <v>6.1753178472421402</v>
      </c>
      <c r="N516" s="314">
        <v>6.1753178472421402</v>
      </c>
      <c r="O516" s="314">
        <v>5.3933658350062101</v>
      </c>
      <c r="P516" s="314">
        <v>0</v>
      </c>
    </row>
    <row r="517" spans="1:16" ht="15" customHeight="1" x14ac:dyDescent="0.35">
      <c r="A517" s="675" t="s">
        <v>123</v>
      </c>
      <c r="B517" s="675" t="s">
        <v>455</v>
      </c>
      <c r="C517" s="313">
        <v>21</v>
      </c>
      <c r="D517" s="313">
        <v>105</v>
      </c>
      <c r="E517" s="313">
        <v>149</v>
      </c>
      <c r="F517" s="313">
        <v>152</v>
      </c>
      <c r="G517" s="313">
        <v>7</v>
      </c>
      <c r="H517" s="313">
        <v>434</v>
      </c>
      <c r="J517" s="675" t="s">
        <v>123</v>
      </c>
      <c r="K517" s="675" t="s">
        <v>455</v>
      </c>
      <c r="L517" s="314">
        <v>0.82974859000096002</v>
      </c>
      <c r="M517" s="314">
        <v>0.78959946467832998</v>
      </c>
      <c r="N517" s="314">
        <v>0.58885383806518998</v>
      </c>
      <c r="O517" s="314">
        <v>0.30398623458559998</v>
      </c>
      <c r="P517" s="314" t="s">
        <v>161</v>
      </c>
    </row>
    <row r="518" spans="1:16" ht="15" customHeight="1" x14ac:dyDescent="0.35">
      <c r="A518" s="675" t="s">
        <v>123</v>
      </c>
      <c r="B518" s="675" t="s">
        <v>456</v>
      </c>
      <c r="C518" s="313">
        <v>5065</v>
      </c>
      <c r="D518" s="313">
        <v>19497</v>
      </c>
      <c r="E518" s="313">
        <v>12151</v>
      </c>
      <c r="F518" s="313">
        <v>9795</v>
      </c>
      <c r="G518" s="313">
        <v>2051</v>
      </c>
      <c r="H518" s="313">
        <v>48559</v>
      </c>
      <c r="J518" s="675" t="s">
        <v>123</v>
      </c>
      <c r="K518" s="675" t="s">
        <v>456</v>
      </c>
      <c r="L518" s="314">
        <v>92.838160787687599</v>
      </c>
      <c r="M518" s="314">
        <v>83.154574132492101</v>
      </c>
      <c r="N518" s="314">
        <v>45.878979065098903</v>
      </c>
      <c r="O518" s="314">
        <v>22.647930408182798</v>
      </c>
      <c r="P518" s="314">
        <v>3.9212312398432299</v>
      </c>
    </row>
    <row r="519" spans="1:16" ht="15" customHeight="1" x14ac:dyDescent="0.35">
      <c r="A519" s="675" t="s">
        <v>123</v>
      </c>
      <c r="B519" s="675" t="s">
        <v>457</v>
      </c>
      <c r="C519" s="313">
        <v>113</v>
      </c>
      <c r="D519" s="313">
        <v>983</v>
      </c>
      <c r="E519" s="313">
        <v>476</v>
      </c>
      <c r="F519" s="313">
        <v>691</v>
      </c>
      <c r="G519" s="313">
        <v>0</v>
      </c>
      <c r="H519" s="313">
        <v>2263</v>
      </c>
      <c r="J519" s="675" t="s">
        <v>123</v>
      </c>
      <c r="K519" s="675" t="s">
        <v>457</v>
      </c>
      <c r="L519" s="314">
        <v>4.3265462192906998</v>
      </c>
      <c r="M519" s="314">
        <v>4.1105056877927604</v>
      </c>
      <c r="N519" s="314">
        <v>2.2311442500716998</v>
      </c>
      <c r="O519" s="314">
        <v>1.3210974094254899</v>
      </c>
      <c r="P519" s="314">
        <v>0</v>
      </c>
    </row>
    <row r="520" spans="1:16" ht="15" customHeight="1" x14ac:dyDescent="0.35">
      <c r="A520" s="675" t="s">
        <v>123</v>
      </c>
      <c r="B520" s="675" t="s">
        <v>458</v>
      </c>
      <c r="C520" s="313">
        <v>517</v>
      </c>
      <c r="D520" s="313">
        <v>4627</v>
      </c>
      <c r="E520" s="313">
        <v>4483</v>
      </c>
      <c r="F520" s="313">
        <v>5978</v>
      </c>
      <c r="G520" s="313">
        <v>555</v>
      </c>
      <c r="H520" s="313">
        <v>16160</v>
      </c>
      <c r="J520" s="675" t="s">
        <v>123</v>
      </c>
      <c r="K520" s="675" t="s">
        <v>458</v>
      </c>
      <c r="L520" s="314">
        <v>30.895707867316698</v>
      </c>
      <c r="M520" s="314">
        <v>29.9072746391358</v>
      </c>
      <c r="N520" s="314">
        <v>21.0610840263837</v>
      </c>
      <c r="O520" s="314">
        <v>12.490201701558201</v>
      </c>
      <c r="P520" s="314">
        <v>1.06108402638371</v>
      </c>
    </row>
    <row r="521" spans="1:16" ht="15" customHeight="1" x14ac:dyDescent="0.35">
      <c r="A521" s="675" t="s">
        <v>123</v>
      </c>
      <c r="B521" s="675" t="s">
        <v>459</v>
      </c>
      <c r="C521" s="313">
        <v>282</v>
      </c>
      <c r="D521" s="313">
        <v>1585</v>
      </c>
      <c r="E521" s="313">
        <v>3538</v>
      </c>
      <c r="F521" s="313">
        <v>3453</v>
      </c>
      <c r="G521" s="313">
        <v>1441</v>
      </c>
      <c r="H521" s="313">
        <v>10299</v>
      </c>
      <c r="J521" s="675" t="s">
        <v>123</v>
      </c>
      <c r="K521" s="675" t="s">
        <v>459</v>
      </c>
      <c r="L521" s="314">
        <v>19.6902781760826</v>
      </c>
      <c r="M521" s="314">
        <v>19.151132778893</v>
      </c>
      <c r="N521" s="314">
        <v>16.120829748590001</v>
      </c>
      <c r="O521" s="314">
        <v>9.3566580632826692</v>
      </c>
      <c r="P521" s="314">
        <v>2.75499474237645</v>
      </c>
    </row>
    <row r="522" spans="1:16" ht="15" customHeight="1" x14ac:dyDescent="0.35">
      <c r="A522" s="675" t="s">
        <v>123</v>
      </c>
      <c r="B522" s="675" t="s">
        <v>460</v>
      </c>
      <c r="C522" s="313">
        <v>233</v>
      </c>
      <c r="D522" s="313">
        <v>728</v>
      </c>
      <c r="E522" s="313">
        <v>295</v>
      </c>
      <c r="F522" s="313">
        <v>144</v>
      </c>
      <c r="G522" s="313">
        <v>0</v>
      </c>
      <c r="H522" s="313">
        <v>1400</v>
      </c>
      <c r="J522" s="675" t="s">
        <v>123</v>
      </c>
      <c r="K522" s="675" t="s">
        <v>460</v>
      </c>
      <c r="L522" s="314">
        <v>2.67660835484179</v>
      </c>
      <c r="M522" s="314">
        <v>2.2311442500716998</v>
      </c>
      <c r="N522" s="314">
        <v>0.83930790555395995</v>
      </c>
      <c r="O522" s="314">
        <v>0.27530828792658002</v>
      </c>
      <c r="P522" s="314">
        <v>0</v>
      </c>
    </row>
    <row r="523" spans="1:16" ht="15" customHeight="1" x14ac:dyDescent="0.35">
      <c r="A523" s="675" t="s">
        <v>123</v>
      </c>
      <c r="B523" s="675" t="s">
        <v>461</v>
      </c>
      <c r="C523" s="313">
        <v>6</v>
      </c>
      <c r="D523" s="313">
        <v>22</v>
      </c>
      <c r="E523" s="313">
        <v>12</v>
      </c>
      <c r="F523" s="313">
        <v>85</v>
      </c>
      <c r="G523" s="313">
        <v>0</v>
      </c>
      <c r="H523" s="313">
        <v>125</v>
      </c>
      <c r="J523" s="675" t="s">
        <v>123</v>
      </c>
      <c r="K523" s="675" t="s">
        <v>461</v>
      </c>
      <c r="L523" s="314">
        <v>0.23898288882516</v>
      </c>
      <c r="M523" s="314">
        <v>0.22751171016155</v>
      </c>
      <c r="N523" s="314">
        <v>0.18545072172832</v>
      </c>
      <c r="O523" s="314">
        <v>0.16250836440110999</v>
      </c>
      <c r="P523" s="314">
        <v>0</v>
      </c>
    </row>
    <row r="524" spans="1:16" ht="15" customHeight="1" x14ac:dyDescent="0.35">
      <c r="A524" s="675" t="s">
        <v>123</v>
      </c>
      <c r="B524" s="675" t="s">
        <v>462</v>
      </c>
      <c r="C524" s="313">
        <v>6</v>
      </c>
      <c r="D524" s="313">
        <v>27</v>
      </c>
      <c r="E524" s="313">
        <v>147</v>
      </c>
      <c r="F524" s="313">
        <v>64</v>
      </c>
      <c r="G524" s="313">
        <v>0</v>
      </c>
      <c r="H524" s="313">
        <v>244</v>
      </c>
      <c r="J524" s="675" t="s">
        <v>123</v>
      </c>
      <c r="K524" s="675" t="s">
        <v>462</v>
      </c>
      <c r="L524" s="314">
        <v>0.46649459898670997</v>
      </c>
      <c r="M524" s="314">
        <v>0.4550234203231</v>
      </c>
      <c r="N524" s="314">
        <v>0.40340311633686998</v>
      </c>
      <c r="O524" s="314">
        <v>0.12235923907847999</v>
      </c>
      <c r="P524" s="314">
        <v>0</v>
      </c>
    </row>
    <row r="525" spans="1:16" ht="15" customHeight="1" x14ac:dyDescent="0.35">
      <c r="A525" s="675" t="s">
        <v>123</v>
      </c>
      <c r="B525" s="675" t="s">
        <v>476</v>
      </c>
      <c r="C525" s="313">
        <v>54</v>
      </c>
      <c r="D525" s="313">
        <v>253</v>
      </c>
      <c r="E525" s="313">
        <v>222</v>
      </c>
      <c r="F525" s="313">
        <v>558</v>
      </c>
      <c r="G525" s="313">
        <v>0</v>
      </c>
      <c r="H525" s="313">
        <v>1087</v>
      </c>
      <c r="J525" s="675" t="s">
        <v>123</v>
      </c>
      <c r="K525" s="675" t="s">
        <v>476</v>
      </c>
      <c r="L525" s="314">
        <v>2.0781952012235898</v>
      </c>
      <c r="M525" s="314">
        <v>1.9749545932511201</v>
      </c>
      <c r="N525" s="314">
        <v>1.4912532262689999</v>
      </c>
      <c r="O525" s="314">
        <v>1.0668196157155201</v>
      </c>
      <c r="P525" s="314">
        <v>0</v>
      </c>
    </row>
    <row r="526" spans="1:16" ht="15" customHeight="1" x14ac:dyDescent="0.35">
      <c r="A526" s="675" t="s">
        <v>123</v>
      </c>
      <c r="B526" s="675" t="s">
        <v>463</v>
      </c>
      <c r="C526" s="313">
        <v>0</v>
      </c>
      <c r="D526" s="313">
        <v>25</v>
      </c>
      <c r="E526" s="313">
        <v>162</v>
      </c>
      <c r="F526" s="313">
        <v>567</v>
      </c>
      <c r="G526" s="313">
        <v>0</v>
      </c>
      <c r="H526" s="313">
        <v>754</v>
      </c>
      <c r="J526" s="675" t="s">
        <v>123</v>
      </c>
      <c r="K526" s="675" t="s">
        <v>463</v>
      </c>
      <c r="L526" s="314">
        <v>1.4415447853933701</v>
      </c>
      <c r="M526" s="314">
        <v>1.4415447853933701</v>
      </c>
      <c r="N526" s="314">
        <v>1.3937482076283301</v>
      </c>
      <c r="O526" s="314">
        <v>1.0840263837109301</v>
      </c>
      <c r="P526" s="314">
        <v>0</v>
      </c>
    </row>
    <row r="527" spans="1:16" ht="15" customHeight="1" x14ac:dyDescent="0.35">
      <c r="A527" s="675" t="s">
        <v>123</v>
      </c>
      <c r="B527" s="675" t="s">
        <v>464</v>
      </c>
      <c r="C527" s="313">
        <v>325</v>
      </c>
      <c r="D527" s="313">
        <v>4088</v>
      </c>
      <c r="E527" s="313">
        <v>7023</v>
      </c>
      <c r="F527" s="313">
        <v>7713</v>
      </c>
      <c r="G527" s="313">
        <v>142</v>
      </c>
      <c r="H527" s="313">
        <v>19291</v>
      </c>
      <c r="J527" s="675" t="s">
        <v>123</v>
      </c>
      <c r="K527" s="675" t="s">
        <v>464</v>
      </c>
      <c r="L527" s="314">
        <v>36.881751266609299</v>
      </c>
      <c r="M527" s="314">
        <v>36.2603957556639</v>
      </c>
      <c r="N527" s="314">
        <v>28.444699359525899</v>
      </c>
      <c r="O527" s="314">
        <v>15.0176847337731</v>
      </c>
      <c r="P527" s="314">
        <v>0.27148456170537999</v>
      </c>
    </row>
    <row r="528" spans="1:16" ht="15" customHeight="1" x14ac:dyDescent="0.35">
      <c r="A528" s="675" t="s">
        <v>123</v>
      </c>
      <c r="B528" s="675" t="s">
        <v>465</v>
      </c>
      <c r="C528" s="313">
        <v>344</v>
      </c>
      <c r="D528" s="313">
        <v>5688</v>
      </c>
      <c r="E528" s="313">
        <v>4496</v>
      </c>
      <c r="F528" s="313">
        <v>4459</v>
      </c>
      <c r="G528" s="313">
        <v>1278</v>
      </c>
      <c r="H528" s="313">
        <v>16265</v>
      </c>
      <c r="J528" s="675" t="s">
        <v>123</v>
      </c>
      <c r="K528" s="675" t="s">
        <v>465</v>
      </c>
      <c r="L528" s="314">
        <v>31.096453493929801</v>
      </c>
      <c r="M528" s="314">
        <v>30.438772583883001</v>
      </c>
      <c r="N528" s="314">
        <v>19.564095210782899</v>
      </c>
      <c r="O528" s="314">
        <v>10.968358665519601</v>
      </c>
      <c r="P528" s="314">
        <v>2.4433610553484399</v>
      </c>
    </row>
    <row r="529" spans="1:16" ht="15" customHeight="1" x14ac:dyDescent="0.35">
      <c r="A529" s="675" t="s">
        <v>123</v>
      </c>
      <c r="B529" s="675" t="s">
        <v>466</v>
      </c>
      <c r="C529" s="313">
        <v>209</v>
      </c>
      <c r="D529" s="313">
        <v>1489</v>
      </c>
      <c r="E529" s="313">
        <v>4513</v>
      </c>
      <c r="F529" s="313">
        <v>0</v>
      </c>
      <c r="G529" s="313">
        <v>0</v>
      </c>
      <c r="H529" s="313">
        <v>6211</v>
      </c>
      <c r="J529" s="675" t="s">
        <v>123</v>
      </c>
      <c r="K529" s="675" t="s">
        <v>466</v>
      </c>
      <c r="L529" s="314">
        <v>11.874581779944601</v>
      </c>
      <c r="M529" s="314">
        <v>11.4750023898289</v>
      </c>
      <c r="N529" s="314">
        <v>8.6282382181435793</v>
      </c>
      <c r="O529" s="314">
        <v>0</v>
      </c>
      <c r="P529" s="314">
        <v>0</v>
      </c>
    </row>
    <row r="530" spans="1:16" ht="15" customHeight="1" x14ac:dyDescent="0.35">
      <c r="A530" s="675" t="s">
        <v>123</v>
      </c>
      <c r="B530" s="675" t="s">
        <v>467</v>
      </c>
      <c r="C530" s="313">
        <v>0</v>
      </c>
      <c r="D530" s="313">
        <v>102</v>
      </c>
      <c r="E530" s="313">
        <v>94</v>
      </c>
      <c r="F530" s="313">
        <v>0</v>
      </c>
      <c r="G530" s="313">
        <v>0</v>
      </c>
      <c r="H530" s="313">
        <v>196</v>
      </c>
      <c r="J530" s="675" t="s">
        <v>123</v>
      </c>
      <c r="K530" s="675" t="s">
        <v>467</v>
      </c>
      <c r="L530" s="314">
        <v>0.37472516967785002</v>
      </c>
      <c r="M530" s="314">
        <v>0.37472516967785002</v>
      </c>
      <c r="N530" s="314">
        <v>0.17971513239652001</v>
      </c>
      <c r="O530" s="314">
        <v>0</v>
      </c>
      <c r="P530" s="314">
        <v>0</v>
      </c>
    </row>
    <row r="531" spans="1:16" ht="15" customHeight="1" x14ac:dyDescent="0.35">
      <c r="A531" s="675" t="s">
        <v>123</v>
      </c>
      <c r="B531" s="675" t="s">
        <v>479</v>
      </c>
      <c r="C531" s="313">
        <v>7</v>
      </c>
      <c r="D531" s="313">
        <v>86</v>
      </c>
      <c r="E531" s="313">
        <v>230</v>
      </c>
      <c r="F531" s="313" t="s">
        <v>177</v>
      </c>
      <c r="G531" s="313" t="s">
        <v>177</v>
      </c>
      <c r="H531" s="313">
        <v>456</v>
      </c>
      <c r="J531" s="675" t="s">
        <v>123</v>
      </c>
      <c r="K531" s="675" t="s">
        <v>479</v>
      </c>
      <c r="L531" s="314">
        <v>0.87180957843418005</v>
      </c>
      <c r="M531" s="314">
        <v>0.85842653665998003</v>
      </c>
      <c r="N531" s="314">
        <v>0.69400630914827</v>
      </c>
      <c r="O531" s="314" t="s">
        <v>177</v>
      </c>
      <c r="P531" s="314" t="s">
        <v>177</v>
      </c>
    </row>
    <row r="532" spans="1:16" ht="15" customHeight="1" x14ac:dyDescent="0.35">
      <c r="A532" s="675" t="s">
        <v>123</v>
      </c>
      <c r="B532" s="675" t="s">
        <v>468</v>
      </c>
      <c r="C532" s="313" t="s">
        <v>177</v>
      </c>
      <c r="D532" s="313" t="s">
        <v>177</v>
      </c>
      <c r="E532" s="313">
        <v>380</v>
      </c>
      <c r="F532" s="313">
        <v>1593</v>
      </c>
      <c r="G532" s="313">
        <v>0</v>
      </c>
      <c r="H532" s="313">
        <v>2013</v>
      </c>
      <c r="J532" s="675" t="s">
        <v>123</v>
      </c>
      <c r="K532" s="675" t="s">
        <v>468</v>
      </c>
      <c r="L532" s="314" t="s">
        <v>177</v>
      </c>
      <c r="M532" s="314" t="s">
        <v>177</v>
      </c>
      <c r="N532" s="314">
        <v>3.7721059172163298</v>
      </c>
      <c r="O532" s="314">
        <v>3.0455979351878399</v>
      </c>
      <c r="P532" s="314">
        <v>0</v>
      </c>
    </row>
    <row r="533" spans="1:16" ht="15" customHeight="1" x14ac:dyDescent="0.35">
      <c r="A533" s="675" t="s">
        <v>123</v>
      </c>
      <c r="B533" s="675" t="s">
        <v>469</v>
      </c>
      <c r="C533" s="313">
        <v>268</v>
      </c>
      <c r="D533" s="313">
        <v>1624</v>
      </c>
      <c r="E533" s="313">
        <v>1144</v>
      </c>
      <c r="F533" s="313">
        <v>2691</v>
      </c>
      <c r="G533" s="313">
        <v>107</v>
      </c>
      <c r="H533" s="313">
        <v>5834</v>
      </c>
      <c r="J533" s="675" t="s">
        <v>123</v>
      </c>
      <c r="K533" s="675" t="s">
        <v>469</v>
      </c>
      <c r="L533" s="314">
        <v>11.1538093872479</v>
      </c>
      <c r="M533" s="314">
        <v>10.641430073606699</v>
      </c>
      <c r="N533" s="314">
        <v>7.5365643819902504</v>
      </c>
      <c r="O533" s="314">
        <v>5.3493929834623799</v>
      </c>
      <c r="P533" s="314">
        <v>0.20456935283434</v>
      </c>
    </row>
    <row r="534" spans="1:16" ht="15" customHeight="1" x14ac:dyDescent="0.35">
      <c r="A534" s="675" t="s">
        <v>123</v>
      </c>
      <c r="B534" s="675" t="s">
        <v>471</v>
      </c>
      <c r="C534" s="313">
        <v>0</v>
      </c>
      <c r="D534" s="313">
        <v>225</v>
      </c>
      <c r="E534" s="313">
        <v>0</v>
      </c>
      <c r="F534" s="313">
        <v>0</v>
      </c>
      <c r="G534" s="313">
        <v>0</v>
      </c>
      <c r="H534" s="313">
        <v>225</v>
      </c>
      <c r="J534" s="675" t="s">
        <v>123</v>
      </c>
      <c r="K534" s="675" t="s">
        <v>471</v>
      </c>
      <c r="L534" s="314">
        <v>0.43016919988529001</v>
      </c>
      <c r="M534" s="314">
        <v>0.43016919988529001</v>
      </c>
      <c r="N534" s="314">
        <v>0</v>
      </c>
      <c r="O534" s="314">
        <v>0</v>
      </c>
      <c r="P534" s="314">
        <v>0</v>
      </c>
    </row>
    <row r="535" spans="1:16" ht="15" customHeight="1" x14ac:dyDescent="0.35">
      <c r="A535" s="675" t="s">
        <v>123</v>
      </c>
      <c r="B535" s="675" t="s">
        <v>472</v>
      </c>
      <c r="C535" s="313">
        <v>200</v>
      </c>
      <c r="D535" s="313">
        <v>196</v>
      </c>
      <c r="E535" s="313">
        <v>121</v>
      </c>
      <c r="F535" s="313">
        <v>808</v>
      </c>
      <c r="G535" s="313">
        <v>0</v>
      </c>
      <c r="H535" s="313">
        <v>1325</v>
      </c>
      <c r="J535" s="675" t="s">
        <v>123</v>
      </c>
      <c r="K535" s="675" t="s">
        <v>472</v>
      </c>
      <c r="L535" s="314">
        <v>2.5332186215467001</v>
      </c>
      <c r="M535" s="314">
        <v>2.1508459994264402</v>
      </c>
      <c r="N535" s="314">
        <v>1.77612082974859</v>
      </c>
      <c r="O535" s="314">
        <v>1.54478539336584</v>
      </c>
      <c r="P535" s="314">
        <v>0</v>
      </c>
    </row>
    <row r="536" spans="1:16" ht="15" customHeight="1" x14ac:dyDescent="0.35">
      <c r="A536" s="675" t="s">
        <v>123</v>
      </c>
      <c r="B536" s="675" t="s">
        <v>473</v>
      </c>
      <c r="C536" s="313">
        <v>259</v>
      </c>
      <c r="D536" s="313">
        <v>1678</v>
      </c>
      <c r="E536" s="313">
        <v>1658</v>
      </c>
      <c r="F536" s="313">
        <v>1566</v>
      </c>
      <c r="G536" s="313">
        <v>283</v>
      </c>
      <c r="H536" s="313">
        <v>5444</v>
      </c>
      <c r="J536" s="675" t="s">
        <v>123</v>
      </c>
      <c r="K536" s="675" t="s">
        <v>473</v>
      </c>
      <c r="L536" s="314">
        <v>10.408182774113399</v>
      </c>
      <c r="M536" s="314">
        <v>9.9130102284676394</v>
      </c>
      <c r="N536" s="314">
        <v>6.7049039288787</v>
      </c>
      <c r="O536" s="314">
        <v>3.5350348915017702</v>
      </c>
      <c r="P536" s="314">
        <v>0.54105726030015999</v>
      </c>
    </row>
    <row r="537" spans="1:16" ht="15" customHeight="1" x14ac:dyDescent="0.35">
      <c r="A537" s="675" t="s">
        <v>123</v>
      </c>
      <c r="B537" s="675" t="s">
        <v>474</v>
      </c>
      <c r="C537" s="313" t="s">
        <v>177</v>
      </c>
      <c r="D537" s="313" t="s">
        <v>177</v>
      </c>
      <c r="E537" s="313">
        <v>708</v>
      </c>
      <c r="F537" s="313">
        <v>14</v>
      </c>
      <c r="G537" s="313">
        <v>0</v>
      </c>
      <c r="H537" s="313">
        <v>957</v>
      </c>
      <c r="J537" s="675" t="s">
        <v>123</v>
      </c>
      <c r="K537" s="675" t="s">
        <v>474</v>
      </c>
      <c r="L537" s="314" t="s">
        <v>177</v>
      </c>
      <c r="M537" s="314" t="s">
        <v>177</v>
      </c>
      <c r="N537" s="314">
        <v>1.38036516585413</v>
      </c>
      <c r="O537" s="314" t="s">
        <v>161</v>
      </c>
      <c r="P537" s="314">
        <v>0</v>
      </c>
    </row>
    <row r="538" spans="1:16" ht="15" customHeight="1" x14ac:dyDescent="0.35">
      <c r="A538" s="675" t="s">
        <v>123</v>
      </c>
      <c r="B538" s="675" t="s">
        <v>475</v>
      </c>
      <c r="C538" s="313">
        <v>0</v>
      </c>
      <c r="D538" s="313">
        <v>191</v>
      </c>
      <c r="E538" s="313">
        <v>0</v>
      </c>
      <c r="F538" s="313">
        <v>0</v>
      </c>
      <c r="G538" s="313">
        <v>0</v>
      </c>
      <c r="H538" s="313">
        <v>191</v>
      </c>
      <c r="J538" s="675" t="s">
        <v>123</v>
      </c>
      <c r="K538" s="675" t="s">
        <v>475</v>
      </c>
      <c r="L538" s="314">
        <v>0.36516585412483998</v>
      </c>
      <c r="M538" s="314">
        <v>0.36516585412483998</v>
      </c>
      <c r="N538" s="314">
        <v>0</v>
      </c>
      <c r="O538" s="314">
        <v>0</v>
      </c>
      <c r="P538" s="314">
        <v>0</v>
      </c>
    </row>
    <row r="539" spans="1:16" ht="15" customHeight="1" x14ac:dyDescent="0.35">
      <c r="A539" s="675" t="s">
        <v>122</v>
      </c>
      <c r="B539" s="675" t="s">
        <v>424</v>
      </c>
      <c r="C539" s="313">
        <v>103</v>
      </c>
      <c r="D539" s="313">
        <v>304</v>
      </c>
      <c r="E539" s="313">
        <v>510</v>
      </c>
      <c r="F539" s="313">
        <v>717</v>
      </c>
      <c r="G539" s="313">
        <v>17</v>
      </c>
      <c r="H539" s="313">
        <v>1651</v>
      </c>
      <c r="J539" s="675" t="s">
        <v>122</v>
      </c>
      <c r="K539" s="675" t="s">
        <v>424</v>
      </c>
      <c r="L539" s="314">
        <v>3.1453010992360602</v>
      </c>
      <c r="M539" s="314">
        <v>2.9490769846259401</v>
      </c>
      <c r="N539" s="314">
        <v>2.36993008325237</v>
      </c>
      <c r="O539" s="314">
        <v>1.39833495265855</v>
      </c>
      <c r="P539" s="314" t="s">
        <v>161</v>
      </c>
    </row>
    <row r="540" spans="1:16" ht="15" customHeight="1" x14ac:dyDescent="0.35">
      <c r="A540" s="675" t="s">
        <v>122</v>
      </c>
      <c r="B540" s="675" t="s">
        <v>425</v>
      </c>
      <c r="C540" s="313">
        <v>464</v>
      </c>
      <c r="D540" s="313">
        <v>2822</v>
      </c>
      <c r="E540" s="313">
        <v>3029</v>
      </c>
      <c r="F540" s="313">
        <v>2504</v>
      </c>
      <c r="G540" s="313">
        <v>0</v>
      </c>
      <c r="H540" s="313">
        <v>8819</v>
      </c>
      <c r="J540" s="675" t="s">
        <v>122</v>
      </c>
      <c r="K540" s="675" t="s">
        <v>425</v>
      </c>
      <c r="L540" s="314">
        <v>16.8009754053076</v>
      </c>
      <c r="M540" s="314">
        <v>15.9170143453163</v>
      </c>
      <c r="N540" s="314">
        <v>10.5408546226972</v>
      </c>
      <c r="O540" s="314">
        <v>4.7703415823665001</v>
      </c>
      <c r="P540" s="314">
        <v>0</v>
      </c>
    </row>
    <row r="541" spans="1:16" ht="15" customHeight="1" x14ac:dyDescent="0.35">
      <c r="A541" s="675" t="s">
        <v>122</v>
      </c>
      <c r="B541" s="44" t="s">
        <v>426</v>
      </c>
      <c r="C541" s="313">
        <v>588</v>
      </c>
      <c r="D541" s="313">
        <v>5688</v>
      </c>
      <c r="E541" s="313">
        <v>5931</v>
      </c>
      <c r="F541" s="313">
        <v>3957</v>
      </c>
      <c r="G541" s="313">
        <v>1157</v>
      </c>
      <c r="H541" s="313">
        <v>17321</v>
      </c>
      <c r="J541" s="675" t="s">
        <v>122</v>
      </c>
      <c r="K541" s="44" t="s">
        <v>426</v>
      </c>
      <c r="L541" s="314">
        <v>32.998037758853897</v>
      </c>
      <c r="M541" s="314">
        <v>31.877845725934002</v>
      </c>
      <c r="N541" s="314">
        <v>21.041702387075901</v>
      </c>
      <c r="O541" s="314">
        <v>9.7426225448172108</v>
      </c>
      <c r="P541" s="314">
        <v>2.2041873845040101</v>
      </c>
    </row>
    <row r="542" spans="1:16" ht="15" customHeight="1" x14ac:dyDescent="0.35">
      <c r="A542" s="675" t="s">
        <v>122</v>
      </c>
      <c r="B542" s="44" t="s">
        <v>427</v>
      </c>
      <c r="C542" s="313">
        <v>0</v>
      </c>
      <c r="D542" s="313">
        <v>145</v>
      </c>
      <c r="E542" s="313">
        <v>0</v>
      </c>
      <c r="F542" s="313">
        <v>0</v>
      </c>
      <c r="G542" s="313">
        <v>0</v>
      </c>
      <c r="H542" s="313">
        <v>145</v>
      </c>
      <c r="J542" s="675" t="s">
        <v>122</v>
      </c>
      <c r="K542" s="44" t="s">
        <v>427</v>
      </c>
      <c r="L542" s="314">
        <v>0.27623783124725998</v>
      </c>
      <c r="M542" s="314">
        <v>0.27623783124725998</v>
      </c>
      <c r="N542" s="314">
        <v>0</v>
      </c>
      <c r="O542" s="314">
        <v>0</v>
      </c>
      <c r="P542" s="314">
        <v>0</v>
      </c>
    </row>
    <row r="543" spans="1:16" ht="25" customHeight="1" x14ac:dyDescent="0.35">
      <c r="A543" s="675" t="s">
        <v>122</v>
      </c>
      <c r="B543" s="44" t="s">
        <v>428</v>
      </c>
      <c r="C543" s="313">
        <v>2461</v>
      </c>
      <c r="D543" s="313">
        <v>9828</v>
      </c>
      <c r="E543" s="313">
        <v>8020</v>
      </c>
      <c r="F543" s="313">
        <v>4700</v>
      </c>
      <c r="G543" s="313">
        <v>1491</v>
      </c>
      <c r="H543" s="313">
        <v>26500</v>
      </c>
      <c r="J543" s="675" t="s">
        <v>122</v>
      </c>
      <c r="K543" s="44" t="s">
        <v>428</v>
      </c>
      <c r="L543" s="314">
        <v>50.4848450210512</v>
      </c>
      <c r="M543" s="314">
        <v>45.796422243813197</v>
      </c>
      <c r="N543" s="314">
        <v>27.073212550722999</v>
      </c>
      <c r="O543" s="314">
        <v>11.7944028500124</v>
      </c>
      <c r="P543" s="314">
        <v>2.8404869406183901</v>
      </c>
    </row>
    <row r="544" spans="1:16" ht="15" customHeight="1" x14ac:dyDescent="0.35">
      <c r="A544" s="675" t="s">
        <v>122</v>
      </c>
      <c r="B544" s="44" t="s">
        <v>429</v>
      </c>
      <c r="C544" s="313">
        <v>265</v>
      </c>
      <c r="D544" s="313">
        <v>2688</v>
      </c>
      <c r="E544" s="313">
        <v>3189</v>
      </c>
      <c r="F544" s="313">
        <v>5439</v>
      </c>
      <c r="G544" s="313">
        <v>104</v>
      </c>
      <c r="H544" s="313">
        <v>11685</v>
      </c>
      <c r="J544" s="675" t="s">
        <v>122</v>
      </c>
      <c r="K544" s="44" t="s">
        <v>429</v>
      </c>
      <c r="L544" s="314">
        <v>22.260959021546601</v>
      </c>
      <c r="M544" s="314">
        <v>21.756110571335999</v>
      </c>
      <c r="N544" s="314">
        <v>16.635232706559201</v>
      </c>
      <c r="O544" s="314">
        <v>10.5599055076108</v>
      </c>
      <c r="P544" s="314">
        <v>0.19812920310147999</v>
      </c>
    </row>
    <row r="545" spans="1:16" ht="15" customHeight="1" x14ac:dyDescent="0.35">
      <c r="A545" s="675" t="s">
        <v>122</v>
      </c>
      <c r="B545" s="44" t="s">
        <v>430</v>
      </c>
      <c r="C545" s="313" t="s">
        <v>177</v>
      </c>
      <c r="D545" s="313" t="s">
        <v>177</v>
      </c>
      <c r="E545" s="313">
        <v>619</v>
      </c>
      <c r="F545" s="313">
        <v>102</v>
      </c>
      <c r="G545" s="313">
        <v>0</v>
      </c>
      <c r="H545" s="313">
        <v>1599</v>
      </c>
      <c r="J545" s="675" t="s">
        <v>122</v>
      </c>
      <c r="K545" s="44" t="s">
        <v>430</v>
      </c>
      <c r="L545" s="314" t="s">
        <v>177</v>
      </c>
      <c r="M545" s="314" t="s">
        <v>177</v>
      </c>
      <c r="N545" s="314">
        <v>1.3735688022708701</v>
      </c>
      <c r="O545" s="314">
        <v>0.19431902611876001</v>
      </c>
      <c r="P545" s="314">
        <v>0</v>
      </c>
    </row>
    <row r="546" spans="1:16" ht="15" customHeight="1" x14ac:dyDescent="0.35">
      <c r="A546" s="675" t="s">
        <v>122</v>
      </c>
      <c r="B546" s="44" t="s">
        <v>431</v>
      </c>
      <c r="C546" s="313">
        <v>1479</v>
      </c>
      <c r="D546" s="313">
        <v>7506</v>
      </c>
      <c r="E546" s="313">
        <v>6302</v>
      </c>
      <c r="F546" s="313">
        <v>5225</v>
      </c>
      <c r="G546" s="313">
        <v>1777</v>
      </c>
      <c r="H546" s="313">
        <v>22289</v>
      </c>
      <c r="J546" s="675" t="s">
        <v>122</v>
      </c>
      <c r="K546" s="44" t="s">
        <v>431</v>
      </c>
      <c r="L546" s="314">
        <v>42.4625173839325</v>
      </c>
      <c r="M546" s="314">
        <v>39.644891505210403</v>
      </c>
      <c r="N546" s="314">
        <v>25.345297289059101</v>
      </c>
      <c r="O546" s="314">
        <v>13.339429616505701</v>
      </c>
      <c r="P546" s="314">
        <v>3.3853422491474698</v>
      </c>
    </row>
    <row r="547" spans="1:16" ht="15" customHeight="1" x14ac:dyDescent="0.35">
      <c r="A547" s="675" t="s">
        <v>122</v>
      </c>
      <c r="B547" s="44" t="s">
        <v>432</v>
      </c>
      <c r="C547" s="313">
        <v>52</v>
      </c>
      <c r="D547" s="313">
        <v>53</v>
      </c>
      <c r="E547" s="313">
        <v>9</v>
      </c>
      <c r="F547" s="313">
        <v>32</v>
      </c>
      <c r="G547" s="313">
        <v>15</v>
      </c>
      <c r="H547" s="313">
        <v>161</v>
      </c>
      <c r="J547" s="675" t="s">
        <v>122</v>
      </c>
      <c r="K547" s="44" t="s">
        <v>432</v>
      </c>
      <c r="L547" s="314">
        <v>0.30671924710902998</v>
      </c>
      <c r="M547" s="314">
        <v>0.20765464555829</v>
      </c>
      <c r="N547" s="314">
        <v>0.10668495551618</v>
      </c>
      <c r="O547" s="314">
        <v>8.9539159093940002E-2</v>
      </c>
      <c r="P547" s="314" t="s">
        <v>161</v>
      </c>
    </row>
    <row r="548" spans="1:16" ht="15" customHeight="1" x14ac:dyDescent="0.35">
      <c r="A548" s="675" t="s">
        <v>122</v>
      </c>
      <c r="B548" s="44" t="s">
        <v>433</v>
      </c>
      <c r="C548" s="313">
        <v>5</v>
      </c>
      <c r="D548" s="313">
        <v>67</v>
      </c>
      <c r="E548" s="313">
        <v>133</v>
      </c>
      <c r="F548" s="313">
        <v>228</v>
      </c>
      <c r="G548" s="313">
        <v>23</v>
      </c>
      <c r="H548" s="313">
        <v>456</v>
      </c>
      <c r="J548" s="675" t="s">
        <v>122</v>
      </c>
      <c r="K548" s="44" t="s">
        <v>433</v>
      </c>
      <c r="L548" s="314">
        <v>0.86872035206035003</v>
      </c>
      <c r="M548" s="314">
        <v>0.85919490960355005</v>
      </c>
      <c r="N548" s="314">
        <v>0.73155398068239996</v>
      </c>
      <c r="O548" s="314">
        <v>0.47817721133147001</v>
      </c>
      <c r="P548" s="314" t="s">
        <v>161</v>
      </c>
    </row>
    <row r="549" spans="1:16" ht="15" customHeight="1" x14ac:dyDescent="0.35">
      <c r="A549" s="675" t="s">
        <v>122</v>
      </c>
      <c r="B549" s="44" t="s">
        <v>434</v>
      </c>
      <c r="C549" s="313">
        <v>752</v>
      </c>
      <c r="D549" s="313">
        <v>4102</v>
      </c>
      <c r="E549" s="313">
        <v>4454</v>
      </c>
      <c r="F549" s="313">
        <v>2712</v>
      </c>
      <c r="G549" s="313">
        <v>387</v>
      </c>
      <c r="H549" s="313">
        <v>12407</v>
      </c>
      <c r="J549" s="675" t="s">
        <v>122</v>
      </c>
      <c r="K549" s="44" t="s">
        <v>434</v>
      </c>
      <c r="L549" s="314">
        <v>23.636432912308798</v>
      </c>
      <c r="M549" s="314">
        <v>22.203806366805701</v>
      </c>
      <c r="N549" s="314">
        <v>14.389133375245301</v>
      </c>
      <c r="O549" s="314">
        <v>5.90386923472595</v>
      </c>
      <c r="P549" s="314">
        <v>0.73726924615648004</v>
      </c>
    </row>
    <row r="550" spans="1:16" ht="15" customHeight="1" x14ac:dyDescent="0.35">
      <c r="A550" s="675" t="s">
        <v>122</v>
      </c>
      <c r="B550" s="44" t="s">
        <v>435</v>
      </c>
      <c r="C550" s="313">
        <v>16</v>
      </c>
      <c r="D550" s="313">
        <v>1012</v>
      </c>
      <c r="E550" s="313">
        <v>1256</v>
      </c>
      <c r="F550" s="313">
        <v>264</v>
      </c>
      <c r="G550" s="313">
        <v>0</v>
      </c>
      <c r="H550" s="313">
        <v>2548</v>
      </c>
      <c r="J550" s="675" t="s">
        <v>122</v>
      </c>
      <c r="K550" s="44" t="s">
        <v>435</v>
      </c>
      <c r="L550" s="314">
        <v>4.8541654759863597</v>
      </c>
      <c r="M550" s="314">
        <v>4.8236840601245898</v>
      </c>
      <c r="N550" s="314">
        <v>2.8957345068678402</v>
      </c>
      <c r="O550" s="314">
        <v>0.50294336171915</v>
      </c>
      <c r="P550" s="314">
        <v>0</v>
      </c>
    </row>
    <row r="551" spans="1:16" ht="15" customHeight="1" x14ac:dyDescent="0.35">
      <c r="A551" s="675" t="s">
        <v>122</v>
      </c>
      <c r="B551" s="44" t="s">
        <v>436</v>
      </c>
      <c r="C551" s="313">
        <v>0</v>
      </c>
      <c r="D551" s="313">
        <v>112</v>
      </c>
      <c r="E551" s="313">
        <v>366</v>
      </c>
      <c r="F551" s="313">
        <v>1466</v>
      </c>
      <c r="G551" s="313">
        <v>0</v>
      </c>
      <c r="H551" s="313">
        <v>1944</v>
      </c>
      <c r="J551" s="675" t="s">
        <v>122</v>
      </c>
      <c r="K551" s="44" t="s">
        <v>436</v>
      </c>
      <c r="L551" s="314">
        <v>3.7034920272046601</v>
      </c>
      <c r="M551" s="314">
        <v>3.7034920272046601</v>
      </c>
      <c r="N551" s="314">
        <v>3.4901221161723002</v>
      </c>
      <c r="O551" s="314">
        <v>2.7928597283343799</v>
      </c>
      <c r="P551" s="314">
        <v>0</v>
      </c>
    </row>
    <row r="552" spans="1:16" ht="15" customHeight="1" x14ac:dyDescent="0.35">
      <c r="A552" s="675" t="s">
        <v>122</v>
      </c>
      <c r="B552" s="44" t="s">
        <v>437</v>
      </c>
      <c r="C552" s="313">
        <v>0</v>
      </c>
      <c r="D552" s="313">
        <v>6</v>
      </c>
      <c r="E552" s="313">
        <v>100</v>
      </c>
      <c r="F552" s="313">
        <v>344</v>
      </c>
      <c r="G552" s="313">
        <v>0</v>
      </c>
      <c r="H552" s="313">
        <v>450</v>
      </c>
      <c r="J552" s="675" t="s">
        <v>122</v>
      </c>
      <c r="K552" s="44" t="s">
        <v>437</v>
      </c>
      <c r="L552" s="314">
        <v>0.85728982111218999</v>
      </c>
      <c r="M552" s="314">
        <v>0.85728982111218999</v>
      </c>
      <c r="N552" s="314">
        <v>0.84585929016403005</v>
      </c>
      <c r="O552" s="314">
        <v>0.65535044102799</v>
      </c>
      <c r="P552" s="314">
        <v>0</v>
      </c>
    </row>
    <row r="553" spans="1:16" ht="15" customHeight="1" x14ac:dyDescent="0.35">
      <c r="A553" s="675" t="s">
        <v>122</v>
      </c>
      <c r="B553" s="44" t="s">
        <v>438</v>
      </c>
      <c r="C553" s="313">
        <v>85</v>
      </c>
      <c r="D553" s="313">
        <v>1267</v>
      </c>
      <c r="E553" s="313">
        <v>1441</v>
      </c>
      <c r="F553" s="313">
        <v>722</v>
      </c>
      <c r="G553" s="313">
        <v>0</v>
      </c>
      <c r="H553" s="313">
        <v>3515</v>
      </c>
      <c r="J553" s="675" t="s">
        <v>122</v>
      </c>
      <c r="K553" s="44" t="s">
        <v>438</v>
      </c>
      <c r="L553" s="314">
        <v>6.6963860471318899</v>
      </c>
      <c r="M553" s="314">
        <v>6.5344535253662501</v>
      </c>
      <c r="N553" s="314">
        <v>4.1207064068125998</v>
      </c>
      <c r="O553" s="314">
        <v>1.3754738907622299</v>
      </c>
      <c r="P553" s="314">
        <v>0</v>
      </c>
    </row>
    <row r="554" spans="1:16" ht="15" customHeight="1" x14ac:dyDescent="0.35">
      <c r="A554" s="675" t="s">
        <v>122</v>
      </c>
      <c r="B554" s="44" t="s">
        <v>439</v>
      </c>
      <c r="C554" s="313">
        <v>224</v>
      </c>
      <c r="D554" s="313">
        <v>1532</v>
      </c>
      <c r="E554" s="313">
        <v>2526</v>
      </c>
      <c r="F554" s="313">
        <v>2108</v>
      </c>
      <c r="G554" s="313">
        <v>232</v>
      </c>
      <c r="H554" s="313">
        <v>6622</v>
      </c>
      <c r="J554" s="675" t="s">
        <v>122</v>
      </c>
      <c r="K554" s="44" t="s">
        <v>439</v>
      </c>
      <c r="L554" s="314">
        <v>12.6154959897887</v>
      </c>
      <c r="M554" s="314">
        <v>12.188756167724</v>
      </c>
      <c r="N554" s="314">
        <v>9.2701605989598193</v>
      </c>
      <c r="O554" s="314">
        <v>4.4579070697833902</v>
      </c>
      <c r="P554" s="314">
        <v>0.44198052999561999</v>
      </c>
    </row>
    <row r="555" spans="1:16" ht="15" customHeight="1" x14ac:dyDescent="0.35">
      <c r="A555" s="675" t="s">
        <v>122</v>
      </c>
      <c r="B555" s="44" t="s">
        <v>440</v>
      </c>
      <c r="C555" s="313" t="s">
        <v>177</v>
      </c>
      <c r="D555" s="313" t="s">
        <v>177</v>
      </c>
      <c r="E555" s="313">
        <v>33</v>
      </c>
      <c r="F555" s="313" t="s">
        <v>177</v>
      </c>
      <c r="G555" s="313" t="s">
        <v>177</v>
      </c>
      <c r="H555" s="313">
        <v>226</v>
      </c>
      <c r="J555" s="675" t="s">
        <v>122</v>
      </c>
      <c r="K555" s="44" t="s">
        <v>440</v>
      </c>
      <c r="L555" s="314" t="s">
        <v>177</v>
      </c>
      <c r="M555" s="314" t="s">
        <v>177</v>
      </c>
      <c r="N555" s="314">
        <v>0.41911946809929002</v>
      </c>
      <c r="O555" s="314" t="s">
        <v>177</v>
      </c>
      <c r="P555" s="314" t="s">
        <v>177</v>
      </c>
    </row>
    <row r="556" spans="1:16" ht="15" customHeight="1" x14ac:dyDescent="0.35">
      <c r="A556" s="675" t="s">
        <v>122</v>
      </c>
      <c r="B556" s="44" t="s">
        <v>377</v>
      </c>
      <c r="C556" s="313">
        <v>1558</v>
      </c>
      <c r="D556" s="313">
        <v>13768</v>
      </c>
      <c r="E556" s="313">
        <v>13900</v>
      </c>
      <c r="F556" s="313">
        <v>19508</v>
      </c>
      <c r="G556" s="313">
        <v>1182</v>
      </c>
      <c r="H556" s="313">
        <v>49916</v>
      </c>
      <c r="J556" s="675" t="s">
        <v>122</v>
      </c>
      <c r="K556" s="44" t="s">
        <v>377</v>
      </c>
      <c r="L556" s="314">
        <v>95.094397134746899</v>
      </c>
      <c r="M556" s="314">
        <v>92.126269265207398</v>
      </c>
      <c r="N556" s="314">
        <v>65.8970109161571</v>
      </c>
      <c r="O556" s="314">
        <v>39.4162808862472</v>
      </c>
      <c r="P556" s="314">
        <v>2.2518145967880199</v>
      </c>
    </row>
    <row r="557" spans="1:16" ht="15" customHeight="1" x14ac:dyDescent="0.35">
      <c r="A557" s="675" t="s">
        <v>122</v>
      </c>
      <c r="B557" s="44" t="s">
        <v>442</v>
      </c>
      <c r="C557" s="313">
        <v>31</v>
      </c>
      <c r="D557" s="313">
        <v>35</v>
      </c>
      <c r="E557" s="313">
        <v>129</v>
      </c>
      <c r="F557" s="313">
        <v>354</v>
      </c>
      <c r="G557" s="313">
        <v>0</v>
      </c>
      <c r="H557" s="313">
        <v>549</v>
      </c>
      <c r="J557" s="675" t="s">
        <v>122</v>
      </c>
      <c r="K557" s="44" t="s">
        <v>442</v>
      </c>
      <c r="L557" s="314">
        <v>1.04589358175687</v>
      </c>
      <c r="M557" s="314">
        <v>0.98683583852470003</v>
      </c>
      <c r="N557" s="314">
        <v>0.92015774132707995</v>
      </c>
      <c r="O557" s="314">
        <v>0.67440132594158997</v>
      </c>
      <c r="P557" s="314">
        <v>0</v>
      </c>
    </row>
    <row r="558" spans="1:16" ht="15" customHeight="1" x14ac:dyDescent="0.35">
      <c r="A558" s="675" t="s">
        <v>122</v>
      </c>
      <c r="B558" s="44" t="s">
        <v>443</v>
      </c>
      <c r="C558" s="313">
        <v>36</v>
      </c>
      <c r="D558" s="313">
        <v>292</v>
      </c>
      <c r="E558" s="313">
        <v>213</v>
      </c>
      <c r="F558" s="313">
        <v>177</v>
      </c>
      <c r="G558" s="313">
        <v>0</v>
      </c>
      <c r="H558" s="313">
        <v>718</v>
      </c>
      <c r="J558" s="675" t="s">
        <v>122</v>
      </c>
      <c r="K558" s="44" t="s">
        <v>443</v>
      </c>
      <c r="L558" s="314">
        <v>1.3678535367967799</v>
      </c>
      <c r="M558" s="314">
        <v>1.2992703511078101</v>
      </c>
      <c r="N558" s="314">
        <v>0.74298451163057</v>
      </c>
      <c r="O558" s="314">
        <v>0.33720066297079998</v>
      </c>
      <c r="P558" s="314">
        <v>0</v>
      </c>
    </row>
    <row r="559" spans="1:16" ht="15" customHeight="1" x14ac:dyDescent="0.35">
      <c r="A559" s="675" t="s">
        <v>122</v>
      </c>
      <c r="B559" s="44" t="s">
        <v>444</v>
      </c>
      <c r="C559" s="313">
        <v>197</v>
      </c>
      <c r="D559" s="313">
        <v>898</v>
      </c>
      <c r="E559" s="313">
        <v>545</v>
      </c>
      <c r="F559" s="313">
        <v>913</v>
      </c>
      <c r="G559" s="313">
        <v>18</v>
      </c>
      <c r="H559" s="313">
        <v>2571</v>
      </c>
      <c r="J559" s="675" t="s">
        <v>122</v>
      </c>
      <c r="K559" s="44" t="s">
        <v>444</v>
      </c>
      <c r="L559" s="314">
        <v>4.8979825112876503</v>
      </c>
      <c r="M559" s="314">
        <v>4.5226800784896497</v>
      </c>
      <c r="N559" s="314">
        <v>2.8119106132479899</v>
      </c>
      <c r="O559" s="314">
        <v>1.7736373854565499</v>
      </c>
      <c r="P559" s="314" t="s">
        <v>161</v>
      </c>
    </row>
    <row r="560" spans="1:16" ht="15" customHeight="1" x14ac:dyDescent="0.35">
      <c r="A560" s="675" t="s">
        <v>122</v>
      </c>
      <c r="B560" s="44" t="s">
        <v>445</v>
      </c>
      <c r="C560" s="313">
        <v>1538</v>
      </c>
      <c r="D560" s="313">
        <v>8862</v>
      </c>
      <c r="E560" s="313">
        <v>8631</v>
      </c>
      <c r="F560" s="313">
        <v>2624</v>
      </c>
      <c r="G560" s="313">
        <v>416</v>
      </c>
      <c r="H560" s="313">
        <v>22071</v>
      </c>
      <c r="J560" s="675" t="s">
        <v>122</v>
      </c>
      <c r="K560" s="44" t="s">
        <v>445</v>
      </c>
      <c r="L560" s="314">
        <v>42.0472080928159</v>
      </c>
      <c r="M560" s="314">
        <v>39.1171819931036</v>
      </c>
      <c r="N560" s="314">
        <v>22.234287782667501</v>
      </c>
      <c r="O560" s="314">
        <v>5.7914690137356901</v>
      </c>
      <c r="P560" s="314">
        <v>0.79251681240593996</v>
      </c>
    </row>
    <row r="561" spans="1:16" ht="15" customHeight="1" x14ac:dyDescent="0.35">
      <c r="A561" s="675" t="s">
        <v>122</v>
      </c>
      <c r="B561" s="44" t="s">
        <v>446</v>
      </c>
      <c r="C561" s="313">
        <v>23</v>
      </c>
      <c r="D561" s="313">
        <v>72</v>
      </c>
      <c r="E561" s="313">
        <v>103</v>
      </c>
      <c r="F561" s="313">
        <v>54</v>
      </c>
      <c r="G561" s="313">
        <v>25</v>
      </c>
      <c r="H561" s="313">
        <v>277</v>
      </c>
      <c r="J561" s="675" t="s">
        <v>122</v>
      </c>
      <c r="K561" s="44" t="s">
        <v>446</v>
      </c>
      <c r="L561" s="314">
        <v>0.52770951210684003</v>
      </c>
      <c r="M561" s="314">
        <v>0.48389247680554998</v>
      </c>
      <c r="N561" s="314">
        <v>0.34672610542760002</v>
      </c>
      <c r="O561" s="314">
        <v>0.15050199081747001</v>
      </c>
      <c r="P561" s="314" t="s">
        <v>161</v>
      </c>
    </row>
    <row r="562" spans="1:16" ht="15" customHeight="1" x14ac:dyDescent="0.35">
      <c r="A562" s="675" t="s">
        <v>122</v>
      </c>
      <c r="B562" s="44" t="s">
        <v>447</v>
      </c>
      <c r="C562" s="313" t="s">
        <v>177</v>
      </c>
      <c r="D562" s="313" t="s">
        <v>177</v>
      </c>
      <c r="E562" s="313">
        <v>71</v>
      </c>
      <c r="F562" s="313">
        <v>83</v>
      </c>
      <c r="G562" s="313">
        <v>37</v>
      </c>
      <c r="H562" s="313">
        <v>225</v>
      </c>
      <c r="J562" s="675" t="s">
        <v>122</v>
      </c>
      <c r="K562" s="44" t="s">
        <v>447</v>
      </c>
      <c r="L562" s="314" t="s">
        <v>177</v>
      </c>
      <c r="M562" s="314" t="s">
        <v>177</v>
      </c>
      <c r="N562" s="314">
        <v>0.36387190184983997</v>
      </c>
      <c r="O562" s="314">
        <v>0.22861061896325</v>
      </c>
      <c r="P562" s="314">
        <v>7.0488274180339996E-2</v>
      </c>
    </row>
    <row r="563" spans="1:16" ht="15" customHeight="1" x14ac:dyDescent="0.35">
      <c r="A563" s="675" t="s">
        <v>122</v>
      </c>
      <c r="B563" s="44" t="s">
        <v>448</v>
      </c>
      <c r="C563" s="313">
        <v>1375</v>
      </c>
      <c r="D563" s="313">
        <v>4966</v>
      </c>
      <c r="E563" s="313">
        <v>5342</v>
      </c>
      <c r="F563" s="313">
        <v>4797</v>
      </c>
      <c r="G563" s="313">
        <v>687</v>
      </c>
      <c r="H563" s="313">
        <v>17167</v>
      </c>
      <c r="J563" s="675" t="s">
        <v>122</v>
      </c>
      <c r="K563" s="44" t="s">
        <v>448</v>
      </c>
      <c r="L563" s="314">
        <v>32.704654131184398</v>
      </c>
      <c r="M563" s="314">
        <v>30.085157455563799</v>
      </c>
      <c r="N563" s="314">
        <v>20.624488007467999</v>
      </c>
      <c r="O563" s="314">
        <v>10.447505286620601</v>
      </c>
      <c r="P563" s="314">
        <v>1.30879579356461</v>
      </c>
    </row>
    <row r="564" spans="1:16" ht="15" customHeight="1" x14ac:dyDescent="0.35">
      <c r="A564" s="675" t="s">
        <v>122</v>
      </c>
      <c r="B564" s="44" t="s">
        <v>449</v>
      </c>
      <c r="C564" s="313">
        <v>259</v>
      </c>
      <c r="D564" s="313">
        <v>1715</v>
      </c>
      <c r="E564" s="313">
        <v>1770</v>
      </c>
      <c r="F564" s="313">
        <v>566</v>
      </c>
      <c r="G564" s="313">
        <v>56</v>
      </c>
      <c r="H564" s="313">
        <v>4366</v>
      </c>
      <c r="J564" s="675" t="s">
        <v>122</v>
      </c>
      <c r="K564" s="44" t="s">
        <v>449</v>
      </c>
      <c r="L564" s="314">
        <v>8.3176163532796092</v>
      </c>
      <c r="M564" s="314">
        <v>7.8241984340172603</v>
      </c>
      <c r="N564" s="314">
        <v>4.5569716713341304</v>
      </c>
      <c r="O564" s="314">
        <v>1.1849650416261801</v>
      </c>
      <c r="P564" s="314">
        <v>0.10668495551618</v>
      </c>
    </row>
    <row r="565" spans="1:16" ht="15" customHeight="1" x14ac:dyDescent="0.35">
      <c r="A565" s="675" t="s">
        <v>122</v>
      </c>
      <c r="B565" s="44" t="s">
        <v>450</v>
      </c>
      <c r="C565" s="313">
        <v>178</v>
      </c>
      <c r="D565" s="313">
        <v>2330</v>
      </c>
      <c r="E565" s="313">
        <v>3593</v>
      </c>
      <c r="F565" s="313">
        <v>2560</v>
      </c>
      <c r="G565" s="313">
        <v>822</v>
      </c>
      <c r="H565" s="313">
        <v>9483</v>
      </c>
      <c r="J565" s="675" t="s">
        <v>122</v>
      </c>
      <c r="K565" s="44" t="s">
        <v>450</v>
      </c>
      <c r="L565" s="314">
        <v>18.0659541635709</v>
      </c>
      <c r="M565" s="314">
        <v>17.726848412108701</v>
      </c>
      <c r="N565" s="314">
        <v>13.287992227239</v>
      </c>
      <c r="O565" s="314">
        <v>6.44300927778096</v>
      </c>
      <c r="P565" s="314">
        <v>1.56598273989827</v>
      </c>
    </row>
    <row r="566" spans="1:16" ht="15" customHeight="1" x14ac:dyDescent="0.35">
      <c r="A566" s="675" t="s">
        <v>122</v>
      </c>
      <c r="B566" s="44" t="s">
        <v>451</v>
      </c>
      <c r="C566" s="313">
        <v>0</v>
      </c>
      <c r="D566" s="313">
        <v>530</v>
      </c>
      <c r="E566" s="313">
        <v>260</v>
      </c>
      <c r="F566" s="313">
        <v>0</v>
      </c>
      <c r="G566" s="313">
        <v>0</v>
      </c>
      <c r="H566" s="313">
        <v>790</v>
      </c>
      <c r="J566" s="675" t="s">
        <v>122</v>
      </c>
      <c r="K566" s="44" t="s">
        <v>451</v>
      </c>
      <c r="L566" s="314">
        <v>1.50501990817474</v>
      </c>
      <c r="M566" s="314">
        <v>1.50501990817474</v>
      </c>
      <c r="N566" s="314">
        <v>0.49532300775371002</v>
      </c>
      <c r="O566" s="314">
        <v>0</v>
      </c>
      <c r="P566" s="314">
        <v>0</v>
      </c>
    </row>
    <row r="567" spans="1:16" ht="15" customHeight="1" x14ac:dyDescent="0.35">
      <c r="A567" s="675" t="s">
        <v>122</v>
      </c>
      <c r="B567" s="44" t="s">
        <v>452</v>
      </c>
      <c r="C567" s="313">
        <v>1323</v>
      </c>
      <c r="D567" s="313">
        <v>6328</v>
      </c>
      <c r="E567" s="313">
        <v>6030</v>
      </c>
      <c r="F567" s="313">
        <v>7378</v>
      </c>
      <c r="G567" s="313">
        <v>974</v>
      </c>
      <c r="H567" s="313">
        <v>22033</v>
      </c>
      <c r="J567" s="675" t="s">
        <v>122</v>
      </c>
      <c r="K567" s="44" t="s">
        <v>452</v>
      </c>
      <c r="L567" s="314">
        <v>41.974814730144203</v>
      </c>
      <c r="M567" s="314">
        <v>39.454382656074401</v>
      </c>
      <c r="N567" s="314">
        <v>27.398982682745601</v>
      </c>
      <c r="O567" s="314">
        <v>15.9112990798423</v>
      </c>
      <c r="P567" s="314">
        <v>1.8555561905850499</v>
      </c>
    </row>
    <row r="568" spans="1:16" ht="15" customHeight="1" x14ac:dyDescent="0.35">
      <c r="A568" s="675" t="s">
        <v>122</v>
      </c>
      <c r="B568" s="44" t="s">
        <v>478</v>
      </c>
      <c r="C568" s="313">
        <v>59</v>
      </c>
      <c r="D568" s="313">
        <v>1095</v>
      </c>
      <c r="E568" s="313">
        <v>1527</v>
      </c>
      <c r="F568" s="313">
        <v>121</v>
      </c>
      <c r="G568" s="313">
        <v>0</v>
      </c>
      <c r="H568" s="313">
        <v>2802</v>
      </c>
      <c r="J568" s="675" t="s">
        <v>122</v>
      </c>
      <c r="K568" s="44" t="s">
        <v>478</v>
      </c>
      <c r="L568" s="314">
        <v>5.3380579527919103</v>
      </c>
      <c r="M568" s="314">
        <v>5.2256577318016397</v>
      </c>
      <c r="N568" s="314">
        <v>3.1395858337619802</v>
      </c>
      <c r="O568" s="314">
        <v>0.23051570745461</v>
      </c>
      <c r="P568" s="314">
        <v>0</v>
      </c>
    </row>
    <row r="569" spans="1:16" ht="15" customHeight="1" x14ac:dyDescent="0.35">
      <c r="A569" s="675" t="s">
        <v>122</v>
      </c>
      <c r="B569" s="44" t="s">
        <v>453</v>
      </c>
      <c r="C569" s="313">
        <v>408</v>
      </c>
      <c r="D569" s="313">
        <v>4126</v>
      </c>
      <c r="E569" s="313" t="s">
        <v>177</v>
      </c>
      <c r="F569" s="313" t="s">
        <v>177</v>
      </c>
      <c r="G569" s="313">
        <v>0</v>
      </c>
      <c r="H569" s="313">
        <v>11045</v>
      </c>
      <c r="J569" s="675" t="s">
        <v>122</v>
      </c>
      <c r="K569" s="44" t="s">
        <v>453</v>
      </c>
      <c r="L569" s="314">
        <v>21.041702387075901</v>
      </c>
      <c r="M569" s="314">
        <v>20.264426282600802</v>
      </c>
      <c r="N569" s="314" t="s">
        <v>177</v>
      </c>
      <c r="O569" s="314" t="s">
        <v>177</v>
      </c>
      <c r="P569" s="314">
        <v>0</v>
      </c>
    </row>
    <row r="570" spans="1:16" ht="15" customHeight="1" x14ac:dyDescent="0.35">
      <c r="A570" s="675" t="s">
        <v>122</v>
      </c>
      <c r="B570" s="44" t="s">
        <v>454</v>
      </c>
      <c r="C570" s="313">
        <v>0</v>
      </c>
      <c r="D570" s="313">
        <v>0</v>
      </c>
      <c r="E570" s="313">
        <v>331</v>
      </c>
      <c r="F570" s="313">
        <v>2278</v>
      </c>
      <c r="G570" s="313">
        <v>0</v>
      </c>
      <c r="H570" s="313">
        <v>2609</v>
      </c>
      <c r="J570" s="675" t="s">
        <v>122</v>
      </c>
      <c r="K570" s="44" t="s">
        <v>454</v>
      </c>
      <c r="L570" s="314">
        <v>4.97037587395935</v>
      </c>
      <c r="M570" s="314">
        <v>4.97037587395935</v>
      </c>
      <c r="N570" s="314">
        <v>4.97037587395935</v>
      </c>
      <c r="O570" s="314">
        <v>4.3397915833190499</v>
      </c>
      <c r="P570" s="314">
        <v>0</v>
      </c>
    </row>
    <row r="571" spans="1:16" ht="15" customHeight="1" x14ac:dyDescent="0.35">
      <c r="A571" s="675" t="s">
        <v>122</v>
      </c>
      <c r="B571" s="44" t="s">
        <v>455</v>
      </c>
      <c r="C571" s="313">
        <v>20</v>
      </c>
      <c r="D571" s="313">
        <v>86</v>
      </c>
      <c r="E571" s="313">
        <v>133</v>
      </c>
      <c r="F571" s="313">
        <v>119</v>
      </c>
      <c r="G571" s="313">
        <v>16</v>
      </c>
      <c r="H571" s="313">
        <v>374</v>
      </c>
      <c r="J571" s="675" t="s">
        <v>122</v>
      </c>
      <c r="K571" s="44" t="s">
        <v>455</v>
      </c>
      <c r="L571" s="314">
        <v>0.7125030957688</v>
      </c>
      <c r="M571" s="314">
        <v>0.67440132594158997</v>
      </c>
      <c r="N571" s="314">
        <v>0.51056371568459002</v>
      </c>
      <c r="O571" s="314">
        <v>0.25718694633366002</v>
      </c>
      <c r="P571" s="314" t="s">
        <v>161</v>
      </c>
    </row>
    <row r="572" spans="1:16" ht="15" customHeight="1" x14ac:dyDescent="0.35">
      <c r="A572" s="675" t="s">
        <v>122</v>
      </c>
      <c r="B572" s="44" t="s">
        <v>480</v>
      </c>
      <c r="C572" s="313">
        <v>22</v>
      </c>
      <c r="D572" s="313">
        <v>25</v>
      </c>
      <c r="E572" s="313">
        <v>37</v>
      </c>
      <c r="F572" s="313">
        <v>75</v>
      </c>
      <c r="G572" s="313">
        <v>0</v>
      </c>
      <c r="H572" s="313">
        <v>159</v>
      </c>
      <c r="J572" s="675" t="s">
        <v>122</v>
      </c>
      <c r="K572" s="44" t="s">
        <v>480</v>
      </c>
      <c r="L572" s="314">
        <v>0.30290907012631002</v>
      </c>
      <c r="M572" s="314">
        <v>0.26099712331637998</v>
      </c>
      <c r="N572" s="314">
        <v>0.21336991103236999</v>
      </c>
      <c r="O572" s="314">
        <v>0.14288163685203001</v>
      </c>
      <c r="P572" s="314">
        <v>0</v>
      </c>
    </row>
    <row r="573" spans="1:16" ht="15" customHeight="1" x14ac:dyDescent="0.35">
      <c r="A573" s="675" t="s">
        <v>122</v>
      </c>
      <c r="B573" s="44" t="s">
        <v>456</v>
      </c>
      <c r="C573" s="313">
        <v>6704</v>
      </c>
      <c r="D573" s="313">
        <v>17405</v>
      </c>
      <c r="E573" s="313">
        <v>12879</v>
      </c>
      <c r="F573" s="313">
        <v>10387</v>
      </c>
      <c r="G573" s="313">
        <v>2122</v>
      </c>
      <c r="H573" s="313">
        <v>49497</v>
      </c>
      <c r="J573" s="675" t="s">
        <v>122</v>
      </c>
      <c r="K573" s="44" t="s">
        <v>456</v>
      </c>
      <c r="L573" s="314">
        <v>94.296165056866897</v>
      </c>
      <c r="M573" s="314">
        <v>81.524451810786601</v>
      </c>
      <c r="N573" s="314">
        <v>48.366386618658503</v>
      </c>
      <c r="O573" s="314">
        <v>23.8307519384275</v>
      </c>
      <c r="P573" s="314">
        <v>4.0425977786668197</v>
      </c>
    </row>
    <row r="574" spans="1:16" ht="15" customHeight="1" x14ac:dyDescent="0.35">
      <c r="A574" s="675" t="s">
        <v>122</v>
      </c>
      <c r="B574" s="44" t="s">
        <v>457</v>
      </c>
      <c r="C574" s="313">
        <v>138</v>
      </c>
      <c r="D574" s="313">
        <v>671</v>
      </c>
      <c r="E574" s="313">
        <v>457</v>
      </c>
      <c r="F574" s="313">
        <v>713</v>
      </c>
      <c r="G574" s="313">
        <v>0</v>
      </c>
      <c r="H574" s="313">
        <v>1979</v>
      </c>
      <c r="J574" s="675" t="s">
        <v>122</v>
      </c>
      <c r="K574" s="44" t="s">
        <v>457</v>
      </c>
      <c r="L574" s="314">
        <v>3.7701701244022798</v>
      </c>
      <c r="M574" s="314">
        <v>3.5072679125945401</v>
      </c>
      <c r="N574" s="314">
        <v>2.2289535348917</v>
      </c>
      <c r="O574" s="314">
        <v>1.35832809433998</v>
      </c>
      <c r="P574" s="314">
        <v>0</v>
      </c>
    </row>
    <row r="575" spans="1:16" ht="15" customHeight="1" x14ac:dyDescent="0.35">
      <c r="A575" s="675" t="s">
        <v>122</v>
      </c>
      <c r="B575" s="44" t="s">
        <v>458</v>
      </c>
      <c r="C575" s="313">
        <v>983</v>
      </c>
      <c r="D575" s="313">
        <v>4552</v>
      </c>
      <c r="E575" s="313">
        <v>4696</v>
      </c>
      <c r="F575" s="313">
        <v>5606</v>
      </c>
      <c r="G575" s="313">
        <v>557</v>
      </c>
      <c r="H575" s="313">
        <v>16394</v>
      </c>
      <c r="J575" s="675" t="s">
        <v>122</v>
      </c>
      <c r="K575" s="44" t="s">
        <v>458</v>
      </c>
      <c r="L575" s="314">
        <v>31.232020727362801</v>
      </c>
      <c r="M575" s="314">
        <v>29.359318740355501</v>
      </c>
      <c r="N575" s="314">
        <v>20.687355927682798</v>
      </c>
      <c r="O575" s="314">
        <v>11.741060372254299</v>
      </c>
      <c r="P575" s="314">
        <v>1.06113428968776</v>
      </c>
    </row>
    <row r="576" spans="1:16" ht="15" customHeight="1" x14ac:dyDescent="0.35">
      <c r="A576" s="675" t="s">
        <v>122</v>
      </c>
      <c r="B576" s="44" t="s">
        <v>459</v>
      </c>
      <c r="C576" s="313">
        <v>400</v>
      </c>
      <c r="D576" s="313">
        <v>1923</v>
      </c>
      <c r="E576" s="313">
        <v>4865</v>
      </c>
      <c r="F576" s="313">
        <v>3302</v>
      </c>
      <c r="G576" s="313">
        <v>1347</v>
      </c>
      <c r="H576" s="313">
        <v>11837</v>
      </c>
      <c r="J576" s="675" t="s">
        <v>122</v>
      </c>
      <c r="K576" s="44" t="s">
        <v>459</v>
      </c>
      <c r="L576" s="314">
        <v>22.5505324722333</v>
      </c>
      <c r="M576" s="314">
        <v>21.7884970756892</v>
      </c>
      <c r="N576" s="314">
        <v>18.125011906803099</v>
      </c>
      <c r="O576" s="314">
        <v>8.8567563963346103</v>
      </c>
      <c r="P576" s="314">
        <v>2.56615419786249</v>
      </c>
    </row>
    <row r="577" spans="1:16" ht="15" customHeight="1" x14ac:dyDescent="0.35">
      <c r="A577" s="675" t="s">
        <v>122</v>
      </c>
      <c r="B577" s="44" t="s">
        <v>460</v>
      </c>
      <c r="C577" s="313">
        <v>219</v>
      </c>
      <c r="D577" s="313">
        <v>871</v>
      </c>
      <c r="E577" s="313">
        <v>443</v>
      </c>
      <c r="F577" s="313">
        <v>62</v>
      </c>
      <c r="G577" s="313">
        <v>0</v>
      </c>
      <c r="H577" s="313">
        <v>1595</v>
      </c>
      <c r="J577" s="675" t="s">
        <v>122</v>
      </c>
      <c r="K577" s="44" t="s">
        <v>460</v>
      </c>
      <c r="L577" s="314">
        <v>3.0386161437198802</v>
      </c>
      <c r="M577" s="314">
        <v>2.62140176411194</v>
      </c>
      <c r="N577" s="314">
        <v>0.96206968813700999</v>
      </c>
      <c r="O577" s="314">
        <v>0.11811548646434999</v>
      </c>
      <c r="P577" s="314">
        <v>0</v>
      </c>
    </row>
    <row r="578" spans="1:16" ht="15" customHeight="1" x14ac:dyDescent="0.35">
      <c r="A578" s="675" t="s">
        <v>122</v>
      </c>
      <c r="B578" s="44" t="s">
        <v>461</v>
      </c>
      <c r="C578" s="313">
        <v>10</v>
      </c>
      <c r="D578" s="313">
        <v>30</v>
      </c>
      <c r="E578" s="313">
        <v>24</v>
      </c>
      <c r="F578" s="313">
        <v>91</v>
      </c>
      <c r="G578" s="313">
        <v>0</v>
      </c>
      <c r="H578" s="313">
        <v>155</v>
      </c>
      <c r="J578" s="675" t="s">
        <v>122</v>
      </c>
      <c r="K578" s="44" t="s">
        <v>461</v>
      </c>
      <c r="L578" s="314">
        <v>0.29528871616086999</v>
      </c>
      <c r="M578" s="314">
        <v>0.27623783124725998</v>
      </c>
      <c r="N578" s="314">
        <v>0.21908517650645001</v>
      </c>
      <c r="O578" s="314">
        <v>0.17336305271380001</v>
      </c>
      <c r="P578" s="314">
        <v>0</v>
      </c>
    </row>
    <row r="579" spans="1:16" ht="15" customHeight="1" x14ac:dyDescent="0.35">
      <c r="A579" s="675" t="s">
        <v>122</v>
      </c>
      <c r="B579" s="44" t="s">
        <v>462</v>
      </c>
      <c r="C579" s="313">
        <v>46</v>
      </c>
      <c r="D579" s="313">
        <v>0</v>
      </c>
      <c r="E579" s="313">
        <v>243</v>
      </c>
      <c r="F579" s="313">
        <v>41</v>
      </c>
      <c r="G579" s="313">
        <v>0</v>
      </c>
      <c r="H579" s="313">
        <v>330</v>
      </c>
      <c r="J579" s="675" t="s">
        <v>122</v>
      </c>
      <c r="K579" s="44" t="s">
        <v>462</v>
      </c>
      <c r="L579" s="314">
        <v>0.62867920214894002</v>
      </c>
      <c r="M579" s="314">
        <v>0.54104513154636003</v>
      </c>
      <c r="N579" s="314">
        <v>0.54104513154636003</v>
      </c>
      <c r="O579" s="314">
        <v>7.8108628145779999E-2</v>
      </c>
      <c r="P579" s="314">
        <v>0</v>
      </c>
    </row>
    <row r="580" spans="1:16" ht="15" customHeight="1" x14ac:dyDescent="0.35">
      <c r="A580" s="675" t="s">
        <v>122</v>
      </c>
      <c r="B580" s="44" t="s">
        <v>476</v>
      </c>
      <c r="C580" s="313">
        <v>125</v>
      </c>
      <c r="D580" s="313">
        <v>434</v>
      </c>
      <c r="E580" s="313">
        <v>293</v>
      </c>
      <c r="F580" s="313">
        <v>654</v>
      </c>
      <c r="G580" s="313">
        <v>0</v>
      </c>
      <c r="H580" s="313">
        <v>1506</v>
      </c>
      <c r="J580" s="675" t="s">
        <v>122</v>
      </c>
      <c r="K580" s="44" t="s">
        <v>476</v>
      </c>
      <c r="L580" s="314">
        <v>2.8690632679888002</v>
      </c>
      <c r="M580" s="314">
        <v>2.6309272065687499</v>
      </c>
      <c r="N580" s="314">
        <v>1.80411880131832</v>
      </c>
      <c r="O580" s="314">
        <v>1.2459278733497201</v>
      </c>
      <c r="P580" s="314">
        <v>0</v>
      </c>
    </row>
    <row r="581" spans="1:16" ht="15" customHeight="1" x14ac:dyDescent="0.35">
      <c r="A581" s="675" t="s">
        <v>122</v>
      </c>
      <c r="B581" s="44" t="s">
        <v>463</v>
      </c>
      <c r="C581" s="313">
        <v>0</v>
      </c>
      <c r="D581" s="313">
        <v>20</v>
      </c>
      <c r="E581" s="313">
        <v>137</v>
      </c>
      <c r="F581" s="313">
        <v>515</v>
      </c>
      <c r="G581" s="313">
        <v>0</v>
      </c>
      <c r="H581" s="313">
        <v>672</v>
      </c>
      <c r="J581" s="675" t="s">
        <v>122</v>
      </c>
      <c r="K581" s="44" t="s">
        <v>463</v>
      </c>
      <c r="L581" s="314">
        <v>1.2802194661942099</v>
      </c>
      <c r="M581" s="314">
        <v>1.2802194661942099</v>
      </c>
      <c r="N581" s="314">
        <v>1.242117696367</v>
      </c>
      <c r="O581" s="314">
        <v>0.98112057305061995</v>
      </c>
      <c r="P581" s="314">
        <v>0</v>
      </c>
    </row>
    <row r="582" spans="1:16" ht="15" customHeight="1" x14ac:dyDescent="0.35">
      <c r="A582" s="675" t="s">
        <v>122</v>
      </c>
      <c r="B582" s="44" t="s">
        <v>464</v>
      </c>
      <c r="C582" s="313">
        <v>296</v>
      </c>
      <c r="D582" s="313">
        <v>4533</v>
      </c>
      <c r="E582" s="313">
        <v>7712</v>
      </c>
      <c r="F582" s="313">
        <v>6518</v>
      </c>
      <c r="G582" s="313">
        <v>80</v>
      </c>
      <c r="H582" s="313">
        <v>19139</v>
      </c>
      <c r="J582" s="675" t="s">
        <v>122</v>
      </c>
      <c r="K582" s="44" t="s">
        <v>464</v>
      </c>
      <c r="L582" s="314">
        <v>36.461488636147202</v>
      </c>
      <c r="M582" s="314">
        <v>35.897582442704497</v>
      </c>
      <c r="N582" s="314">
        <v>27.261816311367699</v>
      </c>
      <c r="O582" s="314">
        <v>12.569773865996099</v>
      </c>
      <c r="P582" s="314">
        <v>0.15240707930882999</v>
      </c>
    </row>
    <row r="583" spans="1:16" ht="15" customHeight="1" x14ac:dyDescent="0.35">
      <c r="A583" s="675" t="s">
        <v>122</v>
      </c>
      <c r="B583" s="44" t="s">
        <v>465</v>
      </c>
      <c r="C583" s="313">
        <v>1254</v>
      </c>
      <c r="D583" s="313">
        <v>5543</v>
      </c>
      <c r="E583" s="313">
        <v>4592</v>
      </c>
      <c r="F583" s="313">
        <v>4755</v>
      </c>
      <c r="G583" s="313">
        <v>1330</v>
      </c>
      <c r="H583" s="313">
        <v>17474</v>
      </c>
      <c r="J583" s="675" t="s">
        <v>122</v>
      </c>
      <c r="K583" s="44" t="s">
        <v>465</v>
      </c>
      <c r="L583" s="314">
        <v>33.289516298032098</v>
      </c>
      <c r="M583" s="314">
        <v>30.900535329866099</v>
      </c>
      <c r="N583" s="314">
        <v>20.340629822255199</v>
      </c>
      <c r="O583" s="314">
        <v>11.5924634699282</v>
      </c>
      <c r="P583" s="314">
        <v>2.5337676935093598</v>
      </c>
    </row>
    <row r="584" spans="1:16" ht="15" customHeight="1" x14ac:dyDescent="0.35">
      <c r="A584" s="675" t="s">
        <v>122</v>
      </c>
      <c r="B584" s="44" t="s">
        <v>466</v>
      </c>
      <c r="C584" s="313">
        <v>184</v>
      </c>
      <c r="D584" s="313">
        <v>1547</v>
      </c>
      <c r="E584" s="313">
        <v>4650</v>
      </c>
      <c r="F584" s="313">
        <v>0</v>
      </c>
      <c r="G584" s="313">
        <v>0</v>
      </c>
      <c r="H584" s="313">
        <v>6381</v>
      </c>
      <c r="J584" s="675" t="s">
        <v>122</v>
      </c>
      <c r="K584" s="44" t="s">
        <v>466</v>
      </c>
      <c r="L584" s="314">
        <v>12.156369663370899</v>
      </c>
      <c r="M584" s="314">
        <v>11.8058333809605</v>
      </c>
      <c r="N584" s="314">
        <v>8.8586614848259693</v>
      </c>
      <c r="O584" s="314">
        <v>0</v>
      </c>
      <c r="P584" s="314">
        <v>0</v>
      </c>
    </row>
    <row r="585" spans="1:16" ht="15" customHeight="1" x14ac:dyDescent="0.35">
      <c r="A585" s="675" t="s">
        <v>122</v>
      </c>
      <c r="B585" s="44" t="s">
        <v>467</v>
      </c>
      <c r="C585" s="313" t="s">
        <v>177</v>
      </c>
      <c r="D585" s="313" t="s">
        <v>177</v>
      </c>
      <c r="E585" s="313">
        <v>53</v>
      </c>
      <c r="F585" s="313">
        <v>0</v>
      </c>
      <c r="G585" s="313">
        <v>0</v>
      </c>
      <c r="H585" s="313">
        <v>181</v>
      </c>
      <c r="J585" s="675" t="s">
        <v>122</v>
      </c>
      <c r="K585" s="44" t="s">
        <v>467</v>
      </c>
      <c r="L585" s="314" t="s">
        <v>177</v>
      </c>
      <c r="M585" s="314" t="s">
        <v>177</v>
      </c>
      <c r="N585" s="314">
        <v>0.1009696900421</v>
      </c>
      <c r="O585" s="314">
        <v>0</v>
      </c>
      <c r="P585" s="314">
        <v>0</v>
      </c>
    </row>
    <row r="586" spans="1:16" ht="15" customHeight="1" x14ac:dyDescent="0.35">
      <c r="A586" s="675" t="s">
        <v>122</v>
      </c>
      <c r="B586" s="44" t="s">
        <v>479</v>
      </c>
      <c r="C586" s="313">
        <v>196</v>
      </c>
      <c r="D586" s="313">
        <v>1855</v>
      </c>
      <c r="E586" s="313">
        <v>2989</v>
      </c>
      <c r="F586" s="313">
        <v>757</v>
      </c>
      <c r="G586" s="313">
        <v>7</v>
      </c>
      <c r="H586" s="313">
        <v>5804</v>
      </c>
      <c r="J586" s="675" t="s">
        <v>122</v>
      </c>
      <c r="K586" s="44" t="s">
        <v>479</v>
      </c>
      <c r="L586" s="314">
        <v>11.057133603855901</v>
      </c>
      <c r="M586" s="314">
        <v>10.683736259549301</v>
      </c>
      <c r="N586" s="314">
        <v>7.1497971080756697</v>
      </c>
      <c r="O586" s="314">
        <v>1.4554876073993599</v>
      </c>
      <c r="P586" s="314" t="s">
        <v>161</v>
      </c>
    </row>
    <row r="587" spans="1:16" ht="15" customHeight="1" x14ac:dyDescent="0.35">
      <c r="A587" s="675" t="s">
        <v>122</v>
      </c>
      <c r="B587" s="44" t="s">
        <v>468</v>
      </c>
      <c r="C587" s="313" t="s">
        <v>177</v>
      </c>
      <c r="D587" s="313" t="s">
        <v>177</v>
      </c>
      <c r="E587" s="313">
        <v>341</v>
      </c>
      <c r="F587" s="313">
        <v>1735</v>
      </c>
      <c r="G587" s="313">
        <v>0</v>
      </c>
      <c r="H587" s="313">
        <v>2132</v>
      </c>
      <c r="J587" s="675" t="s">
        <v>122</v>
      </c>
      <c r="K587" s="44" t="s">
        <v>468</v>
      </c>
      <c r="L587" s="314" t="s">
        <v>177</v>
      </c>
      <c r="M587" s="314" t="s">
        <v>177</v>
      </c>
      <c r="N587" s="314">
        <v>3.9549637080642399</v>
      </c>
      <c r="O587" s="314">
        <v>3.3053285325103401</v>
      </c>
      <c r="P587" s="314">
        <v>0</v>
      </c>
    </row>
    <row r="588" spans="1:16" ht="15" customHeight="1" x14ac:dyDescent="0.35">
      <c r="A588" s="675" t="s">
        <v>122</v>
      </c>
      <c r="B588" s="44" t="s">
        <v>469</v>
      </c>
      <c r="C588" s="313">
        <v>621</v>
      </c>
      <c r="D588" s="313">
        <v>1250</v>
      </c>
      <c r="E588" s="313">
        <v>1096</v>
      </c>
      <c r="F588" s="313">
        <v>2923</v>
      </c>
      <c r="G588" s="313">
        <v>121</v>
      </c>
      <c r="H588" s="313">
        <v>6011</v>
      </c>
      <c r="J588" s="675" t="s">
        <v>122</v>
      </c>
      <c r="K588" s="44" t="s">
        <v>469</v>
      </c>
      <c r="L588" s="314">
        <v>11.451486921567501</v>
      </c>
      <c r="M588" s="314">
        <v>10.268426968432699</v>
      </c>
      <c r="N588" s="314">
        <v>7.88706635423216</v>
      </c>
      <c r="O588" s="314">
        <v>5.7990893677011304</v>
      </c>
      <c r="P588" s="314">
        <v>0.23051570745461</v>
      </c>
    </row>
    <row r="589" spans="1:16" ht="15" customHeight="1" x14ac:dyDescent="0.35">
      <c r="A589" s="675" t="s">
        <v>122</v>
      </c>
      <c r="B589" s="44" t="s">
        <v>471</v>
      </c>
      <c r="C589" s="313">
        <v>0</v>
      </c>
      <c r="D589" s="313">
        <v>259</v>
      </c>
      <c r="E589" s="313">
        <v>0</v>
      </c>
      <c r="F589" s="313">
        <v>0</v>
      </c>
      <c r="G589" s="313">
        <v>0</v>
      </c>
      <c r="H589" s="313">
        <v>259</v>
      </c>
      <c r="J589" s="675" t="s">
        <v>122</v>
      </c>
      <c r="K589" s="44" t="s">
        <v>471</v>
      </c>
      <c r="L589" s="314">
        <v>0.49341791926235001</v>
      </c>
      <c r="M589" s="314">
        <v>0.49341791926235001</v>
      </c>
      <c r="N589" s="314">
        <v>0</v>
      </c>
      <c r="O589" s="314">
        <v>0</v>
      </c>
      <c r="P589" s="314">
        <v>0</v>
      </c>
    </row>
    <row r="590" spans="1:16" ht="15" customHeight="1" x14ac:dyDescent="0.35">
      <c r="A590" s="675" t="s">
        <v>122</v>
      </c>
      <c r="B590" s="44" t="s">
        <v>481</v>
      </c>
      <c r="C590" s="313">
        <v>16</v>
      </c>
      <c r="D590" s="313">
        <v>228</v>
      </c>
      <c r="E590" s="313">
        <v>442</v>
      </c>
      <c r="F590" s="313">
        <v>0</v>
      </c>
      <c r="G590" s="313">
        <v>0</v>
      </c>
      <c r="H590" s="313">
        <v>686</v>
      </c>
      <c r="J590" s="675" t="s">
        <v>122</v>
      </c>
      <c r="K590" s="44" t="s">
        <v>481</v>
      </c>
      <c r="L590" s="314">
        <v>1.3068907050732499</v>
      </c>
      <c r="M590" s="314">
        <v>1.27640928921148</v>
      </c>
      <c r="N590" s="314">
        <v>0.84204911318131004</v>
      </c>
      <c r="O590" s="314">
        <v>0</v>
      </c>
      <c r="P590" s="314">
        <v>0</v>
      </c>
    </row>
    <row r="591" spans="1:16" ht="15" customHeight="1" x14ac:dyDescent="0.35">
      <c r="A591" s="675" t="s">
        <v>122</v>
      </c>
      <c r="B591" s="44" t="s">
        <v>472</v>
      </c>
      <c r="C591" s="313">
        <v>246</v>
      </c>
      <c r="D591" s="313">
        <v>102</v>
      </c>
      <c r="E591" s="313">
        <v>116</v>
      </c>
      <c r="F591" s="313">
        <v>854</v>
      </c>
      <c r="G591" s="313">
        <v>0</v>
      </c>
      <c r="H591" s="313">
        <v>1318</v>
      </c>
      <c r="J591" s="675" t="s">
        <v>122</v>
      </c>
      <c r="K591" s="44" t="s">
        <v>472</v>
      </c>
      <c r="L591" s="314">
        <v>2.51090663161304</v>
      </c>
      <c r="M591" s="314">
        <v>2.0422548627383699</v>
      </c>
      <c r="N591" s="314">
        <v>1.8479358366196099</v>
      </c>
      <c r="O591" s="314">
        <v>1.6269455716218</v>
      </c>
      <c r="P591" s="314">
        <v>0</v>
      </c>
    </row>
    <row r="592" spans="1:16" ht="15" customHeight="1" x14ac:dyDescent="0.35">
      <c r="A592" s="675" t="s">
        <v>122</v>
      </c>
      <c r="B592" s="44" t="s">
        <v>473</v>
      </c>
      <c r="C592" s="313">
        <v>551</v>
      </c>
      <c r="D592" s="313">
        <v>2156</v>
      </c>
      <c r="E592" s="313">
        <v>1863</v>
      </c>
      <c r="F592" s="313">
        <v>1157</v>
      </c>
      <c r="G592" s="313">
        <v>177</v>
      </c>
      <c r="H592" s="313">
        <v>5904</v>
      </c>
      <c r="J592" s="675" t="s">
        <v>122</v>
      </c>
      <c r="K592" s="44" t="s">
        <v>473</v>
      </c>
      <c r="L592" s="314">
        <v>11.247642452991901</v>
      </c>
      <c r="M592" s="314">
        <v>10.1979386942524</v>
      </c>
      <c r="N592" s="314">
        <v>6.0905679068792802</v>
      </c>
      <c r="O592" s="314">
        <v>2.5413880474748098</v>
      </c>
      <c r="P592" s="314">
        <v>0.33720066297079998</v>
      </c>
    </row>
    <row r="593" spans="1:16" ht="15" customHeight="1" x14ac:dyDescent="0.35">
      <c r="A593" s="675" t="s">
        <v>122</v>
      </c>
      <c r="B593" s="44" t="s">
        <v>482</v>
      </c>
      <c r="C593" s="313">
        <v>55</v>
      </c>
      <c r="D593" s="313">
        <v>176</v>
      </c>
      <c r="E593" s="313">
        <v>345</v>
      </c>
      <c r="F593" s="313">
        <v>290</v>
      </c>
      <c r="G593" s="313">
        <v>60</v>
      </c>
      <c r="H593" s="313">
        <v>926</v>
      </c>
      <c r="J593" s="675" t="s">
        <v>122</v>
      </c>
      <c r="K593" s="44" t="s">
        <v>482</v>
      </c>
      <c r="L593" s="314">
        <v>1.76411194299975</v>
      </c>
      <c r="M593" s="314">
        <v>1.6593320759749299</v>
      </c>
      <c r="N593" s="314">
        <v>1.32403650149549</v>
      </c>
      <c r="O593" s="314">
        <v>0.66678097197615005</v>
      </c>
      <c r="P593" s="314">
        <v>0.11430530948162999</v>
      </c>
    </row>
    <row r="594" spans="1:16" ht="15" customHeight="1" x14ac:dyDescent="0.35">
      <c r="A594" s="675" t="s">
        <v>122</v>
      </c>
      <c r="B594" s="44" t="s">
        <v>474</v>
      </c>
      <c r="C594" s="313">
        <v>13</v>
      </c>
      <c r="D594" s="313">
        <v>437</v>
      </c>
      <c r="E594" s="313">
        <v>512</v>
      </c>
      <c r="F594" s="313">
        <v>38</v>
      </c>
      <c r="G594" s="313">
        <v>0</v>
      </c>
      <c r="H594" s="313">
        <v>1000</v>
      </c>
      <c r="J594" s="675" t="s">
        <v>122</v>
      </c>
      <c r="K594" s="44" t="s">
        <v>474</v>
      </c>
      <c r="L594" s="314">
        <v>1.90508849136042</v>
      </c>
      <c r="M594" s="314">
        <v>1.8803223409727401</v>
      </c>
      <c r="N594" s="314">
        <v>1.04779867024823</v>
      </c>
      <c r="O594" s="314">
        <v>7.2393362671700004E-2</v>
      </c>
      <c r="P594" s="314">
        <v>0</v>
      </c>
    </row>
    <row r="595" spans="1:16" ht="15" customHeight="1" x14ac:dyDescent="0.35">
      <c r="A595" s="675" t="s">
        <v>122</v>
      </c>
      <c r="B595" s="44" t="s">
        <v>475</v>
      </c>
      <c r="C595" s="313">
        <v>0</v>
      </c>
      <c r="D595" s="313">
        <v>163</v>
      </c>
      <c r="E595" s="313">
        <v>0</v>
      </c>
      <c r="F595" s="313">
        <v>0</v>
      </c>
      <c r="G595" s="313">
        <v>0</v>
      </c>
      <c r="H595" s="313">
        <v>163</v>
      </c>
      <c r="J595" s="675" t="s">
        <v>122</v>
      </c>
      <c r="K595" s="44" t="s">
        <v>475</v>
      </c>
      <c r="L595" s="314">
        <v>0.31052942409174999</v>
      </c>
      <c r="M595" s="314">
        <v>0.31052942409174999</v>
      </c>
      <c r="N595" s="314">
        <v>0</v>
      </c>
      <c r="O595" s="314">
        <v>0</v>
      </c>
      <c r="P595" s="314">
        <v>0</v>
      </c>
    </row>
    <row r="596" spans="1:16" ht="15" customHeight="1" x14ac:dyDescent="0.35">
      <c r="A596" s="44" t="s">
        <v>121</v>
      </c>
      <c r="B596" s="44" t="s">
        <v>424</v>
      </c>
      <c r="C596" s="313">
        <v>222</v>
      </c>
      <c r="D596" s="313">
        <v>455</v>
      </c>
      <c r="E596" s="313">
        <v>472</v>
      </c>
      <c r="F596" s="313">
        <v>738</v>
      </c>
      <c r="G596" s="313">
        <v>8</v>
      </c>
      <c r="H596" s="313">
        <v>1895</v>
      </c>
      <c r="J596" s="44" t="s">
        <v>121</v>
      </c>
      <c r="K596" s="44" t="s">
        <v>424</v>
      </c>
      <c r="L596" s="314">
        <v>3.68562315232613</v>
      </c>
      <c r="M596" s="314">
        <v>3.25385094134122</v>
      </c>
      <c r="N596" s="314">
        <v>2.3689124008090898</v>
      </c>
      <c r="O596" s="314">
        <v>1.4509102224988299</v>
      </c>
      <c r="P596" s="314" t="s">
        <v>161</v>
      </c>
    </row>
    <row r="597" spans="1:16" ht="15" customHeight="1" x14ac:dyDescent="0.35">
      <c r="A597" s="44" t="s">
        <v>121</v>
      </c>
      <c r="B597" s="44" t="s">
        <v>425</v>
      </c>
      <c r="C597" s="313">
        <v>748</v>
      </c>
      <c r="D597" s="313">
        <v>3038</v>
      </c>
      <c r="E597" s="313">
        <v>3156</v>
      </c>
      <c r="F597" s="313">
        <v>1935</v>
      </c>
      <c r="G597" s="313">
        <v>0</v>
      </c>
      <c r="H597" s="313">
        <v>8877</v>
      </c>
      <c r="J597" s="44" t="s">
        <v>121</v>
      </c>
      <c r="K597" s="44" t="s">
        <v>425</v>
      </c>
      <c r="L597" s="314">
        <v>17.265053679788402</v>
      </c>
      <c r="M597" s="314">
        <v>15.810253617551</v>
      </c>
      <c r="N597" s="314">
        <v>9.9015870546133495</v>
      </c>
      <c r="O597" s="314">
        <v>3.7634199470981802</v>
      </c>
      <c r="P597" s="314">
        <v>0</v>
      </c>
    </row>
    <row r="598" spans="1:16" ht="15" customHeight="1" x14ac:dyDescent="0.35">
      <c r="A598" s="44" t="s">
        <v>121</v>
      </c>
      <c r="B598" s="44" t="s">
        <v>426</v>
      </c>
      <c r="C598" s="313">
        <v>692</v>
      </c>
      <c r="D598" s="313">
        <v>5873</v>
      </c>
      <c r="E598" s="313">
        <v>6126</v>
      </c>
      <c r="F598" s="313">
        <v>4030</v>
      </c>
      <c r="G598" s="313">
        <v>1166</v>
      </c>
      <c r="H598" s="313">
        <v>17887</v>
      </c>
      <c r="J598" s="44" t="s">
        <v>121</v>
      </c>
      <c r="K598" s="44" t="s">
        <v>426</v>
      </c>
      <c r="L598" s="314">
        <v>34.788781702193901</v>
      </c>
      <c r="M598" s="314">
        <v>33.4428971526373</v>
      </c>
      <c r="N598" s="314">
        <v>22.020382760230301</v>
      </c>
      <c r="O598" s="314">
        <v>10.10580364089</v>
      </c>
      <c r="P598" s="314">
        <v>2.26777656760542</v>
      </c>
    </row>
    <row r="599" spans="1:16" ht="15" customHeight="1" x14ac:dyDescent="0.35">
      <c r="A599" s="44" t="s">
        <v>121</v>
      </c>
      <c r="B599" s="44" t="s">
        <v>427</v>
      </c>
      <c r="C599" s="313">
        <v>0</v>
      </c>
      <c r="D599" s="313">
        <v>150</v>
      </c>
      <c r="E599" s="313">
        <v>0</v>
      </c>
      <c r="F599" s="313">
        <v>0</v>
      </c>
      <c r="G599" s="313">
        <v>0</v>
      </c>
      <c r="H599" s="313">
        <v>150</v>
      </c>
      <c r="J599" s="44" t="s">
        <v>121</v>
      </c>
      <c r="K599" s="44" t="s">
        <v>427</v>
      </c>
      <c r="L599" s="314">
        <v>0.29173798039520998</v>
      </c>
      <c r="M599" s="314">
        <v>0.29173798039520998</v>
      </c>
      <c r="N599" s="314">
        <v>0</v>
      </c>
      <c r="O599" s="314">
        <v>0</v>
      </c>
      <c r="P599" s="314">
        <v>0</v>
      </c>
    </row>
    <row r="600" spans="1:16" ht="15" customHeight="1" x14ac:dyDescent="0.35">
      <c r="A600" s="44" t="s">
        <v>121</v>
      </c>
      <c r="B600" s="44" t="s">
        <v>428</v>
      </c>
      <c r="C600" s="313">
        <v>4150</v>
      </c>
      <c r="D600" s="313">
        <v>8569</v>
      </c>
      <c r="E600" s="313">
        <v>7990</v>
      </c>
      <c r="F600" s="313">
        <v>4907</v>
      </c>
      <c r="G600" s="313">
        <v>1438</v>
      </c>
      <c r="H600" s="313">
        <v>27054</v>
      </c>
      <c r="J600" s="44" t="s">
        <v>121</v>
      </c>
      <c r="K600" s="44" t="s">
        <v>428</v>
      </c>
      <c r="L600" s="314">
        <v>52.617862144079702</v>
      </c>
      <c r="M600" s="314">
        <v>44.5464446864789</v>
      </c>
      <c r="N600" s="314">
        <v>27.880426326435401</v>
      </c>
      <c r="O600" s="314">
        <v>12.3405165707173</v>
      </c>
      <c r="P600" s="314">
        <v>2.7967947720553901</v>
      </c>
    </row>
    <row r="601" spans="1:16" ht="15" customHeight="1" x14ac:dyDescent="0.35">
      <c r="A601" s="44" t="s">
        <v>121</v>
      </c>
      <c r="B601" s="44" t="s">
        <v>429</v>
      </c>
      <c r="C601" s="313">
        <v>431</v>
      </c>
      <c r="D601" s="313">
        <v>2401</v>
      </c>
      <c r="E601" s="313">
        <v>3119</v>
      </c>
      <c r="F601" s="313">
        <v>4843</v>
      </c>
      <c r="G601" s="313">
        <v>98</v>
      </c>
      <c r="H601" s="313">
        <v>10892</v>
      </c>
      <c r="J601" s="44" t="s">
        <v>121</v>
      </c>
      <c r="K601" s="44" t="s">
        <v>429</v>
      </c>
      <c r="L601" s="314">
        <v>21.184067216430702</v>
      </c>
      <c r="M601" s="314">
        <v>20.345806752761799</v>
      </c>
      <c r="N601" s="314">
        <v>15.6760541465692</v>
      </c>
      <c r="O601" s="314">
        <v>9.6098490742181397</v>
      </c>
      <c r="P601" s="314">
        <v>0.19060214719154001</v>
      </c>
    </row>
    <row r="602" spans="1:16" ht="25" customHeight="1" x14ac:dyDescent="0.35">
      <c r="A602" s="44" t="s">
        <v>121</v>
      </c>
      <c r="B602" s="44" t="s">
        <v>430</v>
      </c>
      <c r="C602" s="313" t="s">
        <v>177</v>
      </c>
      <c r="D602" s="313" t="s">
        <v>177</v>
      </c>
      <c r="E602" s="313">
        <v>547</v>
      </c>
      <c r="F602" s="313">
        <v>118</v>
      </c>
      <c r="G602" s="313">
        <v>0</v>
      </c>
      <c r="H602" s="313">
        <v>1533</v>
      </c>
      <c r="J602" s="44" t="s">
        <v>121</v>
      </c>
      <c r="K602" s="44" t="s">
        <v>430</v>
      </c>
      <c r="L602" s="314" t="s">
        <v>177</v>
      </c>
      <c r="M602" s="314" t="s">
        <v>177</v>
      </c>
      <c r="N602" s="314">
        <v>1.2933717130854201</v>
      </c>
      <c r="O602" s="314">
        <v>0.22950054457756</v>
      </c>
      <c r="P602" s="314">
        <v>0</v>
      </c>
    </row>
    <row r="603" spans="1:16" ht="15" customHeight="1" x14ac:dyDescent="0.35">
      <c r="A603" s="44" t="s">
        <v>121</v>
      </c>
      <c r="B603" s="44" t="s">
        <v>431</v>
      </c>
      <c r="C603" s="313">
        <v>2389</v>
      </c>
      <c r="D603" s="313">
        <v>6839</v>
      </c>
      <c r="E603" s="313">
        <v>6495</v>
      </c>
      <c r="F603" s="313">
        <v>5230</v>
      </c>
      <c r="G603" s="313">
        <v>1595</v>
      </c>
      <c r="H603" s="313">
        <v>22548</v>
      </c>
      <c r="J603" s="44" t="s">
        <v>121</v>
      </c>
      <c r="K603" s="44" t="s">
        <v>431</v>
      </c>
      <c r="L603" s="314">
        <v>43.854053213007603</v>
      </c>
      <c r="M603" s="314">
        <v>39.207639645246601</v>
      </c>
      <c r="N603" s="314">
        <v>25.906332659094499</v>
      </c>
      <c r="O603" s="314">
        <v>13.274078107982</v>
      </c>
      <c r="P603" s="314">
        <v>3.1021471915357099</v>
      </c>
    </row>
    <row r="604" spans="1:16" ht="15" customHeight="1" x14ac:dyDescent="0.35">
      <c r="A604" s="44" t="s">
        <v>121</v>
      </c>
      <c r="B604" s="44" t="s">
        <v>432</v>
      </c>
      <c r="C604" s="313">
        <v>61</v>
      </c>
      <c r="D604" s="313">
        <v>35</v>
      </c>
      <c r="E604" s="313">
        <v>13</v>
      </c>
      <c r="F604" s="313">
        <v>30</v>
      </c>
      <c r="G604" s="313">
        <v>13</v>
      </c>
      <c r="H604" s="313">
        <v>152</v>
      </c>
      <c r="J604" s="44" t="s">
        <v>121</v>
      </c>
      <c r="K604" s="44" t="s">
        <v>432</v>
      </c>
      <c r="L604" s="314">
        <v>0.29562782013381</v>
      </c>
      <c r="M604" s="314">
        <v>0.17698770810643</v>
      </c>
      <c r="N604" s="314">
        <v>0.10891551268088</v>
      </c>
      <c r="O604" s="314">
        <v>8.3631554379960005E-2</v>
      </c>
      <c r="P604" s="314" t="s">
        <v>161</v>
      </c>
    </row>
    <row r="605" spans="1:16" ht="15" customHeight="1" x14ac:dyDescent="0.35">
      <c r="A605" s="44" t="s">
        <v>121</v>
      </c>
      <c r="B605" s="44" t="s">
        <v>433</v>
      </c>
      <c r="C605" s="313">
        <v>24</v>
      </c>
      <c r="D605" s="313">
        <v>82</v>
      </c>
      <c r="E605" s="313">
        <v>178</v>
      </c>
      <c r="F605" s="313">
        <v>208</v>
      </c>
      <c r="G605" s="313">
        <v>16</v>
      </c>
      <c r="H605" s="313">
        <v>508</v>
      </c>
      <c r="J605" s="44" t="s">
        <v>121</v>
      </c>
      <c r="K605" s="44" t="s">
        <v>433</v>
      </c>
      <c r="L605" s="314">
        <v>0.98801929360509999</v>
      </c>
      <c r="M605" s="314">
        <v>0.94134121674186999</v>
      </c>
      <c r="N605" s="314">
        <v>0.78185778745916001</v>
      </c>
      <c r="O605" s="314">
        <v>0.43566205072351</v>
      </c>
      <c r="P605" s="314" t="s">
        <v>161</v>
      </c>
    </row>
    <row r="606" spans="1:16" ht="15" customHeight="1" x14ac:dyDescent="0.35">
      <c r="A606" s="44" t="s">
        <v>121</v>
      </c>
      <c r="B606" s="44" t="s">
        <v>434</v>
      </c>
      <c r="C606" s="313">
        <v>1322</v>
      </c>
      <c r="D606" s="313">
        <v>4344</v>
      </c>
      <c r="E606" s="313">
        <v>4733</v>
      </c>
      <c r="F606" s="313">
        <v>2875</v>
      </c>
      <c r="G606" s="313">
        <v>345</v>
      </c>
      <c r="H606" s="313">
        <v>13619</v>
      </c>
      <c r="J606" s="44" t="s">
        <v>121</v>
      </c>
      <c r="K606" s="44" t="s">
        <v>434</v>
      </c>
      <c r="L606" s="314">
        <v>26.487863700015598</v>
      </c>
      <c r="M606" s="314">
        <v>23.916679632799099</v>
      </c>
      <c r="N606" s="314">
        <v>15.4679477205539</v>
      </c>
      <c r="O606" s="314">
        <v>6.2626419791504597</v>
      </c>
      <c r="P606" s="314">
        <v>0.67099735490898005</v>
      </c>
    </row>
    <row r="607" spans="1:16" ht="15" customHeight="1" x14ac:dyDescent="0.35">
      <c r="A607" s="44" t="s">
        <v>121</v>
      </c>
      <c r="B607" s="44" t="s">
        <v>435</v>
      </c>
      <c r="C607" s="313">
        <v>21</v>
      </c>
      <c r="D607" s="313">
        <v>1133</v>
      </c>
      <c r="E607" s="313">
        <v>1214</v>
      </c>
      <c r="F607" s="313">
        <v>35</v>
      </c>
      <c r="G607" s="313">
        <v>0</v>
      </c>
      <c r="H607" s="313">
        <v>2403</v>
      </c>
      <c r="J607" s="44" t="s">
        <v>121</v>
      </c>
      <c r="K607" s="44" t="s">
        <v>435</v>
      </c>
      <c r="L607" s="314">
        <v>4.6736424459312298</v>
      </c>
      <c r="M607" s="314">
        <v>4.6327991286758996</v>
      </c>
      <c r="N607" s="314">
        <v>2.4292049167574299</v>
      </c>
      <c r="O607" s="314">
        <v>6.807219542555E-2</v>
      </c>
      <c r="P607" s="314">
        <v>0</v>
      </c>
    </row>
    <row r="608" spans="1:16" ht="15" customHeight="1" x14ac:dyDescent="0.35">
      <c r="A608" s="44" t="s">
        <v>121</v>
      </c>
      <c r="B608" s="44" t="s">
        <v>436</v>
      </c>
      <c r="C608" s="313">
        <v>0</v>
      </c>
      <c r="D608" s="313">
        <v>200</v>
      </c>
      <c r="E608" s="313">
        <v>248</v>
      </c>
      <c r="F608" s="313">
        <v>1330</v>
      </c>
      <c r="G608" s="313">
        <v>0</v>
      </c>
      <c r="H608" s="313">
        <v>1778</v>
      </c>
      <c r="J608" s="44" t="s">
        <v>121</v>
      </c>
      <c r="K608" s="44" t="s">
        <v>436</v>
      </c>
      <c r="L608" s="314">
        <v>3.4580675276178598</v>
      </c>
      <c r="M608" s="314">
        <v>3.4580675276178598</v>
      </c>
      <c r="N608" s="314">
        <v>3.06908355375759</v>
      </c>
      <c r="O608" s="314">
        <v>2.5867434261708402</v>
      </c>
      <c r="P608" s="314">
        <v>0</v>
      </c>
    </row>
    <row r="609" spans="1:16" ht="15" customHeight="1" x14ac:dyDescent="0.35">
      <c r="A609" s="44" t="s">
        <v>121</v>
      </c>
      <c r="B609" s="44" t="s">
        <v>437</v>
      </c>
      <c r="C609" s="313" t="s">
        <v>177</v>
      </c>
      <c r="D609" s="313" t="s">
        <v>177</v>
      </c>
      <c r="E609" s="313" t="s">
        <v>177</v>
      </c>
      <c r="F609" s="313">
        <v>313</v>
      </c>
      <c r="G609" s="313">
        <v>0</v>
      </c>
      <c r="H609" s="313">
        <v>342</v>
      </c>
      <c r="J609" s="44" t="s">
        <v>121</v>
      </c>
      <c r="K609" s="44" t="s">
        <v>437</v>
      </c>
      <c r="L609" s="314" t="s">
        <v>177</v>
      </c>
      <c r="M609" s="314" t="s">
        <v>177</v>
      </c>
      <c r="N609" s="314" t="s">
        <v>177</v>
      </c>
      <c r="O609" s="314">
        <v>0.60875991909132998</v>
      </c>
      <c r="P609" s="314">
        <v>0</v>
      </c>
    </row>
    <row r="610" spans="1:16" ht="15" customHeight="1" x14ac:dyDescent="0.35">
      <c r="A610" s="44" t="s">
        <v>121</v>
      </c>
      <c r="B610" s="44" t="s">
        <v>438</v>
      </c>
      <c r="C610" s="313">
        <v>34</v>
      </c>
      <c r="D610" s="313">
        <v>389</v>
      </c>
      <c r="E610" s="313">
        <v>282</v>
      </c>
      <c r="F610" s="313">
        <v>0</v>
      </c>
      <c r="G610" s="313">
        <v>0</v>
      </c>
      <c r="H610" s="313">
        <v>705</v>
      </c>
      <c r="J610" s="44" t="s">
        <v>121</v>
      </c>
      <c r="K610" s="44" t="s">
        <v>438</v>
      </c>
      <c r="L610" s="314">
        <v>1.37116850785748</v>
      </c>
      <c r="M610" s="314">
        <v>1.3050412323012299</v>
      </c>
      <c r="N610" s="314">
        <v>0.54846740314299003</v>
      </c>
      <c r="O610" s="314">
        <v>0</v>
      </c>
      <c r="P610" s="314">
        <v>0</v>
      </c>
    </row>
    <row r="611" spans="1:16" ht="15" customHeight="1" x14ac:dyDescent="0.35">
      <c r="A611" s="44" t="s">
        <v>121</v>
      </c>
      <c r="B611" s="44" t="s">
        <v>439</v>
      </c>
      <c r="C611" s="313">
        <v>316</v>
      </c>
      <c r="D611" s="313">
        <v>1764</v>
      </c>
      <c r="E611" s="313">
        <v>2503</v>
      </c>
      <c r="F611" s="313">
        <v>1910</v>
      </c>
      <c r="G611" s="313">
        <v>239</v>
      </c>
      <c r="H611" s="313">
        <v>6732</v>
      </c>
      <c r="J611" s="44" t="s">
        <v>121</v>
      </c>
      <c r="K611" s="44" t="s">
        <v>439</v>
      </c>
      <c r="L611" s="314">
        <v>13.0932005601369</v>
      </c>
      <c r="M611" s="314">
        <v>12.4786058814377</v>
      </c>
      <c r="N611" s="314">
        <v>9.04776723199004</v>
      </c>
      <c r="O611" s="314">
        <v>4.1796327991286804</v>
      </c>
      <c r="P611" s="314">
        <v>0.46483584876303002</v>
      </c>
    </row>
    <row r="612" spans="1:16" ht="15" customHeight="1" x14ac:dyDescent="0.35">
      <c r="A612" s="44" t="s">
        <v>121</v>
      </c>
      <c r="B612" s="44" t="s">
        <v>440</v>
      </c>
      <c r="C612" s="313">
        <v>12</v>
      </c>
      <c r="D612" s="313">
        <v>5</v>
      </c>
      <c r="E612" s="313">
        <v>45</v>
      </c>
      <c r="F612" s="313" t="s">
        <v>177</v>
      </c>
      <c r="G612" s="313" t="s">
        <v>177</v>
      </c>
      <c r="H612" s="313">
        <v>233</v>
      </c>
      <c r="J612" s="44" t="s">
        <v>121</v>
      </c>
      <c r="K612" s="44" t="s">
        <v>440</v>
      </c>
      <c r="L612" s="314">
        <v>0.45316632954722003</v>
      </c>
      <c r="M612" s="314">
        <v>0.42982729111561002</v>
      </c>
      <c r="N612" s="314">
        <v>0.42010269176909998</v>
      </c>
      <c r="O612" s="314" t="s">
        <v>177</v>
      </c>
      <c r="P612" s="314" t="s">
        <v>177</v>
      </c>
    </row>
    <row r="613" spans="1:16" ht="15" customHeight="1" x14ac:dyDescent="0.35">
      <c r="A613" s="44" t="s">
        <v>121</v>
      </c>
      <c r="B613" s="44" t="s">
        <v>441</v>
      </c>
      <c r="C613" s="313">
        <v>0</v>
      </c>
      <c r="D613" s="313">
        <v>0</v>
      </c>
      <c r="E613" s="313">
        <v>110</v>
      </c>
      <c r="F613" s="313">
        <v>0</v>
      </c>
      <c r="G613" s="313">
        <v>0</v>
      </c>
      <c r="H613" s="313">
        <v>110</v>
      </c>
      <c r="J613" s="44" t="s">
        <v>121</v>
      </c>
      <c r="K613" s="44" t="s">
        <v>441</v>
      </c>
      <c r="L613" s="314">
        <v>0.21394118562315001</v>
      </c>
      <c r="M613" s="314">
        <v>0.21394118562315001</v>
      </c>
      <c r="N613" s="314">
        <v>0.21394118562315001</v>
      </c>
      <c r="O613" s="314">
        <v>0</v>
      </c>
      <c r="P613" s="314">
        <v>0</v>
      </c>
    </row>
    <row r="614" spans="1:16" ht="15" customHeight="1" x14ac:dyDescent="0.35">
      <c r="A614" s="44" t="s">
        <v>121</v>
      </c>
      <c r="B614" s="44" t="s">
        <v>377</v>
      </c>
      <c r="C614" s="313">
        <v>2019</v>
      </c>
      <c r="D614" s="313">
        <v>14336</v>
      </c>
      <c r="E614" s="313">
        <v>14226</v>
      </c>
      <c r="F614" s="313">
        <v>17590</v>
      </c>
      <c r="G614" s="313">
        <v>1231</v>
      </c>
      <c r="H614" s="313">
        <v>49402</v>
      </c>
      <c r="J614" s="44" t="s">
        <v>121</v>
      </c>
      <c r="K614" s="44" t="s">
        <v>377</v>
      </c>
      <c r="L614" s="314">
        <v>96.082931383227006</v>
      </c>
      <c r="M614" s="314">
        <v>92.1561381671075</v>
      </c>
      <c r="N614" s="314">
        <v>64.273766920802899</v>
      </c>
      <c r="O614" s="314">
        <v>36.605336860121398</v>
      </c>
      <c r="P614" s="314">
        <v>2.3941963591100102</v>
      </c>
    </row>
    <row r="615" spans="1:16" ht="15" customHeight="1" x14ac:dyDescent="0.35">
      <c r="A615" s="44" t="s">
        <v>121</v>
      </c>
      <c r="B615" s="44" t="s">
        <v>442</v>
      </c>
      <c r="C615" s="313">
        <v>39</v>
      </c>
      <c r="D615" s="313">
        <v>28</v>
      </c>
      <c r="E615" s="313">
        <v>87</v>
      </c>
      <c r="F615" s="313">
        <v>367</v>
      </c>
      <c r="G615" s="313">
        <v>0</v>
      </c>
      <c r="H615" s="313">
        <v>521</v>
      </c>
      <c r="J615" s="44" t="s">
        <v>121</v>
      </c>
      <c r="K615" s="44" t="s">
        <v>442</v>
      </c>
      <c r="L615" s="314">
        <v>1.0133032519060201</v>
      </c>
      <c r="M615" s="314">
        <v>0.93745137700326997</v>
      </c>
      <c r="N615" s="314">
        <v>0.88299362066283005</v>
      </c>
      <c r="O615" s="314">
        <v>0.71378559203361003</v>
      </c>
      <c r="P615" s="314">
        <v>0</v>
      </c>
    </row>
    <row r="616" spans="1:16" ht="15" customHeight="1" x14ac:dyDescent="0.35">
      <c r="A616" s="44" t="s">
        <v>121</v>
      </c>
      <c r="B616" s="44" t="s">
        <v>483</v>
      </c>
      <c r="C616" s="313">
        <v>138</v>
      </c>
      <c r="D616" s="313">
        <v>0</v>
      </c>
      <c r="E616" s="313">
        <v>0</v>
      </c>
      <c r="F616" s="313">
        <v>0</v>
      </c>
      <c r="G616" s="313">
        <v>0</v>
      </c>
      <c r="H616" s="313">
        <v>138</v>
      </c>
      <c r="J616" s="44" t="s">
        <v>121</v>
      </c>
      <c r="K616" s="44" t="s">
        <v>483</v>
      </c>
      <c r="L616" s="314">
        <v>0.26839894196358999</v>
      </c>
      <c r="M616" s="314">
        <v>0</v>
      </c>
      <c r="N616" s="314">
        <v>0</v>
      </c>
      <c r="O616" s="314">
        <v>0</v>
      </c>
      <c r="P616" s="314">
        <v>0</v>
      </c>
    </row>
    <row r="617" spans="1:16" ht="15" customHeight="1" x14ac:dyDescent="0.35">
      <c r="A617" s="44" t="s">
        <v>121</v>
      </c>
      <c r="B617" s="44" t="s">
        <v>443</v>
      </c>
      <c r="C617" s="313">
        <v>49</v>
      </c>
      <c r="D617" s="313">
        <v>362</v>
      </c>
      <c r="E617" s="313">
        <v>145</v>
      </c>
      <c r="F617" s="313">
        <v>134</v>
      </c>
      <c r="G617" s="313">
        <v>0</v>
      </c>
      <c r="H617" s="313">
        <v>690</v>
      </c>
      <c r="J617" s="44" t="s">
        <v>121</v>
      </c>
      <c r="K617" s="44" t="s">
        <v>443</v>
      </c>
      <c r="L617" s="314">
        <v>1.3419947098179601</v>
      </c>
      <c r="M617" s="314">
        <v>1.2466936362221901</v>
      </c>
      <c r="N617" s="314">
        <v>0.54263264353509</v>
      </c>
      <c r="O617" s="314">
        <v>0.26061926248639</v>
      </c>
      <c r="P617" s="314">
        <v>0</v>
      </c>
    </row>
    <row r="618" spans="1:16" ht="15" customHeight="1" x14ac:dyDescent="0.35">
      <c r="A618" s="44" t="s">
        <v>121</v>
      </c>
      <c r="B618" s="44" t="s">
        <v>444</v>
      </c>
      <c r="C618" s="313">
        <v>235</v>
      </c>
      <c r="D618" s="313">
        <v>542</v>
      </c>
      <c r="E618" s="313">
        <v>327</v>
      </c>
      <c r="F618" s="313">
        <v>645</v>
      </c>
      <c r="G618" s="313">
        <v>32</v>
      </c>
      <c r="H618" s="313">
        <v>1781</v>
      </c>
      <c r="J618" s="44" t="s">
        <v>121</v>
      </c>
      <c r="K618" s="44" t="s">
        <v>444</v>
      </c>
      <c r="L618" s="314">
        <v>3.4639022872257699</v>
      </c>
      <c r="M618" s="314">
        <v>3.0068461179399399</v>
      </c>
      <c r="N618" s="314">
        <v>1.9526995487785901</v>
      </c>
      <c r="O618" s="314">
        <v>1.31671075151704</v>
      </c>
      <c r="P618" s="314">
        <v>6.2237435817639998E-2</v>
      </c>
    </row>
    <row r="619" spans="1:16" ht="15" customHeight="1" x14ac:dyDescent="0.35">
      <c r="A619" s="44" t="s">
        <v>121</v>
      </c>
      <c r="B619" s="44" t="s">
        <v>445</v>
      </c>
      <c r="C619" s="313">
        <v>2680</v>
      </c>
      <c r="D619" s="313">
        <v>10195</v>
      </c>
      <c r="E619" s="313">
        <v>8554</v>
      </c>
      <c r="F619" s="313">
        <v>2622</v>
      </c>
      <c r="G619" s="313">
        <v>360</v>
      </c>
      <c r="H619" s="313">
        <v>24411</v>
      </c>
      <c r="J619" s="44" t="s">
        <v>121</v>
      </c>
      <c r="K619" s="44" t="s">
        <v>445</v>
      </c>
      <c r="L619" s="314">
        <v>47.477438929516097</v>
      </c>
      <c r="M619" s="314">
        <v>42.265053679788402</v>
      </c>
      <c r="N619" s="314">
        <v>22.436595612260799</v>
      </c>
      <c r="O619" s="314">
        <v>5.79975105025673</v>
      </c>
      <c r="P619" s="314">
        <v>0.70017115294849996</v>
      </c>
    </row>
    <row r="620" spans="1:16" ht="15" customHeight="1" x14ac:dyDescent="0.35">
      <c r="A620" s="44" t="s">
        <v>121</v>
      </c>
      <c r="B620" s="44" t="s">
        <v>446</v>
      </c>
      <c r="C620" s="313">
        <v>26</v>
      </c>
      <c r="D620" s="313">
        <v>93</v>
      </c>
      <c r="E620" s="313">
        <v>108</v>
      </c>
      <c r="F620" s="313">
        <v>64</v>
      </c>
      <c r="G620" s="313">
        <v>16</v>
      </c>
      <c r="H620" s="313">
        <v>307</v>
      </c>
      <c r="J620" s="44" t="s">
        <v>121</v>
      </c>
      <c r="K620" s="44" t="s">
        <v>446</v>
      </c>
      <c r="L620" s="314">
        <v>0.59709039987553003</v>
      </c>
      <c r="M620" s="314">
        <v>0.54652248327369002</v>
      </c>
      <c r="N620" s="314">
        <v>0.36564493542866</v>
      </c>
      <c r="O620" s="314">
        <v>0.15559358954411001</v>
      </c>
      <c r="P620" s="314" t="s">
        <v>161</v>
      </c>
    </row>
    <row r="621" spans="1:16" ht="15" customHeight="1" x14ac:dyDescent="0.35">
      <c r="A621" s="44" t="s">
        <v>121</v>
      </c>
      <c r="B621" s="44" t="s">
        <v>447</v>
      </c>
      <c r="C621" s="313" t="s">
        <v>177</v>
      </c>
      <c r="D621" s="313" t="s">
        <v>177</v>
      </c>
      <c r="E621" s="313">
        <v>73</v>
      </c>
      <c r="F621" s="313">
        <v>61</v>
      </c>
      <c r="G621" s="313">
        <v>25</v>
      </c>
      <c r="H621" s="313">
        <v>201</v>
      </c>
      <c r="J621" s="44" t="s">
        <v>121</v>
      </c>
      <c r="K621" s="44" t="s">
        <v>447</v>
      </c>
      <c r="L621" s="314" t="s">
        <v>177</v>
      </c>
      <c r="M621" s="314" t="s">
        <v>177</v>
      </c>
      <c r="N621" s="314">
        <v>0.30924225921892001</v>
      </c>
      <c r="O621" s="314">
        <v>0.16726310875992001</v>
      </c>
      <c r="P621" s="314" t="s">
        <v>161</v>
      </c>
    </row>
    <row r="622" spans="1:16" ht="15" customHeight="1" x14ac:dyDescent="0.35">
      <c r="A622" s="44" t="s">
        <v>121</v>
      </c>
      <c r="B622" s="44" t="s">
        <v>448</v>
      </c>
      <c r="C622" s="313">
        <v>2460</v>
      </c>
      <c r="D622" s="313">
        <v>4357</v>
      </c>
      <c r="E622" s="313">
        <v>5108</v>
      </c>
      <c r="F622" s="313">
        <v>4810</v>
      </c>
      <c r="G622" s="313">
        <v>604</v>
      </c>
      <c r="H622" s="313">
        <v>17339</v>
      </c>
      <c r="J622" s="44" t="s">
        <v>121</v>
      </c>
      <c r="K622" s="44" t="s">
        <v>448</v>
      </c>
      <c r="L622" s="314">
        <v>33.722965613816697</v>
      </c>
      <c r="M622" s="314">
        <v>28.9384627353353</v>
      </c>
      <c r="N622" s="314">
        <v>20.464446864789199</v>
      </c>
      <c r="O622" s="314">
        <v>10.529796172397701</v>
      </c>
      <c r="P622" s="314">
        <v>1.17473160105804</v>
      </c>
    </row>
    <row r="623" spans="1:16" ht="15" customHeight="1" x14ac:dyDescent="0.35">
      <c r="A623" s="44" t="s">
        <v>121</v>
      </c>
      <c r="B623" s="44" t="s">
        <v>449</v>
      </c>
      <c r="C623" s="313">
        <v>446</v>
      </c>
      <c r="D623" s="313">
        <v>2232</v>
      </c>
      <c r="E623" s="313">
        <v>1815</v>
      </c>
      <c r="F623" s="313">
        <v>577</v>
      </c>
      <c r="G623" s="313">
        <v>80</v>
      </c>
      <c r="H623" s="313">
        <v>5150</v>
      </c>
      <c r="J623" s="44" t="s">
        <v>121</v>
      </c>
      <c r="K623" s="44" t="s">
        <v>449</v>
      </c>
      <c r="L623" s="314">
        <v>10.0163373269021</v>
      </c>
      <c r="M623" s="314">
        <v>9.1489030651937195</v>
      </c>
      <c r="N623" s="314">
        <v>4.80784191691302</v>
      </c>
      <c r="O623" s="314">
        <v>1.27781235413101</v>
      </c>
      <c r="P623" s="314">
        <v>0.15559358954411001</v>
      </c>
    </row>
    <row r="624" spans="1:16" ht="15" customHeight="1" x14ac:dyDescent="0.35">
      <c r="A624" s="44" t="s">
        <v>121</v>
      </c>
      <c r="B624" s="44" t="s">
        <v>450</v>
      </c>
      <c r="C624" s="313">
        <v>443</v>
      </c>
      <c r="D624" s="313">
        <v>2631</v>
      </c>
      <c r="E624" s="313">
        <v>3353</v>
      </c>
      <c r="F624" s="313">
        <v>2402</v>
      </c>
      <c r="G624" s="313">
        <v>827</v>
      </c>
      <c r="H624" s="313">
        <v>9656</v>
      </c>
      <c r="J624" s="44" t="s">
        <v>121</v>
      </c>
      <c r="K624" s="44" t="s">
        <v>450</v>
      </c>
      <c r="L624" s="314">
        <v>18.780146257974199</v>
      </c>
      <c r="M624" s="314">
        <v>17.918546755873699</v>
      </c>
      <c r="N624" s="314">
        <v>12.801462579741701</v>
      </c>
      <c r="O624" s="314">
        <v>6.2801462579741703</v>
      </c>
      <c r="P624" s="314">
        <v>1.60844873191225</v>
      </c>
    </row>
    <row r="625" spans="1:16" ht="15" customHeight="1" x14ac:dyDescent="0.35">
      <c r="A625" s="44" t="s">
        <v>121</v>
      </c>
      <c r="B625" s="44" t="s">
        <v>451</v>
      </c>
      <c r="C625" s="313">
        <v>0</v>
      </c>
      <c r="D625" s="313">
        <v>660</v>
      </c>
      <c r="E625" s="313">
        <v>230</v>
      </c>
      <c r="F625" s="313">
        <v>0</v>
      </c>
      <c r="G625" s="313">
        <v>0</v>
      </c>
      <c r="H625" s="313">
        <v>890</v>
      </c>
      <c r="J625" s="44" t="s">
        <v>121</v>
      </c>
      <c r="K625" s="44" t="s">
        <v>451</v>
      </c>
      <c r="L625" s="314">
        <v>1.7309786836782299</v>
      </c>
      <c r="M625" s="314">
        <v>1.7309786836782299</v>
      </c>
      <c r="N625" s="314">
        <v>0.44733156993932</v>
      </c>
      <c r="O625" s="314">
        <v>0</v>
      </c>
      <c r="P625" s="314">
        <v>0</v>
      </c>
    </row>
    <row r="626" spans="1:16" ht="15" customHeight="1" x14ac:dyDescent="0.35">
      <c r="A626" s="44" t="s">
        <v>121</v>
      </c>
      <c r="B626" s="44" t="s">
        <v>452</v>
      </c>
      <c r="C626" s="313">
        <v>2578</v>
      </c>
      <c r="D626" s="313">
        <v>5576</v>
      </c>
      <c r="E626" s="313">
        <v>6300</v>
      </c>
      <c r="F626" s="313">
        <v>7094</v>
      </c>
      <c r="G626" s="313">
        <v>891</v>
      </c>
      <c r="H626" s="313">
        <v>22439</v>
      </c>
      <c r="J626" s="44" t="s">
        <v>121</v>
      </c>
      <c r="K626" s="44" t="s">
        <v>452</v>
      </c>
      <c r="L626" s="314">
        <v>43.642056947253799</v>
      </c>
      <c r="M626" s="314">
        <v>38.628053524194797</v>
      </c>
      <c r="N626" s="314">
        <v>27.7831803329703</v>
      </c>
      <c r="O626" s="314">
        <v>15.5301851563716</v>
      </c>
      <c r="P626" s="314">
        <v>1.7329236035475299</v>
      </c>
    </row>
    <row r="627" spans="1:16" ht="15" customHeight="1" x14ac:dyDescent="0.35">
      <c r="A627" s="44" t="s">
        <v>121</v>
      </c>
      <c r="B627" s="44" t="s">
        <v>478</v>
      </c>
      <c r="C627" s="313">
        <v>138</v>
      </c>
      <c r="D627" s="313">
        <v>1823</v>
      </c>
      <c r="E627" s="313">
        <v>2049</v>
      </c>
      <c r="F627" s="313">
        <v>278</v>
      </c>
      <c r="G627" s="313">
        <v>0</v>
      </c>
      <c r="H627" s="313">
        <v>4288</v>
      </c>
      <c r="J627" s="44" t="s">
        <v>121</v>
      </c>
      <c r="K627" s="44" t="s">
        <v>478</v>
      </c>
      <c r="L627" s="314">
        <v>8.3398163995643397</v>
      </c>
      <c r="M627" s="314">
        <v>8.0714174576007505</v>
      </c>
      <c r="N627" s="314">
        <v>4.5258285358643198</v>
      </c>
      <c r="O627" s="314">
        <v>0.54068772366578999</v>
      </c>
      <c r="P627" s="314">
        <v>0</v>
      </c>
    </row>
    <row r="628" spans="1:16" ht="15" customHeight="1" x14ac:dyDescent="0.35">
      <c r="A628" s="44" t="s">
        <v>121</v>
      </c>
      <c r="B628" s="44" t="s">
        <v>453</v>
      </c>
      <c r="C628" s="313">
        <v>718</v>
      </c>
      <c r="D628" s="313">
        <v>4142</v>
      </c>
      <c r="E628" s="313">
        <v>6058</v>
      </c>
      <c r="F628" s="313">
        <v>0</v>
      </c>
      <c r="G628" s="313">
        <v>0</v>
      </c>
      <c r="H628" s="313">
        <v>10918</v>
      </c>
      <c r="J628" s="44" t="s">
        <v>121</v>
      </c>
      <c r="K628" s="44" t="s">
        <v>453</v>
      </c>
      <c r="L628" s="314">
        <v>21.234635133032501</v>
      </c>
      <c r="M628" s="314">
        <v>19.838182666874101</v>
      </c>
      <c r="N628" s="314">
        <v>11.7823245682278</v>
      </c>
      <c r="O628" s="314">
        <v>0</v>
      </c>
      <c r="P628" s="314">
        <v>0</v>
      </c>
    </row>
    <row r="629" spans="1:16" ht="15" customHeight="1" x14ac:dyDescent="0.35">
      <c r="A629" s="44" t="s">
        <v>121</v>
      </c>
      <c r="B629" s="44" t="s">
        <v>454</v>
      </c>
      <c r="C629" s="313">
        <v>0</v>
      </c>
      <c r="D629" s="313">
        <v>0</v>
      </c>
      <c r="E629" s="313">
        <v>259</v>
      </c>
      <c r="F629" s="313">
        <v>2245</v>
      </c>
      <c r="G629" s="313">
        <v>0</v>
      </c>
      <c r="H629" s="313">
        <v>2504</v>
      </c>
      <c r="J629" s="44" t="s">
        <v>121</v>
      </c>
      <c r="K629" s="44" t="s">
        <v>454</v>
      </c>
      <c r="L629" s="314">
        <v>4.8700793527306701</v>
      </c>
      <c r="M629" s="314">
        <v>4.8700793527306701</v>
      </c>
      <c r="N629" s="314">
        <v>4.8700793527306701</v>
      </c>
      <c r="O629" s="314">
        <v>4.3663451065816101</v>
      </c>
      <c r="P629" s="314">
        <v>0</v>
      </c>
    </row>
    <row r="630" spans="1:16" ht="15" customHeight="1" x14ac:dyDescent="0.35">
      <c r="A630" s="44" t="s">
        <v>121</v>
      </c>
      <c r="B630" s="44" t="s">
        <v>455</v>
      </c>
      <c r="C630" s="313">
        <v>43</v>
      </c>
      <c r="D630" s="313">
        <v>143</v>
      </c>
      <c r="E630" s="313">
        <v>184</v>
      </c>
      <c r="F630" s="313">
        <v>131</v>
      </c>
      <c r="G630" s="313">
        <v>16</v>
      </c>
      <c r="H630" s="313">
        <v>517</v>
      </c>
      <c r="J630" s="44" t="s">
        <v>121</v>
      </c>
      <c r="K630" s="44" t="s">
        <v>455</v>
      </c>
      <c r="L630" s="314">
        <v>1.0055235724288201</v>
      </c>
      <c r="M630" s="314">
        <v>0.92189201804886001</v>
      </c>
      <c r="N630" s="314">
        <v>0.64376847673876003</v>
      </c>
      <c r="O630" s="314">
        <v>0.28590322078730002</v>
      </c>
      <c r="P630" s="314" t="s">
        <v>161</v>
      </c>
    </row>
    <row r="631" spans="1:16" ht="15" customHeight="1" x14ac:dyDescent="0.35">
      <c r="A631" s="44" t="s">
        <v>121</v>
      </c>
      <c r="B631" s="44" t="s">
        <v>480</v>
      </c>
      <c r="C631" s="313">
        <v>35</v>
      </c>
      <c r="D631" s="313">
        <v>50</v>
      </c>
      <c r="E631" s="313">
        <v>48</v>
      </c>
      <c r="F631" s="313">
        <v>157</v>
      </c>
      <c r="G631" s="313">
        <v>0</v>
      </c>
      <c r="H631" s="313">
        <v>290</v>
      </c>
      <c r="J631" s="44" t="s">
        <v>121</v>
      </c>
      <c r="K631" s="44" t="s">
        <v>480</v>
      </c>
      <c r="L631" s="314">
        <v>0.56402676209739999</v>
      </c>
      <c r="M631" s="314">
        <v>0.49595456667185001</v>
      </c>
      <c r="N631" s="314">
        <v>0.39870857320677999</v>
      </c>
      <c r="O631" s="314">
        <v>0.30535241948031999</v>
      </c>
      <c r="P631" s="314">
        <v>0</v>
      </c>
    </row>
    <row r="632" spans="1:16" ht="15" customHeight="1" x14ac:dyDescent="0.35">
      <c r="A632" s="44" t="s">
        <v>121</v>
      </c>
      <c r="B632" s="44" t="s">
        <v>456</v>
      </c>
      <c r="C632" s="313">
        <v>9295</v>
      </c>
      <c r="D632" s="313">
        <v>13788</v>
      </c>
      <c r="E632" s="313">
        <v>13810</v>
      </c>
      <c r="F632" s="313">
        <v>10367</v>
      </c>
      <c r="G632" s="313">
        <v>1960</v>
      </c>
      <c r="H632" s="313">
        <v>49220</v>
      </c>
      <c r="J632" s="44" t="s">
        <v>121</v>
      </c>
      <c r="K632" s="44" t="s">
        <v>456</v>
      </c>
      <c r="L632" s="314">
        <v>95.728955967014201</v>
      </c>
      <c r="M632" s="314">
        <v>77.650925781857794</v>
      </c>
      <c r="N632" s="314">
        <v>50.834370623930297</v>
      </c>
      <c r="O632" s="314">
        <v>23.975027228878201</v>
      </c>
      <c r="P632" s="314">
        <v>3.8120429438307202</v>
      </c>
    </row>
    <row r="633" spans="1:16" ht="15" customHeight="1" x14ac:dyDescent="0.35">
      <c r="A633" s="44" t="s">
        <v>121</v>
      </c>
      <c r="B633" s="44" t="s">
        <v>457</v>
      </c>
      <c r="C633" s="313">
        <v>207</v>
      </c>
      <c r="D633" s="313">
        <v>395</v>
      </c>
      <c r="E633" s="313">
        <v>443</v>
      </c>
      <c r="F633" s="313">
        <v>757</v>
      </c>
      <c r="G633" s="313">
        <v>0</v>
      </c>
      <c r="H633" s="313">
        <v>1802</v>
      </c>
      <c r="J633" s="44" t="s">
        <v>121</v>
      </c>
      <c r="K633" s="44" t="s">
        <v>457</v>
      </c>
      <c r="L633" s="314">
        <v>3.5047456044811001</v>
      </c>
      <c r="M633" s="314">
        <v>3.1021471915357099</v>
      </c>
      <c r="N633" s="314">
        <v>2.3339038431616599</v>
      </c>
      <c r="O633" s="314">
        <v>1.47230434106115</v>
      </c>
      <c r="P633" s="314">
        <v>0</v>
      </c>
    </row>
    <row r="634" spans="1:16" ht="15" customHeight="1" x14ac:dyDescent="0.35">
      <c r="A634" s="44" t="s">
        <v>121</v>
      </c>
      <c r="B634" s="44" t="s">
        <v>458</v>
      </c>
      <c r="C634" s="313">
        <v>1716</v>
      </c>
      <c r="D634" s="313">
        <v>4259</v>
      </c>
      <c r="E634" s="313">
        <v>4327</v>
      </c>
      <c r="F634" s="313">
        <v>5710</v>
      </c>
      <c r="G634" s="313">
        <v>541</v>
      </c>
      <c r="H634" s="313">
        <v>16553</v>
      </c>
      <c r="J634" s="44" t="s">
        <v>121</v>
      </c>
      <c r="K634" s="44" t="s">
        <v>458</v>
      </c>
      <c r="L634" s="314">
        <v>32.194258596545801</v>
      </c>
      <c r="M634" s="314">
        <v>28.8567761008246</v>
      </c>
      <c r="N634" s="314">
        <v>20.573362377470101</v>
      </c>
      <c r="O634" s="314">
        <v>12.157694103002999</v>
      </c>
      <c r="P634" s="314">
        <v>1.0522016492920501</v>
      </c>
    </row>
    <row r="635" spans="1:16" ht="15" customHeight="1" x14ac:dyDescent="0.35">
      <c r="A635" s="44" t="s">
        <v>121</v>
      </c>
      <c r="B635" s="44" t="s">
        <v>459</v>
      </c>
      <c r="C635" s="313">
        <v>473</v>
      </c>
      <c r="D635" s="313">
        <v>1959</v>
      </c>
      <c r="E635" s="313">
        <v>5322</v>
      </c>
      <c r="F635" s="313">
        <v>3143</v>
      </c>
      <c r="G635" s="313">
        <v>1291</v>
      </c>
      <c r="H635" s="313">
        <v>12188</v>
      </c>
      <c r="J635" s="44" t="s">
        <v>121</v>
      </c>
      <c r="K635" s="44" t="s">
        <v>459</v>
      </c>
      <c r="L635" s="314">
        <v>23.704683367045298</v>
      </c>
      <c r="M635" s="314">
        <v>22.7847362688657</v>
      </c>
      <c r="N635" s="314">
        <v>18.974638244904298</v>
      </c>
      <c r="O635" s="314">
        <v>8.6237747004823397</v>
      </c>
      <c r="P635" s="314">
        <v>2.5108915512680898</v>
      </c>
    </row>
    <row r="636" spans="1:16" ht="15" customHeight="1" x14ac:dyDescent="0.35">
      <c r="A636" s="44" t="s">
        <v>121</v>
      </c>
      <c r="B636" s="44" t="s">
        <v>460</v>
      </c>
      <c r="C636" s="313">
        <v>286</v>
      </c>
      <c r="D636" s="313">
        <v>1055</v>
      </c>
      <c r="E636" s="313">
        <v>449</v>
      </c>
      <c r="F636" s="313">
        <v>41</v>
      </c>
      <c r="G636" s="313">
        <v>0</v>
      </c>
      <c r="H636" s="313">
        <v>1831</v>
      </c>
      <c r="J636" s="44" t="s">
        <v>121</v>
      </c>
      <c r="K636" s="44" t="s">
        <v>460</v>
      </c>
      <c r="L636" s="314">
        <v>3.5611482806908401</v>
      </c>
      <c r="M636" s="314">
        <v>3.0049011980706402</v>
      </c>
      <c r="N636" s="314">
        <v>0.95301073595768004</v>
      </c>
      <c r="O636" s="314">
        <v>7.9741714641359998E-2</v>
      </c>
      <c r="P636" s="314">
        <v>0</v>
      </c>
    </row>
    <row r="637" spans="1:16" ht="15" customHeight="1" x14ac:dyDescent="0.35">
      <c r="A637" s="44" t="s">
        <v>121</v>
      </c>
      <c r="B637" s="44" t="s">
        <v>461</v>
      </c>
      <c r="C637" s="313" t="s">
        <v>177</v>
      </c>
      <c r="D637" s="313" t="s">
        <v>177</v>
      </c>
      <c r="E637" s="313">
        <v>24</v>
      </c>
      <c r="F637" s="313">
        <v>96</v>
      </c>
      <c r="G637" s="313">
        <v>0</v>
      </c>
      <c r="H637" s="313">
        <v>145</v>
      </c>
      <c r="J637" s="44" t="s">
        <v>121</v>
      </c>
      <c r="K637" s="44" t="s">
        <v>461</v>
      </c>
      <c r="L637" s="314" t="s">
        <v>177</v>
      </c>
      <c r="M637" s="314" t="s">
        <v>177</v>
      </c>
      <c r="N637" s="314">
        <v>0.23339038431617001</v>
      </c>
      <c r="O637" s="314">
        <v>0.18671230745292999</v>
      </c>
      <c r="P637" s="314">
        <v>0</v>
      </c>
    </row>
    <row r="638" spans="1:16" ht="15" customHeight="1" x14ac:dyDescent="0.35">
      <c r="A638" s="44" t="s">
        <v>121</v>
      </c>
      <c r="B638" s="44" t="s">
        <v>462</v>
      </c>
      <c r="C638" s="313" t="s">
        <v>177</v>
      </c>
      <c r="D638" s="313" t="s">
        <v>177</v>
      </c>
      <c r="E638" s="313" t="s">
        <v>177</v>
      </c>
      <c r="F638" s="313">
        <v>58</v>
      </c>
      <c r="G638" s="313">
        <v>0</v>
      </c>
      <c r="H638" s="313">
        <v>176</v>
      </c>
      <c r="J638" s="44" t="s">
        <v>121</v>
      </c>
      <c r="K638" s="44" t="s">
        <v>462</v>
      </c>
      <c r="L638" s="314" t="s">
        <v>177</v>
      </c>
      <c r="M638" s="314" t="s">
        <v>177</v>
      </c>
      <c r="N638" s="314" t="s">
        <v>177</v>
      </c>
      <c r="O638" s="314">
        <v>0.11280535241948</v>
      </c>
      <c r="P638" s="314">
        <v>0</v>
      </c>
    </row>
    <row r="639" spans="1:16" ht="15" customHeight="1" x14ac:dyDescent="0.35">
      <c r="A639" s="44" t="s">
        <v>121</v>
      </c>
      <c r="B639" s="44" t="s">
        <v>476</v>
      </c>
      <c r="C639" s="313">
        <v>198</v>
      </c>
      <c r="D639" s="313">
        <v>491</v>
      </c>
      <c r="E639" s="313">
        <v>221</v>
      </c>
      <c r="F639" s="313">
        <v>447</v>
      </c>
      <c r="G639" s="313">
        <v>0</v>
      </c>
      <c r="H639" s="313">
        <v>1357</v>
      </c>
      <c r="J639" s="44" t="s">
        <v>121</v>
      </c>
      <c r="K639" s="44" t="s">
        <v>476</v>
      </c>
      <c r="L639" s="314">
        <v>2.6392562626419802</v>
      </c>
      <c r="M639" s="314">
        <v>2.2541621285203099</v>
      </c>
      <c r="N639" s="314">
        <v>1.2992064726933299</v>
      </c>
      <c r="O639" s="314">
        <v>0.86937918157771998</v>
      </c>
      <c r="P639" s="314">
        <v>0</v>
      </c>
    </row>
    <row r="640" spans="1:16" ht="15" customHeight="1" x14ac:dyDescent="0.35">
      <c r="A640" s="44" t="s">
        <v>121</v>
      </c>
      <c r="B640" s="44" t="s">
        <v>463</v>
      </c>
      <c r="C640" s="313">
        <v>0</v>
      </c>
      <c r="D640" s="313">
        <v>13</v>
      </c>
      <c r="E640" s="313">
        <v>181</v>
      </c>
      <c r="F640" s="313">
        <v>489</v>
      </c>
      <c r="G640" s="313">
        <v>0</v>
      </c>
      <c r="H640" s="313">
        <v>683</v>
      </c>
      <c r="J640" s="44" t="s">
        <v>121</v>
      </c>
      <c r="K640" s="44" t="s">
        <v>463</v>
      </c>
      <c r="L640" s="314">
        <v>1.32838027073285</v>
      </c>
      <c r="M640" s="314">
        <v>1.32838027073285</v>
      </c>
      <c r="N640" s="314">
        <v>1.3030963124319299</v>
      </c>
      <c r="O640" s="314">
        <v>0.95106581608838003</v>
      </c>
      <c r="P640" s="314">
        <v>0</v>
      </c>
    </row>
    <row r="641" spans="1:16" ht="15" customHeight="1" x14ac:dyDescent="0.35">
      <c r="A641" s="44" t="s">
        <v>121</v>
      </c>
      <c r="B641" s="44" t="s">
        <v>464</v>
      </c>
      <c r="C641" s="313">
        <v>419</v>
      </c>
      <c r="D641" s="313">
        <v>4946</v>
      </c>
      <c r="E641" s="313">
        <v>7451</v>
      </c>
      <c r="F641" s="313">
        <v>5635</v>
      </c>
      <c r="G641" s="313">
        <v>74</v>
      </c>
      <c r="H641" s="313">
        <v>18525</v>
      </c>
      <c r="J641" s="44" t="s">
        <v>121</v>
      </c>
      <c r="K641" s="44" t="s">
        <v>464</v>
      </c>
      <c r="L641" s="314">
        <v>36.029640578808198</v>
      </c>
      <c r="M641" s="314">
        <v>35.214719153570897</v>
      </c>
      <c r="N641" s="314">
        <v>25.595145480006199</v>
      </c>
      <c r="O641" s="314">
        <v>11.103547533841599</v>
      </c>
      <c r="P641" s="314">
        <v>0.14392407032830001</v>
      </c>
    </row>
    <row r="642" spans="1:16" ht="15" customHeight="1" x14ac:dyDescent="0.35">
      <c r="A642" s="44" t="s">
        <v>121</v>
      </c>
      <c r="B642" s="44" t="s">
        <v>465</v>
      </c>
      <c r="C642" s="313">
        <v>1900</v>
      </c>
      <c r="D642" s="313">
        <v>4981</v>
      </c>
      <c r="E642" s="313">
        <v>4320</v>
      </c>
      <c r="F642" s="313">
        <v>4794</v>
      </c>
      <c r="G642" s="313">
        <v>1248</v>
      </c>
      <c r="H642" s="313">
        <v>17243</v>
      </c>
      <c r="J642" s="44" t="s">
        <v>121</v>
      </c>
      <c r="K642" s="44" t="s">
        <v>465</v>
      </c>
      <c r="L642" s="314">
        <v>33.536253306363797</v>
      </c>
      <c r="M642" s="314">
        <v>29.840905554691201</v>
      </c>
      <c r="N642" s="314">
        <v>20.153259685700998</v>
      </c>
      <c r="O642" s="314">
        <v>11.751205850319</v>
      </c>
      <c r="P642" s="314">
        <v>2.4272599968881301</v>
      </c>
    </row>
    <row r="643" spans="1:16" ht="15" customHeight="1" x14ac:dyDescent="0.35">
      <c r="A643" s="44" t="s">
        <v>121</v>
      </c>
      <c r="B643" s="44" t="s">
        <v>466</v>
      </c>
      <c r="C643" s="313">
        <v>97</v>
      </c>
      <c r="D643" s="313">
        <v>1320</v>
      </c>
      <c r="E643" s="313">
        <v>4265</v>
      </c>
      <c r="F643" s="313">
        <v>0</v>
      </c>
      <c r="G643" s="313">
        <v>0</v>
      </c>
      <c r="H643" s="313">
        <v>5682</v>
      </c>
      <c r="J643" s="44" t="s">
        <v>121</v>
      </c>
      <c r="K643" s="44" t="s">
        <v>466</v>
      </c>
      <c r="L643" s="314">
        <v>11.0510346973705</v>
      </c>
      <c r="M643" s="314">
        <v>10.8623774700482</v>
      </c>
      <c r="N643" s="314">
        <v>8.29508324257041</v>
      </c>
      <c r="O643" s="314">
        <v>0</v>
      </c>
      <c r="P643" s="314">
        <v>0</v>
      </c>
    </row>
    <row r="644" spans="1:16" ht="15" customHeight="1" x14ac:dyDescent="0.35">
      <c r="A644" s="44" t="s">
        <v>121</v>
      </c>
      <c r="B644" s="44" t="s">
        <v>467</v>
      </c>
      <c r="C644" s="313">
        <v>5</v>
      </c>
      <c r="D644" s="313">
        <v>124</v>
      </c>
      <c r="E644" s="313">
        <v>15</v>
      </c>
      <c r="F644" s="313">
        <v>0</v>
      </c>
      <c r="G644" s="313">
        <v>0</v>
      </c>
      <c r="H644" s="313">
        <v>144</v>
      </c>
      <c r="J644" s="44" t="s">
        <v>121</v>
      </c>
      <c r="K644" s="44" t="s">
        <v>467</v>
      </c>
      <c r="L644" s="314">
        <v>0.28006846117939999</v>
      </c>
      <c r="M644" s="314">
        <v>0.27034386183289</v>
      </c>
      <c r="N644" s="314" t="s">
        <v>161</v>
      </c>
      <c r="O644" s="314">
        <v>0</v>
      </c>
      <c r="P644" s="314">
        <v>0</v>
      </c>
    </row>
    <row r="645" spans="1:16" ht="15" customHeight="1" x14ac:dyDescent="0.35">
      <c r="A645" s="44" t="s">
        <v>121</v>
      </c>
      <c r="B645" s="44" t="s">
        <v>479</v>
      </c>
      <c r="C645" s="313">
        <v>563</v>
      </c>
      <c r="D645" s="313">
        <v>3438</v>
      </c>
      <c r="E645" s="313">
        <v>3928</v>
      </c>
      <c r="F645" s="313">
        <v>1441</v>
      </c>
      <c r="G645" s="313">
        <v>25</v>
      </c>
      <c r="H645" s="313">
        <v>9395</v>
      </c>
      <c r="J645" s="44" t="s">
        <v>121</v>
      </c>
      <c r="K645" s="44" t="s">
        <v>479</v>
      </c>
      <c r="L645" s="314">
        <v>18.2725221720865</v>
      </c>
      <c r="M645" s="314">
        <v>17.177532285669798</v>
      </c>
      <c r="N645" s="314">
        <v>10.4908977750117</v>
      </c>
      <c r="O645" s="314">
        <v>2.8512525283958299</v>
      </c>
      <c r="P645" s="314" t="s">
        <v>161</v>
      </c>
    </row>
    <row r="646" spans="1:16" ht="15" customHeight="1" x14ac:dyDescent="0.35">
      <c r="A646" s="44" t="s">
        <v>121</v>
      </c>
      <c r="B646" s="44" t="s">
        <v>468</v>
      </c>
      <c r="C646" s="313">
        <v>5</v>
      </c>
      <c r="D646" s="313">
        <v>78</v>
      </c>
      <c r="E646" s="313">
        <v>335</v>
      </c>
      <c r="F646" s="313">
        <v>1607</v>
      </c>
      <c r="G646" s="313">
        <v>0</v>
      </c>
      <c r="H646" s="313">
        <v>2025</v>
      </c>
      <c r="J646" s="44" t="s">
        <v>121</v>
      </c>
      <c r="K646" s="44" t="s">
        <v>468</v>
      </c>
      <c r="L646" s="314">
        <v>3.9384627353353001</v>
      </c>
      <c r="M646" s="314">
        <v>3.9287381359887998</v>
      </c>
      <c r="N646" s="314">
        <v>3.7770343861832898</v>
      </c>
      <c r="O646" s="314">
        <v>3.1254862299673301</v>
      </c>
      <c r="P646" s="314">
        <v>0</v>
      </c>
    </row>
    <row r="647" spans="1:16" ht="15" customHeight="1" x14ac:dyDescent="0.35">
      <c r="A647" s="44" t="s">
        <v>121</v>
      </c>
      <c r="B647" s="44" t="s">
        <v>469</v>
      </c>
      <c r="C647" s="313">
        <v>1051</v>
      </c>
      <c r="D647" s="313">
        <v>793</v>
      </c>
      <c r="E647" s="313">
        <v>1071</v>
      </c>
      <c r="F647" s="313">
        <v>2892</v>
      </c>
      <c r="G647" s="313">
        <v>139</v>
      </c>
      <c r="H647" s="313">
        <v>5946</v>
      </c>
      <c r="J647" s="44" t="s">
        <v>121</v>
      </c>
      <c r="K647" s="44" t="s">
        <v>469</v>
      </c>
      <c r="L647" s="314">
        <v>11.564493542866</v>
      </c>
      <c r="M647" s="314">
        <v>9.5203827602302802</v>
      </c>
      <c r="N647" s="314">
        <v>7.9780613038742798</v>
      </c>
      <c r="O647" s="314">
        <v>5.8950521238525004</v>
      </c>
      <c r="P647" s="314">
        <v>0.27034386183289</v>
      </c>
    </row>
    <row r="648" spans="1:16" ht="15" customHeight="1" x14ac:dyDescent="0.35">
      <c r="A648" s="44" t="s">
        <v>121</v>
      </c>
      <c r="B648" s="44" t="s">
        <v>471</v>
      </c>
      <c r="C648" s="313">
        <v>0</v>
      </c>
      <c r="D648" s="313">
        <v>292</v>
      </c>
      <c r="E648" s="313">
        <v>0</v>
      </c>
      <c r="F648" s="313">
        <v>0</v>
      </c>
      <c r="G648" s="313">
        <v>0</v>
      </c>
      <c r="H648" s="313">
        <v>292</v>
      </c>
      <c r="J648" s="44" t="s">
        <v>121</v>
      </c>
      <c r="K648" s="44" t="s">
        <v>471</v>
      </c>
      <c r="L648" s="314">
        <v>0.56791660183600001</v>
      </c>
      <c r="M648" s="314">
        <v>0.56791660183600001</v>
      </c>
      <c r="N648" s="314">
        <v>0</v>
      </c>
      <c r="O648" s="314">
        <v>0</v>
      </c>
      <c r="P648" s="314">
        <v>0</v>
      </c>
    </row>
    <row r="649" spans="1:16" ht="15" customHeight="1" x14ac:dyDescent="0.35">
      <c r="A649" s="44" t="s">
        <v>121</v>
      </c>
      <c r="B649" s="44" t="s">
        <v>481</v>
      </c>
      <c r="C649" s="313">
        <v>61</v>
      </c>
      <c r="D649" s="313">
        <v>551</v>
      </c>
      <c r="E649" s="313">
        <v>767</v>
      </c>
      <c r="F649" s="313">
        <v>0</v>
      </c>
      <c r="G649" s="313">
        <v>0</v>
      </c>
      <c r="H649" s="313">
        <v>1379</v>
      </c>
      <c r="J649" s="44" t="s">
        <v>121</v>
      </c>
      <c r="K649" s="44" t="s">
        <v>481</v>
      </c>
      <c r="L649" s="314">
        <v>2.6820444997666102</v>
      </c>
      <c r="M649" s="314">
        <v>2.5634043877392299</v>
      </c>
      <c r="N649" s="314">
        <v>1.4917535397541599</v>
      </c>
      <c r="O649" s="314">
        <v>0</v>
      </c>
      <c r="P649" s="314">
        <v>0</v>
      </c>
    </row>
    <row r="650" spans="1:16" ht="15" customHeight="1" x14ac:dyDescent="0.35">
      <c r="A650" s="44" t="s">
        <v>121</v>
      </c>
      <c r="B650" s="44" t="s">
        <v>472</v>
      </c>
      <c r="C650" s="313">
        <v>395</v>
      </c>
      <c r="D650" s="313">
        <v>22</v>
      </c>
      <c r="E650" s="313">
        <v>114</v>
      </c>
      <c r="F650" s="313">
        <v>674</v>
      </c>
      <c r="G650" s="313">
        <v>0</v>
      </c>
      <c r="H650" s="313">
        <v>1205</v>
      </c>
      <c r="J650" s="44" t="s">
        <v>121</v>
      </c>
      <c r="K650" s="44" t="s">
        <v>472</v>
      </c>
      <c r="L650" s="314">
        <v>2.3436284425081699</v>
      </c>
      <c r="M650" s="314">
        <v>1.5753850941341201</v>
      </c>
      <c r="N650" s="314">
        <v>1.5325968570094901</v>
      </c>
      <c r="O650" s="314">
        <v>1.31087599190913</v>
      </c>
      <c r="P650" s="314">
        <v>0</v>
      </c>
    </row>
    <row r="651" spans="1:16" ht="15" customHeight="1" x14ac:dyDescent="0.35">
      <c r="A651" s="44" t="s">
        <v>121</v>
      </c>
      <c r="B651" s="44" t="s">
        <v>473</v>
      </c>
      <c r="C651" s="313">
        <v>765</v>
      </c>
      <c r="D651" s="313">
        <v>1868</v>
      </c>
      <c r="E651" s="313">
        <v>1602</v>
      </c>
      <c r="F651" s="313">
        <v>949</v>
      </c>
      <c r="G651" s="313">
        <v>122</v>
      </c>
      <c r="H651" s="313">
        <v>5306</v>
      </c>
      <c r="J651" s="44" t="s">
        <v>121</v>
      </c>
      <c r="K651" s="44" t="s">
        <v>473</v>
      </c>
      <c r="L651" s="314">
        <v>10.3197448265131</v>
      </c>
      <c r="M651" s="314">
        <v>8.8318811264975903</v>
      </c>
      <c r="N651" s="314">
        <v>5.1987708106425998</v>
      </c>
      <c r="O651" s="314">
        <v>2.0830091800217798</v>
      </c>
      <c r="P651" s="314">
        <v>0.23728022405477001</v>
      </c>
    </row>
    <row r="652" spans="1:16" ht="15" customHeight="1" x14ac:dyDescent="0.35">
      <c r="A652" s="44" t="s">
        <v>121</v>
      </c>
      <c r="B652" s="44" t="s">
        <v>482</v>
      </c>
      <c r="C652" s="313">
        <v>101</v>
      </c>
      <c r="D652" s="313">
        <v>305</v>
      </c>
      <c r="E652" s="313">
        <v>398</v>
      </c>
      <c r="F652" s="313">
        <v>432</v>
      </c>
      <c r="G652" s="313">
        <v>41</v>
      </c>
      <c r="H652" s="313">
        <v>1277</v>
      </c>
      <c r="J652" s="44" t="s">
        <v>121</v>
      </c>
      <c r="K652" s="44" t="s">
        <v>482</v>
      </c>
      <c r="L652" s="314">
        <v>2.4836626730978701</v>
      </c>
      <c r="M652" s="314">
        <v>2.2872257662984299</v>
      </c>
      <c r="N652" s="314">
        <v>1.69402520616151</v>
      </c>
      <c r="O652" s="314">
        <v>0.91994709817956</v>
      </c>
      <c r="P652" s="314">
        <v>7.9741714641359998E-2</v>
      </c>
    </row>
    <row r="653" spans="1:16" ht="15" customHeight="1" x14ac:dyDescent="0.35">
      <c r="A653" s="44" t="s">
        <v>121</v>
      </c>
      <c r="B653" s="44" t="s">
        <v>474</v>
      </c>
      <c r="C653" s="313">
        <v>22</v>
      </c>
      <c r="D653" s="313">
        <v>710</v>
      </c>
      <c r="E653" s="313">
        <v>436</v>
      </c>
      <c r="F653" s="313">
        <v>41</v>
      </c>
      <c r="G653" s="313">
        <v>0</v>
      </c>
      <c r="H653" s="313">
        <v>1209</v>
      </c>
      <c r="J653" s="44" t="s">
        <v>121</v>
      </c>
      <c r="K653" s="44" t="s">
        <v>474</v>
      </c>
      <c r="L653" s="314">
        <v>2.35140812198537</v>
      </c>
      <c r="M653" s="314">
        <v>2.30861988486074</v>
      </c>
      <c r="N653" s="314">
        <v>0.92772677765676004</v>
      </c>
      <c r="O653" s="314">
        <v>7.9741714641359998E-2</v>
      </c>
      <c r="P653" s="314">
        <v>0</v>
      </c>
    </row>
    <row r="654" spans="1:16" ht="15" customHeight="1" x14ac:dyDescent="0.35">
      <c r="A654" s="44" t="s">
        <v>121</v>
      </c>
      <c r="B654" s="44" t="s">
        <v>475</v>
      </c>
      <c r="C654" s="313">
        <v>0</v>
      </c>
      <c r="D654" s="313">
        <v>165</v>
      </c>
      <c r="E654" s="313">
        <v>0</v>
      </c>
      <c r="F654" s="313">
        <v>0</v>
      </c>
      <c r="G654" s="313">
        <v>0</v>
      </c>
      <c r="H654" s="313">
        <v>165</v>
      </c>
      <c r="J654" s="44" t="s">
        <v>121</v>
      </c>
      <c r="K654" s="44" t="s">
        <v>475</v>
      </c>
      <c r="L654" s="314">
        <v>0.32091177843473001</v>
      </c>
      <c r="M654" s="314">
        <v>0.32091177843473001</v>
      </c>
      <c r="N654" s="314">
        <v>0</v>
      </c>
      <c r="O654" s="314">
        <v>0</v>
      </c>
      <c r="P654" s="314">
        <v>0</v>
      </c>
    </row>
    <row r="655" spans="1:16" ht="15" customHeight="1" x14ac:dyDescent="0.35">
      <c r="A655" s="44" t="s">
        <v>120</v>
      </c>
      <c r="B655" s="44" t="s">
        <v>424</v>
      </c>
      <c r="C655" s="313">
        <v>252</v>
      </c>
      <c r="D655" s="313">
        <v>448</v>
      </c>
      <c r="E655" s="313">
        <v>452</v>
      </c>
      <c r="F655" s="313">
        <v>645</v>
      </c>
      <c r="G655" s="313">
        <v>16</v>
      </c>
      <c r="H655" s="313">
        <v>1813</v>
      </c>
      <c r="J655" s="44" t="s">
        <v>120</v>
      </c>
      <c r="K655" s="44" t="s">
        <v>424</v>
      </c>
      <c r="L655" s="314">
        <v>3.51036846283424</v>
      </c>
      <c r="M655" s="314">
        <v>3.02244080004647</v>
      </c>
      <c r="N655" s="314">
        <v>2.1550138439793201</v>
      </c>
      <c r="O655" s="314">
        <v>1.27984200437586</v>
      </c>
      <c r="P655" s="314" t="s">
        <v>161</v>
      </c>
    </row>
    <row r="656" spans="1:16" ht="15" customHeight="1" x14ac:dyDescent="0.35">
      <c r="A656" s="44" t="s">
        <v>120</v>
      </c>
      <c r="B656" s="44" t="s">
        <v>425</v>
      </c>
      <c r="C656" s="313">
        <v>891</v>
      </c>
      <c r="D656" s="313">
        <v>3328</v>
      </c>
      <c r="E656" s="313">
        <v>3281</v>
      </c>
      <c r="F656" s="313">
        <v>1807</v>
      </c>
      <c r="G656" s="313">
        <v>0</v>
      </c>
      <c r="H656" s="313">
        <v>9307</v>
      </c>
      <c r="J656" s="44" t="s">
        <v>120</v>
      </c>
      <c r="K656" s="44" t="s">
        <v>425</v>
      </c>
      <c r="L656" s="314">
        <v>18.020407768118201</v>
      </c>
      <c r="M656" s="314">
        <v>16.295234960404301</v>
      </c>
      <c r="N656" s="314">
        <v>9.8514918581911903</v>
      </c>
      <c r="O656" s="314">
        <v>3.4987511375297702</v>
      </c>
      <c r="P656" s="314">
        <v>0</v>
      </c>
    </row>
    <row r="657" spans="1:16" ht="15" customHeight="1" x14ac:dyDescent="0.35">
      <c r="A657" s="44" t="s">
        <v>120</v>
      </c>
      <c r="B657" s="44" t="s">
        <v>426</v>
      </c>
      <c r="C657" s="313">
        <v>767</v>
      </c>
      <c r="D657" s="313">
        <v>6041</v>
      </c>
      <c r="E657" s="313">
        <v>5818</v>
      </c>
      <c r="F657" s="313">
        <v>4045</v>
      </c>
      <c r="G657" s="313">
        <v>1206</v>
      </c>
      <c r="H657" s="313">
        <v>17877</v>
      </c>
      <c r="J657" s="44" t="s">
        <v>120</v>
      </c>
      <c r="K657" s="44" t="s">
        <v>426</v>
      </c>
      <c r="L657" s="314">
        <v>34.613820744670598</v>
      </c>
      <c r="M657" s="314">
        <v>33.128739326582398</v>
      </c>
      <c r="N657" s="314">
        <v>21.432028965864401</v>
      </c>
      <c r="O657" s="314">
        <v>10.167095862296</v>
      </c>
      <c r="P657" s="314">
        <v>2.3350823861986201</v>
      </c>
    </row>
    <row r="658" spans="1:16" ht="15" customHeight="1" x14ac:dyDescent="0.35">
      <c r="A658" s="44" t="s">
        <v>120</v>
      </c>
      <c r="B658" s="44" t="s">
        <v>427</v>
      </c>
      <c r="C658" s="313">
        <v>0</v>
      </c>
      <c r="D658" s="313">
        <v>126</v>
      </c>
      <c r="E658" s="313">
        <v>0</v>
      </c>
      <c r="F658" s="313">
        <v>0</v>
      </c>
      <c r="G658" s="313">
        <v>0</v>
      </c>
      <c r="H658" s="313">
        <v>126</v>
      </c>
      <c r="J658" s="44" t="s">
        <v>120</v>
      </c>
      <c r="K658" s="44" t="s">
        <v>427</v>
      </c>
      <c r="L658" s="314">
        <v>0.24396383139389</v>
      </c>
      <c r="M658" s="314">
        <v>0.24396383139389</v>
      </c>
      <c r="N658" s="314">
        <v>0</v>
      </c>
      <c r="O658" s="314">
        <v>0</v>
      </c>
      <c r="P658" s="314">
        <v>0</v>
      </c>
    </row>
    <row r="659" spans="1:16" ht="25" customHeight="1" x14ac:dyDescent="0.35">
      <c r="A659" s="44" t="s">
        <v>120</v>
      </c>
      <c r="B659" s="44" t="s">
        <v>428</v>
      </c>
      <c r="C659" s="313">
        <v>4771</v>
      </c>
      <c r="D659" s="313">
        <v>8015</v>
      </c>
      <c r="E659" s="313">
        <v>7948</v>
      </c>
      <c r="F659" s="313">
        <v>4508</v>
      </c>
      <c r="G659" s="313">
        <v>1493</v>
      </c>
      <c r="H659" s="313">
        <v>26735</v>
      </c>
      <c r="J659" s="44" t="s">
        <v>120</v>
      </c>
      <c r="K659" s="44" t="s">
        <v>428</v>
      </c>
      <c r="L659" s="314">
        <v>51.764865335837499</v>
      </c>
      <c r="M659" s="314">
        <v>42.527155497899201</v>
      </c>
      <c r="N659" s="314">
        <v>27.008345112010399</v>
      </c>
      <c r="O659" s="314">
        <v>11.6192615253548</v>
      </c>
      <c r="P659" s="314">
        <v>2.8907777799291301</v>
      </c>
    </row>
    <row r="660" spans="1:16" ht="15" customHeight="1" x14ac:dyDescent="0.35">
      <c r="A660" s="44" t="s">
        <v>120</v>
      </c>
      <c r="B660" s="44" t="s">
        <v>429</v>
      </c>
      <c r="C660" s="313">
        <v>720</v>
      </c>
      <c r="D660" s="313">
        <v>2236</v>
      </c>
      <c r="E660" s="313">
        <v>2970</v>
      </c>
      <c r="F660" s="313">
        <v>4325</v>
      </c>
      <c r="G660" s="313">
        <v>85</v>
      </c>
      <c r="H660" s="313">
        <v>10336</v>
      </c>
      <c r="J660" s="44" t="s">
        <v>120</v>
      </c>
      <c r="K660" s="44" t="s">
        <v>429</v>
      </c>
      <c r="L660" s="314">
        <v>20.012779057834901</v>
      </c>
      <c r="M660" s="314">
        <v>18.618700021298402</v>
      </c>
      <c r="N660" s="314">
        <v>14.289310124499</v>
      </c>
      <c r="O660" s="314">
        <v>8.5387340987859908</v>
      </c>
      <c r="P660" s="314">
        <v>0.16457877514666999</v>
      </c>
    </row>
    <row r="661" spans="1:16" ht="15" customHeight="1" x14ac:dyDescent="0.35">
      <c r="A661" s="44" t="s">
        <v>120</v>
      </c>
      <c r="B661" s="44" t="s">
        <v>430</v>
      </c>
      <c r="C661" s="313" t="s">
        <v>177</v>
      </c>
      <c r="D661" s="313" t="s">
        <v>177</v>
      </c>
      <c r="E661" s="313">
        <v>436</v>
      </c>
      <c r="F661" s="313">
        <v>111</v>
      </c>
      <c r="G661" s="313">
        <v>0</v>
      </c>
      <c r="H661" s="313">
        <v>1457</v>
      </c>
      <c r="J661" s="44" t="s">
        <v>120</v>
      </c>
      <c r="K661" s="44" t="s">
        <v>430</v>
      </c>
      <c r="L661" s="314" t="s">
        <v>177</v>
      </c>
      <c r="M661" s="314" t="s">
        <v>177</v>
      </c>
      <c r="N661" s="314">
        <v>1.05911282359092</v>
      </c>
      <c r="O661" s="314">
        <v>0.21492051813270999</v>
      </c>
      <c r="P661" s="314">
        <v>0</v>
      </c>
    </row>
    <row r="662" spans="1:16" ht="15" customHeight="1" x14ac:dyDescent="0.35">
      <c r="A662" s="44" t="s">
        <v>120</v>
      </c>
      <c r="B662" s="44" t="s">
        <v>431</v>
      </c>
      <c r="C662" s="313">
        <v>2551</v>
      </c>
      <c r="D662" s="313">
        <v>7167</v>
      </c>
      <c r="E662" s="313">
        <v>6288</v>
      </c>
      <c r="F662" s="313">
        <v>5092</v>
      </c>
      <c r="G662" s="313">
        <v>1599</v>
      </c>
      <c r="H662" s="313">
        <v>22697</v>
      </c>
      <c r="J662" s="44" t="s">
        <v>120</v>
      </c>
      <c r="K662" s="44" t="s">
        <v>431</v>
      </c>
      <c r="L662" s="314">
        <v>43.946405405928701</v>
      </c>
      <c r="M662" s="314">
        <v>39.007105930644599</v>
      </c>
      <c r="N662" s="314">
        <v>25.130210854454301</v>
      </c>
      <c r="O662" s="314">
        <v>12.9552539353689</v>
      </c>
      <c r="P662" s="314">
        <v>3.0960171936414498</v>
      </c>
    </row>
    <row r="663" spans="1:16" ht="15" customHeight="1" x14ac:dyDescent="0.35">
      <c r="A663" s="44" t="s">
        <v>120</v>
      </c>
      <c r="B663" s="44" t="s">
        <v>432</v>
      </c>
      <c r="C663" s="313">
        <v>60</v>
      </c>
      <c r="D663" s="313">
        <v>35</v>
      </c>
      <c r="E663" s="313">
        <v>6</v>
      </c>
      <c r="F663" s="313">
        <v>14</v>
      </c>
      <c r="G663" s="313">
        <v>10</v>
      </c>
      <c r="H663" s="313">
        <v>125</v>
      </c>
      <c r="J663" s="44" t="s">
        <v>120</v>
      </c>
      <c r="K663" s="44" t="s">
        <v>432</v>
      </c>
      <c r="L663" s="314">
        <v>0.24202761050981</v>
      </c>
      <c r="M663" s="314">
        <v>0.12585435746509999</v>
      </c>
      <c r="N663" s="314">
        <v>5.8086626522349999E-2</v>
      </c>
      <c r="O663" s="314" t="s">
        <v>161</v>
      </c>
      <c r="P663" s="314" t="s">
        <v>161</v>
      </c>
    </row>
    <row r="664" spans="1:16" ht="15" customHeight="1" x14ac:dyDescent="0.35">
      <c r="A664" s="44" t="s">
        <v>120</v>
      </c>
      <c r="B664" s="44" t="s">
        <v>433</v>
      </c>
      <c r="C664" s="313">
        <v>40</v>
      </c>
      <c r="D664" s="313">
        <v>86</v>
      </c>
      <c r="E664" s="313">
        <v>196</v>
      </c>
      <c r="F664" s="313">
        <v>156</v>
      </c>
      <c r="G664" s="313">
        <v>24</v>
      </c>
      <c r="H664" s="313">
        <v>502</v>
      </c>
      <c r="J664" s="44" t="s">
        <v>120</v>
      </c>
      <c r="K664" s="44" t="s">
        <v>433</v>
      </c>
      <c r="L664" s="314">
        <v>0.97198288380738995</v>
      </c>
      <c r="M664" s="314">
        <v>0.89453404844425</v>
      </c>
      <c r="N664" s="314">
        <v>0.72801905241349996</v>
      </c>
      <c r="O664" s="314">
        <v>0.34851975913411998</v>
      </c>
      <c r="P664" s="314" t="s">
        <v>161</v>
      </c>
    </row>
    <row r="665" spans="1:16" ht="15" customHeight="1" x14ac:dyDescent="0.35">
      <c r="A665" s="44" t="s">
        <v>120</v>
      </c>
      <c r="B665" s="44" t="s">
        <v>434</v>
      </c>
      <c r="C665" s="313">
        <v>1924</v>
      </c>
      <c r="D665" s="313">
        <v>4787</v>
      </c>
      <c r="E665" s="313">
        <v>4804</v>
      </c>
      <c r="F665" s="313">
        <v>2807</v>
      </c>
      <c r="G665" s="313">
        <v>348</v>
      </c>
      <c r="H665" s="313">
        <v>14670</v>
      </c>
      <c r="J665" s="44" t="s">
        <v>120</v>
      </c>
      <c r="K665" s="44" t="s">
        <v>434</v>
      </c>
      <c r="L665" s="314">
        <v>28.404360369431</v>
      </c>
      <c r="M665" s="314">
        <v>24.679071388463999</v>
      </c>
      <c r="N665" s="314">
        <v>15.4103820163804</v>
      </c>
      <c r="O665" s="314">
        <v>6.1087768892675296</v>
      </c>
      <c r="P665" s="314">
        <v>0.67380486765930003</v>
      </c>
    </row>
    <row r="666" spans="1:16" ht="15" customHeight="1" x14ac:dyDescent="0.35">
      <c r="A666" s="44" t="s">
        <v>120</v>
      </c>
      <c r="B666" s="44" t="s">
        <v>435</v>
      </c>
      <c r="C666" s="313">
        <v>31</v>
      </c>
      <c r="D666" s="313">
        <v>1215</v>
      </c>
      <c r="E666" s="313">
        <v>1154</v>
      </c>
      <c r="F666" s="313">
        <v>33</v>
      </c>
      <c r="G666" s="313">
        <v>0</v>
      </c>
      <c r="H666" s="313">
        <v>2433</v>
      </c>
      <c r="J666" s="44" t="s">
        <v>120</v>
      </c>
      <c r="K666" s="44" t="s">
        <v>435</v>
      </c>
      <c r="L666" s="314">
        <v>4.7108254109628804</v>
      </c>
      <c r="M666" s="314">
        <v>4.6508025635564501</v>
      </c>
      <c r="N666" s="314">
        <v>2.2982941894011302</v>
      </c>
      <c r="O666" s="314">
        <v>6.3895289174590003E-2</v>
      </c>
      <c r="P666" s="314">
        <v>0</v>
      </c>
    </row>
    <row r="667" spans="1:16" ht="15" customHeight="1" x14ac:dyDescent="0.35">
      <c r="A667" s="44" t="s">
        <v>120</v>
      </c>
      <c r="B667" s="44" t="s">
        <v>436</v>
      </c>
      <c r="C667" s="313">
        <v>0</v>
      </c>
      <c r="D667" s="313">
        <v>155</v>
      </c>
      <c r="E667" s="313">
        <v>204</v>
      </c>
      <c r="F667" s="313">
        <v>1323</v>
      </c>
      <c r="G667" s="313">
        <v>0</v>
      </c>
      <c r="H667" s="313">
        <v>1682</v>
      </c>
      <c r="J667" s="44" t="s">
        <v>120</v>
      </c>
      <c r="K667" s="44" t="s">
        <v>436</v>
      </c>
      <c r="L667" s="314">
        <v>3.2567235270199602</v>
      </c>
      <c r="M667" s="314">
        <v>3.2567235270199602</v>
      </c>
      <c r="N667" s="314">
        <v>2.9566092899877998</v>
      </c>
      <c r="O667" s="314">
        <v>2.5616202296358002</v>
      </c>
      <c r="P667" s="314">
        <v>0</v>
      </c>
    </row>
    <row r="668" spans="1:16" ht="15" customHeight="1" x14ac:dyDescent="0.35">
      <c r="A668" s="44" t="s">
        <v>120</v>
      </c>
      <c r="B668" s="44" t="s">
        <v>437</v>
      </c>
      <c r="C668" s="313">
        <v>0</v>
      </c>
      <c r="D668" s="313">
        <v>0</v>
      </c>
      <c r="E668" s="313">
        <v>9</v>
      </c>
      <c r="F668" s="313">
        <v>247</v>
      </c>
      <c r="G668" s="313">
        <v>0</v>
      </c>
      <c r="H668" s="313">
        <v>256</v>
      </c>
      <c r="J668" s="44" t="s">
        <v>120</v>
      </c>
      <c r="K668" s="44" t="s">
        <v>437</v>
      </c>
      <c r="L668" s="314">
        <v>0.49567254632407998</v>
      </c>
      <c r="M668" s="314">
        <v>0.49567254632407998</v>
      </c>
      <c r="N668" s="314">
        <v>0.49567254632407998</v>
      </c>
      <c r="O668" s="314">
        <v>0.47824655836738</v>
      </c>
      <c r="P668" s="314">
        <v>0</v>
      </c>
    </row>
    <row r="669" spans="1:16" ht="15" customHeight="1" x14ac:dyDescent="0.35">
      <c r="A669" s="44" t="s">
        <v>120</v>
      </c>
      <c r="B669" s="44" t="s">
        <v>439</v>
      </c>
      <c r="C669" s="313">
        <v>345</v>
      </c>
      <c r="D669" s="313">
        <v>1856</v>
      </c>
      <c r="E669" s="313">
        <v>2594</v>
      </c>
      <c r="F669" s="313">
        <v>1809</v>
      </c>
      <c r="G669" s="313">
        <v>203</v>
      </c>
      <c r="H669" s="313">
        <v>6807</v>
      </c>
      <c r="J669" s="44" t="s">
        <v>120</v>
      </c>
      <c r="K669" s="44" t="s">
        <v>439</v>
      </c>
      <c r="L669" s="314">
        <v>13.1798555579221</v>
      </c>
      <c r="M669" s="314">
        <v>12.511859352915</v>
      </c>
      <c r="N669" s="314">
        <v>8.9182333920653694</v>
      </c>
      <c r="O669" s="314">
        <v>3.8956764187658499</v>
      </c>
      <c r="P669" s="314">
        <v>0.39305283946793002</v>
      </c>
    </row>
    <row r="670" spans="1:16" ht="15" customHeight="1" x14ac:dyDescent="0.35">
      <c r="A670" s="44" t="s">
        <v>120</v>
      </c>
      <c r="B670" s="44" t="s">
        <v>440</v>
      </c>
      <c r="C670" s="313">
        <v>19</v>
      </c>
      <c r="D670" s="313">
        <v>15</v>
      </c>
      <c r="E670" s="313">
        <v>74</v>
      </c>
      <c r="F670" s="313" t="s">
        <v>177</v>
      </c>
      <c r="G670" s="313" t="s">
        <v>177</v>
      </c>
      <c r="H670" s="313">
        <v>278</v>
      </c>
      <c r="J670" s="44" t="s">
        <v>120</v>
      </c>
      <c r="K670" s="44" t="s">
        <v>440</v>
      </c>
      <c r="L670" s="314">
        <v>0.53826940577380999</v>
      </c>
      <c r="M670" s="314">
        <v>0.50148120897631998</v>
      </c>
      <c r="N670" s="314">
        <v>0.47243789571514</v>
      </c>
      <c r="O670" s="314" t="s">
        <v>177</v>
      </c>
      <c r="P670" s="314" t="s">
        <v>177</v>
      </c>
    </row>
    <row r="671" spans="1:16" ht="15" customHeight="1" x14ac:dyDescent="0.35">
      <c r="A671" s="44" t="s">
        <v>120</v>
      </c>
      <c r="B671" s="44" t="s">
        <v>377</v>
      </c>
      <c r="C671" s="313">
        <v>2112</v>
      </c>
      <c r="D671" s="313">
        <v>15826</v>
      </c>
      <c r="E671" s="313">
        <v>14301</v>
      </c>
      <c r="F671" s="313">
        <v>16647</v>
      </c>
      <c r="G671" s="313">
        <v>1080</v>
      </c>
      <c r="H671" s="313">
        <v>49966</v>
      </c>
      <c r="J671" s="44" t="s">
        <v>120</v>
      </c>
      <c r="K671" s="44" t="s">
        <v>377</v>
      </c>
      <c r="L671" s="314">
        <v>96.745212693864204</v>
      </c>
      <c r="M671" s="314">
        <v>92.655914186690396</v>
      </c>
      <c r="N671" s="314">
        <v>62.013282475264802</v>
      </c>
      <c r="O671" s="314">
        <v>34.323387612058802</v>
      </c>
      <c r="P671" s="314">
        <v>2.09111855480473</v>
      </c>
    </row>
    <row r="672" spans="1:16" ht="15" customHeight="1" x14ac:dyDescent="0.35">
      <c r="A672" s="44" t="s">
        <v>120</v>
      </c>
      <c r="B672" s="44" t="s">
        <v>442</v>
      </c>
      <c r="C672" s="313">
        <v>34</v>
      </c>
      <c r="D672" s="313">
        <v>10</v>
      </c>
      <c r="E672" s="313">
        <v>86</v>
      </c>
      <c r="F672" s="313">
        <v>247</v>
      </c>
      <c r="G672" s="313">
        <v>0</v>
      </c>
      <c r="H672" s="313">
        <v>377</v>
      </c>
      <c r="J672" s="44" t="s">
        <v>120</v>
      </c>
      <c r="K672" s="44" t="s">
        <v>442</v>
      </c>
      <c r="L672" s="314">
        <v>0.72995527329758003</v>
      </c>
      <c r="M672" s="314">
        <v>0.66412376323890998</v>
      </c>
      <c r="N672" s="314">
        <v>0.64476155439812999</v>
      </c>
      <c r="O672" s="314">
        <v>0.47824655836738</v>
      </c>
      <c r="P672" s="314">
        <v>0</v>
      </c>
    </row>
    <row r="673" spans="1:16" ht="15" customHeight="1" x14ac:dyDescent="0.35">
      <c r="A673" s="44" t="s">
        <v>120</v>
      </c>
      <c r="B673" s="44" t="s">
        <v>483</v>
      </c>
      <c r="C673" s="313">
        <v>215</v>
      </c>
      <c r="D673" s="313">
        <v>0</v>
      </c>
      <c r="E673" s="313">
        <v>0</v>
      </c>
      <c r="F673" s="313">
        <v>0</v>
      </c>
      <c r="G673" s="313">
        <v>0</v>
      </c>
      <c r="H673" s="313">
        <v>215</v>
      </c>
      <c r="J673" s="44" t="s">
        <v>120</v>
      </c>
      <c r="K673" s="44" t="s">
        <v>483</v>
      </c>
      <c r="L673" s="314">
        <v>0.41628749007686999</v>
      </c>
      <c r="M673" s="314">
        <v>0</v>
      </c>
      <c r="N673" s="314">
        <v>0</v>
      </c>
      <c r="O673" s="314">
        <v>0</v>
      </c>
      <c r="P673" s="314">
        <v>0</v>
      </c>
    </row>
    <row r="674" spans="1:16" ht="15" customHeight="1" x14ac:dyDescent="0.35">
      <c r="A674" s="44" t="s">
        <v>120</v>
      </c>
      <c r="B674" s="44" t="s">
        <v>443</v>
      </c>
      <c r="C674" s="313">
        <v>27</v>
      </c>
      <c r="D674" s="313">
        <v>354</v>
      </c>
      <c r="E674" s="313">
        <v>92</v>
      </c>
      <c r="F674" s="313">
        <v>139</v>
      </c>
      <c r="G674" s="313">
        <v>0</v>
      </c>
      <c r="H674" s="313">
        <v>612</v>
      </c>
      <c r="J674" s="44" t="s">
        <v>120</v>
      </c>
      <c r="K674" s="44" t="s">
        <v>443</v>
      </c>
      <c r="L674" s="314">
        <v>1.1849671810560201</v>
      </c>
      <c r="M674" s="314">
        <v>1.1326892171859</v>
      </c>
      <c r="N674" s="314">
        <v>0.44726702422212</v>
      </c>
      <c r="O674" s="314">
        <v>0.26913470288690999</v>
      </c>
      <c r="P674" s="314">
        <v>0</v>
      </c>
    </row>
    <row r="675" spans="1:16" ht="15" customHeight="1" x14ac:dyDescent="0.35">
      <c r="A675" s="44" t="s">
        <v>120</v>
      </c>
      <c r="B675" s="44" t="s">
        <v>444</v>
      </c>
      <c r="C675" s="313">
        <v>160</v>
      </c>
      <c r="D675" s="313">
        <v>403</v>
      </c>
      <c r="E675" s="313">
        <v>230</v>
      </c>
      <c r="F675" s="313">
        <v>703</v>
      </c>
      <c r="G675" s="313">
        <v>28</v>
      </c>
      <c r="H675" s="313">
        <v>1524</v>
      </c>
      <c r="J675" s="44" t="s">
        <v>120</v>
      </c>
      <c r="K675" s="44" t="s">
        <v>444</v>
      </c>
      <c r="L675" s="314">
        <v>2.9508006273355698</v>
      </c>
      <c r="M675" s="314">
        <v>2.64100528588301</v>
      </c>
      <c r="N675" s="314">
        <v>1.8607082695993999</v>
      </c>
      <c r="O675" s="314">
        <v>1.4153774662613501</v>
      </c>
      <c r="P675" s="314">
        <v>5.42141847542E-2</v>
      </c>
    </row>
    <row r="676" spans="1:16" ht="15" customHeight="1" x14ac:dyDescent="0.35">
      <c r="A676" s="44" t="s">
        <v>120</v>
      </c>
      <c r="B676" s="44" t="s">
        <v>445</v>
      </c>
      <c r="C676" s="313">
        <v>3382</v>
      </c>
      <c r="D676" s="313">
        <v>10404</v>
      </c>
      <c r="E676" s="313">
        <v>9122</v>
      </c>
      <c r="F676" s="313">
        <v>2664</v>
      </c>
      <c r="G676" s="313">
        <v>395</v>
      </c>
      <c r="H676" s="313">
        <v>25967</v>
      </c>
      <c r="J676" s="44" t="s">
        <v>120</v>
      </c>
      <c r="K676" s="44" t="s">
        <v>445</v>
      </c>
      <c r="L676" s="314">
        <v>50.277847696865301</v>
      </c>
      <c r="M676" s="314">
        <v>43.729548666911903</v>
      </c>
      <c r="N676" s="314">
        <v>23.5851065889597</v>
      </c>
      <c r="O676" s="314">
        <v>5.9228996843959996</v>
      </c>
      <c r="P676" s="314">
        <v>0.76480724921098997</v>
      </c>
    </row>
    <row r="677" spans="1:16" ht="15" customHeight="1" x14ac:dyDescent="0.35">
      <c r="A677" s="44" t="s">
        <v>120</v>
      </c>
      <c r="B677" s="44" t="s">
        <v>446</v>
      </c>
      <c r="C677" s="313">
        <v>21</v>
      </c>
      <c r="D677" s="313">
        <v>101</v>
      </c>
      <c r="E677" s="313">
        <v>142</v>
      </c>
      <c r="F677" s="313">
        <v>70</v>
      </c>
      <c r="G677" s="313">
        <v>18</v>
      </c>
      <c r="H677" s="313">
        <v>352</v>
      </c>
      <c r="J677" s="44" t="s">
        <v>120</v>
      </c>
      <c r="K677" s="44" t="s">
        <v>446</v>
      </c>
      <c r="L677" s="314">
        <v>0.68154975119562</v>
      </c>
      <c r="M677" s="314">
        <v>0.64088911262996995</v>
      </c>
      <c r="N677" s="314">
        <v>0.44533080333803998</v>
      </c>
      <c r="O677" s="314">
        <v>0.1703874377989</v>
      </c>
      <c r="P677" s="314" t="s">
        <v>161</v>
      </c>
    </row>
    <row r="678" spans="1:16" ht="15" customHeight="1" x14ac:dyDescent="0.35">
      <c r="A678" s="44" t="s">
        <v>120</v>
      </c>
      <c r="B678" s="44" t="s">
        <v>447</v>
      </c>
      <c r="C678" s="313" t="s">
        <v>177</v>
      </c>
      <c r="D678" s="313" t="s">
        <v>177</v>
      </c>
      <c r="E678" s="313">
        <v>49</v>
      </c>
      <c r="F678" s="313">
        <v>76</v>
      </c>
      <c r="G678" s="313">
        <v>17</v>
      </c>
      <c r="H678" s="313">
        <v>185</v>
      </c>
      <c r="J678" s="44" t="s">
        <v>120</v>
      </c>
      <c r="K678" s="44" t="s">
        <v>447</v>
      </c>
      <c r="L678" s="314" t="s">
        <v>177</v>
      </c>
      <c r="M678" s="314" t="s">
        <v>177</v>
      </c>
      <c r="N678" s="314">
        <v>0.27494336553914001</v>
      </c>
      <c r="O678" s="314">
        <v>0.18006854221929999</v>
      </c>
      <c r="P678" s="314" t="s">
        <v>161</v>
      </c>
    </row>
    <row r="679" spans="1:16" ht="15" customHeight="1" x14ac:dyDescent="0.35">
      <c r="A679" s="44" t="s">
        <v>120</v>
      </c>
      <c r="B679" s="44" t="s">
        <v>448</v>
      </c>
      <c r="C679" s="313">
        <v>3194</v>
      </c>
      <c r="D679" s="313">
        <v>3895</v>
      </c>
      <c r="E679" s="313">
        <v>5219</v>
      </c>
      <c r="F679" s="313">
        <v>4495</v>
      </c>
      <c r="G679" s="313">
        <v>546</v>
      </c>
      <c r="H679" s="313">
        <v>17349</v>
      </c>
      <c r="J679" s="44" t="s">
        <v>120</v>
      </c>
      <c r="K679" s="44" t="s">
        <v>448</v>
      </c>
      <c r="L679" s="314">
        <v>33.591496117877099</v>
      </c>
      <c r="M679" s="314">
        <v>27.407206614130502</v>
      </c>
      <c r="N679" s="314">
        <v>19.865626270644999</v>
      </c>
      <c r="O679" s="314">
        <v>9.7604894766394992</v>
      </c>
      <c r="P679" s="314">
        <v>1.0571766027068401</v>
      </c>
    </row>
    <row r="680" spans="1:16" ht="15" customHeight="1" x14ac:dyDescent="0.35">
      <c r="A680" s="44" t="s">
        <v>120</v>
      </c>
      <c r="B680" s="44" t="s">
        <v>449</v>
      </c>
      <c r="C680" s="313">
        <v>673</v>
      </c>
      <c r="D680" s="313">
        <v>2608</v>
      </c>
      <c r="E680" s="313">
        <v>2120</v>
      </c>
      <c r="F680" s="313">
        <v>591</v>
      </c>
      <c r="G680" s="313">
        <v>67</v>
      </c>
      <c r="H680" s="313">
        <v>6059</v>
      </c>
      <c r="J680" s="44" t="s">
        <v>120</v>
      </c>
      <c r="K680" s="44" t="s">
        <v>449</v>
      </c>
      <c r="L680" s="314">
        <v>11.7315623366314</v>
      </c>
      <c r="M680" s="314">
        <v>10.428485681646601</v>
      </c>
      <c r="N680" s="314">
        <v>5.37882161596995</v>
      </c>
      <c r="O680" s="314">
        <v>1.27403334172362</v>
      </c>
      <c r="P680" s="314">
        <v>0.12972679923326</v>
      </c>
    </row>
    <row r="681" spans="1:16" ht="15" customHeight="1" x14ac:dyDescent="0.35">
      <c r="A681" s="44" t="s">
        <v>120</v>
      </c>
      <c r="B681" s="44" t="s">
        <v>450</v>
      </c>
      <c r="C681" s="313">
        <v>574</v>
      </c>
      <c r="D681" s="313">
        <v>2848</v>
      </c>
      <c r="E681" s="313">
        <v>3268</v>
      </c>
      <c r="F681" s="313">
        <v>2399</v>
      </c>
      <c r="G681" s="313">
        <v>729</v>
      </c>
      <c r="H681" s="313">
        <v>9818</v>
      </c>
      <c r="J681" s="44" t="s">
        <v>120</v>
      </c>
      <c r="K681" s="44" t="s">
        <v>450</v>
      </c>
      <c r="L681" s="314">
        <v>19.009816639882299</v>
      </c>
      <c r="M681" s="314">
        <v>17.898425852421202</v>
      </c>
      <c r="N681" s="314">
        <v>12.384068774565799</v>
      </c>
      <c r="O681" s="314">
        <v>6.0564989253974097</v>
      </c>
      <c r="P681" s="314">
        <v>1.4115050244931899</v>
      </c>
    </row>
    <row r="682" spans="1:16" ht="15" customHeight="1" x14ac:dyDescent="0.35">
      <c r="A682" s="44" t="s">
        <v>120</v>
      </c>
      <c r="B682" s="44" t="s">
        <v>451</v>
      </c>
      <c r="C682" s="313">
        <v>0</v>
      </c>
      <c r="D682" s="313">
        <v>717</v>
      </c>
      <c r="E682" s="313">
        <v>199</v>
      </c>
      <c r="F682" s="313">
        <v>0</v>
      </c>
      <c r="G682" s="313">
        <v>0</v>
      </c>
      <c r="H682" s="313">
        <v>916</v>
      </c>
      <c r="J682" s="44" t="s">
        <v>120</v>
      </c>
      <c r="K682" s="44" t="s">
        <v>451</v>
      </c>
      <c r="L682" s="314">
        <v>1.77357832981587</v>
      </c>
      <c r="M682" s="314">
        <v>1.77357832981587</v>
      </c>
      <c r="N682" s="314">
        <v>0.38530795593160999</v>
      </c>
      <c r="O682" s="314">
        <v>0</v>
      </c>
      <c r="P682" s="314">
        <v>0</v>
      </c>
    </row>
    <row r="683" spans="1:16" ht="15" customHeight="1" x14ac:dyDescent="0.35">
      <c r="A683" s="44" t="s">
        <v>120</v>
      </c>
      <c r="B683" s="44" t="s">
        <v>452</v>
      </c>
      <c r="C683" s="313">
        <v>3269</v>
      </c>
      <c r="D683" s="313">
        <v>5509</v>
      </c>
      <c r="E683" s="313">
        <v>6503</v>
      </c>
      <c r="F683" s="313">
        <v>6220</v>
      </c>
      <c r="G683" s="313">
        <v>766</v>
      </c>
      <c r="H683" s="313">
        <v>22267</v>
      </c>
      <c r="J683" s="44" t="s">
        <v>120</v>
      </c>
      <c r="K683" s="44" t="s">
        <v>452</v>
      </c>
      <c r="L683" s="314">
        <v>43.113830425774999</v>
      </c>
      <c r="M683" s="314">
        <v>36.784324355722497</v>
      </c>
      <c r="N683" s="314">
        <v>26.117683505334298</v>
      </c>
      <c r="O683" s="314">
        <v>13.526439096172099</v>
      </c>
      <c r="P683" s="314">
        <v>1.4831451972041001</v>
      </c>
    </row>
    <row r="684" spans="1:16" ht="15" customHeight="1" x14ac:dyDescent="0.35">
      <c r="A684" s="44" t="s">
        <v>120</v>
      </c>
      <c r="B684" s="44" t="s">
        <v>478</v>
      </c>
      <c r="C684" s="313">
        <v>195</v>
      </c>
      <c r="D684" s="313">
        <v>2268</v>
      </c>
      <c r="E684" s="313">
        <v>2155</v>
      </c>
      <c r="F684" s="313">
        <v>272</v>
      </c>
      <c r="G684" s="313">
        <v>0</v>
      </c>
      <c r="H684" s="313">
        <v>4890</v>
      </c>
      <c r="J684" s="44" t="s">
        <v>120</v>
      </c>
      <c r="K684" s="44" t="s">
        <v>478</v>
      </c>
      <c r="L684" s="314">
        <v>9.4681201231436507</v>
      </c>
      <c r="M684" s="314">
        <v>9.09055705074835</v>
      </c>
      <c r="N684" s="314">
        <v>4.6992080856584098</v>
      </c>
      <c r="O684" s="314">
        <v>0.52665208046933998</v>
      </c>
      <c r="P684" s="314">
        <v>0</v>
      </c>
    </row>
    <row r="685" spans="1:16" ht="15" customHeight="1" x14ac:dyDescent="0.35">
      <c r="A685" s="44" t="s">
        <v>120</v>
      </c>
      <c r="B685" s="44" t="s">
        <v>453</v>
      </c>
      <c r="C685" s="313">
        <v>933</v>
      </c>
      <c r="D685" s="313">
        <v>4252</v>
      </c>
      <c r="E685" s="313">
        <v>5597</v>
      </c>
      <c r="F685" s="313">
        <v>0</v>
      </c>
      <c r="G685" s="313">
        <v>0</v>
      </c>
      <c r="H685" s="313">
        <v>10782</v>
      </c>
      <c r="J685" s="44" t="s">
        <v>120</v>
      </c>
      <c r="K685" s="44" t="s">
        <v>453</v>
      </c>
      <c r="L685" s="314">
        <v>20.876333572133898</v>
      </c>
      <c r="M685" s="314">
        <v>19.0698394872887</v>
      </c>
      <c r="N685" s="314">
        <v>10.837028288187099</v>
      </c>
      <c r="O685" s="314">
        <v>0</v>
      </c>
      <c r="P685" s="314">
        <v>0</v>
      </c>
    </row>
    <row r="686" spans="1:16" ht="15" customHeight="1" x14ac:dyDescent="0.35">
      <c r="A686" s="44" t="s">
        <v>120</v>
      </c>
      <c r="B686" s="44" t="s">
        <v>454</v>
      </c>
      <c r="C686" s="313">
        <v>0</v>
      </c>
      <c r="D686" s="313">
        <v>0</v>
      </c>
      <c r="E686" s="313">
        <v>316</v>
      </c>
      <c r="F686" s="313">
        <v>2235</v>
      </c>
      <c r="G686" s="313">
        <v>0</v>
      </c>
      <c r="H686" s="313">
        <v>2551</v>
      </c>
      <c r="J686" s="44" t="s">
        <v>120</v>
      </c>
      <c r="K686" s="44" t="s">
        <v>454</v>
      </c>
      <c r="L686" s="314">
        <v>4.9392994752841402</v>
      </c>
      <c r="M686" s="314">
        <v>4.9392994752841402</v>
      </c>
      <c r="N686" s="314">
        <v>4.9392994752841402</v>
      </c>
      <c r="O686" s="314">
        <v>4.3274536759153497</v>
      </c>
      <c r="P686" s="314">
        <v>0</v>
      </c>
    </row>
    <row r="687" spans="1:16" ht="15" customHeight="1" x14ac:dyDescent="0.35">
      <c r="A687" s="44" t="s">
        <v>120</v>
      </c>
      <c r="B687" s="44" t="s">
        <v>455</v>
      </c>
      <c r="C687" s="313">
        <v>40</v>
      </c>
      <c r="D687" s="313">
        <v>78</v>
      </c>
      <c r="E687" s="313">
        <v>123</v>
      </c>
      <c r="F687" s="313">
        <v>116</v>
      </c>
      <c r="G687" s="313">
        <v>6</v>
      </c>
      <c r="H687" s="313">
        <v>363</v>
      </c>
      <c r="J687" s="44" t="s">
        <v>120</v>
      </c>
      <c r="K687" s="44" t="s">
        <v>455</v>
      </c>
      <c r="L687" s="314">
        <v>0.70284818092047996</v>
      </c>
      <c r="M687" s="314">
        <v>0.62539934555734</v>
      </c>
      <c r="N687" s="314">
        <v>0.47437411659922002</v>
      </c>
      <c r="O687" s="314">
        <v>0.23621894785757</v>
      </c>
      <c r="P687" s="314" t="s">
        <v>161</v>
      </c>
    </row>
    <row r="688" spans="1:16" ht="15" customHeight="1" x14ac:dyDescent="0.35">
      <c r="A688" s="44" t="s">
        <v>120</v>
      </c>
      <c r="B688" s="44" t="s">
        <v>480</v>
      </c>
      <c r="C688" s="313">
        <v>39</v>
      </c>
      <c r="D688" s="313">
        <v>61</v>
      </c>
      <c r="E688" s="313">
        <v>44</v>
      </c>
      <c r="F688" s="313">
        <v>138</v>
      </c>
      <c r="G688" s="313">
        <v>0</v>
      </c>
      <c r="H688" s="313">
        <v>282</v>
      </c>
      <c r="J688" s="44" t="s">
        <v>120</v>
      </c>
      <c r="K688" s="44" t="s">
        <v>480</v>
      </c>
      <c r="L688" s="314">
        <v>0.54601428931011997</v>
      </c>
      <c r="M688" s="314">
        <v>0.47050167483105998</v>
      </c>
      <c r="N688" s="314">
        <v>0.35239220090228002</v>
      </c>
      <c r="O688" s="314">
        <v>0.26719848200282997</v>
      </c>
      <c r="P688" s="314">
        <v>0</v>
      </c>
    </row>
    <row r="689" spans="1:16" ht="15" customHeight="1" x14ac:dyDescent="0.35">
      <c r="A689" s="44" t="s">
        <v>120</v>
      </c>
      <c r="B689" s="44" t="s">
        <v>456</v>
      </c>
      <c r="C689" s="313">
        <v>11288</v>
      </c>
      <c r="D689" s="313">
        <v>13505</v>
      </c>
      <c r="E689" s="313">
        <v>13305</v>
      </c>
      <c r="F689" s="313">
        <v>10000</v>
      </c>
      <c r="G689" s="313">
        <v>1885</v>
      </c>
      <c r="H689" s="313">
        <v>49983</v>
      </c>
      <c r="J689" s="44" t="s">
        <v>120</v>
      </c>
      <c r="K689" s="44" t="s">
        <v>456</v>
      </c>
      <c r="L689" s="314">
        <v>96.778128448893497</v>
      </c>
      <c r="M689" s="314">
        <v>74.922067109415906</v>
      </c>
      <c r="N689" s="314">
        <v>48.773404069936298</v>
      </c>
      <c r="O689" s="314">
        <v>23.011985207272399</v>
      </c>
      <c r="P689" s="314">
        <v>3.6497763664878899</v>
      </c>
    </row>
    <row r="690" spans="1:16" ht="15" customHeight="1" x14ac:dyDescent="0.35">
      <c r="A690" s="44" t="s">
        <v>120</v>
      </c>
      <c r="B690" s="44" t="s">
        <v>457</v>
      </c>
      <c r="C690" s="313">
        <v>253</v>
      </c>
      <c r="D690" s="313">
        <v>391</v>
      </c>
      <c r="E690" s="313">
        <v>434</v>
      </c>
      <c r="F690" s="313">
        <v>564</v>
      </c>
      <c r="G690" s="313">
        <v>0</v>
      </c>
      <c r="H690" s="313">
        <v>1642</v>
      </c>
      <c r="J690" s="44" t="s">
        <v>120</v>
      </c>
      <c r="K690" s="44" t="s">
        <v>457</v>
      </c>
      <c r="L690" s="314">
        <v>3.1792746916568202</v>
      </c>
      <c r="M690" s="314">
        <v>2.6894108079849799</v>
      </c>
      <c r="N690" s="314">
        <v>1.9323484423102999</v>
      </c>
      <c r="O690" s="314">
        <v>1.0920285786202499</v>
      </c>
      <c r="P690" s="314">
        <v>0</v>
      </c>
    </row>
    <row r="691" spans="1:16" ht="15" customHeight="1" x14ac:dyDescent="0.35">
      <c r="A691" s="44" t="s">
        <v>120</v>
      </c>
      <c r="B691" s="44" t="s">
        <v>458</v>
      </c>
      <c r="C691" s="313">
        <v>2129</v>
      </c>
      <c r="D691" s="313">
        <v>4207</v>
      </c>
      <c r="E691" s="313">
        <v>4082</v>
      </c>
      <c r="F691" s="313">
        <v>5149</v>
      </c>
      <c r="G691" s="313">
        <v>469</v>
      </c>
      <c r="H691" s="313">
        <v>16036</v>
      </c>
      <c r="J691" s="44" t="s">
        <v>120</v>
      </c>
      <c r="K691" s="44" t="s">
        <v>458</v>
      </c>
      <c r="L691" s="314">
        <v>31.0492380970821</v>
      </c>
      <c r="M691" s="314">
        <v>26.927023834879101</v>
      </c>
      <c r="N691" s="314">
        <v>18.781342575560998</v>
      </c>
      <c r="O691" s="314">
        <v>10.8776889267528</v>
      </c>
      <c r="P691" s="314">
        <v>0.90808759463279998</v>
      </c>
    </row>
    <row r="692" spans="1:16" ht="15" customHeight="1" x14ac:dyDescent="0.35">
      <c r="A692" s="44" t="s">
        <v>120</v>
      </c>
      <c r="B692" s="44" t="s">
        <v>459</v>
      </c>
      <c r="C692" s="313">
        <v>609</v>
      </c>
      <c r="D692" s="313">
        <v>2070</v>
      </c>
      <c r="E692" s="313">
        <v>5109</v>
      </c>
      <c r="F692" s="313">
        <v>3184</v>
      </c>
      <c r="G692" s="313">
        <v>1221</v>
      </c>
      <c r="H692" s="313">
        <v>12193</v>
      </c>
      <c r="J692" s="44" t="s">
        <v>120</v>
      </c>
      <c r="K692" s="44" t="s">
        <v>459</v>
      </c>
      <c r="L692" s="314">
        <v>23.608341239568599</v>
      </c>
      <c r="M692" s="314">
        <v>22.4291827211648</v>
      </c>
      <c r="N692" s="314">
        <v>18.4212054911224</v>
      </c>
      <c r="O692" s="314">
        <v>8.5290529943655997</v>
      </c>
      <c r="P692" s="314">
        <v>2.3641256994597901</v>
      </c>
    </row>
    <row r="693" spans="1:16" ht="15" customHeight="1" x14ac:dyDescent="0.35">
      <c r="A693" s="44" t="s">
        <v>120</v>
      </c>
      <c r="B693" s="44" t="s">
        <v>460</v>
      </c>
      <c r="C693" s="313">
        <v>335</v>
      </c>
      <c r="D693" s="313">
        <v>1278</v>
      </c>
      <c r="E693" s="313">
        <v>446</v>
      </c>
      <c r="F693" s="313">
        <v>35</v>
      </c>
      <c r="G693" s="313">
        <v>0</v>
      </c>
      <c r="H693" s="313">
        <v>2094</v>
      </c>
      <c r="J693" s="44" t="s">
        <v>120</v>
      </c>
      <c r="K693" s="44" t="s">
        <v>460</v>
      </c>
      <c r="L693" s="314">
        <v>4.0544465312602904</v>
      </c>
      <c r="M693" s="314">
        <v>3.4058125350939998</v>
      </c>
      <c r="N693" s="314">
        <v>0.93132224524174001</v>
      </c>
      <c r="O693" s="314">
        <v>6.7767730942750001E-2</v>
      </c>
      <c r="P693" s="314">
        <v>0</v>
      </c>
    </row>
    <row r="694" spans="1:16" ht="15" customHeight="1" x14ac:dyDescent="0.35">
      <c r="A694" s="44" t="s">
        <v>120</v>
      </c>
      <c r="B694" s="44" t="s">
        <v>461</v>
      </c>
      <c r="C694" s="313" t="s">
        <v>177</v>
      </c>
      <c r="D694" s="313" t="s">
        <v>177</v>
      </c>
      <c r="E694" s="313">
        <v>24</v>
      </c>
      <c r="F694" s="313">
        <v>81</v>
      </c>
      <c r="G694" s="313">
        <v>0</v>
      </c>
      <c r="H694" s="313">
        <v>145</v>
      </c>
      <c r="J694" s="44" t="s">
        <v>120</v>
      </c>
      <c r="K694" s="44" t="s">
        <v>461</v>
      </c>
      <c r="L694" s="314" t="s">
        <v>177</v>
      </c>
      <c r="M694" s="314" t="s">
        <v>177</v>
      </c>
      <c r="N694" s="314">
        <v>0.20330319282824</v>
      </c>
      <c r="O694" s="314">
        <v>0.15683389161035</v>
      </c>
      <c r="P694" s="314">
        <v>0</v>
      </c>
    </row>
    <row r="695" spans="1:16" ht="15" customHeight="1" x14ac:dyDescent="0.35">
      <c r="A695" s="44" t="s">
        <v>120</v>
      </c>
      <c r="B695" s="44" t="s">
        <v>462</v>
      </c>
      <c r="C695" s="313" t="s">
        <v>177</v>
      </c>
      <c r="D695" s="313" t="s">
        <v>177</v>
      </c>
      <c r="E695" s="313" t="s">
        <v>177</v>
      </c>
      <c r="F695" s="313">
        <v>45</v>
      </c>
      <c r="G695" s="313">
        <v>0</v>
      </c>
      <c r="H695" s="313">
        <v>275</v>
      </c>
      <c r="J695" s="44" t="s">
        <v>120</v>
      </c>
      <c r="K695" s="44" t="s">
        <v>462</v>
      </c>
      <c r="L695" s="314" t="s">
        <v>177</v>
      </c>
      <c r="M695" s="314" t="s">
        <v>177</v>
      </c>
      <c r="N695" s="314" t="s">
        <v>177</v>
      </c>
      <c r="O695" s="314">
        <v>8.7129939783529994E-2</v>
      </c>
      <c r="P695" s="314">
        <v>0</v>
      </c>
    </row>
    <row r="696" spans="1:16" ht="15" customHeight="1" x14ac:dyDescent="0.35">
      <c r="A696" s="44" t="s">
        <v>120</v>
      </c>
      <c r="B696" s="44" t="s">
        <v>476</v>
      </c>
      <c r="C696" s="313">
        <v>189</v>
      </c>
      <c r="D696" s="313">
        <v>440</v>
      </c>
      <c r="E696" s="313">
        <v>206</v>
      </c>
      <c r="F696" s="313">
        <v>295</v>
      </c>
      <c r="G696" s="313">
        <v>0</v>
      </c>
      <c r="H696" s="313">
        <v>1130</v>
      </c>
      <c r="J696" s="44" t="s">
        <v>120</v>
      </c>
      <c r="K696" s="44" t="s">
        <v>476</v>
      </c>
      <c r="L696" s="314">
        <v>2.18792959900866</v>
      </c>
      <c r="M696" s="314">
        <v>1.82198385191783</v>
      </c>
      <c r="N696" s="314">
        <v>0.97004666292330999</v>
      </c>
      <c r="O696" s="314">
        <v>0.57118516080313997</v>
      </c>
      <c r="P696" s="314">
        <v>0</v>
      </c>
    </row>
    <row r="697" spans="1:16" ht="15" customHeight="1" x14ac:dyDescent="0.35">
      <c r="A697" s="44" t="s">
        <v>120</v>
      </c>
      <c r="B697" s="44" t="s">
        <v>463</v>
      </c>
      <c r="C697" s="313">
        <v>0</v>
      </c>
      <c r="D697" s="313">
        <v>8</v>
      </c>
      <c r="E697" s="313">
        <v>159</v>
      </c>
      <c r="F697" s="313">
        <v>425</v>
      </c>
      <c r="G697" s="313">
        <v>0</v>
      </c>
      <c r="H697" s="313">
        <v>592</v>
      </c>
      <c r="J697" s="44" t="s">
        <v>120</v>
      </c>
      <c r="K697" s="44" t="s">
        <v>463</v>
      </c>
      <c r="L697" s="314">
        <v>1.1462427633744501</v>
      </c>
      <c r="M697" s="314">
        <v>1.1462427633744501</v>
      </c>
      <c r="N697" s="314">
        <v>1.1307529963018199</v>
      </c>
      <c r="O697" s="314">
        <v>0.82289387573334005</v>
      </c>
      <c r="P697" s="314">
        <v>0</v>
      </c>
    </row>
    <row r="698" spans="1:16" ht="15" customHeight="1" x14ac:dyDescent="0.35">
      <c r="A698" s="44" t="s">
        <v>120</v>
      </c>
      <c r="B698" s="44" t="s">
        <v>464</v>
      </c>
      <c r="C698" s="313">
        <v>496</v>
      </c>
      <c r="D698" s="313">
        <v>5221</v>
      </c>
      <c r="E698" s="313">
        <v>7511</v>
      </c>
      <c r="F698" s="313">
        <v>4948</v>
      </c>
      <c r="G698" s="313">
        <v>75</v>
      </c>
      <c r="H698" s="313">
        <v>18251</v>
      </c>
      <c r="J698" s="44" t="s">
        <v>120</v>
      </c>
      <c r="K698" s="44" t="s">
        <v>464</v>
      </c>
      <c r="L698" s="314">
        <v>35.337967355315897</v>
      </c>
      <c r="M698" s="314">
        <v>34.377601796813003</v>
      </c>
      <c r="N698" s="314">
        <v>24.268592561039402</v>
      </c>
      <c r="O698" s="314">
        <v>9.72563750072608</v>
      </c>
      <c r="P698" s="314">
        <v>0.14521656630588001</v>
      </c>
    </row>
    <row r="699" spans="1:16" ht="15" customHeight="1" x14ac:dyDescent="0.35">
      <c r="A699" s="44" t="s">
        <v>120</v>
      </c>
      <c r="B699" s="44" t="s">
        <v>465</v>
      </c>
      <c r="C699" s="313">
        <v>2323</v>
      </c>
      <c r="D699" s="313">
        <v>4678</v>
      </c>
      <c r="E699" s="313">
        <v>4463</v>
      </c>
      <c r="F699" s="313">
        <v>4694</v>
      </c>
      <c r="G699" s="313">
        <v>1209</v>
      </c>
      <c r="H699" s="313">
        <v>17367</v>
      </c>
      <c r="J699" s="44" t="s">
        <v>120</v>
      </c>
      <c r="K699" s="44" t="s">
        <v>465</v>
      </c>
      <c r="L699" s="314">
        <v>33.626348093790497</v>
      </c>
      <c r="M699" s="314">
        <v>29.128506980076299</v>
      </c>
      <c r="N699" s="314">
        <v>20.070865684357301</v>
      </c>
      <c r="O699" s="314">
        <v>11.4295118787151</v>
      </c>
      <c r="P699" s="314">
        <v>2.3408910488508501</v>
      </c>
    </row>
    <row r="700" spans="1:16" ht="15" customHeight="1" x14ac:dyDescent="0.35">
      <c r="A700" s="44" t="s">
        <v>120</v>
      </c>
      <c r="B700" s="44" t="s">
        <v>466</v>
      </c>
      <c r="C700" s="313">
        <v>24</v>
      </c>
      <c r="D700" s="313">
        <v>1258</v>
      </c>
      <c r="E700" s="313">
        <v>4029</v>
      </c>
      <c r="F700" s="313">
        <v>0</v>
      </c>
      <c r="G700" s="313">
        <v>0</v>
      </c>
      <c r="H700" s="313">
        <v>5311</v>
      </c>
      <c r="J700" s="44" t="s">
        <v>120</v>
      </c>
      <c r="K700" s="44" t="s">
        <v>466</v>
      </c>
      <c r="L700" s="314">
        <v>10.283269115340699</v>
      </c>
      <c r="M700" s="314">
        <v>10.236799814122801</v>
      </c>
      <c r="N700" s="314">
        <v>7.8010339419520998</v>
      </c>
      <c r="O700" s="314">
        <v>0</v>
      </c>
      <c r="P700" s="314">
        <v>0</v>
      </c>
    </row>
    <row r="701" spans="1:16" ht="15" customHeight="1" x14ac:dyDescent="0.35">
      <c r="A701" s="44" t="s">
        <v>120</v>
      </c>
      <c r="B701" s="44" t="s">
        <v>467</v>
      </c>
      <c r="C701" s="313" t="s">
        <v>177</v>
      </c>
      <c r="D701" s="313" t="s">
        <v>177</v>
      </c>
      <c r="E701" s="313">
        <v>0</v>
      </c>
      <c r="F701" s="313">
        <v>0</v>
      </c>
      <c r="G701" s="313">
        <v>0</v>
      </c>
      <c r="H701" s="313">
        <v>134</v>
      </c>
      <c r="J701" s="44" t="s">
        <v>120</v>
      </c>
      <c r="K701" s="44" t="s">
        <v>467</v>
      </c>
      <c r="L701" s="314" t="s">
        <v>177</v>
      </c>
      <c r="M701" s="314" t="s">
        <v>177</v>
      </c>
      <c r="N701" s="314">
        <v>0</v>
      </c>
      <c r="O701" s="314">
        <v>0</v>
      </c>
      <c r="P701" s="314">
        <v>0</v>
      </c>
    </row>
    <row r="702" spans="1:16" ht="15" customHeight="1" x14ac:dyDescent="0.35">
      <c r="A702" s="44" t="s">
        <v>120</v>
      </c>
      <c r="B702" s="44" t="s">
        <v>479</v>
      </c>
      <c r="C702" s="313">
        <v>822</v>
      </c>
      <c r="D702" s="313">
        <v>4131</v>
      </c>
      <c r="E702" s="313">
        <v>4206</v>
      </c>
      <c r="F702" s="313">
        <v>1440</v>
      </c>
      <c r="G702" s="313">
        <v>25</v>
      </c>
      <c r="H702" s="313">
        <v>10624</v>
      </c>
      <c r="J702" s="44" t="s">
        <v>120</v>
      </c>
      <c r="K702" s="44" t="s">
        <v>479</v>
      </c>
      <c r="L702" s="314">
        <v>20.570410672449501</v>
      </c>
      <c r="M702" s="314">
        <v>18.978837105737</v>
      </c>
      <c r="N702" s="314">
        <v>10.9803086336089</v>
      </c>
      <c r="O702" s="314">
        <v>2.8365635951749399</v>
      </c>
      <c r="P702" s="314" t="s">
        <v>161</v>
      </c>
    </row>
    <row r="703" spans="1:16" ht="15" customHeight="1" x14ac:dyDescent="0.35">
      <c r="A703" s="44" t="s">
        <v>120</v>
      </c>
      <c r="B703" s="44" t="s">
        <v>468</v>
      </c>
      <c r="C703" s="313">
        <v>10</v>
      </c>
      <c r="D703" s="313">
        <v>70</v>
      </c>
      <c r="E703" s="313">
        <v>296</v>
      </c>
      <c r="F703" s="313">
        <v>1591</v>
      </c>
      <c r="G703" s="313">
        <v>0</v>
      </c>
      <c r="H703" s="313">
        <v>1967</v>
      </c>
      <c r="J703" s="44" t="s">
        <v>120</v>
      </c>
      <c r="K703" s="44" t="s">
        <v>468</v>
      </c>
      <c r="L703" s="314">
        <v>3.8085464789823198</v>
      </c>
      <c r="M703" s="314">
        <v>3.7891842701415399</v>
      </c>
      <c r="N703" s="314">
        <v>3.6536488082560501</v>
      </c>
      <c r="O703" s="314">
        <v>3.0805274265688198</v>
      </c>
      <c r="P703" s="314">
        <v>0</v>
      </c>
    </row>
    <row r="704" spans="1:16" ht="15" customHeight="1" x14ac:dyDescent="0.35">
      <c r="A704" s="44" t="s">
        <v>120</v>
      </c>
      <c r="B704" s="44" t="s">
        <v>469</v>
      </c>
      <c r="C704" s="313">
        <v>1182</v>
      </c>
      <c r="D704" s="313">
        <v>764</v>
      </c>
      <c r="E704" s="313">
        <v>961</v>
      </c>
      <c r="F704" s="313">
        <v>2495</v>
      </c>
      <c r="G704" s="313">
        <v>132</v>
      </c>
      <c r="H704" s="313">
        <v>5534</v>
      </c>
      <c r="J704" s="44" t="s">
        <v>120</v>
      </c>
      <c r="K704" s="44" t="s">
        <v>469</v>
      </c>
      <c r="L704" s="314">
        <v>10.7150463724902</v>
      </c>
      <c r="M704" s="314">
        <v>8.4264332875094397</v>
      </c>
      <c r="N704" s="314">
        <v>6.9471605320735001</v>
      </c>
      <c r="O704" s="314">
        <v>5.0864522624740998</v>
      </c>
      <c r="P704" s="314">
        <v>0.25558115669836001</v>
      </c>
    </row>
    <row r="705" spans="1:16" ht="15" customHeight="1" x14ac:dyDescent="0.35">
      <c r="A705" s="44" t="s">
        <v>120</v>
      </c>
      <c r="B705" s="44" t="s">
        <v>471</v>
      </c>
      <c r="C705" s="313">
        <v>0</v>
      </c>
      <c r="D705" s="313">
        <v>293</v>
      </c>
      <c r="E705" s="313">
        <v>0</v>
      </c>
      <c r="F705" s="313">
        <v>0</v>
      </c>
      <c r="G705" s="313">
        <v>0</v>
      </c>
      <c r="H705" s="313">
        <v>293</v>
      </c>
      <c r="J705" s="44" t="s">
        <v>120</v>
      </c>
      <c r="K705" s="44" t="s">
        <v>471</v>
      </c>
      <c r="L705" s="314">
        <v>0.56731271903499003</v>
      </c>
      <c r="M705" s="314">
        <v>0.56731271903499003</v>
      </c>
      <c r="N705" s="314">
        <v>0</v>
      </c>
      <c r="O705" s="314">
        <v>0</v>
      </c>
      <c r="P705" s="314">
        <v>0</v>
      </c>
    </row>
    <row r="706" spans="1:16" ht="15" customHeight="1" x14ac:dyDescent="0.35">
      <c r="A706" s="44" t="s">
        <v>120</v>
      </c>
      <c r="B706" s="44" t="s">
        <v>481</v>
      </c>
      <c r="C706" s="313">
        <v>93</v>
      </c>
      <c r="D706" s="313">
        <v>846</v>
      </c>
      <c r="E706" s="313">
        <v>981</v>
      </c>
      <c r="F706" s="313">
        <v>0</v>
      </c>
      <c r="G706" s="313">
        <v>0</v>
      </c>
      <c r="H706" s="313">
        <v>1920</v>
      </c>
      <c r="J706" s="44" t="s">
        <v>120</v>
      </c>
      <c r="K706" s="44" t="s">
        <v>481</v>
      </c>
      <c r="L706" s="314">
        <v>3.7175440974306402</v>
      </c>
      <c r="M706" s="314">
        <v>3.5374755552113402</v>
      </c>
      <c r="N706" s="314">
        <v>1.8994326872809699</v>
      </c>
      <c r="O706" s="314">
        <v>0</v>
      </c>
      <c r="P706" s="314">
        <v>0</v>
      </c>
    </row>
    <row r="707" spans="1:16" ht="15" customHeight="1" x14ac:dyDescent="0.35">
      <c r="A707" s="44" t="s">
        <v>120</v>
      </c>
      <c r="B707" s="44" t="s">
        <v>472</v>
      </c>
      <c r="C707" s="313">
        <v>432</v>
      </c>
      <c r="D707" s="313">
        <v>5</v>
      </c>
      <c r="E707" s="313">
        <v>74</v>
      </c>
      <c r="F707" s="313">
        <v>521</v>
      </c>
      <c r="G707" s="313">
        <v>0</v>
      </c>
      <c r="H707" s="313">
        <v>1032</v>
      </c>
      <c r="J707" s="44" t="s">
        <v>120</v>
      </c>
      <c r="K707" s="44" t="s">
        <v>472</v>
      </c>
      <c r="L707" s="314">
        <v>1.9981799523689701</v>
      </c>
      <c r="M707" s="314">
        <v>1.16173253044707</v>
      </c>
      <c r="N707" s="314">
        <v>1.1520514260266801</v>
      </c>
      <c r="O707" s="314">
        <v>1.00877108060488</v>
      </c>
      <c r="P707" s="314">
        <v>0</v>
      </c>
    </row>
    <row r="708" spans="1:16" ht="15" customHeight="1" x14ac:dyDescent="0.35">
      <c r="A708" s="44" t="s">
        <v>120</v>
      </c>
      <c r="B708" s="44" t="s">
        <v>473</v>
      </c>
      <c r="C708" s="313">
        <v>754</v>
      </c>
      <c r="D708" s="313">
        <v>1792</v>
      </c>
      <c r="E708" s="313">
        <v>1415</v>
      </c>
      <c r="F708" s="313">
        <v>846</v>
      </c>
      <c r="G708" s="313">
        <v>133</v>
      </c>
      <c r="H708" s="313">
        <v>4940</v>
      </c>
      <c r="J708" s="44" t="s">
        <v>120</v>
      </c>
      <c r="K708" s="44" t="s">
        <v>473</v>
      </c>
      <c r="L708" s="314">
        <v>9.5649311673475701</v>
      </c>
      <c r="M708" s="314">
        <v>8.1050206207524198</v>
      </c>
      <c r="N708" s="314">
        <v>4.6353127964838201</v>
      </c>
      <c r="O708" s="314">
        <v>1.89556024551281</v>
      </c>
      <c r="P708" s="314">
        <v>0.25751737758242998</v>
      </c>
    </row>
    <row r="709" spans="1:16" ht="15" customHeight="1" x14ac:dyDescent="0.35">
      <c r="A709" s="44" t="s">
        <v>120</v>
      </c>
      <c r="B709" s="44" t="s">
        <v>482</v>
      </c>
      <c r="C709" s="313">
        <v>111</v>
      </c>
      <c r="D709" s="313">
        <v>350</v>
      </c>
      <c r="E709" s="313">
        <v>450</v>
      </c>
      <c r="F709" s="313">
        <v>382</v>
      </c>
      <c r="G709" s="313">
        <v>34</v>
      </c>
      <c r="H709" s="313">
        <v>1327</v>
      </c>
      <c r="J709" s="44" t="s">
        <v>120</v>
      </c>
      <c r="K709" s="44" t="s">
        <v>482</v>
      </c>
      <c r="L709" s="314">
        <v>2.5693651131721098</v>
      </c>
      <c r="M709" s="314">
        <v>2.3544445950394</v>
      </c>
      <c r="N709" s="314">
        <v>1.67676728561194</v>
      </c>
      <c r="O709" s="314">
        <v>0.80546788777664002</v>
      </c>
      <c r="P709" s="314">
        <v>6.5831510058669995E-2</v>
      </c>
    </row>
    <row r="710" spans="1:16" ht="15" customHeight="1" x14ac:dyDescent="0.35">
      <c r="A710" s="44" t="s">
        <v>120</v>
      </c>
      <c r="B710" s="44" t="s">
        <v>474</v>
      </c>
      <c r="C710" s="313">
        <v>26</v>
      </c>
      <c r="D710" s="313">
        <v>783</v>
      </c>
      <c r="E710" s="313">
        <v>390</v>
      </c>
      <c r="F710" s="313">
        <v>33</v>
      </c>
      <c r="G710" s="313">
        <v>0</v>
      </c>
      <c r="H710" s="313">
        <v>1232</v>
      </c>
      <c r="J710" s="44" t="s">
        <v>120</v>
      </c>
      <c r="K710" s="44" t="s">
        <v>474</v>
      </c>
      <c r="L710" s="314">
        <v>2.3854241291846598</v>
      </c>
      <c r="M710" s="314">
        <v>2.3350823861986201</v>
      </c>
      <c r="N710" s="314">
        <v>0.81902143396519</v>
      </c>
      <c r="O710" s="314">
        <v>6.3895289174590003E-2</v>
      </c>
      <c r="P710" s="314">
        <v>0</v>
      </c>
    </row>
    <row r="711" spans="1:16" ht="15" customHeight="1" x14ac:dyDescent="0.35">
      <c r="A711" s="44" t="s">
        <v>120</v>
      </c>
      <c r="B711" s="44" t="s">
        <v>475</v>
      </c>
      <c r="C711" s="313">
        <v>0</v>
      </c>
      <c r="D711" s="313">
        <v>145</v>
      </c>
      <c r="E711" s="313">
        <v>0</v>
      </c>
      <c r="F711" s="313">
        <v>0</v>
      </c>
      <c r="G711" s="313">
        <v>0</v>
      </c>
      <c r="H711" s="313">
        <v>145</v>
      </c>
      <c r="J711" s="44" t="s">
        <v>120</v>
      </c>
      <c r="K711" s="44" t="s">
        <v>475</v>
      </c>
      <c r="L711" s="314">
        <v>0.28075202819138001</v>
      </c>
      <c r="M711" s="314">
        <v>0.28075202819138001</v>
      </c>
      <c r="N711" s="314">
        <v>0</v>
      </c>
      <c r="O711" s="314">
        <v>0</v>
      </c>
      <c r="P711" s="314">
        <v>0</v>
      </c>
    </row>
    <row r="712" spans="1:16" ht="25" customHeight="1" x14ac:dyDescent="0.35">
      <c r="A712" s="44" t="s">
        <v>119</v>
      </c>
      <c r="B712" s="44" t="s">
        <v>424</v>
      </c>
      <c r="C712" s="313">
        <v>239</v>
      </c>
      <c r="D712" s="313">
        <v>457</v>
      </c>
      <c r="E712" s="313">
        <v>486</v>
      </c>
      <c r="F712" s="313">
        <v>767</v>
      </c>
      <c r="G712" s="313">
        <v>9</v>
      </c>
      <c r="H712" s="313">
        <v>1958</v>
      </c>
      <c r="J712" s="44" t="s">
        <v>119</v>
      </c>
      <c r="K712" s="44" t="s">
        <v>424</v>
      </c>
      <c r="L712" s="314">
        <v>3.93607397728415</v>
      </c>
      <c r="M712" s="314">
        <v>3.4556236807719398</v>
      </c>
      <c r="N712" s="314">
        <v>2.5369383857674102</v>
      </c>
      <c r="O712" s="314">
        <v>1.5599557744496899</v>
      </c>
      <c r="P712" s="314" t="s">
        <v>161</v>
      </c>
    </row>
    <row r="713" spans="1:16" ht="15" customHeight="1" x14ac:dyDescent="0.35">
      <c r="A713" s="44" t="s">
        <v>119</v>
      </c>
      <c r="B713" s="44" t="s">
        <v>425</v>
      </c>
      <c r="C713" s="313">
        <v>864</v>
      </c>
      <c r="D713" s="313">
        <v>3199</v>
      </c>
      <c r="E713" s="313">
        <v>3323</v>
      </c>
      <c r="F713" s="313">
        <v>1771</v>
      </c>
      <c r="G713" s="313">
        <v>0</v>
      </c>
      <c r="H713" s="313">
        <v>9157</v>
      </c>
      <c r="J713" s="44" t="s">
        <v>119</v>
      </c>
      <c r="K713" s="44" t="s">
        <v>425</v>
      </c>
      <c r="L713" s="314">
        <v>18.407880188963698</v>
      </c>
      <c r="M713" s="314">
        <v>16.671022213287799</v>
      </c>
      <c r="N713" s="314">
        <v>10.2402251482561</v>
      </c>
      <c r="O713" s="314">
        <v>3.5601567996783601</v>
      </c>
      <c r="P713" s="314">
        <v>0</v>
      </c>
    </row>
    <row r="714" spans="1:16" ht="15" customHeight="1" x14ac:dyDescent="0.35">
      <c r="A714" s="44" t="s">
        <v>119</v>
      </c>
      <c r="B714" s="44" t="s">
        <v>426</v>
      </c>
      <c r="C714" s="313">
        <v>642</v>
      </c>
      <c r="D714" s="313">
        <v>5514</v>
      </c>
      <c r="E714" s="313">
        <v>5639</v>
      </c>
      <c r="F714" s="313">
        <v>4348</v>
      </c>
      <c r="G714" s="313">
        <v>1125</v>
      </c>
      <c r="H714" s="313">
        <v>17268</v>
      </c>
      <c r="J714" s="44" t="s">
        <v>119</v>
      </c>
      <c r="K714" s="44" t="s">
        <v>426</v>
      </c>
      <c r="L714" s="314">
        <v>34.713036486078998</v>
      </c>
      <c r="M714" s="314">
        <v>33.422454518042002</v>
      </c>
      <c r="N714" s="314">
        <v>22.337923409387901</v>
      </c>
      <c r="O714" s="314">
        <v>11.002110764900999</v>
      </c>
      <c r="P714" s="314">
        <v>2.2615338224947199</v>
      </c>
    </row>
    <row r="715" spans="1:16" ht="15" customHeight="1" x14ac:dyDescent="0.35">
      <c r="A715" s="44" t="s">
        <v>119</v>
      </c>
      <c r="B715" s="44" t="s">
        <v>428</v>
      </c>
      <c r="C715" s="313">
        <v>4366</v>
      </c>
      <c r="D715" s="313">
        <v>7582</v>
      </c>
      <c r="E715" s="313">
        <v>7564</v>
      </c>
      <c r="F715" s="313">
        <v>4550</v>
      </c>
      <c r="G715" s="313">
        <v>1398</v>
      </c>
      <c r="H715" s="313">
        <v>25460</v>
      </c>
      <c r="J715" s="44" t="s">
        <v>119</v>
      </c>
      <c r="K715" s="44" t="s">
        <v>428</v>
      </c>
      <c r="L715" s="314">
        <v>51.181023218413898</v>
      </c>
      <c r="M715" s="314">
        <v>42.404261734847701</v>
      </c>
      <c r="N715" s="314">
        <v>27.1625288973766</v>
      </c>
      <c r="O715" s="314">
        <v>11.9569806010654</v>
      </c>
      <c r="P715" s="314">
        <v>2.8103326967534401</v>
      </c>
    </row>
    <row r="716" spans="1:16" ht="15" customHeight="1" x14ac:dyDescent="0.35">
      <c r="A716" s="44" t="s">
        <v>119</v>
      </c>
      <c r="B716" s="44" t="s">
        <v>429</v>
      </c>
      <c r="C716" s="313">
        <v>719</v>
      </c>
      <c r="D716" s="313">
        <v>1898</v>
      </c>
      <c r="E716" s="313">
        <v>2895</v>
      </c>
      <c r="F716" s="313">
        <v>4128</v>
      </c>
      <c r="G716" s="313">
        <v>74</v>
      </c>
      <c r="H716" s="313">
        <v>9714</v>
      </c>
      <c r="J716" s="44" t="s">
        <v>119</v>
      </c>
      <c r="K716" s="44" t="s">
        <v>429</v>
      </c>
      <c r="L716" s="314">
        <v>19.527590712634399</v>
      </c>
      <c r="M716" s="314">
        <v>18.082219318524501</v>
      </c>
      <c r="N716" s="314">
        <v>14.26676047844</v>
      </c>
      <c r="O716" s="314">
        <v>8.4470801085536191</v>
      </c>
      <c r="P716" s="314">
        <v>0.14875866921299</v>
      </c>
    </row>
    <row r="717" spans="1:16" ht="15" customHeight="1" x14ac:dyDescent="0.35">
      <c r="A717" s="44" t="s">
        <v>119</v>
      </c>
      <c r="B717" s="44" t="s">
        <v>430</v>
      </c>
      <c r="C717" s="313">
        <v>7</v>
      </c>
      <c r="D717" s="313">
        <v>795</v>
      </c>
      <c r="E717" s="313">
        <v>298</v>
      </c>
      <c r="F717" s="313">
        <v>74</v>
      </c>
      <c r="G717" s="313">
        <v>0</v>
      </c>
      <c r="H717" s="313">
        <v>1174</v>
      </c>
      <c r="J717" s="44" t="s">
        <v>119</v>
      </c>
      <c r="K717" s="44" t="s">
        <v>430</v>
      </c>
      <c r="L717" s="314">
        <v>2.3600361845411602</v>
      </c>
      <c r="M717" s="314">
        <v>2.3459644185345301</v>
      </c>
      <c r="N717" s="314">
        <v>0.74781385063826</v>
      </c>
      <c r="O717" s="314">
        <v>0.14875866921299</v>
      </c>
      <c r="P717" s="314">
        <v>0</v>
      </c>
    </row>
    <row r="718" spans="1:16" ht="15" customHeight="1" x14ac:dyDescent="0.35">
      <c r="A718" s="44" t="s">
        <v>119</v>
      </c>
      <c r="B718" s="44" t="s">
        <v>431</v>
      </c>
      <c r="C718" s="313">
        <v>2188</v>
      </c>
      <c r="D718" s="313">
        <v>6396</v>
      </c>
      <c r="E718" s="313">
        <v>6215</v>
      </c>
      <c r="F718" s="313">
        <v>5146</v>
      </c>
      <c r="G718" s="313">
        <v>1455</v>
      </c>
      <c r="H718" s="313">
        <v>21400</v>
      </c>
      <c r="J718" s="44" t="s">
        <v>119</v>
      </c>
      <c r="K718" s="44" t="s">
        <v>431</v>
      </c>
      <c r="L718" s="314">
        <v>43.019398934566297</v>
      </c>
      <c r="M718" s="314">
        <v>38.620966931349898</v>
      </c>
      <c r="N718" s="314">
        <v>25.7633933058599</v>
      </c>
      <c r="O718" s="314">
        <v>13.269675344255701</v>
      </c>
      <c r="P718" s="314">
        <v>2.9249170770931801</v>
      </c>
    </row>
    <row r="719" spans="1:16" ht="15" customHeight="1" x14ac:dyDescent="0.35">
      <c r="A719" s="44" t="s">
        <v>119</v>
      </c>
      <c r="B719" s="44" t="s">
        <v>432</v>
      </c>
      <c r="C719" s="313">
        <v>63</v>
      </c>
      <c r="D719" s="313">
        <v>23</v>
      </c>
      <c r="E719" s="313" t="s">
        <v>177</v>
      </c>
      <c r="F719" s="313" t="s">
        <v>177</v>
      </c>
      <c r="G719" s="313">
        <v>5</v>
      </c>
      <c r="H719" s="313">
        <v>106</v>
      </c>
      <c r="J719" s="44" t="s">
        <v>119</v>
      </c>
      <c r="K719" s="44" t="s">
        <v>432</v>
      </c>
      <c r="L719" s="314">
        <v>0.21308674238617001</v>
      </c>
      <c r="M719" s="314">
        <v>8.6440848326459999E-2</v>
      </c>
      <c r="N719" s="314" t="s">
        <v>177</v>
      </c>
      <c r="O719" s="314" t="s">
        <v>177</v>
      </c>
      <c r="P719" s="314" t="s">
        <v>161</v>
      </c>
    </row>
    <row r="720" spans="1:16" ht="15" customHeight="1" x14ac:dyDescent="0.35">
      <c r="A720" s="44" t="s">
        <v>119</v>
      </c>
      <c r="B720" s="44" t="s">
        <v>433</v>
      </c>
      <c r="C720" s="313">
        <v>36</v>
      </c>
      <c r="D720" s="313">
        <v>85</v>
      </c>
      <c r="E720" s="313">
        <v>225</v>
      </c>
      <c r="F720" s="313">
        <v>195</v>
      </c>
      <c r="G720" s="313">
        <v>32</v>
      </c>
      <c r="H720" s="313">
        <v>573</v>
      </c>
      <c r="J720" s="44" t="s">
        <v>119</v>
      </c>
      <c r="K720" s="44" t="s">
        <v>433</v>
      </c>
      <c r="L720" s="314">
        <v>1.1518745602573099</v>
      </c>
      <c r="M720" s="314">
        <v>1.07950547793748</v>
      </c>
      <c r="N720" s="314">
        <v>0.90863403357120998</v>
      </c>
      <c r="O720" s="314">
        <v>0.45632726907227</v>
      </c>
      <c r="P720" s="314">
        <v>6.4328073173179998E-2</v>
      </c>
    </row>
    <row r="721" spans="1:16" ht="15" customHeight="1" x14ac:dyDescent="0.35">
      <c r="A721" s="44" t="s">
        <v>119</v>
      </c>
      <c r="B721" s="44" t="s">
        <v>434</v>
      </c>
      <c r="C721" s="313">
        <v>1926</v>
      </c>
      <c r="D721" s="313">
        <v>4559</v>
      </c>
      <c r="E721" s="313">
        <v>4813</v>
      </c>
      <c r="F721" s="313">
        <v>2971</v>
      </c>
      <c r="G721" s="313">
        <v>330</v>
      </c>
      <c r="H721" s="313">
        <v>14599</v>
      </c>
      <c r="J721" s="44" t="s">
        <v>119</v>
      </c>
      <c r="K721" s="44" t="s">
        <v>434</v>
      </c>
      <c r="L721" s="314">
        <v>29.347673132978201</v>
      </c>
      <c r="M721" s="314">
        <v>25.475927228867199</v>
      </c>
      <c r="N721" s="314">
        <v>16.311187053975299</v>
      </c>
      <c r="O721" s="314">
        <v>6.6358427982711801</v>
      </c>
      <c r="P721" s="314">
        <v>0.66338325459845005</v>
      </c>
    </row>
    <row r="722" spans="1:16" ht="15" customHeight="1" x14ac:dyDescent="0.35">
      <c r="A722" s="44" t="s">
        <v>119</v>
      </c>
      <c r="B722" s="44" t="s">
        <v>435</v>
      </c>
      <c r="C722" s="313">
        <v>40</v>
      </c>
      <c r="D722" s="313">
        <v>1228</v>
      </c>
      <c r="E722" s="313">
        <v>809</v>
      </c>
      <c r="F722" s="313">
        <v>34</v>
      </c>
      <c r="G722" s="313">
        <v>0</v>
      </c>
      <c r="H722" s="313">
        <v>2111</v>
      </c>
      <c r="J722" s="44" t="s">
        <v>119</v>
      </c>
      <c r="K722" s="44" t="s">
        <v>435</v>
      </c>
      <c r="L722" s="314">
        <v>4.2436425771434303</v>
      </c>
      <c r="M722" s="314">
        <v>4.16323248567695</v>
      </c>
      <c r="N722" s="314">
        <v>1.6946426776560499</v>
      </c>
      <c r="O722" s="314">
        <v>6.834857774651E-2</v>
      </c>
      <c r="P722" s="314">
        <v>0</v>
      </c>
    </row>
    <row r="723" spans="1:16" ht="15" customHeight="1" x14ac:dyDescent="0.35">
      <c r="A723" s="44" t="s">
        <v>119</v>
      </c>
      <c r="B723" s="44" t="s">
        <v>436</v>
      </c>
      <c r="C723" s="313">
        <v>0</v>
      </c>
      <c r="D723" s="313">
        <v>61</v>
      </c>
      <c r="E723" s="313">
        <v>66</v>
      </c>
      <c r="F723" s="313">
        <v>1045</v>
      </c>
      <c r="G723" s="313">
        <v>0</v>
      </c>
      <c r="H723" s="313">
        <v>1172</v>
      </c>
      <c r="J723" s="44" t="s">
        <v>119</v>
      </c>
      <c r="K723" s="44" t="s">
        <v>436</v>
      </c>
      <c r="L723" s="314">
        <v>2.35601567996784</v>
      </c>
      <c r="M723" s="314">
        <v>2.35601567996784</v>
      </c>
      <c r="N723" s="314">
        <v>2.2333902904814602</v>
      </c>
      <c r="O723" s="314">
        <v>2.10071363956177</v>
      </c>
      <c r="P723" s="314">
        <v>0</v>
      </c>
    </row>
    <row r="724" spans="1:16" ht="15" customHeight="1" x14ac:dyDescent="0.35">
      <c r="A724" s="44" t="s">
        <v>119</v>
      </c>
      <c r="B724" s="44" t="s">
        <v>437</v>
      </c>
      <c r="C724" s="313">
        <v>0</v>
      </c>
      <c r="D724" s="313">
        <v>0</v>
      </c>
      <c r="E724" s="313">
        <v>5</v>
      </c>
      <c r="F724" s="313">
        <v>245</v>
      </c>
      <c r="G724" s="313">
        <v>0</v>
      </c>
      <c r="H724" s="313">
        <v>250</v>
      </c>
      <c r="J724" s="44" t="s">
        <v>119</v>
      </c>
      <c r="K724" s="44" t="s">
        <v>437</v>
      </c>
      <c r="L724" s="314">
        <v>0.50256307166548997</v>
      </c>
      <c r="M724" s="314">
        <v>0.50256307166548997</v>
      </c>
      <c r="N724" s="314">
        <v>0.50256307166548997</v>
      </c>
      <c r="O724" s="314">
        <v>0.49251181023217999</v>
      </c>
      <c r="P724" s="314">
        <v>0</v>
      </c>
    </row>
    <row r="725" spans="1:16" ht="15" customHeight="1" x14ac:dyDescent="0.35">
      <c r="A725" s="44" t="s">
        <v>119</v>
      </c>
      <c r="B725" s="44" t="s">
        <v>439</v>
      </c>
      <c r="C725" s="313">
        <v>378</v>
      </c>
      <c r="D725" s="313">
        <v>1764</v>
      </c>
      <c r="E725" s="313">
        <v>2308</v>
      </c>
      <c r="F725" s="313">
        <v>1624</v>
      </c>
      <c r="G725" s="313">
        <v>188</v>
      </c>
      <c r="H725" s="313">
        <v>6262</v>
      </c>
      <c r="J725" s="44" t="s">
        <v>119</v>
      </c>
      <c r="K725" s="44" t="s">
        <v>439</v>
      </c>
      <c r="L725" s="314">
        <v>12.5881998190773</v>
      </c>
      <c r="M725" s="314">
        <v>11.8283244547191</v>
      </c>
      <c r="N725" s="314">
        <v>8.2822394210473398</v>
      </c>
      <c r="O725" s="314">
        <v>3.6425771434315002</v>
      </c>
      <c r="P725" s="314">
        <v>0.37792742989244998</v>
      </c>
    </row>
    <row r="726" spans="1:16" ht="15" customHeight="1" x14ac:dyDescent="0.35">
      <c r="A726" s="44" t="s">
        <v>119</v>
      </c>
      <c r="B726" s="44" t="s">
        <v>440</v>
      </c>
      <c r="C726" s="313">
        <v>31</v>
      </c>
      <c r="D726" s="313">
        <v>27</v>
      </c>
      <c r="E726" s="313">
        <v>51</v>
      </c>
      <c r="F726" s="313">
        <v>182</v>
      </c>
      <c r="G726" s="313">
        <v>6</v>
      </c>
      <c r="H726" s="313">
        <v>297</v>
      </c>
      <c r="J726" s="44" t="s">
        <v>119</v>
      </c>
      <c r="K726" s="44" t="s">
        <v>440</v>
      </c>
      <c r="L726" s="314">
        <v>0.59704492913860996</v>
      </c>
      <c r="M726" s="314">
        <v>0.53472710825209002</v>
      </c>
      <c r="N726" s="314">
        <v>0.48045029651221</v>
      </c>
      <c r="O726" s="314">
        <v>0.37792742989244998</v>
      </c>
      <c r="P726" s="314" t="s">
        <v>161</v>
      </c>
    </row>
    <row r="727" spans="1:16" ht="15" customHeight="1" x14ac:dyDescent="0.35">
      <c r="A727" s="44" t="s">
        <v>119</v>
      </c>
      <c r="B727" s="44" t="s">
        <v>377</v>
      </c>
      <c r="C727" s="313">
        <v>2192</v>
      </c>
      <c r="D727" s="313">
        <v>15285</v>
      </c>
      <c r="E727" s="313">
        <v>13254</v>
      </c>
      <c r="F727" s="313">
        <v>16084</v>
      </c>
      <c r="G727" s="313">
        <v>1032</v>
      </c>
      <c r="H727" s="313">
        <v>47847</v>
      </c>
      <c r="J727" s="44" t="s">
        <v>119</v>
      </c>
      <c r="K727" s="44" t="s">
        <v>377</v>
      </c>
      <c r="L727" s="314">
        <v>96.184541159915597</v>
      </c>
      <c r="M727" s="314">
        <v>91.778068147552503</v>
      </c>
      <c r="N727" s="314">
        <v>61.051361945924199</v>
      </c>
      <c r="O727" s="314">
        <v>34.407478138506399</v>
      </c>
      <c r="P727" s="314">
        <v>2.07458035983516</v>
      </c>
    </row>
    <row r="728" spans="1:16" ht="15" customHeight="1" x14ac:dyDescent="0.35">
      <c r="A728" s="44" t="s">
        <v>119</v>
      </c>
      <c r="B728" s="44" t="s">
        <v>442</v>
      </c>
      <c r="C728" s="313">
        <v>38</v>
      </c>
      <c r="D728" s="313">
        <v>6</v>
      </c>
      <c r="E728" s="313">
        <v>119</v>
      </c>
      <c r="F728" s="313">
        <v>230</v>
      </c>
      <c r="G728" s="313">
        <v>0</v>
      </c>
      <c r="H728" s="313">
        <v>393</v>
      </c>
      <c r="J728" s="44" t="s">
        <v>119</v>
      </c>
      <c r="K728" s="44" t="s">
        <v>442</v>
      </c>
      <c r="L728" s="314">
        <v>0.79002914865815999</v>
      </c>
      <c r="M728" s="314">
        <v>0.71363956176499999</v>
      </c>
      <c r="N728" s="314">
        <v>0.70157804804502999</v>
      </c>
      <c r="O728" s="314">
        <v>0.46235802593225001</v>
      </c>
      <c r="P728" s="314">
        <v>0</v>
      </c>
    </row>
    <row r="729" spans="1:16" ht="15" customHeight="1" x14ac:dyDescent="0.35">
      <c r="A729" s="44" t="s">
        <v>119</v>
      </c>
      <c r="B729" s="44" t="s">
        <v>483</v>
      </c>
      <c r="C729" s="313">
        <v>163</v>
      </c>
      <c r="D729" s="313">
        <v>0</v>
      </c>
      <c r="E729" s="313">
        <v>0</v>
      </c>
      <c r="F729" s="313">
        <v>0</v>
      </c>
      <c r="G729" s="313">
        <v>0</v>
      </c>
      <c r="H729" s="313">
        <v>163</v>
      </c>
      <c r="J729" s="44" t="s">
        <v>119</v>
      </c>
      <c r="K729" s="44" t="s">
        <v>483</v>
      </c>
      <c r="L729" s="314">
        <v>0.32767112272589999</v>
      </c>
      <c r="M729" s="314">
        <v>0</v>
      </c>
      <c r="N729" s="314">
        <v>0</v>
      </c>
      <c r="O729" s="314">
        <v>0</v>
      </c>
      <c r="P729" s="314">
        <v>0</v>
      </c>
    </row>
    <row r="730" spans="1:16" ht="15" customHeight="1" x14ac:dyDescent="0.35">
      <c r="A730" s="44" t="s">
        <v>119</v>
      </c>
      <c r="B730" s="44" t="s">
        <v>443</v>
      </c>
      <c r="C730" s="313">
        <v>25</v>
      </c>
      <c r="D730" s="313">
        <v>312</v>
      </c>
      <c r="E730" s="313">
        <v>68</v>
      </c>
      <c r="F730" s="313">
        <v>142</v>
      </c>
      <c r="G730" s="313">
        <v>0</v>
      </c>
      <c r="H730" s="313">
        <v>547</v>
      </c>
      <c r="J730" s="44" t="s">
        <v>119</v>
      </c>
      <c r="K730" s="44" t="s">
        <v>443</v>
      </c>
      <c r="L730" s="314">
        <v>1.0996080008041</v>
      </c>
      <c r="M730" s="314">
        <v>1.04935169363755</v>
      </c>
      <c r="N730" s="314">
        <v>0.42215298019901998</v>
      </c>
      <c r="O730" s="314">
        <v>0.28545582470600001</v>
      </c>
      <c r="P730" s="314">
        <v>0</v>
      </c>
    </row>
    <row r="731" spans="1:16" ht="15" customHeight="1" x14ac:dyDescent="0.35">
      <c r="A731" s="44" t="s">
        <v>119</v>
      </c>
      <c r="B731" s="44" t="s">
        <v>444</v>
      </c>
      <c r="C731" s="313">
        <v>83</v>
      </c>
      <c r="D731" s="313">
        <v>396</v>
      </c>
      <c r="E731" s="313">
        <v>231</v>
      </c>
      <c r="F731" s="313">
        <v>710</v>
      </c>
      <c r="G731" s="313">
        <v>19</v>
      </c>
      <c r="H731" s="313">
        <v>1439</v>
      </c>
      <c r="J731" s="44" t="s">
        <v>119</v>
      </c>
      <c r="K731" s="44" t="s">
        <v>444</v>
      </c>
      <c r="L731" s="314">
        <v>2.8927530405065802</v>
      </c>
      <c r="M731" s="314">
        <v>2.7259021007136401</v>
      </c>
      <c r="N731" s="314">
        <v>1.9298421951955</v>
      </c>
      <c r="O731" s="314">
        <v>1.46547391697658</v>
      </c>
      <c r="P731" s="314" t="s">
        <v>161</v>
      </c>
    </row>
    <row r="732" spans="1:16" ht="15" customHeight="1" x14ac:dyDescent="0.35">
      <c r="A732" s="44" t="s">
        <v>119</v>
      </c>
      <c r="B732" s="44" t="s">
        <v>445</v>
      </c>
      <c r="C732" s="313">
        <v>3420</v>
      </c>
      <c r="D732" s="313">
        <v>10458</v>
      </c>
      <c r="E732" s="313">
        <v>9357</v>
      </c>
      <c r="F732" s="313">
        <v>2608</v>
      </c>
      <c r="G732" s="313">
        <v>398</v>
      </c>
      <c r="H732" s="313">
        <v>26241</v>
      </c>
      <c r="J732" s="44" t="s">
        <v>119</v>
      </c>
      <c r="K732" s="44" t="s">
        <v>445</v>
      </c>
      <c r="L732" s="314">
        <v>52.7510302542969</v>
      </c>
      <c r="M732" s="314">
        <v>45.875967433912997</v>
      </c>
      <c r="N732" s="314">
        <v>24.852749020002001</v>
      </c>
      <c r="O732" s="314">
        <v>6.0428183737058996</v>
      </c>
      <c r="P732" s="314">
        <v>0.80008041009147002</v>
      </c>
    </row>
    <row r="733" spans="1:16" ht="15" customHeight="1" x14ac:dyDescent="0.35">
      <c r="A733" s="44" t="s">
        <v>119</v>
      </c>
      <c r="B733" s="44" t="s">
        <v>446</v>
      </c>
      <c r="C733" s="313">
        <v>18</v>
      </c>
      <c r="D733" s="313">
        <v>100</v>
      </c>
      <c r="E733" s="313">
        <v>140</v>
      </c>
      <c r="F733" s="313">
        <v>79</v>
      </c>
      <c r="G733" s="313">
        <v>20</v>
      </c>
      <c r="H733" s="313">
        <v>357</v>
      </c>
      <c r="J733" s="44" t="s">
        <v>119</v>
      </c>
      <c r="K733" s="44" t="s">
        <v>446</v>
      </c>
      <c r="L733" s="314">
        <v>0.71766006633833002</v>
      </c>
      <c r="M733" s="314">
        <v>0.68147552517841004</v>
      </c>
      <c r="N733" s="314">
        <v>0.48045029651221</v>
      </c>
      <c r="O733" s="314">
        <v>0.19901497637953999</v>
      </c>
      <c r="P733" s="314" t="s">
        <v>161</v>
      </c>
    </row>
    <row r="734" spans="1:16" ht="15" customHeight="1" x14ac:dyDescent="0.35">
      <c r="A734" s="44" t="s">
        <v>119</v>
      </c>
      <c r="B734" s="44" t="s">
        <v>447</v>
      </c>
      <c r="C734" s="313">
        <v>9</v>
      </c>
      <c r="D734" s="313">
        <v>41</v>
      </c>
      <c r="E734" s="313">
        <v>41</v>
      </c>
      <c r="F734" s="313">
        <v>66</v>
      </c>
      <c r="G734" s="313">
        <v>31</v>
      </c>
      <c r="H734" s="313">
        <v>188</v>
      </c>
      <c r="J734" s="44" t="s">
        <v>119</v>
      </c>
      <c r="K734" s="44" t="s">
        <v>447</v>
      </c>
      <c r="L734" s="314">
        <v>0.37792742989244998</v>
      </c>
      <c r="M734" s="314">
        <v>0.35983515931248999</v>
      </c>
      <c r="N734" s="314">
        <v>0.27741481555934999</v>
      </c>
      <c r="O734" s="314">
        <v>0.19499447180620999</v>
      </c>
      <c r="P734" s="314">
        <v>6.2317820886519999E-2</v>
      </c>
    </row>
    <row r="735" spans="1:16" ht="15" customHeight="1" x14ac:dyDescent="0.35">
      <c r="A735" s="44" t="s">
        <v>119</v>
      </c>
      <c r="B735" s="44" t="s">
        <v>448</v>
      </c>
      <c r="C735" s="313">
        <v>2885</v>
      </c>
      <c r="D735" s="313">
        <v>3679</v>
      </c>
      <c r="E735" s="313">
        <v>5267</v>
      </c>
      <c r="F735" s="313">
        <v>4633</v>
      </c>
      <c r="G735" s="313">
        <v>499</v>
      </c>
      <c r="H735" s="313">
        <v>16963</v>
      </c>
      <c r="J735" s="44" t="s">
        <v>119</v>
      </c>
      <c r="K735" s="44" t="s">
        <v>448</v>
      </c>
      <c r="L735" s="314">
        <v>34.099909538647097</v>
      </c>
      <c r="M735" s="314">
        <v>28.300331691627299</v>
      </c>
      <c r="N735" s="314">
        <v>20.904613528997899</v>
      </c>
      <c r="O735" s="314">
        <v>10.316614735149299</v>
      </c>
      <c r="P735" s="314">
        <v>1.0031158910443301</v>
      </c>
    </row>
    <row r="736" spans="1:16" ht="15" customHeight="1" x14ac:dyDescent="0.35">
      <c r="A736" s="44" t="s">
        <v>119</v>
      </c>
      <c r="B736" s="44" t="s">
        <v>449</v>
      </c>
      <c r="C736" s="313">
        <v>649</v>
      </c>
      <c r="D736" s="313">
        <v>2521</v>
      </c>
      <c r="E736" s="313">
        <v>2066</v>
      </c>
      <c r="F736" s="313">
        <v>584</v>
      </c>
      <c r="G736" s="313">
        <v>63</v>
      </c>
      <c r="H736" s="313">
        <v>5883</v>
      </c>
      <c r="J736" s="44" t="s">
        <v>119</v>
      </c>
      <c r="K736" s="44" t="s">
        <v>449</v>
      </c>
      <c r="L736" s="314">
        <v>11.8263142024324</v>
      </c>
      <c r="M736" s="314">
        <v>10.5216604683888</v>
      </c>
      <c r="N736" s="314">
        <v>5.4538144537139397</v>
      </c>
      <c r="O736" s="314">
        <v>1.3006332294703</v>
      </c>
      <c r="P736" s="314">
        <v>0.1266458940597</v>
      </c>
    </row>
    <row r="737" spans="1:16" ht="15" customHeight="1" x14ac:dyDescent="0.35">
      <c r="A737" s="44" t="s">
        <v>119</v>
      </c>
      <c r="B737" s="44" t="s">
        <v>450</v>
      </c>
      <c r="C737" s="313">
        <v>564</v>
      </c>
      <c r="D737" s="313">
        <v>2631</v>
      </c>
      <c r="E737" s="313">
        <v>3273</v>
      </c>
      <c r="F737" s="313">
        <v>2319</v>
      </c>
      <c r="G737" s="313">
        <v>776</v>
      </c>
      <c r="H737" s="313">
        <v>9563</v>
      </c>
      <c r="J737" s="44" t="s">
        <v>119</v>
      </c>
      <c r="K737" s="44" t="s">
        <v>450</v>
      </c>
      <c r="L737" s="314">
        <v>19.224042617348498</v>
      </c>
      <c r="M737" s="314">
        <v>18.0902603276711</v>
      </c>
      <c r="N737" s="314">
        <v>12.801286561463501</v>
      </c>
      <c r="O737" s="314">
        <v>6.2217308272188196</v>
      </c>
      <c r="P737" s="314">
        <v>1.5599557744496899</v>
      </c>
    </row>
    <row r="738" spans="1:16" ht="15" customHeight="1" x14ac:dyDescent="0.35">
      <c r="A738" s="44" t="s">
        <v>119</v>
      </c>
      <c r="B738" s="44" t="s">
        <v>451</v>
      </c>
      <c r="C738" s="313">
        <v>0</v>
      </c>
      <c r="D738" s="313">
        <v>620</v>
      </c>
      <c r="E738" s="313">
        <v>122</v>
      </c>
      <c r="F738" s="313">
        <v>0</v>
      </c>
      <c r="G738" s="313">
        <v>0</v>
      </c>
      <c r="H738" s="313">
        <v>742</v>
      </c>
      <c r="J738" s="44" t="s">
        <v>119</v>
      </c>
      <c r="K738" s="44" t="s">
        <v>451</v>
      </c>
      <c r="L738" s="314">
        <v>1.4916071967031901</v>
      </c>
      <c r="M738" s="314">
        <v>1.4916071967031901</v>
      </c>
      <c r="N738" s="314">
        <v>0.24525077897275999</v>
      </c>
      <c r="O738" s="314">
        <v>0</v>
      </c>
      <c r="P738" s="314">
        <v>0</v>
      </c>
    </row>
    <row r="739" spans="1:16" ht="15" customHeight="1" x14ac:dyDescent="0.35">
      <c r="A739" s="44" t="s">
        <v>119</v>
      </c>
      <c r="B739" s="44" t="s">
        <v>452</v>
      </c>
      <c r="C739" s="313">
        <v>2778</v>
      </c>
      <c r="D739" s="313">
        <v>5157</v>
      </c>
      <c r="E739" s="313">
        <v>6190</v>
      </c>
      <c r="F739" s="313">
        <v>5731</v>
      </c>
      <c r="G739" s="313">
        <v>718</v>
      </c>
      <c r="H739" s="313">
        <v>20574</v>
      </c>
      <c r="J739" s="44" t="s">
        <v>119</v>
      </c>
      <c r="K739" s="44" t="s">
        <v>452</v>
      </c>
      <c r="L739" s="314">
        <v>41.358930545783501</v>
      </c>
      <c r="M739" s="314">
        <v>35.774449693436502</v>
      </c>
      <c r="N739" s="314">
        <v>25.407578651120701</v>
      </c>
      <c r="O739" s="314">
        <v>12.964116996683099</v>
      </c>
      <c r="P739" s="314">
        <v>1.4433611418233001</v>
      </c>
    </row>
    <row r="740" spans="1:16" ht="15" customHeight="1" x14ac:dyDescent="0.35">
      <c r="A740" s="44" t="s">
        <v>119</v>
      </c>
      <c r="B740" s="44" t="s">
        <v>478</v>
      </c>
      <c r="C740" s="313">
        <v>234</v>
      </c>
      <c r="D740" s="313">
        <v>2511</v>
      </c>
      <c r="E740" s="313">
        <v>2199</v>
      </c>
      <c r="F740" s="313">
        <v>226</v>
      </c>
      <c r="G740" s="313">
        <v>0</v>
      </c>
      <c r="H740" s="313">
        <v>5170</v>
      </c>
      <c r="J740" s="44" t="s">
        <v>119</v>
      </c>
      <c r="K740" s="44" t="s">
        <v>478</v>
      </c>
      <c r="L740" s="314">
        <v>10.393004322042399</v>
      </c>
      <c r="M740" s="314">
        <v>9.9226052869635204</v>
      </c>
      <c r="N740" s="314">
        <v>4.8748617951552902</v>
      </c>
      <c r="O740" s="314">
        <v>0.45431701678560998</v>
      </c>
      <c r="P740" s="314">
        <v>0</v>
      </c>
    </row>
    <row r="741" spans="1:16" ht="15" customHeight="1" x14ac:dyDescent="0.35">
      <c r="A741" s="44" t="s">
        <v>119</v>
      </c>
      <c r="B741" s="44" t="s">
        <v>453</v>
      </c>
      <c r="C741" s="313">
        <v>758</v>
      </c>
      <c r="D741" s="313">
        <v>3802</v>
      </c>
      <c r="E741" s="313">
        <v>5108</v>
      </c>
      <c r="F741" s="313">
        <v>0</v>
      </c>
      <c r="G741" s="313">
        <v>0</v>
      </c>
      <c r="H741" s="313">
        <v>9668</v>
      </c>
      <c r="J741" s="44" t="s">
        <v>119</v>
      </c>
      <c r="K741" s="44" t="s">
        <v>453</v>
      </c>
      <c r="L741" s="314">
        <v>19.435119107447999</v>
      </c>
      <c r="M741" s="314">
        <v>17.911347874158199</v>
      </c>
      <c r="N741" s="314">
        <v>10.268368680269401</v>
      </c>
      <c r="O741" s="314">
        <v>0</v>
      </c>
      <c r="P741" s="314">
        <v>0</v>
      </c>
    </row>
    <row r="742" spans="1:16" ht="15" customHeight="1" x14ac:dyDescent="0.35">
      <c r="A742" s="44" t="s">
        <v>119</v>
      </c>
      <c r="B742" s="44" t="s">
        <v>454</v>
      </c>
      <c r="C742" s="313">
        <v>0</v>
      </c>
      <c r="D742" s="313">
        <v>0</v>
      </c>
      <c r="E742" s="313">
        <v>258</v>
      </c>
      <c r="F742" s="313">
        <v>2168</v>
      </c>
      <c r="G742" s="313">
        <v>0</v>
      </c>
      <c r="H742" s="313">
        <v>2426</v>
      </c>
      <c r="J742" s="44" t="s">
        <v>119</v>
      </c>
      <c r="K742" s="44" t="s">
        <v>454</v>
      </c>
      <c r="L742" s="314">
        <v>4.8768720474419602</v>
      </c>
      <c r="M742" s="314">
        <v>4.8768720474419602</v>
      </c>
      <c r="N742" s="314">
        <v>4.8768720474419602</v>
      </c>
      <c r="O742" s="314">
        <v>4.3582269574831702</v>
      </c>
      <c r="P742" s="314">
        <v>0</v>
      </c>
    </row>
    <row r="743" spans="1:16" ht="15" customHeight="1" x14ac:dyDescent="0.35">
      <c r="A743" s="44" t="s">
        <v>119</v>
      </c>
      <c r="B743" s="44" t="s">
        <v>455</v>
      </c>
      <c r="C743" s="313">
        <v>34</v>
      </c>
      <c r="D743" s="313">
        <v>114</v>
      </c>
      <c r="E743" s="313">
        <v>190</v>
      </c>
      <c r="F743" s="313">
        <v>140</v>
      </c>
      <c r="G743" s="313">
        <v>15</v>
      </c>
      <c r="H743" s="313">
        <v>493</v>
      </c>
      <c r="J743" s="44" t="s">
        <v>119</v>
      </c>
      <c r="K743" s="44" t="s">
        <v>455</v>
      </c>
      <c r="L743" s="314">
        <v>0.99105437732434998</v>
      </c>
      <c r="M743" s="314">
        <v>0.92270579957785004</v>
      </c>
      <c r="N743" s="314">
        <v>0.69353703889838003</v>
      </c>
      <c r="O743" s="314">
        <v>0.31158910443261001</v>
      </c>
      <c r="P743" s="314" t="s">
        <v>161</v>
      </c>
    </row>
    <row r="744" spans="1:16" ht="15" customHeight="1" x14ac:dyDescent="0.35">
      <c r="A744" s="44" t="s">
        <v>119</v>
      </c>
      <c r="B744" s="44" t="s">
        <v>480</v>
      </c>
      <c r="C744" s="313">
        <v>55</v>
      </c>
      <c r="D744" s="313">
        <v>61</v>
      </c>
      <c r="E744" s="313">
        <v>45</v>
      </c>
      <c r="F744" s="313">
        <v>93</v>
      </c>
      <c r="G744" s="313">
        <v>0</v>
      </c>
      <c r="H744" s="313">
        <v>254</v>
      </c>
      <c r="J744" s="44" t="s">
        <v>119</v>
      </c>
      <c r="K744" s="44" t="s">
        <v>480</v>
      </c>
      <c r="L744" s="314">
        <v>0.51060408081214004</v>
      </c>
      <c r="M744" s="314">
        <v>0.40004020504573001</v>
      </c>
      <c r="N744" s="314">
        <v>0.27741481555934999</v>
      </c>
      <c r="O744" s="314">
        <v>0.18695346265956</v>
      </c>
      <c r="P744" s="314">
        <v>0</v>
      </c>
    </row>
    <row r="745" spans="1:16" ht="15" customHeight="1" x14ac:dyDescent="0.35">
      <c r="A745" s="44" t="s">
        <v>119</v>
      </c>
      <c r="B745" s="44" t="s">
        <v>456</v>
      </c>
      <c r="C745" s="313">
        <v>10984</v>
      </c>
      <c r="D745" s="313">
        <v>12483</v>
      </c>
      <c r="E745" s="313">
        <v>12503</v>
      </c>
      <c r="F745" s="313">
        <v>10185</v>
      </c>
      <c r="G745" s="313">
        <v>1795</v>
      </c>
      <c r="H745" s="313">
        <v>47950</v>
      </c>
      <c r="J745" s="44" t="s">
        <v>119</v>
      </c>
      <c r="K745" s="44" t="s">
        <v>456</v>
      </c>
      <c r="L745" s="314">
        <v>96.391597145441807</v>
      </c>
      <c r="M745" s="314">
        <v>74.310986028746598</v>
      </c>
      <c r="N745" s="314">
        <v>49.217006734345198</v>
      </c>
      <c r="O745" s="314">
        <v>24.082822394210499</v>
      </c>
      <c r="P745" s="314">
        <v>3.6084028545582498</v>
      </c>
    </row>
    <row r="746" spans="1:16" ht="15" customHeight="1" x14ac:dyDescent="0.35">
      <c r="A746" s="44" t="s">
        <v>119</v>
      </c>
      <c r="B746" s="44" t="s">
        <v>457</v>
      </c>
      <c r="C746" s="313">
        <v>218</v>
      </c>
      <c r="D746" s="313">
        <v>368</v>
      </c>
      <c r="E746" s="313">
        <v>398</v>
      </c>
      <c r="F746" s="313">
        <v>521</v>
      </c>
      <c r="G746" s="313">
        <v>0</v>
      </c>
      <c r="H746" s="313">
        <v>1505</v>
      </c>
      <c r="J746" s="44" t="s">
        <v>119</v>
      </c>
      <c r="K746" s="44" t="s">
        <v>457</v>
      </c>
      <c r="L746" s="314">
        <v>3.0254296914262699</v>
      </c>
      <c r="M746" s="314">
        <v>2.5871946929339602</v>
      </c>
      <c r="N746" s="314">
        <v>1.8474218514423599</v>
      </c>
      <c r="O746" s="314">
        <v>1.0473414413508899</v>
      </c>
      <c r="P746" s="314">
        <v>0</v>
      </c>
    </row>
    <row r="747" spans="1:16" ht="15" customHeight="1" x14ac:dyDescent="0.35">
      <c r="A747" s="44" t="s">
        <v>119</v>
      </c>
      <c r="B747" s="44" t="s">
        <v>458</v>
      </c>
      <c r="C747" s="313">
        <v>1950</v>
      </c>
      <c r="D747" s="313">
        <v>3689</v>
      </c>
      <c r="E747" s="313">
        <v>3737</v>
      </c>
      <c r="F747" s="313">
        <v>4766</v>
      </c>
      <c r="G747" s="313">
        <v>486</v>
      </c>
      <c r="H747" s="313">
        <v>14628</v>
      </c>
      <c r="J747" s="44" t="s">
        <v>119</v>
      </c>
      <c r="K747" s="44" t="s">
        <v>458</v>
      </c>
      <c r="L747" s="314">
        <v>29.405970449291399</v>
      </c>
      <c r="M747" s="314">
        <v>25.4859784903005</v>
      </c>
      <c r="N747" s="314">
        <v>18.070157804804499</v>
      </c>
      <c r="O747" s="314">
        <v>10.5578450095487</v>
      </c>
      <c r="P747" s="314">
        <v>0.97698261131772002</v>
      </c>
    </row>
    <row r="748" spans="1:16" ht="15" customHeight="1" x14ac:dyDescent="0.35">
      <c r="A748" s="44" t="s">
        <v>119</v>
      </c>
      <c r="B748" s="44" t="s">
        <v>459</v>
      </c>
      <c r="C748" s="313">
        <v>535</v>
      </c>
      <c r="D748" s="313">
        <v>1966</v>
      </c>
      <c r="E748" s="313">
        <v>4763</v>
      </c>
      <c r="F748" s="313">
        <v>2823</v>
      </c>
      <c r="G748" s="313">
        <v>1057</v>
      </c>
      <c r="H748" s="313">
        <v>11144</v>
      </c>
      <c r="J748" s="44" t="s">
        <v>119</v>
      </c>
      <c r="K748" s="44" t="s">
        <v>459</v>
      </c>
      <c r="L748" s="314">
        <v>22.402251482561098</v>
      </c>
      <c r="M748" s="314">
        <v>21.326766509196901</v>
      </c>
      <c r="N748" s="314">
        <v>17.374610513619501</v>
      </c>
      <c r="O748" s="314">
        <v>7.7997788722484698</v>
      </c>
      <c r="P748" s="314">
        <v>2.12483666700171</v>
      </c>
    </row>
    <row r="749" spans="1:16" ht="15" customHeight="1" x14ac:dyDescent="0.35">
      <c r="A749" s="44" t="s">
        <v>119</v>
      </c>
      <c r="B749" s="44" t="s">
        <v>460</v>
      </c>
      <c r="C749" s="313">
        <v>416</v>
      </c>
      <c r="D749" s="313">
        <v>1224</v>
      </c>
      <c r="E749" s="313">
        <v>388</v>
      </c>
      <c r="F749" s="313">
        <v>16</v>
      </c>
      <c r="G749" s="313">
        <v>0</v>
      </c>
      <c r="H749" s="313">
        <v>2044</v>
      </c>
      <c r="J749" s="44" t="s">
        <v>119</v>
      </c>
      <c r="K749" s="44" t="s">
        <v>460</v>
      </c>
      <c r="L749" s="314">
        <v>4.1089556739370803</v>
      </c>
      <c r="M749" s="314">
        <v>3.2726907226857</v>
      </c>
      <c r="N749" s="314">
        <v>0.81214192381144001</v>
      </c>
      <c r="O749" s="314" t="s">
        <v>161</v>
      </c>
      <c r="P749" s="314">
        <v>0</v>
      </c>
    </row>
    <row r="750" spans="1:16" ht="15" customHeight="1" x14ac:dyDescent="0.35">
      <c r="A750" s="44" t="s">
        <v>119</v>
      </c>
      <c r="B750" s="44" t="s">
        <v>461</v>
      </c>
      <c r="C750" s="313">
        <v>9</v>
      </c>
      <c r="D750" s="313">
        <v>24</v>
      </c>
      <c r="E750" s="313">
        <v>16</v>
      </c>
      <c r="F750" s="313">
        <v>80</v>
      </c>
      <c r="G750" s="313">
        <v>0</v>
      </c>
      <c r="H750" s="313">
        <v>129</v>
      </c>
      <c r="J750" s="44" t="s">
        <v>119</v>
      </c>
      <c r="K750" s="44" t="s">
        <v>461</v>
      </c>
      <c r="L750" s="314">
        <v>0.25932254497939</v>
      </c>
      <c r="M750" s="314">
        <v>0.24123027439944</v>
      </c>
      <c r="N750" s="314">
        <v>0.19298421951955</v>
      </c>
      <c r="O750" s="314">
        <v>0.16082018293295999</v>
      </c>
      <c r="P750" s="314">
        <v>0</v>
      </c>
    </row>
    <row r="751" spans="1:16" ht="15" customHeight="1" x14ac:dyDescent="0.35">
      <c r="A751" s="44" t="s">
        <v>119</v>
      </c>
      <c r="B751" s="44" t="s">
        <v>462</v>
      </c>
      <c r="C751" s="313">
        <v>0</v>
      </c>
      <c r="D751" s="313">
        <v>46</v>
      </c>
      <c r="E751" s="313">
        <v>111</v>
      </c>
      <c r="F751" s="313">
        <v>24</v>
      </c>
      <c r="G751" s="313">
        <v>0</v>
      </c>
      <c r="H751" s="313">
        <v>181</v>
      </c>
      <c r="J751" s="44" t="s">
        <v>119</v>
      </c>
      <c r="K751" s="44" t="s">
        <v>462</v>
      </c>
      <c r="L751" s="314">
        <v>0.36385566388582002</v>
      </c>
      <c r="M751" s="314">
        <v>0.36385566388582002</v>
      </c>
      <c r="N751" s="314">
        <v>0.27138405869936999</v>
      </c>
      <c r="O751" s="314" t="s">
        <v>161</v>
      </c>
      <c r="P751" s="314">
        <v>0</v>
      </c>
    </row>
    <row r="752" spans="1:16" ht="15" customHeight="1" x14ac:dyDescent="0.35">
      <c r="A752" s="44" t="s">
        <v>119</v>
      </c>
      <c r="B752" s="44" t="s">
        <v>476</v>
      </c>
      <c r="C752" s="313">
        <v>128</v>
      </c>
      <c r="D752" s="313">
        <v>283</v>
      </c>
      <c r="E752" s="313">
        <v>98</v>
      </c>
      <c r="F752" s="313">
        <v>240</v>
      </c>
      <c r="G752" s="313">
        <v>0</v>
      </c>
      <c r="H752" s="313">
        <v>749</v>
      </c>
      <c r="J752" s="44" t="s">
        <v>119</v>
      </c>
      <c r="K752" s="44" t="s">
        <v>476</v>
      </c>
      <c r="L752" s="314">
        <v>1.5056789627098199</v>
      </c>
      <c r="M752" s="314">
        <v>1.2483666700170899</v>
      </c>
      <c r="N752" s="314">
        <v>0.67946527289174996</v>
      </c>
      <c r="O752" s="314">
        <v>0.48246054879887001</v>
      </c>
      <c r="P752" s="314">
        <v>0</v>
      </c>
    </row>
    <row r="753" spans="1:16" ht="15" customHeight="1" x14ac:dyDescent="0.35">
      <c r="A753" s="44" t="s">
        <v>119</v>
      </c>
      <c r="B753" s="44" t="s">
        <v>463</v>
      </c>
      <c r="C753" s="313">
        <v>0</v>
      </c>
      <c r="D753" s="313">
        <v>17</v>
      </c>
      <c r="E753" s="313">
        <v>170</v>
      </c>
      <c r="F753" s="313">
        <v>452</v>
      </c>
      <c r="G753" s="313">
        <v>0</v>
      </c>
      <c r="H753" s="313">
        <v>639</v>
      </c>
      <c r="J753" s="44" t="s">
        <v>119</v>
      </c>
      <c r="K753" s="44" t="s">
        <v>463</v>
      </c>
      <c r="L753" s="314">
        <v>1.2845512111770001</v>
      </c>
      <c r="M753" s="314">
        <v>1.2845512111770001</v>
      </c>
      <c r="N753" s="314">
        <v>1.25037692230375</v>
      </c>
      <c r="O753" s="314">
        <v>0.90863403357120998</v>
      </c>
      <c r="P753" s="314">
        <v>0</v>
      </c>
    </row>
    <row r="754" spans="1:16" ht="15" customHeight="1" x14ac:dyDescent="0.35">
      <c r="A754" s="44" t="s">
        <v>119</v>
      </c>
      <c r="B754" s="44" t="s">
        <v>464</v>
      </c>
      <c r="C754" s="313">
        <v>491</v>
      </c>
      <c r="D754" s="313">
        <v>4944</v>
      </c>
      <c r="E754" s="313">
        <v>7417</v>
      </c>
      <c r="F754" s="313">
        <v>4521</v>
      </c>
      <c r="G754" s="313">
        <v>49</v>
      </c>
      <c r="H754" s="313">
        <v>17422</v>
      </c>
      <c r="J754" s="44" t="s">
        <v>119</v>
      </c>
      <c r="K754" s="44" t="s">
        <v>464</v>
      </c>
      <c r="L754" s="314">
        <v>35.022615338225002</v>
      </c>
      <c r="M754" s="314">
        <v>34.035581465473904</v>
      </c>
      <c r="N754" s="314">
        <v>24.096894160217101</v>
      </c>
      <c r="O754" s="314">
        <v>9.1868529500452301</v>
      </c>
      <c r="P754" s="314">
        <v>9.8502362046440001E-2</v>
      </c>
    </row>
    <row r="755" spans="1:16" ht="15" customHeight="1" x14ac:dyDescent="0.35">
      <c r="A755" s="44" t="s">
        <v>119</v>
      </c>
      <c r="B755" s="44" t="s">
        <v>465</v>
      </c>
      <c r="C755" s="313">
        <v>2226</v>
      </c>
      <c r="D755" s="313">
        <v>4476</v>
      </c>
      <c r="E755" s="313">
        <v>4105</v>
      </c>
      <c r="F755" s="313">
        <v>4774</v>
      </c>
      <c r="G755" s="313">
        <v>1223</v>
      </c>
      <c r="H755" s="313">
        <v>16804</v>
      </c>
      <c r="J755" s="44" t="s">
        <v>119</v>
      </c>
      <c r="K755" s="44" t="s">
        <v>465</v>
      </c>
      <c r="L755" s="314">
        <v>33.780279425067903</v>
      </c>
      <c r="M755" s="314">
        <v>29.3054578349583</v>
      </c>
      <c r="N755" s="314">
        <v>20.307568599859302</v>
      </c>
      <c r="O755" s="314">
        <v>12.055482963111899</v>
      </c>
      <c r="P755" s="314">
        <v>2.4585385465876</v>
      </c>
    </row>
    <row r="756" spans="1:16" ht="15" customHeight="1" x14ac:dyDescent="0.35">
      <c r="A756" s="44" t="s">
        <v>119</v>
      </c>
      <c r="B756" s="44" t="s">
        <v>466</v>
      </c>
      <c r="C756" s="313">
        <v>17</v>
      </c>
      <c r="D756" s="313">
        <v>1150</v>
      </c>
      <c r="E756" s="313">
        <v>3650</v>
      </c>
      <c r="F756" s="313">
        <v>0</v>
      </c>
      <c r="G756" s="313">
        <v>0</v>
      </c>
      <c r="H756" s="313">
        <v>4817</v>
      </c>
      <c r="J756" s="44" t="s">
        <v>119</v>
      </c>
      <c r="K756" s="44" t="s">
        <v>466</v>
      </c>
      <c r="L756" s="314">
        <v>9.6833852648507399</v>
      </c>
      <c r="M756" s="314">
        <v>9.6492109759774891</v>
      </c>
      <c r="N756" s="314">
        <v>7.3374208463162196</v>
      </c>
      <c r="O756" s="314">
        <v>0</v>
      </c>
      <c r="P756" s="314">
        <v>0</v>
      </c>
    </row>
    <row r="757" spans="1:16" ht="15" customHeight="1" x14ac:dyDescent="0.35">
      <c r="A757" s="44" t="s">
        <v>119</v>
      </c>
      <c r="B757" s="44" t="s">
        <v>467</v>
      </c>
      <c r="C757" s="313" t="s">
        <v>177</v>
      </c>
      <c r="D757" s="313" t="s">
        <v>177</v>
      </c>
      <c r="E757" s="313">
        <v>0</v>
      </c>
      <c r="F757" s="313">
        <v>0</v>
      </c>
      <c r="G757" s="313">
        <v>0</v>
      </c>
      <c r="H757" s="313">
        <v>117</v>
      </c>
      <c r="J757" s="44" t="s">
        <v>119</v>
      </c>
      <c r="K757" s="44" t="s">
        <v>467</v>
      </c>
      <c r="L757" s="314" t="s">
        <v>177</v>
      </c>
      <c r="M757" s="314" t="s">
        <v>177</v>
      </c>
      <c r="N757" s="314">
        <v>0</v>
      </c>
      <c r="O757" s="314">
        <v>0</v>
      </c>
      <c r="P757" s="314">
        <v>0</v>
      </c>
    </row>
    <row r="758" spans="1:16" ht="15" customHeight="1" x14ac:dyDescent="0.35">
      <c r="A758" s="44" t="s">
        <v>119</v>
      </c>
      <c r="B758" s="44" t="s">
        <v>479</v>
      </c>
      <c r="C758" s="313">
        <v>832</v>
      </c>
      <c r="D758" s="313">
        <v>3998</v>
      </c>
      <c r="E758" s="313">
        <v>4045</v>
      </c>
      <c r="F758" s="313">
        <v>1437</v>
      </c>
      <c r="G758" s="313">
        <v>28</v>
      </c>
      <c r="H758" s="313">
        <v>10340</v>
      </c>
      <c r="J758" s="44" t="s">
        <v>119</v>
      </c>
      <c r="K758" s="44" t="s">
        <v>479</v>
      </c>
      <c r="L758" s="314">
        <v>20.786008644084799</v>
      </c>
      <c r="M758" s="314">
        <v>19.113478741582099</v>
      </c>
      <c r="N758" s="314">
        <v>11.076490099507501</v>
      </c>
      <c r="O758" s="314">
        <v>2.9450195999597999</v>
      </c>
      <c r="P758" s="314">
        <v>5.6287064026539997E-2</v>
      </c>
    </row>
    <row r="759" spans="1:16" ht="15" customHeight="1" x14ac:dyDescent="0.35">
      <c r="A759" s="44" t="s">
        <v>119</v>
      </c>
      <c r="B759" s="44" t="s">
        <v>468</v>
      </c>
      <c r="C759" s="313">
        <v>6</v>
      </c>
      <c r="D759" s="313">
        <v>58</v>
      </c>
      <c r="E759" s="313">
        <v>303</v>
      </c>
      <c r="F759" s="313">
        <v>1346</v>
      </c>
      <c r="G759" s="313">
        <v>0</v>
      </c>
      <c r="H759" s="313">
        <v>1713</v>
      </c>
      <c r="J759" s="44" t="s">
        <v>119</v>
      </c>
      <c r="K759" s="44" t="s">
        <v>468</v>
      </c>
      <c r="L759" s="314">
        <v>3.44356216705197</v>
      </c>
      <c r="M759" s="314">
        <v>3.4315006533319901</v>
      </c>
      <c r="N759" s="314">
        <v>3.3149060207056</v>
      </c>
      <c r="O759" s="314">
        <v>2.7057995778470199</v>
      </c>
      <c r="P759" s="314">
        <v>0</v>
      </c>
    </row>
    <row r="760" spans="1:16" ht="15" customHeight="1" x14ac:dyDescent="0.35">
      <c r="A760" s="44" t="s">
        <v>119</v>
      </c>
      <c r="B760" s="44" t="s">
        <v>469</v>
      </c>
      <c r="C760" s="313">
        <v>1161</v>
      </c>
      <c r="D760" s="313">
        <v>717</v>
      </c>
      <c r="E760" s="313">
        <v>809</v>
      </c>
      <c r="F760" s="313">
        <v>2534</v>
      </c>
      <c r="G760" s="313">
        <v>124</v>
      </c>
      <c r="H760" s="313">
        <v>5345</v>
      </c>
      <c r="J760" s="44" t="s">
        <v>119</v>
      </c>
      <c r="K760" s="44" t="s">
        <v>469</v>
      </c>
      <c r="L760" s="314">
        <v>10.7447984722083</v>
      </c>
      <c r="M760" s="314">
        <v>8.4108955673937107</v>
      </c>
      <c r="N760" s="314">
        <v>6.96954467785707</v>
      </c>
      <c r="O760" s="314">
        <v>5.3432505779475301</v>
      </c>
      <c r="P760" s="314">
        <v>0.24927128354608999</v>
      </c>
    </row>
    <row r="761" spans="1:16" ht="15" customHeight="1" x14ac:dyDescent="0.35">
      <c r="A761" s="44" t="s">
        <v>119</v>
      </c>
      <c r="B761" s="44" t="s">
        <v>471</v>
      </c>
      <c r="C761" s="313">
        <v>0</v>
      </c>
      <c r="D761" s="313">
        <v>227</v>
      </c>
      <c r="E761" s="313">
        <v>0</v>
      </c>
      <c r="F761" s="313">
        <v>0</v>
      </c>
      <c r="G761" s="313">
        <v>0</v>
      </c>
      <c r="H761" s="313">
        <v>227</v>
      </c>
      <c r="J761" s="44" t="s">
        <v>119</v>
      </c>
      <c r="K761" s="44" t="s">
        <v>471</v>
      </c>
      <c r="L761" s="314">
        <v>0.45632726907227</v>
      </c>
      <c r="M761" s="314">
        <v>0.45632726907227</v>
      </c>
      <c r="N761" s="314">
        <v>0</v>
      </c>
      <c r="O761" s="314">
        <v>0</v>
      </c>
      <c r="P761" s="314">
        <v>0</v>
      </c>
    </row>
    <row r="762" spans="1:16" ht="15" customHeight="1" x14ac:dyDescent="0.35">
      <c r="A762" s="44" t="s">
        <v>119</v>
      </c>
      <c r="B762" s="44" t="s">
        <v>481</v>
      </c>
      <c r="C762" s="313">
        <v>118</v>
      </c>
      <c r="D762" s="313">
        <v>857</v>
      </c>
      <c r="E762" s="313">
        <v>1053</v>
      </c>
      <c r="F762" s="313">
        <v>0</v>
      </c>
      <c r="G762" s="313">
        <v>0</v>
      </c>
      <c r="H762" s="313">
        <v>2028</v>
      </c>
      <c r="J762" s="44" t="s">
        <v>119</v>
      </c>
      <c r="K762" s="44" t="s">
        <v>481</v>
      </c>
      <c r="L762" s="314">
        <v>4.0767916373504898</v>
      </c>
      <c r="M762" s="314">
        <v>3.83958186752437</v>
      </c>
      <c r="N762" s="314">
        <v>2.11679565785506</v>
      </c>
      <c r="O762" s="314">
        <v>0</v>
      </c>
      <c r="P762" s="314">
        <v>0</v>
      </c>
    </row>
    <row r="763" spans="1:16" ht="15" customHeight="1" x14ac:dyDescent="0.35">
      <c r="A763" s="44" t="s">
        <v>119</v>
      </c>
      <c r="B763" s="44" t="s">
        <v>472</v>
      </c>
      <c r="C763" s="313">
        <v>408</v>
      </c>
      <c r="D763" s="313">
        <v>10</v>
      </c>
      <c r="E763" s="313">
        <v>31</v>
      </c>
      <c r="F763" s="313">
        <v>386</v>
      </c>
      <c r="G763" s="313">
        <v>0</v>
      </c>
      <c r="H763" s="313">
        <v>835</v>
      </c>
      <c r="J763" s="44" t="s">
        <v>119</v>
      </c>
      <c r="K763" s="44" t="s">
        <v>472</v>
      </c>
      <c r="L763" s="314">
        <v>1.67856065936275</v>
      </c>
      <c r="M763" s="314">
        <v>0.85837772640466004</v>
      </c>
      <c r="N763" s="314">
        <v>0.83827520353803997</v>
      </c>
      <c r="O763" s="314">
        <v>0.77595738265152003</v>
      </c>
      <c r="P763" s="314">
        <v>0</v>
      </c>
    </row>
    <row r="764" spans="1:16" ht="15" customHeight="1" x14ac:dyDescent="0.35">
      <c r="A764" s="44" t="s">
        <v>119</v>
      </c>
      <c r="B764" s="44" t="s">
        <v>473</v>
      </c>
      <c r="C764" s="313">
        <v>670</v>
      </c>
      <c r="D764" s="313">
        <v>1585</v>
      </c>
      <c r="E764" s="313">
        <v>1234</v>
      </c>
      <c r="F764" s="313">
        <v>878</v>
      </c>
      <c r="G764" s="313">
        <v>118</v>
      </c>
      <c r="H764" s="313">
        <v>4485</v>
      </c>
      <c r="J764" s="44" t="s">
        <v>119</v>
      </c>
      <c r="K764" s="44" t="s">
        <v>473</v>
      </c>
      <c r="L764" s="314">
        <v>9.0159815056789707</v>
      </c>
      <c r="M764" s="314">
        <v>7.6691124736154404</v>
      </c>
      <c r="N764" s="314">
        <v>4.4828625992562099</v>
      </c>
      <c r="O764" s="314">
        <v>2.0022112775153298</v>
      </c>
      <c r="P764" s="314">
        <v>0.23720976982611</v>
      </c>
    </row>
    <row r="765" spans="1:16" ht="15" customHeight="1" x14ac:dyDescent="0.35">
      <c r="A765" s="44" t="s">
        <v>119</v>
      </c>
      <c r="B765" s="44" t="s">
        <v>482</v>
      </c>
      <c r="C765" s="313">
        <v>72</v>
      </c>
      <c r="D765" s="313">
        <v>329</v>
      </c>
      <c r="E765" s="313">
        <v>504</v>
      </c>
      <c r="F765" s="313">
        <v>384</v>
      </c>
      <c r="G765" s="313">
        <v>41</v>
      </c>
      <c r="H765" s="313">
        <v>1330</v>
      </c>
      <c r="J765" s="44" t="s">
        <v>119</v>
      </c>
      <c r="K765" s="44" t="s">
        <v>482</v>
      </c>
      <c r="L765" s="314">
        <v>2.6736355412604298</v>
      </c>
      <c r="M765" s="314">
        <v>2.5288973766207699</v>
      </c>
      <c r="N765" s="314">
        <v>1.86752437430898</v>
      </c>
      <c r="O765" s="314">
        <v>0.85435722183134</v>
      </c>
      <c r="P765" s="314">
        <v>8.2420343753140002E-2</v>
      </c>
    </row>
    <row r="766" spans="1:16" ht="15" customHeight="1" x14ac:dyDescent="0.35">
      <c r="A766" s="44" t="s">
        <v>119</v>
      </c>
      <c r="B766" s="44" t="s">
        <v>474</v>
      </c>
      <c r="C766" s="313">
        <v>24</v>
      </c>
      <c r="D766" s="313">
        <v>679</v>
      </c>
      <c r="E766" s="313">
        <v>297</v>
      </c>
      <c r="F766" s="313">
        <v>36</v>
      </c>
      <c r="G766" s="313">
        <v>0</v>
      </c>
      <c r="H766" s="313">
        <v>1036</v>
      </c>
      <c r="J766" s="44" t="s">
        <v>119</v>
      </c>
      <c r="K766" s="44" t="s">
        <v>474</v>
      </c>
      <c r="L766" s="314">
        <v>2.0826213689818101</v>
      </c>
      <c r="M766" s="314">
        <v>2.0343753141019199</v>
      </c>
      <c r="N766" s="314">
        <v>0.66941401145844004</v>
      </c>
      <c r="O766" s="314">
        <v>7.2369082319829997E-2</v>
      </c>
      <c r="P766" s="314">
        <v>0</v>
      </c>
    </row>
    <row r="767" spans="1:16" ht="15" customHeight="1" x14ac:dyDescent="0.35">
      <c r="A767" s="44" t="s">
        <v>119</v>
      </c>
      <c r="B767" s="44" t="s">
        <v>475</v>
      </c>
      <c r="C767" s="313">
        <v>0</v>
      </c>
      <c r="D767" s="313">
        <v>108</v>
      </c>
      <c r="E767" s="313">
        <v>0</v>
      </c>
      <c r="F767" s="313">
        <v>0</v>
      </c>
      <c r="G767" s="313">
        <v>0</v>
      </c>
      <c r="H767" s="313">
        <v>108</v>
      </c>
      <c r="J767" s="44" t="s">
        <v>119</v>
      </c>
      <c r="K767" s="44" t="s">
        <v>475</v>
      </c>
      <c r="L767" s="314">
        <v>0.21710724695948999</v>
      </c>
      <c r="M767" s="314">
        <v>0.21710724695948999</v>
      </c>
      <c r="N767" s="314">
        <v>0</v>
      </c>
      <c r="O767" s="314">
        <v>0</v>
      </c>
      <c r="P767" s="314">
        <v>0</v>
      </c>
    </row>
    <row r="768" spans="1:16" x14ac:dyDescent="0.35">
      <c r="A768" s="315"/>
      <c r="B768" s="315"/>
      <c r="C768" s="324"/>
      <c r="D768" s="324"/>
      <c r="E768" s="324"/>
      <c r="F768" s="324"/>
      <c r="G768" s="324"/>
      <c r="H768" s="324"/>
      <c r="J768" s="315"/>
      <c r="K768" s="315"/>
      <c r="L768" s="314"/>
      <c r="M768" s="314"/>
      <c r="N768" s="314"/>
      <c r="O768" s="314"/>
      <c r="P768" s="314"/>
    </row>
  </sheetData>
  <phoneticPr fontId="21" type="noConversion"/>
  <hyperlinks>
    <hyperlink ref="A5" location="Table_of_contents!A1" display="Back to table of contents" xr:uid="{18446E70-A0D9-4D90-9BA1-E1985791BEA4}"/>
  </hyperlinks>
  <pageMargins left="0.7" right="0.7" top="0.75" bottom="0.75" header="0.3" footer="0.3"/>
  <pageSetup paperSize="9" orientation="portrait" horizontalDpi="300" verticalDpi="300" r:id="rId1"/>
  <tableParts count="2">
    <tablePart r:id="rId2"/>
    <tablePart r:id="rId3"/>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19CC-45CE-42AF-9482-C73DDA55112A}">
  <dimension ref="A1:BS578"/>
  <sheetViews>
    <sheetView showGridLines="0" zoomScale="70" zoomScaleNormal="70" workbookViewId="0"/>
  </sheetViews>
  <sheetFormatPr defaultColWidth="9.23046875" defaultRowHeight="15.5" x14ac:dyDescent="0.35"/>
  <cols>
    <col min="1" max="1" width="13.69140625" style="42" customWidth="1"/>
    <col min="2" max="2" width="9.23046875" style="42" customWidth="1"/>
    <col min="3" max="3" width="24.53515625" style="42" customWidth="1"/>
    <col min="4" max="4" width="25.84375" style="42" customWidth="1"/>
    <col min="5" max="10" width="18.23046875" style="42" customWidth="1"/>
    <col min="11" max="11" width="18.23046875" customWidth="1"/>
    <col min="12" max="12" width="9.23046875" customWidth="1"/>
    <col min="13" max="13" width="20.07421875" customWidth="1"/>
    <col min="14" max="20" width="10.84375" customWidth="1"/>
    <col min="21" max="21" width="13.69140625" customWidth="1"/>
    <col min="22" max="22" width="17.07421875" customWidth="1"/>
    <col min="23" max="23" width="15.53515625" customWidth="1"/>
    <col min="24" max="24" width="10.84375" customWidth="1"/>
    <col min="25" max="28" width="9.23046875" customWidth="1"/>
    <col min="37" max="37" width="9.69140625" customWidth="1"/>
    <col min="38" max="42" width="12.84375" customWidth="1"/>
    <col min="43" max="45" width="11.53515625" customWidth="1"/>
    <col min="46" max="46" width="12.23046875" customWidth="1"/>
    <col min="48" max="51" width="12.84375" customWidth="1"/>
    <col min="52" max="52" width="9.53515625" customWidth="1"/>
    <col min="53" max="56" width="12.84375" customWidth="1"/>
    <col min="57" max="57" width="9.53515625" customWidth="1"/>
    <col min="72" max="16384" width="9.23046875" style="42"/>
  </cols>
  <sheetData>
    <row r="1" spans="1:71" s="116" customFormat="1" ht="30" customHeight="1" x14ac:dyDescent="0.35">
      <c r="A1" s="158" t="s">
        <v>688</v>
      </c>
      <c r="H1" s="103"/>
      <c r="I1" s="339"/>
      <c r="J1" s="339"/>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row>
    <row r="2" spans="1:71" s="2" customFormat="1" ht="15" customHeight="1" x14ac:dyDescent="0.35">
      <c r="A2" s="66" t="s">
        <v>146</v>
      </c>
      <c r="B2" s="42"/>
      <c r="C2" s="42"/>
      <c r="D2" s="42"/>
      <c r="E2" s="42"/>
      <c r="F2" s="42"/>
      <c r="G2" s="42"/>
      <c r="H2" s="103"/>
      <c r="I2" s="42"/>
      <c r="J2" s="4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row>
    <row r="3" spans="1:71" s="2" customFormat="1" ht="15" customHeight="1" x14ac:dyDescent="0.35">
      <c r="A3" s="66"/>
      <c r="B3" s="42"/>
      <c r="C3" s="42"/>
      <c r="D3" s="42"/>
      <c r="E3" s="42"/>
      <c r="F3" s="42"/>
      <c r="G3" s="42"/>
      <c r="H3" s="103"/>
      <c r="I3" s="42"/>
      <c r="J3" s="42"/>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row>
    <row r="4" spans="1:71" s="2" customFormat="1" ht="15" customHeight="1" x14ac:dyDescent="0.35">
      <c r="A4" s="66" t="s">
        <v>115</v>
      </c>
      <c r="B4" s="42"/>
      <c r="C4" s="42"/>
      <c r="D4" s="42"/>
      <c r="E4" s="719"/>
      <c r="F4" s="42"/>
      <c r="G4" s="42"/>
      <c r="H4" s="103"/>
      <c r="I4" s="42"/>
      <c r="J4" s="42"/>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row>
    <row r="5" spans="1:71" s="178" customFormat="1" ht="40" customHeight="1" x14ac:dyDescent="0.35">
      <c r="A5" s="45" t="s">
        <v>66</v>
      </c>
      <c r="B5" s="46"/>
      <c r="C5" s="46"/>
      <c r="D5" s="546"/>
      <c r="E5" s="46"/>
      <c r="F5" s="46"/>
      <c r="G5" s="46"/>
      <c r="H5" s="153"/>
      <c r="I5" s="46"/>
      <c r="J5" s="46"/>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row>
    <row r="6" spans="1:71" ht="69" customHeight="1" thickBot="1" x14ac:dyDescent="0.4">
      <c r="A6" s="48" t="s">
        <v>153</v>
      </c>
      <c r="B6" s="344" t="s">
        <v>242</v>
      </c>
      <c r="C6" s="345" t="s">
        <v>243</v>
      </c>
      <c r="D6" s="162" t="s">
        <v>244</v>
      </c>
      <c r="E6" s="162" t="s">
        <v>525</v>
      </c>
      <c r="F6" s="162" t="s">
        <v>201</v>
      </c>
      <c r="G6" s="162" t="s">
        <v>202</v>
      </c>
      <c r="H6" s="162" t="s">
        <v>203</v>
      </c>
      <c r="I6" s="162" t="s">
        <v>204</v>
      </c>
      <c r="J6" s="162" t="s">
        <v>205</v>
      </c>
    </row>
    <row r="7" spans="1:71" ht="25" customHeight="1" x14ac:dyDescent="0.35">
      <c r="A7" s="163" t="s">
        <v>651</v>
      </c>
      <c r="B7" s="163">
        <v>100</v>
      </c>
      <c r="C7" s="262" t="s">
        <v>250</v>
      </c>
      <c r="D7" s="334">
        <v>1835</v>
      </c>
      <c r="E7" s="165">
        <v>2.2888283378746594</v>
      </c>
      <c r="F7" s="165">
        <v>2.9972752043596729</v>
      </c>
      <c r="G7" s="165">
        <v>10.245231607629428</v>
      </c>
      <c r="H7" s="165">
        <v>25.231607629427792</v>
      </c>
      <c r="I7" s="165">
        <v>39.019073569482288</v>
      </c>
      <c r="J7" s="165">
        <v>20.217983651226156</v>
      </c>
    </row>
    <row r="8" spans="1:71" ht="15" customHeight="1" x14ac:dyDescent="0.35">
      <c r="A8" s="163" t="s">
        <v>651</v>
      </c>
      <c r="B8" s="163">
        <v>110</v>
      </c>
      <c r="C8" s="262" t="s">
        <v>251</v>
      </c>
      <c r="D8" s="334">
        <v>2870</v>
      </c>
      <c r="E8" s="165">
        <v>2.8222996515679446</v>
      </c>
      <c r="F8" s="165">
        <v>2.0209059233449476</v>
      </c>
      <c r="G8" s="165">
        <v>10.592334494773519</v>
      </c>
      <c r="H8" s="165">
        <v>28.327526132404181</v>
      </c>
      <c r="I8" s="165">
        <v>38.153310104529616</v>
      </c>
      <c r="J8" s="165">
        <v>18.083623693379792</v>
      </c>
    </row>
    <row r="9" spans="1:71" ht="15" customHeight="1" x14ac:dyDescent="0.35">
      <c r="A9" s="163" t="s">
        <v>651</v>
      </c>
      <c r="B9" s="163">
        <v>120</v>
      </c>
      <c r="C9" s="262" t="s">
        <v>252</v>
      </c>
      <c r="D9" s="334">
        <v>1292</v>
      </c>
      <c r="E9" s="165">
        <v>3.7925696594427247</v>
      </c>
      <c r="F9" s="165">
        <v>4.9535603715170282</v>
      </c>
      <c r="G9" s="165">
        <v>10.216718266253871</v>
      </c>
      <c r="H9" s="165">
        <v>30.650154798761609</v>
      </c>
      <c r="I9" s="165">
        <v>36.84210526315789</v>
      </c>
      <c r="J9" s="165">
        <v>13.544891640866874</v>
      </c>
    </row>
    <row r="10" spans="1:71" ht="15" customHeight="1" x14ac:dyDescent="0.35">
      <c r="A10" s="163" t="s">
        <v>651</v>
      </c>
      <c r="B10" s="163">
        <v>130</v>
      </c>
      <c r="C10" s="262" t="s">
        <v>253</v>
      </c>
      <c r="D10" s="334">
        <v>851</v>
      </c>
      <c r="E10" s="165">
        <v>2.82021151586369</v>
      </c>
      <c r="F10" s="165">
        <v>2.5851938895417157</v>
      </c>
      <c r="G10" s="165">
        <v>10.693301997649824</v>
      </c>
      <c r="H10" s="165">
        <v>29.377203290246769</v>
      </c>
      <c r="I10" s="165">
        <v>39.247943595769684</v>
      </c>
      <c r="J10" s="165">
        <v>15.276145710928319</v>
      </c>
    </row>
    <row r="11" spans="1:71" ht="15" customHeight="1" x14ac:dyDescent="0.35">
      <c r="A11" s="163" t="s">
        <v>651</v>
      </c>
      <c r="B11" s="163">
        <v>150</v>
      </c>
      <c r="C11" s="262" t="s">
        <v>254</v>
      </c>
      <c r="D11" s="334">
        <v>529</v>
      </c>
      <c r="E11" s="165">
        <v>4.1587901701323249</v>
      </c>
      <c r="F11" s="165">
        <v>5.8601134215500945</v>
      </c>
      <c r="G11" s="165">
        <v>14.366729678638942</v>
      </c>
      <c r="H11" s="165">
        <v>27.977315689981097</v>
      </c>
      <c r="I11" s="165">
        <v>31.190926275992435</v>
      </c>
      <c r="J11" s="165">
        <v>16.446124763705104</v>
      </c>
    </row>
    <row r="12" spans="1:71" ht="15" customHeight="1" x14ac:dyDescent="0.35">
      <c r="A12" s="163" t="s">
        <v>651</v>
      </c>
      <c r="B12" s="163">
        <v>170</v>
      </c>
      <c r="C12" s="262" t="s">
        <v>255</v>
      </c>
      <c r="D12" s="334">
        <v>1660</v>
      </c>
      <c r="E12" s="165">
        <v>3.072289156626506</v>
      </c>
      <c r="F12" s="165">
        <v>1.6867469879518073</v>
      </c>
      <c r="G12" s="165">
        <v>11.686746987951807</v>
      </c>
      <c r="H12" s="165">
        <v>30.903614457831324</v>
      </c>
      <c r="I12" s="165">
        <v>35</v>
      </c>
      <c r="J12" s="165">
        <v>17.650602409638555</v>
      </c>
    </row>
    <row r="13" spans="1:71" ht="15" customHeight="1" x14ac:dyDescent="0.35">
      <c r="A13" s="163" t="s">
        <v>651</v>
      </c>
      <c r="B13" s="163">
        <v>180</v>
      </c>
      <c r="C13" s="262" t="s">
        <v>256</v>
      </c>
      <c r="D13" s="334">
        <v>1503</v>
      </c>
      <c r="E13" s="165">
        <v>2.7278775781769795</v>
      </c>
      <c r="F13" s="165">
        <v>7.252162341982701</v>
      </c>
      <c r="G13" s="165">
        <v>10.512308715901531</v>
      </c>
      <c r="H13" s="165">
        <v>26.480372588157021</v>
      </c>
      <c r="I13" s="165">
        <v>37.258815701929478</v>
      </c>
      <c r="J13" s="165">
        <v>15.768463073852296</v>
      </c>
    </row>
    <row r="14" spans="1:71" ht="15" customHeight="1" x14ac:dyDescent="0.35">
      <c r="A14" s="163" t="s">
        <v>651</v>
      </c>
      <c r="B14" s="163">
        <v>190</v>
      </c>
      <c r="C14" s="262" t="s">
        <v>257</v>
      </c>
      <c r="D14" s="334">
        <v>1321</v>
      </c>
      <c r="E14" s="165">
        <v>3.0280090840272522</v>
      </c>
      <c r="F14" s="165">
        <v>3.4065102195306585</v>
      </c>
      <c r="G14" s="165">
        <v>13.550340651021953</v>
      </c>
      <c r="H14" s="165">
        <v>29.674489023467071</v>
      </c>
      <c r="I14" s="165">
        <v>36.411809235427704</v>
      </c>
      <c r="J14" s="165">
        <v>13.928841786525359</v>
      </c>
    </row>
    <row r="15" spans="1:71" ht="15" customHeight="1" x14ac:dyDescent="0.35">
      <c r="A15" s="163" t="s">
        <v>651</v>
      </c>
      <c r="B15" s="163">
        <v>200</v>
      </c>
      <c r="C15" s="262" t="s">
        <v>258</v>
      </c>
      <c r="D15" s="334">
        <v>1407</v>
      </c>
      <c r="E15" s="165">
        <v>1.1371712864250179</v>
      </c>
      <c r="F15" s="165">
        <v>0</v>
      </c>
      <c r="G15" s="165">
        <v>2.9850746268656714</v>
      </c>
      <c r="H15" s="165">
        <v>16.773276474769013</v>
      </c>
      <c r="I15" s="165">
        <v>40.511727078891255</v>
      </c>
      <c r="J15" s="165">
        <v>38.592750533049042</v>
      </c>
    </row>
    <row r="16" spans="1:71" ht="15" customHeight="1" x14ac:dyDescent="0.35">
      <c r="A16" s="163" t="s">
        <v>651</v>
      </c>
      <c r="B16" s="163">
        <v>210</v>
      </c>
      <c r="C16" s="262" t="s">
        <v>259</v>
      </c>
      <c r="D16" s="334">
        <v>1141</v>
      </c>
      <c r="E16" s="165">
        <v>1.7528483786152498</v>
      </c>
      <c r="F16" s="165">
        <v>4.3821209465381248</v>
      </c>
      <c r="G16" s="165">
        <v>13.496932515337424</v>
      </c>
      <c r="H16" s="165">
        <v>21.560035056967571</v>
      </c>
      <c r="I16" s="165">
        <v>37.510955302366341</v>
      </c>
      <c r="J16" s="165">
        <v>21.297107800175286</v>
      </c>
    </row>
    <row r="17" spans="1:10" ht="15" customHeight="1" x14ac:dyDescent="0.35">
      <c r="A17" s="163" t="s">
        <v>651</v>
      </c>
      <c r="B17" s="163">
        <v>220</v>
      </c>
      <c r="C17" s="262" t="s">
        <v>260</v>
      </c>
      <c r="D17" s="334">
        <v>1460</v>
      </c>
      <c r="E17" s="165" t="s">
        <v>177</v>
      </c>
      <c r="F17" s="165" t="s">
        <v>177</v>
      </c>
      <c r="G17" s="165">
        <v>3.0136986301369864</v>
      </c>
      <c r="H17" s="165">
        <v>12.534246575342467</v>
      </c>
      <c r="I17" s="165">
        <v>38.424657534246577</v>
      </c>
      <c r="J17" s="165">
        <v>44.93150684931507</v>
      </c>
    </row>
    <row r="18" spans="1:10" ht="15" customHeight="1" x14ac:dyDescent="0.35">
      <c r="A18" s="163" t="s">
        <v>651</v>
      </c>
      <c r="B18" s="163">
        <v>230</v>
      </c>
      <c r="C18" s="262" t="s">
        <v>261</v>
      </c>
      <c r="D18" s="334">
        <v>3929</v>
      </c>
      <c r="E18" s="165">
        <v>1.4252990582845508</v>
      </c>
      <c r="F18" s="165">
        <v>2.3670145075082716</v>
      </c>
      <c r="G18" s="165">
        <v>9.1117332654619485</v>
      </c>
      <c r="H18" s="165">
        <v>19.801476202596081</v>
      </c>
      <c r="I18" s="165">
        <v>36.09060829727666</v>
      </c>
      <c r="J18" s="165">
        <v>31.203868668872488</v>
      </c>
    </row>
    <row r="19" spans="1:10" ht="15" customHeight="1" x14ac:dyDescent="0.35">
      <c r="A19" s="163" t="s">
        <v>651</v>
      </c>
      <c r="B19" s="163">
        <v>240</v>
      </c>
      <c r="C19" s="262" t="s">
        <v>262</v>
      </c>
      <c r="D19" s="334">
        <v>1689</v>
      </c>
      <c r="E19" s="165">
        <v>1.1249259917110717</v>
      </c>
      <c r="F19" s="165">
        <v>1.3617525162818236</v>
      </c>
      <c r="G19" s="165">
        <v>14.268798105387804</v>
      </c>
      <c r="H19" s="165">
        <v>25.932504440497333</v>
      </c>
      <c r="I19" s="165">
        <v>39.96447602131439</v>
      </c>
      <c r="J19" s="165">
        <v>17.347542924807581</v>
      </c>
    </row>
    <row r="20" spans="1:10" ht="15" customHeight="1" x14ac:dyDescent="0.35">
      <c r="A20" s="163" t="s">
        <v>651</v>
      </c>
      <c r="B20" s="163">
        <v>250</v>
      </c>
      <c r="C20" s="262" t="s">
        <v>263</v>
      </c>
      <c r="D20" s="334">
        <v>4029</v>
      </c>
      <c r="E20" s="165">
        <v>1.7374038222884092</v>
      </c>
      <c r="F20" s="165">
        <v>4.343509555721023</v>
      </c>
      <c r="G20" s="165">
        <v>15.959295110449242</v>
      </c>
      <c r="H20" s="165">
        <v>27.202779846115661</v>
      </c>
      <c r="I20" s="165">
        <v>34.350955572102258</v>
      </c>
      <c r="J20" s="165">
        <v>16.406056093323404</v>
      </c>
    </row>
    <row r="21" spans="1:10" ht="15" customHeight="1" x14ac:dyDescent="0.35">
      <c r="A21" s="163" t="s">
        <v>651</v>
      </c>
      <c r="B21" s="163">
        <v>260</v>
      </c>
      <c r="C21" s="262" t="s">
        <v>264</v>
      </c>
      <c r="D21" s="334">
        <v>5281</v>
      </c>
      <c r="E21" s="165">
        <v>3.3705737549706494</v>
      </c>
      <c r="F21" s="165">
        <v>3.8629047528877107</v>
      </c>
      <c r="G21" s="165">
        <v>10.944896799848514</v>
      </c>
      <c r="H21" s="165">
        <v>25.298238969892068</v>
      </c>
      <c r="I21" s="165">
        <v>39.803067600833174</v>
      </c>
      <c r="J21" s="165">
        <v>16.720318121567885</v>
      </c>
    </row>
    <row r="22" spans="1:10" ht="15" customHeight="1" x14ac:dyDescent="0.35">
      <c r="A22" s="163" t="s">
        <v>651</v>
      </c>
      <c r="B22" s="163">
        <v>270</v>
      </c>
      <c r="C22" s="262" t="s">
        <v>265</v>
      </c>
      <c r="D22" s="334">
        <v>2589</v>
      </c>
      <c r="E22" s="165">
        <v>4.8281189648512939</v>
      </c>
      <c r="F22" s="165">
        <v>2.5492468134414832</v>
      </c>
      <c r="G22" s="165">
        <v>10.428736964078796</v>
      </c>
      <c r="H22" s="165">
        <v>28.698339127076089</v>
      </c>
      <c r="I22" s="165">
        <v>39.822325222093475</v>
      </c>
      <c r="J22" s="165">
        <v>13.673232908458866</v>
      </c>
    </row>
    <row r="23" spans="1:10" ht="15" customHeight="1" x14ac:dyDescent="0.35">
      <c r="A23" s="163" t="s">
        <v>651</v>
      </c>
      <c r="B23" s="163">
        <v>280</v>
      </c>
      <c r="C23" s="262" t="s">
        <v>266</v>
      </c>
      <c r="D23" s="334">
        <v>804</v>
      </c>
      <c r="E23" s="165">
        <v>1.1194029850746268</v>
      </c>
      <c r="F23" s="165">
        <v>1.7412935323383085</v>
      </c>
      <c r="G23" s="165">
        <v>10.323383084577115</v>
      </c>
      <c r="H23" s="165">
        <v>27.114427860696516</v>
      </c>
      <c r="I23" s="165">
        <v>43.159203980099505</v>
      </c>
      <c r="J23" s="165">
        <v>16.542288557213929</v>
      </c>
    </row>
    <row r="24" spans="1:10" ht="15" customHeight="1" x14ac:dyDescent="0.35">
      <c r="A24" s="163" t="s">
        <v>651</v>
      </c>
      <c r="B24" s="163">
        <v>290</v>
      </c>
      <c r="C24" s="262" t="s">
        <v>267</v>
      </c>
      <c r="D24" s="334">
        <v>990</v>
      </c>
      <c r="E24" s="165">
        <v>1.5151515151515151</v>
      </c>
      <c r="F24" s="165">
        <v>3.6363636363636362</v>
      </c>
      <c r="G24" s="165">
        <v>11.111111111111111</v>
      </c>
      <c r="H24" s="165">
        <v>28.98989898989899</v>
      </c>
      <c r="I24" s="165">
        <v>36.565656565656568</v>
      </c>
      <c r="J24" s="165">
        <v>18.181818181818183</v>
      </c>
    </row>
    <row r="25" spans="1:10" ht="15" customHeight="1" x14ac:dyDescent="0.35">
      <c r="A25" s="163" t="s">
        <v>651</v>
      </c>
      <c r="B25" s="163">
        <v>300</v>
      </c>
      <c r="C25" s="262" t="s">
        <v>268</v>
      </c>
      <c r="D25" s="334">
        <v>1086</v>
      </c>
      <c r="E25" s="165">
        <v>2.85451197053407</v>
      </c>
      <c r="F25" s="165">
        <v>1.2891344383057091</v>
      </c>
      <c r="G25" s="165">
        <v>13.812154696132598</v>
      </c>
      <c r="H25" s="165">
        <v>28.360957642725598</v>
      </c>
      <c r="I25" s="165">
        <v>41.528545119705342</v>
      </c>
      <c r="J25" s="165">
        <v>12.154696132596685</v>
      </c>
    </row>
    <row r="26" spans="1:10" ht="15" customHeight="1" x14ac:dyDescent="0.35">
      <c r="A26" s="163" t="s">
        <v>651</v>
      </c>
      <c r="B26" s="163">
        <v>235</v>
      </c>
      <c r="C26" s="262" t="s">
        <v>269</v>
      </c>
      <c r="D26" s="334">
        <v>257</v>
      </c>
      <c r="E26" s="165">
        <v>5.836575875486381</v>
      </c>
      <c r="F26" s="165">
        <v>2.3346303501945527</v>
      </c>
      <c r="G26" s="165">
        <v>11.284046692607005</v>
      </c>
      <c r="H26" s="165">
        <v>26.459143968871597</v>
      </c>
      <c r="I26" s="165">
        <v>41.245136186770424</v>
      </c>
      <c r="J26" s="165">
        <v>12.840466926070038</v>
      </c>
    </row>
    <row r="27" spans="1:10" ht="15" customHeight="1" x14ac:dyDescent="0.35">
      <c r="A27" s="163" t="s">
        <v>651</v>
      </c>
      <c r="B27" s="163">
        <v>310</v>
      </c>
      <c r="C27" s="262" t="s">
        <v>270</v>
      </c>
      <c r="D27" s="334">
        <v>1396</v>
      </c>
      <c r="E27" s="165">
        <v>1.002865329512894</v>
      </c>
      <c r="F27" s="165">
        <v>4.8710601719197708</v>
      </c>
      <c r="G27" s="165">
        <v>13.323782234957021</v>
      </c>
      <c r="H27" s="165">
        <v>26.647564469914041</v>
      </c>
      <c r="I27" s="165">
        <v>37.822349570200572</v>
      </c>
      <c r="J27" s="165">
        <v>16.332378223495702</v>
      </c>
    </row>
    <row r="28" spans="1:10" ht="15" customHeight="1" x14ac:dyDescent="0.35">
      <c r="A28" s="163" t="s">
        <v>651</v>
      </c>
      <c r="B28" s="163">
        <v>320</v>
      </c>
      <c r="C28" s="262" t="s">
        <v>271</v>
      </c>
      <c r="D28" s="334">
        <v>3605</v>
      </c>
      <c r="E28" s="165">
        <v>2.2468793342579749</v>
      </c>
      <c r="F28" s="165">
        <v>2.4687933425797501</v>
      </c>
      <c r="G28" s="165">
        <v>10.346740638002775</v>
      </c>
      <c r="H28" s="165">
        <v>24.965325936199722</v>
      </c>
      <c r="I28" s="165">
        <v>44.271844660194176</v>
      </c>
      <c r="J28" s="165">
        <v>15.700416088765603</v>
      </c>
    </row>
    <row r="29" spans="1:10" ht="15" customHeight="1" x14ac:dyDescent="0.35">
      <c r="A29" s="163" t="s">
        <v>651</v>
      </c>
      <c r="B29" s="163">
        <v>330</v>
      </c>
      <c r="C29" s="262" t="s">
        <v>272</v>
      </c>
      <c r="D29" s="334">
        <v>235</v>
      </c>
      <c r="E29" s="165" t="s">
        <v>177</v>
      </c>
      <c r="F29" s="165" t="s">
        <v>177</v>
      </c>
      <c r="G29" s="165">
        <v>7.6595744680851059</v>
      </c>
      <c r="H29" s="165" t="s">
        <v>177</v>
      </c>
      <c r="I29" s="165" t="s">
        <v>177</v>
      </c>
      <c r="J29" s="165">
        <v>25.106382978723403</v>
      </c>
    </row>
    <row r="30" spans="1:10" ht="15" customHeight="1" x14ac:dyDescent="0.35">
      <c r="A30" s="163" t="s">
        <v>651</v>
      </c>
      <c r="B30" s="163">
        <v>340</v>
      </c>
      <c r="C30" s="262" t="s">
        <v>273</v>
      </c>
      <c r="D30" s="334">
        <v>1390</v>
      </c>
      <c r="E30" s="165">
        <v>1.5107913669064748</v>
      </c>
      <c r="F30" s="165">
        <v>3.1654676258992804</v>
      </c>
      <c r="G30" s="165">
        <v>11.151079136690647</v>
      </c>
      <c r="H30" s="165">
        <v>25.971223021582734</v>
      </c>
      <c r="I30" s="165">
        <v>33.956834532374103</v>
      </c>
      <c r="J30" s="165">
        <v>24.244604316546763</v>
      </c>
    </row>
    <row r="31" spans="1:10" ht="15" customHeight="1" x14ac:dyDescent="0.35">
      <c r="A31" s="163" t="s">
        <v>651</v>
      </c>
      <c r="B31" s="163">
        <v>350</v>
      </c>
      <c r="C31" s="262" t="s">
        <v>274</v>
      </c>
      <c r="D31" s="334">
        <v>1815</v>
      </c>
      <c r="E31" s="165">
        <v>1.4876033057851239</v>
      </c>
      <c r="F31" s="165">
        <v>1.7630853994490356</v>
      </c>
      <c r="G31" s="165">
        <v>9.0909090909090917</v>
      </c>
      <c r="H31" s="165">
        <v>27.548209366391184</v>
      </c>
      <c r="I31" s="165">
        <v>40.055096418732781</v>
      </c>
      <c r="J31" s="165">
        <v>20.055096418732781</v>
      </c>
    </row>
    <row r="32" spans="1:10" ht="15" customHeight="1" x14ac:dyDescent="0.35">
      <c r="A32" s="163" t="s">
        <v>651</v>
      </c>
      <c r="B32" s="163">
        <v>355</v>
      </c>
      <c r="C32" s="262" t="s">
        <v>275</v>
      </c>
      <c r="D32" s="334">
        <v>1243</v>
      </c>
      <c r="E32" s="165">
        <v>2.6548672566371683</v>
      </c>
      <c r="F32" s="165">
        <v>1.6894609814963797</v>
      </c>
      <c r="G32" s="165">
        <v>10.86082059533387</v>
      </c>
      <c r="H32" s="165">
        <v>26.468222043443284</v>
      </c>
      <c r="I32" s="165">
        <v>36.604987932421565</v>
      </c>
      <c r="J32" s="165">
        <v>21.721641190667739</v>
      </c>
    </row>
    <row r="33" spans="1:71" ht="15" customHeight="1" x14ac:dyDescent="0.35">
      <c r="A33" s="163" t="s">
        <v>651</v>
      </c>
      <c r="B33" s="163">
        <v>360</v>
      </c>
      <c r="C33" s="262" t="s">
        <v>276</v>
      </c>
      <c r="D33" s="334">
        <v>290</v>
      </c>
      <c r="E33" s="165" t="s">
        <v>177</v>
      </c>
      <c r="F33" s="165" t="s">
        <v>177</v>
      </c>
      <c r="G33" s="165" t="s">
        <v>177</v>
      </c>
      <c r="H33" s="165">
        <v>38.275862068965516</v>
      </c>
      <c r="I33" s="165">
        <v>33.448275862068968</v>
      </c>
      <c r="J33" s="165">
        <v>15.172413793103448</v>
      </c>
    </row>
    <row r="34" spans="1:71" ht="15" customHeight="1" x14ac:dyDescent="0.35">
      <c r="A34" s="163" t="s">
        <v>651</v>
      </c>
      <c r="B34" s="163">
        <v>370</v>
      </c>
      <c r="C34" s="262" t="s">
        <v>277</v>
      </c>
      <c r="D34" s="334">
        <v>1270</v>
      </c>
      <c r="E34" s="165">
        <v>1.4173228346456692</v>
      </c>
      <c r="F34" s="165">
        <v>4.015748031496063</v>
      </c>
      <c r="G34" s="165">
        <v>11.73228346456693</v>
      </c>
      <c r="H34" s="165">
        <v>26.614173228346456</v>
      </c>
      <c r="I34" s="165">
        <v>39.448818897637793</v>
      </c>
      <c r="J34" s="165">
        <v>16.771653543307085</v>
      </c>
    </row>
    <row r="35" spans="1:71" ht="15" customHeight="1" x14ac:dyDescent="0.35">
      <c r="A35" s="163" t="s">
        <v>651</v>
      </c>
      <c r="B35" s="163">
        <v>380</v>
      </c>
      <c r="C35" s="262" t="s">
        <v>278</v>
      </c>
      <c r="D35" s="334">
        <v>3556</v>
      </c>
      <c r="E35" s="165">
        <v>1.4623172103487065</v>
      </c>
      <c r="F35" s="165">
        <v>1.8560179977502811</v>
      </c>
      <c r="G35" s="165">
        <v>9.9831271091113614</v>
      </c>
      <c r="H35" s="165">
        <v>25.478065241844771</v>
      </c>
      <c r="I35" s="165">
        <v>40.382452193475814</v>
      </c>
      <c r="J35" s="165">
        <v>20.838020247469068</v>
      </c>
    </row>
    <row r="36" spans="1:71" ht="15" customHeight="1" x14ac:dyDescent="0.35">
      <c r="A36" s="163" t="s">
        <v>651</v>
      </c>
      <c r="B36" s="163">
        <v>390</v>
      </c>
      <c r="C36" s="262" t="s">
        <v>279</v>
      </c>
      <c r="D36" s="334">
        <v>1132</v>
      </c>
      <c r="E36" s="165">
        <v>1.5017667844522968</v>
      </c>
      <c r="F36" s="165">
        <v>2.3851590106007068</v>
      </c>
      <c r="G36" s="165">
        <v>9.3639575971731439</v>
      </c>
      <c r="H36" s="165">
        <v>20.848056537102476</v>
      </c>
      <c r="I36" s="165">
        <v>40.017667844522968</v>
      </c>
      <c r="J36" s="165">
        <v>25.883392226148409</v>
      </c>
    </row>
    <row r="37" spans="1:71" ht="15" customHeight="1" x14ac:dyDescent="0.35">
      <c r="A37" s="163" t="s">
        <v>651</v>
      </c>
      <c r="B37" s="163">
        <v>395</v>
      </c>
      <c r="C37" s="262" t="s">
        <v>280</v>
      </c>
      <c r="D37" s="334">
        <v>996</v>
      </c>
      <c r="E37" s="165">
        <v>4.618473895582329</v>
      </c>
      <c r="F37" s="165">
        <v>2.9116465863453818</v>
      </c>
      <c r="G37" s="165">
        <v>10.240963855421686</v>
      </c>
      <c r="H37" s="165">
        <v>27.811244979919682</v>
      </c>
      <c r="I37" s="165">
        <v>41.265060240963855</v>
      </c>
      <c r="J37" s="165">
        <v>13.152610441767068</v>
      </c>
    </row>
    <row r="38" spans="1:71" ht="15" customHeight="1" x14ac:dyDescent="0.35">
      <c r="A38" s="163" t="s">
        <v>651</v>
      </c>
      <c r="B38" s="163">
        <v>400</v>
      </c>
      <c r="C38" s="262" t="s">
        <v>281</v>
      </c>
      <c r="D38" s="334">
        <v>2250</v>
      </c>
      <c r="E38" s="165">
        <v>2.2222222222222223</v>
      </c>
      <c r="F38" s="165">
        <v>3.2</v>
      </c>
      <c r="G38" s="165">
        <v>7.822222222222222</v>
      </c>
      <c r="H38" s="165">
        <v>28.000000000000004</v>
      </c>
      <c r="I38" s="165">
        <v>40.400000000000006</v>
      </c>
      <c r="J38" s="165">
        <v>18.355555555555554</v>
      </c>
    </row>
    <row r="39" spans="1:71" s="64" customFormat="1" ht="25" customHeight="1" x14ac:dyDescent="0.35">
      <c r="A39" s="283" t="s">
        <v>651</v>
      </c>
      <c r="B39" s="283">
        <v>999</v>
      </c>
      <c r="C39" s="284" t="s">
        <v>282</v>
      </c>
      <c r="D39" s="676">
        <v>55801</v>
      </c>
      <c r="E39" s="677">
        <v>2.3117865271231697</v>
      </c>
      <c r="F39" s="677">
        <v>2.8673321266643965</v>
      </c>
      <c r="G39" s="677">
        <v>10.704109245354026</v>
      </c>
      <c r="H39" s="677">
        <v>25.700256267808818</v>
      </c>
      <c r="I39" s="677">
        <v>38.594290424902781</v>
      </c>
      <c r="J39" s="677">
        <v>19.822225408146807</v>
      </c>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row>
    <row r="40" spans="1:71" s="103" customFormat="1" ht="25" customHeight="1" x14ac:dyDescent="0.35">
      <c r="A40" s="163" t="s">
        <v>588</v>
      </c>
      <c r="B40" s="163">
        <v>100</v>
      </c>
      <c r="C40" s="262" t="s">
        <v>250</v>
      </c>
      <c r="D40" s="334">
        <v>1835</v>
      </c>
      <c r="E40" s="165">
        <v>2.9427792915531334</v>
      </c>
      <c r="F40" s="165">
        <v>2.1253405994550412</v>
      </c>
      <c r="G40" s="165">
        <v>13.242506811989102</v>
      </c>
      <c r="H40" s="165">
        <v>26.757493188010901</v>
      </c>
      <c r="I40" s="165">
        <v>36.403269754768388</v>
      </c>
      <c r="J40" s="165">
        <v>18.528610354223432</v>
      </c>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row>
    <row r="41" spans="1:71" s="103" customFormat="1" ht="15" customHeight="1" x14ac:dyDescent="0.35">
      <c r="A41" s="163" t="s">
        <v>588</v>
      </c>
      <c r="B41" s="163">
        <v>110</v>
      </c>
      <c r="C41" s="262" t="s">
        <v>251</v>
      </c>
      <c r="D41" s="334">
        <v>2925</v>
      </c>
      <c r="E41" s="165">
        <v>2.0854700854700856</v>
      </c>
      <c r="F41" s="165">
        <v>1.4017094017094018</v>
      </c>
      <c r="G41" s="165">
        <v>10.256410256410255</v>
      </c>
      <c r="H41" s="165">
        <v>30.803418803418804</v>
      </c>
      <c r="I41" s="165">
        <v>36.957264957264954</v>
      </c>
      <c r="J41" s="165">
        <v>18.495726495726494</v>
      </c>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row>
    <row r="42" spans="1:71" s="103" customFormat="1" ht="15" customHeight="1" x14ac:dyDescent="0.35">
      <c r="A42" s="163" t="s">
        <v>588</v>
      </c>
      <c r="B42" s="163">
        <v>120</v>
      </c>
      <c r="C42" s="262" t="s">
        <v>252</v>
      </c>
      <c r="D42" s="334">
        <v>1286</v>
      </c>
      <c r="E42" s="165">
        <v>4.6656298600311041</v>
      </c>
      <c r="F42" s="165">
        <v>3.654743390357698</v>
      </c>
      <c r="G42" s="165">
        <v>14.230171073094869</v>
      </c>
      <c r="H42" s="165">
        <v>29.004665629860032</v>
      </c>
      <c r="I42" s="165">
        <v>34.52566096423017</v>
      </c>
      <c r="J42" s="165">
        <v>13.919129082426126</v>
      </c>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row>
    <row r="43" spans="1:71" s="103" customFormat="1" ht="15" customHeight="1" x14ac:dyDescent="0.35">
      <c r="A43" s="163" t="s">
        <v>588</v>
      </c>
      <c r="B43" s="163">
        <v>130</v>
      </c>
      <c r="C43" s="262" t="s">
        <v>253</v>
      </c>
      <c r="D43" s="334">
        <v>796</v>
      </c>
      <c r="E43" s="165">
        <v>4.3969849246231156</v>
      </c>
      <c r="F43" s="165">
        <v>1.8844221105527637</v>
      </c>
      <c r="G43" s="165">
        <v>9.924623115577889</v>
      </c>
      <c r="H43" s="165">
        <v>25.376884422110553</v>
      </c>
      <c r="I43" s="165">
        <v>38.693467336683419</v>
      </c>
      <c r="J43" s="165">
        <v>19.723618090452259</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row>
    <row r="44" spans="1:71" s="103" customFormat="1" ht="15" customHeight="1" x14ac:dyDescent="0.35">
      <c r="A44" s="163" t="s">
        <v>588</v>
      </c>
      <c r="B44" s="163">
        <v>150</v>
      </c>
      <c r="C44" s="262" t="s">
        <v>254</v>
      </c>
      <c r="D44" s="334">
        <v>499</v>
      </c>
      <c r="E44" s="165">
        <v>4.0080160320641278</v>
      </c>
      <c r="F44" s="165">
        <v>6.2124248496993983</v>
      </c>
      <c r="G44" s="165">
        <v>12.024048096192384</v>
      </c>
      <c r="H44" s="165">
        <v>29.258517034068138</v>
      </c>
      <c r="I44" s="165">
        <v>31.863727454909817</v>
      </c>
      <c r="J44" s="165">
        <v>16.633266533066131</v>
      </c>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row>
    <row r="45" spans="1:71" s="103" customFormat="1" ht="15" customHeight="1" x14ac:dyDescent="0.35">
      <c r="A45" s="163" t="s">
        <v>588</v>
      </c>
      <c r="B45" s="163">
        <v>170</v>
      </c>
      <c r="C45" s="262" t="s">
        <v>255</v>
      </c>
      <c r="D45" s="334">
        <v>1570</v>
      </c>
      <c r="E45" s="165">
        <v>3.7579617834394905</v>
      </c>
      <c r="F45" s="165">
        <v>1.6560509554140128</v>
      </c>
      <c r="G45" s="165">
        <v>10.382165605095542</v>
      </c>
      <c r="H45" s="165">
        <v>29.745222929936304</v>
      </c>
      <c r="I45" s="165">
        <v>38.598726114649686</v>
      </c>
      <c r="J45" s="165">
        <v>15.859872611464967</v>
      </c>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row>
    <row r="46" spans="1:71" s="103" customFormat="1" ht="15" customHeight="1" x14ac:dyDescent="0.35">
      <c r="A46" s="163" t="s">
        <v>588</v>
      </c>
      <c r="B46" s="163">
        <v>180</v>
      </c>
      <c r="C46" s="262" t="s">
        <v>256</v>
      </c>
      <c r="D46" s="334">
        <v>1432</v>
      </c>
      <c r="E46" s="165">
        <v>4.6089385474860336</v>
      </c>
      <c r="F46" s="165">
        <v>6.7737430167597772</v>
      </c>
      <c r="G46" s="165">
        <v>11.80167597765363</v>
      </c>
      <c r="H46" s="165">
        <v>25.558659217877093</v>
      </c>
      <c r="I46" s="165">
        <v>36.103351955307261</v>
      </c>
      <c r="J46" s="165">
        <v>15.153631284916202</v>
      </c>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row>
    <row r="47" spans="1:71" s="103" customFormat="1" ht="15" customHeight="1" x14ac:dyDescent="0.35">
      <c r="A47" s="163" t="s">
        <v>588</v>
      </c>
      <c r="B47" s="163">
        <v>190</v>
      </c>
      <c r="C47" s="262" t="s">
        <v>257</v>
      </c>
      <c r="D47" s="334">
        <v>1292</v>
      </c>
      <c r="E47" s="165">
        <v>1.8575851393188854</v>
      </c>
      <c r="F47" s="165">
        <v>1.9349845201238391</v>
      </c>
      <c r="G47" s="165">
        <v>15.015479876160992</v>
      </c>
      <c r="H47" s="165">
        <v>28.173374613003094</v>
      </c>
      <c r="I47" s="165">
        <v>35.60371517027864</v>
      </c>
      <c r="J47" s="165">
        <v>17.414860681114554</v>
      </c>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row>
    <row r="48" spans="1:71" s="103" customFormat="1" ht="15" customHeight="1" x14ac:dyDescent="0.35">
      <c r="A48" s="163" t="s">
        <v>588</v>
      </c>
      <c r="B48" s="163">
        <v>200</v>
      </c>
      <c r="C48" s="262" t="s">
        <v>258</v>
      </c>
      <c r="D48" s="334">
        <v>1394</v>
      </c>
      <c r="E48" s="165" t="s">
        <v>177</v>
      </c>
      <c r="F48" s="165" t="s">
        <v>177</v>
      </c>
      <c r="G48" s="165">
        <v>3.0846484935437588</v>
      </c>
      <c r="H48" s="165">
        <v>14.203730272596843</v>
      </c>
      <c r="I48" s="165">
        <v>43.185078909612621</v>
      </c>
      <c r="J48" s="165">
        <v>38.450502152080347</v>
      </c>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row>
    <row r="49" spans="1:71" s="103" customFormat="1" ht="15" customHeight="1" x14ac:dyDescent="0.35">
      <c r="A49" s="163" t="s">
        <v>588</v>
      </c>
      <c r="B49" s="163">
        <v>210</v>
      </c>
      <c r="C49" s="262" t="s">
        <v>259</v>
      </c>
      <c r="D49" s="334">
        <v>1212</v>
      </c>
      <c r="E49" s="165">
        <v>3.7953795379537953</v>
      </c>
      <c r="F49" s="165">
        <v>3.7128712871287126</v>
      </c>
      <c r="G49" s="165">
        <v>14.273927392739274</v>
      </c>
      <c r="H49" s="165">
        <v>22.35973597359736</v>
      </c>
      <c r="I49" s="165">
        <v>31.93069306930693</v>
      </c>
      <c r="J49" s="165">
        <v>23.927392739273927</v>
      </c>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row>
    <row r="50" spans="1:71" s="103" customFormat="1" ht="15" customHeight="1" x14ac:dyDescent="0.35">
      <c r="A50" s="163" t="s">
        <v>588</v>
      </c>
      <c r="B50" s="163">
        <v>220</v>
      </c>
      <c r="C50" s="262" t="s">
        <v>260</v>
      </c>
      <c r="D50" s="334">
        <v>1384</v>
      </c>
      <c r="E50" s="165">
        <v>0.57803468208092479</v>
      </c>
      <c r="F50" s="165">
        <v>0.43352601156069359</v>
      </c>
      <c r="G50" s="165">
        <v>3.5404624277456649</v>
      </c>
      <c r="H50" s="165">
        <v>12.789017341040463</v>
      </c>
      <c r="I50" s="165">
        <v>41.25722543352601</v>
      </c>
      <c r="J50" s="165">
        <v>41.401734104046248</v>
      </c>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row>
    <row r="51" spans="1:71" s="103" customFormat="1" ht="15" customHeight="1" x14ac:dyDescent="0.35">
      <c r="A51" s="163" t="s">
        <v>588</v>
      </c>
      <c r="B51" s="163">
        <v>230</v>
      </c>
      <c r="C51" s="262" t="s">
        <v>261</v>
      </c>
      <c r="D51" s="334">
        <v>3919</v>
      </c>
      <c r="E51" s="165">
        <v>1.1482521051288594</v>
      </c>
      <c r="F51" s="165">
        <v>2.2454707833631029</v>
      </c>
      <c r="G51" s="165">
        <v>11.686654758867059</v>
      </c>
      <c r="H51" s="165">
        <v>21.536106149527942</v>
      </c>
      <c r="I51" s="165">
        <v>34.473079867313089</v>
      </c>
      <c r="J51" s="165">
        <v>28.91043633579995</v>
      </c>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row>
    <row r="52" spans="1:71" s="103" customFormat="1" ht="15" customHeight="1" x14ac:dyDescent="0.35">
      <c r="A52" s="163" t="s">
        <v>588</v>
      </c>
      <c r="B52" s="163">
        <v>240</v>
      </c>
      <c r="C52" s="262" t="s">
        <v>262</v>
      </c>
      <c r="D52" s="334">
        <v>1762</v>
      </c>
      <c r="E52" s="165">
        <v>0.90805902383654935</v>
      </c>
      <c r="F52" s="165">
        <v>1.7593643586833143</v>
      </c>
      <c r="G52" s="165">
        <v>13.393870601589104</v>
      </c>
      <c r="H52" s="165">
        <v>28.263337116912602</v>
      </c>
      <c r="I52" s="165">
        <v>39.38706015891033</v>
      </c>
      <c r="J52" s="165">
        <v>16.288308740068107</v>
      </c>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row>
    <row r="53" spans="1:71" s="103" customFormat="1" ht="15" customHeight="1" x14ac:dyDescent="0.35">
      <c r="A53" s="163" t="s">
        <v>588</v>
      </c>
      <c r="B53" s="163">
        <v>250</v>
      </c>
      <c r="C53" s="262" t="s">
        <v>263</v>
      </c>
      <c r="D53" s="334">
        <v>4180</v>
      </c>
      <c r="E53" s="165">
        <v>1.9377990430622007</v>
      </c>
      <c r="F53" s="165">
        <v>3.0143540669856459</v>
      </c>
      <c r="G53" s="165">
        <v>17.942583732057415</v>
      </c>
      <c r="H53" s="165">
        <v>28.229665071770331</v>
      </c>
      <c r="I53" s="165">
        <v>33.684210526315788</v>
      </c>
      <c r="J53" s="165">
        <v>15.191387559808611</v>
      </c>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row>
    <row r="54" spans="1:71" s="103" customFormat="1" ht="15" customHeight="1" x14ac:dyDescent="0.35">
      <c r="A54" s="163" t="s">
        <v>588</v>
      </c>
      <c r="B54" s="163">
        <v>260</v>
      </c>
      <c r="C54" s="262" t="s">
        <v>264</v>
      </c>
      <c r="D54" s="334">
        <v>5244</v>
      </c>
      <c r="E54" s="165">
        <v>3.1464530892448517</v>
      </c>
      <c r="F54" s="165">
        <v>2.8604118993135015</v>
      </c>
      <c r="G54" s="165">
        <v>11.861174675819985</v>
      </c>
      <c r="H54" s="165">
        <v>25.591151792524791</v>
      </c>
      <c r="I54" s="165">
        <v>40.293668954996186</v>
      </c>
      <c r="J54" s="165">
        <v>16.247139588100687</v>
      </c>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row>
    <row r="55" spans="1:71" s="103" customFormat="1" ht="15" customHeight="1" x14ac:dyDescent="0.35">
      <c r="A55" s="163" t="s">
        <v>588</v>
      </c>
      <c r="B55" s="163">
        <v>270</v>
      </c>
      <c r="C55" s="262" t="s">
        <v>265</v>
      </c>
      <c r="D55" s="334">
        <v>2632</v>
      </c>
      <c r="E55" s="165">
        <v>3.4954407294832825</v>
      </c>
      <c r="F55" s="165">
        <v>1.8617021276595744</v>
      </c>
      <c r="G55" s="165">
        <v>10.790273556231003</v>
      </c>
      <c r="H55" s="165">
        <v>28.647416413373861</v>
      </c>
      <c r="I55" s="165">
        <v>38.48784194528875</v>
      </c>
      <c r="J55" s="165">
        <v>16.717325227963524</v>
      </c>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row>
    <row r="56" spans="1:71" s="103" customFormat="1" ht="15" customHeight="1" x14ac:dyDescent="0.35">
      <c r="A56" s="163" t="s">
        <v>588</v>
      </c>
      <c r="B56" s="163">
        <v>280</v>
      </c>
      <c r="C56" s="262" t="s">
        <v>266</v>
      </c>
      <c r="D56" s="334">
        <v>734</v>
      </c>
      <c r="E56" s="165">
        <v>1.0899182561307901</v>
      </c>
      <c r="F56" s="165">
        <v>1.0899182561307901</v>
      </c>
      <c r="G56" s="165">
        <v>12.125340599455042</v>
      </c>
      <c r="H56" s="165">
        <v>25.204359673024523</v>
      </c>
      <c r="I56" s="165">
        <v>42.643051771117172</v>
      </c>
      <c r="J56" s="165">
        <v>17.847411444141688</v>
      </c>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row>
    <row r="57" spans="1:71" s="103" customFormat="1" ht="15" customHeight="1" x14ac:dyDescent="0.35">
      <c r="A57" s="163" t="s">
        <v>588</v>
      </c>
      <c r="B57" s="163">
        <v>290</v>
      </c>
      <c r="C57" s="262" t="s">
        <v>267</v>
      </c>
      <c r="D57" s="334">
        <v>1035</v>
      </c>
      <c r="E57" s="165">
        <v>1.3526570048309179</v>
      </c>
      <c r="F57" s="165">
        <v>3.4782608695652173</v>
      </c>
      <c r="G57" s="165">
        <v>15.265700483091788</v>
      </c>
      <c r="H57" s="165">
        <v>28.309178743961354</v>
      </c>
      <c r="I57" s="165">
        <v>35.845410628019323</v>
      </c>
      <c r="J57" s="165">
        <v>15.7487922705314</v>
      </c>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row>
    <row r="58" spans="1:71" s="103" customFormat="1" ht="15" customHeight="1" x14ac:dyDescent="0.35">
      <c r="A58" s="163" t="s">
        <v>588</v>
      </c>
      <c r="B58" s="163">
        <v>300</v>
      </c>
      <c r="C58" s="262" t="s">
        <v>268</v>
      </c>
      <c r="D58" s="334">
        <v>994</v>
      </c>
      <c r="E58" s="165">
        <v>2.8169014084507045</v>
      </c>
      <c r="F58" s="165">
        <v>1.3078470824949699</v>
      </c>
      <c r="G58" s="165">
        <v>12.173038229376258</v>
      </c>
      <c r="H58" s="165">
        <v>33.601609657947684</v>
      </c>
      <c r="I58" s="165">
        <v>35.613682092555329</v>
      </c>
      <c r="J58" s="165">
        <v>14.486921529175051</v>
      </c>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row>
    <row r="59" spans="1:71" s="103" customFormat="1" ht="15" customHeight="1" x14ac:dyDescent="0.35">
      <c r="A59" s="163" t="s">
        <v>588</v>
      </c>
      <c r="B59" s="163">
        <v>235</v>
      </c>
      <c r="C59" s="262" t="s">
        <v>269</v>
      </c>
      <c r="D59" s="334">
        <v>267</v>
      </c>
      <c r="E59" s="165" t="s">
        <v>177</v>
      </c>
      <c r="F59" s="165" t="s">
        <v>177</v>
      </c>
      <c r="G59" s="165">
        <v>8.6142322097378283</v>
      </c>
      <c r="H59" s="165">
        <v>24.719101123595504</v>
      </c>
      <c r="I59" s="165">
        <v>44.194756554307119</v>
      </c>
      <c r="J59" s="165">
        <v>19.101123595505616</v>
      </c>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row>
    <row r="60" spans="1:71" s="103" customFormat="1" ht="15" customHeight="1" x14ac:dyDescent="0.35">
      <c r="A60" s="163" t="s">
        <v>588</v>
      </c>
      <c r="B60" s="163">
        <v>310</v>
      </c>
      <c r="C60" s="262" t="s">
        <v>270</v>
      </c>
      <c r="D60" s="334">
        <v>1560</v>
      </c>
      <c r="E60" s="165">
        <v>1.0897435897435896</v>
      </c>
      <c r="F60" s="165">
        <v>3.9102564102564101</v>
      </c>
      <c r="G60" s="165">
        <v>13.846153846153847</v>
      </c>
      <c r="H60" s="165">
        <v>29.935897435897434</v>
      </c>
      <c r="I60" s="165">
        <v>36.282051282051277</v>
      </c>
      <c r="J60" s="165">
        <v>14.935897435897436</v>
      </c>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row>
    <row r="61" spans="1:71" s="103" customFormat="1" ht="15" customHeight="1" x14ac:dyDescent="0.35">
      <c r="A61" s="163" t="s">
        <v>588</v>
      </c>
      <c r="B61" s="163">
        <v>320</v>
      </c>
      <c r="C61" s="262" t="s">
        <v>271</v>
      </c>
      <c r="D61" s="334">
        <v>3848</v>
      </c>
      <c r="E61" s="165">
        <v>3.1185031185031189</v>
      </c>
      <c r="F61" s="165">
        <v>1.9750519750519753</v>
      </c>
      <c r="G61" s="165">
        <v>12.188149688149688</v>
      </c>
      <c r="H61" s="165">
        <v>27.053014553014552</v>
      </c>
      <c r="I61" s="165">
        <v>42.203742203742209</v>
      </c>
      <c r="J61" s="165">
        <v>13.461538461538462</v>
      </c>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row>
    <row r="62" spans="1:71" s="103" customFormat="1" ht="15" customHeight="1" x14ac:dyDescent="0.35">
      <c r="A62" s="163" t="s">
        <v>588</v>
      </c>
      <c r="B62" s="163">
        <v>330</v>
      </c>
      <c r="C62" s="262" t="s">
        <v>272</v>
      </c>
      <c r="D62" s="334">
        <v>251</v>
      </c>
      <c r="E62" s="165" t="s">
        <v>177</v>
      </c>
      <c r="F62" s="165" t="s">
        <v>177</v>
      </c>
      <c r="G62" s="165">
        <v>10.756972111553784</v>
      </c>
      <c r="H62" s="165" t="s">
        <v>177</v>
      </c>
      <c r="I62" s="165" t="s">
        <v>177</v>
      </c>
      <c r="J62" s="165">
        <v>28.286852589641438</v>
      </c>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row>
    <row r="63" spans="1:71" s="103" customFormat="1" ht="15" customHeight="1" x14ac:dyDescent="0.35">
      <c r="A63" s="163" t="s">
        <v>588</v>
      </c>
      <c r="B63" s="163">
        <v>340</v>
      </c>
      <c r="C63" s="262" t="s">
        <v>273</v>
      </c>
      <c r="D63" s="334">
        <v>1447</v>
      </c>
      <c r="E63" s="165">
        <v>1.7277125086385625</v>
      </c>
      <c r="F63" s="165">
        <v>3.1789910158949555</v>
      </c>
      <c r="G63" s="165">
        <v>10.642709053213546</v>
      </c>
      <c r="H63" s="165">
        <v>25.155494125777473</v>
      </c>
      <c r="I63" s="165">
        <v>37.387698686938492</v>
      </c>
      <c r="J63" s="165">
        <v>21.907394609536972</v>
      </c>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row>
    <row r="64" spans="1:71" s="103" customFormat="1" ht="15" customHeight="1" x14ac:dyDescent="0.35">
      <c r="A64" s="163" t="s">
        <v>588</v>
      </c>
      <c r="B64" s="163">
        <v>350</v>
      </c>
      <c r="C64" s="262" t="s">
        <v>274</v>
      </c>
      <c r="D64" s="334">
        <v>1850</v>
      </c>
      <c r="E64" s="165">
        <v>2.5945945945945943</v>
      </c>
      <c r="F64" s="165">
        <v>1.4594594594594594</v>
      </c>
      <c r="G64" s="165">
        <v>11.567567567567567</v>
      </c>
      <c r="H64" s="165">
        <v>24.648648648648649</v>
      </c>
      <c r="I64" s="165">
        <v>39.783783783783782</v>
      </c>
      <c r="J64" s="165">
        <v>19.945945945945944</v>
      </c>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row>
    <row r="65" spans="1:71" s="103" customFormat="1" ht="15" customHeight="1" x14ac:dyDescent="0.35">
      <c r="A65" s="163" t="s">
        <v>588</v>
      </c>
      <c r="B65" s="163">
        <v>355</v>
      </c>
      <c r="C65" s="262" t="s">
        <v>275</v>
      </c>
      <c r="D65" s="334">
        <v>1131</v>
      </c>
      <c r="E65" s="165">
        <v>2.7409372236958442</v>
      </c>
      <c r="F65" s="165">
        <v>2.3872679045092835</v>
      </c>
      <c r="G65" s="165">
        <v>13.262599469496022</v>
      </c>
      <c r="H65" s="165">
        <v>24.845269672855881</v>
      </c>
      <c r="I65" s="165">
        <v>34.305923961096376</v>
      </c>
      <c r="J65" s="165">
        <v>22.458001768346598</v>
      </c>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row>
    <row r="66" spans="1:71" s="103" customFormat="1" ht="15" customHeight="1" x14ac:dyDescent="0.35">
      <c r="A66" s="163" t="s">
        <v>588</v>
      </c>
      <c r="B66" s="163">
        <v>360</v>
      </c>
      <c r="C66" s="262" t="s">
        <v>276</v>
      </c>
      <c r="D66" s="334">
        <v>257</v>
      </c>
      <c r="E66" s="165" t="s">
        <v>177</v>
      </c>
      <c r="F66" s="165" t="s">
        <v>177</v>
      </c>
      <c r="G66" s="165" t="s">
        <v>177</v>
      </c>
      <c r="H66" s="165">
        <v>29.961089494163424</v>
      </c>
      <c r="I66" s="165">
        <v>41.245136186770424</v>
      </c>
      <c r="J66" s="165">
        <v>20.233463035019454</v>
      </c>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row>
    <row r="67" spans="1:71" s="103" customFormat="1" ht="15" customHeight="1" x14ac:dyDescent="0.35">
      <c r="A67" s="163" t="s">
        <v>588</v>
      </c>
      <c r="B67" s="163">
        <v>370</v>
      </c>
      <c r="C67" s="262" t="s">
        <v>277</v>
      </c>
      <c r="D67" s="334">
        <v>1201</v>
      </c>
      <c r="E67" s="165">
        <v>1.4987510407993339</v>
      </c>
      <c r="F67" s="165">
        <v>2.7477102414654455</v>
      </c>
      <c r="G67" s="165">
        <v>11.323896752706078</v>
      </c>
      <c r="H67" s="165">
        <v>26.561199000832641</v>
      </c>
      <c r="I67" s="165">
        <v>40.299750208159871</v>
      </c>
      <c r="J67" s="165">
        <v>17.568692756036636</v>
      </c>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row>
    <row r="68" spans="1:71" s="103" customFormat="1" ht="15" customHeight="1" x14ac:dyDescent="0.35">
      <c r="A68" s="163" t="s">
        <v>588</v>
      </c>
      <c r="B68" s="163">
        <v>380</v>
      </c>
      <c r="C68" s="262" t="s">
        <v>278</v>
      </c>
      <c r="D68" s="334">
        <v>3625</v>
      </c>
      <c r="E68" s="165">
        <v>1.903448275862069</v>
      </c>
      <c r="F68" s="165">
        <v>1.7655172413793103</v>
      </c>
      <c r="G68" s="165">
        <v>9.8758620689655174</v>
      </c>
      <c r="H68" s="165">
        <v>26.593103448275862</v>
      </c>
      <c r="I68" s="165">
        <v>39.365517241379308</v>
      </c>
      <c r="J68" s="165">
        <v>20.49655172413793</v>
      </c>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row>
    <row r="69" spans="1:71" s="103" customFormat="1" ht="15" customHeight="1" x14ac:dyDescent="0.35">
      <c r="A69" s="163" t="s">
        <v>588</v>
      </c>
      <c r="B69" s="163">
        <v>390</v>
      </c>
      <c r="C69" s="262" t="s">
        <v>279</v>
      </c>
      <c r="D69" s="334">
        <v>1128</v>
      </c>
      <c r="E69" s="165">
        <v>2.5709219858156027</v>
      </c>
      <c r="F69" s="165">
        <v>2.6595744680851063</v>
      </c>
      <c r="G69" s="165">
        <v>9.2198581560283674</v>
      </c>
      <c r="H69" s="165">
        <v>21.719858156028369</v>
      </c>
      <c r="I69" s="165">
        <v>41.223404255319153</v>
      </c>
      <c r="J69" s="165">
        <v>22.606382978723406</v>
      </c>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row>
    <row r="70" spans="1:71" s="268" customFormat="1" ht="15" customHeight="1" x14ac:dyDescent="0.35">
      <c r="A70" s="163" t="s">
        <v>588</v>
      </c>
      <c r="B70" s="163">
        <v>395</v>
      </c>
      <c r="C70" s="262" t="s">
        <v>280</v>
      </c>
      <c r="D70" s="334">
        <v>998</v>
      </c>
      <c r="E70" s="165">
        <v>3.8076152304609221</v>
      </c>
      <c r="F70" s="165">
        <v>1.7034068136272544</v>
      </c>
      <c r="G70" s="165">
        <v>9.0180360721442892</v>
      </c>
      <c r="H70" s="165">
        <v>29.058116232464933</v>
      </c>
      <c r="I70" s="165">
        <v>44.188376753507015</v>
      </c>
      <c r="J70" s="165">
        <v>12.224448897795591</v>
      </c>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row>
    <row r="71" spans="1:71" ht="15" customHeight="1" x14ac:dyDescent="0.35">
      <c r="A71" s="163" t="s">
        <v>588</v>
      </c>
      <c r="B71" s="163">
        <v>400</v>
      </c>
      <c r="C71" s="262" t="s">
        <v>281</v>
      </c>
      <c r="D71" s="334">
        <v>2206</v>
      </c>
      <c r="E71" s="165">
        <v>1.9945602901178603</v>
      </c>
      <c r="F71" s="165">
        <v>2.4478694469628288</v>
      </c>
      <c r="G71" s="165">
        <v>9.6554850407978243</v>
      </c>
      <c r="H71" s="165">
        <v>28.558476881233002</v>
      </c>
      <c r="I71" s="165">
        <v>39.392565729827744</v>
      </c>
      <c r="J71" s="165">
        <v>17.951042611060743</v>
      </c>
    </row>
    <row r="72" spans="1:71" s="46" customFormat="1" ht="25" customHeight="1" x14ac:dyDescent="0.35">
      <c r="A72" s="283" t="s">
        <v>588</v>
      </c>
      <c r="B72" s="283">
        <v>999</v>
      </c>
      <c r="C72" s="284" t="s">
        <v>282</v>
      </c>
      <c r="D72" s="676">
        <v>55988</v>
      </c>
      <c r="E72" s="677">
        <v>2.4130170750875188</v>
      </c>
      <c r="F72" s="677">
        <v>2.3540758734014431</v>
      </c>
      <c r="G72" s="677">
        <v>11.690005001071659</v>
      </c>
      <c r="H72" s="677">
        <v>26.166321354575985</v>
      </c>
      <c r="I72" s="677">
        <v>38.033149960705863</v>
      </c>
      <c r="J72" s="677">
        <v>19.343430735157533</v>
      </c>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row>
    <row r="73" spans="1:71" ht="25" customHeight="1" x14ac:dyDescent="0.35">
      <c r="A73" s="51" t="s">
        <v>130</v>
      </c>
      <c r="B73" s="329">
        <v>100</v>
      </c>
      <c r="C73" s="350" t="s">
        <v>250</v>
      </c>
      <c r="D73" s="334">
        <v>1807</v>
      </c>
      <c r="E73" s="165">
        <v>2.3796347537354734</v>
      </c>
      <c r="F73" s="165">
        <v>1.7155506364139459</v>
      </c>
      <c r="G73" s="165">
        <v>12.617598229109021</v>
      </c>
      <c r="H73" s="165">
        <v>27.780852241283892</v>
      </c>
      <c r="I73" s="165">
        <v>35.80520199225235</v>
      </c>
      <c r="J73" s="165">
        <v>19.701162147205313</v>
      </c>
    </row>
    <row r="74" spans="1:71" ht="15" customHeight="1" x14ac:dyDescent="0.35">
      <c r="A74" s="51" t="s">
        <v>130</v>
      </c>
      <c r="B74" s="329">
        <v>110</v>
      </c>
      <c r="C74" s="350" t="s">
        <v>251</v>
      </c>
      <c r="D74" s="334">
        <v>2834</v>
      </c>
      <c r="E74" s="165">
        <v>2.5405786873676783</v>
      </c>
      <c r="F74" s="165">
        <v>1.1291460832745237</v>
      </c>
      <c r="G74" s="165">
        <v>8.7508821453775596</v>
      </c>
      <c r="H74" s="165">
        <v>30.169371912491176</v>
      </c>
      <c r="I74" s="165">
        <v>38.214537755822157</v>
      </c>
      <c r="J74" s="165">
        <v>19.195483415666903</v>
      </c>
    </row>
    <row r="75" spans="1:71" ht="15" customHeight="1" x14ac:dyDescent="0.35">
      <c r="A75" s="51" t="s">
        <v>130</v>
      </c>
      <c r="B75" s="329">
        <v>120</v>
      </c>
      <c r="C75" s="350" t="s">
        <v>252</v>
      </c>
      <c r="D75" s="334">
        <v>1191</v>
      </c>
      <c r="E75" s="165">
        <v>3.4424853064651555</v>
      </c>
      <c r="F75" s="165">
        <v>2.1830394626364402</v>
      </c>
      <c r="G75" s="165">
        <v>11.502938706968934</v>
      </c>
      <c r="H75" s="165">
        <v>30.310663308144413</v>
      </c>
      <c r="I75" s="165">
        <v>37.11167086481948</v>
      </c>
      <c r="J75" s="165">
        <v>15.449202350965574</v>
      </c>
    </row>
    <row r="76" spans="1:71" ht="15" customHeight="1" x14ac:dyDescent="0.35">
      <c r="A76" s="51" t="s">
        <v>130</v>
      </c>
      <c r="B76" s="329">
        <v>130</v>
      </c>
      <c r="C76" s="350" t="s">
        <v>253</v>
      </c>
      <c r="D76" s="334">
        <v>783</v>
      </c>
      <c r="E76" s="165">
        <v>3.3205619412515963</v>
      </c>
      <c r="F76" s="165">
        <v>1.277139208173691</v>
      </c>
      <c r="G76" s="165">
        <v>9.1954022988505741</v>
      </c>
      <c r="H76" s="165">
        <v>29.246487867177525</v>
      </c>
      <c r="I76" s="165">
        <v>37.164750957854409</v>
      </c>
      <c r="J76" s="165">
        <v>19.795657726692209</v>
      </c>
    </row>
    <row r="77" spans="1:71" ht="15" customHeight="1" x14ac:dyDescent="0.35">
      <c r="A77" s="51" t="s">
        <v>130</v>
      </c>
      <c r="B77" s="329">
        <v>150</v>
      </c>
      <c r="C77" s="350" t="s">
        <v>254</v>
      </c>
      <c r="D77" s="334">
        <v>486</v>
      </c>
      <c r="E77" s="165">
        <v>4.3209876543209873</v>
      </c>
      <c r="F77" s="165">
        <v>4.1152263374485596</v>
      </c>
      <c r="G77" s="165">
        <v>10.2880658436214</v>
      </c>
      <c r="H77" s="165">
        <v>32.304526748971192</v>
      </c>
      <c r="I77" s="165">
        <v>32.716049382716051</v>
      </c>
      <c r="J77" s="165">
        <v>16.255144032921812</v>
      </c>
    </row>
    <row r="78" spans="1:71" ht="15" customHeight="1" x14ac:dyDescent="0.35">
      <c r="A78" s="51" t="s">
        <v>130</v>
      </c>
      <c r="B78" s="329">
        <v>170</v>
      </c>
      <c r="C78" s="350" t="s">
        <v>255</v>
      </c>
      <c r="D78" s="334">
        <v>1479</v>
      </c>
      <c r="E78" s="165">
        <v>2.9749830966869508</v>
      </c>
      <c r="F78" s="165">
        <v>1.3522650439486139</v>
      </c>
      <c r="G78" s="165">
        <v>9.8039215686274517</v>
      </c>
      <c r="H78" s="165">
        <v>32.251521298174438</v>
      </c>
      <c r="I78" s="165">
        <v>34.753211629479381</v>
      </c>
      <c r="J78" s="165">
        <v>18.864097363083165</v>
      </c>
    </row>
    <row r="79" spans="1:71" ht="15" customHeight="1" x14ac:dyDescent="0.35">
      <c r="A79" s="51" t="s">
        <v>130</v>
      </c>
      <c r="B79" s="329">
        <v>180</v>
      </c>
      <c r="C79" s="350" t="s">
        <v>256</v>
      </c>
      <c r="D79" s="334">
        <v>1441</v>
      </c>
      <c r="E79" s="165">
        <v>3.8167938931297711</v>
      </c>
      <c r="F79" s="165">
        <v>3.3310201249132545</v>
      </c>
      <c r="G79" s="165">
        <v>12.838306731436502</v>
      </c>
      <c r="H79" s="165">
        <v>28.591256072172104</v>
      </c>
      <c r="I79" s="165">
        <v>36.016655100624568</v>
      </c>
      <c r="J79" s="165">
        <v>15.405968077723802</v>
      </c>
    </row>
    <row r="80" spans="1:71" ht="15" customHeight="1" x14ac:dyDescent="0.35">
      <c r="A80" s="51" t="s">
        <v>130</v>
      </c>
      <c r="B80" s="329">
        <v>190</v>
      </c>
      <c r="C80" s="350" t="s">
        <v>257</v>
      </c>
      <c r="D80" s="334">
        <v>1306</v>
      </c>
      <c r="E80" s="165">
        <v>1.3782542113323124</v>
      </c>
      <c r="F80" s="165">
        <v>1.914241960183767</v>
      </c>
      <c r="G80" s="165">
        <v>13.39969372128637</v>
      </c>
      <c r="H80" s="165">
        <v>30.245022970903523</v>
      </c>
      <c r="I80" s="165">
        <v>35.298621745788665</v>
      </c>
      <c r="J80" s="165">
        <v>17.764165390505362</v>
      </c>
    </row>
    <row r="81" spans="1:71" ht="15" customHeight="1" x14ac:dyDescent="0.35">
      <c r="A81" s="51" t="s">
        <v>130</v>
      </c>
      <c r="B81" s="329">
        <v>200</v>
      </c>
      <c r="C81" s="350" t="s">
        <v>258</v>
      </c>
      <c r="D81" s="334">
        <v>1309</v>
      </c>
      <c r="E81" s="165" t="s">
        <v>177</v>
      </c>
      <c r="F81" s="165" t="s">
        <v>177</v>
      </c>
      <c r="G81" s="165">
        <v>3.1321619556913678</v>
      </c>
      <c r="H81" s="165">
        <v>15.431627196333078</v>
      </c>
      <c r="I81" s="165">
        <v>43.391902215431628</v>
      </c>
      <c r="J81" s="165">
        <v>37.203972498090145</v>
      </c>
    </row>
    <row r="82" spans="1:71" ht="15" customHeight="1" x14ac:dyDescent="0.35">
      <c r="A82" s="51" t="s">
        <v>130</v>
      </c>
      <c r="B82" s="329">
        <v>210</v>
      </c>
      <c r="C82" s="350" t="s">
        <v>259</v>
      </c>
      <c r="D82" s="334">
        <v>1176</v>
      </c>
      <c r="E82" s="165">
        <v>2.4659863945578229</v>
      </c>
      <c r="F82" s="165">
        <v>2.1258503401360542</v>
      </c>
      <c r="G82" s="165">
        <v>16.836734693877549</v>
      </c>
      <c r="H82" s="165">
        <v>23.129251700680271</v>
      </c>
      <c r="I82" s="165">
        <v>32.142857142857146</v>
      </c>
      <c r="J82" s="165">
        <v>23.299319727891156</v>
      </c>
    </row>
    <row r="83" spans="1:71" ht="15" customHeight="1" x14ac:dyDescent="0.35">
      <c r="A83" s="51" t="s">
        <v>130</v>
      </c>
      <c r="B83" s="329">
        <v>220</v>
      </c>
      <c r="C83" s="350" t="s">
        <v>260</v>
      </c>
      <c r="D83" s="334">
        <v>1353</v>
      </c>
      <c r="E83" s="165">
        <v>0.88691796008869184</v>
      </c>
      <c r="F83" s="165">
        <v>0</v>
      </c>
      <c r="G83" s="165">
        <v>2.9563932002956395</v>
      </c>
      <c r="H83" s="165">
        <v>11.973392461197339</v>
      </c>
      <c r="I83" s="165">
        <v>38.802660753880261</v>
      </c>
      <c r="J83" s="165">
        <v>45.380635624538066</v>
      </c>
    </row>
    <row r="84" spans="1:71" ht="15" customHeight="1" x14ac:dyDescent="0.35">
      <c r="A84" s="51" t="s">
        <v>130</v>
      </c>
      <c r="B84" s="329">
        <v>230</v>
      </c>
      <c r="C84" s="350" t="s">
        <v>261</v>
      </c>
      <c r="D84" s="334">
        <v>3699</v>
      </c>
      <c r="E84" s="165">
        <v>1.8924033522573669</v>
      </c>
      <c r="F84" s="165">
        <v>1.9464720194647203</v>
      </c>
      <c r="G84" s="165">
        <v>12.246553122465532</v>
      </c>
      <c r="H84" s="165">
        <v>21.951878886185455</v>
      </c>
      <c r="I84" s="165">
        <v>33.360367666937009</v>
      </c>
      <c r="J84" s="165">
        <v>28.602324952689916</v>
      </c>
    </row>
    <row r="85" spans="1:71" ht="15" customHeight="1" x14ac:dyDescent="0.35">
      <c r="A85" s="51" t="s">
        <v>130</v>
      </c>
      <c r="B85" s="329">
        <v>240</v>
      </c>
      <c r="C85" s="350" t="s">
        <v>262</v>
      </c>
      <c r="D85" s="334">
        <v>1766</v>
      </c>
      <c r="E85" s="165">
        <v>0.62287655719139301</v>
      </c>
      <c r="F85" s="165">
        <v>1.3590033975084939</v>
      </c>
      <c r="G85" s="165">
        <v>12.514156285390712</v>
      </c>
      <c r="H85" s="165">
        <v>26.557191392978481</v>
      </c>
      <c r="I85" s="165">
        <v>40.147225368063424</v>
      </c>
      <c r="J85" s="165">
        <v>18.799546998867498</v>
      </c>
    </row>
    <row r="86" spans="1:71" ht="15" customHeight="1" x14ac:dyDescent="0.35">
      <c r="A86" s="51" t="s">
        <v>130</v>
      </c>
      <c r="B86" s="329">
        <v>250</v>
      </c>
      <c r="C86" s="350" t="s">
        <v>263</v>
      </c>
      <c r="D86" s="334">
        <v>3920</v>
      </c>
      <c r="E86" s="165">
        <v>2.0663265306122449</v>
      </c>
      <c r="F86" s="165">
        <v>2.2448979591836733</v>
      </c>
      <c r="G86" s="165">
        <v>16.352040816326529</v>
      </c>
      <c r="H86" s="165">
        <v>28.698979591836739</v>
      </c>
      <c r="I86" s="165">
        <v>33.290816326530617</v>
      </c>
      <c r="J86" s="165">
        <v>17.346938775510203</v>
      </c>
    </row>
    <row r="87" spans="1:71" ht="15" customHeight="1" x14ac:dyDescent="0.35">
      <c r="A87" s="51" t="s">
        <v>130</v>
      </c>
      <c r="B87" s="329">
        <v>260</v>
      </c>
      <c r="C87" s="350" t="s">
        <v>264</v>
      </c>
      <c r="D87" s="334">
        <v>5007</v>
      </c>
      <c r="E87" s="165">
        <v>2.8759736369083284</v>
      </c>
      <c r="F87" s="165">
        <v>2.5564210105851806</v>
      </c>
      <c r="G87" s="165">
        <v>10.625124825244656</v>
      </c>
      <c r="H87" s="165">
        <v>25.384461753545036</v>
      </c>
      <c r="I87" s="165">
        <v>42.240862792091072</v>
      </c>
      <c r="J87" s="165">
        <v>16.317155981625724</v>
      </c>
    </row>
    <row r="88" spans="1:71" ht="15" customHeight="1" x14ac:dyDescent="0.35">
      <c r="A88" s="51" t="s">
        <v>130</v>
      </c>
      <c r="B88" s="329">
        <v>270</v>
      </c>
      <c r="C88" s="350" t="s">
        <v>265</v>
      </c>
      <c r="D88" s="334">
        <v>2475</v>
      </c>
      <c r="E88" s="165">
        <v>3.0707070707070705</v>
      </c>
      <c r="F88" s="165">
        <v>1.1313131313131313</v>
      </c>
      <c r="G88" s="165">
        <v>10.707070707070706</v>
      </c>
      <c r="H88" s="165">
        <v>29.414141414141415</v>
      </c>
      <c r="I88" s="165">
        <v>36.969696969696969</v>
      </c>
      <c r="J88" s="165">
        <v>18.707070707070709</v>
      </c>
    </row>
    <row r="89" spans="1:71" ht="15" customHeight="1" x14ac:dyDescent="0.35">
      <c r="A89" s="51" t="s">
        <v>130</v>
      </c>
      <c r="B89" s="329">
        <v>280</v>
      </c>
      <c r="C89" s="350" t="s">
        <v>266</v>
      </c>
      <c r="D89" s="334">
        <v>806</v>
      </c>
      <c r="E89" s="165">
        <v>1.6129032258064515</v>
      </c>
      <c r="F89" s="165">
        <v>0.99255583126550873</v>
      </c>
      <c r="G89" s="165">
        <v>10.669975186104217</v>
      </c>
      <c r="H89" s="165">
        <v>26.550868486352357</v>
      </c>
      <c r="I89" s="165">
        <v>42.928039702233249</v>
      </c>
      <c r="J89" s="165">
        <v>17.245657568238212</v>
      </c>
    </row>
    <row r="90" spans="1:71" ht="15" customHeight="1" x14ac:dyDescent="0.35">
      <c r="A90" s="51" t="s">
        <v>130</v>
      </c>
      <c r="B90" s="329">
        <v>290</v>
      </c>
      <c r="C90" s="350" t="s">
        <v>267</v>
      </c>
      <c r="D90" s="334">
        <v>978</v>
      </c>
      <c r="E90" s="165">
        <v>0.5112474437627812</v>
      </c>
      <c r="F90" s="165">
        <v>1.7382413087934561</v>
      </c>
      <c r="G90" s="165">
        <v>14.928425357873209</v>
      </c>
      <c r="H90" s="165">
        <v>34.355828220858896</v>
      </c>
      <c r="I90" s="165">
        <v>30.879345603271986</v>
      </c>
      <c r="J90" s="165">
        <v>17.586912065439673</v>
      </c>
    </row>
    <row r="91" spans="1:71" ht="15" customHeight="1" x14ac:dyDescent="0.35">
      <c r="A91" s="51" t="s">
        <v>130</v>
      </c>
      <c r="B91" s="329">
        <v>300</v>
      </c>
      <c r="C91" s="350" t="s">
        <v>268</v>
      </c>
      <c r="D91" s="334">
        <v>973</v>
      </c>
      <c r="E91" s="165">
        <v>2.6721479958890031</v>
      </c>
      <c r="F91" s="165">
        <v>1.0277492291880781</v>
      </c>
      <c r="G91" s="165">
        <v>12.641315519013361</v>
      </c>
      <c r="H91" s="165">
        <v>31.757451181911613</v>
      </c>
      <c r="I91" s="165">
        <v>36.382322713257963</v>
      </c>
      <c r="J91" s="165">
        <v>15.519013360739981</v>
      </c>
    </row>
    <row r="92" spans="1:71" ht="15" customHeight="1" x14ac:dyDescent="0.35">
      <c r="A92" s="51" t="s">
        <v>130</v>
      </c>
      <c r="B92" s="329">
        <v>235</v>
      </c>
      <c r="C92" s="350" t="s">
        <v>269</v>
      </c>
      <c r="D92" s="334">
        <v>298</v>
      </c>
      <c r="E92" s="165" t="s">
        <v>177</v>
      </c>
      <c r="F92" s="165" t="s">
        <v>177</v>
      </c>
      <c r="G92" s="165">
        <v>8.724832214765101</v>
      </c>
      <c r="H92" s="165">
        <v>33.892617449664428</v>
      </c>
      <c r="I92" s="165">
        <v>38.590604026845639</v>
      </c>
      <c r="J92" s="165">
        <v>12.751677852348994</v>
      </c>
    </row>
    <row r="93" spans="1:71" s="103" customFormat="1" ht="15" customHeight="1" x14ac:dyDescent="0.35">
      <c r="A93" s="51" t="s">
        <v>130</v>
      </c>
      <c r="B93" s="329">
        <v>310</v>
      </c>
      <c r="C93" s="350" t="s">
        <v>270</v>
      </c>
      <c r="D93" s="334">
        <v>1468</v>
      </c>
      <c r="E93" s="165">
        <v>0.88555858310626712</v>
      </c>
      <c r="F93" s="165">
        <v>2.9291553133514987</v>
      </c>
      <c r="G93" s="165">
        <v>13.283378746594005</v>
      </c>
      <c r="H93" s="165">
        <v>28.882833787465938</v>
      </c>
      <c r="I93" s="165">
        <v>38.147138964577657</v>
      </c>
      <c r="J93" s="165">
        <v>15.871934604904633</v>
      </c>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row>
    <row r="94" spans="1:71" ht="15" customHeight="1" x14ac:dyDescent="0.35">
      <c r="A94" s="51" t="s">
        <v>130</v>
      </c>
      <c r="B94" s="329">
        <v>320</v>
      </c>
      <c r="C94" s="350" t="s">
        <v>271</v>
      </c>
      <c r="D94" s="334">
        <v>4007</v>
      </c>
      <c r="E94" s="165">
        <v>2.9198901921637135</v>
      </c>
      <c r="F94" s="165">
        <v>2.0713750935862243</v>
      </c>
      <c r="G94" s="165">
        <v>11.704517095083604</v>
      </c>
      <c r="H94" s="165">
        <v>27.05265784876466</v>
      </c>
      <c r="I94" s="165">
        <v>42.076366358871972</v>
      </c>
      <c r="J94" s="165">
        <v>14.175193411529824</v>
      </c>
    </row>
    <row r="95" spans="1:71" ht="15" customHeight="1" x14ac:dyDescent="0.35">
      <c r="A95" s="51" t="s">
        <v>130</v>
      </c>
      <c r="B95" s="329">
        <v>330</v>
      </c>
      <c r="C95" s="350" t="s">
        <v>272</v>
      </c>
      <c r="D95" s="334">
        <v>241</v>
      </c>
      <c r="E95" s="165">
        <v>2.4896265560165975</v>
      </c>
      <c r="F95" s="165">
        <v>2.0746887966804977</v>
      </c>
      <c r="G95" s="165">
        <v>7.8838174273858916</v>
      </c>
      <c r="H95" s="165" t="s">
        <v>177</v>
      </c>
      <c r="I95" s="165" t="s">
        <v>177</v>
      </c>
      <c r="J95" s="165">
        <v>21.991701244813278</v>
      </c>
    </row>
    <row r="96" spans="1:71" ht="15" customHeight="1" x14ac:dyDescent="0.35">
      <c r="A96" s="51" t="s">
        <v>130</v>
      </c>
      <c r="B96" s="329">
        <v>340</v>
      </c>
      <c r="C96" s="350" t="s">
        <v>273</v>
      </c>
      <c r="D96" s="334">
        <v>1342</v>
      </c>
      <c r="E96" s="165">
        <v>1.4903129657228018</v>
      </c>
      <c r="F96" s="165">
        <v>1.7883755588673622</v>
      </c>
      <c r="G96" s="165">
        <v>10.581222056631892</v>
      </c>
      <c r="H96" s="165">
        <v>26.751117734724296</v>
      </c>
      <c r="I96" s="165">
        <v>36.438152011922504</v>
      </c>
      <c r="J96" s="165">
        <v>22.950819672131146</v>
      </c>
    </row>
    <row r="97" spans="1:71" ht="15" customHeight="1" x14ac:dyDescent="0.35">
      <c r="A97" s="51" t="s">
        <v>130</v>
      </c>
      <c r="B97" s="329">
        <v>350</v>
      </c>
      <c r="C97" s="350" t="s">
        <v>274</v>
      </c>
      <c r="D97" s="334">
        <v>1937</v>
      </c>
      <c r="E97" s="165">
        <v>2.219927723283428</v>
      </c>
      <c r="F97" s="165">
        <v>0.5678884873515746</v>
      </c>
      <c r="G97" s="165">
        <v>9.0345895715023232</v>
      </c>
      <c r="H97" s="165">
        <v>28.755807950438822</v>
      </c>
      <c r="I97" s="165">
        <v>39.752194114610226</v>
      </c>
      <c r="J97" s="165">
        <v>19.669592152813628</v>
      </c>
    </row>
    <row r="98" spans="1:71" ht="15" customHeight="1" x14ac:dyDescent="0.35">
      <c r="A98" s="51" t="s">
        <v>130</v>
      </c>
      <c r="B98" s="329">
        <v>355</v>
      </c>
      <c r="C98" s="350" t="s">
        <v>275</v>
      </c>
      <c r="D98" s="334">
        <v>1203</v>
      </c>
      <c r="E98" s="165">
        <v>2.8262676641729012</v>
      </c>
      <c r="F98" s="165">
        <v>1.7456359102244388</v>
      </c>
      <c r="G98" s="165">
        <v>12.635078969243557</v>
      </c>
      <c r="H98" s="165">
        <v>25.436408977556109</v>
      </c>
      <c r="I98" s="165">
        <v>36.076475477971734</v>
      </c>
      <c r="J98" s="165">
        <v>21.280133000831256</v>
      </c>
    </row>
    <row r="99" spans="1:71" ht="15" customHeight="1" x14ac:dyDescent="0.35">
      <c r="A99" s="51" t="s">
        <v>130</v>
      </c>
      <c r="B99" s="329">
        <v>360</v>
      </c>
      <c r="C99" s="350" t="s">
        <v>276</v>
      </c>
      <c r="D99" s="334">
        <v>285</v>
      </c>
      <c r="E99" s="165" t="s">
        <v>177</v>
      </c>
      <c r="F99" s="165" t="s">
        <v>177</v>
      </c>
      <c r="G99" s="165">
        <v>10.175438596491228</v>
      </c>
      <c r="H99" s="165">
        <v>31.578947368421051</v>
      </c>
      <c r="I99" s="165">
        <v>37.192982456140349</v>
      </c>
      <c r="J99" s="165">
        <v>18.245614035087719</v>
      </c>
    </row>
    <row r="100" spans="1:71" ht="15" customHeight="1" x14ac:dyDescent="0.35">
      <c r="A100" s="51" t="s">
        <v>130</v>
      </c>
      <c r="B100" s="329">
        <v>370</v>
      </c>
      <c r="C100" s="350" t="s">
        <v>277</v>
      </c>
      <c r="D100" s="334">
        <v>1200</v>
      </c>
      <c r="E100" s="165">
        <v>0.91666666666666663</v>
      </c>
      <c r="F100" s="165">
        <v>2.75</v>
      </c>
      <c r="G100" s="165">
        <v>9.75</v>
      </c>
      <c r="H100" s="165">
        <v>28.833333333333332</v>
      </c>
      <c r="I100" s="165">
        <v>35.166666666666671</v>
      </c>
      <c r="J100" s="165">
        <v>22.583333333333332</v>
      </c>
    </row>
    <row r="101" spans="1:71" ht="15" customHeight="1" x14ac:dyDescent="0.35">
      <c r="A101" s="51" t="s">
        <v>130</v>
      </c>
      <c r="B101" s="329">
        <v>380</v>
      </c>
      <c r="C101" s="350" t="s">
        <v>278</v>
      </c>
      <c r="D101" s="334">
        <v>3650</v>
      </c>
      <c r="E101" s="165">
        <v>1.9178082191780823</v>
      </c>
      <c r="F101" s="165">
        <v>0.82191780821917804</v>
      </c>
      <c r="G101" s="165">
        <v>10.164383561643836</v>
      </c>
      <c r="H101" s="165">
        <v>26.438356164383563</v>
      </c>
      <c r="I101" s="165">
        <v>38.547945205479451</v>
      </c>
      <c r="J101" s="165">
        <v>22.109589041095891</v>
      </c>
    </row>
    <row r="102" spans="1:71" ht="15" customHeight="1" x14ac:dyDescent="0.35">
      <c r="A102" s="51" t="s">
        <v>130</v>
      </c>
      <c r="B102" s="329">
        <v>390</v>
      </c>
      <c r="C102" s="350" t="s">
        <v>279</v>
      </c>
      <c r="D102" s="334">
        <v>1091</v>
      </c>
      <c r="E102" s="165">
        <v>1.5582034830430798</v>
      </c>
      <c r="F102" s="165">
        <v>1.5582034830430798</v>
      </c>
      <c r="G102" s="165">
        <v>10.724106324472961</v>
      </c>
      <c r="H102" s="165">
        <v>19.706691109074242</v>
      </c>
      <c r="I102" s="165">
        <v>41.796516956920257</v>
      </c>
      <c r="J102" s="165">
        <v>24.656278643446381</v>
      </c>
    </row>
    <row r="103" spans="1:71" s="64" customFormat="1" ht="15" customHeight="1" x14ac:dyDescent="0.35">
      <c r="A103" s="51" t="s">
        <v>130</v>
      </c>
      <c r="B103" s="329">
        <v>395</v>
      </c>
      <c r="C103" s="350" t="s">
        <v>280</v>
      </c>
      <c r="D103" s="334">
        <v>1010</v>
      </c>
      <c r="E103" s="165">
        <v>4.6534653465346532</v>
      </c>
      <c r="F103" s="165">
        <v>2.277227722772277</v>
      </c>
      <c r="G103" s="165">
        <v>11.584158415841586</v>
      </c>
      <c r="H103" s="165">
        <v>28.910891089108908</v>
      </c>
      <c r="I103" s="165">
        <v>40</v>
      </c>
      <c r="J103" s="165">
        <v>12.574257425742575</v>
      </c>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row>
    <row r="104" spans="1:71" ht="15" customHeight="1" x14ac:dyDescent="0.35">
      <c r="A104" s="51" t="s">
        <v>130</v>
      </c>
      <c r="B104" s="329">
        <v>400</v>
      </c>
      <c r="C104" s="350" t="s">
        <v>281</v>
      </c>
      <c r="D104" s="334">
        <v>2132</v>
      </c>
      <c r="E104" s="165">
        <v>1.1726078799249531</v>
      </c>
      <c r="F104" s="165">
        <v>1.8292682926829267</v>
      </c>
      <c r="G104" s="165">
        <v>11.397748592870544</v>
      </c>
      <c r="H104" s="165">
        <v>28.377110694183866</v>
      </c>
      <c r="I104" s="165">
        <v>39.024390243902438</v>
      </c>
      <c r="J104" s="165">
        <v>18.198874296435271</v>
      </c>
    </row>
    <row r="105" spans="1:71" s="46" customFormat="1" ht="25" customHeight="1" x14ac:dyDescent="0.35">
      <c r="A105" s="573" t="s">
        <v>130</v>
      </c>
      <c r="B105" s="678">
        <v>999</v>
      </c>
      <c r="C105" s="679" t="s">
        <v>282</v>
      </c>
      <c r="D105" s="676">
        <v>54743</v>
      </c>
      <c r="E105" s="677">
        <v>2.2285954368595071</v>
      </c>
      <c r="F105" s="677">
        <v>1.7317282574941089</v>
      </c>
      <c r="G105" s="677">
        <v>11.248926803426922</v>
      </c>
      <c r="H105" s="677">
        <v>26.860055166870652</v>
      </c>
      <c r="I105" s="677">
        <v>37.736331585773527</v>
      </c>
      <c r="J105" s="677">
        <v>20.194362749575287</v>
      </c>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row>
    <row r="106" spans="1:71" s="179" customFormat="1" ht="25" customHeight="1" x14ac:dyDescent="0.35">
      <c r="A106" s="262" t="s">
        <v>129</v>
      </c>
      <c r="B106" s="163">
        <v>100</v>
      </c>
      <c r="C106" s="262" t="s">
        <v>250</v>
      </c>
      <c r="D106" s="334">
        <v>1795</v>
      </c>
      <c r="E106" s="165">
        <v>1.8</v>
      </c>
      <c r="F106" s="165">
        <v>1.7</v>
      </c>
      <c r="G106" s="165">
        <v>12.1</v>
      </c>
      <c r="H106" s="165">
        <v>25.7</v>
      </c>
      <c r="I106" s="165">
        <v>39.700000000000003</v>
      </c>
      <c r="J106" s="165">
        <v>19</v>
      </c>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row>
    <row r="107" spans="1:71" ht="15" customHeight="1" x14ac:dyDescent="0.35">
      <c r="A107" s="262" t="s">
        <v>129</v>
      </c>
      <c r="B107" s="163">
        <v>110</v>
      </c>
      <c r="C107" s="262" t="s">
        <v>251</v>
      </c>
      <c r="D107" s="334">
        <v>2807</v>
      </c>
      <c r="E107" s="165">
        <v>1.8</v>
      </c>
      <c r="F107" s="165">
        <v>0.6</v>
      </c>
      <c r="G107" s="165">
        <v>7.3</v>
      </c>
      <c r="H107" s="165">
        <v>29.5</v>
      </c>
      <c r="I107" s="165">
        <v>38.299999999999997</v>
      </c>
      <c r="J107" s="165">
        <v>22.6</v>
      </c>
    </row>
    <row r="108" spans="1:71" ht="15" customHeight="1" x14ac:dyDescent="0.35">
      <c r="A108" s="262" t="s">
        <v>129</v>
      </c>
      <c r="B108" s="163">
        <v>120</v>
      </c>
      <c r="C108" s="262" t="s">
        <v>252</v>
      </c>
      <c r="D108" s="334">
        <v>1312</v>
      </c>
      <c r="E108" s="165">
        <v>3.4</v>
      </c>
      <c r="F108" s="165">
        <v>2.5</v>
      </c>
      <c r="G108" s="165">
        <v>11.3</v>
      </c>
      <c r="H108" s="165">
        <v>30.3</v>
      </c>
      <c r="I108" s="165">
        <v>36.1</v>
      </c>
      <c r="J108" s="165">
        <v>16.5</v>
      </c>
    </row>
    <row r="109" spans="1:71" ht="15" customHeight="1" x14ac:dyDescent="0.35">
      <c r="A109" s="262" t="s">
        <v>129</v>
      </c>
      <c r="B109" s="163">
        <v>130</v>
      </c>
      <c r="C109" s="262" t="s">
        <v>253</v>
      </c>
      <c r="D109" s="334">
        <v>840</v>
      </c>
      <c r="E109" s="165">
        <v>2</v>
      </c>
      <c r="F109" s="165">
        <v>0.8</v>
      </c>
      <c r="G109" s="165">
        <v>8.1</v>
      </c>
      <c r="H109" s="165">
        <v>26.8</v>
      </c>
      <c r="I109" s="165">
        <v>39.799999999999997</v>
      </c>
      <c r="J109" s="165">
        <v>22.5</v>
      </c>
    </row>
    <row r="110" spans="1:71" ht="15" customHeight="1" x14ac:dyDescent="0.35">
      <c r="A110" s="262" t="s">
        <v>129</v>
      </c>
      <c r="B110" s="163">
        <v>150</v>
      </c>
      <c r="C110" s="262" t="s">
        <v>254</v>
      </c>
      <c r="D110" s="334">
        <v>542</v>
      </c>
      <c r="E110" s="165">
        <v>2.8</v>
      </c>
      <c r="F110" s="165">
        <v>3.5</v>
      </c>
      <c r="G110" s="165">
        <v>9.6</v>
      </c>
      <c r="H110" s="165">
        <v>29.3</v>
      </c>
      <c r="I110" s="165">
        <v>36.700000000000003</v>
      </c>
      <c r="J110" s="165">
        <v>18.100000000000001</v>
      </c>
    </row>
    <row r="111" spans="1:71" ht="15" customHeight="1" x14ac:dyDescent="0.35">
      <c r="A111" s="262" t="s">
        <v>129</v>
      </c>
      <c r="B111" s="163">
        <v>170</v>
      </c>
      <c r="C111" s="262" t="s">
        <v>255</v>
      </c>
      <c r="D111" s="334">
        <v>1647</v>
      </c>
      <c r="E111" s="165">
        <v>2.1</v>
      </c>
      <c r="F111" s="165">
        <v>1.2</v>
      </c>
      <c r="G111" s="165">
        <v>9</v>
      </c>
      <c r="H111" s="165">
        <v>29.3</v>
      </c>
      <c r="I111" s="165">
        <v>38.4</v>
      </c>
      <c r="J111" s="165">
        <v>20</v>
      </c>
    </row>
    <row r="112" spans="1:71" ht="15" customHeight="1" x14ac:dyDescent="0.35">
      <c r="A112" s="262" t="s">
        <v>129</v>
      </c>
      <c r="B112" s="163">
        <v>180</v>
      </c>
      <c r="C112" s="262" t="s">
        <v>256</v>
      </c>
      <c r="D112" s="334">
        <v>1394</v>
      </c>
      <c r="E112" s="165">
        <v>3.8</v>
      </c>
      <c r="F112" s="165">
        <v>2.9</v>
      </c>
      <c r="G112" s="165">
        <v>12.7</v>
      </c>
      <c r="H112" s="165">
        <v>27.1</v>
      </c>
      <c r="I112" s="165">
        <v>37.1</v>
      </c>
      <c r="J112" s="165">
        <v>16.399999999999999</v>
      </c>
    </row>
    <row r="113" spans="1:10" ht="15" customHeight="1" x14ac:dyDescent="0.35">
      <c r="A113" s="262" t="s">
        <v>129</v>
      </c>
      <c r="B113" s="163">
        <v>190</v>
      </c>
      <c r="C113" s="262" t="s">
        <v>257</v>
      </c>
      <c r="D113" s="334">
        <v>1302</v>
      </c>
      <c r="E113" s="165">
        <v>1.5</v>
      </c>
      <c r="F113" s="165">
        <v>2.8</v>
      </c>
      <c r="G113" s="165">
        <v>14.4</v>
      </c>
      <c r="H113" s="165">
        <v>24.3</v>
      </c>
      <c r="I113" s="165">
        <v>37.5</v>
      </c>
      <c r="J113" s="165">
        <v>19.5</v>
      </c>
    </row>
    <row r="114" spans="1:10" ht="15" customHeight="1" x14ac:dyDescent="0.35">
      <c r="A114" s="262" t="s">
        <v>129</v>
      </c>
      <c r="B114" s="163">
        <v>200</v>
      </c>
      <c r="C114" s="262" t="s">
        <v>258</v>
      </c>
      <c r="D114" s="334">
        <v>1427</v>
      </c>
      <c r="E114" s="165">
        <v>1</v>
      </c>
      <c r="F114" s="165">
        <v>0</v>
      </c>
      <c r="G114" s="165">
        <v>2</v>
      </c>
      <c r="H114" s="165">
        <v>15</v>
      </c>
      <c r="I114" s="165">
        <v>44.7</v>
      </c>
      <c r="J114" s="165">
        <v>37.299999999999997</v>
      </c>
    </row>
    <row r="115" spans="1:10" ht="15" customHeight="1" x14ac:dyDescent="0.35">
      <c r="A115" s="262" t="s">
        <v>129</v>
      </c>
      <c r="B115" s="163">
        <v>210</v>
      </c>
      <c r="C115" s="262" t="s">
        <v>259</v>
      </c>
      <c r="D115" s="334">
        <v>1102</v>
      </c>
      <c r="E115" s="165">
        <v>1.9</v>
      </c>
      <c r="F115" s="165">
        <v>1.1000000000000001</v>
      </c>
      <c r="G115" s="165">
        <v>14.4</v>
      </c>
      <c r="H115" s="165">
        <v>26.9</v>
      </c>
      <c r="I115" s="165">
        <v>31.6</v>
      </c>
      <c r="J115" s="165">
        <v>24.1</v>
      </c>
    </row>
    <row r="116" spans="1:10" ht="15" customHeight="1" x14ac:dyDescent="0.35">
      <c r="A116" s="262" t="s">
        <v>129</v>
      </c>
      <c r="B116" s="163">
        <v>220</v>
      </c>
      <c r="C116" s="262" t="s">
        <v>260</v>
      </c>
      <c r="D116" s="334">
        <v>1430</v>
      </c>
      <c r="E116" s="165">
        <v>0.69930069930069927</v>
      </c>
      <c r="F116" s="165" t="s">
        <v>177</v>
      </c>
      <c r="G116" s="165" t="s">
        <v>177</v>
      </c>
      <c r="H116" s="165">
        <v>10.6</v>
      </c>
      <c r="I116" s="165">
        <v>40.6</v>
      </c>
      <c r="J116" s="165">
        <v>45</v>
      </c>
    </row>
    <row r="117" spans="1:10" ht="15" customHeight="1" x14ac:dyDescent="0.35">
      <c r="A117" s="262" t="s">
        <v>129</v>
      </c>
      <c r="B117" s="163">
        <v>230</v>
      </c>
      <c r="C117" s="262" t="s">
        <v>261</v>
      </c>
      <c r="D117" s="334">
        <v>3596</v>
      </c>
      <c r="E117" s="165">
        <v>1.4</v>
      </c>
      <c r="F117" s="165">
        <v>1.5</v>
      </c>
      <c r="G117" s="165">
        <v>10.8</v>
      </c>
      <c r="H117" s="165">
        <v>22.5</v>
      </c>
      <c r="I117" s="165">
        <v>34.200000000000003</v>
      </c>
      <c r="J117" s="165">
        <v>29.6</v>
      </c>
    </row>
    <row r="118" spans="1:10" ht="15" customHeight="1" x14ac:dyDescent="0.35">
      <c r="A118" s="262" t="s">
        <v>129</v>
      </c>
      <c r="B118" s="163">
        <v>240</v>
      </c>
      <c r="C118" s="262" t="s">
        <v>262</v>
      </c>
      <c r="D118" s="334">
        <v>1704</v>
      </c>
      <c r="E118" s="165">
        <v>0.9</v>
      </c>
      <c r="F118" s="165">
        <v>0.6</v>
      </c>
      <c r="G118" s="165">
        <v>11.2</v>
      </c>
      <c r="H118" s="165">
        <v>25.4</v>
      </c>
      <c r="I118" s="165">
        <v>42</v>
      </c>
      <c r="J118" s="165">
        <v>20</v>
      </c>
    </row>
    <row r="119" spans="1:10" ht="15" customHeight="1" x14ac:dyDescent="0.35">
      <c r="A119" s="262" t="s">
        <v>129</v>
      </c>
      <c r="B119" s="163">
        <v>250</v>
      </c>
      <c r="C119" s="262" t="s">
        <v>263</v>
      </c>
      <c r="D119" s="334">
        <v>4088</v>
      </c>
      <c r="E119" s="165">
        <v>1.7</v>
      </c>
      <c r="F119" s="165">
        <v>2</v>
      </c>
      <c r="G119" s="165">
        <v>15</v>
      </c>
      <c r="H119" s="165">
        <v>26.8</v>
      </c>
      <c r="I119" s="165">
        <v>36</v>
      </c>
      <c r="J119" s="165">
        <v>18.600000000000001</v>
      </c>
    </row>
    <row r="120" spans="1:10" ht="15" customHeight="1" x14ac:dyDescent="0.35">
      <c r="A120" s="262" t="s">
        <v>129</v>
      </c>
      <c r="B120" s="163">
        <v>260</v>
      </c>
      <c r="C120" s="262" t="s">
        <v>264</v>
      </c>
      <c r="D120" s="334">
        <v>4985</v>
      </c>
      <c r="E120" s="165">
        <v>3</v>
      </c>
      <c r="F120" s="165">
        <v>2.6</v>
      </c>
      <c r="G120" s="165">
        <v>10.8</v>
      </c>
      <c r="H120" s="165">
        <v>24.9</v>
      </c>
      <c r="I120" s="165">
        <v>41.8</v>
      </c>
      <c r="J120" s="165">
        <v>16.899999999999999</v>
      </c>
    </row>
    <row r="121" spans="1:10" ht="15" customHeight="1" x14ac:dyDescent="0.35">
      <c r="A121" s="262" t="s">
        <v>129</v>
      </c>
      <c r="B121" s="163">
        <v>270</v>
      </c>
      <c r="C121" s="262" t="s">
        <v>265</v>
      </c>
      <c r="D121" s="334">
        <v>2562</v>
      </c>
      <c r="E121" s="165">
        <v>2.7</v>
      </c>
      <c r="F121" s="165">
        <v>0.9</v>
      </c>
      <c r="G121" s="165">
        <v>9.3000000000000007</v>
      </c>
      <c r="H121" s="165">
        <v>26.6</v>
      </c>
      <c r="I121" s="165">
        <v>41.8</v>
      </c>
      <c r="J121" s="165">
        <v>18.7</v>
      </c>
    </row>
    <row r="122" spans="1:10" ht="15" customHeight="1" x14ac:dyDescent="0.35">
      <c r="A122" s="262" t="s">
        <v>129</v>
      </c>
      <c r="B122" s="163">
        <v>280</v>
      </c>
      <c r="C122" s="262" t="s">
        <v>266</v>
      </c>
      <c r="D122" s="334">
        <v>835</v>
      </c>
      <c r="E122" s="165">
        <v>1.3</v>
      </c>
      <c r="F122" s="165">
        <v>1.2</v>
      </c>
      <c r="G122" s="165">
        <v>8.6999999999999993</v>
      </c>
      <c r="H122" s="165">
        <v>23.7</v>
      </c>
      <c r="I122" s="165">
        <v>42.4</v>
      </c>
      <c r="J122" s="165">
        <v>22.6</v>
      </c>
    </row>
    <row r="123" spans="1:10" ht="15" customHeight="1" x14ac:dyDescent="0.35">
      <c r="A123" s="262" t="s">
        <v>129</v>
      </c>
      <c r="B123" s="163">
        <v>290</v>
      </c>
      <c r="C123" s="262" t="s">
        <v>267</v>
      </c>
      <c r="D123" s="334">
        <v>1087</v>
      </c>
      <c r="E123" s="165">
        <v>0.7</v>
      </c>
      <c r="F123" s="165">
        <v>1.9</v>
      </c>
      <c r="G123" s="165">
        <v>12.5</v>
      </c>
      <c r="H123" s="165">
        <v>29.2</v>
      </c>
      <c r="I123" s="165">
        <v>35.799999999999997</v>
      </c>
      <c r="J123" s="165">
        <v>19.899999999999999</v>
      </c>
    </row>
    <row r="124" spans="1:10" ht="15" customHeight="1" x14ac:dyDescent="0.35">
      <c r="A124" s="262" t="s">
        <v>129</v>
      </c>
      <c r="B124" s="163">
        <v>300</v>
      </c>
      <c r="C124" s="262" t="s">
        <v>268</v>
      </c>
      <c r="D124" s="334">
        <v>963</v>
      </c>
      <c r="E124" s="165">
        <v>2.2000000000000002</v>
      </c>
      <c r="F124" s="165">
        <v>0.5</v>
      </c>
      <c r="G124" s="165">
        <v>10.7</v>
      </c>
      <c r="H124" s="165">
        <v>30.6</v>
      </c>
      <c r="I124" s="165">
        <v>38.9</v>
      </c>
      <c r="J124" s="165">
        <v>17</v>
      </c>
    </row>
    <row r="125" spans="1:10" ht="15" customHeight="1" x14ac:dyDescent="0.35">
      <c r="A125" s="262" t="s">
        <v>129</v>
      </c>
      <c r="B125" s="163">
        <v>235</v>
      </c>
      <c r="C125" s="262" t="s">
        <v>269</v>
      </c>
      <c r="D125" s="334">
        <v>267</v>
      </c>
      <c r="E125" s="165">
        <v>4.9000000000000004</v>
      </c>
      <c r="F125" s="165">
        <v>0</v>
      </c>
      <c r="G125" s="165">
        <v>9.6999999999999993</v>
      </c>
      <c r="H125" s="165">
        <v>24.3</v>
      </c>
      <c r="I125" s="165">
        <v>45.3</v>
      </c>
      <c r="J125" s="165">
        <v>15.7</v>
      </c>
    </row>
    <row r="126" spans="1:10" ht="15" customHeight="1" x14ac:dyDescent="0.35">
      <c r="A126" s="262" t="s">
        <v>129</v>
      </c>
      <c r="B126" s="163">
        <v>310</v>
      </c>
      <c r="C126" s="262" t="s">
        <v>270</v>
      </c>
      <c r="D126" s="334">
        <v>1520</v>
      </c>
      <c r="E126" s="165">
        <v>1.9</v>
      </c>
      <c r="F126" s="165">
        <v>1.5</v>
      </c>
      <c r="G126" s="165">
        <v>10.3</v>
      </c>
      <c r="H126" s="165">
        <v>26.6</v>
      </c>
      <c r="I126" s="165">
        <v>40.799999999999997</v>
      </c>
      <c r="J126" s="165">
        <v>18.899999999999999</v>
      </c>
    </row>
    <row r="127" spans="1:10" ht="15" customHeight="1" x14ac:dyDescent="0.35">
      <c r="A127" s="262" t="s">
        <v>129</v>
      </c>
      <c r="B127" s="163">
        <v>320</v>
      </c>
      <c r="C127" s="262" t="s">
        <v>271</v>
      </c>
      <c r="D127" s="334">
        <v>3904</v>
      </c>
      <c r="E127" s="165">
        <v>3.8</v>
      </c>
      <c r="F127" s="165">
        <v>1.4</v>
      </c>
      <c r="G127" s="165">
        <v>8.8000000000000007</v>
      </c>
      <c r="H127" s="165">
        <v>24.9</v>
      </c>
      <c r="I127" s="165">
        <v>47.5</v>
      </c>
      <c r="J127" s="165">
        <v>13.6</v>
      </c>
    </row>
    <row r="128" spans="1:10" ht="15" customHeight="1" x14ac:dyDescent="0.35">
      <c r="A128" s="262" t="s">
        <v>129</v>
      </c>
      <c r="B128" s="163">
        <v>330</v>
      </c>
      <c r="C128" s="262" t="s">
        <v>272</v>
      </c>
      <c r="D128" s="334">
        <v>213</v>
      </c>
      <c r="E128" s="165" t="s">
        <v>177</v>
      </c>
      <c r="F128" s="165" t="s">
        <v>177</v>
      </c>
      <c r="G128" s="165">
        <v>5.6338028169014089</v>
      </c>
      <c r="H128" s="165" t="s">
        <v>177</v>
      </c>
      <c r="I128" s="165" t="s">
        <v>177</v>
      </c>
      <c r="J128" s="165">
        <v>31.9</v>
      </c>
    </row>
    <row r="129" spans="1:71" ht="15" customHeight="1" x14ac:dyDescent="0.35">
      <c r="A129" s="262" t="s">
        <v>129</v>
      </c>
      <c r="B129" s="163">
        <v>340</v>
      </c>
      <c r="C129" s="262" t="s">
        <v>273</v>
      </c>
      <c r="D129" s="334">
        <v>1464</v>
      </c>
      <c r="E129" s="165">
        <v>2.6</v>
      </c>
      <c r="F129" s="165">
        <v>2.6</v>
      </c>
      <c r="G129" s="165">
        <v>8.3000000000000007</v>
      </c>
      <c r="H129" s="165">
        <v>24.7</v>
      </c>
      <c r="I129" s="165">
        <v>32.200000000000003</v>
      </c>
      <c r="J129" s="165">
        <v>29.6</v>
      </c>
    </row>
    <row r="130" spans="1:71" ht="15" customHeight="1" x14ac:dyDescent="0.35">
      <c r="A130" s="262" t="s">
        <v>129</v>
      </c>
      <c r="B130" s="163">
        <v>350</v>
      </c>
      <c r="C130" s="262" t="s">
        <v>274</v>
      </c>
      <c r="D130" s="334">
        <v>1908</v>
      </c>
      <c r="E130" s="165">
        <v>1.5</v>
      </c>
      <c r="F130" s="165">
        <v>0.8</v>
      </c>
      <c r="G130" s="165">
        <v>8.6</v>
      </c>
      <c r="H130" s="165">
        <v>24.9</v>
      </c>
      <c r="I130" s="165">
        <v>42.9</v>
      </c>
      <c r="J130" s="165">
        <v>21.3</v>
      </c>
    </row>
    <row r="131" spans="1:71" ht="15" customHeight="1" x14ac:dyDescent="0.35">
      <c r="A131" s="262" t="s">
        <v>129</v>
      </c>
      <c r="B131" s="163">
        <v>355</v>
      </c>
      <c r="C131" s="262" t="s">
        <v>275</v>
      </c>
      <c r="D131" s="334">
        <v>1253</v>
      </c>
      <c r="E131" s="165">
        <v>2.2000000000000002</v>
      </c>
      <c r="F131" s="165">
        <v>1.4</v>
      </c>
      <c r="G131" s="165">
        <v>10.7</v>
      </c>
      <c r="H131" s="165">
        <v>24.5</v>
      </c>
      <c r="I131" s="165">
        <v>36.9</v>
      </c>
      <c r="J131" s="165">
        <v>24.3</v>
      </c>
    </row>
    <row r="132" spans="1:71" ht="15" customHeight="1" x14ac:dyDescent="0.35">
      <c r="A132" s="262" t="s">
        <v>129</v>
      </c>
      <c r="B132" s="163">
        <v>360</v>
      </c>
      <c r="C132" s="262" t="s">
        <v>276</v>
      </c>
      <c r="D132" s="334">
        <v>260</v>
      </c>
      <c r="E132" s="165" t="s">
        <v>177</v>
      </c>
      <c r="F132" s="165" t="s">
        <v>177</v>
      </c>
      <c r="G132" s="165" t="s">
        <v>177</v>
      </c>
      <c r="H132" s="165">
        <v>33.1</v>
      </c>
      <c r="I132" s="165">
        <v>40.799999999999997</v>
      </c>
      <c r="J132" s="165">
        <v>18.100000000000001</v>
      </c>
    </row>
    <row r="133" spans="1:71" ht="15" customHeight="1" x14ac:dyDescent="0.35">
      <c r="A133" s="262" t="s">
        <v>129</v>
      </c>
      <c r="B133" s="163">
        <v>370</v>
      </c>
      <c r="C133" s="262" t="s">
        <v>277</v>
      </c>
      <c r="D133" s="334">
        <v>1180</v>
      </c>
      <c r="E133" s="165">
        <v>0.6</v>
      </c>
      <c r="F133" s="165">
        <v>2.1</v>
      </c>
      <c r="G133" s="165">
        <v>6.5</v>
      </c>
      <c r="H133" s="165">
        <v>28.5</v>
      </c>
      <c r="I133" s="165">
        <v>39.700000000000003</v>
      </c>
      <c r="J133" s="165">
        <v>22.6</v>
      </c>
    </row>
    <row r="134" spans="1:71" ht="15" customHeight="1" x14ac:dyDescent="0.35">
      <c r="A134" s="262" t="s">
        <v>129</v>
      </c>
      <c r="B134" s="163">
        <v>380</v>
      </c>
      <c r="C134" s="262" t="s">
        <v>278</v>
      </c>
      <c r="D134" s="334">
        <v>3443</v>
      </c>
      <c r="E134" s="165">
        <v>1.6</v>
      </c>
      <c r="F134" s="165">
        <v>1.5</v>
      </c>
      <c r="G134" s="165">
        <v>9.3000000000000007</v>
      </c>
      <c r="H134" s="165">
        <v>23</v>
      </c>
      <c r="I134" s="165">
        <v>42.4</v>
      </c>
      <c r="J134" s="165">
        <v>22.2</v>
      </c>
    </row>
    <row r="135" spans="1:71" ht="15" customHeight="1" x14ac:dyDescent="0.35">
      <c r="A135" s="262" t="s">
        <v>129</v>
      </c>
      <c r="B135" s="163">
        <v>390</v>
      </c>
      <c r="C135" s="262" t="s">
        <v>279</v>
      </c>
      <c r="D135" s="334">
        <v>1142</v>
      </c>
      <c r="E135" s="165">
        <v>1.4</v>
      </c>
      <c r="F135" s="165">
        <v>0.6</v>
      </c>
      <c r="G135" s="165">
        <v>9.3000000000000007</v>
      </c>
      <c r="H135" s="165">
        <v>19.600000000000001</v>
      </c>
      <c r="I135" s="165">
        <v>43.1</v>
      </c>
      <c r="J135" s="165">
        <v>26</v>
      </c>
    </row>
    <row r="136" spans="1:71" s="64" customFormat="1" ht="15" customHeight="1" x14ac:dyDescent="0.35">
      <c r="A136" s="262" t="s">
        <v>129</v>
      </c>
      <c r="B136" s="163">
        <v>395</v>
      </c>
      <c r="C136" s="262" t="s">
        <v>280</v>
      </c>
      <c r="D136" s="334">
        <v>981</v>
      </c>
      <c r="E136" s="165">
        <v>4.0999999999999996</v>
      </c>
      <c r="F136" s="165">
        <v>1.6</v>
      </c>
      <c r="G136" s="165">
        <v>10.199999999999999</v>
      </c>
      <c r="H136" s="165">
        <v>24.7</v>
      </c>
      <c r="I136" s="165">
        <v>43.2</v>
      </c>
      <c r="J136" s="165">
        <v>16.2</v>
      </c>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row>
    <row r="137" spans="1:71" ht="15" customHeight="1" x14ac:dyDescent="0.35">
      <c r="A137" s="262" t="s">
        <v>129</v>
      </c>
      <c r="B137" s="163">
        <v>400</v>
      </c>
      <c r="C137" s="262" t="s">
        <v>281</v>
      </c>
      <c r="D137" s="334">
        <v>2185</v>
      </c>
      <c r="E137" s="165">
        <v>1</v>
      </c>
      <c r="F137" s="165">
        <v>2</v>
      </c>
      <c r="G137" s="165">
        <v>10.3</v>
      </c>
      <c r="H137" s="165">
        <v>26.3</v>
      </c>
      <c r="I137" s="165">
        <v>41</v>
      </c>
      <c r="J137" s="165">
        <v>19.399999999999999</v>
      </c>
    </row>
    <row r="138" spans="1:71" s="46" customFormat="1" ht="25" customHeight="1" x14ac:dyDescent="0.35">
      <c r="A138" s="284" t="s">
        <v>129</v>
      </c>
      <c r="B138" s="283">
        <v>999</v>
      </c>
      <c r="C138" s="284" t="s">
        <v>282</v>
      </c>
      <c r="D138" s="676">
        <v>55237</v>
      </c>
      <c r="E138" s="677">
        <v>2.0620236435722434</v>
      </c>
      <c r="F138" s="677">
        <v>1.5297717109908213</v>
      </c>
      <c r="G138" s="677">
        <v>9.9951119720477202</v>
      </c>
      <c r="H138" s="677">
        <v>25.140757101218387</v>
      </c>
      <c r="I138" s="677">
        <v>39.761391820699892</v>
      </c>
      <c r="J138" s="677">
        <v>21.510943751470933</v>
      </c>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row>
    <row r="139" spans="1:71" s="179" customFormat="1" ht="25" customHeight="1" x14ac:dyDescent="0.35">
      <c r="A139" s="126" t="s">
        <v>128</v>
      </c>
      <c r="B139" s="163">
        <v>100</v>
      </c>
      <c r="C139" s="262" t="s">
        <v>250</v>
      </c>
      <c r="D139" s="265">
        <v>1472</v>
      </c>
      <c r="E139" s="55">
        <v>2.1</v>
      </c>
      <c r="F139" s="55">
        <v>2</v>
      </c>
      <c r="G139" s="55">
        <v>9.9</v>
      </c>
      <c r="H139" s="55">
        <v>25.3</v>
      </c>
      <c r="I139" s="55">
        <v>39.5</v>
      </c>
      <c r="J139" s="55">
        <v>21.2</v>
      </c>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row>
    <row r="140" spans="1:71" ht="15" customHeight="1" x14ac:dyDescent="0.35">
      <c r="A140" s="126" t="s">
        <v>128</v>
      </c>
      <c r="B140" s="163">
        <v>110</v>
      </c>
      <c r="C140" s="262" t="s">
        <v>251</v>
      </c>
      <c r="D140" s="265">
        <v>2635</v>
      </c>
      <c r="E140" s="55">
        <v>1.8</v>
      </c>
      <c r="F140" s="55">
        <v>1.2</v>
      </c>
      <c r="G140" s="55">
        <v>6.2</v>
      </c>
      <c r="H140" s="55">
        <v>26.7</v>
      </c>
      <c r="I140" s="55">
        <v>40.200000000000003</v>
      </c>
      <c r="J140" s="55">
        <v>23.9</v>
      </c>
    </row>
    <row r="141" spans="1:71" ht="15" customHeight="1" x14ac:dyDescent="0.35">
      <c r="A141" s="126" t="s">
        <v>128</v>
      </c>
      <c r="B141" s="163">
        <v>120</v>
      </c>
      <c r="C141" s="262" t="s">
        <v>252</v>
      </c>
      <c r="D141" s="265">
        <v>1197</v>
      </c>
      <c r="E141" s="55">
        <v>2.8</v>
      </c>
      <c r="F141" s="55">
        <v>1.6</v>
      </c>
      <c r="G141" s="55">
        <v>8.6999999999999993</v>
      </c>
      <c r="H141" s="55">
        <v>23.4</v>
      </c>
      <c r="I141" s="55">
        <v>42.5</v>
      </c>
      <c r="J141" s="55">
        <v>21.1</v>
      </c>
    </row>
    <row r="142" spans="1:71" ht="15" customHeight="1" x14ac:dyDescent="0.35">
      <c r="A142" s="126" t="s">
        <v>128</v>
      </c>
      <c r="B142" s="163">
        <v>130</v>
      </c>
      <c r="C142" s="262" t="s">
        <v>253</v>
      </c>
      <c r="D142" s="265">
        <v>803</v>
      </c>
      <c r="E142" s="55">
        <v>3.1</v>
      </c>
      <c r="F142" s="55">
        <v>0.7</v>
      </c>
      <c r="G142" s="55">
        <v>7.8</v>
      </c>
      <c r="H142" s="55">
        <v>20.7</v>
      </c>
      <c r="I142" s="55">
        <v>42.7</v>
      </c>
      <c r="J142" s="55">
        <v>24.9</v>
      </c>
    </row>
    <row r="143" spans="1:71" ht="15" customHeight="1" x14ac:dyDescent="0.35">
      <c r="A143" s="126" t="s">
        <v>128</v>
      </c>
      <c r="B143" s="163">
        <v>150</v>
      </c>
      <c r="C143" s="262" t="s">
        <v>254</v>
      </c>
      <c r="D143" s="265">
        <v>392</v>
      </c>
      <c r="E143" s="55">
        <v>2.8</v>
      </c>
      <c r="F143" s="55">
        <v>3.3</v>
      </c>
      <c r="G143" s="55">
        <v>9.1999999999999993</v>
      </c>
      <c r="H143" s="55">
        <v>24.2</v>
      </c>
      <c r="I143" s="55">
        <v>35.200000000000003</v>
      </c>
      <c r="J143" s="55">
        <v>25.3</v>
      </c>
    </row>
    <row r="144" spans="1:71" ht="15" customHeight="1" x14ac:dyDescent="0.35">
      <c r="A144" s="126" t="s">
        <v>128</v>
      </c>
      <c r="B144" s="163">
        <v>170</v>
      </c>
      <c r="C144" s="262" t="s">
        <v>255</v>
      </c>
      <c r="D144" s="265">
        <v>1478</v>
      </c>
      <c r="E144" s="55">
        <v>2.6</v>
      </c>
      <c r="F144" s="55">
        <v>1.2</v>
      </c>
      <c r="G144" s="55">
        <v>8.4</v>
      </c>
      <c r="H144" s="55">
        <v>25.4</v>
      </c>
      <c r="I144" s="55">
        <v>40.5</v>
      </c>
      <c r="J144" s="55">
        <v>21.9</v>
      </c>
    </row>
    <row r="145" spans="1:10" ht="15" customHeight="1" x14ac:dyDescent="0.35">
      <c r="A145" s="126" t="s">
        <v>128</v>
      </c>
      <c r="B145" s="163">
        <v>180</v>
      </c>
      <c r="C145" s="262" t="s">
        <v>256</v>
      </c>
      <c r="D145" s="265">
        <v>1224</v>
      </c>
      <c r="E145" s="55">
        <v>4.8</v>
      </c>
      <c r="F145" s="55">
        <v>2.9</v>
      </c>
      <c r="G145" s="55">
        <v>10.4</v>
      </c>
      <c r="H145" s="55">
        <v>25.7</v>
      </c>
      <c r="I145" s="55">
        <v>38</v>
      </c>
      <c r="J145" s="55">
        <v>18.2</v>
      </c>
    </row>
    <row r="146" spans="1:10" ht="15" customHeight="1" x14ac:dyDescent="0.35">
      <c r="A146" s="126" t="s">
        <v>128</v>
      </c>
      <c r="B146" s="163">
        <v>190</v>
      </c>
      <c r="C146" s="262" t="s">
        <v>257</v>
      </c>
      <c r="D146" s="265">
        <v>1208</v>
      </c>
      <c r="E146" s="55">
        <v>3</v>
      </c>
      <c r="F146" s="55">
        <v>1.6</v>
      </c>
      <c r="G146" s="55">
        <v>10.4</v>
      </c>
      <c r="H146" s="55">
        <v>24.7</v>
      </c>
      <c r="I146" s="55">
        <v>41.8</v>
      </c>
      <c r="J146" s="55">
        <v>18.5</v>
      </c>
    </row>
    <row r="147" spans="1:10" ht="15" customHeight="1" x14ac:dyDescent="0.35">
      <c r="A147" s="126" t="s">
        <v>128</v>
      </c>
      <c r="B147" s="163">
        <v>200</v>
      </c>
      <c r="C147" s="262" t="s">
        <v>258</v>
      </c>
      <c r="D147" s="265">
        <v>1324</v>
      </c>
      <c r="E147" s="55">
        <v>0.8</v>
      </c>
      <c r="F147" s="55">
        <v>0</v>
      </c>
      <c r="G147" s="55">
        <v>2</v>
      </c>
      <c r="H147" s="55">
        <v>12.1</v>
      </c>
      <c r="I147" s="55">
        <v>42.7</v>
      </c>
      <c r="J147" s="55">
        <v>42.4</v>
      </c>
    </row>
    <row r="148" spans="1:10" ht="15" customHeight="1" x14ac:dyDescent="0.35">
      <c r="A148" s="126" t="s">
        <v>128</v>
      </c>
      <c r="B148" s="163">
        <v>210</v>
      </c>
      <c r="C148" s="262" t="s">
        <v>259</v>
      </c>
      <c r="D148" s="265">
        <v>1089</v>
      </c>
      <c r="E148" s="55">
        <v>2.7</v>
      </c>
      <c r="F148" s="55">
        <v>1.6</v>
      </c>
      <c r="G148" s="55">
        <v>11</v>
      </c>
      <c r="H148" s="55">
        <v>17.7</v>
      </c>
      <c r="I148" s="55">
        <v>37.6</v>
      </c>
      <c r="J148" s="55">
        <v>29.4</v>
      </c>
    </row>
    <row r="149" spans="1:10" ht="15" customHeight="1" x14ac:dyDescent="0.35">
      <c r="A149" s="126" t="s">
        <v>128</v>
      </c>
      <c r="B149" s="163">
        <v>220</v>
      </c>
      <c r="C149" s="262" t="s">
        <v>260</v>
      </c>
      <c r="D149" s="265">
        <v>1383</v>
      </c>
      <c r="E149" s="55" t="s">
        <v>177</v>
      </c>
      <c r="F149" s="55" t="s">
        <v>177</v>
      </c>
      <c r="G149" s="55">
        <v>2.8</v>
      </c>
      <c r="H149" s="55">
        <v>9.9</v>
      </c>
      <c r="I149" s="55">
        <v>40.6</v>
      </c>
      <c r="J149" s="55">
        <v>46</v>
      </c>
    </row>
    <row r="150" spans="1:10" ht="15" customHeight="1" x14ac:dyDescent="0.35">
      <c r="A150" s="126" t="s">
        <v>128</v>
      </c>
      <c r="B150" s="163">
        <v>230</v>
      </c>
      <c r="C150" s="262" t="s">
        <v>261</v>
      </c>
      <c r="D150" s="265">
        <v>3247</v>
      </c>
      <c r="E150" s="55">
        <v>1.2</v>
      </c>
      <c r="F150" s="55">
        <v>1.8</v>
      </c>
      <c r="G150" s="55">
        <v>8.9</v>
      </c>
      <c r="H150" s="55">
        <v>18.899999999999999</v>
      </c>
      <c r="I150" s="55">
        <v>37.200000000000003</v>
      </c>
      <c r="J150" s="55">
        <v>31.8</v>
      </c>
    </row>
    <row r="151" spans="1:10" ht="15" customHeight="1" x14ac:dyDescent="0.35">
      <c r="A151" s="126" t="s">
        <v>128</v>
      </c>
      <c r="B151" s="163">
        <v>240</v>
      </c>
      <c r="C151" s="262" t="s">
        <v>262</v>
      </c>
      <c r="D151" s="265">
        <v>1554</v>
      </c>
      <c r="E151" s="55">
        <v>0.5</v>
      </c>
      <c r="F151" s="55">
        <v>0.6</v>
      </c>
      <c r="G151" s="55">
        <v>8.1</v>
      </c>
      <c r="H151" s="55">
        <v>23.1</v>
      </c>
      <c r="I151" s="55">
        <v>43.2</v>
      </c>
      <c r="J151" s="55">
        <v>24.5</v>
      </c>
    </row>
    <row r="152" spans="1:10" ht="15" customHeight="1" x14ac:dyDescent="0.35">
      <c r="A152" s="126" t="s">
        <v>128</v>
      </c>
      <c r="B152" s="163">
        <v>250</v>
      </c>
      <c r="C152" s="262" t="s">
        <v>263</v>
      </c>
      <c r="D152" s="265">
        <v>3752</v>
      </c>
      <c r="E152" s="55">
        <v>2</v>
      </c>
      <c r="F152" s="55">
        <v>3</v>
      </c>
      <c r="G152" s="55">
        <v>13.7</v>
      </c>
      <c r="H152" s="55">
        <v>22.6</v>
      </c>
      <c r="I152" s="55">
        <v>35.799999999999997</v>
      </c>
      <c r="J152" s="55">
        <v>22.9</v>
      </c>
    </row>
    <row r="153" spans="1:10" ht="15" customHeight="1" x14ac:dyDescent="0.35">
      <c r="A153" s="126" t="s">
        <v>128</v>
      </c>
      <c r="B153" s="163">
        <v>260</v>
      </c>
      <c r="C153" s="262" t="s">
        <v>264</v>
      </c>
      <c r="D153" s="265">
        <v>4578</v>
      </c>
      <c r="E153" s="55">
        <v>2.5</v>
      </c>
      <c r="F153" s="55">
        <v>2.8</v>
      </c>
      <c r="G153" s="55">
        <v>9.1999999999999993</v>
      </c>
      <c r="H153" s="55">
        <v>21.2</v>
      </c>
      <c r="I153" s="55">
        <v>45.9</v>
      </c>
      <c r="J153" s="55">
        <v>18.3</v>
      </c>
    </row>
    <row r="154" spans="1:10" ht="15" customHeight="1" x14ac:dyDescent="0.35">
      <c r="A154" s="126" t="s">
        <v>128</v>
      </c>
      <c r="B154" s="163">
        <v>270</v>
      </c>
      <c r="C154" s="262" t="s">
        <v>265</v>
      </c>
      <c r="D154" s="265">
        <v>2333</v>
      </c>
      <c r="E154" s="55">
        <v>2.8</v>
      </c>
      <c r="F154" s="55">
        <v>1.7</v>
      </c>
      <c r="G154" s="55">
        <v>7.5</v>
      </c>
      <c r="H154" s="55">
        <v>24</v>
      </c>
      <c r="I154" s="55">
        <v>43</v>
      </c>
      <c r="J154" s="55">
        <v>21</v>
      </c>
    </row>
    <row r="155" spans="1:10" ht="15" customHeight="1" x14ac:dyDescent="0.35">
      <c r="A155" s="126" t="s">
        <v>128</v>
      </c>
      <c r="B155" s="163">
        <v>280</v>
      </c>
      <c r="C155" s="262" t="s">
        <v>266</v>
      </c>
      <c r="D155" s="265">
        <v>739</v>
      </c>
      <c r="E155" s="55" t="s">
        <v>177</v>
      </c>
      <c r="F155" s="55" t="s">
        <v>177</v>
      </c>
      <c r="G155" s="55">
        <v>6.6</v>
      </c>
      <c r="H155" s="55">
        <v>21.1</v>
      </c>
      <c r="I155" s="55">
        <v>47</v>
      </c>
      <c r="J155" s="55">
        <v>23.7</v>
      </c>
    </row>
    <row r="156" spans="1:10" ht="15" customHeight="1" x14ac:dyDescent="0.35">
      <c r="A156" s="126" t="s">
        <v>128</v>
      </c>
      <c r="B156" s="163">
        <v>290</v>
      </c>
      <c r="C156" s="262" t="s">
        <v>267</v>
      </c>
      <c r="D156" s="265">
        <v>877</v>
      </c>
      <c r="E156" s="55">
        <v>1.5</v>
      </c>
      <c r="F156" s="55">
        <v>3.4</v>
      </c>
      <c r="G156" s="55">
        <v>12</v>
      </c>
      <c r="H156" s="55">
        <v>27.6</v>
      </c>
      <c r="I156" s="55">
        <v>33.5</v>
      </c>
      <c r="J156" s="55">
        <v>22</v>
      </c>
    </row>
    <row r="157" spans="1:10" ht="15" customHeight="1" x14ac:dyDescent="0.35">
      <c r="A157" s="126" t="s">
        <v>128</v>
      </c>
      <c r="B157" s="163">
        <v>300</v>
      </c>
      <c r="C157" s="262" t="s">
        <v>268</v>
      </c>
      <c r="D157" s="265">
        <v>879</v>
      </c>
      <c r="E157" s="55">
        <v>3.2</v>
      </c>
      <c r="F157" s="55">
        <v>0.9</v>
      </c>
      <c r="G157" s="55">
        <v>9.3000000000000007</v>
      </c>
      <c r="H157" s="55">
        <v>25.6</v>
      </c>
      <c r="I157" s="55">
        <v>40.200000000000003</v>
      </c>
      <c r="J157" s="55">
        <v>20.8</v>
      </c>
    </row>
    <row r="158" spans="1:10" ht="15" customHeight="1" x14ac:dyDescent="0.35">
      <c r="A158" s="126" t="s">
        <v>128</v>
      </c>
      <c r="B158" s="163">
        <v>235</v>
      </c>
      <c r="C158" s="262" t="s">
        <v>269</v>
      </c>
      <c r="D158" s="265">
        <v>280</v>
      </c>
      <c r="E158" s="55" t="s">
        <v>177</v>
      </c>
      <c r="F158" s="55" t="s">
        <v>177</v>
      </c>
      <c r="G158" s="55">
        <v>5.4</v>
      </c>
      <c r="H158" s="55">
        <v>23.2</v>
      </c>
      <c r="I158" s="55">
        <v>46.4</v>
      </c>
      <c r="J158" s="55">
        <v>22.1</v>
      </c>
    </row>
    <row r="159" spans="1:10" ht="15" customHeight="1" x14ac:dyDescent="0.35">
      <c r="A159" s="126" t="s">
        <v>128</v>
      </c>
      <c r="B159" s="163">
        <v>310</v>
      </c>
      <c r="C159" s="262" t="s">
        <v>270</v>
      </c>
      <c r="D159" s="265">
        <v>1375</v>
      </c>
      <c r="E159" s="55">
        <v>1.7</v>
      </c>
      <c r="F159" s="55">
        <v>2.2000000000000002</v>
      </c>
      <c r="G159" s="55">
        <v>8.6999999999999993</v>
      </c>
      <c r="H159" s="55">
        <v>23.1</v>
      </c>
      <c r="I159" s="55">
        <v>43.7</v>
      </c>
      <c r="J159" s="55">
        <v>20.6</v>
      </c>
    </row>
    <row r="160" spans="1:10" ht="15" customHeight="1" x14ac:dyDescent="0.35">
      <c r="A160" s="126" t="s">
        <v>128</v>
      </c>
      <c r="B160" s="163">
        <v>320</v>
      </c>
      <c r="C160" s="262" t="s">
        <v>271</v>
      </c>
      <c r="D160" s="265">
        <v>3696</v>
      </c>
      <c r="E160" s="55">
        <v>3.3</v>
      </c>
      <c r="F160" s="55">
        <v>1.4</v>
      </c>
      <c r="G160" s="55">
        <v>8.1999999999999993</v>
      </c>
      <c r="H160" s="55">
        <v>22.4</v>
      </c>
      <c r="I160" s="55">
        <v>49.8</v>
      </c>
      <c r="J160" s="55">
        <v>14.9</v>
      </c>
    </row>
    <row r="161" spans="1:71" ht="15" customHeight="1" x14ac:dyDescent="0.35">
      <c r="A161" s="126" t="s">
        <v>128</v>
      </c>
      <c r="B161" s="163">
        <v>330</v>
      </c>
      <c r="C161" s="262" t="s">
        <v>272</v>
      </c>
      <c r="D161" s="265">
        <v>202</v>
      </c>
      <c r="E161" s="55" t="s">
        <v>177</v>
      </c>
      <c r="F161" s="55" t="s">
        <v>177</v>
      </c>
      <c r="G161" s="55" t="s">
        <v>177</v>
      </c>
      <c r="H161" s="55" t="s">
        <v>177</v>
      </c>
      <c r="I161" s="55">
        <v>35.6</v>
      </c>
      <c r="J161" s="55">
        <v>31.2</v>
      </c>
    </row>
    <row r="162" spans="1:71" ht="15" customHeight="1" x14ac:dyDescent="0.35">
      <c r="A162" s="126" t="s">
        <v>128</v>
      </c>
      <c r="B162" s="163">
        <v>340</v>
      </c>
      <c r="C162" s="262" t="s">
        <v>273</v>
      </c>
      <c r="D162" s="265">
        <v>1417</v>
      </c>
      <c r="E162" s="55">
        <v>1.8</v>
      </c>
      <c r="F162" s="55">
        <v>2.9</v>
      </c>
      <c r="G162" s="55">
        <v>8</v>
      </c>
      <c r="H162" s="55">
        <v>19.3</v>
      </c>
      <c r="I162" s="55">
        <v>36.700000000000003</v>
      </c>
      <c r="J162" s="55">
        <v>31.3</v>
      </c>
    </row>
    <row r="163" spans="1:71" ht="15" customHeight="1" x14ac:dyDescent="0.35">
      <c r="A163" s="126" t="s">
        <v>128</v>
      </c>
      <c r="B163" s="163">
        <v>350</v>
      </c>
      <c r="C163" s="262" t="s">
        <v>274</v>
      </c>
      <c r="D163" s="265">
        <v>1666</v>
      </c>
      <c r="E163" s="55">
        <v>1</v>
      </c>
      <c r="F163" s="55">
        <v>0.9</v>
      </c>
      <c r="G163" s="55">
        <v>5.8</v>
      </c>
      <c r="H163" s="55">
        <v>19.2</v>
      </c>
      <c r="I163" s="55">
        <v>47.3</v>
      </c>
      <c r="J163" s="55">
        <v>25.8</v>
      </c>
    </row>
    <row r="164" spans="1:71" ht="15" customHeight="1" x14ac:dyDescent="0.35">
      <c r="A164" s="126" t="s">
        <v>128</v>
      </c>
      <c r="B164" s="163">
        <v>355</v>
      </c>
      <c r="C164" s="262" t="s">
        <v>275</v>
      </c>
      <c r="D164" s="265">
        <v>1109</v>
      </c>
      <c r="E164" s="55">
        <v>2.1</v>
      </c>
      <c r="F164" s="55">
        <v>2</v>
      </c>
      <c r="G164" s="55">
        <v>8.8000000000000007</v>
      </c>
      <c r="H164" s="55">
        <v>22.4</v>
      </c>
      <c r="I164" s="55">
        <v>36.299999999999997</v>
      </c>
      <c r="J164" s="55">
        <v>28.4</v>
      </c>
    </row>
    <row r="165" spans="1:71" ht="15" customHeight="1" x14ac:dyDescent="0.35">
      <c r="A165" s="126" t="s">
        <v>128</v>
      </c>
      <c r="B165" s="163">
        <v>360</v>
      </c>
      <c r="C165" s="262" t="s">
        <v>276</v>
      </c>
      <c r="D165" s="265">
        <v>257</v>
      </c>
      <c r="E165" s="55" t="s">
        <v>177</v>
      </c>
      <c r="F165" s="55" t="s">
        <v>177</v>
      </c>
      <c r="G165" s="55" t="s">
        <v>177</v>
      </c>
      <c r="H165" s="55" t="s">
        <v>177</v>
      </c>
      <c r="I165" s="55">
        <v>44.4</v>
      </c>
      <c r="J165" s="55">
        <v>21.8</v>
      </c>
    </row>
    <row r="166" spans="1:71" ht="15" customHeight="1" x14ac:dyDescent="0.35">
      <c r="A166" s="126" t="s">
        <v>128</v>
      </c>
      <c r="B166" s="163">
        <v>370</v>
      </c>
      <c r="C166" s="262" t="s">
        <v>277</v>
      </c>
      <c r="D166" s="265">
        <v>1124</v>
      </c>
      <c r="E166" s="55">
        <v>1</v>
      </c>
      <c r="F166" s="55">
        <v>1.7</v>
      </c>
      <c r="G166" s="55">
        <v>7.1</v>
      </c>
      <c r="H166" s="55">
        <v>20.9</v>
      </c>
      <c r="I166" s="55">
        <v>44.1</v>
      </c>
      <c r="J166" s="55">
        <v>25.2</v>
      </c>
    </row>
    <row r="167" spans="1:71" ht="15" customHeight="1" x14ac:dyDescent="0.35">
      <c r="A167" s="126" t="s">
        <v>128</v>
      </c>
      <c r="B167" s="163">
        <v>380</v>
      </c>
      <c r="C167" s="262" t="s">
        <v>278</v>
      </c>
      <c r="D167" s="265">
        <v>3312</v>
      </c>
      <c r="E167" s="55">
        <v>1.9</v>
      </c>
      <c r="F167" s="55">
        <v>1.7</v>
      </c>
      <c r="G167" s="55">
        <v>7.5</v>
      </c>
      <c r="H167" s="55">
        <v>20.100000000000001</v>
      </c>
      <c r="I167" s="55">
        <v>43.7</v>
      </c>
      <c r="J167" s="55">
        <v>25.1</v>
      </c>
    </row>
    <row r="168" spans="1:71" ht="15" customHeight="1" x14ac:dyDescent="0.35">
      <c r="A168" s="126" t="s">
        <v>128</v>
      </c>
      <c r="B168" s="163">
        <v>390</v>
      </c>
      <c r="C168" s="262" t="s">
        <v>279</v>
      </c>
      <c r="D168" s="265">
        <v>1082</v>
      </c>
      <c r="E168" s="55">
        <v>1.6</v>
      </c>
      <c r="F168" s="55">
        <v>1.8</v>
      </c>
      <c r="G168" s="55">
        <v>8.6</v>
      </c>
      <c r="H168" s="55">
        <v>15.7</v>
      </c>
      <c r="I168" s="55">
        <v>43.7</v>
      </c>
      <c r="J168" s="55">
        <v>28.7</v>
      </c>
    </row>
    <row r="169" spans="1:71" s="64" customFormat="1" ht="15" customHeight="1" x14ac:dyDescent="0.35">
      <c r="A169" s="126" t="s">
        <v>128</v>
      </c>
      <c r="B169" s="163">
        <v>395</v>
      </c>
      <c r="C169" s="262" t="s">
        <v>280</v>
      </c>
      <c r="D169" s="265">
        <v>910</v>
      </c>
      <c r="E169" s="55">
        <v>3.2</v>
      </c>
      <c r="F169" s="55">
        <v>1.5</v>
      </c>
      <c r="G169" s="55">
        <v>9.3000000000000007</v>
      </c>
      <c r="H169" s="55">
        <v>23.7</v>
      </c>
      <c r="I169" s="55">
        <v>41.1</v>
      </c>
      <c r="J169" s="55">
        <v>21.1</v>
      </c>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row>
    <row r="170" spans="1:71" ht="15" customHeight="1" x14ac:dyDescent="0.35">
      <c r="A170" s="126" t="s">
        <v>128</v>
      </c>
      <c r="B170" s="163">
        <v>400</v>
      </c>
      <c r="C170" s="262" t="s">
        <v>281</v>
      </c>
      <c r="D170" s="265">
        <v>2050</v>
      </c>
      <c r="E170" s="55">
        <v>1</v>
      </c>
      <c r="F170" s="55">
        <v>1.7</v>
      </c>
      <c r="G170" s="55">
        <v>9.8000000000000007</v>
      </c>
      <c r="H170" s="55">
        <v>23.2</v>
      </c>
      <c r="I170" s="55">
        <v>42</v>
      </c>
      <c r="J170" s="55">
        <v>22.3</v>
      </c>
    </row>
    <row r="171" spans="1:71" s="46" customFormat="1" ht="25" customHeight="1" x14ac:dyDescent="0.35">
      <c r="A171" s="264" t="s">
        <v>128</v>
      </c>
      <c r="B171" s="283">
        <v>999</v>
      </c>
      <c r="C171" s="284" t="s">
        <v>282</v>
      </c>
      <c r="D171" s="266">
        <v>50746</v>
      </c>
      <c r="E171" s="267">
        <v>2.0592756079296888</v>
      </c>
      <c r="F171" s="267">
        <v>1.7518622157411421</v>
      </c>
      <c r="G171" s="267">
        <v>8.5169274425570478</v>
      </c>
      <c r="H171" s="267">
        <v>21.684467741299805</v>
      </c>
      <c r="I171" s="267">
        <v>41.764868166949121</v>
      </c>
      <c r="J171" s="267">
        <v>24.222598825523196</v>
      </c>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row>
    <row r="172" spans="1:71" ht="25" customHeight="1" x14ac:dyDescent="0.35">
      <c r="A172" s="126" t="s">
        <v>127</v>
      </c>
      <c r="B172" s="163">
        <v>100</v>
      </c>
      <c r="C172" s="262" t="s">
        <v>250</v>
      </c>
      <c r="D172" s="265">
        <v>1453</v>
      </c>
      <c r="E172" s="55">
        <v>1.3764624913971095</v>
      </c>
      <c r="F172" s="55">
        <v>2.9593943565037852</v>
      </c>
      <c r="G172" s="55">
        <v>9.7040605643496214</v>
      </c>
      <c r="H172" s="55">
        <v>22.367515485203029</v>
      </c>
      <c r="I172" s="55">
        <v>41.018582243633858</v>
      </c>
      <c r="J172" s="55">
        <v>22.573984858912592</v>
      </c>
    </row>
    <row r="173" spans="1:71" ht="15" customHeight="1" x14ac:dyDescent="0.35">
      <c r="A173" s="126" t="s">
        <v>127</v>
      </c>
      <c r="B173" s="163">
        <v>110</v>
      </c>
      <c r="C173" s="262" t="s">
        <v>251</v>
      </c>
      <c r="D173" s="265">
        <v>2532</v>
      </c>
      <c r="E173" s="55">
        <v>1.9352290679304898</v>
      </c>
      <c r="F173" s="55">
        <v>1.1058451816745656</v>
      </c>
      <c r="G173" s="55">
        <v>7.385466034755134</v>
      </c>
      <c r="H173" s="55">
        <v>26.579778830963662</v>
      </c>
      <c r="I173" s="55">
        <v>38.902053712480253</v>
      </c>
      <c r="J173" s="55">
        <v>24.091627172195892</v>
      </c>
    </row>
    <row r="174" spans="1:71" ht="15" customHeight="1" x14ac:dyDescent="0.35">
      <c r="A174" s="126" t="s">
        <v>127</v>
      </c>
      <c r="B174" s="163">
        <v>120</v>
      </c>
      <c r="C174" s="262" t="s">
        <v>252</v>
      </c>
      <c r="D174" s="265">
        <v>1067</v>
      </c>
      <c r="E174" s="55">
        <v>3.0927835051546393</v>
      </c>
      <c r="F174" s="55">
        <v>2.2492970946579196</v>
      </c>
      <c r="G174" s="55">
        <v>10.871602624179943</v>
      </c>
      <c r="H174" s="55">
        <v>24.742268041237114</v>
      </c>
      <c r="I174" s="55">
        <v>39.737582005623246</v>
      </c>
      <c r="J174" s="55">
        <v>19.306466729147143</v>
      </c>
    </row>
    <row r="175" spans="1:71" ht="15" customHeight="1" x14ac:dyDescent="0.35">
      <c r="A175" s="126" t="s">
        <v>127</v>
      </c>
      <c r="B175" s="163">
        <v>130</v>
      </c>
      <c r="C175" s="262" t="s">
        <v>253</v>
      </c>
      <c r="D175" s="265">
        <v>704</v>
      </c>
      <c r="E175" s="55">
        <v>2.5568181818181821</v>
      </c>
      <c r="F175" s="55">
        <v>1.1363636363636365</v>
      </c>
      <c r="G175" s="55">
        <v>7.9545454545454541</v>
      </c>
      <c r="H175" s="55">
        <v>20.454545454545457</v>
      </c>
      <c r="I175" s="55">
        <v>46.590909090909086</v>
      </c>
      <c r="J175" s="55">
        <v>21.306818181818183</v>
      </c>
    </row>
    <row r="176" spans="1:71" ht="15" customHeight="1" x14ac:dyDescent="0.35">
      <c r="A176" s="126" t="s">
        <v>127</v>
      </c>
      <c r="B176" s="163">
        <v>150</v>
      </c>
      <c r="C176" s="262" t="s">
        <v>254</v>
      </c>
      <c r="D176" s="265">
        <v>455</v>
      </c>
      <c r="E176" s="55">
        <v>4.395604395604396</v>
      </c>
      <c r="F176" s="55">
        <v>5.0549450549450547</v>
      </c>
      <c r="G176" s="55">
        <v>13.406593406593407</v>
      </c>
      <c r="H176" s="55">
        <v>23.956043956043956</v>
      </c>
      <c r="I176" s="55">
        <v>34.065934065934066</v>
      </c>
      <c r="J176" s="55">
        <v>19.12087912087912</v>
      </c>
    </row>
    <row r="177" spans="1:10" ht="15" customHeight="1" x14ac:dyDescent="0.35">
      <c r="A177" s="126" t="s">
        <v>127</v>
      </c>
      <c r="B177" s="163">
        <v>170</v>
      </c>
      <c r="C177" s="262" t="s">
        <v>255</v>
      </c>
      <c r="D177" s="265">
        <v>1440</v>
      </c>
      <c r="E177" s="55">
        <v>2.7777777777777777</v>
      </c>
      <c r="F177" s="55">
        <v>1.1111111111111112</v>
      </c>
      <c r="G177" s="55">
        <v>9.3055555555555554</v>
      </c>
      <c r="H177" s="55">
        <v>26.458333333333332</v>
      </c>
      <c r="I177" s="55">
        <v>38.819444444444443</v>
      </c>
      <c r="J177" s="55">
        <v>21.527777777777779</v>
      </c>
    </row>
    <row r="178" spans="1:10" ht="15" customHeight="1" x14ac:dyDescent="0.35">
      <c r="A178" s="126" t="s">
        <v>127</v>
      </c>
      <c r="B178" s="163">
        <v>180</v>
      </c>
      <c r="C178" s="262" t="s">
        <v>256</v>
      </c>
      <c r="D178" s="265">
        <v>1168</v>
      </c>
      <c r="E178" s="55">
        <v>3.3390410958904111</v>
      </c>
      <c r="F178" s="55">
        <v>4.10958904109589</v>
      </c>
      <c r="G178" s="55">
        <v>12.5</v>
      </c>
      <c r="H178" s="55">
        <v>22.089041095890412</v>
      </c>
      <c r="I178" s="55">
        <v>37.328767123287669</v>
      </c>
      <c r="J178" s="55">
        <v>20.633561643835616</v>
      </c>
    </row>
    <row r="179" spans="1:10" ht="15" customHeight="1" x14ac:dyDescent="0.35">
      <c r="A179" s="126" t="s">
        <v>127</v>
      </c>
      <c r="B179" s="163">
        <v>190</v>
      </c>
      <c r="C179" s="262" t="s">
        <v>257</v>
      </c>
      <c r="D179" s="265">
        <v>1132</v>
      </c>
      <c r="E179" s="55">
        <v>3.5335689045936398</v>
      </c>
      <c r="F179" s="55">
        <v>3.0918727915194348</v>
      </c>
      <c r="G179" s="55">
        <v>10.424028268551238</v>
      </c>
      <c r="H179" s="55">
        <v>23.763250883392224</v>
      </c>
      <c r="I179" s="55">
        <v>43.462897526501763</v>
      </c>
      <c r="J179" s="55">
        <v>15.724381625441698</v>
      </c>
    </row>
    <row r="180" spans="1:10" ht="15" customHeight="1" x14ac:dyDescent="0.35">
      <c r="A180" s="126" t="s">
        <v>127</v>
      </c>
      <c r="B180" s="163">
        <v>200</v>
      </c>
      <c r="C180" s="262" t="s">
        <v>258</v>
      </c>
      <c r="D180" s="265">
        <v>1285</v>
      </c>
      <c r="E180" s="55">
        <v>1.0116731517509727</v>
      </c>
      <c r="F180" s="55" t="s">
        <v>177</v>
      </c>
      <c r="G180" s="55" t="s">
        <v>177</v>
      </c>
      <c r="H180" s="55">
        <v>12.607003891050583</v>
      </c>
      <c r="I180" s="55">
        <v>43.891050583657588</v>
      </c>
      <c r="J180" s="55">
        <v>39.377431906614788</v>
      </c>
    </row>
    <row r="181" spans="1:10" ht="15" customHeight="1" x14ac:dyDescent="0.35">
      <c r="A181" s="126" t="s">
        <v>127</v>
      </c>
      <c r="B181" s="163">
        <v>210</v>
      </c>
      <c r="C181" s="262" t="s">
        <v>259</v>
      </c>
      <c r="D181" s="265">
        <v>919</v>
      </c>
      <c r="E181" s="55">
        <v>2.0674646354733408</v>
      </c>
      <c r="F181" s="55">
        <v>1.8498367791077257</v>
      </c>
      <c r="G181" s="55">
        <v>15.342763873775844</v>
      </c>
      <c r="H181" s="55">
        <v>20.783460282916213</v>
      </c>
      <c r="I181" s="55">
        <v>35.690968443960827</v>
      </c>
      <c r="J181" s="55">
        <v>24.265505984766051</v>
      </c>
    </row>
    <row r="182" spans="1:10" ht="15" customHeight="1" x14ac:dyDescent="0.35">
      <c r="A182" s="126" t="s">
        <v>127</v>
      </c>
      <c r="B182" s="163">
        <v>220</v>
      </c>
      <c r="C182" s="262" t="s">
        <v>260</v>
      </c>
      <c r="D182" s="265">
        <v>1301</v>
      </c>
      <c r="E182" s="55">
        <v>0.46118370484242888</v>
      </c>
      <c r="F182" s="55" t="s">
        <v>177</v>
      </c>
      <c r="G182" s="55" t="s">
        <v>177</v>
      </c>
      <c r="H182" s="55">
        <v>11.145272867025364</v>
      </c>
      <c r="I182" s="55">
        <v>38.124519600307458</v>
      </c>
      <c r="J182" s="55">
        <v>46.272098385857035</v>
      </c>
    </row>
    <row r="183" spans="1:10" ht="15" customHeight="1" x14ac:dyDescent="0.35">
      <c r="A183" s="126" t="s">
        <v>127</v>
      </c>
      <c r="B183" s="163">
        <v>230</v>
      </c>
      <c r="C183" s="262" t="s">
        <v>261</v>
      </c>
      <c r="D183" s="265">
        <v>3042</v>
      </c>
      <c r="E183" s="55">
        <v>1.3806706114398422</v>
      </c>
      <c r="F183" s="55">
        <v>3.122945430637738</v>
      </c>
      <c r="G183" s="55">
        <v>10.092044707429324</v>
      </c>
      <c r="H183" s="55">
        <v>18.047337278106511</v>
      </c>
      <c r="I183" s="55">
        <v>37.310979618671922</v>
      </c>
      <c r="J183" s="55">
        <v>30.046022353714662</v>
      </c>
    </row>
    <row r="184" spans="1:10" ht="15" customHeight="1" x14ac:dyDescent="0.35">
      <c r="A184" s="126" t="s">
        <v>127</v>
      </c>
      <c r="B184" s="163">
        <v>240</v>
      </c>
      <c r="C184" s="262" t="s">
        <v>262</v>
      </c>
      <c r="D184" s="265">
        <v>1483</v>
      </c>
      <c r="E184" s="55">
        <v>0.5394470667565745</v>
      </c>
      <c r="F184" s="55">
        <v>1.7532029669588671</v>
      </c>
      <c r="G184" s="55">
        <v>11.867835468644639</v>
      </c>
      <c r="H184" s="55">
        <v>23.196223870532702</v>
      </c>
      <c r="I184" s="55">
        <v>44.234659474039113</v>
      </c>
      <c r="J184" s="55">
        <v>18.408631153068107</v>
      </c>
    </row>
    <row r="185" spans="1:10" ht="15" customHeight="1" x14ac:dyDescent="0.35">
      <c r="A185" s="126" t="s">
        <v>127</v>
      </c>
      <c r="B185" s="163">
        <v>250</v>
      </c>
      <c r="C185" s="262" t="s">
        <v>263</v>
      </c>
      <c r="D185" s="265">
        <v>3406</v>
      </c>
      <c r="E185" s="55">
        <v>2.8479154433352907</v>
      </c>
      <c r="F185" s="55">
        <v>3.6112742219612448</v>
      </c>
      <c r="G185" s="55">
        <v>13.9459776864357</v>
      </c>
      <c r="H185" s="55">
        <v>23.106283029947154</v>
      </c>
      <c r="I185" s="55">
        <v>35.701702877275402</v>
      </c>
      <c r="J185" s="55">
        <v>20.786846741045213</v>
      </c>
    </row>
    <row r="186" spans="1:10" ht="15" customHeight="1" x14ac:dyDescent="0.35">
      <c r="A186" s="126" t="s">
        <v>127</v>
      </c>
      <c r="B186" s="163">
        <v>260</v>
      </c>
      <c r="C186" s="262" t="s">
        <v>264</v>
      </c>
      <c r="D186" s="265">
        <v>4311</v>
      </c>
      <c r="E186" s="55">
        <v>2.9459522152632802</v>
      </c>
      <c r="F186" s="55">
        <v>3.1547204824866624</v>
      </c>
      <c r="G186" s="55">
        <v>11.899791231732777</v>
      </c>
      <c r="H186" s="55">
        <v>21.363952679192764</v>
      </c>
      <c r="I186" s="55">
        <v>43.215031315240083</v>
      </c>
      <c r="J186" s="55">
        <v>17.420552076084437</v>
      </c>
    </row>
    <row r="187" spans="1:10" ht="15" customHeight="1" x14ac:dyDescent="0.35">
      <c r="A187" s="126" t="s">
        <v>127</v>
      </c>
      <c r="B187" s="163">
        <v>270</v>
      </c>
      <c r="C187" s="262" t="s">
        <v>265</v>
      </c>
      <c r="D187" s="265">
        <v>2220</v>
      </c>
      <c r="E187" s="55">
        <v>2.2522522522522523</v>
      </c>
      <c r="F187" s="55">
        <v>1.6666666666666667</v>
      </c>
      <c r="G187" s="55">
        <v>8.8288288288288292</v>
      </c>
      <c r="H187" s="55">
        <v>23.873873873873876</v>
      </c>
      <c r="I187" s="55">
        <v>42.747747747747752</v>
      </c>
      <c r="J187" s="55">
        <v>20.63063063063063</v>
      </c>
    </row>
    <row r="188" spans="1:10" ht="15" customHeight="1" x14ac:dyDescent="0.35">
      <c r="A188" s="126" t="s">
        <v>127</v>
      </c>
      <c r="B188" s="163">
        <v>280</v>
      </c>
      <c r="C188" s="262" t="s">
        <v>266</v>
      </c>
      <c r="D188" s="265">
        <v>747</v>
      </c>
      <c r="E188" s="55">
        <v>0.93708165997322623</v>
      </c>
      <c r="F188" s="55">
        <v>1.2048192771084338</v>
      </c>
      <c r="G188" s="55">
        <v>8.5676037483266398</v>
      </c>
      <c r="H188" s="55">
        <v>19.009370816599734</v>
      </c>
      <c r="I188" s="55">
        <v>47.925033467202141</v>
      </c>
      <c r="J188" s="55">
        <v>22.356091030789827</v>
      </c>
    </row>
    <row r="189" spans="1:10" ht="15" customHeight="1" x14ac:dyDescent="0.35">
      <c r="A189" s="126" t="s">
        <v>127</v>
      </c>
      <c r="B189" s="163">
        <v>290</v>
      </c>
      <c r="C189" s="262" t="s">
        <v>267</v>
      </c>
      <c r="D189" s="265">
        <v>777</v>
      </c>
      <c r="E189" s="55">
        <v>1.0296010296010296</v>
      </c>
      <c r="F189" s="55">
        <v>1.9305019305019304</v>
      </c>
      <c r="G189" s="55">
        <v>15.315315315315313</v>
      </c>
      <c r="H189" s="55">
        <v>25.353925353925355</v>
      </c>
      <c r="I189" s="55">
        <v>37.580437580437582</v>
      </c>
      <c r="J189" s="55">
        <v>18.790218790218791</v>
      </c>
    </row>
    <row r="190" spans="1:10" ht="15" customHeight="1" x14ac:dyDescent="0.35">
      <c r="A190" s="126" t="s">
        <v>127</v>
      </c>
      <c r="B190" s="163">
        <v>300</v>
      </c>
      <c r="C190" s="262" t="s">
        <v>268</v>
      </c>
      <c r="D190" s="265">
        <v>837</v>
      </c>
      <c r="E190" s="55">
        <v>3.8231780167264038</v>
      </c>
      <c r="F190" s="55">
        <v>1.5531660692951015</v>
      </c>
      <c r="G190" s="55">
        <v>9.67741935483871</v>
      </c>
      <c r="H190" s="55">
        <v>26.642771804062125</v>
      </c>
      <c r="I190" s="55">
        <v>38.112305854241342</v>
      </c>
      <c r="J190" s="55">
        <v>20.191158900836321</v>
      </c>
    </row>
    <row r="191" spans="1:10" ht="15" customHeight="1" x14ac:dyDescent="0.35">
      <c r="A191" s="126" t="s">
        <v>127</v>
      </c>
      <c r="B191" s="163">
        <v>235</v>
      </c>
      <c r="C191" s="262" t="s">
        <v>269</v>
      </c>
      <c r="D191" s="265">
        <v>241</v>
      </c>
      <c r="E191" s="55" t="s">
        <v>177</v>
      </c>
      <c r="F191" s="55" t="s">
        <v>177</v>
      </c>
      <c r="G191" s="55" t="s">
        <v>177</v>
      </c>
      <c r="H191" s="55">
        <v>23.651452282157674</v>
      </c>
      <c r="I191" s="55">
        <v>48.962655601659748</v>
      </c>
      <c r="J191" s="55">
        <v>21.161825726141078</v>
      </c>
    </row>
    <row r="192" spans="1:10" ht="15" customHeight="1" x14ac:dyDescent="0.35">
      <c r="A192" s="126" t="s">
        <v>127</v>
      </c>
      <c r="B192" s="163">
        <v>310</v>
      </c>
      <c r="C192" s="262" t="s">
        <v>270</v>
      </c>
      <c r="D192" s="265">
        <v>1258</v>
      </c>
      <c r="E192" s="55">
        <v>1.4308426073131957</v>
      </c>
      <c r="F192" s="55">
        <v>2.9411764705882351</v>
      </c>
      <c r="G192" s="55">
        <v>10.731319554848968</v>
      </c>
      <c r="H192" s="55">
        <v>23.449920508744036</v>
      </c>
      <c r="I192" s="55">
        <v>39.745627980922102</v>
      </c>
      <c r="J192" s="55">
        <v>21.701112877583466</v>
      </c>
    </row>
    <row r="193" spans="1:71" ht="15" customHeight="1" x14ac:dyDescent="0.35">
      <c r="A193" s="126" t="s">
        <v>127</v>
      </c>
      <c r="B193" s="163">
        <v>320</v>
      </c>
      <c r="C193" s="262" t="s">
        <v>271</v>
      </c>
      <c r="D193" s="265">
        <v>3390</v>
      </c>
      <c r="E193" s="55">
        <v>3.4808259587020647</v>
      </c>
      <c r="F193" s="55">
        <v>1.9174041297935103</v>
      </c>
      <c r="G193" s="55">
        <v>9.4100294985250734</v>
      </c>
      <c r="H193" s="55">
        <v>21.710914454277287</v>
      </c>
      <c r="I193" s="55">
        <v>46.135693215339238</v>
      </c>
      <c r="J193" s="55">
        <v>17.345132743362832</v>
      </c>
    </row>
    <row r="194" spans="1:71" ht="15" customHeight="1" x14ac:dyDescent="0.35">
      <c r="A194" s="126" t="s">
        <v>127</v>
      </c>
      <c r="B194" s="163">
        <v>330</v>
      </c>
      <c r="C194" s="262" t="s">
        <v>272</v>
      </c>
      <c r="D194" s="265">
        <v>185</v>
      </c>
      <c r="E194" s="55" t="s">
        <v>177</v>
      </c>
      <c r="F194" s="55" t="s">
        <v>177</v>
      </c>
      <c r="G194" s="55" t="s">
        <v>177</v>
      </c>
      <c r="H194" s="55" t="s">
        <v>177</v>
      </c>
      <c r="I194" s="55" t="s">
        <v>177</v>
      </c>
      <c r="J194" s="55">
        <v>25.945945945945947</v>
      </c>
    </row>
    <row r="195" spans="1:71" ht="15" customHeight="1" x14ac:dyDescent="0.35">
      <c r="A195" s="126" t="s">
        <v>127</v>
      </c>
      <c r="B195" s="163">
        <v>340</v>
      </c>
      <c r="C195" s="262" t="s">
        <v>273</v>
      </c>
      <c r="D195" s="265">
        <v>1172</v>
      </c>
      <c r="E195" s="55">
        <v>1.5358361774744027</v>
      </c>
      <c r="F195" s="55">
        <v>2.986348122866894</v>
      </c>
      <c r="G195" s="55">
        <v>9.6416382252559725</v>
      </c>
      <c r="H195" s="55">
        <v>18.088737201365188</v>
      </c>
      <c r="I195" s="55">
        <v>36.518771331058019</v>
      </c>
      <c r="J195" s="55">
        <v>31.228668941979521</v>
      </c>
    </row>
    <row r="196" spans="1:71" ht="15" customHeight="1" x14ac:dyDescent="0.35">
      <c r="A196" s="126" t="s">
        <v>127</v>
      </c>
      <c r="B196" s="163">
        <v>350</v>
      </c>
      <c r="C196" s="262" t="s">
        <v>274</v>
      </c>
      <c r="D196" s="265">
        <v>1638</v>
      </c>
      <c r="E196" s="55">
        <v>0.67155067155067161</v>
      </c>
      <c r="F196" s="55">
        <v>0.5494505494505495</v>
      </c>
      <c r="G196" s="55">
        <v>9.0354090354090353</v>
      </c>
      <c r="H196" s="55">
        <v>23.260073260073259</v>
      </c>
      <c r="I196" s="55">
        <v>44.871794871794876</v>
      </c>
      <c r="J196" s="55">
        <v>21.611721611721613</v>
      </c>
    </row>
    <row r="197" spans="1:71" ht="15" customHeight="1" x14ac:dyDescent="0.35">
      <c r="A197" s="126" t="s">
        <v>127</v>
      </c>
      <c r="B197" s="163">
        <v>355</v>
      </c>
      <c r="C197" s="262" t="s">
        <v>275</v>
      </c>
      <c r="D197" s="265">
        <v>1083</v>
      </c>
      <c r="E197" s="55">
        <v>1.2927054478301014</v>
      </c>
      <c r="F197" s="55">
        <v>2.1237303785780237</v>
      </c>
      <c r="G197" s="55">
        <v>12.280701754385964</v>
      </c>
      <c r="H197" s="55">
        <v>21.698984302862421</v>
      </c>
      <c r="I197" s="55">
        <v>35.918744228993539</v>
      </c>
      <c r="J197" s="55">
        <v>26.685133887349956</v>
      </c>
    </row>
    <row r="198" spans="1:71" ht="15" customHeight="1" x14ac:dyDescent="0.35">
      <c r="A198" s="126" t="s">
        <v>127</v>
      </c>
      <c r="B198" s="163">
        <v>360</v>
      </c>
      <c r="C198" s="262" t="s">
        <v>276</v>
      </c>
      <c r="D198" s="265">
        <v>244</v>
      </c>
      <c r="E198" s="55">
        <v>2.0491803278688523</v>
      </c>
      <c r="F198" s="55" t="s">
        <v>177</v>
      </c>
      <c r="G198" s="55" t="s">
        <v>177</v>
      </c>
      <c r="H198" s="55">
        <v>28.688524590163933</v>
      </c>
      <c r="I198" s="55">
        <v>37.295081967213115</v>
      </c>
      <c r="J198" s="55">
        <v>23.770491803278688</v>
      </c>
    </row>
    <row r="199" spans="1:71" ht="15" customHeight="1" x14ac:dyDescent="0.35">
      <c r="A199" s="126" t="s">
        <v>127</v>
      </c>
      <c r="B199" s="163">
        <v>370</v>
      </c>
      <c r="C199" s="262" t="s">
        <v>277</v>
      </c>
      <c r="D199" s="265">
        <v>1000</v>
      </c>
      <c r="E199" s="55">
        <v>1.4000000000000001</v>
      </c>
      <c r="F199" s="55">
        <v>1.6</v>
      </c>
      <c r="G199" s="55">
        <v>9.9</v>
      </c>
      <c r="H199" s="55">
        <v>21.099999999999998</v>
      </c>
      <c r="I199" s="55">
        <v>40.1</v>
      </c>
      <c r="J199" s="55">
        <v>25.900000000000002</v>
      </c>
    </row>
    <row r="200" spans="1:71" ht="15" customHeight="1" x14ac:dyDescent="0.35">
      <c r="A200" s="126" t="s">
        <v>127</v>
      </c>
      <c r="B200" s="163">
        <v>380</v>
      </c>
      <c r="C200" s="262" t="s">
        <v>278</v>
      </c>
      <c r="D200" s="265">
        <v>3174</v>
      </c>
      <c r="E200" s="55">
        <v>1.7328292375551355</v>
      </c>
      <c r="F200" s="55">
        <v>2.236925015752993</v>
      </c>
      <c r="G200" s="55">
        <v>8.9792060491493384</v>
      </c>
      <c r="H200" s="55">
        <v>21.203528670447387</v>
      </c>
      <c r="I200" s="55">
        <v>41.682419659735345</v>
      </c>
      <c r="J200" s="55">
        <v>24.165091367359796</v>
      </c>
    </row>
    <row r="201" spans="1:71" ht="15" customHeight="1" x14ac:dyDescent="0.35">
      <c r="A201" s="126" t="s">
        <v>127</v>
      </c>
      <c r="B201" s="163">
        <v>390</v>
      </c>
      <c r="C201" s="262" t="s">
        <v>279</v>
      </c>
      <c r="D201" s="265">
        <v>962</v>
      </c>
      <c r="E201" s="55">
        <v>1.5592515592515594</v>
      </c>
      <c r="F201" s="55">
        <v>1.6632016632016633</v>
      </c>
      <c r="G201" s="55">
        <v>7.9002079002079011</v>
      </c>
      <c r="H201" s="55">
        <v>16.632016632016633</v>
      </c>
      <c r="I201" s="55">
        <v>41.995841995842</v>
      </c>
      <c r="J201" s="55">
        <v>30.24948024948025</v>
      </c>
    </row>
    <row r="202" spans="1:71" s="64" customFormat="1" ht="15" customHeight="1" x14ac:dyDescent="0.35">
      <c r="A202" s="126" t="s">
        <v>127</v>
      </c>
      <c r="B202" s="163">
        <v>395</v>
      </c>
      <c r="C202" s="262" t="s">
        <v>280</v>
      </c>
      <c r="D202" s="265">
        <v>870</v>
      </c>
      <c r="E202" s="55">
        <v>1.6091954022988506</v>
      </c>
      <c r="F202" s="55">
        <v>1.8390804597701149</v>
      </c>
      <c r="G202" s="55">
        <v>10.919540229885058</v>
      </c>
      <c r="H202" s="55">
        <v>25.74712643678161</v>
      </c>
      <c r="I202" s="55">
        <v>40.689655172413794</v>
      </c>
      <c r="J202" s="55">
        <v>19.195402298850574</v>
      </c>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row>
    <row r="203" spans="1:71" ht="15" customHeight="1" x14ac:dyDescent="0.35">
      <c r="A203" s="126" t="s">
        <v>127</v>
      </c>
      <c r="B203" s="163">
        <v>400</v>
      </c>
      <c r="C203" s="262" t="s">
        <v>281</v>
      </c>
      <c r="D203" s="265">
        <v>1856</v>
      </c>
      <c r="E203" s="55">
        <v>0.32327586206896552</v>
      </c>
      <c r="F203" s="55">
        <v>2.3168103448275863</v>
      </c>
      <c r="G203" s="55">
        <v>11.584051724137931</v>
      </c>
      <c r="H203" s="55">
        <v>23.706896551724139</v>
      </c>
      <c r="I203" s="55">
        <v>39.924568965517246</v>
      </c>
      <c r="J203" s="55">
        <v>22.144396551724139</v>
      </c>
    </row>
    <row r="204" spans="1:71" s="46" customFormat="1" ht="25" customHeight="1" thickBot="1" x14ac:dyDescent="0.4">
      <c r="A204" s="346" t="s">
        <v>127</v>
      </c>
      <c r="B204" s="346">
        <v>999</v>
      </c>
      <c r="C204" s="347" t="s">
        <v>282</v>
      </c>
      <c r="D204" s="348">
        <v>47454</v>
      </c>
      <c r="E204" s="349">
        <v>2.0314409744173303</v>
      </c>
      <c r="F204" s="349">
        <v>2.1831668563240187</v>
      </c>
      <c r="G204" s="349">
        <v>10.072912715471825</v>
      </c>
      <c r="H204" s="349">
        <v>21.831668563240189</v>
      </c>
      <c r="I204" s="349">
        <v>40.641463311838834</v>
      </c>
      <c r="J204" s="349">
        <v>23.2393475787078</v>
      </c>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row>
    <row r="205" spans="1:71" ht="25" customHeight="1" x14ac:dyDescent="0.35">
      <c r="A205" s="126" t="s">
        <v>126</v>
      </c>
      <c r="B205" s="329">
        <v>100</v>
      </c>
      <c r="C205" s="350" t="s">
        <v>250</v>
      </c>
      <c r="D205" s="334">
        <v>1678</v>
      </c>
      <c r="E205" s="165">
        <v>2.5029797377830754</v>
      </c>
      <c r="F205" s="165">
        <v>1.7878426698450536</v>
      </c>
      <c r="G205" s="165">
        <v>12.216924910607867</v>
      </c>
      <c r="H205" s="165">
        <v>29.320619785458881</v>
      </c>
      <c r="I205" s="165">
        <v>37.365911799761619</v>
      </c>
      <c r="J205" s="165">
        <v>16.805721096543504</v>
      </c>
    </row>
    <row r="206" spans="1:71" ht="15" customHeight="1" x14ac:dyDescent="0.35">
      <c r="A206" s="126" t="s">
        <v>126</v>
      </c>
      <c r="B206" s="329">
        <v>110</v>
      </c>
      <c r="C206" s="350" t="s">
        <v>251</v>
      </c>
      <c r="D206" s="334">
        <v>2621</v>
      </c>
      <c r="E206" s="165">
        <v>2.3655093475772606</v>
      </c>
      <c r="F206" s="165">
        <v>0.64860740175505538</v>
      </c>
      <c r="G206" s="165">
        <v>10.148798168637924</v>
      </c>
      <c r="H206" s="165">
        <v>29.454406714994274</v>
      </c>
      <c r="I206" s="165">
        <v>38.611217092712707</v>
      </c>
      <c r="J206" s="165">
        <v>18.771461274322778</v>
      </c>
    </row>
    <row r="207" spans="1:71" ht="15" customHeight="1" x14ac:dyDescent="0.35">
      <c r="A207" s="126" t="s">
        <v>126</v>
      </c>
      <c r="B207" s="329">
        <v>120</v>
      </c>
      <c r="C207" s="350" t="s">
        <v>252</v>
      </c>
      <c r="D207" s="334">
        <v>1196</v>
      </c>
      <c r="E207" s="165">
        <v>2.3411371237458192</v>
      </c>
      <c r="F207" s="165">
        <v>2.2575250836120402</v>
      </c>
      <c r="G207" s="165">
        <v>12.876254180602006</v>
      </c>
      <c r="H207" s="165">
        <v>25.167224080267559</v>
      </c>
      <c r="I207" s="165">
        <v>40.719063545150505</v>
      </c>
      <c r="J207" s="165">
        <v>16.638795986622075</v>
      </c>
    </row>
    <row r="208" spans="1:71" ht="15" customHeight="1" x14ac:dyDescent="0.35">
      <c r="A208" s="126" t="s">
        <v>126</v>
      </c>
      <c r="B208" s="329">
        <v>130</v>
      </c>
      <c r="C208" s="350" t="s">
        <v>253</v>
      </c>
      <c r="D208" s="334">
        <v>838</v>
      </c>
      <c r="E208" s="165">
        <v>2.8639618138424821</v>
      </c>
      <c r="F208" s="165">
        <v>1.3126491646778042</v>
      </c>
      <c r="G208" s="165">
        <v>7.7565632458233891</v>
      </c>
      <c r="H208" s="165">
        <v>24.105011933174225</v>
      </c>
      <c r="I208" s="165">
        <v>47.971360381861579</v>
      </c>
      <c r="J208" s="165">
        <v>15.990453460620524</v>
      </c>
    </row>
    <row r="209" spans="1:10" ht="15" customHeight="1" x14ac:dyDescent="0.35">
      <c r="A209" s="126" t="s">
        <v>126</v>
      </c>
      <c r="B209" s="329">
        <v>150</v>
      </c>
      <c r="C209" s="350" t="s">
        <v>254</v>
      </c>
      <c r="D209" s="334">
        <v>467</v>
      </c>
      <c r="E209" s="165">
        <v>5.9957173447537473</v>
      </c>
      <c r="F209" s="165">
        <v>2.3554603854389722</v>
      </c>
      <c r="G209" s="165">
        <v>12.847965738758029</v>
      </c>
      <c r="H209" s="165">
        <v>24.411134903640257</v>
      </c>
      <c r="I209" s="165">
        <v>35.331905781584581</v>
      </c>
      <c r="J209" s="165">
        <v>19.057815845824411</v>
      </c>
    </row>
    <row r="210" spans="1:10" ht="15" customHeight="1" x14ac:dyDescent="0.35">
      <c r="A210" s="126" t="s">
        <v>126</v>
      </c>
      <c r="B210" s="329">
        <v>170</v>
      </c>
      <c r="C210" s="350" t="s">
        <v>255</v>
      </c>
      <c r="D210" s="334">
        <v>1375</v>
      </c>
      <c r="E210" s="165">
        <v>1.8909090909090911</v>
      </c>
      <c r="F210" s="165">
        <v>1.1636363636363636</v>
      </c>
      <c r="G210" s="165">
        <v>10.618181818181819</v>
      </c>
      <c r="H210" s="165">
        <v>29.018181818181819</v>
      </c>
      <c r="I210" s="165">
        <v>37.381818181818183</v>
      </c>
      <c r="J210" s="165">
        <v>19.927272727272726</v>
      </c>
    </row>
    <row r="211" spans="1:10" ht="15" customHeight="1" x14ac:dyDescent="0.35">
      <c r="A211" s="126" t="s">
        <v>126</v>
      </c>
      <c r="B211" s="329">
        <v>180</v>
      </c>
      <c r="C211" s="350" t="s">
        <v>256</v>
      </c>
      <c r="D211" s="334">
        <v>1300</v>
      </c>
      <c r="E211" s="165">
        <v>4.8461538461538458</v>
      </c>
      <c r="F211" s="165">
        <v>3.1538461538461537</v>
      </c>
      <c r="G211" s="165">
        <v>13.153846153846155</v>
      </c>
      <c r="H211" s="165">
        <v>25.23076923076923</v>
      </c>
      <c r="I211" s="165">
        <v>39.230769230769234</v>
      </c>
      <c r="J211" s="165">
        <v>14.384615384615385</v>
      </c>
    </row>
    <row r="212" spans="1:10" ht="15" customHeight="1" x14ac:dyDescent="0.35">
      <c r="A212" s="126" t="s">
        <v>126</v>
      </c>
      <c r="B212" s="329">
        <v>190</v>
      </c>
      <c r="C212" s="350" t="s">
        <v>257</v>
      </c>
      <c r="D212" s="334">
        <v>1198</v>
      </c>
      <c r="E212" s="165">
        <v>3.4223706176961604</v>
      </c>
      <c r="F212" s="165">
        <v>2.9215358931552591</v>
      </c>
      <c r="G212" s="165">
        <v>13.689482470784641</v>
      </c>
      <c r="H212" s="165">
        <v>21.869782971619365</v>
      </c>
      <c r="I212" s="165">
        <v>42.737896494156928</v>
      </c>
      <c r="J212" s="165">
        <v>15.358931552587645</v>
      </c>
    </row>
    <row r="213" spans="1:10" ht="15" customHeight="1" x14ac:dyDescent="0.35">
      <c r="A213" s="126" t="s">
        <v>126</v>
      </c>
      <c r="B213" s="329">
        <v>200</v>
      </c>
      <c r="C213" s="350" t="s">
        <v>258</v>
      </c>
      <c r="D213" s="334">
        <v>1237</v>
      </c>
      <c r="E213" s="165" t="s">
        <v>177</v>
      </c>
      <c r="F213" s="165" t="s">
        <v>177</v>
      </c>
      <c r="G213" s="165">
        <v>2.9102667744543247</v>
      </c>
      <c r="H213" s="165">
        <v>12.69199676637025</v>
      </c>
      <c r="I213" s="165">
        <v>49.555375909458363</v>
      </c>
      <c r="J213" s="165">
        <v>33.953112368633789</v>
      </c>
    </row>
    <row r="214" spans="1:10" ht="15" customHeight="1" x14ac:dyDescent="0.35">
      <c r="A214" s="126" t="s">
        <v>126</v>
      </c>
      <c r="B214" s="329">
        <v>210</v>
      </c>
      <c r="C214" s="350" t="s">
        <v>259</v>
      </c>
      <c r="D214" s="334">
        <v>998</v>
      </c>
      <c r="E214" s="165">
        <v>2.3046092184368736</v>
      </c>
      <c r="F214" s="165">
        <v>1.1022044088176353</v>
      </c>
      <c r="G214" s="165">
        <v>13.72745490981964</v>
      </c>
      <c r="H214" s="165">
        <v>21.042084168336672</v>
      </c>
      <c r="I214" s="165">
        <v>35.070140280561127</v>
      </c>
      <c r="J214" s="165">
        <v>26.753507014028056</v>
      </c>
    </row>
    <row r="215" spans="1:10" ht="15" customHeight="1" x14ac:dyDescent="0.35">
      <c r="A215" s="126" t="s">
        <v>126</v>
      </c>
      <c r="B215" s="329">
        <v>220</v>
      </c>
      <c r="C215" s="350" t="s">
        <v>260</v>
      </c>
      <c r="D215" s="334">
        <v>1319</v>
      </c>
      <c r="E215" s="165" t="s">
        <v>177</v>
      </c>
      <c r="F215" s="165" t="s">
        <v>177</v>
      </c>
      <c r="G215" s="165">
        <v>2.4260803639120545</v>
      </c>
      <c r="H215" s="165">
        <v>11.751326762699014</v>
      </c>
      <c r="I215" s="165">
        <v>43.745261561789235</v>
      </c>
      <c r="J215" s="165">
        <v>40.788476118271419</v>
      </c>
    </row>
    <row r="216" spans="1:10" ht="15" customHeight="1" x14ac:dyDescent="0.35">
      <c r="A216" s="126" t="s">
        <v>126</v>
      </c>
      <c r="B216" s="329">
        <v>230</v>
      </c>
      <c r="C216" s="350" t="s">
        <v>261</v>
      </c>
      <c r="D216" s="334">
        <v>3274</v>
      </c>
      <c r="E216" s="165">
        <v>1.6493585827733657</v>
      </c>
      <c r="F216" s="165">
        <v>2.504581551618815</v>
      </c>
      <c r="G216" s="165">
        <v>12.125839951130116</v>
      </c>
      <c r="H216" s="165">
        <v>20.89187538179597</v>
      </c>
      <c r="I216" s="165">
        <v>36.805131337813073</v>
      </c>
      <c r="J216" s="165">
        <v>26.02321319486866</v>
      </c>
    </row>
    <row r="217" spans="1:10" ht="15" customHeight="1" x14ac:dyDescent="0.35">
      <c r="A217" s="126" t="s">
        <v>126</v>
      </c>
      <c r="B217" s="329">
        <v>240</v>
      </c>
      <c r="C217" s="350" t="s">
        <v>262</v>
      </c>
      <c r="D217" s="334">
        <v>1482</v>
      </c>
      <c r="E217" s="165">
        <v>0.53981106612685559</v>
      </c>
      <c r="F217" s="165">
        <v>1.9568151147098516</v>
      </c>
      <c r="G217" s="165">
        <v>10.998650472334683</v>
      </c>
      <c r="H217" s="165">
        <v>24.966261808367072</v>
      </c>
      <c r="I217" s="165">
        <v>45.479082321187583</v>
      </c>
      <c r="J217" s="165">
        <v>16.059379217273953</v>
      </c>
    </row>
    <row r="218" spans="1:10" ht="15" customHeight="1" x14ac:dyDescent="0.35">
      <c r="A218" s="126" t="s">
        <v>126</v>
      </c>
      <c r="B218" s="329">
        <v>250</v>
      </c>
      <c r="C218" s="350" t="s">
        <v>263</v>
      </c>
      <c r="D218" s="334">
        <v>3635</v>
      </c>
      <c r="E218" s="165">
        <v>2.778541953232462</v>
      </c>
      <c r="F218" s="165">
        <v>2.7510316368638237</v>
      </c>
      <c r="G218" s="165">
        <v>13.012379642365888</v>
      </c>
      <c r="H218" s="165">
        <v>24.786795048143055</v>
      </c>
      <c r="I218" s="165">
        <v>38.54195323246217</v>
      </c>
      <c r="J218" s="165">
        <v>18.129298486932598</v>
      </c>
    </row>
    <row r="219" spans="1:10" ht="15" customHeight="1" x14ac:dyDescent="0.35">
      <c r="A219" s="126" t="s">
        <v>126</v>
      </c>
      <c r="B219" s="329">
        <v>260</v>
      </c>
      <c r="C219" s="350" t="s">
        <v>264</v>
      </c>
      <c r="D219" s="334">
        <v>4352</v>
      </c>
      <c r="E219" s="165">
        <v>2.6194852941176472</v>
      </c>
      <c r="F219" s="165">
        <v>2.4586397058823528</v>
      </c>
      <c r="G219" s="165">
        <v>11.71875</v>
      </c>
      <c r="H219" s="165">
        <v>24.747242647058822</v>
      </c>
      <c r="I219" s="165">
        <v>44.715073529411761</v>
      </c>
      <c r="J219" s="165">
        <v>13.740808823529413</v>
      </c>
    </row>
    <row r="220" spans="1:10" ht="15" customHeight="1" x14ac:dyDescent="0.35">
      <c r="A220" s="126" t="s">
        <v>126</v>
      </c>
      <c r="B220" s="329">
        <v>270</v>
      </c>
      <c r="C220" s="350" t="s">
        <v>265</v>
      </c>
      <c r="D220" s="334">
        <v>2269</v>
      </c>
      <c r="E220" s="165">
        <v>2.5561921551344202</v>
      </c>
      <c r="F220" s="165">
        <v>1.3662406346408109</v>
      </c>
      <c r="G220" s="165">
        <v>10.929925077126487</v>
      </c>
      <c r="H220" s="165">
        <v>26.75187307183781</v>
      </c>
      <c r="I220" s="165">
        <v>40.149845747025118</v>
      </c>
      <c r="J220" s="165">
        <v>18.245923314235345</v>
      </c>
    </row>
    <row r="221" spans="1:10" ht="15" customHeight="1" x14ac:dyDescent="0.35">
      <c r="A221" s="126" t="s">
        <v>126</v>
      </c>
      <c r="B221" s="329">
        <v>280</v>
      </c>
      <c r="C221" s="350" t="s">
        <v>266</v>
      </c>
      <c r="D221" s="334">
        <v>694</v>
      </c>
      <c r="E221" s="165">
        <v>1.2968299711815563</v>
      </c>
      <c r="F221" s="165">
        <v>1.1527377521613833</v>
      </c>
      <c r="G221" s="165">
        <v>8.0691642651296824</v>
      </c>
      <c r="H221" s="165">
        <v>22.046109510086456</v>
      </c>
      <c r="I221" s="165">
        <v>49.56772334293948</v>
      </c>
      <c r="J221" s="165">
        <v>17.86743515850144</v>
      </c>
    </row>
    <row r="222" spans="1:10" ht="15" customHeight="1" x14ac:dyDescent="0.35">
      <c r="A222" s="126" t="s">
        <v>126</v>
      </c>
      <c r="B222" s="329">
        <v>290</v>
      </c>
      <c r="C222" s="350" t="s">
        <v>267</v>
      </c>
      <c r="D222" s="334">
        <v>872</v>
      </c>
      <c r="E222" s="165">
        <v>0.68807339449541294</v>
      </c>
      <c r="F222" s="165">
        <v>3.2110091743119269</v>
      </c>
      <c r="G222" s="165">
        <v>13.646788990825687</v>
      </c>
      <c r="H222" s="165">
        <v>32.11009174311927</v>
      </c>
      <c r="I222" s="165">
        <v>34.747706422018346</v>
      </c>
      <c r="J222" s="165">
        <v>15.596330275229359</v>
      </c>
    </row>
    <row r="223" spans="1:10" ht="15" customHeight="1" x14ac:dyDescent="0.35">
      <c r="A223" s="126" t="s">
        <v>126</v>
      </c>
      <c r="B223" s="329">
        <v>300</v>
      </c>
      <c r="C223" s="350" t="s">
        <v>268</v>
      </c>
      <c r="D223" s="334">
        <v>911</v>
      </c>
      <c r="E223" s="165">
        <v>3.0735455543358947</v>
      </c>
      <c r="F223" s="165">
        <v>0.98792535675082327</v>
      </c>
      <c r="G223" s="165">
        <v>10.647639956092206</v>
      </c>
      <c r="H223" s="165">
        <v>30.845225027442368</v>
      </c>
      <c r="I223" s="165">
        <v>38.968166849615812</v>
      </c>
      <c r="J223" s="165">
        <v>15.477497255762898</v>
      </c>
    </row>
    <row r="224" spans="1:10" ht="15" customHeight="1" x14ac:dyDescent="0.35">
      <c r="A224" s="126" t="s">
        <v>126</v>
      </c>
      <c r="B224" s="329">
        <v>235</v>
      </c>
      <c r="C224" s="350" t="s">
        <v>269</v>
      </c>
      <c r="D224" s="334">
        <v>252</v>
      </c>
      <c r="E224" s="165" t="s">
        <v>177</v>
      </c>
      <c r="F224" s="165" t="s">
        <v>177</v>
      </c>
      <c r="G224" s="165">
        <v>8.7301587301587293</v>
      </c>
      <c r="H224" s="165">
        <v>28.571428571428569</v>
      </c>
      <c r="I224" s="165">
        <v>45.238095238095241</v>
      </c>
      <c r="J224" s="165">
        <v>15.079365079365079</v>
      </c>
    </row>
    <row r="225" spans="1:71" ht="15" customHeight="1" x14ac:dyDescent="0.35">
      <c r="A225" s="126" t="s">
        <v>126</v>
      </c>
      <c r="B225" s="329">
        <v>310</v>
      </c>
      <c r="C225" s="350" t="s">
        <v>270</v>
      </c>
      <c r="D225" s="334">
        <v>1376</v>
      </c>
      <c r="E225" s="165">
        <v>1.4534883720930232</v>
      </c>
      <c r="F225" s="165">
        <v>2.4709302325581395</v>
      </c>
      <c r="G225" s="165">
        <v>12.790697674418606</v>
      </c>
      <c r="H225" s="165">
        <v>26.671511627906973</v>
      </c>
      <c r="I225" s="165">
        <v>41.133720930232556</v>
      </c>
      <c r="J225" s="165">
        <v>15.479651162790697</v>
      </c>
    </row>
    <row r="226" spans="1:71" ht="15" customHeight="1" x14ac:dyDescent="0.35">
      <c r="A226" s="126" t="s">
        <v>126</v>
      </c>
      <c r="B226" s="329">
        <v>320</v>
      </c>
      <c r="C226" s="350" t="s">
        <v>271</v>
      </c>
      <c r="D226" s="334">
        <v>3640</v>
      </c>
      <c r="E226" s="165">
        <v>4.2307692307692308</v>
      </c>
      <c r="F226" s="165">
        <v>1.4010989010989012</v>
      </c>
      <c r="G226" s="165">
        <v>9.9725274725274726</v>
      </c>
      <c r="H226" s="165">
        <v>25.412087912087912</v>
      </c>
      <c r="I226" s="165">
        <v>46.730769230769234</v>
      </c>
      <c r="J226" s="165">
        <v>12.252747252747252</v>
      </c>
    </row>
    <row r="227" spans="1:71" ht="15" customHeight="1" x14ac:dyDescent="0.35">
      <c r="A227" s="126" t="s">
        <v>126</v>
      </c>
      <c r="B227" s="163">
        <v>330</v>
      </c>
      <c r="C227" s="262" t="s">
        <v>272</v>
      </c>
      <c r="D227" s="265">
        <v>229</v>
      </c>
      <c r="E227" s="55" t="s">
        <v>177</v>
      </c>
      <c r="F227" s="55" t="s">
        <v>177</v>
      </c>
      <c r="G227" s="55" t="s">
        <v>177</v>
      </c>
      <c r="H227" s="55">
        <v>31.4410480349345</v>
      </c>
      <c r="I227" s="55">
        <v>37.554585152838428</v>
      </c>
      <c r="J227" s="55">
        <v>22.707423580786028</v>
      </c>
    </row>
    <row r="228" spans="1:71" ht="15" customHeight="1" x14ac:dyDescent="0.35">
      <c r="A228" s="126" t="s">
        <v>126</v>
      </c>
      <c r="B228" s="329">
        <v>340</v>
      </c>
      <c r="C228" s="350" t="s">
        <v>273</v>
      </c>
      <c r="D228" s="334">
        <v>1335</v>
      </c>
      <c r="E228" s="165">
        <v>1.7228464419475655</v>
      </c>
      <c r="F228" s="165">
        <v>2.0224719101123596</v>
      </c>
      <c r="G228" s="165">
        <v>10.861423220973784</v>
      </c>
      <c r="H228" s="165">
        <v>24.868913857677903</v>
      </c>
      <c r="I228" s="165">
        <v>36.629213483146067</v>
      </c>
      <c r="J228" s="165">
        <v>23.895131086142321</v>
      </c>
    </row>
    <row r="229" spans="1:71" ht="15" customHeight="1" x14ac:dyDescent="0.35">
      <c r="A229" s="126" t="s">
        <v>126</v>
      </c>
      <c r="B229" s="329">
        <v>350</v>
      </c>
      <c r="C229" s="350" t="s">
        <v>274</v>
      </c>
      <c r="D229" s="334">
        <v>1690</v>
      </c>
      <c r="E229" s="165">
        <v>1.1242603550295858</v>
      </c>
      <c r="F229" s="165">
        <v>0.7100591715976331</v>
      </c>
      <c r="G229" s="165">
        <v>9.9408284023668632</v>
      </c>
      <c r="H229" s="165">
        <v>25.147928994082839</v>
      </c>
      <c r="I229" s="165">
        <v>42.485207100591715</v>
      </c>
      <c r="J229" s="165">
        <v>20.591715976331361</v>
      </c>
    </row>
    <row r="230" spans="1:71" ht="15" customHeight="1" x14ac:dyDescent="0.35">
      <c r="A230" s="126" t="s">
        <v>126</v>
      </c>
      <c r="B230" s="329">
        <v>355</v>
      </c>
      <c r="C230" s="350" t="s">
        <v>275</v>
      </c>
      <c r="D230" s="334">
        <v>1149</v>
      </c>
      <c r="E230" s="165">
        <v>1.4795474325500435</v>
      </c>
      <c r="F230" s="165">
        <v>1.7406440382941688</v>
      </c>
      <c r="G230" s="165">
        <v>11.923411662315056</v>
      </c>
      <c r="H230" s="165">
        <v>22.97650130548303</v>
      </c>
      <c r="I230" s="165">
        <v>39.947780678851174</v>
      </c>
      <c r="J230" s="165">
        <v>21.932114882506529</v>
      </c>
    </row>
    <row r="231" spans="1:71" ht="15" customHeight="1" x14ac:dyDescent="0.35">
      <c r="A231" s="126" t="s">
        <v>126</v>
      </c>
      <c r="B231" s="329">
        <v>360</v>
      </c>
      <c r="C231" s="350" t="s">
        <v>276</v>
      </c>
      <c r="D231" s="334">
        <v>229</v>
      </c>
      <c r="E231" s="165" t="s">
        <v>177</v>
      </c>
      <c r="F231" s="165" t="s">
        <v>177</v>
      </c>
      <c r="G231" s="165" t="s">
        <v>177</v>
      </c>
      <c r="H231" s="165" t="s">
        <v>177</v>
      </c>
      <c r="I231" s="165">
        <v>41.048034934497821</v>
      </c>
      <c r="J231" s="165">
        <v>23.144104803493452</v>
      </c>
    </row>
    <row r="232" spans="1:71" ht="15" customHeight="1" x14ac:dyDescent="0.35">
      <c r="A232" s="126" t="s">
        <v>126</v>
      </c>
      <c r="B232" s="329">
        <v>370</v>
      </c>
      <c r="C232" s="350" t="s">
        <v>277</v>
      </c>
      <c r="D232" s="334">
        <v>1060</v>
      </c>
      <c r="E232" s="165">
        <v>0.94339622641509435</v>
      </c>
      <c r="F232" s="165">
        <v>1.7924528301886793</v>
      </c>
      <c r="G232" s="165">
        <v>9.2452830188679247</v>
      </c>
      <c r="H232" s="165">
        <v>26.226415094339622</v>
      </c>
      <c r="I232" s="165">
        <v>44.245283018867923</v>
      </c>
      <c r="J232" s="165">
        <v>17.547169811320753</v>
      </c>
    </row>
    <row r="233" spans="1:71" ht="15" customHeight="1" x14ac:dyDescent="0.35">
      <c r="A233" s="126" t="s">
        <v>126</v>
      </c>
      <c r="B233" s="329">
        <v>380</v>
      </c>
      <c r="C233" s="350" t="s">
        <v>278</v>
      </c>
      <c r="D233" s="334">
        <v>3239</v>
      </c>
      <c r="E233" s="165">
        <v>2.3155294844087679</v>
      </c>
      <c r="F233" s="165">
        <v>2.2537820314912009</v>
      </c>
      <c r="G233" s="165">
        <v>11.176288978079654</v>
      </c>
      <c r="H233" s="165">
        <v>22.661315220747145</v>
      </c>
      <c r="I233" s="165">
        <v>42.050015436863234</v>
      </c>
      <c r="J233" s="165">
        <v>19.543068848410002</v>
      </c>
    </row>
    <row r="234" spans="1:71" ht="15" customHeight="1" x14ac:dyDescent="0.35">
      <c r="A234" s="126" t="s">
        <v>126</v>
      </c>
      <c r="B234" s="329">
        <v>390</v>
      </c>
      <c r="C234" s="350" t="s">
        <v>279</v>
      </c>
      <c r="D234" s="334">
        <v>962</v>
      </c>
      <c r="E234" s="165">
        <v>1.7671517671517671</v>
      </c>
      <c r="F234" s="165">
        <v>1.6632016632016633</v>
      </c>
      <c r="G234" s="165">
        <v>10.602910602910603</v>
      </c>
      <c r="H234" s="165">
        <v>16.424116424116423</v>
      </c>
      <c r="I234" s="165">
        <v>47.089397089397089</v>
      </c>
      <c r="J234" s="165">
        <v>22.453222453222455</v>
      </c>
    </row>
    <row r="235" spans="1:71" s="64" customFormat="1" ht="15" customHeight="1" x14ac:dyDescent="0.35">
      <c r="A235" s="126" t="s">
        <v>126</v>
      </c>
      <c r="B235" s="329">
        <v>395</v>
      </c>
      <c r="C235" s="350" t="s">
        <v>280</v>
      </c>
      <c r="D235" s="334">
        <v>863</v>
      </c>
      <c r="E235" s="165">
        <v>2.6651216685979144</v>
      </c>
      <c r="F235" s="165">
        <v>1.3904982618771726</v>
      </c>
      <c r="G235" s="165">
        <v>10.312862108922364</v>
      </c>
      <c r="H235" s="165">
        <v>27.578215527230594</v>
      </c>
      <c r="I235" s="165">
        <v>43.800695249130939</v>
      </c>
      <c r="J235" s="165">
        <v>14.25260718424102</v>
      </c>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row>
    <row r="236" spans="1:71" ht="15" customHeight="1" x14ac:dyDescent="0.35">
      <c r="A236" s="126" t="s">
        <v>126</v>
      </c>
      <c r="B236" s="329">
        <v>400</v>
      </c>
      <c r="C236" s="350" t="s">
        <v>281</v>
      </c>
      <c r="D236" s="334">
        <v>1925</v>
      </c>
      <c r="E236" s="165">
        <v>0.51948051948051943</v>
      </c>
      <c r="F236" s="165">
        <v>2.8571428571428572</v>
      </c>
      <c r="G236" s="165">
        <v>10.493506493506494</v>
      </c>
      <c r="H236" s="165">
        <v>27.584415584415584</v>
      </c>
      <c r="I236" s="165">
        <v>40.727272727272727</v>
      </c>
      <c r="J236" s="165">
        <v>17.81818181818182</v>
      </c>
    </row>
    <row r="237" spans="1:71" s="46" customFormat="1" ht="25" customHeight="1" x14ac:dyDescent="0.35">
      <c r="A237" s="264" t="s">
        <v>126</v>
      </c>
      <c r="B237" s="678">
        <v>999</v>
      </c>
      <c r="C237" s="679" t="s">
        <v>282</v>
      </c>
      <c r="D237" s="676">
        <v>49760</v>
      </c>
      <c r="E237" s="677">
        <v>2.236736334405145</v>
      </c>
      <c r="F237" s="677">
        <v>1.8589228295819937</v>
      </c>
      <c r="G237" s="677">
        <v>10.854099678456592</v>
      </c>
      <c r="H237" s="677">
        <v>24.509646302250804</v>
      </c>
      <c r="I237" s="677">
        <v>41.424839228295816</v>
      </c>
      <c r="J237" s="677">
        <v>19.115755627009644</v>
      </c>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row>
    <row r="238" spans="1:71" ht="25" customHeight="1" x14ac:dyDescent="0.35">
      <c r="A238" s="126" t="s">
        <v>125</v>
      </c>
      <c r="B238" s="329">
        <v>100</v>
      </c>
      <c r="C238" s="350" t="s">
        <v>250</v>
      </c>
      <c r="D238" s="334">
        <v>1541</v>
      </c>
      <c r="E238" s="165">
        <v>3.1797534068786502</v>
      </c>
      <c r="F238" s="165">
        <v>2.2712524334847504</v>
      </c>
      <c r="G238" s="165">
        <v>10.44776119402985</v>
      </c>
      <c r="H238" s="165">
        <v>24.983776768332252</v>
      </c>
      <c r="I238" s="165">
        <v>39.909149902660616</v>
      </c>
      <c r="J238" s="165">
        <v>19.208306294613887</v>
      </c>
    </row>
    <row r="239" spans="1:71" ht="15" customHeight="1" x14ac:dyDescent="0.35">
      <c r="A239" s="126" t="s">
        <v>125</v>
      </c>
      <c r="B239" s="329">
        <v>110</v>
      </c>
      <c r="C239" s="350" t="s">
        <v>251</v>
      </c>
      <c r="D239" s="334">
        <v>2549</v>
      </c>
      <c r="E239" s="165">
        <v>2.3146331894860728</v>
      </c>
      <c r="F239" s="165">
        <v>0.54923499411533938</v>
      </c>
      <c r="G239" s="165">
        <v>8.1208316987053752</v>
      </c>
      <c r="H239" s="165">
        <v>26.363279717536287</v>
      </c>
      <c r="I239" s="165">
        <v>39.54491957630443</v>
      </c>
      <c r="J239" s="165">
        <v>23.107100823852491</v>
      </c>
    </row>
    <row r="240" spans="1:71" ht="15" customHeight="1" x14ac:dyDescent="0.35">
      <c r="A240" s="126" t="s">
        <v>125</v>
      </c>
      <c r="B240" s="329">
        <v>120</v>
      </c>
      <c r="C240" s="350" t="s">
        <v>252</v>
      </c>
      <c r="D240" s="334">
        <v>1110</v>
      </c>
      <c r="E240" s="165">
        <v>2.8828828828828827</v>
      </c>
      <c r="F240" s="165">
        <v>1.8918918918918921</v>
      </c>
      <c r="G240" s="165">
        <v>11.801801801801801</v>
      </c>
      <c r="H240" s="165">
        <v>26.486486486486488</v>
      </c>
      <c r="I240" s="165">
        <v>37.927927927927932</v>
      </c>
      <c r="J240" s="165">
        <v>19.009009009009009</v>
      </c>
    </row>
    <row r="241" spans="1:10" ht="15" customHeight="1" x14ac:dyDescent="0.35">
      <c r="A241" s="126" t="s">
        <v>125</v>
      </c>
      <c r="B241" s="329">
        <v>130</v>
      </c>
      <c r="C241" s="350" t="s">
        <v>253</v>
      </c>
      <c r="D241" s="334">
        <v>802</v>
      </c>
      <c r="E241" s="165">
        <v>2.3690773067331672</v>
      </c>
      <c r="F241" s="165">
        <v>1.2468827930174564</v>
      </c>
      <c r="G241" s="165">
        <v>7.9800498753117202</v>
      </c>
      <c r="H241" s="165">
        <v>22.568578553615957</v>
      </c>
      <c r="I241" s="165">
        <v>45.261845386533665</v>
      </c>
      <c r="J241" s="165">
        <v>20.57356608478803</v>
      </c>
    </row>
    <row r="242" spans="1:10" ht="15" customHeight="1" x14ac:dyDescent="0.35">
      <c r="A242" s="126" t="s">
        <v>125</v>
      </c>
      <c r="B242" s="329">
        <v>150</v>
      </c>
      <c r="C242" s="350" t="s">
        <v>254</v>
      </c>
      <c r="D242" s="334">
        <v>469</v>
      </c>
      <c r="E242" s="165">
        <v>3.624733475479744</v>
      </c>
      <c r="F242" s="165">
        <v>2.5586353944562901</v>
      </c>
      <c r="G242" s="165">
        <v>17.697228144989339</v>
      </c>
      <c r="H242" s="165">
        <v>26.439232409381663</v>
      </c>
      <c r="I242" s="165">
        <v>34.754797441364602</v>
      </c>
      <c r="J242" s="165">
        <v>14.925373134328357</v>
      </c>
    </row>
    <row r="243" spans="1:10" ht="15" customHeight="1" x14ac:dyDescent="0.35">
      <c r="A243" s="126" t="s">
        <v>125</v>
      </c>
      <c r="B243" s="329">
        <v>170</v>
      </c>
      <c r="C243" s="350" t="s">
        <v>255</v>
      </c>
      <c r="D243" s="334">
        <v>1403</v>
      </c>
      <c r="E243" s="165">
        <v>2.0669992872416252</v>
      </c>
      <c r="F243" s="165">
        <v>1.4255167498218104</v>
      </c>
      <c r="G243" s="165">
        <v>10.192444761225945</v>
      </c>
      <c r="H243" s="165">
        <v>27.868852459016392</v>
      </c>
      <c r="I243" s="165">
        <v>40.342124019957232</v>
      </c>
      <c r="J243" s="165">
        <v>18.104062722736991</v>
      </c>
    </row>
    <row r="244" spans="1:10" ht="15" customHeight="1" x14ac:dyDescent="0.35">
      <c r="A244" s="126" t="s">
        <v>125</v>
      </c>
      <c r="B244" s="329">
        <v>180</v>
      </c>
      <c r="C244" s="350" t="s">
        <v>256</v>
      </c>
      <c r="D244" s="334">
        <v>1200</v>
      </c>
      <c r="E244" s="165">
        <v>4.5</v>
      </c>
      <c r="F244" s="165">
        <v>2.833333333333333</v>
      </c>
      <c r="G244" s="165">
        <v>15.916666666666668</v>
      </c>
      <c r="H244" s="165">
        <v>27.833333333333332</v>
      </c>
      <c r="I244" s="165">
        <v>36.166666666666671</v>
      </c>
      <c r="J244" s="165">
        <v>12.75</v>
      </c>
    </row>
    <row r="245" spans="1:10" ht="15" customHeight="1" x14ac:dyDescent="0.35">
      <c r="A245" s="126" t="s">
        <v>125</v>
      </c>
      <c r="B245" s="329">
        <v>190</v>
      </c>
      <c r="C245" s="350" t="s">
        <v>257</v>
      </c>
      <c r="D245" s="334">
        <v>1133</v>
      </c>
      <c r="E245" s="165">
        <v>3.0008826125330978</v>
      </c>
      <c r="F245" s="165">
        <v>3.2656663724624888</v>
      </c>
      <c r="G245" s="165">
        <v>11.297440423654017</v>
      </c>
      <c r="H245" s="165">
        <v>21.977052074139454</v>
      </c>
      <c r="I245" s="165">
        <v>43.601059135039719</v>
      </c>
      <c r="J245" s="165">
        <v>16.857899382171226</v>
      </c>
    </row>
    <row r="246" spans="1:10" ht="15" customHeight="1" x14ac:dyDescent="0.35">
      <c r="A246" s="126" t="s">
        <v>125</v>
      </c>
      <c r="B246" s="329">
        <v>200</v>
      </c>
      <c r="C246" s="350" t="s">
        <v>258</v>
      </c>
      <c r="D246" s="334">
        <v>1302</v>
      </c>
      <c r="E246" s="165" t="s">
        <v>177</v>
      </c>
      <c r="F246" s="165" t="s">
        <v>177</v>
      </c>
      <c r="G246" s="165">
        <v>2.8417818740399383</v>
      </c>
      <c r="H246" s="165">
        <v>13.13364055299539</v>
      </c>
      <c r="I246" s="165">
        <v>48.463901689708138</v>
      </c>
      <c r="J246" s="165">
        <v>35.176651305683563</v>
      </c>
    </row>
    <row r="247" spans="1:10" ht="15" customHeight="1" x14ac:dyDescent="0.35">
      <c r="A247" s="126" t="s">
        <v>125</v>
      </c>
      <c r="B247" s="329">
        <v>210</v>
      </c>
      <c r="C247" s="350" t="s">
        <v>259</v>
      </c>
      <c r="D247" s="334">
        <v>1015</v>
      </c>
      <c r="E247" s="165">
        <v>2.8571428571428572</v>
      </c>
      <c r="F247" s="165">
        <v>1.2807881773399015</v>
      </c>
      <c r="G247" s="165">
        <v>13.694581280788176</v>
      </c>
      <c r="H247" s="165">
        <v>21.47783251231527</v>
      </c>
      <c r="I247" s="165">
        <v>39.408866995073893</v>
      </c>
      <c r="J247" s="165">
        <v>21.2807881773399</v>
      </c>
    </row>
    <row r="248" spans="1:10" ht="15" customHeight="1" x14ac:dyDescent="0.35">
      <c r="A248" s="126" t="s">
        <v>125</v>
      </c>
      <c r="B248" s="329">
        <v>220</v>
      </c>
      <c r="C248" s="350" t="s">
        <v>260</v>
      </c>
      <c r="D248" s="334">
        <v>1372</v>
      </c>
      <c r="E248" s="165">
        <v>0.7288629737609329</v>
      </c>
      <c r="F248" s="165" t="s">
        <v>177</v>
      </c>
      <c r="G248" s="165">
        <v>2.4781341107871722</v>
      </c>
      <c r="H248" s="165">
        <v>12.827988338192419</v>
      </c>
      <c r="I248" s="165">
        <v>44.314868804664727</v>
      </c>
      <c r="J248" s="165">
        <v>39.431486880466473</v>
      </c>
    </row>
    <row r="249" spans="1:10" ht="15" customHeight="1" x14ac:dyDescent="0.35">
      <c r="A249" s="126" t="s">
        <v>125</v>
      </c>
      <c r="B249" s="329">
        <v>230</v>
      </c>
      <c r="C249" s="350" t="s">
        <v>261</v>
      </c>
      <c r="D249" s="334">
        <v>3203</v>
      </c>
      <c r="E249" s="165">
        <v>1.4673743365594756</v>
      </c>
      <c r="F249" s="165">
        <v>2.9035279425538558</v>
      </c>
      <c r="G249" s="165">
        <v>11.364345925694662</v>
      </c>
      <c r="H249" s="165">
        <v>21.073993131439277</v>
      </c>
      <c r="I249" s="165">
        <v>38.058070558851078</v>
      </c>
      <c r="J249" s="165">
        <v>25.132688104901657</v>
      </c>
    </row>
    <row r="250" spans="1:10" ht="15" customHeight="1" x14ac:dyDescent="0.35">
      <c r="A250" s="126" t="s">
        <v>125</v>
      </c>
      <c r="B250" s="329">
        <v>240</v>
      </c>
      <c r="C250" s="350" t="s">
        <v>262</v>
      </c>
      <c r="D250" s="334">
        <v>1543</v>
      </c>
      <c r="E250" s="165">
        <v>0.51847051198963057</v>
      </c>
      <c r="F250" s="165">
        <v>0.97213220998055727</v>
      </c>
      <c r="G250" s="165">
        <v>9.0732339598185359</v>
      </c>
      <c r="H250" s="165">
        <v>24.886584575502269</v>
      </c>
      <c r="I250" s="165">
        <v>46.467919637070644</v>
      </c>
      <c r="J250" s="165">
        <v>18.081659105638366</v>
      </c>
    </row>
    <row r="251" spans="1:10" ht="15" customHeight="1" x14ac:dyDescent="0.35">
      <c r="A251" s="126" t="s">
        <v>125</v>
      </c>
      <c r="B251" s="329">
        <v>250</v>
      </c>
      <c r="C251" s="350" t="s">
        <v>263</v>
      </c>
      <c r="D251" s="334">
        <v>3532</v>
      </c>
      <c r="E251" s="165">
        <v>2.8312570781426953</v>
      </c>
      <c r="F251" s="165">
        <v>2.0951302378255945</v>
      </c>
      <c r="G251" s="165">
        <v>12.825594563986408</v>
      </c>
      <c r="H251" s="165">
        <v>25.141562853907136</v>
      </c>
      <c r="I251" s="165">
        <v>37.400906002265003</v>
      </c>
      <c r="J251" s="165">
        <v>19.705549263873159</v>
      </c>
    </row>
    <row r="252" spans="1:10" ht="15" customHeight="1" x14ac:dyDescent="0.35">
      <c r="A252" s="126" t="s">
        <v>125</v>
      </c>
      <c r="B252" s="329">
        <v>260</v>
      </c>
      <c r="C252" s="350" t="s">
        <v>264</v>
      </c>
      <c r="D252" s="334">
        <v>4357</v>
      </c>
      <c r="E252" s="165">
        <v>2.7541886619233416</v>
      </c>
      <c r="F252" s="165">
        <v>2.2492540739040625</v>
      </c>
      <c r="G252" s="165">
        <v>11.154464080789534</v>
      </c>
      <c r="H252" s="165">
        <v>24.213908652742713</v>
      </c>
      <c r="I252" s="165">
        <v>44.594904750975438</v>
      </c>
      <c r="J252" s="165">
        <v>15.033279779664907</v>
      </c>
    </row>
    <row r="253" spans="1:10" ht="15" customHeight="1" x14ac:dyDescent="0.35">
      <c r="A253" s="126" t="s">
        <v>125</v>
      </c>
      <c r="B253" s="329">
        <v>270</v>
      </c>
      <c r="C253" s="350" t="s">
        <v>265</v>
      </c>
      <c r="D253" s="334">
        <v>2446</v>
      </c>
      <c r="E253" s="165">
        <v>2.9844644317252658</v>
      </c>
      <c r="F253" s="165">
        <v>1.062959934587081</v>
      </c>
      <c r="G253" s="165">
        <v>9.4848732624693373</v>
      </c>
      <c r="H253" s="165">
        <v>25.756336876533116</v>
      </c>
      <c r="I253" s="165">
        <v>40.392477514309078</v>
      </c>
      <c r="J253" s="165">
        <v>20.318887980376125</v>
      </c>
    </row>
    <row r="254" spans="1:10" ht="15" customHeight="1" x14ac:dyDescent="0.35">
      <c r="A254" s="126" t="s">
        <v>125</v>
      </c>
      <c r="B254" s="329">
        <v>280</v>
      </c>
      <c r="C254" s="350" t="s">
        <v>266</v>
      </c>
      <c r="D254" s="334">
        <v>713</v>
      </c>
      <c r="E254" s="165">
        <v>0.98176718092566617</v>
      </c>
      <c r="F254" s="165">
        <v>0.84151472650771386</v>
      </c>
      <c r="G254" s="165">
        <v>9.1164095371669003</v>
      </c>
      <c r="H254" s="165">
        <v>21.037868162692845</v>
      </c>
      <c r="I254" s="165">
        <v>48.948106591865361</v>
      </c>
      <c r="J254" s="165">
        <v>19.074333800841515</v>
      </c>
    </row>
    <row r="255" spans="1:10" ht="15" customHeight="1" x14ac:dyDescent="0.35">
      <c r="A255" s="126" t="s">
        <v>125</v>
      </c>
      <c r="B255" s="329">
        <v>290</v>
      </c>
      <c r="C255" s="350" t="s">
        <v>267</v>
      </c>
      <c r="D255" s="334">
        <v>903</v>
      </c>
      <c r="E255" s="165">
        <v>0.77519379844961245</v>
      </c>
      <c r="F255" s="165">
        <v>2.5470653377630121</v>
      </c>
      <c r="G255" s="165">
        <v>13.067552602436322</v>
      </c>
      <c r="H255" s="165">
        <v>25.581395348837212</v>
      </c>
      <c r="I255" s="165">
        <v>41.638981173864899</v>
      </c>
      <c r="J255" s="165">
        <v>16.389811738648948</v>
      </c>
    </row>
    <row r="256" spans="1:10" ht="15" customHeight="1" x14ac:dyDescent="0.35">
      <c r="A256" s="126" t="s">
        <v>125</v>
      </c>
      <c r="B256" s="329">
        <v>300</v>
      </c>
      <c r="C256" s="350" t="s">
        <v>268</v>
      </c>
      <c r="D256" s="334">
        <v>927</v>
      </c>
      <c r="E256" s="165">
        <v>3.6677454153182305</v>
      </c>
      <c r="F256" s="165">
        <v>1.0787486515641855</v>
      </c>
      <c r="G256" s="165">
        <v>13.376483279395901</v>
      </c>
      <c r="H256" s="165">
        <v>24.70334412081985</v>
      </c>
      <c r="I256" s="165">
        <v>38.61920172599784</v>
      </c>
      <c r="J256" s="165">
        <v>18.554476806903992</v>
      </c>
    </row>
    <row r="257" spans="1:71" ht="15" customHeight="1" x14ac:dyDescent="0.35">
      <c r="A257" s="126" t="s">
        <v>125</v>
      </c>
      <c r="B257" s="329">
        <v>235</v>
      </c>
      <c r="C257" s="350" t="s">
        <v>269</v>
      </c>
      <c r="D257" s="334">
        <v>272</v>
      </c>
      <c r="E257" s="165" t="s">
        <v>177</v>
      </c>
      <c r="F257" s="165" t="s">
        <v>177</v>
      </c>
      <c r="G257" s="165" t="s">
        <v>177</v>
      </c>
      <c r="H257" s="165" t="s">
        <v>177</v>
      </c>
      <c r="I257" s="165">
        <v>45.955882352941174</v>
      </c>
      <c r="J257" s="165">
        <v>16.911764705882355</v>
      </c>
    </row>
    <row r="258" spans="1:71" ht="15" customHeight="1" x14ac:dyDescent="0.35">
      <c r="A258" s="126" t="s">
        <v>125</v>
      </c>
      <c r="B258" s="329">
        <v>310</v>
      </c>
      <c r="C258" s="350" t="s">
        <v>270</v>
      </c>
      <c r="D258" s="334">
        <v>1355</v>
      </c>
      <c r="E258" s="165">
        <v>1.107011070110701</v>
      </c>
      <c r="F258" s="165">
        <v>1.6974169741697416</v>
      </c>
      <c r="G258" s="165">
        <v>10.99630996309963</v>
      </c>
      <c r="H258" s="165">
        <v>26.273062730627306</v>
      </c>
      <c r="I258" s="165">
        <v>42.435424354243544</v>
      </c>
      <c r="J258" s="165">
        <v>17.490774907749078</v>
      </c>
    </row>
    <row r="259" spans="1:71" ht="15" customHeight="1" x14ac:dyDescent="0.35">
      <c r="A259" s="126" t="s">
        <v>125</v>
      </c>
      <c r="B259" s="329">
        <v>320</v>
      </c>
      <c r="C259" s="350" t="s">
        <v>271</v>
      </c>
      <c r="D259" s="334">
        <v>3531</v>
      </c>
      <c r="E259" s="165">
        <v>3.4834324553950724</v>
      </c>
      <c r="F259" s="165">
        <v>0.87793826111583118</v>
      </c>
      <c r="G259" s="165">
        <v>10.393656188048711</v>
      </c>
      <c r="H259" s="165">
        <v>24.497309544038515</v>
      </c>
      <c r="I259" s="165">
        <v>45.596148399886715</v>
      </c>
      <c r="J259" s="165">
        <v>15.151515151515152</v>
      </c>
    </row>
    <row r="260" spans="1:71" ht="15" customHeight="1" x14ac:dyDescent="0.35">
      <c r="A260" s="126" t="s">
        <v>125</v>
      </c>
      <c r="B260" s="329">
        <v>330</v>
      </c>
      <c r="C260" s="350" t="s">
        <v>272</v>
      </c>
      <c r="D260" s="334">
        <v>196</v>
      </c>
      <c r="E260" s="165">
        <v>3.0612244897959182</v>
      </c>
      <c r="F260" s="165" t="s">
        <v>177</v>
      </c>
      <c r="G260" s="165">
        <v>8.1632653061224492</v>
      </c>
      <c r="H260" s="165">
        <v>28.571428571428569</v>
      </c>
      <c r="I260" s="165">
        <v>36.224489795918366</v>
      </c>
      <c r="J260" s="165">
        <v>22.448979591836736</v>
      </c>
    </row>
    <row r="261" spans="1:71" ht="15" customHeight="1" x14ac:dyDescent="0.35">
      <c r="A261" s="126" t="s">
        <v>125</v>
      </c>
      <c r="B261" s="329">
        <v>340</v>
      </c>
      <c r="C261" s="350" t="s">
        <v>273</v>
      </c>
      <c r="D261" s="334">
        <v>1346</v>
      </c>
      <c r="E261" s="165">
        <v>1.8573551263001487</v>
      </c>
      <c r="F261" s="165">
        <v>2.0059435364041605</v>
      </c>
      <c r="G261" s="165">
        <v>9.1381872213967306</v>
      </c>
      <c r="H261" s="165">
        <v>23.699851411589894</v>
      </c>
      <c r="I261" s="165">
        <v>39.598811292719169</v>
      </c>
      <c r="J261" s="165">
        <v>23.699851411589894</v>
      </c>
    </row>
    <row r="262" spans="1:71" ht="15" customHeight="1" x14ac:dyDescent="0.35">
      <c r="A262" s="126" t="s">
        <v>125</v>
      </c>
      <c r="B262" s="329">
        <v>350</v>
      </c>
      <c r="C262" s="350" t="s">
        <v>274</v>
      </c>
      <c r="D262" s="334">
        <v>1800</v>
      </c>
      <c r="E262" s="165">
        <v>1.7222222222222223</v>
      </c>
      <c r="F262" s="165">
        <v>1.2777777777777779</v>
      </c>
      <c r="G262" s="165">
        <v>8.7777777777777768</v>
      </c>
      <c r="H262" s="165">
        <v>22.5</v>
      </c>
      <c r="I262" s="165">
        <v>46.444444444444443</v>
      </c>
      <c r="J262" s="165">
        <v>19.277777777777779</v>
      </c>
    </row>
    <row r="263" spans="1:71" ht="15" customHeight="1" x14ac:dyDescent="0.35">
      <c r="A263" s="126" t="s">
        <v>125</v>
      </c>
      <c r="B263" s="329">
        <v>355</v>
      </c>
      <c r="C263" s="350" t="s">
        <v>275</v>
      </c>
      <c r="D263" s="334">
        <v>1178</v>
      </c>
      <c r="E263" s="165">
        <v>2.2920203735144313</v>
      </c>
      <c r="F263" s="165">
        <v>1.1035653650254669</v>
      </c>
      <c r="G263" s="165">
        <v>9.2529711375212216</v>
      </c>
      <c r="H263" s="165">
        <v>24.193548387096776</v>
      </c>
      <c r="I263" s="165">
        <v>41.595925297113752</v>
      </c>
      <c r="J263" s="165">
        <v>21.561969439728355</v>
      </c>
    </row>
    <row r="264" spans="1:71" ht="15" customHeight="1" x14ac:dyDescent="0.35">
      <c r="A264" s="126" t="s">
        <v>125</v>
      </c>
      <c r="B264" s="329">
        <v>360</v>
      </c>
      <c r="C264" s="350" t="s">
        <v>276</v>
      </c>
      <c r="D264" s="334">
        <v>249</v>
      </c>
      <c r="E264" s="165" t="s">
        <v>177</v>
      </c>
      <c r="F264" s="165" t="s">
        <v>177</v>
      </c>
      <c r="G264" s="165">
        <v>7.6305220883534144</v>
      </c>
      <c r="H264" s="165">
        <v>30.120481927710845</v>
      </c>
      <c r="I264" s="165">
        <v>39.75903614457831</v>
      </c>
      <c r="J264" s="165">
        <v>21.686746987951807</v>
      </c>
    </row>
    <row r="265" spans="1:71" ht="15" customHeight="1" x14ac:dyDescent="0.35">
      <c r="A265" s="126" t="s">
        <v>125</v>
      </c>
      <c r="B265" s="329">
        <v>370</v>
      </c>
      <c r="C265" s="350" t="s">
        <v>277</v>
      </c>
      <c r="D265" s="334">
        <v>1143</v>
      </c>
      <c r="E265" s="165">
        <v>0.52493438320209973</v>
      </c>
      <c r="F265" s="165">
        <v>1.837270341207349</v>
      </c>
      <c r="G265" s="165">
        <v>8.1364829396325451</v>
      </c>
      <c r="H265" s="165">
        <v>24.934383202099738</v>
      </c>
      <c r="I265" s="165">
        <v>46.894138232720913</v>
      </c>
      <c r="J265" s="165">
        <v>17.672790901137358</v>
      </c>
    </row>
    <row r="266" spans="1:71" ht="15" customHeight="1" x14ac:dyDescent="0.35">
      <c r="A266" s="126" t="s">
        <v>125</v>
      </c>
      <c r="B266" s="329">
        <v>380</v>
      </c>
      <c r="C266" s="350" t="s">
        <v>278</v>
      </c>
      <c r="D266" s="334">
        <v>3258</v>
      </c>
      <c r="E266" s="165">
        <v>2.148557397176182</v>
      </c>
      <c r="F266" s="165">
        <v>1.780233271945979</v>
      </c>
      <c r="G266" s="165">
        <v>11.111111111111111</v>
      </c>
      <c r="H266" s="165">
        <v>23.020257826887661</v>
      </c>
      <c r="I266" s="165">
        <v>42.480049109883367</v>
      </c>
      <c r="J266" s="165">
        <v>19.459791282995702</v>
      </c>
    </row>
    <row r="267" spans="1:71" ht="15" customHeight="1" x14ac:dyDescent="0.35">
      <c r="A267" s="126" t="s">
        <v>125</v>
      </c>
      <c r="B267" s="329">
        <v>390</v>
      </c>
      <c r="C267" s="350" t="s">
        <v>279</v>
      </c>
      <c r="D267" s="334">
        <v>998</v>
      </c>
      <c r="E267" s="165">
        <v>1.402805611222445</v>
      </c>
      <c r="F267" s="165">
        <v>1.1022044088176353</v>
      </c>
      <c r="G267" s="165">
        <v>8.5170340681362724</v>
      </c>
      <c r="H267" s="165">
        <v>18.537074148296593</v>
      </c>
      <c r="I267" s="165">
        <v>43.286573146292582</v>
      </c>
      <c r="J267" s="165">
        <v>27.15430861723447</v>
      </c>
    </row>
    <row r="268" spans="1:71" s="64" customFormat="1" ht="15" customHeight="1" x14ac:dyDescent="0.35">
      <c r="A268" s="126" t="s">
        <v>125</v>
      </c>
      <c r="B268" s="329">
        <v>395</v>
      </c>
      <c r="C268" s="350" t="s">
        <v>280</v>
      </c>
      <c r="D268" s="334">
        <v>889</v>
      </c>
      <c r="E268" s="165">
        <v>2.3622047244094486</v>
      </c>
      <c r="F268" s="165">
        <v>1.5748031496062991</v>
      </c>
      <c r="G268" s="165">
        <v>12.935883014623172</v>
      </c>
      <c r="H268" s="165">
        <v>25.534308211473565</v>
      </c>
      <c r="I268" s="165">
        <v>42.744656917885266</v>
      </c>
      <c r="J268" s="165">
        <v>14.848143982002249</v>
      </c>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row>
    <row r="269" spans="1:71" ht="15" customHeight="1" x14ac:dyDescent="0.35">
      <c r="A269" s="126" t="s">
        <v>125</v>
      </c>
      <c r="B269" s="329">
        <v>400</v>
      </c>
      <c r="C269" s="350" t="s">
        <v>281</v>
      </c>
      <c r="D269" s="334">
        <v>1914</v>
      </c>
      <c r="E269" s="165">
        <v>0.99268547544409613</v>
      </c>
      <c r="F269" s="165">
        <v>2.089864158829676</v>
      </c>
      <c r="G269" s="165">
        <v>9.8223615464994776</v>
      </c>
      <c r="H269" s="165">
        <v>25.757575757575758</v>
      </c>
      <c r="I269" s="165">
        <v>42.685475444096134</v>
      </c>
      <c r="J269" s="165">
        <v>18.652037617554861</v>
      </c>
    </row>
    <row r="270" spans="1:71" s="46" customFormat="1" ht="25" customHeight="1" x14ac:dyDescent="0.35">
      <c r="A270" s="264" t="s">
        <v>125</v>
      </c>
      <c r="B270" s="678">
        <v>999</v>
      </c>
      <c r="C270" s="679" t="s">
        <v>282</v>
      </c>
      <c r="D270" s="676">
        <v>49748</v>
      </c>
      <c r="E270" s="677">
        <v>2.1950631181153013</v>
      </c>
      <c r="F270" s="677">
        <v>1.6302162901021144</v>
      </c>
      <c r="G270" s="677">
        <v>10.251668408780253</v>
      </c>
      <c r="H270" s="677">
        <v>23.769799790946369</v>
      </c>
      <c r="I270" s="677">
        <v>41.993647985848675</v>
      </c>
      <c r="J270" s="677">
        <v>20.159604406207286</v>
      </c>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row>
    <row r="271" spans="1:71" ht="25" customHeight="1" x14ac:dyDescent="0.35">
      <c r="A271" s="126" t="s">
        <v>124</v>
      </c>
      <c r="B271" s="329">
        <v>100</v>
      </c>
      <c r="C271" s="350" t="s">
        <v>250</v>
      </c>
      <c r="D271" s="334">
        <v>1638</v>
      </c>
      <c r="E271" s="165">
        <v>2.2588522588522588</v>
      </c>
      <c r="F271" s="165">
        <v>1.8925518925518925</v>
      </c>
      <c r="G271" s="165">
        <v>10.561660561660561</v>
      </c>
      <c r="H271" s="165">
        <v>28.63247863247863</v>
      </c>
      <c r="I271" s="165">
        <v>38.461538461538467</v>
      </c>
      <c r="J271" s="165">
        <v>18.192918192918192</v>
      </c>
    </row>
    <row r="272" spans="1:71" ht="15" customHeight="1" x14ac:dyDescent="0.35">
      <c r="A272" s="126" t="s">
        <v>124</v>
      </c>
      <c r="B272" s="329">
        <v>110</v>
      </c>
      <c r="C272" s="350" t="s">
        <v>251</v>
      </c>
      <c r="D272" s="334">
        <v>2681</v>
      </c>
      <c r="E272" s="165">
        <v>1.4173815740395375</v>
      </c>
      <c r="F272" s="165">
        <v>0.63409175680716146</v>
      </c>
      <c r="G272" s="165">
        <v>8.9145841104065653</v>
      </c>
      <c r="H272" s="165">
        <v>29.615814994405071</v>
      </c>
      <c r="I272" s="165">
        <v>38.04550540842969</v>
      </c>
      <c r="J272" s="165">
        <v>21.372622155911973</v>
      </c>
    </row>
    <row r="273" spans="1:10" ht="15" customHeight="1" x14ac:dyDescent="0.35">
      <c r="A273" s="126" t="s">
        <v>124</v>
      </c>
      <c r="B273" s="329">
        <v>120</v>
      </c>
      <c r="C273" s="350" t="s">
        <v>252</v>
      </c>
      <c r="D273" s="334">
        <v>1150</v>
      </c>
      <c r="E273" s="165">
        <v>1.8260869565217392</v>
      </c>
      <c r="F273" s="165">
        <v>2.0869565217391308</v>
      </c>
      <c r="G273" s="165">
        <v>9.9130434782608692</v>
      </c>
      <c r="H273" s="165">
        <v>28.608695652173914</v>
      </c>
      <c r="I273" s="165">
        <v>36.347826086956516</v>
      </c>
      <c r="J273" s="165">
        <v>21.217391304347828</v>
      </c>
    </row>
    <row r="274" spans="1:10" ht="15" customHeight="1" x14ac:dyDescent="0.35">
      <c r="A274" s="126" t="s">
        <v>124</v>
      </c>
      <c r="B274" s="329">
        <v>130</v>
      </c>
      <c r="C274" s="350" t="s">
        <v>253</v>
      </c>
      <c r="D274" s="334">
        <v>862</v>
      </c>
      <c r="E274" s="165" t="s">
        <v>177</v>
      </c>
      <c r="F274" s="165" t="s">
        <v>177</v>
      </c>
      <c r="G274" s="165">
        <v>6.2645011600928076</v>
      </c>
      <c r="H274" s="165">
        <v>27.494199535962878</v>
      </c>
      <c r="I274" s="165">
        <v>47.099767981438518</v>
      </c>
      <c r="J274" s="165">
        <v>17.51740139211137</v>
      </c>
    </row>
    <row r="275" spans="1:10" ht="15" customHeight="1" x14ac:dyDescent="0.35">
      <c r="A275" s="126" t="s">
        <v>124</v>
      </c>
      <c r="B275" s="329">
        <v>150</v>
      </c>
      <c r="C275" s="350" t="s">
        <v>254</v>
      </c>
      <c r="D275" s="334">
        <v>495</v>
      </c>
      <c r="E275" s="165">
        <v>3.4343434343434343</v>
      </c>
      <c r="F275" s="165">
        <v>4.0404040404040407</v>
      </c>
      <c r="G275" s="165">
        <v>13.131313131313133</v>
      </c>
      <c r="H275" s="165">
        <v>25.858585858585858</v>
      </c>
      <c r="I275" s="165">
        <v>39.595959595959599</v>
      </c>
      <c r="J275" s="165">
        <v>13.939393939393941</v>
      </c>
    </row>
    <row r="276" spans="1:10" ht="15" customHeight="1" x14ac:dyDescent="0.35">
      <c r="A276" s="126" t="s">
        <v>124</v>
      </c>
      <c r="B276" s="329">
        <v>170</v>
      </c>
      <c r="C276" s="350" t="s">
        <v>255</v>
      </c>
      <c r="D276" s="334">
        <v>1504</v>
      </c>
      <c r="E276" s="165">
        <v>1.7952127659574471</v>
      </c>
      <c r="F276" s="165">
        <v>1.2632978723404253</v>
      </c>
      <c r="G276" s="165">
        <v>10.904255319148938</v>
      </c>
      <c r="H276" s="165">
        <v>25.132978723404253</v>
      </c>
      <c r="I276" s="165">
        <v>42.486702127659576</v>
      </c>
      <c r="J276" s="165">
        <v>18.417553191489361</v>
      </c>
    </row>
    <row r="277" spans="1:10" ht="15" customHeight="1" x14ac:dyDescent="0.35">
      <c r="A277" s="126" t="s">
        <v>124</v>
      </c>
      <c r="B277" s="329">
        <v>180</v>
      </c>
      <c r="C277" s="350" t="s">
        <v>256</v>
      </c>
      <c r="D277" s="334">
        <v>1231</v>
      </c>
      <c r="E277" s="165">
        <v>4.5491470349309502</v>
      </c>
      <c r="F277" s="165">
        <v>2.6807473598700242</v>
      </c>
      <c r="G277" s="165">
        <v>10.07311129163282</v>
      </c>
      <c r="H277" s="165">
        <v>24.614134849715676</v>
      </c>
      <c r="I277" s="165">
        <v>42.160844841592201</v>
      </c>
      <c r="J277" s="165">
        <v>15.922014622258326</v>
      </c>
    </row>
    <row r="278" spans="1:10" ht="15" customHeight="1" x14ac:dyDescent="0.35">
      <c r="A278" s="126" t="s">
        <v>124</v>
      </c>
      <c r="B278" s="329">
        <v>190</v>
      </c>
      <c r="C278" s="350" t="s">
        <v>257</v>
      </c>
      <c r="D278" s="334">
        <v>1309</v>
      </c>
      <c r="E278" s="165">
        <v>2.5974025974025974</v>
      </c>
      <c r="F278" s="165">
        <v>2.6737967914438503</v>
      </c>
      <c r="G278" s="165">
        <v>11.306340718105425</v>
      </c>
      <c r="H278" s="165">
        <v>24.980901451489686</v>
      </c>
      <c r="I278" s="165">
        <v>43.391902215431628</v>
      </c>
      <c r="J278" s="165">
        <v>15.049656226126814</v>
      </c>
    </row>
    <row r="279" spans="1:10" ht="15" customHeight="1" x14ac:dyDescent="0.35">
      <c r="A279" s="126" t="s">
        <v>124</v>
      </c>
      <c r="B279" s="329">
        <v>200</v>
      </c>
      <c r="C279" s="350" t="s">
        <v>258</v>
      </c>
      <c r="D279" s="334">
        <v>1240</v>
      </c>
      <c r="E279" s="165">
        <v>0.4838709677419355</v>
      </c>
      <c r="F279" s="165">
        <v>0</v>
      </c>
      <c r="G279" s="165">
        <v>2.903225806451613</v>
      </c>
      <c r="H279" s="165">
        <v>14.677419354838708</v>
      </c>
      <c r="I279" s="165">
        <v>45.161290322580641</v>
      </c>
      <c r="J279" s="165">
        <v>36.774193548387096</v>
      </c>
    </row>
    <row r="280" spans="1:10" ht="15" customHeight="1" x14ac:dyDescent="0.35">
      <c r="A280" s="126" t="s">
        <v>124</v>
      </c>
      <c r="B280" s="329">
        <v>210</v>
      </c>
      <c r="C280" s="350" t="s">
        <v>259</v>
      </c>
      <c r="D280" s="334">
        <v>1018</v>
      </c>
      <c r="E280" s="165">
        <v>2.161100196463654</v>
      </c>
      <c r="F280" s="165">
        <v>1.37524557956778</v>
      </c>
      <c r="G280" s="165">
        <v>11.787819253438114</v>
      </c>
      <c r="H280" s="165">
        <v>21.021611001964637</v>
      </c>
      <c r="I280" s="165">
        <v>41.846758349705304</v>
      </c>
      <c r="J280" s="165">
        <v>21.807465618860512</v>
      </c>
    </row>
    <row r="281" spans="1:10" ht="15" customHeight="1" x14ac:dyDescent="0.35">
      <c r="A281" s="126" t="s">
        <v>124</v>
      </c>
      <c r="B281" s="329">
        <v>220</v>
      </c>
      <c r="C281" s="350" t="s">
        <v>260</v>
      </c>
      <c r="D281" s="334">
        <v>1343</v>
      </c>
      <c r="E281" s="165">
        <v>0.96798212956068497</v>
      </c>
      <c r="F281" s="165">
        <v>0.52122114668652275</v>
      </c>
      <c r="G281" s="165">
        <v>2.9039463886820553</v>
      </c>
      <c r="H281" s="165">
        <v>12.137006701414743</v>
      </c>
      <c r="I281" s="165">
        <v>44.527177959791516</v>
      </c>
      <c r="J281" s="165">
        <v>38.942665673864482</v>
      </c>
    </row>
    <row r="282" spans="1:10" ht="15" customHeight="1" x14ac:dyDescent="0.35">
      <c r="A282" s="126" t="s">
        <v>124</v>
      </c>
      <c r="B282" s="329">
        <v>230</v>
      </c>
      <c r="C282" s="350" t="s">
        <v>261</v>
      </c>
      <c r="D282" s="334">
        <v>3239</v>
      </c>
      <c r="E282" s="165">
        <v>2.2537820314912009</v>
      </c>
      <c r="F282" s="165">
        <v>2.4081506637851189</v>
      </c>
      <c r="G282" s="165">
        <v>10.713183081197901</v>
      </c>
      <c r="H282" s="165">
        <v>21.796850879901204</v>
      </c>
      <c r="I282" s="165">
        <v>40.043223217042296</v>
      </c>
      <c r="J282" s="165">
        <v>22.784810126582279</v>
      </c>
    </row>
    <row r="283" spans="1:10" ht="15" customHeight="1" x14ac:dyDescent="0.35">
      <c r="A283" s="126" t="s">
        <v>124</v>
      </c>
      <c r="B283" s="329">
        <v>240</v>
      </c>
      <c r="C283" s="350" t="s">
        <v>262</v>
      </c>
      <c r="D283" s="334">
        <v>1589</v>
      </c>
      <c r="E283" s="165">
        <v>0.94398993077407178</v>
      </c>
      <c r="F283" s="165">
        <v>1.3845185651353054</v>
      </c>
      <c r="G283" s="165">
        <v>11.705475141598489</v>
      </c>
      <c r="H283" s="165">
        <v>26.620516047828822</v>
      </c>
      <c r="I283" s="165">
        <v>41.85022026431718</v>
      </c>
      <c r="J283" s="165">
        <v>17.495280050346128</v>
      </c>
    </row>
    <row r="284" spans="1:10" ht="15" customHeight="1" x14ac:dyDescent="0.35">
      <c r="A284" s="126" t="s">
        <v>124</v>
      </c>
      <c r="B284" s="329">
        <v>250</v>
      </c>
      <c r="C284" s="350" t="s">
        <v>263</v>
      </c>
      <c r="D284" s="334">
        <v>3761</v>
      </c>
      <c r="E284" s="165">
        <v>2.5791013028449878</v>
      </c>
      <c r="F284" s="165">
        <v>2.7652220154214304</v>
      </c>
      <c r="G284" s="165">
        <v>12.603031108747672</v>
      </c>
      <c r="H284" s="165">
        <v>26.482318532305239</v>
      </c>
      <c r="I284" s="165">
        <v>38.633342196224405</v>
      </c>
      <c r="J284" s="165">
        <v>16.936984844456262</v>
      </c>
    </row>
    <row r="285" spans="1:10" ht="15" customHeight="1" x14ac:dyDescent="0.35">
      <c r="A285" s="126" t="s">
        <v>124</v>
      </c>
      <c r="B285" s="329">
        <v>260</v>
      </c>
      <c r="C285" s="350" t="s">
        <v>264</v>
      </c>
      <c r="D285" s="334">
        <v>4483</v>
      </c>
      <c r="E285" s="165">
        <v>2.6767789426723176</v>
      </c>
      <c r="F285" s="165">
        <v>1.9406647334374301</v>
      </c>
      <c r="G285" s="165">
        <v>12.134731206781172</v>
      </c>
      <c r="H285" s="165">
        <v>27.325451706446575</v>
      </c>
      <c r="I285" s="165">
        <v>42.248494311844745</v>
      </c>
      <c r="J285" s="165">
        <v>13.673879098817757</v>
      </c>
    </row>
    <row r="286" spans="1:10" ht="15" customHeight="1" x14ac:dyDescent="0.35">
      <c r="A286" s="126" t="s">
        <v>124</v>
      </c>
      <c r="B286" s="329">
        <v>270</v>
      </c>
      <c r="C286" s="350" t="s">
        <v>265</v>
      </c>
      <c r="D286" s="334">
        <v>2421</v>
      </c>
      <c r="E286" s="165">
        <v>2.9326724494010739</v>
      </c>
      <c r="F286" s="165">
        <v>0.90871540685667074</v>
      </c>
      <c r="G286" s="165">
        <v>9.5828170177612559</v>
      </c>
      <c r="H286" s="165">
        <v>27.220156959933909</v>
      </c>
      <c r="I286" s="165">
        <v>40.603056588186696</v>
      </c>
      <c r="J286" s="165">
        <v>18.75258157786039</v>
      </c>
    </row>
    <row r="287" spans="1:10" ht="15" customHeight="1" x14ac:dyDescent="0.35">
      <c r="A287" s="126" t="s">
        <v>124</v>
      </c>
      <c r="B287" s="329">
        <v>280</v>
      </c>
      <c r="C287" s="350" t="s">
        <v>266</v>
      </c>
      <c r="D287" s="334">
        <v>785</v>
      </c>
      <c r="E287" s="165">
        <v>1.1464968152866242</v>
      </c>
      <c r="F287" s="165">
        <v>0.89171974522292996</v>
      </c>
      <c r="G287" s="165">
        <v>9.0445859872611454</v>
      </c>
      <c r="H287" s="165">
        <v>24.076433121019107</v>
      </c>
      <c r="I287" s="165">
        <v>45.732484076433124</v>
      </c>
      <c r="J287" s="165">
        <v>19.108280254777071</v>
      </c>
    </row>
    <row r="288" spans="1:10" ht="15" customHeight="1" x14ac:dyDescent="0.35">
      <c r="A288" s="126" t="s">
        <v>124</v>
      </c>
      <c r="B288" s="329">
        <v>290</v>
      </c>
      <c r="C288" s="350" t="s">
        <v>267</v>
      </c>
      <c r="D288" s="334">
        <v>919</v>
      </c>
      <c r="E288" s="165">
        <v>0.76169749727965186</v>
      </c>
      <c r="F288" s="165">
        <v>2.2850924918389555</v>
      </c>
      <c r="G288" s="165">
        <v>12.51360174102285</v>
      </c>
      <c r="H288" s="165">
        <v>28.182807399347116</v>
      </c>
      <c r="I288" s="165">
        <v>39.934711643090317</v>
      </c>
      <c r="J288" s="165">
        <v>16.32208922742111</v>
      </c>
    </row>
    <row r="289" spans="1:71" ht="15" customHeight="1" x14ac:dyDescent="0.35">
      <c r="A289" s="126" t="s">
        <v>124</v>
      </c>
      <c r="B289" s="329">
        <v>300</v>
      </c>
      <c r="C289" s="350" t="s">
        <v>268</v>
      </c>
      <c r="D289" s="334">
        <v>929</v>
      </c>
      <c r="E289" s="165">
        <v>3.0139935414424111</v>
      </c>
      <c r="F289" s="165">
        <v>0.64585575888051672</v>
      </c>
      <c r="G289" s="165">
        <v>11.625403659849299</v>
      </c>
      <c r="H289" s="165">
        <v>28.740581270182989</v>
      </c>
      <c r="I289" s="165">
        <v>39.289558665231432</v>
      </c>
      <c r="J289" s="165">
        <v>16.684607104413349</v>
      </c>
    </row>
    <row r="290" spans="1:71" ht="15" customHeight="1" x14ac:dyDescent="0.35">
      <c r="A290" s="126" t="s">
        <v>124</v>
      </c>
      <c r="B290" s="329">
        <v>235</v>
      </c>
      <c r="C290" s="350" t="s">
        <v>269</v>
      </c>
      <c r="D290" s="334">
        <v>268</v>
      </c>
      <c r="E290" s="165" t="s">
        <v>177</v>
      </c>
      <c r="F290" s="165" t="s">
        <v>177</v>
      </c>
      <c r="G290" s="165">
        <v>4.8507462686567164</v>
      </c>
      <c r="H290" s="165">
        <v>23.134328358208954</v>
      </c>
      <c r="I290" s="165">
        <v>50</v>
      </c>
      <c r="J290" s="165">
        <v>20.522388059701495</v>
      </c>
    </row>
    <row r="291" spans="1:71" ht="15" customHeight="1" x14ac:dyDescent="0.35">
      <c r="A291" s="126" t="s">
        <v>124</v>
      </c>
      <c r="B291" s="329">
        <v>310</v>
      </c>
      <c r="C291" s="350" t="s">
        <v>270</v>
      </c>
      <c r="D291" s="334">
        <v>1454</v>
      </c>
      <c r="E291" s="165">
        <v>1.3755158184319118</v>
      </c>
      <c r="F291" s="165">
        <v>1.6506189821182942</v>
      </c>
      <c r="G291" s="165">
        <v>12.310866574965612</v>
      </c>
      <c r="H291" s="165">
        <v>27.028885832187072</v>
      </c>
      <c r="I291" s="165">
        <v>40.508940852819805</v>
      </c>
      <c r="J291" s="165">
        <v>17.125171939477305</v>
      </c>
    </row>
    <row r="292" spans="1:71" ht="15" customHeight="1" x14ac:dyDescent="0.35">
      <c r="A292" s="126" t="s">
        <v>124</v>
      </c>
      <c r="B292" s="329">
        <v>320</v>
      </c>
      <c r="C292" s="350" t="s">
        <v>271</v>
      </c>
      <c r="D292" s="334">
        <v>3705</v>
      </c>
      <c r="E292" s="165">
        <v>2.6450742240215921</v>
      </c>
      <c r="F292" s="165">
        <v>1.1875843454790824</v>
      </c>
      <c r="G292" s="165">
        <v>10.634278002699055</v>
      </c>
      <c r="H292" s="165">
        <v>26.234817813765183</v>
      </c>
      <c r="I292" s="165">
        <v>45.371120107962213</v>
      </c>
      <c r="J292" s="165">
        <v>13.927125506072874</v>
      </c>
    </row>
    <row r="293" spans="1:71" ht="15" customHeight="1" x14ac:dyDescent="0.35">
      <c r="A293" s="126" t="s">
        <v>124</v>
      </c>
      <c r="B293" s="329">
        <v>330</v>
      </c>
      <c r="C293" s="350" t="s">
        <v>272</v>
      </c>
      <c r="D293" s="334">
        <v>204</v>
      </c>
      <c r="E293" s="165" t="s">
        <v>177</v>
      </c>
      <c r="F293" s="165" t="s">
        <v>177</v>
      </c>
      <c r="G293" s="165">
        <v>5.3921568627450984</v>
      </c>
      <c r="H293" s="165">
        <v>25.490196078431371</v>
      </c>
      <c r="I293" s="165">
        <v>39.215686274509807</v>
      </c>
      <c r="J293" s="165">
        <v>26.47058823529412</v>
      </c>
    </row>
    <row r="294" spans="1:71" ht="15" customHeight="1" x14ac:dyDescent="0.35">
      <c r="A294" s="126" t="s">
        <v>124</v>
      </c>
      <c r="B294" s="329">
        <v>340</v>
      </c>
      <c r="C294" s="350" t="s">
        <v>273</v>
      </c>
      <c r="D294" s="334">
        <v>1430</v>
      </c>
      <c r="E294" s="165">
        <v>2.4475524475524475</v>
      </c>
      <c r="F294" s="165">
        <v>2.0279720279720279</v>
      </c>
      <c r="G294" s="165">
        <v>11.538461538461538</v>
      </c>
      <c r="H294" s="165">
        <v>24.335664335664337</v>
      </c>
      <c r="I294" s="165">
        <v>36.923076923076927</v>
      </c>
      <c r="J294" s="165">
        <v>22.727272727272727</v>
      </c>
    </row>
    <row r="295" spans="1:71" ht="15" customHeight="1" x14ac:dyDescent="0.35">
      <c r="A295" s="126" t="s">
        <v>124</v>
      </c>
      <c r="B295" s="329">
        <v>350</v>
      </c>
      <c r="C295" s="350" t="s">
        <v>274</v>
      </c>
      <c r="D295" s="334">
        <v>1793</v>
      </c>
      <c r="E295" s="165">
        <v>1.6174010039040714</v>
      </c>
      <c r="F295" s="165">
        <v>0.89235917456776359</v>
      </c>
      <c r="G295" s="165">
        <v>9.2024539877300615</v>
      </c>
      <c r="H295" s="165">
        <v>22.643614054657</v>
      </c>
      <c r="I295" s="165">
        <v>46.402677077523705</v>
      </c>
      <c r="J295" s="165">
        <v>19.241494701617402</v>
      </c>
    </row>
    <row r="296" spans="1:71" ht="15" customHeight="1" x14ac:dyDescent="0.35">
      <c r="A296" s="126" t="s">
        <v>124</v>
      </c>
      <c r="B296" s="329">
        <v>355</v>
      </c>
      <c r="C296" s="350" t="s">
        <v>275</v>
      </c>
      <c r="D296" s="334">
        <v>1102</v>
      </c>
      <c r="E296" s="165">
        <v>2.0871143375680581</v>
      </c>
      <c r="F296" s="165">
        <v>1.6333938294010888</v>
      </c>
      <c r="G296" s="165">
        <v>12.341197822141561</v>
      </c>
      <c r="H296" s="165">
        <v>20.871143375680582</v>
      </c>
      <c r="I296" s="165">
        <v>41.28856624319419</v>
      </c>
      <c r="J296" s="165">
        <v>21.778584392014519</v>
      </c>
    </row>
    <row r="297" spans="1:71" ht="15" customHeight="1" x14ac:dyDescent="0.35">
      <c r="A297" s="126" t="s">
        <v>124</v>
      </c>
      <c r="B297" s="329">
        <v>360</v>
      </c>
      <c r="C297" s="350" t="s">
        <v>276</v>
      </c>
      <c r="D297" s="334">
        <v>271</v>
      </c>
      <c r="E297" s="165">
        <v>2.214022140221402</v>
      </c>
      <c r="F297" s="165" t="s">
        <v>177</v>
      </c>
      <c r="G297" s="165" t="s">
        <v>177</v>
      </c>
      <c r="H297" s="165" t="s">
        <v>177</v>
      </c>
      <c r="I297" s="165">
        <v>46.494464944649444</v>
      </c>
      <c r="J297" s="165">
        <v>22.878228782287824</v>
      </c>
    </row>
    <row r="298" spans="1:71" ht="15" customHeight="1" x14ac:dyDescent="0.35">
      <c r="A298" s="126" t="s">
        <v>124</v>
      </c>
      <c r="B298" s="329">
        <v>370</v>
      </c>
      <c r="C298" s="350" t="s">
        <v>277</v>
      </c>
      <c r="D298" s="334">
        <v>1104</v>
      </c>
      <c r="E298" s="165">
        <v>0.54347826086956519</v>
      </c>
      <c r="F298" s="165">
        <v>1.3586956521739131</v>
      </c>
      <c r="G298" s="165">
        <v>9.3297101449275353</v>
      </c>
      <c r="H298" s="165">
        <v>23.822463768115941</v>
      </c>
      <c r="I298" s="165">
        <v>44.29347826086957</v>
      </c>
      <c r="J298" s="165">
        <v>20.652173913043477</v>
      </c>
    </row>
    <row r="299" spans="1:71" ht="15" customHeight="1" x14ac:dyDescent="0.35">
      <c r="A299" s="126" t="s">
        <v>124</v>
      </c>
      <c r="B299" s="329">
        <v>380</v>
      </c>
      <c r="C299" s="350" t="s">
        <v>278</v>
      </c>
      <c r="D299" s="334">
        <v>3368</v>
      </c>
      <c r="E299" s="165">
        <v>2.1674584323040378</v>
      </c>
      <c r="F299" s="165">
        <v>2.1377672209026128</v>
      </c>
      <c r="G299" s="165">
        <v>9.0558194774346781</v>
      </c>
      <c r="H299" s="165">
        <v>23.010688836104514</v>
      </c>
      <c r="I299" s="165">
        <v>44.952494061757719</v>
      </c>
      <c r="J299" s="165">
        <v>18.675771971496438</v>
      </c>
    </row>
    <row r="300" spans="1:71" ht="15" customHeight="1" x14ac:dyDescent="0.35">
      <c r="A300" s="126" t="s">
        <v>124</v>
      </c>
      <c r="B300" s="329">
        <v>390</v>
      </c>
      <c r="C300" s="350" t="s">
        <v>279</v>
      </c>
      <c r="D300" s="334">
        <v>1037</v>
      </c>
      <c r="E300" s="165">
        <v>1.0607521697203472</v>
      </c>
      <c r="F300" s="165">
        <v>1.5429122468659595</v>
      </c>
      <c r="G300" s="165">
        <v>10.318225650916105</v>
      </c>
      <c r="H300" s="165">
        <v>20.443587270973964</v>
      </c>
      <c r="I300" s="165">
        <v>41.465766634522659</v>
      </c>
      <c r="J300" s="165">
        <v>25.168756027000967</v>
      </c>
    </row>
    <row r="301" spans="1:71" s="64" customFormat="1" ht="15" customHeight="1" x14ac:dyDescent="0.35">
      <c r="A301" s="126" t="s">
        <v>124</v>
      </c>
      <c r="B301" s="329">
        <v>395</v>
      </c>
      <c r="C301" s="350" t="s">
        <v>280</v>
      </c>
      <c r="D301" s="334">
        <v>889</v>
      </c>
      <c r="E301" s="165">
        <v>1.799775028121485</v>
      </c>
      <c r="F301" s="165">
        <v>1.3498312710911136</v>
      </c>
      <c r="G301" s="165">
        <v>8.9988751406074243</v>
      </c>
      <c r="H301" s="165">
        <v>23.622047244094489</v>
      </c>
      <c r="I301" s="165">
        <v>47.356580427446573</v>
      </c>
      <c r="J301" s="165">
        <v>16.872890888638921</v>
      </c>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row>
    <row r="302" spans="1:71" ht="15" customHeight="1" x14ac:dyDescent="0.35">
      <c r="A302" s="126" t="s">
        <v>124</v>
      </c>
      <c r="B302" s="329">
        <v>400</v>
      </c>
      <c r="C302" s="350" t="s">
        <v>281</v>
      </c>
      <c r="D302" s="334">
        <v>1994</v>
      </c>
      <c r="E302" s="165">
        <v>0.85255767301905716</v>
      </c>
      <c r="F302" s="165">
        <v>2.5075225677031092</v>
      </c>
      <c r="G302" s="165">
        <v>10.280842527582749</v>
      </c>
      <c r="H302" s="165">
        <v>26.830491474423269</v>
      </c>
      <c r="I302" s="165">
        <v>41.82547642928786</v>
      </c>
      <c r="J302" s="165">
        <v>17.703109327983952</v>
      </c>
    </row>
    <row r="303" spans="1:71" s="46" customFormat="1" ht="25" customHeight="1" x14ac:dyDescent="0.35">
      <c r="A303" s="264" t="s">
        <v>124</v>
      </c>
      <c r="B303" s="678">
        <v>999</v>
      </c>
      <c r="C303" s="679" t="s">
        <v>282</v>
      </c>
      <c r="D303" s="676">
        <v>51300</v>
      </c>
      <c r="E303" s="680">
        <v>2.0409356725146202</v>
      </c>
      <c r="F303" s="680">
        <v>1.6510721247563354</v>
      </c>
      <c r="G303" s="680">
        <v>10.20662768031189</v>
      </c>
      <c r="H303" s="680">
        <v>24.883040935672515</v>
      </c>
      <c r="I303" s="680">
        <v>41.923976608187132</v>
      </c>
      <c r="J303" s="680">
        <v>19.294346978557506</v>
      </c>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row>
    <row r="304" spans="1:71" ht="25" customHeight="1" x14ac:dyDescent="0.35">
      <c r="A304" s="126" t="s">
        <v>123</v>
      </c>
      <c r="B304" s="329">
        <v>100</v>
      </c>
      <c r="C304" s="350" t="s">
        <v>250</v>
      </c>
      <c r="D304" s="334">
        <v>1675</v>
      </c>
      <c r="E304" s="165">
        <v>2.4477611940298507</v>
      </c>
      <c r="F304" s="165">
        <v>2.1492537313432836</v>
      </c>
      <c r="G304" s="165">
        <v>10.507462686567164</v>
      </c>
      <c r="H304" s="165">
        <v>25.432835820895523</v>
      </c>
      <c r="I304" s="165">
        <v>39.462686567164177</v>
      </c>
      <c r="J304" s="165">
        <v>20</v>
      </c>
    </row>
    <row r="305" spans="1:10" ht="15" customHeight="1" x14ac:dyDescent="0.35">
      <c r="A305" s="126" t="s">
        <v>123</v>
      </c>
      <c r="B305" s="329">
        <v>110</v>
      </c>
      <c r="C305" s="350" t="s">
        <v>251</v>
      </c>
      <c r="D305" s="334">
        <v>2585</v>
      </c>
      <c r="E305" s="165">
        <v>1.7021276595744681</v>
      </c>
      <c r="F305" s="165">
        <v>0.85106382978723405</v>
      </c>
      <c r="G305" s="165">
        <v>9.3230174081237909</v>
      </c>
      <c r="H305" s="165">
        <v>26.460348162475821</v>
      </c>
      <c r="I305" s="165">
        <v>40.154738878143128</v>
      </c>
      <c r="J305" s="165">
        <v>21.50870406189555</v>
      </c>
    </row>
    <row r="306" spans="1:10" ht="15" customHeight="1" x14ac:dyDescent="0.35">
      <c r="A306" s="126" t="s">
        <v>123</v>
      </c>
      <c r="B306" s="329">
        <v>120</v>
      </c>
      <c r="C306" s="350" t="s">
        <v>252</v>
      </c>
      <c r="D306" s="334">
        <v>1227</v>
      </c>
      <c r="E306" s="165">
        <v>1.9559902200488997</v>
      </c>
      <c r="F306" s="165">
        <v>1.9559902200488997</v>
      </c>
      <c r="G306" s="165">
        <v>8.964955175224123</v>
      </c>
      <c r="H306" s="165">
        <v>29.910350448247758</v>
      </c>
      <c r="I306" s="165">
        <v>36.267318663406684</v>
      </c>
      <c r="J306" s="165">
        <v>20.945395273023635</v>
      </c>
    </row>
    <row r="307" spans="1:10" ht="15" customHeight="1" x14ac:dyDescent="0.35">
      <c r="A307" s="126" t="s">
        <v>123</v>
      </c>
      <c r="B307" s="329">
        <v>130</v>
      </c>
      <c r="C307" s="350" t="s">
        <v>253</v>
      </c>
      <c r="D307" s="334">
        <v>907</v>
      </c>
      <c r="E307" s="165">
        <v>2.9768467475192946</v>
      </c>
      <c r="F307" s="165">
        <v>0.66152149944873206</v>
      </c>
      <c r="G307" s="165">
        <v>9.4818081587651584</v>
      </c>
      <c r="H307" s="165">
        <v>21.609702315325251</v>
      </c>
      <c r="I307" s="165">
        <v>45.97574421168688</v>
      </c>
      <c r="J307" s="165">
        <v>19.294377067254686</v>
      </c>
    </row>
    <row r="308" spans="1:10" ht="15" customHeight="1" x14ac:dyDescent="0.35">
      <c r="A308" s="126" t="s">
        <v>123</v>
      </c>
      <c r="B308" s="329">
        <v>150</v>
      </c>
      <c r="C308" s="350" t="s">
        <v>254</v>
      </c>
      <c r="D308" s="334">
        <v>489</v>
      </c>
      <c r="E308" s="165">
        <v>2.2494887525562373</v>
      </c>
      <c r="F308" s="165">
        <v>3.8854805725971371</v>
      </c>
      <c r="G308" s="165">
        <v>14.519427402862986</v>
      </c>
      <c r="H308" s="165">
        <v>27.607361963190186</v>
      </c>
      <c r="I308" s="165">
        <v>37.423312883435585</v>
      </c>
      <c r="J308" s="165">
        <v>14.314928425357873</v>
      </c>
    </row>
    <row r="309" spans="1:10" ht="15" customHeight="1" x14ac:dyDescent="0.35">
      <c r="A309" s="126" t="s">
        <v>123</v>
      </c>
      <c r="B309" s="329">
        <v>170</v>
      </c>
      <c r="C309" s="350" t="s">
        <v>255</v>
      </c>
      <c r="D309" s="334">
        <v>1476</v>
      </c>
      <c r="E309" s="165">
        <v>1.6937669376693765</v>
      </c>
      <c r="F309" s="165">
        <v>0.6775067750677507</v>
      </c>
      <c r="G309" s="165">
        <v>10.365853658536585</v>
      </c>
      <c r="H309" s="165">
        <v>24.728997289972902</v>
      </c>
      <c r="I309" s="165">
        <v>45.054200542005418</v>
      </c>
      <c r="J309" s="165">
        <v>17.479674796747968</v>
      </c>
    </row>
    <row r="310" spans="1:10" ht="15" customHeight="1" x14ac:dyDescent="0.35">
      <c r="A310" s="126" t="s">
        <v>123</v>
      </c>
      <c r="B310" s="329">
        <v>180</v>
      </c>
      <c r="C310" s="350" t="s">
        <v>256</v>
      </c>
      <c r="D310" s="334">
        <v>1392</v>
      </c>
      <c r="E310" s="165">
        <v>3.3045977011494254</v>
      </c>
      <c r="F310" s="165">
        <v>2.6580459770114939</v>
      </c>
      <c r="G310" s="165">
        <v>14.008620689655171</v>
      </c>
      <c r="H310" s="165">
        <v>26.149425287356319</v>
      </c>
      <c r="I310" s="165">
        <v>36.709770114942529</v>
      </c>
      <c r="J310" s="165">
        <v>17.169540229885058</v>
      </c>
    </row>
    <row r="311" spans="1:10" ht="15" customHeight="1" x14ac:dyDescent="0.35">
      <c r="A311" s="126" t="s">
        <v>123</v>
      </c>
      <c r="B311" s="329">
        <v>190</v>
      </c>
      <c r="C311" s="350" t="s">
        <v>257</v>
      </c>
      <c r="D311" s="334">
        <v>1278</v>
      </c>
      <c r="E311" s="165">
        <v>2.8169014084507045</v>
      </c>
      <c r="F311" s="165">
        <v>2.7386541471048513</v>
      </c>
      <c r="G311" s="165">
        <v>11.267605633802818</v>
      </c>
      <c r="H311" s="165">
        <v>26.369327073552423</v>
      </c>
      <c r="I311" s="165">
        <v>41.001564945226917</v>
      </c>
      <c r="J311" s="165">
        <v>15.805946791862285</v>
      </c>
    </row>
    <row r="312" spans="1:10" ht="15" customHeight="1" x14ac:dyDescent="0.35">
      <c r="A312" s="126" t="s">
        <v>123</v>
      </c>
      <c r="B312" s="329">
        <v>200</v>
      </c>
      <c r="C312" s="350" t="s">
        <v>258</v>
      </c>
      <c r="D312" s="334">
        <v>1367</v>
      </c>
      <c r="E312" s="165" t="s">
        <v>177</v>
      </c>
      <c r="F312" s="165" t="s">
        <v>177</v>
      </c>
      <c r="G312" s="165">
        <v>3.2187271397220192</v>
      </c>
      <c r="H312" s="165">
        <v>17.264081931236284</v>
      </c>
      <c r="I312" s="165">
        <v>46.452084857351863</v>
      </c>
      <c r="J312" s="165">
        <v>32.114118507681056</v>
      </c>
    </row>
    <row r="313" spans="1:10" ht="15" customHeight="1" x14ac:dyDescent="0.35">
      <c r="A313" s="126" t="s">
        <v>123</v>
      </c>
      <c r="B313" s="329">
        <v>210</v>
      </c>
      <c r="C313" s="350" t="s">
        <v>259</v>
      </c>
      <c r="D313" s="334">
        <v>1018</v>
      </c>
      <c r="E313" s="165">
        <v>1.768172888015717</v>
      </c>
      <c r="F313" s="165">
        <v>0.88408644400785852</v>
      </c>
      <c r="G313" s="165">
        <v>12.37721021611002</v>
      </c>
      <c r="H313" s="165">
        <v>23.477406679764243</v>
      </c>
      <c r="I313" s="165">
        <v>39.685658153241647</v>
      </c>
      <c r="J313" s="165">
        <v>21.807465618860512</v>
      </c>
    </row>
    <row r="314" spans="1:10" ht="15" customHeight="1" x14ac:dyDescent="0.35">
      <c r="A314" s="126" t="s">
        <v>123</v>
      </c>
      <c r="B314" s="329">
        <v>220</v>
      </c>
      <c r="C314" s="350" t="s">
        <v>260</v>
      </c>
      <c r="D314" s="334">
        <v>1396</v>
      </c>
      <c r="E314" s="165">
        <v>0.50143266475644699</v>
      </c>
      <c r="F314" s="165" t="s">
        <v>177</v>
      </c>
      <c r="G314" s="165">
        <v>2.3638968481375358</v>
      </c>
      <c r="H314" s="165">
        <v>13.180515759312319</v>
      </c>
      <c r="I314" s="165">
        <v>46.919770773638966</v>
      </c>
      <c r="J314" s="165">
        <v>36.747851002865332</v>
      </c>
    </row>
    <row r="315" spans="1:10" ht="15" customHeight="1" x14ac:dyDescent="0.35">
      <c r="A315" s="126" t="s">
        <v>123</v>
      </c>
      <c r="B315" s="329">
        <v>230</v>
      </c>
      <c r="C315" s="350" t="s">
        <v>261</v>
      </c>
      <c r="D315" s="334">
        <v>3273</v>
      </c>
      <c r="E315" s="165">
        <v>1.8637335777574089</v>
      </c>
      <c r="F315" s="165">
        <v>2.0470516345860066</v>
      </c>
      <c r="G315" s="165">
        <v>10.968530400244424</v>
      </c>
      <c r="H315" s="165">
        <v>21.723189734188818</v>
      </c>
      <c r="I315" s="165">
        <v>39.596700274977088</v>
      </c>
      <c r="J315" s="165">
        <v>23.800794378246255</v>
      </c>
    </row>
    <row r="316" spans="1:10" ht="15" customHeight="1" x14ac:dyDescent="0.35">
      <c r="A316" s="126" t="s">
        <v>123</v>
      </c>
      <c r="B316" s="329">
        <v>240</v>
      </c>
      <c r="C316" s="350" t="s">
        <v>262</v>
      </c>
      <c r="D316" s="334">
        <v>1528</v>
      </c>
      <c r="E316" s="165">
        <v>0.78534031413612559</v>
      </c>
      <c r="F316" s="165">
        <v>1.7670157068062828</v>
      </c>
      <c r="G316" s="165">
        <v>11.910994764397905</v>
      </c>
      <c r="H316" s="165">
        <v>21.531413612565444</v>
      </c>
      <c r="I316" s="165">
        <v>45.6151832460733</v>
      </c>
      <c r="J316" s="165">
        <v>18.390052356020941</v>
      </c>
    </row>
    <row r="317" spans="1:10" ht="15" customHeight="1" x14ac:dyDescent="0.35">
      <c r="A317" s="126" t="s">
        <v>123</v>
      </c>
      <c r="B317" s="329">
        <v>250</v>
      </c>
      <c r="C317" s="350" t="s">
        <v>263</v>
      </c>
      <c r="D317" s="334">
        <v>3717</v>
      </c>
      <c r="E317" s="165">
        <v>3.5243475921442022</v>
      </c>
      <c r="F317" s="165">
        <v>1.937046004842615</v>
      </c>
      <c r="G317" s="165">
        <v>12.025827280064568</v>
      </c>
      <c r="H317" s="165">
        <v>24.213075060532688</v>
      </c>
      <c r="I317" s="165">
        <v>38.929244013989781</v>
      </c>
      <c r="J317" s="165">
        <v>19.37046004842615</v>
      </c>
    </row>
    <row r="318" spans="1:10" ht="15" customHeight="1" x14ac:dyDescent="0.35">
      <c r="A318" s="126" t="s">
        <v>123</v>
      </c>
      <c r="B318" s="329">
        <v>260</v>
      </c>
      <c r="C318" s="350" t="s">
        <v>264</v>
      </c>
      <c r="D318" s="334">
        <v>4555</v>
      </c>
      <c r="E318" s="165">
        <v>2.5466520307354554</v>
      </c>
      <c r="F318" s="165">
        <v>2.3710208562019757</v>
      </c>
      <c r="G318" s="165">
        <v>12.974753018660811</v>
      </c>
      <c r="H318" s="165">
        <v>26.805708013172335</v>
      </c>
      <c r="I318" s="165">
        <v>42.854006586169049</v>
      </c>
      <c r="J318" s="165">
        <v>12.447859495060372</v>
      </c>
    </row>
    <row r="319" spans="1:10" ht="15" customHeight="1" x14ac:dyDescent="0.35">
      <c r="A319" s="126" t="s">
        <v>123</v>
      </c>
      <c r="B319" s="329">
        <v>270</v>
      </c>
      <c r="C319" s="350" t="s">
        <v>265</v>
      </c>
      <c r="D319" s="334">
        <v>2522</v>
      </c>
      <c r="E319" s="165">
        <v>3.0134813639968279</v>
      </c>
      <c r="F319" s="165">
        <v>1.5067406819984139</v>
      </c>
      <c r="G319" s="165">
        <v>8.5249801744647105</v>
      </c>
      <c r="H319" s="165">
        <v>24.662965900079303</v>
      </c>
      <c r="I319" s="165">
        <v>42.347343378271212</v>
      </c>
      <c r="J319" s="165">
        <v>19.944488501189532</v>
      </c>
    </row>
    <row r="320" spans="1:10" ht="15" customHeight="1" x14ac:dyDescent="0.35">
      <c r="A320" s="126" t="s">
        <v>123</v>
      </c>
      <c r="B320" s="329">
        <v>280</v>
      </c>
      <c r="C320" s="350" t="s">
        <v>266</v>
      </c>
      <c r="D320" s="334">
        <v>749</v>
      </c>
      <c r="E320" s="165" t="s">
        <v>177</v>
      </c>
      <c r="F320" s="165" t="s">
        <v>177</v>
      </c>
      <c r="G320" s="165">
        <v>9.6128170894526033</v>
      </c>
      <c r="H320" s="165">
        <v>28.971962616822427</v>
      </c>
      <c r="I320" s="165">
        <v>40.987983978638184</v>
      </c>
      <c r="J320" s="165">
        <v>18.691588785046729</v>
      </c>
    </row>
    <row r="321" spans="1:71" ht="15" customHeight="1" x14ac:dyDescent="0.35">
      <c r="A321" s="126" t="s">
        <v>123</v>
      </c>
      <c r="B321" s="329">
        <v>290</v>
      </c>
      <c r="C321" s="350" t="s">
        <v>267</v>
      </c>
      <c r="D321" s="334">
        <v>992</v>
      </c>
      <c r="E321" s="165" t="s">
        <v>177</v>
      </c>
      <c r="F321" s="165" t="s">
        <v>177</v>
      </c>
      <c r="G321" s="165">
        <v>14.818548387096776</v>
      </c>
      <c r="H321" s="165">
        <v>26.411290322580644</v>
      </c>
      <c r="I321" s="165">
        <v>37.197580645161288</v>
      </c>
      <c r="J321" s="165">
        <v>18.649193548387096</v>
      </c>
    </row>
    <row r="322" spans="1:71" ht="15" customHeight="1" x14ac:dyDescent="0.35">
      <c r="A322" s="126" t="s">
        <v>123</v>
      </c>
      <c r="B322" s="329">
        <v>300</v>
      </c>
      <c r="C322" s="350" t="s">
        <v>268</v>
      </c>
      <c r="D322" s="334">
        <v>1008</v>
      </c>
      <c r="E322" s="165">
        <v>2.083333333333333</v>
      </c>
      <c r="F322" s="165">
        <v>0.89285714285714279</v>
      </c>
      <c r="G322" s="165">
        <v>11.011904761904761</v>
      </c>
      <c r="H322" s="165">
        <v>27.480158730158731</v>
      </c>
      <c r="I322" s="165">
        <v>40.079365079365083</v>
      </c>
      <c r="J322" s="165">
        <v>18.452380952380953</v>
      </c>
    </row>
    <row r="323" spans="1:71" ht="15" customHeight="1" x14ac:dyDescent="0.35">
      <c r="A323" s="126" t="s">
        <v>123</v>
      </c>
      <c r="B323" s="329">
        <v>235</v>
      </c>
      <c r="C323" s="350" t="s">
        <v>269</v>
      </c>
      <c r="D323" s="334">
        <v>253</v>
      </c>
      <c r="E323" s="165" t="s">
        <v>177</v>
      </c>
      <c r="F323" s="165" t="s">
        <v>177</v>
      </c>
      <c r="G323" s="165">
        <v>5.1383399209486171</v>
      </c>
      <c r="H323" s="165">
        <v>20.553359683794469</v>
      </c>
      <c r="I323" s="165">
        <v>50.59288537549407</v>
      </c>
      <c r="J323" s="165">
        <v>20.948616600790515</v>
      </c>
    </row>
    <row r="324" spans="1:71" ht="15" customHeight="1" x14ac:dyDescent="0.35">
      <c r="A324" s="126" t="s">
        <v>123</v>
      </c>
      <c r="B324" s="329">
        <v>310</v>
      </c>
      <c r="C324" s="350" t="s">
        <v>270</v>
      </c>
      <c r="D324" s="334">
        <v>1317</v>
      </c>
      <c r="E324" s="165">
        <v>1.7463933181473046</v>
      </c>
      <c r="F324" s="165">
        <v>1.3667425968109339</v>
      </c>
      <c r="G324" s="165">
        <v>13.515565679574792</v>
      </c>
      <c r="H324" s="165">
        <v>24.069855732725891</v>
      </c>
      <c r="I324" s="165">
        <v>41.83750949126803</v>
      </c>
      <c r="J324" s="165">
        <v>17.463933181473045</v>
      </c>
    </row>
    <row r="325" spans="1:71" ht="15" customHeight="1" x14ac:dyDescent="0.35">
      <c r="A325" s="126" t="s">
        <v>123</v>
      </c>
      <c r="B325" s="329">
        <v>320</v>
      </c>
      <c r="C325" s="350" t="s">
        <v>271</v>
      </c>
      <c r="D325" s="334">
        <v>3968</v>
      </c>
      <c r="E325" s="165">
        <v>2.4949596774193545</v>
      </c>
      <c r="F325" s="165">
        <v>0.98286290322580649</v>
      </c>
      <c r="G325" s="165">
        <v>11.038306451612904</v>
      </c>
      <c r="H325" s="165">
        <v>26.184475806451612</v>
      </c>
      <c r="I325" s="165">
        <v>47.001008064516128</v>
      </c>
      <c r="J325" s="165">
        <v>12.298387096774194</v>
      </c>
    </row>
    <row r="326" spans="1:71" ht="15" customHeight="1" x14ac:dyDescent="0.35">
      <c r="A326" s="126" t="s">
        <v>123</v>
      </c>
      <c r="B326" s="329">
        <v>330</v>
      </c>
      <c r="C326" s="350" t="s">
        <v>272</v>
      </c>
      <c r="D326" s="334">
        <v>214</v>
      </c>
      <c r="E326" s="165">
        <v>2.8037383177570092</v>
      </c>
      <c r="F326" s="165">
        <v>0</v>
      </c>
      <c r="G326" s="165">
        <v>4.6728971962616823</v>
      </c>
      <c r="H326" s="165">
        <v>25.233644859813083</v>
      </c>
      <c r="I326" s="165">
        <v>49.065420560747661</v>
      </c>
      <c r="J326" s="165">
        <v>18.22429906542056</v>
      </c>
    </row>
    <row r="327" spans="1:71" ht="15" customHeight="1" x14ac:dyDescent="0.35">
      <c r="A327" s="126" t="s">
        <v>123</v>
      </c>
      <c r="B327" s="329">
        <v>340</v>
      </c>
      <c r="C327" s="350" t="s">
        <v>273</v>
      </c>
      <c r="D327" s="334">
        <v>1390</v>
      </c>
      <c r="E327" s="165">
        <v>2.5179856115107913</v>
      </c>
      <c r="F327" s="165">
        <v>2.5899280575539567</v>
      </c>
      <c r="G327" s="165">
        <v>9.2086330935251794</v>
      </c>
      <c r="H327" s="165">
        <v>23.597122302158276</v>
      </c>
      <c r="I327" s="165">
        <v>35.611510791366911</v>
      </c>
      <c r="J327" s="165">
        <v>26.474820143884891</v>
      </c>
    </row>
    <row r="328" spans="1:71" ht="15" customHeight="1" x14ac:dyDescent="0.35">
      <c r="A328" s="126" t="s">
        <v>123</v>
      </c>
      <c r="B328" s="329">
        <v>350</v>
      </c>
      <c r="C328" s="350" t="s">
        <v>274</v>
      </c>
      <c r="D328" s="334">
        <v>1778</v>
      </c>
      <c r="E328" s="165">
        <v>1.5185601799775028</v>
      </c>
      <c r="F328" s="165">
        <v>1.1811023622047243</v>
      </c>
      <c r="G328" s="165">
        <v>10.236220472440944</v>
      </c>
      <c r="H328" s="165">
        <v>24.128233970753659</v>
      </c>
      <c r="I328" s="165">
        <v>47.806524184476942</v>
      </c>
      <c r="J328" s="165">
        <v>15.129358830146231</v>
      </c>
    </row>
    <row r="329" spans="1:71" ht="15" customHeight="1" x14ac:dyDescent="0.35">
      <c r="A329" s="126" t="s">
        <v>123</v>
      </c>
      <c r="B329" s="329">
        <v>355</v>
      </c>
      <c r="C329" s="350" t="s">
        <v>275</v>
      </c>
      <c r="D329" s="334">
        <v>1167</v>
      </c>
      <c r="E329" s="165">
        <v>1.5424164524421593</v>
      </c>
      <c r="F329" s="165">
        <v>2.1422450728363325</v>
      </c>
      <c r="G329" s="165">
        <v>13.710368466152529</v>
      </c>
      <c r="H329" s="165">
        <v>20.479862896315339</v>
      </c>
      <c r="I329" s="165">
        <v>41.388174807197942</v>
      </c>
      <c r="J329" s="165">
        <v>20.736932305055699</v>
      </c>
    </row>
    <row r="330" spans="1:71" ht="15" customHeight="1" x14ac:dyDescent="0.35">
      <c r="A330" s="126" t="s">
        <v>123</v>
      </c>
      <c r="B330" s="329">
        <v>360</v>
      </c>
      <c r="C330" s="350" t="s">
        <v>276</v>
      </c>
      <c r="D330" s="334">
        <v>273</v>
      </c>
      <c r="E330" s="165" t="s">
        <v>177</v>
      </c>
      <c r="F330" s="165" t="s">
        <v>177</v>
      </c>
      <c r="G330" s="165" t="s">
        <v>177</v>
      </c>
      <c r="H330" s="165">
        <v>24.175824175824175</v>
      </c>
      <c r="I330" s="165">
        <v>46.153846153846153</v>
      </c>
      <c r="J330" s="165">
        <v>17.582417582417584</v>
      </c>
    </row>
    <row r="331" spans="1:71" ht="15" customHeight="1" x14ac:dyDescent="0.35">
      <c r="A331" s="126" t="s">
        <v>123</v>
      </c>
      <c r="B331" s="329">
        <v>370</v>
      </c>
      <c r="C331" s="350" t="s">
        <v>277</v>
      </c>
      <c r="D331" s="334">
        <v>1207</v>
      </c>
      <c r="E331" s="165">
        <v>1.1599005799502899</v>
      </c>
      <c r="F331" s="165">
        <v>1.5741507870753937</v>
      </c>
      <c r="G331" s="165">
        <v>10.604805302402651</v>
      </c>
      <c r="H331" s="165">
        <v>21.706710853355425</v>
      </c>
      <c r="I331" s="165">
        <v>44.904722452361227</v>
      </c>
      <c r="J331" s="165">
        <v>20.049710024855013</v>
      </c>
    </row>
    <row r="332" spans="1:71" ht="15" customHeight="1" x14ac:dyDescent="0.35">
      <c r="A332" s="126" t="s">
        <v>123</v>
      </c>
      <c r="B332" s="329">
        <v>380</v>
      </c>
      <c r="C332" s="350" t="s">
        <v>278</v>
      </c>
      <c r="D332" s="334">
        <v>3482</v>
      </c>
      <c r="E332" s="165">
        <v>2.15393452039058</v>
      </c>
      <c r="F332" s="165">
        <v>1.7231476163124642</v>
      </c>
      <c r="G332" s="165">
        <v>11.171740379092475</v>
      </c>
      <c r="H332" s="165">
        <v>22.544514646754738</v>
      </c>
      <c r="I332" s="165">
        <v>45.203905801263645</v>
      </c>
      <c r="J332" s="165">
        <v>17.2027570361861</v>
      </c>
    </row>
    <row r="333" spans="1:71" ht="15" customHeight="1" x14ac:dyDescent="0.35">
      <c r="A333" s="126" t="s">
        <v>123</v>
      </c>
      <c r="B333" s="329">
        <v>390</v>
      </c>
      <c r="C333" s="350" t="s">
        <v>279</v>
      </c>
      <c r="D333" s="334">
        <v>1061</v>
      </c>
      <c r="E333" s="165">
        <v>0.75400565504241279</v>
      </c>
      <c r="F333" s="165">
        <v>2.167766258246937</v>
      </c>
      <c r="G333" s="165">
        <v>8.8595664467483495</v>
      </c>
      <c r="H333" s="165">
        <v>18.661639962299716</v>
      </c>
      <c r="I333" s="165">
        <v>47.219604147031106</v>
      </c>
      <c r="J333" s="165">
        <v>22.33741753063148</v>
      </c>
    </row>
    <row r="334" spans="1:71" s="64" customFormat="1" ht="15" customHeight="1" x14ac:dyDescent="0.35">
      <c r="A334" s="126" t="s">
        <v>123</v>
      </c>
      <c r="B334" s="329">
        <v>395</v>
      </c>
      <c r="C334" s="350" t="s">
        <v>280</v>
      </c>
      <c r="D334" s="334">
        <v>949</v>
      </c>
      <c r="E334" s="165">
        <v>1.4752370916754478</v>
      </c>
      <c r="F334" s="165">
        <v>0.9483667017913594</v>
      </c>
      <c r="G334" s="165">
        <v>9.7997892518440466</v>
      </c>
      <c r="H334" s="165">
        <v>24.025289778714438</v>
      </c>
      <c r="I334" s="165">
        <v>45.732349841938884</v>
      </c>
      <c r="J334" s="165">
        <v>18.018967334035825</v>
      </c>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row>
    <row r="335" spans="1:71" ht="15" customHeight="1" x14ac:dyDescent="0.35">
      <c r="A335" s="126" t="s">
        <v>123</v>
      </c>
      <c r="B335" s="329">
        <v>400</v>
      </c>
      <c r="C335" s="350" t="s">
        <v>281</v>
      </c>
      <c r="D335" s="334">
        <v>1985</v>
      </c>
      <c r="E335" s="165">
        <v>0.90680100755667503</v>
      </c>
      <c r="F335" s="165">
        <v>3.0226700251889169</v>
      </c>
      <c r="G335" s="165">
        <v>11.687657430730479</v>
      </c>
      <c r="H335" s="165">
        <v>22.317380352644836</v>
      </c>
      <c r="I335" s="165">
        <v>45.289672544080602</v>
      </c>
      <c r="J335" s="165">
        <v>16.775818639798491</v>
      </c>
    </row>
    <row r="336" spans="1:71" s="46" customFormat="1" ht="25" customHeight="1" x14ac:dyDescent="0.35">
      <c r="A336" s="264" t="s">
        <v>123</v>
      </c>
      <c r="B336" s="678">
        <v>999</v>
      </c>
      <c r="C336" s="679" t="s">
        <v>282</v>
      </c>
      <c r="D336" s="676">
        <v>52305</v>
      </c>
      <c r="E336" s="677">
        <v>2.0380460759009655</v>
      </c>
      <c r="F336" s="677">
        <v>1.6518497275595068</v>
      </c>
      <c r="G336" s="677">
        <v>10.668196157155148</v>
      </c>
      <c r="H336" s="677">
        <v>23.928878692285632</v>
      </c>
      <c r="I336" s="677">
        <v>42.586750788643535</v>
      </c>
      <c r="J336" s="677">
        <v>19.126278558455216</v>
      </c>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row>
    <row r="337" spans="1:10" ht="25" customHeight="1" x14ac:dyDescent="0.35">
      <c r="A337" s="126" t="s">
        <v>122</v>
      </c>
      <c r="B337" s="329">
        <v>100</v>
      </c>
      <c r="C337" s="350" t="s">
        <v>250</v>
      </c>
      <c r="D337" s="334">
        <v>1623</v>
      </c>
      <c r="E337" s="165">
        <v>3.1</v>
      </c>
      <c r="F337" s="165">
        <v>1.3</v>
      </c>
      <c r="G337" s="165">
        <v>13.1</v>
      </c>
      <c r="H337" s="165">
        <v>25.8</v>
      </c>
      <c r="I337" s="165">
        <v>37.5</v>
      </c>
      <c r="J337" s="165">
        <v>19.2</v>
      </c>
    </row>
    <row r="338" spans="1:10" ht="15" customHeight="1" x14ac:dyDescent="0.35">
      <c r="A338" s="126" t="s">
        <v>122</v>
      </c>
      <c r="B338" s="329">
        <v>110</v>
      </c>
      <c r="C338" s="350" t="s">
        <v>251</v>
      </c>
      <c r="D338" s="334">
        <v>2679</v>
      </c>
      <c r="E338" s="165">
        <v>1.9</v>
      </c>
      <c r="F338" s="165">
        <v>0.6</v>
      </c>
      <c r="G338" s="165">
        <v>10.5</v>
      </c>
      <c r="H338" s="165">
        <v>29.6</v>
      </c>
      <c r="I338" s="165">
        <v>37.5</v>
      </c>
      <c r="J338" s="165">
        <v>19.899999999999999</v>
      </c>
    </row>
    <row r="339" spans="1:10" ht="15" customHeight="1" x14ac:dyDescent="0.35">
      <c r="A339" s="126" t="s">
        <v>122</v>
      </c>
      <c r="B339" s="329">
        <v>120</v>
      </c>
      <c r="C339" s="350" t="s">
        <v>252</v>
      </c>
      <c r="D339" s="334">
        <v>1292</v>
      </c>
      <c r="E339" s="165">
        <v>1.8</v>
      </c>
      <c r="F339" s="165">
        <v>1.7</v>
      </c>
      <c r="G339" s="165">
        <v>11.5</v>
      </c>
      <c r="H339" s="165">
        <v>25.4</v>
      </c>
      <c r="I339" s="165">
        <v>41.4</v>
      </c>
      <c r="J339" s="165">
        <v>18.3</v>
      </c>
    </row>
    <row r="340" spans="1:10" ht="15" customHeight="1" x14ac:dyDescent="0.35">
      <c r="A340" s="126" t="s">
        <v>122</v>
      </c>
      <c r="B340" s="329">
        <v>130</v>
      </c>
      <c r="C340" s="350" t="s">
        <v>253</v>
      </c>
      <c r="D340" s="334">
        <v>893</v>
      </c>
      <c r="E340" s="165">
        <v>3.7</v>
      </c>
      <c r="F340" s="165">
        <v>1.3</v>
      </c>
      <c r="G340" s="165">
        <v>7.6</v>
      </c>
      <c r="H340" s="165">
        <v>25.1</v>
      </c>
      <c r="I340" s="165">
        <v>41.9</v>
      </c>
      <c r="J340" s="165">
        <v>20.399999999999999</v>
      </c>
    </row>
    <row r="341" spans="1:10" ht="15" customHeight="1" x14ac:dyDescent="0.35">
      <c r="A341" s="126" t="s">
        <v>122</v>
      </c>
      <c r="B341" s="329">
        <v>150</v>
      </c>
      <c r="C341" s="350" t="s">
        <v>254</v>
      </c>
      <c r="D341" s="334">
        <v>510</v>
      </c>
      <c r="E341" s="165">
        <v>4.0999999999999996</v>
      </c>
      <c r="F341" s="165">
        <v>3.1</v>
      </c>
      <c r="G341" s="165">
        <v>11.8</v>
      </c>
      <c r="H341" s="165">
        <v>31.6</v>
      </c>
      <c r="I341" s="165">
        <v>33.9</v>
      </c>
      <c r="J341" s="165">
        <v>15.5</v>
      </c>
    </row>
    <row r="342" spans="1:10" ht="15" customHeight="1" x14ac:dyDescent="0.35">
      <c r="A342" s="126" t="s">
        <v>122</v>
      </c>
      <c r="B342" s="329">
        <v>170</v>
      </c>
      <c r="C342" s="350" t="s">
        <v>255</v>
      </c>
      <c r="D342" s="334">
        <v>1555</v>
      </c>
      <c r="E342" s="165">
        <v>1.7</v>
      </c>
      <c r="F342" s="165">
        <v>1</v>
      </c>
      <c r="G342" s="165">
        <v>11.6</v>
      </c>
      <c r="H342" s="165">
        <v>23.9</v>
      </c>
      <c r="I342" s="165">
        <v>42.1</v>
      </c>
      <c r="J342" s="165">
        <v>19.7</v>
      </c>
    </row>
    <row r="343" spans="1:10" ht="15" customHeight="1" x14ac:dyDescent="0.35">
      <c r="A343" s="126" t="s">
        <v>122</v>
      </c>
      <c r="B343" s="329">
        <v>180</v>
      </c>
      <c r="C343" s="350" t="s">
        <v>256</v>
      </c>
      <c r="D343" s="334">
        <v>1294</v>
      </c>
      <c r="E343" s="165">
        <v>3.5</v>
      </c>
      <c r="F343" s="165">
        <v>2.2000000000000002</v>
      </c>
      <c r="G343" s="165">
        <v>12.3</v>
      </c>
      <c r="H343" s="165">
        <v>25.1</v>
      </c>
      <c r="I343" s="165">
        <v>40.799999999999997</v>
      </c>
      <c r="J343" s="165">
        <v>16.100000000000001</v>
      </c>
    </row>
    <row r="344" spans="1:10" ht="15" customHeight="1" x14ac:dyDescent="0.35">
      <c r="A344" s="126" t="s">
        <v>122</v>
      </c>
      <c r="B344" s="329">
        <v>190</v>
      </c>
      <c r="C344" s="350" t="s">
        <v>257</v>
      </c>
      <c r="D344" s="334">
        <v>1291</v>
      </c>
      <c r="E344" s="165">
        <v>3.1</v>
      </c>
      <c r="F344" s="165">
        <v>1.9</v>
      </c>
      <c r="G344" s="165">
        <v>11.6</v>
      </c>
      <c r="H344" s="165">
        <v>25.6</v>
      </c>
      <c r="I344" s="165">
        <v>44.4</v>
      </c>
      <c r="J344" s="165">
        <v>13.4</v>
      </c>
    </row>
    <row r="345" spans="1:10" ht="15" customHeight="1" x14ac:dyDescent="0.35">
      <c r="A345" s="126" t="s">
        <v>122</v>
      </c>
      <c r="B345" s="329">
        <v>200</v>
      </c>
      <c r="C345" s="350" t="s">
        <v>258</v>
      </c>
      <c r="D345" s="334">
        <v>1304</v>
      </c>
      <c r="E345" s="165">
        <v>0.5</v>
      </c>
      <c r="F345" s="165">
        <v>0</v>
      </c>
      <c r="G345" s="165">
        <v>3.5</v>
      </c>
      <c r="H345" s="165">
        <v>14.6</v>
      </c>
      <c r="I345" s="165">
        <v>48.5</v>
      </c>
      <c r="J345" s="165">
        <v>32.9</v>
      </c>
    </row>
    <row r="346" spans="1:10" ht="15" customHeight="1" x14ac:dyDescent="0.35">
      <c r="A346" s="126" t="s">
        <v>122</v>
      </c>
      <c r="B346" s="329">
        <v>210</v>
      </c>
      <c r="C346" s="350" t="s">
        <v>259</v>
      </c>
      <c r="D346" s="334">
        <v>1015</v>
      </c>
      <c r="E346" s="165">
        <v>1.9</v>
      </c>
      <c r="F346" s="165">
        <v>2.4</v>
      </c>
      <c r="G346" s="165">
        <v>12</v>
      </c>
      <c r="H346" s="165">
        <v>23.9</v>
      </c>
      <c r="I346" s="165">
        <v>40.200000000000003</v>
      </c>
      <c r="J346" s="165">
        <v>19.600000000000001</v>
      </c>
    </row>
    <row r="347" spans="1:10" ht="15" customHeight="1" x14ac:dyDescent="0.35">
      <c r="A347" s="126" t="s">
        <v>122</v>
      </c>
      <c r="B347" s="329">
        <v>220</v>
      </c>
      <c r="C347" s="350" t="s">
        <v>260</v>
      </c>
      <c r="D347" s="334">
        <v>1421</v>
      </c>
      <c r="E347" s="165">
        <v>0.9</v>
      </c>
      <c r="F347" s="165">
        <v>0.8</v>
      </c>
      <c r="G347" s="165">
        <v>3.3</v>
      </c>
      <c r="H347" s="165">
        <v>13</v>
      </c>
      <c r="I347" s="165">
        <v>45.7</v>
      </c>
      <c r="J347" s="165">
        <v>36.200000000000003</v>
      </c>
    </row>
    <row r="348" spans="1:10" ht="15" customHeight="1" x14ac:dyDescent="0.35">
      <c r="A348" s="126" t="s">
        <v>122</v>
      </c>
      <c r="B348" s="329">
        <v>230</v>
      </c>
      <c r="C348" s="350" t="s">
        <v>261</v>
      </c>
      <c r="D348" s="334">
        <v>3276</v>
      </c>
      <c r="E348" s="165">
        <v>1.8</v>
      </c>
      <c r="F348" s="165">
        <v>2.4</v>
      </c>
      <c r="G348" s="165">
        <v>11.5</v>
      </c>
      <c r="H348" s="165">
        <v>22.3</v>
      </c>
      <c r="I348" s="165">
        <v>40.299999999999997</v>
      </c>
      <c r="J348" s="165">
        <v>21.8</v>
      </c>
    </row>
    <row r="349" spans="1:10" ht="15" customHeight="1" x14ac:dyDescent="0.35">
      <c r="A349" s="126" t="s">
        <v>122</v>
      </c>
      <c r="B349" s="329">
        <v>240</v>
      </c>
      <c r="C349" s="350" t="s">
        <v>262</v>
      </c>
      <c r="D349" s="334">
        <v>1572</v>
      </c>
      <c r="E349" s="165">
        <v>2.5</v>
      </c>
      <c r="F349" s="165">
        <v>2.4</v>
      </c>
      <c r="G349" s="165">
        <v>13.5</v>
      </c>
      <c r="H349" s="165">
        <v>24.3</v>
      </c>
      <c r="I349" s="165">
        <v>39.799999999999997</v>
      </c>
      <c r="J349" s="165">
        <v>17.600000000000001</v>
      </c>
    </row>
    <row r="350" spans="1:10" ht="15" customHeight="1" x14ac:dyDescent="0.35">
      <c r="A350" s="126" t="s">
        <v>122</v>
      </c>
      <c r="B350" s="329">
        <v>250</v>
      </c>
      <c r="C350" s="350" t="s">
        <v>263</v>
      </c>
      <c r="D350" s="334">
        <v>3730</v>
      </c>
      <c r="E350" s="165">
        <v>3.1</v>
      </c>
      <c r="F350" s="165">
        <v>2.4</v>
      </c>
      <c r="G350" s="165">
        <v>13.1</v>
      </c>
      <c r="H350" s="165">
        <v>26.4</v>
      </c>
      <c r="I350" s="165">
        <v>36.5</v>
      </c>
      <c r="J350" s="165">
        <v>18.399999999999999</v>
      </c>
    </row>
    <row r="351" spans="1:10" ht="15" customHeight="1" x14ac:dyDescent="0.35">
      <c r="A351" s="126" t="s">
        <v>122</v>
      </c>
      <c r="B351" s="329">
        <v>260</v>
      </c>
      <c r="C351" s="350" t="s">
        <v>264</v>
      </c>
      <c r="D351" s="334">
        <v>4639</v>
      </c>
      <c r="E351" s="165">
        <v>3.1</v>
      </c>
      <c r="F351" s="165">
        <v>2.2000000000000002</v>
      </c>
      <c r="G351" s="165">
        <v>13.1</v>
      </c>
      <c r="H351" s="165">
        <v>27.9</v>
      </c>
      <c r="I351" s="165">
        <v>41.3</v>
      </c>
      <c r="J351" s="165">
        <v>12.4</v>
      </c>
    </row>
    <row r="352" spans="1:10" ht="15" customHeight="1" x14ac:dyDescent="0.35">
      <c r="A352" s="126" t="s">
        <v>122</v>
      </c>
      <c r="B352" s="329">
        <v>270</v>
      </c>
      <c r="C352" s="350" t="s">
        <v>265</v>
      </c>
      <c r="D352" s="334">
        <v>2538</v>
      </c>
      <c r="E352" s="165">
        <v>3</v>
      </c>
      <c r="F352" s="165">
        <v>1.6</v>
      </c>
      <c r="G352" s="165">
        <v>10.199999999999999</v>
      </c>
      <c r="H352" s="165">
        <v>25.2</v>
      </c>
      <c r="I352" s="165">
        <v>41.7</v>
      </c>
      <c r="J352" s="165">
        <v>18.2</v>
      </c>
    </row>
    <row r="353" spans="1:71" ht="15" customHeight="1" x14ac:dyDescent="0.35">
      <c r="A353" s="126" t="s">
        <v>122</v>
      </c>
      <c r="B353" s="329">
        <v>280</v>
      </c>
      <c r="C353" s="350" t="s">
        <v>266</v>
      </c>
      <c r="D353" s="334">
        <v>791</v>
      </c>
      <c r="E353" s="165" t="s">
        <v>177</v>
      </c>
      <c r="F353" s="165" t="s">
        <v>177</v>
      </c>
      <c r="G353" s="165">
        <v>11.9</v>
      </c>
      <c r="H353" s="165">
        <v>25.9</v>
      </c>
      <c r="I353" s="165">
        <v>41.3</v>
      </c>
      <c r="J353" s="165">
        <v>19.600000000000001</v>
      </c>
    </row>
    <row r="354" spans="1:71" ht="15" customHeight="1" x14ac:dyDescent="0.35">
      <c r="A354" s="126" t="s">
        <v>122</v>
      </c>
      <c r="B354" s="329">
        <v>290</v>
      </c>
      <c r="C354" s="350" t="s">
        <v>267</v>
      </c>
      <c r="D354" s="334">
        <v>900</v>
      </c>
      <c r="E354" s="165">
        <v>1.1000000000000001</v>
      </c>
      <c r="F354" s="165">
        <v>3.2</v>
      </c>
      <c r="G354" s="165">
        <v>14.2</v>
      </c>
      <c r="H354" s="165">
        <v>22.8</v>
      </c>
      <c r="I354" s="165">
        <v>42.4</v>
      </c>
      <c r="J354" s="165">
        <v>16.2</v>
      </c>
    </row>
    <row r="355" spans="1:71" ht="15" customHeight="1" x14ac:dyDescent="0.35">
      <c r="A355" s="126" t="s">
        <v>122</v>
      </c>
      <c r="B355" s="329">
        <v>300</v>
      </c>
      <c r="C355" s="350" t="s">
        <v>268</v>
      </c>
      <c r="D355" s="334">
        <v>1092</v>
      </c>
      <c r="E355" s="165">
        <v>2.5</v>
      </c>
      <c r="F355" s="165">
        <v>0.8</v>
      </c>
      <c r="G355" s="165">
        <v>10.3</v>
      </c>
      <c r="H355" s="165">
        <v>28.5</v>
      </c>
      <c r="I355" s="165">
        <v>37.200000000000003</v>
      </c>
      <c r="J355" s="165">
        <v>20.7</v>
      </c>
    </row>
    <row r="356" spans="1:71" ht="15" customHeight="1" x14ac:dyDescent="0.35">
      <c r="A356" s="126" t="s">
        <v>122</v>
      </c>
      <c r="B356" s="329">
        <v>235</v>
      </c>
      <c r="C356" s="350" t="s">
        <v>269</v>
      </c>
      <c r="D356" s="334">
        <v>269</v>
      </c>
      <c r="E356" s="165" t="s">
        <v>177</v>
      </c>
      <c r="F356" s="165" t="s">
        <v>177</v>
      </c>
      <c r="G356" s="165">
        <v>6.3</v>
      </c>
      <c r="H356" s="165">
        <v>25.3</v>
      </c>
      <c r="I356" s="165">
        <v>42</v>
      </c>
      <c r="J356" s="165">
        <v>23</v>
      </c>
    </row>
    <row r="357" spans="1:71" ht="15" customHeight="1" x14ac:dyDescent="0.35">
      <c r="A357" s="126" t="s">
        <v>122</v>
      </c>
      <c r="B357" s="329">
        <v>310</v>
      </c>
      <c r="C357" s="350" t="s">
        <v>270</v>
      </c>
      <c r="D357" s="334">
        <v>1520</v>
      </c>
      <c r="E357" s="165">
        <v>0.8</v>
      </c>
      <c r="F357" s="165">
        <v>1.6</v>
      </c>
      <c r="G357" s="165">
        <v>14</v>
      </c>
      <c r="H357" s="165">
        <v>27.6</v>
      </c>
      <c r="I357" s="165">
        <v>40.9</v>
      </c>
      <c r="J357" s="165">
        <v>15</v>
      </c>
    </row>
    <row r="358" spans="1:71" ht="15" customHeight="1" x14ac:dyDescent="0.35">
      <c r="A358" s="126" t="s">
        <v>122</v>
      </c>
      <c r="B358" s="329">
        <v>320</v>
      </c>
      <c r="C358" s="350" t="s">
        <v>271</v>
      </c>
      <c r="D358" s="334">
        <v>3820</v>
      </c>
      <c r="E358" s="165">
        <v>2.2999999999999998</v>
      </c>
      <c r="F358" s="165">
        <v>0.8</v>
      </c>
      <c r="G358" s="165">
        <v>10.199999999999999</v>
      </c>
      <c r="H358" s="165">
        <v>28.3</v>
      </c>
      <c r="I358" s="165">
        <v>45.6</v>
      </c>
      <c r="J358" s="165">
        <v>12.9</v>
      </c>
    </row>
    <row r="359" spans="1:71" ht="15" customHeight="1" x14ac:dyDescent="0.35">
      <c r="A359" s="126" t="s">
        <v>122</v>
      </c>
      <c r="B359" s="329">
        <v>330</v>
      </c>
      <c r="C359" s="350" t="s">
        <v>272</v>
      </c>
      <c r="D359" s="334">
        <v>241</v>
      </c>
      <c r="E359" s="165" t="s">
        <v>177</v>
      </c>
      <c r="F359" s="165" t="s">
        <v>177</v>
      </c>
      <c r="G359" s="165">
        <v>6.6</v>
      </c>
      <c r="H359" s="165">
        <v>32</v>
      </c>
      <c r="I359" s="165">
        <v>35.700000000000003</v>
      </c>
      <c r="J359" s="165">
        <v>22.8</v>
      </c>
    </row>
    <row r="360" spans="1:71" ht="15" customHeight="1" x14ac:dyDescent="0.35">
      <c r="A360" s="126" t="s">
        <v>122</v>
      </c>
      <c r="B360" s="329">
        <v>340</v>
      </c>
      <c r="C360" s="350" t="s">
        <v>273</v>
      </c>
      <c r="D360" s="334">
        <v>1453</v>
      </c>
      <c r="E360" s="165">
        <v>1</v>
      </c>
      <c r="F360" s="165">
        <v>1.7</v>
      </c>
      <c r="G360" s="165">
        <v>8.6999999999999993</v>
      </c>
      <c r="H360" s="165">
        <v>24.7</v>
      </c>
      <c r="I360" s="165">
        <v>37.4</v>
      </c>
      <c r="J360" s="165">
        <v>26.5</v>
      </c>
    </row>
    <row r="361" spans="1:71" ht="15" customHeight="1" x14ac:dyDescent="0.35">
      <c r="A361" s="126" t="s">
        <v>122</v>
      </c>
      <c r="B361" s="329">
        <v>350</v>
      </c>
      <c r="C361" s="350" t="s">
        <v>274</v>
      </c>
      <c r="D361" s="334">
        <v>1906</v>
      </c>
      <c r="E361" s="165">
        <v>1.8</v>
      </c>
      <c r="F361" s="165">
        <v>0.9</v>
      </c>
      <c r="G361" s="165">
        <v>10.4</v>
      </c>
      <c r="H361" s="165">
        <v>25.4</v>
      </c>
      <c r="I361" s="165">
        <v>42.5</v>
      </c>
      <c r="J361" s="165">
        <v>19</v>
      </c>
    </row>
    <row r="362" spans="1:71" ht="15" customHeight="1" x14ac:dyDescent="0.35">
      <c r="A362" s="126" t="s">
        <v>122</v>
      </c>
      <c r="B362" s="329">
        <v>355</v>
      </c>
      <c r="C362" s="350" t="s">
        <v>275</v>
      </c>
      <c r="D362" s="334">
        <v>1163</v>
      </c>
      <c r="E362" s="165">
        <v>1</v>
      </c>
      <c r="F362" s="165">
        <v>1.6</v>
      </c>
      <c r="G362" s="165">
        <v>12.1</v>
      </c>
      <c r="H362" s="165">
        <v>19.600000000000001</v>
      </c>
      <c r="I362" s="165">
        <v>43.6</v>
      </c>
      <c r="J362" s="165">
        <v>22</v>
      </c>
    </row>
    <row r="363" spans="1:71" ht="15" customHeight="1" x14ac:dyDescent="0.35">
      <c r="A363" s="126" t="s">
        <v>122</v>
      </c>
      <c r="B363" s="329">
        <v>360</v>
      </c>
      <c r="C363" s="350" t="s">
        <v>276</v>
      </c>
      <c r="D363" s="334">
        <v>251</v>
      </c>
      <c r="E363" s="165" t="s">
        <v>177</v>
      </c>
      <c r="F363" s="165">
        <v>0</v>
      </c>
      <c r="G363" s="165" t="s">
        <v>177</v>
      </c>
      <c r="H363" s="165">
        <v>25.1</v>
      </c>
      <c r="I363" s="165">
        <v>43</v>
      </c>
      <c r="J363" s="165">
        <v>19.899999999999999</v>
      </c>
    </row>
    <row r="364" spans="1:71" ht="15" customHeight="1" x14ac:dyDescent="0.35">
      <c r="A364" s="126" t="s">
        <v>122</v>
      </c>
      <c r="B364" s="329">
        <v>370</v>
      </c>
      <c r="C364" s="350" t="s">
        <v>277</v>
      </c>
      <c r="D364" s="334">
        <v>1183</v>
      </c>
      <c r="E364" s="165">
        <v>0.8</v>
      </c>
      <c r="F364" s="165">
        <v>1.9</v>
      </c>
      <c r="G364" s="165">
        <v>10.5</v>
      </c>
      <c r="H364" s="165">
        <v>25.9</v>
      </c>
      <c r="I364" s="165">
        <v>41.3</v>
      </c>
      <c r="J364" s="165">
        <v>19.7</v>
      </c>
    </row>
    <row r="365" spans="1:71" ht="15" customHeight="1" x14ac:dyDescent="0.35">
      <c r="A365" s="126" t="s">
        <v>122</v>
      </c>
      <c r="B365" s="329">
        <v>380</v>
      </c>
      <c r="C365" s="350" t="s">
        <v>278</v>
      </c>
      <c r="D365" s="334">
        <v>3276</v>
      </c>
      <c r="E365" s="165">
        <v>2.4</v>
      </c>
      <c r="F365" s="165">
        <v>2.5</v>
      </c>
      <c r="G365" s="165">
        <v>11.3</v>
      </c>
      <c r="H365" s="165">
        <v>21.4</v>
      </c>
      <c r="I365" s="165">
        <v>45</v>
      </c>
      <c r="J365" s="165">
        <v>17.399999999999999</v>
      </c>
    </row>
    <row r="366" spans="1:71" ht="15" customHeight="1" x14ac:dyDescent="0.35">
      <c r="A366" s="126" t="s">
        <v>122</v>
      </c>
      <c r="B366" s="329">
        <v>390</v>
      </c>
      <c r="C366" s="350" t="s">
        <v>279</v>
      </c>
      <c r="D366" s="334">
        <v>1049</v>
      </c>
      <c r="E366" s="165">
        <v>1.6</v>
      </c>
      <c r="F366" s="165">
        <v>1.5</v>
      </c>
      <c r="G366" s="165">
        <v>9.6</v>
      </c>
      <c r="H366" s="165">
        <v>20.6</v>
      </c>
      <c r="I366" s="165">
        <v>44.2</v>
      </c>
      <c r="J366" s="165">
        <v>22.4</v>
      </c>
    </row>
    <row r="367" spans="1:71" s="64" customFormat="1" ht="15" customHeight="1" x14ac:dyDescent="0.35">
      <c r="A367" s="126" t="s">
        <v>122</v>
      </c>
      <c r="B367" s="329">
        <v>395</v>
      </c>
      <c r="C367" s="350" t="s">
        <v>280</v>
      </c>
      <c r="D367" s="334">
        <v>939</v>
      </c>
      <c r="E367" s="165">
        <v>1.5</v>
      </c>
      <c r="F367" s="165">
        <v>1.2</v>
      </c>
      <c r="G367" s="165">
        <v>10.6</v>
      </c>
      <c r="H367" s="165">
        <v>30.2</v>
      </c>
      <c r="I367" s="165">
        <v>41.4</v>
      </c>
      <c r="J367" s="165">
        <v>15</v>
      </c>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row>
    <row r="368" spans="1:71" ht="15" customHeight="1" x14ac:dyDescent="0.35">
      <c r="A368" s="126" t="s">
        <v>122</v>
      </c>
      <c r="B368" s="329">
        <v>400</v>
      </c>
      <c r="C368" s="350" t="s">
        <v>281</v>
      </c>
      <c r="D368" s="334">
        <v>1921</v>
      </c>
      <c r="E368" s="165">
        <v>0.6</v>
      </c>
      <c r="F368" s="165">
        <v>2.8</v>
      </c>
      <c r="G368" s="165">
        <v>11.3</v>
      </c>
      <c r="H368" s="165">
        <v>25.3</v>
      </c>
      <c r="I368" s="165">
        <v>43.5</v>
      </c>
      <c r="J368" s="165">
        <v>16.600000000000001</v>
      </c>
    </row>
    <row r="369" spans="1:71" s="46" customFormat="1" ht="25" customHeight="1" x14ac:dyDescent="0.35">
      <c r="A369" s="264" t="s">
        <v>122</v>
      </c>
      <c r="B369" s="678">
        <v>999</v>
      </c>
      <c r="C369" s="679" t="s">
        <v>282</v>
      </c>
      <c r="D369" s="676">
        <v>52491</v>
      </c>
      <c r="E369" s="677">
        <v>2.1</v>
      </c>
      <c r="F369" s="677">
        <v>1.7</v>
      </c>
      <c r="G369" s="677">
        <v>11</v>
      </c>
      <c r="H369" s="677">
        <v>24.9</v>
      </c>
      <c r="I369" s="677">
        <v>41.4</v>
      </c>
      <c r="J369" s="677">
        <v>18.8</v>
      </c>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row>
    <row r="370" spans="1:71" ht="25" customHeight="1" x14ac:dyDescent="0.35">
      <c r="A370" s="126" t="s">
        <v>121</v>
      </c>
      <c r="B370" s="329">
        <v>100</v>
      </c>
      <c r="C370" s="350" t="s">
        <v>250</v>
      </c>
      <c r="D370" s="323">
        <v>1595</v>
      </c>
      <c r="E370" s="62">
        <v>2.2999999999999998</v>
      </c>
      <c r="F370" s="62">
        <v>1.4</v>
      </c>
      <c r="G370" s="62">
        <v>16.3</v>
      </c>
      <c r="H370" s="62">
        <v>29</v>
      </c>
      <c r="I370" s="62">
        <v>32.299999999999997</v>
      </c>
      <c r="J370" s="62">
        <v>18.7</v>
      </c>
    </row>
    <row r="371" spans="1:71" ht="15" customHeight="1" x14ac:dyDescent="0.35">
      <c r="A371" s="126" t="s">
        <v>121</v>
      </c>
      <c r="B371" s="329">
        <v>110</v>
      </c>
      <c r="C371" s="350" t="s">
        <v>251</v>
      </c>
      <c r="D371" s="323">
        <v>2616</v>
      </c>
      <c r="E371" s="62">
        <v>2</v>
      </c>
      <c r="F371" s="62">
        <v>1.2</v>
      </c>
      <c r="G371" s="62">
        <v>14</v>
      </c>
      <c r="H371" s="62">
        <v>28.9</v>
      </c>
      <c r="I371" s="62">
        <v>36</v>
      </c>
      <c r="J371" s="62">
        <v>17.899999999999999</v>
      </c>
    </row>
    <row r="372" spans="1:71" ht="15" customHeight="1" x14ac:dyDescent="0.35">
      <c r="A372" s="126" t="s">
        <v>121</v>
      </c>
      <c r="B372" s="329">
        <v>120</v>
      </c>
      <c r="C372" s="350" t="s">
        <v>252</v>
      </c>
      <c r="D372" s="323">
        <v>1006</v>
      </c>
      <c r="E372" s="62">
        <v>2.1</v>
      </c>
      <c r="F372" s="62">
        <v>1.8</v>
      </c>
      <c r="G372" s="62">
        <v>12.3</v>
      </c>
      <c r="H372" s="62">
        <v>22.6</v>
      </c>
      <c r="I372" s="62">
        <v>41.4</v>
      </c>
      <c r="J372" s="62">
        <v>19.899999999999999</v>
      </c>
    </row>
    <row r="373" spans="1:71" ht="15" customHeight="1" x14ac:dyDescent="0.35">
      <c r="A373" s="126" t="s">
        <v>121</v>
      </c>
      <c r="B373" s="329">
        <v>130</v>
      </c>
      <c r="C373" s="350" t="s">
        <v>253</v>
      </c>
      <c r="D373" s="323">
        <v>933</v>
      </c>
      <c r="E373" s="62">
        <v>2</v>
      </c>
      <c r="F373" s="62">
        <v>1.5</v>
      </c>
      <c r="G373" s="62">
        <v>11</v>
      </c>
      <c r="H373" s="62">
        <v>25</v>
      </c>
      <c r="I373" s="62">
        <v>41.9</v>
      </c>
      <c r="J373" s="62">
        <v>18.5</v>
      </c>
    </row>
    <row r="374" spans="1:71" ht="15" customHeight="1" x14ac:dyDescent="0.35">
      <c r="A374" s="126" t="s">
        <v>121</v>
      </c>
      <c r="B374" s="329">
        <v>150</v>
      </c>
      <c r="C374" s="350" t="s">
        <v>254</v>
      </c>
      <c r="D374" s="323">
        <v>511</v>
      </c>
      <c r="E374" s="62">
        <v>3.9</v>
      </c>
      <c r="F374" s="62">
        <v>3.5</v>
      </c>
      <c r="G374" s="62">
        <v>12.5</v>
      </c>
      <c r="H374" s="62">
        <v>27.4</v>
      </c>
      <c r="I374" s="62">
        <v>36.200000000000003</v>
      </c>
      <c r="J374" s="62">
        <v>16.399999999999999</v>
      </c>
    </row>
    <row r="375" spans="1:71" ht="15" customHeight="1" x14ac:dyDescent="0.35">
      <c r="A375" s="126" t="s">
        <v>121</v>
      </c>
      <c r="B375" s="329">
        <v>170</v>
      </c>
      <c r="C375" s="350" t="s">
        <v>255</v>
      </c>
      <c r="D375" s="323">
        <v>1557</v>
      </c>
      <c r="E375" s="62">
        <v>1.6</v>
      </c>
      <c r="F375" s="62">
        <v>1.5</v>
      </c>
      <c r="G375" s="62">
        <v>11.7</v>
      </c>
      <c r="H375" s="62">
        <v>29.4</v>
      </c>
      <c r="I375" s="62">
        <v>38.5</v>
      </c>
      <c r="J375" s="62">
        <v>17.3</v>
      </c>
    </row>
    <row r="376" spans="1:71" ht="15" customHeight="1" x14ac:dyDescent="0.35">
      <c r="A376" s="126" t="s">
        <v>121</v>
      </c>
      <c r="B376" s="329">
        <v>180</v>
      </c>
      <c r="C376" s="350" t="s">
        <v>256</v>
      </c>
      <c r="D376" s="323">
        <v>1368</v>
      </c>
      <c r="E376" s="62">
        <v>2</v>
      </c>
      <c r="F376" s="62">
        <v>4.5</v>
      </c>
      <c r="G376" s="62">
        <v>13.5</v>
      </c>
      <c r="H376" s="62">
        <v>29.6</v>
      </c>
      <c r="I376" s="62">
        <v>34.6</v>
      </c>
      <c r="J376" s="62">
        <v>15.9</v>
      </c>
    </row>
    <row r="377" spans="1:71" ht="15" customHeight="1" x14ac:dyDescent="0.35">
      <c r="A377" s="126" t="s">
        <v>121</v>
      </c>
      <c r="B377" s="329">
        <v>190</v>
      </c>
      <c r="C377" s="350" t="s">
        <v>257</v>
      </c>
      <c r="D377" s="323">
        <v>1174</v>
      </c>
      <c r="E377" s="62">
        <v>1.9</v>
      </c>
      <c r="F377" s="62">
        <v>3</v>
      </c>
      <c r="G377" s="62">
        <v>12.3</v>
      </c>
      <c r="H377" s="62">
        <v>25.8</v>
      </c>
      <c r="I377" s="62">
        <v>41.4</v>
      </c>
      <c r="J377" s="62">
        <v>15.7</v>
      </c>
    </row>
    <row r="378" spans="1:71" ht="15" customHeight="1" x14ac:dyDescent="0.35">
      <c r="A378" s="126" t="s">
        <v>121</v>
      </c>
      <c r="B378" s="329">
        <v>200</v>
      </c>
      <c r="C378" s="350" t="s">
        <v>258</v>
      </c>
      <c r="D378" s="323">
        <v>1291</v>
      </c>
      <c r="E378" s="62" t="s">
        <v>177</v>
      </c>
      <c r="F378" s="62" t="s">
        <v>177</v>
      </c>
      <c r="G378" s="62">
        <v>4.3</v>
      </c>
      <c r="H378" s="62">
        <v>17.399999999999999</v>
      </c>
      <c r="I378" s="62">
        <v>44.7</v>
      </c>
      <c r="J378" s="62">
        <v>32.4</v>
      </c>
    </row>
    <row r="379" spans="1:71" ht="15" customHeight="1" x14ac:dyDescent="0.35">
      <c r="A379" s="126" t="s">
        <v>121</v>
      </c>
      <c r="B379" s="329">
        <v>210</v>
      </c>
      <c r="C379" s="350" t="s">
        <v>259</v>
      </c>
      <c r="D379" s="323">
        <v>1047</v>
      </c>
      <c r="E379" s="62">
        <v>2.2000000000000002</v>
      </c>
      <c r="F379" s="62">
        <v>1.1000000000000001</v>
      </c>
      <c r="G379" s="62">
        <v>13.1</v>
      </c>
      <c r="H379" s="62">
        <v>24.1</v>
      </c>
      <c r="I379" s="62">
        <v>38.1</v>
      </c>
      <c r="J379" s="62">
        <v>21.5</v>
      </c>
    </row>
    <row r="380" spans="1:71" ht="15" customHeight="1" x14ac:dyDescent="0.35">
      <c r="A380" s="126" t="s">
        <v>121</v>
      </c>
      <c r="B380" s="329">
        <v>220</v>
      </c>
      <c r="C380" s="350" t="s">
        <v>260</v>
      </c>
      <c r="D380" s="323">
        <v>1341</v>
      </c>
      <c r="E380" s="62">
        <v>0.4</v>
      </c>
      <c r="F380" s="62">
        <v>1</v>
      </c>
      <c r="G380" s="62">
        <v>2.8</v>
      </c>
      <c r="H380" s="62">
        <v>13.9</v>
      </c>
      <c r="I380" s="62">
        <v>45.9</v>
      </c>
      <c r="J380" s="62">
        <v>36</v>
      </c>
    </row>
    <row r="381" spans="1:71" ht="15" customHeight="1" x14ac:dyDescent="0.35">
      <c r="A381" s="126" t="s">
        <v>121</v>
      </c>
      <c r="B381" s="329">
        <v>230</v>
      </c>
      <c r="C381" s="350" t="s">
        <v>261</v>
      </c>
      <c r="D381" s="323">
        <v>3229</v>
      </c>
      <c r="E381" s="62">
        <v>1.8</v>
      </c>
      <c r="F381" s="62">
        <v>2.8</v>
      </c>
      <c r="G381" s="62">
        <v>11.2</v>
      </c>
      <c r="H381" s="62">
        <v>23.1</v>
      </c>
      <c r="I381" s="62">
        <v>39.1</v>
      </c>
      <c r="J381" s="62">
        <v>22.1</v>
      </c>
    </row>
    <row r="382" spans="1:71" ht="15" customHeight="1" x14ac:dyDescent="0.35">
      <c r="A382" s="126" t="s">
        <v>121</v>
      </c>
      <c r="B382" s="329">
        <v>240</v>
      </c>
      <c r="C382" s="350" t="s">
        <v>262</v>
      </c>
      <c r="D382" s="323">
        <v>1574</v>
      </c>
      <c r="E382" s="62">
        <v>1.5</v>
      </c>
      <c r="F382" s="62">
        <v>2.5</v>
      </c>
      <c r="G382" s="62">
        <v>11.9</v>
      </c>
      <c r="H382" s="62">
        <v>27</v>
      </c>
      <c r="I382" s="62">
        <v>39.9</v>
      </c>
      <c r="J382" s="62">
        <v>17.2</v>
      </c>
    </row>
    <row r="383" spans="1:71" ht="15" customHeight="1" x14ac:dyDescent="0.35">
      <c r="A383" s="126" t="s">
        <v>121</v>
      </c>
      <c r="B383" s="329">
        <v>250</v>
      </c>
      <c r="C383" s="350" t="s">
        <v>263</v>
      </c>
      <c r="D383" s="323">
        <v>3601</v>
      </c>
      <c r="E383" s="62">
        <v>1.8</v>
      </c>
      <c r="F383" s="62">
        <v>2.9</v>
      </c>
      <c r="G383" s="62">
        <v>13.3</v>
      </c>
      <c r="H383" s="62">
        <v>27.9</v>
      </c>
      <c r="I383" s="62">
        <v>34.200000000000003</v>
      </c>
      <c r="J383" s="62">
        <v>19.899999999999999</v>
      </c>
    </row>
    <row r="384" spans="1:71" ht="15" customHeight="1" x14ac:dyDescent="0.35">
      <c r="A384" s="126" t="s">
        <v>121</v>
      </c>
      <c r="B384" s="329">
        <v>260</v>
      </c>
      <c r="C384" s="350" t="s">
        <v>264</v>
      </c>
      <c r="D384" s="323">
        <v>4577</v>
      </c>
      <c r="E384" s="62">
        <v>2.4</v>
      </c>
      <c r="F384" s="62">
        <v>3.3</v>
      </c>
      <c r="G384" s="62">
        <v>13.8</v>
      </c>
      <c r="H384" s="62">
        <v>29</v>
      </c>
      <c r="I384" s="62">
        <v>39.6</v>
      </c>
      <c r="J384" s="62">
        <v>12</v>
      </c>
    </row>
    <row r="385" spans="1:71" ht="15" customHeight="1" x14ac:dyDescent="0.35">
      <c r="A385" s="126" t="s">
        <v>121</v>
      </c>
      <c r="B385" s="329">
        <v>270</v>
      </c>
      <c r="C385" s="350" t="s">
        <v>265</v>
      </c>
      <c r="D385" s="323">
        <v>2465</v>
      </c>
      <c r="E385" s="62">
        <v>1.5</v>
      </c>
      <c r="F385" s="62">
        <v>1.6</v>
      </c>
      <c r="G385" s="62">
        <v>11.4</v>
      </c>
      <c r="H385" s="62">
        <v>27.7</v>
      </c>
      <c r="I385" s="62">
        <v>41.2</v>
      </c>
      <c r="J385" s="62">
        <v>16.5</v>
      </c>
    </row>
    <row r="386" spans="1:71" ht="15" customHeight="1" x14ac:dyDescent="0.35">
      <c r="A386" s="126" t="s">
        <v>121</v>
      </c>
      <c r="B386" s="329">
        <v>280</v>
      </c>
      <c r="C386" s="350" t="s">
        <v>266</v>
      </c>
      <c r="D386" s="323">
        <v>767</v>
      </c>
      <c r="E386" s="62">
        <v>0.7</v>
      </c>
      <c r="F386" s="62">
        <v>0.9</v>
      </c>
      <c r="G386" s="62">
        <v>11.5</v>
      </c>
      <c r="H386" s="62">
        <v>27.8</v>
      </c>
      <c r="I386" s="62">
        <v>44.7</v>
      </c>
      <c r="J386" s="62">
        <v>14.5</v>
      </c>
    </row>
    <row r="387" spans="1:71" ht="15" customHeight="1" x14ac:dyDescent="0.35">
      <c r="A387" s="126" t="s">
        <v>121</v>
      </c>
      <c r="B387" s="329">
        <v>290</v>
      </c>
      <c r="C387" s="350" t="s">
        <v>267</v>
      </c>
      <c r="D387" s="323">
        <v>875</v>
      </c>
      <c r="E387" s="62">
        <v>0.8</v>
      </c>
      <c r="F387" s="62">
        <v>3.2</v>
      </c>
      <c r="G387" s="62">
        <v>16.3</v>
      </c>
      <c r="H387" s="62">
        <v>28.9</v>
      </c>
      <c r="I387" s="62">
        <v>33.4</v>
      </c>
      <c r="J387" s="62">
        <v>17.399999999999999</v>
      </c>
    </row>
    <row r="388" spans="1:71" ht="15" customHeight="1" x14ac:dyDescent="0.35">
      <c r="A388" s="126" t="s">
        <v>121</v>
      </c>
      <c r="B388" s="329">
        <v>300</v>
      </c>
      <c r="C388" s="350" t="s">
        <v>268</v>
      </c>
      <c r="D388" s="323">
        <v>1023</v>
      </c>
      <c r="E388" s="62">
        <v>1.4</v>
      </c>
      <c r="F388" s="62">
        <v>0.5</v>
      </c>
      <c r="G388" s="62">
        <v>9.1999999999999993</v>
      </c>
      <c r="H388" s="62">
        <v>31.8</v>
      </c>
      <c r="I388" s="62">
        <v>39.200000000000003</v>
      </c>
      <c r="J388" s="62">
        <v>18</v>
      </c>
    </row>
    <row r="389" spans="1:71" ht="15" customHeight="1" x14ac:dyDescent="0.35">
      <c r="A389" s="126" t="s">
        <v>121</v>
      </c>
      <c r="B389" s="329">
        <v>235</v>
      </c>
      <c r="C389" s="350" t="s">
        <v>269</v>
      </c>
      <c r="D389" s="323">
        <v>290</v>
      </c>
      <c r="E389" s="62" t="s">
        <v>177</v>
      </c>
      <c r="F389" s="62" t="s">
        <v>177</v>
      </c>
      <c r="G389" s="62">
        <v>6.9</v>
      </c>
      <c r="H389" s="62">
        <v>29.3</v>
      </c>
      <c r="I389" s="62">
        <v>43.1</v>
      </c>
      <c r="J389" s="62">
        <v>19</v>
      </c>
    </row>
    <row r="390" spans="1:71" ht="15" customHeight="1" x14ac:dyDescent="0.35">
      <c r="A390" s="126" t="s">
        <v>121</v>
      </c>
      <c r="B390" s="329">
        <v>310</v>
      </c>
      <c r="C390" s="350" t="s">
        <v>270</v>
      </c>
      <c r="D390" s="323">
        <v>1467</v>
      </c>
      <c r="E390" s="62">
        <v>0.7</v>
      </c>
      <c r="F390" s="62">
        <v>1.8</v>
      </c>
      <c r="G390" s="62">
        <v>17.399999999999999</v>
      </c>
      <c r="H390" s="62">
        <v>28.2</v>
      </c>
      <c r="I390" s="62">
        <v>37.6</v>
      </c>
      <c r="J390" s="62">
        <v>14.3</v>
      </c>
    </row>
    <row r="391" spans="1:71" ht="15" customHeight="1" x14ac:dyDescent="0.35">
      <c r="A391" s="126" t="s">
        <v>121</v>
      </c>
      <c r="B391" s="329">
        <v>320</v>
      </c>
      <c r="C391" s="350" t="s">
        <v>271</v>
      </c>
      <c r="D391" s="323">
        <v>3814</v>
      </c>
      <c r="E391" s="62">
        <v>1.6</v>
      </c>
      <c r="F391" s="62">
        <v>1.2</v>
      </c>
      <c r="G391" s="62">
        <v>11.9</v>
      </c>
      <c r="H391" s="62">
        <v>28.1</v>
      </c>
      <c r="I391" s="62">
        <v>45.8</v>
      </c>
      <c r="J391" s="62">
        <v>11.4</v>
      </c>
    </row>
    <row r="392" spans="1:71" ht="15" customHeight="1" x14ac:dyDescent="0.35">
      <c r="A392" s="126" t="s">
        <v>121</v>
      </c>
      <c r="B392" s="329">
        <v>330</v>
      </c>
      <c r="C392" s="350" t="s">
        <v>272</v>
      </c>
      <c r="D392" s="323">
        <v>210</v>
      </c>
      <c r="E392" s="62" t="s">
        <v>177</v>
      </c>
      <c r="F392" s="62">
        <v>0</v>
      </c>
      <c r="G392" s="62" t="s">
        <v>177</v>
      </c>
      <c r="H392" s="62">
        <v>24.3</v>
      </c>
      <c r="I392" s="62">
        <v>40.5</v>
      </c>
      <c r="J392" s="62">
        <v>24.8</v>
      </c>
    </row>
    <row r="393" spans="1:71" ht="15" customHeight="1" x14ac:dyDescent="0.35">
      <c r="A393" s="126" t="s">
        <v>121</v>
      </c>
      <c r="B393" s="329">
        <v>340</v>
      </c>
      <c r="C393" s="350" t="s">
        <v>273</v>
      </c>
      <c r="D393" s="323">
        <v>1287</v>
      </c>
      <c r="E393" s="62">
        <v>1.6</v>
      </c>
      <c r="F393" s="62">
        <v>2.7</v>
      </c>
      <c r="G393" s="62">
        <v>9.6</v>
      </c>
      <c r="H393" s="62">
        <v>23.8</v>
      </c>
      <c r="I393" s="62">
        <v>36.5</v>
      </c>
      <c r="J393" s="62">
        <v>25.8</v>
      </c>
    </row>
    <row r="394" spans="1:71" ht="15" customHeight="1" x14ac:dyDescent="0.35">
      <c r="A394" s="126" t="s">
        <v>121</v>
      </c>
      <c r="B394" s="329">
        <v>350</v>
      </c>
      <c r="C394" s="350" t="s">
        <v>274</v>
      </c>
      <c r="D394" s="323">
        <v>1844</v>
      </c>
      <c r="E394" s="62">
        <v>1.2</v>
      </c>
      <c r="F394" s="62">
        <v>1.1000000000000001</v>
      </c>
      <c r="G394" s="62">
        <v>10.1</v>
      </c>
      <c r="H394" s="62">
        <v>24</v>
      </c>
      <c r="I394" s="62">
        <v>44</v>
      </c>
      <c r="J394" s="62">
        <v>19.600000000000001</v>
      </c>
    </row>
    <row r="395" spans="1:71" ht="15" customHeight="1" x14ac:dyDescent="0.35">
      <c r="A395" s="126" t="s">
        <v>121</v>
      </c>
      <c r="B395" s="329">
        <v>355</v>
      </c>
      <c r="C395" s="350" t="s">
        <v>275</v>
      </c>
      <c r="D395" s="323">
        <v>1074</v>
      </c>
      <c r="E395" s="62">
        <v>1.5</v>
      </c>
      <c r="F395" s="62">
        <v>1.4</v>
      </c>
      <c r="G395" s="62">
        <v>14.1</v>
      </c>
      <c r="H395" s="62">
        <v>20.5</v>
      </c>
      <c r="I395" s="62">
        <v>41.8</v>
      </c>
      <c r="J395" s="62">
        <v>20.8</v>
      </c>
    </row>
    <row r="396" spans="1:71" ht="15" customHeight="1" x14ac:dyDescent="0.35">
      <c r="A396" s="126" t="s">
        <v>121</v>
      </c>
      <c r="B396" s="329">
        <v>360</v>
      </c>
      <c r="C396" s="350" t="s">
        <v>276</v>
      </c>
      <c r="D396" s="323">
        <v>283</v>
      </c>
      <c r="E396" s="62">
        <v>2.8</v>
      </c>
      <c r="F396" s="62">
        <v>0</v>
      </c>
      <c r="G396" s="62">
        <v>8.8000000000000007</v>
      </c>
      <c r="H396" s="62">
        <v>30.4</v>
      </c>
      <c r="I396" s="62">
        <v>39.9</v>
      </c>
      <c r="J396" s="62">
        <v>18</v>
      </c>
    </row>
    <row r="397" spans="1:71" ht="15" customHeight="1" x14ac:dyDescent="0.35">
      <c r="A397" s="126" t="s">
        <v>121</v>
      </c>
      <c r="B397" s="329">
        <v>370</v>
      </c>
      <c r="C397" s="350" t="s">
        <v>277</v>
      </c>
      <c r="D397" s="323">
        <v>1256</v>
      </c>
      <c r="E397" s="62">
        <v>0.6</v>
      </c>
      <c r="F397" s="62">
        <v>3</v>
      </c>
      <c r="G397" s="62">
        <v>8.6999999999999993</v>
      </c>
      <c r="H397" s="62">
        <v>30.7</v>
      </c>
      <c r="I397" s="62">
        <v>38</v>
      </c>
      <c r="J397" s="62">
        <v>19</v>
      </c>
    </row>
    <row r="398" spans="1:71" ht="15" customHeight="1" x14ac:dyDescent="0.35">
      <c r="A398" s="126" t="s">
        <v>121</v>
      </c>
      <c r="B398" s="329">
        <v>380</v>
      </c>
      <c r="C398" s="350" t="s">
        <v>278</v>
      </c>
      <c r="D398" s="323">
        <v>3347</v>
      </c>
      <c r="E398" s="62">
        <v>2.8</v>
      </c>
      <c r="F398" s="62">
        <v>1.7</v>
      </c>
      <c r="G398" s="62">
        <v>13.8</v>
      </c>
      <c r="H398" s="62">
        <v>24.2</v>
      </c>
      <c r="I398" s="62">
        <v>41.5</v>
      </c>
      <c r="J398" s="62">
        <v>15.9</v>
      </c>
    </row>
    <row r="399" spans="1:71" ht="15" customHeight="1" x14ac:dyDescent="0.35">
      <c r="A399" s="126" t="s">
        <v>121</v>
      </c>
      <c r="B399" s="329">
        <v>390</v>
      </c>
      <c r="C399" s="350" t="s">
        <v>279</v>
      </c>
      <c r="D399" s="323">
        <v>978</v>
      </c>
      <c r="E399" s="62">
        <v>0.7</v>
      </c>
      <c r="F399" s="62">
        <v>1.9</v>
      </c>
      <c r="G399" s="62">
        <v>9.8000000000000007</v>
      </c>
      <c r="H399" s="62">
        <v>22.3</v>
      </c>
      <c r="I399" s="62">
        <v>42.4</v>
      </c>
      <c r="J399" s="62">
        <v>22.8</v>
      </c>
    </row>
    <row r="400" spans="1:71" s="64" customFormat="1" ht="15" customHeight="1" x14ac:dyDescent="0.35">
      <c r="A400" s="126" t="s">
        <v>121</v>
      </c>
      <c r="B400" s="329">
        <v>395</v>
      </c>
      <c r="C400" s="350" t="s">
        <v>280</v>
      </c>
      <c r="D400" s="323">
        <v>934</v>
      </c>
      <c r="E400" s="62">
        <v>1.2</v>
      </c>
      <c r="F400" s="62">
        <v>1.4</v>
      </c>
      <c r="G400" s="62">
        <v>13.2</v>
      </c>
      <c r="H400" s="62">
        <v>29.6</v>
      </c>
      <c r="I400" s="62">
        <v>38.799999999999997</v>
      </c>
      <c r="J400" s="62">
        <v>16</v>
      </c>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row>
    <row r="401" spans="1:71" ht="15" customHeight="1" x14ac:dyDescent="0.35">
      <c r="A401" s="126" t="s">
        <v>121</v>
      </c>
      <c r="B401" s="329">
        <v>400</v>
      </c>
      <c r="C401" s="350" t="s">
        <v>281</v>
      </c>
      <c r="D401" s="323">
        <v>1987</v>
      </c>
      <c r="E401" s="62">
        <v>0.7</v>
      </c>
      <c r="F401" s="62">
        <v>2.8</v>
      </c>
      <c r="G401" s="62">
        <v>11.3</v>
      </c>
      <c r="H401" s="62">
        <v>23.8</v>
      </c>
      <c r="I401" s="62">
        <v>43.5</v>
      </c>
      <c r="J401" s="62">
        <v>18</v>
      </c>
    </row>
    <row r="402" spans="1:71" s="46" customFormat="1" ht="25" customHeight="1" x14ac:dyDescent="0.35">
      <c r="A402" s="264" t="s">
        <v>121</v>
      </c>
      <c r="B402" s="678">
        <v>999</v>
      </c>
      <c r="C402" s="679" t="s">
        <v>282</v>
      </c>
      <c r="D402" s="681">
        <v>51416</v>
      </c>
      <c r="E402" s="59">
        <v>1.7</v>
      </c>
      <c r="F402" s="59">
        <v>2</v>
      </c>
      <c r="G402" s="59">
        <v>12</v>
      </c>
      <c r="H402" s="59">
        <v>26.2</v>
      </c>
      <c r="I402" s="59">
        <v>39.799999999999997</v>
      </c>
      <c r="J402" s="59">
        <v>18.3</v>
      </c>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row>
    <row r="403" spans="1:71" ht="25" customHeight="1" x14ac:dyDescent="0.35">
      <c r="A403" s="126" t="s">
        <v>120</v>
      </c>
      <c r="B403" s="329">
        <v>100</v>
      </c>
      <c r="C403" s="350" t="s">
        <v>250</v>
      </c>
      <c r="D403" s="334">
        <v>1658</v>
      </c>
      <c r="E403" s="165">
        <v>2.9</v>
      </c>
      <c r="F403" s="165">
        <v>2.5</v>
      </c>
      <c r="G403" s="165">
        <v>16</v>
      </c>
      <c r="H403" s="165">
        <v>30.5</v>
      </c>
      <c r="I403" s="165">
        <v>29.4</v>
      </c>
      <c r="J403" s="165">
        <v>18.7</v>
      </c>
    </row>
    <row r="404" spans="1:71" ht="15" customHeight="1" x14ac:dyDescent="0.35">
      <c r="A404" s="126" t="s">
        <v>120</v>
      </c>
      <c r="B404" s="329">
        <v>110</v>
      </c>
      <c r="C404" s="350" t="s">
        <v>251</v>
      </c>
      <c r="D404" s="334">
        <v>2673</v>
      </c>
      <c r="E404" s="165">
        <v>1.1000000000000001</v>
      </c>
      <c r="F404" s="165">
        <v>1</v>
      </c>
      <c r="G404" s="165">
        <v>17.100000000000001</v>
      </c>
      <c r="H404" s="165">
        <v>27.6</v>
      </c>
      <c r="I404" s="165">
        <v>35.1</v>
      </c>
      <c r="J404" s="165">
        <v>18</v>
      </c>
    </row>
    <row r="405" spans="1:71" ht="15" customHeight="1" x14ac:dyDescent="0.35">
      <c r="A405" s="126" t="s">
        <v>120</v>
      </c>
      <c r="B405" s="329">
        <v>120</v>
      </c>
      <c r="C405" s="350" t="s">
        <v>252</v>
      </c>
      <c r="D405" s="334">
        <v>1044</v>
      </c>
      <c r="E405" s="165">
        <v>0.9</v>
      </c>
      <c r="F405" s="165">
        <v>3.1</v>
      </c>
      <c r="G405" s="165">
        <v>12.9</v>
      </c>
      <c r="H405" s="165">
        <v>21.7</v>
      </c>
      <c r="I405" s="165">
        <v>40.9</v>
      </c>
      <c r="J405" s="165">
        <v>20.5</v>
      </c>
    </row>
    <row r="406" spans="1:71" ht="15" customHeight="1" x14ac:dyDescent="0.35">
      <c r="A406" s="126" t="s">
        <v>120</v>
      </c>
      <c r="B406" s="329">
        <v>130</v>
      </c>
      <c r="C406" s="350" t="s">
        <v>253</v>
      </c>
      <c r="D406" s="334">
        <v>849</v>
      </c>
      <c r="E406" s="165">
        <v>1.6</v>
      </c>
      <c r="F406" s="165">
        <v>0.8</v>
      </c>
      <c r="G406" s="165">
        <v>9.1999999999999993</v>
      </c>
      <c r="H406" s="165">
        <v>27.9</v>
      </c>
      <c r="I406" s="165">
        <v>43.9</v>
      </c>
      <c r="J406" s="165">
        <v>16.5</v>
      </c>
    </row>
    <row r="407" spans="1:71" ht="15" customHeight="1" x14ac:dyDescent="0.35">
      <c r="A407" s="126" t="s">
        <v>120</v>
      </c>
      <c r="B407" s="329">
        <v>150</v>
      </c>
      <c r="C407" s="350" t="s">
        <v>254</v>
      </c>
      <c r="D407" s="334">
        <v>520</v>
      </c>
      <c r="E407" s="165">
        <v>2.5</v>
      </c>
      <c r="F407" s="165">
        <v>3.1</v>
      </c>
      <c r="G407" s="165">
        <v>16.7</v>
      </c>
      <c r="H407" s="165">
        <v>27.7</v>
      </c>
      <c r="I407" s="165">
        <v>34.4</v>
      </c>
      <c r="J407" s="165">
        <v>15.6</v>
      </c>
    </row>
    <row r="408" spans="1:71" ht="15" customHeight="1" x14ac:dyDescent="0.35">
      <c r="A408" s="126" t="s">
        <v>120</v>
      </c>
      <c r="B408" s="329">
        <v>170</v>
      </c>
      <c r="C408" s="350" t="s">
        <v>255</v>
      </c>
      <c r="D408" s="334">
        <v>1616</v>
      </c>
      <c r="E408" s="165">
        <v>1</v>
      </c>
      <c r="F408" s="165">
        <v>1.7</v>
      </c>
      <c r="G408" s="165">
        <v>11.7</v>
      </c>
      <c r="H408" s="165">
        <v>27.5</v>
      </c>
      <c r="I408" s="165">
        <v>39.4</v>
      </c>
      <c r="J408" s="165">
        <v>18.7</v>
      </c>
    </row>
    <row r="409" spans="1:71" ht="15" customHeight="1" x14ac:dyDescent="0.35">
      <c r="A409" s="126" t="s">
        <v>120</v>
      </c>
      <c r="B409" s="329">
        <v>180</v>
      </c>
      <c r="C409" s="350" t="s">
        <v>256</v>
      </c>
      <c r="D409" s="334">
        <v>1339</v>
      </c>
      <c r="E409" s="165">
        <v>1.1000000000000001</v>
      </c>
      <c r="F409" s="165">
        <v>4.5</v>
      </c>
      <c r="G409" s="165">
        <v>14.4</v>
      </c>
      <c r="H409" s="165">
        <v>28.5</v>
      </c>
      <c r="I409" s="165">
        <v>35.6</v>
      </c>
      <c r="J409" s="165">
        <v>15.9</v>
      </c>
    </row>
    <row r="410" spans="1:71" ht="15" customHeight="1" x14ac:dyDescent="0.35">
      <c r="A410" s="126" t="s">
        <v>120</v>
      </c>
      <c r="B410" s="329">
        <v>190</v>
      </c>
      <c r="C410" s="350" t="s">
        <v>257</v>
      </c>
      <c r="D410" s="334">
        <v>1331</v>
      </c>
      <c r="E410" s="165">
        <v>1.8</v>
      </c>
      <c r="F410" s="165">
        <v>3.4</v>
      </c>
      <c r="G410" s="165">
        <v>15.3</v>
      </c>
      <c r="H410" s="165">
        <v>26</v>
      </c>
      <c r="I410" s="165">
        <v>39</v>
      </c>
      <c r="J410" s="165">
        <v>14.5</v>
      </c>
    </row>
    <row r="411" spans="1:71" ht="15" customHeight="1" x14ac:dyDescent="0.35">
      <c r="A411" s="126" t="s">
        <v>120</v>
      </c>
      <c r="B411" s="329">
        <v>200</v>
      </c>
      <c r="C411" s="350" t="s">
        <v>258</v>
      </c>
      <c r="D411" s="334">
        <v>1308</v>
      </c>
      <c r="E411" s="165" t="s">
        <v>177</v>
      </c>
      <c r="F411" s="165" t="s">
        <v>177</v>
      </c>
      <c r="G411" s="165">
        <v>5.8</v>
      </c>
      <c r="H411" s="165">
        <v>19.2</v>
      </c>
      <c r="I411" s="165">
        <v>43.6</v>
      </c>
      <c r="J411" s="165">
        <v>31</v>
      </c>
    </row>
    <row r="412" spans="1:71" ht="15" customHeight="1" x14ac:dyDescent="0.35">
      <c r="A412" s="126" t="s">
        <v>120</v>
      </c>
      <c r="B412" s="329">
        <v>210</v>
      </c>
      <c r="C412" s="350" t="s">
        <v>259</v>
      </c>
      <c r="D412" s="334">
        <v>1039</v>
      </c>
      <c r="E412" s="165">
        <v>1.4</v>
      </c>
      <c r="F412" s="165">
        <v>1.8</v>
      </c>
      <c r="G412" s="165">
        <v>15.4</v>
      </c>
      <c r="H412" s="165">
        <v>24.8</v>
      </c>
      <c r="I412" s="165">
        <v>37.799999999999997</v>
      </c>
      <c r="J412" s="165">
        <v>18.7</v>
      </c>
    </row>
    <row r="413" spans="1:71" ht="15" customHeight="1" x14ac:dyDescent="0.35">
      <c r="A413" s="126" t="s">
        <v>120</v>
      </c>
      <c r="B413" s="329">
        <v>220</v>
      </c>
      <c r="C413" s="350" t="s">
        <v>260</v>
      </c>
      <c r="D413" s="334">
        <v>1295</v>
      </c>
      <c r="E413" s="165">
        <v>0.7</v>
      </c>
      <c r="F413" s="165">
        <v>0.5</v>
      </c>
      <c r="G413" s="165">
        <v>3</v>
      </c>
      <c r="H413" s="165">
        <v>17.899999999999999</v>
      </c>
      <c r="I413" s="165">
        <v>47</v>
      </c>
      <c r="J413" s="165">
        <v>30.8</v>
      </c>
    </row>
    <row r="414" spans="1:71" ht="15" customHeight="1" x14ac:dyDescent="0.35">
      <c r="A414" s="126" t="s">
        <v>120</v>
      </c>
      <c r="B414" s="329">
        <v>230</v>
      </c>
      <c r="C414" s="350" t="s">
        <v>261</v>
      </c>
      <c r="D414" s="334">
        <v>3369</v>
      </c>
      <c r="E414" s="165">
        <v>1.5</v>
      </c>
      <c r="F414" s="165">
        <v>2.9</v>
      </c>
      <c r="G414" s="165">
        <v>12.8</v>
      </c>
      <c r="H414" s="165">
        <v>26</v>
      </c>
      <c r="I414" s="165">
        <v>35.6</v>
      </c>
      <c r="J414" s="165">
        <v>21.1</v>
      </c>
    </row>
    <row r="415" spans="1:71" ht="15" customHeight="1" x14ac:dyDescent="0.35">
      <c r="A415" s="126" t="s">
        <v>120</v>
      </c>
      <c r="B415" s="329">
        <v>240</v>
      </c>
      <c r="C415" s="350" t="s">
        <v>262</v>
      </c>
      <c r="D415" s="334">
        <v>1491</v>
      </c>
      <c r="E415" s="165">
        <v>1</v>
      </c>
      <c r="F415" s="165">
        <v>1.7</v>
      </c>
      <c r="G415" s="165">
        <v>15.7</v>
      </c>
      <c r="H415" s="165">
        <v>26</v>
      </c>
      <c r="I415" s="165">
        <v>38.700000000000003</v>
      </c>
      <c r="J415" s="165">
        <v>16.899999999999999</v>
      </c>
    </row>
    <row r="416" spans="1:71" ht="15" customHeight="1" x14ac:dyDescent="0.35">
      <c r="A416" s="126" t="s">
        <v>120</v>
      </c>
      <c r="B416" s="329">
        <v>250</v>
      </c>
      <c r="C416" s="350" t="s">
        <v>263</v>
      </c>
      <c r="D416" s="334">
        <v>3607</v>
      </c>
      <c r="E416" s="165">
        <v>2.2000000000000002</v>
      </c>
      <c r="F416" s="165">
        <v>3.6</v>
      </c>
      <c r="G416" s="165">
        <v>14.9</v>
      </c>
      <c r="H416" s="165">
        <v>29.1</v>
      </c>
      <c r="I416" s="165">
        <v>32.700000000000003</v>
      </c>
      <c r="J416" s="165">
        <v>17.5</v>
      </c>
    </row>
    <row r="417" spans="1:10" ht="15" customHeight="1" x14ac:dyDescent="0.35">
      <c r="A417" s="126" t="s">
        <v>120</v>
      </c>
      <c r="B417" s="329">
        <v>260</v>
      </c>
      <c r="C417" s="350" t="s">
        <v>264</v>
      </c>
      <c r="D417" s="334">
        <v>4446</v>
      </c>
      <c r="E417" s="165">
        <v>2.8</v>
      </c>
      <c r="F417" s="165">
        <v>3.2</v>
      </c>
      <c r="G417" s="165">
        <v>16.5</v>
      </c>
      <c r="H417" s="165">
        <v>29.7</v>
      </c>
      <c r="I417" s="165">
        <v>37.1</v>
      </c>
      <c r="J417" s="165">
        <v>10.7</v>
      </c>
    </row>
    <row r="418" spans="1:10" ht="15" customHeight="1" x14ac:dyDescent="0.35">
      <c r="A418" s="126" t="s">
        <v>120</v>
      </c>
      <c r="B418" s="329">
        <v>270</v>
      </c>
      <c r="C418" s="350" t="s">
        <v>265</v>
      </c>
      <c r="D418" s="334">
        <v>2524</v>
      </c>
      <c r="E418" s="165">
        <v>1.6</v>
      </c>
      <c r="F418" s="165">
        <v>1.3</v>
      </c>
      <c r="G418" s="165">
        <v>11.3</v>
      </c>
      <c r="H418" s="165">
        <v>27</v>
      </c>
      <c r="I418" s="165">
        <v>41.9</v>
      </c>
      <c r="J418" s="165">
        <v>17</v>
      </c>
    </row>
    <row r="419" spans="1:10" ht="15" customHeight="1" x14ac:dyDescent="0.35">
      <c r="A419" s="126" t="s">
        <v>120</v>
      </c>
      <c r="B419" s="329">
        <v>280</v>
      </c>
      <c r="C419" s="350" t="s">
        <v>266</v>
      </c>
      <c r="D419" s="334">
        <v>840</v>
      </c>
      <c r="E419" s="165" t="s">
        <v>177</v>
      </c>
      <c r="F419" s="165" t="s">
        <v>177</v>
      </c>
      <c r="G419" s="165">
        <v>12.6</v>
      </c>
      <c r="H419" s="165">
        <v>27.5</v>
      </c>
      <c r="I419" s="165">
        <v>40</v>
      </c>
      <c r="J419" s="165">
        <v>18.100000000000001</v>
      </c>
    </row>
    <row r="420" spans="1:10" ht="15" customHeight="1" x14ac:dyDescent="0.35">
      <c r="A420" s="126" t="s">
        <v>120</v>
      </c>
      <c r="B420" s="329">
        <v>290</v>
      </c>
      <c r="C420" s="350" t="s">
        <v>267</v>
      </c>
      <c r="D420" s="334">
        <v>993</v>
      </c>
      <c r="E420" s="165" t="s">
        <v>177</v>
      </c>
      <c r="F420" s="165" t="s">
        <v>177</v>
      </c>
      <c r="G420" s="165">
        <v>16.399999999999999</v>
      </c>
      <c r="H420" s="165">
        <v>33.200000000000003</v>
      </c>
      <c r="I420" s="165">
        <v>31.7</v>
      </c>
      <c r="J420" s="165">
        <v>15.9</v>
      </c>
    </row>
    <row r="421" spans="1:10" ht="15" customHeight="1" x14ac:dyDescent="0.35">
      <c r="A421" s="126" t="s">
        <v>120</v>
      </c>
      <c r="B421" s="329">
        <v>300</v>
      </c>
      <c r="C421" s="350" t="s">
        <v>268</v>
      </c>
      <c r="D421" s="334">
        <v>1027</v>
      </c>
      <c r="E421" s="165">
        <v>1.8</v>
      </c>
      <c r="F421" s="165">
        <v>1.2</v>
      </c>
      <c r="G421" s="165">
        <v>11.4</v>
      </c>
      <c r="H421" s="165">
        <v>29.2</v>
      </c>
      <c r="I421" s="165">
        <v>39.5</v>
      </c>
      <c r="J421" s="165">
        <v>16.899999999999999</v>
      </c>
    </row>
    <row r="422" spans="1:10" ht="15" customHeight="1" x14ac:dyDescent="0.35">
      <c r="A422" s="126" t="s">
        <v>120</v>
      </c>
      <c r="B422" s="329">
        <v>235</v>
      </c>
      <c r="C422" s="350" t="s">
        <v>269</v>
      </c>
      <c r="D422" s="334">
        <v>315</v>
      </c>
      <c r="E422" s="165" t="s">
        <v>177</v>
      </c>
      <c r="F422" s="165" t="s">
        <v>177</v>
      </c>
      <c r="G422" s="165" t="s">
        <v>177</v>
      </c>
      <c r="H422" s="165">
        <v>26.7</v>
      </c>
      <c r="I422" s="165">
        <v>47.3</v>
      </c>
      <c r="J422" s="165">
        <v>17.5</v>
      </c>
    </row>
    <row r="423" spans="1:10" ht="15" customHeight="1" x14ac:dyDescent="0.35">
      <c r="A423" s="126" t="s">
        <v>120</v>
      </c>
      <c r="B423" s="329">
        <v>310</v>
      </c>
      <c r="C423" s="350" t="s">
        <v>270</v>
      </c>
      <c r="D423" s="334">
        <v>1343</v>
      </c>
      <c r="E423" s="165">
        <v>0.7</v>
      </c>
      <c r="F423" s="165">
        <v>1.9</v>
      </c>
      <c r="G423" s="165">
        <v>15</v>
      </c>
      <c r="H423" s="165">
        <v>27.8</v>
      </c>
      <c r="I423" s="165">
        <v>38</v>
      </c>
      <c r="J423" s="165">
        <v>16.600000000000001</v>
      </c>
    </row>
    <row r="424" spans="1:10" ht="15" customHeight="1" x14ac:dyDescent="0.35">
      <c r="A424" s="126" t="s">
        <v>120</v>
      </c>
      <c r="B424" s="329">
        <v>320</v>
      </c>
      <c r="C424" s="350" t="s">
        <v>271</v>
      </c>
      <c r="D424" s="334">
        <v>3680</v>
      </c>
      <c r="E424" s="165">
        <v>1.1000000000000001</v>
      </c>
      <c r="F424" s="165">
        <v>1.4</v>
      </c>
      <c r="G424" s="165">
        <v>14.2</v>
      </c>
      <c r="H424" s="165">
        <v>29.2</v>
      </c>
      <c r="I424" s="165">
        <v>43.2</v>
      </c>
      <c r="J424" s="165">
        <v>11</v>
      </c>
    </row>
    <row r="425" spans="1:10" ht="15" customHeight="1" x14ac:dyDescent="0.35">
      <c r="A425" s="126" t="s">
        <v>120</v>
      </c>
      <c r="B425" s="329">
        <v>330</v>
      </c>
      <c r="C425" s="350" t="s">
        <v>272</v>
      </c>
      <c r="D425" s="334">
        <v>262</v>
      </c>
      <c r="E425" s="165" t="s">
        <v>177</v>
      </c>
      <c r="F425" s="165" t="s">
        <v>177</v>
      </c>
      <c r="G425" s="165">
        <v>9.5</v>
      </c>
      <c r="H425" s="165">
        <v>28.6</v>
      </c>
      <c r="I425" s="165">
        <v>39.700000000000003</v>
      </c>
      <c r="J425" s="165">
        <v>18.7</v>
      </c>
    </row>
    <row r="426" spans="1:10" ht="15" customHeight="1" x14ac:dyDescent="0.35">
      <c r="A426" s="126" t="s">
        <v>120</v>
      </c>
      <c r="B426" s="329">
        <v>340</v>
      </c>
      <c r="C426" s="350" t="s">
        <v>273</v>
      </c>
      <c r="D426" s="334">
        <v>1372</v>
      </c>
      <c r="E426" s="165">
        <v>0.9</v>
      </c>
      <c r="F426" s="165">
        <v>3.5</v>
      </c>
      <c r="G426" s="165">
        <v>11.7</v>
      </c>
      <c r="H426" s="165">
        <v>27.9</v>
      </c>
      <c r="I426" s="165">
        <v>30.9</v>
      </c>
      <c r="J426" s="165">
        <v>25</v>
      </c>
    </row>
    <row r="427" spans="1:10" ht="15" customHeight="1" x14ac:dyDescent="0.35">
      <c r="A427" s="126" t="s">
        <v>120</v>
      </c>
      <c r="B427" s="329">
        <v>350</v>
      </c>
      <c r="C427" s="350" t="s">
        <v>274</v>
      </c>
      <c r="D427" s="334">
        <v>1756</v>
      </c>
      <c r="E427" s="165">
        <v>2.1</v>
      </c>
      <c r="F427" s="165">
        <v>2.2000000000000002</v>
      </c>
      <c r="G427" s="165">
        <v>12.2</v>
      </c>
      <c r="H427" s="165">
        <v>25.6</v>
      </c>
      <c r="I427" s="165">
        <v>40.200000000000003</v>
      </c>
      <c r="J427" s="165">
        <v>17.8</v>
      </c>
    </row>
    <row r="428" spans="1:10" ht="15" customHeight="1" x14ac:dyDescent="0.35">
      <c r="A428" s="126" t="s">
        <v>120</v>
      </c>
      <c r="B428" s="329">
        <v>355</v>
      </c>
      <c r="C428" s="350" t="s">
        <v>275</v>
      </c>
      <c r="D428" s="334">
        <v>1197</v>
      </c>
      <c r="E428" s="165">
        <v>0.8</v>
      </c>
      <c r="F428" s="165">
        <v>1.8</v>
      </c>
      <c r="G428" s="165">
        <v>12.4</v>
      </c>
      <c r="H428" s="165">
        <v>26.9</v>
      </c>
      <c r="I428" s="165">
        <v>39</v>
      </c>
      <c r="J428" s="165">
        <v>19.100000000000001</v>
      </c>
    </row>
    <row r="429" spans="1:10" ht="15" customHeight="1" x14ac:dyDescent="0.35">
      <c r="A429" s="126" t="s">
        <v>120</v>
      </c>
      <c r="B429" s="329">
        <v>360</v>
      </c>
      <c r="C429" s="350" t="s">
        <v>276</v>
      </c>
      <c r="D429" s="334">
        <v>264</v>
      </c>
      <c r="E429" s="165" t="s">
        <v>177</v>
      </c>
      <c r="F429" s="165" t="s">
        <v>177</v>
      </c>
      <c r="G429" s="165" t="s">
        <v>177</v>
      </c>
      <c r="H429" s="165">
        <v>31.1</v>
      </c>
      <c r="I429" s="165">
        <v>39.4</v>
      </c>
      <c r="J429" s="165">
        <v>17.399999999999999</v>
      </c>
    </row>
    <row r="430" spans="1:10" ht="15" customHeight="1" x14ac:dyDescent="0.35">
      <c r="A430" s="126" t="s">
        <v>120</v>
      </c>
      <c r="B430" s="329">
        <v>370</v>
      </c>
      <c r="C430" s="350" t="s">
        <v>277</v>
      </c>
      <c r="D430" s="334">
        <v>1159</v>
      </c>
      <c r="E430" s="165">
        <v>1.1000000000000001</v>
      </c>
      <c r="F430" s="165">
        <v>2.9</v>
      </c>
      <c r="G430" s="165">
        <v>12.9</v>
      </c>
      <c r="H430" s="165">
        <v>28.7</v>
      </c>
      <c r="I430" s="165">
        <v>34</v>
      </c>
      <c r="J430" s="165">
        <v>20.399999999999999</v>
      </c>
    </row>
    <row r="431" spans="1:10" ht="15" customHeight="1" x14ac:dyDescent="0.35">
      <c r="A431" s="126" t="s">
        <v>120</v>
      </c>
      <c r="B431" s="329">
        <v>380</v>
      </c>
      <c r="C431" s="350" t="s">
        <v>278</v>
      </c>
      <c r="D431" s="334">
        <v>3329</v>
      </c>
      <c r="E431" s="165">
        <v>2.2999999999999998</v>
      </c>
      <c r="F431" s="165">
        <v>2.4</v>
      </c>
      <c r="G431" s="165">
        <v>15.1</v>
      </c>
      <c r="H431" s="165">
        <v>24.5</v>
      </c>
      <c r="I431" s="165">
        <v>39.6</v>
      </c>
      <c r="J431" s="165">
        <v>16.100000000000001</v>
      </c>
    </row>
    <row r="432" spans="1:10" ht="15" customHeight="1" x14ac:dyDescent="0.35">
      <c r="A432" s="126" t="s">
        <v>120</v>
      </c>
      <c r="B432" s="329">
        <v>390</v>
      </c>
      <c r="C432" s="350" t="s">
        <v>279</v>
      </c>
      <c r="D432" s="334">
        <v>1014</v>
      </c>
      <c r="E432" s="165">
        <v>0.8</v>
      </c>
      <c r="F432" s="165">
        <v>1.7</v>
      </c>
      <c r="G432" s="165">
        <v>12.2</v>
      </c>
      <c r="H432" s="165">
        <v>20.9</v>
      </c>
      <c r="I432" s="165">
        <v>41.4</v>
      </c>
      <c r="J432" s="165">
        <v>23</v>
      </c>
    </row>
    <row r="433" spans="1:71" ht="15" customHeight="1" x14ac:dyDescent="0.35">
      <c r="A433" s="126" t="s">
        <v>120</v>
      </c>
      <c r="B433" s="329">
        <v>395</v>
      </c>
      <c r="C433" s="350" t="s">
        <v>280</v>
      </c>
      <c r="D433" s="334">
        <v>928</v>
      </c>
      <c r="E433" s="165">
        <v>1.5</v>
      </c>
      <c r="F433" s="165">
        <v>1.2</v>
      </c>
      <c r="G433" s="165">
        <v>17.3</v>
      </c>
      <c r="H433" s="165">
        <v>25.9</v>
      </c>
      <c r="I433" s="165">
        <v>41.4</v>
      </c>
      <c r="J433" s="165">
        <v>12.7</v>
      </c>
    </row>
    <row r="434" spans="1:71" ht="15" customHeight="1" x14ac:dyDescent="0.35">
      <c r="A434" s="126" t="s">
        <v>120</v>
      </c>
      <c r="B434" s="329">
        <v>400</v>
      </c>
      <c r="C434" s="350" t="s">
        <v>281</v>
      </c>
      <c r="D434" s="334">
        <v>1963</v>
      </c>
      <c r="E434" s="165">
        <v>0.5</v>
      </c>
      <c r="F434" s="165">
        <v>3.3</v>
      </c>
      <c r="G434" s="165">
        <v>13.1</v>
      </c>
      <c r="H434" s="165">
        <v>26.1</v>
      </c>
      <c r="I434" s="165">
        <v>38.700000000000003</v>
      </c>
      <c r="J434" s="165">
        <v>18.2</v>
      </c>
    </row>
    <row r="435" spans="1:71" s="46" customFormat="1" ht="25" customHeight="1" x14ac:dyDescent="0.35">
      <c r="A435" s="264" t="s">
        <v>120</v>
      </c>
      <c r="B435" s="678">
        <v>999</v>
      </c>
      <c r="C435" s="679" t="s">
        <v>282</v>
      </c>
      <c r="D435" s="676">
        <v>51647</v>
      </c>
      <c r="E435" s="677">
        <v>1.5</v>
      </c>
      <c r="F435" s="677">
        <v>2.2000000000000002</v>
      </c>
      <c r="G435" s="677">
        <v>13.6</v>
      </c>
      <c r="H435" s="677">
        <v>26.9</v>
      </c>
      <c r="I435" s="677">
        <v>38.1</v>
      </c>
      <c r="J435" s="677">
        <v>17.600000000000001</v>
      </c>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row>
    <row r="436" spans="1:71" ht="25" customHeight="1" x14ac:dyDescent="0.35">
      <c r="A436" s="126" t="s">
        <v>119</v>
      </c>
      <c r="B436" s="329">
        <v>100</v>
      </c>
      <c r="C436" s="350" t="s">
        <v>250</v>
      </c>
      <c r="D436" s="334">
        <v>1756</v>
      </c>
      <c r="E436" s="165">
        <v>2.6</v>
      </c>
      <c r="F436" s="165">
        <v>3</v>
      </c>
      <c r="G436" s="165">
        <v>16.100000000000001</v>
      </c>
      <c r="H436" s="165">
        <v>28.4</v>
      </c>
      <c r="I436" s="165">
        <v>30.2</v>
      </c>
      <c r="J436" s="165">
        <v>19.8</v>
      </c>
    </row>
    <row r="437" spans="1:71" ht="15" customHeight="1" x14ac:dyDescent="0.35">
      <c r="A437" s="126" t="s">
        <v>119</v>
      </c>
      <c r="B437" s="329">
        <v>110</v>
      </c>
      <c r="C437" s="350" t="s">
        <v>251</v>
      </c>
      <c r="D437" s="334">
        <v>2573</v>
      </c>
      <c r="E437" s="165">
        <v>1.7</v>
      </c>
      <c r="F437" s="165">
        <v>1.2</v>
      </c>
      <c r="G437" s="165">
        <v>15</v>
      </c>
      <c r="H437" s="165">
        <v>28.1</v>
      </c>
      <c r="I437" s="165">
        <v>33.6</v>
      </c>
      <c r="J437" s="165">
        <v>20.3</v>
      </c>
    </row>
    <row r="438" spans="1:71" ht="15" customHeight="1" x14ac:dyDescent="0.35">
      <c r="A438" s="126" t="s">
        <v>119</v>
      </c>
      <c r="B438" s="329">
        <v>120</v>
      </c>
      <c r="C438" s="350" t="s">
        <v>252</v>
      </c>
      <c r="D438" s="334">
        <v>1154</v>
      </c>
      <c r="E438" s="165">
        <v>2</v>
      </c>
      <c r="F438" s="165">
        <v>2.2000000000000002</v>
      </c>
      <c r="G438" s="165">
        <v>17.3</v>
      </c>
      <c r="H438" s="165">
        <v>25.6</v>
      </c>
      <c r="I438" s="165">
        <v>34.9</v>
      </c>
      <c r="J438" s="165">
        <v>18</v>
      </c>
    </row>
    <row r="439" spans="1:71" ht="15" customHeight="1" x14ac:dyDescent="0.35">
      <c r="A439" s="126" t="s">
        <v>119</v>
      </c>
      <c r="B439" s="329">
        <v>130</v>
      </c>
      <c r="C439" s="350" t="s">
        <v>253</v>
      </c>
      <c r="D439" s="334">
        <v>920</v>
      </c>
      <c r="E439" s="165">
        <v>1.5</v>
      </c>
      <c r="F439" s="165">
        <v>1.5</v>
      </c>
      <c r="G439" s="165">
        <v>10.7</v>
      </c>
      <c r="H439" s="165">
        <v>26.7</v>
      </c>
      <c r="I439" s="165">
        <v>37.799999999999997</v>
      </c>
      <c r="J439" s="165">
        <v>21.7</v>
      </c>
    </row>
    <row r="440" spans="1:71" ht="15" customHeight="1" x14ac:dyDescent="0.35">
      <c r="A440" s="126" t="s">
        <v>119</v>
      </c>
      <c r="B440" s="329">
        <v>150</v>
      </c>
      <c r="C440" s="350" t="s">
        <v>254</v>
      </c>
      <c r="D440" s="334">
        <v>531</v>
      </c>
      <c r="E440" s="165">
        <v>4.3</v>
      </c>
      <c r="F440" s="165">
        <v>2.8</v>
      </c>
      <c r="G440" s="165">
        <v>16.2</v>
      </c>
      <c r="H440" s="165">
        <v>27.9</v>
      </c>
      <c r="I440" s="165">
        <v>34.799999999999997</v>
      </c>
      <c r="J440" s="165">
        <v>13.9</v>
      </c>
    </row>
    <row r="441" spans="1:71" ht="15" customHeight="1" x14ac:dyDescent="0.35">
      <c r="A441" s="126" t="s">
        <v>119</v>
      </c>
      <c r="B441" s="329">
        <v>170</v>
      </c>
      <c r="C441" s="350" t="s">
        <v>255</v>
      </c>
      <c r="D441" s="334">
        <v>1571</v>
      </c>
      <c r="E441" s="165">
        <v>0.6</v>
      </c>
      <c r="F441" s="165">
        <v>1.7</v>
      </c>
      <c r="G441" s="165">
        <v>12.2</v>
      </c>
      <c r="H441" s="165">
        <v>29.6</v>
      </c>
      <c r="I441" s="165">
        <v>40.200000000000003</v>
      </c>
      <c r="J441" s="165">
        <v>15.7</v>
      </c>
    </row>
    <row r="442" spans="1:71" ht="15" customHeight="1" x14ac:dyDescent="0.35">
      <c r="A442" s="126" t="s">
        <v>119</v>
      </c>
      <c r="B442" s="329">
        <v>180</v>
      </c>
      <c r="C442" s="350" t="s">
        <v>256</v>
      </c>
      <c r="D442" s="334">
        <v>1177</v>
      </c>
      <c r="E442" s="165">
        <v>0.8</v>
      </c>
      <c r="F442" s="165">
        <v>5.4</v>
      </c>
      <c r="G442" s="165">
        <v>16.3</v>
      </c>
      <c r="H442" s="165">
        <v>24.9</v>
      </c>
      <c r="I442" s="165">
        <v>36</v>
      </c>
      <c r="J442" s="165">
        <v>16.600000000000001</v>
      </c>
    </row>
    <row r="443" spans="1:71" ht="15" customHeight="1" x14ac:dyDescent="0.35">
      <c r="A443" s="126" t="s">
        <v>119</v>
      </c>
      <c r="B443" s="329">
        <v>190</v>
      </c>
      <c r="C443" s="350" t="s">
        <v>257</v>
      </c>
      <c r="D443" s="334">
        <v>1120</v>
      </c>
      <c r="E443" s="165">
        <v>2.7</v>
      </c>
      <c r="F443" s="165">
        <v>2.8</v>
      </c>
      <c r="G443" s="165">
        <v>13.8</v>
      </c>
      <c r="H443" s="165">
        <v>26</v>
      </c>
      <c r="I443" s="165">
        <v>39.799999999999997</v>
      </c>
      <c r="J443" s="165">
        <v>14.9</v>
      </c>
    </row>
    <row r="444" spans="1:71" ht="15" customHeight="1" x14ac:dyDescent="0.35">
      <c r="A444" s="126" t="s">
        <v>119</v>
      </c>
      <c r="B444" s="329">
        <v>200</v>
      </c>
      <c r="C444" s="350" t="s">
        <v>258</v>
      </c>
      <c r="D444" s="334">
        <v>1241</v>
      </c>
      <c r="E444" s="165" t="s">
        <v>177</v>
      </c>
      <c r="F444" s="165" t="s">
        <v>177</v>
      </c>
      <c r="G444" s="165">
        <v>5.9</v>
      </c>
      <c r="H444" s="165">
        <v>18.5</v>
      </c>
      <c r="I444" s="165">
        <v>44.2</v>
      </c>
      <c r="J444" s="165">
        <v>30.7</v>
      </c>
    </row>
    <row r="445" spans="1:71" ht="15" customHeight="1" x14ac:dyDescent="0.35">
      <c r="A445" s="126" t="s">
        <v>119</v>
      </c>
      <c r="B445" s="329">
        <v>210</v>
      </c>
      <c r="C445" s="350" t="s">
        <v>259</v>
      </c>
      <c r="D445" s="334">
        <v>952</v>
      </c>
      <c r="E445" s="165">
        <v>0.7</v>
      </c>
      <c r="F445" s="165">
        <v>1.7</v>
      </c>
      <c r="G445" s="165">
        <v>16.3</v>
      </c>
      <c r="H445" s="165">
        <v>25.7</v>
      </c>
      <c r="I445" s="165">
        <v>37.200000000000003</v>
      </c>
      <c r="J445" s="165">
        <v>18.399999999999999</v>
      </c>
    </row>
    <row r="446" spans="1:71" ht="15" customHeight="1" x14ac:dyDescent="0.35">
      <c r="A446" s="126" t="s">
        <v>119</v>
      </c>
      <c r="B446" s="329">
        <v>220</v>
      </c>
      <c r="C446" s="350" t="s">
        <v>260</v>
      </c>
      <c r="D446" s="334">
        <v>1324</v>
      </c>
      <c r="E446" s="165">
        <v>0.8</v>
      </c>
      <c r="F446" s="165">
        <v>0.5</v>
      </c>
      <c r="G446" s="165">
        <v>4</v>
      </c>
      <c r="H446" s="165">
        <v>13.4</v>
      </c>
      <c r="I446" s="165">
        <v>47.4</v>
      </c>
      <c r="J446" s="165">
        <v>33.799999999999997</v>
      </c>
    </row>
    <row r="447" spans="1:71" ht="15" customHeight="1" x14ac:dyDescent="0.35">
      <c r="A447" s="126" t="s">
        <v>119</v>
      </c>
      <c r="B447" s="329">
        <v>230</v>
      </c>
      <c r="C447" s="350" t="s">
        <v>261</v>
      </c>
      <c r="D447" s="334">
        <v>3191</v>
      </c>
      <c r="E447" s="165">
        <v>1.7</v>
      </c>
      <c r="F447" s="165">
        <v>2.6</v>
      </c>
      <c r="G447" s="165">
        <v>13.6</v>
      </c>
      <c r="H447" s="165">
        <v>22.8</v>
      </c>
      <c r="I447" s="165">
        <v>38.299999999999997</v>
      </c>
      <c r="J447" s="165">
        <v>21</v>
      </c>
    </row>
    <row r="448" spans="1:71" ht="15" customHeight="1" x14ac:dyDescent="0.35">
      <c r="A448" s="126" t="s">
        <v>119</v>
      </c>
      <c r="B448" s="329">
        <v>240</v>
      </c>
      <c r="C448" s="350" t="s">
        <v>262</v>
      </c>
      <c r="D448" s="334">
        <v>1497</v>
      </c>
      <c r="E448" s="165">
        <v>1.1000000000000001</v>
      </c>
      <c r="F448" s="165">
        <v>2.9</v>
      </c>
      <c r="G448" s="165">
        <v>12.9</v>
      </c>
      <c r="H448" s="165">
        <v>25.1</v>
      </c>
      <c r="I448" s="165">
        <v>42.3</v>
      </c>
      <c r="J448" s="165">
        <v>15.8</v>
      </c>
    </row>
    <row r="449" spans="1:10" ht="15" customHeight="1" x14ac:dyDescent="0.35">
      <c r="A449" s="126" t="s">
        <v>119</v>
      </c>
      <c r="B449" s="329">
        <v>250</v>
      </c>
      <c r="C449" s="350" t="s">
        <v>263</v>
      </c>
      <c r="D449" s="334">
        <v>3659</v>
      </c>
      <c r="E449" s="165">
        <v>2.7</v>
      </c>
      <c r="F449" s="165">
        <v>3.7</v>
      </c>
      <c r="G449" s="165">
        <v>16</v>
      </c>
      <c r="H449" s="165">
        <v>26.7</v>
      </c>
      <c r="I449" s="165">
        <v>32.9</v>
      </c>
      <c r="J449" s="165">
        <v>18.100000000000001</v>
      </c>
    </row>
    <row r="450" spans="1:10" ht="15" customHeight="1" x14ac:dyDescent="0.35">
      <c r="A450" s="126" t="s">
        <v>119</v>
      </c>
      <c r="B450" s="329">
        <v>260</v>
      </c>
      <c r="C450" s="350" t="s">
        <v>264</v>
      </c>
      <c r="D450" s="334">
        <v>4289</v>
      </c>
      <c r="E450" s="165">
        <v>3.7</v>
      </c>
      <c r="F450" s="165">
        <v>3.1</v>
      </c>
      <c r="G450" s="165">
        <v>18.7</v>
      </c>
      <c r="H450" s="165">
        <v>29</v>
      </c>
      <c r="I450" s="165">
        <v>36.1</v>
      </c>
      <c r="J450" s="165">
        <v>9.5</v>
      </c>
    </row>
    <row r="451" spans="1:10" ht="15" customHeight="1" x14ac:dyDescent="0.35">
      <c r="A451" s="126" t="s">
        <v>119</v>
      </c>
      <c r="B451" s="329">
        <v>270</v>
      </c>
      <c r="C451" s="350" t="s">
        <v>265</v>
      </c>
      <c r="D451" s="334">
        <v>2433</v>
      </c>
      <c r="E451" s="165">
        <v>2.4</v>
      </c>
      <c r="F451" s="165">
        <v>1.5</v>
      </c>
      <c r="G451" s="165">
        <v>13.1</v>
      </c>
      <c r="H451" s="165">
        <v>25</v>
      </c>
      <c r="I451" s="165">
        <v>40.299999999999997</v>
      </c>
      <c r="J451" s="165">
        <v>17.7</v>
      </c>
    </row>
    <row r="452" spans="1:10" ht="15" customHeight="1" x14ac:dyDescent="0.35">
      <c r="A452" s="126" t="s">
        <v>119</v>
      </c>
      <c r="B452" s="329">
        <v>280</v>
      </c>
      <c r="C452" s="350" t="s">
        <v>266</v>
      </c>
      <c r="D452" s="334">
        <v>850</v>
      </c>
      <c r="E452" s="165">
        <v>0.9</v>
      </c>
      <c r="F452" s="165">
        <v>1.6</v>
      </c>
      <c r="G452" s="165">
        <v>15.2</v>
      </c>
      <c r="H452" s="165">
        <v>26.2</v>
      </c>
      <c r="I452" s="165">
        <v>38</v>
      </c>
      <c r="J452" s="165">
        <v>18</v>
      </c>
    </row>
    <row r="453" spans="1:10" ht="15" customHeight="1" x14ac:dyDescent="0.35">
      <c r="A453" s="126" t="s">
        <v>119</v>
      </c>
      <c r="B453" s="329">
        <v>290</v>
      </c>
      <c r="C453" s="350" t="s">
        <v>267</v>
      </c>
      <c r="D453" s="334">
        <v>959</v>
      </c>
      <c r="E453" s="165">
        <v>0.9</v>
      </c>
      <c r="F453" s="165">
        <v>2.2999999999999998</v>
      </c>
      <c r="G453" s="165">
        <v>13.3</v>
      </c>
      <c r="H453" s="165">
        <v>30</v>
      </c>
      <c r="I453" s="165">
        <v>36.200000000000003</v>
      </c>
      <c r="J453" s="165">
        <v>17.2</v>
      </c>
    </row>
    <row r="454" spans="1:10" ht="15" customHeight="1" x14ac:dyDescent="0.35">
      <c r="A454" s="126" t="s">
        <v>119</v>
      </c>
      <c r="B454" s="329">
        <v>300</v>
      </c>
      <c r="C454" s="350" t="s">
        <v>268</v>
      </c>
      <c r="D454" s="334">
        <v>1039</v>
      </c>
      <c r="E454" s="165">
        <v>2.2000000000000002</v>
      </c>
      <c r="F454" s="165">
        <v>1.3</v>
      </c>
      <c r="G454" s="165">
        <v>12.9</v>
      </c>
      <c r="H454" s="165">
        <v>30.9</v>
      </c>
      <c r="I454" s="165">
        <v>39.4</v>
      </c>
      <c r="J454" s="165">
        <v>13.3</v>
      </c>
    </row>
    <row r="455" spans="1:10" ht="15" customHeight="1" x14ac:dyDescent="0.35">
      <c r="A455" s="126" t="s">
        <v>119</v>
      </c>
      <c r="B455" s="329">
        <v>235</v>
      </c>
      <c r="C455" s="350" t="s">
        <v>269</v>
      </c>
      <c r="D455" s="334">
        <v>307</v>
      </c>
      <c r="E455" s="165" t="s">
        <v>177</v>
      </c>
      <c r="F455" s="165" t="s">
        <v>177</v>
      </c>
      <c r="G455" s="165">
        <v>10.1</v>
      </c>
      <c r="H455" s="165">
        <v>26.4</v>
      </c>
      <c r="I455" s="165">
        <v>37.1</v>
      </c>
      <c r="J455" s="165">
        <v>24.1</v>
      </c>
    </row>
    <row r="456" spans="1:10" ht="15" customHeight="1" x14ac:dyDescent="0.35">
      <c r="A456" s="126" t="s">
        <v>119</v>
      </c>
      <c r="B456" s="329">
        <v>310</v>
      </c>
      <c r="C456" s="350" t="s">
        <v>270</v>
      </c>
      <c r="D456" s="334">
        <v>1367</v>
      </c>
      <c r="E456" s="165" t="s">
        <v>177</v>
      </c>
      <c r="F456" s="165" t="s">
        <v>177</v>
      </c>
      <c r="G456" s="165">
        <v>17.8</v>
      </c>
      <c r="H456" s="165">
        <v>29.8</v>
      </c>
      <c r="I456" s="165">
        <v>35.299999999999997</v>
      </c>
      <c r="J456" s="165">
        <v>13.5</v>
      </c>
    </row>
    <row r="457" spans="1:10" ht="15" customHeight="1" x14ac:dyDescent="0.35">
      <c r="A457" s="126" t="s">
        <v>119</v>
      </c>
      <c r="B457" s="329">
        <v>320</v>
      </c>
      <c r="C457" s="350" t="s">
        <v>271</v>
      </c>
      <c r="D457" s="334">
        <v>3439</v>
      </c>
      <c r="E457" s="165">
        <v>1.9</v>
      </c>
      <c r="F457" s="165">
        <v>1.9</v>
      </c>
      <c r="G457" s="165">
        <v>14.9</v>
      </c>
      <c r="H457" s="165">
        <v>28.1</v>
      </c>
      <c r="I457" s="165">
        <v>43.2</v>
      </c>
      <c r="J457" s="165">
        <v>9.9</v>
      </c>
    </row>
    <row r="458" spans="1:10" ht="15" customHeight="1" x14ac:dyDescent="0.35">
      <c r="A458" s="126" t="s">
        <v>119</v>
      </c>
      <c r="B458" s="329">
        <v>330</v>
      </c>
      <c r="C458" s="350" t="s">
        <v>272</v>
      </c>
      <c r="D458" s="334">
        <v>226</v>
      </c>
      <c r="E458" s="165" t="s">
        <v>177</v>
      </c>
      <c r="F458" s="165" t="s">
        <v>177</v>
      </c>
      <c r="G458" s="165" t="s">
        <v>177</v>
      </c>
      <c r="H458" s="165">
        <v>25.7</v>
      </c>
      <c r="I458" s="165">
        <v>37.6</v>
      </c>
      <c r="J458" s="165">
        <v>23.5</v>
      </c>
    </row>
    <row r="459" spans="1:10" ht="15" customHeight="1" x14ac:dyDescent="0.35">
      <c r="A459" s="126" t="s">
        <v>119</v>
      </c>
      <c r="B459" s="329">
        <v>340</v>
      </c>
      <c r="C459" s="350" t="s">
        <v>273</v>
      </c>
      <c r="D459" s="334">
        <v>1268</v>
      </c>
      <c r="E459" s="165">
        <v>0.5</v>
      </c>
      <c r="F459" s="165">
        <v>3.5</v>
      </c>
      <c r="G459" s="165">
        <v>14.4</v>
      </c>
      <c r="H459" s="165">
        <v>23.9</v>
      </c>
      <c r="I459" s="165">
        <v>34.9</v>
      </c>
      <c r="J459" s="165">
        <v>22.8</v>
      </c>
    </row>
    <row r="460" spans="1:10" ht="15" customHeight="1" x14ac:dyDescent="0.35">
      <c r="A460" s="126" t="s">
        <v>119</v>
      </c>
      <c r="B460" s="329">
        <v>350</v>
      </c>
      <c r="C460" s="350" t="s">
        <v>274</v>
      </c>
      <c r="D460" s="334">
        <v>1729</v>
      </c>
      <c r="E460" s="165">
        <v>3.1</v>
      </c>
      <c r="F460" s="165">
        <v>1.6</v>
      </c>
      <c r="G460" s="165">
        <v>13.4</v>
      </c>
      <c r="H460" s="165">
        <v>23.9</v>
      </c>
      <c r="I460" s="165">
        <v>39.9</v>
      </c>
      <c r="J460" s="165">
        <v>18.2</v>
      </c>
    </row>
    <row r="461" spans="1:10" ht="15" customHeight="1" x14ac:dyDescent="0.35">
      <c r="A461" s="126" t="s">
        <v>119</v>
      </c>
      <c r="B461" s="329">
        <v>355</v>
      </c>
      <c r="C461" s="350" t="s">
        <v>275</v>
      </c>
      <c r="D461" s="334">
        <v>1151</v>
      </c>
      <c r="E461" s="165">
        <v>0.9</v>
      </c>
      <c r="F461" s="165">
        <v>1.9</v>
      </c>
      <c r="G461" s="165">
        <v>15</v>
      </c>
      <c r="H461" s="165">
        <v>24</v>
      </c>
      <c r="I461" s="165">
        <v>39.700000000000003</v>
      </c>
      <c r="J461" s="165">
        <v>18.5</v>
      </c>
    </row>
    <row r="462" spans="1:10" ht="15" customHeight="1" x14ac:dyDescent="0.35">
      <c r="A462" s="126" t="s">
        <v>119</v>
      </c>
      <c r="B462" s="329">
        <v>360</v>
      </c>
      <c r="C462" s="350" t="s">
        <v>276</v>
      </c>
      <c r="D462" s="334">
        <v>267</v>
      </c>
      <c r="E462" s="165" t="s">
        <v>177</v>
      </c>
      <c r="F462" s="165" t="s">
        <v>177</v>
      </c>
      <c r="G462" s="165">
        <v>12.4</v>
      </c>
      <c r="H462" s="165">
        <v>27</v>
      </c>
      <c r="I462" s="165">
        <v>41.9</v>
      </c>
      <c r="J462" s="165">
        <v>16.899999999999999</v>
      </c>
    </row>
    <row r="463" spans="1:10" ht="15" customHeight="1" x14ac:dyDescent="0.35">
      <c r="A463" s="126" t="s">
        <v>119</v>
      </c>
      <c r="B463" s="329">
        <v>370</v>
      </c>
      <c r="C463" s="350" t="s">
        <v>277</v>
      </c>
      <c r="D463" s="334">
        <v>1145</v>
      </c>
      <c r="E463" s="165">
        <v>0.4</v>
      </c>
      <c r="F463" s="165">
        <v>3.1</v>
      </c>
      <c r="G463" s="165">
        <v>10.5</v>
      </c>
      <c r="H463" s="165">
        <v>26.9</v>
      </c>
      <c r="I463" s="165">
        <v>37.9</v>
      </c>
      <c r="J463" s="165">
        <v>21.2</v>
      </c>
    </row>
    <row r="464" spans="1:10" ht="15" customHeight="1" x14ac:dyDescent="0.35">
      <c r="A464" s="126" t="s">
        <v>119</v>
      </c>
      <c r="B464" s="329">
        <v>380</v>
      </c>
      <c r="C464" s="350" t="s">
        <v>278</v>
      </c>
      <c r="D464" s="334">
        <v>2862</v>
      </c>
      <c r="E464" s="165">
        <v>2</v>
      </c>
      <c r="F464" s="165">
        <v>2.9</v>
      </c>
      <c r="G464" s="165">
        <v>13.8</v>
      </c>
      <c r="H464" s="165">
        <v>21.6</v>
      </c>
      <c r="I464" s="165">
        <v>42.6</v>
      </c>
      <c r="J464" s="165">
        <v>17.100000000000001</v>
      </c>
    </row>
    <row r="465" spans="1:71" ht="15" customHeight="1" x14ac:dyDescent="0.35">
      <c r="A465" s="126" t="s">
        <v>119</v>
      </c>
      <c r="B465" s="329">
        <v>390</v>
      </c>
      <c r="C465" s="350" t="s">
        <v>279</v>
      </c>
      <c r="D465" s="334">
        <v>933</v>
      </c>
      <c r="E465" s="165">
        <v>1.4</v>
      </c>
      <c r="F465" s="165">
        <v>2.1</v>
      </c>
      <c r="G465" s="165">
        <v>13.6</v>
      </c>
      <c r="H465" s="165">
        <v>19.3</v>
      </c>
      <c r="I465" s="165">
        <v>43</v>
      </c>
      <c r="J465" s="165">
        <v>20.6</v>
      </c>
    </row>
    <row r="466" spans="1:71" ht="15" customHeight="1" x14ac:dyDescent="0.35">
      <c r="A466" s="126" t="s">
        <v>119</v>
      </c>
      <c r="B466" s="329">
        <v>395</v>
      </c>
      <c r="C466" s="350" t="s">
        <v>280</v>
      </c>
      <c r="D466" s="334">
        <v>924</v>
      </c>
      <c r="E466" s="165">
        <v>1.4</v>
      </c>
      <c r="F466" s="165">
        <v>1.1000000000000001</v>
      </c>
      <c r="G466" s="165">
        <v>15.4</v>
      </c>
      <c r="H466" s="165">
        <v>26.4</v>
      </c>
      <c r="I466" s="165">
        <v>42.1</v>
      </c>
      <c r="J466" s="165">
        <v>13.6</v>
      </c>
    </row>
    <row r="467" spans="1:71" ht="15" customHeight="1" x14ac:dyDescent="0.35">
      <c r="A467" s="126" t="s">
        <v>119</v>
      </c>
      <c r="B467" s="329">
        <v>400</v>
      </c>
      <c r="C467" s="350" t="s">
        <v>281</v>
      </c>
      <c r="D467" s="334">
        <v>1790</v>
      </c>
      <c r="E467" s="165">
        <v>0.7</v>
      </c>
      <c r="F467" s="165">
        <v>2.9</v>
      </c>
      <c r="G467" s="165">
        <v>16</v>
      </c>
      <c r="H467" s="165">
        <v>28.1</v>
      </c>
      <c r="I467" s="165">
        <v>35.799999999999997</v>
      </c>
      <c r="J467" s="165">
        <v>16.5</v>
      </c>
    </row>
    <row r="468" spans="1:71" s="46" customFormat="1" ht="25" customHeight="1" x14ac:dyDescent="0.35">
      <c r="A468" s="264" t="s">
        <v>119</v>
      </c>
      <c r="B468" s="678">
        <v>999</v>
      </c>
      <c r="C468" s="679" t="s">
        <v>282</v>
      </c>
      <c r="D468" s="676">
        <v>49745</v>
      </c>
      <c r="E468" s="677">
        <v>1.8</v>
      </c>
      <c r="F468" s="677">
        <v>2.4</v>
      </c>
      <c r="G468" s="677">
        <v>14.3</v>
      </c>
      <c r="H468" s="677">
        <v>25.8</v>
      </c>
      <c r="I468" s="677">
        <v>38.200000000000003</v>
      </c>
      <c r="J468" s="677">
        <v>17.600000000000001</v>
      </c>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row>
    <row r="469" spans="1:71" ht="25" customHeight="1" x14ac:dyDescent="0.35">
      <c r="A469" s="126" t="s">
        <v>118</v>
      </c>
      <c r="B469" s="329">
        <v>100</v>
      </c>
      <c r="C469" s="350" t="s">
        <v>250</v>
      </c>
      <c r="D469" s="334">
        <v>1732</v>
      </c>
      <c r="E469" s="165">
        <v>2.8</v>
      </c>
      <c r="F469" s="165">
        <v>2.5</v>
      </c>
      <c r="G469" s="165">
        <v>18.2</v>
      </c>
      <c r="H469" s="165">
        <v>30.5</v>
      </c>
      <c r="I469" s="165">
        <v>27.9</v>
      </c>
      <c r="J469" s="165">
        <v>18</v>
      </c>
    </row>
    <row r="470" spans="1:71" x14ac:dyDescent="0.35">
      <c r="A470" s="126" t="s">
        <v>118</v>
      </c>
      <c r="B470" s="329">
        <v>110</v>
      </c>
      <c r="C470" s="350" t="s">
        <v>251</v>
      </c>
      <c r="D470" s="334">
        <v>2741</v>
      </c>
      <c r="E470" s="165">
        <v>1.3</v>
      </c>
      <c r="F470" s="165">
        <v>1.6</v>
      </c>
      <c r="G470" s="165">
        <v>15.4</v>
      </c>
      <c r="H470" s="165">
        <v>28.6</v>
      </c>
      <c r="I470" s="165">
        <v>34</v>
      </c>
      <c r="J470" s="165">
        <v>19</v>
      </c>
    </row>
    <row r="471" spans="1:71" x14ac:dyDescent="0.35">
      <c r="A471" s="126" t="s">
        <v>118</v>
      </c>
      <c r="B471" s="329">
        <v>120</v>
      </c>
      <c r="C471" s="350" t="s">
        <v>252</v>
      </c>
      <c r="D471" s="334">
        <v>1215</v>
      </c>
      <c r="E471" s="165">
        <v>1.6</v>
      </c>
      <c r="F471" s="165">
        <v>3.5</v>
      </c>
      <c r="G471" s="165">
        <v>19.399999999999999</v>
      </c>
      <c r="H471" s="165">
        <v>25</v>
      </c>
      <c r="I471" s="165">
        <v>34.6</v>
      </c>
      <c r="J471" s="165">
        <v>16</v>
      </c>
    </row>
    <row r="472" spans="1:71" x14ac:dyDescent="0.35">
      <c r="A472" s="126" t="s">
        <v>118</v>
      </c>
      <c r="B472" s="329">
        <v>130</v>
      </c>
      <c r="C472" s="350" t="s">
        <v>253</v>
      </c>
      <c r="D472" s="334">
        <v>986</v>
      </c>
      <c r="E472" s="165">
        <v>1.7</v>
      </c>
      <c r="F472" s="165">
        <v>1.7</v>
      </c>
      <c r="G472" s="165">
        <v>11.1</v>
      </c>
      <c r="H472" s="165">
        <v>27.1</v>
      </c>
      <c r="I472" s="165">
        <v>42.5</v>
      </c>
      <c r="J472" s="165">
        <v>15.9</v>
      </c>
    </row>
    <row r="473" spans="1:71" x14ac:dyDescent="0.35">
      <c r="A473" s="126" t="s">
        <v>118</v>
      </c>
      <c r="B473" s="329">
        <v>150</v>
      </c>
      <c r="C473" s="350" t="s">
        <v>254</v>
      </c>
      <c r="D473" s="334">
        <v>563</v>
      </c>
      <c r="E473" s="165">
        <v>4.0999999999999996</v>
      </c>
      <c r="F473" s="165">
        <v>2.1</v>
      </c>
      <c r="G473" s="165">
        <v>19.899999999999999</v>
      </c>
      <c r="H473" s="165">
        <v>28.4</v>
      </c>
      <c r="I473" s="165">
        <v>31.6</v>
      </c>
      <c r="J473" s="165">
        <v>13.9</v>
      </c>
    </row>
    <row r="474" spans="1:71" x14ac:dyDescent="0.35">
      <c r="A474" s="126" t="s">
        <v>118</v>
      </c>
      <c r="B474" s="329">
        <v>170</v>
      </c>
      <c r="C474" s="350" t="s">
        <v>255</v>
      </c>
      <c r="D474" s="334">
        <v>1736</v>
      </c>
      <c r="E474" s="165">
        <v>1.2</v>
      </c>
      <c r="F474" s="165">
        <v>2.4</v>
      </c>
      <c r="G474" s="165">
        <v>14.1</v>
      </c>
      <c r="H474" s="165">
        <v>28.6</v>
      </c>
      <c r="I474" s="165">
        <v>38.700000000000003</v>
      </c>
      <c r="J474" s="165">
        <v>15.1</v>
      </c>
    </row>
    <row r="475" spans="1:71" x14ac:dyDescent="0.35">
      <c r="A475" s="126" t="s">
        <v>118</v>
      </c>
      <c r="B475" s="329">
        <v>180</v>
      </c>
      <c r="C475" s="350" t="s">
        <v>256</v>
      </c>
      <c r="D475" s="334">
        <v>1383</v>
      </c>
      <c r="E475" s="165">
        <v>1.8</v>
      </c>
      <c r="F475" s="165">
        <v>8</v>
      </c>
      <c r="G475" s="165">
        <v>17.100000000000001</v>
      </c>
      <c r="H475" s="165">
        <v>24.1</v>
      </c>
      <c r="I475" s="165">
        <v>32.9</v>
      </c>
      <c r="J475" s="165">
        <v>16.100000000000001</v>
      </c>
    </row>
    <row r="476" spans="1:71" x14ac:dyDescent="0.35">
      <c r="A476" s="126" t="s">
        <v>118</v>
      </c>
      <c r="B476" s="329">
        <v>190</v>
      </c>
      <c r="C476" s="350" t="s">
        <v>257</v>
      </c>
      <c r="D476" s="334">
        <v>1318</v>
      </c>
      <c r="E476" s="165">
        <v>3.6</v>
      </c>
      <c r="F476" s="165">
        <v>3.2</v>
      </c>
      <c r="G476" s="165">
        <v>14.7</v>
      </c>
      <c r="H476" s="165">
        <v>28.8</v>
      </c>
      <c r="I476" s="165">
        <v>37.1</v>
      </c>
      <c r="J476" s="165">
        <v>12.5</v>
      </c>
    </row>
    <row r="477" spans="1:71" x14ac:dyDescent="0.35">
      <c r="A477" s="126" t="s">
        <v>118</v>
      </c>
      <c r="B477" s="329">
        <v>200</v>
      </c>
      <c r="C477" s="350" t="s">
        <v>258</v>
      </c>
      <c r="D477" s="334">
        <v>1382</v>
      </c>
      <c r="E477" s="165" t="s">
        <v>177</v>
      </c>
      <c r="F477" s="165" t="s">
        <v>177</v>
      </c>
      <c r="G477" s="165">
        <v>7.6</v>
      </c>
      <c r="H477" s="165">
        <v>22.4</v>
      </c>
      <c r="I477" s="165">
        <v>42.5</v>
      </c>
      <c r="J477" s="165">
        <v>26.6</v>
      </c>
    </row>
    <row r="478" spans="1:71" x14ac:dyDescent="0.35">
      <c r="A478" s="126" t="s">
        <v>118</v>
      </c>
      <c r="B478" s="329">
        <v>210</v>
      </c>
      <c r="C478" s="350" t="s">
        <v>259</v>
      </c>
      <c r="D478" s="334">
        <v>1099</v>
      </c>
      <c r="E478" s="165">
        <v>2.2999999999999998</v>
      </c>
      <c r="F478" s="165">
        <v>1.5</v>
      </c>
      <c r="G478" s="165">
        <v>17.600000000000001</v>
      </c>
      <c r="H478" s="165">
        <v>26</v>
      </c>
      <c r="I478" s="165">
        <v>36.700000000000003</v>
      </c>
      <c r="J478" s="165">
        <v>16</v>
      </c>
    </row>
    <row r="479" spans="1:71" x14ac:dyDescent="0.35">
      <c r="A479" s="126" t="s">
        <v>118</v>
      </c>
      <c r="B479" s="329">
        <v>220</v>
      </c>
      <c r="C479" s="350" t="s">
        <v>260</v>
      </c>
      <c r="D479" s="334">
        <v>1348</v>
      </c>
      <c r="E479" s="165">
        <v>1</v>
      </c>
      <c r="F479" s="165">
        <v>1</v>
      </c>
      <c r="G479" s="165">
        <v>5.0999999999999996</v>
      </c>
      <c r="H479" s="165">
        <v>15.7</v>
      </c>
      <c r="I479" s="165">
        <v>45</v>
      </c>
      <c r="J479" s="165">
        <v>32.1</v>
      </c>
    </row>
    <row r="480" spans="1:71" x14ac:dyDescent="0.35">
      <c r="A480" s="126" t="s">
        <v>118</v>
      </c>
      <c r="B480" s="329">
        <v>230</v>
      </c>
      <c r="C480" s="350" t="s">
        <v>261</v>
      </c>
      <c r="D480" s="334">
        <v>3322</v>
      </c>
      <c r="E480" s="165">
        <v>2.1</v>
      </c>
      <c r="F480" s="165">
        <v>2.6</v>
      </c>
      <c r="G480" s="165">
        <v>14.8</v>
      </c>
      <c r="H480" s="165">
        <v>24.4</v>
      </c>
      <c r="I480" s="165">
        <v>35.6</v>
      </c>
      <c r="J480" s="165">
        <v>20.399999999999999</v>
      </c>
    </row>
    <row r="481" spans="1:10" x14ac:dyDescent="0.35">
      <c r="A481" s="126" t="s">
        <v>118</v>
      </c>
      <c r="B481" s="329">
        <v>240</v>
      </c>
      <c r="C481" s="350" t="s">
        <v>262</v>
      </c>
      <c r="D481" s="334">
        <v>1497</v>
      </c>
      <c r="E481" s="165">
        <v>1.2</v>
      </c>
      <c r="F481" s="165">
        <v>3.3</v>
      </c>
      <c r="G481" s="165">
        <v>17.5</v>
      </c>
      <c r="H481" s="165">
        <v>26</v>
      </c>
      <c r="I481" s="165">
        <v>35.799999999999997</v>
      </c>
      <c r="J481" s="165">
        <v>16.2</v>
      </c>
    </row>
    <row r="482" spans="1:10" x14ac:dyDescent="0.35">
      <c r="A482" s="126" t="s">
        <v>118</v>
      </c>
      <c r="B482" s="329">
        <v>250</v>
      </c>
      <c r="C482" s="350" t="s">
        <v>263</v>
      </c>
      <c r="D482" s="334">
        <v>3845</v>
      </c>
      <c r="E482" s="165">
        <v>3</v>
      </c>
      <c r="F482" s="165">
        <v>4.4000000000000004</v>
      </c>
      <c r="G482" s="165">
        <v>18.399999999999999</v>
      </c>
      <c r="H482" s="165">
        <v>25.7</v>
      </c>
      <c r="I482" s="165">
        <v>32.200000000000003</v>
      </c>
      <c r="J482" s="165">
        <v>16.2</v>
      </c>
    </row>
    <row r="483" spans="1:10" x14ac:dyDescent="0.35">
      <c r="A483" s="126" t="s">
        <v>118</v>
      </c>
      <c r="B483" s="329">
        <v>260</v>
      </c>
      <c r="C483" s="350" t="s">
        <v>264</v>
      </c>
      <c r="D483" s="334">
        <v>4490</v>
      </c>
      <c r="E483" s="165">
        <v>4.9000000000000004</v>
      </c>
      <c r="F483" s="165">
        <v>2.9</v>
      </c>
      <c r="G483" s="165">
        <v>20.6</v>
      </c>
      <c r="H483" s="165">
        <v>28.4</v>
      </c>
      <c r="I483" s="165">
        <v>33.4</v>
      </c>
      <c r="J483" s="165">
        <v>9.8000000000000007</v>
      </c>
    </row>
    <row r="484" spans="1:10" x14ac:dyDescent="0.35">
      <c r="A484" s="126" t="s">
        <v>118</v>
      </c>
      <c r="B484" s="329">
        <v>270</v>
      </c>
      <c r="C484" s="350" t="s">
        <v>265</v>
      </c>
      <c r="D484" s="334">
        <v>2539</v>
      </c>
      <c r="E484" s="165">
        <v>2.9</v>
      </c>
      <c r="F484" s="165">
        <v>1.4</v>
      </c>
      <c r="G484" s="165">
        <v>13.5</v>
      </c>
      <c r="H484" s="165">
        <v>26.1</v>
      </c>
      <c r="I484" s="165">
        <v>37.700000000000003</v>
      </c>
      <c r="J484" s="165">
        <v>18.3</v>
      </c>
    </row>
    <row r="485" spans="1:10" x14ac:dyDescent="0.35">
      <c r="A485" s="126" t="s">
        <v>118</v>
      </c>
      <c r="B485" s="329">
        <v>280</v>
      </c>
      <c r="C485" s="350" t="s">
        <v>266</v>
      </c>
      <c r="D485" s="334">
        <v>823</v>
      </c>
      <c r="E485" s="165">
        <v>2.1</v>
      </c>
      <c r="F485" s="165">
        <v>2.1</v>
      </c>
      <c r="G485" s="165">
        <v>16.5</v>
      </c>
      <c r="H485" s="165">
        <v>28.6</v>
      </c>
      <c r="I485" s="165">
        <v>35.799999999999997</v>
      </c>
      <c r="J485" s="165">
        <v>14.9</v>
      </c>
    </row>
    <row r="486" spans="1:10" x14ac:dyDescent="0.35">
      <c r="A486" s="126" t="s">
        <v>118</v>
      </c>
      <c r="B486" s="329">
        <v>290</v>
      </c>
      <c r="C486" s="350" t="s">
        <v>267</v>
      </c>
      <c r="D486" s="334">
        <v>933</v>
      </c>
      <c r="E486" s="165">
        <v>1.8</v>
      </c>
      <c r="F486" s="165">
        <v>1.9</v>
      </c>
      <c r="G486" s="165">
        <v>18.899999999999999</v>
      </c>
      <c r="H486" s="165">
        <v>30.1</v>
      </c>
      <c r="I486" s="165">
        <v>31.3</v>
      </c>
      <c r="J486" s="165">
        <v>16</v>
      </c>
    </row>
    <row r="487" spans="1:10" x14ac:dyDescent="0.35">
      <c r="A487" s="126" t="s">
        <v>118</v>
      </c>
      <c r="B487" s="329">
        <v>300</v>
      </c>
      <c r="C487" s="350" t="s">
        <v>268</v>
      </c>
      <c r="D487" s="334">
        <v>1015</v>
      </c>
      <c r="E487" s="165">
        <v>2.2000000000000002</v>
      </c>
      <c r="F487" s="165">
        <v>1.9</v>
      </c>
      <c r="G487" s="165">
        <v>17.600000000000001</v>
      </c>
      <c r="H487" s="165">
        <v>28.2</v>
      </c>
      <c r="I487" s="165">
        <v>33.299999999999997</v>
      </c>
      <c r="J487" s="165">
        <v>16.8</v>
      </c>
    </row>
    <row r="488" spans="1:10" x14ac:dyDescent="0.35">
      <c r="A488" s="126" t="s">
        <v>118</v>
      </c>
      <c r="B488" s="329">
        <v>235</v>
      </c>
      <c r="C488" s="350" t="s">
        <v>269</v>
      </c>
      <c r="D488" s="334">
        <v>325</v>
      </c>
      <c r="E488" s="165" t="s">
        <v>177</v>
      </c>
      <c r="F488" s="165" t="s">
        <v>177</v>
      </c>
      <c r="G488" s="165">
        <v>16.600000000000001</v>
      </c>
      <c r="H488" s="165">
        <v>31.1</v>
      </c>
      <c r="I488" s="165">
        <v>31.1</v>
      </c>
      <c r="J488" s="165">
        <v>18.8</v>
      </c>
    </row>
    <row r="489" spans="1:10" x14ac:dyDescent="0.35">
      <c r="A489" s="126" t="s">
        <v>118</v>
      </c>
      <c r="B489" s="329">
        <v>310</v>
      </c>
      <c r="C489" s="350" t="s">
        <v>270</v>
      </c>
      <c r="D489" s="334">
        <v>1533</v>
      </c>
      <c r="E489" s="165">
        <v>1.2</v>
      </c>
      <c r="F489" s="165">
        <v>3.7</v>
      </c>
      <c r="G489" s="165">
        <v>18.5</v>
      </c>
      <c r="H489" s="165">
        <v>29.3</v>
      </c>
      <c r="I489" s="165">
        <v>34.6</v>
      </c>
      <c r="J489" s="165">
        <v>12.7</v>
      </c>
    </row>
    <row r="490" spans="1:10" x14ac:dyDescent="0.35">
      <c r="A490" s="126" t="s">
        <v>118</v>
      </c>
      <c r="B490" s="329">
        <v>320</v>
      </c>
      <c r="C490" s="350" t="s">
        <v>271</v>
      </c>
      <c r="D490" s="334">
        <v>3709</v>
      </c>
      <c r="E490" s="165">
        <v>2.4</v>
      </c>
      <c r="F490" s="165">
        <v>2</v>
      </c>
      <c r="G490" s="165">
        <v>16.600000000000001</v>
      </c>
      <c r="H490" s="165">
        <v>29.7</v>
      </c>
      <c r="I490" s="165">
        <v>39.9</v>
      </c>
      <c r="J490" s="165">
        <v>9.3000000000000007</v>
      </c>
    </row>
    <row r="491" spans="1:10" x14ac:dyDescent="0.35">
      <c r="A491" s="126" t="s">
        <v>118</v>
      </c>
      <c r="B491" s="329">
        <v>330</v>
      </c>
      <c r="C491" s="350" t="s">
        <v>272</v>
      </c>
      <c r="D491" s="334">
        <v>287</v>
      </c>
      <c r="E491" s="165">
        <v>2.4</v>
      </c>
      <c r="F491" s="165">
        <v>2.1</v>
      </c>
      <c r="G491" s="165">
        <v>12.2</v>
      </c>
      <c r="H491" s="165">
        <v>35.9</v>
      </c>
      <c r="I491" s="165">
        <v>33.4</v>
      </c>
      <c r="J491" s="165">
        <v>13.9</v>
      </c>
    </row>
    <row r="492" spans="1:10" x14ac:dyDescent="0.35">
      <c r="A492" s="126" t="s">
        <v>118</v>
      </c>
      <c r="B492" s="329">
        <v>340</v>
      </c>
      <c r="C492" s="350" t="s">
        <v>273</v>
      </c>
      <c r="D492" s="334">
        <v>1368</v>
      </c>
      <c r="E492" s="165">
        <v>1</v>
      </c>
      <c r="F492" s="165">
        <v>3.8</v>
      </c>
      <c r="G492" s="165">
        <v>11.7</v>
      </c>
      <c r="H492" s="165">
        <v>25.3</v>
      </c>
      <c r="I492" s="165">
        <v>36.200000000000003</v>
      </c>
      <c r="J492" s="165">
        <v>22</v>
      </c>
    </row>
    <row r="493" spans="1:10" x14ac:dyDescent="0.35">
      <c r="A493" s="126" t="s">
        <v>118</v>
      </c>
      <c r="B493" s="329">
        <v>350</v>
      </c>
      <c r="C493" s="350" t="s">
        <v>274</v>
      </c>
      <c r="D493" s="334">
        <v>1901</v>
      </c>
      <c r="E493" s="165">
        <v>2.5</v>
      </c>
      <c r="F493" s="165">
        <v>1.7</v>
      </c>
      <c r="G493" s="165">
        <v>14.4</v>
      </c>
      <c r="H493" s="165">
        <v>26.1</v>
      </c>
      <c r="I493" s="165">
        <v>40.1</v>
      </c>
      <c r="J493" s="165">
        <v>15.1</v>
      </c>
    </row>
    <row r="494" spans="1:10" x14ac:dyDescent="0.35">
      <c r="A494" s="126" t="s">
        <v>118</v>
      </c>
      <c r="B494" s="329">
        <v>355</v>
      </c>
      <c r="C494" s="350" t="s">
        <v>275</v>
      </c>
      <c r="D494" s="334">
        <v>1236</v>
      </c>
      <c r="E494" s="165">
        <v>1.5</v>
      </c>
      <c r="F494" s="165">
        <v>1.9</v>
      </c>
      <c r="G494" s="165">
        <v>16.7</v>
      </c>
      <c r="H494" s="165">
        <v>27.8</v>
      </c>
      <c r="I494" s="165">
        <v>34.700000000000003</v>
      </c>
      <c r="J494" s="165">
        <v>17.399999999999999</v>
      </c>
    </row>
    <row r="495" spans="1:10" x14ac:dyDescent="0.35">
      <c r="A495" s="126" t="s">
        <v>118</v>
      </c>
      <c r="B495" s="329">
        <v>360</v>
      </c>
      <c r="C495" s="350" t="s">
        <v>276</v>
      </c>
      <c r="D495" s="334">
        <v>276</v>
      </c>
      <c r="E495" s="165" t="s">
        <v>177</v>
      </c>
      <c r="F495" s="165" t="s">
        <v>177</v>
      </c>
      <c r="G495" s="165">
        <v>7.2</v>
      </c>
      <c r="H495" s="165">
        <v>29</v>
      </c>
      <c r="I495" s="165">
        <v>40.6</v>
      </c>
      <c r="J495" s="165">
        <v>18.100000000000001</v>
      </c>
    </row>
    <row r="496" spans="1:10" x14ac:dyDescent="0.35">
      <c r="A496" s="126" t="s">
        <v>118</v>
      </c>
      <c r="B496" s="329">
        <v>370</v>
      </c>
      <c r="C496" s="350" t="s">
        <v>277</v>
      </c>
      <c r="D496" s="334">
        <v>1218</v>
      </c>
      <c r="E496" s="165">
        <v>1.3</v>
      </c>
      <c r="F496" s="165">
        <v>2.4</v>
      </c>
      <c r="G496" s="165">
        <v>13.3</v>
      </c>
      <c r="H496" s="165">
        <v>28.2</v>
      </c>
      <c r="I496" s="165">
        <v>35.200000000000003</v>
      </c>
      <c r="J496" s="165">
        <v>19.600000000000001</v>
      </c>
    </row>
    <row r="497" spans="1:71" x14ac:dyDescent="0.35">
      <c r="A497" s="126" t="s">
        <v>118</v>
      </c>
      <c r="B497" s="329">
        <v>380</v>
      </c>
      <c r="C497" s="350" t="s">
        <v>278</v>
      </c>
      <c r="D497" s="334">
        <v>3484</v>
      </c>
      <c r="E497" s="165">
        <v>2.8</v>
      </c>
      <c r="F497" s="165">
        <v>2.4</v>
      </c>
      <c r="G497" s="165">
        <v>15</v>
      </c>
      <c r="H497" s="165">
        <v>26.5</v>
      </c>
      <c r="I497" s="165">
        <v>39.799999999999997</v>
      </c>
      <c r="J497" s="165">
        <v>13.4</v>
      </c>
    </row>
    <row r="498" spans="1:71" x14ac:dyDescent="0.35">
      <c r="A498" s="126" t="s">
        <v>118</v>
      </c>
      <c r="B498" s="329">
        <v>390</v>
      </c>
      <c r="C498" s="350" t="s">
        <v>279</v>
      </c>
      <c r="D498" s="334">
        <v>982</v>
      </c>
      <c r="E498" s="165">
        <v>2.4</v>
      </c>
      <c r="F498" s="165">
        <v>2.6</v>
      </c>
      <c r="G498" s="165">
        <v>15.4</v>
      </c>
      <c r="H498" s="165">
        <v>19.8</v>
      </c>
      <c r="I498" s="165">
        <v>38.9</v>
      </c>
      <c r="J498" s="165">
        <v>20.9</v>
      </c>
    </row>
    <row r="499" spans="1:71" x14ac:dyDescent="0.35">
      <c r="A499" s="126" t="s">
        <v>118</v>
      </c>
      <c r="B499" s="329">
        <v>395</v>
      </c>
      <c r="C499" s="350" t="s">
        <v>280</v>
      </c>
      <c r="D499" s="334">
        <v>1018</v>
      </c>
      <c r="E499" s="165">
        <v>1.2</v>
      </c>
      <c r="F499" s="165">
        <v>2.8</v>
      </c>
      <c r="G499" s="165">
        <v>18.399999999999999</v>
      </c>
      <c r="H499" s="165">
        <v>31.4</v>
      </c>
      <c r="I499" s="165">
        <v>34.700000000000003</v>
      </c>
      <c r="J499" s="165">
        <v>11.6</v>
      </c>
    </row>
    <row r="500" spans="1:71" x14ac:dyDescent="0.35">
      <c r="A500" s="126" t="s">
        <v>118</v>
      </c>
      <c r="B500" s="329">
        <v>400</v>
      </c>
      <c r="C500" s="350" t="s">
        <v>281</v>
      </c>
      <c r="D500" s="334">
        <v>1995</v>
      </c>
      <c r="E500" s="165">
        <v>1.4</v>
      </c>
      <c r="F500" s="165">
        <v>3.2</v>
      </c>
      <c r="G500" s="165">
        <v>17</v>
      </c>
      <c r="H500" s="165">
        <v>28.2</v>
      </c>
      <c r="I500" s="165">
        <v>34.9</v>
      </c>
      <c r="J500" s="165">
        <v>15.2</v>
      </c>
    </row>
    <row r="501" spans="1:71" s="46" customFormat="1" ht="25" customHeight="1" x14ac:dyDescent="0.35">
      <c r="A501" s="264" t="s">
        <v>118</v>
      </c>
      <c r="B501" s="678">
        <v>999</v>
      </c>
      <c r="C501" s="679" t="s">
        <v>282</v>
      </c>
      <c r="D501" s="676">
        <v>53394</v>
      </c>
      <c r="E501" s="677">
        <v>2.2999999999999998</v>
      </c>
      <c r="F501" s="677">
        <v>2.6</v>
      </c>
      <c r="G501" s="677">
        <v>15.9</v>
      </c>
      <c r="H501" s="677">
        <v>26.9</v>
      </c>
      <c r="I501" s="677">
        <v>36.1</v>
      </c>
      <c r="J501" s="677">
        <v>16.2</v>
      </c>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row>
    <row r="502" spans="1:71" ht="25" customHeight="1" x14ac:dyDescent="0.35">
      <c r="A502" s="103" t="s">
        <v>117</v>
      </c>
      <c r="B502" s="329">
        <v>100</v>
      </c>
      <c r="C502" s="350" t="s">
        <v>250</v>
      </c>
      <c r="D502" s="334">
        <v>1773</v>
      </c>
      <c r="E502" s="165">
        <v>2.4</v>
      </c>
      <c r="F502" s="165">
        <v>1.7</v>
      </c>
      <c r="G502" s="165">
        <v>20.3</v>
      </c>
      <c r="H502" s="165">
        <v>28.9</v>
      </c>
      <c r="I502" s="165">
        <v>28.5</v>
      </c>
      <c r="J502" s="165">
        <v>18.100000000000001</v>
      </c>
    </row>
    <row r="503" spans="1:71" ht="15" customHeight="1" x14ac:dyDescent="0.35">
      <c r="A503" s="103" t="s">
        <v>117</v>
      </c>
      <c r="B503" s="329">
        <v>110</v>
      </c>
      <c r="C503" s="350" t="s">
        <v>251</v>
      </c>
      <c r="D503" s="334">
        <v>2714</v>
      </c>
      <c r="E503" s="165">
        <v>1.6</v>
      </c>
      <c r="F503" s="165">
        <v>1</v>
      </c>
      <c r="G503" s="165">
        <v>18.600000000000001</v>
      </c>
      <c r="H503" s="165">
        <v>28</v>
      </c>
      <c r="I503" s="165">
        <v>32.9</v>
      </c>
      <c r="J503" s="165">
        <v>18</v>
      </c>
    </row>
    <row r="504" spans="1:71" ht="15" customHeight="1" x14ac:dyDescent="0.35">
      <c r="A504" s="103" t="s">
        <v>117</v>
      </c>
      <c r="B504" s="329">
        <v>120</v>
      </c>
      <c r="C504" s="350" t="s">
        <v>252</v>
      </c>
      <c r="D504" s="334">
        <v>1279</v>
      </c>
      <c r="E504" s="165">
        <v>3</v>
      </c>
      <c r="F504" s="165">
        <v>3.4</v>
      </c>
      <c r="G504" s="165">
        <v>20.100000000000001</v>
      </c>
      <c r="H504" s="165">
        <v>23.5</v>
      </c>
      <c r="I504" s="165">
        <v>33</v>
      </c>
      <c r="J504" s="165">
        <v>17</v>
      </c>
    </row>
    <row r="505" spans="1:71" ht="15" customHeight="1" x14ac:dyDescent="0.35">
      <c r="A505" s="103" t="s">
        <v>117</v>
      </c>
      <c r="B505" s="329">
        <v>130</v>
      </c>
      <c r="C505" s="350" t="s">
        <v>253</v>
      </c>
      <c r="D505" s="334">
        <v>929</v>
      </c>
      <c r="E505" s="165">
        <v>2.2999999999999998</v>
      </c>
      <c r="F505" s="165">
        <v>1.5</v>
      </c>
      <c r="G505" s="165">
        <v>11.4</v>
      </c>
      <c r="H505" s="165">
        <v>27.4</v>
      </c>
      <c r="I505" s="165">
        <v>41.3</v>
      </c>
      <c r="J505" s="165">
        <v>16</v>
      </c>
    </row>
    <row r="506" spans="1:71" ht="15" customHeight="1" x14ac:dyDescent="0.35">
      <c r="A506" s="103" t="s">
        <v>117</v>
      </c>
      <c r="B506" s="329">
        <v>150</v>
      </c>
      <c r="C506" s="350" t="s">
        <v>254</v>
      </c>
      <c r="D506" s="334">
        <v>570</v>
      </c>
      <c r="E506" s="165">
        <v>4.4000000000000004</v>
      </c>
      <c r="F506" s="165">
        <v>2.8</v>
      </c>
      <c r="G506" s="165">
        <v>17.2</v>
      </c>
      <c r="H506" s="165">
        <v>27.2</v>
      </c>
      <c r="I506" s="165">
        <v>31.6</v>
      </c>
      <c r="J506" s="165">
        <v>16.8</v>
      </c>
    </row>
    <row r="507" spans="1:71" ht="15" customHeight="1" x14ac:dyDescent="0.35">
      <c r="A507" s="103" t="s">
        <v>117</v>
      </c>
      <c r="B507" s="329">
        <v>170</v>
      </c>
      <c r="C507" s="350" t="s">
        <v>255</v>
      </c>
      <c r="D507" s="334">
        <v>1588</v>
      </c>
      <c r="E507" s="165">
        <v>1.8</v>
      </c>
      <c r="F507" s="165">
        <v>3</v>
      </c>
      <c r="G507" s="165">
        <v>14.9</v>
      </c>
      <c r="H507" s="165">
        <v>28.1</v>
      </c>
      <c r="I507" s="165">
        <v>37.299999999999997</v>
      </c>
      <c r="J507" s="165">
        <v>14.9</v>
      </c>
    </row>
    <row r="508" spans="1:71" ht="15" customHeight="1" x14ac:dyDescent="0.35">
      <c r="A508" s="103" t="s">
        <v>117</v>
      </c>
      <c r="B508" s="329">
        <v>180</v>
      </c>
      <c r="C508" s="350" t="s">
        <v>256</v>
      </c>
      <c r="D508" s="334">
        <v>1391</v>
      </c>
      <c r="E508" s="165">
        <v>3.8</v>
      </c>
      <c r="F508" s="165">
        <v>8.8000000000000007</v>
      </c>
      <c r="G508" s="165">
        <v>20.100000000000001</v>
      </c>
      <c r="H508" s="165">
        <v>26</v>
      </c>
      <c r="I508" s="165">
        <v>26.8</v>
      </c>
      <c r="J508" s="165">
        <v>14.5</v>
      </c>
    </row>
    <row r="509" spans="1:71" ht="15" customHeight="1" x14ac:dyDescent="0.35">
      <c r="A509" s="103" t="s">
        <v>117</v>
      </c>
      <c r="B509" s="329">
        <v>190</v>
      </c>
      <c r="C509" s="350" t="s">
        <v>257</v>
      </c>
      <c r="D509" s="334">
        <v>1330</v>
      </c>
      <c r="E509" s="165">
        <v>4.2</v>
      </c>
      <c r="F509" s="165">
        <v>3.6</v>
      </c>
      <c r="G509" s="165">
        <v>19.3</v>
      </c>
      <c r="H509" s="165">
        <v>25.4</v>
      </c>
      <c r="I509" s="165">
        <v>33.200000000000003</v>
      </c>
      <c r="J509" s="165">
        <v>14.2</v>
      </c>
    </row>
    <row r="510" spans="1:71" ht="15" customHeight="1" x14ac:dyDescent="0.35">
      <c r="A510" s="103" t="s">
        <v>117</v>
      </c>
      <c r="B510" s="329">
        <v>200</v>
      </c>
      <c r="C510" s="350" t="s">
        <v>258</v>
      </c>
      <c r="D510" s="334">
        <v>1299</v>
      </c>
      <c r="E510" s="165">
        <v>1</v>
      </c>
      <c r="F510" s="165">
        <v>0.4</v>
      </c>
      <c r="G510" s="165">
        <v>7.7</v>
      </c>
      <c r="H510" s="165">
        <v>22.1</v>
      </c>
      <c r="I510" s="165">
        <v>43</v>
      </c>
      <c r="J510" s="165">
        <v>25.9</v>
      </c>
    </row>
    <row r="511" spans="1:71" ht="15" customHeight="1" x14ac:dyDescent="0.35">
      <c r="A511" s="103" t="s">
        <v>117</v>
      </c>
      <c r="B511" s="329">
        <v>210</v>
      </c>
      <c r="C511" s="350" t="s">
        <v>259</v>
      </c>
      <c r="D511" s="334">
        <v>1051</v>
      </c>
      <c r="E511" s="165">
        <v>2.2000000000000002</v>
      </c>
      <c r="F511" s="165">
        <v>1.9</v>
      </c>
      <c r="G511" s="165">
        <v>15.9</v>
      </c>
      <c r="H511" s="165">
        <v>26.7</v>
      </c>
      <c r="I511" s="165">
        <v>33.4</v>
      </c>
      <c r="J511" s="165">
        <v>19.899999999999999</v>
      </c>
    </row>
    <row r="512" spans="1:71" ht="15" customHeight="1" x14ac:dyDescent="0.35">
      <c r="A512" s="103" t="s">
        <v>117</v>
      </c>
      <c r="B512" s="329">
        <v>220</v>
      </c>
      <c r="C512" s="350" t="s">
        <v>260</v>
      </c>
      <c r="D512" s="334">
        <v>1306</v>
      </c>
      <c r="E512" s="165">
        <v>1.2</v>
      </c>
      <c r="F512" s="165">
        <v>1.5</v>
      </c>
      <c r="G512" s="165">
        <v>4.5</v>
      </c>
      <c r="H512" s="165">
        <v>17.899999999999999</v>
      </c>
      <c r="I512" s="165">
        <v>47.3</v>
      </c>
      <c r="J512" s="165">
        <v>27.5</v>
      </c>
    </row>
    <row r="513" spans="1:10" ht="15" customHeight="1" x14ac:dyDescent="0.35">
      <c r="A513" s="103" t="s">
        <v>117</v>
      </c>
      <c r="B513" s="329">
        <v>230</v>
      </c>
      <c r="C513" s="350" t="s">
        <v>261</v>
      </c>
      <c r="D513" s="334">
        <v>3349</v>
      </c>
      <c r="E513" s="165">
        <v>3.2</v>
      </c>
      <c r="F513" s="165">
        <v>2.9</v>
      </c>
      <c r="G513" s="165">
        <v>15.7</v>
      </c>
      <c r="H513" s="165">
        <v>24.8</v>
      </c>
      <c r="I513" s="165">
        <v>34.1</v>
      </c>
      <c r="J513" s="165">
        <v>19.3</v>
      </c>
    </row>
    <row r="514" spans="1:10" ht="15" customHeight="1" x14ac:dyDescent="0.35">
      <c r="A514" s="103" t="s">
        <v>117</v>
      </c>
      <c r="B514" s="329">
        <v>240</v>
      </c>
      <c r="C514" s="350" t="s">
        <v>262</v>
      </c>
      <c r="D514" s="334">
        <v>1535</v>
      </c>
      <c r="E514" s="165">
        <v>1.8</v>
      </c>
      <c r="F514" s="165">
        <v>2.5</v>
      </c>
      <c r="G514" s="165">
        <v>17.3</v>
      </c>
      <c r="H514" s="165">
        <v>28.6</v>
      </c>
      <c r="I514" s="165">
        <v>35.4</v>
      </c>
      <c r="J514" s="165">
        <v>14.5</v>
      </c>
    </row>
    <row r="515" spans="1:10" ht="15" customHeight="1" x14ac:dyDescent="0.35">
      <c r="A515" s="103" t="s">
        <v>117</v>
      </c>
      <c r="B515" s="329">
        <v>250</v>
      </c>
      <c r="C515" s="350" t="s">
        <v>263</v>
      </c>
      <c r="D515" s="334">
        <v>3909</v>
      </c>
      <c r="E515" s="165">
        <v>3.3</v>
      </c>
      <c r="F515" s="165">
        <v>4.0999999999999996</v>
      </c>
      <c r="G515" s="165">
        <v>20.399999999999999</v>
      </c>
      <c r="H515" s="165">
        <v>27.3</v>
      </c>
      <c r="I515" s="165">
        <v>29.8</v>
      </c>
      <c r="J515" s="165">
        <v>15.2</v>
      </c>
    </row>
    <row r="516" spans="1:10" ht="15" customHeight="1" x14ac:dyDescent="0.35">
      <c r="A516" s="103" t="s">
        <v>117</v>
      </c>
      <c r="B516" s="329">
        <v>260</v>
      </c>
      <c r="C516" s="350" t="s">
        <v>264</v>
      </c>
      <c r="D516" s="334">
        <v>4566</v>
      </c>
      <c r="E516" s="165">
        <v>6.3</v>
      </c>
      <c r="F516" s="165">
        <v>4.3</v>
      </c>
      <c r="G516" s="165">
        <v>20.8</v>
      </c>
      <c r="H516" s="165">
        <v>28.8</v>
      </c>
      <c r="I516" s="165">
        <v>32.5</v>
      </c>
      <c r="J516" s="165">
        <v>7.3</v>
      </c>
    </row>
    <row r="517" spans="1:10" ht="15" customHeight="1" x14ac:dyDescent="0.35">
      <c r="A517" s="103" t="s">
        <v>117</v>
      </c>
      <c r="B517" s="329">
        <v>270</v>
      </c>
      <c r="C517" s="350" t="s">
        <v>265</v>
      </c>
      <c r="D517" s="334">
        <v>2634</v>
      </c>
      <c r="E517" s="165">
        <v>2.8</v>
      </c>
      <c r="F517" s="165">
        <v>1.4</v>
      </c>
      <c r="G517" s="165">
        <v>15.2</v>
      </c>
      <c r="H517" s="165">
        <v>26.9</v>
      </c>
      <c r="I517" s="165">
        <v>36.9</v>
      </c>
      <c r="J517" s="165">
        <v>16.7</v>
      </c>
    </row>
    <row r="518" spans="1:10" ht="15" customHeight="1" x14ac:dyDescent="0.35">
      <c r="A518" s="103" t="s">
        <v>117</v>
      </c>
      <c r="B518" s="329">
        <v>280</v>
      </c>
      <c r="C518" s="350" t="s">
        <v>266</v>
      </c>
      <c r="D518" s="334">
        <v>938</v>
      </c>
      <c r="E518" s="165">
        <v>1.6</v>
      </c>
      <c r="F518" s="165">
        <v>1.2</v>
      </c>
      <c r="G518" s="165">
        <v>18.100000000000001</v>
      </c>
      <c r="H518" s="165">
        <v>30</v>
      </c>
      <c r="I518" s="165">
        <v>36.6</v>
      </c>
      <c r="J518" s="165">
        <v>12.6</v>
      </c>
    </row>
    <row r="519" spans="1:10" ht="15" customHeight="1" x14ac:dyDescent="0.35">
      <c r="A519" s="103" t="s">
        <v>117</v>
      </c>
      <c r="B519" s="329">
        <v>290</v>
      </c>
      <c r="C519" s="350" t="s">
        <v>267</v>
      </c>
      <c r="D519" s="334">
        <v>957</v>
      </c>
      <c r="E519" s="165">
        <v>1.1000000000000001</v>
      </c>
      <c r="F519" s="165">
        <v>3.4</v>
      </c>
      <c r="G519" s="165">
        <v>17.7</v>
      </c>
      <c r="H519" s="165">
        <v>31.1</v>
      </c>
      <c r="I519" s="165">
        <v>29.9</v>
      </c>
      <c r="J519" s="165">
        <v>16.7</v>
      </c>
    </row>
    <row r="520" spans="1:10" ht="15" customHeight="1" x14ac:dyDescent="0.35">
      <c r="A520" s="103" t="s">
        <v>117</v>
      </c>
      <c r="B520" s="329">
        <v>300</v>
      </c>
      <c r="C520" s="350" t="s">
        <v>268</v>
      </c>
      <c r="D520" s="334">
        <v>1026</v>
      </c>
      <c r="E520" s="165">
        <v>2.6</v>
      </c>
      <c r="F520" s="165">
        <v>1.7</v>
      </c>
      <c r="G520" s="165">
        <v>13.5</v>
      </c>
      <c r="H520" s="165">
        <v>32.9</v>
      </c>
      <c r="I520" s="165">
        <v>34.200000000000003</v>
      </c>
      <c r="J520" s="165">
        <v>15</v>
      </c>
    </row>
    <row r="521" spans="1:10" ht="15" customHeight="1" x14ac:dyDescent="0.35">
      <c r="A521" s="103" t="s">
        <v>117</v>
      </c>
      <c r="B521" s="329">
        <v>235</v>
      </c>
      <c r="C521" s="350" t="s">
        <v>269</v>
      </c>
      <c r="D521" s="334">
        <v>317</v>
      </c>
      <c r="E521" s="165">
        <v>2.2000000000000002</v>
      </c>
      <c r="F521" s="165">
        <v>3.5</v>
      </c>
      <c r="G521" s="165">
        <v>10.7</v>
      </c>
      <c r="H521" s="165">
        <v>30</v>
      </c>
      <c r="I521" s="165">
        <v>33.799999999999997</v>
      </c>
      <c r="J521" s="165">
        <v>19.899999999999999</v>
      </c>
    </row>
    <row r="522" spans="1:10" ht="15" customHeight="1" x14ac:dyDescent="0.35">
      <c r="A522" s="103" t="s">
        <v>117</v>
      </c>
      <c r="B522" s="329">
        <v>310</v>
      </c>
      <c r="C522" s="350" t="s">
        <v>270</v>
      </c>
      <c r="D522" s="334">
        <v>1385</v>
      </c>
      <c r="E522" s="165">
        <v>1.7</v>
      </c>
      <c r="F522" s="165">
        <v>3.5</v>
      </c>
      <c r="G522" s="165">
        <v>23</v>
      </c>
      <c r="H522" s="165">
        <v>26.4</v>
      </c>
      <c r="I522" s="165">
        <v>33.9</v>
      </c>
      <c r="J522" s="165">
        <v>11.5</v>
      </c>
    </row>
    <row r="523" spans="1:10" ht="15" customHeight="1" x14ac:dyDescent="0.35">
      <c r="A523" s="103" t="s">
        <v>117</v>
      </c>
      <c r="B523" s="329">
        <v>320</v>
      </c>
      <c r="C523" s="350" t="s">
        <v>271</v>
      </c>
      <c r="D523" s="334">
        <v>3632</v>
      </c>
      <c r="E523" s="165">
        <v>2.6</v>
      </c>
      <c r="F523" s="165">
        <v>1.9</v>
      </c>
      <c r="G523" s="165">
        <v>18.2</v>
      </c>
      <c r="H523" s="165">
        <v>28.9</v>
      </c>
      <c r="I523" s="165">
        <v>38.4</v>
      </c>
      <c r="J523" s="165">
        <v>10</v>
      </c>
    </row>
    <row r="524" spans="1:10" ht="15" customHeight="1" x14ac:dyDescent="0.35">
      <c r="A524" s="103" t="s">
        <v>117</v>
      </c>
      <c r="B524" s="329">
        <v>330</v>
      </c>
      <c r="C524" s="350" t="s">
        <v>272</v>
      </c>
      <c r="D524" s="334">
        <v>228</v>
      </c>
      <c r="E524" s="165" t="s">
        <v>177</v>
      </c>
      <c r="F524" s="165" t="s">
        <v>177</v>
      </c>
      <c r="G524" s="165">
        <v>12.3</v>
      </c>
      <c r="H524" s="165">
        <v>28.5</v>
      </c>
      <c r="I524" s="165">
        <v>34.6</v>
      </c>
      <c r="J524" s="165">
        <v>22.4</v>
      </c>
    </row>
    <row r="525" spans="1:10" ht="15" customHeight="1" x14ac:dyDescent="0.35">
      <c r="A525" s="103" t="s">
        <v>117</v>
      </c>
      <c r="B525" s="329">
        <v>340</v>
      </c>
      <c r="C525" s="350" t="s">
        <v>273</v>
      </c>
      <c r="D525" s="334">
        <v>1389</v>
      </c>
      <c r="E525" s="165">
        <v>1.6</v>
      </c>
      <c r="F525" s="165">
        <v>5</v>
      </c>
      <c r="G525" s="165">
        <v>14.9</v>
      </c>
      <c r="H525" s="165">
        <v>23.8</v>
      </c>
      <c r="I525" s="165">
        <v>33</v>
      </c>
      <c r="J525" s="165">
        <v>21.8</v>
      </c>
    </row>
    <row r="526" spans="1:10" ht="15" customHeight="1" x14ac:dyDescent="0.35">
      <c r="A526" s="103" t="s">
        <v>117</v>
      </c>
      <c r="B526" s="329">
        <v>350</v>
      </c>
      <c r="C526" s="350" t="s">
        <v>274</v>
      </c>
      <c r="D526" s="334">
        <v>1886</v>
      </c>
      <c r="E526" s="165">
        <v>2.9</v>
      </c>
      <c r="F526" s="165">
        <v>1.7</v>
      </c>
      <c r="G526" s="165">
        <v>16.2</v>
      </c>
      <c r="H526" s="165">
        <v>27.7</v>
      </c>
      <c r="I526" s="165">
        <v>37.700000000000003</v>
      </c>
      <c r="J526" s="165">
        <v>13.7</v>
      </c>
    </row>
    <row r="527" spans="1:10" ht="15" customHeight="1" x14ac:dyDescent="0.35">
      <c r="A527" s="103" t="s">
        <v>117</v>
      </c>
      <c r="B527" s="329">
        <v>355</v>
      </c>
      <c r="C527" s="350" t="s">
        <v>275</v>
      </c>
      <c r="D527" s="334">
        <v>1236</v>
      </c>
      <c r="E527" s="165">
        <v>2.2999999999999998</v>
      </c>
      <c r="F527" s="165">
        <v>2</v>
      </c>
      <c r="G527" s="165">
        <v>17.3</v>
      </c>
      <c r="H527" s="165">
        <v>26.7</v>
      </c>
      <c r="I527" s="165">
        <v>34</v>
      </c>
      <c r="J527" s="165">
        <v>17.7</v>
      </c>
    </row>
    <row r="528" spans="1:10" ht="15" customHeight="1" x14ac:dyDescent="0.35">
      <c r="A528" s="103" t="s">
        <v>117</v>
      </c>
      <c r="B528" s="329">
        <v>360</v>
      </c>
      <c r="C528" s="350" t="s">
        <v>276</v>
      </c>
      <c r="D528" s="334">
        <v>297</v>
      </c>
      <c r="E528" s="165" t="s">
        <v>177</v>
      </c>
      <c r="F528" s="165" t="s">
        <v>177</v>
      </c>
      <c r="G528" s="165">
        <v>11.8</v>
      </c>
      <c r="H528" s="165">
        <v>30.6</v>
      </c>
      <c r="I528" s="165">
        <v>40.4</v>
      </c>
      <c r="J528" s="165">
        <v>13.8</v>
      </c>
    </row>
    <row r="529" spans="1:10" ht="15" customHeight="1" x14ac:dyDescent="0.35">
      <c r="A529" s="103" t="s">
        <v>117</v>
      </c>
      <c r="B529" s="329">
        <v>370</v>
      </c>
      <c r="C529" s="350" t="s">
        <v>277</v>
      </c>
      <c r="D529" s="334">
        <v>1190</v>
      </c>
      <c r="E529" s="165">
        <v>1.8</v>
      </c>
      <c r="F529" s="165">
        <v>1.3</v>
      </c>
      <c r="G529" s="165">
        <v>16.100000000000001</v>
      </c>
      <c r="H529" s="165">
        <v>27.6</v>
      </c>
      <c r="I529" s="165">
        <v>34.299999999999997</v>
      </c>
      <c r="J529" s="165">
        <v>19</v>
      </c>
    </row>
    <row r="530" spans="1:10" ht="15" customHeight="1" x14ac:dyDescent="0.35">
      <c r="A530" s="103" t="s">
        <v>117</v>
      </c>
      <c r="B530" s="329">
        <v>380</v>
      </c>
      <c r="C530" s="350" t="s">
        <v>278</v>
      </c>
      <c r="D530" s="334">
        <v>3361</v>
      </c>
      <c r="E530" s="165">
        <v>3.2</v>
      </c>
      <c r="F530" s="165">
        <v>2.7</v>
      </c>
      <c r="G530" s="165">
        <v>18.2</v>
      </c>
      <c r="H530" s="165">
        <v>25</v>
      </c>
      <c r="I530" s="165">
        <v>38.1</v>
      </c>
      <c r="J530" s="165">
        <v>12.9</v>
      </c>
    </row>
    <row r="531" spans="1:10" ht="15" customHeight="1" x14ac:dyDescent="0.35">
      <c r="A531" s="103" t="s">
        <v>117</v>
      </c>
      <c r="B531" s="329">
        <v>390</v>
      </c>
      <c r="C531" s="350" t="s">
        <v>279</v>
      </c>
      <c r="D531" s="334">
        <v>1029</v>
      </c>
      <c r="E531" s="165">
        <v>2.9</v>
      </c>
      <c r="F531" s="165">
        <v>2.1</v>
      </c>
      <c r="G531" s="165">
        <v>15.7</v>
      </c>
      <c r="H531" s="165">
        <v>18.8</v>
      </c>
      <c r="I531" s="165">
        <v>35.299999999999997</v>
      </c>
      <c r="J531" s="165">
        <v>25.2</v>
      </c>
    </row>
    <row r="532" spans="1:10" ht="15" customHeight="1" x14ac:dyDescent="0.35">
      <c r="A532" s="103" t="s">
        <v>117</v>
      </c>
      <c r="B532" s="329">
        <v>395</v>
      </c>
      <c r="C532" s="350" t="s">
        <v>280</v>
      </c>
      <c r="D532" s="334">
        <v>997</v>
      </c>
      <c r="E532" s="165">
        <v>2.4</v>
      </c>
      <c r="F532" s="165">
        <v>2.8</v>
      </c>
      <c r="G532" s="165">
        <v>17.7</v>
      </c>
      <c r="H532" s="165">
        <v>27.4</v>
      </c>
      <c r="I532" s="165">
        <v>36.4</v>
      </c>
      <c r="J532" s="165">
        <v>13.3</v>
      </c>
    </row>
    <row r="533" spans="1:10" ht="15" customHeight="1" x14ac:dyDescent="0.35">
      <c r="A533" s="103" t="s">
        <v>117</v>
      </c>
      <c r="B533" s="329">
        <v>400</v>
      </c>
      <c r="C533" s="350" t="s">
        <v>281</v>
      </c>
      <c r="D533" s="334">
        <v>1939</v>
      </c>
      <c r="E533" s="165">
        <v>1.8</v>
      </c>
      <c r="F533" s="165">
        <v>3.7</v>
      </c>
      <c r="G533" s="165">
        <v>20.399999999999999</v>
      </c>
      <c r="H533" s="165">
        <v>26.5</v>
      </c>
      <c r="I533" s="165">
        <v>34.200000000000003</v>
      </c>
      <c r="J533" s="165">
        <v>13.4</v>
      </c>
    </row>
    <row r="534" spans="1:10" ht="25" customHeight="1" x14ac:dyDescent="0.35">
      <c r="A534" s="268" t="s">
        <v>117</v>
      </c>
      <c r="B534" s="678">
        <v>999</v>
      </c>
      <c r="C534" s="679" t="s">
        <v>282</v>
      </c>
      <c r="D534" s="676">
        <v>53134</v>
      </c>
      <c r="E534" s="677">
        <v>2.8</v>
      </c>
      <c r="F534" s="677">
        <v>2.8</v>
      </c>
      <c r="G534" s="677">
        <v>17.3</v>
      </c>
      <c r="H534" s="677">
        <v>26.7</v>
      </c>
      <c r="I534" s="677">
        <v>34.799999999999997</v>
      </c>
      <c r="J534" s="677">
        <v>15.6</v>
      </c>
    </row>
    <row r="578" spans="2:10" x14ac:dyDescent="0.35">
      <c r="B578" s="17"/>
      <c r="C578" s="40"/>
      <c r="D578" s="17"/>
      <c r="E578" s="17"/>
      <c r="F578" s="17"/>
      <c r="G578" s="17"/>
      <c r="H578" s="17"/>
      <c r="I578" s="17"/>
      <c r="J578" s="17"/>
    </row>
  </sheetData>
  <phoneticPr fontId="21" type="noConversion"/>
  <hyperlinks>
    <hyperlink ref="A5" location="Table_of_contents!A1" display="Back to table of contents" xr:uid="{B5AC8E9A-C96C-4DB1-93F0-723D0DC2AFFF}"/>
  </hyperlinks>
  <pageMargins left="0.7" right="0.7" top="0.75" bottom="0.75" header="0.3" footer="0.3"/>
  <pageSetup paperSize="9" orientation="portrait" horizontalDpi="300" verticalDpi="300" r:id="rId1"/>
  <tableParts count="1">
    <tablePart r:id="rId2"/>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8BF6E-AEC7-41C3-ACFC-0B4E24AFFE62}">
  <dimension ref="A1:CZ2583"/>
  <sheetViews>
    <sheetView showGridLines="0" zoomScale="70" zoomScaleNormal="70" workbookViewId="0"/>
  </sheetViews>
  <sheetFormatPr defaultColWidth="9.23046875" defaultRowHeight="15.5" x14ac:dyDescent="0.35"/>
  <cols>
    <col min="1" max="1" width="16.07421875" style="42" customWidth="1"/>
    <col min="2" max="2" width="11.69140625" style="42" customWidth="1"/>
    <col min="3" max="3" width="22.84375" style="42" customWidth="1"/>
    <col min="4" max="4" width="27.69140625" style="42" customWidth="1"/>
    <col min="5" max="5" width="20.23046875" style="95" customWidth="1"/>
    <col min="6" max="8" width="15.84375" style="42" customWidth="1"/>
    <col min="9" max="9" width="15.53515625" style="42" customWidth="1"/>
    <col min="10" max="10" width="16.69140625" style="42" customWidth="1"/>
    <col min="11" max="11" width="10.84375" style="42" customWidth="1"/>
    <col min="12" max="12" width="14.53515625" style="42" customWidth="1"/>
    <col min="13" max="13" width="10.84375" style="42" customWidth="1"/>
    <col min="14" max="14" width="26.23046875" style="42" customWidth="1"/>
    <col min="15" max="15" width="22.84375" style="42" customWidth="1"/>
    <col min="16" max="16" width="29.23046875" style="42" customWidth="1"/>
    <col min="17" max="17" width="25.84375" style="42" customWidth="1"/>
    <col min="18" max="20" width="15.84375" style="42" customWidth="1"/>
    <col min="21" max="21" width="16.07421875" style="42" customWidth="1"/>
    <col min="22" max="22" width="16.07421875" customWidth="1"/>
    <col min="23" max="23" width="9.23046875" customWidth="1"/>
    <col min="24" max="24" width="21.53515625" customWidth="1"/>
    <col min="25" max="33" width="10.23046875" customWidth="1"/>
    <col min="34" max="39" width="10.07421875" customWidth="1"/>
    <col min="40" max="40" width="13.84375" customWidth="1"/>
    <col min="41" max="42" width="8.69140625" customWidth="1"/>
    <col min="65" max="74" width="9.23046875" customWidth="1"/>
    <col min="104" max="16384" width="9.23046875" style="42"/>
  </cols>
  <sheetData>
    <row r="1" spans="1:103" s="116" customFormat="1" ht="30" customHeight="1" x14ac:dyDescent="0.35">
      <c r="A1" s="158" t="s">
        <v>881</v>
      </c>
      <c r="H1" s="103"/>
      <c r="I1" s="339"/>
      <c r="J1" s="339"/>
      <c r="K1" s="339"/>
      <c r="L1" s="339"/>
      <c r="M1" s="339"/>
      <c r="N1" s="339"/>
      <c r="O1" s="339"/>
      <c r="P1" s="339"/>
      <c r="Q1" s="339"/>
      <c r="R1" s="339"/>
      <c r="S1" s="339"/>
      <c r="T1" s="339"/>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row>
    <row r="2" spans="1:103" s="2" customFormat="1" ht="15" customHeight="1" x14ac:dyDescent="0.35">
      <c r="A2" s="66" t="s">
        <v>113</v>
      </c>
      <c r="B2" s="42"/>
      <c r="C2" s="42"/>
      <c r="D2" s="42"/>
      <c r="E2" s="42"/>
      <c r="F2" s="42"/>
      <c r="G2" s="42"/>
      <c r="H2" s="103"/>
      <c r="I2" s="42"/>
      <c r="J2" s="42"/>
      <c r="K2" s="42"/>
      <c r="L2" s="42"/>
      <c r="M2" s="42"/>
      <c r="N2" s="42"/>
      <c r="O2" s="42"/>
      <c r="P2" s="42"/>
      <c r="Q2" s="42"/>
      <c r="R2" s="42"/>
      <c r="S2" s="42"/>
      <c r="T2" s="4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row>
    <row r="3" spans="1:103" s="2" customFormat="1" ht="15" customHeight="1" x14ac:dyDescent="0.35">
      <c r="A3" s="66"/>
      <c r="B3" s="42"/>
      <c r="C3" s="42"/>
      <c r="D3" s="42"/>
      <c r="E3" s="42"/>
      <c r="F3" s="42"/>
      <c r="G3" s="42"/>
      <c r="H3" s="103"/>
      <c r="I3" s="42"/>
      <c r="J3" s="42"/>
      <c r="K3" s="42"/>
      <c r="L3" s="42"/>
      <c r="M3" s="42"/>
      <c r="N3" s="42"/>
      <c r="O3" s="42"/>
      <c r="P3" s="42"/>
      <c r="Q3" s="42"/>
      <c r="R3" s="42"/>
      <c r="S3" s="42"/>
      <c r="T3" s="42"/>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row>
    <row r="4" spans="1:103" s="2" customFormat="1" x14ac:dyDescent="0.35">
      <c r="A4" s="66" t="s">
        <v>115</v>
      </c>
      <c r="B4" s="42"/>
      <c r="C4" s="42"/>
      <c r="D4"/>
      <c r="E4"/>
      <c r="F4"/>
      <c r="G4" s="42"/>
      <c r="H4" s="103"/>
      <c r="I4" s="42"/>
      <c r="J4" s="42"/>
      <c r="K4" s="42"/>
      <c r="L4" s="42"/>
      <c r="M4" s="42"/>
      <c r="N4" s="42"/>
      <c r="O4" s="42"/>
      <c r="P4" s="42"/>
      <c r="Q4" s="42"/>
      <c r="R4" s="42"/>
      <c r="S4" s="42"/>
      <c r="T4" s="42"/>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row>
    <row r="5" spans="1:103" s="178" customFormat="1" ht="40" customHeight="1" x14ac:dyDescent="0.35">
      <c r="A5" s="45" t="s">
        <v>66</v>
      </c>
      <c r="B5" s="46"/>
      <c r="C5" s="46"/>
      <c r="D5"/>
      <c r="E5"/>
      <c r="F5"/>
      <c r="G5" s="46"/>
      <c r="H5" s="153"/>
      <c r="I5" s="46"/>
      <c r="J5" s="46"/>
      <c r="K5" s="46"/>
      <c r="L5" s="46"/>
      <c r="M5" s="546"/>
      <c r="N5" s="46"/>
      <c r="O5" s="46"/>
      <c r="P5" s="46"/>
      <c r="Q5" s="46"/>
      <c r="R5" s="46"/>
      <c r="S5" s="46"/>
      <c r="T5" s="46"/>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row>
    <row r="6" spans="1:103" s="18" customFormat="1" ht="34.5" customHeight="1" x14ac:dyDescent="0.35">
      <c r="A6" s="340" t="s">
        <v>689</v>
      </c>
      <c r="B6" s="44"/>
      <c r="C6" s="44"/>
      <c r="D6" s="44"/>
      <c r="E6" s="44"/>
      <c r="F6" s="44"/>
      <c r="G6" s="44"/>
      <c r="H6" s="44"/>
      <c r="I6" s="44"/>
      <c r="J6" s="44"/>
      <c r="K6" s="46"/>
      <c r="L6" s="340" t="s">
        <v>690</v>
      </c>
      <c r="N6" s="44"/>
      <c r="O6" s="44"/>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row>
    <row r="7" spans="1:103" ht="65.150000000000006" customHeight="1" thickBot="1" x14ac:dyDescent="0.4">
      <c r="A7" s="357" t="s">
        <v>153</v>
      </c>
      <c r="B7" s="344" t="s">
        <v>242</v>
      </c>
      <c r="C7" s="358" t="s">
        <v>243</v>
      </c>
      <c r="D7" s="48" t="s">
        <v>526</v>
      </c>
      <c r="E7" s="162" t="s">
        <v>244</v>
      </c>
      <c r="F7" s="162" t="s">
        <v>245</v>
      </c>
      <c r="G7" s="162" t="s">
        <v>246</v>
      </c>
      <c r="H7" s="162" t="s">
        <v>247</v>
      </c>
      <c r="I7" s="162" t="s">
        <v>248</v>
      </c>
      <c r="J7" s="162" t="s">
        <v>249</v>
      </c>
      <c r="K7" s="46"/>
      <c r="L7" s="357" t="s">
        <v>153</v>
      </c>
      <c r="M7" s="344" t="s">
        <v>242</v>
      </c>
      <c r="N7" s="358" t="s">
        <v>243</v>
      </c>
      <c r="O7" s="48" t="s">
        <v>526</v>
      </c>
      <c r="P7" s="162" t="s">
        <v>244</v>
      </c>
      <c r="Q7" s="162" t="s">
        <v>245</v>
      </c>
      <c r="R7" s="162" t="s">
        <v>246</v>
      </c>
      <c r="S7" s="162" t="s">
        <v>247</v>
      </c>
      <c r="T7" s="162" t="s">
        <v>248</v>
      </c>
      <c r="U7" s="162" t="s">
        <v>249</v>
      </c>
    </row>
    <row r="8" spans="1:103" ht="30" customHeight="1" x14ac:dyDescent="0.35">
      <c r="A8" s="353" t="s">
        <v>651</v>
      </c>
      <c r="B8" s="163">
        <v>100</v>
      </c>
      <c r="C8" s="163" t="s">
        <v>250</v>
      </c>
      <c r="D8" s="163" t="s">
        <v>147</v>
      </c>
      <c r="E8" s="265">
        <v>172</v>
      </c>
      <c r="F8" s="265">
        <v>164</v>
      </c>
      <c r="G8" s="265">
        <v>153</v>
      </c>
      <c r="H8" s="265">
        <v>125</v>
      </c>
      <c r="I8" s="265">
        <v>70</v>
      </c>
      <c r="J8" s="265">
        <v>12</v>
      </c>
      <c r="K8" s="47"/>
      <c r="L8" s="353" t="s">
        <v>651</v>
      </c>
      <c r="M8" s="163">
        <v>100</v>
      </c>
      <c r="N8" s="163" t="s">
        <v>250</v>
      </c>
      <c r="O8" s="163" t="s">
        <v>147</v>
      </c>
      <c r="P8" s="265">
        <v>172</v>
      </c>
      <c r="Q8" s="55">
        <v>95.348837209302332</v>
      </c>
      <c r="R8" s="55">
        <v>88.95348837209302</v>
      </c>
      <c r="S8" s="55">
        <v>72.674418604651152</v>
      </c>
      <c r="T8" s="55">
        <v>40.697674418604649</v>
      </c>
      <c r="U8" s="55">
        <v>6.9767441860465116</v>
      </c>
    </row>
    <row r="9" spans="1:103" ht="15" customHeight="1" x14ac:dyDescent="0.35">
      <c r="A9" s="353" t="s">
        <v>651</v>
      </c>
      <c r="B9" s="163">
        <v>100</v>
      </c>
      <c r="C9" s="163" t="s">
        <v>250</v>
      </c>
      <c r="D9" s="163" t="s">
        <v>148</v>
      </c>
      <c r="E9" s="265">
        <v>434</v>
      </c>
      <c r="F9" s="265">
        <v>425</v>
      </c>
      <c r="G9" s="265">
        <v>402</v>
      </c>
      <c r="H9" s="265">
        <v>326</v>
      </c>
      <c r="I9" s="265">
        <v>180</v>
      </c>
      <c r="J9" s="265">
        <v>47</v>
      </c>
      <c r="K9" s="47"/>
      <c r="L9" s="353" t="s">
        <v>651</v>
      </c>
      <c r="M9" s="163">
        <v>100</v>
      </c>
      <c r="N9" s="163" t="s">
        <v>250</v>
      </c>
      <c r="O9" s="163" t="s">
        <v>148</v>
      </c>
      <c r="P9" s="265">
        <v>434</v>
      </c>
      <c r="Q9" s="55">
        <v>97.926267281105993</v>
      </c>
      <c r="R9" s="55">
        <v>92.626728110599075</v>
      </c>
      <c r="S9" s="55">
        <v>75.115207373271886</v>
      </c>
      <c r="T9" s="55">
        <v>41.474654377880185</v>
      </c>
      <c r="U9" s="55">
        <v>10.829493087557603</v>
      </c>
    </row>
    <row r="10" spans="1:103" ht="15" customHeight="1" x14ac:dyDescent="0.35">
      <c r="A10" s="353" t="s">
        <v>651</v>
      </c>
      <c r="B10" s="163">
        <v>100</v>
      </c>
      <c r="C10" s="163" t="s">
        <v>250</v>
      </c>
      <c r="D10" s="163" t="s">
        <v>149</v>
      </c>
      <c r="E10" s="265">
        <v>266</v>
      </c>
      <c r="F10" s="265">
        <v>261</v>
      </c>
      <c r="G10" s="265">
        <v>254</v>
      </c>
      <c r="H10" s="265">
        <v>218</v>
      </c>
      <c r="I10" s="265">
        <v>145</v>
      </c>
      <c r="J10" s="265">
        <v>54</v>
      </c>
      <c r="K10" s="47"/>
      <c r="L10" s="353" t="s">
        <v>651</v>
      </c>
      <c r="M10" s="163">
        <v>100</v>
      </c>
      <c r="N10" s="163" t="s">
        <v>250</v>
      </c>
      <c r="O10" s="163" t="s">
        <v>149</v>
      </c>
      <c r="P10" s="265">
        <v>266</v>
      </c>
      <c r="Q10" s="55">
        <v>98.120300751879697</v>
      </c>
      <c r="R10" s="55">
        <v>95.488721804511272</v>
      </c>
      <c r="S10" s="55">
        <v>81.954887218045116</v>
      </c>
      <c r="T10" s="55">
        <v>54.511278195488721</v>
      </c>
      <c r="U10" s="55">
        <v>20.300751879699249</v>
      </c>
    </row>
    <row r="11" spans="1:103" ht="15" customHeight="1" x14ac:dyDescent="0.35">
      <c r="A11" s="353" t="s">
        <v>651</v>
      </c>
      <c r="B11" s="163">
        <v>100</v>
      </c>
      <c r="C11" s="163" t="s">
        <v>250</v>
      </c>
      <c r="D11" s="163" t="s">
        <v>150</v>
      </c>
      <c r="E11" s="265">
        <v>315</v>
      </c>
      <c r="F11" s="265">
        <v>304</v>
      </c>
      <c r="G11" s="265">
        <v>295</v>
      </c>
      <c r="H11" s="265">
        <v>276</v>
      </c>
      <c r="I11" s="265">
        <v>199</v>
      </c>
      <c r="J11" s="265">
        <v>65</v>
      </c>
      <c r="K11" s="47"/>
      <c r="L11" s="353" t="s">
        <v>651</v>
      </c>
      <c r="M11" s="163">
        <v>100</v>
      </c>
      <c r="N11" s="163" t="s">
        <v>250</v>
      </c>
      <c r="O11" s="163" t="s">
        <v>150</v>
      </c>
      <c r="P11" s="265">
        <v>315</v>
      </c>
      <c r="Q11" s="55">
        <v>96.507936507936506</v>
      </c>
      <c r="R11" s="55">
        <v>93.650793650793645</v>
      </c>
      <c r="S11" s="55">
        <v>87.61904761904762</v>
      </c>
      <c r="T11" s="55">
        <v>63.17460317460317</v>
      </c>
      <c r="U11" s="55">
        <v>20.634920634920633</v>
      </c>
    </row>
    <row r="12" spans="1:103" ht="15" customHeight="1" x14ac:dyDescent="0.35">
      <c r="A12" s="353" t="s">
        <v>651</v>
      </c>
      <c r="B12" s="163">
        <v>100</v>
      </c>
      <c r="C12" s="163" t="s">
        <v>250</v>
      </c>
      <c r="D12" s="163" t="s">
        <v>151</v>
      </c>
      <c r="E12" s="265">
        <v>648</v>
      </c>
      <c r="F12" s="265">
        <v>639</v>
      </c>
      <c r="G12" s="265">
        <v>634</v>
      </c>
      <c r="H12" s="265">
        <v>605</v>
      </c>
      <c r="I12" s="265">
        <v>493</v>
      </c>
      <c r="J12" s="265">
        <v>193</v>
      </c>
      <c r="K12" s="47"/>
      <c r="L12" s="353" t="s">
        <v>651</v>
      </c>
      <c r="M12" s="163">
        <v>100</v>
      </c>
      <c r="N12" s="163" t="s">
        <v>250</v>
      </c>
      <c r="O12" s="163" t="s">
        <v>151</v>
      </c>
      <c r="P12" s="265">
        <v>648</v>
      </c>
      <c r="Q12" s="55">
        <v>98.611111111111114</v>
      </c>
      <c r="R12" s="55">
        <v>97.839506172839506</v>
      </c>
      <c r="S12" s="55">
        <v>93.364197530864203</v>
      </c>
      <c r="T12" s="55">
        <v>76.080246913580254</v>
      </c>
      <c r="U12" s="55">
        <v>29.783950617283949</v>
      </c>
    </row>
    <row r="13" spans="1:103" ht="15" customHeight="1" x14ac:dyDescent="0.35">
      <c r="A13" s="353" t="s">
        <v>651</v>
      </c>
      <c r="B13" s="163">
        <v>100</v>
      </c>
      <c r="C13" s="163" t="s">
        <v>250</v>
      </c>
      <c r="D13" s="163" t="s">
        <v>152</v>
      </c>
      <c r="E13" s="265">
        <v>1835</v>
      </c>
      <c r="F13" s="265">
        <v>1793</v>
      </c>
      <c r="G13" s="265">
        <v>1738</v>
      </c>
      <c r="H13" s="265">
        <v>1550</v>
      </c>
      <c r="I13" s="265">
        <v>1087</v>
      </c>
      <c r="J13" s="265">
        <v>371</v>
      </c>
      <c r="K13" s="288"/>
      <c r="L13" s="353" t="s">
        <v>651</v>
      </c>
      <c r="M13" s="163">
        <v>100</v>
      </c>
      <c r="N13" s="163" t="s">
        <v>250</v>
      </c>
      <c r="O13" s="163" t="s">
        <v>152</v>
      </c>
      <c r="P13" s="265">
        <v>1835</v>
      </c>
      <c r="Q13" s="55">
        <v>97.711171662125338</v>
      </c>
      <c r="R13" s="55">
        <v>94.713896457765671</v>
      </c>
      <c r="S13" s="55">
        <v>84.46866485013625</v>
      </c>
      <c r="T13" s="55">
        <v>59.237057220708444</v>
      </c>
      <c r="U13" s="55">
        <v>20.217983651226156</v>
      </c>
    </row>
    <row r="14" spans="1:103" ht="30" customHeight="1" x14ac:dyDescent="0.35">
      <c r="A14" s="353" t="s">
        <v>651</v>
      </c>
      <c r="B14" s="163">
        <v>110</v>
      </c>
      <c r="C14" s="163" t="s">
        <v>251</v>
      </c>
      <c r="D14" s="163" t="s">
        <v>147</v>
      </c>
      <c r="E14" s="265">
        <v>89</v>
      </c>
      <c r="F14" s="265">
        <v>77</v>
      </c>
      <c r="G14" s="265">
        <v>70</v>
      </c>
      <c r="H14" s="265">
        <v>53</v>
      </c>
      <c r="I14" s="265">
        <v>29</v>
      </c>
      <c r="J14" s="265">
        <v>5</v>
      </c>
      <c r="K14" s="288"/>
      <c r="L14" s="353" t="s">
        <v>651</v>
      </c>
      <c r="M14" s="163">
        <v>110</v>
      </c>
      <c r="N14" s="163" t="s">
        <v>251</v>
      </c>
      <c r="O14" s="163" t="s">
        <v>147</v>
      </c>
      <c r="P14" s="265">
        <v>89</v>
      </c>
      <c r="Q14" s="55">
        <v>86.516853932584269</v>
      </c>
      <c r="R14" s="55">
        <v>78.651685393258433</v>
      </c>
      <c r="S14" s="55">
        <v>59.550561797752813</v>
      </c>
      <c r="T14" s="55">
        <v>32.584269662921351</v>
      </c>
      <c r="U14" s="55">
        <v>5.6179775280898872</v>
      </c>
    </row>
    <row r="15" spans="1:103" ht="15" customHeight="1" x14ac:dyDescent="0.35">
      <c r="A15" s="353" t="s">
        <v>651</v>
      </c>
      <c r="B15" s="163">
        <v>110</v>
      </c>
      <c r="C15" s="163" t="s">
        <v>251</v>
      </c>
      <c r="D15" s="163" t="s">
        <v>148</v>
      </c>
      <c r="E15" s="265">
        <v>254</v>
      </c>
      <c r="F15" s="265">
        <v>243</v>
      </c>
      <c r="G15" s="265">
        <v>228</v>
      </c>
      <c r="H15" s="265">
        <v>167</v>
      </c>
      <c r="I15" s="265">
        <v>74</v>
      </c>
      <c r="J15" s="265">
        <v>15</v>
      </c>
      <c r="K15" s="288"/>
      <c r="L15" s="353" t="s">
        <v>651</v>
      </c>
      <c r="M15" s="163">
        <v>110</v>
      </c>
      <c r="N15" s="163" t="s">
        <v>251</v>
      </c>
      <c r="O15" s="163" t="s">
        <v>148</v>
      </c>
      <c r="P15" s="265">
        <v>254</v>
      </c>
      <c r="Q15" s="55">
        <v>95.669291338582667</v>
      </c>
      <c r="R15" s="55">
        <v>89.763779527559052</v>
      </c>
      <c r="S15" s="55">
        <v>65.748031496062993</v>
      </c>
      <c r="T15" s="55">
        <v>29.133858267716533</v>
      </c>
      <c r="U15" s="55">
        <v>5.9055118110236222</v>
      </c>
    </row>
    <row r="16" spans="1:103" ht="15" customHeight="1" x14ac:dyDescent="0.35">
      <c r="A16" s="353" t="s">
        <v>651</v>
      </c>
      <c r="B16" s="163">
        <v>110</v>
      </c>
      <c r="C16" s="163" t="s">
        <v>251</v>
      </c>
      <c r="D16" s="163" t="s">
        <v>149</v>
      </c>
      <c r="E16" s="265">
        <v>532</v>
      </c>
      <c r="F16" s="265">
        <v>510</v>
      </c>
      <c r="G16" s="265">
        <v>504</v>
      </c>
      <c r="H16" s="265">
        <v>427</v>
      </c>
      <c r="I16" s="265">
        <v>241</v>
      </c>
      <c r="J16" s="265">
        <v>67</v>
      </c>
      <c r="K16" s="288"/>
      <c r="L16" s="353" t="s">
        <v>651</v>
      </c>
      <c r="M16" s="163">
        <v>110</v>
      </c>
      <c r="N16" s="163" t="s">
        <v>251</v>
      </c>
      <c r="O16" s="163" t="s">
        <v>149</v>
      </c>
      <c r="P16" s="265">
        <v>532</v>
      </c>
      <c r="Q16" s="55">
        <v>95.864661654135347</v>
      </c>
      <c r="R16" s="55">
        <v>94.73684210526315</v>
      </c>
      <c r="S16" s="55">
        <v>80.26315789473685</v>
      </c>
      <c r="T16" s="55">
        <v>45.300751879699249</v>
      </c>
      <c r="U16" s="55">
        <v>12.593984962406015</v>
      </c>
    </row>
    <row r="17" spans="1:21" ht="15" customHeight="1" x14ac:dyDescent="0.35">
      <c r="A17" s="353" t="s">
        <v>651</v>
      </c>
      <c r="B17" s="163">
        <v>110</v>
      </c>
      <c r="C17" s="163" t="s">
        <v>251</v>
      </c>
      <c r="D17" s="163" t="s">
        <v>150</v>
      </c>
      <c r="E17" s="265">
        <v>1091</v>
      </c>
      <c r="F17" s="265">
        <v>1070</v>
      </c>
      <c r="G17" s="265">
        <v>1047</v>
      </c>
      <c r="H17" s="265">
        <v>948</v>
      </c>
      <c r="I17" s="265">
        <v>633</v>
      </c>
      <c r="J17" s="265">
        <v>200</v>
      </c>
      <c r="K17" s="288"/>
      <c r="L17" s="353" t="s">
        <v>651</v>
      </c>
      <c r="M17" s="163">
        <v>110</v>
      </c>
      <c r="N17" s="163" t="s">
        <v>251</v>
      </c>
      <c r="O17" s="163" t="s">
        <v>150</v>
      </c>
      <c r="P17" s="265">
        <v>1091</v>
      </c>
      <c r="Q17" s="55">
        <v>98.075160403299719</v>
      </c>
      <c r="R17" s="55">
        <v>95.967002749770856</v>
      </c>
      <c r="S17" s="55">
        <v>86.892758936755271</v>
      </c>
      <c r="T17" s="55">
        <v>58.020164986251146</v>
      </c>
      <c r="U17" s="55">
        <v>18.331805682859763</v>
      </c>
    </row>
    <row r="18" spans="1:21" ht="15" customHeight="1" x14ac:dyDescent="0.35">
      <c r="A18" s="353" t="s">
        <v>651</v>
      </c>
      <c r="B18" s="163">
        <v>110</v>
      </c>
      <c r="C18" s="163" t="s">
        <v>251</v>
      </c>
      <c r="D18" s="163" t="s">
        <v>151</v>
      </c>
      <c r="E18" s="265">
        <v>904</v>
      </c>
      <c r="F18" s="265">
        <v>889</v>
      </c>
      <c r="G18" s="265">
        <v>882</v>
      </c>
      <c r="H18" s="265">
        <v>832</v>
      </c>
      <c r="I18" s="265">
        <v>637</v>
      </c>
      <c r="J18" s="265">
        <v>232</v>
      </c>
      <c r="K18" s="288"/>
      <c r="L18" s="353" t="s">
        <v>651</v>
      </c>
      <c r="M18" s="163">
        <v>110</v>
      </c>
      <c r="N18" s="163" t="s">
        <v>251</v>
      </c>
      <c r="O18" s="163" t="s">
        <v>151</v>
      </c>
      <c r="P18" s="265">
        <v>904</v>
      </c>
      <c r="Q18" s="55">
        <v>98.340707964601776</v>
      </c>
      <c r="R18" s="55">
        <v>97.56637168141593</v>
      </c>
      <c r="S18" s="55">
        <v>92.035398230088489</v>
      </c>
      <c r="T18" s="55">
        <v>70.464601769911511</v>
      </c>
      <c r="U18" s="55">
        <v>25.663716814159294</v>
      </c>
    </row>
    <row r="19" spans="1:21" ht="15" customHeight="1" x14ac:dyDescent="0.35">
      <c r="A19" s="353" t="s">
        <v>651</v>
      </c>
      <c r="B19" s="163">
        <v>110</v>
      </c>
      <c r="C19" s="163" t="s">
        <v>251</v>
      </c>
      <c r="D19" s="163" t="s">
        <v>152</v>
      </c>
      <c r="E19" s="265">
        <v>2870</v>
      </c>
      <c r="F19" s="265">
        <v>2789</v>
      </c>
      <c r="G19" s="265">
        <v>2731</v>
      </c>
      <c r="H19" s="265">
        <v>2427</v>
      </c>
      <c r="I19" s="265">
        <v>1614</v>
      </c>
      <c r="J19" s="265">
        <v>519</v>
      </c>
      <c r="K19" s="288"/>
      <c r="L19" s="353" t="s">
        <v>651</v>
      </c>
      <c r="M19" s="163">
        <v>110</v>
      </c>
      <c r="N19" s="163" t="s">
        <v>251</v>
      </c>
      <c r="O19" s="163" t="s">
        <v>152</v>
      </c>
      <c r="P19" s="265">
        <v>2870</v>
      </c>
      <c r="Q19" s="55">
        <v>97.177700348432055</v>
      </c>
      <c r="R19" s="55">
        <v>95.156794425087114</v>
      </c>
      <c r="S19" s="55">
        <v>84.564459930313589</v>
      </c>
      <c r="T19" s="55">
        <v>56.236933797909408</v>
      </c>
      <c r="U19" s="55">
        <v>18.083623693379792</v>
      </c>
    </row>
    <row r="20" spans="1:21" ht="30" customHeight="1" x14ac:dyDescent="0.35">
      <c r="A20" s="353" t="s">
        <v>651</v>
      </c>
      <c r="B20" s="163">
        <v>120</v>
      </c>
      <c r="C20" s="163" t="s">
        <v>252</v>
      </c>
      <c r="D20" s="163" t="s">
        <v>147</v>
      </c>
      <c r="E20" s="265">
        <v>105</v>
      </c>
      <c r="F20" s="265">
        <v>96</v>
      </c>
      <c r="G20" s="265">
        <v>86</v>
      </c>
      <c r="H20" s="265">
        <v>66</v>
      </c>
      <c r="I20" s="265">
        <v>37</v>
      </c>
      <c r="J20" s="265">
        <v>5</v>
      </c>
      <c r="K20" s="288"/>
      <c r="L20" s="353" t="s">
        <v>651</v>
      </c>
      <c r="M20" s="163">
        <v>120</v>
      </c>
      <c r="N20" s="163" t="s">
        <v>252</v>
      </c>
      <c r="O20" s="163" t="s">
        <v>147</v>
      </c>
      <c r="P20" s="265">
        <v>105</v>
      </c>
      <c r="Q20" s="55">
        <v>91.428571428571431</v>
      </c>
      <c r="R20" s="55">
        <v>81.904761904761898</v>
      </c>
      <c r="S20" s="55">
        <v>62.857142857142854</v>
      </c>
      <c r="T20" s="55">
        <v>35.238095238095241</v>
      </c>
      <c r="U20" s="55">
        <v>4.7619047619047619</v>
      </c>
    </row>
    <row r="21" spans="1:21" ht="15" customHeight="1" x14ac:dyDescent="0.35">
      <c r="A21" s="353" t="s">
        <v>651</v>
      </c>
      <c r="B21" s="163">
        <v>120</v>
      </c>
      <c r="C21" s="163" t="s">
        <v>252</v>
      </c>
      <c r="D21" s="163" t="s">
        <v>148</v>
      </c>
      <c r="E21" s="265">
        <v>275</v>
      </c>
      <c r="F21" s="265">
        <v>256</v>
      </c>
      <c r="G21" s="265">
        <v>231</v>
      </c>
      <c r="H21" s="265">
        <v>191</v>
      </c>
      <c r="I21" s="265">
        <v>105</v>
      </c>
      <c r="J21" s="265">
        <v>22</v>
      </c>
      <c r="K21" s="288"/>
      <c r="L21" s="353" t="s">
        <v>651</v>
      </c>
      <c r="M21" s="163">
        <v>120</v>
      </c>
      <c r="N21" s="163" t="s">
        <v>252</v>
      </c>
      <c r="O21" s="163" t="s">
        <v>148</v>
      </c>
      <c r="P21" s="265">
        <v>275</v>
      </c>
      <c r="Q21" s="55">
        <v>93.090909090909093</v>
      </c>
      <c r="R21" s="55">
        <v>84</v>
      </c>
      <c r="S21" s="55">
        <v>69.454545454545453</v>
      </c>
      <c r="T21" s="55">
        <v>38.181818181818187</v>
      </c>
      <c r="U21" s="55">
        <v>8</v>
      </c>
    </row>
    <row r="22" spans="1:21" ht="15" customHeight="1" x14ac:dyDescent="0.35">
      <c r="A22" s="353" t="s">
        <v>651</v>
      </c>
      <c r="B22" s="163">
        <v>120</v>
      </c>
      <c r="C22" s="163" t="s">
        <v>252</v>
      </c>
      <c r="D22" s="163" t="s">
        <v>149</v>
      </c>
      <c r="E22" s="265">
        <v>381</v>
      </c>
      <c r="F22" s="265">
        <v>372</v>
      </c>
      <c r="G22" s="265">
        <v>350</v>
      </c>
      <c r="H22" s="265">
        <v>309</v>
      </c>
      <c r="I22" s="265">
        <v>184</v>
      </c>
      <c r="J22" s="265">
        <v>47</v>
      </c>
      <c r="K22" s="288"/>
      <c r="L22" s="353" t="s">
        <v>651</v>
      </c>
      <c r="M22" s="163">
        <v>120</v>
      </c>
      <c r="N22" s="163" t="s">
        <v>252</v>
      </c>
      <c r="O22" s="163" t="s">
        <v>149</v>
      </c>
      <c r="P22" s="265">
        <v>381</v>
      </c>
      <c r="Q22" s="55">
        <v>97.637795275590548</v>
      </c>
      <c r="R22" s="55">
        <v>91.863517060367457</v>
      </c>
      <c r="S22" s="55">
        <v>81.102362204724415</v>
      </c>
      <c r="T22" s="55">
        <v>48.293963254593173</v>
      </c>
      <c r="U22" s="55">
        <v>12.335958005249344</v>
      </c>
    </row>
    <row r="23" spans="1:21" ht="15" customHeight="1" x14ac:dyDescent="0.35">
      <c r="A23" s="353" t="s">
        <v>651</v>
      </c>
      <c r="B23" s="163">
        <v>120</v>
      </c>
      <c r="C23" s="163" t="s">
        <v>252</v>
      </c>
      <c r="D23" s="163" t="s">
        <v>150</v>
      </c>
      <c r="E23" s="265">
        <v>354</v>
      </c>
      <c r="F23" s="265" t="s">
        <v>177</v>
      </c>
      <c r="G23" s="265">
        <v>342</v>
      </c>
      <c r="H23" s="265">
        <v>318</v>
      </c>
      <c r="I23" s="265">
        <v>213</v>
      </c>
      <c r="J23" s="265">
        <v>66</v>
      </c>
      <c r="K23" s="288"/>
      <c r="L23" s="353" t="s">
        <v>651</v>
      </c>
      <c r="M23" s="163">
        <v>120</v>
      </c>
      <c r="N23" s="163" t="s">
        <v>252</v>
      </c>
      <c r="O23" s="163" t="s">
        <v>150</v>
      </c>
      <c r="P23" s="265">
        <v>354</v>
      </c>
      <c r="Q23" s="55" t="s">
        <v>177</v>
      </c>
      <c r="R23" s="55">
        <v>96.610169491525426</v>
      </c>
      <c r="S23" s="55">
        <v>89.830508474576277</v>
      </c>
      <c r="T23" s="55">
        <v>60.169491525423723</v>
      </c>
      <c r="U23" s="55">
        <v>18.64406779661017</v>
      </c>
    </row>
    <row r="24" spans="1:21" ht="15" customHeight="1" x14ac:dyDescent="0.35">
      <c r="A24" s="353" t="s">
        <v>651</v>
      </c>
      <c r="B24" s="163">
        <v>120</v>
      </c>
      <c r="C24" s="163" t="s">
        <v>252</v>
      </c>
      <c r="D24" s="163" t="s">
        <v>151</v>
      </c>
      <c r="E24" s="265">
        <v>177</v>
      </c>
      <c r="F24" s="265" t="s">
        <v>177</v>
      </c>
      <c r="G24" s="265">
        <v>170</v>
      </c>
      <c r="H24" s="265">
        <v>163</v>
      </c>
      <c r="I24" s="265">
        <v>112</v>
      </c>
      <c r="J24" s="265">
        <v>35</v>
      </c>
      <c r="K24" s="288"/>
      <c r="L24" s="353" t="s">
        <v>651</v>
      </c>
      <c r="M24" s="163">
        <v>120</v>
      </c>
      <c r="N24" s="163" t="s">
        <v>252</v>
      </c>
      <c r="O24" s="163" t="s">
        <v>151</v>
      </c>
      <c r="P24" s="265">
        <v>177</v>
      </c>
      <c r="Q24" s="55" t="s">
        <v>177</v>
      </c>
      <c r="R24" s="55">
        <v>96.045197740112997</v>
      </c>
      <c r="S24" s="55">
        <v>92.090395480225979</v>
      </c>
      <c r="T24" s="55">
        <v>63.276836158192097</v>
      </c>
      <c r="U24" s="55">
        <v>19.774011299435028</v>
      </c>
    </row>
    <row r="25" spans="1:21" ht="15" customHeight="1" x14ac:dyDescent="0.35">
      <c r="A25" s="353" t="s">
        <v>651</v>
      </c>
      <c r="B25" s="163">
        <v>120</v>
      </c>
      <c r="C25" s="163" t="s">
        <v>252</v>
      </c>
      <c r="D25" s="163" t="s">
        <v>152</v>
      </c>
      <c r="E25" s="265">
        <v>1292</v>
      </c>
      <c r="F25" s="265">
        <v>1243</v>
      </c>
      <c r="G25" s="265">
        <v>1179</v>
      </c>
      <c r="H25" s="265">
        <v>1047</v>
      </c>
      <c r="I25" s="265">
        <v>651</v>
      </c>
      <c r="J25" s="265">
        <v>175</v>
      </c>
      <c r="K25" s="288"/>
      <c r="L25" s="353" t="s">
        <v>651</v>
      </c>
      <c r="M25" s="163">
        <v>120</v>
      </c>
      <c r="N25" s="163" t="s">
        <v>252</v>
      </c>
      <c r="O25" s="163" t="s">
        <v>152</v>
      </c>
      <c r="P25" s="265">
        <v>1292</v>
      </c>
      <c r="Q25" s="55">
        <v>96.207430340557281</v>
      </c>
      <c r="R25" s="55">
        <v>91.253869969040252</v>
      </c>
      <c r="S25" s="55">
        <v>81.037151702786375</v>
      </c>
      <c r="T25" s="55">
        <v>50.38699690402477</v>
      </c>
      <c r="U25" s="55">
        <v>13.544891640866874</v>
      </c>
    </row>
    <row r="26" spans="1:21" ht="30" customHeight="1" x14ac:dyDescent="0.35">
      <c r="A26" s="353" t="s">
        <v>651</v>
      </c>
      <c r="B26" s="163">
        <v>130</v>
      </c>
      <c r="C26" s="163" t="s">
        <v>253</v>
      </c>
      <c r="D26" s="163" t="s">
        <v>147</v>
      </c>
      <c r="E26" s="265">
        <v>77</v>
      </c>
      <c r="F26" s="265" t="s">
        <v>177</v>
      </c>
      <c r="G26" s="265">
        <v>71</v>
      </c>
      <c r="H26" s="265">
        <v>53</v>
      </c>
      <c r="I26" s="265">
        <v>32</v>
      </c>
      <c r="J26" s="265" t="s">
        <v>177</v>
      </c>
      <c r="K26" s="288"/>
      <c r="L26" s="353" t="s">
        <v>651</v>
      </c>
      <c r="M26" s="163">
        <v>130</v>
      </c>
      <c r="N26" s="163" t="s">
        <v>253</v>
      </c>
      <c r="O26" s="163" t="s">
        <v>147</v>
      </c>
      <c r="P26" s="265">
        <v>77</v>
      </c>
      <c r="Q26" s="55" t="s">
        <v>177</v>
      </c>
      <c r="R26" s="55">
        <v>92.20779220779221</v>
      </c>
      <c r="S26" s="55">
        <v>68.831168831168839</v>
      </c>
      <c r="T26" s="55">
        <v>41.558441558441558</v>
      </c>
      <c r="U26" s="55" t="s">
        <v>177</v>
      </c>
    </row>
    <row r="27" spans="1:21" ht="15" customHeight="1" x14ac:dyDescent="0.35">
      <c r="A27" s="353" t="s">
        <v>651</v>
      </c>
      <c r="B27" s="163">
        <v>130</v>
      </c>
      <c r="C27" s="163" t="s">
        <v>253</v>
      </c>
      <c r="D27" s="163" t="s">
        <v>148</v>
      </c>
      <c r="E27" s="265">
        <v>136</v>
      </c>
      <c r="F27" s="265" t="s">
        <v>177</v>
      </c>
      <c r="G27" s="265" t="s">
        <v>177</v>
      </c>
      <c r="H27" s="265" t="s">
        <v>177</v>
      </c>
      <c r="I27" s="265">
        <v>48</v>
      </c>
      <c r="J27" s="265" t="s">
        <v>177</v>
      </c>
      <c r="K27" s="288"/>
      <c r="L27" s="353" t="s">
        <v>651</v>
      </c>
      <c r="M27" s="163">
        <v>130</v>
      </c>
      <c r="N27" s="163" t="s">
        <v>253</v>
      </c>
      <c r="O27" s="163" t="s">
        <v>148</v>
      </c>
      <c r="P27" s="265">
        <v>136</v>
      </c>
      <c r="Q27" s="55" t="s">
        <v>177</v>
      </c>
      <c r="R27" s="55" t="s">
        <v>177</v>
      </c>
      <c r="S27" s="55" t="s">
        <v>177</v>
      </c>
      <c r="T27" s="55">
        <v>35.294117647058826</v>
      </c>
      <c r="U27" s="55" t="s">
        <v>177</v>
      </c>
    </row>
    <row r="28" spans="1:21" ht="15" customHeight="1" x14ac:dyDescent="0.35">
      <c r="A28" s="353" t="s">
        <v>651</v>
      </c>
      <c r="B28" s="163">
        <v>130</v>
      </c>
      <c r="C28" s="163" t="s">
        <v>253</v>
      </c>
      <c r="D28" s="163" t="s">
        <v>149</v>
      </c>
      <c r="E28" s="265">
        <v>342</v>
      </c>
      <c r="F28" s="265">
        <v>330</v>
      </c>
      <c r="G28" s="265">
        <v>324</v>
      </c>
      <c r="H28" s="265">
        <v>292</v>
      </c>
      <c r="I28" s="265">
        <v>192</v>
      </c>
      <c r="J28" s="265">
        <v>56</v>
      </c>
      <c r="K28" s="288"/>
      <c r="L28" s="353" t="s">
        <v>651</v>
      </c>
      <c r="M28" s="163">
        <v>130</v>
      </c>
      <c r="N28" s="163" t="s">
        <v>253</v>
      </c>
      <c r="O28" s="163" t="s">
        <v>149</v>
      </c>
      <c r="P28" s="265">
        <v>342</v>
      </c>
      <c r="Q28" s="55">
        <v>96.491228070175438</v>
      </c>
      <c r="R28" s="55">
        <v>94.73684210526315</v>
      </c>
      <c r="S28" s="55">
        <v>85.380116959064324</v>
      </c>
      <c r="T28" s="55">
        <v>56.140350877192979</v>
      </c>
      <c r="U28" s="55">
        <v>16.374269005847953</v>
      </c>
    </row>
    <row r="29" spans="1:21" ht="15" customHeight="1" x14ac:dyDescent="0.35">
      <c r="A29" s="353" t="s">
        <v>651</v>
      </c>
      <c r="B29" s="163">
        <v>130</v>
      </c>
      <c r="C29" s="163" t="s">
        <v>253</v>
      </c>
      <c r="D29" s="163" t="s">
        <v>150</v>
      </c>
      <c r="E29" s="265">
        <v>236</v>
      </c>
      <c r="F29" s="265">
        <v>230</v>
      </c>
      <c r="G29" s="265">
        <v>224</v>
      </c>
      <c r="H29" s="265">
        <v>206</v>
      </c>
      <c r="I29" s="265">
        <v>143</v>
      </c>
      <c r="J29" s="265">
        <v>45</v>
      </c>
      <c r="K29" s="288"/>
      <c r="L29" s="353" t="s">
        <v>651</v>
      </c>
      <c r="M29" s="163">
        <v>130</v>
      </c>
      <c r="N29" s="163" t="s">
        <v>253</v>
      </c>
      <c r="O29" s="163" t="s">
        <v>150</v>
      </c>
      <c r="P29" s="265">
        <v>236</v>
      </c>
      <c r="Q29" s="55">
        <v>97.457627118644069</v>
      </c>
      <c r="R29" s="55">
        <v>94.915254237288138</v>
      </c>
      <c r="S29" s="55">
        <v>87.288135593220346</v>
      </c>
      <c r="T29" s="55">
        <v>60.593220338983059</v>
      </c>
      <c r="U29" s="55">
        <v>19.067796610169491</v>
      </c>
    </row>
    <row r="30" spans="1:21" ht="15" customHeight="1" x14ac:dyDescent="0.35">
      <c r="A30" s="353" t="s">
        <v>651</v>
      </c>
      <c r="B30" s="163">
        <v>130</v>
      </c>
      <c r="C30" s="163" t="s">
        <v>253</v>
      </c>
      <c r="D30" s="163" t="s">
        <v>151</v>
      </c>
      <c r="E30" s="265">
        <v>60</v>
      </c>
      <c r="F30" s="265">
        <v>60</v>
      </c>
      <c r="G30" s="265" t="s">
        <v>177</v>
      </c>
      <c r="H30" s="265" t="s">
        <v>177</v>
      </c>
      <c r="I30" s="265">
        <v>49</v>
      </c>
      <c r="J30" s="265">
        <v>14</v>
      </c>
      <c r="K30" s="288"/>
      <c r="L30" s="353" t="s">
        <v>651</v>
      </c>
      <c r="M30" s="163">
        <v>130</v>
      </c>
      <c r="N30" s="163" t="s">
        <v>253</v>
      </c>
      <c r="O30" s="163" t="s">
        <v>151</v>
      </c>
      <c r="P30" s="265">
        <v>60</v>
      </c>
      <c r="Q30" s="55">
        <v>100</v>
      </c>
      <c r="R30" s="55" t="s">
        <v>177</v>
      </c>
      <c r="S30" s="55" t="s">
        <v>177</v>
      </c>
      <c r="T30" s="55">
        <v>81.666666666666671</v>
      </c>
      <c r="U30" s="55">
        <v>23.333333333333332</v>
      </c>
    </row>
    <row r="31" spans="1:21" ht="15" customHeight="1" x14ac:dyDescent="0.35">
      <c r="A31" s="353" t="s">
        <v>651</v>
      </c>
      <c r="B31" s="163">
        <v>130</v>
      </c>
      <c r="C31" s="163" t="s">
        <v>253</v>
      </c>
      <c r="D31" s="163" t="s">
        <v>152</v>
      </c>
      <c r="E31" s="265">
        <v>851</v>
      </c>
      <c r="F31" s="265">
        <v>827</v>
      </c>
      <c r="G31" s="265">
        <v>805</v>
      </c>
      <c r="H31" s="265">
        <v>714</v>
      </c>
      <c r="I31" s="265">
        <v>464</v>
      </c>
      <c r="J31" s="265">
        <v>130</v>
      </c>
      <c r="K31" s="288"/>
      <c r="L31" s="353" t="s">
        <v>651</v>
      </c>
      <c r="M31" s="163">
        <v>130</v>
      </c>
      <c r="N31" s="163" t="s">
        <v>253</v>
      </c>
      <c r="O31" s="163" t="s">
        <v>152</v>
      </c>
      <c r="P31" s="265">
        <v>851</v>
      </c>
      <c r="Q31" s="55">
        <v>97.17978848413631</v>
      </c>
      <c r="R31" s="55">
        <v>94.594594594594597</v>
      </c>
      <c r="S31" s="55">
        <v>83.901292596944771</v>
      </c>
      <c r="T31" s="55">
        <v>54.524089306697995</v>
      </c>
      <c r="U31" s="55">
        <v>15.276145710928319</v>
      </c>
    </row>
    <row r="32" spans="1:21" ht="30" customHeight="1" x14ac:dyDescent="0.35">
      <c r="A32" s="353" t="s">
        <v>651</v>
      </c>
      <c r="B32" s="163">
        <v>150</v>
      </c>
      <c r="C32" s="163" t="s">
        <v>254</v>
      </c>
      <c r="D32" s="163" t="s">
        <v>147</v>
      </c>
      <c r="E32" s="265">
        <v>143</v>
      </c>
      <c r="F32" s="265">
        <v>135</v>
      </c>
      <c r="G32" s="265">
        <v>123</v>
      </c>
      <c r="H32" s="265">
        <v>95</v>
      </c>
      <c r="I32" s="265">
        <v>43</v>
      </c>
      <c r="J32" s="265">
        <v>10</v>
      </c>
      <c r="K32" s="288"/>
      <c r="L32" s="353" t="s">
        <v>651</v>
      </c>
      <c r="M32" s="163">
        <v>150</v>
      </c>
      <c r="N32" s="163" t="s">
        <v>254</v>
      </c>
      <c r="O32" s="163" t="s">
        <v>147</v>
      </c>
      <c r="P32" s="265">
        <v>143</v>
      </c>
      <c r="Q32" s="55">
        <v>94.4055944055944</v>
      </c>
      <c r="R32" s="55">
        <v>86.013986013986013</v>
      </c>
      <c r="S32" s="55">
        <v>66.43356643356644</v>
      </c>
      <c r="T32" s="55">
        <v>30.069930069930066</v>
      </c>
      <c r="U32" s="55">
        <v>6.9930069930069934</v>
      </c>
    </row>
    <row r="33" spans="1:21" ht="15" customHeight="1" x14ac:dyDescent="0.35">
      <c r="A33" s="353" t="s">
        <v>651</v>
      </c>
      <c r="B33" s="163">
        <v>150</v>
      </c>
      <c r="C33" s="163" t="s">
        <v>254</v>
      </c>
      <c r="D33" s="163" t="s">
        <v>148</v>
      </c>
      <c r="E33" s="265">
        <v>160</v>
      </c>
      <c r="F33" s="265">
        <v>152</v>
      </c>
      <c r="G33" s="265">
        <v>143</v>
      </c>
      <c r="H33" s="265">
        <v>117</v>
      </c>
      <c r="I33" s="265">
        <v>65</v>
      </c>
      <c r="J33" s="265">
        <v>19</v>
      </c>
      <c r="K33" s="288"/>
      <c r="L33" s="353" t="s">
        <v>651</v>
      </c>
      <c r="M33" s="163">
        <v>150</v>
      </c>
      <c r="N33" s="163" t="s">
        <v>254</v>
      </c>
      <c r="O33" s="163" t="s">
        <v>148</v>
      </c>
      <c r="P33" s="265">
        <v>160</v>
      </c>
      <c r="Q33" s="55">
        <v>95</v>
      </c>
      <c r="R33" s="55">
        <v>89.375</v>
      </c>
      <c r="S33" s="55">
        <v>73.125</v>
      </c>
      <c r="T33" s="55">
        <v>40.625</v>
      </c>
      <c r="U33" s="55">
        <v>11.875</v>
      </c>
    </row>
    <row r="34" spans="1:21" ht="15" customHeight="1" x14ac:dyDescent="0.35">
      <c r="A34" s="353" t="s">
        <v>651</v>
      </c>
      <c r="B34" s="163">
        <v>150</v>
      </c>
      <c r="C34" s="163" t="s">
        <v>254</v>
      </c>
      <c r="D34" s="163" t="s">
        <v>149</v>
      </c>
      <c r="E34" s="265">
        <v>83</v>
      </c>
      <c r="F34" s="265" t="s">
        <v>177</v>
      </c>
      <c r="G34" s="265">
        <v>77</v>
      </c>
      <c r="H34" s="265">
        <v>64</v>
      </c>
      <c r="I34" s="265">
        <v>45</v>
      </c>
      <c r="J34" s="265" t="s">
        <v>177</v>
      </c>
      <c r="K34" s="288"/>
      <c r="L34" s="353" t="s">
        <v>651</v>
      </c>
      <c r="M34" s="163">
        <v>150</v>
      </c>
      <c r="N34" s="163" t="s">
        <v>254</v>
      </c>
      <c r="O34" s="163" t="s">
        <v>149</v>
      </c>
      <c r="P34" s="265">
        <v>83</v>
      </c>
      <c r="Q34" s="55" t="s">
        <v>177</v>
      </c>
      <c r="R34" s="55">
        <v>92.771084337349393</v>
      </c>
      <c r="S34" s="55">
        <v>77.108433734939766</v>
      </c>
      <c r="T34" s="55">
        <v>54.216867469879517</v>
      </c>
      <c r="U34" s="55" t="s">
        <v>177</v>
      </c>
    </row>
    <row r="35" spans="1:21" ht="15" customHeight="1" x14ac:dyDescent="0.35">
      <c r="A35" s="353" t="s">
        <v>651</v>
      </c>
      <c r="B35" s="163">
        <v>150</v>
      </c>
      <c r="C35" s="163" t="s">
        <v>254</v>
      </c>
      <c r="D35" s="163" t="s">
        <v>150</v>
      </c>
      <c r="E35" s="265">
        <v>70</v>
      </c>
      <c r="F35" s="265" t="s">
        <v>177</v>
      </c>
      <c r="G35" s="265" t="s">
        <v>177</v>
      </c>
      <c r="H35" s="265">
        <v>57</v>
      </c>
      <c r="I35" s="265">
        <v>43</v>
      </c>
      <c r="J35" s="265" t="s">
        <v>177</v>
      </c>
      <c r="K35" s="288"/>
      <c r="L35" s="353" t="s">
        <v>651</v>
      </c>
      <c r="M35" s="163">
        <v>150</v>
      </c>
      <c r="N35" s="163" t="s">
        <v>254</v>
      </c>
      <c r="O35" s="163" t="s">
        <v>150</v>
      </c>
      <c r="P35" s="265">
        <v>70</v>
      </c>
      <c r="Q35" s="55" t="s">
        <v>177</v>
      </c>
      <c r="R35" s="55" t="s">
        <v>177</v>
      </c>
      <c r="S35" s="55">
        <v>81.428571428571431</v>
      </c>
      <c r="T35" s="55">
        <v>61.428571428571431</v>
      </c>
      <c r="U35" s="55" t="s">
        <v>177</v>
      </c>
    </row>
    <row r="36" spans="1:21" ht="15" customHeight="1" x14ac:dyDescent="0.35">
      <c r="A36" s="353" t="s">
        <v>651</v>
      </c>
      <c r="B36" s="163">
        <v>150</v>
      </c>
      <c r="C36" s="163" t="s">
        <v>254</v>
      </c>
      <c r="D36" s="163" t="s">
        <v>151</v>
      </c>
      <c r="E36" s="265">
        <v>73</v>
      </c>
      <c r="F36" s="265" t="s">
        <v>177</v>
      </c>
      <c r="G36" s="265" t="s">
        <v>177</v>
      </c>
      <c r="H36" s="265">
        <v>67</v>
      </c>
      <c r="I36" s="265">
        <v>56</v>
      </c>
      <c r="J36" s="265">
        <v>26</v>
      </c>
      <c r="K36" s="288"/>
      <c r="L36" s="353" t="s">
        <v>651</v>
      </c>
      <c r="M36" s="163">
        <v>150</v>
      </c>
      <c r="N36" s="163" t="s">
        <v>254</v>
      </c>
      <c r="O36" s="163" t="s">
        <v>151</v>
      </c>
      <c r="P36" s="265">
        <v>73</v>
      </c>
      <c r="Q36" s="55" t="s">
        <v>177</v>
      </c>
      <c r="R36" s="55" t="s">
        <v>177</v>
      </c>
      <c r="S36" s="55">
        <v>91.780821917808225</v>
      </c>
      <c r="T36" s="55">
        <v>76.712328767123282</v>
      </c>
      <c r="U36" s="55">
        <v>35.61643835616438</v>
      </c>
    </row>
    <row r="37" spans="1:21" ht="15" customHeight="1" x14ac:dyDescent="0.35">
      <c r="A37" s="353" t="s">
        <v>651</v>
      </c>
      <c r="B37" s="163">
        <v>150</v>
      </c>
      <c r="C37" s="163" t="s">
        <v>254</v>
      </c>
      <c r="D37" s="163" t="s">
        <v>152</v>
      </c>
      <c r="E37" s="265">
        <v>529</v>
      </c>
      <c r="F37" s="265">
        <v>507</v>
      </c>
      <c r="G37" s="265">
        <v>476</v>
      </c>
      <c r="H37" s="265">
        <v>400</v>
      </c>
      <c r="I37" s="265">
        <v>252</v>
      </c>
      <c r="J37" s="265">
        <v>87</v>
      </c>
      <c r="K37" s="288"/>
      <c r="L37" s="353" t="s">
        <v>651</v>
      </c>
      <c r="M37" s="163">
        <v>150</v>
      </c>
      <c r="N37" s="163" t="s">
        <v>254</v>
      </c>
      <c r="O37" s="163" t="s">
        <v>152</v>
      </c>
      <c r="P37" s="265">
        <v>529</v>
      </c>
      <c r="Q37" s="55">
        <v>95.84120982986768</v>
      </c>
      <c r="R37" s="55">
        <v>89.981096408317583</v>
      </c>
      <c r="S37" s="55">
        <v>75.614366729678636</v>
      </c>
      <c r="T37" s="55">
        <v>47.637051039697539</v>
      </c>
      <c r="U37" s="55">
        <v>16.446124763705104</v>
      </c>
    </row>
    <row r="38" spans="1:21" ht="30" customHeight="1" x14ac:dyDescent="0.35">
      <c r="A38" s="353" t="s">
        <v>651</v>
      </c>
      <c r="B38" s="163">
        <v>170</v>
      </c>
      <c r="C38" s="163" t="s">
        <v>255</v>
      </c>
      <c r="D38" s="163" t="s">
        <v>147</v>
      </c>
      <c r="E38" s="265">
        <v>181</v>
      </c>
      <c r="F38" s="265">
        <v>173</v>
      </c>
      <c r="G38" s="265">
        <v>163</v>
      </c>
      <c r="H38" s="265">
        <v>125</v>
      </c>
      <c r="I38" s="265">
        <v>58</v>
      </c>
      <c r="J38" s="265">
        <v>11</v>
      </c>
      <c r="K38" s="288"/>
      <c r="L38" s="353" t="s">
        <v>651</v>
      </c>
      <c r="M38" s="163">
        <v>170</v>
      </c>
      <c r="N38" s="163" t="s">
        <v>255</v>
      </c>
      <c r="O38" s="163" t="s">
        <v>147</v>
      </c>
      <c r="P38" s="265">
        <v>181</v>
      </c>
      <c r="Q38" s="55">
        <v>95.58011049723757</v>
      </c>
      <c r="R38" s="55">
        <v>90.055248618784532</v>
      </c>
      <c r="S38" s="55">
        <v>69.060773480662988</v>
      </c>
      <c r="T38" s="55">
        <v>32.044198895027627</v>
      </c>
      <c r="U38" s="55">
        <v>6.0773480662983426</v>
      </c>
    </row>
    <row r="39" spans="1:21" ht="15" customHeight="1" x14ac:dyDescent="0.35">
      <c r="A39" s="353" t="s">
        <v>651</v>
      </c>
      <c r="B39" s="163">
        <v>170</v>
      </c>
      <c r="C39" s="163" t="s">
        <v>255</v>
      </c>
      <c r="D39" s="163" t="s">
        <v>148</v>
      </c>
      <c r="E39" s="265">
        <v>405</v>
      </c>
      <c r="F39" s="265">
        <v>387</v>
      </c>
      <c r="G39" s="265">
        <v>381</v>
      </c>
      <c r="H39" s="265">
        <v>325</v>
      </c>
      <c r="I39" s="265">
        <v>183</v>
      </c>
      <c r="J39" s="265">
        <v>49</v>
      </c>
      <c r="K39" s="288"/>
      <c r="L39" s="353" t="s">
        <v>651</v>
      </c>
      <c r="M39" s="163">
        <v>170</v>
      </c>
      <c r="N39" s="163" t="s">
        <v>255</v>
      </c>
      <c r="O39" s="163" t="s">
        <v>148</v>
      </c>
      <c r="P39" s="265">
        <v>405</v>
      </c>
      <c r="Q39" s="55">
        <v>95.555555555555557</v>
      </c>
      <c r="R39" s="55">
        <v>94.074074074074076</v>
      </c>
      <c r="S39" s="55">
        <v>80.246913580246911</v>
      </c>
      <c r="T39" s="55">
        <v>45.185185185185183</v>
      </c>
      <c r="U39" s="55">
        <v>12.098765432098766</v>
      </c>
    </row>
    <row r="40" spans="1:21" ht="15" customHeight="1" x14ac:dyDescent="0.35">
      <c r="A40" s="353" t="s">
        <v>651</v>
      </c>
      <c r="B40" s="163">
        <v>170</v>
      </c>
      <c r="C40" s="163" t="s">
        <v>255</v>
      </c>
      <c r="D40" s="163" t="s">
        <v>149</v>
      </c>
      <c r="E40" s="265">
        <v>631</v>
      </c>
      <c r="F40" s="265">
        <v>614</v>
      </c>
      <c r="G40" s="265">
        <v>606</v>
      </c>
      <c r="H40" s="265">
        <v>537</v>
      </c>
      <c r="I40" s="265">
        <v>346</v>
      </c>
      <c r="J40" s="265">
        <v>121</v>
      </c>
      <c r="K40" s="288"/>
      <c r="L40" s="353" t="s">
        <v>651</v>
      </c>
      <c r="M40" s="163">
        <v>170</v>
      </c>
      <c r="N40" s="163" t="s">
        <v>255</v>
      </c>
      <c r="O40" s="163" t="s">
        <v>149</v>
      </c>
      <c r="P40" s="265">
        <v>631</v>
      </c>
      <c r="Q40" s="55">
        <v>97.305863708399372</v>
      </c>
      <c r="R40" s="55">
        <v>96.038034865293184</v>
      </c>
      <c r="S40" s="55">
        <v>85.103011093502374</v>
      </c>
      <c r="T40" s="55">
        <v>54.833597464342311</v>
      </c>
      <c r="U40" s="55">
        <v>19.175911251980981</v>
      </c>
    </row>
    <row r="41" spans="1:21" ht="15" customHeight="1" x14ac:dyDescent="0.35">
      <c r="A41" s="353" t="s">
        <v>651</v>
      </c>
      <c r="B41" s="163">
        <v>170</v>
      </c>
      <c r="C41" s="163" t="s">
        <v>255</v>
      </c>
      <c r="D41" s="163" t="s">
        <v>150</v>
      </c>
      <c r="E41" s="265">
        <v>280</v>
      </c>
      <c r="F41" s="265" t="s">
        <v>177</v>
      </c>
      <c r="G41" s="265" t="s">
        <v>177</v>
      </c>
      <c r="H41" s="265">
        <v>253</v>
      </c>
      <c r="I41" s="265">
        <v>178</v>
      </c>
      <c r="J41" s="265">
        <v>68</v>
      </c>
      <c r="K41" s="288"/>
      <c r="L41" s="353" t="s">
        <v>651</v>
      </c>
      <c r="M41" s="163">
        <v>170</v>
      </c>
      <c r="N41" s="163" t="s">
        <v>255</v>
      </c>
      <c r="O41" s="163" t="s">
        <v>150</v>
      </c>
      <c r="P41" s="265">
        <v>280</v>
      </c>
      <c r="Q41" s="55" t="s">
        <v>177</v>
      </c>
      <c r="R41" s="55" t="s">
        <v>177</v>
      </c>
      <c r="S41" s="55">
        <v>90.357142857142861</v>
      </c>
      <c r="T41" s="55">
        <v>63.571428571428569</v>
      </c>
      <c r="U41" s="55">
        <v>24.285714285714285</v>
      </c>
    </row>
    <row r="42" spans="1:21" ht="15" customHeight="1" x14ac:dyDescent="0.35">
      <c r="A42" s="353" t="s">
        <v>651</v>
      </c>
      <c r="B42" s="163">
        <v>170</v>
      </c>
      <c r="C42" s="163" t="s">
        <v>255</v>
      </c>
      <c r="D42" s="163" t="s">
        <v>151</v>
      </c>
      <c r="E42" s="265">
        <v>163</v>
      </c>
      <c r="F42" s="265" t="s">
        <v>177</v>
      </c>
      <c r="G42" s="265" t="s">
        <v>177</v>
      </c>
      <c r="H42" s="265">
        <v>147</v>
      </c>
      <c r="I42" s="265">
        <v>109</v>
      </c>
      <c r="J42" s="265">
        <v>44</v>
      </c>
      <c r="K42" s="288"/>
      <c r="L42" s="353" t="s">
        <v>651</v>
      </c>
      <c r="M42" s="163">
        <v>170</v>
      </c>
      <c r="N42" s="163" t="s">
        <v>255</v>
      </c>
      <c r="O42" s="163" t="s">
        <v>151</v>
      </c>
      <c r="P42" s="265">
        <v>163</v>
      </c>
      <c r="Q42" s="55" t="s">
        <v>177</v>
      </c>
      <c r="R42" s="55" t="s">
        <v>177</v>
      </c>
      <c r="S42" s="55">
        <v>90.184049079754601</v>
      </c>
      <c r="T42" s="55">
        <v>66.871165644171782</v>
      </c>
      <c r="U42" s="55">
        <v>26.993865030674847</v>
      </c>
    </row>
    <row r="43" spans="1:21" ht="15" customHeight="1" x14ac:dyDescent="0.35">
      <c r="A43" s="353" t="s">
        <v>651</v>
      </c>
      <c r="B43" s="163">
        <v>170</v>
      </c>
      <c r="C43" s="163" t="s">
        <v>255</v>
      </c>
      <c r="D43" s="163" t="s">
        <v>152</v>
      </c>
      <c r="E43" s="265">
        <v>1660</v>
      </c>
      <c r="F43" s="265">
        <v>1609</v>
      </c>
      <c r="G43" s="265">
        <v>1581</v>
      </c>
      <c r="H43" s="265">
        <v>1387</v>
      </c>
      <c r="I43" s="265">
        <v>874</v>
      </c>
      <c r="J43" s="265">
        <v>293</v>
      </c>
      <c r="K43" s="288"/>
      <c r="L43" s="353" t="s">
        <v>651</v>
      </c>
      <c r="M43" s="163">
        <v>170</v>
      </c>
      <c r="N43" s="163" t="s">
        <v>255</v>
      </c>
      <c r="O43" s="163" t="s">
        <v>152</v>
      </c>
      <c r="P43" s="265">
        <v>1660</v>
      </c>
      <c r="Q43" s="55">
        <v>96.92771084337349</v>
      </c>
      <c r="R43" s="55">
        <v>95.240963855421683</v>
      </c>
      <c r="S43" s="55">
        <v>83.554216867469876</v>
      </c>
      <c r="T43" s="55">
        <v>52.650602409638559</v>
      </c>
      <c r="U43" s="55">
        <v>17.650602409638555</v>
      </c>
    </row>
    <row r="44" spans="1:21" ht="30" customHeight="1" x14ac:dyDescent="0.35">
      <c r="A44" s="353" t="s">
        <v>651</v>
      </c>
      <c r="B44" s="163">
        <v>180</v>
      </c>
      <c r="C44" s="163" t="s">
        <v>256</v>
      </c>
      <c r="D44" s="163" t="s">
        <v>147</v>
      </c>
      <c r="E44" s="265">
        <v>619</v>
      </c>
      <c r="F44" s="265">
        <v>593</v>
      </c>
      <c r="G44" s="265">
        <v>515</v>
      </c>
      <c r="H44" s="265">
        <v>412</v>
      </c>
      <c r="I44" s="265">
        <v>222</v>
      </c>
      <c r="J44" s="265">
        <v>48</v>
      </c>
      <c r="K44" s="288"/>
      <c r="L44" s="353" t="s">
        <v>651</v>
      </c>
      <c r="M44" s="163">
        <v>180</v>
      </c>
      <c r="N44" s="163" t="s">
        <v>256</v>
      </c>
      <c r="O44" s="163" t="s">
        <v>147</v>
      </c>
      <c r="P44" s="265">
        <v>619</v>
      </c>
      <c r="Q44" s="55">
        <v>95.799676898222941</v>
      </c>
      <c r="R44" s="55">
        <v>83.198707592891765</v>
      </c>
      <c r="S44" s="55">
        <v>66.558966074313403</v>
      </c>
      <c r="T44" s="55">
        <v>35.864297253634895</v>
      </c>
      <c r="U44" s="55">
        <v>7.754442649434572</v>
      </c>
    </row>
    <row r="45" spans="1:21" ht="15" customHeight="1" x14ac:dyDescent="0.35">
      <c r="A45" s="353" t="s">
        <v>651</v>
      </c>
      <c r="B45" s="163">
        <v>180</v>
      </c>
      <c r="C45" s="163" t="s">
        <v>256</v>
      </c>
      <c r="D45" s="163" t="s">
        <v>148</v>
      </c>
      <c r="E45" s="265">
        <v>263</v>
      </c>
      <c r="F45" s="265">
        <v>256</v>
      </c>
      <c r="G45" s="265">
        <v>234</v>
      </c>
      <c r="H45" s="265">
        <v>208</v>
      </c>
      <c r="I45" s="265">
        <v>139</v>
      </c>
      <c r="J45" s="265">
        <v>36</v>
      </c>
      <c r="K45" s="288"/>
      <c r="L45" s="353" t="s">
        <v>651</v>
      </c>
      <c r="M45" s="163">
        <v>180</v>
      </c>
      <c r="N45" s="163" t="s">
        <v>256</v>
      </c>
      <c r="O45" s="163" t="s">
        <v>148</v>
      </c>
      <c r="P45" s="265">
        <v>263</v>
      </c>
      <c r="Q45" s="55">
        <v>97.338403041825089</v>
      </c>
      <c r="R45" s="55">
        <v>88.973384030418245</v>
      </c>
      <c r="S45" s="55">
        <v>79.087452471482891</v>
      </c>
      <c r="T45" s="55">
        <v>52.851711026615966</v>
      </c>
      <c r="U45" s="55">
        <v>13.688212927756654</v>
      </c>
    </row>
    <row r="46" spans="1:21" ht="15" customHeight="1" x14ac:dyDescent="0.35">
      <c r="A46" s="353" t="s">
        <v>651</v>
      </c>
      <c r="B46" s="163">
        <v>180</v>
      </c>
      <c r="C46" s="163" t="s">
        <v>256</v>
      </c>
      <c r="D46" s="163" t="s">
        <v>149</v>
      </c>
      <c r="E46" s="265">
        <v>125</v>
      </c>
      <c r="F46" s="265" t="s">
        <v>177</v>
      </c>
      <c r="G46" s="265" t="s">
        <v>177</v>
      </c>
      <c r="H46" s="265">
        <v>108</v>
      </c>
      <c r="I46" s="265">
        <v>74</v>
      </c>
      <c r="J46" s="265">
        <v>25</v>
      </c>
      <c r="K46" s="288"/>
      <c r="L46" s="353" t="s">
        <v>651</v>
      </c>
      <c r="M46" s="163">
        <v>180</v>
      </c>
      <c r="N46" s="163" t="s">
        <v>256</v>
      </c>
      <c r="O46" s="163" t="s">
        <v>149</v>
      </c>
      <c r="P46" s="265">
        <v>125</v>
      </c>
      <c r="Q46" s="55" t="s">
        <v>177</v>
      </c>
      <c r="R46" s="55" t="s">
        <v>177</v>
      </c>
      <c r="S46" s="55">
        <v>86.4</v>
      </c>
      <c r="T46" s="55">
        <v>59.199999999999996</v>
      </c>
      <c r="U46" s="55">
        <v>20</v>
      </c>
    </row>
    <row r="47" spans="1:21" ht="15" customHeight="1" x14ac:dyDescent="0.35">
      <c r="A47" s="353" t="s">
        <v>651</v>
      </c>
      <c r="B47" s="163">
        <v>180</v>
      </c>
      <c r="C47" s="163" t="s">
        <v>256</v>
      </c>
      <c r="D47" s="163" t="s">
        <v>150</v>
      </c>
      <c r="E47" s="265">
        <v>231</v>
      </c>
      <c r="F47" s="265" t="s">
        <v>177</v>
      </c>
      <c r="G47" s="265">
        <v>224</v>
      </c>
      <c r="H47" s="265">
        <v>211</v>
      </c>
      <c r="I47" s="265">
        <v>157</v>
      </c>
      <c r="J47" s="265">
        <v>42</v>
      </c>
      <c r="K47" s="288"/>
      <c r="L47" s="353" t="s">
        <v>651</v>
      </c>
      <c r="M47" s="163">
        <v>180</v>
      </c>
      <c r="N47" s="163" t="s">
        <v>256</v>
      </c>
      <c r="O47" s="163" t="s">
        <v>150</v>
      </c>
      <c r="P47" s="265">
        <v>231</v>
      </c>
      <c r="Q47" s="55" t="s">
        <v>177</v>
      </c>
      <c r="R47" s="55">
        <v>96.969696969696969</v>
      </c>
      <c r="S47" s="55">
        <v>91.341991341991346</v>
      </c>
      <c r="T47" s="55">
        <v>67.96536796536796</v>
      </c>
      <c r="U47" s="55">
        <v>18.181818181818183</v>
      </c>
    </row>
    <row r="48" spans="1:21" ht="15" customHeight="1" x14ac:dyDescent="0.35">
      <c r="A48" s="353" t="s">
        <v>651</v>
      </c>
      <c r="B48" s="163">
        <v>180</v>
      </c>
      <c r="C48" s="163" t="s">
        <v>256</v>
      </c>
      <c r="D48" s="163" t="s">
        <v>151</v>
      </c>
      <c r="E48" s="265">
        <v>265</v>
      </c>
      <c r="F48" s="265" t="s">
        <v>177</v>
      </c>
      <c r="G48" s="265" t="s">
        <v>177</v>
      </c>
      <c r="H48" s="265">
        <v>256</v>
      </c>
      <c r="I48" s="265">
        <v>205</v>
      </c>
      <c r="J48" s="265">
        <v>86</v>
      </c>
      <c r="K48" s="288"/>
      <c r="L48" s="353" t="s">
        <v>651</v>
      </c>
      <c r="M48" s="163">
        <v>180</v>
      </c>
      <c r="N48" s="163" t="s">
        <v>256</v>
      </c>
      <c r="O48" s="163" t="s">
        <v>151</v>
      </c>
      <c r="P48" s="265">
        <v>265</v>
      </c>
      <c r="Q48" s="55" t="s">
        <v>177</v>
      </c>
      <c r="R48" s="55" t="s">
        <v>177</v>
      </c>
      <c r="S48" s="55">
        <v>96.603773584905667</v>
      </c>
      <c r="T48" s="55">
        <v>77.358490566037744</v>
      </c>
      <c r="U48" s="55">
        <v>32.452830188679243</v>
      </c>
    </row>
    <row r="49" spans="1:21" ht="15" customHeight="1" x14ac:dyDescent="0.35">
      <c r="A49" s="353" t="s">
        <v>651</v>
      </c>
      <c r="B49" s="163">
        <v>180</v>
      </c>
      <c r="C49" s="163" t="s">
        <v>256</v>
      </c>
      <c r="D49" s="163" t="s">
        <v>152</v>
      </c>
      <c r="E49" s="265">
        <v>1503</v>
      </c>
      <c r="F49" s="265">
        <v>1462</v>
      </c>
      <c r="G49" s="265">
        <v>1353</v>
      </c>
      <c r="H49" s="265">
        <v>1195</v>
      </c>
      <c r="I49" s="265">
        <v>797</v>
      </c>
      <c r="J49" s="265">
        <v>237</v>
      </c>
      <c r="K49" s="288"/>
      <c r="L49" s="353" t="s">
        <v>651</v>
      </c>
      <c r="M49" s="163">
        <v>180</v>
      </c>
      <c r="N49" s="163" t="s">
        <v>256</v>
      </c>
      <c r="O49" s="163" t="s">
        <v>152</v>
      </c>
      <c r="P49" s="265">
        <v>1503</v>
      </c>
      <c r="Q49" s="55">
        <v>97.272122421823013</v>
      </c>
      <c r="R49" s="55">
        <v>90.019960079840317</v>
      </c>
      <c r="S49" s="55">
        <v>79.507651363938791</v>
      </c>
      <c r="T49" s="55">
        <v>53.027278775781774</v>
      </c>
      <c r="U49" s="55">
        <v>15.768463073852296</v>
      </c>
    </row>
    <row r="50" spans="1:21" ht="30" customHeight="1" x14ac:dyDescent="0.35">
      <c r="A50" s="353" t="s">
        <v>651</v>
      </c>
      <c r="B50" s="163">
        <v>190</v>
      </c>
      <c r="C50" s="163" t="s">
        <v>257</v>
      </c>
      <c r="D50" s="163" t="s">
        <v>147</v>
      </c>
      <c r="E50" s="265">
        <v>462</v>
      </c>
      <c r="F50" s="265">
        <v>439</v>
      </c>
      <c r="G50" s="265">
        <v>412</v>
      </c>
      <c r="H50" s="265">
        <v>316</v>
      </c>
      <c r="I50" s="265">
        <v>174</v>
      </c>
      <c r="J50" s="265">
        <v>37</v>
      </c>
      <c r="K50" s="288"/>
      <c r="L50" s="353" t="s">
        <v>651</v>
      </c>
      <c r="M50" s="163">
        <v>190</v>
      </c>
      <c r="N50" s="163" t="s">
        <v>257</v>
      </c>
      <c r="O50" s="163" t="s">
        <v>147</v>
      </c>
      <c r="P50" s="265">
        <v>462</v>
      </c>
      <c r="Q50" s="55">
        <v>95.021645021645014</v>
      </c>
      <c r="R50" s="55">
        <v>89.177489177489178</v>
      </c>
      <c r="S50" s="55">
        <v>68.398268398268399</v>
      </c>
      <c r="T50" s="55">
        <v>37.662337662337663</v>
      </c>
      <c r="U50" s="55">
        <v>8.0086580086580081</v>
      </c>
    </row>
    <row r="51" spans="1:21" ht="15" customHeight="1" x14ac:dyDescent="0.35">
      <c r="A51" s="353" t="s">
        <v>651</v>
      </c>
      <c r="B51" s="163">
        <v>190</v>
      </c>
      <c r="C51" s="163" t="s">
        <v>257</v>
      </c>
      <c r="D51" s="163" t="s">
        <v>148</v>
      </c>
      <c r="E51" s="265">
        <v>292</v>
      </c>
      <c r="F51" s="265">
        <v>286</v>
      </c>
      <c r="G51" s="265">
        <v>274</v>
      </c>
      <c r="H51" s="265">
        <v>239</v>
      </c>
      <c r="I51" s="265">
        <v>138</v>
      </c>
      <c r="J51" s="265">
        <v>30</v>
      </c>
      <c r="K51" s="288"/>
      <c r="L51" s="353" t="s">
        <v>651</v>
      </c>
      <c r="M51" s="163">
        <v>190</v>
      </c>
      <c r="N51" s="163" t="s">
        <v>257</v>
      </c>
      <c r="O51" s="163" t="s">
        <v>148</v>
      </c>
      <c r="P51" s="265">
        <v>292</v>
      </c>
      <c r="Q51" s="55">
        <v>97.945205479452056</v>
      </c>
      <c r="R51" s="55">
        <v>93.835616438356169</v>
      </c>
      <c r="S51" s="55">
        <v>81.849315068493155</v>
      </c>
      <c r="T51" s="55">
        <v>47.260273972602739</v>
      </c>
      <c r="U51" s="55">
        <v>10.273972602739725</v>
      </c>
    </row>
    <row r="52" spans="1:21" ht="15" customHeight="1" x14ac:dyDescent="0.35">
      <c r="A52" s="353" t="s">
        <v>651</v>
      </c>
      <c r="B52" s="163">
        <v>190</v>
      </c>
      <c r="C52" s="163" t="s">
        <v>257</v>
      </c>
      <c r="D52" s="163" t="s">
        <v>149</v>
      </c>
      <c r="E52" s="265">
        <v>213</v>
      </c>
      <c r="F52" s="265" t="s">
        <v>177</v>
      </c>
      <c r="G52" s="265" t="s">
        <v>177</v>
      </c>
      <c r="H52" s="265">
        <v>190</v>
      </c>
      <c r="I52" s="265">
        <v>124</v>
      </c>
      <c r="J52" s="265">
        <v>35</v>
      </c>
      <c r="K52" s="288"/>
      <c r="L52" s="353" t="s">
        <v>651</v>
      </c>
      <c r="M52" s="163">
        <v>190</v>
      </c>
      <c r="N52" s="163" t="s">
        <v>257</v>
      </c>
      <c r="O52" s="163" t="s">
        <v>149</v>
      </c>
      <c r="P52" s="265">
        <v>213</v>
      </c>
      <c r="Q52" s="55" t="s">
        <v>177</v>
      </c>
      <c r="R52" s="55" t="s">
        <v>177</v>
      </c>
      <c r="S52" s="55">
        <v>89.201877934272304</v>
      </c>
      <c r="T52" s="55">
        <v>58.215962441314552</v>
      </c>
      <c r="U52" s="55">
        <v>16.431924882629108</v>
      </c>
    </row>
    <row r="53" spans="1:21" ht="15" customHeight="1" x14ac:dyDescent="0.35">
      <c r="A53" s="353" t="s">
        <v>651</v>
      </c>
      <c r="B53" s="163">
        <v>190</v>
      </c>
      <c r="C53" s="163" t="s">
        <v>257</v>
      </c>
      <c r="D53" s="163" t="s">
        <v>150</v>
      </c>
      <c r="E53" s="265">
        <v>220</v>
      </c>
      <c r="F53" s="265" t="s">
        <v>177</v>
      </c>
      <c r="G53" s="265">
        <v>212</v>
      </c>
      <c r="H53" s="265">
        <v>187</v>
      </c>
      <c r="I53" s="265">
        <v>134</v>
      </c>
      <c r="J53" s="265">
        <v>51</v>
      </c>
      <c r="K53" s="288"/>
      <c r="L53" s="353" t="s">
        <v>651</v>
      </c>
      <c r="M53" s="163">
        <v>190</v>
      </c>
      <c r="N53" s="163" t="s">
        <v>257</v>
      </c>
      <c r="O53" s="163" t="s">
        <v>150</v>
      </c>
      <c r="P53" s="265">
        <v>220</v>
      </c>
      <c r="Q53" s="55" t="s">
        <v>177</v>
      </c>
      <c r="R53" s="55">
        <v>96.36363636363636</v>
      </c>
      <c r="S53" s="55">
        <v>85</v>
      </c>
      <c r="T53" s="55">
        <v>60.909090909090914</v>
      </c>
      <c r="U53" s="55">
        <v>23.18181818181818</v>
      </c>
    </row>
    <row r="54" spans="1:21" ht="15" customHeight="1" x14ac:dyDescent="0.35">
      <c r="A54" s="353" t="s">
        <v>651</v>
      </c>
      <c r="B54" s="163">
        <v>190</v>
      </c>
      <c r="C54" s="163" t="s">
        <v>257</v>
      </c>
      <c r="D54" s="163" t="s">
        <v>151</v>
      </c>
      <c r="E54" s="265">
        <v>134</v>
      </c>
      <c r="F54" s="265">
        <v>134</v>
      </c>
      <c r="G54" s="265" t="s">
        <v>177</v>
      </c>
      <c r="H54" s="265">
        <v>125</v>
      </c>
      <c r="I54" s="265">
        <v>95</v>
      </c>
      <c r="J54" s="265">
        <v>31</v>
      </c>
      <c r="K54" s="288"/>
      <c r="L54" s="353" t="s">
        <v>651</v>
      </c>
      <c r="M54" s="163">
        <v>190</v>
      </c>
      <c r="N54" s="163" t="s">
        <v>257</v>
      </c>
      <c r="O54" s="163" t="s">
        <v>151</v>
      </c>
      <c r="P54" s="265">
        <v>134</v>
      </c>
      <c r="Q54" s="55">
        <v>100</v>
      </c>
      <c r="R54" s="55" t="s">
        <v>177</v>
      </c>
      <c r="S54" s="55">
        <v>93.28358208955224</v>
      </c>
      <c r="T54" s="55">
        <v>70.895522388059703</v>
      </c>
      <c r="U54" s="55">
        <v>23.134328358208954</v>
      </c>
    </row>
    <row r="55" spans="1:21" ht="15" customHeight="1" x14ac:dyDescent="0.35">
      <c r="A55" s="353" t="s">
        <v>651</v>
      </c>
      <c r="B55" s="163">
        <v>190</v>
      </c>
      <c r="C55" s="163" t="s">
        <v>257</v>
      </c>
      <c r="D55" s="163" t="s">
        <v>152</v>
      </c>
      <c r="E55" s="265">
        <v>1321</v>
      </c>
      <c r="F55" s="265">
        <v>1281</v>
      </c>
      <c r="G55" s="265">
        <v>1236</v>
      </c>
      <c r="H55" s="265">
        <v>1057</v>
      </c>
      <c r="I55" s="265">
        <v>665</v>
      </c>
      <c r="J55" s="265">
        <v>184</v>
      </c>
      <c r="K55" s="288"/>
      <c r="L55" s="353" t="s">
        <v>651</v>
      </c>
      <c r="M55" s="163">
        <v>190</v>
      </c>
      <c r="N55" s="163" t="s">
        <v>257</v>
      </c>
      <c r="O55" s="163" t="s">
        <v>152</v>
      </c>
      <c r="P55" s="265">
        <v>1321</v>
      </c>
      <c r="Q55" s="55">
        <v>96.971990915972754</v>
      </c>
      <c r="R55" s="55">
        <v>93.565480696442094</v>
      </c>
      <c r="S55" s="55">
        <v>80.015140045420139</v>
      </c>
      <c r="T55" s="55">
        <v>50.340651021953065</v>
      </c>
      <c r="U55" s="55">
        <v>13.928841786525359</v>
      </c>
    </row>
    <row r="56" spans="1:21" ht="30" customHeight="1" x14ac:dyDescent="0.35">
      <c r="A56" s="353" t="s">
        <v>651</v>
      </c>
      <c r="B56" s="163">
        <v>200</v>
      </c>
      <c r="C56" s="163" t="s">
        <v>258</v>
      </c>
      <c r="D56" s="163" t="s">
        <v>147</v>
      </c>
      <c r="E56" s="265">
        <v>145</v>
      </c>
      <c r="F56" s="265" t="s">
        <v>177</v>
      </c>
      <c r="G56" s="265" t="s">
        <v>177</v>
      </c>
      <c r="H56" s="265">
        <v>127</v>
      </c>
      <c r="I56" s="265">
        <v>79</v>
      </c>
      <c r="J56" s="265">
        <v>30</v>
      </c>
      <c r="K56" s="288"/>
      <c r="L56" s="353" t="s">
        <v>651</v>
      </c>
      <c r="M56" s="163">
        <v>200</v>
      </c>
      <c r="N56" s="163" t="s">
        <v>258</v>
      </c>
      <c r="O56" s="163" t="s">
        <v>147</v>
      </c>
      <c r="P56" s="265">
        <v>145</v>
      </c>
      <c r="Q56" s="55" t="s">
        <v>177</v>
      </c>
      <c r="R56" s="55" t="s">
        <v>177</v>
      </c>
      <c r="S56" s="55">
        <v>87.586206896551715</v>
      </c>
      <c r="T56" s="55">
        <v>54.482758620689651</v>
      </c>
      <c r="U56" s="55">
        <v>20.689655172413794</v>
      </c>
    </row>
    <row r="57" spans="1:21" ht="15" customHeight="1" x14ac:dyDescent="0.35">
      <c r="A57" s="353" t="s">
        <v>651</v>
      </c>
      <c r="B57" s="163">
        <v>200</v>
      </c>
      <c r="C57" s="163" t="s">
        <v>258</v>
      </c>
      <c r="D57" s="163" t="s">
        <v>148</v>
      </c>
      <c r="E57" s="265">
        <v>237</v>
      </c>
      <c r="F57" s="265">
        <v>231</v>
      </c>
      <c r="G57" s="265">
        <v>231</v>
      </c>
      <c r="H57" s="265">
        <v>219</v>
      </c>
      <c r="I57" s="265">
        <v>142</v>
      </c>
      <c r="J57" s="265">
        <v>59</v>
      </c>
      <c r="K57" s="288"/>
      <c r="L57" s="353" t="s">
        <v>651</v>
      </c>
      <c r="M57" s="163">
        <v>200</v>
      </c>
      <c r="N57" s="163" t="s">
        <v>258</v>
      </c>
      <c r="O57" s="163" t="s">
        <v>148</v>
      </c>
      <c r="P57" s="265">
        <v>237</v>
      </c>
      <c r="Q57" s="55">
        <v>97.468354430379748</v>
      </c>
      <c r="R57" s="55">
        <v>97.468354430379748</v>
      </c>
      <c r="S57" s="55">
        <v>92.405063291139243</v>
      </c>
      <c r="T57" s="55">
        <v>59.915611814345993</v>
      </c>
      <c r="U57" s="55">
        <v>24.894514767932492</v>
      </c>
    </row>
    <row r="58" spans="1:21" ht="15" customHeight="1" x14ac:dyDescent="0.35">
      <c r="A58" s="353" t="s">
        <v>651</v>
      </c>
      <c r="B58" s="163">
        <v>200</v>
      </c>
      <c r="C58" s="163" t="s">
        <v>258</v>
      </c>
      <c r="D58" s="163" t="s">
        <v>149</v>
      </c>
      <c r="E58" s="265">
        <v>96</v>
      </c>
      <c r="F58" s="265" t="s">
        <v>177</v>
      </c>
      <c r="G58" s="265" t="s">
        <v>177</v>
      </c>
      <c r="H58" s="265">
        <v>89</v>
      </c>
      <c r="I58" s="265">
        <v>78</v>
      </c>
      <c r="J58" s="265">
        <v>34</v>
      </c>
      <c r="K58" s="288"/>
      <c r="L58" s="353" t="s">
        <v>651</v>
      </c>
      <c r="M58" s="163">
        <v>200</v>
      </c>
      <c r="N58" s="163" t="s">
        <v>258</v>
      </c>
      <c r="O58" s="163" t="s">
        <v>149</v>
      </c>
      <c r="P58" s="265">
        <v>96</v>
      </c>
      <c r="Q58" s="55" t="s">
        <v>177</v>
      </c>
      <c r="R58" s="55" t="s">
        <v>177</v>
      </c>
      <c r="S58" s="55">
        <v>92.708333333333343</v>
      </c>
      <c r="T58" s="55">
        <v>81.25</v>
      </c>
      <c r="U58" s="55">
        <v>35.416666666666671</v>
      </c>
    </row>
    <row r="59" spans="1:21" ht="15" customHeight="1" x14ac:dyDescent="0.35">
      <c r="A59" s="353" t="s">
        <v>651</v>
      </c>
      <c r="B59" s="163">
        <v>200</v>
      </c>
      <c r="C59" s="163" t="s">
        <v>258</v>
      </c>
      <c r="D59" s="163" t="s">
        <v>150</v>
      </c>
      <c r="E59" s="265">
        <v>280</v>
      </c>
      <c r="F59" s="265" t="s">
        <v>177</v>
      </c>
      <c r="G59" s="265" t="s">
        <v>177</v>
      </c>
      <c r="H59" s="265">
        <v>274</v>
      </c>
      <c r="I59" s="265">
        <v>230</v>
      </c>
      <c r="J59" s="265">
        <v>114</v>
      </c>
      <c r="K59" s="288"/>
      <c r="L59" s="353" t="s">
        <v>651</v>
      </c>
      <c r="M59" s="163">
        <v>200</v>
      </c>
      <c r="N59" s="163" t="s">
        <v>258</v>
      </c>
      <c r="O59" s="163" t="s">
        <v>150</v>
      </c>
      <c r="P59" s="265">
        <v>280</v>
      </c>
      <c r="Q59" s="55" t="s">
        <v>177</v>
      </c>
      <c r="R59" s="55" t="s">
        <v>177</v>
      </c>
      <c r="S59" s="55">
        <v>97.857142857142847</v>
      </c>
      <c r="T59" s="55">
        <v>82.142857142857139</v>
      </c>
      <c r="U59" s="55">
        <v>40.714285714285715</v>
      </c>
    </row>
    <row r="60" spans="1:21" ht="15" customHeight="1" x14ac:dyDescent="0.35">
      <c r="A60" s="353" t="s">
        <v>651</v>
      </c>
      <c r="B60" s="163">
        <v>200</v>
      </c>
      <c r="C60" s="163" t="s">
        <v>258</v>
      </c>
      <c r="D60" s="163" t="s">
        <v>151</v>
      </c>
      <c r="E60" s="265">
        <v>649</v>
      </c>
      <c r="F60" s="265" t="s">
        <v>177</v>
      </c>
      <c r="G60" s="265" t="s">
        <v>177</v>
      </c>
      <c r="H60" s="265">
        <v>640</v>
      </c>
      <c r="I60" s="265">
        <v>584</v>
      </c>
      <c r="J60" s="265">
        <v>306</v>
      </c>
      <c r="K60" s="288"/>
      <c r="L60" s="353" t="s">
        <v>651</v>
      </c>
      <c r="M60" s="163">
        <v>200</v>
      </c>
      <c r="N60" s="163" t="s">
        <v>258</v>
      </c>
      <c r="O60" s="163" t="s">
        <v>151</v>
      </c>
      <c r="P60" s="265">
        <v>649</v>
      </c>
      <c r="Q60" s="55" t="s">
        <v>177</v>
      </c>
      <c r="R60" s="55" t="s">
        <v>177</v>
      </c>
      <c r="S60" s="55">
        <v>98.613251155624042</v>
      </c>
      <c r="T60" s="55">
        <v>89.984591679506934</v>
      </c>
      <c r="U60" s="55">
        <v>47.14946070878274</v>
      </c>
    </row>
    <row r="61" spans="1:21" ht="15" customHeight="1" x14ac:dyDescent="0.35">
      <c r="A61" s="353" t="s">
        <v>651</v>
      </c>
      <c r="B61" s="163">
        <v>200</v>
      </c>
      <c r="C61" s="163" t="s">
        <v>258</v>
      </c>
      <c r="D61" s="163" t="s">
        <v>152</v>
      </c>
      <c r="E61" s="265">
        <v>1407</v>
      </c>
      <c r="F61" s="265">
        <v>1391</v>
      </c>
      <c r="G61" s="265">
        <v>1391</v>
      </c>
      <c r="H61" s="265">
        <v>1349</v>
      </c>
      <c r="I61" s="265">
        <v>1113</v>
      </c>
      <c r="J61" s="265">
        <v>543</v>
      </c>
      <c r="K61" s="288"/>
      <c r="L61" s="353" t="s">
        <v>651</v>
      </c>
      <c r="M61" s="163">
        <v>200</v>
      </c>
      <c r="N61" s="163" t="s">
        <v>258</v>
      </c>
      <c r="O61" s="163" t="s">
        <v>152</v>
      </c>
      <c r="P61" s="265">
        <v>1407</v>
      </c>
      <c r="Q61" s="55">
        <v>98.862828713574984</v>
      </c>
      <c r="R61" s="55">
        <v>98.862828713574984</v>
      </c>
      <c r="S61" s="55">
        <v>95.877754086709317</v>
      </c>
      <c r="T61" s="55">
        <v>79.104477611940297</v>
      </c>
      <c r="U61" s="55">
        <v>38.592750533049042</v>
      </c>
    </row>
    <row r="62" spans="1:21" ht="30" customHeight="1" x14ac:dyDescent="0.35">
      <c r="A62" s="353" t="s">
        <v>651</v>
      </c>
      <c r="B62" s="163">
        <v>210</v>
      </c>
      <c r="C62" s="163" t="s">
        <v>259</v>
      </c>
      <c r="D62" s="163" t="s">
        <v>147</v>
      </c>
      <c r="E62" s="265">
        <v>58</v>
      </c>
      <c r="F62" s="265" t="s">
        <v>177</v>
      </c>
      <c r="G62" s="265" t="s">
        <v>177</v>
      </c>
      <c r="H62" s="265">
        <v>34</v>
      </c>
      <c r="I62" s="265" t="s">
        <v>177</v>
      </c>
      <c r="J62" s="265" t="s">
        <v>177</v>
      </c>
      <c r="K62" s="288"/>
      <c r="L62" s="353" t="s">
        <v>651</v>
      </c>
      <c r="M62" s="163">
        <v>210</v>
      </c>
      <c r="N62" s="163" t="s">
        <v>259</v>
      </c>
      <c r="O62" s="163" t="s">
        <v>147</v>
      </c>
      <c r="P62" s="265">
        <v>58</v>
      </c>
      <c r="Q62" s="55" t="s">
        <v>177</v>
      </c>
      <c r="R62" s="55" t="s">
        <v>177</v>
      </c>
      <c r="S62" s="55">
        <v>58.620689655172406</v>
      </c>
      <c r="T62" s="55" t="s">
        <v>177</v>
      </c>
      <c r="U62" s="55" t="s">
        <v>177</v>
      </c>
    </row>
    <row r="63" spans="1:21" ht="15" customHeight="1" x14ac:dyDescent="0.35">
      <c r="A63" s="353" t="s">
        <v>651</v>
      </c>
      <c r="B63" s="163">
        <v>210</v>
      </c>
      <c r="C63" s="163" t="s">
        <v>259</v>
      </c>
      <c r="D63" s="163" t="s">
        <v>148</v>
      </c>
      <c r="E63" s="265">
        <v>301</v>
      </c>
      <c r="F63" s="265">
        <v>289</v>
      </c>
      <c r="G63" s="265">
        <v>260</v>
      </c>
      <c r="H63" s="265">
        <v>199</v>
      </c>
      <c r="I63" s="265" t="s">
        <v>177</v>
      </c>
      <c r="J63" s="265" t="s">
        <v>177</v>
      </c>
      <c r="K63" s="288"/>
      <c r="L63" s="353" t="s">
        <v>651</v>
      </c>
      <c r="M63" s="163">
        <v>210</v>
      </c>
      <c r="N63" s="163" t="s">
        <v>259</v>
      </c>
      <c r="O63" s="163" t="s">
        <v>148</v>
      </c>
      <c r="P63" s="265">
        <v>301</v>
      </c>
      <c r="Q63" s="55">
        <v>96.013289036544847</v>
      </c>
      <c r="R63" s="55">
        <v>86.378737541528238</v>
      </c>
      <c r="S63" s="55">
        <v>66.112956810631232</v>
      </c>
      <c r="T63" s="55" t="s">
        <v>177</v>
      </c>
      <c r="U63" s="55" t="s">
        <v>177</v>
      </c>
    </row>
    <row r="64" spans="1:21" ht="15" customHeight="1" x14ac:dyDescent="0.35">
      <c r="A64" s="353" t="s">
        <v>651</v>
      </c>
      <c r="B64" s="163">
        <v>210</v>
      </c>
      <c r="C64" s="163" t="s">
        <v>259</v>
      </c>
      <c r="D64" s="163" t="s">
        <v>149</v>
      </c>
      <c r="E64" s="265">
        <v>237</v>
      </c>
      <c r="F64" s="265" t="s">
        <v>177</v>
      </c>
      <c r="G64" s="265">
        <v>230</v>
      </c>
      <c r="H64" s="265">
        <v>197</v>
      </c>
      <c r="I64" s="265">
        <v>145</v>
      </c>
      <c r="J64" s="265">
        <v>54</v>
      </c>
      <c r="K64" s="288"/>
      <c r="L64" s="353" t="s">
        <v>651</v>
      </c>
      <c r="M64" s="163">
        <v>210</v>
      </c>
      <c r="N64" s="163" t="s">
        <v>259</v>
      </c>
      <c r="O64" s="163" t="s">
        <v>149</v>
      </c>
      <c r="P64" s="265">
        <v>237</v>
      </c>
      <c r="Q64" s="55" t="s">
        <v>177</v>
      </c>
      <c r="R64" s="55">
        <v>97.046413502109701</v>
      </c>
      <c r="S64" s="55">
        <v>83.122362869198312</v>
      </c>
      <c r="T64" s="55">
        <v>61.181434599156113</v>
      </c>
      <c r="U64" s="55">
        <v>22.784810126582279</v>
      </c>
    </row>
    <row r="65" spans="1:21" ht="15" customHeight="1" x14ac:dyDescent="0.35">
      <c r="A65" s="353" t="s">
        <v>651</v>
      </c>
      <c r="B65" s="163">
        <v>210</v>
      </c>
      <c r="C65" s="163" t="s">
        <v>259</v>
      </c>
      <c r="D65" s="163" t="s">
        <v>150</v>
      </c>
      <c r="E65" s="265">
        <v>307</v>
      </c>
      <c r="F65" s="265" t="s">
        <v>177</v>
      </c>
      <c r="G65" s="265">
        <v>297</v>
      </c>
      <c r="H65" s="265">
        <v>266</v>
      </c>
      <c r="I65" s="265">
        <v>212</v>
      </c>
      <c r="J65" s="265">
        <v>75</v>
      </c>
      <c r="K65" s="288"/>
      <c r="L65" s="353" t="s">
        <v>651</v>
      </c>
      <c r="M65" s="163">
        <v>210</v>
      </c>
      <c r="N65" s="163" t="s">
        <v>259</v>
      </c>
      <c r="O65" s="163" t="s">
        <v>150</v>
      </c>
      <c r="P65" s="265">
        <v>307</v>
      </c>
      <c r="Q65" s="55" t="s">
        <v>177</v>
      </c>
      <c r="R65" s="55">
        <v>96.742671009771982</v>
      </c>
      <c r="S65" s="55">
        <v>86.644951140065146</v>
      </c>
      <c r="T65" s="55">
        <v>69.055374592833871</v>
      </c>
      <c r="U65" s="55">
        <v>24.429967426710096</v>
      </c>
    </row>
    <row r="66" spans="1:21" ht="15" customHeight="1" x14ac:dyDescent="0.35">
      <c r="A66" s="353" t="s">
        <v>651</v>
      </c>
      <c r="B66" s="163">
        <v>210</v>
      </c>
      <c r="C66" s="163" t="s">
        <v>259</v>
      </c>
      <c r="D66" s="163" t="s">
        <v>151</v>
      </c>
      <c r="E66" s="265">
        <v>238</v>
      </c>
      <c r="F66" s="265" t="s">
        <v>177</v>
      </c>
      <c r="G66" s="265" t="s">
        <v>177</v>
      </c>
      <c r="H66" s="265">
        <v>221</v>
      </c>
      <c r="I66" s="265">
        <v>181</v>
      </c>
      <c r="J66" s="265">
        <v>68</v>
      </c>
      <c r="K66" s="288"/>
      <c r="L66" s="353" t="s">
        <v>651</v>
      </c>
      <c r="M66" s="163">
        <v>210</v>
      </c>
      <c r="N66" s="163" t="s">
        <v>259</v>
      </c>
      <c r="O66" s="163" t="s">
        <v>151</v>
      </c>
      <c r="P66" s="265">
        <v>238</v>
      </c>
      <c r="Q66" s="55" t="s">
        <v>177</v>
      </c>
      <c r="R66" s="55" t="s">
        <v>177</v>
      </c>
      <c r="S66" s="55">
        <v>92.857142857142861</v>
      </c>
      <c r="T66" s="55">
        <v>76.05042016806722</v>
      </c>
      <c r="U66" s="55">
        <v>28.571428571428569</v>
      </c>
    </row>
    <row r="67" spans="1:21" ht="15" customHeight="1" x14ac:dyDescent="0.35">
      <c r="A67" s="353" t="s">
        <v>651</v>
      </c>
      <c r="B67" s="163">
        <v>210</v>
      </c>
      <c r="C67" s="163" t="s">
        <v>259</v>
      </c>
      <c r="D67" s="163" t="s">
        <v>152</v>
      </c>
      <c r="E67" s="265">
        <v>1141</v>
      </c>
      <c r="F67" s="265">
        <v>1121</v>
      </c>
      <c r="G67" s="265">
        <v>1071</v>
      </c>
      <c r="H67" s="265">
        <v>917</v>
      </c>
      <c r="I67" s="265">
        <v>671</v>
      </c>
      <c r="J67" s="265">
        <v>243</v>
      </c>
      <c r="K67" s="288"/>
      <c r="L67" s="353" t="s">
        <v>651</v>
      </c>
      <c r="M67" s="163">
        <v>210</v>
      </c>
      <c r="N67" s="163" t="s">
        <v>259</v>
      </c>
      <c r="O67" s="163" t="s">
        <v>152</v>
      </c>
      <c r="P67" s="265">
        <v>1141</v>
      </c>
      <c r="Q67" s="55">
        <v>98.247151621384759</v>
      </c>
      <c r="R67" s="55">
        <v>93.865030674846622</v>
      </c>
      <c r="S67" s="55">
        <v>80.368098159509202</v>
      </c>
      <c r="T67" s="55">
        <v>58.808063102541631</v>
      </c>
      <c r="U67" s="55">
        <v>21.297107800175286</v>
      </c>
    </row>
    <row r="68" spans="1:21" ht="30" customHeight="1" x14ac:dyDescent="0.35">
      <c r="A68" s="353" t="s">
        <v>651</v>
      </c>
      <c r="B68" s="163">
        <v>220</v>
      </c>
      <c r="C68" s="163" t="s">
        <v>260</v>
      </c>
      <c r="D68" s="163" t="s">
        <v>147</v>
      </c>
      <c r="E68" s="265">
        <v>96</v>
      </c>
      <c r="F68" s="265" t="s">
        <v>177</v>
      </c>
      <c r="G68" s="265" t="s">
        <v>177</v>
      </c>
      <c r="H68" s="265">
        <v>82</v>
      </c>
      <c r="I68" s="265">
        <v>46</v>
      </c>
      <c r="J68" s="265">
        <v>9</v>
      </c>
      <c r="K68" s="288"/>
      <c r="L68" s="353" t="s">
        <v>651</v>
      </c>
      <c r="M68" s="163">
        <v>220</v>
      </c>
      <c r="N68" s="163" t="s">
        <v>260</v>
      </c>
      <c r="O68" s="163" t="s">
        <v>147</v>
      </c>
      <c r="P68" s="265">
        <v>96</v>
      </c>
      <c r="Q68" s="55" t="s">
        <v>177</v>
      </c>
      <c r="R68" s="55" t="s">
        <v>177</v>
      </c>
      <c r="S68" s="55">
        <v>85.416666666666657</v>
      </c>
      <c r="T68" s="55">
        <v>47.916666666666671</v>
      </c>
      <c r="U68" s="55">
        <v>9.375</v>
      </c>
    </row>
    <row r="69" spans="1:21" ht="15" customHeight="1" x14ac:dyDescent="0.35">
      <c r="A69" s="353" t="s">
        <v>651</v>
      </c>
      <c r="B69" s="163">
        <v>220</v>
      </c>
      <c r="C69" s="163" t="s">
        <v>260</v>
      </c>
      <c r="D69" s="163" t="s">
        <v>148</v>
      </c>
      <c r="E69" s="265">
        <v>155</v>
      </c>
      <c r="F69" s="265" t="s">
        <v>177</v>
      </c>
      <c r="G69" s="265" t="s">
        <v>177</v>
      </c>
      <c r="H69" s="265" t="s">
        <v>177</v>
      </c>
      <c r="I69" s="265">
        <v>103</v>
      </c>
      <c r="J69" s="265">
        <v>40</v>
      </c>
      <c r="K69" s="288"/>
      <c r="L69" s="353" t="s">
        <v>651</v>
      </c>
      <c r="M69" s="163">
        <v>220</v>
      </c>
      <c r="N69" s="163" t="s">
        <v>260</v>
      </c>
      <c r="O69" s="163" t="s">
        <v>148</v>
      </c>
      <c r="P69" s="265">
        <v>155</v>
      </c>
      <c r="Q69" s="55" t="s">
        <v>177</v>
      </c>
      <c r="R69" s="55" t="s">
        <v>177</v>
      </c>
      <c r="S69" s="55" t="s">
        <v>177</v>
      </c>
      <c r="T69" s="55">
        <v>66.451612903225808</v>
      </c>
      <c r="U69" s="55">
        <v>25.806451612903224</v>
      </c>
    </row>
    <row r="70" spans="1:21" ht="15" customHeight="1" x14ac:dyDescent="0.35">
      <c r="A70" s="353" t="s">
        <v>651</v>
      </c>
      <c r="B70" s="163">
        <v>220</v>
      </c>
      <c r="C70" s="163" t="s">
        <v>260</v>
      </c>
      <c r="D70" s="163" t="s">
        <v>149</v>
      </c>
      <c r="E70" s="265">
        <v>107</v>
      </c>
      <c r="F70" s="265" t="s">
        <v>177</v>
      </c>
      <c r="G70" s="265" t="s">
        <v>177</v>
      </c>
      <c r="H70" s="265" t="s">
        <v>177</v>
      </c>
      <c r="I70" s="265">
        <v>88</v>
      </c>
      <c r="J70" s="265">
        <v>46</v>
      </c>
      <c r="K70" s="288"/>
      <c r="L70" s="353" t="s">
        <v>651</v>
      </c>
      <c r="M70" s="163">
        <v>220</v>
      </c>
      <c r="N70" s="163" t="s">
        <v>260</v>
      </c>
      <c r="O70" s="163" t="s">
        <v>149</v>
      </c>
      <c r="P70" s="265">
        <v>107</v>
      </c>
      <c r="Q70" s="55" t="s">
        <v>177</v>
      </c>
      <c r="R70" s="55" t="s">
        <v>177</v>
      </c>
      <c r="S70" s="55" t="s">
        <v>177</v>
      </c>
      <c r="T70" s="55">
        <v>82.242990654205599</v>
      </c>
      <c r="U70" s="55">
        <v>42.990654205607477</v>
      </c>
    </row>
    <row r="71" spans="1:21" ht="15" customHeight="1" x14ac:dyDescent="0.35">
      <c r="A71" s="353" t="s">
        <v>651</v>
      </c>
      <c r="B71" s="163">
        <v>220</v>
      </c>
      <c r="C71" s="163" t="s">
        <v>260</v>
      </c>
      <c r="D71" s="163" t="s">
        <v>150</v>
      </c>
      <c r="E71" s="265">
        <v>367</v>
      </c>
      <c r="F71" s="265">
        <v>360</v>
      </c>
      <c r="G71" s="265">
        <v>360</v>
      </c>
      <c r="H71" s="265">
        <v>350</v>
      </c>
      <c r="I71" s="265">
        <v>301</v>
      </c>
      <c r="J71" s="265">
        <v>156</v>
      </c>
      <c r="K71" s="288"/>
      <c r="L71" s="353" t="s">
        <v>651</v>
      </c>
      <c r="M71" s="163">
        <v>220</v>
      </c>
      <c r="N71" s="163" t="s">
        <v>260</v>
      </c>
      <c r="O71" s="163" t="s">
        <v>150</v>
      </c>
      <c r="P71" s="265">
        <v>367</v>
      </c>
      <c r="Q71" s="55">
        <v>98.09264305177112</v>
      </c>
      <c r="R71" s="55">
        <v>98.09264305177112</v>
      </c>
      <c r="S71" s="55">
        <v>95.367847411444146</v>
      </c>
      <c r="T71" s="55">
        <v>82.016348773841969</v>
      </c>
      <c r="U71" s="55">
        <v>42.506811989100818</v>
      </c>
    </row>
    <row r="72" spans="1:21" ht="15" customHeight="1" x14ac:dyDescent="0.35">
      <c r="A72" s="353" t="s">
        <v>651</v>
      </c>
      <c r="B72" s="163">
        <v>220</v>
      </c>
      <c r="C72" s="163" t="s">
        <v>260</v>
      </c>
      <c r="D72" s="163" t="s">
        <v>151</v>
      </c>
      <c r="E72" s="265">
        <v>735</v>
      </c>
      <c r="F72" s="265" t="s">
        <v>177</v>
      </c>
      <c r="G72" s="265" t="s">
        <v>177</v>
      </c>
      <c r="H72" s="265">
        <v>729</v>
      </c>
      <c r="I72" s="265">
        <v>679</v>
      </c>
      <c r="J72" s="265">
        <v>405</v>
      </c>
      <c r="K72" s="288"/>
      <c r="L72" s="353" t="s">
        <v>651</v>
      </c>
      <c r="M72" s="163">
        <v>220</v>
      </c>
      <c r="N72" s="163" t="s">
        <v>260</v>
      </c>
      <c r="O72" s="163" t="s">
        <v>151</v>
      </c>
      <c r="P72" s="265">
        <v>735</v>
      </c>
      <c r="Q72" s="55" t="s">
        <v>177</v>
      </c>
      <c r="R72" s="55" t="s">
        <v>177</v>
      </c>
      <c r="S72" s="55">
        <v>99.183673469387756</v>
      </c>
      <c r="T72" s="55">
        <v>92.38095238095238</v>
      </c>
      <c r="U72" s="55">
        <v>55.102040816326522</v>
      </c>
    </row>
    <row r="73" spans="1:21" ht="15" customHeight="1" x14ac:dyDescent="0.35">
      <c r="A73" s="353" t="s">
        <v>651</v>
      </c>
      <c r="B73" s="163">
        <v>220</v>
      </c>
      <c r="C73" s="163" t="s">
        <v>260</v>
      </c>
      <c r="D73" s="163" t="s">
        <v>152</v>
      </c>
      <c r="E73" s="265">
        <v>1460</v>
      </c>
      <c r="F73" s="265" t="s">
        <v>177</v>
      </c>
      <c r="G73" s="265">
        <v>1444</v>
      </c>
      <c r="H73" s="265">
        <v>1400</v>
      </c>
      <c r="I73" s="265">
        <v>1217</v>
      </c>
      <c r="J73" s="265">
        <v>656</v>
      </c>
      <c r="K73" s="288"/>
      <c r="L73" s="353" t="s">
        <v>651</v>
      </c>
      <c r="M73" s="163">
        <v>220</v>
      </c>
      <c r="N73" s="163" t="s">
        <v>260</v>
      </c>
      <c r="O73" s="163" t="s">
        <v>152</v>
      </c>
      <c r="P73" s="265">
        <v>1460</v>
      </c>
      <c r="Q73" s="55" t="s">
        <v>177</v>
      </c>
      <c r="R73" s="55">
        <v>98.904109589041099</v>
      </c>
      <c r="S73" s="55">
        <v>95.890410958904098</v>
      </c>
      <c r="T73" s="55">
        <v>83.356164383561648</v>
      </c>
      <c r="U73" s="55">
        <v>44.93150684931507</v>
      </c>
    </row>
    <row r="74" spans="1:21" ht="30" customHeight="1" x14ac:dyDescent="0.35">
      <c r="A74" s="353" t="s">
        <v>651</v>
      </c>
      <c r="B74" s="163">
        <v>230</v>
      </c>
      <c r="C74" s="163" t="s">
        <v>261</v>
      </c>
      <c r="D74" s="163" t="s">
        <v>147</v>
      </c>
      <c r="E74" s="265">
        <v>781</v>
      </c>
      <c r="F74" s="265">
        <v>761</v>
      </c>
      <c r="G74" s="265">
        <v>720</v>
      </c>
      <c r="H74" s="265">
        <v>590</v>
      </c>
      <c r="I74" s="265">
        <v>369</v>
      </c>
      <c r="J74" s="265">
        <v>103</v>
      </c>
      <c r="K74" s="288"/>
      <c r="L74" s="353" t="s">
        <v>651</v>
      </c>
      <c r="M74" s="163">
        <v>230</v>
      </c>
      <c r="N74" s="163" t="s">
        <v>261</v>
      </c>
      <c r="O74" s="163" t="s">
        <v>147</v>
      </c>
      <c r="P74" s="265">
        <v>781</v>
      </c>
      <c r="Q74" s="55">
        <v>97.439180537772089</v>
      </c>
      <c r="R74" s="55">
        <v>92.189500640204869</v>
      </c>
      <c r="S74" s="55">
        <v>75.544174135723424</v>
      </c>
      <c r="T74" s="55">
        <v>47.247119078104994</v>
      </c>
      <c r="U74" s="55">
        <v>13.188220230473751</v>
      </c>
    </row>
    <row r="75" spans="1:21" ht="15" customHeight="1" x14ac:dyDescent="0.35">
      <c r="A75" s="353" t="s">
        <v>651</v>
      </c>
      <c r="B75" s="163">
        <v>230</v>
      </c>
      <c r="C75" s="163" t="s">
        <v>261</v>
      </c>
      <c r="D75" s="163" t="s">
        <v>148</v>
      </c>
      <c r="E75" s="265">
        <v>598</v>
      </c>
      <c r="F75" s="265">
        <v>586</v>
      </c>
      <c r="G75" s="265">
        <v>563</v>
      </c>
      <c r="H75" s="265">
        <v>471</v>
      </c>
      <c r="I75" s="265">
        <v>316</v>
      </c>
      <c r="J75" s="265">
        <v>111</v>
      </c>
      <c r="K75" s="288"/>
      <c r="L75" s="353" t="s">
        <v>651</v>
      </c>
      <c r="M75" s="163">
        <v>230</v>
      </c>
      <c r="N75" s="163" t="s">
        <v>261</v>
      </c>
      <c r="O75" s="163" t="s">
        <v>148</v>
      </c>
      <c r="P75" s="265">
        <v>598</v>
      </c>
      <c r="Q75" s="55">
        <v>97.993311036789294</v>
      </c>
      <c r="R75" s="55">
        <v>94.147157190635454</v>
      </c>
      <c r="S75" s="55">
        <v>78.762541806020067</v>
      </c>
      <c r="T75" s="55">
        <v>52.842809364548494</v>
      </c>
      <c r="U75" s="55">
        <v>18.561872909698995</v>
      </c>
    </row>
    <row r="76" spans="1:21" ht="15" customHeight="1" x14ac:dyDescent="0.35">
      <c r="A76" s="353" t="s">
        <v>651</v>
      </c>
      <c r="B76" s="163">
        <v>230</v>
      </c>
      <c r="C76" s="163" t="s">
        <v>261</v>
      </c>
      <c r="D76" s="163" t="s">
        <v>149</v>
      </c>
      <c r="E76" s="265">
        <v>445</v>
      </c>
      <c r="F76" s="265">
        <v>440</v>
      </c>
      <c r="G76" s="265">
        <v>430</v>
      </c>
      <c r="H76" s="265">
        <v>383</v>
      </c>
      <c r="I76" s="265">
        <v>272</v>
      </c>
      <c r="J76" s="265">
        <v>100</v>
      </c>
      <c r="K76" s="288"/>
      <c r="L76" s="353" t="s">
        <v>651</v>
      </c>
      <c r="M76" s="163">
        <v>230</v>
      </c>
      <c r="N76" s="163" t="s">
        <v>261</v>
      </c>
      <c r="O76" s="163" t="s">
        <v>149</v>
      </c>
      <c r="P76" s="265">
        <v>445</v>
      </c>
      <c r="Q76" s="55">
        <v>98.876404494382015</v>
      </c>
      <c r="R76" s="55">
        <v>96.629213483146074</v>
      </c>
      <c r="S76" s="55">
        <v>86.067415730337089</v>
      </c>
      <c r="T76" s="55">
        <v>61.123595505617978</v>
      </c>
      <c r="U76" s="55">
        <v>22.471910112359549</v>
      </c>
    </row>
    <row r="77" spans="1:21" ht="15" customHeight="1" x14ac:dyDescent="0.35">
      <c r="A77" s="353" t="s">
        <v>651</v>
      </c>
      <c r="B77" s="163">
        <v>230</v>
      </c>
      <c r="C77" s="163" t="s">
        <v>261</v>
      </c>
      <c r="D77" s="163" t="s">
        <v>150</v>
      </c>
      <c r="E77" s="265">
        <v>682</v>
      </c>
      <c r="F77" s="265">
        <v>671</v>
      </c>
      <c r="G77" s="265">
        <v>662</v>
      </c>
      <c r="H77" s="265">
        <v>611</v>
      </c>
      <c r="I77" s="265">
        <v>477</v>
      </c>
      <c r="J77" s="265">
        <v>226</v>
      </c>
      <c r="K77" s="288"/>
      <c r="L77" s="353" t="s">
        <v>651</v>
      </c>
      <c r="M77" s="163">
        <v>230</v>
      </c>
      <c r="N77" s="163" t="s">
        <v>261</v>
      </c>
      <c r="O77" s="163" t="s">
        <v>150</v>
      </c>
      <c r="P77" s="265">
        <v>682</v>
      </c>
      <c r="Q77" s="55">
        <v>98.387096774193552</v>
      </c>
      <c r="R77" s="55">
        <v>97.067448680351902</v>
      </c>
      <c r="S77" s="55">
        <v>89.589442815249271</v>
      </c>
      <c r="T77" s="55">
        <v>69.941348973607049</v>
      </c>
      <c r="U77" s="55">
        <v>33.137829912023456</v>
      </c>
    </row>
    <row r="78" spans="1:21" ht="15" customHeight="1" x14ac:dyDescent="0.35">
      <c r="A78" s="353" t="s">
        <v>651</v>
      </c>
      <c r="B78" s="163">
        <v>230</v>
      </c>
      <c r="C78" s="163" t="s">
        <v>261</v>
      </c>
      <c r="D78" s="163" t="s">
        <v>151</v>
      </c>
      <c r="E78" s="265">
        <v>1423</v>
      </c>
      <c r="F78" s="265">
        <v>1415</v>
      </c>
      <c r="G78" s="265">
        <v>1405</v>
      </c>
      <c r="H78" s="265">
        <v>1367</v>
      </c>
      <c r="I78" s="265">
        <v>1210</v>
      </c>
      <c r="J78" s="265">
        <v>686</v>
      </c>
      <c r="K78" s="288"/>
      <c r="L78" s="353" t="s">
        <v>651</v>
      </c>
      <c r="M78" s="163">
        <v>230</v>
      </c>
      <c r="N78" s="163" t="s">
        <v>261</v>
      </c>
      <c r="O78" s="163" t="s">
        <v>151</v>
      </c>
      <c r="P78" s="265">
        <v>1423</v>
      </c>
      <c r="Q78" s="55">
        <v>99.437807449051292</v>
      </c>
      <c r="R78" s="55">
        <v>98.735066760365413</v>
      </c>
      <c r="S78" s="55">
        <v>96.064652143359098</v>
      </c>
      <c r="T78" s="55">
        <v>85.031623330990868</v>
      </c>
      <c r="U78" s="55">
        <v>48.208011243851018</v>
      </c>
    </row>
    <row r="79" spans="1:21" ht="15" customHeight="1" x14ac:dyDescent="0.35">
      <c r="A79" s="353" t="s">
        <v>651</v>
      </c>
      <c r="B79" s="163">
        <v>230</v>
      </c>
      <c r="C79" s="163" t="s">
        <v>261</v>
      </c>
      <c r="D79" s="163" t="s">
        <v>152</v>
      </c>
      <c r="E79" s="265">
        <v>3929</v>
      </c>
      <c r="F79" s="265">
        <v>3873</v>
      </c>
      <c r="G79" s="265">
        <v>3780</v>
      </c>
      <c r="H79" s="265">
        <v>3422</v>
      </c>
      <c r="I79" s="265">
        <v>2644</v>
      </c>
      <c r="J79" s="265">
        <v>1226</v>
      </c>
      <c r="K79" s="288"/>
      <c r="L79" s="353" t="s">
        <v>651</v>
      </c>
      <c r="M79" s="163">
        <v>230</v>
      </c>
      <c r="N79" s="163" t="s">
        <v>261</v>
      </c>
      <c r="O79" s="163" t="s">
        <v>152</v>
      </c>
      <c r="P79" s="265">
        <v>3929</v>
      </c>
      <c r="Q79" s="55">
        <v>98.574700941715449</v>
      </c>
      <c r="R79" s="55">
        <v>96.207686434207176</v>
      </c>
      <c r="S79" s="55">
        <v>87.09595316874524</v>
      </c>
      <c r="T79" s="55">
        <v>67.294476966149148</v>
      </c>
      <c r="U79" s="55">
        <v>31.203868668872488</v>
      </c>
    </row>
    <row r="80" spans="1:21" ht="30" customHeight="1" x14ac:dyDescent="0.35">
      <c r="A80" s="353" t="s">
        <v>651</v>
      </c>
      <c r="B80" s="163">
        <v>240</v>
      </c>
      <c r="C80" s="163" t="s">
        <v>262</v>
      </c>
      <c r="D80" s="163" t="s">
        <v>147</v>
      </c>
      <c r="E80" s="265">
        <v>268</v>
      </c>
      <c r="F80" s="265">
        <v>261</v>
      </c>
      <c r="G80" s="265">
        <v>252</v>
      </c>
      <c r="H80" s="265">
        <v>189</v>
      </c>
      <c r="I80" s="265">
        <v>93</v>
      </c>
      <c r="J80" s="265">
        <v>26</v>
      </c>
      <c r="K80" s="288"/>
      <c r="L80" s="353" t="s">
        <v>651</v>
      </c>
      <c r="M80" s="163">
        <v>240</v>
      </c>
      <c r="N80" s="163" t="s">
        <v>262</v>
      </c>
      <c r="O80" s="163" t="s">
        <v>147</v>
      </c>
      <c r="P80" s="265">
        <v>268</v>
      </c>
      <c r="Q80" s="55">
        <v>97.388059701492537</v>
      </c>
      <c r="R80" s="55">
        <v>94.029850746268664</v>
      </c>
      <c r="S80" s="55">
        <v>70.522388059701484</v>
      </c>
      <c r="T80" s="55">
        <v>34.701492537313435</v>
      </c>
      <c r="U80" s="55">
        <v>9.7014925373134329</v>
      </c>
    </row>
    <row r="81" spans="1:21" ht="15" customHeight="1" x14ac:dyDescent="0.35">
      <c r="A81" s="353" t="s">
        <v>651</v>
      </c>
      <c r="B81" s="163">
        <v>240</v>
      </c>
      <c r="C81" s="163" t="s">
        <v>262</v>
      </c>
      <c r="D81" s="163" t="s">
        <v>148</v>
      </c>
      <c r="E81" s="265">
        <v>383</v>
      </c>
      <c r="F81" s="265">
        <v>375</v>
      </c>
      <c r="G81" s="265">
        <v>370</v>
      </c>
      <c r="H81" s="265">
        <v>296</v>
      </c>
      <c r="I81" s="265">
        <v>166</v>
      </c>
      <c r="J81" s="265">
        <v>41</v>
      </c>
      <c r="K81" s="288"/>
      <c r="L81" s="353" t="s">
        <v>651</v>
      </c>
      <c r="M81" s="163">
        <v>240</v>
      </c>
      <c r="N81" s="163" t="s">
        <v>262</v>
      </c>
      <c r="O81" s="163" t="s">
        <v>148</v>
      </c>
      <c r="P81" s="265">
        <v>383</v>
      </c>
      <c r="Q81" s="55">
        <v>97.911227154046998</v>
      </c>
      <c r="R81" s="55">
        <v>96.605744125326382</v>
      </c>
      <c r="S81" s="55">
        <v>77.284595300261088</v>
      </c>
      <c r="T81" s="55">
        <v>43.342036553524807</v>
      </c>
      <c r="U81" s="55">
        <v>10.704960835509137</v>
      </c>
    </row>
    <row r="82" spans="1:21" ht="15" customHeight="1" x14ac:dyDescent="0.35">
      <c r="A82" s="353" t="s">
        <v>651</v>
      </c>
      <c r="B82" s="163">
        <v>240</v>
      </c>
      <c r="C82" s="163" t="s">
        <v>262</v>
      </c>
      <c r="D82" s="163" t="s">
        <v>149</v>
      </c>
      <c r="E82" s="265">
        <v>394</v>
      </c>
      <c r="F82" s="265" t="s">
        <v>177</v>
      </c>
      <c r="G82" s="265">
        <v>388</v>
      </c>
      <c r="H82" s="265">
        <v>325</v>
      </c>
      <c r="I82" s="265">
        <v>226</v>
      </c>
      <c r="J82" s="265">
        <v>62</v>
      </c>
      <c r="K82" s="288"/>
      <c r="L82" s="353" t="s">
        <v>651</v>
      </c>
      <c r="M82" s="163">
        <v>240</v>
      </c>
      <c r="N82" s="163" t="s">
        <v>262</v>
      </c>
      <c r="O82" s="163" t="s">
        <v>149</v>
      </c>
      <c r="P82" s="265">
        <v>394</v>
      </c>
      <c r="Q82" s="55" t="s">
        <v>177</v>
      </c>
      <c r="R82" s="55">
        <v>98.477157360406082</v>
      </c>
      <c r="S82" s="55">
        <v>82.487309644670049</v>
      </c>
      <c r="T82" s="55">
        <v>57.360406091370564</v>
      </c>
      <c r="U82" s="55">
        <v>15.736040609137056</v>
      </c>
    </row>
    <row r="83" spans="1:21" ht="15" customHeight="1" x14ac:dyDescent="0.35">
      <c r="A83" s="353" t="s">
        <v>651</v>
      </c>
      <c r="B83" s="163">
        <v>240</v>
      </c>
      <c r="C83" s="163" t="s">
        <v>262</v>
      </c>
      <c r="D83" s="163" t="s">
        <v>150</v>
      </c>
      <c r="E83" s="265">
        <v>290</v>
      </c>
      <c r="F83" s="265" t="s">
        <v>177</v>
      </c>
      <c r="G83" s="265" t="s">
        <v>177</v>
      </c>
      <c r="H83" s="265">
        <v>259</v>
      </c>
      <c r="I83" s="265">
        <v>202</v>
      </c>
      <c r="J83" s="265">
        <v>62</v>
      </c>
      <c r="K83" s="288"/>
      <c r="L83" s="353" t="s">
        <v>651</v>
      </c>
      <c r="M83" s="163">
        <v>240</v>
      </c>
      <c r="N83" s="163" t="s">
        <v>262</v>
      </c>
      <c r="O83" s="163" t="s">
        <v>150</v>
      </c>
      <c r="P83" s="265">
        <v>290</v>
      </c>
      <c r="Q83" s="55" t="s">
        <v>177</v>
      </c>
      <c r="R83" s="55" t="s">
        <v>177</v>
      </c>
      <c r="S83" s="55">
        <v>89.310344827586206</v>
      </c>
      <c r="T83" s="55">
        <v>69.655172413793096</v>
      </c>
      <c r="U83" s="55">
        <v>21.379310344827587</v>
      </c>
    </row>
    <row r="84" spans="1:21" ht="15" customHeight="1" x14ac:dyDescent="0.35">
      <c r="A84" s="353" t="s">
        <v>651</v>
      </c>
      <c r="B84" s="163">
        <v>240</v>
      </c>
      <c r="C84" s="163" t="s">
        <v>262</v>
      </c>
      <c r="D84" s="163" t="s">
        <v>151</v>
      </c>
      <c r="E84" s="265">
        <v>354</v>
      </c>
      <c r="F84" s="265">
        <v>354</v>
      </c>
      <c r="G84" s="265" t="s">
        <v>177</v>
      </c>
      <c r="H84" s="265">
        <v>337</v>
      </c>
      <c r="I84" s="265">
        <v>281</v>
      </c>
      <c r="J84" s="265">
        <v>102</v>
      </c>
      <c r="K84" s="288"/>
      <c r="L84" s="353" t="s">
        <v>651</v>
      </c>
      <c r="M84" s="163">
        <v>240</v>
      </c>
      <c r="N84" s="163" t="s">
        <v>262</v>
      </c>
      <c r="O84" s="163" t="s">
        <v>151</v>
      </c>
      <c r="P84" s="265">
        <v>354</v>
      </c>
      <c r="Q84" s="55">
        <v>100</v>
      </c>
      <c r="R84" s="55" t="s">
        <v>177</v>
      </c>
      <c r="S84" s="55">
        <v>95.197740112994353</v>
      </c>
      <c r="T84" s="55">
        <v>79.378531073446325</v>
      </c>
      <c r="U84" s="55">
        <v>28.8135593220339</v>
      </c>
    </row>
    <row r="85" spans="1:21" ht="15" customHeight="1" x14ac:dyDescent="0.35">
      <c r="A85" s="353" t="s">
        <v>651</v>
      </c>
      <c r="B85" s="163">
        <v>240</v>
      </c>
      <c r="C85" s="163" t="s">
        <v>262</v>
      </c>
      <c r="D85" s="163" t="s">
        <v>152</v>
      </c>
      <c r="E85" s="265">
        <v>1689</v>
      </c>
      <c r="F85" s="265">
        <v>1670</v>
      </c>
      <c r="G85" s="265">
        <v>1647</v>
      </c>
      <c r="H85" s="265">
        <v>1406</v>
      </c>
      <c r="I85" s="265">
        <v>968</v>
      </c>
      <c r="J85" s="265">
        <v>293</v>
      </c>
      <c r="K85" s="288"/>
      <c r="L85" s="353" t="s">
        <v>651</v>
      </c>
      <c r="M85" s="163">
        <v>240</v>
      </c>
      <c r="N85" s="163" t="s">
        <v>262</v>
      </c>
      <c r="O85" s="163" t="s">
        <v>152</v>
      </c>
      <c r="P85" s="265">
        <v>1689</v>
      </c>
      <c r="Q85" s="55">
        <v>98.875074008288934</v>
      </c>
      <c r="R85" s="55">
        <v>97.513321492007108</v>
      </c>
      <c r="S85" s="55">
        <v>83.244523386619306</v>
      </c>
      <c r="T85" s="55">
        <v>57.312018946121967</v>
      </c>
      <c r="U85" s="55">
        <v>17.347542924807581</v>
      </c>
    </row>
    <row r="86" spans="1:21" ht="30" customHeight="1" x14ac:dyDescent="0.35">
      <c r="A86" s="353" t="s">
        <v>651</v>
      </c>
      <c r="B86" s="163">
        <v>250</v>
      </c>
      <c r="C86" s="163" t="s">
        <v>263</v>
      </c>
      <c r="D86" s="163" t="s">
        <v>147</v>
      </c>
      <c r="E86" s="265">
        <v>934</v>
      </c>
      <c r="F86" s="265">
        <v>902</v>
      </c>
      <c r="G86" s="265">
        <v>834</v>
      </c>
      <c r="H86" s="265">
        <v>602</v>
      </c>
      <c r="I86" s="265">
        <v>290</v>
      </c>
      <c r="J86" s="265">
        <v>59</v>
      </c>
      <c r="K86" s="288"/>
      <c r="L86" s="353" t="s">
        <v>651</v>
      </c>
      <c r="M86" s="163">
        <v>250</v>
      </c>
      <c r="N86" s="163" t="s">
        <v>263</v>
      </c>
      <c r="O86" s="163" t="s">
        <v>147</v>
      </c>
      <c r="P86" s="265">
        <v>934</v>
      </c>
      <c r="Q86" s="55">
        <v>96.573875802997861</v>
      </c>
      <c r="R86" s="55">
        <v>89.293361884368309</v>
      </c>
      <c r="S86" s="55">
        <v>64.453961456102775</v>
      </c>
      <c r="T86" s="55">
        <v>31.049250535331907</v>
      </c>
      <c r="U86" s="55">
        <v>6.3169164882226987</v>
      </c>
    </row>
    <row r="87" spans="1:21" ht="15" customHeight="1" x14ac:dyDescent="0.35">
      <c r="A87" s="353" t="s">
        <v>651</v>
      </c>
      <c r="B87" s="163">
        <v>250</v>
      </c>
      <c r="C87" s="163" t="s">
        <v>263</v>
      </c>
      <c r="D87" s="163" t="s">
        <v>148</v>
      </c>
      <c r="E87" s="265">
        <v>809</v>
      </c>
      <c r="F87" s="265">
        <v>794</v>
      </c>
      <c r="G87" s="265">
        <v>751</v>
      </c>
      <c r="H87" s="265">
        <v>586</v>
      </c>
      <c r="I87" s="265">
        <v>313</v>
      </c>
      <c r="J87" s="265">
        <v>78</v>
      </c>
      <c r="K87" s="288"/>
      <c r="L87" s="353" t="s">
        <v>651</v>
      </c>
      <c r="M87" s="163">
        <v>250</v>
      </c>
      <c r="N87" s="163" t="s">
        <v>263</v>
      </c>
      <c r="O87" s="163" t="s">
        <v>148</v>
      </c>
      <c r="P87" s="265">
        <v>809</v>
      </c>
      <c r="Q87" s="55">
        <v>98.145859085290482</v>
      </c>
      <c r="R87" s="55">
        <v>92.830655129789861</v>
      </c>
      <c r="S87" s="55">
        <v>72.435105067985162</v>
      </c>
      <c r="T87" s="55">
        <v>38.689740420271939</v>
      </c>
      <c r="U87" s="55">
        <v>9.641532756489493</v>
      </c>
    </row>
    <row r="88" spans="1:21" ht="15" customHeight="1" x14ac:dyDescent="0.35">
      <c r="A88" s="353" t="s">
        <v>651</v>
      </c>
      <c r="B88" s="163">
        <v>250</v>
      </c>
      <c r="C88" s="163" t="s">
        <v>263</v>
      </c>
      <c r="D88" s="163" t="s">
        <v>149</v>
      </c>
      <c r="E88" s="265">
        <v>737</v>
      </c>
      <c r="F88" s="265">
        <v>728</v>
      </c>
      <c r="G88" s="265">
        <v>700</v>
      </c>
      <c r="H88" s="265">
        <v>594</v>
      </c>
      <c r="I88" s="265">
        <v>378</v>
      </c>
      <c r="J88" s="265">
        <v>111</v>
      </c>
      <c r="K88" s="288"/>
      <c r="L88" s="353" t="s">
        <v>651</v>
      </c>
      <c r="M88" s="163">
        <v>250</v>
      </c>
      <c r="N88" s="163" t="s">
        <v>263</v>
      </c>
      <c r="O88" s="163" t="s">
        <v>149</v>
      </c>
      <c r="P88" s="265">
        <v>737</v>
      </c>
      <c r="Q88" s="55">
        <v>98.778833107191303</v>
      </c>
      <c r="R88" s="55">
        <v>94.979647218453195</v>
      </c>
      <c r="S88" s="55">
        <v>80.597014925373131</v>
      </c>
      <c r="T88" s="55">
        <v>51.28900949796472</v>
      </c>
      <c r="U88" s="55">
        <v>15.061058344640434</v>
      </c>
    </row>
    <row r="89" spans="1:21" ht="15" customHeight="1" x14ac:dyDescent="0.35">
      <c r="A89" s="353" t="s">
        <v>651</v>
      </c>
      <c r="B89" s="163">
        <v>250</v>
      </c>
      <c r="C89" s="163" t="s">
        <v>263</v>
      </c>
      <c r="D89" s="163" t="s">
        <v>150</v>
      </c>
      <c r="E89" s="265">
        <v>754</v>
      </c>
      <c r="F89" s="265">
        <v>749</v>
      </c>
      <c r="G89" s="265">
        <v>724</v>
      </c>
      <c r="H89" s="265">
        <v>650</v>
      </c>
      <c r="I89" s="265">
        <v>475</v>
      </c>
      <c r="J89" s="265">
        <v>177</v>
      </c>
      <c r="K89" s="288"/>
      <c r="L89" s="353" t="s">
        <v>651</v>
      </c>
      <c r="M89" s="163">
        <v>250</v>
      </c>
      <c r="N89" s="163" t="s">
        <v>263</v>
      </c>
      <c r="O89" s="163" t="s">
        <v>150</v>
      </c>
      <c r="P89" s="265">
        <v>754</v>
      </c>
      <c r="Q89" s="55">
        <v>99.336870026525204</v>
      </c>
      <c r="R89" s="55">
        <v>96.021220159151184</v>
      </c>
      <c r="S89" s="55">
        <v>86.206896551724128</v>
      </c>
      <c r="T89" s="55">
        <v>62.9973474801061</v>
      </c>
      <c r="U89" s="55">
        <v>23.474801061007959</v>
      </c>
    </row>
    <row r="90" spans="1:21" ht="15" customHeight="1" x14ac:dyDescent="0.35">
      <c r="A90" s="353" t="s">
        <v>651</v>
      </c>
      <c r="B90" s="163">
        <v>250</v>
      </c>
      <c r="C90" s="163" t="s">
        <v>263</v>
      </c>
      <c r="D90" s="163" t="s">
        <v>151</v>
      </c>
      <c r="E90" s="265">
        <v>795</v>
      </c>
      <c r="F90" s="265">
        <v>786</v>
      </c>
      <c r="G90" s="265">
        <v>775</v>
      </c>
      <c r="H90" s="265">
        <v>709</v>
      </c>
      <c r="I90" s="265">
        <v>589</v>
      </c>
      <c r="J90" s="265">
        <v>236</v>
      </c>
      <c r="K90" s="288"/>
      <c r="L90" s="353" t="s">
        <v>651</v>
      </c>
      <c r="M90" s="163">
        <v>250</v>
      </c>
      <c r="N90" s="163" t="s">
        <v>263</v>
      </c>
      <c r="O90" s="163" t="s">
        <v>151</v>
      </c>
      <c r="P90" s="265">
        <v>795</v>
      </c>
      <c r="Q90" s="55">
        <v>98.867924528301884</v>
      </c>
      <c r="R90" s="55">
        <v>97.484276729559753</v>
      </c>
      <c r="S90" s="55">
        <v>89.182389937106919</v>
      </c>
      <c r="T90" s="55">
        <v>74.088050314465406</v>
      </c>
      <c r="U90" s="55">
        <v>29.685534591194969</v>
      </c>
    </row>
    <row r="91" spans="1:21" ht="15" customHeight="1" x14ac:dyDescent="0.35">
      <c r="A91" s="353" t="s">
        <v>651</v>
      </c>
      <c r="B91" s="163">
        <v>250</v>
      </c>
      <c r="C91" s="163" t="s">
        <v>263</v>
      </c>
      <c r="D91" s="163" t="s">
        <v>152</v>
      </c>
      <c r="E91" s="265">
        <v>4029</v>
      </c>
      <c r="F91" s="265">
        <v>3959</v>
      </c>
      <c r="G91" s="265">
        <v>3784</v>
      </c>
      <c r="H91" s="265">
        <v>3141</v>
      </c>
      <c r="I91" s="265">
        <v>2045</v>
      </c>
      <c r="J91" s="265">
        <v>661</v>
      </c>
      <c r="K91" s="288"/>
      <c r="L91" s="353" t="s">
        <v>651</v>
      </c>
      <c r="M91" s="163">
        <v>250</v>
      </c>
      <c r="N91" s="163" t="s">
        <v>263</v>
      </c>
      <c r="O91" s="163" t="s">
        <v>152</v>
      </c>
      <c r="P91" s="265">
        <v>4029</v>
      </c>
      <c r="Q91" s="55">
        <v>98.262596177711586</v>
      </c>
      <c r="R91" s="55">
        <v>93.919086621990573</v>
      </c>
      <c r="S91" s="55">
        <v>77.959791511541326</v>
      </c>
      <c r="T91" s="55">
        <v>50.757011665425665</v>
      </c>
      <c r="U91" s="55">
        <v>16.406056093323404</v>
      </c>
    </row>
    <row r="92" spans="1:21" ht="30" customHeight="1" x14ac:dyDescent="0.35">
      <c r="A92" s="353" t="s">
        <v>651</v>
      </c>
      <c r="B92" s="163">
        <v>260</v>
      </c>
      <c r="C92" s="163" t="s">
        <v>264</v>
      </c>
      <c r="D92" s="163" t="s">
        <v>147</v>
      </c>
      <c r="E92" s="265">
        <v>3040</v>
      </c>
      <c r="F92" s="265">
        <v>2912</v>
      </c>
      <c r="G92" s="265">
        <v>2763</v>
      </c>
      <c r="H92" s="265">
        <v>2358</v>
      </c>
      <c r="I92" s="265">
        <v>1483</v>
      </c>
      <c r="J92" s="265">
        <v>348</v>
      </c>
      <c r="K92" s="288"/>
      <c r="L92" s="353" t="s">
        <v>651</v>
      </c>
      <c r="M92" s="163">
        <v>260</v>
      </c>
      <c r="N92" s="163" t="s">
        <v>264</v>
      </c>
      <c r="O92" s="163" t="s">
        <v>147</v>
      </c>
      <c r="P92" s="265">
        <v>3040</v>
      </c>
      <c r="Q92" s="55">
        <v>95.78947368421052</v>
      </c>
      <c r="R92" s="55">
        <v>90.88815789473685</v>
      </c>
      <c r="S92" s="55">
        <v>77.565789473684205</v>
      </c>
      <c r="T92" s="55">
        <v>48.782894736842103</v>
      </c>
      <c r="U92" s="55">
        <v>11.447368421052632</v>
      </c>
    </row>
    <row r="93" spans="1:21" ht="15" customHeight="1" x14ac:dyDescent="0.35">
      <c r="A93" s="353" t="s">
        <v>651</v>
      </c>
      <c r="B93" s="163">
        <v>260</v>
      </c>
      <c r="C93" s="163" t="s">
        <v>264</v>
      </c>
      <c r="D93" s="163" t="s">
        <v>148</v>
      </c>
      <c r="E93" s="265">
        <v>947</v>
      </c>
      <c r="F93" s="265">
        <v>925</v>
      </c>
      <c r="G93" s="265">
        <v>888</v>
      </c>
      <c r="H93" s="265">
        <v>788</v>
      </c>
      <c r="I93" s="265">
        <v>554</v>
      </c>
      <c r="J93" s="265">
        <v>177</v>
      </c>
      <c r="K93" s="288"/>
      <c r="L93" s="353" t="s">
        <v>651</v>
      </c>
      <c r="M93" s="163">
        <v>260</v>
      </c>
      <c r="N93" s="163" t="s">
        <v>264</v>
      </c>
      <c r="O93" s="163" t="s">
        <v>148</v>
      </c>
      <c r="P93" s="265">
        <v>947</v>
      </c>
      <c r="Q93" s="55">
        <v>97.676874340021129</v>
      </c>
      <c r="R93" s="55">
        <v>93.769799366420273</v>
      </c>
      <c r="S93" s="55">
        <v>83.210137275607181</v>
      </c>
      <c r="T93" s="55">
        <v>58.500527983104547</v>
      </c>
      <c r="U93" s="55">
        <v>18.690601900739175</v>
      </c>
    </row>
    <row r="94" spans="1:21" ht="15" customHeight="1" x14ac:dyDescent="0.35">
      <c r="A94" s="353" t="s">
        <v>651</v>
      </c>
      <c r="B94" s="163">
        <v>260</v>
      </c>
      <c r="C94" s="163" t="s">
        <v>264</v>
      </c>
      <c r="D94" s="163" t="s">
        <v>149</v>
      </c>
      <c r="E94" s="265">
        <v>506</v>
      </c>
      <c r="F94" s="265">
        <v>488</v>
      </c>
      <c r="G94" s="265">
        <v>475</v>
      </c>
      <c r="H94" s="265">
        <v>430</v>
      </c>
      <c r="I94" s="265">
        <v>327</v>
      </c>
      <c r="J94" s="265">
        <v>99</v>
      </c>
      <c r="K94" s="288"/>
      <c r="L94" s="353" t="s">
        <v>651</v>
      </c>
      <c r="M94" s="163">
        <v>260</v>
      </c>
      <c r="N94" s="163" t="s">
        <v>264</v>
      </c>
      <c r="O94" s="163" t="s">
        <v>149</v>
      </c>
      <c r="P94" s="265">
        <v>506</v>
      </c>
      <c r="Q94" s="55">
        <v>96.442687747035578</v>
      </c>
      <c r="R94" s="55">
        <v>93.873517786561266</v>
      </c>
      <c r="S94" s="55">
        <v>84.980237154150188</v>
      </c>
      <c r="T94" s="55">
        <v>64.624505928853765</v>
      </c>
      <c r="U94" s="55">
        <v>19.565217391304348</v>
      </c>
    </row>
    <row r="95" spans="1:21" ht="15" customHeight="1" x14ac:dyDescent="0.35">
      <c r="A95" s="353" t="s">
        <v>651</v>
      </c>
      <c r="B95" s="163">
        <v>260</v>
      </c>
      <c r="C95" s="163" t="s">
        <v>264</v>
      </c>
      <c r="D95" s="163" t="s">
        <v>150</v>
      </c>
      <c r="E95" s="265">
        <v>452</v>
      </c>
      <c r="F95" s="265" t="s">
        <v>177</v>
      </c>
      <c r="G95" s="265">
        <v>442</v>
      </c>
      <c r="H95" s="265">
        <v>421</v>
      </c>
      <c r="I95" s="265">
        <v>349</v>
      </c>
      <c r="J95" s="265">
        <v>137</v>
      </c>
      <c r="K95" s="288"/>
      <c r="L95" s="353" t="s">
        <v>651</v>
      </c>
      <c r="M95" s="163">
        <v>260</v>
      </c>
      <c r="N95" s="163" t="s">
        <v>264</v>
      </c>
      <c r="O95" s="163" t="s">
        <v>150</v>
      </c>
      <c r="P95" s="265">
        <v>452</v>
      </c>
      <c r="Q95" s="55" t="s">
        <v>177</v>
      </c>
      <c r="R95" s="55">
        <v>97.787610619469021</v>
      </c>
      <c r="S95" s="55">
        <v>93.141592920353972</v>
      </c>
      <c r="T95" s="55">
        <v>77.212389380530979</v>
      </c>
      <c r="U95" s="55">
        <v>30.309734513274339</v>
      </c>
    </row>
    <row r="96" spans="1:21" ht="15" customHeight="1" x14ac:dyDescent="0.35">
      <c r="A96" s="353" t="s">
        <v>651</v>
      </c>
      <c r="B96" s="163">
        <v>260</v>
      </c>
      <c r="C96" s="163" t="s">
        <v>264</v>
      </c>
      <c r="D96" s="163" t="s">
        <v>151</v>
      </c>
      <c r="E96" s="265">
        <v>336</v>
      </c>
      <c r="F96" s="265" t="s">
        <v>177</v>
      </c>
      <c r="G96" s="265">
        <v>331</v>
      </c>
      <c r="H96" s="265">
        <v>324</v>
      </c>
      <c r="I96" s="265">
        <v>272</v>
      </c>
      <c r="J96" s="265">
        <v>122</v>
      </c>
      <c r="K96" s="288"/>
      <c r="L96" s="353" t="s">
        <v>651</v>
      </c>
      <c r="M96" s="163">
        <v>260</v>
      </c>
      <c r="N96" s="163" t="s">
        <v>264</v>
      </c>
      <c r="O96" s="163" t="s">
        <v>151</v>
      </c>
      <c r="P96" s="265">
        <v>336</v>
      </c>
      <c r="Q96" s="55" t="s">
        <v>177</v>
      </c>
      <c r="R96" s="55">
        <v>98.511904761904773</v>
      </c>
      <c r="S96" s="55">
        <v>96.428571428571431</v>
      </c>
      <c r="T96" s="55">
        <v>80.952380952380949</v>
      </c>
      <c r="U96" s="55">
        <v>36.30952380952381</v>
      </c>
    </row>
    <row r="97" spans="1:21" ht="15" customHeight="1" x14ac:dyDescent="0.35">
      <c r="A97" s="353" t="s">
        <v>651</v>
      </c>
      <c r="B97" s="163">
        <v>260</v>
      </c>
      <c r="C97" s="163" t="s">
        <v>264</v>
      </c>
      <c r="D97" s="163" t="s">
        <v>152</v>
      </c>
      <c r="E97" s="265">
        <v>5281</v>
      </c>
      <c r="F97" s="265">
        <v>5103</v>
      </c>
      <c r="G97" s="265">
        <v>4899</v>
      </c>
      <c r="H97" s="265">
        <v>4321</v>
      </c>
      <c r="I97" s="265">
        <v>2985</v>
      </c>
      <c r="J97" s="265">
        <v>883</v>
      </c>
      <c r="K97" s="288"/>
      <c r="L97" s="353" t="s">
        <v>651</v>
      </c>
      <c r="M97" s="163">
        <v>260</v>
      </c>
      <c r="N97" s="163" t="s">
        <v>264</v>
      </c>
      <c r="O97" s="163" t="s">
        <v>152</v>
      </c>
      <c r="P97" s="265">
        <v>5281</v>
      </c>
      <c r="Q97" s="55">
        <v>96.62942624502935</v>
      </c>
      <c r="R97" s="55">
        <v>92.766521492141635</v>
      </c>
      <c r="S97" s="55">
        <v>81.821624692293128</v>
      </c>
      <c r="T97" s="55">
        <v>56.523385722401066</v>
      </c>
      <c r="U97" s="55">
        <v>16.720318121567885</v>
      </c>
    </row>
    <row r="98" spans="1:21" ht="30" customHeight="1" x14ac:dyDescent="0.35">
      <c r="A98" s="353" t="s">
        <v>651</v>
      </c>
      <c r="B98" s="163">
        <v>270</v>
      </c>
      <c r="C98" s="163" t="s">
        <v>265</v>
      </c>
      <c r="D98" s="163" t="s">
        <v>147</v>
      </c>
      <c r="E98" s="265">
        <v>264</v>
      </c>
      <c r="F98" s="265">
        <v>229</v>
      </c>
      <c r="G98" s="265">
        <v>213</v>
      </c>
      <c r="H98" s="265">
        <v>156</v>
      </c>
      <c r="I98" s="265">
        <v>80</v>
      </c>
      <c r="J98" s="265">
        <v>19</v>
      </c>
      <c r="K98" s="288"/>
      <c r="L98" s="353" t="s">
        <v>651</v>
      </c>
      <c r="M98" s="163">
        <v>270</v>
      </c>
      <c r="N98" s="163" t="s">
        <v>265</v>
      </c>
      <c r="O98" s="163" t="s">
        <v>147</v>
      </c>
      <c r="P98" s="265">
        <v>264</v>
      </c>
      <c r="Q98" s="55">
        <v>86.742424242424249</v>
      </c>
      <c r="R98" s="55">
        <v>80.681818181818173</v>
      </c>
      <c r="S98" s="55">
        <v>59.090909090909093</v>
      </c>
      <c r="T98" s="55">
        <v>30.303030303030305</v>
      </c>
      <c r="U98" s="55">
        <v>7.1969696969696972</v>
      </c>
    </row>
    <row r="99" spans="1:21" ht="15" customHeight="1" x14ac:dyDescent="0.35">
      <c r="A99" s="353" t="s">
        <v>651</v>
      </c>
      <c r="B99" s="163">
        <v>270</v>
      </c>
      <c r="C99" s="163" t="s">
        <v>265</v>
      </c>
      <c r="D99" s="163" t="s">
        <v>148</v>
      </c>
      <c r="E99" s="265">
        <v>448</v>
      </c>
      <c r="F99" s="265" t="s">
        <v>177</v>
      </c>
      <c r="G99" s="265" t="s">
        <v>177</v>
      </c>
      <c r="H99" s="265">
        <v>344</v>
      </c>
      <c r="I99" s="265">
        <v>183</v>
      </c>
      <c r="J99" s="265">
        <v>43</v>
      </c>
      <c r="K99" s="288"/>
      <c r="L99" s="353" t="s">
        <v>651</v>
      </c>
      <c r="M99" s="163">
        <v>270</v>
      </c>
      <c r="N99" s="163" t="s">
        <v>265</v>
      </c>
      <c r="O99" s="163" t="s">
        <v>148</v>
      </c>
      <c r="P99" s="265">
        <v>448</v>
      </c>
      <c r="Q99" s="55" t="s">
        <v>177</v>
      </c>
      <c r="R99" s="55" t="s">
        <v>177</v>
      </c>
      <c r="S99" s="55">
        <v>76.785714285714292</v>
      </c>
      <c r="T99" s="55">
        <v>40.848214285714285</v>
      </c>
      <c r="U99" s="55">
        <v>9.5982142857142865</v>
      </c>
    </row>
    <row r="100" spans="1:21" ht="15" customHeight="1" x14ac:dyDescent="0.35">
      <c r="A100" s="353" t="s">
        <v>651</v>
      </c>
      <c r="B100" s="163">
        <v>270</v>
      </c>
      <c r="C100" s="163" t="s">
        <v>265</v>
      </c>
      <c r="D100" s="163" t="s">
        <v>149</v>
      </c>
      <c r="E100" s="265">
        <v>878</v>
      </c>
      <c r="F100" s="265">
        <v>845</v>
      </c>
      <c r="G100" s="265">
        <v>818</v>
      </c>
      <c r="H100" s="265">
        <v>738</v>
      </c>
      <c r="I100" s="265">
        <v>487</v>
      </c>
      <c r="J100" s="265">
        <v>120</v>
      </c>
      <c r="K100" s="288"/>
      <c r="L100" s="353" t="s">
        <v>651</v>
      </c>
      <c r="M100" s="163">
        <v>270</v>
      </c>
      <c r="N100" s="163" t="s">
        <v>265</v>
      </c>
      <c r="O100" s="163" t="s">
        <v>149</v>
      </c>
      <c r="P100" s="265">
        <v>878</v>
      </c>
      <c r="Q100" s="55">
        <v>96.241457858769934</v>
      </c>
      <c r="R100" s="55">
        <v>93.166287015945329</v>
      </c>
      <c r="S100" s="55">
        <v>84.054669703872449</v>
      </c>
      <c r="T100" s="55">
        <v>55.466970387243734</v>
      </c>
      <c r="U100" s="55">
        <v>13.66742596810934</v>
      </c>
    </row>
    <row r="101" spans="1:21" ht="15" customHeight="1" x14ac:dyDescent="0.35">
      <c r="A101" s="353" t="s">
        <v>651</v>
      </c>
      <c r="B101" s="163">
        <v>270</v>
      </c>
      <c r="C101" s="163" t="s">
        <v>265</v>
      </c>
      <c r="D101" s="163" t="s">
        <v>150</v>
      </c>
      <c r="E101" s="265">
        <v>817</v>
      </c>
      <c r="F101" s="265">
        <v>795</v>
      </c>
      <c r="G101" s="265">
        <v>782</v>
      </c>
      <c r="H101" s="265">
        <v>719</v>
      </c>
      <c r="I101" s="265">
        <v>512</v>
      </c>
      <c r="J101" s="265">
        <v>136</v>
      </c>
      <c r="K101" s="288"/>
      <c r="L101" s="353" t="s">
        <v>651</v>
      </c>
      <c r="M101" s="163">
        <v>270</v>
      </c>
      <c r="N101" s="163" t="s">
        <v>265</v>
      </c>
      <c r="O101" s="163" t="s">
        <v>150</v>
      </c>
      <c r="P101" s="265">
        <v>817</v>
      </c>
      <c r="Q101" s="55">
        <v>97.307221542227666</v>
      </c>
      <c r="R101" s="55">
        <v>95.716034271725832</v>
      </c>
      <c r="S101" s="55">
        <v>88.004895960832314</v>
      </c>
      <c r="T101" s="55">
        <v>62.668298653610762</v>
      </c>
      <c r="U101" s="55">
        <v>16.646266829865361</v>
      </c>
    </row>
    <row r="102" spans="1:21" ht="15" customHeight="1" x14ac:dyDescent="0.35">
      <c r="A102" s="353" t="s">
        <v>651</v>
      </c>
      <c r="B102" s="163">
        <v>270</v>
      </c>
      <c r="C102" s="163" t="s">
        <v>265</v>
      </c>
      <c r="D102" s="163" t="s">
        <v>151</v>
      </c>
      <c r="E102" s="265">
        <v>182</v>
      </c>
      <c r="F102" s="265" t="s">
        <v>177</v>
      </c>
      <c r="G102" s="265" t="s">
        <v>177</v>
      </c>
      <c r="H102" s="265">
        <v>171</v>
      </c>
      <c r="I102" s="265">
        <v>123</v>
      </c>
      <c r="J102" s="265">
        <v>36</v>
      </c>
      <c r="K102" s="288"/>
      <c r="L102" s="353" t="s">
        <v>651</v>
      </c>
      <c r="M102" s="163">
        <v>270</v>
      </c>
      <c r="N102" s="163" t="s">
        <v>265</v>
      </c>
      <c r="O102" s="163" t="s">
        <v>151</v>
      </c>
      <c r="P102" s="265">
        <v>182</v>
      </c>
      <c r="Q102" s="55" t="s">
        <v>177</v>
      </c>
      <c r="R102" s="55" t="s">
        <v>177</v>
      </c>
      <c r="S102" s="55">
        <v>93.956043956043956</v>
      </c>
      <c r="T102" s="55">
        <v>67.582417582417591</v>
      </c>
      <c r="U102" s="55">
        <v>19.780219780219781</v>
      </c>
    </row>
    <row r="103" spans="1:21" ht="15" customHeight="1" x14ac:dyDescent="0.35">
      <c r="A103" s="353" t="s">
        <v>651</v>
      </c>
      <c r="B103" s="163">
        <v>270</v>
      </c>
      <c r="C103" s="163" t="s">
        <v>265</v>
      </c>
      <c r="D103" s="163" t="s">
        <v>152</v>
      </c>
      <c r="E103" s="265">
        <v>2589</v>
      </c>
      <c r="F103" s="265">
        <v>2464</v>
      </c>
      <c r="G103" s="265">
        <v>2398</v>
      </c>
      <c r="H103" s="265">
        <v>2128</v>
      </c>
      <c r="I103" s="265">
        <v>1385</v>
      </c>
      <c r="J103" s="265">
        <v>354</v>
      </c>
      <c r="K103" s="288"/>
      <c r="L103" s="353" t="s">
        <v>651</v>
      </c>
      <c r="M103" s="163">
        <v>270</v>
      </c>
      <c r="N103" s="163" t="s">
        <v>265</v>
      </c>
      <c r="O103" s="163" t="s">
        <v>152</v>
      </c>
      <c r="P103" s="265">
        <v>2589</v>
      </c>
      <c r="Q103" s="55">
        <v>95.171881035148715</v>
      </c>
      <c r="R103" s="55">
        <v>92.622634221707216</v>
      </c>
      <c r="S103" s="55">
        <v>82.193897257628421</v>
      </c>
      <c r="T103" s="55">
        <v>53.495558130552332</v>
      </c>
      <c r="U103" s="55">
        <v>13.673232908458866</v>
      </c>
    </row>
    <row r="104" spans="1:21" ht="30" customHeight="1" x14ac:dyDescent="0.35">
      <c r="A104" s="353" t="s">
        <v>651</v>
      </c>
      <c r="B104" s="163">
        <v>280</v>
      </c>
      <c r="C104" s="163" t="s">
        <v>266</v>
      </c>
      <c r="D104" s="163" t="s">
        <v>147</v>
      </c>
      <c r="E104" s="265">
        <v>362</v>
      </c>
      <c r="F104" s="265">
        <v>356</v>
      </c>
      <c r="G104" s="265">
        <v>349</v>
      </c>
      <c r="H104" s="265">
        <v>289</v>
      </c>
      <c r="I104" s="265">
        <v>147</v>
      </c>
      <c r="J104" s="265">
        <v>36</v>
      </c>
      <c r="K104" s="288"/>
      <c r="L104" s="353" t="s">
        <v>651</v>
      </c>
      <c r="M104" s="163">
        <v>280</v>
      </c>
      <c r="N104" s="163" t="s">
        <v>266</v>
      </c>
      <c r="O104" s="163" t="s">
        <v>147</v>
      </c>
      <c r="P104" s="265">
        <v>362</v>
      </c>
      <c r="Q104" s="55">
        <v>98.342541436464089</v>
      </c>
      <c r="R104" s="55">
        <v>96.408839779005532</v>
      </c>
      <c r="S104" s="55">
        <v>79.834254143646405</v>
      </c>
      <c r="T104" s="55">
        <v>40.607734806629836</v>
      </c>
      <c r="U104" s="55">
        <v>9.94475138121547</v>
      </c>
    </row>
    <row r="105" spans="1:21" ht="15" customHeight="1" x14ac:dyDescent="0.35">
      <c r="A105" s="353" t="s">
        <v>651</v>
      </c>
      <c r="B105" s="163">
        <v>280</v>
      </c>
      <c r="C105" s="163" t="s">
        <v>266</v>
      </c>
      <c r="D105" s="163" t="s">
        <v>148</v>
      </c>
      <c r="E105" s="265">
        <v>142</v>
      </c>
      <c r="F105" s="265" t="s">
        <v>177</v>
      </c>
      <c r="G105" s="265">
        <v>135</v>
      </c>
      <c r="H105" s="265">
        <v>121</v>
      </c>
      <c r="I105" s="265">
        <v>85</v>
      </c>
      <c r="J105" s="265">
        <v>20</v>
      </c>
      <c r="K105" s="288"/>
      <c r="L105" s="353" t="s">
        <v>651</v>
      </c>
      <c r="M105" s="163">
        <v>280</v>
      </c>
      <c r="N105" s="163" t="s">
        <v>266</v>
      </c>
      <c r="O105" s="163" t="s">
        <v>148</v>
      </c>
      <c r="P105" s="265">
        <v>142</v>
      </c>
      <c r="Q105" s="55" t="s">
        <v>177</v>
      </c>
      <c r="R105" s="55">
        <v>95.070422535211264</v>
      </c>
      <c r="S105" s="55">
        <v>85.211267605633793</v>
      </c>
      <c r="T105" s="55">
        <v>59.859154929577464</v>
      </c>
      <c r="U105" s="55">
        <v>14.084507042253522</v>
      </c>
    </row>
    <row r="106" spans="1:21" ht="15" customHeight="1" x14ac:dyDescent="0.35">
      <c r="A106" s="353" t="s">
        <v>651</v>
      </c>
      <c r="B106" s="163">
        <v>280</v>
      </c>
      <c r="C106" s="163" t="s">
        <v>266</v>
      </c>
      <c r="D106" s="163" t="s">
        <v>149</v>
      </c>
      <c r="E106" s="265">
        <v>76</v>
      </c>
      <c r="F106" s="265">
        <v>76</v>
      </c>
      <c r="G106" s="265">
        <v>76</v>
      </c>
      <c r="H106" s="265" t="s">
        <v>177</v>
      </c>
      <c r="I106" s="265">
        <v>60</v>
      </c>
      <c r="J106" s="265">
        <v>17</v>
      </c>
      <c r="K106" s="288"/>
      <c r="L106" s="353" t="s">
        <v>651</v>
      </c>
      <c r="M106" s="163">
        <v>280</v>
      </c>
      <c r="N106" s="163" t="s">
        <v>266</v>
      </c>
      <c r="O106" s="163" t="s">
        <v>149</v>
      </c>
      <c r="P106" s="265">
        <v>76</v>
      </c>
      <c r="Q106" s="55">
        <v>100</v>
      </c>
      <c r="R106" s="55">
        <v>100</v>
      </c>
      <c r="S106" s="55" t="s">
        <v>177</v>
      </c>
      <c r="T106" s="55">
        <v>78.94736842105263</v>
      </c>
      <c r="U106" s="55">
        <v>22.368421052631579</v>
      </c>
    </row>
    <row r="107" spans="1:21" ht="15" customHeight="1" x14ac:dyDescent="0.35">
      <c r="A107" s="353" t="s">
        <v>651</v>
      </c>
      <c r="B107" s="163">
        <v>280</v>
      </c>
      <c r="C107" s="163" t="s">
        <v>266</v>
      </c>
      <c r="D107" s="163" t="s">
        <v>150</v>
      </c>
      <c r="E107" s="265">
        <v>126</v>
      </c>
      <c r="F107" s="265" t="s">
        <v>177</v>
      </c>
      <c r="G107" s="265" t="s">
        <v>177</v>
      </c>
      <c r="H107" s="265">
        <v>120</v>
      </c>
      <c r="I107" s="265">
        <v>104</v>
      </c>
      <c r="J107" s="265">
        <v>35</v>
      </c>
      <c r="K107" s="288"/>
      <c r="L107" s="353" t="s">
        <v>651</v>
      </c>
      <c r="M107" s="163">
        <v>280</v>
      </c>
      <c r="N107" s="163" t="s">
        <v>266</v>
      </c>
      <c r="O107" s="163" t="s">
        <v>150</v>
      </c>
      <c r="P107" s="265">
        <v>126</v>
      </c>
      <c r="Q107" s="55" t="s">
        <v>177</v>
      </c>
      <c r="R107" s="55" t="s">
        <v>177</v>
      </c>
      <c r="S107" s="55">
        <v>95.238095238095227</v>
      </c>
      <c r="T107" s="55">
        <v>82.539682539682531</v>
      </c>
      <c r="U107" s="55">
        <v>27.777777777777779</v>
      </c>
    </row>
    <row r="108" spans="1:21" ht="15" customHeight="1" x14ac:dyDescent="0.35">
      <c r="A108" s="353" t="s">
        <v>651</v>
      </c>
      <c r="B108" s="163">
        <v>280</v>
      </c>
      <c r="C108" s="163" t="s">
        <v>266</v>
      </c>
      <c r="D108" s="163" t="s">
        <v>151</v>
      </c>
      <c r="E108" s="265">
        <v>98</v>
      </c>
      <c r="F108" s="265" t="s">
        <v>177</v>
      </c>
      <c r="G108" s="265" t="s">
        <v>177</v>
      </c>
      <c r="H108" s="265" t="s">
        <v>177</v>
      </c>
      <c r="I108" s="265">
        <v>84</v>
      </c>
      <c r="J108" s="265">
        <v>25</v>
      </c>
      <c r="K108" s="288"/>
      <c r="L108" s="353" t="s">
        <v>651</v>
      </c>
      <c r="M108" s="163">
        <v>280</v>
      </c>
      <c r="N108" s="163" t="s">
        <v>266</v>
      </c>
      <c r="O108" s="163" t="s">
        <v>151</v>
      </c>
      <c r="P108" s="265">
        <v>98</v>
      </c>
      <c r="Q108" s="55" t="s">
        <v>177</v>
      </c>
      <c r="R108" s="55" t="s">
        <v>177</v>
      </c>
      <c r="S108" s="55" t="s">
        <v>177</v>
      </c>
      <c r="T108" s="55">
        <v>85.714285714285708</v>
      </c>
      <c r="U108" s="55">
        <v>25.510204081632654</v>
      </c>
    </row>
    <row r="109" spans="1:21" ht="15" customHeight="1" x14ac:dyDescent="0.35">
      <c r="A109" s="353" t="s">
        <v>651</v>
      </c>
      <c r="B109" s="163">
        <v>280</v>
      </c>
      <c r="C109" s="163" t="s">
        <v>266</v>
      </c>
      <c r="D109" s="163" t="s">
        <v>152</v>
      </c>
      <c r="E109" s="265">
        <v>804</v>
      </c>
      <c r="F109" s="265">
        <v>795</v>
      </c>
      <c r="G109" s="265">
        <v>781</v>
      </c>
      <c r="H109" s="265">
        <v>698</v>
      </c>
      <c r="I109" s="265">
        <v>480</v>
      </c>
      <c r="J109" s="265">
        <v>133</v>
      </c>
      <c r="K109" s="288"/>
      <c r="L109" s="353" t="s">
        <v>651</v>
      </c>
      <c r="M109" s="163">
        <v>280</v>
      </c>
      <c r="N109" s="163" t="s">
        <v>266</v>
      </c>
      <c r="O109" s="163" t="s">
        <v>152</v>
      </c>
      <c r="P109" s="265">
        <v>804</v>
      </c>
      <c r="Q109" s="55">
        <v>98.880597014925371</v>
      </c>
      <c r="R109" s="55">
        <v>97.139303482587067</v>
      </c>
      <c r="S109" s="55">
        <v>86.815920398009951</v>
      </c>
      <c r="T109" s="55">
        <v>59.701492537313428</v>
      </c>
      <c r="U109" s="55">
        <v>16.542288557213929</v>
      </c>
    </row>
    <row r="110" spans="1:21" ht="30" customHeight="1" x14ac:dyDescent="0.35">
      <c r="A110" s="353" t="s">
        <v>651</v>
      </c>
      <c r="B110" s="163">
        <v>290</v>
      </c>
      <c r="C110" s="163" t="s">
        <v>267</v>
      </c>
      <c r="D110" s="163" t="s">
        <v>147</v>
      </c>
      <c r="E110" s="265">
        <v>90</v>
      </c>
      <c r="F110" s="265" t="s">
        <v>177</v>
      </c>
      <c r="G110" s="265">
        <v>80</v>
      </c>
      <c r="H110" s="265">
        <v>67</v>
      </c>
      <c r="I110" s="265">
        <v>32</v>
      </c>
      <c r="J110" s="265">
        <v>7</v>
      </c>
      <c r="K110" s="288"/>
      <c r="L110" s="353" t="s">
        <v>651</v>
      </c>
      <c r="M110" s="163">
        <v>290</v>
      </c>
      <c r="N110" s="163" t="s">
        <v>267</v>
      </c>
      <c r="O110" s="163" t="s">
        <v>147</v>
      </c>
      <c r="P110" s="265">
        <v>90</v>
      </c>
      <c r="Q110" s="55" t="s">
        <v>177</v>
      </c>
      <c r="R110" s="55">
        <v>88.888888888888886</v>
      </c>
      <c r="S110" s="55">
        <v>74.444444444444443</v>
      </c>
      <c r="T110" s="55">
        <v>35.555555555555557</v>
      </c>
      <c r="U110" s="55">
        <v>7.7777777777777777</v>
      </c>
    </row>
    <row r="111" spans="1:21" ht="15" customHeight="1" x14ac:dyDescent="0.35">
      <c r="A111" s="353" t="s">
        <v>651</v>
      </c>
      <c r="B111" s="163">
        <v>290</v>
      </c>
      <c r="C111" s="163" t="s">
        <v>267</v>
      </c>
      <c r="D111" s="163" t="s">
        <v>148</v>
      </c>
      <c r="E111" s="265">
        <v>342</v>
      </c>
      <c r="F111" s="265">
        <v>337</v>
      </c>
      <c r="G111" s="265">
        <v>322</v>
      </c>
      <c r="H111" s="265">
        <v>268</v>
      </c>
      <c r="I111" s="265">
        <v>155</v>
      </c>
      <c r="J111" s="265">
        <v>40</v>
      </c>
      <c r="K111" s="288"/>
      <c r="L111" s="353" t="s">
        <v>651</v>
      </c>
      <c r="M111" s="163">
        <v>290</v>
      </c>
      <c r="N111" s="163" t="s">
        <v>267</v>
      </c>
      <c r="O111" s="163" t="s">
        <v>148</v>
      </c>
      <c r="P111" s="265">
        <v>342</v>
      </c>
      <c r="Q111" s="55">
        <v>98.538011695906434</v>
      </c>
      <c r="R111" s="55">
        <v>94.152046783625735</v>
      </c>
      <c r="S111" s="55">
        <v>78.362573099415201</v>
      </c>
      <c r="T111" s="55">
        <v>45.321637426900587</v>
      </c>
      <c r="U111" s="55">
        <v>11.695906432748536</v>
      </c>
    </row>
    <row r="112" spans="1:21" ht="15" customHeight="1" x14ac:dyDescent="0.35">
      <c r="A112" s="353" t="s">
        <v>651</v>
      </c>
      <c r="B112" s="163">
        <v>290</v>
      </c>
      <c r="C112" s="163" t="s">
        <v>267</v>
      </c>
      <c r="D112" s="163" t="s">
        <v>149</v>
      </c>
      <c r="E112" s="265">
        <v>194</v>
      </c>
      <c r="F112" s="265" t="s">
        <v>177</v>
      </c>
      <c r="G112" s="265" t="s">
        <v>177</v>
      </c>
      <c r="H112" s="265">
        <v>160</v>
      </c>
      <c r="I112" s="265">
        <v>94</v>
      </c>
      <c r="J112" s="265">
        <v>30</v>
      </c>
      <c r="K112" s="288"/>
      <c r="L112" s="353" t="s">
        <v>651</v>
      </c>
      <c r="M112" s="163">
        <v>290</v>
      </c>
      <c r="N112" s="163" t="s">
        <v>267</v>
      </c>
      <c r="O112" s="163" t="s">
        <v>149</v>
      </c>
      <c r="P112" s="265">
        <v>194</v>
      </c>
      <c r="Q112" s="55" t="s">
        <v>177</v>
      </c>
      <c r="R112" s="55" t="s">
        <v>177</v>
      </c>
      <c r="S112" s="55">
        <v>82.474226804123703</v>
      </c>
      <c r="T112" s="55">
        <v>48.453608247422679</v>
      </c>
      <c r="U112" s="55">
        <v>15.463917525773196</v>
      </c>
    </row>
    <row r="113" spans="1:21" ht="15" customHeight="1" x14ac:dyDescent="0.35">
      <c r="A113" s="353" t="s">
        <v>651</v>
      </c>
      <c r="B113" s="163">
        <v>290</v>
      </c>
      <c r="C113" s="163" t="s">
        <v>267</v>
      </c>
      <c r="D113" s="163" t="s">
        <v>150</v>
      </c>
      <c r="E113" s="265">
        <v>213</v>
      </c>
      <c r="F113" s="265" t="s">
        <v>177</v>
      </c>
      <c r="G113" s="265">
        <v>207</v>
      </c>
      <c r="H113" s="265">
        <v>189</v>
      </c>
      <c r="I113" s="265">
        <v>149</v>
      </c>
      <c r="J113" s="265">
        <v>57</v>
      </c>
      <c r="K113" s="288"/>
      <c r="L113" s="353" t="s">
        <v>651</v>
      </c>
      <c r="M113" s="163">
        <v>290</v>
      </c>
      <c r="N113" s="163" t="s">
        <v>267</v>
      </c>
      <c r="O113" s="163" t="s">
        <v>150</v>
      </c>
      <c r="P113" s="265">
        <v>213</v>
      </c>
      <c r="Q113" s="55" t="s">
        <v>177</v>
      </c>
      <c r="R113" s="55">
        <v>97.183098591549296</v>
      </c>
      <c r="S113" s="55">
        <v>88.732394366197184</v>
      </c>
      <c r="T113" s="55">
        <v>69.953051643192481</v>
      </c>
      <c r="U113" s="55">
        <v>26.760563380281688</v>
      </c>
    </row>
    <row r="114" spans="1:21" ht="15" customHeight="1" x14ac:dyDescent="0.35">
      <c r="A114" s="353" t="s">
        <v>651</v>
      </c>
      <c r="B114" s="163">
        <v>290</v>
      </c>
      <c r="C114" s="163" t="s">
        <v>267</v>
      </c>
      <c r="D114" s="163" t="s">
        <v>151</v>
      </c>
      <c r="E114" s="265">
        <v>151</v>
      </c>
      <c r="F114" s="265" t="s">
        <v>177</v>
      </c>
      <c r="G114" s="265" t="s">
        <v>177</v>
      </c>
      <c r="H114" s="265">
        <v>145</v>
      </c>
      <c r="I114" s="265">
        <v>112</v>
      </c>
      <c r="J114" s="265">
        <v>46</v>
      </c>
      <c r="K114" s="288"/>
      <c r="L114" s="353" t="s">
        <v>651</v>
      </c>
      <c r="M114" s="163">
        <v>290</v>
      </c>
      <c r="N114" s="163" t="s">
        <v>267</v>
      </c>
      <c r="O114" s="163" t="s">
        <v>151</v>
      </c>
      <c r="P114" s="265">
        <v>151</v>
      </c>
      <c r="Q114" s="55" t="s">
        <v>177</v>
      </c>
      <c r="R114" s="55" t="s">
        <v>177</v>
      </c>
      <c r="S114" s="55">
        <v>96.026490066225165</v>
      </c>
      <c r="T114" s="55">
        <v>74.172185430463571</v>
      </c>
      <c r="U114" s="55">
        <v>30.463576158940398</v>
      </c>
    </row>
    <row r="115" spans="1:21" ht="15" customHeight="1" x14ac:dyDescent="0.35">
      <c r="A115" s="353" t="s">
        <v>651</v>
      </c>
      <c r="B115" s="163">
        <v>290</v>
      </c>
      <c r="C115" s="163" t="s">
        <v>267</v>
      </c>
      <c r="D115" s="163" t="s">
        <v>152</v>
      </c>
      <c r="E115" s="265">
        <v>990</v>
      </c>
      <c r="F115" s="265">
        <v>975</v>
      </c>
      <c r="G115" s="265">
        <v>939</v>
      </c>
      <c r="H115" s="265">
        <v>829</v>
      </c>
      <c r="I115" s="265">
        <v>542</v>
      </c>
      <c r="J115" s="265">
        <v>180</v>
      </c>
      <c r="K115" s="288"/>
      <c r="L115" s="353" t="s">
        <v>651</v>
      </c>
      <c r="M115" s="163">
        <v>290</v>
      </c>
      <c r="N115" s="163" t="s">
        <v>267</v>
      </c>
      <c r="O115" s="163" t="s">
        <v>152</v>
      </c>
      <c r="P115" s="265">
        <v>990</v>
      </c>
      <c r="Q115" s="55">
        <v>98.484848484848484</v>
      </c>
      <c r="R115" s="55">
        <v>94.848484848484844</v>
      </c>
      <c r="S115" s="55">
        <v>83.73737373737373</v>
      </c>
      <c r="T115" s="55">
        <v>54.747474747474747</v>
      </c>
      <c r="U115" s="55">
        <v>18.181818181818183</v>
      </c>
    </row>
    <row r="116" spans="1:21" ht="30" customHeight="1" x14ac:dyDescent="0.35">
      <c r="A116" s="353" t="s">
        <v>651</v>
      </c>
      <c r="B116" s="163">
        <v>300</v>
      </c>
      <c r="C116" s="163" t="s">
        <v>268</v>
      </c>
      <c r="D116" s="163" t="s">
        <v>147</v>
      </c>
      <c r="E116" s="265" t="s">
        <v>177</v>
      </c>
      <c r="F116" s="265" t="s">
        <v>177</v>
      </c>
      <c r="G116" s="265" t="s">
        <v>177</v>
      </c>
      <c r="H116" s="265" t="s">
        <v>177</v>
      </c>
      <c r="I116" s="265">
        <v>18</v>
      </c>
      <c r="J116" s="265" t="s">
        <v>177</v>
      </c>
      <c r="K116" s="288"/>
      <c r="L116" s="353" t="s">
        <v>651</v>
      </c>
      <c r="M116" s="163">
        <v>300</v>
      </c>
      <c r="N116" s="163" t="s">
        <v>268</v>
      </c>
      <c r="O116" s="163" t="s">
        <v>147</v>
      </c>
      <c r="P116" s="265" t="s">
        <v>177</v>
      </c>
      <c r="Q116" s="55" t="s">
        <v>177</v>
      </c>
      <c r="R116" s="55" t="s">
        <v>177</v>
      </c>
      <c r="S116" s="55" t="s">
        <v>177</v>
      </c>
      <c r="T116" s="55" t="e">
        <v>#VALUE!</v>
      </c>
      <c r="U116" s="55" t="s">
        <v>177</v>
      </c>
    </row>
    <row r="117" spans="1:21" ht="15" customHeight="1" x14ac:dyDescent="0.35">
      <c r="A117" s="353" t="s">
        <v>651</v>
      </c>
      <c r="B117" s="163">
        <v>300</v>
      </c>
      <c r="C117" s="163" t="s">
        <v>268</v>
      </c>
      <c r="D117" s="163" t="s">
        <v>148</v>
      </c>
      <c r="E117" s="265">
        <v>139</v>
      </c>
      <c r="F117" s="265" t="s">
        <v>177</v>
      </c>
      <c r="G117" s="265">
        <v>132</v>
      </c>
      <c r="H117" s="265">
        <v>109</v>
      </c>
      <c r="I117" s="265">
        <v>56</v>
      </c>
      <c r="J117" s="265" t="s">
        <v>177</v>
      </c>
      <c r="K117" s="288"/>
      <c r="L117" s="353" t="s">
        <v>651</v>
      </c>
      <c r="M117" s="163">
        <v>300</v>
      </c>
      <c r="N117" s="163" t="s">
        <v>268</v>
      </c>
      <c r="O117" s="163" t="s">
        <v>148</v>
      </c>
      <c r="P117" s="265">
        <v>139</v>
      </c>
      <c r="Q117" s="55" t="s">
        <v>177</v>
      </c>
      <c r="R117" s="55">
        <v>94.964028776978409</v>
      </c>
      <c r="S117" s="55">
        <v>78.417266187050359</v>
      </c>
      <c r="T117" s="55">
        <v>40.28776978417266</v>
      </c>
      <c r="U117" s="55" t="s">
        <v>177</v>
      </c>
    </row>
    <row r="118" spans="1:21" ht="15" customHeight="1" x14ac:dyDescent="0.35">
      <c r="A118" s="353" t="s">
        <v>651</v>
      </c>
      <c r="B118" s="163">
        <v>300</v>
      </c>
      <c r="C118" s="163" t="s">
        <v>268</v>
      </c>
      <c r="D118" s="163" t="s">
        <v>149</v>
      </c>
      <c r="E118" s="265">
        <v>354</v>
      </c>
      <c r="F118" s="265" t="s">
        <v>177</v>
      </c>
      <c r="G118" s="265">
        <v>337</v>
      </c>
      <c r="H118" s="265">
        <v>276</v>
      </c>
      <c r="I118" s="265">
        <v>183</v>
      </c>
      <c r="J118" s="265">
        <v>37</v>
      </c>
      <c r="K118" s="288"/>
      <c r="L118" s="353" t="s">
        <v>651</v>
      </c>
      <c r="M118" s="163">
        <v>300</v>
      </c>
      <c r="N118" s="163" t="s">
        <v>268</v>
      </c>
      <c r="O118" s="163" t="s">
        <v>149</v>
      </c>
      <c r="P118" s="265">
        <v>354</v>
      </c>
      <c r="Q118" s="55" t="s">
        <v>177</v>
      </c>
      <c r="R118" s="55">
        <v>95.197740112994353</v>
      </c>
      <c r="S118" s="55">
        <v>77.966101694915253</v>
      </c>
      <c r="T118" s="55">
        <v>51.694915254237287</v>
      </c>
      <c r="U118" s="55">
        <v>10.451977401129943</v>
      </c>
    </row>
    <row r="119" spans="1:21" ht="15" customHeight="1" x14ac:dyDescent="0.35">
      <c r="A119" s="353" t="s">
        <v>651</v>
      </c>
      <c r="B119" s="163">
        <v>300</v>
      </c>
      <c r="C119" s="163" t="s">
        <v>268</v>
      </c>
      <c r="D119" s="163" t="s">
        <v>150</v>
      </c>
      <c r="E119" s="265">
        <v>449</v>
      </c>
      <c r="F119" s="265">
        <v>437</v>
      </c>
      <c r="G119" s="265">
        <v>430</v>
      </c>
      <c r="H119" s="265">
        <v>383</v>
      </c>
      <c r="I119" s="265">
        <v>261</v>
      </c>
      <c r="J119" s="265">
        <v>59</v>
      </c>
      <c r="K119" s="288"/>
      <c r="L119" s="353" t="s">
        <v>651</v>
      </c>
      <c r="M119" s="163">
        <v>300</v>
      </c>
      <c r="N119" s="163" t="s">
        <v>268</v>
      </c>
      <c r="O119" s="163" t="s">
        <v>150</v>
      </c>
      <c r="P119" s="265">
        <v>449</v>
      </c>
      <c r="Q119" s="55">
        <v>97.327394209354125</v>
      </c>
      <c r="R119" s="55">
        <v>95.768374164810695</v>
      </c>
      <c r="S119" s="55">
        <v>85.300668151447653</v>
      </c>
      <c r="T119" s="55">
        <v>58.129175946547882</v>
      </c>
      <c r="U119" s="55">
        <v>13.140311804008908</v>
      </c>
    </row>
    <row r="120" spans="1:21" ht="15" customHeight="1" x14ac:dyDescent="0.35">
      <c r="A120" s="353" t="s">
        <v>651</v>
      </c>
      <c r="B120" s="163">
        <v>300</v>
      </c>
      <c r="C120" s="163" t="s">
        <v>268</v>
      </c>
      <c r="D120" s="163" t="s">
        <v>151</v>
      </c>
      <c r="E120" s="265" t="s">
        <v>177</v>
      </c>
      <c r="F120" s="265" t="s">
        <v>177</v>
      </c>
      <c r="G120" s="265" t="s">
        <v>177</v>
      </c>
      <c r="H120" s="265" t="s">
        <v>177</v>
      </c>
      <c r="I120" s="265">
        <v>65</v>
      </c>
      <c r="J120" s="265">
        <v>23</v>
      </c>
      <c r="K120" s="288"/>
      <c r="L120" s="353" t="s">
        <v>651</v>
      </c>
      <c r="M120" s="163">
        <v>300</v>
      </c>
      <c r="N120" s="163" t="s">
        <v>268</v>
      </c>
      <c r="O120" s="163" t="s">
        <v>151</v>
      </c>
      <c r="P120" s="265" t="s">
        <v>177</v>
      </c>
      <c r="Q120" s="55" t="s">
        <v>177</v>
      </c>
      <c r="R120" s="55" t="s">
        <v>177</v>
      </c>
      <c r="S120" s="55" t="s">
        <v>177</v>
      </c>
      <c r="T120" s="55" t="e">
        <v>#VALUE!</v>
      </c>
      <c r="U120" s="55" t="e">
        <v>#VALUE!</v>
      </c>
    </row>
    <row r="121" spans="1:21" ht="15" customHeight="1" x14ac:dyDescent="0.35">
      <c r="A121" s="353" t="s">
        <v>651</v>
      </c>
      <c r="B121" s="163">
        <v>300</v>
      </c>
      <c r="C121" s="163" t="s">
        <v>268</v>
      </c>
      <c r="D121" s="163" t="s">
        <v>152</v>
      </c>
      <c r="E121" s="265">
        <v>1086</v>
      </c>
      <c r="F121" s="265">
        <v>1055</v>
      </c>
      <c r="G121" s="265">
        <v>1041</v>
      </c>
      <c r="H121" s="265">
        <v>891</v>
      </c>
      <c r="I121" s="265">
        <v>583</v>
      </c>
      <c r="J121" s="265">
        <v>132</v>
      </c>
      <c r="K121" s="288"/>
      <c r="L121" s="353" t="s">
        <v>651</v>
      </c>
      <c r="M121" s="163">
        <v>300</v>
      </c>
      <c r="N121" s="163" t="s">
        <v>268</v>
      </c>
      <c r="O121" s="163" t="s">
        <v>152</v>
      </c>
      <c r="P121" s="265">
        <v>1086</v>
      </c>
      <c r="Q121" s="55">
        <v>97.145488029465938</v>
      </c>
      <c r="R121" s="55">
        <v>95.856353591160229</v>
      </c>
      <c r="S121" s="55">
        <v>82.04419889502762</v>
      </c>
      <c r="T121" s="55">
        <v>53.683241252302025</v>
      </c>
      <c r="U121" s="55">
        <v>12.154696132596685</v>
      </c>
    </row>
    <row r="122" spans="1:21" ht="30" customHeight="1" x14ac:dyDescent="0.35">
      <c r="A122" s="353" t="s">
        <v>651</v>
      </c>
      <c r="B122" s="163">
        <v>235</v>
      </c>
      <c r="C122" s="163" t="s">
        <v>269</v>
      </c>
      <c r="D122" s="163" t="s">
        <v>147</v>
      </c>
      <c r="E122" s="265" t="s">
        <v>137</v>
      </c>
      <c r="F122" s="265" t="s">
        <v>137</v>
      </c>
      <c r="G122" s="265" t="s">
        <v>137</v>
      </c>
      <c r="H122" s="265" t="s">
        <v>137</v>
      </c>
      <c r="I122" s="265" t="s">
        <v>137</v>
      </c>
      <c r="J122" s="265" t="s">
        <v>137</v>
      </c>
      <c r="K122" s="288"/>
      <c r="L122" s="353" t="s">
        <v>651</v>
      </c>
      <c r="M122" s="163">
        <v>235</v>
      </c>
      <c r="N122" s="163" t="s">
        <v>269</v>
      </c>
      <c r="O122" s="163" t="s">
        <v>147</v>
      </c>
      <c r="P122" s="265" t="s">
        <v>137</v>
      </c>
      <c r="Q122" s="265" t="s">
        <v>137</v>
      </c>
      <c r="R122" s="265" t="s">
        <v>137</v>
      </c>
      <c r="S122" s="265" t="s">
        <v>137</v>
      </c>
      <c r="T122" s="265" t="s">
        <v>137</v>
      </c>
      <c r="U122" s="265" t="s">
        <v>137</v>
      </c>
    </row>
    <row r="123" spans="1:21" ht="15" customHeight="1" x14ac:dyDescent="0.35">
      <c r="A123" s="353" t="s">
        <v>651</v>
      </c>
      <c r="B123" s="163">
        <v>235</v>
      </c>
      <c r="C123" s="163" t="s">
        <v>269</v>
      </c>
      <c r="D123" s="163" t="s">
        <v>148</v>
      </c>
      <c r="E123" s="265">
        <v>33</v>
      </c>
      <c r="F123" s="265" t="s">
        <v>177</v>
      </c>
      <c r="G123" s="265" t="s">
        <v>177</v>
      </c>
      <c r="H123" s="265">
        <v>24</v>
      </c>
      <c r="I123" s="265">
        <v>16</v>
      </c>
      <c r="J123" s="265" t="s">
        <v>177</v>
      </c>
      <c r="K123" s="288"/>
      <c r="L123" s="353" t="s">
        <v>651</v>
      </c>
      <c r="M123" s="163">
        <v>235</v>
      </c>
      <c r="N123" s="163" t="s">
        <v>269</v>
      </c>
      <c r="O123" s="163" t="s">
        <v>148</v>
      </c>
      <c r="P123" s="265">
        <v>33</v>
      </c>
      <c r="Q123" s="55" t="s">
        <v>177</v>
      </c>
      <c r="R123" s="55" t="s">
        <v>177</v>
      </c>
      <c r="S123" s="55">
        <v>72.727272727272734</v>
      </c>
      <c r="T123" s="55">
        <v>48.484848484848484</v>
      </c>
      <c r="U123" s="55" t="s">
        <v>177</v>
      </c>
    </row>
    <row r="124" spans="1:21" ht="15" customHeight="1" x14ac:dyDescent="0.35">
      <c r="A124" s="353" t="s">
        <v>651</v>
      </c>
      <c r="B124" s="163">
        <v>235</v>
      </c>
      <c r="C124" s="163" t="s">
        <v>269</v>
      </c>
      <c r="D124" s="163" t="s">
        <v>149</v>
      </c>
      <c r="E124" s="265">
        <v>224</v>
      </c>
      <c r="F124" s="265" t="s">
        <v>177</v>
      </c>
      <c r="G124" s="265" t="s">
        <v>177</v>
      </c>
      <c r="H124" s="265">
        <v>183</v>
      </c>
      <c r="I124" s="265">
        <v>123</v>
      </c>
      <c r="J124" s="265" t="s">
        <v>177</v>
      </c>
      <c r="K124" s="288"/>
      <c r="L124" s="353" t="s">
        <v>651</v>
      </c>
      <c r="M124" s="163">
        <v>235</v>
      </c>
      <c r="N124" s="163" t="s">
        <v>269</v>
      </c>
      <c r="O124" s="163" t="s">
        <v>149</v>
      </c>
      <c r="P124" s="265">
        <v>224</v>
      </c>
      <c r="Q124" s="55" t="s">
        <v>177</v>
      </c>
      <c r="R124" s="55" t="s">
        <v>177</v>
      </c>
      <c r="S124" s="55">
        <v>81.696428571428569</v>
      </c>
      <c r="T124" s="55">
        <v>54.910714285714292</v>
      </c>
      <c r="U124" s="55" t="s">
        <v>177</v>
      </c>
    </row>
    <row r="125" spans="1:21" ht="15" customHeight="1" x14ac:dyDescent="0.35">
      <c r="A125" s="353" t="s">
        <v>651</v>
      </c>
      <c r="B125" s="163">
        <v>235</v>
      </c>
      <c r="C125" s="163" t="s">
        <v>269</v>
      </c>
      <c r="D125" s="163" t="s">
        <v>150</v>
      </c>
      <c r="E125" s="265" t="s">
        <v>137</v>
      </c>
      <c r="F125" s="265" t="s">
        <v>137</v>
      </c>
      <c r="G125" s="265" t="s">
        <v>137</v>
      </c>
      <c r="H125" s="265" t="s">
        <v>137</v>
      </c>
      <c r="I125" s="265" t="s">
        <v>137</v>
      </c>
      <c r="J125" s="265" t="s">
        <v>137</v>
      </c>
      <c r="K125" s="288"/>
      <c r="L125" s="353" t="s">
        <v>651</v>
      </c>
      <c r="M125" s="163">
        <v>235</v>
      </c>
      <c r="N125" s="163" t="s">
        <v>269</v>
      </c>
      <c r="O125" s="163" t="s">
        <v>150</v>
      </c>
      <c r="P125" s="265" t="s">
        <v>137</v>
      </c>
      <c r="Q125" s="265" t="s">
        <v>137</v>
      </c>
      <c r="R125" s="265" t="s">
        <v>137</v>
      </c>
      <c r="S125" s="265" t="s">
        <v>137</v>
      </c>
      <c r="T125" s="265" t="s">
        <v>137</v>
      </c>
      <c r="U125" s="265" t="s">
        <v>137</v>
      </c>
    </row>
    <row r="126" spans="1:21" ht="15" customHeight="1" x14ac:dyDescent="0.35">
      <c r="A126" s="353" t="s">
        <v>651</v>
      </c>
      <c r="B126" s="163">
        <v>235</v>
      </c>
      <c r="C126" s="163" t="s">
        <v>269</v>
      </c>
      <c r="D126" s="163" t="s">
        <v>151</v>
      </c>
      <c r="E126" s="265" t="s">
        <v>137</v>
      </c>
      <c r="F126" s="265" t="s">
        <v>137</v>
      </c>
      <c r="G126" s="265" t="s">
        <v>137</v>
      </c>
      <c r="H126" s="265" t="s">
        <v>137</v>
      </c>
      <c r="I126" s="265" t="s">
        <v>137</v>
      </c>
      <c r="J126" s="265" t="s">
        <v>137</v>
      </c>
      <c r="K126" s="288"/>
      <c r="L126" s="353" t="s">
        <v>651</v>
      </c>
      <c r="M126" s="163">
        <v>235</v>
      </c>
      <c r="N126" s="163" t="s">
        <v>269</v>
      </c>
      <c r="O126" s="163" t="s">
        <v>151</v>
      </c>
      <c r="P126" s="265" t="s">
        <v>137</v>
      </c>
      <c r="Q126" s="265" t="s">
        <v>137</v>
      </c>
      <c r="R126" s="265" t="s">
        <v>137</v>
      </c>
      <c r="S126" s="265" t="s">
        <v>137</v>
      </c>
      <c r="T126" s="265" t="s">
        <v>137</v>
      </c>
      <c r="U126" s="265" t="s">
        <v>137</v>
      </c>
    </row>
    <row r="127" spans="1:21" ht="15" customHeight="1" x14ac:dyDescent="0.35">
      <c r="A127" s="353" t="s">
        <v>651</v>
      </c>
      <c r="B127" s="163">
        <v>235</v>
      </c>
      <c r="C127" s="163" t="s">
        <v>269</v>
      </c>
      <c r="D127" s="163" t="s">
        <v>152</v>
      </c>
      <c r="E127" s="265">
        <v>257</v>
      </c>
      <c r="F127" s="265">
        <v>242</v>
      </c>
      <c r="G127" s="265">
        <v>236</v>
      </c>
      <c r="H127" s="265">
        <v>207</v>
      </c>
      <c r="I127" s="265">
        <v>139</v>
      </c>
      <c r="J127" s="265">
        <v>33</v>
      </c>
      <c r="K127" s="288"/>
      <c r="L127" s="353" t="s">
        <v>651</v>
      </c>
      <c r="M127" s="163">
        <v>235</v>
      </c>
      <c r="N127" s="163" t="s">
        <v>269</v>
      </c>
      <c r="O127" s="163" t="s">
        <v>152</v>
      </c>
      <c r="P127" s="265">
        <v>257</v>
      </c>
      <c r="Q127" s="55">
        <v>94.163424124513611</v>
      </c>
      <c r="R127" s="55">
        <v>91.828793774319067</v>
      </c>
      <c r="S127" s="55">
        <v>80.54474708171206</v>
      </c>
      <c r="T127" s="55">
        <v>54.085603112840467</v>
      </c>
      <c r="U127" s="55">
        <v>12.840466926070038</v>
      </c>
    </row>
    <row r="128" spans="1:21" ht="30" customHeight="1" x14ac:dyDescent="0.35">
      <c r="A128" s="353" t="s">
        <v>651</v>
      </c>
      <c r="B128" s="163">
        <v>310</v>
      </c>
      <c r="C128" s="163" t="s">
        <v>270</v>
      </c>
      <c r="D128" s="163" t="s">
        <v>147</v>
      </c>
      <c r="E128" s="265">
        <v>604</v>
      </c>
      <c r="F128" s="265">
        <v>595</v>
      </c>
      <c r="G128" s="265">
        <v>552</v>
      </c>
      <c r="H128" s="265">
        <v>440</v>
      </c>
      <c r="I128" s="265">
        <v>251</v>
      </c>
      <c r="J128" s="265">
        <v>59</v>
      </c>
      <c r="K128" s="288"/>
      <c r="L128" s="353" t="s">
        <v>651</v>
      </c>
      <c r="M128" s="163">
        <v>310</v>
      </c>
      <c r="N128" s="163" t="s">
        <v>270</v>
      </c>
      <c r="O128" s="163" t="s">
        <v>147</v>
      </c>
      <c r="P128" s="265">
        <v>604</v>
      </c>
      <c r="Q128" s="55">
        <v>98.509933774834437</v>
      </c>
      <c r="R128" s="55">
        <v>91.390728476821195</v>
      </c>
      <c r="S128" s="55">
        <v>72.847682119205288</v>
      </c>
      <c r="T128" s="55">
        <v>41.556291390728475</v>
      </c>
      <c r="U128" s="55">
        <v>9.7682119205298008</v>
      </c>
    </row>
    <row r="129" spans="1:21" ht="15" customHeight="1" x14ac:dyDescent="0.35">
      <c r="A129" s="353" t="s">
        <v>651</v>
      </c>
      <c r="B129" s="163">
        <v>310</v>
      </c>
      <c r="C129" s="163" t="s">
        <v>270</v>
      </c>
      <c r="D129" s="163" t="s">
        <v>148</v>
      </c>
      <c r="E129" s="265">
        <v>260</v>
      </c>
      <c r="F129" s="265" t="s">
        <v>177</v>
      </c>
      <c r="G129" s="265">
        <v>248</v>
      </c>
      <c r="H129" s="265">
        <v>215</v>
      </c>
      <c r="I129" s="265">
        <v>146</v>
      </c>
      <c r="J129" s="265">
        <v>46</v>
      </c>
      <c r="K129" s="288"/>
      <c r="L129" s="353" t="s">
        <v>651</v>
      </c>
      <c r="M129" s="163">
        <v>310</v>
      </c>
      <c r="N129" s="163" t="s">
        <v>270</v>
      </c>
      <c r="O129" s="163" t="s">
        <v>148</v>
      </c>
      <c r="P129" s="265">
        <v>260</v>
      </c>
      <c r="Q129" s="55" t="s">
        <v>177</v>
      </c>
      <c r="R129" s="55">
        <v>95.384615384615387</v>
      </c>
      <c r="S129" s="55">
        <v>82.692307692307693</v>
      </c>
      <c r="T129" s="55">
        <v>56.153846153846153</v>
      </c>
      <c r="U129" s="55">
        <v>17.692307692307693</v>
      </c>
    </row>
    <row r="130" spans="1:21" ht="15" customHeight="1" x14ac:dyDescent="0.35">
      <c r="A130" s="353" t="s">
        <v>651</v>
      </c>
      <c r="B130" s="163">
        <v>310</v>
      </c>
      <c r="C130" s="163" t="s">
        <v>270</v>
      </c>
      <c r="D130" s="163" t="s">
        <v>149</v>
      </c>
      <c r="E130" s="265">
        <v>224</v>
      </c>
      <c r="F130" s="265" t="s">
        <v>177</v>
      </c>
      <c r="G130" s="265">
        <v>214</v>
      </c>
      <c r="H130" s="265">
        <v>192</v>
      </c>
      <c r="I130" s="265">
        <v>140</v>
      </c>
      <c r="J130" s="265">
        <v>48</v>
      </c>
      <c r="K130" s="288"/>
      <c r="L130" s="353" t="s">
        <v>651</v>
      </c>
      <c r="M130" s="163">
        <v>310</v>
      </c>
      <c r="N130" s="163" t="s">
        <v>270</v>
      </c>
      <c r="O130" s="163" t="s">
        <v>149</v>
      </c>
      <c r="P130" s="265">
        <v>224</v>
      </c>
      <c r="Q130" s="55" t="s">
        <v>177</v>
      </c>
      <c r="R130" s="55">
        <v>95.535714285714292</v>
      </c>
      <c r="S130" s="55">
        <v>85.714285714285708</v>
      </c>
      <c r="T130" s="55">
        <v>62.5</v>
      </c>
      <c r="U130" s="55">
        <v>21.428571428571427</v>
      </c>
    </row>
    <row r="131" spans="1:21" ht="15" customHeight="1" x14ac:dyDescent="0.35">
      <c r="A131" s="353" t="s">
        <v>651</v>
      </c>
      <c r="B131" s="163">
        <v>310</v>
      </c>
      <c r="C131" s="163" t="s">
        <v>270</v>
      </c>
      <c r="D131" s="163" t="s">
        <v>150</v>
      </c>
      <c r="E131" s="265">
        <v>155</v>
      </c>
      <c r="F131" s="265" t="s">
        <v>177</v>
      </c>
      <c r="G131" s="265">
        <v>147</v>
      </c>
      <c r="H131" s="265">
        <v>136</v>
      </c>
      <c r="I131" s="265">
        <v>102</v>
      </c>
      <c r="J131" s="265">
        <v>33</v>
      </c>
      <c r="K131" s="288"/>
      <c r="L131" s="353" t="s">
        <v>651</v>
      </c>
      <c r="M131" s="163">
        <v>310</v>
      </c>
      <c r="N131" s="163" t="s">
        <v>270</v>
      </c>
      <c r="O131" s="163" t="s">
        <v>150</v>
      </c>
      <c r="P131" s="265">
        <v>155</v>
      </c>
      <c r="Q131" s="55" t="s">
        <v>177</v>
      </c>
      <c r="R131" s="55">
        <v>94.838709677419359</v>
      </c>
      <c r="S131" s="55">
        <v>87.741935483870975</v>
      </c>
      <c r="T131" s="55">
        <v>65.806451612903231</v>
      </c>
      <c r="U131" s="55">
        <v>21.29032258064516</v>
      </c>
    </row>
    <row r="132" spans="1:21" ht="15" customHeight="1" x14ac:dyDescent="0.35">
      <c r="A132" s="353" t="s">
        <v>651</v>
      </c>
      <c r="B132" s="163">
        <v>310</v>
      </c>
      <c r="C132" s="163" t="s">
        <v>270</v>
      </c>
      <c r="D132" s="163" t="s">
        <v>151</v>
      </c>
      <c r="E132" s="265">
        <v>153</v>
      </c>
      <c r="F132" s="265">
        <v>153</v>
      </c>
      <c r="G132" s="265">
        <v>153</v>
      </c>
      <c r="H132" s="265">
        <v>145</v>
      </c>
      <c r="I132" s="265">
        <v>117</v>
      </c>
      <c r="J132" s="265">
        <v>42</v>
      </c>
      <c r="K132" s="288"/>
      <c r="L132" s="353" t="s">
        <v>651</v>
      </c>
      <c r="M132" s="163">
        <v>310</v>
      </c>
      <c r="N132" s="163" t="s">
        <v>270</v>
      </c>
      <c r="O132" s="163" t="s">
        <v>151</v>
      </c>
      <c r="P132" s="265">
        <v>153</v>
      </c>
      <c r="Q132" s="55">
        <v>100</v>
      </c>
      <c r="R132" s="55">
        <v>100</v>
      </c>
      <c r="S132" s="55">
        <v>94.77124183006535</v>
      </c>
      <c r="T132" s="55">
        <v>76.470588235294116</v>
      </c>
      <c r="U132" s="55">
        <v>27.450980392156865</v>
      </c>
    </row>
    <row r="133" spans="1:21" ht="15" customHeight="1" x14ac:dyDescent="0.35">
      <c r="A133" s="353" t="s">
        <v>651</v>
      </c>
      <c r="B133" s="163">
        <v>310</v>
      </c>
      <c r="C133" s="163" t="s">
        <v>270</v>
      </c>
      <c r="D133" s="163" t="s">
        <v>152</v>
      </c>
      <c r="E133" s="265">
        <v>1396</v>
      </c>
      <c r="F133" s="265">
        <v>1382</v>
      </c>
      <c r="G133" s="265">
        <v>1314</v>
      </c>
      <c r="H133" s="265">
        <v>1128</v>
      </c>
      <c r="I133" s="265">
        <v>756</v>
      </c>
      <c r="J133" s="265">
        <v>228</v>
      </c>
      <c r="K133" s="288"/>
      <c r="L133" s="353" t="s">
        <v>651</v>
      </c>
      <c r="M133" s="163">
        <v>310</v>
      </c>
      <c r="N133" s="163" t="s">
        <v>270</v>
      </c>
      <c r="O133" s="163" t="s">
        <v>152</v>
      </c>
      <c r="P133" s="265">
        <v>1396</v>
      </c>
      <c r="Q133" s="55">
        <v>98.997134670487114</v>
      </c>
      <c r="R133" s="55">
        <v>94.126074498567334</v>
      </c>
      <c r="S133" s="55">
        <v>80.802292263610326</v>
      </c>
      <c r="T133" s="55">
        <v>54.154727793696281</v>
      </c>
      <c r="U133" s="55">
        <v>16.332378223495702</v>
      </c>
    </row>
    <row r="134" spans="1:21" ht="30" customHeight="1" x14ac:dyDescent="0.35">
      <c r="A134" s="353" t="s">
        <v>651</v>
      </c>
      <c r="B134" s="163">
        <v>320</v>
      </c>
      <c r="C134" s="163" t="s">
        <v>271</v>
      </c>
      <c r="D134" s="163" t="s">
        <v>147</v>
      </c>
      <c r="E134" s="265">
        <v>1163</v>
      </c>
      <c r="F134" s="265">
        <v>1119</v>
      </c>
      <c r="G134" s="265">
        <v>1069</v>
      </c>
      <c r="H134" s="265">
        <v>889</v>
      </c>
      <c r="I134" s="265">
        <v>522</v>
      </c>
      <c r="J134" s="265">
        <v>107</v>
      </c>
      <c r="K134" s="288"/>
      <c r="L134" s="353" t="s">
        <v>651</v>
      </c>
      <c r="M134" s="163">
        <v>320</v>
      </c>
      <c r="N134" s="163" t="s">
        <v>271</v>
      </c>
      <c r="O134" s="163" t="s">
        <v>147</v>
      </c>
      <c r="P134" s="265">
        <v>1163</v>
      </c>
      <c r="Q134" s="55">
        <v>96.216680997420468</v>
      </c>
      <c r="R134" s="55">
        <v>91.917454858125538</v>
      </c>
      <c r="S134" s="55">
        <v>76.440240756663798</v>
      </c>
      <c r="T134" s="55">
        <v>44.88392089423904</v>
      </c>
      <c r="U134" s="55">
        <v>9.2003439380911427</v>
      </c>
    </row>
    <row r="135" spans="1:21" ht="15" customHeight="1" x14ac:dyDescent="0.35">
      <c r="A135" s="353" t="s">
        <v>651</v>
      </c>
      <c r="B135" s="163">
        <v>320</v>
      </c>
      <c r="C135" s="163" t="s">
        <v>271</v>
      </c>
      <c r="D135" s="163" t="s">
        <v>148</v>
      </c>
      <c r="E135" s="265">
        <v>901</v>
      </c>
      <c r="F135" s="265">
        <v>880</v>
      </c>
      <c r="G135" s="265">
        <v>853</v>
      </c>
      <c r="H135" s="265">
        <v>744</v>
      </c>
      <c r="I135" s="265">
        <v>523</v>
      </c>
      <c r="J135" s="265">
        <v>135</v>
      </c>
      <c r="K135" s="288"/>
      <c r="L135" s="353" t="s">
        <v>651</v>
      </c>
      <c r="M135" s="163">
        <v>320</v>
      </c>
      <c r="N135" s="163" t="s">
        <v>271</v>
      </c>
      <c r="O135" s="163" t="s">
        <v>148</v>
      </c>
      <c r="P135" s="265">
        <v>901</v>
      </c>
      <c r="Q135" s="55">
        <v>97.669256381797993</v>
      </c>
      <c r="R135" s="55">
        <v>94.6725860155383</v>
      </c>
      <c r="S135" s="55">
        <v>82.574916759156494</v>
      </c>
      <c r="T135" s="55">
        <v>58.046614872364046</v>
      </c>
      <c r="U135" s="55">
        <v>14.983351831298558</v>
      </c>
    </row>
    <row r="136" spans="1:21" ht="15" customHeight="1" x14ac:dyDescent="0.35">
      <c r="A136" s="353" t="s">
        <v>651</v>
      </c>
      <c r="B136" s="163">
        <v>320</v>
      </c>
      <c r="C136" s="163" t="s">
        <v>271</v>
      </c>
      <c r="D136" s="163" t="s">
        <v>149</v>
      </c>
      <c r="E136" s="265">
        <v>506</v>
      </c>
      <c r="F136" s="265">
        <v>501</v>
      </c>
      <c r="G136" s="265" t="s">
        <v>177</v>
      </c>
      <c r="H136" s="265">
        <v>451</v>
      </c>
      <c r="I136" s="265">
        <v>331</v>
      </c>
      <c r="J136" s="265">
        <v>81</v>
      </c>
      <c r="K136" s="288"/>
      <c r="L136" s="353" t="s">
        <v>651</v>
      </c>
      <c r="M136" s="163">
        <v>320</v>
      </c>
      <c r="N136" s="163" t="s">
        <v>271</v>
      </c>
      <c r="O136" s="163" t="s">
        <v>149</v>
      </c>
      <c r="P136" s="265">
        <v>506</v>
      </c>
      <c r="Q136" s="55">
        <v>99.011857707509876</v>
      </c>
      <c r="R136" s="55" t="s">
        <v>177</v>
      </c>
      <c r="S136" s="55">
        <v>89.130434782608688</v>
      </c>
      <c r="T136" s="55">
        <v>65.415019762845844</v>
      </c>
      <c r="U136" s="55">
        <v>16.007905138339922</v>
      </c>
    </row>
    <row r="137" spans="1:21" ht="15" customHeight="1" x14ac:dyDescent="0.35">
      <c r="A137" s="353" t="s">
        <v>651</v>
      </c>
      <c r="B137" s="163">
        <v>320</v>
      </c>
      <c r="C137" s="163" t="s">
        <v>271</v>
      </c>
      <c r="D137" s="163" t="s">
        <v>150</v>
      </c>
      <c r="E137" s="265">
        <v>657</v>
      </c>
      <c r="F137" s="265" t="s">
        <v>177</v>
      </c>
      <c r="G137" s="265">
        <v>645</v>
      </c>
      <c r="H137" s="265">
        <v>609</v>
      </c>
      <c r="I137" s="265">
        <v>478</v>
      </c>
      <c r="J137" s="265">
        <v>140</v>
      </c>
      <c r="K137" s="288"/>
      <c r="L137" s="353" t="s">
        <v>651</v>
      </c>
      <c r="M137" s="163">
        <v>320</v>
      </c>
      <c r="N137" s="163" t="s">
        <v>271</v>
      </c>
      <c r="O137" s="163" t="s">
        <v>150</v>
      </c>
      <c r="P137" s="265">
        <v>657</v>
      </c>
      <c r="Q137" s="55" t="s">
        <v>177</v>
      </c>
      <c r="R137" s="55">
        <v>98.173515981735164</v>
      </c>
      <c r="S137" s="55">
        <v>92.694063926940643</v>
      </c>
      <c r="T137" s="55">
        <v>72.754946727549466</v>
      </c>
      <c r="U137" s="55">
        <v>21.3089802130898</v>
      </c>
    </row>
    <row r="138" spans="1:21" ht="15" customHeight="1" x14ac:dyDescent="0.35">
      <c r="A138" s="353" t="s">
        <v>651</v>
      </c>
      <c r="B138" s="163">
        <v>320</v>
      </c>
      <c r="C138" s="163" t="s">
        <v>271</v>
      </c>
      <c r="D138" s="163" t="s">
        <v>151</v>
      </c>
      <c r="E138" s="265">
        <v>378</v>
      </c>
      <c r="F138" s="265" t="s">
        <v>177</v>
      </c>
      <c r="G138" s="265" t="s">
        <v>177</v>
      </c>
      <c r="H138" s="265">
        <v>369</v>
      </c>
      <c r="I138" s="265">
        <v>308</v>
      </c>
      <c r="J138" s="265">
        <v>103</v>
      </c>
      <c r="K138" s="288"/>
      <c r="L138" s="353" t="s">
        <v>651</v>
      </c>
      <c r="M138" s="163">
        <v>320</v>
      </c>
      <c r="N138" s="163" t="s">
        <v>271</v>
      </c>
      <c r="O138" s="163" t="s">
        <v>151</v>
      </c>
      <c r="P138" s="265">
        <v>378</v>
      </c>
      <c r="Q138" s="55" t="s">
        <v>177</v>
      </c>
      <c r="R138" s="55" t="s">
        <v>177</v>
      </c>
      <c r="S138" s="55">
        <v>97.61904761904762</v>
      </c>
      <c r="T138" s="55">
        <v>81.481481481481481</v>
      </c>
      <c r="U138" s="55">
        <v>27.24867724867725</v>
      </c>
    </row>
    <row r="139" spans="1:21" ht="15" customHeight="1" x14ac:dyDescent="0.35">
      <c r="A139" s="353" t="s">
        <v>651</v>
      </c>
      <c r="B139" s="163">
        <v>320</v>
      </c>
      <c r="C139" s="163" t="s">
        <v>271</v>
      </c>
      <c r="D139" s="163" t="s">
        <v>152</v>
      </c>
      <c r="E139" s="265">
        <v>3605</v>
      </c>
      <c r="F139" s="265">
        <v>3524</v>
      </c>
      <c r="G139" s="265">
        <v>3435</v>
      </c>
      <c r="H139" s="265">
        <v>3062</v>
      </c>
      <c r="I139" s="265">
        <v>2162</v>
      </c>
      <c r="J139" s="265">
        <v>566</v>
      </c>
      <c r="K139" s="288"/>
      <c r="L139" s="353" t="s">
        <v>651</v>
      </c>
      <c r="M139" s="163">
        <v>320</v>
      </c>
      <c r="N139" s="163" t="s">
        <v>271</v>
      </c>
      <c r="O139" s="163" t="s">
        <v>152</v>
      </c>
      <c r="P139" s="265">
        <v>3605</v>
      </c>
      <c r="Q139" s="55">
        <v>97.753120665742017</v>
      </c>
      <c r="R139" s="55">
        <v>95.284327323162273</v>
      </c>
      <c r="S139" s="55">
        <v>84.937586685159502</v>
      </c>
      <c r="T139" s="55">
        <v>59.972260748959783</v>
      </c>
      <c r="U139" s="55">
        <v>15.700416088765603</v>
      </c>
    </row>
    <row r="140" spans="1:21" ht="30" customHeight="1" x14ac:dyDescent="0.35">
      <c r="A140" s="353" t="s">
        <v>651</v>
      </c>
      <c r="B140" s="163">
        <v>330</v>
      </c>
      <c r="C140" s="163" t="s">
        <v>272</v>
      </c>
      <c r="D140" s="163" t="s">
        <v>147</v>
      </c>
      <c r="E140" s="265" t="s">
        <v>137</v>
      </c>
      <c r="F140" s="265" t="s">
        <v>137</v>
      </c>
      <c r="G140" s="265" t="s">
        <v>137</v>
      </c>
      <c r="H140" s="265" t="s">
        <v>137</v>
      </c>
      <c r="I140" s="265" t="s">
        <v>137</v>
      </c>
      <c r="J140" s="265" t="s">
        <v>137</v>
      </c>
      <c r="K140" s="288"/>
      <c r="L140" s="353" t="s">
        <v>651</v>
      </c>
      <c r="M140" s="163">
        <v>330</v>
      </c>
      <c r="N140" s="163" t="s">
        <v>272</v>
      </c>
      <c r="O140" s="163" t="s">
        <v>147</v>
      </c>
      <c r="P140" s="265" t="s">
        <v>137</v>
      </c>
      <c r="Q140" s="265" t="s">
        <v>137</v>
      </c>
      <c r="R140" s="265" t="s">
        <v>137</v>
      </c>
      <c r="S140" s="265" t="s">
        <v>137</v>
      </c>
      <c r="T140" s="265" t="s">
        <v>137</v>
      </c>
      <c r="U140" s="265" t="s">
        <v>137</v>
      </c>
    </row>
    <row r="141" spans="1:21" ht="15" customHeight="1" x14ac:dyDescent="0.35">
      <c r="A141" s="353" t="s">
        <v>651</v>
      </c>
      <c r="B141" s="163">
        <v>330</v>
      </c>
      <c r="C141" s="163" t="s">
        <v>272</v>
      </c>
      <c r="D141" s="163" t="s">
        <v>148</v>
      </c>
      <c r="E141" s="265">
        <v>36</v>
      </c>
      <c r="F141" s="265" t="s">
        <v>177</v>
      </c>
      <c r="G141" s="265" t="s">
        <v>177</v>
      </c>
      <c r="H141" s="265">
        <v>29</v>
      </c>
      <c r="I141" s="265">
        <v>18</v>
      </c>
      <c r="J141" s="265" t="s">
        <v>177</v>
      </c>
      <c r="K141" s="288"/>
      <c r="L141" s="353" t="s">
        <v>651</v>
      </c>
      <c r="M141" s="163">
        <v>330</v>
      </c>
      <c r="N141" s="163" t="s">
        <v>272</v>
      </c>
      <c r="O141" s="163" t="s">
        <v>148</v>
      </c>
      <c r="P141" s="265">
        <v>36</v>
      </c>
      <c r="Q141" s="55" t="s">
        <v>177</v>
      </c>
      <c r="R141" s="55" t="s">
        <v>177</v>
      </c>
      <c r="S141" s="55">
        <v>80.555555555555557</v>
      </c>
      <c r="T141" s="55">
        <v>50</v>
      </c>
      <c r="U141" s="55" t="s">
        <v>177</v>
      </c>
    </row>
    <row r="142" spans="1:21" ht="15" customHeight="1" x14ac:dyDescent="0.35">
      <c r="A142" s="353" t="s">
        <v>651</v>
      </c>
      <c r="B142" s="163">
        <v>330</v>
      </c>
      <c r="C142" s="163" t="s">
        <v>272</v>
      </c>
      <c r="D142" s="163" t="s">
        <v>149</v>
      </c>
      <c r="E142" s="265">
        <v>28</v>
      </c>
      <c r="F142" s="265" t="s">
        <v>177</v>
      </c>
      <c r="G142" s="265" t="s">
        <v>177</v>
      </c>
      <c r="H142" s="265" t="s">
        <v>177</v>
      </c>
      <c r="I142" s="265">
        <v>14</v>
      </c>
      <c r="J142" s="265">
        <v>7</v>
      </c>
      <c r="K142" s="288"/>
      <c r="L142" s="353" t="s">
        <v>651</v>
      </c>
      <c r="M142" s="163">
        <v>330</v>
      </c>
      <c r="N142" s="163" t="s">
        <v>272</v>
      </c>
      <c r="O142" s="163" t="s">
        <v>149</v>
      </c>
      <c r="P142" s="265">
        <v>28</v>
      </c>
      <c r="Q142" s="55" t="s">
        <v>177</v>
      </c>
      <c r="R142" s="55" t="s">
        <v>177</v>
      </c>
      <c r="S142" s="55" t="s">
        <v>177</v>
      </c>
      <c r="T142" s="55">
        <v>50</v>
      </c>
      <c r="U142" s="55">
        <v>25</v>
      </c>
    </row>
    <row r="143" spans="1:21" ht="15" customHeight="1" x14ac:dyDescent="0.35">
      <c r="A143" s="353" t="s">
        <v>651</v>
      </c>
      <c r="B143" s="163">
        <v>330</v>
      </c>
      <c r="C143" s="163" t="s">
        <v>272</v>
      </c>
      <c r="D143" s="163" t="s">
        <v>150</v>
      </c>
      <c r="E143" s="265">
        <v>157</v>
      </c>
      <c r="F143" s="265" t="s">
        <v>177</v>
      </c>
      <c r="G143" s="265" t="s">
        <v>177</v>
      </c>
      <c r="H143" s="265">
        <v>142</v>
      </c>
      <c r="I143" s="265">
        <v>97</v>
      </c>
      <c r="J143" s="265">
        <v>42</v>
      </c>
      <c r="K143" s="288"/>
      <c r="L143" s="353" t="s">
        <v>651</v>
      </c>
      <c r="M143" s="163">
        <v>330</v>
      </c>
      <c r="N143" s="163" t="s">
        <v>272</v>
      </c>
      <c r="O143" s="163" t="s">
        <v>150</v>
      </c>
      <c r="P143" s="265">
        <v>157</v>
      </c>
      <c r="Q143" s="55" t="s">
        <v>177</v>
      </c>
      <c r="R143" s="55" t="s">
        <v>177</v>
      </c>
      <c r="S143" s="55">
        <v>90.445859872611464</v>
      </c>
      <c r="T143" s="55">
        <v>61.783439490445858</v>
      </c>
      <c r="U143" s="55">
        <v>26.751592356687897</v>
      </c>
    </row>
    <row r="144" spans="1:21" ht="15" customHeight="1" x14ac:dyDescent="0.35">
      <c r="A144" s="353" t="s">
        <v>651</v>
      </c>
      <c r="B144" s="163">
        <v>330</v>
      </c>
      <c r="C144" s="163" t="s">
        <v>272</v>
      </c>
      <c r="D144" s="163" t="s">
        <v>151</v>
      </c>
      <c r="E144" s="265">
        <v>14</v>
      </c>
      <c r="F144" s="265">
        <v>14</v>
      </c>
      <c r="G144" s="265">
        <v>14</v>
      </c>
      <c r="H144" s="265" t="s">
        <v>177</v>
      </c>
      <c r="I144" s="265" t="s">
        <v>177</v>
      </c>
      <c r="J144" s="265" t="s">
        <v>177</v>
      </c>
      <c r="K144" s="288"/>
      <c r="L144" s="353" t="s">
        <v>651</v>
      </c>
      <c r="M144" s="163">
        <v>330</v>
      </c>
      <c r="N144" s="163" t="s">
        <v>272</v>
      </c>
      <c r="O144" s="163" t="s">
        <v>151</v>
      </c>
      <c r="P144" s="265">
        <v>14</v>
      </c>
      <c r="Q144" s="55">
        <v>100</v>
      </c>
      <c r="R144" s="55">
        <v>100</v>
      </c>
      <c r="S144" s="55" t="s">
        <v>177</v>
      </c>
      <c r="T144" s="55" t="s">
        <v>177</v>
      </c>
      <c r="U144" s="55" t="s">
        <v>177</v>
      </c>
    </row>
    <row r="145" spans="1:21" ht="15" customHeight="1" x14ac:dyDescent="0.35">
      <c r="A145" s="353" t="s">
        <v>651</v>
      </c>
      <c r="B145" s="163">
        <v>330</v>
      </c>
      <c r="C145" s="163" t="s">
        <v>272</v>
      </c>
      <c r="D145" s="163" t="s">
        <v>152</v>
      </c>
      <c r="E145" s="265">
        <v>235</v>
      </c>
      <c r="F145" s="265" t="s">
        <v>177</v>
      </c>
      <c r="G145" s="265">
        <v>226</v>
      </c>
      <c r="H145" s="265" t="s">
        <v>177</v>
      </c>
      <c r="I145" s="265" t="s">
        <v>177</v>
      </c>
      <c r="J145" s="265">
        <v>59</v>
      </c>
      <c r="K145" s="288"/>
      <c r="L145" s="353" t="s">
        <v>651</v>
      </c>
      <c r="M145" s="163">
        <v>330</v>
      </c>
      <c r="N145" s="163" t="s">
        <v>272</v>
      </c>
      <c r="O145" s="163" t="s">
        <v>152</v>
      </c>
      <c r="P145" s="265">
        <v>235</v>
      </c>
      <c r="Q145" s="55" t="s">
        <v>177</v>
      </c>
      <c r="R145" s="55">
        <v>96.170212765957444</v>
      </c>
      <c r="S145" s="55" t="s">
        <v>177</v>
      </c>
      <c r="T145" s="55" t="s">
        <v>177</v>
      </c>
      <c r="U145" s="55">
        <v>25.106382978723403</v>
      </c>
    </row>
    <row r="146" spans="1:21" ht="30" customHeight="1" x14ac:dyDescent="0.35">
      <c r="A146" s="353" t="s">
        <v>651</v>
      </c>
      <c r="B146" s="163">
        <v>340</v>
      </c>
      <c r="C146" s="163" t="s">
        <v>273</v>
      </c>
      <c r="D146" s="163" t="s">
        <v>147</v>
      </c>
      <c r="E146" s="265">
        <v>96</v>
      </c>
      <c r="F146" s="265" t="s">
        <v>177</v>
      </c>
      <c r="G146" s="265">
        <v>87</v>
      </c>
      <c r="H146" s="265">
        <v>62</v>
      </c>
      <c r="I146" s="265">
        <v>35</v>
      </c>
      <c r="J146" s="265">
        <v>11</v>
      </c>
      <c r="K146" s="288"/>
      <c r="L146" s="353" t="s">
        <v>651</v>
      </c>
      <c r="M146" s="163">
        <v>340</v>
      </c>
      <c r="N146" s="163" t="s">
        <v>273</v>
      </c>
      <c r="O146" s="163" t="s">
        <v>147</v>
      </c>
      <c r="P146" s="265">
        <v>96</v>
      </c>
      <c r="Q146" s="55" t="s">
        <v>177</v>
      </c>
      <c r="R146" s="55">
        <v>90.625</v>
      </c>
      <c r="S146" s="55">
        <v>64.583333333333343</v>
      </c>
      <c r="T146" s="55">
        <v>36.458333333333329</v>
      </c>
      <c r="U146" s="55">
        <v>11.458333333333332</v>
      </c>
    </row>
    <row r="147" spans="1:21" ht="15" customHeight="1" x14ac:dyDescent="0.35">
      <c r="A147" s="353" t="s">
        <v>651</v>
      </c>
      <c r="B147" s="163">
        <v>340</v>
      </c>
      <c r="C147" s="163" t="s">
        <v>273</v>
      </c>
      <c r="D147" s="163" t="s">
        <v>148</v>
      </c>
      <c r="E147" s="265">
        <v>182</v>
      </c>
      <c r="F147" s="265" t="s">
        <v>177</v>
      </c>
      <c r="G147" s="265">
        <v>173</v>
      </c>
      <c r="H147" s="265">
        <v>144</v>
      </c>
      <c r="I147" s="265">
        <v>65</v>
      </c>
      <c r="J147" s="265">
        <v>21</v>
      </c>
      <c r="K147" s="288"/>
      <c r="L147" s="353" t="s">
        <v>651</v>
      </c>
      <c r="M147" s="163">
        <v>340</v>
      </c>
      <c r="N147" s="163" t="s">
        <v>273</v>
      </c>
      <c r="O147" s="163" t="s">
        <v>148</v>
      </c>
      <c r="P147" s="265">
        <v>182</v>
      </c>
      <c r="Q147" s="55" t="s">
        <v>177</v>
      </c>
      <c r="R147" s="55">
        <v>95.054945054945051</v>
      </c>
      <c r="S147" s="55">
        <v>79.120879120879124</v>
      </c>
      <c r="T147" s="55">
        <v>35.714285714285715</v>
      </c>
      <c r="U147" s="55">
        <v>11.538461538461538</v>
      </c>
    </row>
    <row r="148" spans="1:21" ht="15" customHeight="1" x14ac:dyDescent="0.35">
      <c r="A148" s="353" t="s">
        <v>651</v>
      </c>
      <c r="B148" s="163">
        <v>340</v>
      </c>
      <c r="C148" s="163" t="s">
        <v>273</v>
      </c>
      <c r="D148" s="163" t="s">
        <v>149</v>
      </c>
      <c r="E148" s="265">
        <v>281</v>
      </c>
      <c r="F148" s="265">
        <v>273</v>
      </c>
      <c r="G148" s="265">
        <v>264</v>
      </c>
      <c r="H148" s="265">
        <v>222</v>
      </c>
      <c r="I148" s="265">
        <v>148</v>
      </c>
      <c r="J148" s="265">
        <v>59</v>
      </c>
      <c r="K148" s="288"/>
      <c r="L148" s="353" t="s">
        <v>651</v>
      </c>
      <c r="M148" s="163">
        <v>340</v>
      </c>
      <c r="N148" s="163" t="s">
        <v>273</v>
      </c>
      <c r="O148" s="163" t="s">
        <v>149</v>
      </c>
      <c r="P148" s="265">
        <v>281</v>
      </c>
      <c r="Q148" s="55">
        <v>97.15302491103202</v>
      </c>
      <c r="R148" s="55">
        <v>93.95017793594306</v>
      </c>
      <c r="S148" s="55">
        <v>79.003558718861214</v>
      </c>
      <c r="T148" s="55">
        <v>52.669039145907469</v>
      </c>
      <c r="U148" s="55">
        <v>20.996441281138789</v>
      </c>
    </row>
    <row r="149" spans="1:21" ht="15" customHeight="1" x14ac:dyDescent="0.35">
      <c r="A149" s="353" t="s">
        <v>651</v>
      </c>
      <c r="B149" s="163">
        <v>340</v>
      </c>
      <c r="C149" s="163" t="s">
        <v>273</v>
      </c>
      <c r="D149" s="163" t="s">
        <v>150</v>
      </c>
      <c r="E149" s="265">
        <v>443</v>
      </c>
      <c r="F149" s="265">
        <v>436</v>
      </c>
      <c r="G149" s="265">
        <v>420</v>
      </c>
      <c r="H149" s="265">
        <v>380</v>
      </c>
      <c r="I149" s="265">
        <v>282</v>
      </c>
      <c r="J149" s="265">
        <v>123</v>
      </c>
      <c r="K149" s="288"/>
      <c r="L149" s="353" t="s">
        <v>651</v>
      </c>
      <c r="M149" s="163">
        <v>340</v>
      </c>
      <c r="N149" s="163" t="s">
        <v>273</v>
      </c>
      <c r="O149" s="163" t="s">
        <v>150</v>
      </c>
      <c r="P149" s="265">
        <v>443</v>
      </c>
      <c r="Q149" s="55">
        <v>98.419864559819416</v>
      </c>
      <c r="R149" s="55">
        <v>94.808126410835214</v>
      </c>
      <c r="S149" s="55">
        <v>85.778781038374717</v>
      </c>
      <c r="T149" s="55">
        <v>63.656884875846501</v>
      </c>
      <c r="U149" s="55">
        <v>27.765237020316025</v>
      </c>
    </row>
    <row r="150" spans="1:21" ht="15" customHeight="1" x14ac:dyDescent="0.35">
      <c r="A150" s="353" t="s">
        <v>651</v>
      </c>
      <c r="B150" s="163">
        <v>340</v>
      </c>
      <c r="C150" s="163" t="s">
        <v>273</v>
      </c>
      <c r="D150" s="163" t="s">
        <v>151</v>
      </c>
      <c r="E150" s="265">
        <v>388</v>
      </c>
      <c r="F150" s="265" t="s">
        <v>177</v>
      </c>
      <c r="G150" s="265">
        <v>381</v>
      </c>
      <c r="H150" s="265">
        <v>362</v>
      </c>
      <c r="I150" s="265">
        <v>279</v>
      </c>
      <c r="J150" s="265">
        <v>123</v>
      </c>
      <c r="K150" s="288"/>
      <c r="L150" s="353" t="s">
        <v>651</v>
      </c>
      <c r="M150" s="163">
        <v>340</v>
      </c>
      <c r="N150" s="163" t="s">
        <v>273</v>
      </c>
      <c r="O150" s="163" t="s">
        <v>151</v>
      </c>
      <c r="P150" s="265">
        <v>388</v>
      </c>
      <c r="Q150" s="55" t="s">
        <v>177</v>
      </c>
      <c r="R150" s="55">
        <v>98.19587628865979</v>
      </c>
      <c r="S150" s="55">
        <v>93.298969072164951</v>
      </c>
      <c r="T150" s="55">
        <v>71.907216494845358</v>
      </c>
      <c r="U150" s="55">
        <v>31.701030927835049</v>
      </c>
    </row>
    <row r="151" spans="1:21" ht="15" customHeight="1" x14ac:dyDescent="0.35">
      <c r="A151" s="353" t="s">
        <v>651</v>
      </c>
      <c r="B151" s="163">
        <v>340</v>
      </c>
      <c r="C151" s="163" t="s">
        <v>273</v>
      </c>
      <c r="D151" s="163" t="s">
        <v>152</v>
      </c>
      <c r="E151" s="265">
        <v>1390</v>
      </c>
      <c r="F151" s="265">
        <v>1369</v>
      </c>
      <c r="G151" s="265">
        <v>1325</v>
      </c>
      <c r="H151" s="265">
        <v>1170</v>
      </c>
      <c r="I151" s="265">
        <v>809</v>
      </c>
      <c r="J151" s="265">
        <v>337</v>
      </c>
      <c r="K151" s="288"/>
      <c r="L151" s="353" t="s">
        <v>651</v>
      </c>
      <c r="M151" s="163">
        <v>340</v>
      </c>
      <c r="N151" s="163" t="s">
        <v>273</v>
      </c>
      <c r="O151" s="163" t="s">
        <v>152</v>
      </c>
      <c r="P151" s="265">
        <v>1390</v>
      </c>
      <c r="Q151" s="55">
        <v>98.489208633093526</v>
      </c>
      <c r="R151" s="55">
        <v>95.323741007194243</v>
      </c>
      <c r="S151" s="55">
        <v>84.172661870503589</v>
      </c>
      <c r="T151" s="55">
        <v>58.201438848920859</v>
      </c>
      <c r="U151" s="55">
        <v>24.244604316546763</v>
      </c>
    </row>
    <row r="152" spans="1:21" ht="30" customHeight="1" x14ac:dyDescent="0.35">
      <c r="A152" s="353" t="s">
        <v>651</v>
      </c>
      <c r="B152" s="163">
        <v>350</v>
      </c>
      <c r="C152" s="163" t="s">
        <v>274</v>
      </c>
      <c r="D152" s="163" t="s">
        <v>147</v>
      </c>
      <c r="E152" s="265">
        <v>456</v>
      </c>
      <c r="F152" s="265">
        <v>446</v>
      </c>
      <c r="G152" s="265">
        <v>426</v>
      </c>
      <c r="H152" s="265">
        <v>343</v>
      </c>
      <c r="I152" s="265">
        <v>193</v>
      </c>
      <c r="J152" s="265">
        <v>43</v>
      </c>
      <c r="K152" s="288"/>
      <c r="L152" s="353" t="s">
        <v>651</v>
      </c>
      <c r="M152" s="163">
        <v>350</v>
      </c>
      <c r="N152" s="163" t="s">
        <v>274</v>
      </c>
      <c r="O152" s="163" t="s">
        <v>147</v>
      </c>
      <c r="P152" s="265">
        <v>456</v>
      </c>
      <c r="Q152" s="55">
        <v>97.807017543859658</v>
      </c>
      <c r="R152" s="55">
        <v>93.421052631578945</v>
      </c>
      <c r="S152" s="55">
        <v>75.219298245614027</v>
      </c>
      <c r="T152" s="55">
        <v>42.324561403508767</v>
      </c>
      <c r="U152" s="55">
        <v>9.4298245614035086</v>
      </c>
    </row>
    <row r="153" spans="1:21" ht="15" customHeight="1" x14ac:dyDescent="0.35">
      <c r="A153" s="353" t="s">
        <v>651</v>
      </c>
      <c r="B153" s="163">
        <v>350</v>
      </c>
      <c r="C153" s="163" t="s">
        <v>274</v>
      </c>
      <c r="D153" s="163" t="s">
        <v>148</v>
      </c>
      <c r="E153" s="265">
        <v>397</v>
      </c>
      <c r="F153" s="265">
        <v>390</v>
      </c>
      <c r="G153" s="265">
        <v>381</v>
      </c>
      <c r="H153" s="265">
        <v>339</v>
      </c>
      <c r="I153" s="265">
        <v>199</v>
      </c>
      <c r="J153" s="265">
        <v>55</v>
      </c>
      <c r="K153" s="288"/>
      <c r="L153" s="353" t="s">
        <v>651</v>
      </c>
      <c r="M153" s="163">
        <v>350</v>
      </c>
      <c r="N153" s="163" t="s">
        <v>274</v>
      </c>
      <c r="O153" s="163" t="s">
        <v>148</v>
      </c>
      <c r="P153" s="265">
        <v>397</v>
      </c>
      <c r="Q153" s="55">
        <v>98.236775818639799</v>
      </c>
      <c r="R153" s="55">
        <v>95.969773299748113</v>
      </c>
      <c r="S153" s="55">
        <v>85.390428211586894</v>
      </c>
      <c r="T153" s="55">
        <v>50.125944584382879</v>
      </c>
      <c r="U153" s="55">
        <v>13.85390428211587</v>
      </c>
    </row>
    <row r="154" spans="1:21" ht="15" customHeight="1" x14ac:dyDescent="0.35">
      <c r="A154" s="353" t="s">
        <v>651</v>
      </c>
      <c r="B154" s="163">
        <v>350</v>
      </c>
      <c r="C154" s="163" t="s">
        <v>274</v>
      </c>
      <c r="D154" s="163" t="s">
        <v>149</v>
      </c>
      <c r="E154" s="265">
        <v>318</v>
      </c>
      <c r="F154" s="265" t="s">
        <v>177</v>
      </c>
      <c r="G154" s="265">
        <v>309</v>
      </c>
      <c r="H154" s="265">
        <v>290</v>
      </c>
      <c r="I154" s="265">
        <v>200</v>
      </c>
      <c r="J154" s="265">
        <v>71</v>
      </c>
      <c r="K154" s="288"/>
      <c r="L154" s="353" t="s">
        <v>651</v>
      </c>
      <c r="M154" s="163">
        <v>350</v>
      </c>
      <c r="N154" s="163" t="s">
        <v>274</v>
      </c>
      <c r="O154" s="163" t="s">
        <v>149</v>
      </c>
      <c r="P154" s="265">
        <v>318</v>
      </c>
      <c r="Q154" s="55" t="s">
        <v>177</v>
      </c>
      <c r="R154" s="55">
        <v>97.169811320754718</v>
      </c>
      <c r="S154" s="55">
        <v>91.19496855345912</v>
      </c>
      <c r="T154" s="55">
        <v>62.893081761006286</v>
      </c>
      <c r="U154" s="55">
        <v>22.327044025157232</v>
      </c>
    </row>
    <row r="155" spans="1:21" ht="15" customHeight="1" x14ac:dyDescent="0.35">
      <c r="A155" s="353" t="s">
        <v>651</v>
      </c>
      <c r="B155" s="163">
        <v>350</v>
      </c>
      <c r="C155" s="163" t="s">
        <v>274</v>
      </c>
      <c r="D155" s="163" t="s">
        <v>150</v>
      </c>
      <c r="E155" s="265">
        <v>259</v>
      </c>
      <c r="F155" s="265">
        <v>259</v>
      </c>
      <c r="G155" s="265" t="s">
        <v>177</v>
      </c>
      <c r="H155" s="265">
        <v>247</v>
      </c>
      <c r="I155" s="265">
        <v>182</v>
      </c>
      <c r="J155" s="265">
        <v>68</v>
      </c>
      <c r="K155" s="288"/>
      <c r="L155" s="353" t="s">
        <v>651</v>
      </c>
      <c r="M155" s="163">
        <v>350</v>
      </c>
      <c r="N155" s="163" t="s">
        <v>274</v>
      </c>
      <c r="O155" s="163" t="s">
        <v>150</v>
      </c>
      <c r="P155" s="265">
        <v>259</v>
      </c>
      <c r="Q155" s="55">
        <v>100</v>
      </c>
      <c r="R155" s="55" t="s">
        <v>177</v>
      </c>
      <c r="S155" s="55">
        <v>95.366795366795358</v>
      </c>
      <c r="T155" s="55">
        <v>70.270270270270274</v>
      </c>
      <c r="U155" s="55">
        <v>26.254826254826252</v>
      </c>
    </row>
    <row r="156" spans="1:21" ht="15" customHeight="1" x14ac:dyDescent="0.35">
      <c r="A156" s="353" t="s">
        <v>651</v>
      </c>
      <c r="B156" s="163">
        <v>350</v>
      </c>
      <c r="C156" s="163" t="s">
        <v>274</v>
      </c>
      <c r="D156" s="163" t="s">
        <v>151</v>
      </c>
      <c r="E156" s="265">
        <v>385</v>
      </c>
      <c r="F156" s="265" t="s">
        <v>177</v>
      </c>
      <c r="G156" s="265" t="s">
        <v>177</v>
      </c>
      <c r="H156" s="265">
        <v>372</v>
      </c>
      <c r="I156" s="265">
        <v>317</v>
      </c>
      <c r="J156" s="265">
        <v>127</v>
      </c>
      <c r="K156" s="288"/>
      <c r="L156" s="353" t="s">
        <v>651</v>
      </c>
      <c r="M156" s="163">
        <v>350</v>
      </c>
      <c r="N156" s="163" t="s">
        <v>274</v>
      </c>
      <c r="O156" s="163" t="s">
        <v>151</v>
      </c>
      <c r="P156" s="265">
        <v>385</v>
      </c>
      <c r="Q156" s="55" t="s">
        <v>177</v>
      </c>
      <c r="R156" s="55" t="s">
        <v>177</v>
      </c>
      <c r="S156" s="55">
        <v>96.623376623376629</v>
      </c>
      <c r="T156" s="55">
        <v>82.337662337662337</v>
      </c>
      <c r="U156" s="55">
        <v>32.987012987012989</v>
      </c>
    </row>
    <row r="157" spans="1:21" ht="15" customHeight="1" x14ac:dyDescent="0.35">
      <c r="A157" s="353" t="s">
        <v>651</v>
      </c>
      <c r="B157" s="163">
        <v>350</v>
      </c>
      <c r="C157" s="163" t="s">
        <v>274</v>
      </c>
      <c r="D157" s="163" t="s">
        <v>152</v>
      </c>
      <c r="E157" s="265">
        <v>1815</v>
      </c>
      <c r="F157" s="265">
        <v>1788</v>
      </c>
      <c r="G157" s="265">
        <v>1756</v>
      </c>
      <c r="H157" s="265">
        <v>1591</v>
      </c>
      <c r="I157" s="265">
        <v>1091</v>
      </c>
      <c r="J157" s="265">
        <v>364</v>
      </c>
      <c r="K157" s="288"/>
      <c r="L157" s="353" t="s">
        <v>651</v>
      </c>
      <c r="M157" s="163">
        <v>350</v>
      </c>
      <c r="N157" s="163" t="s">
        <v>274</v>
      </c>
      <c r="O157" s="163" t="s">
        <v>152</v>
      </c>
      <c r="P157" s="265">
        <v>1815</v>
      </c>
      <c r="Q157" s="55">
        <v>98.512396694214871</v>
      </c>
      <c r="R157" s="55">
        <v>96.749311294765832</v>
      </c>
      <c r="S157" s="55">
        <v>87.658402203856738</v>
      </c>
      <c r="T157" s="55">
        <v>60.110192837465561</v>
      </c>
      <c r="U157" s="55">
        <v>20.055096418732781</v>
      </c>
    </row>
    <row r="158" spans="1:21" ht="30" customHeight="1" x14ac:dyDescent="0.35">
      <c r="A158" s="353" t="s">
        <v>651</v>
      </c>
      <c r="B158" s="163">
        <v>355</v>
      </c>
      <c r="C158" s="163" t="s">
        <v>275</v>
      </c>
      <c r="D158" s="163" t="s">
        <v>147</v>
      </c>
      <c r="E158" s="265">
        <v>83</v>
      </c>
      <c r="F158" s="265">
        <v>83</v>
      </c>
      <c r="G158" s="265" t="s">
        <v>177</v>
      </c>
      <c r="H158" s="265">
        <v>61</v>
      </c>
      <c r="I158" s="265">
        <v>32</v>
      </c>
      <c r="J158" s="265">
        <v>10</v>
      </c>
      <c r="K158" s="288"/>
      <c r="L158" s="353" t="s">
        <v>651</v>
      </c>
      <c r="M158" s="163">
        <v>355</v>
      </c>
      <c r="N158" s="163" t="s">
        <v>275</v>
      </c>
      <c r="O158" s="163" t="s">
        <v>147</v>
      </c>
      <c r="P158" s="265">
        <v>83</v>
      </c>
      <c r="Q158" s="55">
        <v>100</v>
      </c>
      <c r="R158" s="55" t="s">
        <v>177</v>
      </c>
      <c r="S158" s="55">
        <v>73.493975903614455</v>
      </c>
      <c r="T158" s="55">
        <v>38.554216867469883</v>
      </c>
      <c r="U158" s="55">
        <v>12.048192771084338</v>
      </c>
    </row>
    <row r="159" spans="1:21" ht="15" customHeight="1" x14ac:dyDescent="0.35">
      <c r="A159" s="353" t="s">
        <v>651</v>
      </c>
      <c r="B159" s="163">
        <v>355</v>
      </c>
      <c r="C159" s="163" t="s">
        <v>275</v>
      </c>
      <c r="D159" s="163" t="s">
        <v>148</v>
      </c>
      <c r="E159" s="265">
        <v>179</v>
      </c>
      <c r="F159" s="265" t="s">
        <v>177</v>
      </c>
      <c r="G159" s="265">
        <v>166</v>
      </c>
      <c r="H159" s="265">
        <v>135</v>
      </c>
      <c r="I159" s="265">
        <v>77</v>
      </c>
      <c r="J159" s="265">
        <v>25</v>
      </c>
      <c r="K159" s="288"/>
      <c r="L159" s="353" t="s">
        <v>651</v>
      </c>
      <c r="M159" s="163">
        <v>355</v>
      </c>
      <c r="N159" s="163" t="s">
        <v>275</v>
      </c>
      <c r="O159" s="163" t="s">
        <v>148</v>
      </c>
      <c r="P159" s="265">
        <v>179</v>
      </c>
      <c r="Q159" s="55" t="s">
        <v>177</v>
      </c>
      <c r="R159" s="55">
        <v>92.737430167597765</v>
      </c>
      <c r="S159" s="55">
        <v>75.41899441340783</v>
      </c>
      <c r="T159" s="55">
        <v>43.016759776536311</v>
      </c>
      <c r="U159" s="55">
        <v>13.966480446927374</v>
      </c>
    </row>
    <row r="160" spans="1:21" ht="15" customHeight="1" x14ac:dyDescent="0.35">
      <c r="A160" s="353" t="s">
        <v>651</v>
      </c>
      <c r="B160" s="163">
        <v>355</v>
      </c>
      <c r="C160" s="163" t="s">
        <v>275</v>
      </c>
      <c r="D160" s="163" t="s">
        <v>149</v>
      </c>
      <c r="E160" s="265">
        <v>447</v>
      </c>
      <c r="F160" s="265" t="s">
        <v>177</v>
      </c>
      <c r="G160" s="265">
        <v>426</v>
      </c>
      <c r="H160" s="265">
        <v>370</v>
      </c>
      <c r="I160" s="265">
        <v>238</v>
      </c>
      <c r="J160" s="265">
        <v>77</v>
      </c>
      <c r="K160" s="288"/>
      <c r="L160" s="353" t="s">
        <v>651</v>
      </c>
      <c r="M160" s="163">
        <v>355</v>
      </c>
      <c r="N160" s="163" t="s">
        <v>275</v>
      </c>
      <c r="O160" s="163" t="s">
        <v>149</v>
      </c>
      <c r="P160" s="265">
        <v>447</v>
      </c>
      <c r="Q160" s="55" t="s">
        <v>177</v>
      </c>
      <c r="R160" s="55">
        <v>95.302013422818789</v>
      </c>
      <c r="S160" s="55">
        <v>82.774049217002229</v>
      </c>
      <c r="T160" s="55">
        <v>53.243847874720359</v>
      </c>
      <c r="U160" s="55">
        <v>17.225950782997764</v>
      </c>
    </row>
    <row r="161" spans="1:21" ht="15" customHeight="1" x14ac:dyDescent="0.35">
      <c r="A161" s="353" t="s">
        <v>651</v>
      </c>
      <c r="B161" s="163">
        <v>355</v>
      </c>
      <c r="C161" s="163" t="s">
        <v>275</v>
      </c>
      <c r="D161" s="163" t="s">
        <v>150</v>
      </c>
      <c r="E161" s="265">
        <v>400</v>
      </c>
      <c r="F161" s="265">
        <v>395</v>
      </c>
      <c r="G161" s="265">
        <v>390</v>
      </c>
      <c r="H161" s="265">
        <v>361</v>
      </c>
      <c r="I161" s="265">
        <v>267</v>
      </c>
      <c r="J161" s="265">
        <v>103</v>
      </c>
      <c r="K161" s="288"/>
      <c r="L161" s="353" t="s">
        <v>651</v>
      </c>
      <c r="M161" s="163">
        <v>355</v>
      </c>
      <c r="N161" s="163" t="s">
        <v>275</v>
      </c>
      <c r="O161" s="163" t="s">
        <v>150</v>
      </c>
      <c r="P161" s="265">
        <v>400</v>
      </c>
      <c r="Q161" s="55">
        <v>98.75</v>
      </c>
      <c r="R161" s="55">
        <v>97.5</v>
      </c>
      <c r="S161" s="55">
        <v>90.25</v>
      </c>
      <c r="T161" s="55">
        <v>66.75</v>
      </c>
      <c r="U161" s="55">
        <v>25.75</v>
      </c>
    </row>
    <row r="162" spans="1:21" ht="15" customHeight="1" x14ac:dyDescent="0.35">
      <c r="A162" s="353" t="s">
        <v>651</v>
      </c>
      <c r="B162" s="163">
        <v>355</v>
      </c>
      <c r="C162" s="163" t="s">
        <v>275</v>
      </c>
      <c r="D162" s="163" t="s">
        <v>151</v>
      </c>
      <c r="E162" s="265">
        <v>134</v>
      </c>
      <c r="F162" s="265" t="s">
        <v>177</v>
      </c>
      <c r="G162" s="265" t="s">
        <v>177</v>
      </c>
      <c r="H162" s="265">
        <v>127</v>
      </c>
      <c r="I162" s="265">
        <v>111</v>
      </c>
      <c r="J162" s="265">
        <v>55</v>
      </c>
      <c r="K162" s="288"/>
      <c r="L162" s="353" t="s">
        <v>651</v>
      </c>
      <c r="M162" s="163">
        <v>355</v>
      </c>
      <c r="N162" s="163" t="s">
        <v>275</v>
      </c>
      <c r="O162" s="163" t="s">
        <v>151</v>
      </c>
      <c r="P162" s="265">
        <v>134</v>
      </c>
      <c r="Q162" s="55" t="s">
        <v>177</v>
      </c>
      <c r="R162" s="55" t="s">
        <v>177</v>
      </c>
      <c r="S162" s="55">
        <v>94.776119402985074</v>
      </c>
      <c r="T162" s="55">
        <v>82.835820895522389</v>
      </c>
      <c r="U162" s="55">
        <v>41.044776119402989</v>
      </c>
    </row>
    <row r="163" spans="1:21" ht="15" customHeight="1" x14ac:dyDescent="0.35">
      <c r="A163" s="353" t="s">
        <v>651</v>
      </c>
      <c r="B163" s="163">
        <v>355</v>
      </c>
      <c r="C163" s="163" t="s">
        <v>275</v>
      </c>
      <c r="D163" s="163" t="s">
        <v>152</v>
      </c>
      <c r="E163" s="265">
        <v>1243</v>
      </c>
      <c r="F163" s="265">
        <v>1210</v>
      </c>
      <c r="G163" s="265">
        <v>1189</v>
      </c>
      <c r="H163" s="265">
        <v>1054</v>
      </c>
      <c r="I163" s="265">
        <v>725</v>
      </c>
      <c r="J163" s="265">
        <v>270</v>
      </c>
      <c r="K163" s="288"/>
      <c r="L163" s="353" t="s">
        <v>651</v>
      </c>
      <c r="M163" s="163">
        <v>355</v>
      </c>
      <c r="N163" s="163" t="s">
        <v>275</v>
      </c>
      <c r="O163" s="163" t="s">
        <v>152</v>
      </c>
      <c r="P163" s="265">
        <v>1243</v>
      </c>
      <c r="Q163" s="55">
        <v>97.345132743362825</v>
      </c>
      <c r="R163" s="55">
        <v>95.655671761866458</v>
      </c>
      <c r="S163" s="55">
        <v>84.794851166532581</v>
      </c>
      <c r="T163" s="55">
        <v>58.326629123089305</v>
      </c>
      <c r="U163" s="55">
        <v>21.721641190667739</v>
      </c>
    </row>
    <row r="164" spans="1:21" ht="30" customHeight="1" x14ac:dyDescent="0.35">
      <c r="A164" s="353" t="s">
        <v>651</v>
      </c>
      <c r="B164" s="163">
        <v>360</v>
      </c>
      <c r="C164" s="163" t="s">
        <v>276</v>
      </c>
      <c r="D164" s="163" t="s">
        <v>147</v>
      </c>
      <c r="E164" s="265" t="s">
        <v>137</v>
      </c>
      <c r="F164" s="265" t="s">
        <v>137</v>
      </c>
      <c r="G164" s="265" t="s">
        <v>137</v>
      </c>
      <c r="H164" s="265" t="s">
        <v>137</v>
      </c>
      <c r="I164" s="265" t="s">
        <v>137</v>
      </c>
      <c r="J164" s="265" t="s">
        <v>137</v>
      </c>
      <c r="K164" s="288"/>
      <c r="L164" s="353" t="s">
        <v>651</v>
      </c>
      <c r="M164" s="163">
        <v>360</v>
      </c>
      <c r="N164" s="163" t="s">
        <v>276</v>
      </c>
      <c r="O164" s="163" t="s">
        <v>147</v>
      </c>
      <c r="P164" s="265" t="s">
        <v>137</v>
      </c>
      <c r="Q164" s="265" t="s">
        <v>137</v>
      </c>
      <c r="R164" s="265" t="s">
        <v>137</v>
      </c>
      <c r="S164" s="265" t="s">
        <v>137</v>
      </c>
      <c r="T164" s="265" t="s">
        <v>137</v>
      </c>
      <c r="U164" s="265" t="s">
        <v>137</v>
      </c>
    </row>
    <row r="165" spans="1:21" ht="15" customHeight="1" x14ac:dyDescent="0.35">
      <c r="A165" s="353" t="s">
        <v>651</v>
      </c>
      <c r="B165" s="163">
        <v>360</v>
      </c>
      <c r="C165" s="163" t="s">
        <v>276</v>
      </c>
      <c r="D165" s="163" t="s">
        <v>148</v>
      </c>
      <c r="E165" s="265" t="s">
        <v>177</v>
      </c>
      <c r="F165" s="265" t="s">
        <v>177</v>
      </c>
      <c r="G165" s="265" t="s">
        <v>177</v>
      </c>
      <c r="H165" s="265" t="s">
        <v>177</v>
      </c>
      <c r="I165" s="265" t="s">
        <v>177</v>
      </c>
      <c r="J165" s="265" t="s">
        <v>177</v>
      </c>
      <c r="K165" s="288"/>
      <c r="L165" s="353" t="s">
        <v>651</v>
      </c>
      <c r="M165" s="163">
        <v>360</v>
      </c>
      <c r="N165" s="163" t="s">
        <v>276</v>
      </c>
      <c r="O165" s="163" t="s">
        <v>148</v>
      </c>
      <c r="P165" s="265" t="s">
        <v>177</v>
      </c>
      <c r="Q165" s="55" t="s">
        <v>177</v>
      </c>
      <c r="R165" s="55" t="s">
        <v>177</v>
      </c>
      <c r="S165" s="55" t="s">
        <v>177</v>
      </c>
      <c r="T165" s="55" t="s">
        <v>177</v>
      </c>
      <c r="U165" s="55" t="s">
        <v>177</v>
      </c>
    </row>
    <row r="166" spans="1:21" ht="15" customHeight="1" x14ac:dyDescent="0.35">
      <c r="A166" s="353" t="s">
        <v>651</v>
      </c>
      <c r="B166" s="163">
        <v>360</v>
      </c>
      <c r="C166" s="163" t="s">
        <v>276</v>
      </c>
      <c r="D166" s="163" t="s">
        <v>149</v>
      </c>
      <c r="E166" s="265" t="s">
        <v>177</v>
      </c>
      <c r="F166" s="265" t="s">
        <v>177</v>
      </c>
      <c r="G166" s="265" t="s">
        <v>177</v>
      </c>
      <c r="H166" s="265" t="s">
        <v>177</v>
      </c>
      <c r="I166" s="265" t="s">
        <v>177</v>
      </c>
      <c r="J166" s="265" t="s">
        <v>177</v>
      </c>
      <c r="K166" s="288"/>
      <c r="L166" s="353" t="s">
        <v>651</v>
      </c>
      <c r="M166" s="163">
        <v>360</v>
      </c>
      <c r="N166" s="163" t="s">
        <v>276</v>
      </c>
      <c r="O166" s="163" t="s">
        <v>149</v>
      </c>
      <c r="P166" s="265" t="s">
        <v>177</v>
      </c>
      <c r="Q166" s="55" t="s">
        <v>177</v>
      </c>
      <c r="R166" s="55" t="s">
        <v>177</v>
      </c>
      <c r="S166" s="55" t="s">
        <v>177</v>
      </c>
      <c r="T166" s="55" t="s">
        <v>177</v>
      </c>
      <c r="U166" s="55" t="s">
        <v>177</v>
      </c>
    </row>
    <row r="167" spans="1:21" ht="15" customHeight="1" x14ac:dyDescent="0.35">
      <c r="A167" s="353" t="s">
        <v>651</v>
      </c>
      <c r="B167" s="163">
        <v>360</v>
      </c>
      <c r="C167" s="163" t="s">
        <v>276</v>
      </c>
      <c r="D167" s="163" t="s">
        <v>150</v>
      </c>
      <c r="E167" s="265">
        <v>181</v>
      </c>
      <c r="F167" s="265" t="s">
        <v>177</v>
      </c>
      <c r="G167" s="265" t="s">
        <v>177</v>
      </c>
      <c r="H167" s="265">
        <v>162</v>
      </c>
      <c r="I167" s="265">
        <v>94</v>
      </c>
      <c r="J167" s="265">
        <v>33</v>
      </c>
      <c r="K167" s="288"/>
      <c r="L167" s="353" t="s">
        <v>651</v>
      </c>
      <c r="M167" s="163">
        <v>360</v>
      </c>
      <c r="N167" s="163" t="s">
        <v>276</v>
      </c>
      <c r="O167" s="163" t="s">
        <v>150</v>
      </c>
      <c r="P167" s="265">
        <v>181</v>
      </c>
      <c r="Q167" s="55" t="s">
        <v>177</v>
      </c>
      <c r="R167" s="55" t="s">
        <v>177</v>
      </c>
      <c r="S167" s="55">
        <v>89.502762430939228</v>
      </c>
      <c r="T167" s="55">
        <v>51.933701657458563</v>
      </c>
      <c r="U167" s="55">
        <v>18.232044198895029</v>
      </c>
    </row>
    <row r="168" spans="1:21" ht="15" customHeight="1" x14ac:dyDescent="0.35">
      <c r="A168" s="353" t="s">
        <v>651</v>
      </c>
      <c r="B168" s="163">
        <v>360</v>
      </c>
      <c r="C168" s="163" t="s">
        <v>276</v>
      </c>
      <c r="D168" s="163" t="s">
        <v>151</v>
      </c>
      <c r="E168" s="265" t="s">
        <v>137</v>
      </c>
      <c r="F168" s="265" t="s">
        <v>137</v>
      </c>
      <c r="G168" s="265" t="s">
        <v>137</v>
      </c>
      <c r="H168" s="265" t="s">
        <v>137</v>
      </c>
      <c r="I168" s="265" t="s">
        <v>137</v>
      </c>
      <c r="J168" s="265" t="s">
        <v>137</v>
      </c>
      <c r="K168" s="288"/>
      <c r="L168" s="353" t="s">
        <v>651</v>
      </c>
      <c r="M168" s="163">
        <v>360</v>
      </c>
      <c r="N168" s="163" t="s">
        <v>276</v>
      </c>
      <c r="O168" s="163" t="s">
        <v>151</v>
      </c>
      <c r="P168" s="265" t="s">
        <v>137</v>
      </c>
      <c r="Q168" s="265" t="s">
        <v>137</v>
      </c>
      <c r="R168" s="265" t="s">
        <v>137</v>
      </c>
      <c r="S168" s="265" t="s">
        <v>137</v>
      </c>
      <c r="T168" s="265" t="s">
        <v>137</v>
      </c>
      <c r="U168" s="265" t="s">
        <v>137</v>
      </c>
    </row>
    <row r="169" spans="1:21" ht="15" customHeight="1" x14ac:dyDescent="0.35">
      <c r="A169" s="353" t="s">
        <v>651</v>
      </c>
      <c r="B169" s="163">
        <v>360</v>
      </c>
      <c r="C169" s="163" t="s">
        <v>276</v>
      </c>
      <c r="D169" s="163" t="s">
        <v>152</v>
      </c>
      <c r="E169" s="265">
        <v>290</v>
      </c>
      <c r="F169" s="265" t="s">
        <v>177</v>
      </c>
      <c r="G169" s="265" t="s">
        <v>177</v>
      </c>
      <c r="H169" s="265">
        <v>252</v>
      </c>
      <c r="I169" s="265">
        <v>141</v>
      </c>
      <c r="J169" s="265">
        <v>44</v>
      </c>
      <c r="K169" s="288"/>
      <c r="L169" s="353" t="s">
        <v>651</v>
      </c>
      <c r="M169" s="163">
        <v>360</v>
      </c>
      <c r="N169" s="163" t="s">
        <v>276</v>
      </c>
      <c r="O169" s="163" t="s">
        <v>152</v>
      </c>
      <c r="P169" s="265">
        <v>290</v>
      </c>
      <c r="Q169" s="55" t="s">
        <v>177</v>
      </c>
      <c r="R169" s="55" t="s">
        <v>177</v>
      </c>
      <c r="S169" s="55">
        <v>86.896551724137922</v>
      </c>
      <c r="T169" s="55">
        <v>48.620689655172413</v>
      </c>
      <c r="U169" s="55">
        <v>15.172413793103448</v>
      </c>
    </row>
    <row r="170" spans="1:21" ht="30" customHeight="1" x14ac:dyDescent="0.35">
      <c r="A170" s="353" t="s">
        <v>651</v>
      </c>
      <c r="B170" s="163">
        <v>370</v>
      </c>
      <c r="C170" s="163" t="s">
        <v>277</v>
      </c>
      <c r="D170" s="163" t="s">
        <v>147</v>
      </c>
      <c r="E170" s="265">
        <v>238</v>
      </c>
      <c r="F170" s="265">
        <v>233</v>
      </c>
      <c r="G170" s="265">
        <v>219</v>
      </c>
      <c r="H170" s="265">
        <v>170</v>
      </c>
      <c r="I170" s="265">
        <v>83</v>
      </c>
      <c r="J170" s="265">
        <v>20</v>
      </c>
      <c r="K170" s="288"/>
      <c r="L170" s="353" t="s">
        <v>651</v>
      </c>
      <c r="M170" s="163">
        <v>370</v>
      </c>
      <c r="N170" s="163" t="s">
        <v>277</v>
      </c>
      <c r="O170" s="163" t="s">
        <v>147</v>
      </c>
      <c r="P170" s="265">
        <v>238</v>
      </c>
      <c r="Q170" s="55">
        <v>97.899159663865547</v>
      </c>
      <c r="R170" s="55">
        <v>92.016806722689068</v>
      </c>
      <c r="S170" s="55">
        <v>71.428571428571431</v>
      </c>
      <c r="T170" s="55">
        <v>34.87394957983193</v>
      </c>
      <c r="U170" s="55">
        <v>8.4033613445378155</v>
      </c>
    </row>
    <row r="171" spans="1:21" ht="15" customHeight="1" x14ac:dyDescent="0.35">
      <c r="A171" s="353" t="s">
        <v>651</v>
      </c>
      <c r="B171" s="163">
        <v>370</v>
      </c>
      <c r="C171" s="163" t="s">
        <v>277</v>
      </c>
      <c r="D171" s="163" t="s">
        <v>148</v>
      </c>
      <c r="E171" s="265">
        <v>314</v>
      </c>
      <c r="F171" s="265">
        <v>309</v>
      </c>
      <c r="G171" s="265" t="s">
        <v>177</v>
      </c>
      <c r="H171" s="265">
        <v>250</v>
      </c>
      <c r="I171" s="265">
        <v>160</v>
      </c>
      <c r="J171" s="265">
        <v>36</v>
      </c>
      <c r="K171" s="288"/>
      <c r="L171" s="353" t="s">
        <v>651</v>
      </c>
      <c r="M171" s="163">
        <v>370</v>
      </c>
      <c r="N171" s="163" t="s">
        <v>277</v>
      </c>
      <c r="O171" s="163" t="s">
        <v>148</v>
      </c>
      <c r="P171" s="265">
        <v>314</v>
      </c>
      <c r="Q171" s="55">
        <v>98.407643312101911</v>
      </c>
      <c r="R171" s="55" t="s">
        <v>177</v>
      </c>
      <c r="S171" s="55">
        <v>79.617834394904463</v>
      </c>
      <c r="T171" s="55">
        <v>50.955414012738856</v>
      </c>
      <c r="U171" s="55">
        <v>11.464968152866243</v>
      </c>
    </row>
    <row r="172" spans="1:21" ht="15" customHeight="1" x14ac:dyDescent="0.35">
      <c r="A172" s="353" t="s">
        <v>651</v>
      </c>
      <c r="B172" s="163">
        <v>370</v>
      </c>
      <c r="C172" s="163" t="s">
        <v>277</v>
      </c>
      <c r="D172" s="163" t="s">
        <v>149</v>
      </c>
      <c r="E172" s="265">
        <v>338</v>
      </c>
      <c r="F172" s="265" t="s">
        <v>177</v>
      </c>
      <c r="G172" s="265">
        <v>325</v>
      </c>
      <c r="H172" s="265">
        <v>285</v>
      </c>
      <c r="I172" s="265">
        <v>194</v>
      </c>
      <c r="J172" s="265">
        <v>53</v>
      </c>
      <c r="K172" s="288"/>
      <c r="L172" s="353" t="s">
        <v>651</v>
      </c>
      <c r="M172" s="163">
        <v>370</v>
      </c>
      <c r="N172" s="163" t="s">
        <v>277</v>
      </c>
      <c r="O172" s="163" t="s">
        <v>149</v>
      </c>
      <c r="P172" s="265">
        <v>338</v>
      </c>
      <c r="Q172" s="55" t="s">
        <v>177</v>
      </c>
      <c r="R172" s="55">
        <v>96.15384615384616</v>
      </c>
      <c r="S172" s="55">
        <v>84.319526627218934</v>
      </c>
      <c r="T172" s="55">
        <v>57.396449704142015</v>
      </c>
      <c r="U172" s="55">
        <v>15.680473372781064</v>
      </c>
    </row>
    <row r="173" spans="1:21" ht="15" customHeight="1" x14ac:dyDescent="0.35">
      <c r="A173" s="353" t="s">
        <v>651</v>
      </c>
      <c r="B173" s="163">
        <v>370</v>
      </c>
      <c r="C173" s="163" t="s">
        <v>277</v>
      </c>
      <c r="D173" s="163" t="s">
        <v>150</v>
      </c>
      <c r="E173" s="265">
        <v>186</v>
      </c>
      <c r="F173" s="265" t="s">
        <v>177</v>
      </c>
      <c r="G173" s="265" t="s">
        <v>177</v>
      </c>
      <c r="H173" s="265">
        <v>170</v>
      </c>
      <c r="I173" s="265">
        <v>129</v>
      </c>
      <c r="J173" s="265">
        <v>47</v>
      </c>
      <c r="K173" s="288"/>
      <c r="L173" s="353" t="s">
        <v>651</v>
      </c>
      <c r="M173" s="163">
        <v>370</v>
      </c>
      <c r="N173" s="163" t="s">
        <v>277</v>
      </c>
      <c r="O173" s="163" t="s">
        <v>150</v>
      </c>
      <c r="P173" s="265">
        <v>186</v>
      </c>
      <c r="Q173" s="55" t="s">
        <v>177</v>
      </c>
      <c r="R173" s="55" t="s">
        <v>177</v>
      </c>
      <c r="S173" s="55">
        <v>91.397849462365585</v>
      </c>
      <c r="T173" s="55">
        <v>69.354838709677423</v>
      </c>
      <c r="U173" s="55">
        <v>25.268817204301076</v>
      </c>
    </row>
    <row r="174" spans="1:21" ht="15" customHeight="1" x14ac:dyDescent="0.35">
      <c r="A174" s="353" t="s">
        <v>651</v>
      </c>
      <c r="B174" s="163">
        <v>370</v>
      </c>
      <c r="C174" s="163" t="s">
        <v>277</v>
      </c>
      <c r="D174" s="163" t="s">
        <v>151</v>
      </c>
      <c r="E174" s="265">
        <v>194</v>
      </c>
      <c r="F174" s="265" t="s">
        <v>177</v>
      </c>
      <c r="G174" s="265">
        <v>187</v>
      </c>
      <c r="H174" s="265">
        <v>177</v>
      </c>
      <c r="I174" s="265">
        <v>148</v>
      </c>
      <c r="J174" s="265">
        <v>57</v>
      </c>
      <c r="K174" s="288"/>
      <c r="L174" s="353" t="s">
        <v>651</v>
      </c>
      <c r="M174" s="163">
        <v>370</v>
      </c>
      <c r="N174" s="163" t="s">
        <v>277</v>
      </c>
      <c r="O174" s="163" t="s">
        <v>151</v>
      </c>
      <c r="P174" s="265">
        <v>194</v>
      </c>
      <c r="Q174" s="55" t="s">
        <v>177</v>
      </c>
      <c r="R174" s="55">
        <v>96.391752577319593</v>
      </c>
      <c r="S174" s="55">
        <v>91.237113402061851</v>
      </c>
      <c r="T174" s="55">
        <v>76.288659793814432</v>
      </c>
      <c r="U174" s="55">
        <v>29.381443298969074</v>
      </c>
    </row>
    <row r="175" spans="1:21" ht="15" customHeight="1" x14ac:dyDescent="0.35">
      <c r="A175" s="353" t="s">
        <v>651</v>
      </c>
      <c r="B175" s="163">
        <v>370</v>
      </c>
      <c r="C175" s="163" t="s">
        <v>277</v>
      </c>
      <c r="D175" s="163" t="s">
        <v>152</v>
      </c>
      <c r="E175" s="265">
        <v>1270</v>
      </c>
      <c r="F175" s="265">
        <v>1252</v>
      </c>
      <c r="G175" s="265">
        <v>1201</v>
      </c>
      <c r="H175" s="265">
        <v>1052</v>
      </c>
      <c r="I175" s="265">
        <v>714</v>
      </c>
      <c r="J175" s="265">
        <v>213</v>
      </c>
      <c r="K175" s="288"/>
      <c r="L175" s="353" t="s">
        <v>651</v>
      </c>
      <c r="M175" s="163">
        <v>370</v>
      </c>
      <c r="N175" s="163" t="s">
        <v>277</v>
      </c>
      <c r="O175" s="163" t="s">
        <v>152</v>
      </c>
      <c r="P175" s="265">
        <v>1270</v>
      </c>
      <c r="Q175" s="55">
        <v>98.582677165354326</v>
      </c>
      <c r="R175" s="55">
        <v>94.566929133858267</v>
      </c>
      <c r="S175" s="55">
        <v>82.834645669291334</v>
      </c>
      <c r="T175" s="55">
        <v>56.220472440944881</v>
      </c>
      <c r="U175" s="55">
        <v>16.771653543307085</v>
      </c>
    </row>
    <row r="176" spans="1:21" ht="30" customHeight="1" x14ac:dyDescent="0.35">
      <c r="A176" s="353" t="s">
        <v>651</v>
      </c>
      <c r="B176" s="163">
        <v>380</v>
      </c>
      <c r="C176" s="163" t="s">
        <v>278</v>
      </c>
      <c r="D176" s="163" t="s">
        <v>147</v>
      </c>
      <c r="E176" s="265">
        <v>726</v>
      </c>
      <c r="F176" s="265">
        <v>709</v>
      </c>
      <c r="G176" s="265">
        <v>673</v>
      </c>
      <c r="H176" s="265">
        <v>563</v>
      </c>
      <c r="I176" s="265">
        <v>323</v>
      </c>
      <c r="J176" s="265">
        <v>85</v>
      </c>
      <c r="K176" s="288"/>
      <c r="L176" s="353" t="s">
        <v>651</v>
      </c>
      <c r="M176" s="163">
        <v>380</v>
      </c>
      <c r="N176" s="163" t="s">
        <v>278</v>
      </c>
      <c r="O176" s="163" t="s">
        <v>147</v>
      </c>
      <c r="P176" s="265">
        <v>726</v>
      </c>
      <c r="Q176" s="55">
        <v>97.658402203856753</v>
      </c>
      <c r="R176" s="55">
        <v>92.699724517906333</v>
      </c>
      <c r="S176" s="55">
        <v>77.548209366391191</v>
      </c>
      <c r="T176" s="55">
        <v>44.490358126721766</v>
      </c>
      <c r="U176" s="55">
        <v>11.707988980716253</v>
      </c>
    </row>
    <row r="177" spans="1:21" ht="15" customHeight="1" x14ac:dyDescent="0.35">
      <c r="A177" s="353" t="s">
        <v>651</v>
      </c>
      <c r="B177" s="163">
        <v>380</v>
      </c>
      <c r="C177" s="163" t="s">
        <v>278</v>
      </c>
      <c r="D177" s="163" t="s">
        <v>148</v>
      </c>
      <c r="E177" s="265">
        <v>852</v>
      </c>
      <c r="F177" s="265">
        <v>830</v>
      </c>
      <c r="G177" s="265">
        <v>817</v>
      </c>
      <c r="H177" s="265">
        <v>707</v>
      </c>
      <c r="I177" s="265">
        <v>448</v>
      </c>
      <c r="J177" s="265">
        <v>140</v>
      </c>
      <c r="K177" s="288"/>
      <c r="L177" s="353" t="s">
        <v>651</v>
      </c>
      <c r="M177" s="163">
        <v>380</v>
      </c>
      <c r="N177" s="163" t="s">
        <v>278</v>
      </c>
      <c r="O177" s="163" t="s">
        <v>148</v>
      </c>
      <c r="P177" s="265">
        <v>852</v>
      </c>
      <c r="Q177" s="55">
        <v>97.417840375586849</v>
      </c>
      <c r="R177" s="55">
        <v>95.89201877934272</v>
      </c>
      <c r="S177" s="55">
        <v>82.981220657276992</v>
      </c>
      <c r="T177" s="55">
        <v>52.582159624413151</v>
      </c>
      <c r="U177" s="55">
        <v>16.431924882629108</v>
      </c>
    </row>
    <row r="178" spans="1:21" ht="15" customHeight="1" x14ac:dyDescent="0.35">
      <c r="A178" s="353" t="s">
        <v>651</v>
      </c>
      <c r="B178" s="163">
        <v>380</v>
      </c>
      <c r="C178" s="163" t="s">
        <v>278</v>
      </c>
      <c r="D178" s="163" t="s">
        <v>149</v>
      </c>
      <c r="E178" s="265">
        <v>637</v>
      </c>
      <c r="F178" s="265">
        <v>630</v>
      </c>
      <c r="G178" s="265" t="s">
        <v>177</v>
      </c>
      <c r="H178" s="265">
        <v>550</v>
      </c>
      <c r="I178" s="265">
        <v>391</v>
      </c>
      <c r="J178" s="265">
        <v>132</v>
      </c>
      <c r="K178" s="288"/>
      <c r="L178" s="353" t="s">
        <v>651</v>
      </c>
      <c r="M178" s="163">
        <v>380</v>
      </c>
      <c r="N178" s="163" t="s">
        <v>278</v>
      </c>
      <c r="O178" s="163" t="s">
        <v>149</v>
      </c>
      <c r="P178" s="265">
        <v>637</v>
      </c>
      <c r="Q178" s="55">
        <v>98.901098901098905</v>
      </c>
      <c r="R178" s="55" t="s">
        <v>177</v>
      </c>
      <c r="S178" s="55">
        <v>86.342229199372056</v>
      </c>
      <c r="T178" s="55">
        <v>61.381475667189953</v>
      </c>
      <c r="U178" s="55">
        <v>20.722135007849293</v>
      </c>
    </row>
    <row r="179" spans="1:21" ht="15" customHeight="1" x14ac:dyDescent="0.35">
      <c r="A179" s="353" t="s">
        <v>651</v>
      </c>
      <c r="B179" s="163">
        <v>380</v>
      </c>
      <c r="C179" s="163" t="s">
        <v>278</v>
      </c>
      <c r="D179" s="163" t="s">
        <v>150</v>
      </c>
      <c r="E179" s="265">
        <v>769</v>
      </c>
      <c r="F179" s="265" t="s">
        <v>177</v>
      </c>
      <c r="G179" s="265">
        <v>760</v>
      </c>
      <c r="H179" s="265">
        <v>715</v>
      </c>
      <c r="I179" s="265">
        <v>559</v>
      </c>
      <c r="J179" s="265">
        <v>210</v>
      </c>
      <c r="K179" s="288"/>
      <c r="L179" s="353" t="s">
        <v>651</v>
      </c>
      <c r="M179" s="163">
        <v>380</v>
      </c>
      <c r="N179" s="163" t="s">
        <v>278</v>
      </c>
      <c r="O179" s="163" t="s">
        <v>150</v>
      </c>
      <c r="P179" s="265">
        <v>769</v>
      </c>
      <c r="Q179" s="55" t="s">
        <v>177</v>
      </c>
      <c r="R179" s="55">
        <v>98.829648894668395</v>
      </c>
      <c r="S179" s="55">
        <v>92.977893368010399</v>
      </c>
      <c r="T179" s="55">
        <v>72.69180754226268</v>
      </c>
      <c r="U179" s="55">
        <v>27.308192457737324</v>
      </c>
    </row>
    <row r="180" spans="1:21" ht="15" customHeight="1" x14ac:dyDescent="0.35">
      <c r="A180" s="353" t="s">
        <v>651</v>
      </c>
      <c r="B180" s="163">
        <v>380</v>
      </c>
      <c r="C180" s="163" t="s">
        <v>278</v>
      </c>
      <c r="D180" s="163" t="s">
        <v>151</v>
      </c>
      <c r="E180" s="265">
        <v>572</v>
      </c>
      <c r="F180" s="265" t="s">
        <v>177</v>
      </c>
      <c r="G180" s="265" t="s">
        <v>177</v>
      </c>
      <c r="H180" s="265">
        <v>548</v>
      </c>
      <c r="I180" s="265">
        <v>456</v>
      </c>
      <c r="J180" s="265">
        <v>174</v>
      </c>
      <c r="K180" s="288"/>
      <c r="L180" s="353" t="s">
        <v>651</v>
      </c>
      <c r="M180" s="163">
        <v>380</v>
      </c>
      <c r="N180" s="163" t="s">
        <v>278</v>
      </c>
      <c r="O180" s="163" t="s">
        <v>151</v>
      </c>
      <c r="P180" s="265">
        <v>572</v>
      </c>
      <c r="Q180" s="55" t="s">
        <v>177</v>
      </c>
      <c r="R180" s="55" t="s">
        <v>177</v>
      </c>
      <c r="S180" s="55">
        <v>95.8041958041958</v>
      </c>
      <c r="T180" s="55">
        <v>79.72027972027972</v>
      </c>
      <c r="U180" s="55">
        <v>30.419580419580424</v>
      </c>
    </row>
    <row r="181" spans="1:21" ht="15" customHeight="1" x14ac:dyDescent="0.35">
      <c r="A181" s="353" t="s">
        <v>651</v>
      </c>
      <c r="B181" s="163">
        <v>380</v>
      </c>
      <c r="C181" s="163" t="s">
        <v>278</v>
      </c>
      <c r="D181" s="163" t="s">
        <v>152</v>
      </c>
      <c r="E181" s="265">
        <v>3556</v>
      </c>
      <c r="F181" s="265">
        <v>3504</v>
      </c>
      <c r="G181" s="265">
        <v>3438</v>
      </c>
      <c r="H181" s="265">
        <v>3083</v>
      </c>
      <c r="I181" s="265">
        <v>2177</v>
      </c>
      <c r="J181" s="265">
        <v>741</v>
      </c>
      <c r="K181" s="288"/>
      <c r="L181" s="353" t="s">
        <v>651</v>
      </c>
      <c r="M181" s="163">
        <v>380</v>
      </c>
      <c r="N181" s="163" t="s">
        <v>278</v>
      </c>
      <c r="O181" s="163" t="s">
        <v>152</v>
      </c>
      <c r="P181" s="265">
        <v>3556</v>
      </c>
      <c r="Q181" s="55">
        <v>98.537682789651299</v>
      </c>
      <c r="R181" s="55">
        <v>96.681664791901014</v>
      </c>
      <c r="S181" s="55">
        <v>86.698537682789663</v>
      </c>
      <c r="T181" s="55">
        <v>61.220472440944881</v>
      </c>
      <c r="U181" s="55">
        <v>20.838020247469068</v>
      </c>
    </row>
    <row r="182" spans="1:21" ht="30" customHeight="1" x14ac:dyDescent="0.35">
      <c r="A182" s="353" t="s">
        <v>651</v>
      </c>
      <c r="B182" s="163">
        <v>390</v>
      </c>
      <c r="C182" s="163" t="s">
        <v>279</v>
      </c>
      <c r="D182" s="163" t="s">
        <v>147</v>
      </c>
      <c r="E182" s="265">
        <v>160</v>
      </c>
      <c r="F182" s="265" t="s">
        <v>177</v>
      </c>
      <c r="G182" s="265">
        <v>147</v>
      </c>
      <c r="H182" s="265">
        <v>107</v>
      </c>
      <c r="I182" s="265">
        <v>54</v>
      </c>
      <c r="J182" s="265">
        <v>14</v>
      </c>
      <c r="K182" s="288"/>
      <c r="L182" s="353" t="s">
        <v>651</v>
      </c>
      <c r="M182" s="163">
        <v>390</v>
      </c>
      <c r="N182" s="163" t="s">
        <v>279</v>
      </c>
      <c r="O182" s="163" t="s">
        <v>147</v>
      </c>
      <c r="P182" s="265">
        <v>160</v>
      </c>
      <c r="Q182" s="55" t="s">
        <v>177</v>
      </c>
      <c r="R182" s="55">
        <v>91.875</v>
      </c>
      <c r="S182" s="55">
        <v>66.875</v>
      </c>
      <c r="T182" s="55">
        <v>33.75</v>
      </c>
      <c r="U182" s="55">
        <v>8.75</v>
      </c>
    </row>
    <row r="183" spans="1:21" ht="15" customHeight="1" x14ac:dyDescent="0.35">
      <c r="A183" s="353" t="s">
        <v>651</v>
      </c>
      <c r="B183" s="163">
        <v>390</v>
      </c>
      <c r="C183" s="163" t="s">
        <v>279</v>
      </c>
      <c r="D183" s="163" t="s">
        <v>148</v>
      </c>
      <c r="E183" s="265">
        <v>152</v>
      </c>
      <c r="F183" s="265">
        <v>147</v>
      </c>
      <c r="G183" s="265">
        <v>140</v>
      </c>
      <c r="H183" s="265">
        <v>117</v>
      </c>
      <c r="I183" s="265">
        <v>73</v>
      </c>
      <c r="J183" s="265">
        <v>16</v>
      </c>
      <c r="K183" s="288"/>
      <c r="L183" s="353" t="s">
        <v>651</v>
      </c>
      <c r="M183" s="163">
        <v>390</v>
      </c>
      <c r="N183" s="163" t="s">
        <v>279</v>
      </c>
      <c r="O183" s="163" t="s">
        <v>148</v>
      </c>
      <c r="P183" s="265">
        <v>152</v>
      </c>
      <c r="Q183" s="55">
        <v>96.710526315789465</v>
      </c>
      <c r="R183" s="55">
        <v>92.10526315789474</v>
      </c>
      <c r="S183" s="55">
        <v>76.973684210526315</v>
      </c>
      <c r="T183" s="55">
        <v>48.026315789473685</v>
      </c>
      <c r="U183" s="55">
        <v>10.526315789473683</v>
      </c>
    </row>
    <row r="184" spans="1:21" ht="15" customHeight="1" x14ac:dyDescent="0.35">
      <c r="A184" s="353" t="s">
        <v>651</v>
      </c>
      <c r="B184" s="163">
        <v>390</v>
      </c>
      <c r="C184" s="163" t="s">
        <v>279</v>
      </c>
      <c r="D184" s="163" t="s">
        <v>149</v>
      </c>
      <c r="E184" s="265">
        <v>157</v>
      </c>
      <c r="F184" s="265" t="s">
        <v>177</v>
      </c>
      <c r="G184" s="265">
        <v>150</v>
      </c>
      <c r="H184" s="265">
        <v>130</v>
      </c>
      <c r="I184" s="265">
        <v>83</v>
      </c>
      <c r="J184" s="265">
        <v>30</v>
      </c>
      <c r="K184" s="288"/>
      <c r="L184" s="353" t="s">
        <v>651</v>
      </c>
      <c r="M184" s="163">
        <v>390</v>
      </c>
      <c r="N184" s="163" t="s">
        <v>279</v>
      </c>
      <c r="O184" s="163" t="s">
        <v>149</v>
      </c>
      <c r="P184" s="265">
        <v>157</v>
      </c>
      <c r="Q184" s="55" t="s">
        <v>177</v>
      </c>
      <c r="R184" s="55">
        <v>95.541401273885356</v>
      </c>
      <c r="S184" s="55">
        <v>82.802547770700642</v>
      </c>
      <c r="T184" s="55">
        <v>52.866242038216562</v>
      </c>
      <c r="U184" s="55">
        <v>19.108280254777071</v>
      </c>
    </row>
    <row r="185" spans="1:21" ht="15" customHeight="1" x14ac:dyDescent="0.35">
      <c r="A185" s="353" t="s">
        <v>651</v>
      </c>
      <c r="B185" s="163">
        <v>390</v>
      </c>
      <c r="C185" s="163" t="s">
        <v>279</v>
      </c>
      <c r="D185" s="163" t="s">
        <v>150</v>
      </c>
      <c r="E185" s="265">
        <v>331</v>
      </c>
      <c r="F185" s="265" t="s">
        <v>177</v>
      </c>
      <c r="G185" s="265">
        <v>325</v>
      </c>
      <c r="H185" s="265">
        <v>311</v>
      </c>
      <c r="I185" s="265">
        <v>248</v>
      </c>
      <c r="J185" s="265">
        <v>108</v>
      </c>
      <c r="K185" s="288"/>
      <c r="L185" s="353" t="s">
        <v>651</v>
      </c>
      <c r="M185" s="163">
        <v>390</v>
      </c>
      <c r="N185" s="163" t="s">
        <v>279</v>
      </c>
      <c r="O185" s="163" t="s">
        <v>150</v>
      </c>
      <c r="P185" s="265">
        <v>331</v>
      </c>
      <c r="Q185" s="55" t="s">
        <v>177</v>
      </c>
      <c r="R185" s="55">
        <v>98.187311178247739</v>
      </c>
      <c r="S185" s="55">
        <v>93.957703927492446</v>
      </c>
      <c r="T185" s="55">
        <v>74.924471299093653</v>
      </c>
      <c r="U185" s="55">
        <v>32.628398791540789</v>
      </c>
    </row>
    <row r="186" spans="1:21" ht="15" customHeight="1" x14ac:dyDescent="0.35">
      <c r="A186" s="353" t="s">
        <v>651</v>
      </c>
      <c r="B186" s="163">
        <v>390</v>
      </c>
      <c r="C186" s="163" t="s">
        <v>279</v>
      </c>
      <c r="D186" s="163" t="s">
        <v>151</v>
      </c>
      <c r="E186" s="265">
        <v>332</v>
      </c>
      <c r="F186" s="265" t="s">
        <v>177</v>
      </c>
      <c r="G186" s="265">
        <v>326</v>
      </c>
      <c r="H186" s="265">
        <v>317</v>
      </c>
      <c r="I186" s="265">
        <v>288</v>
      </c>
      <c r="J186" s="265">
        <v>125</v>
      </c>
      <c r="K186" s="288"/>
      <c r="L186" s="353" t="s">
        <v>651</v>
      </c>
      <c r="M186" s="163">
        <v>390</v>
      </c>
      <c r="N186" s="163" t="s">
        <v>279</v>
      </c>
      <c r="O186" s="163" t="s">
        <v>151</v>
      </c>
      <c r="P186" s="265">
        <v>332</v>
      </c>
      <c r="Q186" s="55" t="s">
        <v>177</v>
      </c>
      <c r="R186" s="55">
        <v>98.192771084337352</v>
      </c>
      <c r="S186" s="55">
        <v>95.481927710843379</v>
      </c>
      <c r="T186" s="55">
        <v>86.746987951807228</v>
      </c>
      <c r="U186" s="55">
        <v>37.650602409638559</v>
      </c>
    </row>
    <row r="187" spans="1:21" ht="15" customHeight="1" x14ac:dyDescent="0.35">
      <c r="A187" s="353" t="s">
        <v>651</v>
      </c>
      <c r="B187" s="163">
        <v>390</v>
      </c>
      <c r="C187" s="163" t="s">
        <v>279</v>
      </c>
      <c r="D187" s="163" t="s">
        <v>152</v>
      </c>
      <c r="E187" s="265">
        <v>1132</v>
      </c>
      <c r="F187" s="265">
        <v>1115</v>
      </c>
      <c r="G187" s="265">
        <v>1088</v>
      </c>
      <c r="H187" s="265">
        <v>982</v>
      </c>
      <c r="I187" s="265">
        <v>746</v>
      </c>
      <c r="J187" s="265">
        <v>293</v>
      </c>
      <c r="K187" s="288"/>
      <c r="L187" s="353" t="s">
        <v>651</v>
      </c>
      <c r="M187" s="163">
        <v>390</v>
      </c>
      <c r="N187" s="163" t="s">
        <v>279</v>
      </c>
      <c r="O187" s="163" t="s">
        <v>152</v>
      </c>
      <c r="P187" s="265">
        <v>1132</v>
      </c>
      <c r="Q187" s="55">
        <v>98.4982332155477</v>
      </c>
      <c r="R187" s="55">
        <v>96.113074204946997</v>
      </c>
      <c r="S187" s="55">
        <v>86.749116607773843</v>
      </c>
      <c r="T187" s="55">
        <v>65.901060070671377</v>
      </c>
      <c r="U187" s="55">
        <v>25.883392226148409</v>
      </c>
    </row>
    <row r="188" spans="1:21" ht="30" customHeight="1" x14ac:dyDescent="0.35">
      <c r="A188" s="353" t="s">
        <v>651</v>
      </c>
      <c r="B188" s="163">
        <v>395</v>
      </c>
      <c r="C188" s="163" t="s">
        <v>280</v>
      </c>
      <c r="D188" s="163" t="s">
        <v>147</v>
      </c>
      <c r="E188" s="265">
        <v>454</v>
      </c>
      <c r="F188" s="265">
        <v>421</v>
      </c>
      <c r="G188" s="265">
        <v>404</v>
      </c>
      <c r="H188" s="265">
        <v>348</v>
      </c>
      <c r="I188" s="265">
        <v>195</v>
      </c>
      <c r="J188" s="265">
        <v>41</v>
      </c>
      <c r="K188" s="288"/>
      <c r="L188" s="353" t="s">
        <v>651</v>
      </c>
      <c r="M188" s="163">
        <v>395</v>
      </c>
      <c r="N188" s="163" t="s">
        <v>280</v>
      </c>
      <c r="O188" s="163" t="s">
        <v>147</v>
      </c>
      <c r="P188" s="265">
        <v>454</v>
      </c>
      <c r="Q188" s="55">
        <v>92.731277533039645</v>
      </c>
      <c r="R188" s="55">
        <v>88.986784140969164</v>
      </c>
      <c r="S188" s="55">
        <v>76.651982378854626</v>
      </c>
      <c r="T188" s="55">
        <v>42.951541850220266</v>
      </c>
      <c r="U188" s="55">
        <v>9.030837004405285</v>
      </c>
    </row>
    <row r="189" spans="1:21" ht="15" customHeight="1" x14ac:dyDescent="0.35">
      <c r="A189" s="353" t="s">
        <v>651</v>
      </c>
      <c r="B189" s="163">
        <v>395</v>
      </c>
      <c r="C189" s="163" t="s">
        <v>280</v>
      </c>
      <c r="D189" s="163" t="s">
        <v>148</v>
      </c>
      <c r="E189" s="265">
        <v>264</v>
      </c>
      <c r="F189" s="265">
        <v>257</v>
      </c>
      <c r="G189" s="265">
        <v>247</v>
      </c>
      <c r="H189" s="265">
        <v>217</v>
      </c>
      <c r="I189" s="265">
        <v>153</v>
      </c>
      <c r="J189" s="265">
        <v>38</v>
      </c>
      <c r="K189" s="288"/>
      <c r="L189" s="353" t="s">
        <v>651</v>
      </c>
      <c r="M189" s="163">
        <v>395</v>
      </c>
      <c r="N189" s="163" t="s">
        <v>280</v>
      </c>
      <c r="O189" s="163" t="s">
        <v>148</v>
      </c>
      <c r="P189" s="265">
        <v>264</v>
      </c>
      <c r="Q189" s="55">
        <v>97.348484848484844</v>
      </c>
      <c r="R189" s="55">
        <v>93.560606060606062</v>
      </c>
      <c r="S189" s="55">
        <v>82.196969696969703</v>
      </c>
      <c r="T189" s="55">
        <v>57.95454545454546</v>
      </c>
      <c r="U189" s="55">
        <v>14.393939393939394</v>
      </c>
    </row>
    <row r="190" spans="1:21" ht="15" customHeight="1" x14ac:dyDescent="0.35">
      <c r="A190" s="353" t="s">
        <v>651</v>
      </c>
      <c r="B190" s="163">
        <v>395</v>
      </c>
      <c r="C190" s="163" t="s">
        <v>280</v>
      </c>
      <c r="D190" s="163" t="s">
        <v>149</v>
      </c>
      <c r="E190" s="265">
        <v>157</v>
      </c>
      <c r="F190" s="265" t="s">
        <v>177</v>
      </c>
      <c r="G190" s="265">
        <v>152</v>
      </c>
      <c r="H190" s="265">
        <v>139</v>
      </c>
      <c r="I190" s="265">
        <v>96</v>
      </c>
      <c r="J190" s="265">
        <v>23</v>
      </c>
      <c r="K190" s="288"/>
      <c r="L190" s="353" t="s">
        <v>651</v>
      </c>
      <c r="M190" s="163">
        <v>395</v>
      </c>
      <c r="N190" s="163" t="s">
        <v>280</v>
      </c>
      <c r="O190" s="163" t="s">
        <v>149</v>
      </c>
      <c r="P190" s="265">
        <v>157</v>
      </c>
      <c r="Q190" s="55" t="s">
        <v>177</v>
      </c>
      <c r="R190" s="55">
        <v>96.815286624203821</v>
      </c>
      <c r="S190" s="55">
        <v>88.535031847133766</v>
      </c>
      <c r="T190" s="55">
        <v>61.146496815286625</v>
      </c>
      <c r="U190" s="55">
        <v>14.64968152866242</v>
      </c>
    </row>
    <row r="191" spans="1:21" ht="15" customHeight="1" x14ac:dyDescent="0.35">
      <c r="A191" s="353" t="s">
        <v>651</v>
      </c>
      <c r="B191" s="163">
        <v>395</v>
      </c>
      <c r="C191" s="163" t="s">
        <v>280</v>
      </c>
      <c r="D191" s="163" t="s">
        <v>150</v>
      </c>
      <c r="E191" s="265">
        <v>89</v>
      </c>
      <c r="F191" s="265" t="s">
        <v>177</v>
      </c>
      <c r="G191" s="265" t="s">
        <v>177</v>
      </c>
      <c r="H191" s="265" t="s">
        <v>177</v>
      </c>
      <c r="I191" s="265">
        <v>72</v>
      </c>
      <c r="J191" s="265">
        <v>22</v>
      </c>
      <c r="K191" s="288"/>
      <c r="L191" s="353" t="s">
        <v>651</v>
      </c>
      <c r="M191" s="163">
        <v>395</v>
      </c>
      <c r="N191" s="163" t="s">
        <v>280</v>
      </c>
      <c r="O191" s="163" t="s">
        <v>150</v>
      </c>
      <c r="P191" s="265">
        <v>89</v>
      </c>
      <c r="Q191" s="55" t="s">
        <v>177</v>
      </c>
      <c r="R191" s="55" t="s">
        <v>177</v>
      </c>
      <c r="S191" s="55" t="s">
        <v>177</v>
      </c>
      <c r="T191" s="55">
        <v>80.898876404494374</v>
      </c>
      <c r="U191" s="55">
        <v>24.719101123595504</v>
      </c>
    </row>
    <row r="192" spans="1:21" ht="15" customHeight="1" x14ac:dyDescent="0.35">
      <c r="A192" s="353" t="s">
        <v>651</v>
      </c>
      <c r="B192" s="163">
        <v>395</v>
      </c>
      <c r="C192" s="163" t="s">
        <v>280</v>
      </c>
      <c r="D192" s="163" t="s">
        <v>151</v>
      </c>
      <c r="E192" s="265">
        <v>32</v>
      </c>
      <c r="F192" s="265" t="s">
        <v>177</v>
      </c>
      <c r="G192" s="265" t="s">
        <v>177</v>
      </c>
      <c r="H192" s="265" t="s">
        <v>177</v>
      </c>
      <c r="I192" s="265">
        <v>26</v>
      </c>
      <c r="J192" s="265">
        <v>7</v>
      </c>
      <c r="K192" s="288"/>
      <c r="L192" s="353" t="s">
        <v>651</v>
      </c>
      <c r="M192" s="163">
        <v>395</v>
      </c>
      <c r="N192" s="163" t="s">
        <v>280</v>
      </c>
      <c r="O192" s="163" t="s">
        <v>151</v>
      </c>
      <c r="P192" s="265">
        <v>32</v>
      </c>
      <c r="Q192" s="55" t="s">
        <v>177</v>
      </c>
      <c r="R192" s="55" t="s">
        <v>177</v>
      </c>
      <c r="S192" s="55" t="s">
        <v>177</v>
      </c>
      <c r="T192" s="55">
        <v>81.25</v>
      </c>
      <c r="U192" s="55">
        <v>21.875</v>
      </c>
    </row>
    <row r="193" spans="1:21" ht="15" customHeight="1" x14ac:dyDescent="0.35">
      <c r="A193" s="353" t="s">
        <v>651</v>
      </c>
      <c r="B193" s="163">
        <v>395</v>
      </c>
      <c r="C193" s="163" t="s">
        <v>280</v>
      </c>
      <c r="D193" s="163" t="s">
        <v>152</v>
      </c>
      <c r="E193" s="265">
        <v>996</v>
      </c>
      <c r="F193" s="265">
        <v>950</v>
      </c>
      <c r="G193" s="265">
        <v>921</v>
      </c>
      <c r="H193" s="265">
        <v>819</v>
      </c>
      <c r="I193" s="265">
        <v>542</v>
      </c>
      <c r="J193" s="265">
        <v>131</v>
      </c>
      <c r="K193" s="288"/>
      <c r="L193" s="353" t="s">
        <v>651</v>
      </c>
      <c r="M193" s="163">
        <v>395</v>
      </c>
      <c r="N193" s="163" t="s">
        <v>280</v>
      </c>
      <c r="O193" s="163" t="s">
        <v>152</v>
      </c>
      <c r="P193" s="265">
        <v>996</v>
      </c>
      <c r="Q193" s="55">
        <v>95.381526104417674</v>
      </c>
      <c r="R193" s="55">
        <v>92.46987951807229</v>
      </c>
      <c r="S193" s="55">
        <v>82.228915662650607</v>
      </c>
      <c r="T193" s="55">
        <v>54.417670682730922</v>
      </c>
      <c r="U193" s="55">
        <v>13.152610441767068</v>
      </c>
    </row>
    <row r="194" spans="1:21" ht="30" customHeight="1" x14ac:dyDescent="0.35">
      <c r="A194" s="353" t="s">
        <v>651</v>
      </c>
      <c r="B194" s="163">
        <v>400</v>
      </c>
      <c r="C194" s="163" t="s">
        <v>281</v>
      </c>
      <c r="D194" s="163" t="s">
        <v>147</v>
      </c>
      <c r="E194" s="265">
        <v>363</v>
      </c>
      <c r="F194" s="265">
        <v>345</v>
      </c>
      <c r="G194" s="265">
        <v>323</v>
      </c>
      <c r="H194" s="265">
        <v>277</v>
      </c>
      <c r="I194" s="265">
        <v>140</v>
      </c>
      <c r="J194" s="265">
        <v>38</v>
      </c>
      <c r="K194" s="288"/>
      <c r="L194" s="353" t="s">
        <v>651</v>
      </c>
      <c r="M194" s="163">
        <v>400</v>
      </c>
      <c r="N194" s="163" t="s">
        <v>281</v>
      </c>
      <c r="O194" s="163" t="s">
        <v>147</v>
      </c>
      <c r="P194" s="265">
        <v>363</v>
      </c>
      <c r="Q194" s="55">
        <v>95.041322314049594</v>
      </c>
      <c r="R194" s="55">
        <v>88.980716253443532</v>
      </c>
      <c r="S194" s="55">
        <v>76.308539944903586</v>
      </c>
      <c r="T194" s="55">
        <v>38.567493112947659</v>
      </c>
      <c r="U194" s="55">
        <v>10.46831955922865</v>
      </c>
    </row>
    <row r="195" spans="1:21" ht="15" customHeight="1" x14ac:dyDescent="0.35">
      <c r="A195" s="353" t="s">
        <v>651</v>
      </c>
      <c r="B195" s="163">
        <v>400</v>
      </c>
      <c r="C195" s="163" t="s">
        <v>281</v>
      </c>
      <c r="D195" s="163" t="s">
        <v>148</v>
      </c>
      <c r="E195" s="265">
        <v>602</v>
      </c>
      <c r="F195" s="265">
        <v>582</v>
      </c>
      <c r="G195" s="265">
        <v>546</v>
      </c>
      <c r="H195" s="265">
        <v>480</v>
      </c>
      <c r="I195" s="265">
        <v>278</v>
      </c>
      <c r="J195" s="265">
        <v>74</v>
      </c>
      <c r="K195" s="288"/>
      <c r="L195" s="353" t="s">
        <v>651</v>
      </c>
      <c r="M195" s="163">
        <v>400</v>
      </c>
      <c r="N195" s="163" t="s">
        <v>281</v>
      </c>
      <c r="O195" s="163" t="s">
        <v>148</v>
      </c>
      <c r="P195" s="265">
        <v>602</v>
      </c>
      <c r="Q195" s="55">
        <v>96.677740863787378</v>
      </c>
      <c r="R195" s="55">
        <v>90.697674418604649</v>
      </c>
      <c r="S195" s="55">
        <v>79.734219269102994</v>
      </c>
      <c r="T195" s="55">
        <v>46.179401993355484</v>
      </c>
      <c r="U195" s="55">
        <v>12.29235880398671</v>
      </c>
    </row>
    <row r="196" spans="1:21" ht="15" customHeight="1" x14ac:dyDescent="0.35">
      <c r="A196" s="353" t="s">
        <v>651</v>
      </c>
      <c r="B196" s="163">
        <v>400</v>
      </c>
      <c r="C196" s="163" t="s">
        <v>281</v>
      </c>
      <c r="D196" s="163" t="s">
        <v>149</v>
      </c>
      <c r="E196" s="265">
        <v>405</v>
      </c>
      <c r="F196" s="265" t="s">
        <v>177</v>
      </c>
      <c r="G196" s="265" t="s">
        <v>177</v>
      </c>
      <c r="H196" s="265">
        <v>360</v>
      </c>
      <c r="I196" s="265">
        <v>240</v>
      </c>
      <c r="J196" s="265">
        <v>61</v>
      </c>
      <c r="K196" s="288"/>
      <c r="L196" s="353" t="s">
        <v>651</v>
      </c>
      <c r="M196" s="163">
        <v>400</v>
      </c>
      <c r="N196" s="163" t="s">
        <v>281</v>
      </c>
      <c r="O196" s="163" t="s">
        <v>149</v>
      </c>
      <c r="P196" s="265">
        <v>405</v>
      </c>
      <c r="Q196" s="55" t="s">
        <v>177</v>
      </c>
      <c r="R196" s="55" t="s">
        <v>177</v>
      </c>
      <c r="S196" s="55">
        <v>88.888888888888886</v>
      </c>
      <c r="T196" s="55">
        <v>59.259259259259252</v>
      </c>
      <c r="U196" s="55">
        <v>15.06172839506173</v>
      </c>
    </row>
    <row r="197" spans="1:21" ht="15" customHeight="1" x14ac:dyDescent="0.35">
      <c r="A197" s="353" t="s">
        <v>651</v>
      </c>
      <c r="B197" s="163">
        <v>400</v>
      </c>
      <c r="C197" s="163" t="s">
        <v>281</v>
      </c>
      <c r="D197" s="163" t="s">
        <v>150</v>
      </c>
      <c r="E197" s="265">
        <v>439</v>
      </c>
      <c r="F197" s="265">
        <v>434</v>
      </c>
      <c r="G197" s="265">
        <v>428</v>
      </c>
      <c r="H197" s="265">
        <v>404</v>
      </c>
      <c r="I197" s="265">
        <v>298</v>
      </c>
      <c r="J197" s="265">
        <v>97</v>
      </c>
      <c r="K197" s="288"/>
      <c r="L197" s="353" t="s">
        <v>651</v>
      </c>
      <c r="M197" s="163">
        <v>400</v>
      </c>
      <c r="N197" s="163" t="s">
        <v>281</v>
      </c>
      <c r="O197" s="163" t="s">
        <v>150</v>
      </c>
      <c r="P197" s="265">
        <v>439</v>
      </c>
      <c r="Q197" s="55">
        <v>98.861047835990888</v>
      </c>
      <c r="R197" s="55">
        <v>97.494305239179951</v>
      </c>
      <c r="S197" s="55">
        <v>92.027334851936217</v>
      </c>
      <c r="T197" s="55">
        <v>67.881548974943058</v>
      </c>
      <c r="U197" s="55">
        <v>22.095671981776764</v>
      </c>
    </row>
    <row r="198" spans="1:21" ht="15" customHeight="1" x14ac:dyDescent="0.35">
      <c r="A198" s="353" t="s">
        <v>651</v>
      </c>
      <c r="B198" s="163">
        <v>400</v>
      </c>
      <c r="C198" s="163" t="s">
        <v>281</v>
      </c>
      <c r="D198" s="163" t="s">
        <v>151</v>
      </c>
      <c r="E198" s="265">
        <v>441</v>
      </c>
      <c r="F198" s="265" t="s">
        <v>177</v>
      </c>
      <c r="G198" s="265" t="s">
        <v>177</v>
      </c>
      <c r="H198" s="265">
        <v>431</v>
      </c>
      <c r="I198" s="265">
        <v>366</v>
      </c>
      <c r="J198" s="265">
        <v>143</v>
      </c>
      <c r="K198" s="288"/>
      <c r="L198" s="353" t="s">
        <v>651</v>
      </c>
      <c r="M198" s="163">
        <v>400</v>
      </c>
      <c r="N198" s="163" t="s">
        <v>281</v>
      </c>
      <c r="O198" s="163" t="s">
        <v>151</v>
      </c>
      <c r="P198" s="265">
        <v>441</v>
      </c>
      <c r="Q198" s="55" t="s">
        <v>177</v>
      </c>
      <c r="R198" s="55" t="s">
        <v>177</v>
      </c>
      <c r="S198" s="55">
        <v>97.732426303854879</v>
      </c>
      <c r="T198" s="55">
        <v>82.993197278911566</v>
      </c>
      <c r="U198" s="55">
        <v>32.426303854875286</v>
      </c>
    </row>
    <row r="199" spans="1:21" ht="15" customHeight="1" x14ac:dyDescent="0.35">
      <c r="A199" s="353" t="s">
        <v>651</v>
      </c>
      <c r="B199" s="163">
        <v>400</v>
      </c>
      <c r="C199" s="163" t="s">
        <v>281</v>
      </c>
      <c r="D199" s="163" t="s">
        <v>152</v>
      </c>
      <c r="E199" s="265">
        <v>2250</v>
      </c>
      <c r="F199" s="265">
        <v>2200</v>
      </c>
      <c r="G199" s="265">
        <v>2128</v>
      </c>
      <c r="H199" s="265">
        <v>1952</v>
      </c>
      <c r="I199" s="265">
        <v>1322</v>
      </c>
      <c r="J199" s="265">
        <v>413</v>
      </c>
      <c r="K199" s="288"/>
      <c r="L199" s="353" t="s">
        <v>651</v>
      </c>
      <c r="M199" s="163">
        <v>400</v>
      </c>
      <c r="N199" s="163" t="s">
        <v>281</v>
      </c>
      <c r="O199" s="163" t="s">
        <v>152</v>
      </c>
      <c r="P199" s="265">
        <v>2250</v>
      </c>
      <c r="Q199" s="55">
        <v>97.777777777777771</v>
      </c>
      <c r="R199" s="55">
        <v>94.577777777777783</v>
      </c>
      <c r="S199" s="55">
        <v>86.755555555555546</v>
      </c>
      <c r="T199" s="55">
        <v>58.75555555555556</v>
      </c>
      <c r="U199" s="55">
        <v>18.355555555555554</v>
      </c>
    </row>
    <row r="200" spans="1:21" ht="30" customHeight="1" x14ac:dyDescent="0.35">
      <c r="A200" s="353" t="s">
        <v>651</v>
      </c>
      <c r="B200" s="163">
        <v>999</v>
      </c>
      <c r="C200" s="163" t="s">
        <v>282</v>
      </c>
      <c r="D200" s="163" t="s">
        <v>147</v>
      </c>
      <c r="E200" s="265">
        <v>12273</v>
      </c>
      <c r="F200" s="265">
        <v>11797</v>
      </c>
      <c r="G200" s="265">
        <v>11110</v>
      </c>
      <c r="H200" s="265">
        <v>9029</v>
      </c>
      <c r="I200" s="265">
        <v>5146</v>
      </c>
      <c r="J200" s="265">
        <v>1205</v>
      </c>
      <c r="K200" s="288"/>
      <c r="L200" s="353" t="s">
        <v>651</v>
      </c>
      <c r="M200" s="163">
        <v>999</v>
      </c>
      <c r="N200" s="163" t="s">
        <v>282</v>
      </c>
      <c r="O200" s="163" t="s">
        <v>147</v>
      </c>
      <c r="P200" s="265">
        <v>12273</v>
      </c>
      <c r="Q200" s="55">
        <v>96.121567668866618</v>
      </c>
      <c r="R200" s="55">
        <v>90.523914283386304</v>
      </c>
      <c r="S200" s="55">
        <v>73.567994785301067</v>
      </c>
      <c r="T200" s="55">
        <v>41.929438605068036</v>
      </c>
      <c r="U200" s="55">
        <v>9.8183003340666506</v>
      </c>
    </row>
    <row r="201" spans="1:21" ht="15" customHeight="1" x14ac:dyDescent="0.35">
      <c r="A201" s="353" t="s">
        <v>651</v>
      </c>
      <c r="B201" s="163">
        <v>999</v>
      </c>
      <c r="C201" s="163" t="s">
        <v>282</v>
      </c>
      <c r="D201" s="163" t="s">
        <v>148</v>
      </c>
      <c r="E201" s="265">
        <v>10904</v>
      </c>
      <c r="F201" s="265">
        <v>10597</v>
      </c>
      <c r="G201" s="265">
        <v>10160</v>
      </c>
      <c r="H201" s="265">
        <v>8624</v>
      </c>
      <c r="I201" s="265">
        <v>5284</v>
      </c>
      <c r="J201" s="265">
        <v>1489</v>
      </c>
      <c r="K201" s="288"/>
      <c r="L201" s="353" t="s">
        <v>651</v>
      </c>
      <c r="M201" s="163">
        <v>999</v>
      </c>
      <c r="N201" s="163" t="s">
        <v>282</v>
      </c>
      <c r="O201" s="163" t="s">
        <v>148</v>
      </c>
      <c r="P201" s="265">
        <v>10904</v>
      </c>
      <c r="Q201" s="55">
        <v>97.184519442406454</v>
      </c>
      <c r="R201" s="55">
        <v>93.17681584739546</v>
      </c>
      <c r="S201" s="55">
        <v>79.090242112986061</v>
      </c>
      <c r="T201" s="55">
        <v>48.45928099779897</v>
      </c>
      <c r="U201" s="55">
        <v>13.655539251650769</v>
      </c>
    </row>
    <row r="202" spans="1:21" ht="15" customHeight="1" x14ac:dyDescent="0.35">
      <c r="A202" s="353" t="s">
        <v>651</v>
      </c>
      <c r="B202" s="163">
        <v>999</v>
      </c>
      <c r="C202" s="163" t="s">
        <v>282</v>
      </c>
      <c r="D202" s="163" t="s">
        <v>149</v>
      </c>
      <c r="E202" s="265">
        <v>10433</v>
      </c>
      <c r="F202" s="265">
        <v>10197</v>
      </c>
      <c r="G202" s="265">
        <v>9960</v>
      </c>
      <c r="H202" s="265">
        <v>8809</v>
      </c>
      <c r="I202" s="265">
        <v>5947</v>
      </c>
      <c r="J202" s="265">
        <v>1824</v>
      </c>
      <c r="K202" s="288"/>
      <c r="L202" s="353" t="s">
        <v>651</v>
      </c>
      <c r="M202" s="163">
        <v>999</v>
      </c>
      <c r="N202" s="163" t="s">
        <v>282</v>
      </c>
      <c r="O202" s="163" t="s">
        <v>149</v>
      </c>
      <c r="P202" s="265">
        <v>10433</v>
      </c>
      <c r="Q202" s="55">
        <v>97.737946899261956</v>
      </c>
      <c r="R202" s="55">
        <v>95.46630882775807</v>
      </c>
      <c r="S202" s="55">
        <v>84.434007476277202</v>
      </c>
      <c r="T202" s="55">
        <v>57.001821144445508</v>
      </c>
      <c r="U202" s="55">
        <v>17.482986676890636</v>
      </c>
    </row>
    <row r="203" spans="1:21" ht="15" customHeight="1" x14ac:dyDescent="0.35">
      <c r="A203" s="353" t="s">
        <v>651</v>
      </c>
      <c r="B203" s="163">
        <v>999</v>
      </c>
      <c r="C203" s="163" t="s">
        <v>282</v>
      </c>
      <c r="D203" s="163" t="s">
        <v>150</v>
      </c>
      <c r="E203" s="265">
        <v>11612</v>
      </c>
      <c r="F203" s="265">
        <v>11426</v>
      </c>
      <c r="G203" s="265">
        <v>11256</v>
      </c>
      <c r="H203" s="265">
        <v>10431</v>
      </c>
      <c r="I203" s="265">
        <v>7792</v>
      </c>
      <c r="J203" s="265">
        <v>2821</v>
      </c>
      <c r="K203" s="288"/>
      <c r="L203" s="353" t="s">
        <v>651</v>
      </c>
      <c r="M203" s="163">
        <v>999</v>
      </c>
      <c r="N203" s="163" t="s">
        <v>282</v>
      </c>
      <c r="O203" s="163" t="s">
        <v>150</v>
      </c>
      <c r="P203" s="265">
        <v>11612</v>
      </c>
      <c r="Q203" s="55">
        <v>98.39820874956942</v>
      </c>
      <c r="R203" s="55">
        <v>96.934205993799509</v>
      </c>
      <c r="S203" s="55">
        <v>89.829486737857394</v>
      </c>
      <c r="T203" s="55">
        <v>67.102996899758864</v>
      </c>
      <c r="U203" s="55">
        <v>24.293833964863936</v>
      </c>
    </row>
    <row r="204" spans="1:21" ht="15" customHeight="1" x14ac:dyDescent="0.35">
      <c r="A204" s="353" t="s">
        <v>651</v>
      </c>
      <c r="B204" s="163">
        <v>999</v>
      </c>
      <c r="C204" s="163" t="s">
        <v>282</v>
      </c>
      <c r="D204" s="163" t="s">
        <v>151</v>
      </c>
      <c r="E204" s="265">
        <v>10579</v>
      </c>
      <c r="F204" s="265">
        <v>10494</v>
      </c>
      <c r="G204" s="265">
        <v>10425</v>
      </c>
      <c r="H204" s="265">
        <v>10045</v>
      </c>
      <c r="I204" s="265">
        <v>8428</v>
      </c>
      <c r="J204" s="265">
        <v>3722</v>
      </c>
      <c r="K204" s="288"/>
      <c r="L204" s="353" t="s">
        <v>651</v>
      </c>
      <c r="M204" s="163">
        <v>999</v>
      </c>
      <c r="N204" s="163" t="s">
        <v>282</v>
      </c>
      <c r="O204" s="163" t="s">
        <v>151</v>
      </c>
      <c r="P204" s="265">
        <v>10579</v>
      </c>
      <c r="Q204" s="55">
        <v>99.196521410341248</v>
      </c>
      <c r="R204" s="55">
        <v>98.544285849324126</v>
      </c>
      <c r="S204" s="55">
        <v>94.952263919084984</v>
      </c>
      <c r="T204" s="55">
        <v>79.667265336988365</v>
      </c>
      <c r="U204" s="55">
        <v>35.182909537763493</v>
      </c>
    </row>
    <row r="205" spans="1:21" ht="15" customHeight="1" x14ac:dyDescent="0.35">
      <c r="A205" s="353" t="s">
        <v>651</v>
      </c>
      <c r="B205" s="163">
        <v>999</v>
      </c>
      <c r="C205" s="163" t="s">
        <v>282</v>
      </c>
      <c r="D205" s="163" t="s">
        <v>152</v>
      </c>
      <c r="E205" s="265">
        <v>55801</v>
      </c>
      <c r="F205" s="265">
        <v>54511</v>
      </c>
      <c r="G205" s="265">
        <v>52911</v>
      </c>
      <c r="H205" s="265">
        <v>46938</v>
      </c>
      <c r="I205" s="265">
        <v>32597</v>
      </c>
      <c r="J205" s="265">
        <v>11061</v>
      </c>
      <c r="K205" s="288"/>
      <c r="L205" s="353" t="s">
        <v>651</v>
      </c>
      <c r="M205" s="163">
        <v>999</v>
      </c>
      <c r="N205" s="163" t="s">
        <v>282</v>
      </c>
      <c r="O205" s="163" t="s">
        <v>152</v>
      </c>
      <c r="P205" s="265">
        <v>55801</v>
      </c>
      <c r="Q205" s="55">
        <v>97.688213472876825</v>
      </c>
      <c r="R205" s="55">
        <v>94.820881346212431</v>
      </c>
      <c r="S205" s="55">
        <v>84.116772100858412</v>
      </c>
      <c r="T205" s="55">
        <v>58.416515833049587</v>
      </c>
      <c r="U205" s="55">
        <v>19.822225408146807</v>
      </c>
    </row>
    <row r="206" spans="1:21" ht="30" customHeight="1" x14ac:dyDescent="0.35">
      <c r="A206" s="353" t="s">
        <v>588</v>
      </c>
      <c r="B206" s="163">
        <v>100</v>
      </c>
      <c r="C206" s="163" t="s">
        <v>250</v>
      </c>
      <c r="D206" s="163" t="s">
        <v>147</v>
      </c>
      <c r="E206" s="265">
        <v>201</v>
      </c>
      <c r="F206" s="265">
        <v>185</v>
      </c>
      <c r="G206" s="265">
        <v>171</v>
      </c>
      <c r="H206" s="265">
        <v>120</v>
      </c>
      <c r="I206" s="265">
        <v>51</v>
      </c>
      <c r="J206" s="265">
        <v>12</v>
      </c>
      <c r="K206" s="265"/>
      <c r="L206" s="353" t="s">
        <v>588</v>
      </c>
      <c r="M206" s="163">
        <v>100</v>
      </c>
      <c r="N206" s="163" t="s">
        <v>250</v>
      </c>
      <c r="O206" s="163" t="s">
        <v>147</v>
      </c>
      <c r="P206" s="265">
        <v>201</v>
      </c>
      <c r="Q206" s="55">
        <v>92.039800995024876</v>
      </c>
      <c r="R206" s="55">
        <v>85.074626865671647</v>
      </c>
      <c r="S206" s="55">
        <v>59.701492537313428</v>
      </c>
      <c r="T206" s="55">
        <v>25.373134328358208</v>
      </c>
      <c r="U206" s="55">
        <v>5.9701492537313428</v>
      </c>
    </row>
    <row r="207" spans="1:21" ht="15" customHeight="1" x14ac:dyDescent="0.35">
      <c r="A207" s="353" t="s">
        <v>588</v>
      </c>
      <c r="B207" s="163">
        <v>100</v>
      </c>
      <c r="C207" s="163" t="s">
        <v>250</v>
      </c>
      <c r="D207" s="163" t="s">
        <v>148</v>
      </c>
      <c r="E207" s="265">
        <v>431</v>
      </c>
      <c r="F207" s="265">
        <v>418</v>
      </c>
      <c r="G207" s="265">
        <v>409</v>
      </c>
      <c r="H207" s="265">
        <v>305</v>
      </c>
      <c r="I207" s="265">
        <v>161</v>
      </c>
      <c r="J207" s="265">
        <v>39</v>
      </c>
      <c r="K207" s="265"/>
      <c r="L207" s="353" t="s">
        <v>588</v>
      </c>
      <c r="M207" s="163">
        <v>100</v>
      </c>
      <c r="N207" s="163" t="s">
        <v>250</v>
      </c>
      <c r="O207" s="163" t="s">
        <v>148</v>
      </c>
      <c r="P207" s="265">
        <v>431</v>
      </c>
      <c r="Q207" s="55">
        <v>96.983758700696058</v>
      </c>
      <c r="R207" s="55">
        <v>94.895591647331784</v>
      </c>
      <c r="S207" s="55">
        <v>70.76566125290023</v>
      </c>
      <c r="T207" s="55">
        <v>37.354988399071928</v>
      </c>
      <c r="U207" s="55">
        <v>9.0487238979118327</v>
      </c>
    </row>
    <row r="208" spans="1:21" ht="15" customHeight="1" x14ac:dyDescent="0.35">
      <c r="A208" s="353" t="s">
        <v>588</v>
      </c>
      <c r="B208" s="163">
        <v>100</v>
      </c>
      <c r="C208" s="163" t="s">
        <v>250</v>
      </c>
      <c r="D208" s="163" t="s">
        <v>149</v>
      </c>
      <c r="E208" s="265">
        <v>234</v>
      </c>
      <c r="F208" s="265">
        <v>226</v>
      </c>
      <c r="G208" s="265">
        <v>221</v>
      </c>
      <c r="H208" s="265">
        <v>185</v>
      </c>
      <c r="I208" s="265">
        <v>116</v>
      </c>
      <c r="J208" s="265">
        <v>29</v>
      </c>
      <c r="K208" s="265"/>
      <c r="L208" s="353" t="s">
        <v>588</v>
      </c>
      <c r="M208" s="163">
        <v>100</v>
      </c>
      <c r="N208" s="163" t="s">
        <v>250</v>
      </c>
      <c r="O208" s="163" t="s">
        <v>149</v>
      </c>
      <c r="P208" s="265">
        <v>234</v>
      </c>
      <c r="Q208" s="55">
        <v>96.581196581196579</v>
      </c>
      <c r="R208" s="55">
        <v>94.444444444444443</v>
      </c>
      <c r="S208" s="55">
        <v>79.059829059829056</v>
      </c>
      <c r="T208" s="55">
        <v>49.572649572649574</v>
      </c>
      <c r="U208" s="55">
        <v>12.393162393162394</v>
      </c>
    </row>
    <row r="209" spans="1:21" ht="15" customHeight="1" x14ac:dyDescent="0.35">
      <c r="A209" s="353" t="s">
        <v>588</v>
      </c>
      <c r="B209" s="163">
        <v>100</v>
      </c>
      <c r="C209" s="163" t="s">
        <v>250</v>
      </c>
      <c r="D209" s="163" t="s">
        <v>150</v>
      </c>
      <c r="E209" s="265">
        <v>306</v>
      </c>
      <c r="F209" s="265">
        <v>301</v>
      </c>
      <c r="G209" s="265">
        <v>295</v>
      </c>
      <c r="H209" s="265">
        <v>273</v>
      </c>
      <c r="I209" s="265">
        <v>175</v>
      </c>
      <c r="J209" s="265">
        <v>56</v>
      </c>
      <c r="K209" s="265"/>
      <c r="L209" s="353" t="s">
        <v>588</v>
      </c>
      <c r="M209" s="163">
        <v>100</v>
      </c>
      <c r="N209" s="163" t="s">
        <v>250</v>
      </c>
      <c r="O209" s="163" t="s">
        <v>150</v>
      </c>
      <c r="P209" s="265">
        <v>306</v>
      </c>
      <c r="Q209" s="55">
        <v>98.366013071895424</v>
      </c>
      <c r="R209" s="55">
        <v>96.40522875816994</v>
      </c>
      <c r="S209" s="55">
        <v>89.215686274509807</v>
      </c>
      <c r="T209" s="55">
        <v>57.189542483660126</v>
      </c>
      <c r="U209" s="55">
        <v>18.300653594771241</v>
      </c>
    </row>
    <row r="210" spans="1:21" ht="15" customHeight="1" x14ac:dyDescent="0.35">
      <c r="A210" s="353" t="s">
        <v>588</v>
      </c>
      <c r="B210" s="163">
        <v>100</v>
      </c>
      <c r="C210" s="163" t="s">
        <v>250</v>
      </c>
      <c r="D210" s="163" t="s">
        <v>151</v>
      </c>
      <c r="E210" s="265">
        <v>663</v>
      </c>
      <c r="F210" s="265">
        <v>651</v>
      </c>
      <c r="G210" s="265">
        <v>646</v>
      </c>
      <c r="H210" s="265">
        <v>616</v>
      </c>
      <c r="I210" s="265">
        <v>505</v>
      </c>
      <c r="J210" s="265">
        <v>204</v>
      </c>
      <c r="K210" s="265"/>
      <c r="L210" s="353" t="s">
        <v>588</v>
      </c>
      <c r="M210" s="163">
        <v>100</v>
      </c>
      <c r="N210" s="163" t="s">
        <v>250</v>
      </c>
      <c r="O210" s="163" t="s">
        <v>151</v>
      </c>
      <c r="P210" s="265">
        <v>663</v>
      </c>
      <c r="Q210" s="55">
        <v>98.19004524886877</v>
      </c>
      <c r="R210" s="55">
        <v>97.435897435897431</v>
      </c>
      <c r="S210" s="55">
        <v>92.911010558069378</v>
      </c>
      <c r="T210" s="55">
        <v>76.16892911010558</v>
      </c>
      <c r="U210" s="55">
        <v>30.76923076923077</v>
      </c>
    </row>
    <row r="211" spans="1:21" ht="15" customHeight="1" x14ac:dyDescent="0.35">
      <c r="A211" s="353" t="s">
        <v>588</v>
      </c>
      <c r="B211" s="163">
        <v>100</v>
      </c>
      <c r="C211" s="163" t="s">
        <v>250</v>
      </c>
      <c r="D211" s="163" t="s">
        <v>152</v>
      </c>
      <c r="E211" s="265">
        <v>1835</v>
      </c>
      <c r="F211" s="265">
        <v>1781</v>
      </c>
      <c r="G211" s="265">
        <v>1742</v>
      </c>
      <c r="H211" s="265">
        <v>1499</v>
      </c>
      <c r="I211" s="265">
        <v>1008</v>
      </c>
      <c r="J211" s="265">
        <v>340</v>
      </c>
      <c r="K211" s="265"/>
      <c r="L211" s="353" t="s">
        <v>588</v>
      </c>
      <c r="M211" s="163">
        <v>100</v>
      </c>
      <c r="N211" s="163" t="s">
        <v>250</v>
      </c>
      <c r="O211" s="163" t="s">
        <v>152</v>
      </c>
      <c r="P211" s="265">
        <v>1835</v>
      </c>
      <c r="Q211" s="55">
        <v>97.057220708446863</v>
      </c>
      <c r="R211" s="55">
        <v>94.931880108991834</v>
      </c>
      <c r="S211" s="55">
        <v>81.689373297002717</v>
      </c>
      <c r="T211" s="55">
        <v>54.931880108991827</v>
      </c>
      <c r="U211" s="55">
        <v>18.528610354223432</v>
      </c>
    </row>
    <row r="212" spans="1:21" ht="30" customHeight="1" x14ac:dyDescent="0.35">
      <c r="A212" s="353" t="s">
        <v>588</v>
      </c>
      <c r="B212" s="163">
        <v>110</v>
      </c>
      <c r="C212" s="163" t="s">
        <v>251</v>
      </c>
      <c r="D212" s="163" t="s">
        <v>147</v>
      </c>
      <c r="E212" s="265">
        <v>82</v>
      </c>
      <c r="F212" s="265">
        <v>77</v>
      </c>
      <c r="G212" s="265">
        <v>68</v>
      </c>
      <c r="H212" s="265">
        <v>44</v>
      </c>
      <c r="I212" s="265">
        <v>18</v>
      </c>
      <c r="J212" s="265">
        <v>5</v>
      </c>
      <c r="K212" s="265"/>
      <c r="L212" s="353" t="s">
        <v>588</v>
      </c>
      <c r="M212" s="163">
        <v>110</v>
      </c>
      <c r="N212" s="163" t="s">
        <v>251</v>
      </c>
      <c r="O212" s="163" t="s">
        <v>147</v>
      </c>
      <c r="P212" s="265">
        <v>82</v>
      </c>
      <c r="Q212" s="55">
        <v>93.902439024390233</v>
      </c>
      <c r="R212" s="55">
        <v>82.926829268292678</v>
      </c>
      <c r="S212" s="55">
        <v>53.658536585365859</v>
      </c>
      <c r="T212" s="55">
        <v>21.951219512195124</v>
      </c>
      <c r="U212" s="55">
        <v>6.0975609756097562</v>
      </c>
    </row>
    <row r="213" spans="1:21" ht="15" customHeight="1" x14ac:dyDescent="0.35">
      <c r="A213" s="353" t="s">
        <v>588</v>
      </c>
      <c r="B213" s="163">
        <v>110</v>
      </c>
      <c r="C213" s="163" t="s">
        <v>251</v>
      </c>
      <c r="D213" s="163" t="s">
        <v>148</v>
      </c>
      <c r="E213" s="265">
        <v>284</v>
      </c>
      <c r="F213" s="265" t="s">
        <v>177</v>
      </c>
      <c r="G213" s="265">
        <v>270</v>
      </c>
      <c r="H213" s="265">
        <v>208</v>
      </c>
      <c r="I213" s="265">
        <v>103</v>
      </c>
      <c r="J213" s="265">
        <v>30</v>
      </c>
      <c r="K213" s="265"/>
      <c r="L213" s="353" t="s">
        <v>588</v>
      </c>
      <c r="M213" s="163">
        <v>110</v>
      </c>
      <c r="N213" s="163" t="s">
        <v>251</v>
      </c>
      <c r="O213" s="163" t="s">
        <v>148</v>
      </c>
      <c r="P213" s="265">
        <v>284</v>
      </c>
      <c r="Q213" s="55" t="s">
        <v>177</v>
      </c>
      <c r="R213" s="55">
        <v>95.070422535211264</v>
      </c>
      <c r="S213" s="55">
        <v>73.239436619718319</v>
      </c>
      <c r="T213" s="55">
        <v>36.267605633802816</v>
      </c>
      <c r="U213" s="55">
        <v>10.56338028169014</v>
      </c>
    </row>
    <row r="214" spans="1:21" ht="15" customHeight="1" x14ac:dyDescent="0.35">
      <c r="A214" s="353" t="s">
        <v>588</v>
      </c>
      <c r="B214" s="163">
        <v>110</v>
      </c>
      <c r="C214" s="163" t="s">
        <v>251</v>
      </c>
      <c r="D214" s="163" t="s">
        <v>149</v>
      </c>
      <c r="E214" s="265">
        <v>582</v>
      </c>
      <c r="F214" s="265">
        <v>558</v>
      </c>
      <c r="G214" s="265">
        <v>552</v>
      </c>
      <c r="H214" s="265">
        <v>473</v>
      </c>
      <c r="I214" s="265">
        <v>260</v>
      </c>
      <c r="J214" s="265">
        <v>77</v>
      </c>
      <c r="K214" s="265"/>
      <c r="L214" s="353" t="s">
        <v>588</v>
      </c>
      <c r="M214" s="163">
        <v>110</v>
      </c>
      <c r="N214" s="163" t="s">
        <v>251</v>
      </c>
      <c r="O214" s="163" t="s">
        <v>149</v>
      </c>
      <c r="P214" s="265">
        <v>582</v>
      </c>
      <c r="Q214" s="55">
        <v>95.876288659793815</v>
      </c>
      <c r="R214" s="55">
        <v>94.845360824742258</v>
      </c>
      <c r="S214" s="55">
        <v>81.271477663230243</v>
      </c>
      <c r="T214" s="55">
        <v>44.673539518900348</v>
      </c>
      <c r="U214" s="55">
        <v>13.23024054982818</v>
      </c>
    </row>
    <row r="215" spans="1:21" ht="15" customHeight="1" x14ac:dyDescent="0.35">
      <c r="A215" s="353" t="s">
        <v>588</v>
      </c>
      <c r="B215" s="163">
        <v>110</v>
      </c>
      <c r="C215" s="163" t="s">
        <v>251</v>
      </c>
      <c r="D215" s="163" t="s">
        <v>150</v>
      </c>
      <c r="E215" s="265">
        <v>1089</v>
      </c>
      <c r="F215" s="265">
        <v>1069</v>
      </c>
      <c r="G215" s="265">
        <v>1054</v>
      </c>
      <c r="H215" s="265">
        <v>963</v>
      </c>
      <c r="I215" s="265">
        <v>619</v>
      </c>
      <c r="J215" s="265">
        <v>190</v>
      </c>
      <c r="K215" s="265"/>
      <c r="L215" s="353" t="s">
        <v>588</v>
      </c>
      <c r="M215" s="163">
        <v>110</v>
      </c>
      <c r="N215" s="163" t="s">
        <v>251</v>
      </c>
      <c r="O215" s="163" t="s">
        <v>150</v>
      </c>
      <c r="P215" s="265">
        <v>1089</v>
      </c>
      <c r="Q215" s="55">
        <v>98.163452708907244</v>
      </c>
      <c r="R215" s="55">
        <v>96.786042240587705</v>
      </c>
      <c r="S215" s="55">
        <v>88.429752066115711</v>
      </c>
      <c r="T215" s="55">
        <v>56.841138659320478</v>
      </c>
      <c r="U215" s="55">
        <v>17.447199265381084</v>
      </c>
    </row>
    <row r="216" spans="1:21" ht="15" customHeight="1" x14ac:dyDescent="0.35">
      <c r="A216" s="353" t="s">
        <v>588</v>
      </c>
      <c r="B216" s="163">
        <v>110</v>
      </c>
      <c r="C216" s="163" t="s">
        <v>251</v>
      </c>
      <c r="D216" s="163" t="s">
        <v>151</v>
      </c>
      <c r="E216" s="265">
        <v>888</v>
      </c>
      <c r="F216" s="265" t="s">
        <v>177</v>
      </c>
      <c r="G216" s="265">
        <v>879</v>
      </c>
      <c r="H216" s="265">
        <v>835</v>
      </c>
      <c r="I216" s="265">
        <v>622</v>
      </c>
      <c r="J216" s="265">
        <v>239</v>
      </c>
      <c r="K216" s="265"/>
      <c r="L216" s="353" t="s">
        <v>588</v>
      </c>
      <c r="M216" s="163">
        <v>110</v>
      </c>
      <c r="N216" s="163" t="s">
        <v>251</v>
      </c>
      <c r="O216" s="163" t="s">
        <v>151</v>
      </c>
      <c r="P216" s="265">
        <v>888</v>
      </c>
      <c r="Q216" s="55" t="s">
        <v>177</v>
      </c>
      <c r="R216" s="55">
        <v>98.986486486486484</v>
      </c>
      <c r="S216" s="55">
        <v>94.031531531531527</v>
      </c>
      <c r="T216" s="55">
        <v>70.045045045045043</v>
      </c>
      <c r="U216" s="55">
        <v>26.914414414414416</v>
      </c>
    </row>
    <row r="217" spans="1:21" ht="15" customHeight="1" x14ac:dyDescent="0.35">
      <c r="A217" s="353" t="s">
        <v>588</v>
      </c>
      <c r="B217" s="163">
        <v>110</v>
      </c>
      <c r="C217" s="163" t="s">
        <v>251</v>
      </c>
      <c r="D217" s="163" t="s">
        <v>152</v>
      </c>
      <c r="E217" s="265">
        <v>2925</v>
      </c>
      <c r="F217" s="265">
        <v>2864</v>
      </c>
      <c r="G217" s="265">
        <v>2823</v>
      </c>
      <c r="H217" s="265">
        <v>2523</v>
      </c>
      <c r="I217" s="265">
        <v>1622</v>
      </c>
      <c r="J217" s="265">
        <v>541</v>
      </c>
      <c r="K217" s="265"/>
      <c r="L217" s="353" t="s">
        <v>588</v>
      </c>
      <c r="M217" s="163">
        <v>110</v>
      </c>
      <c r="N217" s="163" t="s">
        <v>251</v>
      </c>
      <c r="O217" s="163" t="s">
        <v>152</v>
      </c>
      <c r="P217" s="265">
        <v>2925</v>
      </c>
      <c r="Q217" s="55">
        <v>97.914529914529908</v>
      </c>
      <c r="R217" s="55">
        <v>96.512820512820511</v>
      </c>
      <c r="S217" s="55">
        <v>86.256410256410248</v>
      </c>
      <c r="T217" s="55">
        <v>55.452991452991455</v>
      </c>
      <c r="U217" s="55">
        <v>18.495726495726494</v>
      </c>
    </row>
    <row r="218" spans="1:21" ht="30" customHeight="1" x14ac:dyDescent="0.35">
      <c r="A218" s="353" t="s">
        <v>588</v>
      </c>
      <c r="B218" s="163">
        <v>120</v>
      </c>
      <c r="C218" s="163" t="s">
        <v>252</v>
      </c>
      <c r="D218" s="163" t="s">
        <v>147</v>
      </c>
      <c r="E218" s="265">
        <v>118</v>
      </c>
      <c r="F218" s="265">
        <v>108</v>
      </c>
      <c r="G218" s="265">
        <v>98</v>
      </c>
      <c r="H218" s="265">
        <v>75</v>
      </c>
      <c r="I218" s="265">
        <v>31</v>
      </c>
      <c r="J218" s="265" t="s">
        <v>177</v>
      </c>
      <c r="K218" s="265"/>
      <c r="L218" s="353" t="s">
        <v>588</v>
      </c>
      <c r="M218" s="163">
        <v>120</v>
      </c>
      <c r="N218" s="163" t="s">
        <v>252</v>
      </c>
      <c r="O218" s="163" t="s">
        <v>147</v>
      </c>
      <c r="P218" s="265">
        <v>118</v>
      </c>
      <c r="Q218" s="55">
        <v>91.525423728813564</v>
      </c>
      <c r="R218" s="55">
        <v>83.050847457627114</v>
      </c>
      <c r="S218" s="55">
        <v>63.559322033898304</v>
      </c>
      <c r="T218" s="55">
        <v>26.271186440677969</v>
      </c>
      <c r="U218" s="55" t="s">
        <v>177</v>
      </c>
    </row>
    <row r="219" spans="1:21" ht="15" customHeight="1" x14ac:dyDescent="0.35">
      <c r="A219" s="353" t="s">
        <v>588</v>
      </c>
      <c r="B219" s="163">
        <v>120</v>
      </c>
      <c r="C219" s="163" t="s">
        <v>252</v>
      </c>
      <c r="D219" s="163" t="s">
        <v>148</v>
      </c>
      <c r="E219" s="265">
        <v>290</v>
      </c>
      <c r="F219" s="265" t="s">
        <v>177</v>
      </c>
      <c r="G219" s="265">
        <v>247</v>
      </c>
      <c r="H219" s="265">
        <v>192</v>
      </c>
      <c r="I219" s="265">
        <v>97</v>
      </c>
      <c r="J219" s="265" t="s">
        <v>177</v>
      </c>
      <c r="K219" s="265"/>
      <c r="L219" s="353" t="s">
        <v>588</v>
      </c>
      <c r="M219" s="163">
        <v>120</v>
      </c>
      <c r="N219" s="163" t="s">
        <v>252</v>
      </c>
      <c r="O219" s="163" t="s">
        <v>148</v>
      </c>
      <c r="P219" s="265">
        <v>290</v>
      </c>
      <c r="Q219" s="55" t="s">
        <v>177</v>
      </c>
      <c r="R219" s="55">
        <v>85.172413793103459</v>
      </c>
      <c r="S219" s="55">
        <v>66.206896551724142</v>
      </c>
      <c r="T219" s="55">
        <v>33.448275862068968</v>
      </c>
      <c r="U219" s="55" t="s">
        <v>177</v>
      </c>
    </row>
    <row r="220" spans="1:21" ht="15" customHeight="1" x14ac:dyDescent="0.35">
      <c r="A220" s="353" t="s">
        <v>588</v>
      </c>
      <c r="B220" s="163">
        <v>120</v>
      </c>
      <c r="C220" s="163" t="s">
        <v>252</v>
      </c>
      <c r="D220" s="163" t="s">
        <v>149</v>
      </c>
      <c r="E220" s="265">
        <v>352</v>
      </c>
      <c r="F220" s="265">
        <v>334</v>
      </c>
      <c r="G220" s="265">
        <v>321</v>
      </c>
      <c r="H220" s="265">
        <v>270</v>
      </c>
      <c r="I220" s="265">
        <v>173</v>
      </c>
      <c r="J220" s="265">
        <v>58</v>
      </c>
      <c r="K220" s="265"/>
      <c r="L220" s="353" t="s">
        <v>588</v>
      </c>
      <c r="M220" s="163">
        <v>120</v>
      </c>
      <c r="N220" s="163" t="s">
        <v>252</v>
      </c>
      <c r="O220" s="163" t="s">
        <v>149</v>
      </c>
      <c r="P220" s="265">
        <v>352</v>
      </c>
      <c r="Q220" s="55">
        <v>94.88636363636364</v>
      </c>
      <c r="R220" s="55">
        <v>91.193181818181827</v>
      </c>
      <c r="S220" s="55">
        <v>76.704545454545453</v>
      </c>
      <c r="T220" s="55">
        <v>49.147727272727273</v>
      </c>
      <c r="U220" s="55">
        <v>16.477272727272727</v>
      </c>
    </row>
    <row r="221" spans="1:21" ht="15" customHeight="1" x14ac:dyDescent="0.35">
      <c r="A221" s="353" t="s">
        <v>588</v>
      </c>
      <c r="B221" s="163">
        <v>120</v>
      </c>
      <c r="C221" s="163" t="s">
        <v>252</v>
      </c>
      <c r="D221" s="163" t="s">
        <v>150</v>
      </c>
      <c r="E221" s="265">
        <v>370</v>
      </c>
      <c r="F221" s="265" t="s">
        <v>177</v>
      </c>
      <c r="G221" s="265">
        <v>363</v>
      </c>
      <c r="H221" s="265">
        <v>322</v>
      </c>
      <c r="I221" s="265">
        <v>220</v>
      </c>
      <c r="J221" s="265">
        <v>67</v>
      </c>
      <c r="K221" s="265"/>
      <c r="L221" s="353" t="s">
        <v>588</v>
      </c>
      <c r="M221" s="163">
        <v>120</v>
      </c>
      <c r="N221" s="163" t="s">
        <v>252</v>
      </c>
      <c r="O221" s="163" t="s">
        <v>150</v>
      </c>
      <c r="P221" s="265">
        <v>370</v>
      </c>
      <c r="Q221" s="55" t="s">
        <v>177</v>
      </c>
      <c r="R221" s="55">
        <v>98.108108108108098</v>
      </c>
      <c r="S221" s="55">
        <v>87.027027027027032</v>
      </c>
      <c r="T221" s="55">
        <v>59.45945945945946</v>
      </c>
      <c r="U221" s="55">
        <v>18.108108108108109</v>
      </c>
    </row>
    <row r="222" spans="1:21" ht="15" customHeight="1" x14ac:dyDescent="0.35">
      <c r="A222" s="353" t="s">
        <v>588</v>
      </c>
      <c r="B222" s="163">
        <v>120</v>
      </c>
      <c r="C222" s="163" t="s">
        <v>252</v>
      </c>
      <c r="D222" s="163" t="s">
        <v>151</v>
      </c>
      <c r="E222" s="265">
        <v>156</v>
      </c>
      <c r="F222" s="265">
        <v>150</v>
      </c>
      <c r="G222" s="265">
        <v>150</v>
      </c>
      <c r="H222" s="265">
        <v>137</v>
      </c>
      <c r="I222" s="265">
        <v>102</v>
      </c>
      <c r="J222" s="265">
        <v>28</v>
      </c>
      <c r="K222" s="265"/>
      <c r="L222" s="353" t="s">
        <v>588</v>
      </c>
      <c r="M222" s="163">
        <v>120</v>
      </c>
      <c r="N222" s="163" t="s">
        <v>252</v>
      </c>
      <c r="O222" s="163" t="s">
        <v>151</v>
      </c>
      <c r="P222" s="265">
        <v>156</v>
      </c>
      <c r="Q222" s="55">
        <v>96.15384615384616</v>
      </c>
      <c r="R222" s="55">
        <v>96.15384615384616</v>
      </c>
      <c r="S222" s="55">
        <v>87.820512820512818</v>
      </c>
      <c r="T222" s="55">
        <v>65.384615384615387</v>
      </c>
      <c r="U222" s="55">
        <v>17.948717948717949</v>
      </c>
    </row>
    <row r="223" spans="1:21" ht="15" customHeight="1" x14ac:dyDescent="0.35">
      <c r="A223" s="353" t="s">
        <v>588</v>
      </c>
      <c r="B223" s="163">
        <v>120</v>
      </c>
      <c r="C223" s="163" t="s">
        <v>252</v>
      </c>
      <c r="D223" s="163" t="s">
        <v>152</v>
      </c>
      <c r="E223" s="265">
        <v>1286</v>
      </c>
      <c r="F223" s="265">
        <v>1226</v>
      </c>
      <c r="G223" s="265">
        <v>1179</v>
      </c>
      <c r="H223" s="265">
        <v>996</v>
      </c>
      <c r="I223" s="265">
        <v>623</v>
      </c>
      <c r="J223" s="265">
        <v>179</v>
      </c>
      <c r="K223" s="265"/>
      <c r="L223" s="353" t="s">
        <v>588</v>
      </c>
      <c r="M223" s="163">
        <v>120</v>
      </c>
      <c r="N223" s="163" t="s">
        <v>252</v>
      </c>
      <c r="O223" s="163" t="s">
        <v>152</v>
      </c>
      <c r="P223" s="265">
        <v>1286</v>
      </c>
      <c r="Q223" s="55">
        <v>95.334370139968897</v>
      </c>
      <c r="R223" s="55">
        <v>91.679626749611202</v>
      </c>
      <c r="S223" s="55">
        <v>77.449455676516337</v>
      </c>
      <c r="T223" s="55">
        <v>48.444790046656301</v>
      </c>
      <c r="U223" s="55">
        <v>13.919129082426126</v>
      </c>
    </row>
    <row r="224" spans="1:21" ht="30" customHeight="1" x14ac:dyDescent="0.35">
      <c r="A224" s="353" t="s">
        <v>588</v>
      </c>
      <c r="B224" s="163">
        <v>130</v>
      </c>
      <c r="C224" s="163" t="s">
        <v>253</v>
      </c>
      <c r="D224" s="163" t="s">
        <v>147</v>
      </c>
      <c r="E224" s="265">
        <v>71</v>
      </c>
      <c r="F224" s="265" t="s">
        <v>177</v>
      </c>
      <c r="G224" s="265">
        <v>64</v>
      </c>
      <c r="H224" s="265">
        <v>57</v>
      </c>
      <c r="I224" s="265">
        <v>24</v>
      </c>
      <c r="J224" s="265" t="s">
        <v>177</v>
      </c>
      <c r="K224" s="265"/>
      <c r="L224" s="353" t="s">
        <v>588</v>
      </c>
      <c r="M224" s="163">
        <v>130</v>
      </c>
      <c r="N224" s="163" t="s">
        <v>253</v>
      </c>
      <c r="O224" s="163" t="s">
        <v>147</v>
      </c>
      <c r="P224" s="265">
        <v>71</v>
      </c>
      <c r="Q224" s="55" t="s">
        <v>177</v>
      </c>
      <c r="R224" s="55">
        <v>90.140845070422543</v>
      </c>
      <c r="S224" s="55">
        <v>80.281690140845072</v>
      </c>
      <c r="T224" s="55">
        <v>33.802816901408448</v>
      </c>
      <c r="U224" s="55" t="s">
        <v>177</v>
      </c>
    </row>
    <row r="225" spans="1:21" ht="15" customHeight="1" x14ac:dyDescent="0.35">
      <c r="A225" s="353" t="s">
        <v>588</v>
      </c>
      <c r="B225" s="163">
        <v>130</v>
      </c>
      <c r="C225" s="163" t="s">
        <v>253</v>
      </c>
      <c r="D225" s="163" t="s">
        <v>148</v>
      </c>
      <c r="E225" s="265">
        <v>144</v>
      </c>
      <c r="F225" s="265">
        <v>135</v>
      </c>
      <c r="G225" s="265" t="s">
        <v>177</v>
      </c>
      <c r="H225" s="265" t="s">
        <v>177</v>
      </c>
      <c r="I225" s="265">
        <v>70</v>
      </c>
      <c r="J225" s="265" t="s">
        <v>177</v>
      </c>
      <c r="K225" s="265"/>
      <c r="L225" s="353" t="s">
        <v>588</v>
      </c>
      <c r="M225" s="163">
        <v>130</v>
      </c>
      <c r="N225" s="163" t="s">
        <v>253</v>
      </c>
      <c r="O225" s="163" t="s">
        <v>148</v>
      </c>
      <c r="P225" s="265">
        <v>144</v>
      </c>
      <c r="Q225" s="55">
        <v>93.75</v>
      </c>
      <c r="R225" s="55" t="s">
        <v>177</v>
      </c>
      <c r="S225" s="55" t="s">
        <v>177</v>
      </c>
      <c r="T225" s="55">
        <v>48.611111111111107</v>
      </c>
      <c r="U225" s="55" t="s">
        <v>177</v>
      </c>
    </row>
    <row r="226" spans="1:21" ht="15" customHeight="1" x14ac:dyDescent="0.35">
      <c r="A226" s="353" t="s">
        <v>588</v>
      </c>
      <c r="B226" s="163">
        <v>130</v>
      </c>
      <c r="C226" s="163" t="s">
        <v>253</v>
      </c>
      <c r="D226" s="163" t="s">
        <v>149</v>
      </c>
      <c r="E226" s="265">
        <v>313</v>
      </c>
      <c r="F226" s="265" t="s">
        <v>177</v>
      </c>
      <c r="G226" s="265">
        <v>295</v>
      </c>
      <c r="H226" s="265">
        <v>260</v>
      </c>
      <c r="I226" s="265">
        <v>175</v>
      </c>
      <c r="J226" s="265">
        <v>54</v>
      </c>
      <c r="K226" s="265"/>
      <c r="L226" s="353" t="s">
        <v>588</v>
      </c>
      <c r="M226" s="163">
        <v>130</v>
      </c>
      <c r="N226" s="163" t="s">
        <v>253</v>
      </c>
      <c r="O226" s="163" t="s">
        <v>149</v>
      </c>
      <c r="P226" s="265">
        <v>313</v>
      </c>
      <c r="Q226" s="55" t="s">
        <v>177</v>
      </c>
      <c r="R226" s="55">
        <v>94.249201277955279</v>
      </c>
      <c r="S226" s="55">
        <v>83.067092651757193</v>
      </c>
      <c r="T226" s="55">
        <v>55.910543130990419</v>
      </c>
      <c r="U226" s="55">
        <v>17.252396166134183</v>
      </c>
    </row>
    <row r="227" spans="1:21" ht="15" customHeight="1" x14ac:dyDescent="0.35">
      <c r="A227" s="353" t="s">
        <v>588</v>
      </c>
      <c r="B227" s="163">
        <v>130</v>
      </c>
      <c r="C227" s="163" t="s">
        <v>253</v>
      </c>
      <c r="D227" s="163" t="s">
        <v>150</v>
      </c>
      <c r="E227" s="265">
        <v>204</v>
      </c>
      <c r="F227" s="265" t="s">
        <v>177</v>
      </c>
      <c r="G227" s="265">
        <v>196</v>
      </c>
      <c r="H227" s="265">
        <v>181</v>
      </c>
      <c r="I227" s="265">
        <v>140</v>
      </c>
      <c r="J227" s="265">
        <v>50</v>
      </c>
      <c r="K227" s="265"/>
      <c r="L227" s="353" t="s">
        <v>588</v>
      </c>
      <c r="M227" s="163">
        <v>130</v>
      </c>
      <c r="N227" s="163" t="s">
        <v>253</v>
      </c>
      <c r="O227" s="163" t="s">
        <v>150</v>
      </c>
      <c r="P227" s="265">
        <v>204</v>
      </c>
      <c r="Q227" s="55" t="s">
        <v>177</v>
      </c>
      <c r="R227" s="55">
        <v>96.078431372549019</v>
      </c>
      <c r="S227" s="55">
        <v>88.725490196078425</v>
      </c>
      <c r="T227" s="55">
        <v>68.627450980392155</v>
      </c>
      <c r="U227" s="55">
        <v>24.509803921568626</v>
      </c>
    </row>
    <row r="228" spans="1:21" ht="15" customHeight="1" x14ac:dyDescent="0.35">
      <c r="A228" s="353" t="s">
        <v>588</v>
      </c>
      <c r="B228" s="163">
        <v>130</v>
      </c>
      <c r="C228" s="163" t="s">
        <v>253</v>
      </c>
      <c r="D228" s="163" t="s">
        <v>151</v>
      </c>
      <c r="E228" s="265">
        <v>64</v>
      </c>
      <c r="F228" s="265">
        <v>64</v>
      </c>
      <c r="G228" s="265" t="s">
        <v>177</v>
      </c>
      <c r="H228" s="265" t="s">
        <v>177</v>
      </c>
      <c r="I228" s="265">
        <v>56</v>
      </c>
      <c r="J228" s="265">
        <v>27</v>
      </c>
      <c r="K228" s="265"/>
      <c r="L228" s="353" t="s">
        <v>588</v>
      </c>
      <c r="M228" s="163">
        <v>130</v>
      </c>
      <c r="N228" s="163" t="s">
        <v>253</v>
      </c>
      <c r="O228" s="163" t="s">
        <v>151</v>
      </c>
      <c r="P228" s="265">
        <v>64</v>
      </c>
      <c r="Q228" s="55">
        <v>100</v>
      </c>
      <c r="R228" s="55" t="s">
        <v>177</v>
      </c>
      <c r="S228" s="55" t="s">
        <v>177</v>
      </c>
      <c r="T228" s="55">
        <v>87.5</v>
      </c>
      <c r="U228" s="55">
        <v>42.1875</v>
      </c>
    </row>
    <row r="229" spans="1:21" ht="15" customHeight="1" x14ac:dyDescent="0.35">
      <c r="A229" s="353" t="s">
        <v>588</v>
      </c>
      <c r="B229" s="163">
        <v>130</v>
      </c>
      <c r="C229" s="163" t="s">
        <v>253</v>
      </c>
      <c r="D229" s="163" t="s">
        <v>152</v>
      </c>
      <c r="E229" s="265">
        <v>796</v>
      </c>
      <c r="F229" s="265">
        <v>761</v>
      </c>
      <c r="G229" s="265">
        <v>746</v>
      </c>
      <c r="H229" s="265">
        <v>667</v>
      </c>
      <c r="I229" s="265">
        <v>465</v>
      </c>
      <c r="J229" s="265">
        <v>157</v>
      </c>
      <c r="K229" s="265"/>
      <c r="L229" s="353" t="s">
        <v>588</v>
      </c>
      <c r="M229" s="163">
        <v>130</v>
      </c>
      <c r="N229" s="163" t="s">
        <v>253</v>
      </c>
      <c r="O229" s="163" t="s">
        <v>152</v>
      </c>
      <c r="P229" s="265">
        <v>796</v>
      </c>
      <c r="Q229" s="55">
        <v>95.603015075376888</v>
      </c>
      <c r="R229" s="55">
        <v>93.718592964824126</v>
      </c>
      <c r="S229" s="55">
        <v>83.793969849246224</v>
      </c>
      <c r="T229" s="55">
        <v>58.417085427135675</v>
      </c>
      <c r="U229" s="55">
        <v>19.723618090452259</v>
      </c>
    </row>
    <row r="230" spans="1:21" ht="30" customHeight="1" x14ac:dyDescent="0.35">
      <c r="A230" s="353" t="s">
        <v>588</v>
      </c>
      <c r="B230" s="163">
        <v>150</v>
      </c>
      <c r="C230" s="163" t="s">
        <v>254</v>
      </c>
      <c r="D230" s="163" t="s">
        <v>147</v>
      </c>
      <c r="E230" s="265">
        <v>161</v>
      </c>
      <c r="F230" s="265">
        <v>151</v>
      </c>
      <c r="G230" s="265">
        <v>133</v>
      </c>
      <c r="H230" s="265">
        <v>107</v>
      </c>
      <c r="I230" s="265">
        <v>59</v>
      </c>
      <c r="J230" s="265">
        <v>18</v>
      </c>
      <c r="K230" s="265"/>
      <c r="L230" s="353" t="s">
        <v>588</v>
      </c>
      <c r="M230" s="163">
        <v>150</v>
      </c>
      <c r="N230" s="163" t="s">
        <v>254</v>
      </c>
      <c r="O230" s="163" t="s">
        <v>147</v>
      </c>
      <c r="P230" s="265">
        <v>161</v>
      </c>
      <c r="Q230" s="55">
        <v>93.788819875776397</v>
      </c>
      <c r="R230" s="55">
        <v>82.608695652173907</v>
      </c>
      <c r="S230" s="55">
        <v>66.459627329192557</v>
      </c>
      <c r="T230" s="55">
        <v>36.645962732919259</v>
      </c>
      <c r="U230" s="55">
        <v>11.180124223602485</v>
      </c>
    </row>
    <row r="231" spans="1:21" ht="15" customHeight="1" x14ac:dyDescent="0.35">
      <c r="A231" s="353" t="s">
        <v>588</v>
      </c>
      <c r="B231" s="163">
        <v>150</v>
      </c>
      <c r="C231" s="163" t="s">
        <v>254</v>
      </c>
      <c r="D231" s="163" t="s">
        <v>148</v>
      </c>
      <c r="E231" s="265">
        <v>140</v>
      </c>
      <c r="F231" s="265">
        <v>133</v>
      </c>
      <c r="G231" s="265">
        <v>126</v>
      </c>
      <c r="H231" s="265">
        <v>107</v>
      </c>
      <c r="I231" s="265">
        <v>53</v>
      </c>
      <c r="J231" s="265">
        <v>16</v>
      </c>
      <c r="K231" s="265"/>
      <c r="L231" s="353" t="s">
        <v>588</v>
      </c>
      <c r="M231" s="163">
        <v>150</v>
      </c>
      <c r="N231" s="163" t="s">
        <v>254</v>
      </c>
      <c r="O231" s="163" t="s">
        <v>148</v>
      </c>
      <c r="P231" s="265">
        <v>140</v>
      </c>
      <c r="Q231" s="55">
        <v>95</v>
      </c>
      <c r="R231" s="55">
        <v>90</v>
      </c>
      <c r="S231" s="55">
        <v>76.428571428571416</v>
      </c>
      <c r="T231" s="55">
        <v>37.857142857142854</v>
      </c>
      <c r="U231" s="55">
        <v>11.428571428571429</v>
      </c>
    </row>
    <row r="232" spans="1:21" ht="15" customHeight="1" x14ac:dyDescent="0.35">
      <c r="A232" s="353" t="s">
        <v>588</v>
      </c>
      <c r="B232" s="163">
        <v>150</v>
      </c>
      <c r="C232" s="163" t="s">
        <v>254</v>
      </c>
      <c r="D232" s="163" t="s">
        <v>149</v>
      </c>
      <c r="E232" s="265">
        <v>74</v>
      </c>
      <c r="F232" s="265" t="s">
        <v>177</v>
      </c>
      <c r="G232" s="265" t="s">
        <v>177</v>
      </c>
      <c r="H232" s="265">
        <v>66</v>
      </c>
      <c r="I232" s="265">
        <v>52</v>
      </c>
      <c r="J232" s="265">
        <v>20</v>
      </c>
      <c r="K232" s="265"/>
      <c r="L232" s="353" t="s">
        <v>588</v>
      </c>
      <c r="M232" s="163">
        <v>150</v>
      </c>
      <c r="N232" s="163" t="s">
        <v>254</v>
      </c>
      <c r="O232" s="163" t="s">
        <v>149</v>
      </c>
      <c r="P232" s="265">
        <v>74</v>
      </c>
      <c r="Q232" s="55" t="s">
        <v>177</v>
      </c>
      <c r="R232" s="55" t="s">
        <v>177</v>
      </c>
      <c r="S232" s="55">
        <v>89.189189189189193</v>
      </c>
      <c r="T232" s="55">
        <v>70.270270270270274</v>
      </c>
      <c r="U232" s="55">
        <v>27.027027027027028</v>
      </c>
    </row>
    <row r="233" spans="1:21" ht="15" customHeight="1" x14ac:dyDescent="0.35">
      <c r="A233" s="353" t="s">
        <v>588</v>
      </c>
      <c r="B233" s="163">
        <v>150</v>
      </c>
      <c r="C233" s="163" t="s">
        <v>254</v>
      </c>
      <c r="D233" s="163" t="s">
        <v>150</v>
      </c>
      <c r="E233" s="265">
        <v>57</v>
      </c>
      <c r="F233" s="265" t="s">
        <v>177</v>
      </c>
      <c r="G233" s="265">
        <v>51</v>
      </c>
      <c r="H233" s="265">
        <v>46</v>
      </c>
      <c r="I233" s="265">
        <v>34</v>
      </c>
      <c r="J233" s="265">
        <v>15</v>
      </c>
      <c r="K233" s="265"/>
      <c r="L233" s="353" t="s">
        <v>588</v>
      </c>
      <c r="M233" s="163">
        <v>150</v>
      </c>
      <c r="N233" s="163" t="s">
        <v>254</v>
      </c>
      <c r="O233" s="163" t="s">
        <v>150</v>
      </c>
      <c r="P233" s="265">
        <v>57</v>
      </c>
      <c r="Q233" s="55" t="s">
        <v>177</v>
      </c>
      <c r="R233" s="55">
        <v>89.473684210526315</v>
      </c>
      <c r="S233" s="55">
        <v>80.701754385964904</v>
      </c>
      <c r="T233" s="55">
        <v>59.649122807017541</v>
      </c>
      <c r="U233" s="55">
        <v>26.315789473684209</v>
      </c>
    </row>
    <row r="234" spans="1:21" ht="15" customHeight="1" x14ac:dyDescent="0.35">
      <c r="A234" s="353" t="s">
        <v>588</v>
      </c>
      <c r="B234" s="163">
        <v>150</v>
      </c>
      <c r="C234" s="163" t="s">
        <v>254</v>
      </c>
      <c r="D234" s="163" t="s">
        <v>151</v>
      </c>
      <c r="E234" s="265">
        <v>67</v>
      </c>
      <c r="F234" s="265">
        <v>67</v>
      </c>
      <c r="G234" s="265" t="s">
        <v>177</v>
      </c>
      <c r="H234" s="265">
        <v>62</v>
      </c>
      <c r="I234" s="265">
        <v>44</v>
      </c>
      <c r="J234" s="265">
        <v>14</v>
      </c>
      <c r="K234" s="265"/>
      <c r="L234" s="353" t="s">
        <v>588</v>
      </c>
      <c r="M234" s="163">
        <v>150</v>
      </c>
      <c r="N234" s="163" t="s">
        <v>254</v>
      </c>
      <c r="O234" s="163" t="s">
        <v>151</v>
      </c>
      <c r="P234" s="265">
        <v>67</v>
      </c>
      <c r="Q234" s="55">
        <v>100</v>
      </c>
      <c r="R234" s="55" t="s">
        <v>177</v>
      </c>
      <c r="S234" s="55">
        <v>92.537313432835816</v>
      </c>
      <c r="T234" s="55">
        <v>65.671641791044777</v>
      </c>
      <c r="U234" s="55">
        <v>20.8955223880597</v>
      </c>
    </row>
    <row r="235" spans="1:21" ht="15" customHeight="1" x14ac:dyDescent="0.35">
      <c r="A235" s="353" t="s">
        <v>588</v>
      </c>
      <c r="B235" s="163">
        <v>150</v>
      </c>
      <c r="C235" s="163" t="s">
        <v>254</v>
      </c>
      <c r="D235" s="163" t="s">
        <v>152</v>
      </c>
      <c r="E235" s="265">
        <v>499</v>
      </c>
      <c r="F235" s="265">
        <v>479</v>
      </c>
      <c r="G235" s="265">
        <v>448</v>
      </c>
      <c r="H235" s="265">
        <v>388</v>
      </c>
      <c r="I235" s="265">
        <v>242</v>
      </c>
      <c r="J235" s="265">
        <v>83</v>
      </c>
      <c r="K235" s="265"/>
      <c r="L235" s="353" t="s">
        <v>588</v>
      </c>
      <c r="M235" s="163">
        <v>150</v>
      </c>
      <c r="N235" s="163" t="s">
        <v>254</v>
      </c>
      <c r="O235" s="163" t="s">
        <v>152</v>
      </c>
      <c r="P235" s="265">
        <v>499</v>
      </c>
      <c r="Q235" s="55">
        <v>95.991983967935866</v>
      </c>
      <c r="R235" s="55">
        <v>89.779559118236477</v>
      </c>
      <c r="S235" s="55">
        <v>77.755511022044089</v>
      </c>
      <c r="T235" s="55">
        <v>48.496993987975948</v>
      </c>
      <c r="U235" s="55">
        <v>16.633266533066131</v>
      </c>
    </row>
    <row r="236" spans="1:21" ht="30" customHeight="1" x14ac:dyDescent="0.35">
      <c r="A236" s="353" t="s">
        <v>588</v>
      </c>
      <c r="B236" s="163">
        <v>170</v>
      </c>
      <c r="C236" s="163" t="s">
        <v>255</v>
      </c>
      <c r="D236" s="163" t="s">
        <v>147</v>
      </c>
      <c r="E236" s="265">
        <v>160</v>
      </c>
      <c r="F236" s="265" t="s">
        <v>177</v>
      </c>
      <c r="G236" s="265">
        <v>143</v>
      </c>
      <c r="H236" s="265">
        <v>110</v>
      </c>
      <c r="I236" s="265">
        <v>52</v>
      </c>
      <c r="J236" s="265">
        <v>9</v>
      </c>
      <c r="K236" s="265"/>
      <c r="L236" s="353" t="s">
        <v>588</v>
      </c>
      <c r="M236" s="163">
        <v>170</v>
      </c>
      <c r="N236" s="163" t="s">
        <v>255</v>
      </c>
      <c r="O236" s="163" t="s">
        <v>147</v>
      </c>
      <c r="P236" s="265">
        <v>160</v>
      </c>
      <c r="Q236" s="55" t="s">
        <v>177</v>
      </c>
      <c r="R236" s="55">
        <v>89.375</v>
      </c>
      <c r="S236" s="55">
        <v>68.75</v>
      </c>
      <c r="T236" s="55">
        <v>32.5</v>
      </c>
      <c r="U236" s="55">
        <v>5.625</v>
      </c>
    </row>
    <row r="237" spans="1:21" ht="15" customHeight="1" x14ac:dyDescent="0.35">
      <c r="A237" s="353" t="s">
        <v>588</v>
      </c>
      <c r="B237" s="163">
        <v>170</v>
      </c>
      <c r="C237" s="163" t="s">
        <v>255</v>
      </c>
      <c r="D237" s="163" t="s">
        <v>148</v>
      </c>
      <c r="E237" s="265">
        <v>418</v>
      </c>
      <c r="F237" s="265">
        <v>396</v>
      </c>
      <c r="G237" s="265">
        <v>383</v>
      </c>
      <c r="H237" s="265">
        <v>319</v>
      </c>
      <c r="I237" s="265">
        <v>192</v>
      </c>
      <c r="J237" s="265">
        <v>38</v>
      </c>
      <c r="K237" s="265"/>
      <c r="L237" s="353" t="s">
        <v>588</v>
      </c>
      <c r="M237" s="163">
        <v>170</v>
      </c>
      <c r="N237" s="163" t="s">
        <v>255</v>
      </c>
      <c r="O237" s="163" t="s">
        <v>148</v>
      </c>
      <c r="P237" s="265">
        <v>418</v>
      </c>
      <c r="Q237" s="55">
        <v>94.73684210526315</v>
      </c>
      <c r="R237" s="55">
        <v>91.626794258373195</v>
      </c>
      <c r="S237" s="55">
        <v>76.31578947368422</v>
      </c>
      <c r="T237" s="55">
        <v>45.933014354066984</v>
      </c>
      <c r="U237" s="55">
        <v>9.0909090909090917</v>
      </c>
    </row>
    <row r="238" spans="1:21" ht="15" customHeight="1" x14ac:dyDescent="0.35">
      <c r="A238" s="353" t="s">
        <v>588</v>
      </c>
      <c r="B238" s="163">
        <v>170</v>
      </c>
      <c r="C238" s="163" t="s">
        <v>255</v>
      </c>
      <c r="D238" s="163" t="s">
        <v>149</v>
      </c>
      <c r="E238" s="265">
        <v>557</v>
      </c>
      <c r="F238" s="265">
        <v>535</v>
      </c>
      <c r="G238" s="265">
        <v>529</v>
      </c>
      <c r="H238" s="265">
        <v>484</v>
      </c>
      <c r="I238" s="265">
        <v>316</v>
      </c>
      <c r="J238" s="265">
        <v>107</v>
      </c>
      <c r="K238" s="265"/>
      <c r="L238" s="353" t="s">
        <v>588</v>
      </c>
      <c r="M238" s="163">
        <v>170</v>
      </c>
      <c r="N238" s="163" t="s">
        <v>255</v>
      </c>
      <c r="O238" s="163" t="s">
        <v>149</v>
      </c>
      <c r="P238" s="265">
        <v>557</v>
      </c>
      <c r="Q238" s="55">
        <v>96.050269299820471</v>
      </c>
      <c r="R238" s="55">
        <v>94.973070017953319</v>
      </c>
      <c r="S238" s="55">
        <v>86.894075403949728</v>
      </c>
      <c r="T238" s="55">
        <v>56.732495511669654</v>
      </c>
      <c r="U238" s="55">
        <v>19.210053859964095</v>
      </c>
    </row>
    <row r="239" spans="1:21" ht="15" customHeight="1" x14ac:dyDescent="0.35">
      <c r="A239" s="353" t="s">
        <v>588</v>
      </c>
      <c r="B239" s="163">
        <v>170</v>
      </c>
      <c r="C239" s="163" t="s">
        <v>255</v>
      </c>
      <c r="D239" s="163" t="s">
        <v>150</v>
      </c>
      <c r="E239" s="265">
        <v>252</v>
      </c>
      <c r="F239" s="265" t="s">
        <v>177</v>
      </c>
      <c r="G239" s="265" t="s">
        <v>177</v>
      </c>
      <c r="H239" s="265">
        <v>240</v>
      </c>
      <c r="I239" s="265">
        <v>179</v>
      </c>
      <c r="J239" s="265">
        <v>53</v>
      </c>
      <c r="K239" s="265"/>
      <c r="L239" s="353" t="s">
        <v>588</v>
      </c>
      <c r="M239" s="163">
        <v>170</v>
      </c>
      <c r="N239" s="163" t="s">
        <v>255</v>
      </c>
      <c r="O239" s="163" t="s">
        <v>150</v>
      </c>
      <c r="P239" s="265">
        <v>252</v>
      </c>
      <c r="Q239" s="55" t="s">
        <v>177</v>
      </c>
      <c r="R239" s="55" t="s">
        <v>177</v>
      </c>
      <c r="S239" s="55">
        <v>95.238095238095227</v>
      </c>
      <c r="T239" s="55">
        <v>71.031746031746039</v>
      </c>
      <c r="U239" s="55">
        <v>21.031746031746032</v>
      </c>
    </row>
    <row r="240" spans="1:21" ht="15" customHeight="1" x14ac:dyDescent="0.35">
      <c r="A240" s="353" t="s">
        <v>588</v>
      </c>
      <c r="B240" s="163">
        <v>170</v>
      </c>
      <c r="C240" s="163" t="s">
        <v>255</v>
      </c>
      <c r="D240" s="163" t="s">
        <v>151</v>
      </c>
      <c r="E240" s="265">
        <v>183</v>
      </c>
      <c r="F240" s="265" t="s">
        <v>177</v>
      </c>
      <c r="G240" s="265" t="s">
        <v>177</v>
      </c>
      <c r="H240" s="265">
        <v>169</v>
      </c>
      <c r="I240" s="265">
        <v>116</v>
      </c>
      <c r="J240" s="265">
        <v>42</v>
      </c>
      <c r="K240" s="265"/>
      <c r="L240" s="353" t="s">
        <v>588</v>
      </c>
      <c r="M240" s="163">
        <v>170</v>
      </c>
      <c r="N240" s="163" t="s">
        <v>255</v>
      </c>
      <c r="O240" s="163" t="s">
        <v>151</v>
      </c>
      <c r="P240" s="265">
        <v>183</v>
      </c>
      <c r="Q240" s="55" t="s">
        <v>177</v>
      </c>
      <c r="R240" s="55" t="s">
        <v>177</v>
      </c>
      <c r="S240" s="55">
        <v>92.349726775956285</v>
      </c>
      <c r="T240" s="55">
        <v>63.387978142076506</v>
      </c>
      <c r="U240" s="55">
        <v>22.950819672131146</v>
      </c>
    </row>
    <row r="241" spans="1:21" ht="15" customHeight="1" x14ac:dyDescent="0.35">
      <c r="A241" s="353" t="s">
        <v>588</v>
      </c>
      <c r="B241" s="163">
        <v>170</v>
      </c>
      <c r="C241" s="163" t="s">
        <v>255</v>
      </c>
      <c r="D241" s="163" t="s">
        <v>152</v>
      </c>
      <c r="E241" s="265">
        <v>1570</v>
      </c>
      <c r="F241" s="265">
        <v>1511</v>
      </c>
      <c r="G241" s="265">
        <v>1485</v>
      </c>
      <c r="H241" s="265">
        <v>1322</v>
      </c>
      <c r="I241" s="265">
        <v>855</v>
      </c>
      <c r="J241" s="265">
        <v>249</v>
      </c>
      <c r="K241" s="265"/>
      <c r="L241" s="353" t="s">
        <v>588</v>
      </c>
      <c r="M241" s="163">
        <v>170</v>
      </c>
      <c r="N241" s="163" t="s">
        <v>255</v>
      </c>
      <c r="O241" s="163" t="s">
        <v>152</v>
      </c>
      <c r="P241" s="265">
        <v>1570</v>
      </c>
      <c r="Q241" s="55">
        <v>96.242038216560516</v>
      </c>
      <c r="R241" s="55">
        <v>94.585987261146499</v>
      </c>
      <c r="S241" s="55">
        <v>84.203821656050962</v>
      </c>
      <c r="T241" s="55">
        <v>54.458598726114651</v>
      </c>
      <c r="U241" s="55">
        <v>15.859872611464967</v>
      </c>
    </row>
    <row r="242" spans="1:21" ht="30" customHeight="1" x14ac:dyDescent="0.35">
      <c r="A242" s="353" t="s">
        <v>588</v>
      </c>
      <c r="B242" s="163">
        <v>180</v>
      </c>
      <c r="C242" s="163" t="s">
        <v>256</v>
      </c>
      <c r="D242" s="163" t="s">
        <v>147</v>
      </c>
      <c r="E242" s="265">
        <v>616</v>
      </c>
      <c r="F242" s="265">
        <v>570</v>
      </c>
      <c r="G242" s="265">
        <v>505</v>
      </c>
      <c r="H242" s="265">
        <v>409</v>
      </c>
      <c r="I242" s="265">
        <v>240</v>
      </c>
      <c r="J242" s="265">
        <v>59</v>
      </c>
      <c r="K242" s="265"/>
      <c r="L242" s="353" t="s">
        <v>588</v>
      </c>
      <c r="M242" s="163">
        <v>180</v>
      </c>
      <c r="N242" s="163" t="s">
        <v>256</v>
      </c>
      <c r="O242" s="163" t="s">
        <v>147</v>
      </c>
      <c r="P242" s="265">
        <v>616</v>
      </c>
      <c r="Q242" s="55">
        <v>92.532467532467535</v>
      </c>
      <c r="R242" s="55">
        <v>81.980519480519476</v>
      </c>
      <c r="S242" s="55">
        <v>66.396103896103895</v>
      </c>
      <c r="T242" s="55">
        <v>38.961038961038966</v>
      </c>
      <c r="U242" s="55">
        <v>9.5779220779220786</v>
      </c>
    </row>
    <row r="243" spans="1:21" ht="15" customHeight="1" x14ac:dyDescent="0.35">
      <c r="A243" s="353" t="s">
        <v>588</v>
      </c>
      <c r="B243" s="163">
        <v>180</v>
      </c>
      <c r="C243" s="163" t="s">
        <v>256</v>
      </c>
      <c r="D243" s="163" t="s">
        <v>148</v>
      </c>
      <c r="E243" s="265">
        <v>229</v>
      </c>
      <c r="F243" s="265">
        <v>223</v>
      </c>
      <c r="G243" s="265">
        <v>208</v>
      </c>
      <c r="H243" s="265">
        <v>164</v>
      </c>
      <c r="I243" s="265">
        <v>100</v>
      </c>
      <c r="J243" s="265">
        <v>27</v>
      </c>
      <c r="K243" s="265"/>
      <c r="L243" s="353" t="s">
        <v>588</v>
      </c>
      <c r="M243" s="163">
        <v>180</v>
      </c>
      <c r="N243" s="163" t="s">
        <v>256</v>
      </c>
      <c r="O243" s="163" t="s">
        <v>148</v>
      </c>
      <c r="P243" s="265">
        <v>229</v>
      </c>
      <c r="Q243" s="55">
        <v>97.379912663755462</v>
      </c>
      <c r="R243" s="55">
        <v>90.829694323144111</v>
      </c>
      <c r="S243" s="55">
        <v>71.615720524017462</v>
      </c>
      <c r="T243" s="55">
        <v>43.668122270742359</v>
      </c>
      <c r="U243" s="55">
        <v>11.790393013100436</v>
      </c>
    </row>
    <row r="244" spans="1:21" ht="15" customHeight="1" x14ac:dyDescent="0.35">
      <c r="A244" s="353" t="s">
        <v>588</v>
      </c>
      <c r="B244" s="163">
        <v>180</v>
      </c>
      <c r="C244" s="163" t="s">
        <v>256</v>
      </c>
      <c r="D244" s="163" t="s">
        <v>149</v>
      </c>
      <c r="E244" s="265">
        <v>122</v>
      </c>
      <c r="F244" s="265" t="s">
        <v>177</v>
      </c>
      <c r="G244" s="265">
        <v>109</v>
      </c>
      <c r="H244" s="265">
        <v>97</v>
      </c>
      <c r="I244" s="265">
        <v>67</v>
      </c>
      <c r="J244" s="265">
        <v>18</v>
      </c>
      <c r="K244" s="265"/>
      <c r="L244" s="353" t="s">
        <v>588</v>
      </c>
      <c r="M244" s="163">
        <v>180</v>
      </c>
      <c r="N244" s="163" t="s">
        <v>256</v>
      </c>
      <c r="O244" s="163" t="s">
        <v>149</v>
      </c>
      <c r="P244" s="265">
        <v>122</v>
      </c>
      <c r="Q244" s="55" t="s">
        <v>177</v>
      </c>
      <c r="R244" s="55">
        <v>89.344262295081961</v>
      </c>
      <c r="S244" s="55">
        <v>79.508196721311478</v>
      </c>
      <c r="T244" s="55">
        <v>54.918032786885249</v>
      </c>
      <c r="U244" s="55">
        <v>14.754098360655737</v>
      </c>
    </row>
    <row r="245" spans="1:21" ht="15" customHeight="1" x14ac:dyDescent="0.35">
      <c r="A245" s="353" t="s">
        <v>588</v>
      </c>
      <c r="B245" s="163">
        <v>180</v>
      </c>
      <c r="C245" s="163" t="s">
        <v>256</v>
      </c>
      <c r="D245" s="163" t="s">
        <v>150</v>
      </c>
      <c r="E245" s="265">
        <v>207</v>
      </c>
      <c r="F245" s="265">
        <v>202</v>
      </c>
      <c r="G245" s="265">
        <v>197</v>
      </c>
      <c r="H245" s="265">
        <v>186</v>
      </c>
      <c r="I245" s="265">
        <v>135</v>
      </c>
      <c r="J245" s="265">
        <v>37</v>
      </c>
      <c r="K245" s="265"/>
      <c r="L245" s="353" t="s">
        <v>588</v>
      </c>
      <c r="M245" s="163">
        <v>180</v>
      </c>
      <c r="N245" s="163" t="s">
        <v>256</v>
      </c>
      <c r="O245" s="163" t="s">
        <v>150</v>
      </c>
      <c r="P245" s="265">
        <v>207</v>
      </c>
      <c r="Q245" s="55">
        <v>97.584541062801932</v>
      </c>
      <c r="R245" s="55">
        <v>95.169082125603865</v>
      </c>
      <c r="S245" s="55">
        <v>89.85507246376811</v>
      </c>
      <c r="T245" s="55">
        <v>65.217391304347828</v>
      </c>
      <c r="U245" s="55">
        <v>17.874396135265698</v>
      </c>
    </row>
    <row r="246" spans="1:21" ht="15" customHeight="1" x14ac:dyDescent="0.35">
      <c r="A246" s="353" t="s">
        <v>588</v>
      </c>
      <c r="B246" s="163">
        <v>180</v>
      </c>
      <c r="C246" s="163" t="s">
        <v>256</v>
      </c>
      <c r="D246" s="163" t="s">
        <v>151</v>
      </c>
      <c r="E246" s="265">
        <v>258</v>
      </c>
      <c r="F246" s="265" t="s">
        <v>177</v>
      </c>
      <c r="G246" s="265">
        <v>250</v>
      </c>
      <c r="H246" s="265">
        <v>244</v>
      </c>
      <c r="I246" s="265">
        <v>192</v>
      </c>
      <c r="J246" s="265">
        <v>76</v>
      </c>
      <c r="K246" s="265"/>
      <c r="L246" s="353" t="s">
        <v>588</v>
      </c>
      <c r="M246" s="163">
        <v>180</v>
      </c>
      <c r="N246" s="163" t="s">
        <v>256</v>
      </c>
      <c r="O246" s="163" t="s">
        <v>151</v>
      </c>
      <c r="P246" s="265">
        <v>258</v>
      </c>
      <c r="Q246" s="55" t="s">
        <v>177</v>
      </c>
      <c r="R246" s="55">
        <v>96.899224806201545</v>
      </c>
      <c r="S246" s="55">
        <v>94.573643410852711</v>
      </c>
      <c r="T246" s="55">
        <v>74.418604651162795</v>
      </c>
      <c r="U246" s="55">
        <v>29.457364341085274</v>
      </c>
    </row>
    <row r="247" spans="1:21" ht="15" customHeight="1" x14ac:dyDescent="0.35">
      <c r="A247" s="353" t="s">
        <v>588</v>
      </c>
      <c r="B247" s="163">
        <v>180</v>
      </c>
      <c r="C247" s="163" t="s">
        <v>256</v>
      </c>
      <c r="D247" s="163" t="s">
        <v>152</v>
      </c>
      <c r="E247" s="265">
        <v>1432</v>
      </c>
      <c r="F247" s="265">
        <v>1366</v>
      </c>
      <c r="G247" s="265">
        <v>1269</v>
      </c>
      <c r="H247" s="265">
        <v>1100</v>
      </c>
      <c r="I247" s="265">
        <v>734</v>
      </c>
      <c r="J247" s="265">
        <v>217</v>
      </c>
      <c r="K247" s="265"/>
      <c r="L247" s="353" t="s">
        <v>588</v>
      </c>
      <c r="M247" s="163">
        <v>180</v>
      </c>
      <c r="N247" s="163" t="s">
        <v>256</v>
      </c>
      <c r="O247" s="163" t="s">
        <v>152</v>
      </c>
      <c r="P247" s="265">
        <v>1432</v>
      </c>
      <c r="Q247" s="55">
        <v>95.391061452513966</v>
      </c>
      <c r="R247" s="55">
        <v>88.617318435754186</v>
      </c>
      <c r="S247" s="55">
        <v>76.815642458100569</v>
      </c>
      <c r="T247" s="55">
        <v>51.256983240223462</v>
      </c>
      <c r="U247" s="55">
        <v>15.153631284916202</v>
      </c>
    </row>
    <row r="248" spans="1:21" ht="30" customHeight="1" x14ac:dyDescent="0.35">
      <c r="A248" s="353" t="s">
        <v>588</v>
      </c>
      <c r="B248" s="163">
        <v>190</v>
      </c>
      <c r="C248" s="163" t="s">
        <v>257</v>
      </c>
      <c r="D248" s="163" t="s">
        <v>147</v>
      </c>
      <c r="E248" s="265">
        <v>414</v>
      </c>
      <c r="F248" s="265">
        <v>406</v>
      </c>
      <c r="G248" s="265">
        <v>397</v>
      </c>
      <c r="H248" s="265">
        <v>286</v>
      </c>
      <c r="I248" s="265">
        <v>145</v>
      </c>
      <c r="J248" s="265">
        <v>40</v>
      </c>
      <c r="K248" s="265"/>
      <c r="L248" s="353" t="s">
        <v>588</v>
      </c>
      <c r="M248" s="163">
        <v>190</v>
      </c>
      <c r="N248" s="163" t="s">
        <v>257</v>
      </c>
      <c r="O248" s="163" t="s">
        <v>147</v>
      </c>
      <c r="P248" s="265">
        <v>414</v>
      </c>
      <c r="Q248" s="55">
        <v>98.067632850241552</v>
      </c>
      <c r="R248" s="55">
        <v>95.893719806763286</v>
      </c>
      <c r="S248" s="55">
        <v>69.082125603864725</v>
      </c>
      <c r="T248" s="55">
        <v>35.024154589371982</v>
      </c>
      <c r="U248" s="55">
        <v>9.6618357487922708</v>
      </c>
    </row>
    <row r="249" spans="1:21" ht="15" customHeight="1" x14ac:dyDescent="0.35">
      <c r="A249" s="353" t="s">
        <v>588</v>
      </c>
      <c r="B249" s="163">
        <v>190</v>
      </c>
      <c r="C249" s="163" t="s">
        <v>257</v>
      </c>
      <c r="D249" s="163" t="s">
        <v>148</v>
      </c>
      <c r="E249" s="265">
        <v>315</v>
      </c>
      <c r="F249" s="265">
        <v>303</v>
      </c>
      <c r="G249" s="265">
        <v>293</v>
      </c>
      <c r="H249" s="265">
        <v>249</v>
      </c>
      <c r="I249" s="265">
        <v>150</v>
      </c>
      <c r="J249" s="265">
        <v>41</v>
      </c>
      <c r="K249" s="265"/>
      <c r="L249" s="353" t="s">
        <v>588</v>
      </c>
      <c r="M249" s="163">
        <v>190</v>
      </c>
      <c r="N249" s="163" t="s">
        <v>257</v>
      </c>
      <c r="O249" s="163" t="s">
        <v>148</v>
      </c>
      <c r="P249" s="265">
        <v>315</v>
      </c>
      <c r="Q249" s="55">
        <v>96.19047619047619</v>
      </c>
      <c r="R249" s="55">
        <v>93.015873015873012</v>
      </c>
      <c r="S249" s="55">
        <v>79.047619047619051</v>
      </c>
      <c r="T249" s="55">
        <v>47.619047619047613</v>
      </c>
      <c r="U249" s="55">
        <v>13.015873015873018</v>
      </c>
    </row>
    <row r="250" spans="1:21" ht="15" customHeight="1" x14ac:dyDescent="0.35">
      <c r="A250" s="353" t="s">
        <v>588</v>
      </c>
      <c r="B250" s="163">
        <v>190</v>
      </c>
      <c r="C250" s="163" t="s">
        <v>257</v>
      </c>
      <c r="D250" s="163" t="s">
        <v>149</v>
      </c>
      <c r="E250" s="265">
        <v>207</v>
      </c>
      <c r="F250" s="265" t="s">
        <v>177</v>
      </c>
      <c r="G250" s="265" t="s">
        <v>177</v>
      </c>
      <c r="H250" s="265">
        <v>178</v>
      </c>
      <c r="I250" s="265">
        <v>115</v>
      </c>
      <c r="J250" s="265">
        <v>35</v>
      </c>
      <c r="K250" s="265"/>
      <c r="L250" s="353" t="s">
        <v>588</v>
      </c>
      <c r="M250" s="163">
        <v>190</v>
      </c>
      <c r="N250" s="163" t="s">
        <v>257</v>
      </c>
      <c r="O250" s="163" t="s">
        <v>149</v>
      </c>
      <c r="P250" s="265">
        <v>207</v>
      </c>
      <c r="Q250" s="55" t="s">
        <v>177</v>
      </c>
      <c r="R250" s="55" t="s">
        <v>177</v>
      </c>
      <c r="S250" s="55">
        <v>85.990338164251213</v>
      </c>
      <c r="T250" s="55">
        <v>55.555555555555557</v>
      </c>
      <c r="U250" s="55">
        <v>16.908212560386474</v>
      </c>
    </row>
    <row r="251" spans="1:21" ht="15" customHeight="1" x14ac:dyDescent="0.35">
      <c r="A251" s="353" t="s">
        <v>588</v>
      </c>
      <c r="B251" s="163">
        <v>190</v>
      </c>
      <c r="C251" s="163" t="s">
        <v>257</v>
      </c>
      <c r="D251" s="163" t="s">
        <v>150</v>
      </c>
      <c r="E251" s="265">
        <v>207</v>
      </c>
      <c r="F251" s="265">
        <v>207</v>
      </c>
      <c r="G251" s="265">
        <v>207</v>
      </c>
      <c r="H251" s="265">
        <v>193</v>
      </c>
      <c r="I251" s="265">
        <v>158</v>
      </c>
      <c r="J251" s="265">
        <v>59</v>
      </c>
      <c r="K251" s="265"/>
      <c r="L251" s="353" t="s">
        <v>588</v>
      </c>
      <c r="M251" s="163">
        <v>190</v>
      </c>
      <c r="N251" s="163" t="s">
        <v>257</v>
      </c>
      <c r="O251" s="163" t="s">
        <v>150</v>
      </c>
      <c r="P251" s="265">
        <v>207</v>
      </c>
      <c r="Q251" s="55">
        <v>100</v>
      </c>
      <c r="R251" s="55">
        <v>100</v>
      </c>
      <c r="S251" s="55">
        <v>93.236714975845416</v>
      </c>
      <c r="T251" s="55">
        <v>76.328502415458928</v>
      </c>
      <c r="U251" s="55">
        <v>28.502415458937197</v>
      </c>
    </row>
    <row r="252" spans="1:21" ht="15" customHeight="1" x14ac:dyDescent="0.35">
      <c r="A252" s="353" t="s">
        <v>588</v>
      </c>
      <c r="B252" s="163">
        <v>190</v>
      </c>
      <c r="C252" s="163" t="s">
        <v>257</v>
      </c>
      <c r="D252" s="163" t="s">
        <v>151</v>
      </c>
      <c r="E252" s="265">
        <v>149</v>
      </c>
      <c r="F252" s="265" t="s">
        <v>177</v>
      </c>
      <c r="G252" s="265" t="s">
        <v>177</v>
      </c>
      <c r="H252" s="265">
        <v>143</v>
      </c>
      <c r="I252" s="265">
        <v>117</v>
      </c>
      <c r="J252" s="265">
        <v>50</v>
      </c>
      <c r="K252" s="265"/>
      <c r="L252" s="353" t="s">
        <v>588</v>
      </c>
      <c r="M252" s="163">
        <v>190</v>
      </c>
      <c r="N252" s="163" t="s">
        <v>257</v>
      </c>
      <c r="O252" s="163" t="s">
        <v>151</v>
      </c>
      <c r="P252" s="265">
        <v>149</v>
      </c>
      <c r="Q252" s="55" t="s">
        <v>177</v>
      </c>
      <c r="R252" s="55" t="s">
        <v>177</v>
      </c>
      <c r="S252" s="55">
        <v>95.973154362416096</v>
      </c>
      <c r="T252" s="55">
        <v>78.523489932885909</v>
      </c>
      <c r="U252" s="55">
        <v>33.557046979865774</v>
      </c>
    </row>
    <row r="253" spans="1:21" ht="15" customHeight="1" x14ac:dyDescent="0.35">
      <c r="A253" s="353" t="s">
        <v>588</v>
      </c>
      <c r="B253" s="163">
        <v>190</v>
      </c>
      <c r="C253" s="163" t="s">
        <v>257</v>
      </c>
      <c r="D253" s="163" t="s">
        <v>152</v>
      </c>
      <c r="E253" s="265">
        <v>1292</v>
      </c>
      <c r="F253" s="265">
        <v>1268</v>
      </c>
      <c r="G253" s="265">
        <v>1243</v>
      </c>
      <c r="H253" s="265">
        <v>1049</v>
      </c>
      <c r="I253" s="265">
        <v>685</v>
      </c>
      <c r="J253" s="265">
        <v>225</v>
      </c>
      <c r="K253" s="265"/>
      <c r="L253" s="353" t="s">
        <v>588</v>
      </c>
      <c r="M253" s="163">
        <v>190</v>
      </c>
      <c r="N253" s="163" t="s">
        <v>257</v>
      </c>
      <c r="O253" s="163" t="s">
        <v>152</v>
      </c>
      <c r="P253" s="265">
        <v>1292</v>
      </c>
      <c r="Q253" s="55">
        <v>98.142414860681114</v>
      </c>
      <c r="R253" s="55">
        <v>96.207430340557281</v>
      </c>
      <c r="S253" s="55">
        <v>81.191950464396285</v>
      </c>
      <c r="T253" s="55">
        <v>53.018575851393187</v>
      </c>
      <c r="U253" s="55">
        <v>17.414860681114554</v>
      </c>
    </row>
    <row r="254" spans="1:21" ht="30" customHeight="1" x14ac:dyDescent="0.35">
      <c r="A254" s="353" t="s">
        <v>588</v>
      </c>
      <c r="B254" s="163">
        <v>200</v>
      </c>
      <c r="C254" s="163" t="s">
        <v>258</v>
      </c>
      <c r="D254" s="163" t="s">
        <v>147</v>
      </c>
      <c r="E254" s="265">
        <v>133</v>
      </c>
      <c r="F254" s="265" t="s">
        <v>177</v>
      </c>
      <c r="G254" s="265" t="s">
        <v>177</v>
      </c>
      <c r="H254" s="265">
        <v>121</v>
      </c>
      <c r="I254" s="265">
        <v>85</v>
      </c>
      <c r="J254" s="265">
        <v>29</v>
      </c>
      <c r="K254" s="265"/>
      <c r="L254" s="353" t="s">
        <v>588</v>
      </c>
      <c r="M254" s="163">
        <v>200</v>
      </c>
      <c r="N254" s="163" t="s">
        <v>258</v>
      </c>
      <c r="O254" s="163" t="s">
        <v>147</v>
      </c>
      <c r="P254" s="265">
        <v>133</v>
      </c>
      <c r="Q254" s="55" t="s">
        <v>177</v>
      </c>
      <c r="R254" s="55" t="s">
        <v>177</v>
      </c>
      <c r="S254" s="55">
        <v>90.977443609022558</v>
      </c>
      <c r="T254" s="55">
        <v>63.909774436090231</v>
      </c>
      <c r="U254" s="55">
        <v>21.804511278195488</v>
      </c>
    </row>
    <row r="255" spans="1:21" ht="15" customHeight="1" x14ac:dyDescent="0.35">
      <c r="A255" s="353" t="s">
        <v>588</v>
      </c>
      <c r="B255" s="163">
        <v>200</v>
      </c>
      <c r="C255" s="163" t="s">
        <v>258</v>
      </c>
      <c r="D255" s="163" t="s">
        <v>148</v>
      </c>
      <c r="E255" s="265">
        <v>249</v>
      </c>
      <c r="F255" s="265" t="s">
        <v>177</v>
      </c>
      <c r="G255" s="265" t="s">
        <v>177</v>
      </c>
      <c r="H255" s="265">
        <v>233</v>
      </c>
      <c r="I255" s="265">
        <v>165</v>
      </c>
      <c r="J255" s="265">
        <v>62</v>
      </c>
      <c r="K255" s="265"/>
      <c r="L255" s="353" t="s">
        <v>588</v>
      </c>
      <c r="M255" s="163">
        <v>200</v>
      </c>
      <c r="N255" s="163" t="s">
        <v>258</v>
      </c>
      <c r="O255" s="163" t="s">
        <v>148</v>
      </c>
      <c r="P255" s="265">
        <v>249</v>
      </c>
      <c r="Q255" s="55" t="s">
        <v>177</v>
      </c>
      <c r="R255" s="55" t="s">
        <v>177</v>
      </c>
      <c r="S255" s="55">
        <v>93.574297188755011</v>
      </c>
      <c r="T255" s="55">
        <v>66.265060240963862</v>
      </c>
      <c r="U255" s="55">
        <v>24.899598393574294</v>
      </c>
    </row>
    <row r="256" spans="1:21" ht="15" customHeight="1" x14ac:dyDescent="0.35">
      <c r="A256" s="353" t="s">
        <v>588</v>
      </c>
      <c r="B256" s="163">
        <v>200</v>
      </c>
      <c r="C256" s="163" t="s">
        <v>258</v>
      </c>
      <c r="D256" s="163" t="s">
        <v>149</v>
      </c>
      <c r="E256" s="265">
        <v>112</v>
      </c>
      <c r="F256" s="265" t="s">
        <v>177</v>
      </c>
      <c r="G256" s="265" t="s">
        <v>177</v>
      </c>
      <c r="H256" s="265">
        <v>102</v>
      </c>
      <c r="I256" s="265">
        <v>81</v>
      </c>
      <c r="J256" s="265">
        <v>33</v>
      </c>
      <c r="K256" s="265"/>
      <c r="L256" s="353" t="s">
        <v>588</v>
      </c>
      <c r="M256" s="163">
        <v>200</v>
      </c>
      <c r="N256" s="163" t="s">
        <v>258</v>
      </c>
      <c r="O256" s="163" t="s">
        <v>149</v>
      </c>
      <c r="P256" s="265">
        <v>112</v>
      </c>
      <c r="Q256" s="55" t="s">
        <v>177</v>
      </c>
      <c r="R256" s="55" t="s">
        <v>177</v>
      </c>
      <c r="S256" s="55">
        <v>91.071428571428569</v>
      </c>
      <c r="T256" s="55">
        <v>72.321428571428569</v>
      </c>
      <c r="U256" s="55">
        <v>29.464285714285715</v>
      </c>
    </row>
    <row r="257" spans="1:21" ht="15" customHeight="1" x14ac:dyDescent="0.35">
      <c r="A257" s="353" t="s">
        <v>588</v>
      </c>
      <c r="B257" s="163">
        <v>200</v>
      </c>
      <c r="C257" s="163" t="s">
        <v>258</v>
      </c>
      <c r="D257" s="163" t="s">
        <v>150</v>
      </c>
      <c r="E257" s="265">
        <v>267</v>
      </c>
      <c r="F257" s="265" t="s">
        <v>177</v>
      </c>
      <c r="G257" s="265" t="s">
        <v>177</v>
      </c>
      <c r="H257" s="265">
        <v>255</v>
      </c>
      <c r="I257" s="265">
        <v>225</v>
      </c>
      <c r="J257" s="265">
        <v>114</v>
      </c>
      <c r="K257" s="265"/>
      <c r="L257" s="353" t="s">
        <v>588</v>
      </c>
      <c r="M257" s="163">
        <v>200</v>
      </c>
      <c r="N257" s="163" t="s">
        <v>258</v>
      </c>
      <c r="O257" s="163" t="s">
        <v>150</v>
      </c>
      <c r="P257" s="265">
        <v>267</v>
      </c>
      <c r="Q257" s="55" t="s">
        <v>177</v>
      </c>
      <c r="R257" s="55" t="s">
        <v>177</v>
      </c>
      <c r="S257" s="55">
        <v>95.50561797752809</v>
      </c>
      <c r="T257" s="55">
        <v>84.269662921348313</v>
      </c>
      <c r="U257" s="55">
        <v>42.696629213483142</v>
      </c>
    </row>
    <row r="258" spans="1:21" ht="15" customHeight="1" x14ac:dyDescent="0.35">
      <c r="A258" s="353" t="s">
        <v>588</v>
      </c>
      <c r="B258" s="163">
        <v>200</v>
      </c>
      <c r="C258" s="163" t="s">
        <v>258</v>
      </c>
      <c r="D258" s="163" t="s">
        <v>151</v>
      </c>
      <c r="E258" s="265">
        <v>633</v>
      </c>
      <c r="F258" s="265" t="s">
        <v>177</v>
      </c>
      <c r="G258" s="265" t="s">
        <v>177</v>
      </c>
      <c r="H258" s="265">
        <v>625</v>
      </c>
      <c r="I258" s="265">
        <v>582</v>
      </c>
      <c r="J258" s="265">
        <v>298</v>
      </c>
      <c r="K258" s="265"/>
      <c r="L258" s="353" t="s">
        <v>588</v>
      </c>
      <c r="M258" s="163">
        <v>200</v>
      </c>
      <c r="N258" s="163" t="s">
        <v>258</v>
      </c>
      <c r="O258" s="163" t="s">
        <v>151</v>
      </c>
      <c r="P258" s="265">
        <v>633</v>
      </c>
      <c r="Q258" s="55" t="s">
        <v>177</v>
      </c>
      <c r="R258" s="55" t="s">
        <v>177</v>
      </c>
      <c r="S258" s="55">
        <v>98.736176935229068</v>
      </c>
      <c r="T258" s="55">
        <v>91.943127962085299</v>
      </c>
      <c r="U258" s="55">
        <v>47.077409162717224</v>
      </c>
    </row>
    <row r="259" spans="1:21" ht="15" customHeight="1" x14ac:dyDescent="0.35">
      <c r="A259" s="353" t="s">
        <v>588</v>
      </c>
      <c r="B259" s="163">
        <v>200</v>
      </c>
      <c r="C259" s="163" t="s">
        <v>258</v>
      </c>
      <c r="D259" s="163" t="s">
        <v>152</v>
      </c>
      <c r="E259" s="265">
        <v>1394</v>
      </c>
      <c r="F259" s="265" t="s">
        <v>177</v>
      </c>
      <c r="G259" s="265">
        <v>1379</v>
      </c>
      <c r="H259" s="265">
        <v>1336</v>
      </c>
      <c r="I259" s="265">
        <v>1138</v>
      </c>
      <c r="J259" s="265">
        <v>536</v>
      </c>
      <c r="K259" s="265"/>
      <c r="L259" s="353" t="s">
        <v>588</v>
      </c>
      <c r="M259" s="163">
        <v>200</v>
      </c>
      <c r="N259" s="163" t="s">
        <v>258</v>
      </c>
      <c r="O259" s="163" t="s">
        <v>152</v>
      </c>
      <c r="P259" s="265">
        <v>1394</v>
      </c>
      <c r="Q259" s="55" t="s">
        <v>177</v>
      </c>
      <c r="R259" s="55">
        <v>98.923959827833571</v>
      </c>
      <c r="S259" s="55">
        <v>95.839311334289818</v>
      </c>
      <c r="T259" s="55">
        <v>81.635581061692974</v>
      </c>
      <c r="U259" s="55">
        <v>38.450502152080347</v>
      </c>
    </row>
    <row r="260" spans="1:21" ht="30" customHeight="1" x14ac:dyDescent="0.35">
      <c r="A260" s="353" t="s">
        <v>588</v>
      </c>
      <c r="B260" s="163">
        <v>210</v>
      </c>
      <c r="C260" s="163" t="s">
        <v>259</v>
      </c>
      <c r="D260" s="163" t="s">
        <v>147</v>
      </c>
      <c r="E260" s="265">
        <v>55</v>
      </c>
      <c r="F260" s="265" t="s">
        <v>177</v>
      </c>
      <c r="G260" s="265" t="s">
        <v>177</v>
      </c>
      <c r="H260" s="265">
        <v>30</v>
      </c>
      <c r="I260" s="265">
        <v>17</v>
      </c>
      <c r="J260" s="265">
        <v>7</v>
      </c>
      <c r="K260" s="265"/>
      <c r="L260" s="353" t="s">
        <v>588</v>
      </c>
      <c r="M260" s="163">
        <v>210</v>
      </c>
      <c r="N260" s="163" t="s">
        <v>259</v>
      </c>
      <c r="O260" s="163" t="s">
        <v>147</v>
      </c>
      <c r="P260" s="265">
        <v>55</v>
      </c>
      <c r="Q260" s="55" t="s">
        <v>177</v>
      </c>
      <c r="R260" s="55" t="s">
        <v>177</v>
      </c>
      <c r="S260" s="55">
        <v>54.54545454545454</v>
      </c>
      <c r="T260" s="55">
        <v>30.909090909090907</v>
      </c>
      <c r="U260" s="55">
        <v>12.727272727272727</v>
      </c>
    </row>
    <row r="261" spans="1:21" ht="15" customHeight="1" x14ac:dyDescent="0.35">
      <c r="A261" s="353" t="s">
        <v>588</v>
      </c>
      <c r="B261" s="163">
        <v>210</v>
      </c>
      <c r="C261" s="163" t="s">
        <v>259</v>
      </c>
      <c r="D261" s="163" t="s">
        <v>148</v>
      </c>
      <c r="E261" s="265">
        <v>346</v>
      </c>
      <c r="F261" s="265">
        <v>328</v>
      </c>
      <c r="G261" s="265">
        <v>303</v>
      </c>
      <c r="H261" s="265">
        <v>226</v>
      </c>
      <c r="I261" s="265">
        <v>126</v>
      </c>
      <c r="J261" s="265">
        <v>43</v>
      </c>
      <c r="K261" s="265"/>
      <c r="L261" s="353" t="s">
        <v>588</v>
      </c>
      <c r="M261" s="163">
        <v>210</v>
      </c>
      <c r="N261" s="163" t="s">
        <v>259</v>
      </c>
      <c r="O261" s="163" t="s">
        <v>148</v>
      </c>
      <c r="P261" s="265">
        <v>346</v>
      </c>
      <c r="Q261" s="55">
        <v>94.797687861271669</v>
      </c>
      <c r="R261" s="55">
        <v>87.572254335260112</v>
      </c>
      <c r="S261" s="55">
        <v>65.317919075144502</v>
      </c>
      <c r="T261" s="55">
        <v>36.416184971098261</v>
      </c>
      <c r="U261" s="55">
        <v>12.427745664739884</v>
      </c>
    </row>
    <row r="262" spans="1:21" ht="15" customHeight="1" x14ac:dyDescent="0.35">
      <c r="A262" s="353" t="s">
        <v>588</v>
      </c>
      <c r="B262" s="163">
        <v>210</v>
      </c>
      <c r="C262" s="163" t="s">
        <v>259</v>
      </c>
      <c r="D262" s="163" t="s">
        <v>149</v>
      </c>
      <c r="E262" s="265">
        <v>235</v>
      </c>
      <c r="F262" s="265">
        <v>222</v>
      </c>
      <c r="G262" s="265">
        <v>217</v>
      </c>
      <c r="H262" s="265">
        <v>178</v>
      </c>
      <c r="I262" s="265">
        <v>123</v>
      </c>
      <c r="J262" s="265">
        <v>55</v>
      </c>
      <c r="K262" s="265"/>
      <c r="L262" s="353" t="s">
        <v>588</v>
      </c>
      <c r="M262" s="163">
        <v>210</v>
      </c>
      <c r="N262" s="163" t="s">
        <v>259</v>
      </c>
      <c r="O262" s="163" t="s">
        <v>149</v>
      </c>
      <c r="P262" s="265">
        <v>235</v>
      </c>
      <c r="Q262" s="55">
        <v>94.468085106382986</v>
      </c>
      <c r="R262" s="55">
        <v>92.340425531914889</v>
      </c>
      <c r="S262" s="55">
        <v>75.744680851063833</v>
      </c>
      <c r="T262" s="55">
        <v>52.340425531914889</v>
      </c>
      <c r="U262" s="55">
        <v>23.404255319148938</v>
      </c>
    </row>
    <row r="263" spans="1:21" ht="15" customHeight="1" x14ac:dyDescent="0.35">
      <c r="A263" s="353" t="s">
        <v>588</v>
      </c>
      <c r="B263" s="163">
        <v>210</v>
      </c>
      <c r="C263" s="163" t="s">
        <v>259</v>
      </c>
      <c r="D263" s="163" t="s">
        <v>150</v>
      </c>
      <c r="E263" s="265">
        <v>306</v>
      </c>
      <c r="F263" s="265">
        <v>296</v>
      </c>
      <c r="G263" s="265">
        <v>288</v>
      </c>
      <c r="H263" s="265">
        <v>264</v>
      </c>
      <c r="I263" s="265">
        <v>211</v>
      </c>
      <c r="J263" s="265">
        <v>95</v>
      </c>
      <c r="K263" s="265"/>
      <c r="L263" s="353" t="s">
        <v>588</v>
      </c>
      <c r="M263" s="163">
        <v>210</v>
      </c>
      <c r="N263" s="163" t="s">
        <v>259</v>
      </c>
      <c r="O263" s="163" t="s">
        <v>150</v>
      </c>
      <c r="P263" s="265">
        <v>306</v>
      </c>
      <c r="Q263" s="55">
        <v>96.732026143790847</v>
      </c>
      <c r="R263" s="55">
        <v>94.117647058823522</v>
      </c>
      <c r="S263" s="55">
        <v>86.274509803921575</v>
      </c>
      <c r="T263" s="55">
        <v>68.954248366013076</v>
      </c>
      <c r="U263" s="55">
        <v>31.045751633986928</v>
      </c>
    </row>
    <row r="264" spans="1:21" ht="15" customHeight="1" x14ac:dyDescent="0.35">
      <c r="A264" s="353" t="s">
        <v>588</v>
      </c>
      <c r="B264" s="163">
        <v>210</v>
      </c>
      <c r="C264" s="163" t="s">
        <v>259</v>
      </c>
      <c r="D264" s="163" t="s">
        <v>151</v>
      </c>
      <c r="E264" s="265">
        <v>270</v>
      </c>
      <c r="F264" s="265" t="s">
        <v>177</v>
      </c>
      <c r="G264" s="265" t="s">
        <v>177</v>
      </c>
      <c r="H264" s="265">
        <v>250</v>
      </c>
      <c r="I264" s="265">
        <v>200</v>
      </c>
      <c r="J264" s="265">
        <v>90</v>
      </c>
      <c r="K264" s="265"/>
      <c r="L264" s="353" t="s">
        <v>588</v>
      </c>
      <c r="M264" s="163">
        <v>210</v>
      </c>
      <c r="N264" s="163" t="s">
        <v>259</v>
      </c>
      <c r="O264" s="163" t="s">
        <v>151</v>
      </c>
      <c r="P264" s="265">
        <v>270</v>
      </c>
      <c r="Q264" s="55" t="s">
        <v>177</v>
      </c>
      <c r="R264" s="55" t="s">
        <v>177</v>
      </c>
      <c r="S264" s="55">
        <v>92.592592592592595</v>
      </c>
      <c r="T264" s="55">
        <v>74.074074074074076</v>
      </c>
      <c r="U264" s="55">
        <v>33.333333333333329</v>
      </c>
    </row>
    <row r="265" spans="1:21" ht="15" customHeight="1" x14ac:dyDescent="0.35">
      <c r="A265" s="353" t="s">
        <v>588</v>
      </c>
      <c r="B265" s="163">
        <v>210</v>
      </c>
      <c r="C265" s="163" t="s">
        <v>259</v>
      </c>
      <c r="D265" s="163" t="s">
        <v>152</v>
      </c>
      <c r="E265" s="265">
        <v>1212</v>
      </c>
      <c r="F265" s="265">
        <v>1166</v>
      </c>
      <c r="G265" s="265">
        <v>1121</v>
      </c>
      <c r="H265" s="265">
        <v>948</v>
      </c>
      <c r="I265" s="265">
        <v>677</v>
      </c>
      <c r="J265" s="265">
        <v>290</v>
      </c>
      <c r="K265" s="265"/>
      <c r="L265" s="353" t="s">
        <v>588</v>
      </c>
      <c r="M265" s="163">
        <v>210</v>
      </c>
      <c r="N265" s="163" t="s">
        <v>259</v>
      </c>
      <c r="O265" s="163" t="s">
        <v>152</v>
      </c>
      <c r="P265" s="265">
        <v>1212</v>
      </c>
      <c r="Q265" s="55">
        <v>96.204620462046208</v>
      </c>
      <c r="R265" s="55">
        <v>92.491749174917487</v>
      </c>
      <c r="S265" s="55">
        <v>78.21782178217822</v>
      </c>
      <c r="T265" s="55">
        <v>55.85808580858086</v>
      </c>
      <c r="U265" s="55">
        <v>23.927392739273927</v>
      </c>
    </row>
    <row r="266" spans="1:21" ht="30" customHeight="1" x14ac:dyDescent="0.35">
      <c r="A266" s="353" t="s">
        <v>588</v>
      </c>
      <c r="B266" s="163">
        <v>220</v>
      </c>
      <c r="C266" s="163" t="s">
        <v>260</v>
      </c>
      <c r="D266" s="163" t="s">
        <v>147</v>
      </c>
      <c r="E266" s="265">
        <v>102</v>
      </c>
      <c r="F266" s="265" t="s">
        <v>177</v>
      </c>
      <c r="G266" s="265" t="s">
        <v>177</v>
      </c>
      <c r="H266" s="265">
        <v>82</v>
      </c>
      <c r="I266" s="265">
        <v>54</v>
      </c>
      <c r="J266" s="265">
        <v>18</v>
      </c>
      <c r="K266" s="265"/>
      <c r="L266" s="353" t="s">
        <v>588</v>
      </c>
      <c r="M266" s="163">
        <v>220</v>
      </c>
      <c r="N266" s="163" t="s">
        <v>260</v>
      </c>
      <c r="O266" s="163" t="s">
        <v>147</v>
      </c>
      <c r="P266" s="265">
        <v>102</v>
      </c>
      <c r="Q266" s="55" t="s">
        <v>177</v>
      </c>
      <c r="R266" s="55" t="s">
        <v>177</v>
      </c>
      <c r="S266" s="55">
        <v>80.392156862745097</v>
      </c>
      <c r="T266" s="55">
        <v>52.941176470588239</v>
      </c>
      <c r="U266" s="55">
        <v>17.647058823529413</v>
      </c>
    </row>
    <row r="267" spans="1:21" ht="15" customHeight="1" x14ac:dyDescent="0.35">
      <c r="A267" s="353" t="s">
        <v>588</v>
      </c>
      <c r="B267" s="163">
        <v>220</v>
      </c>
      <c r="C267" s="163" t="s">
        <v>260</v>
      </c>
      <c r="D267" s="163" t="s">
        <v>148</v>
      </c>
      <c r="E267" s="265">
        <v>167</v>
      </c>
      <c r="F267" s="265" t="s">
        <v>177</v>
      </c>
      <c r="G267" s="265">
        <v>162</v>
      </c>
      <c r="H267" s="265" t="s">
        <v>177</v>
      </c>
      <c r="I267" s="265">
        <v>111</v>
      </c>
      <c r="J267" s="265">
        <v>39</v>
      </c>
      <c r="K267" s="265"/>
      <c r="L267" s="353" t="s">
        <v>588</v>
      </c>
      <c r="M267" s="163">
        <v>220</v>
      </c>
      <c r="N267" s="163" t="s">
        <v>260</v>
      </c>
      <c r="O267" s="163" t="s">
        <v>148</v>
      </c>
      <c r="P267" s="265">
        <v>167</v>
      </c>
      <c r="Q267" s="55" t="s">
        <v>177</v>
      </c>
      <c r="R267" s="55">
        <v>97.005988023952099</v>
      </c>
      <c r="S267" s="55" t="s">
        <v>177</v>
      </c>
      <c r="T267" s="55">
        <v>66.467065868263475</v>
      </c>
      <c r="U267" s="55">
        <v>23.353293413173652</v>
      </c>
    </row>
    <row r="268" spans="1:21" ht="15" customHeight="1" x14ac:dyDescent="0.35">
      <c r="A268" s="353" t="s">
        <v>588</v>
      </c>
      <c r="B268" s="163">
        <v>220</v>
      </c>
      <c r="C268" s="163" t="s">
        <v>260</v>
      </c>
      <c r="D268" s="163" t="s">
        <v>149</v>
      </c>
      <c r="E268" s="265">
        <v>71</v>
      </c>
      <c r="F268" s="265">
        <v>71</v>
      </c>
      <c r="G268" s="265">
        <v>71</v>
      </c>
      <c r="H268" s="265" t="s">
        <v>177</v>
      </c>
      <c r="I268" s="265">
        <v>57</v>
      </c>
      <c r="J268" s="265">
        <v>25</v>
      </c>
      <c r="K268" s="265"/>
      <c r="L268" s="353" t="s">
        <v>588</v>
      </c>
      <c r="M268" s="163">
        <v>220</v>
      </c>
      <c r="N268" s="163" t="s">
        <v>260</v>
      </c>
      <c r="O268" s="163" t="s">
        <v>149</v>
      </c>
      <c r="P268" s="265">
        <v>71</v>
      </c>
      <c r="Q268" s="55">
        <v>100</v>
      </c>
      <c r="R268" s="55">
        <v>100</v>
      </c>
      <c r="S268" s="55" t="s">
        <v>177</v>
      </c>
      <c r="T268" s="55">
        <v>80.281690140845072</v>
      </c>
      <c r="U268" s="55">
        <v>35.2112676056338</v>
      </c>
    </row>
    <row r="269" spans="1:21" ht="15" customHeight="1" x14ac:dyDescent="0.35">
      <c r="A269" s="353" t="s">
        <v>588</v>
      </c>
      <c r="B269" s="163">
        <v>220</v>
      </c>
      <c r="C269" s="163" t="s">
        <v>260</v>
      </c>
      <c r="D269" s="163" t="s">
        <v>150</v>
      </c>
      <c r="E269" s="265">
        <v>354</v>
      </c>
      <c r="F269" s="265" t="s">
        <v>177</v>
      </c>
      <c r="G269" s="265" t="s">
        <v>177</v>
      </c>
      <c r="H269" s="265">
        <v>343</v>
      </c>
      <c r="I269" s="265">
        <v>301</v>
      </c>
      <c r="J269" s="265">
        <v>146</v>
      </c>
      <c r="K269" s="265"/>
      <c r="L269" s="353" t="s">
        <v>588</v>
      </c>
      <c r="M269" s="163">
        <v>220</v>
      </c>
      <c r="N269" s="163" t="s">
        <v>260</v>
      </c>
      <c r="O269" s="163" t="s">
        <v>150</v>
      </c>
      <c r="P269" s="265">
        <v>354</v>
      </c>
      <c r="Q269" s="55" t="s">
        <v>177</v>
      </c>
      <c r="R269" s="55" t="s">
        <v>177</v>
      </c>
      <c r="S269" s="55">
        <v>96.89265536723164</v>
      </c>
      <c r="T269" s="55">
        <v>85.028248587570616</v>
      </c>
      <c r="U269" s="55">
        <v>41.242937853107343</v>
      </c>
    </row>
    <row r="270" spans="1:21" ht="15" customHeight="1" x14ac:dyDescent="0.35">
      <c r="A270" s="353" t="s">
        <v>588</v>
      </c>
      <c r="B270" s="163">
        <v>220</v>
      </c>
      <c r="C270" s="163" t="s">
        <v>260</v>
      </c>
      <c r="D270" s="163" t="s">
        <v>151</v>
      </c>
      <c r="E270" s="265">
        <v>690</v>
      </c>
      <c r="F270" s="265" t="s">
        <v>177</v>
      </c>
      <c r="G270" s="265">
        <v>684</v>
      </c>
      <c r="H270" s="265">
        <v>678</v>
      </c>
      <c r="I270" s="265">
        <v>621</v>
      </c>
      <c r="J270" s="265">
        <v>345</v>
      </c>
      <c r="K270" s="265"/>
      <c r="L270" s="353" t="s">
        <v>588</v>
      </c>
      <c r="M270" s="163">
        <v>220</v>
      </c>
      <c r="N270" s="163" t="s">
        <v>260</v>
      </c>
      <c r="O270" s="163" t="s">
        <v>151</v>
      </c>
      <c r="P270" s="265">
        <v>690</v>
      </c>
      <c r="Q270" s="55" t="s">
        <v>177</v>
      </c>
      <c r="R270" s="55">
        <v>99.130434782608702</v>
      </c>
      <c r="S270" s="55">
        <v>98.260869565217391</v>
      </c>
      <c r="T270" s="55">
        <v>90</v>
      </c>
      <c r="U270" s="55">
        <v>50</v>
      </c>
    </row>
    <row r="271" spans="1:21" ht="15" customHeight="1" x14ac:dyDescent="0.35">
      <c r="A271" s="353" t="s">
        <v>588</v>
      </c>
      <c r="B271" s="163">
        <v>220</v>
      </c>
      <c r="C271" s="163" t="s">
        <v>260</v>
      </c>
      <c r="D271" s="163" t="s">
        <v>152</v>
      </c>
      <c r="E271" s="265">
        <v>1384</v>
      </c>
      <c r="F271" s="265">
        <v>1376</v>
      </c>
      <c r="G271" s="265">
        <v>1370</v>
      </c>
      <c r="H271" s="265">
        <v>1321</v>
      </c>
      <c r="I271" s="265">
        <v>1144</v>
      </c>
      <c r="J271" s="265">
        <v>573</v>
      </c>
      <c r="K271" s="265"/>
      <c r="L271" s="353" t="s">
        <v>588</v>
      </c>
      <c r="M271" s="163">
        <v>220</v>
      </c>
      <c r="N271" s="163" t="s">
        <v>260</v>
      </c>
      <c r="O271" s="163" t="s">
        <v>152</v>
      </c>
      <c r="P271" s="265">
        <v>1384</v>
      </c>
      <c r="Q271" s="55">
        <v>99.421965317919074</v>
      </c>
      <c r="R271" s="55">
        <v>98.988439306358373</v>
      </c>
      <c r="S271" s="55">
        <v>95.447976878612721</v>
      </c>
      <c r="T271" s="55">
        <v>82.658959537572258</v>
      </c>
      <c r="U271" s="55">
        <v>41.401734104046248</v>
      </c>
    </row>
    <row r="272" spans="1:21" ht="30" customHeight="1" x14ac:dyDescent="0.35">
      <c r="A272" s="353" t="s">
        <v>588</v>
      </c>
      <c r="B272" s="163">
        <v>230</v>
      </c>
      <c r="C272" s="163" t="s">
        <v>261</v>
      </c>
      <c r="D272" s="163" t="s">
        <v>147</v>
      </c>
      <c r="E272" s="265">
        <v>770</v>
      </c>
      <c r="F272" s="265">
        <v>760</v>
      </c>
      <c r="G272" s="265">
        <v>721</v>
      </c>
      <c r="H272" s="265">
        <v>560</v>
      </c>
      <c r="I272" s="265">
        <v>321</v>
      </c>
      <c r="J272" s="265">
        <v>94</v>
      </c>
      <c r="K272" s="265"/>
      <c r="L272" s="353" t="s">
        <v>588</v>
      </c>
      <c r="M272" s="163">
        <v>230</v>
      </c>
      <c r="N272" s="163" t="s">
        <v>261</v>
      </c>
      <c r="O272" s="163" t="s">
        <v>147</v>
      </c>
      <c r="P272" s="265">
        <v>770</v>
      </c>
      <c r="Q272" s="55">
        <v>98.701298701298697</v>
      </c>
      <c r="R272" s="55">
        <v>93.63636363636364</v>
      </c>
      <c r="S272" s="55">
        <v>72.727272727272734</v>
      </c>
      <c r="T272" s="55">
        <v>41.688311688311686</v>
      </c>
      <c r="U272" s="55">
        <v>12.207792207792208</v>
      </c>
    </row>
    <row r="273" spans="1:21" ht="15" customHeight="1" x14ac:dyDescent="0.35">
      <c r="A273" s="353" t="s">
        <v>588</v>
      </c>
      <c r="B273" s="163">
        <v>230</v>
      </c>
      <c r="C273" s="163" t="s">
        <v>261</v>
      </c>
      <c r="D273" s="163" t="s">
        <v>148</v>
      </c>
      <c r="E273" s="265">
        <v>597</v>
      </c>
      <c r="F273" s="265">
        <v>588</v>
      </c>
      <c r="G273" s="265">
        <v>564</v>
      </c>
      <c r="H273" s="265">
        <v>455</v>
      </c>
      <c r="I273" s="265">
        <v>292</v>
      </c>
      <c r="J273" s="265">
        <v>109</v>
      </c>
      <c r="K273" s="265"/>
      <c r="L273" s="353" t="s">
        <v>588</v>
      </c>
      <c r="M273" s="163">
        <v>230</v>
      </c>
      <c r="N273" s="163" t="s">
        <v>261</v>
      </c>
      <c r="O273" s="163" t="s">
        <v>148</v>
      </c>
      <c r="P273" s="265">
        <v>597</v>
      </c>
      <c r="Q273" s="55">
        <v>98.492462311557787</v>
      </c>
      <c r="R273" s="55">
        <v>94.472361809045225</v>
      </c>
      <c r="S273" s="55">
        <v>76.214405360134009</v>
      </c>
      <c r="T273" s="55">
        <v>48.91122278056951</v>
      </c>
      <c r="U273" s="55">
        <v>18.257956448911223</v>
      </c>
    </row>
    <row r="274" spans="1:21" ht="15" customHeight="1" x14ac:dyDescent="0.35">
      <c r="A274" s="353" t="s">
        <v>588</v>
      </c>
      <c r="B274" s="163">
        <v>230</v>
      </c>
      <c r="C274" s="163" t="s">
        <v>261</v>
      </c>
      <c r="D274" s="163" t="s">
        <v>149</v>
      </c>
      <c r="E274" s="265">
        <v>465</v>
      </c>
      <c r="F274" s="265">
        <v>458</v>
      </c>
      <c r="G274" s="265">
        <v>451</v>
      </c>
      <c r="H274" s="265">
        <v>378</v>
      </c>
      <c r="I274" s="265">
        <v>251</v>
      </c>
      <c r="J274" s="265">
        <v>99</v>
      </c>
      <c r="K274" s="265"/>
      <c r="L274" s="353" t="s">
        <v>588</v>
      </c>
      <c r="M274" s="163">
        <v>230</v>
      </c>
      <c r="N274" s="163" t="s">
        <v>261</v>
      </c>
      <c r="O274" s="163" t="s">
        <v>149</v>
      </c>
      <c r="P274" s="265">
        <v>465</v>
      </c>
      <c r="Q274" s="55">
        <v>98.494623655913983</v>
      </c>
      <c r="R274" s="55">
        <v>96.989247311827953</v>
      </c>
      <c r="S274" s="55">
        <v>81.290322580645153</v>
      </c>
      <c r="T274" s="55">
        <v>53.978494623655912</v>
      </c>
      <c r="U274" s="55">
        <v>21.29032258064516</v>
      </c>
    </row>
    <row r="275" spans="1:21" ht="15" customHeight="1" x14ac:dyDescent="0.35">
      <c r="A275" s="353" t="s">
        <v>588</v>
      </c>
      <c r="B275" s="163">
        <v>230</v>
      </c>
      <c r="C275" s="163" t="s">
        <v>261</v>
      </c>
      <c r="D275" s="163" t="s">
        <v>150</v>
      </c>
      <c r="E275" s="265">
        <v>687</v>
      </c>
      <c r="F275" s="265">
        <v>681</v>
      </c>
      <c r="G275" s="265">
        <v>670</v>
      </c>
      <c r="H275" s="265">
        <v>606</v>
      </c>
      <c r="I275" s="265">
        <v>450</v>
      </c>
      <c r="J275" s="265">
        <v>191</v>
      </c>
      <c r="K275" s="265"/>
      <c r="L275" s="353" t="s">
        <v>588</v>
      </c>
      <c r="M275" s="163">
        <v>230</v>
      </c>
      <c r="N275" s="163" t="s">
        <v>261</v>
      </c>
      <c r="O275" s="163" t="s">
        <v>150</v>
      </c>
      <c r="P275" s="265">
        <v>687</v>
      </c>
      <c r="Q275" s="55">
        <v>99.126637554585145</v>
      </c>
      <c r="R275" s="55">
        <v>97.525473071324598</v>
      </c>
      <c r="S275" s="55">
        <v>88.209606986899558</v>
      </c>
      <c r="T275" s="55">
        <v>65.502183406113531</v>
      </c>
      <c r="U275" s="55">
        <v>27.802037845705968</v>
      </c>
    </row>
    <row r="276" spans="1:21" ht="15" customHeight="1" x14ac:dyDescent="0.35">
      <c r="A276" s="353" t="s">
        <v>588</v>
      </c>
      <c r="B276" s="163">
        <v>230</v>
      </c>
      <c r="C276" s="163" t="s">
        <v>261</v>
      </c>
      <c r="D276" s="163" t="s">
        <v>151</v>
      </c>
      <c r="E276" s="265">
        <v>1400</v>
      </c>
      <c r="F276" s="265">
        <v>1387</v>
      </c>
      <c r="G276" s="265">
        <v>1380</v>
      </c>
      <c r="H276" s="265">
        <v>1329</v>
      </c>
      <c r="I276" s="265">
        <v>1170</v>
      </c>
      <c r="J276" s="265">
        <v>640</v>
      </c>
      <c r="K276" s="265"/>
      <c r="L276" s="353" t="s">
        <v>588</v>
      </c>
      <c r="M276" s="163">
        <v>230</v>
      </c>
      <c r="N276" s="163" t="s">
        <v>261</v>
      </c>
      <c r="O276" s="163" t="s">
        <v>151</v>
      </c>
      <c r="P276" s="265">
        <v>1400</v>
      </c>
      <c r="Q276" s="55">
        <v>99.071428571428584</v>
      </c>
      <c r="R276" s="55">
        <v>98.571428571428584</v>
      </c>
      <c r="S276" s="55">
        <v>94.928571428571431</v>
      </c>
      <c r="T276" s="55">
        <v>83.571428571428569</v>
      </c>
      <c r="U276" s="55">
        <v>45.714285714285715</v>
      </c>
    </row>
    <row r="277" spans="1:21" ht="15" customHeight="1" x14ac:dyDescent="0.35">
      <c r="A277" s="353" t="s">
        <v>588</v>
      </c>
      <c r="B277" s="163">
        <v>230</v>
      </c>
      <c r="C277" s="163" t="s">
        <v>261</v>
      </c>
      <c r="D277" s="163" t="s">
        <v>152</v>
      </c>
      <c r="E277" s="265">
        <v>3919</v>
      </c>
      <c r="F277" s="265">
        <v>3874</v>
      </c>
      <c r="G277" s="265">
        <v>3786</v>
      </c>
      <c r="H277" s="265">
        <v>3328</v>
      </c>
      <c r="I277" s="265">
        <v>2484</v>
      </c>
      <c r="J277" s="265">
        <v>1133</v>
      </c>
      <c r="K277" s="265"/>
      <c r="L277" s="353" t="s">
        <v>588</v>
      </c>
      <c r="M277" s="163">
        <v>230</v>
      </c>
      <c r="N277" s="163" t="s">
        <v>261</v>
      </c>
      <c r="O277" s="163" t="s">
        <v>152</v>
      </c>
      <c r="P277" s="265">
        <v>3919</v>
      </c>
      <c r="Q277" s="55">
        <v>98.851747894871139</v>
      </c>
      <c r="R277" s="55">
        <v>96.606277111508049</v>
      </c>
      <c r="S277" s="55">
        <v>84.919622352640971</v>
      </c>
      <c r="T277" s="55">
        <v>63.383516203113047</v>
      </c>
      <c r="U277" s="55">
        <v>28.91043633579995</v>
      </c>
    </row>
    <row r="278" spans="1:21" ht="30" customHeight="1" x14ac:dyDescent="0.35">
      <c r="A278" s="353" t="s">
        <v>588</v>
      </c>
      <c r="B278" s="163">
        <v>240</v>
      </c>
      <c r="C278" s="163" t="s">
        <v>262</v>
      </c>
      <c r="D278" s="163" t="s">
        <v>147</v>
      </c>
      <c r="E278" s="265">
        <v>303</v>
      </c>
      <c r="F278" s="265">
        <v>298</v>
      </c>
      <c r="G278" s="265">
        <v>286</v>
      </c>
      <c r="H278" s="265">
        <v>215</v>
      </c>
      <c r="I278" s="265">
        <v>102</v>
      </c>
      <c r="J278" s="265">
        <v>27</v>
      </c>
      <c r="K278" s="265"/>
      <c r="L278" s="353" t="s">
        <v>588</v>
      </c>
      <c r="M278" s="163">
        <v>240</v>
      </c>
      <c r="N278" s="163" t="s">
        <v>262</v>
      </c>
      <c r="O278" s="163" t="s">
        <v>147</v>
      </c>
      <c r="P278" s="265">
        <v>303</v>
      </c>
      <c r="Q278" s="55">
        <v>98.349834983498354</v>
      </c>
      <c r="R278" s="55">
        <v>94.38943894389439</v>
      </c>
      <c r="S278" s="55">
        <v>70.957095709570964</v>
      </c>
      <c r="T278" s="55">
        <v>33.663366336633665</v>
      </c>
      <c r="U278" s="55">
        <v>8.9108910891089099</v>
      </c>
    </row>
    <row r="279" spans="1:21" ht="15" customHeight="1" x14ac:dyDescent="0.35">
      <c r="A279" s="353" t="s">
        <v>588</v>
      </c>
      <c r="B279" s="163">
        <v>240</v>
      </c>
      <c r="C279" s="163" t="s">
        <v>262</v>
      </c>
      <c r="D279" s="163" t="s">
        <v>148</v>
      </c>
      <c r="E279" s="265">
        <v>392</v>
      </c>
      <c r="F279" s="265">
        <v>386</v>
      </c>
      <c r="G279" s="265">
        <v>378</v>
      </c>
      <c r="H279" s="265">
        <v>298</v>
      </c>
      <c r="I279" s="265">
        <v>177</v>
      </c>
      <c r="J279" s="265">
        <v>47</v>
      </c>
      <c r="K279" s="265"/>
      <c r="L279" s="353" t="s">
        <v>588</v>
      </c>
      <c r="M279" s="163">
        <v>240</v>
      </c>
      <c r="N279" s="163" t="s">
        <v>262</v>
      </c>
      <c r="O279" s="163" t="s">
        <v>148</v>
      </c>
      <c r="P279" s="265">
        <v>392</v>
      </c>
      <c r="Q279" s="55">
        <v>98.469387755102048</v>
      </c>
      <c r="R279" s="55">
        <v>96.428571428571431</v>
      </c>
      <c r="S279" s="55">
        <v>76.020408163265301</v>
      </c>
      <c r="T279" s="55">
        <v>45.153061224489797</v>
      </c>
      <c r="U279" s="55">
        <v>11.989795918367346</v>
      </c>
    </row>
    <row r="280" spans="1:21" ht="15" customHeight="1" x14ac:dyDescent="0.35">
      <c r="A280" s="353" t="s">
        <v>588</v>
      </c>
      <c r="B280" s="163">
        <v>240</v>
      </c>
      <c r="C280" s="163" t="s">
        <v>262</v>
      </c>
      <c r="D280" s="163" t="s">
        <v>149</v>
      </c>
      <c r="E280" s="265">
        <v>437</v>
      </c>
      <c r="F280" s="265" t="s">
        <v>177</v>
      </c>
      <c r="G280" s="265">
        <v>424</v>
      </c>
      <c r="H280" s="265">
        <v>366</v>
      </c>
      <c r="I280" s="265">
        <v>241</v>
      </c>
      <c r="J280" s="265">
        <v>60</v>
      </c>
      <c r="K280" s="265"/>
      <c r="L280" s="353" t="s">
        <v>588</v>
      </c>
      <c r="M280" s="163">
        <v>240</v>
      </c>
      <c r="N280" s="163" t="s">
        <v>262</v>
      </c>
      <c r="O280" s="163" t="s">
        <v>149</v>
      </c>
      <c r="P280" s="265">
        <v>437</v>
      </c>
      <c r="Q280" s="55" t="s">
        <v>177</v>
      </c>
      <c r="R280" s="55">
        <v>97.025171624713963</v>
      </c>
      <c r="S280" s="55">
        <v>83.752860411899306</v>
      </c>
      <c r="T280" s="55">
        <v>55.148741418764303</v>
      </c>
      <c r="U280" s="55">
        <v>13.729977116704806</v>
      </c>
    </row>
    <row r="281" spans="1:21" ht="15" customHeight="1" x14ac:dyDescent="0.35">
      <c r="A281" s="353" t="s">
        <v>588</v>
      </c>
      <c r="B281" s="163">
        <v>240</v>
      </c>
      <c r="C281" s="163" t="s">
        <v>262</v>
      </c>
      <c r="D281" s="163" t="s">
        <v>150</v>
      </c>
      <c r="E281" s="265">
        <v>276</v>
      </c>
      <c r="F281" s="265" t="s">
        <v>177</v>
      </c>
      <c r="G281" s="265" t="s">
        <v>177</v>
      </c>
      <c r="H281" s="265">
        <v>256</v>
      </c>
      <c r="I281" s="265">
        <v>186</v>
      </c>
      <c r="J281" s="265">
        <v>61</v>
      </c>
      <c r="K281" s="265"/>
      <c r="L281" s="353" t="s">
        <v>588</v>
      </c>
      <c r="M281" s="163">
        <v>240</v>
      </c>
      <c r="N281" s="163" t="s">
        <v>262</v>
      </c>
      <c r="O281" s="163" t="s">
        <v>150</v>
      </c>
      <c r="P281" s="265">
        <v>276</v>
      </c>
      <c r="Q281" s="55" t="s">
        <v>177</v>
      </c>
      <c r="R281" s="55" t="s">
        <v>177</v>
      </c>
      <c r="S281" s="55">
        <v>92.753623188405797</v>
      </c>
      <c r="T281" s="55">
        <v>67.391304347826093</v>
      </c>
      <c r="U281" s="55">
        <v>22.10144927536232</v>
      </c>
    </row>
    <row r="282" spans="1:21" ht="15" customHeight="1" x14ac:dyDescent="0.35">
      <c r="A282" s="353" t="s">
        <v>588</v>
      </c>
      <c r="B282" s="163">
        <v>240</v>
      </c>
      <c r="C282" s="163" t="s">
        <v>262</v>
      </c>
      <c r="D282" s="163" t="s">
        <v>151</v>
      </c>
      <c r="E282" s="265">
        <v>354</v>
      </c>
      <c r="F282" s="265" t="s">
        <v>177</v>
      </c>
      <c r="G282" s="265" t="s">
        <v>177</v>
      </c>
      <c r="H282" s="265">
        <v>344</v>
      </c>
      <c r="I282" s="265">
        <v>275</v>
      </c>
      <c r="J282" s="265">
        <v>92</v>
      </c>
      <c r="K282" s="265"/>
      <c r="L282" s="353" t="s">
        <v>588</v>
      </c>
      <c r="M282" s="163">
        <v>240</v>
      </c>
      <c r="N282" s="163" t="s">
        <v>262</v>
      </c>
      <c r="O282" s="163" t="s">
        <v>151</v>
      </c>
      <c r="P282" s="265">
        <v>354</v>
      </c>
      <c r="Q282" s="55" t="s">
        <v>177</v>
      </c>
      <c r="R282" s="55" t="s">
        <v>177</v>
      </c>
      <c r="S282" s="55">
        <v>97.175141242937855</v>
      </c>
      <c r="T282" s="55">
        <v>77.683615819209038</v>
      </c>
      <c r="U282" s="55">
        <v>25.988700564971751</v>
      </c>
    </row>
    <row r="283" spans="1:21" ht="15" customHeight="1" x14ac:dyDescent="0.35">
      <c r="A283" s="353" t="s">
        <v>588</v>
      </c>
      <c r="B283" s="163">
        <v>240</v>
      </c>
      <c r="C283" s="163" t="s">
        <v>262</v>
      </c>
      <c r="D283" s="163" t="s">
        <v>152</v>
      </c>
      <c r="E283" s="265">
        <v>1762</v>
      </c>
      <c r="F283" s="265">
        <v>1746</v>
      </c>
      <c r="G283" s="265">
        <v>1715</v>
      </c>
      <c r="H283" s="265">
        <v>1479</v>
      </c>
      <c r="I283" s="265">
        <v>981</v>
      </c>
      <c r="J283" s="265">
        <v>287</v>
      </c>
      <c r="K283" s="265"/>
      <c r="L283" s="353" t="s">
        <v>588</v>
      </c>
      <c r="M283" s="163">
        <v>240</v>
      </c>
      <c r="N283" s="163" t="s">
        <v>262</v>
      </c>
      <c r="O283" s="163" t="s">
        <v>152</v>
      </c>
      <c r="P283" s="265">
        <v>1762</v>
      </c>
      <c r="Q283" s="55">
        <v>99.091940976163457</v>
      </c>
      <c r="R283" s="55">
        <v>97.332576617480143</v>
      </c>
      <c r="S283" s="55">
        <v>83.938706015891029</v>
      </c>
      <c r="T283" s="55">
        <v>55.675368898978441</v>
      </c>
      <c r="U283" s="55">
        <v>16.288308740068107</v>
      </c>
    </row>
    <row r="284" spans="1:21" ht="30" customHeight="1" x14ac:dyDescent="0.35">
      <c r="A284" s="353" t="s">
        <v>588</v>
      </c>
      <c r="B284" s="163">
        <v>250</v>
      </c>
      <c r="C284" s="163" t="s">
        <v>263</v>
      </c>
      <c r="D284" s="163" t="s">
        <v>147</v>
      </c>
      <c r="E284" s="265">
        <v>945</v>
      </c>
      <c r="F284" s="265">
        <v>912</v>
      </c>
      <c r="G284" s="265">
        <v>865</v>
      </c>
      <c r="H284" s="265">
        <v>562</v>
      </c>
      <c r="I284" s="265">
        <v>279</v>
      </c>
      <c r="J284" s="265">
        <v>43</v>
      </c>
      <c r="K284" s="265"/>
      <c r="L284" s="353" t="s">
        <v>588</v>
      </c>
      <c r="M284" s="163">
        <v>250</v>
      </c>
      <c r="N284" s="163" t="s">
        <v>263</v>
      </c>
      <c r="O284" s="163" t="s">
        <v>147</v>
      </c>
      <c r="P284" s="265">
        <v>945</v>
      </c>
      <c r="Q284" s="55">
        <v>96.507936507936506</v>
      </c>
      <c r="R284" s="55">
        <v>91.534391534391531</v>
      </c>
      <c r="S284" s="55">
        <v>59.470899470899475</v>
      </c>
      <c r="T284" s="55">
        <v>29.523809523809526</v>
      </c>
      <c r="U284" s="55">
        <v>4.5502645502645507</v>
      </c>
    </row>
    <row r="285" spans="1:21" ht="15" customHeight="1" x14ac:dyDescent="0.35">
      <c r="A285" s="353" t="s">
        <v>588</v>
      </c>
      <c r="B285" s="163">
        <v>250</v>
      </c>
      <c r="C285" s="163" t="s">
        <v>263</v>
      </c>
      <c r="D285" s="163" t="s">
        <v>148</v>
      </c>
      <c r="E285" s="265">
        <v>846</v>
      </c>
      <c r="F285" s="265">
        <v>830</v>
      </c>
      <c r="G285" s="265">
        <v>796</v>
      </c>
      <c r="H285" s="265">
        <v>628</v>
      </c>
      <c r="I285" s="265">
        <v>336</v>
      </c>
      <c r="J285" s="265">
        <v>75</v>
      </c>
      <c r="K285" s="265"/>
      <c r="L285" s="353" t="s">
        <v>588</v>
      </c>
      <c r="M285" s="163">
        <v>250</v>
      </c>
      <c r="N285" s="163" t="s">
        <v>263</v>
      </c>
      <c r="O285" s="163" t="s">
        <v>148</v>
      </c>
      <c r="P285" s="265">
        <v>846</v>
      </c>
      <c r="Q285" s="55">
        <v>98.108747044917251</v>
      </c>
      <c r="R285" s="55">
        <v>94.089834515366434</v>
      </c>
      <c r="S285" s="55">
        <v>74.231678486997637</v>
      </c>
      <c r="T285" s="55">
        <v>39.716312056737593</v>
      </c>
      <c r="U285" s="55">
        <v>8.8652482269503547</v>
      </c>
    </row>
    <row r="286" spans="1:21" ht="15" customHeight="1" x14ac:dyDescent="0.35">
      <c r="A286" s="353" t="s">
        <v>588</v>
      </c>
      <c r="B286" s="163">
        <v>250</v>
      </c>
      <c r="C286" s="163" t="s">
        <v>263</v>
      </c>
      <c r="D286" s="163" t="s">
        <v>149</v>
      </c>
      <c r="E286" s="265">
        <v>778</v>
      </c>
      <c r="F286" s="265">
        <v>765</v>
      </c>
      <c r="G286" s="265">
        <v>744</v>
      </c>
      <c r="H286" s="265">
        <v>621</v>
      </c>
      <c r="I286" s="265">
        <v>388</v>
      </c>
      <c r="J286" s="265">
        <v>120</v>
      </c>
      <c r="K286" s="265"/>
      <c r="L286" s="353" t="s">
        <v>588</v>
      </c>
      <c r="M286" s="163">
        <v>250</v>
      </c>
      <c r="N286" s="163" t="s">
        <v>263</v>
      </c>
      <c r="O286" s="163" t="s">
        <v>149</v>
      </c>
      <c r="P286" s="265">
        <v>778</v>
      </c>
      <c r="Q286" s="55">
        <v>98.329048843187664</v>
      </c>
      <c r="R286" s="55">
        <v>95.629820051413887</v>
      </c>
      <c r="S286" s="55">
        <v>79.820051413881743</v>
      </c>
      <c r="T286" s="55">
        <v>49.871465295629818</v>
      </c>
      <c r="U286" s="55">
        <v>15.424164524421593</v>
      </c>
    </row>
    <row r="287" spans="1:21" ht="15" customHeight="1" x14ac:dyDescent="0.35">
      <c r="A287" s="353" t="s">
        <v>588</v>
      </c>
      <c r="B287" s="163">
        <v>250</v>
      </c>
      <c r="C287" s="163" t="s">
        <v>263</v>
      </c>
      <c r="D287" s="163" t="s">
        <v>150</v>
      </c>
      <c r="E287" s="265">
        <v>794</v>
      </c>
      <c r="F287" s="265">
        <v>784</v>
      </c>
      <c r="G287" s="265">
        <v>768</v>
      </c>
      <c r="H287" s="265">
        <v>675</v>
      </c>
      <c r="I287" s="265">
        <v>477</v>
      </c>
      <c r="J287" s="265">
        <v>177</v>
      </c>
      <c r="K287" s="265"/>
      <c r="L287" s="353" t="s">
        <v>588</v>
      </c>
      <c r="M287" s="163">
        <v>250</v>
      </c>
      <c r="N287" s="163" t="s">
        <v>263</v>
      </c>
      <c r="O287" s="163" t="s">
        <v>150</v>
      </c>
      <c r="P287" s="265">
        <v>794</v>
      </c>
      <c r="Q287" s="55">
        <v>98.740554156171285</v>
      </c>
      <c r="R287" s="55">
        <v>96.725440806045341</v>
      </c>
      <c r="S287" s="55">
        <v>85.012594458438286</v>
      </c>
      <c r="T287" s="55">
        <v>60.075566750629726</v>
      </c>
      <c r="U287" s="55">
        <v>22.292191435768263</v>
      </c>
    </row>
    <row r="288" spans="1:21" ht="15" customHeight="1" x14ac:dyDescent="0.35">
      <c r="A288" s="353" t="s">
        <v>588</v>
      </c>
      <c r="B288" s="163">
        <v>250</v>
      </c>
      <c r="C288" s="163" t="s">
        <v>263</v>
      </c>
      <c r="D288" s="163" t="s">
        <v>151</v>
      </c>
      <c r="E288" s="265">
        <v>817</v>
      </c>
      <c r="F288" s="265">
        <v>808</v>
      </c>
      <c r="G288" s="265">
        <v>800</v>
      </c>
      <c r="H288" s="265">
        <v>737</v>
      </c>
      <c r="I288" s="265">
        <v>563</v>
      </c>
      <c r="J288" s="265">
        <v>220</v>
      </c>
      <c r="K288" s="265"/>
      <c r="L288" s="353" t="s">
        <v>588</v>
      </c>
      <c r="M288" s="163">
        <v>250</v>
      </c>
      <c r="N288" s="163" t="s">
        <v>263</v>
      </c>
      <c r="O288" s="163" t="s">
        <v>151</v>
      </c>
      <c r="P288" s="265">
        <v>817</v>
      </c>
      <c r="Q288" s="55">
        <v>98.8984088127295</v>
      </c>
      <c r="R288" s="55">
        <v>97.919216646266833</v>
      </c>
      <c r="S288" s="55">
        <v>90.208078335373315</v>
      </c>
      <c r="T288" s="55">
        <v>68.910648714810279</v>
      </c>
      <c r="U288" s="55">
        <v>26.927784577723379</v>
      </c>
    </row>
    <row r="289" spans="1:21" ht="15" customHeight="1" x14ac:dyDescent="0.35">
      <c r="A289" s="353" t="s">
        <v>588</v>
      </c>
      <c r="B289" s="163">
        <v>250</v>
      </c>
      <c r="C289" s="163" t="s">
        <v>263</v>
      </c>
      <c r="D289" s="163" t="s">
        <v>152</v>
      </c>
      <c r="E289" s="265">
        <v>4180</v>
      </c>
      <c r="F289" s="265">
        <v>4099</v>
      </c>
      <c r="G289" s="265">
        <v>3973</v>
      </c>
      <c r="H289" s="265">
        <v>3223</v>
      </c>
      <c r="I289" s="265">
        <v>2043</v>
      </c>
      <c r="J289" s="265">
        <v>635</v>
      </c>
      <c r="K289" s="265"/>
      <c r="L289" s="353" t="s">
        <v>588</v>
      </c>
      <c r="M289" s="163">
        <v>250</v>
      </c>
      <c r="N289" s="163" t="s">
        <v>263</v>
      </c>
      <c r="O289" s="163" t="s">
        <v>152</v>
      </c>
      <c r="P289" s="265">
        <v>4180</v>
      </c>
      <c r="Q289" s="55">
        <v>98.062200956937801</v>
      </c>
      <c r="R289" s="55">
        <v>95.047846889952154</v>
      </c>
      <c r="S289" s="55">
        <v>77.105263157894726</v>
      </c>
      <c r="T289" s="55">
        <v>48.875598086124398</v>
      </c>
      <c r="U289" s="55">
        <v>15.191387559808611</v>
      </c>
    </row>
    <row r="290" spans="1:21" ht="30" customHeight="1" x14ac:dyDescent="0.35">
      <c r="A290" s="353" t="s">
        <v>588</v>
      </c>
      <c r="B290" s="163">
        <v>260</v>
      </c>
      <c r="C290" s="163" t="s">
        <v>264</v>
      </c>
      <c r="D290" s="163" t="s">
        <v>147</v>
      </c>
      <c r="E290" s="265">
        <v>2984</v>
      </c>
      <c r="F290" s="265">
        <v>2868</v>
      </c>
      <c r="G290" s="265">
        <v>2752</v>
      </c>
      <c r="H290" s="265">
        <v>2319</v>
      </c>
      <c r="I290" s="265">
        <v>1456</v>
      </c>
      <c r="J290" s="265">
        <v>330</v>
      </c>
      <c r="K290" s="265"/>
      <c r="L290" s="353" t="s">
        <v>588</v>
      </c>
      <c r="M290" s="163">
        <v>260</v>
      </c>
      <c r="N290" s="163" t="s">
        <v>264</v>
      </c>
      <c r="O290" s="163" t="s">
        <v>147</v>
      </c>
      <c r="P290" s="265">
        <v>2984</v>
      </c>
      <c r="Q290" s="55">
        <v>96.112600536193028</v>
      </c>
      <c r="R290" s="55">
        <v>92.225201072386056</v>
      </c>
      <c r="S290" s="55">
        <v>77.71447721179625</v>
      </c>
      <c r="T290" s="55">
        <v>48.793565683646115</v>
      </c>
      <c r="U290" s="55">
        <v>11.058981233243967</v>
      </c>
    </row>
    <row r="291" spans="1:21" ht="15" customHeight="1" x14ac:dyDescent="0.35">
      <c r="A291" s="353" t="s">
        <v>588</v>
      </c>
      <c r="B291" s="163">
        <v>260</v>
      </c>
      <c r="C291" s="163" t="s">
        <v>264</v>
      </c>
      <c r="D291" s="163" t="s">
        <v>148</v>
      </c>
      <c r="E291" s="265">
        <v>976</v>
      </c>
      <c r="F291" s="265">
        <v>949</v>
      </c>
      <c r="G291" s="265">
        <v>925</v>
      </c>
      <c r="H291" s="265">
        <v>823</v>
      </c>
      <c r="I291" s="265">
        <v>569</v>
      </c>
      <c r="J291" s="265">
        <v>161</v>
      </c>
      <c r="K291" s="265"/>
      <c r="L291" s="353" t="s">
        <v>588</v>
      </c>
      <c r="M291" s="163">
        <v>260</v>
      </c>
      <c r="N291" s="163" t="s">
        <v>264</v>
      </c>
      <c r="O291" s="163" t="s">
        <v>148</v>
      </c>
      <c r="P291" s="265">
        <v>976</v>
      </c>
      <c r="Q291" s="55">
        <v>97.233606557377044</v>
      </c>
      <c r="R291" s="55">
        <v>94.77459016393442</v>
      </c>
      <c r="S291" s="55">
        <v>84.323770491803273</v>
      </c>
      <c r="T291" s="55">
        <v>58.299180327868847</v>
      </c>
      <c r="U291" s="55">
        <v>16.495901639344261</v>
      </c>
    </row>
    <row r="292" spans="1:21" ht="15" customHeight="1" x14ac:dyDescent="0.35">
      <c r="A292" s="353" t="s">
        <v>588</v>
      </c>
      <c r="B292" s="163">
        <v>260</v>
      </c>
      <c r="C292" s="163" t="s">
        <v>264</v>
      </c>
      <c r="D292" s="163" t="s">
        <v>149</v>
      </c>
      <c r="E292" s="265">
        <v>486</v>
      </c>
      <c r="F292" s="265">
        <v>476</v>
      </c>
      <c r="G292" s="265">
        <v>468</v>
      </c>
      <c r="H292" s="265">
        <v>424</v>
      </c>
      <c r="I292" s="265">
        <v>321</v>
      </c>
      <c r="J292" s="265">
        <v>95</v>
      </c>
      <c r="K292" s="265"/>
      <c r="L292" s="353" t="s">
        <v>588</v>
      </c>
      <c r="M292" s="163">
        <v>260</v>
      </c>
      <c r="N292" s="163" t="s">
        <v>264</v>
      </c>
      <c r="O292" s="163" t="s">
        <v>149</v>
      </c>
      <c r="P292" s="265">
        <v>486</v>
      </c>
      <c r="Q292" s="55">
        <v>97.942386831275712</v>
      </c>
      <c r="R292" s="55">
        <v>96.296296296296291</v>
      </c>
      <c r="S292" s="55">
        <v>87.242798353909464</v>
      </c>
      <c r="T292" s="55">
        <v>66.049382716049394</v>
      </c>
      <c r="U292" s="55">
        <v>19.547325102880659</v>
      </c>
    </row>
    <row r="293" spans="1:21" ht="15" customHeight="1" x14ac:dyDescent="0.35">
      <c r="A293" s="353" t="s">
        <v>588</v>
      </c>
      <c r="B293" s="163">
        <v>260</v>
      </c>
      <c r="C293" s="163" t="s">
        <v>264</v>
      </c>
      <c r="D293" s="163" t="s">
        <v>150</v>
      </c>
      <c r="E293" s="265">
        <v>467</v>
      </c>
      <c r="F293" s="265" t="s">
        <v>177</v>
      </c>
      <c r="G293" s="265" t="s">
        <v>177</v>
      </c>
      <c r="H293" s="265">
        <v>431</v>
      </c>
      <c r="I293" s="265">
        <v>349</v>
      </c>
      <c r="J293" s="265">
        <v>137</v>
      </c>
      <c r="K293" s="265"/>
      <c r="L293" s="353" t="s">
        <v>588</v>
      </c>
      <c r="M293" s="163">
        <v>260</v>
      </c>
      <c r="N293" s="163" t="s">
        <v>264</v>
      </c>
      <c r="O293" s="163" t="s">
        <v>150</v>
      </c>
      <c r="P293" s="265">
        <v>467</v>
      </c>
      <c r="Q293" s="55" t="s">
        <v>177</v>
      </c>
      <c r="R293" s="55" t="s">
        <v>177</v>
      </c>
      <c r="S293" s="55">
        <v>92.291220556745174</v>
      </c>
      <c r="T293" s="55">
        <v>74.732334047109205</v>
      </c>
      <c r="U293" s="55">
        <v>29.336188436830835</v>
      </c>
    </row>
    <row r="294" spans="1:21" ht="15" customHeight="1" x14ac:dyDescent="0.35">
      <c r="A294" s="353" t="s">
        <v>588</v>
      </c>
      <c r="B294" s="163">
        <v>260</v>
      </c>
      <c r="C294" s="163" t="s">
        <v>264</v>
      </c>
      <c r="D294" s="163" t="s">
        <v>151</v>
      </c>
      <c r="E294" s="265">
        <v>331</v>
      </c>
      <c r="F294" s="265" t="s">
        <v>177</v>
      </c>
      <c r="G294" s="265" t="s">
        <v>177</v>
      </c>
      <c r="H294" s="265">
        <v>310</v>
      </c>
      <c r="I294" s="265">
        <v>270</v>
      </c>
      <c r="J294" s="265">
        <v>129</v>
      </c>
      <c r="K294" s="265"/>
      <c r="L294" s="353" t="s">
        <v>588</v>
      </c>
      <c r="M294" s="163">
        <v>260</v>
      </c>
      <c r="N294" s="163" t="s">
        <v>264</v>
      </c>
      <c r="O294" s="163" t="s">
        <v>151</v>
      </c>
      <c r="P294" s="265">
        <v>331</v>
      </c>
      <c r="Q294" s="55" t="s">
        <v>177</v>
      </c>
      <c r="R294" s="55" t="s">
        <v>177</v>
      </c>
      <c r="S294" s="55">
        <v>93.65558912386706</v>
      </c>
      <c r="T294" s="55">
        <v>81.570996978851966</v>
      </c>
      <c r="U294" s="55">
        <v>38.972809667673715</v>
      </c>
    </row>
    <row r="295" spans="1:21" ht="15" customHeight="1" x14ac:dyDescent="0.35">
      <c r="A295" s="353" t="s">
        <v>588</v>
      </c>
      <c r="B295" s="163">
        <v>260</v>
      </c>
      <c r="C295" s="163" t="s">
        <v>264</v>
      </c>
      <c r="D295" s="163" t="s">
        <v>152</v>
      </c>
      <c r="E295" s="265">
        <v>5244</v>
      </c>
      <c r="F295" s="265">
        <v>5079</v>
      </c>
      <c r="G295" s="265">
        <v>4929</v>
      </c>
      <c r="H295" s="265">
        <v>4307</v>
      </c>
      <c r="I295" s="265">
        <v>2965</v>
      </c>
      <c r="J295" s="265">
        <v>852</v>
      </c>
      <c r="K295" s="265"/>
      <c r="L295" s="353" t="s">
        <v>588</v>
      </c>
      <c r="M295" s="163">
        <v>260</v>
      </c>
      <c r="N295" s="163" t="s">
        <v>264</v>
      </c>
      <c r="O295" s="163" t="s">
        <v>152</v>
      </c>
      <c r="P295" s="265">
        <v>5244</v>
      </c>
      <c r="Q295" s="55">
        <v>96.853546910755156</v>
      </c>
      <c r="R295" s="55">
        <v>93.993135011441652</v>
      </c>
      <c r="S295" s="55">
        <v>82.13196033562167</v>
      </c>
      <c r="T295" s="55">
        <v>56.54080854309688</v>
      </c>
      <c r="U295" s="55">
        <v>16.247139588100687</v>
      </c>
    </row>
    <row r="296" spans="1:21" ht="30" customHeight="1" x14ac:dyDescent="0.35">
      <c r="A296" s="353" t="s">
        <v>588</v>
      </c>
      <c r="B296" s="163">
        <v>270</v>
      </c>
      <c r="C296" s="163" t="s">
        <v>265</v>
      </c>
      <c r="D296" s="163" t="s">
        <v>147</v>
      </c>
      <c r="E296" s="265">
        <v>265</v>
      </c>
      <c r="F296" s="265">
        <v>242</v>
      </c>
      <c r="G296" s="265">
        <v>232</v>
      </c>
      <c r="H296" s="265">
        <v>176</v>
      </c>
      <c r="I296" s="265">
        <v>82</v>
      </c>
      <c r="J296" s="265">
        <v>11</v>
      </c>
      <c r="K296" s="265"/>
      <c r="L296" s="353" t="s">
        <v>588</v>
      </c>
      <c r="M296" s="163">
        <v>270</v>
      </c>
      <c r="N296" s="163" t="s">
        <v>265</v>
      </c>
      <c r="O296" s="163" t="s">
        <v>147</v>
      </c>
      <c r="P296" s="265">
        <v>265</v>
      </c>
      <c r="Q296" s="55">
        <v>91.320754716981128</v>
      </c>
      <c r="R296" s="55">
        <v>87.547169811320757</v>
      </c>
      <c r="S296" s="55">
        <v>66.415094339622641</v>
      </c>
      <c r="T296" s="55">
        <v>30.943396226415093</v>
      </c>
      <c r="U296" s="55">
        <v>4.1509433962264151</v>
      </c>
    </row>
    <row r="297" spans="1:21" ht="15" customHeight="1" x14ac:dyDescent="0.35">
      <c r="A297" s="353" t="s">
        <v>588</v>
      </c>
      <c r="B297" s="163">
        <v>270</v>
      </c>
      <c r="C297" s="163" t="s">
        <v>265</v>
      </c>
      <c r="D297" s="163" t="s">
        <v>148</v>
      </c>
      <c r="E297" s="265">
        <v>440</v>
      </c>
      <c r="F297" s="265" t="s">
        <v>177</v>
      </c>
      <c r="G297" s="265" t="s">
        <v>177</v>
      </c>
      <c r="H297" s="265">
        <v>339</v>
      </c>
      <c r="I297" s="265">
        <v>195</v>
      </c>
      <c r="J297" s="265">
        <v>41</v>
      </c>
      <c r="K297" s="265"/>
      <c r="L297" s="353" t="s">
        <v>588</v>
      </c>
      <c r="M297" s="163">
        <v>270</v>
      </c>
      <c r="N297" s="163" t="s">
        <v>265</v>
      </c>
      <c r="O297" s="163" t="s">
        <v>148</v>
      </c>
      <c r="P297" s="265">
        <v>440</v>
      </c>
      <c r="Q297" s="55" t="s">
        <v>177</v>
      </c>
      <c r="R297" s="55" t="s">
        <v>177</v>
      </c>
      <c r="S297" s="55">
        <v>77.045454545454547</v>
      </c>
      <c r="T297" s="55">
        <v>44.31818181818182</v>
      </c>
      <c r="U297" s="55">
        <v>9.3181818181818183</v>
      </c>
    </row>
    <row r="298" spans="1:21" ht="15" customHeight="1" x14ac:dyDescent="0.35">
      <c r="A298" s="353" t="s">
        <v>588</v>
      </c>
      <c r="B298" s="163">
        <v>270</v>
      </c>
      <c r="C298" s="163" t="s">
        <v>265</v>
      </c>
      <c r="D298" s="163" t="s">
        <v>149</v>
      </c>
      <c r="E298" s="265">
        <v>849</v>
      </c>
      <c r="F298" s="265">
        <v>830</v>
      </c>
      <c r="G298" s="265">
        <v>815</v>
      </c>
      <c r="H298" s="265">
        <v>739</v>
      </c>
      <c r="I298" s="265">
        <v>491</v>
      </c>
      <c r="J298" s="265">
        <v>151</v>
      </c>
      <c r="K298" s="265"/>
      <c r="L298" s="353" t="s">
        <v>588</v>
      </c>
      <c r="M298" s="163">
        <v>270</v>
      </c>
      <c r="N298" s="163" t="s">
        <v>265</v>
      </c>
      <c r="O298" s="163" t="s">
        <v>149</v>
      </c>
      <c r="P298" s="265">
        <v>849</v>
      </c>
      <c r="Q298" s="55">
        <v>97.762073027090693</v>
      </c>
      <c r="R298" s="55">
        <v>95.995288574793875</v>
      </c>
      <c r="S298" s="55">
        <v>87.043580683156648</v>
      </c>
      <c r="T298" s="55">
        <v>57.832744405182567</v>
      </c>
      <c r="U298" s="55">
        <v>17.785630153121318</v>
      </c>
    </row>
    <row r="299" spans="1:21" ht="15" customHeight="1" x14ac:dyDescent="0.35">
      <c r="A299" s="353" t="s">
        <v>588</v>
      </c>
      <c r="B299" s="163">
        <v>270</v>
      </c>
      <c r="C299" s="163" t="s">
        <v>265</v>
      </c>
      <c r="D299" s="163" t="s">
        <v>150</v>
      </c>
      <c r="E299" s="265">
        <v>892</v>
      </c>
      <c r="F299" s="265">
        <v>872</v>
      </c>
      <c r="G299" s="265">
        <v>858</v>
      </c>
      <c r="H299" s="265">
        <v>780</v>
      </c>
      <c r="I299" s="265">
        <v>546</v>
      </c>
      <c r="J299" s="265">
        <v>186</v>
      </c>
      <c r="K299" s="265"/>
      <c r="L299" s="353" t="s">
        <v>588</v>
      </c>
      <c r="M299" s="163">
        <v>270</v>
      </c>
      <c r="N299" s="163" t="s">
        <v>265</v>
      </c>
      <c r="O299" s="163" t="s">
        <v>150</v>
      </c>
      <c r="P299" s="265">
        <v>892</v>
      </c>
      <c r="Q299" s="55">
        <v>97.757847533632287</v>
      </c>
      <c r="R299" s="55">
        <v>96.188340807174882</v>
      </c>
      <c r="S299" s="55">
        <v>87.443946188340803</v>
      </c>
      <c r="T299" s="55">
        <v>61.210762331838566</v>
      </c>
      <c r="U299" s="55">
        <v>20.852017937219731</v>
      </c>
    </row>
    <row r="300" spans="1:21" ht="15" customHeight="1" x14ac:dyDescent="0.35">
      <c r="A300" s="353" t="s">
        <v>588</v>
      </c>
      <c r="B300" s="163">
        <v>270</v>
      </c>
      <c r="C300" s="163" t="s">
        <v>265</v>
      </c>
      <c r="D300" s="163" t="s">
        <v>151</v>
      </c>
      <c r="E300" s="265">
        <v>186</v>
      </c>
      <c r="F300" s="265" t="s">
        <v>177</v>
      </c>
      <c r="G300" s="265" t="s">
        <v>177</v>
      </c>
      <c r="H300" s="265">
        <v>173</v>
      </c>
      <c r="I300" s="265">
        <v>139</v>
      </c>
      <c r="J300" s="265">
        <v>51</v>
      </c>
      <c r="K300" s="265"/>
      <c r="L300" s="353" t="s">
        <v>588</v>
      </c>
      <c r="M300" s="163">
        <v>270</v>
      </c>
      <c r="N300" s="163" t="s">
        <v>265</v>
      </c>
      <c r="O300" s="163" t="s">
        <v>151</v>
      </c>
      <c r="P300" s="265">
        <v>186</v>
      </c>
      <c r="Q300" s="55" t="s">
        <v>177</v>
      </c>
      <c r="R300" s="55" t="s">
        <v>177</v>
      </c>
      <c r="S300" s="55">
        <v>93.010752688172033</v>
      </c>
      <c r="T300" s="55">
        <v>74.731182795698928</v>
      </c>
      <c r="U300" s="55">
        <v>27.419354838709676</v>
      </c>
    </row>
    <row r="301" spans="1:21" ht="15" customHeight="1" x14ac:dyDescent="0.35">
      <c r="A301" s="353" t="s">
        <v>588</v>
      </c>
      <c r="B301" s="163">
        <v>270</v>
      </c>
      <c r="C301" s="163" t="s">
        <v>265</v>
      </c>
      <c r="D301" s="163" t="s">
        <v>152</v>
      </c>
      <c r="E301" s="265">
        <v>2632</v>
      </c>
      <c r="F301" s="265">
        <v>2540</v>
      </c>
      <c r="G301" s="265">
        <v>2491</v>
      </c>
      <c r="H301" s="265">
        <v>2207</v>
      </c>
      <c r="I301" s="265">
        <v>1453</v>
      </c>
      <c r="J301" s="265">
        <v>440</v>
      </c>
      <c r="K301" s="265"/>
      <c r="L301" s="353" t="s">
        <v>588</v>
      </c>
      <c r="M301" s="163">
        <v>270</v>
      </c>
      <c r="N301" s="163" t="s">
        <v>265</v>
      </c>
      <c r="O301" s="163" t="s">
        <v>152</v>
      </c>
      <c r="P301" s="265">
        <v>2632</v>
      </c>
      <c r="Q301" s="55">
        <v>96.504559270516722</v>
      </c>
      <c r="R301" s="55">
        <v>94.642857142857139</v>
      </c>
      <c r="S301" s="55">
        <v>83.852583586626139</v>
      </c>
      <c r="T301" s="55">
        <v>55.205167173252278</v>
      </c>
      <c r="U301" s="55">
        <v>16.717325227963524</v>
      </c>
    </row>
    <row r="302" spans="1:21" ht="30" customHeight="1" x14ac:dyDescent="0.35">
      <c r="A302" s="353" t="s">
        <v>588</v>
      </c>
      <c r="B302" s="163">
        <v>280</v>
      </c>
      <c r="C302" s="163" t="s">
        <v>266</v>
      </c>
      <c r="D302" s="163" t="s">
        <v>147</v>
      </c>
      <c r="E302" s="265">
        <v>385</v>
      </c>
      <c r="F302" s="265" t="s">
        <v>177</v>
      </c>
      <c r="G302" s="265">
        <v>375</v>
      </c>
      <c r="H302" s="265">
        <v>307</v>
      </c>
      <c r="I302" s="265">
        <v>188</v>
      </c>
      <c r="J302" s="265">
        <v>36</v>
      </c>
      <c r="K302" s="265"/>
      <c r="L302" s="353" t="s">
        <v>588</v>
      </c>
      <c r="M302" s="163">
        <v>280</v>
      </c>
      <c r="N302" s="163" t="s">
        <v>266</v>
      </c>
      <c r="O302" s="163" t="s">
        <v>147</v>
      </c>
      <c r="P302" s="265">
        <v>385</v>
      </c>
      <c r="Q302" s="55" t="s">
        <v>177</v>
      </c>
      <c r="R302" s="55">
        <v>97.402597402597408</v>
      </c>
      <c r="S302" s="55">
        <v>79.740259740259745</v>
      </c>
      <c r="T302" s="55">
        <v>48.831168831168831</v>
      </c>
      <c r="U302" s="55">
        <v>9.3506493506493502</v>
      </c>
    </row>
    <row r="303" spans="1:21" ht="15" customHeight="1" x14ac:dyDescent="0.35">
      <c r="A303" s="353" t="s">
        <v>588</v>
      </c>
      <c r="B303" s="163">
        <v>280</v>
      </c>
      <c r="C303" s="163" t="s">
        <v>266</v>
      </c>
      <c r="D303" s="163" t="s">
        <v>148</v>
      </c>
      <c r="E303" s="265">
        <v>90</v>
      </c>
      <c r="F303" s="265" t="s">
        <v>177</v>
      </c>
      <c r="G303" s="265" t="s">
        <v>177</v>
      </c>
      <c r="H303" s="265">
        <v>76</v>
      </c>
      <c r="I303" s="265">
        <v>57</v>
      </c>
      <c r="J303" s="265">
        <v>15</v>
      </c>
      <c r="K303" s="265"/>
      <c r="L303" s="353" t="s">
        <v>588</v>
      </c>
      <c r="M303" s="163">
        <v>280</v>
      </c>
      <c r="N303" s="163" t="s">
        <v>266</v>
      </c>
      <c r="O303" s="163" t="s">
        <v>148</v>
      </c>
      <c r="P303" s="265">
        <v>90</v>
      </c>
      <c r="Q303" s="55" t="s">
        <v>177</v>
      </c>
      <c r="R303" s="55" t="s">
        <v>177</v>
      </c>
      <c r="S303" s="55">
        <v>84.444444444444443</v>
      </c>
      <c r="T303" s="55">
        <v>63.333333333333329</v>
      </c>
      <c r="U303" s="55">
        <v>16.666666666666664</v>
      </c>
    </row>
    <row r="304" spans="1:21" ht="15" customHeight="1" x14ac:dyDescent="0.35">
      <c r="A304" s="353" t="s">
        <v>588</v>
      </c>
      <c r="B304" s="163">
        <v>280</v>
      </c>
      <c r="C304" s="163" t="s">
        <v>266</v>
      </c>
      <c r="D304" s="163" t="s">
        <v>149</v>
      </c>
      <c r="E304" s="265">
        <v>73</v>
      </c>
      <c r="F304" s="265" t="s">
        <v>177</v>
      </c>
      <c r="G304" s="265" t="s">
        <v>177</v>
      </c>
      <c r="H304" s="265" t="s">
        <v>177</v>
      </c>
      <c r="I304" s="265">
        <v>54</v>
      </c>
      <c r="J304" s="265">
        <v>18</v>
      </c>
      <c r="K304" s="265"/>
      <c r="L304" s="353" t="s">
        <v>588</v>
      </c>
      <c r="M304" s="163">
        <v>280</v>
      </c>
      <c r="N304" s="163" t="s">
        <v>266</v>
      </c>
      <c r="O304" s="163" t="s">
        <v>149</v>
      </c>
      <c r="P304" s="265">
        <v>73</v>
      </c>
      <c r="Q304" s="55" t="s">
        <v>177</v>
      </c>
      <c r="R304" s="55" t="s">
        <v>177</v>
      </c>
      <c r="S304" s="55" t="s">
        <v>177</v>
      </c>
      <c r="T304" s="55">
        <v>73.972602739726028</v>
      </c>
      <c r="U304" s="55">
        <v>24.657534246575342</v>
      </c>
    </row>
    <row r="305" spans="1:21" ht="15" customHeight="1" x14ac:dyDescent="0.35">
      <c r="A305" s="353" t="s">
        <v>588</v>
      </c>
      <c r="B305" s="163">
        <v>280</v>
      </c>
      <c r="C305" s="163" t="s">
        <v>266</v>
      </c>
      <c r="D305" s="163" t="s">
        <v>150</v>
      </c>
      <c r="E305" s="265">
        <v>105</v>
      </c>
      <c r="F305" s="265" t="s">
        <v>177</v>
      </c>
      <c r="G305" s="265" t="s">
        <v>177</v>
      </c>
      <c r="H305" s="265" t="s">
        <v>177</v>
      </c>
      <c r="I305" s="265">
        <v>80</v>
      </c>
      <c r="J305" s="265">
        <v>36</v>
      </c>
      <c r="K305" s="265"/>
      <c r="L305" s="353" t="s">
        <v>588</v>
      </c>
      <c r="M305" s="163">
        <v>280</v>
      </c>
      <c r="N305" s="163" t="s">
        <v>266</v>
      </c>
      <c r="O305" s="163" t="s">
        <v>150</v>
      </c>
      <c r="P305" s="265">
        <v>105</v>
      </c>
      <c r="Q305" s="55" t="s">
        <v>177</v>
      </c>
      <c r="R305" s="55" t="s">
        <v>177</v>
      </c>
      <c r="S305" s="55" t="s">
        <v>177</v>
      </c>
      <c r="T305" s="55">
        <v>76.19047619047619</v>
      </c>
      <c r="U305" s="55">
        <v>34.285714285714285</v>
      </c>
    </row>
    <row r="306" spans="1:21" ht="15" customHeight="1" x14ac:dyDescent="0.35">
      <c r="A306" s="353" t="s">
        <v>588</v>
      </c>
      <c r="B306" s="163">
        <v>280</v>
      </c>
      <c r="C306" s="163" t="s">
        <v>266</v>
      </c>
      <c r="D306" s="163" t="s">
        <v>151</v>
      </c>
      <c r="E306" s="265">
        <v>81</v>
      </c>
      <c r="F306" s="265" t="s">
        <v>177</v>
      </c>
      <c r="G306" s="265" t="s">
        <v>177</v>
      </c>
      <c r="H306" s="265" t="s">
        <v>177</v>
      </c>
      <c r="I306" s="265">
        <v>65</v>
      </c>
      <c r="J306" s="265">
        <v>26</v>
      </c>
      <c r="K306" s="265"/>
      <c r="L306" s="353" t="s">
        <v>588</v>
      </c>
      <c r="M306" s="163">
        <v>280</v>
      </c>
      <c r="N306" s="163" t="s">
        <v>266</v>
      </c>
      <c r="O306" s="163" t="s">
        <v>151</v>
      </c>
      <c r="P306" s="265">
        <v>81</v>
      </c>
      <c r="Q306" s="55" t="s">
        <v>177</v>
      </c>
      <c r="R306" s="55" t="s">
        <v>177</v>
      </c>
      <c r="S306" s="55" t="s">
        <v>177</v>
      </c>
      <c r="T306" s="55">
        <v>80.246913580246911</v>
      </c>
      <c r="U306" s="55">
        <v>32.098765432098766</v>
      </c>
    </row>
    <row r="307" spans="1:21" ht="15" customHeight="1" x14ac:dyDescent="0.35">
      <c r="A307" s="353" t="s">
        <v>588</v>
      </c>
      <c r="B307" s="163">
        <v>280</v>
      </c>
      <c r="C307" s="163" t="s">
        <v>266</v>
      </c>
      <c r="D307" s="163" t="s">
        <v>152</v>
      </c>
      <c r="E307" s="265">
        <v>734</v>
      </c>
      <c r="F307" s="265">
        <v>726</v>
      </c>
      <c r="G307" s="265">
        <v>718</v>
      </c>
      <c r="H307" s="265">
        <v>629</v>
      </c>
      <c r="I307" s="265">
        <v>444</v>
      </c>
      <c r="J307" s="265">
        <v>131</v>
      </c>
      <c r="K307" s="265"/>
      <c r="L307" s="353" t="s">
        <v>588</v>
      </c>
      <c r="M307" s="163">
        <v>280</v>
      </c>
      <c r="N307" s="163" t="s">
        <v>266</v>
      </c>
      <c r="O307" s="163" t="s">
        <v>152</v>
      </c>
      <c r="P307" s="265">
        <v>734</v>
      </c>
      <c r="Q307" s="55">
        <v>98.910081743869199</v>
      </c>
      <c r="R307" s="55">
        <v>97.820163487738427</v>
      </c>
      <c r="S307" s="55">
        <v>85.694822888283383</v>
      </c>
      <c r="T307" s="55">
        <v>60.490463215258863</v>
      </c>
      <c r="U307" s="55">
        <v>17.847411444141688</v>
      </c>
    </row>
    <row r="308" spans="1:21" ht="30" customHeight="1" x14ac:dyDescent="0.35">
      <c r="A308" s="353" t="s">
        <v>588</v>
      </c>
      <c r="B308" s="163">
        <v>290</v>
      </c>
      <c r="C308" s="163" t="s">
        <v>267</v>
      </c>
      <c r="D308" s="163" t="s">
        <v>147</v>
      </c>
      <c r="E308" s="265">
        <v>98</v>
      </c>
      <c r="F308" s="265" t="s">
        <v>177</v>
      </c>
      <c r="G308" s="265">
        <v>89</v>
      </c>
      <c r="H308" s="265">
        <v>65</v>
      </c>
      <c r="I308" s="265">
        <v>22</v>
      </c>
      <c r="J308" s="265">
        <v>6</v>
      </c>
      <c r="K308" s="265"/>
      <c r="L308" s="353" t="s">
        <v>588</v>
      </c>
      <c r="M308" s="163">
        <v>290</v>
      </c>
      <c r="N308" s="163" t="s">
        <v>267</v>
      </c>
      <c r="O308" s="163" t="s">
        <v>147</v>
      </c>
      <c r="P308" s="265">
        <v>98</v>
      </c>
      <c r="Q308" s="55" t="s">
        <v>177</v>
      </c>
      <c r="R308" s="55">
        <v>90.816326530612244</v>
      </c>
      <c r="S308" s="55">
        <v>66.326530612244895</v>
      </c>
      <c r="T308" s="55">
        <v>22.448979591836736</v>
      </c>
      <c r="U308" s="55">
        <v>6.1224489795918364</v>
      </c>
    </row>
    <row r="309" spans="1:21" ht="15" customHeight="1" x14ac:dyDescent="0.35">
      <c r="A309" s="353" t="s">
        <v>588</v>
      </c>
      <c r="B309" s="163">
        <v>290</v>
      </c>
      <c r="C309" s="163" t="s">
        <v>267</v>
      </c>
      <c r="D309" s="163" t="s">
        <v>148</v>
      </c>
      <c r="E309" s="265">
        <v>360</v>
      </c>
      <c r="F309" s="265">
        <v>355</v>
      </c>
      <c r="G309" s="265">
        <v>341</v>
      </c>
      <c r="H309" s="265">
        <v>267</v>
      </c>
      <c r="I309" s="265">
        <v>147</v>
      </c>
      <c r="J309" s="265">
        <v>36</v>
      </c>
      <c r="K309" s="265"/>
      <c r="L309" s="353" t="s">
        <v>588</v>
      </c>
      <c r="M309" s="163">
        <v>290</v>
      </c>
      <c r="N309" s="163" t="s">
        <v>267</v>
      </c>
      <c r="O309" s="163" t="s">
        <v>148</v>
      </c>
      <c r="P309" s="265">
        <v>360</v>
      </c>
      <c r="Q309" s="55">
        <v>98.611111111111114</v>
      </c>
      <c r="R309" s="55">
        <v>94.722222222222214</v>
      </c>
      <c r="S309" s="55">
        <v>74.166666666666671</v>
      </c>
      <c r="T309" s="55">
        <v>40.833333333333336</v>
      </c>
      <c r="U309" s="55">
        <v>10</v>
      </c>
    </row>
    <row r="310" spans="1:21" ht="15" customHeight="1" x14ac:dyDescent="0.35">
      <c r="A310" s="353" t="s">
        <v>588</v>
      </c>
      <c r="B310" s="163">
        <v>290</v>
      </c>
      <c r="C310" s="163" t="s">
        <v>267</v>
      </c>
      <c r="D310" s="163" t="s">
        <v>149</v>
      </c>
      <c r="E310" s="265">
        <v>221</v>
      </c>
      <c r="F310" s="265" t="s">
        <v>177</v>
      </c>
      <c r="G310" s="265">
        <v>212</v>
      </c>
      <c r="H310" s="265">
        <v>177</v>
      </c>
      <c r="I310" s="265">
        <v>110</v>
      </c>
      <c r="J310" s="265">
        <v>32</v>
      </c>
      <c r="K310" s="265"/>
      <c r="L310" s="353" t="s">
        <v>588</v>
      </c>
      <c r="M310" s="163">
        <v>290</v>
      </c>
      <c r="N310" s="163" t="s">
        <v>267</v>
      </c>
      <c r="O310" s="163" t="s">
        <v>149</v>
      </c>
      <c r="P310" s="265">
        <v>221</v>
      </c>
      <c r="Q310" s="55" t="s">
        <v>177</v>
      </c>
      <c r="R310" s="55">
        <v>95.927601809954751</v>
      </c>
      <c r="S310" s="55">
        <v>80.090497737556561</v>
      </c>
      <c r="T310" s="55">
        <v>49.773755656108598</v>
      </c>
      <c r="U310" s="55">
        <v>14.479638009049776</v>
      </c>
    </row>
    <row r="311" spans="1:21" ht="15" customHeight="1" x14ac:dyDescent="0.35">
      <c r="A311" s="353" t="s">
        <v>588</v>
      </c>
      <c r="B311" s="163">
        <v>290</v>
      </c>
      <c r="C311" s="163" t="s">
        <v>267</v>
      </c>
      <c r="D311" s="163" t="s">
        <v>150</v>
      </c>
      <c r="E311" s="265">
        <v>195</v>
      </c>
      <c r="F311" s="265" t="s">
        <v>177</v>
      </c>
      <c r="G311" s="265">
        <v>182</v>
      </c>
      <c r="H311" s="265">
        <v>165</v>
      </c>
      <c r="I311" s="265">
        <v>123</v>
      </c>
      <c r="J311" s="265">
        <v>46</v>
      </c>
      <c r="K311" s="265"/>
      <c r="L311" s="353" t="s">
        <v>588</v>
      </c>
      <c r="M311" s="163">
        <v>290</v>
      </c>
      <c r="N311" s="163" t="s">
        <v>267</v>
      </c>
      <c r="O311" s="163" t="s">
        <v>150</v>
      </c>
      <c r="P311" s="265">
        <v>195</v>
      </c>
      <c r="Q311" s="55" t="s">
        <v>177</v>
      </c>
      <c r="R311" s="55">
        <v>93.333333333333329</v>
      </c>
      <c r="S311" s="55">
        <v>84.615384615384613</v>
      </c>
      <c r="T311" s="55">
        <v>63.076923076923073</v>
      </c>
      <c r="U311" s="55">
        <v>23.589743589743588</v>
      </c>
    </row>
    <row r="312" spans="1:21" ht="15" customHeight="1" x14ac:dyDescent="0.35">
      <c r="A312" s="353" t="s">
        <v>588</v>
      </c>
      <c r="B312" s="163">
        <v>290</v>
      </c>
      <c r="C312" s="163" t="s">
        <v>267</v>
      </c>
      <c r="D312" s="163" t="s">
        <v>151</v>
      </c>
      <c r="E312" s="265">
        <v>161</v>
      </c>
      <c r="F312" s="265">
        <v>161</v>
      </c>
      <c r="G312" s="265">
        <v>161</v>
      </c>
      <c r="H312" s="265">
        <v>153</v>
      </c>
      <c r="I312" s="265">
        <v>132</v>
      </c>
      <c r="J312" s="265">
        <v>43</v>
      </c>
      <c r="K312" s="265"/>
      <c r="L312" s="353" t="s">
        <v>588</v>
      </c>
      <c r="M312" s="163">
        <v>290</v>
      </c>
      <c r="N312" s="163" t="s">
        <v>267</v>
      </c>
      <c r="O312" s="163" t="s">
        <v>151</v>
      </c>
      <c r="P312" s="265">
        <v>161</v>
      </c>
      <c r="Q312" s="55">
        <v>100</v>
      </c>
      <c r="R312" s="55">
        <v>100</v>
      </c>
      <c r="S312" s="55">
        <v>95.031055900621126</v>
      </c>
      <c r="T312" s="55">
        <v>81.987577639751549</v>
      </c>
      <c r="U312" s="55">
        <v>26.70807453416149</v>
      </c>
    </row>
    <row r="313" spans="1:21" ht="15" customHeight="1" x14ac:dyDescent="0.35">
      <c r="A313" s="353" t="s">
        <v>588</v>
      </c>
      <c r="B313" s="163">
        <v>290</v>
      </c>
      <c r="C313" s="163" t="s">
        <v>267</v>
      </c>
      <c r="D313" s="163" t="s">
        <v>152</v>
      </c>
      <c r="E313" s="265">
        <v>1035</v>
      </c>
      <c r="F313" s="265">
        <v>1021</v>
      </c>
      <c r="G313" s="265">
        <v>985</v>
      </c>
      <c r="H313" s="265">
        <v>827</v>
      </c>
      <c r="I313" s="265">
        <v>534</v>
      </c>
      <c r="J313" s="265">
        <v>163</v>
      </c>
      <c r="K313" s="265"/>
      <c r="L313" s="353" t="s">
        <v>588</v>
      </c>
      <c r="M313" s="163">
        <v>290</v>
      </c>
      <c r="N313" s="163" t="s">
        <v>267</v>
      </c>
      <c r="O313" s="163" t="s">
        <v>152</v>
      </c>
      <c r="P313" s="265">
        <v>1035</v>
      </c>
      <c r="Q313" s="55">
        <v>98.647342995169083</v>
      </c>
      <c r="R313" s="55">
        <v>95.169082125603865</v>
      </c>
      <c r="S313" s="55">
        <v>79.903381642512073</v>
      </c>
      <c r="T313" s="55">
        <v>51.594202898550719</v>
      </c>
      <c r="U313" s="55">
        <v>15.7487922705314</v>
      </c>
    </row>
    <row r="314" spans="1:21" ht="30" customHeight="1" x14ac:dyDescent="0.35">
      <c r="A314" s="353" t="s">
        <v>588</v>
      </c>
      <c r="B314" s="163">
        <v>300</v>
      </c>
      <c r="C314" s="163" t="s">
        <v>268</v>
      </c>
      <c r="D314" s="163" t="s">
        <v>147</v>
      </c>
      <c r="E314" s="265">
        <v>32</v>
      </c>
      <c r="F314" s="265" t="s">
        <v>177</v>
      </c>
      <c r="G314" s="265" t="s">
        <v>177</v>
      </c>
      <c r="H314" s="265">
        <v>19</v>
      </c>
      <c r="I314" s="265" t="s">
        <v>177</v>
      </c>
      <c r="J314" s="265" t="s">
        <v>177</v>
      </c>
      <c r="K314" s="265"/>
      <c r="L314" s="353" t="s">
        <v>588</v>
      </c>
      <c r="M314" s="163">
        <v>300</v>
      </c>
      <c r="N314" s="163" t="s">
        <v>268</v>
      </c>
      <c r="O314" s="163" t="s">
        <v>147</v>
      </c>
      <c r="P314" s="265">
        <v>32</v>
      </c>
      <c r="Q314" s="55" t="s">
        <v>177</v>
      </c>
      <c r="R314" s="55" t="s">
        <v>177</v>
      </c>
      <c r="S314" s="55">
        <v>59.375</v>
      </c>
      <c r="T314" s="55" t="s">
        <v>177</v>
      </c>
      <c r="U314" s="55" t="s">
        <v>177</v>
      </c>
    </row>
    <row r="315" spans="1:21" ht="15" customHeight="1" x14ac:dyDescent="0.35">
      <c r="A315" s="353" t="s">
        <v>588</v>
      </c>
      <c r="B315" s="163">
        <v>300</v>
      </c>
      <c r="C315" s="163" t="s">
        <v>268</v>
      </c>
      <c r="D315" s="163" t="s">
        <v>148</v>
      </c>
      <c r="E315" s="265">
        <v>137</v>
      </c>
      <c r="F315" s="265" t="s">
        <v>177</v>
      </c>
      <c r="G315" s="265">
        <v>126</v>
      </c>
      <c r="H315" s="265">
        <v>103</v>
      </c>
      <c r="I315" s="265" t="s">
        <v>177</v>
      </c>
      <c r="J315" s="265" t="s">
        <v>177</v>
      </c>
      <c r="K315" s="265"/>
      <c r="L315" s="353" t="s">
        <v>588</v>
      </c>
      <c r="M315" s="163">
        <v>300</v>
      </c>
      <c r="N315" s="163" t="s">
        <v>268</v>
      </c>
      <c r="O315" s="163" t="s">
        <v>148</v>
      </c>
      <c r="P315" s="265">
        <v>137</v>
      </c>
      <c r="Q315" s="55" t="s">
        <v>177</v>
      </c>
      <c r="R315" s="55">
        <v>91.970802919708035</v>
      </c>
      <c r="S315" s="55">
        <v>75.18248175182481</v>
      </c>
      <c r="T315" s="55" t="s">
        <v>177</v>
      </c>
      <c r="U315" s="55" t="s">
        <v>177</v>
      </c>
    </row>
    <row r="316" spans="1:21" ht="15" customHeight="1" x14ac:dyDescent="0.35">
      <c r="A316" s="353" t="s">
        <v>588</v>
      </c>
      <c r="B316" s="163">
        <v>300</v>
      </c>
      <c r="C316" s="163" t="s">
        <v>268</v>
      </c>
      <c r="D316" s="163" t="s">
        <v>149</v>
      </c>
      <c r="E316" s="265">
        <v>322</v>
      </c>
      <c r="F316" s="265" t="s">
        <v>177</v>
      </c>
      <c r="G316" s="265">
        <v>311</v>
      </c>
      <c r="H316" s="265">
        <v>260</v>
      </c>
      <c r="I316" s="265">
        <v>144</v>
      </c>
      <c r="J316" s="265">
        <v>49</v>
      </c>
      <c r="K316" s="265"/>
      <c r="L316" s="353" t="s">
        <v>588</v>
      </c>
      <c r="M316" s="163">
        <v>300</v>
      </c>
      <c r="N316" s="163" t="s">
        <v>268</v>
      </c>
      <c r="O316" s="163" t="s">
        <v>149</v>
      </c>
      <c r="P316" s="265">
        <v>322</v>
      </c>
      <c r="Q316" s="55" t="s">
        <v>177</v>
      </c>
      <c r="R316" s="55">
        <v>96.58385093167702</v>
      </c>
      <c r="S316" s="55">
        <v>80.745341614906835</v>
      </c>
      <c r="T316" s="55">
        <v>44.720496894409941</v>
      </c>
      <c r="U316" s="55">
        <v>15.217391304347828</v>
      </c>
    </row>
    <row r="317" spans="1:21" ht="15" customHeight="1" x14ac:dyDescent="0.35">
      <c r="A317" s="353" t="s">
        <v>588</v>
      </c>
      <c r="B317" s="163">
        <v>300</v>
      </c>
      <c r="C317" s="163" t="s">
        <v>268</v>
      </c>
      <c r="D317" s="163" t="s">
        <v>150</v>
      </c>
      <c r="E317" s="265">
        <v>388</v>
      </c>
      <c r="F317" s="265" t="s">
        <v>177</v>
      </c>
      <c r="G317" s="265">
        <v>380</v>
      </c>
      <c r="H317" s="265">
        <v>348</v>
      </c>
      <c r="I317" s="265">
        <v>222</v>
      </c>
      <c r="J317" s="265">
        <v>62</v>
      </c>
      <c r="K317" s="265"/>
      <c r="L317" s="353" t="s">
        <v>588</v>
      </c>
      <c r="M317" s="163">
        <v>300</v>
      </c>
      <c r="N317" s="163" t="s">
        <v>268</v>
      </c>
      <c r="O317" s="163" t="s">
        <v>150</v>
      </c>
      <c r="P317" s="265">
        <v>388</v>
      </c>
      <c r="Q317" s="55" t="s">
        <v>177</v>
      </c>
      <c r="R317" s="55">
        <v>97.9381443298969</v>
      </c>
      <c r="S317" s="55">
        <v>89.690721649484544</v>
      </c>
      <c r="T317" s="55">
        <v>57.21649484536082</v>
      </c>
      <c r="U317" s="55">
        <v>15.979381443298967</v>
      </c>
    </row>
    <row r="318" spans="1:21" ht="15" customHeight="1" x14ac:dyDescent="0.35">
      <c r="A318" s="353" t="s">
        <v>588</v>
      </c>
      <c r="B318" s="163">
        <v>300</v>
      </c>
      <c r="C318" s="163" t="s">
        <v>268</v>
      </c>
      <c r="D318" s="163" t="s">
        <v>151</v>
      </c>
      <c r="E318" s="265">
        <v>115</v>
      </c>
      <c r="F318" s="265" t="s">
        <v>177</v>
      </c>
      <c r="G318" s="265" t="s">
        <v>177</v>
      </c>
      <c r="H318" s="265">
        <v>102</v>
      </c>
      <c r="I318" s="265">
        <v>78</v>
      </c>
      <c r="J318" s="265">
        <v>24</v>
      </c>
      <c r="K318" s="265"/>
      <c r="L318" s="353" t="s">
        <v>588</v>
      </c>
      <c r="M318" s="163">
        <v>300</v>
      </c>
      <c r="N318" s="163" t="s">
        <v>268</v>
      </c>
      <c r="O318" s="163" t="s">
        <v>151</v>
      </c>
      <c r="P318" s="265">
        <v>115</v>
      </c>
      <c r="Q318" s="55" t="s">
        <v>177</v>
      </c>
      <c r="R318" s="55" t="s">
        <v>177</v>
      </c>
      <c r="S318" s="55">
        <v>88.695652173913047</v>
      </c>
      <c r="T318" s="55">
        <v>67.826086956521735</v>
      </c>
      <c r="U318" s="55">
        <v>20.869565217391305</v>
      </c>
    </row>
    <row r="319" spans="1:21" ht="15" customHeight="1" x14ac:dyDescent="0.35">
      <c r="A319" s="353" t="s">
        <v>588</v>
      </c>
      <c r="B319" s="163">
        <v>300</v>
      </c>
      <c r="C319" s="163" t="s">
        <v>268</v>
      </c>
      <c r="D319" s="163" t="s">
        <v>152</v>
      </c>
      <c r="E319" s="265">
        <v>994</v>
      </c>
      <c r="F319" s="265">
        <v>966</v>
      </c>
      <c r="G319" s="265">
        <v>953</v>
      </c>
      <c r="H319" s="265">
        <v>832</v>
      </c>
      <c r="I319" s="265">
        <v>498</v>
      </c>
      <c r="J319" s="265">
        <v>144</v>
      </c>
      <c r="K319" s="265"/>
      <c r="L319" s="353" t="s">
        <v>588</v>
      </c>
      <c r="M319" s="163">
        <v>300</v>
      </c>
      <c r="N319" s="163" t="s">
        <v>268</v>
      </c>
      <c r="O319" s="163" t="s">
        <v>152</v>
      </c>
      <c r="P319" s="265">
        <v>994</v>
      </c>
      <c r="Q319" s="55">
        <v>97.183098591549296</v>
      </c>
      <c r="R319" s="55">
        <v>95.875251509054323</v>
      </c>
      <c r="S319" s="55">
        <v>83.702213279678077</v>
      </c>
      <c r="T319" s="55">
        <v>50.100603621730379</v>
      </c>
      <c r="U319" s="55">
        <v>14.486921529175051</v>
      </c>
    </row>
    <row r="320" spans="1:21" ht="30" customHeight="1" x14ac:dyDescent="0.35">
      <c r="A320" s="353" t="s">
        <v>588</v>
      </c>
      <c r="B320" s="163">
        <v>235</v>
      </c>
      <c r="C320" s="163" t="s">
        <v>269</v>
      </c>
      <c r="D320" s="163" t="s">
        <v>147</v>
      </c>
      <c r="E320" s="265" t="s">
        <v>137</v>
      </c>
      <c r="F320" s="265" t="s">
        <v>137</v>
      </c>
      <c r="G320" s="265" t="s">
        <v>137</v>
      </c>
      <c r="H320" s="265" t="s">
        <v>137</v>
      </c>
      <c r="I320" s="265" t="s">
        <v>137</v>
      </c>
      <c r="J320" s="265" t="s">
        <v>137</v>
      </c>
      <c r="K320" s="265"/>
      <c r="L320" s="353" t="s">
        <v>588</v>
      </c>
      <c r="M320" s="163">
        <v>235</v>
      </c>
      <c r="N320" s="163" t="s">
        <v>269</v>
      </c>
      <c r="O320" s="163" t="s">
        <v>147</v>
      </c>
      <c r="P320" s="265" t="s">
        <v>137</v>
      </c>
      <c r="Q320" s="55" t="s">
        <v>137</v>
      </c>
      <c r="R320" s="55" t="s">
        <v>137</v>
      </c>
      <c r="S320" s="55" t="s">
        <v>137</v>
      </c>
      <c r="T320" s="55" t="s">
        <v>137</v>
      </c>
      <c r="U320" s="55" t="s">
        <v>137</v>
      </c>
    </row>
    <row r="321" spans="1:21" ht="15" customHeight="1" x14ac:dyDescent="0.35">
      <c r="A321" s="353" t="s">
        <v>588</v>
      </c>
      <c r="B321" s="163">
        <v>235</v>
      </c>
      <c r="C321" s="163" t="s">
        <v>269</v>
      </c>
      <c r="D321" s="163" t="s">
        <v>148</v>
      </c>
      <c r="E321" s="265">
        <v>38</v>
      </c>
      <c r="F321" s="265" t="s">
        <v>177</v>
      </c>
      <c r="G321" s="265" t="s">
        <v>177</v>
      </c>
      <c r="H321" s="265" t="s">
        <v>177</v>
      </c>
      <c r="I321" s="265">
        <v>23</v>
      </c>
      <c r="J321" s="265">
        <v>8</v>
      </c>
      <c r="K321" s="265"/>
      <c r="L321" s="353" t="s">
        <v>588</v>
      </c>
      <c r="M321" s="163">
        <v>235</v>
      </c>
      <c r="N321" s="163" t="s">
        <v>269</v>
      </c>
      <c r="O321" s="163" t="s">
        <v>148</v>
      </c>
      <c r="P321" s="265">
        <v>38</v>
      </c>
      <c r="Q321" s="55" t="s">
        <v>177</v>
      </c>
      <c r="R321" s="55" t="s">
        <v>177</v>
      </c>
      <c r="S321" s="55" t="s">
        <v>177</v>
      </c>
      <c r="T321" s="55">
        <v>60.526315789473685</v>
      </c>
      <c r="U321" s="55">
        <v>21.052631578947366</v>
      </c>
    </row>
    <row r="322" spans="1:21" ht="15" customHeight="1" x14ac:dyDescent="0.35">
      <c r="A322" s="353" t="s">
        <v>588</v>
      </c>
      <c r="B322" s="163">
        <v>235</v>
      </c>
      <c r="C322" s="163" t="s">
        <v>269</v>
      </c>
      <c r="D322" s="163" t="s">
        <v>149</v>
      </c>
      <c r="E322" s="265">
        <v>229</v>
      </c>
      <c r="F322" s="265" t="s">
        <v>177</v>
      </c>
      <c r="G322" s="265" t="s">
        <v>177</v>
      </c>
      <c r="H322" s="265" t="s">
        <v>177</v>
      </c>
      <c r="I322" s="265">
        <v>146</v>
      </c>
      <c r="J322" s="265">
        <v>43</v>
      </c>
      <c r="K322" s="265"/>
      <c r="L322" s="353" t="s">
        <v>588</v>
      </c>
      <c r="M322" s="163">
        <v>235</v>
      </c>
      <c r="N322" s="163" t="s">
        <v>269</v>
      </c>
      <c r="O322" s="163" t="s">
        <v>149</v>
      </c>
      <c r="P322" s="265">
        <v>229</v>
      </c>
      <c r="Q322" s="55" t="s">
        <v>177</v>
      </c>
      <c r="R322" s="55" t="s">
        <v>177</v>
      </c>
      <c r="S322" s="55" t="s">
        <v>177</v>
      </c>
      <c r="T322" s="55">
        <v>63.755458515283848</v>
      </c>
      <c r="U322" s="55">
        <v>18.777292576419214</v>
      </c>
    </row>
    <row r="323" spans="1:21" ht="15" customHeight="1" x14ac:dyDescent="0.35">
      <c r="A323" s="353" t="s">
        <v>588</v>
      </c>
      <c r="B323" s="163">
        <v>235</v>
      </c>
      <c r="C323" s="163" t="s">
        <v>269</v>
      </c>
      <c r="D323" s="163" t="s">
        <v>150</v>
      </c>
      <c r="E323" s="265" t="s">
        <v>137</v>
      </c>
      <c r="F323" s="265" t="s">
        <v>137</v>
      </c>
      <c r="G323" s="265" t="s">
        <v>137</v>
      </c>
      <c r="H323" s="265" t="s">
        <v>137</v>
      </c>
      <c r="I323" s="265" t="s">
        <v>137</v>
      </c>
      <c r="J323" s="265" t="s">
        <v>137</v>
      </c>
      <c r="K323" s="265"/>
      <c r="L323" s="353" t="s">
        <v>588</v>
      </c>
      <c r="M323" s="163">
        <v>235</v>
      </c>
      <c r="N323" s="163" t="s">
        <v>269</v>
      </c>
      <c r="O323" s="163" t="s">
        <v>150</v>
      </c>
      <c r="P323" s="265" t="s">
        <v>137</v>
      </c>
      <c r="Q323" s="55" t="s">
        <v>137</v>
      </c>
      <c r="R323" s="55" t="s">
        <v>137</v>
      </c>
      <c r="S323" s="55" t="s">
        <v>137</v>
      </c>
      <c r="T323" s="55" t="s">
        <v>137</v>
      </c>
      <c r="U323" s="55" t="s">
        <v>137</v>
      </c>
    </row>
    <row r="324" spans="1:21" ht="15" customHeight="1" x14ac:dyDescent="0.35">
      <c r="A324" s="353" t="s">
        <v>588</v>
      </c>
      <c r="B324" s="163">
        <v>235</v>
      </c>
      <c r="C324" s="163" t="s">
        <v>269</v>
      </c>
      <c r="D324" s="163" t="s">
        <v>151</v>
      </c>
      <c r="E324" s="265" t="s">
        <v>137</v>
      </c>
      <c r="F324" s="265" t="s">
        <v>137</v>
      </c>
      <c r="G324" s="265" t="s">
        <v>137</v>
      </c>
      <c r="H324" s="265" t="s">
        <v>137</v>
      </c>
      <c r="I324" s="265" t="s">
        <v>137</v>
      </c>
      <c r="J324" s="265" t="s">
        <v>137</v>
      </c>
      <c r="K324" s="265"/>
      <c r="L324" s="353" t="s">
        <v>588</v>
      </c>
      <c r="M324" s="163">
        <v>235</v>
      </c>
      <c r="N324" s="163" t="s">
        <v>269</v>
      </c>
      <c r="O324" s="163" t="s">
        <v>151</v>
      </c>
      <c r="P324" s="265" t="s">
        <v>137</v>
      </c>
      <c r="Q324" s="55" t="s">
        <v>137</v>
      </c>
      <c r="R324" s="55" t="s">
        <v>137</v>
      </c>
      <c r="S324" s="55" t="s">
        <v>137</v>
      </c>
      <c r="T324" s="55" t="s">
        <v>137</v>
      </c>
      <c r="U324" s="55" t="s">
        <v>137</v>
      </c>
    </row>
    <row r="325" spans="1:21" ht="15" customHeight="1" x14ac:dyDescent="0.35">
      <c r="A325" s="353" t="s">
        <v>588</v>
      </c>
      <c r="B325" s="163">
        <v>235</v>
      </c>
      <c r="C325" s="163" t="s">
        <v>269</v>
      </c>
      <c r="D325" s="163" t="s">
        <v>152</v>
      </c>
      <c r="E325" s="265">
        <v>267</v>
      </c>
      <c r="F325" s="265" t="s">
        <v>177</v>
      </c>
      <c r="G325" s="265">
        <v>258</v>
      </c>
      <c r="H325" s="265">
        <v>235</v>
      </c>
      <c r="I325" s="265">
        <v>169</v>
      </c>
      <c r="J325" s="265">
        <v>51</v>
      </c>
      <c r="K325" s="265"/>
      <c r="L325" s="353" t="s">
        <v>588</v>
      </c>
      <c r="M325" s="163">
        <v>235</v>
      </c>
      <c r="N325" s="163" t="s">
        <v>269</v>
      </c>
      <c r="O325" s="163" t="s">
        <v>152</v>
      </c>
      <c r="P325" s="265">
        <v>267</v>
      </c>
      <c r="Q325" s="55" t="s">
        <v>177</v>
      </c>
      <c r="R325" s="55">
        <v>96.629213483146074</v>
      </c>
      <c r="S325" s="55">
        <v>88.014981273408239</v>
      </c>
      <c r="T325" s="55">
        <v>63.295880149812731</v>
      </c>
      <c r="U325" s="55">
        <v>19.101123595505616</v>
      </c>
    </row>
    <row r="326" spans="1:21" ht="30" customHeight="1" x14ac:dyDescent="0.35">
      <c r="A326" s="353" t="s">
        <v>588</v>
      </c>
      <c r="B326" s="163">
        <v>310</v>
      </c>
      <c r="C326" s="163" t="s">
        <v>270</v>
      </c>
      <c r="D326" s="163" t="s">
        <v>147</v>
      </c>
      <c r="E326" s="265">
        <v>746</v>
      </c>
      <c r="F326" s="265">
        <v>737</v>
      </c>
      <c r="G326" s="265">
        <v>689</v>
      </c>
      <c r="H326" s="265">
        <v>536</v>
      </c>
      <c r="I326" s="265">
        <v>289</v>
      </c>
      <c r="J326" s="265">
        <v>69</v>
      </c>
      <c r="K326" s="265"/>
      <c r="L326" s="353" t="s">
        <v>588</v>
      </c>
      <c r="M326" s="163">
        <v>310</v>
      </c>
      <c r="N326" s="163" t="s">
        <v>270</v>
      </c>
      <c r="O326" s="163" t="s">
        <v>147</v>
      </c>
      <c r="P326" s="265">
        <v>746</v>
      </c>
      <c r="Q326" s="55">
        <v>98.793565683646108</v>
      </c>
      <c r="R326" s="55">
        <v>92.359249329758711</v>
      </c>
      <c r="S326" s="55">
        <v>71.849865951742629</v>
      </c>
      <c r="T326" s="55">
        <v>38.739946380697049</v>
      </c>
      <c r="U326" s="55">
        <v>9.249329758713138</v>
      </c>
    </row>
    <row r="327" spans="1:21" ht="15" customHeight="1" x14ac:dyDescent="0.35">
      <c r="A327" s="353" t="s">
        <v>588</v>
      </c>
      <c r="B327" s="163">
        <v>310</v>
      </c>
      <c r="C327" s="163" t="s">
        <v>270</v>
      </c>
      <c r="D327" s="163" t="s">
        <v>148</v>
      </c>
      <c r="E327" s="265">
        <v>252</v>
      </c>
      <c r="F327" s="265" t="s">
        <v>177</v>
      </c>
      <c r="G327" s="265">
        <v>242</v>
      </c>
      <c r="H327" s="265">
        <v>206</v>
      </c>
      <c r="I327" s="265">
        <v>133</v>
      </c>
      <c r="J327" s="265">
        <v>36</v>
      </c>
      <c r="K327" s="265"/>
      <c r="L327" s="353" t="s">
        <v>588</v>
      </c>
      <c r="M327" s="163">
        <v>310</v>
      </c>
      <c r="N327" s="163" t="s">
        <v>270</v>
      </c>
      <c r="O327" s="163" t="s">
        <v>148</v>
      </c>
      <c r="P327" s="265">
        <v>252</v>
      </c>
      <c r="Q327" s="55" t="s">
        <v>177</v>
      </c>
      <c r="R327" s="55">
        <v>96.031746031746039</v>
      </c>
      <c r="S327" s="55">
        <v>81.746031746031747</v>
      </c>
      <c r="T327" s="55">
        <v>52.777777777777779</v>
      </c>
      <c r="U327" s="55">
        <v>14.285714285714285</v>
      </c>
    </row>
    <row r="328" spans="1:21" ht="15" customHeight="1" x14ac:dyDescent="0.35">
      <c r="A328" s="353" t="s">
        <v>588</v>
      </c>
      <c r="B328" s="163">
        <v>310</v>
      </c>
      <c r="C328" s="163" t="s">
        <v>270</v>
      </c>
      <c r="D328" s="163" t="s">
        <v>149</v>
      </c>
      <c r="E328" s="265">
        <v>243</v>
      </c>
      <c r="F328" s="265" t="s">
        <v>177</v>
      </c>
      <c r="G328" s="265">
        <v>237</v>
      </c>
      <c r="H328" s="265">
        <v>217</v>
      </c>
      <c r="I328" s="265">
        <v>145</v>
      </c>
      <c r="J328" s="265">
        <v>43</v>
      </c>
      <c r="K328" s="265"/>
      <c r="L328" s="353" t="s">
        <v>588</v>
      </c>
      <c r="M328" s="163">
        <v>310</v>
      </c>
      <c r="N328" s="163" t="s">
        <v>270</v>
      </c>
      <c r="O328" s="163" t="s">
        <v>149</v>
      </c>
      <c r="P328" s="265">
        <v>243</v>
      </c>
      <c r="Q328" s="55" t="s">
        <v>177</v>
      </c>
      <c r="R328" s="55">
        <v>97.53086419753086</v>
      </c>
      <c r="S328" s="55">
        <v>89.300411522633752</v>
      </c>
      <c r="T328" s="55">
        <v>59.670781893004111</v>
      </c>
      <c r="U328" s="55">
        <v>17.695473251028808</v>
      </c>
    </row>
    <row r="329" spans="1:21" ht="15" customHeight="1" x14ac:dyDescent="0.35">
      <c r="A329" s="353" t="s">
        <v>588</v>
      </c>
      <c r="B329" s="163">
        <v>310</v>
      </c>
      <c r="C329" s="163" t="s">
        <v>270</v>
      </c>
      <c r="D329" s="163" t="s">
        <v>150</v>
      </c>
      <c r="E329" s="265">
        <v>166</v>
      </c>
      <c r="F329" s="265" t="s">
        <v>177</v>
      </c>
      <c r="G329" s="265" t="s">
        <v>177</v>
      </c>
      <c r="H329" s="265" t="s">
        <v>177</v>
      </c>
      <c r="I329" s="265">
        <v>111</v>
      </c>
      <c r="J329" s="265">
        <v>46</v>
      </c>
      <c r="K329" s="265"/>
      <c r="L329" s="353" t="s">
        <v>588</v>
      </c>
      <c r="M329" s="163">
        <v>310</v>
      </c>
      <c r="N329" s="163" t="s">
        <v>270</v>
      </c>
      <c r="O329" s="163" t="s">
        <v>150</v>
      </c>
      <c r="P329" s="265">
        <v>166</v>
      </c>
      <c r="Q329" s="55" t="s">
        <v>177</v>
      </c>
      <c r="R329" s="55" t="s">
        <v>177</v>
      </c>
      <c r="S329" s="55" t="s">
        <v>177</v>
      </c>
      <c r="T329" s="55">
        <v>66.867469879518069</v>
      </c>
      <c r="U329" s="55">
        <v>27.710843373493976</v>
      </c>
    </row>
    <row r="330" spans="1:21" ht="15" customHeight="1" x14ac:dyDescent="0.35">
      <c r="A330" s="353" t="s">
        <v>588</v>
      </c>
      <c r="B330" s="163">
        <v>310</v>
      </c>
      <c r="C330" s="163" t="s">
        <v>270</v>
      </c>
      <c r="D330" s="163" t="s">
        <v>151</v>
      </c>
      <c r="E330" s="265">
        <v>153</v>
      </c>
      <c r="F330" s="265" t="s">
        <v>177</v>
      </c>
      <c r="G330" s="265" t="s">
        <v>177</v>
      </c>
      <c r="H330" s="265" t="s">
        <v>177</v>
      </c>
      <c r="I330" s="265">
        <v>121</v>
      </c>
      <c r="J330" s="265">
        <v>39</v>
      </c>
      <c r="K330" s="265"/>
      <c r="L330" s="353" t="s">
        <v>588</v>
      </c>
      <c r="M330" s="163">
        <v>310</v>
      </c>
      <c r="N330" s="163" t="s">
        <v>270</v>
      </c>
      <c r="O330" s="163" t="s">
        <v>151</v>
      </c>
      <c r="P330" s="265">
        <v>153</v>
      </c>
      <c r="Q330" s="55" t="s">
        <v>177</v>
      </c>
      <c r="R330" s="55" t="s">
        <v>177</v>
      </c>
      <c r="S330" s="55" t="s">
        <v>177</v>
      </c>
      <c r="T330" s="55">
        <v>79.084967320261441</v>
      </c>
      <c r="U330" s="55">
        <v>25.490196078431371</v>
      </c>
    </row>
    <row r="331" spans="1:21" ht="15" customHeight="1" x14ac:dyDescent="0.35">
      <c r="A331" s="353" t="s">
        <v>588</v>
      </c>
      <c r="B331" s="163">
        <v>310</v>
      </c>
      <c r="C331" s="163" t="s">
        <v>270</v>
      </c>
      <c r="D331" s="163" t="s">
        <v>152</v>
      </c>
      <c r="E331" s="265">
        <v>1560</v>
      </c>
      <c r="F331" s="265">
        <v>1543</v>
      </c>
      <c r="G331" s="265">
        <v>1482</v>
      </c>
      <c r="H331" s="265">
        <v>1266</v>
      </c>
      <c r="I331" s="265">
        <v>799</v>
      </c>
      <c r="J331" s="265">
        <v>233</v>
      </c>
      <c r="K331" s="265"/>
      <c r="L331" s="353" t="s">
        <v>588</v>
      </c>
      <c r="M331" s="163">
        <v>310</v>
      </c>
      <c r="N331" s="163" t="s">
        <v>270</v>
      </c>
      <c r="O331" s="163" t="s">
        <v>152</v>
      </c>
      <c r="P331" s="265">
        <v>1560</v>
      </c>
      <c r="Q331" s="55">
        <v>98.910256410256409</v>
      </c>
      <c r="R331" s="55">
        <v>95</v>
      </c>
      <c r="S331" s="55">
        <v>81.15384615384616</v>
      </c>
      <c r="T331" s="55">
        <v>51.217948717948715</v>
      </c>
      <c r="U331" s="55">
        <v>14.935897435897436</v>
      </c>
    </row>
    <row r="332" spans="1:21" ht="30" customHeight="1" x14ac:dyDescent="0.35">
      <c r="A332" s="353" t="s">
        <v>588</v>
      </c>
      <c r="B332" s="163">
        <v>320</v>
      </c>
      <c r="C332" s="163" t="s">
        <v>271</v>
      </c>
      <c r="D332" s="163" t="s">
        <v>147</v>
      </c>
      <c r="E332" s="265">
        <v>1217</v>
      </c>
      <c r="F332" s="265">
        <v>1151</v>
      </c>
      <c r="G332" s="265">
        <v>1105</v>
      </c>
      <c r="H332" s="265">
        <v>865</v>
      </c>
      <c r="I332" s="265">
        <v>467</v>
      </c>
      <c r="J332" s="265">
        <v>90</v>
      </c>
      <c r="K332" s="265"/>
      <c r="L332" s="353" t="s">
        <v>588</v>
      </c>
      <c r="M332" s="163">
        <v>320</v>
      </c>
      <c r="N332" s="163" t="s">
        <v>271</v>
      </c>
      <c r="O332" s="163" t="s">
        <v>147</v>
      </c>
      <c r="P332" s="265">
        <v>1217</v>
      </c>
      <c r="Q332" s="55">
        <v>94.576828266228432</v>
      </c>
      <c r="R332" s="55">
        <v>90.797041906327038</v>
      </c>
      <c r="S332" s="55">
        <v>71.076417419884962</v>
      </c>
      <c r="T332" s="55">
        <v>38.37304847986853</v>
      </c>
      <c r="U332" s="55">
        <v>7.3952341824157761</v>
      </c>
    </row>
    <row r="333" spans="1:21" ht="15" customHeight="1" x14ac:dyDescent="0.35">
      <c r="A333" s="353" t="s">
        <v>588</v>
      </c>
      <c r="B333" s="163">
        <v>320</v>
      </c>
      <c r="C333" s="163" t="s">
        <v>271</v>
      </c>
      <c r="D333" s="163" t="s">
        <v>148</v>
      </c>
      <c r="E333" s="265">
        <v>994</v>
      </c>
      <c r="F333" s="265">
        <v>963</v>
      </c>
      <c r="G333" s="265">
        <v>943</v>
      </c>
      <c r="H333" s="265">
        <v>830</v>
      </c>
      <c r="I333" s="265">
        <v>538</v>
      </c>
      <c r="J333" s="265">
        <v>109</v>
      </c>
      <c r="K333" s="265"/>
      <c r="L333" s="353" t="s">
        <v>588</v>
      </c>
      <c r="M333" s="163">
        <v>320</v>
      </c>
      <c r="N333" s="163" t="s">
        <v>271</v>
      </c>
      <c r="O333" s="163" t="s">
        <v>148</v>
      </c>
      <c r="P333" s="265">
        <v>994</v>
      </c>
      <c r="Q333" s="55">
        <v>96.881287726358138</v>
      </c>
      <c r="R333" s="55">
        <v>94.869215291750507</v>
      </c>
      <c r="S333" s="55">
        <v>83.501006036217305</v>
      </c>
      <c r="T333" s="55">
        <v>54.12474849094567</v>
      </c>
      <c r="U333" s="55">
        <v>10.965794768611669</v>
      </c>
    </row>
    <row r="334" spans="1:21" ht="15" customHeight="1" x14ac:dyDescent="0.35">
      <c r="A334" s="353" t="s">
        <v>588</v>
      </c>
      <c r="B334" s="163">
        <v>320</v>
      </c>
      <c r="C334" s="163" t="s">
        <v>271</v>
      </c>
      <c r="D334" s="163" t="s">
        <v>149</v>
      </c>
      <c r="E334" s="265">
        <v>521</v>
      </c>
      <c r="F334" s="265">
        <v>511</v>
      </c>
      <c r="G334" s="265">
        <v>506</v>
      </c>
      <c r="H334" s="265">
        <v>457</v>
      </c>
      <c r="I334" s="265">
        <v>320</v>
      </c>
      <c r="J334" s="265">
        <v>76</v>
      </c>
      <c r="K334" s="265"/>
      <c r="L334" s="353" t="s">
        <v>588</v>
      </c>
      <c r="M334" s="163">
        <v>320</v>
      </c>
      <c r="N334" s="163" t="s">
        <v>271</v>
      </c>
      <c r="O334" s="163" t="s">
        <v>149</v>
      </c>
      <c r="P334" s="265">
        <v>521</v>
      </c>
      <c r="Q334" s="55">
        <v>98.0806142034549</v>
      </c>
      <c r="R334" s="55">
        <v>97.120921305182335</v>
      </c>
      <c r="S334" s="55">
        <v>87.715930902111324</v>
      </c>
      <c r="T334" s="55">
        <v>61.42034548944337</v>
      </c>
      <c r="U334" s="55">
        <v>14.587332053742802</v>
      </c>
    </row>
    <row r="335" spans="1:21" ht="15" customHeight="1" x14ac:dyDescent="0.35">
      <c r="A335" s="353" t="s">
        <v>588</v>
      </c>
      <c r="B335" s="163">
        <v>320</v>
      </c>
      <c r="C335" s="163" t="s">
        <v>271</v>
      </c>
      <c r="D335" s="163" t="s">
        <v>150</v>
      </c>
      <c r="E335" s="265">
        <v>696</v>
      </c>
      <c r="F335" s="265" t="s">
        <v>177</v>
      </c>
      <c r="G335" s="265">
        <v>683</v>
      </c>
      <c r="H335" s="265">
        <v>641</v>
      </c>
      <c r="I335" s="265">
        <v>504</v>
      </c>
      <c r="J335" s="265">
        <v>138</v>
      </c>
      <c r="K335" s="265"/>
      <c r="L335" s="353" t="s">
        <v>588</v>
      </c>
      <c r="M335" s="163">
        <v>320</v>
      </c>
      <c r="N335" s="163" t="s">
        <v>271</v>
      </c>
      <c r="O335" s="163" t="s">
        <v>150</v>
      </c>
      <c r="P335" s="265">
        <v>696</v>
      </c>
      <c r="Q335" s="55" t="s">
        <v>177</v>
      </c>
      <c r="R335" s="55">
        <v>98.132183908045974</v>
      </c>
      <c r="S335" s="55">
        <v>92.097701149425291</v>
      </c>
      <c r="T335" s="55">
        <v>72.41379310344827</v>
      </c>
      <c r="U335" s="55">
        <v>19.827586206896552</v>
      </c>
    </row>
    <row r="336" spans="1:21" ht="15" customHeight="1" x14ac:dyDescent="0.35">
      <c r="A336" s="353" t="s">
        <v>588</v>
      </c>
      <c r="B336" s="163">
        <v>320</v>
      </c>
      <c r="C336" s="163" t="s">
        <v>271</v>
      </c>
      <c r="D336" s="163" t="s">
        <v>151</v>
      </c>
      <c r="E336" s="265">
        <v>420</v>
      </c>
      <c r="F336" s="265" t="s">
        <v>177</v>
      </c>
      <c r="G336" s="265">
        <v>415</v>
      </c>
      <c r="H336" s="265">
        <v>390</v>
      </c>
      <c r="I336" s="265">
        <v>313</v>
      </c>
      <c r="J336" s="265">
        <v>105</v>
      </c>
      <c r="K336" s="265"/>
      <c r="L336" s="353" t="s">
        <v>588</v>
      </c>
      <c r="M336" s="163">
        <v>320</v>
      </c>
      <c r="N336" s="163" t="s">
        <v>271</v>
      </c>
      <c r="O336" s="163" t="s">
        <v>151</v>
      </c>
      <c r="P336" s="265">
        <v>420</v>
      </c>
      <c r="Q336" s="55" t="s">
        <v>177</v>
      </c>
      <c r="R336" s="55">
        <v>98.80952380952381</v>
      </c>
      <c r="S336" s="55">
        <v>92.857142857142861</v>
      </c>
      <c r="T336" s="55">
        <v>74.523809523809518</v>
      </c>
      <c r="U336" s="55">
        <v>25</v>
      </c>
    </row>
    <row r="337" spans="1:21" ht="15" customHeight="1" x14ac:dyDescent="0.35">
      <c r="A337" s="353" t="s">
        <v>588</v>
      </c>
      <c r="B337" s="163">
        <v>320</v>
      </c>
      <c r="C337" s="163" t="s">
        <v>271</v>
      </c>
      <c r="D337" s="163" t="s">
        <v>152</v>
      </c>
      <c r="E337" s="265">
        <v>3848</v>
      </c>
      <c r="F337" s="265">
        <v>3728</v>
      </c>
      <c r="G337" s="265">
        <v>3652</v>
      </c>
      <c r="H337" s="265">
        <v>3183</v>
      </c>
      <c r="I337" s="265">
        <v>2142</v>
      </c>
      <c r="J337" s="265">
        <v>518</v>
      </c>
      <c r="K337" s="265"/>
      <c r="L337" s="353" t="s">
        <v>588</v>
      </c>
      <c r="M337" s="163">
        <v>320</v>
      </c>
      <c r="N337" s="163" t="s">
        <v>271</v>
      </c>
      <c r="O337" s="163" t="s">
        <v>152</v>
      </c>
      <c r="P337" s="265">
        <v>3848</v>
      </c>
      <c r="Q337" s="55">
        <v>96.881496881496886</v>
      </c>
      <c r="R337" s="55">
        <v>94.906444906444904</v>
      </c>
      <c r="S337" s="55">
        <v>82.718295218295225</v>
      </c>
      <c r="T337" s="55">
        <v>55.665280665280669</v>
      </c>
      <c r="U337" s="55">
        <v>13.461538461538462</v>
      </c>
    </row>
    <row r="338" spans="1:21" ht="30" customHeight="1" x14ac:dyDescent="0.35">
      <c r="A338" s="353" t="s">
        <v>588</v>
      </c>
      <c r="B338" s="163">
        <v>330</v>
      </c>
      <c r="C338" s="163" t="s">
        <v>272</v>
      </c>
      <c r="D338" s="163" t="s">
        <v>147</v>
      </c>
      <c r="E338" s="265" t="s">
        <v>137</v>
      </c>
      <c r="F338" s="265" t="s">
        <v>137</v>
      </c>
      <c r="G338" s="265" t="s">
        <v>137</v>
      </c>
      <c r="H338" s="265" t="s">
        <v>137</v>
      </c>
      <c r="I338" s="265" t="s">
        <v>137</v>
      </c>
      <c r="J338" s="265" t="s">
        <v>137</v>
      </c>
      <c r="K338" s="265"/>
      <c r="L338" s="353" t="s">
        <v>588</v>
      </c>
      <c r="M338" s="163">
        <v>330</v>
      </c>
      <c r="N338" s="163" t="s">
        <v>272</v>
      </c>
      <c r="O338" s="163" t="s">
        <v>147</v>
      </c>
      <c r="P338" s="265" t="s">
        <v>137</v>
      </c>
      <c r="Q338" s="55" t="s">
        <v>137</v>
      </c>
      <c r="R338" s="55" t="s">
        <v>137</v>
      </c>
      <c r="S338" s="55" t="s">
        <v>137</v>
      </c>
      <c r="T338" s="55" t="s">
        <v>137</v>
      </c>
      <c r="U338" s="55" t="s">
        <v>137</v>
      </c>
    </row>
    <row r="339" spans="1:21" ht="15" customHeight="1" x14ac:dyDescent="0.35">
      <c r="A339" s="353" t="s">
        <v>588</v>
      </c>
      <c r="B339" s="163">
        <v>330</v>
      </c>
      <c r="C339" s="163" t="s">
        <v>272</v>
      </c>
      <c r="D339" s="163" t="s">
        <v>148</v>
      </c>
      <c r="E339" s="265">
        <v>30</v>
      </c>
      <c r="F339" s="265">
        <v>30</v>
      </c>
      <c r="G339" s="265">
        <v>30</v>
      </c>
      <c r="H339" s="265" t="s">
        <v>177</v>
      </c>
      <c r="I339" s="265">
        <v>17</v>
      </c>
      <c r="J339" s="265">
        <v>7</v>
      </c>
      <c r="K339" s="265"/>
      <c r="L339" s="353" t="s">
        <v>588</v>
      </c>
      <c r="M339" s="163">
        <v>330</v>
      </c>
      <c r="N339" s="163" t="s">
        <v>272</v>
      </c>
      <c r="O339" s="163" t="s">
        <v>148</v>
      </c>
      <c r="P339" s="265">
        <v>30</v>
      </c>
      <c r="Q339" s="55">
        <v>100</v>
      </c>
      <c r="R339" s="55">
        <v>100</v>
      </c>
      <c r="S339" s="55" t="s">
        <v>177</v>
      </c>
      <c r="T339" s="55">
        <v>56.666666666666664</v>
      </c>
      <c r="U339" s="55">
        <v>23.333333333333332</v>
      </c>
    </row>
    <row r="340" spans="1:21" ht="15" customHeight="1" x14ac:dyDescent="0.35">
      <c r="A340" s="353" t="s">
        <v>588</v>
      </c>
      <c r="B340" s="163">
        <v>330</v>
      </c>
      <c r="C340" s="163" t="s">
        <v>272</v>
      </c>
      <c r="D340" s="163" t="s">
        <v>149</v>
      </c>
      <c r="E340" s="265">
        <v>56</v>
      </c>
      <c r="F340" s="265" t="s">
        <v>177</v>
      </c>
      <c r="G340" s="265" t="s">
        <v>177</v>
      </c>
      <c r="H340" s="265">
        <v>46</v>
      </c>
      <c r="I340" s="265" t="s">
        <v>177</v>
      </c>
      <c r="J340" s="265">
        <v>16</v>
      </c>
      <c r="K340" s="265"/>
      <c r="L340" s="353" t="s">
        <v>588</v>
      </c>
      <c r="M340" s="163">
        <v>330</v>
      </c>
      <c r="N340" s="163" t="s">
        <v>272</v>
      </c>
      <c r="O340" s="163" t="s">
        <v>149</v>
      </c>
      <c r="P340" s="265">
        <v>56</v>
      </c>
      <c r="Q340" s="55" t="s">
        <v>177</v>
      </c>
      <c r="R340" s="55" t="s">
        <v>177</v>
      </c>
      <c r="S340" s="55">
        <v>82.142857142857139</v>
      </c>
      <c r="T340" s="55" t="s">
        <v>177</v>
      </c>
      <c r="U340" s="55">
        <v>28.571428571428569</v>
      </c>
    </row>
    <row r="341" spans="1:21" ht="15" customHeight="1" x14ac:dyDescent="0.35">
      <c r="A341" s="353" t="s">
        <v>588</v>
      </c>
      <c r="B341" s="163">
        <v>330</v>
      </c>
      <c r="C341" s="163" t="s">
        <v>272</v>
      </c>
      <c r="D341" s="163" t="s">
        <v>150</v>
      </c>
      <c r="E341" s="265">
        <v>152</v>
      </c>
      <c r="F341" s="265" t="s">
        <v>177</v>
      </c>
      <c r="G341" s="265" t="s">
        <v>177</v>
      </c>
      <c r="H341" s="265">
        <v>131</v>
      </c>
      <c r="I341" s="265">
        <v>90</v>
      </c>
      <c r="J341" s="265">
        <v>42</v>
      </c>
      <c r="K341" s="265"/>
      <c r="L341" s="353" t="s">
        <v>588</v>
      </c>
      <c r="M341" s="163">
        <v>330</v>
      </c>
      <c r="N341" s="163" t="s">
        <v>272</v>
      </c>
      <c r="O341" s="163" t="s">
        <v>150</v>
      </c>
      <c r="P341" s="265">
        <v>152</v>
      </c>
      <c r="Q341" s="55" t="s">
        <v>177</v>
      </c>
      <c r="R341" s="55" t="s">
        <v>177</v>
      </c>
      <c r="S341" s="55">
        <v>86.18421052631578</v>
      </c>
      <c r="T341" s="55">
        <v>59.210526315789465</v>
      </c>
      <c r="U341" s="55">
        <v>27.631578947368425</v>
      </c>
    </row>
    <row r="342" spans="1:21" ht="15" customHeight="1" x14ac:dyDescent="0.35">
      <c r="A342" s="353" t="s">
        <v>588</v>
      </c>
      <c r="B342" s="163">
        <v>330</v>
      </c>
      <c r="C342" s="163" t="s">
        <v>272</v>
      </c>
      <c r="D342" s="163" t="s">
        <v>151</v>
      </c>
      <c r="E342" s="265">
        <v>13</v>
      </c>
      <c r="F342" s="265">
        <v>13</v>
      </c>
      <c r="G342" s="265">
        <v>13</v>
      </c>
      <c r="H342" s="265" t="s">
        <v>177</v>
      </c>
      <c r="I342" s="265" t="s">
        <v>177</v>
      </c>
      <c r="J342" s="265">
        <v>6</v>
      </c>
      <c r="K342" s="265"/>
      <c r="L342" s="353" t="s">
        <v>588</v>
      </c>
      <c r="M342" s="163">
        <v>330</v>
      </c>
      <c r="N342" s="163" t="s">
        <v>272</v>
      </c>
      <c r="O342" s="163" t="s">
        <v>151</v>
      </c>
      <c r="P342" s="265">
        <v>13</v>
      </c>
      <c r="Q342" s="55">
        <v>100</v>
      </c>
      <c r="R342" s="55">
        <v>100</v>
      </c>
      <c r="S342" s="55" t="s">
        <v>177</v>
      </c>
      <c r="T342" s="55" t="s">
        <v>177</v>
      </c>
      <c r="U342" s="55">
        <v>46.153846153846153</v>
      </c>
    </row>
    <row r="343" spans="1:21" ht="15" customHeight="1" x14ac:dyDescent="0.35">
      <c r="A343" s="353" t="s">
        <v>588</v>
      </c>
      <c r="B343" s="163">
        <v>330</v>
      </c>
      <c r="C343" s="163" t="s">
        <v>272</v>
      </c>
      <c r="D343" s="163" t="s">
        <v>152</v>
      </c>
      <c r="E343" s="265">
        <v>251</v>
      </c>
      <c r="F343" s="265" t="s">
        <v>177</v>
      </c>
      <c r="G343" s="265">
        <v>241</v>
      </c>
      <c r="H343" s="265" t="s">
        <v>177</v>
      </c>
      <c r="I343" s="265" t="s">
        <v>177</v>
      </c>
      <c r="J343" s="265">
        <v>71</v>
      </c>
      <c r="K343" s="265"/>
      <c r="L343" s="353" t="s">
        <v>588</v>
      </c>
      <c r="M343" s="163">
        <v>330</v>
      </c>
      <c r="N343" s="163" t="s">
        <v>272</v>
      </c>
      <c r="O343" s="163" t="s">
        <v>152</v>
      </c>
      <c r="P343" s="265">
        <v>251</v>
      </c>
      <c r="Q343" s="55" t="s">
        <v>177</v>
      </c>
      <c r="R343" s="55">
        <v>96.01593625498009</v>
      </c>
      <c r="S343" s="55" t="s">
        <v>177</v>
      </c>
      <c r="T343" s="55" t="s">
        <v>177</v>
      </c>
      <c r="U343" s="55">
        <v>28.286852589641438</v>
      </c>
    </row>
    <row r="344" spans="1:21" ht="30" customHeight="1" x14ac:dyDescent="0.35">
      <c r="A344" s="353" t="s">
        <v>588</v>
      </c>
      <c r="B344" s="163">
        <v>340</v>
      </c>
      <c r="C344" s="163" t="s">
        <v>273</v>
      </c>
      <c r="D344" s="163" t="s">
        <v>147</v>
      </c>
      <c r="E344" s="265">
        <v>94</v>
      </c>
      <c r="F344" s="265" t="s">
        <v>177</v>
      </c>
      <c r="G344" s="265">
        <v>89</v>
      </c>
      <c r="H344" s="265">
        <v>65</v>
      </c>
      <c r="I344" s="265">
        <v>38</v>
      </c>
      <c r="J344" s="265">
        <v>10</v>
      </c>
      <c r="K344" s="265"/>
      <c r="L344" s="353" t="s">
        <v>588</v>
      </c>
      <c r="M344" s="163">
        <v>340</v>
      </c>
      <c r="N344" s="163" t="s">
        <v>273</v>
      </c>
      <c r="O344" s="163" t="s">
        <v>147</v>
      </c>
      <c r="P344" s="265">
        <v>94</v>
      </c>
      <c r="Q344" s="55" t="s">
        <v>177</v>
      </c>
      <c r="R344" s="55">
        <v>94.680851063829792</v>
      </c>
      <c r="S344" s="55">
        <v>69.148936170212778</v>
      </c>
      <c r="T344" s="55">
        <v>40.425531914893611</v>
      </c>
      <c r="U344" s="55">
        <v>10.638297872340425</v>
      </c>
    </row>
    <row r="345" spans="1:21" ht="15" customHeight="1" x14ac:dyDescent="0.35">
      <c r="A345" s="353" t="s">
        <v>588</v>
      </c>
      <c r="B345" s="163">
        <v>340</v>
      </c>
      <c r="C345" s="163" t="s">
        <v>273</v>
      </c>
      <c r="D345" s="163" t="s">
        <v>148</v>
      </c>
      <c r="E345" s="265">
        <v>190</v>
      </c>
      <c r="F345" s="265">
        <v>183</v>
      </c>
      <c r="G345" s="265">
        <v>168</v>
      </c>
      <c r="H345" s="265">
        <v>137</v>
      </c>
      <c r="I345" s="265">
        <v>79</v>
      </c>
      <c r="J345" s="265">
        <v>22</v>
      </c>
      <c r="K345" s="265"/>
      <c r="L345" s="353" t="s">
        <v>588</v>
      </c>
      <c r="M345" s="163">
        <v>340</v>
      </c>
      <c r="N345" s="163" t="s">
        <v>273</v>
      </c>
      <c r="O345" s="163" t="s">
        <v>148</v>
      </c>
      <c r="P345" s="265">
        <v>190</v>
      </c>
      <c r="Q345" s="55">
        <v>96.315789473684205</v>
      </c>
      <c r="R345" s="55">
        <v>88.421052631578945</v>
      </c>
      <c r="S345" s="55">
        <v>72.10526315789474</v>
      </c>
      <c r="T345" s="55">
        <v>41.578947368421055</v>
      </c>
      <c r="U345" s="55">
        <v>11.578947368421053</v>
      </c>
    </row>
    <row r="346" spans="1:21" ht="15" customHeight="1" x14ac:dyDescent="0.35">
      <c r="A346" s="353" t="s">
        <v>588</v>
      </c>
      <c r="B346" s="163">
        <v>340</v>
      </c>
      <c r="C346" s="163" t="s">
        <v>273</v>
      </c>
      <c r="D346" s="163" t="s">
        <v>149</v>
      </c>
      <c r="E346" s="265">
        <v>327</v>
      </c>
      <c r="F346" s="265">
        <v>320</v>
      </c>
      <c r="G346" s="265">
        <v>305</v>
      </c>
      <c r="H346" s="265">
        <v>261</v>
      </c>
      <c r="I346" s="265">
        <v>178</v>
      </c>
      <c r="J346" s="265">
        <v>64</v>
      </c>
      <c r="K346" s="265"/>
      <c r="L346" s="353" t="s">
        <v>588</v>
      </c>
      <c r="M346" s="163">
        <v>340</v>
      </c>
      <c r="N346" s="163" t="s">
        <v>273</v>
      </c>
      <c r="O346" s="163" t="s">
        <v>149</v>
      </c>
      <c r="P346" s="265">
        <v>327</v>
      </c>
      <c r="Q346" s="55">
        <v>97.859327217125383</v>
      </c>
      <c r="R346" s="55">
        <v>93.272171253822634</v>
      </c>
      <c r="S346" s="55">
        <v>79.816513761467888</v>
      </c>
      <c r="T346" s="55">
        <v>54.434250764525991</v>
      </c>
      <c r="U346" s="55">
        <v>19.571865443425075</v>
      </c>
    </row>
    <row r="347" spans="1:21" ht="15" customHeight="1" x14ac:dyDescent="0.35">
      <c r="A347" s="353" t="s">
        <v>588</v>
      </c>
      <c r="B347" s="163">
        <v>340</v>
      </c>
      <c r="C347" s="163" t="s">
        <v>273</v>
      </c>
      <c r="D347" s="163" t="s">
        <v>150</v>
      </c>
      <c r="E347" s="265">
        <v>513</v>
      </c>
      <c r="F347" s="265">
        <v>505</v>
      </c>
      <c r="G347" s="265">
        <v>498</v>
      </c>
      <c r="H347" s="265">
        <v>461</v>
      </c>
      <c r="I347" s="265">
        <v>338</v>
      </c>
      <c r="J347" s="265">
        <v>124</v>
      </c>
      <c r="K347" s="265"/>
      <c r="L347" s="353" t="s">
        <v>588</v>
      </c>
      <c r="M347" s="163">
        <v>340</v>
      </c>
      <c r="N347" s="163" t="s">
        <v>273</v>
      </c>
      <c r="O347" s="163" t="s">
        <v>150</v>
      </c>
      <c r="P347" s="265">
        <v>513</v>
      </c>
      <c r="Q347" s="55">
        <v>98.44054580896686</v>
      </c>
      <c r="R347" s="55">
        <v>97.076023391812853</v>
      </c>
      <c r="S347" s="55">
        <v>89.863547758284597</v>
      </c>
      <c r="T347" s="55">
        <v>65.886939571150094</v>
      </c>
      <c r="U347" s="55">
        <v>24.171539961013643</v>
      </c>
    </row>
    <row r="348" spans="1:21" ht="15" customHeight="1" x14ac:dyDescent="0.35">
      <c r="A348" s="353" t="s">
        <v>588</v>
      </c>
      <c r="B348" s="163">
        <v>340</v>
      </c>
      <c r="C348" s="163" t="s">
        <v>273</v>
      </c>
      <c r="D348" s="163" t="s">
        <v>151</v>
      </c>
      <c r="E348" s="265">
        <v>323</v>
      </c>
      <c r="F348" s="265" t="s">
        <v>177</v>
      </c>
      <c r="G348" s="265">
        <v>316</v>
      </c>
      <c r="H348" s="265">
        <v>298</v>
      </c>
      <c r="I348" s="265">
        <v>225</v>
      </c>
      <c r="J348" s="265">
        <v>97</v>
      </c>
      <c r="K348" s="265"/>
      <c r="L348" s="353" t="s">
        <v>588</v>
      </c>
      <c r="M348" s="163">
        <v>340</v>
      </c>
      <c r="N348" s="163" t="s">
        <v>273</v>
      </c>
      <c r="O348" s="163" t="s">
        <v>151</v>
      </c>
      <c r="P348" s="265">
        <v>323</v>
      </c>
      <c r="Q348" s="55" t="s">
        <v>177</v>
      </c>
      <c r="R348" s="55">
        <v>97.832817337461293</v>
      </c>
      <c r="S348" s="55">
        <v>92.260061919504636</v>
      </c>
      <c r="T348" s="55">
        <v>69.659442724458216</v>
      </c>
      <c r="U348" s="55">
        <v>30.030959752321984</v>
      </c>
    </row>
    <row r="349" spans="1:21" ht="15" customHeight="1" x14ac:dyDescent="0.35">
      <c r="A349" s="353" t="s">
        <v>588</v>
      </c>
      <c r="B349" s="163">
        <v>340</v>
      </c>
      <c r="C349" s="163" t="s">
        <v>273</v>
      </c>
      <c r="D349" s="163" t="s">
        <v>152</v>
      </c>
      <c r="E349" s="265">
        <v>1447</v>
      </c>
      <c r="F349" s="265">
        <v>1422</v>
      </c>
      <c r="G349" s="265">
        <v>1376</v>
      </c>
      <c r="H349" s="265">
        <v>1222</v>
      </c>
      <c r="I349" s="265">
        <v>858</v>
      </c>
      <c r="J349" s="265">
        <v>317</v>
      </c>
      <c r="K349" s="265"/>
      <c r="L349" s="353" t="s">
        <v>588</v>
      </c>
      <c r="M349" s="163">
        <v>340</v>
      </c>
      <c r="N349" s="163" t="s">
        <v>273</v>
      </c>
      <c r="O349" s="163" t="s">
        <v>152</v>
      </c>
      <c r="P349" s="265">
        <v>1447</v>
      </c>
      <c r="Q349" s="55">
        <v>98.272287491361425</v>
      </c>
      <c r="R349" s="55">
        <v>95.093296475466488</v>
      </c>
      <c r="S349" s="55">
        <v>84.450587422252937</v>
      </c>
      <c r="T349" s="55">
        <v>59.295093296475464</v>
      </c>
      <c r="U349" s="55">
        <v>21.907394609536972</v>
      </c>
    </row>
    <row r="350" spans="1:21" ht="30" customHeight="1" x14ac:dyDescent="0.35">
      <c r="A350" s="353" t="s">
        <v>588</v>
      </c>
      <c r="B350" s="163">
        <v>350</v>
      </c>
      <c r="C350" s="163" t="s">
        <v>274</v>
      </c>
      <c r="D350" s="163" t="s">
        <v>147</v>
      </c>
      <c r="E350" s="265">
        <v>483</v>
      </c>
      <c r="F350" s="265">
        <v>462</v>
      </c>
      <c r="G350" s="265">
        <v>451</v>
      </c>
      <c r="H350" s="265">
        <v>353</v>
      </c>
      <c r="I350" s="265">
        <v>203</v>
      </c>
      <c r="J350" s="265">
        <v>51</v>
      </c>
      <c r="K350" s="265"/>
      <c r="L350" s="353" t="s">
        <v>588</v>
      </c>
      <c r="M350" s="163">
        <v>350</v>
      </c>
      <c r="N350" s="163" t="s">
        <v>274</v>
      </c>
      <c r="O350" s="163" t="s">
        <v>147</v>
      </c>
      <c r="P350" s="265">
        <v>483</v>
      </c>
      <c r="Q350" s="55">
        <v>95.652173913043484</v>
      </c>
      <c r="R350" s="55">
        <v>93.374741200828154</v>
      </c>
      <c r="S350" s="55">
        <v>73.084886128364388</v>
      </c>
      <c r="T350" s="55">
        <v>42.028985507246375</v>
      </c>
      <c r="U350" s="55">
        <v>10.559006211180124</v>
      </c>
    </row>
    <row r="351" spans="1:21" ht="15" customHeight="1" x14ac:dyDescent="0.35">
      <c r="A351" s="353" t="s">
        <v>588</v>
      </c>
      <c r="B351" s="163">
        <v>350</v>
      </c>
      <c r="C351" s="163" t="s">
        <v>274</v>
      </c>
      <c r="D351" s="163" t="s">
        <v>148</v>
      </c>
      <c r="E351" s="265">
        <v>388</v>
      </c>
      <c r="F351" s="265">
        <v>375</v>
      </c>
      <c r="G351" s="265">
        <v>366</v>
      </c>
      <c r="H351" s="265">
        <v>303</v>
      </c>
      <c r="I351" s="265">
        <v>184</v>
      </c>
      <c r="J351" s="265">
        <v>44</v>
      </c>
      <c r="K351" s="265"/>
      <c r="L351" s="353" t="s">
        <v>588</v>
      </c>
      <c r="M351" s="163">
        <v>350</v>
      </c>
      <c r="N351" s="163" t="s">
        <v>274</v>
      </c>
      <c r="O351" s="163" t="s">
        <v>148</v>
      </c>
      <c r="P351" s="265">
        <v>388</v>
      </c>
      <c r="Q351" s="55">
        <v>96.649484536082468</v>
      </c>
      <c r="R351" s="55">
        <v>94.329896907216494</v>
      </c>
      <c r="S351" s="55">
        <v>78.092783505154642</v>
      </c>
      <c r="T351" s="55">
        <v>47.422680412371129</v>
      </c>
      <c r="U351" s="55">
        <v>11.340206185567011</v>
      </c>
    </row>
    <row r="352" spans="1:21" ht="15" customHeight="1" x14ac:dyDescent="0.35">
      <c r="A352" s="353" t="s">
        <v>588</v>
      </c>
      <c r="B352" s="163">
        <v>350</v>
      </c>
      <c r="C352" s="163" t="s">
        <v>274</v>
      </c>
      <c r="D352" s="163" t="s">
        <v>149</v>
      </c>
      <c r="E352" s="265">
        <v>344</v>
      </c>
      <c r="F352" s="265">
        <v>332</v>
      </c>
      <c r="G352" s="265">
        <v>327</v>
      </c>
      <c r="H352" s="265">
        <v>302</v>
      </c>
      <c r="I352" s="265">
        <v>209</v>
      </c>
      <c r="J352" s="265">
        <v>62</v>
      </c>
      <c r="K352" s="265"/>
      <c r="L352" s="353" t="s">
        <v>588</v>
      </c>
      <c r="M352" s="163">
        <v>350</v>
      </c>
      <c r="N352" s="163" t="s">
        <v>274</v>
      </c>
      <c r="O352" s="163" t="s">
        <v>149</v>
      </c>
      <c r="P352" s="265">
        <v>344</v>
      </c>
      <c r="Q352" s="55">
        <v>96.511627906976756</v>
      </c>
      <c r="R352" s="55">
        <v>95.058139534883722</v>
      </c>
      <c r="S352" s="55">
        <v>87.79069767441861</v>
      </c>
      <c r="T352" s="55">
        <v>60.755813953488371</v>
      </c>
      <c r="U352" s="55">
        <v>18.023255813953487</v>
      </c>
    </row>
    <row r="353" spans="1:21" ht="15" customHeight="1" x14ac:dyDescent="0.35">
      <c r="A353" s="353" t="s">
        <v>588</v>
      </c>
      <c r="B353" s="163">
        <v>350</v>
      </c>
      <c r="C353" s="163" t="s">
        <v>274</v>
      </c>
      <c r="D353" s="163" t="s">
        <v>150</v>
      </c>
      <c r="E353" s="265">
        <v>248</v>
      </c>
      <c r="F353" s="265" t="s">
        <v>177</v>
      </c>
      <c r="G353" s="265" t="s">
        <v>177</v>
      </c>
      <c r="H353" s="265">
        <v>235</v>
      </c>
      <c r="I353" s="265">
        <v>194</v>
      </c>
      <c r="J353" s="265">
        <v>73</v>
      </c>
      <c r="K353" s="265"/>
      <c r="L353" s="353" t="s">
        <v>588</v>
      </c>
      <c r="M353" s="163">
        <v>350</v>
      </c>
      <c r="N353" s="163" t="s">
        <v>274</v>
      </c>
      <c r="O353" s="163" t="s">
        <v>150</v>
      </c>
      <c r="P353" s="265">
        <v>248</v>
      </c>
      <c r="Q353" s="55" t="s">
        <v>177</v>
      </c>
      <c r="R353" s="55" t="s">
        <v>177</v>
      </c>
      <c r="S353" s="55">
        <v>94.758064516129039</v>
      </c>
      <c r="T353" s="55">
        <v>78.225806451612897</v>
      </c>
      <c r="U353" s="55">
        <v>29.435483870967744</v>
      </c>
    </row>
    <row r="354" spans="1:21" ht="15" customHeight="1" x14ac:dyDescent="0.35">
      <c r="A354" s="353" t="s">
        <v>588</v>
      </c>
      <c r="B354" s="163">
        <v>350</v>
      </c>
      <c r="C354" s="163" t="s">
        <v>274</v>
      </c>
      <c r="D354" s="163" t="s">
        <v>151</v>
      </c>
      <c r="E354" s="265">
        <v>387</v>
      </c>
      <c r="F354" s="265" t="s">
        <v>177</v>
      </c>
      <c r="G354" s="265" t="s">
        <v>177</v>
      </c>
      <c r="H354" s="265">
        <v>368</v>
      </c>
      <c r="I354" s="265">
        <v>315</v>
      </c>
      <c r="J354" s="265">
        <v>139</v>
      </c>
      <c r="K354" s="265"/>
      <c r="L354" s="353" t="s">
        <v>588</v>
      </c>
      <c r="M354" s="163">
        <v>350</v>
      </c>
      <c r="N354" s="163" t="s">
        <v>274</v>
      </c>
      <c r="O354" s="163" t="s">
        <v>151</v>
      </c>
      <c r="P354" s="265">
        <v>387</v>
      </c>
      <c r="Q354" s="55" t="s">
        <v>177</v>
      </c>
      <c r="R354" s="55" t="s">
        <v>177</v>
      </c>
      <c r="S354" s="55">
        <v>95.090439276485782</v>
      </c>
      <c r="T354" s="55">
        <v>81.395348837209298</v>
      </c>
      <c r="U354" s="55">
        <v>35.917312661498705</v>
      </c>
    </row>
    <row r="355" spans="1:21" ht="15" customHeight="1" x14ac:dyDescent="0.35">
      <c r="A355" s="353" t="s">
        <v>588</v>
      </c>
      <c r="B355" s="163">
        <v>350</v>
      </c>
      <c r="C355" s="163" t="s">
        <v>274</v>
      </c>
      <c r="D355" s="163" t="s">
        <v>152</v>
      </c>
      <c r="E355" s="265">
        <v>1850</v>
      </c>
      <c r="F355" s="265">
        <v>1802</v>
      </c>
      <c r="G355" s="265">
        <v>1775</v>
      </c>
      <c r="H355" s="265">
        <v>1561</v>
      </c>
      <c r="I355" s="265">
        <v>1105</v>
      </c>
      <c r="J355" s="265">
        <v>369</v>
      </c>
      <c r="K355" s="265"/>
      <c r="L355" s="353" t="s">
        <v>588</v>
      </c>
      <c r="M355" s="163">
        <v>350</v>
      </c>
      <c r="N355" s="163" t="s">
        <v>274</v>
      </c>
      <c r="O355" s="163" t="s">
        <v>152</v>
      </c>
      <c r="P355" s="265">
        <v>1850</v>
      </c>
      <c r="Q355" s="55">
        <v>97.405405405405403</v>
      </c>
      <c r="R355" s="55">
        <v>95.945945945945937</v>
      </c>
      <c r="S355" s="55">
        <v>84.378378378378386</v>
      </c>
      <c r="T355" s="55">
        <v>59.729729729729733</v>
      </c>
      <c r="U355" s="55">
        <v>19.945945945945944</v>
      </c>
    </row>
    <row r="356" spans="1:21" ht="30" customHeight="1" x14ac:dyDescent="0.35">
      <c r="A356" s="353" t="s">
        <v>588</v>
      </c>
      <c r="B356" s="163">
        <v>355</v>
      </c>
      <c r="C356" s="163" t="s">
        <v>275</v>
      </c>
      <c r="D356" s="163" t="s">
        <v>147</v>
      </c>
      <c r="E356" s="265">
        <v>78</v>
      </c>
      <c r="F356" s="265" t="s">
        <v>177</v>
      </c>
      <c r="G356" s="265" t="s">
        <v>177</v>
      </c>
      <c r="H356" s="265" t="s">
        <v>177</v>
      </c>
      <c r="I356" s="265">
        <v>23</v>
      </c>
      <c r="J356" s="265">
        <v>8</v>
      </c>
      <c r="K356" s="265"/>
      <c r="L356" s="353" t="s">
        <v>588</v>
      </c>
      <c r="M356" s="163">
        <v>355</v>
      </c>
      <c r="N356" s="163" t="s">
        <v>275</v>
      </c>
      <c r="O356" s="163" t="s">
        <v>147</v>
      </c>
      <c r="P356" s="265">
        <v>78</v>
      </c>
      <c r="Q356" s="55" t="s">
        <v>177</v>
      </c>
      <c r="R356" s="55" t="s">
        <v>177</v>
      </c>
      <c r="S356" s="55" t="s">
        <v>177</v>
      </c>
      <c r="T356" s="55">
        <v>29.487179487179489</v>
      </c>
      <c r="U356" s="55">
        <v>10.256410256410255</v>
      </c>
    </row>
    <row r="357" spans="1:21" ht="15" customHeight="1" x14ac:dyDescent="0.35">
      <c r="A357" s="353" t="s">
        <v>588</v>
      </c>
      <c r="B357" s="163">
        <v>355</v>
      </c>
      <c r="C357" s="163" t="s">
        <v>275</v>
      </c>
      <c r="D357" s="163" t="s">
        <v>148</v>
      </c>
      <c r="E357" s="265">
        <v>126</v>
      </c>
      <c r="F357" s="265" t="s">
        <v>177</v>
      </c>
      <c r="G357" s="265">
        <v>117</v>
      </c>
      <c r="H357" s="265" t="s">
        <v>177</v>
      </c>
      <c r="I357" s="265">
        <v>59</v>
      </c>
      <c r="J357" s="265">
        <v>19</v>
      </c>
      <c r="K357" s="265"/>
      <c r="L357" s="353" t="s">
        <v>588</v>
      </c>
      <c r="M357" s="163">
        <v>355</v>
      </c>
      <c r="N357" s="163" t="s">
        <v>275</v>
      </c>
      <c r="O357" s="163" t="s">
        <v>148</v>
      </c>
      <c r="P357" s="265">
        <v>126</v>
      </c>
      <c r="Q357" s="55" t="s">
        <v>177</v>
      </c>
      <c r="R357" s="55">
        <v>92.857142857142861</v>
      </c>
      <c r="S357" s="55" t="s">
        <v>177</v>
      </c>
      <c r="T357" s="55">
        <v>46.825396825396822</v>
      </c>
      <c r="U357" s="55">
        <v>15.079365079365079</v>
      </c>
    </row>
    <row r="358" spans="1:21" ht="15" customHeight="1" x14ac:dyDescent="0.35">
      <c r="A358" s="353" t="s">
        <v>588</v>
      </c>
      <c r="B358" s="163">
        <v>355</v>
      </c>
      <c r="C358" s="163" t="s">
        <v>275</v>
      </c>
      <c r="D358" s="163" t="s">
        <v>149</v>
      </c>
      <c r="E358" s="265">
        <v>421</v>
      </c>
      <c r="F358" s="265">
        <v>407</v>
      </c>
      <c r="G358" s="265">
        <v>393</v>
      </c>
      <c r="H358" s="265">
        <v>331</v>
      </c>
      <c r="I358" s="265">
        <v>223</v>
      </c>
      <c r="J358" s="265">
        <v>76</v>
      </c>
      <c r="K358" s="265"/>
      <c r="L358" s="353" t="s">
        <v>588</v>
      </c>
      <c r="M358" s="163">
        <v>355</v>
      </c>
      <c r="N358" s="163" t="s">
        <v>275</v>
      </c>
      <c r="O358" s="163" t="s">
        <v>149</v>
      </c>
      <c r="P358" s="265">
        <v>421</v>
      </c>
      <c r="Q358" s="55">
        <v>96.674584323040378</v>
      </c>
      <c r="R358" s="55">
        <v>93.349168646080756</v>
      </c>
      <c r="S358" s="55">
        <v>78.62232779097387</v>
      </c>
      <c r="T358" s="55">
        <v>52.969121140142519</v>
      </c>
      <c r="U358" s="55">
        <v>18.052256532066508</v>
      </c>
    </row>
    <row r="359" spans="1:21" ht="15" customHeight="1" x14ac:dyDescent="0.35">
      <c r="A359" s="353" t="s">
        <v>588</v>
      </c>
      <c r="B359" s="163">
        <v>355</v>
      </c>
      <c r="C359" s="163" t="s">
        <v>275</v>
      </c>
      <c r="D359" s="163" t="s">
        <v>150</v>
      </c>
      <c r="E359" s="265">
        <v>395</v>
      </c>
      <c r="F359" s="265" t="s">
        <v>177</v>
      </c>
      <c r="G359" s="265">
        <v>384</v>
      </c>
      <c r="H359" s="265">
        <v>339</v>
      </c>
      <c r="I359" s="265">
        <v>238</v>
      </c>
      <c r="J359" s="265">
        <v>98</v>
      </c>
      <c r="K359" s="265"/>
      <c r="L359" s="353" t="s">
        <v>588</v>
      </c>
      <c r="M359" s="163">
        <v>355</v>
      </c>
      <c r="N359" s="163" t="s">
        <v>275</v>
      </c>
      <c r="O359" s="163" t="s">
        <v>150</v>
      </c>
      <c r="P359" s="265">
        <v>395</v>
      </c>
      <c r="Q359" s="55" t="s">
        <v>177</v>
      </c>
      <c r="R359" s="55">
        <v>97.215189873417714</v>
      </c>
      <c r="S359" s="55">
        <v>85.822784810126578</v>
      </c>
      <c r="T359" s="55">
        <v>60.253164556962027</v>
      </c>
      <c r="U359" s="55">
        <v>24.810126582278478</v>
      </c>
    </row>
    <row r="360" spans="1:21" ht="15" customHeight="1" x14ac:dyDescent="0.35">
      <c r="A360" s="353" t="s">
        <v>588</v>
      </c>
      <c r="B360" s="163">
        <v>355</v>
      </c>
      <c r="C360" s="163" t="s">
        <v>275</v>
      </c>
      <c r="D360" s="163" t="s">
        <v>151</v>
      </c>
      <c r="E360" s="265">
        <v>111</v>
      </c>
      <c r="F360" s="265" t="s">
        <v>177</v>
      </c>
      <c r="G360" s="265" t="s">
        <v>177</v>
      </c>
      <c r="H360" s="265" t="s">
        <v>177</v>
      </c>
      <c r="I360" s="265">
        <v>99</v>
      </c>
      <c r="J360" s="265">
        <v>53</v>
      </c>
      <c r="K360" s="265"/>
      <c r="L360" s="353" t="s">
        <v>588</v>
      </c>
      <c r="M360" s="163">
        <v>355</v>
      </c>
      <c r="N360" s="163" t="s">
        <v>275</v>
      </c>
      <c r="O360" s="163" t="s">
        <v>151</v>
      </c>
      <c r="P360" s="265">
        <v>111</v>
      </c>
      <c r="Q360" s="55" t="s">
        <v>177</v>
      </c>
      <c r="R360" s="55" t="s">
        <v>177</v>
      </c>
      <c r="S360" s="55" t="s">
        <v>177</v>
      </c>
      <c r="T360" s="55">
        <v>89.189189189189193</v>
      </c>
      <c r="U360" s="55">
        <v>47.747747747747752</v>
      </c>
    </row>
    <row r="361" spans="1:21" ht="15" customHeight="1" x14ac:dyDescent="0.35">
      <c r="A361" s="353" t="s">
        <v>588</v>
      </c>
      <c r="B361" s="163">
        <v>355</v>
      </c>
      <c r="C361" s="163" t="s">
        <v>275</v>
      </c>
      <c r="D361" s="163" t="s">
        <v>152</v>
      </c>
      <c r="E361" s="265">
        <v>1131</v>
      </c>
      <c r="F361" s="265">
        <v>1100</v>
      </c>
      <c r="G361" s="265">
        <v>1073</v>
      </c>
      <c r="H361" s="265">
        <v>923</v>
      </c>
      <c r="I361" s="265">
        <v>642</v>
      </c>
      <c r="J361" s="265">
        <v>254</v>
      </c>
      <c r="K361" s="265"/>
      <c r="L361" s="353" t="s">
        <v>588</v>
      </c>
      <c r="M361" s="163">
        <v>355</v>
      </c>
      <c r="N361" s="163" t="s">
        <v>275</v>
      </c>
      <c r="O361" s="163" t="s">
        <v>152</v>
      </c>
      <c r="P361" s="265">
        <v>1131</v>
      </c>
      <c r="Q361" s="55">
        <v>97.259062776304148</v>
      </c>
      <c r="R361" s="55">
        <v>94.871794871794862</v>
      </c>
      <c r="S361" s="55">
        <v>81.609195402298852</v>
      </c>
      <c r="T361" s="55">
        <v>56.763925729442967</v>
      </c>
      <c r="U361" s="55">
        <v>22.458001768346598</v>
      </c>
    </row>
    <row r="362" spans="1:21" ht="30" customHeight="1" x14ac:dyDescent="0.35">
      <c r="A362" s="353" t="s">
        <v>588</v>
      </c>
      <c r="B362" s="163">
        <v>360</v>
      </c>
      <c r="C362" s="163" t="s">
        <v>276</v>
      </c>
      <c r="D362" s="163" t="s">
        <v>147</v>
      </c>
      <c r="E362" s="265" t="s">
        <v>137</v>
      </c>
      <c r="F362" s="265" t="s">
        <v>137</v>
      </c>
      <c r="G362" s="265" t="s">
        <v>137</v>
      </c>
      <c r="H362" s="265" t="s">
        <v>137</v>
      </c>
      <c r="I362" s="265" t="s">
        <v>137</v>
      </c>
      <c r="J362" s="265" t="s">
        <v>137</v>
      </c>
      <c r="K362" s="265"/>
      <c r="L362" s="353" t="s">
        <v>588</v>
      </c>
      <c r="M362" s="163">
        <v>360</v>
      </c>
      <c r="N362" s="163" t="s">
        <v>276</v>
      </c>
      <c r="O362" s="163" t="s">
        <v>147</v>
      </c>
      <c r="P362" s="265" t="s">
        <v>137</v>
      </c>
      <c r="Q362" s="55" t="s">
        <v>137</v>
      </c>
      <c r="R362" s="55" t="s">
        <v>137</v>
      </c>
      <c r="S362" s="55" t="s">
        <v>137</v>
      </c>
      <c r="T362" s="55" t="s">
        <v>137</v>
      </c>
      <c r="U362" s="55" t="s">
        <v>137</v>
      </c>
    </row>
    <row r="363" spans="1:21" ht="15" customHeight="1" x14ac:dyDescent="0.35">
      <c r="A363" s="353" t="s">
        <v>588</v>
      </c>
      <c r="B363" s="163">
        <v>360</v>
      </c>
      <c r="C363" s="163" t="s">
        <v>276</v>
      </c>
      <c r="D363" s="163" t="s">
        <v>148</v>
      </c>
      <c r="E363" s="265">
        <v>15</v>
      </c>
      <c r="F363" s="265">
        <v>15</v>
      </c>
      <c r="G363" s="265">
        <v>15</v>
      </c>
      <c r="H363" s="265" t="s">
        <v>177</v>
      </c>
      <c r="I363" s="265">
        <v>10</v>
      </c>
      <c r="J363" s="265" t="s">
        <v>177</v>
      </c>
      <c r="K363" s="265"/>
      <c r="L363" s="353" t="s">
        <v>588</v>
      </c>
      <c r="M363" s="163">
        <v>360</v>
      </c>
      <c r="N363" s="163" t="s">
        <v>276</v>
      </c>
      <c r="O363" s="163" t="s">
        <v>148</v>
      </c>
      <c r="P363" s="265">
        <v>15</v>
      </c>
      <c r="Q363" s="55">
        <v>100</v>
      </c>
      <c r="R363" s="55">
        <v>100</v>
      </c>
      <c r="S363" s="55" t="s">
        <v>177</v>
      </c>
      <c r="T363" s="55">
        <v>66.666666666666657</v>
      </c>
      <c r="U363" s="55" t="s">
        <v>177</v>
      </c>
    </row>
    <row r="364" spans="1:21" ht="15" customHeight="1" x14ac:dyDescent="0.35">
      <c r="A364" s="353" t="s">
        <v>588</v>
      </c>
      <c r="B364" s="163">
        <v>360</v>
      </c>
      <c r="C364" s="163" t="s">
        <v>276</v>
      </c>
      <c r="D364" s="163" t="s">
        <v>149</v>
      </c>
      <c r="E364" s="265">
        <v>85</v>
      </c>
      <c r="F364" s="265" t="s">
        <v>177</v>
      </c>
      <c r="G364" s="265" t="s">
        <v>177</v>
      </c>
      <c r="H364" s="265" t="s">
        <v>177</v>
      </c>
      <c r="I364" s="265">
        <v>47</v>
      </c>
      <c r="J364" s="265" t="s">
        <v>177</v>
      </c>
      <c r="K364" s="265"/>
      <c r="L364" s="353" t="s">
        <v>588</v>
      </c>
      <c r="M364" s="163">
        <v>360</v>
      </c>
      <c r="N364" s="163" t="s">
        <v>276</v>
      </c>
      <c r="O364" s="163" t="s">
        <v>149</v>
      </c>
      <c r="P364" s="265">
        <v>85</v>
      </c>
      <c r="Q364" s="55" t="s">
        <v>177</v>
      </c>
      <c r="R364" s="55" t="s">
        <v>177</v>
      </c>
      <c r="S364" s="55" t="s">
        <v>177</v>
      </c>
      <c r="T364" s="55">
        <v>55.294117647058826</v>
      </c>
      <c r="U364" s="55" t="s">
        <v>177</v>
      </c>
    </row>
    <row r="365" spans="1:21" ht="15" customHeight="1" x14ac:dyDescent="0.35">
      <c r="A365" s="353" t="s">
        <v>588</v>
      </c>
      <c r="B365" s="163">
        <v>360</v>
      </c>
      <c r="C365" s="163" t="s">
        <v>276</v>
      </c>
      <c r="D365" s="163" t="s">
        <v>150</v>
      </c>
      <c r="E365" s="265">
        <v>157</v>
      </c>
      <c r="F365" s="265" t="s">
        <v>177</v>
      </c>
      <c r="G365" s="265" t="s">
        <v>177</v>
      </c>
      <c r="H365" s="265">
        <v>143</v>
      </c>
      <c r="I365" s="265">
        <v>101</v>
      </c>
      <c r="J365" s="265">
        <v>36</v>
      </c>
      <c r="K365" s="265"/>
      <c r="L365" s="353" t="s">
        <v>588</v>
      </c>
      <c r="M365" s="163">
        <v>360</v>
      </c>
      <c r="N365" s="163" t="s">
        <v>276</v>
      </c>
      <c r="O365" s="163" t="s">
        <v>150</v>
      </c>
      <c r="P365" s="265">
        <v>157</v>
      </c>
      <c r="Q365" s="55" t="s">
        <v>177</v>
      </c>
      <c r="R365" s="55" t="s">
        <v>177</v>
      </c>
      <c r="S365" s="55">
        <v>91.082802547770697</v>
      </c>
      <c r="T365" s="55">
        <v>64.331210191082803</v>
      </c>
      <c r="U365" s="55">
        <v>22.929936305732486</v>
      </c>
    </row>
    <row r="366" spans="1:21" ht="15" customHeight="1" x14ac:dyDescent="0.35">
      <c r="A366" s="353" t="s">
        <v>588</v>
      </c>
      <c r="B366" s="163">
        <v>360</v>
      </c>
      <c r="C366" s="163" t="s">
        <v>276</v>
      </c>
      <c r="D366" s="163" t="s">
        <v>151</v>
      </c>
      <c r="E366" s="265" t="s">
        <v>137</v>
      </c>
      <c r="F366" s="265" t="s">
        <v>137</v>
      </c>
      <c r="G366" s="265" t="s">
        <v>137</v>
      </c>
      <c r="H366" s="265" t="s">
        <v>137</v>
      </c>
      <c r="I366" s="265" t="s">
        <v>137</v>
      </c>
      <c r="J366" s="265" t="s">
        <v>137</v>
      </c>
      <c r="K366" s="265"/>
      <c r="L366" s="353" t="s">
        <v>588</v>
      </c>
      <c r="M366" s="163">
        <v>360</v>
      </c>
      <c r="N366" s="163" t="s">
        <v>276</v>
      </c>
      <c r="O366" s="163" t="s">
        <v>151</v>
      </c>
      <c r="P366" s="265" t="s">
        <v>137</v>
      </c>
      <c r="Q366" s="55" t="s">
        <v>137</v>
      </c>
      <c r="R366" s="55" t="s">
        <v>137</v>
      </c>
      <c r="S366" s="55" t="s">
        <v>137</v>
      </c>
      <c r="T366" s="55" t="s">
        <v>137</v>
      </c>
      <c r="U366" s="55" t="s">
        <v>137</v>
      </c>
    </row>
    <row r="367" spans="1:21" ht="15" customHeight="1" x14ac:dyDescent="0.35">
      <c r="A367" s="353" t="s">
        <v>588</v>
      </c>
      <c r="B367" s="163">
        <v>360</v>
      </c>
      <c r="C367" s="163" t="s">
        <v>276</v>
      </c>
      <c r="D367" s="163" t="s">
        <v>152</v>
      </c>
      <c r="E367" s="265">
        <v>257</v>
      </c>
      <c r="F367" s="265" t="s">
        <v>177</v>
      </c>
      <c r="G367" s="265" t="s">
        <v>177</v>
      </c>
      <c r="H367" s="265">
        <v>235</v>
      </c>
      <c r="I367" s="265">
        <v>158</v>
      </c>
      <c r="J367" s="265">
        <v>52</v>
      </c>
      <c r="K367" s="265"/>
      <c r="L367" s="353" t="s">
        <v>588</v>
      </c>
      <c r="M367" s="163">
        <v>360</v>
      </c>
      <c r="N367" s="163" t="s">
        <v>276</v>
      </c>
      <c r="O367" s="163" t="s">
        <v>152</v>
      </c>
      <c r="P367" s="265">
        <v>257</v>
      </c>
      <c r="Q367" s="55" t="s">
        <v>177</v>
      </c>
      <c r="R367" s="55" t="s">
        <v>177</v>
      </c>
      <c r="S367" s="55">
        <v>91.439688715953309</v>
      </c>
      <c r="T367" s="55">
        <v>61.478599221789885</v>
      </c>
      <c r="U367" s="55">
        <v>20.233463035019454</v>
      </c>
    </row>
    <row r="368" spans="1:21" ht="30" customHeight="1" x14ac:dyDescent="0.35">
      <c r="A368" s="353" t="s">
        <v>588</v>
      </c>
      <c r="B368" s="163">
        <v>370</v>
      </c>
      <c r="C368" s="163" t="s">
        <v>277</v>
      </c>
      <c r="D368" s="163" t="s">
        <v>147</v>
      </c>
      <c r="E368" s="265">
        <v>243</v>
      </c>
      <c r="F368" s="265">
        <v>237</v>
      </c>
      <c r="G368" s="265">
        <v>222</v>
      </c>
      <c r="H368" s="265">
        <v>169</v>
      </c>
      <c r="I368" s="265">
        <v>90</v>
      </c>
      <c r="J368" s="265">
        <v>18</v>
      </c>
      <c r="K368" s="265"/>
      <c r="L368" s="353" t="s">
        <v>588</v>
      </c>
      <c r="M368" s="163">
        <v>370</v>
      </c>
      <c r="N368" s="163" t="s">
        <v>277</v>
      </c>
      <c r="O368" s="163" t="s">
        <v>147</v>
      </c>
      <c r="P368" s="265">
        <v>243</v>
      </c>
      <c r="Q368" s="55">
        <v>97.53086419753086</v>
      </c>
      <c r="R368" s="55">
        <v>91.358024691358025</v>
      </c>
      <c r="S368" s="55">
        <v>69.547325102880663</v>
      </c>
      <c r="T368" s="55">
        <v>37.037037037037038</v>
      </c>
      <c r="U368" s="55">
        <v>7.4074074074074066</v>
      </c>
    </row>
    <row r="369" spans="1:21" ht="15" customHeight="1" x14ac:dyDescent="0.35">
      <c r="A369" s="353" t="s">
        <v>588</v>
      </c>
      <c r="B369" s="163">
        <v>370</v>
      </c>
      <c r="C369" s="163" t="s">
        <v>277</v>
      </c>
      <c r="D369" s="163" t="s">
        <v>148</v>
      </c>
      <c r="E369" s="265">
        <v>265</v>
      </c>
      <c r="F369" s="265" t="s">
        <v>177</v>
      </c>
      <c r="G369" s="265">
        <v>258</v>
      </c>
      <c r="H369" s="265">
        <v>229</v>
      </c>
      <c r="I369" s="265">
        <v>139</v>
      </c>
      <c r="J369" s="265">
        <v>32</v>
      </c>
      <c r="K369" s="265"/>
      <c r="L369" s="353" t="s">
        <v>588</v>
      </c>
      <c r="M369" s="163">
        <v>370</v>
      </c>
      <c r="N369" s="163" t="s">
        <v>277</v>
      </c>
      <c r="O369" s="163" t="s">
        <v>148</v>
      </c>
      <c r="P369" s="265">
        <v>265</v>
      </c>
      <c r="Q369" s="55" t="s">
        <v>177</v>
      </c>
      <c r="R369" s="55">
        <v>97.35849056603773</v>
      </c>
      <c r="S369" s="55">
        <v>86.415094339622641</v>
      </c>
      <c r="T369" s="55">
        <v>52.452830188679243</v>
      </c>
      <c r="U369" s="55">
        <v>12.075471698113208</v>
      </c>
    </row>
    <row r="370" spans="1:21" ht="15" customHeight="1" x14ac:dyDescent="0.35">
      <c r="A370" s="353" t="s">
        <v>588</v>
      </c>
      <c r="B370" s="163">
        <v>370</v>
      </c>
      <c r="C370" s="163" t="s">
        <v>277</v>
      </c>
      <c r="D370" s="163" t="s">
        <v>149</v>
      </c>
      <c r="E370" s="265">
        <v>307</v>
      </c>
      <c r="F370" s="265">
        <v>301</v>
      </c>
      <c r="G370" s="265">
        <v>291</v>
      </c>
      <c r="H370" s="265">
        <v>253</v>
      </c>
      <c r="I370" s="265">
        <v>160</v>
      </c>
      <c r="J370" s="265">
        <v>52</v>
      </c>
      <c r="K370" s="265"/>
      <c r="L370" s="353" t="s">
        <v>588</v>
      </c>
      <c r="M370" s="163">
        <v>370</v>
      </c>
      <c r="N370" s="163" t="s">
        <v>277</v>
      </c>
      <c r="O370" s="163" t="s">
        <v>149</v>
      </c>
      <c r="P370" s="265">
        <v>307</v>
      </c>
      <c r="Q370" s="55">
        <v>98.045602605863195</v>
      </c>
      <c r="R370" s="55">
        <v>94.788273615635177</v>
      </c>
      <c r="S370" s="55">
        <v>82.41042345276874</v>
      </c>
      <c r="T370" s="55">
        <v>52.11726384364821</v>
      </c>
      <c r="U370" s="55">
        <v>16.938110749185668</v>
      </c>
    </row>
    <row r="371" spans="1:21" ht="15" customHeight="1" x14ac:dyDescent="0.35">
      <c r="A371" s="353" t="s">
        <v>588</v>
      </c>
      <c r="B371" s="163">
        <v>370</v>
      </c>
      <c r="C371" s="163" t="s">
        <v>277</v>
      </c>
      <c r="D371" s="163" t="s">
        <v>150</v>
      </c>
      <c r="E371" s="265">
        <v>158</v>
      </c>
      <c r="F371" s="265" t="s">
        <v>177</v>
      </c>
      <c r="G371" s="265" t="s">
        <v>177</v>
      </c>
      <c r="H371" s="265">
        <v>143</v>
      </c>
      <c r="I371" s="265">
        <v>114</v>
      </c>
      <c r="J371" s="265">
        <v>39</v>
      </c>
      <c r="K371" s="265"/>
      <c r="L371" s="353" t="s">
        <v>588</v>
      </c>
      <c r="M371" s="163">
        <v>370</v>
      </c>
      <c r="N371" s="163" t="s">
        <v>277</v>
      </c>
      <c r="O371" s="163" t="s">
        <v>150</v>
      </c>
      <c r="P371" s="265">
        <v>158</v>
      </c>
      <c r="Q371" s="55" t="s">
        <v>177</v>
      </c>
      <c r="R371" s="55" t="s">
        <v>177</v>
      </c>
      <c r="S371" s="55">
        <v>90.506329113924053</v>
      </c>
      <c r="T371" s="55">
        <v>72.151898734177209</v>
      </c>
      <c r="U371" s="55">
        <v>24.683544303797468</v>
      </c>
    </row>
    <row r="372" spans="1:21" ht="15" customHeight="1" x14ac:dyDescent="0.35">
      <c r="A372" s="353" t="s">
        <v>588</v>
      </c>
      <c r="B372" s="163">
        <v>370</v>
      </c>
      <c r="C372" s="163" t="s">
        <v>277</v>
      </c>
      <c r="D372" s="163" t="s">
        <v>151</v>
      </c>
      <c r="E372" s="265">
        <v>228</v>
      </c>
      <c r="F372" s="265" t="s">
        <v>177</v>
      </c>
      <c r="G372" s="265" t="s">
        <v>177</v>
      </c>
      <c r="H372" s="265">
        <v>220</v>
      </c>
      <c r="I372" s="265">
        <v>192</v>
      </c>
      <c r="J372" s="265">
        <v>70</v>
      </c>
      <c r="K372" s="265"/>
      <c r="L372" s="353" t="s">
        <v>588</v>
      </c>
      <c r="M372" s="163">
        <v>370</v>
      </c>
      <c r="N372" s="163" t="s">
        <v>277</v>
      </c>
      <c r="O372" s="163" t="s">
        <v>151</v>
      </c>
      <c r="P372" s="265">
        <v>228</v>
      </c>
      <c r="Q372" s="55" t="s">
        <v>177</v>
      </c>
      <c r="R372" s="55" t="s">
        <v>177</v>
      </c>
      <c r="S372" s="55">
        <v>96.491228070175438</v>
      </c>
      <c r="T372" s="55">
        <v>84.210526315789465</v>
      </c>
      <c r="U372" s="55">
        <v>30.701754385964914</v>
      </c>
    </row>
    <row r="373" spans="1:21" ht="15" customHeight="1" x14ac:dyDescent="0.35">
      <c r="A373" s="353" t="s">
        <v>588</v>
      </c>
      <c r="B373" s="163">
        <v>370</v>
      </c>
      <c r="C373" s="163" t="s">
        <v>277</v>
      </c>
      <c r="D373" s="163" t="s">
        <v>152</v>
      </c>
      <c r="E373" s="265">
        <v>1201</v>
      </c>
      <c r="F373" s="265">
        <v>1183</v>
      </c>
      <c r="G373" s="265">
        <v>1150</v>
      </c>
      <c r="H373" s="265">
        <v>1014</v>
      </c>
      <c r="I373" s="265">
        <v>695</v>
      </c>
      <c r="J373" s="265">
        <v>211</v>
      </c>
      <c r="K373" s="265"/>
      <c r="L373" s="353" t="s">
        <v>588</v>
      </c>
      <c r="M373" s="163">
        <v>370</v>
      </c>
      <c r="N373" s="163" t="s">
        <v>277</v>
      </c>
      <c r="O373" s="163" t="s">
        <v>152</v>
      </c>
      <c r="P373" s="265">
        <v>1201</v>
      </c>
      <c r="Q373" s="55">
        <v>98.501248959200666</v>
      </c>
      <c r="R373" s="55">
        <v>95.753538717735225</v>
      </c>
      <c r="S373" s="55">
        <v>84.429641965029148</v>
      </c>
      <c r="T373" s="55">
        <v>57.868442964196497</v>
      </c>
      <c r="U373" s="55">
        <v>17.568692756036636</v>
      </c>
    </row>
    <row r="374" spans="1:21" ht="30" customHeight="1" x14ac:dyDescent="0.35">
      <c r="A374" s="353" t="s">
        <v>588</v>
      </c>
      <c r="B374" s="163">
        <v>380</v>
      </c>
      <c r="C374" s="163" t="s">
        <v>278</v>
      </c>
      <c r="D374" s="163" t="s">
        <v>147</v>
      </c>
      <c r="E374" s="265">
        <v>739</v>
      </c>
      <c r="F374" s="265">
        <v>712</v>
      </c>
      <c r="G374" s="265">
        <v>679</v>
      </c>
      <c r="H374" s="265">
        <v>546</v>
      </c>
      <c r="I374" s="265">
        <v>270</v>
      </c>
      <c r="J374" s="265">
        <v>76</v>
      </c>
      <c r="K374" s="265"/>
      <c r="L374" s="353" t="s">
        <v>588</v>
      </c>
      <c r="M374" s="163">
        <v>380</v>
      </c>
      <c r="N374" s="163" t="s">
        <v>278</v>
      </c>
      <c r="O374" s="163" t="s">
        <v>147</v>
      </c>
      <c r="P374" s="265">
        <v>739</v>
      </c>
      <c r="Q374" s="55">
        <v>96.346414073071713</v>
      </c>
      <c r="R374" s="55">
        <v>91.880920162381599</v>
      </c>
      <c r="S374" s="55">
        <v>73.883626522327475</v>
      </c>
      <c r="T374" s="55">
        <v>36.535859269282817</v>
      </c>
      <c r="U374" s="55">
        <v>10.284167794316645</v>
      </c>
    </row>
    <row r="375" spans="1:21" ht="15" customHeight="1" x14ac:dyDescent="0.35">
      <c r="A375" s="353" t="s">
        <v>588</v>
      </c>
      <c r="B375" s="163">
        <v>380</v>
      </c>
      <c r="C375" s="163" t="s">
        <v>278</v>
      </c>
      <c r="D375" s="163" t="s">
        <v>148</v>
      </c>
      <c r="E375" s="265">
        <v>845</v>
      </c>
      <c r="F375" s="265">
        <v>825</v>
      </c>
      <c r="G375" s="265">
        <v>812</v>
      </c>
      <c r="H375" s="265">
        <v>708</v>
      </c>
      <c r="I375" s="265">
        <v>464</v>
      </c>
      <c r="J375" s="265">
        <v>134</v>
      </c>
      <c r="K375" s="265"/>
      <c r="L375" s="353" t="s">
        <v>588</v>
      </c>
      <c r="M375" s="163">
        <v>380</v>
      </c>
      <c r="N375" s="163" t="s">
        <v>278</v>
      </c>
      <c r="O375" s="163" t="s">
        <v>148</v>
      </c>
      <c r="P375" s="265">
        <v>845</v>
      </c>
      <c r="Q375" s="55">
        <v>97.633136094674555</v>
      </c>
      <c r="R375" s="55">
        <v>96.094674556213022</v>
      </c>
      <c r="S375" s="55">
        <v>83.786982248520715</v>
      </c>
      <c r="T375" s="55">
        <v>54.911242603550292</v>
      </c>
      <c r="U375" s="55">
        <v>15.857988165680473</v>
      </c>
    </row>
    <row r="376" spans="1:21" ht="15" customHeight="1" x14ac:dyDescent="0.35">
      <c r="A376" s="353" t="s">
        <v>588</v>
      </c>
      <c r="B376" s="163">
        <v>380</v>
      </c>
      <c r="C376" s="163" t="s">
        <v>278</v>
      </c>
      <c r="D376" s="163" t="s">
        <v>149</v>
      </c>
      <c r="E376" s="265">
        <v>625</v>
      </c>
      <c r="F376" s="265" t="s">
        <v>177</v>
      </c>
      <c r="G376" s="265">
        <v>608</v>
      </c>
      <c r="H376" s="265">
        <v>548</v>
      </c>
      <c r="I376" s="265">
        <v>397</v>
      </c>
      <c r="J376" s="265">
        <v>143</v>
      </c>
      <c r="K376" s="265"/>
      <c r="L376" s="353" t="s">
        <v>588</v>
      </c>
      <c r="M376" s="163">
        <v>380</v>
      </c>
      <c r="N376" s="163" t="s">
        <v>278</v>
      </c>
      <c r="O376" s="163" t="s">
        <v>149</v>
      </c>
      <c r="P376" s="265">
        <v>625</v>
      </c>
      <c r="Q376" s="55" t="s">
        <v>177</v>
      </c>
      <c r="R376" s="55">
        <v>97.28</v>
      </c>
      <c r="S376" s="55">
        <v>87.68</v>
      </c>
      <c r="T376" s="55">
        <v>63.519999999999996</v>
      </c>
      <c r="U376" s="55">
        <v>22.88</v>
      </c>
    </row>
    <row r="377" spans="1:21" ht="15" customHeight="1" x14ac:dyDescent="0.35">
      <c r="A377" s="353" t="s">
        <v>588</v>
      </c>
      <c r="B377" s="163">
        <v>380</v>
      </c>
      <c r="C377" s="163" t="s">
        <v>278</v>
      </c>
      <c r="D377" s="163" t="s">
        <v>150</v>
      </c>
      <c r="E377" s="265">
        <v>776</v>
      </c>
      <c r="F377" s="265">
        <v>766</v>
      </c>
      <c r="G377" s="265">
        <v>758</v>
      </c>
      <c r="H377" s="265">
        <v>713</v>
      </c>
      <c r="I377" s="265">
        <v>525</v>
      </c>
      <c r="J377" s="265">
        <v>180</v>
      </c>
      <c r="K377" s="265"/>
      <c r="L377" s="353" t="s">
        <v>588</v>
      </c>
      <c r="M377" s="163">
        <v>380</v>
      </c>
      <c r="N377" s="163" t="s">
        <v>278</v>
      </c>
      <c r="O377" s="163" t="s">
        <v>150</v>
      </c>
      <c r="P377" s="265">
        <v>776</v>
      </c>
      <c r="Q377" s="55">
        <v>98.711340206185568</v>
      </c>
      <c r="R377" s="55">
        <v>97.680412371134011</v>
      </c>
      <c r="S377" s="55">
        <v>91.881443298969074</v>
      </c>
      <c r="T377" s="55">
        <v>67.654639175257742</v>
      </c>
      <c r="U377" s="55">
        <v>23.195876288659793</v>
      </c>
    </row>
    <row r="378" spans="1:21" ht="15" customHeight="1" x14ac:dyDescent="0.35">
      <c r="A378" s="353" t="s">
        <v>588</v>
      </c>
      <c r="B378" s="163">
        <v>380</v>
      </c>
      <c r="C378" s="163" t="s">
        <v>278</v>
      </c>
      <c r="D378" s="163" t="s">
        <v>151</v>
      </c>
      <c r="E378" s="265">
        <v>640</v>
      </c>
      <c r="F378" s="265" t="s">
        <v>177</v>
      </c>
      <c r="G378" s="265">
        <v>635</v>
      </c>
      <c r="H378" s="265">
        <v>619</v>
      </c>
      <c r="I378" s="265">
        <v>514</v>
      </c>
      <c r="J378" s="265">
        <v>210</v>
      </c>
      <c r="K378" s="265"/>
      <c r="L378" s="353" t="s">
        <v>588</v>
      </c>
      <c r="M378" s="163">
        <v>380</v>
      </c>
      <c r="N378" s="163" t="s">
        <v>278</v>
      </c>
      <c r="O378" s="163" t="s">
        <v>151</v>
      </c>
      <c r="P378" s="265">
        <v>640</v>
      </c>
      <c r="Q378" s="55" t="s">
        <v>177</v>
      </c>
      <c r="R378" s="55">
        <v>99.21875</v>
      </c>
      <c r="S378" s="55">
        <v>96.71875</v>
      </c>
      <c r="T378" s="55">
        <v>80.3125</v>
      </c>
      <c r="U378" s="55">
        <v>32.8125</v>
      </c>
    </row>
    <row r="379" spans="1:21" ht="15" customHeight="1" x14ac:dyDescent="0.35">
      <c r="A379" s="353" t="s">
        <v>588</v>
      </c>
      <c r="B379" s="163">
        <v>380</v>
      </c>
      <c r="C379" s="163" t="s">
        <v>278</v>
      </c>
      <c r="D379" s="163" t="s">
        <v>152</v>
      </c>
      <c r="E379" s="265">
        <v>3625</v>
      </c>
      <c r="F379" s="265">
        <v>3556</v>
      </c>
      <c r="G379" s="265">
        <v>3492</v>
      </c>
      <c r="H379" s="265">
        <v>3134</v>
      </c>
      <c r="I379" s="265">
        <v>2170</v>
      </c>
      <c r="J379" s="265">
        <v>743</v>
      </c>
      <c r="K379" s="265"/>
      <c r="L379" s="353" t="s">
        <v>588</v>
      </c>
      <c r="M379" s="163">
        <v>380</v>
      </c>
      <c r="N379" s="163" t="s">
        <v>278</v>
      </c>
      <c r="O379" s="163" t="s">
        <v>152</v>
      </c>
      <c r="P379" s="265">
        <v>3625</v>
      </c>
      <c r="Q379" s="55">
        <v>98.096551724137925</v>
      </c>
      <c r="R379" s="55">
        <v>96.331034482758625</v>
      </c>
      <c r="S379" s="55">
        <v>86.455172413793107</v>
      </c>
      <c r="T379" s="55">
        <v>59.862068965517246</v>
      </c>
      <c r="U379" s="55">
        <v>20.49655172413793</v>
      </c>
    </row>
    <row r="380" spans="1:21" ht="30" customHeight="1" x14ac:dyDescent="0.35">
      <c r="A380" s="353" t="s">
        <v>588</v>
      </c>
      <c r="B380" s="163">
        <v>390</v>
      </c>
      <c r="C380" s="163" t="s">
        <v>279</v>
      </c>
      <c r="D380" s="163" t="s">
        <v>147</v>
      </c>
      <c r="E380" s="265">
        <v>181</v>
      </c>
      <c r="F380" s="265">
        <v>173</v>
      </c>
      <c r="G380" s="265">
        <v>159</v>
      </c>
      <c r="H380" s="265">
        <v>118</v>
      </c>
      <c r="I380" s="265">
        <v>67</v>
      </c>
      <c r="J380" s="265">
        <v>14</v>
      </c>
      <c r="K380" s="265"/>
      <c r="L380" s="353" t="s">
        <v>588</v>
      </c>
      <c r="M380" s="163">
        <v>390</v>
      </c>
      <c r="N380" s="163" t="s">
        <v>279</v>
      </c>
      <c r="O380" s="163" t="s">
        <v>147</v>
      </c>
      <c r="P380" s="265">
        <v>181</v>
      </c>
      <c r="Q380" s="55">
        <v>95.58011049723757</v>
      </c>
      <c r="R380" s="55">
        <v>87.845303867403317</v>
      </c>
      <c r="S380" s="55">
        <v>65.193370165745861</v>
      </c>
      <c r="T380" s="55">
        <v>37.016574585635361</v>
      </c>
      <c r="U380" s="55">
        <v>7.7348066298342539</v>
      </c>
    </row>
    <row r="381" spans="1:21" ht="15" customHeight="1" x14ac:dyDescent="0.35">
      <c r="A381" s="353" t="s">
        <v>588</v>
      </c>
      <c r="B381" s="163">
        <v>390</v>
      </c>
      <c r="C381" s="163" t="s">
        <v>279</v>
      </c>
      <c r="D381" s="163" t="s">
        <v>148</v>
      </c>
      <c r="E381" s="265">
        <v>155</v>
      </c>
      <c r="F381" s="265">
        <v>150</v>
      </c>
      <c r="G381" s="265" t="s">
        <v>177</v>
      </c>
      <c r="H381" s="265">
        <v>128</v>
      </c>
      <c r="I381" s="265">
        <v>68</v>
      </c>
      <c r="J381" s="265">
        <v>16</v>
      </c>
      <c r="K381" s="265"/>
      <c r="L381" s="353" t="s">
        <v>588</v>
      </c>
      <c r="M381" s="163">
        <v>390</v>
      </c>
      <c r="N381" s="163" t="s">
        <v>279</v>
      </c>
      <c r="O381" s="163" t="s">
        <v>148</v>
      </c>
      <c r="P381" s="265">
        <v>155</v>
      </c>
      <c r="Q381" s="55">
        <v>96.774193548387103</v>
      </c>
      <c r="R381" s="55" t="s">
        <v>177</v>
      </c>
      <c r="S381" s="55">
        <v>82.58064516129032</v>
      </c>
      <c r="T381" s="55">
        <v>43.870967741935488</v>
      </c>
      <c r="U381" s="55">
        <v>10.32258064516129</v>
      </c>
    </row>
    <row r="382" spans="1:21" ht="15" customHeight="1" x14ac:dyDescent="0.35">
      <c r="A382" s="353" t="s">
        <v>588</v>
      </c>
      <c r="B382" s="163">
        <v>390</v>
      </c>
      <c r="C382" s="163" t="s">
        <v>279</v>
      </c>
      <c r="D382" s="163" t="s">
        <v>149</v>
      </c>
      <c r="E382" s="265">
        <v>188</v>
      </c>
      <c r="F382" s="265" t="s">
        <v>177</v>
      </c>
      <c r="G382" s="265" t="s">
        <v>177</v>
      </c>
      <c r="H382" s="265">
        <v>164</v>
      </c>
      <c r="I382" s="265">
        <v>115</v>
      </c>
      <c r="J382" s="265">
        <v>35</v>
      </c>
      <c r="K382" s="265"/>
      <c r="L382" s="353" t="s">
        <v>588</v>
      </c>
      <c r="M382" s="163">
        <v>390</v>
      </c>
      <c r="N382" s="163" t="s">
        <v>279</v>
      </c>
      <c r="O382" s="163" t="s">
        <v>149</v>
      </c>
      <c r="P382" s="265">
        <v>188</v>
      </c>
      <c r="Q382" s="55" t="s">
        <v>177</v>
      </c>
      <c r="R382" s="55" t="s">
        <v>177</v>
      </c>
      <c r="S382" s="55">
        <v>87.2340425531915</v>
      </c>
      <c r="T382" s="55">
        <v>61.170212765957444</v>
      </c>
      <c r="U382" s="55">
        <v>18.617021276595743</v>
      </c>
    </row>
    <row r="383" spans="1:21" ht="15" customHeight="1" x14ac:dyDescent="0.35">
      <c r="A383" s="353" t="s">
        <v>588</v>
      </c>
      <c r="B383" s="163">
        <v>390</v>
      </c>
      <c r="C383" s="163" t="s">
        <v>279</v>
      </c>
      <c r="D383" s="163" t="s">
        <v>150</v>
      </c>
      <c r="E383" s="265">
        <v>294</v>
      </c>
      <c r="F383" s="265">
        <v>287</v>
      </c>
      <c r="G383" s="265">
        <v>281</v>
      </c>
      <c r="H383" s="265">
        <v>262</v>
      </c>
      <c r="I383" s="265">
        <v>216</v>
      </c>
      <c r="J383" s="265">
        <v>84</v>
      </c>
      <c r="K383" s="265"/>
      <c r="L383" s="353" t="s">
        <v>588</v>
      </c>
      <c r="M383" s="163">
        <v>390</v>
      </c>
      <c r="N383" s="163" t="s">
        <v>279</v>
      </c>
      <c r="O383" s="163" t="s">
        <v>150</v>
      </c>
      <c r="P383" s="265">
        <v>294</v>
      </c>
      <c r="Q383" s="55">
        <v>97.61904761904762</v>
      </c>
      <c r="R383" s="55">
        <v>95.578231292517003</v>
      </c>
      <c r="S383" s="55">
        <v>89.115646258503403</v>
      </c>
      <c r="T383" s="55">
        <v>73.469387755102048</v>
      </c>
      <c r="U383" s="55">
        <v>28.571428571428569</v>
      </c>
    </row>
    <row r="384" spans="1:21" ht="15" customHeight="1" x14ac:dyDescent="0.35">
      <c r="A384" s="353" t="s">
        <v>588</v>
      </c>
      <c r="B384" s="163">
        <v>390</v>
      </c>
      <c r="C384" s="163" t="s">
        <v>279</v>
      </c>
      <c r="D384" s="163" t="s">
        <v>151</v>
      </c>
      <c r="E384" s="265">
        <v>310</v>
      </c>
      <c r="F384" s="265" t="s">
        <v>177</v>
      </c>
      <c r="G384" s="265">
        <v>302</v>
      </c>
      <c r="H384" s="265">
        <v>293</v>
      </c>
      <c r="I384" s="265">
        <v>254</v>
      </c>
      <c r="J384" s="265">
        <v>106</v>
      </c>
      <c r="K384" s="265"/>
      <c r="L384" s="353" t="s">
        <v>588</v>
      </c>
      <c r="M384" s="163">
        <v>390</v>
      </c>
      <c r="N384" s="163" t="s">
        <v>279</v>
      </c>
      <c r="O384" s="163" t="s">
        <v>151</v>
      </c>
      <c r="P384" s="265">
        <v>310</v>
      </c>
      <c r="Q384" s="55" t="s">
        <v>177</v>
      </c>
      <c r="R384" s="55">
        <v>97.41935483870968</v>
      </c>
      <c r="S384" s="55">
        <v>94.516129032258064</v>
      </c>
      <c r="T384" s="55">
        <v>81.935483870967744</v>
      </c>
      <c r="U384" s="55">
        <v>34.193548387096776</v>
      </c>
    </row>
    <row r="385" spans="1:21" ht="15" customHeight="1" x14ac:dyDescent="0.35">
      <c r="A385" s="353" t="s">
        <v>588</v>
      </c>
      <c r="B385" s="163">
        <v>390</v>
      </c>
      <c r="C385" s="163" t="s">
        <v>279</v>
      </c>
      <c r="D385" s="163" t="s">
        <v>152</v>
      </c>
      <c r="E385" s="265">
        <v>1128</v>
      </c>
      <c r="F385" s="265">
        <v>1099</v>
      </c>
      <c r="G385" s="265">
        <v>1069</v>
      </c>
      <c r="H385" s="265">
        <v>965</v>
      </c>
      <c r="I385" s="265">
        <v>720</v>
      </c>
      <c r="J385" s="265">
        <v>255</v>
      </c>
      <c r="K385" s="265"/>
      <c r="L385" s="353" t="s">
        <v>588</v>
      </c>
      <c r="M385" s="163">
        <v>390</v>
      </c>
      <c r="N385" s="163" t="s">
        <v>279</v>
      </c>
      <c r="O385" s="163" t="s">
        <v>152</v>
      </c>
      <c r="P385" s="265">
        <v>1128</v>
      </c>
      <c r="Q385" s="55">
        <v>97.429078014184398</v>
      </c>
      <c r="R385" s="55">
        <v>94.769503546099287</v>
      </c>
      <c r="S385" s="55">
        <v>85.549645390070921</v>
      </c>
      <c r="T385" s="55">
        <v>63.829787234042556</v>
      </c>
      <c r="U385" s="55">
        <v>22.606382978723406</v>
      </c>
    </row>
    <row r="386" spans="1:21" ht="30" customHeight="1" x14ac:dyDescent="0.35">
      <c r="A386" s="353" t="s">
        <v>588</v>
      </c>
      <c r="B386" s="163">
        <v>395</v>
      </c>
      <c r="C386" s="163" t="s">
        <v>280</v>
      </c>
      <c r="D386" s="163" t="s">
        <v>147</v>
      </c>
      <c r="E386" s="265">
        <v>450</v>
      </c>
      <c r="F386" s="265">
        <v>429</v>
      </c>
      <c r="G386" s="265">
        <v>415</v>
      </c>
      <c r="H386" s="265">
        <v>353</v>
      </c>
      <c r="I386" s="265">
        <v>213</v>
      </c>
      <c r="J386" s="265">
        <v>39</v>
      </c>
      <c r="K386" s="265"/>
      <c r="L386" s="353" t="s">
        <v>588</v>
      </c>
      <c r="M386" s="163">
        <v>395</v>
      </c>
      <c r="N386" s="163" t="s">
        <v>280</v>
      </c>
      <c r="O386" s="163" t="s">
        <v>147</v>
      </c>
      <c r="P386" s="265">
        <v>450</v>
      </c>
      <c r="Q386" s="55">
        <v>95.333333333333343</v>
      </c>
      <c r="R386" s="55">
        <v>92.222222222222229</v>
      </c>
      <c r="S386" s="55">
        <v>78.444444444444457</v>
      </c>
      <c r="T386" s="55">
        <v>47.333333333333336</v>
      </c>
      <c r="U386" s="55">
        <v>8.6666666666666679</v>
      </c>
    </row>
    <row r="387" spans="1:21" ht="15" customHeight="1" x14ac:dyDescent="0.35">
      <c r="A387" s="353" t="s">
        <v>588</v>
      </c>
      <c r="B387" s="163">
        <v>395</v>
      </c>
      <c r="C387" s="163" t="s">
        <v>280</v>
      </c>
      <c r="D387" s="163" t="s">
        <v>148</v>
      </c>
      <c r="E387" s="265">
        <v>255</v>
      </c>
      <c r="F387" s="265" t="s">
        <v>177</v>
      </c>
      <c r="G387" s="265">
        <v>242</v>
      </c>
      <c r="H387" s="265">
        <v>224</v>
      </c>
      <c r="I387" s="265">
        <v>141</v>
      </c>
      <c r="J387" s="265">
        <v>32</v>
      </c>
      <c r="K387" s="265"/>
      <c r="L387" s="353" t="s">
        <v>588</v>
      </c>
      <c r="M387" s="163">
        <v>395</v>
      </c>
      <c r="N387" s="163" t="s">
        <v>280</v>
      </c>
      <c r="O387" s="163" t="s">
        <v>148</v>
      </c>
      <c r="P387" s="265">
        <v>255</v>
      </c>
      <c r="Q387" s="55" t="s">
        <v>177</v>
      </c>
      <c r="R387" s="55">
        <v>94.901960784313715</v>
      </c>
      <c r="S387" s="55">
        <v>87.843137254901961</v>
      </c>
      <c r="T387" s="55">
        <v>55.294117647058826</v>
      </c>
      <c r="U387" s="55">
        <v>12.549019607843137</v>
      </c>
    </row>
    <row r="388" spans="1:21" ht="15" customHeight="1" x14ac:dyDescent="0.35">
      <c r="A388" s="353" t="s">
        <v>588</v>
      </c>
      <c r="B388" s="163">
        <v>395</v>
      </c>
      <c r="C388" s="163" t="s">
        <v>280</v>
      </c>
      <c r="D388" s="163" t="s">
        <v>149</v>
      </c>
      <c r="E388" s="265">
        <v>151</v>
      </c>
      <c r="F388" s="265" t="s">
        <v>177</v>
      </c>
      <c r="G388" s="265" t="s">
        <v>177</v>
      </c>
      <c r="H388" s="265">
        <v>141</v>
      </c>
      <c r="I388" s="265">
        <v>107</v>
      </c>
      <c r="J388" s="265">
        <v>22</v>
      </c>
      <c r="K388" s="265"/>
      <c r="L388" s="353" t="s">
        <v>588</v>
      </c>
      <c r="M388" s="163">
        <v>395</v>
      </c>
      <c r="N388" s="163" t="s">
        <v>280</v>
      </c>
      <c r="O388" s="163" t="s">
        <v>149</v>
      </c>
      <c r="P388" s="265">
        <v>151</v>
      </c>
      <c r="Q388" s="55" t="s">
        <v>177</v>
      </c>
      <c r="R388" s="55" t="s">
        <v>177</v>
      </c>
      <c r="S388" s="55">
        <v>93.377483443708613</v>
      </c>
      <c r="T388" s="55">
        <v>70.860927152317871</v>
      </c>
      <c r="U388" s="55">
        <v>14.569536423841059</v>
      </c>
    </row>
    <row r="389" spans="1:21" ht="15" customHeight="1" x14ac:dyDescent="0.35">
      <c r="A389" s="353" t="s">
        <v>588</v>
      </c>
      <c r="B389" s="163">
        <v>395</v>
      </c>
      <c r="C389" s="163" t="s">
        <v>280</v>
      </c>
      <c r="D389" s="163" t="s">
        <v>150</v>
      </c>
      <c r="E389" s="265">
        <v>86</v>
      </c>
      <c r="F389" s="265" t="s">
        <v>177</v>
      </c>
      <c r="G389" s="265" t="s">
        <v>177</v>
      </c>
      <c r="H389" s="265" t="s">
        <v>177</v>
      </c>
      <c r="I389" s="265">
        <v>60</v>
      </c>
      <c r="J389" s="265">
        <v>14</v>
      </c>
      <c r="K389" s="265"/>
      <c r="L389" s="353" t="s">
        <v>588</v>
      </c>
      <c r="M389" s="163">
        <v>395</v>
      </c>
      <c r="N389" s="163" t="s">
        <v>280</v>
      </c>
      <c r="O389" s="163" t="s">
        <v>150</v>
      </c>
      <c r="P389" s="265">
        <v>86</v>
      </c>
      <c r="Q389" s="55" t="s">
        <v>177</v>
      </c>
      <c r="R389" s="55" t="s">
        <v>177</v>
      </c>
      <c r="S389" s="55" t="s">
        <v>177</v>
      </c>
      <c r="T389" s="55">
        <v>69.767441860465112</v>
      </c>
      <c r="U389" s="55">
        <v>16.279069767441861</v>
      </c>
    </row>
    <row r="390" spans="1:21" ht="15" customHeight="1" x14ac:dyDescent="0.35">
      <c r="A390" s="353" t="s">
        <v>588</v>
      </c>
      <c r="B390" s="163">
        <v>395</v>
      </c>
      <c r="C390" s="163" t="s">
        <v>280</v>
      </c>
      <c r="D390" s="163" t="s">
        <v>151</v>
      </c>
      <c r="E390" s="265">
        <v>56</v>
      </c>
      <c r="F390" s="265">
        <v>56</v>
      </c>
      <c r="G390" s="265">
        <v>56</v>
      </c>
      <c r="H390" s="265" t="s">
        <v>177</v>
      </c>
      <c r="I390" s="265">
        <v>42</v>
      </c>
      <c r="J390" s="265">
        <v>15</v>
      </c>
      <c r="K390" s="265"/>
      <c r="L390" s="353" t="s">
        <v>588</v>
      </c>
      <c r="M390" s="163">
        <v>395</v>
      </c>
      <c r="N390" s="163" t="s">
        <v>280</v>
      </c>
      <c r="O390" s="163" t="s">
        <v>151</v>
      </c>
      <c r="P390" s="265">
        <v>56</v>
      </c>
      <c r="Q390" s="55">
        <v>100</v>
      </c>
      <c r="R390" s="55">
        <v>100</v>
      </c>
      <c r="S390" s="55" t="s">
        <v>177</v>
      </c>
      <c r="T390" s="55">
        <v>75</v>
      </c>
      <c r="U390" s="55">
        <v>26.785714285714285</v>
      </c>
    </row>
    <row r="391" spans="1:21" ht="15" customHeight="1" x14ac:dyDescent="0.35">
      <c r="A391" s="353" t="s">
        <v>588</v>
      </c>
      <c r="B391" s="163">
        <v>395</v>
      </c>
      <c r="C391" s="163" t="s">
        <v>280</v>
      </c>
      <c r="D391" s="163" t="s">
        <v>152</v>
      </c>
      <c r="E391" s="265">
        <v>998</v>
      </c>
      <c r="F391" s="265">
        <v>960</v>
      </c>
      <c r="G391" s="265">
        <v>943</v>
      </c>
      <c r="H391" s="265">
        <v>853</v>
      </c>
      <c r="I391" s="265">
        <v>563</v>
      </c>
      <c r="J391" s="265">
        <v>122</v>
      </c>
      <c r="K391" s="265"/>
      <c r="L391" s="353" t="s">
        <v>588</v>
      </c>
      <c r="M391" s="163">
        <v>395</v>
      </c>
      <c r="N391" s="163" t="s">
        <v>280</v>
      </c>
      <c r="O391" s="163" t="s">
        <v>152</v>
      </c>
      <c r="P391" s="265">
        <v>998</v>
      </c>
      <c r="Q391" s="55">
        <v>96.192384769539075</v>
      </c>
      <c r="R391" s="55">
        <v>94.488977955911821</v>
      </c>
      <c r="S391" s="55">
        <v>85.470941883767537</v>
      </c>
      <c r="T391" s="55">
        <v>56.412825651302597</v>
      </c>
      <c r="U391" s="55">
        <v>12.224448897795591</v>
      </c>
    </row>
    <row r="392" spans="1:21" ht="30" customHeight="1" x14ac:dyDescent="0.35">
      <c r="A392" s="353" t="s">
        <v>588</v>
      </c>
      <c r="B392" s="163">
        <v>400</v>
      </c>
      <c r="C392" s="163" t="s">
        <v>281</v>
      </c>
      <c r="D392" s="163" t="s">
        <v>147</v>
      </c>
      <c r="E392" s="265">
        <v>373</v>
      </c>
      <c r="F392" s="265">
        <v>351</v>
      </c>
      <c r="G392" s="265">
        <v>329</v>
      </c>
      <c r="H392" s="265">
        <v>261</v>
      </c>
      <c r="I392" s="265">
        <v>129</v>
      </c>
      <c r="J392" s="265">
        <v>21</v>
      </c>
      <c r="K392" s="265"/>
      <c r="L392" s="353" t="s">
        <v>588</v>
      </c>
      <c r="M392" s="163">
        <v>400</v>
      </c>
      <c r="N392" s="163" t="s">
        <v>281</v>
      </c>
      <c r="O392" s="163" t="s">
        <v>147</v>
      </c>
      <c r="P392" s="265">
        <v>373</v>
      </c>
      <c r="Q392" s="55">
        <v>94.101876675603208</v>
      </c>
      <c r="R392" s="55">
        <v>88.203753351206444</v>
      </c>
      <c r="S392" s="55">
        <v>69.973190348525478</v>
      </c>
      <c r="T392" s="55">
        <v>34.584450402144775</v>
      </c>
      <c r="U392" s="55">
        <v>5.6300268096514747</v>
      </c>
    </row>
    <row r="393" spans="1:21" ht="15" customHeight="1" x14ac:dyDescent="0.35">
      <c r="A393" s="353" t="s">
        <v>588</v>
      </c>
      <c r="B393" s="163">
        <v>400</v>
      </c>
      <c r="C393" s="163" t="s">
        <v>281</v>
      </c>
      <c r="D393" s="163" t="s">
        <v>148</v>
      </c>
      <c r="E393" s="265">
        <v>591</v>
      </c>
      <c r="F393" s="265">
        <v>581</v>
      </c>
      <c r="G393" s="265">
        <v>559</v>
      </c>
      <c r="H393" s="265">
        <v>483</v>
      </c>
      <c r="I393" s="265">
        <v>289</v>
      </c>
      <c r="J393" s="265">
        <v>64</v>
      </c>
      <c r="K393" s="265"/>
      <c r="L393" s="353" t="s">
        <v>588</v>
      </c>
      <c r="M393" s="163">
        <v>400</v>
      </c>
      <c r="N393" s="163" t="s">
        <v>281</v>
      </c>
      <c r="O393" s="163" t="s">
        <v>148</v>
      </c>
      <c r="P393" s="265">
        <v>591</v>
      </c>
      <c r="Q393" s="55">
        <v>98.30795262267344</v>
      </c>
      <c r="R393" s="55">
        <v>94.585448392554994</v>
      </c>
      <c r="S393" s="55">
        <v>81.725888324873097</v>
      </c>
      <c r="T393" s="55">
        <v>48.900169204737729</v>
      </c>
      <c r="U393" s="55">
        <v>10.829103214890017</v>
      </c>
    </row>
    <row r="394" spans="1:21" ht="15" customHeight="1" x14ac:dyDescent="0.35">
      <c r="A394" s="353" t="s">
        <v>588</v>
      </c>
      <c r="B394" s="163">
        <v>400</v>
      </c>
      <c r="C394" s="163" t="s">
        <v>281</v>
      </c>
      <c r="D394" s="163" t="s">
        <v>149</v>
      </c>
      <c r="E394" s="265">
        <v>384</v>
      </c>
      <c r="F394" s="265" t="s">
        <v>177</v>
      </c>
      <c r="G394" s="265">
        <v>375</v>
      </c>
      <c r="H394" s="265">
        <v>346</v>
      </c>
      <c r="I394" s="265">
        <v>220</v>
      </c>
      <c r="J394" s="265">
        <v>66</v>
      </c>
      <c r="K394" s="265"/>
      <c r="L394" s="353" t="s">
        <v>588</v>
      </c>
      <c r="M394" s="163">
        <v>400</v>
      </c>
      <c r="N394" s="163" t="s">
        <v>281</v>
      </c>
      <c r="O394" s="163" t="s">
        <v>149</v>
      </c>
      <c r="P394" s="265">
        <v>384</v>
      </c>
      <c r="Q394" s="55" t="s">
        <v>177</v>
      </c>
      <c r="R394" s="55">
        <v>97.65625</v>
      </c>
      <c r="S394" s="55">
        <v>90.104166666666657</v>
      </c>
      <c r="T394" s="55">
        <v>57.291666666666664</v>
      </c>
      <c r="U394" s="55">
        <v>17.1875</v>
      </c>
    </row>
    <row r="395" spans="1:21" ht="15" customHeight="1" x14ac:dyDescent="0.35">
      <c r="A395" s="353" t="s">
        <v>588</v>
      </c>
      <c r="B395" s="163">
        <v>400</v>
      </c>
      <c r="C395" s="163" t="s">
        <v>281</v>
      </c>
      <c r="D395" s="163" t="s">
        <v>150</v>
      </c>
      <c r="E395" s="265">
        <v>425</v>
      </c>
      <c r="F395" s="265" t="s">
        <v>177</v>
      </c>
      <c r="G395" s="265">
        <v>419</v>
      </c>
      <c r="H395" s="265">
        <v>395</v>
      </c>
      <c r="I395" s="265">
        <v>293</v>
      </c>
      <c r="J395" s="265">
        <v>114</v>
      </c>
      <c r="K395" s="265"/>
      <c r="L395" s="353" t="s">
        <v>588</v>
      </c>
      <c r="M395" s="163">
        <v>400</v>
      </c>
      <c r="N395" s="163" t="s">
        <v>281</v>
      </c>
      <c r="O395" s="163" t="s">
        <v>150</v>
      </c>
      <c r="P395" s="265">
        <v>425</v>
      </c>
      <c r="Q395" s="55" t="s">
        <v>177</v>
      </c>
      <c r="R395" s="55">
        <v>98.588235294117638</v>
      </c>
      <c r="S395" s="55">
        <v>92.941176470588232</v>
      </c>
      <c r="T395" s="55">
        <v>68.941176470588232</v>
      </c>
      <c r="U395" s="55">
        <v>26.823529411764707</v>
      </c>
    </row>
    <row r="396" spans="1:21" ht="15" customHeight="1" x14ac:dyDescent="0.35">
      <c r="A396" s="353" t="s">
        <v>588</v>
      </c>
      <c r="B396" s="163">
        <v>400</v>
      </c>
      <c r="C396" s="163" t="s">
        <v>281</v>
      </c>
      <c r="D396" s="163" t="s">
        <v>151</v>
      </c>
      <c r="E396" s="265">
        <v>433</v>
      </c>
      <c r="F396" s="265" t="s">
        <v>177</v>
      </c>
      <c r="G396" s="265">
        <v>426</v>
      </c>
      <c r="H396" s="265">
        <v>410</v>
      </c>
      <c r="I396" s="265">
        <v>334</v>
      </c>
      <c r="J396" s="265">
        <v>131</v>
      </c>
      <c r="K396" s="265"/>
      <c r="L396" s="353" t="s">
        <v>588</v>
      </c>
      <c r="M396" s="163">
        <v>400</v>
      </c>
      <c r="N396" s="163" t="s">
        <v>281</v>
      </c>
      <c r="O396" s="163" t="s">
        <v>151</v>
      </c>
      <c r="P396" s="265">
        <v>433</v>
      </c>
      <c r="Q396" s="55" t="s">
        <v>177</v>
      </c>
      <c r="R396" s="55">
        <v>98.383371824480363</v>
      </c>
      <c r="S396" s="55">
        <v>94.688221709006925</v>
      </c>
      <c r="T396" s="55">
        <v>77.136258660508076</v>
      </c>
      <c r="U396" s="55">
        <v>30.254041570438801</v>
      </c>
    </row>
    <row r="397" spans="1:21" ht="15" customHeight="1" x14ac:dyDescent="0.35">
      <c r="A397" s="353" t="s">
        <v>588</v>
      </c>
      <c r="B397" s="163">
        <v>400</v>
      </c>
      <c r="C397" s="163" t="s">
        <v>281</v>
      </c>
      <c r="D397" s="163" t="s">
        <v>152</v>
      </c>
      <c r="E397" s="265">
        <v>2206</v>
      </c>
      <c r="F397" s="265">
        <v>2162</v>
      </c>
      <c r="G397" s="265">
        <v>2108</v>
      </c>
      <c r="H397" s="265">
        <v>1895</v>
      </c>
      <c r="I397" s="265">
        <v>1265</v>
      </c>
      <c r="J397" s="265">
        <v>396</v>
      </c>
      <c r="K397" s="265"/>
      <c r="L397" s="353" t="s">
        <v>588</v>
      </c>
      <c r="M397" s="163">
        <v>400</v>
      </c>
      <c r="N397" s="163" t="s">
        <v>281</v>
      </c>
      <c r="O397" s="163" t="s">
        <v>152</v>
      </c>
      <c r="P397" s="265">
        <v>2206</v>
      </c>
      <c r="Q397" s="55">
        <v>98.00543970988214</v>
      </c>
      <c r="R397" s="55">
        <v>95.557570262919313</v>
      </c>
      <c r="S397" s="55">
        <v>85.902085222121485</v>
      </c>
      <c r="T397" s="55">
        <v>57.343608340888487</v>
      </c>
      <c r="U397" s="55">
        <v>17.951042611060743</v>
      </c>
    </row>
    <row r="398" spans="1:21" ht="30" customHeight="1" x14ac:dyDescent="0.35">
      <c r="A398" s="353" t="s">
        <v>588</v>
      </c>
      <c r="B398" s="163">
        <v>999</v>
      </c>
      <c r="C398" s="163" t="s">
        <v>282</v>
      </c>
      <c r="D398" s="163" t="s">
        <v>147</v>
      </c>
      <c r="E398" s="265">
        <v>12500</v>
      </c>
      <c r="F398" s="265">
        <v>11994</v>
      </c>
      <c r="G398" s="265">
        <v>11410</v>
      </c>
      <c r="H398" s="265">
        <v>8983</v>
      </c>
      <c r="I398" s="265">
        <v>5020</v>
      </c>
      <c r="J398" s="265">
        <v>1150</v>
      </c>
      <c r="K398" s="265"/>
      <c r="L398" s="353" t="s">
        <v>588</v>
      </c>
      <c r="M398" s="163">
        <v>999</v>
      </c>
      <c r="N398" s="163" t="s">
        <v>282</v>
      </c>
      <c r="O398" s="163" t="s">
        <v>147</v>
      </c>
      <c r="P398" s="265">
        <v>12500</v>
      </c>
      <c r="Q398" s="55">
        <v>95.951999999999998</v>
      </c>
      <c r="R398" s="55">
        <v>91.28</v>
      </c>
      <c r="S398" s="55">
        <v>71.86399999999999</v>
      </c>
      <c r="T398" s="55">
        <v>40.160000000000004</v>
      </c>
      <c r="U398" s="55">
        <v>9.1999999999999993</v>
      </c>
    </row>
    <row r="399" spans="1:21" ht="15" customHeight="1" x14ac:dyDescent="0.35">
      <c r="A399" s="353" t="s">
        <v>588</v>
      </c>
      <c r="B399" s="163">
        <v>999</v>
      </c>
      <c r="C399" s="163" t="s">
        <v>282</v>
      </c>
      <c r="D399" s="163" t="s">
        <v>148</v>
      </c>
      <c r="E399" s="265">
        <v>10996</v>
      </c>
      <c r="F399" s="265">
        <v>10667</v>
      </c>
      <c r="G399" s="265">
        <v>10328</v>
      </c>
      <c r="H399" s="265">
        <v>8664</v>
      </c>
      <c r="I399" s="265">
        <v>5296</v>
      </c>
      <c r="J399" s="265">
        <v>1397</v>
      </c>
      <c r="K399" s="265"/>
      <c r="L399" s="353" t="s">
        <v>588</v>
      </c>
      <c r="M399" s="163">
        <v>999</v>
      </c>
      <c r="N399" s="163" t="s">
        <v>282</v>
      </c>
      <c r="O399" s="163" t="s">
        <v>148</v>
      </c>
      <c r="P399" s="265">
        <v>10996</v>
      </c>
      <c r="Q399" s="55">
        <v>97.008002910149145</v>
      </c>
      <c r="R399" s="55">
        <v>93.92506365951256</v>
      </c>
      <c r="S399" s="55">
        <v>78.792288104765376</v>
      </c>
      <c r="T399" s="55">
        <v>48.162968352128047</v>
      </c>
      <c r="U399" s="55">
        <v>12.704619861767915</v>
      </c>
    </row>
    <row r="400" spans="1:21" ht="15" customHeight="1" x14ac:dyDescent="0.35">
      <c r="A400" s="353" t="s">
        <v>588</v>
      </c>
      <c r="B400" s="163">
        <v>999</v>
      </c>
      <c r="C400" s="163" t="s">
        <v>282</v>
      </c>
      <c r="D400" s="163" t="s">
        <v>149</v>
      </c>
      <c r="E400" s="265">
        <v>10378</v>
      </c>
      <c r="F400" s="265">
        <v>10126</v>
      </c>
      <c r="G400" s="265">
        <v>9930</v>
      </c>
      <c r="H400" s="265">
        <v>8749</v>
      </c>
      <c r="I400" s="265">
        <v>5843</v>
      </c>
      <c r="J400" s="265">
        <v>1852</v>
      </c>
      <c r="K400" s="265"/>
      <c r="L400" s="353" t="s">
        <v>588</v>
      </c>
      <c r="M400" s="163">
        <v>999</v>
      </c>
      <c r="N400" s="163" t="s">
        <v>282</v>
      </c>
      <c r="O400" s="163" t="s">
        <v>149</v>
      </c>
      <c r="P400" s="265">
        <v>10378</v>
      </c>
      <c r="Q400" s="55">
        <v>97.57178647138177</v>
      </c>
      <c r="R400" s="55">
        <v>95.68317594912314</v>
      </c>
      <c r="S400" s="55">
        <v>84.303333975717862</v>
      </c>
      <c r="T400" s="55">
        <v>56.301792252842553</v>
      </c>
      <c r="U400" s="55">
        <v>17.845442281749854</v>
      </c>
    </row>
    <row r="401" spans="1:21" ht="15" customHeight="1" x14ac:dyDescent="0.35">
      <c r="A401" s="353" t="s">
        <v>588</v>
      </c>
      <c r="B401" s="163">
        <v>999</v>
      </c>
      <c r="C401" s="163" t="s">
        <v>282</v>
      </c>
      <c r="D401" s="163" t="s">
        <v>150</v>
      </c>
      <c r="E401" s="265">
        <v>11506</v>
      </c>
      <c r="F401" s="265">
        <v>11332</v>
      </c>
      <c r="G401" s="265">
        <v>11191</v>
      </c>
      <c r="H401" s="265">
        <v>10345</v>
      </c>
      <c r="I401" s="265">
        <v>7631</v>
      </c>
      <c r="J401" s="265">
        <v>2777</v>
      </c>
      <c r="K401" s="265"/>
      <c r="L401" s="353" t="s">
        <v>588</v>
      </c>
      <c r="M401" s="163">
        <v>999</v>
      </c>
      <c r="N401" s="163" t="s">
        <v>282</v>
      </c>
      <c r="O401" s="163" t="s">
        <v>150</v>
      </c>
      <c r="P401" s="265">
        <v>11506</v>
      </c>
      <c r="Q401" s="55">
        <v>98.487745524074398</v>
      </c>
      <c r="R401" s="55">
        <v>97.262297931513999</v>
      </c>
      <c r="S401" s="55">
        <v>89.909612376151571</v>
      </c>
      <c r="T401" s="55">
        <v>66.321918998783246</v>
      </c>
      <c r="U401" s="55">
        <v>24.135233791065531</v>
      </c>
    </row>
    <row r="402" spans="1:21" ht="15" customHeight="1" x14ac:dyDescent="0.35">
      <c r="A402" s="353" t="s">
        <v>588</v>
      </c>
      <c r="B402" s="163">
        <v>999</v>
      </c>
      <c r="C402" s="163" t="s">
        <v>282</v>
      </c>
      <c r="D402" s="163" t="s">
        <v>151</v>
      </c>
      <c r="E402" s="265">
        <v>10608</v>
      </c>
      <c r="F402" s="265">
        <v>10518</v>
      </c>
      <c r="G402" s="265">
        <v>10460</v>
      </c>
      <c r="H402" s="265">
        <v>10033</v>
      </c>
      <c r="I402" s="265">
        <v>8334</v>
      </c>
      <c r="J402" s="265">
        <v>3654</v>
      </c>
      <c r="K402" s="265"/>
      <c r="L402" s="353" t="s">
        <v>588</v>
      </c>
      <c r="M402" s="163">
        <v>999</v>
      </c>
      <c r="N402" s="163" t="s">
        <v>282</v>
      </c>
      <c r="O402" s="163" t="s">
        <v>151</v>
      </c>
      <c r="P402" s="265">
        <v>10608</v>
      </c>
      <c r="Q402" s="55">
        <v>99.151583710407238</v>
      </c>
      <c r="R402" s="55">
        <v>98.604826546003025</v>
      </c>
      <c r="S402" s="55">
        <v>94.579562594268481</v>
      </c>
      <c r="T402" s="55">
        <v>78.563348416289585</v>
      </c>
      <c r="U402" s="55">
        <v>34.445701357466064</v>
      </c>
    </row>
    <row r="403" spans="1:21" ht="15" customHeight="1" x14ac:dyDescent="0.35">
      <c r="A403" s="353" t="s">
        <v>588</v>
      </c>
      <c r="B403" s="163">
        <v>999</v>
      </c>
      <c r="C403" s="163" t="s">
        <v>282</v>
      </c>
      <c r="D403" s="163" t="s">
        <v>152</v>
      </c>
      <c r="E403" s="265">
        <v>55988</v>
      </c>
      <c r="F403" s="265">
        <v>54637</v>
      </c>
      <c r="G403" s="265">
        <v>53319</v>
      </c>
      <c r="H403" s="265">
        <v>46774</v>
      </c>
      <c r="I403" s="265">
        <v>32124</v>
      </c>
      <c r="J403" s="265">
        <v>10830</v>
      </c>
      <c r="K403" s="265"/>
      <c r="L403" s="353" t="s">
        <v>588</v>
      </c>
      <c r="M403" s="163">
        <v>999</v>
      </c>
      <c r="N403" s="163" t="s">
        <v>282</v>
      </c>
      <c r="O403" s="163" t="s">
        <v>152</v>
      </c>
      <c r="P403" s="265">
        <v>55988</v>
      </c>
      <c r="Q403" s="55">
        <v>97.586982924912476</v>
      </c>
      <c r="R403" s="55">
        <v>95.232907051511035</v>
      </c>
      <c r="S403" s="55">
        <v>83.54290205043938</v>
      </c>
      <c r="T403" s="55">
        <v>57.376580695863396</v>
      </c>
      <c r="U403" s="55">
        <v>19.343430735157533</v>
      </c>
    </row>
    <row r="404" spans="1:21" ht="30" customHeight="1" x14ac:dyDescent="0.35">
      <c r="A404" s="353" t="s">
        <v>130</v>
      </c>
      <c r="B404" s="163">
        <v>100</v>
      </c>
      <c r="C404" s="163" t="s">
        <v>250</v>
      </c>
      <c r="D404" s="163" t="s">
        <v>147</v>
      </c>
      <c r="E404" s="265">
        <v>217</v>
      </c>
      <c r="F404" s="265">
        <v>207</v>
      </c>
      <c r="G404" s="265">
        <v>199</v>
      </c>
      <c r="H404" s="265">
        <v>143</v>
      </c>
      <c r="I404" s="265">
        <v>75</v>
      </c>
      <c r="J404" s="265">
        <v>20</v>
      </c>
      <c r="K404" s="265"/>
      <c r="L404" s="353" t="s">
        <v>130</v>
      </c>
      <c r="M404" s="163">
        <v>100</v>
      </c>
      <c r="N404" s="163" t="s">
        <v>250</v>
      </c>
      <c r="O404" s="163" t="s">
        <v>147</v>
      </c>
      <c r="P404" s="265">
        <v>217</v>
      </c>
      <c r="Q404" s="55">
        <v>95.391705069124427</v>
      </c>
      <c r="R404" s="55">
        <v>91.705069124423972</v>
      </c>
      <c r="S404" s="55">
        <v>65.89861751152074</v>
      </c>
      <c r="T404" s="55">
        <v>34.562211981566819</v>
      </c>
      <c r="U404" s="55">
        <v>9.216589861751153</v>
      </c>
    </row>
    <row r="405" spans="1:21" ht="15" customHeight="1" x14ac:dyDescent="0.35">
      <c r="A405" s="353" t="s">
        <v>130</v>
      </c>
      <c r="B405" s="163">
        <v>100</v>
      </c>
      <c r="C405" s="163" t="s">
        <v>250</v>
      </c>
      <c r="D405" s="163" t="s">
        <v>148</v>
      </c>
      <c r="E405" s="265">
        <v>441</v>
      </c>
      <c r="F405" s="265">
        <v>426</v>
      </c>
      <c r="G405" s="265">
        <v>416</v>
      </c>
      <c r="H405" s="265">
        <v>325</v>
      </c>
      <c r="I405" s="265">
        <v>169</v>
      </c>
      <c r="J405" s="265">
        <v>35</v>
      </c>
      <c r="K405" s="265"/>
      <c r="L405" s="353" t="s">
        <v>130</v>
      </c>
      <c r="M405" s="163">
        <v>100</v>
      </c>
      <c r="N405" s="163" t="s">
        <v>250</v>
      </c>
      <c r="O405" s="163" t="s">
        <v>148</v>
      </c>
      <c r="P405" s="265">
        <v>441</v>
      </c>
      <c r="Q405" s="55">
        <v>96.598639455782305</v>
      </c>
      <c r="R405" s="55">
        <v>94.331065759637184</v>
      </c>
      <c r="S405" s="55">
        <v>73.696145124716551</v>
      </c>
      <c r="T405" s="55">
        <v>38.321995464852613</v>
      </c>
      <c r="U405" s="55">
        <v>7.9365079365079358</v>
      </c>
    </row>
    <row r="406" spans="1:21" ht="15" customHeight="1" x14ac:dyDescent="0.35">
      <c r="A406" s="353" t="s">
        <v>130</v>
      </c>
      <c r="B406" s="163">
        <v>100</v>
      </c>
      <c r="C406" s="163" t="s">
        <v>250</v>
      </c>
      <c r="D406" s="163" t="s">
        <v>149</v>
      </c>
      <c r="E406" s="265">
        <v>226</v>
      </c>
      <c r="F406" s="265">
        <v>219</v>
      </c>
      <c r="G406" s="265">
        <v>213</v>
      </c>
      <c r="H406" s="265">
        <v>190</v>
      </c>
      <c r="I406" s="265">
        <v>111</v>
      </c>
      <c r="J406" s="265">
        <v>36</v>
      </c>
      <c r="K406" s="265"/>
      <c r="L406" s="353" t="s">
        <v>130</v>
      </c>
      <c r="M406" s="163">
        <v>100</v>
      </c>
      <c r="N406" s="163" t="s">
        <v>250</v>
      </c>
      <c r="O406" s="163" t="s">
        <v>149</v>
      </c>
      <c r="P406" s="265">
        <v>226</v>
      </c>
      <c r="Q406" s="55">
        <v>96.902654867256629</v>
      </c>
      <c r="R406" s="55">
        <v>94.247787610619469</v>
      </c>
      <c r="S406" s="55">
        <v>84.070796460176993</v>
      </c>
      <c r="T406" s="55">
        <v>49.115044247787608</v>
      </c>
      <c r="U406" s="55">
        <v>15.929203539823009</v>
      </c>
    </row>
    <row r="407" spans="1:21" ht="15" customHeight="1" x14ac:dyDescent="0.35">
      <c r="A407" s="353" t="s">
        <v>130</v>
      </c>
      <c r="B407" s="163">
        <v>100</v>
      </c>
      <c r="C407" s="163" t="s">
        <v>250</v>
      </c>
      <c r="D407" s="163" t="s">
        <v>150</v>
      </c>
      <c r="E407" s="265">
        <v>284</v>
      </c>
      <c r="F407" s="265" t="s">
        <v>177</v>
      </c>
      <c r="G407" s="265">
        <v>276</v>
      </c>
      <c r="H407" s="265">
        <v>253</v>
      </c>
      <c r="I407" s="265">
        <v>176</v>
      </c>
      <c r="J407" s="265">
        <v>70</v>
      </c>
      <c r="K407" s="265"/>
      <c r="L407" s="353" t="s">
        <v>130</v>
      </c>
      <c r="M407" s="163">
        <v>100</v>
      </c>
      <c r="N407" s="163" t="s">
        <v>250</v>
      </c>
      <c r="O407" s="163" t="s">
        <v>150</v>
      </c>
      <c r="P407" s="265">
        <v>284</v>
      </c>
      <c r="Q407" s="55" t="s">
        <v>177</v>
      </c>
      <c r="R407" s="55">
        <v>97.183098591549296</v>
      </c>
      <c r="S407" s="55">
        <v>89.08450704225352</v>
      </c>
      <c r="T407" s="55">
        <v>61.971830985915489</v>
      </c>
      <c r="U407" s="55">
        <v>24.647887323943664</v>
      </c>
    </row>
    <row r="408" spans="1:21" ht="15" customHeight="1" x14ac:dyDescent="0.35">
      <c r="A408" s="353" t="s">
        <v>130</v>
      </c>
      <c r="B408" s="163">
        <v>100</v>
      </c>
      <c r="C408" s="163" t="s">
        <v>250</v>
      </c>
      <c r="D408" s="163" t="s">
        <v>151</v>
      </c>
      <c r="E408" s="265">
        <v>639</v>
      </c>
      <c r="F408" s="265" t="s">
        <v>177</v>
      </c>
      <c r="G408" s="265">
        <v>629</v>
      </c>
      <c r="H408" s="265">
        <v>594</v>
      </c>
      <c r="I408" s="265">
        <v>472</v>
      </c>
      <c r="J408" s="265">
        <v>195</v>
      </c>
      <c r="K408" s="265"/>
      <c r="L408" s="353" t="s">
        <v>130</v>
      </c>
      <c r="M408" s="163">
        <v>100</v>
      </c>
      <c r="N408" s="163" t="s">
        <v>250</v>
      </c>
      <c r="O408" s="163" t="s">
        <v>151</v>
      </c>
      <c r="P408" s="265">
        <v>639</v>
      </c>
      <c r="Q408" s="55" t="s">
        <v>177</v>
      </c>
      <c r="R408" s="55">
        <v>98.435054773082939</v>
      </c>
      <c r="S408" s="55">
        <v>92.957746478873233</v>
      </c>
      <c r="T408" s="55">
        <v>73.86541471048514</v>
      </c>
      <c r="U408" s="55">
        <v>30.516431924882632</v>
      </c>
    </row>
    <row r="409" spans="1:21" ht="15" customHeight="1" x14ac:dyDescent="0.35">
      <c r="A409" s="353" t="s">
        <v>130</v>
      </c>
      <c r="B409" s="163">
        <v>100</v>
      </c>
      <c r="C409" s="163" t="s">
        <v>250</v>
      </c>
      <c r="D409" s="163" t="s">
        <v>152</v>
      </c>
      <c r="E409" s="265">
        <v>1807</v>
      </c>
      <c r="F409" s="265">
        <v>1764</v>
      </c>
      <c r="G409" s="265">
        <v>1733</v>
      </c>
      <c r="H409" s="265">
        <v>1505</v>
      </c>
      <c r="I409" s="265">
        <v>1003</v>
      </c>
      <c r="J409" s="265">
        <v>356</v>
      </c>
      <c r="K409" s="265"/>
      <c r="L409" s="353" t="s">
        <v>130</v>
      </c>
      <c r="M409" s="163">
        <v>100</v>
      </c>
      <c r="N409" s="163" t="s">
        <v>250</v>
      </c>
      <c r="O409" s="163" t="s">
        <v>152</v>
      </c>
      <c r="P409" s="265">
        <v>1807</v>
      </c>
      <c r="Q409" s="55">
        <v>97.620365246264527</v>
      </c>
      <c r="R409" s="55">
        <v>95.90481460985059</v>
      </c>
      <c r="S409" s="55">
        <v>83.287216380741555</v>
      </c>
      <c r="T409" s="55">
        <v>55.506364139457666</v>
      </c>
      <c r="U409" s="55">
        <v>19.701162147205313</v>
      </c>
    </row>
    <row r="410" spans="1:21" ht="30" customHeight="1" x14ac:dyDescent="0.35">
      <c r="A410" s="353" t="s">
        <v>130</v>
      </c>
      <c r="B410" s="163">
        <v>110</v>
      </c>
      <c r="C410" s="163" t="s">
        <v>251</v>
      </c>
      <c r="D410" s="163" t="s">
        <v>147</v>
      </c>
      <c r="E410" s="265">
        <v>66</v>
      </c>
      <c r="F410" s="265">
        <v>56</v>
      </c>
      <c r="G410" s="265">
        <v>51</v>
      </c>
      <c r="H410" s="265">
        <v>43</v>
      </c>
      <c r="I410" s="265">
        <v>18</v>
      </c>
      <c r="J410" s="265">
        <v>10</v>
      </c>
      <c r="K410" s="265"/>
      <c r="L410" s="353" t="s">
        <v>130</v>
      </c>
      <c r="M410" s="163">
        <v>110</v>
      </c>
      <c r="N410" s="163" t="s">
        <v>251</v>
      </c>
      <c r="O410" s="163" t="s">
        <v>147</v>
      </c>
      <c r="P410" s="265">
        <v>66</v>
      </c>
      <c r="Q410" s="55">
        <v>84.848484848484844</v>
      </c>
      <c r="R410" s="55">
        <v>77.272727272727266</v>
      </c>
      <c r="S410" s="55">
        <v>65.151515151515156</v>
      </c>
      <c r="T410" s="55">
        <v>27.27272727272727</v>
      </c>
      <c r="U410" s="55">
        <v>15.151515151515152</v>
      </c>
    </row>
    <row r="411" spans="1:21" ht="15" customHeight="1" x14ac:dyDescent="0.35">
      <c r="A411" s="353" t="s">
        <v>130</v>
      </c>
      <c r="B411" s="163">
        <v>110</v>
      </c>
      <c r="C411" s="163" t="s">
        <v>251</v>
      </c>
      <c r="D411" s="163" t="s">
        <v>148</v>
      </c>
      <c r="E411" s="265">
        <v>228</v>
      </c>
      <c r="F411" s="265" t="s">
        <v>177</v>
      </c>
      <c r="G411" s="265">
        <v>213</v>
      </c>
      <c r="H411" s="265">
        <v>177</v>
      </c>
      <c r="I411" s="265">
        <v>89</v>
      </c>
      <c r="J411" s="265">
        <v>22</v>
      </c>
      <c r="K411" s="265"/>
      <c r="L411" s="353" t="s">
        <v>130</v>
      </c>
      <c r="M411" s="163">
        <v>110</v>
      </c>
      <c r="N411" s="163" t="s">
        <v>251</v>
      </c>
      <c r="O411" s="163" t="s">
        <v>148</v>
      </c>
      <c r="P411" s="265">
        <v>228</v>
      </c>
      <c r="Q411" s="55" t="s">
        <v>177</v>
      </c>
      <c r="R411" s="55">
        <v>93.421052631578945</v>
      </c>
      <c r="S411" s="55">
        <v>77.631578947368425</v>
      </c>
      <c r="T411" s="55">
        <v>39.035087719298247</v>
      </c>
      <c r="U411" s="55">
        <v>9.6491228070175428</v>
      </c>
    </row>
    <row r="412" spans="1:21" ht="15" customHeight="1" x14ac:dyDescent="0.35">
      <c r="A412" s="353" t="s">
        <v>130</v>
      </c>
      <c r="B412" s="163">
        <v>110</v>
      </c>
      <c r="C412" s="163" t="s">
        <v>251</v>
      </c>
      <c r="D412" s="163" t="s">
        <v>149</v>
      </c>
      <c r="E412" s="265">
        <v>576</v>
      </c>
      <c r="F412" s="265" t="s">
        <v>177</v>
      </c>
      <c r="G412" s="265">
        <v>552</v>
      </c>
      <c r="H412" s="265">
        <v>483</v>
      </c>
      <c r="I412" s="265">
        <v>279</v>
      </c>
      <c r="J412" s="265">
        <v>77</v>
      </c>
      <c r="K412" s="265"/>
      <c r="L412" s="353" t="s">
        <v>130</v>
      </c>
      <c r="M412" s="163">
        <v>110</v>
      </c>
      <c r="N412" s="163" t="s">
        <v>251</v>
      </c>
      <c r="O412" s="163" t="s">
        <v>149</v>
      </c>
      <c r="P412" s="265">
        <v>576</v>
      </c>
      <c r="Q412" s="55" t="s">
        <v>177</v>
      </c>
      <c r="R412" s="55">
        <v>95.833333333333343</v>
      </c>
      <c r="S412" s="55">
        <v>83.854166666666657</v>
      </c>
      <c r="T412" s="55">
        <v>48.4375</v>
      </c>
      <c r="U412" s="55">
        <v>13.368055555555555</v>
      </c>
    </row>
    <row r="413" spans="1:21" ht="15" customHeight="1" x14ac:dyDescent="0.35">
      <c r="A413" s="353" t="s">
        <v>130</v>
      </c>
      <c r="B413" s="163">
        <v>110</v>
      </c>
      <c r="C413" s="163" t="s">
        <v>251</v>
      </c>
      <c r="D413" s="163" t="s">
        <v>150</v>
      </c>
      <c r="E413" s="265">
        <v>1069</v>
      </c>
      <c r="F413" s="265">
        <v>1047</v>
      </c>
      <c r="G413" s="265">
        <v>1039</v>
      </c>
      <c r="H413" s="265">
        <v>943</v>
      </c>
      <c r="I413" s="265">
        <v>645</v>
      </c>
      <c r="J413" s="265">
        <v>213</v>
      </c>
      <c r="K413" s="265"/>
      <c r="L413" s="353" t="s">
        <v>130</v>
      </c>
      <c r="M413" s="163">
        <v>110</v>
      </c>
      <c r="N413" s="163" t="s">
        <v>251</v>
      </c>
      <c r="O413" s="163" t="s">
        <v>150</v>
      </c>
      <c r="P413" s="265">
        <v>1069</v>
      </c>
      <c r="Q413" s="55">
        <v>97.94200187090739</v>
      </c>
      <c r="R413" s="55">
        <v>97.193638914873716</v>
      </c>
      <c r="S413" s="55">
        <v>88.213283442469603</v>
      </c>
      <c r="T413" s="55">
        <v>60.336763330215163</v>
      </c>
      <c r="U413" s="55">
        <v>19.925163704396631</v>
      </c>
    </row>
    <row r="414" spans="1:21" ht="15" customHeight="1" x14ac:dyDescent="0.35">
      <c r="A414" s="353" t="s">
        <v>130</v>
      </c>
      <c r="B414" s="163">
        <v>110</v>
      </c>
      <c r="C414" s="163" t="s">
        <v>251</v>
      </c>
      <c r="D414" s="163" t="s">
        <v>151</v>
      </c>
      <c r="E414" s="265">
        <v>895</v>
      </c>
      <c r="F414" s="265">
        <v>882</v>
      </c>
      <c r="G414" s="265">
        <v>875</v>
      </c>
      <c r="H414" s="265">
        <v>836</v>
      </c>
      <c r="I414" s="265">
        <v>596</v>
      </c>
      <c r="J414" s="265">
        <v>222</v>
      </c>
      <c r="K414" s="265"/>
      <c r="L414" s="353" t="s">
        <v>130</v>
      </c>
      <c r="M414" s="163">
        <v>110</v>
      </c>
      <c r="N414" s="163" t="s">
        <v>251</v>
      </c>
      <c r="O414" s="163" t="s">
        <v>151</v>
      </c>
      <c r="P414" s="265">
        <v>895</v>
      </c>
      <c r="Q414" s="55">
        <v>98.547486033519547</v>
      </c>
      <c r="R414" s="55">
        <v>97.765363128491629</v>
      </c>
      <c r="S414" s="55">
        <v>93.407821229050285</v>
      </c>
      <c r="T414" s="55">
        <v>66.592178770949715</v>
      </c>
      <c r="U414" s="55">
        <v>24.804469273743017</v>
      </c>
    </row>
    <row r="415" spans="1:21" ht="15" customHeight="1" x14ac:dyDescent="0.35">
      <c r="A415" s="353" t="s">
        <v>130</v>
      </c>
      <c r="B415" s="163">
        <v>110</v>
      </c>
      <c r="C415" s="163" t="s">
        <v>251</v>
      </c>
      <c r="D415" s="163" t="s">
        <v>152</v>
      </c>
      <c r="E415" s="265">
        <v>2834</v>
      </c>
      <c r="F415" s="265">
        <v>2762</v>
      </c>
      <c r="G415" s="265">
        <v>2730</v>
      </c>
      <c r="H415" s="265">
        <v>2482</v>
      </c>
      <c r="I415" s="265">
        <v>1627</v>
      </c>
      <c r="J415" s="265">
        <v>544</v>
      </c>
      <c r="K415" s="265"/>
      <c r="L415" s="353" t="s">
        <v>130</v>
      </c>
      <c r="M415" s="163">
        <v>110</v>
      </c>
      <c r="N415" s="163" t="s">
        <v>251</v>
      </c>
      <c r="O415" s="163" t="s">
        <v>152</v>
      </c>
      <c r="P415" s="265">
        <v>2834</v>
      </c>
      <c r="Q415" s="55">
        <v>97.459421312632315</v>
      </c>
      <c r="R415" s="55">
        <v>96.330275229357795</v>
      </c>
      <c r="S415" s="55">
        <v>87.579393083980236</v>
      </c>
      <c r="T415" s="55">
        <v>57.410021171489056</v>
      </c>
      <c r="U415" s="55">
        <v>19.195483415666903</v>
      </c>
    </row>
    <row r="416" spans="1:21" ht="30" customHeight="1" x14ac:dyDescent="0.35">
      <c r="A416" s="353" t="s">
        <v>130</v>
      </c>
      <c r="B416" s="163">
        <v>120</v>
      </c>
      <c r="C416" s="163" t="s">
        <v>252</v>
      </c>
      <c r="D416" s="163" t="s">
        <v>147</v>
      </c>
      <c r="E416" s="265">
        <v>96</v>
      </c>
      <c r="F416" s="265">
        <v>90</v>
      </c>
      <c r="G416" s="265">
        <v>85</v>
      </c>
      <c r="H416" s="265">
        <v>68</v>
      </c>
      <c r="I416" s="265">
        <v>31</v>
      </c>
      <c r="J416" s="265">
        <v>8</v>
      </c>
      <c r="K416" s="265"/>
      <c r="L416" s="353" t="s">
        <v>130</v>
      </c>
      <c r="M416" s="163">
        <v>120</v>
      </c>
      <c r="N416" s="163" t="s">
        <v>252</v>
      </c>
      <c r="O416" s="163" t="s">
        <v>147</v>
      </c>
      <c r="P416" s="265">
        <v>96</v>
      </c>
      <c r="Q416" s="55">
        <v>93.75</v>
      </c>
      <c r="R416" s="55">
        <v>88.541666666666657</v>
      </c>
      <c r="S416" s="55">
        <v>70.833333333333343</v>
      </c>
      <c r="T416" s="55">
        <v>32.291666666666671</v>
      </c>
      <c r="U416" s="55">
        <v>8.3333333333333321</v>
      </c>
    </row>
    <row r="417" spans="1:21" ht="15" customHeight="1" x14ac:dyDescent="0.35">
      <c r="A417" s="353" t="s">
        <v>130</v>
      </c>
      <c r="B417" s="163">
        <v>120</v>
      </c>
      <c r="C417" s="163" t="s">
        <v>252</v>
      </c>
      <c r="D417" s="163" t="s">
        <v>148</v>
      </c>
      <c r="E417" s="265">
        <v>276</v>
      </c>
      <c r="F417" s="265">
        <v>262</v>
      </c>
      <c r="G417" s="265" t="s">
        <v>177</v>
      </c>
      <c r="H417" s="265">
        <v>215</v>
      </c>
      <c r="I417" s="265">
        <v>130</v>
      </c>
      <c r="J417" s="265">
        <v>31</v>
      </c>
      <c r="K417" s="265"/>
      <c r="L417" s="353" t="s">
        <v>130</v>
      </c>
      <c r="M417" s="163">
        <v>120</v>
      </c>
      <c r="N417" s="163" t="s">
        <v>252</v>
      </c>
      <c r="O417" s="163" t="s">
        <v>148</v>
      </c>
      <c r="P417" s="265">
        <v>276</v>
      </c>
      <c r="Q417" s="55">
        <v>94.927536231884062</v>
      </c>
      <c r="R417" s="55" t="s">
        <v>177</v>
      </c>
      <c r="S417" s="55">
        <v>77.898550724637687</v>
      </c>
      <c r="T417" s="55">
        <v>47.10144927536232</v>
      </c>
      <c r="U417" s="55">
        <v>11.231884057971014</v>
      </c>
    </row>
    <row r="418" spans="1:21" ht="15" customHeight="1" x14ac:dyDescent="0.35">
      <c r="A418" s="353" t="s">
        <v>130</v>
      </c>
      <c r="B418" s="163">
        <v>120</v>
      </c>
      <c r="C418" s="163" t="s">
        <v>252</v>
      </c>
      <c r="D418" s="163" t="s">
        <v>149</v>
      </c>
      <c r="E418" s="265">
        <v>302</v>
      </c>
      <c r="F418" s="265">
        <v>294</v>
      </c>
      <c r="G418" s="265">
        <v>286</v>
      </c>
      <c r="H418" s="265">
        <v>250</v>
      </c>
      <c r="I418" s="265">
        <v>148</v>
      </c>
      <c r="J418" s="265">
        <v>47</v>
      </c>
      <c r="K418" s="265"/>
      <c r="L418" s="353" t="s">
        <v>130</v>
      </c>
      <c r="M418" s="163">
        <v>120</v>
      </c>
      <c r="N418" s="163" t="s">
        <v>252</v>
      </c>
      <c r="O418" s="163" t="s">
        <v>149</v>
      </c>
      <c r="P418" s="265">
        <v>302</v>
      </c>
      <c r="Q418" s="55">
        <v>97.350993377483448</v>
      </c>
      <c r="R418" s="55">
        <v>94.701986754966882</v>
      </c>
      <c r="S418" s="55">
        <v>82.78145695364239</v>
      </c>
      <c r="T418" s="55">
        <v>49.006622516556291</v>
      </c>
      <c r="U418" s="55">
        <v>15.562913907284766</v>
      </c>
    </row>
    <row r="419" spans="1:21" ht="15" customHeight="1" x14ac:dyDescent="0.35">
      <c r="A419" s="353" t="s">
        <v>130</v>
      </c>
      <c r="B419" s="163">
        <v>120</v>
      </c>
      <c r="C419" s="163" t="s">
        <v>252</v>
      </c>
      <c r="D419" s="163" t="s">
        <v>150</v>
      </c>
      <c r="E419" s="265">
        <v>348</v>
      </c>
      <c r="F419" s="265" t="s">
        <v>177</v>
      </c>
      <c r="G419" s="265">
        <v>333</v>
      </c>
      <c r="H419" s="265">
        <v>297</v>
      </c>
      <c r="I419" s="265">
        <v>193</v>
      </c>
      <c r="J419" s="265">
        <v>59</v>
      </c>
      <c r="K419" s="265"/>
      <c r="L419" s="353" t="s">
        <v>130</v>
      </c>
      <c r="M419" s="163">
        <v>120</v>
      </c>
      <c r="N419" s="163" t="s">
        <v>252</v>
      </c>
      <c r="O419" s="163" t="s">
        <v>150</v>
      </c>
      <c r="P419" s="265">
        <v>348</v>
      </c>
      <c r="Q419" s="55" t="s">
        <v>177</v>
      </c>
      <c r="R419" s="55">
        <v>95.689655172413794</v>
      </c>
      <c r="S419" s="55">
        <v>85.34482758620689</v>
      </c>
      <c r="T419" s="55">
        <v>55.459770114942529</v>
      </c>
      <c r="U419" s="55">
        <v>16.954022988505745</v>
      </c>
    </row>
    <row r="420" spans="1:21" ht="15" customHeight="1" x14ac:dyDescent="0.35">
      <c r="A420" s="353" t="s">
        <v>130</v>
      </c>
      <c r="B420" s="163">
        <v>120</v>
      </c>
      <c r="C420" s="163" t="s">
        <v>252</v>
      </c>
      <c r="D420" s="163" t="s">
        <v>151</v>
      </c>
      <c r="E420" s="265">
        <v>169</v>
      </c>
      <c r="F420" s="265" t="s">
        <v>177</v>
      </c>
      <c r="G420" s="265" t="s">
        <v>177</v>
      </c>
      <c r="H420" s="265">
        <v>157</v>
      </c>
      <c r="I420" s="265">
        <v>124</v>
      </c>
      <c r="J420" s="265">
        <v>39</v>
      </c>
      <c r="K420" s="265"/>
      <c r="L420" s="353" t="s">
        <v>130</v>
      </c>
      <c r="M420" s="163">
        <v>120</v>
      </c>
      <c r="N420" s="163" t="s">
        <v>252</v>
      </c>
      <c r="O420" s="163" t="s">
        <v>151</v>
      </c>
      <c r="P420" s="265">
        <v>169</v>
      </c>
      <c r="Q420" s="55" t="s">
        <v>177</v>
      </c>
      <c r="R420" s="55" t="s">
        <v>177</v>
      </c>
      <c r="S420" s="55">
        <v>92.899408284023664</v>
      </c>
      <c r="T420" s="55">
        <v>73.372781065088759</v>
      </c>
      <c r="U420" s="55">
        <v>23.076923076923077</v>
      </c>
    </row>
    <row r="421" spans="1:21" ht="15" customHeight="1" x14ac:dyDescent="0.35">
      <c r="A421" s="353" t="s">
        <v>130</v>
      </c>
      <c r="B421" s="163">
        <v>120</v>
      </c>
      <c r="C421" s="163" t="s">
        <v>252</v>
      </c>
      <c r="D421" s="163" t="s">
        <v>152</v>
      </c>
      <c r="E421" s="265">
        <v>1191</v>
      </c>
      <c r="F421" s="265">
        <v>1150</v>
      </c>
      <c r="G421" s="265">
        <v>1124</v>
      </c>
      <c r="H421" s="265">
        <v>987</v>
      </c>
      <c r="I421" s="265">
        <v>626</v>
      </c>
      <c r="J421" s="265">
        <v>184</v>
      </c>
      <c r="K421" s="265"/>
      <c r="L421" s="353" t="s">
        <v>130</v>
      </c>
      <c r="M421" s="163">
        <v>120</v>
      </c>
      <c r="N421" s="163" t="s">
        <v>252</v>
      </c>
      <c r="O421" s="163" t="s">
        <v>152</v>
      </c>
      <c r="P421" s="265">
        <v>1191</v>
      </c>
      <c r="Q421" s="55">
        <v>96.557514693534841</v>
      </c>
      <c r="R421" s="55">
        <v>94.374475230898398</v>
      </c>
      <c r="S421" s="55">
        <v>82.871536523929464</v>
      </c>
      <c r="T421" s="55">
        <v>52.560873215785051</v>
      </c>
      <c r="U421" s="55">
        <v>15.449202350965574</v>
      </c>
    </row>
    <row r="422" spans="1:21" ht="30" customHeight="1" x14ac:dyDescent="0.35">
      <c r="A422" s="353" t="s">
        <v>130</v>
      </c>
      <c r="B422" s="163">
        <v>130</v>
      </c>
      <c r="C422" s="163" t="s">
        <v>253</v>
      </c>
      <c r="D422" s="163" t="s">
        <v>147</v>
      </c>
      <c r="E422" s="265">
        <v>85</v>
      </c>
      <c r="F422" s="265" t="s">
        <v>177</v>
      </c>
      <c r="G422" s="265">
        <v>79</v>
      </c>
      <c r="H422" s="265">
        <v>64</v>
      </c>
      <c r="I422" s="265">
        <v>26</v>
      </c>
      <c r="J422" s="265">
        <v>5</v>
      </c>
      <c r="K422" s="265"/>
      <c r="L422" s="353" t="s">
        <v>130</v>
      </c>
      <c r="M422" s="163">
        <v>130</v>
      </c>
      <c r="N422" s="163" t="s">
        <v>253</v>
      </c>
      <c r="O422" s="163" t="s">
        <v>147</v>
      </c>
      <c r="P422" s="265">
        <v>85</v>
      </c>
      <c r="Q422" s="55" t="s">
        <v>177</v>
      </c>
      <c r="R422" s="55">
        <v>92.941176470588232</v>
      </c>
      <c r="S422" s="55">
        <v>75.294117647058826</v>
      </c>
      <c r="T422" s="55">
        <v>30.588235294117649</v>
      </c>
      <c r="U422" s="55">
        <v>5.8823529411764701</v>
      </c>
    </row>
    <row r="423" spans="1:21" ht="15" customHeight="1" x14ac:dyDescent="0.35">
      <c r="A423" s="353" t="s">
        <v>130</v>
      </c>
      <c r="B423" s="163">
        <v>130</v>
      </c>
      <c r="C423" s="163" t="s">
        <v>253</v>
      </c>
      <c r="D423" s="163" t="s">
        <v>148</v>
      </c>
      <c r="E423" s="265">
        <v>125</v>
      </c>
      <c r="F423" s="265" t="s">
        <v>177</v>
      </c>
      <c r="G423" s="265" t="s">
        <v>177</v>
      </c>
      <c r="H423" s="265" t="s">
        <v>177</v>
      </c>
      <c r="I423" s="265">
        <v>58</v>
      </c>
      <c r="J423" s="265">
        <v>16</v>
      </c>
      <c r="K423" s="265"/>
      <c r="L423" s="353" t="s">
        <v>130</v>
      </c>
      <c r="M423" s="163">
        <v>130</v>
      </c>
      <c r="N423" s="163" t="s">
        <v>253</v>
      </c>
      <c r="O423" s="163" t="s">
        <v>148</v>
      </c>
      <c r="P423" s="265">
        <v>125</v>
      </c>
      <c r="Q423" s="55" t="s">
        <v>177</v>
      </c>
      <c r="R423" s="55" t="s">
        <v>177</v>
      </c>
      <c r="S423" s="55" t="s">
        <v>177</v>
      </c>
      <c r="T423" s="55">
        <v>46.400000000000006</v>
      </c>
      <c r="U423" s="55">
        <v>12.8</v>
      </c>
    </row>
    <row r="424" spans="1:21" ht="15" customHeight="1" x14ac:dyDescent="0.35">
      <c r="A424" s="353" t="s">
        <v>130</v>
      </c>
      <c r="B424" s="163">
        <v>130</v>
      </c>
      <c r="C424" s="163" t="s">
        <v>253</v>
      </c>
      <c r="D424" s="163" t="s">
        <v>149</v>
      </c>
      <c r="E424" s="265">
        <v>322</v>
      </c>
      <c r="F424" s="265" t="s">
        <v>177</v>
      </c>
      <c r="G424" s="265">
        <v>309</v>
      </c>
      <c r="H424" s="265">
        <v>283</v>
      </c>
      <c r="I424" s="265">
        <v>178</v>
      </c>
      <c r="J424" s="265">
        <v>62</v>
      </c>
      <c r="K424" s="265"/>
      <c r="L424" s="353" t="s">
        <v>130</v>
      </c>
      <c r="M424" s="163">
        <v>130</v>
      </c>
      <c r="N424" s="163" t="s">
        <v>253</v>
      </c>
      <c r="O424" s="163" t="s">
        <v>149</v>
      </c>
      <c r="P424" s="265">
        <v>322</v>
      </c>
      <c r="Q424" s="55" t="s">
        <v>177</v>
      </c>
      <c r="R424" s="55">
        <v>95.962732919254663</v>
      </c>
      <c r="S424" s="55">
        <v>87.888198757763973</v>
      </c>
      <c r="T424" s="55">
        <v>55.279503105590067</v>
      </c>
      <c r="U424" s="55">
        <v>19.254658385093169</v>
      </c>
    </row>
    <row r="425" spans="1:21" ht="15" customHeight="1" x14ac:dyDescent="0.35">
      <c r="A425" s="353" t="s">
        <v>130</v>
      </c>
      <c r="B425" s="163">
        <v>130</v>
      </c>
      <c r="C425" s="163" t="s">
        <v>253</v>
      </c>
      <c r="D425" s="163" t="s">
        <v>150</v>
      </c>
      <c r="E425" s="265">
        <v>195</v>
      </c>
      <c r="F425" s="265" t="s">
        <v>177</v>
      </c>
      <c r="G425" s="265">
        <v>188</v>
      </c>
      <c r="H425" s="265">
        <v>176</v>
      </c>
      <c r="I425" s="265">
        <v>136</v>
      </c>
      <c r="J425" s="265">
        <v>47</v>
      </c>
      <c r="K425" s="265"/>
      <c r="L425" s="353" t="s">
        <v>130</v>
      </c>
      <c r="M425" s="163">
        <v>130</v>
      </c>
      <c r="N425" s="163" t="s">
        <v>253</v>
      </c>
      <c r="O425" s="163" t="s">
        <v>150</v>
      </c>
      <c r="P425" s="265">
        <v>195</v>
      </c>
      <c r="Q425" s="55" t="s">
        <v>177</v>
      </c>
      <c r="R425" s="55">
        <v>96.410256410256409</v>
      </c>
      <c r="S425" s="55">
        <v>90.256410256410263</v>
      </c>
      <c r="T425" s="55">
        <v>69.743589743589737</v>
      </c>
      <c r="U425" s="55">
        <v>24.102564102564102</v>
      </c>
    </row>
    <row r="426" spans="1:21" ht="15" customHeight="1" x14ac:dyDescent="0.35">
      <c r="A426" s="353" t="s">
        <v>130</v>
      </c>
      <c r="B426" s="163">
        <v>130</v>
      </c>
      <c r="C426" s="163" t="s">
        <v>253</v>
      </c>
      <c r="D426" s="163" t="s">
        <v>151</v>
      </c>
      <c r="E426" s="265">
        <v>56</v>
      </c>
      <c r="F426" s="265" t="s">
        <v>177</v>
      </c>
      <c r="G426" s="265" t="s">
        <v>177</v>
      </c>
      <c r="H426" s="265" t="s">
        <v>177</v>
      </c>
      <c r="I426" s="265">
        <v>48</v>
      </c>
      <c r="J426" s="265">
        <v>25</v>
      </c>
      <c r="K426" s="265"/>
      <c r="L426" s="353" t="s">
        <v>130</v>
      </c>
      <c r="M426" s="163">
        <v>130</v>
      </c>
      <c r="N426" s="163" t="s">
        <v>253</v>
      </c>
      <c r="O426" s="163" t="s">
        <v>151</v>
      </c>
      <c r="P426" s="265">
        <v>56</v>
      </c>
      <c r="Q426" s="55" t="s">
        <v>177</v>
      </c>
      <c r="R426" s="55" t="s">
        <v>177</v>
      </c>
      <c r="S426" s="55" t="s">
        <v>177</v>
      </c>
      <c r="T426" s="55">
        <v>85.714285714285708</v>
      </c>
      <c r="U426" s="55">
        <v>44.642857142857146</v>
      </c>
    </row>
    <row r="427" spans="1:21" ht="15" customHeight="1" x14ac:dyDescent="0.35">
      <c r="A427" s="353" t="s">
        <v>130</v>
      </c>
      <c r="B427" s="163">
        <v>130</v>
      </c>
      <c r="C427" s="163" t="s">
        <v>253</v>
      </c>
      <c r="D427" s="163" t="s">
        <v>152</v>
      </c>
      <c r="E427" s="265">
        <v>783</v>
      </c>
      <c r="F427" s="265">
        <v>757</v>
      </c>
      <c r="G427" s="265">
        <v>747</v>
      </c>
      <c r="H427" s="265">
        <v>675</v>
      </c>
      <c r="I427" s="265">
        <v>446</v>
      </c>
      <c r="J427" s="265">
        <v>155</v>
      </c>
      <c r="K427" s="265"/>
      <c r="L427" s="353" t="s">
        <v>130</v>
      </c>
      <c r="M427" s="163">
        <v>130</v>
      </c>
      <c r="N427" s="163" t="s">
        <v>253</v>
      </c>
      <c r="O427" s="163" t="s">
        <v>152</v>
      </c>
      <c r="P427" s="265">
        <v>783</v>
      </c>
      <c r="Q427" s="55">
        <v>96.679438058748403</v>
      </c>
      <c r="R427" s="55">
        <v>95.402298850574709</v>
      </c>
      <c r="S427" s="55">
        <v>86.206896551724128</v>
      </c>
      <c r="T427" s="55">
        <v>56.960408684546614</v>
      </c>
      <c r="U427" s="55">
        <v>19.795657726692209</v>
      </c>
    </row>
    <row r="428" spans="1:21" ht="30" customHeight="1" x14ac:dyDescent="0.35">
      <c r="A428" s="353" t="s">
        <v>130</v>
      </c>
      <c r="B428" s="163">
        <v>150</v>
      </c>
      <c r="C428" s="163" t="s">
        <v>254</v>
      </c>
      <c r="D428" s="163" t="s">
        <v>147</v>
      </c>
      <c r="E428" s="265">
        <v>169</v>
      </c>
      <c r="F428" s="265">
        <v>155</v>
      </c>
      <c r="G428" s="265">
        <v>144</v>
      </c>
      <c r="H428" s="265">
        <v>116</v>
      </c>
      <c r="I428" s="265">
        <v>46</v>
      </c>
      <c r="J428" s="265">
        <v>14</v>
      </c>
      <c r="K428" s="265"/>
      <c r="L428" s="353" t="s">
        <v>130</v>
      </c>
      <c r="M428" s="163">
        <v>150</v>
      </c>
      <c r="N428" s="163" t="s">
        <v>254</v>
      </c>
      <c r="O428" s="163" t="s">
        <v>147</v>
      </c>
      <c r="P428" s="265">
        <v>169</v>
      </c>
      <c r="Q428" s="55">
        <v>91.715976331360949</v>
      </c>
      <c r="R428" s="55">
        <v>85.207100591715985</v>
      </c>
      <c r="S428" s="55">
        <v>68.639053254437869</v>
      </c>
      <c r="T428" s="55">
        <v>27.218934911242602</v>
      </c>
      <c r="U428" s="55">
        <v>8.2840236686390547</v>
      </c>
    </row>
    <row r="429" spans="1:21" ht="15" customHeight="1" x14ac:dyDescent="0.35">
      <c r="A429" s="353" t="s">
        <v>130</v>
      </c>
      <c r="B429" s="163">
        <v>150</v>
      </c>
      <c r="C429" s="163" t="s">
        <v>254</v>
      </c>
      <c r="D429" s="163" t="s">
        <v>148</v>
      </c>
      <c r="E429" s="265">
        <v>127</v>
      </c>
      <c r="F429" s="265" t="s">
        <v>177</v>
      </c>
      <c r="G429" s="265">
        <v>118</v>
      </c>
      <c r="H429" s="265">
        <v>106</v>
      </c>
      <c r="I429" s="265">
        <v>66</v>
      </c>
      <c r="J429" s="265">
        <v>18</v>
      </c>
      <c r="K429" s="265"/>
      <c r="L429" s="353" t="s">
        <v>130</v>
      </c>
      <c r="M429" s="163">
        <v>150</v>
      </c>
      <c r="N429" s="163" t="s">
        <v>254</v>
      </c>
      <c r="O429" s="163" t="s">
        <v>148</v>
      </c>
      <c r="P429" s="265">
        <v>127</v>
      </c>
      <c r="Q429" s="55" t="s">
        <v>177</v>
      </c>
      <c r="R429" s="55">
        <v>92.913385826771659</v>
      </c>
      <c r="S429" s="55">
        <v>83.464566929133852</v>
      </c>
      <c r="T429" s="55">
        <v>51.968503937007867</v>
      </c>
      <c r="U429" s="55">
        <v>14.173228346456693</v>
      </c>
    </row>
    <row r="430" spans="1:21" ht="15" customHeight="1" x14ac:dyDescent="0.35">
      <c r="A430" s="353" t="s">
        <v>130</v>
      </c>
      <c r="B430" s="163">
        <v>150</v>
      </c>
      <c r="C430" s="163" t="s">
        <v>254</v>
      </c>
      <c r="D430" s="163" t="s">
        <v>149</v>
      </c>
      <c r="E430" s="265">
        <v>67</v>
      </c>
      <c r="F430" s="265" t="s">
        <v>177</v>
      </c>
      <c r="G430" s="265" t="s">
        <v>177</v>
      </c>
      <c r="H430" s="265">
        <v>57</v>
      </c>
      <c r="I430" s="265">
        <v>30</v>
      </c>
      <c r="J430" s="265">
        <v>8</v>
      </c>
      <c r="K430" s="265"/>
      <c r="L430" s="353" t="s">
        <v>130</v>
      </c>
      <c r="M430" s="163">
        <v>150</v>
      </c>
      <c r="N430" s="163" t="s">
        <v>254</v>
      </c>
      <c r="O430" s="163" t="s">
        <v>149</v>
      </c>
      <c r="P430" s="265">
        <v>67</v>
      </c>
      <c r="Q430" s="55" t="s">
        <v>177</v>
      </c>
      <c r="R430" s="55" t="s">
        <v>177</v>
      </c>
      <c r="S430" s="55">
        <v>85.074626865671647</v>
      </c>
      <c r="T430" s="55">
        <v>44.776119402985074</v>
      </c>
      <c r="U430" s="55">
        <v>11.940298507462686</v>
      </c>
    </row>
    <row r="431" spans="1:21" ht="15" customHeight="1" x14ac:dyDescent="0.35">
      <c r="A431" s="353" t="s">
        <v>130</v>
      </c>
      <c r="B431" s="163">
        <v>150</v>
      </c>
      <c r="C431" s="163" t="s">
        <v>254</v>
      </c>
      <c r="D431" s="163" t="s">
        <v>150</v>
      </c>
      <c r="E431" s="265">
        <v>63</v>
      </c>
      <c r="F431" s="265">
        <v>63</v>
      </c>
      <c r="G431" s="265" t="s">
        <v>177</v>
      </c>
      <c r="H431" s="265" t="s">
        <v>177</v>
      </c>
      <c r="I431" s="265">
        <v>50</v>
      </c>
      <c r="J431" s="265">
        <v>22</v>
      </c>
      <c r="K431" s="265"/>
      <c r="L431" s="353" t="s">
        <v>130</v>
      </c>
      <c r="M431" s="163">
        <v>150</v>
      </c>
      <c r="N431" s="163" t="s">
        <v>254</v>
      </c>
      <c r="O431" s="163" t="s">
        <v>150</v>
      </c>
      <c r="P431" s="265">
        <v>63</v>
      </c>
      <c r="Q431" s="55">
        <v>100</v>
      </c>
      <c r="R431" s="55" t="s">
        <v>177</v>
      </c>
      <c r="S431" s="55" t="s">
        <v>177</v>
      </c>
      <c r="T431" s="55">
        <v>79.365079365079367</v>
      </c>
      <c r="U431" s="55">
        <v>34.920634920634917</v>
      </c>
    </row>
    <row r="432" spans="1:21" ht="15" customHeight="1" x14ac:dyDescent="0.35">
      <c r="A432" s="353" t="s">
        <v>130</v>
      </c>
      <c r="B432" s="163">
        <v>150</v>
      </c>
      <c r="C432" s="163" t="s">
        <v>254</v>
      </c>
      <c r="D432" s="163" t="s">
        <v>151</v>
      </c>
      <c r="E432" s="265">
        <v>60</v>
      </c>
      <c r="F432" s="265">
        <v>60</v>
      </c>
      <c r="G432" s="265" t="s">
        <v>177</v>
      </c>
      <c r="H432" s="265" t="s">
        <v>177</v>
      </c>
      <c r="I432" s="265">
        <v>46</v>
      </c>
      <c r="J432" s="265">
        <v>17</v>
      </c>
      <c r="K432" s="265"/>
      <c r="L432" s="353" t="s">
        <v>130</v>
      </c>
      <c r="M432" s="163">
        <v>150</v>
      </c>
      <c r="N432" s="163" t="s">
        <v>254</v>
      </c>
      <c r="O432" s="163" t="s">
        <v>151</v>
      </c>
      <c r="P432" s="265">
        <v>60</v>
      </c>
      <c r="Q432" s="55">
        <v>100</v>
      </c>
      <c r="R432" s="55" t="s">
        <v>177</v>
      </c>
      <c r="S432" s="55" t="s">
        <v>177</v>
      </c>
      <c r="T432" s="55">
        <v>76.666666666666671</v>
      </c>
      <c r="U432" s="55">
        <v>28.333333333333332</v>
      </c>
    </row>
    <row r="433" spans="1:21" ht="15" customHeight="1" x14ac:dyDescent="0.35">
      <c r="A433" s="353" t="s">
        <v>130</v>
      </c>
      <c r="B433" s="163">
        <v>150</v>
      </c>
      <c r="C433" s="163" t="s">
        <v>254</v>
      </c>
      <c r="D433" s="163" t="s">
        <v>152</v>
      </c>
      <c r="E433" s="265">
        <v>486</v>
      </c>
      <c r="F433" s="265">
        <v>465</v>
      </c>
      <c r="G433" s="265">
        <v>445</v>
      </c>
      <c r="H433" s="265">
        <v>395</v>
      </c>
      <c r="I433" s="265">
        <v>238</v>
      </c>
      <c r="J433" s="265">
        <v>79</v>
      </c>
      <c r="K433" s="265"/>
      <c r="L433" s="353" t="s">
        <v>130</v>
      </c>
      <c r="M433" s="163">
        <v>150</v>
      </c>
      <c r="N433" s="163" t="s">
        <v>254</v>
      </c>
      <c r="O433" s="163" t="s">
        <v>152</v>
      </c>
      <c r="P433" s="265">
        <v>486</v>
      </c>
      <c r="Q433" s="55">
        <v>95.679012345679013</v>
      </c>
      <c r="R433" s="55">
        <v>91.563786008230451</v>
      </c>
      <c r="S433" s="55">
        <v>81.275720164609055</v>
      </c>
      <c r="T433" s="55">
        <v>48.971193415637856</v>
      </c>
      <c r="U433" s="55">
        <v>16.255144032921812</v>
      </c>
    </row>
    <row r="434" spans="1:21" ht="30" customHeight="1" x14ac:dyDescent="0.35">
      <c r="A434" s="353" t="s">
        <v>130</v>
      </c>
      <c r="B434" s="163">
        <v>170</v>
      </c>
      <c r="C434" s="163" t="s">
        <v>255</v>
      </c>
      <c r="D434" s="163" t="s">
        <v>147</v>
      </c>
      <c r="E434" s="265">
        <v>153</v>
      </c>
      <c r="F434" s="265" t="s">
        <v>177</v>
      </c>
      <c r="G434" s="265">
        <v>145</v>
      </c>
      <c r="H434" s="265">
        <v>110</v>
      </c>
      <c r="I434" s="265">
        <v>43</v>
      </c>
      <c r="J434" s="265">
        <v>5</v>
      </c>
      <c r="K434" s="265"/>
      <c r="L434" s="353" t="s">
        <v>130</v>
      </c>
      <c r="M434" s="163">
        <v>170</v>
      </c>
      <c r="N434" s="163" t="s">
        <v>255</v>
      </c>
      <c r="O434" s="163" t="s">
        <v>147</v>
      </c>
      <c r="P434" s="265">
        <v>153</v>
      </c>
      <c r="Q434" s="55" t="s">
        <v>177</v>
      </c>
      <c r="R434" s="55">
        <v>94.77124183006535</v>
      </c>
      <c r="S434" s="55">
        <v>71.895424836601308</v>
      </c>
      <c r="T434" s="55">
        <v>28.104575163398692</v>
      </c>
      <c r="U434" s="55">
        <v>3.2679738562091507</v>
      </c>
    </row>
    <row r="435" spans="1:21" ht="15" customHeight="1" x14ac:dyDescent="0.35">
      <c r="A435" s="353" t="s">
        <v>130</v>
      </c>
      <c r="B435" s="163">
        <v>170</v>
      </c>
      <c r="C435" s="163" t="s">
        <v>255</v>
      </c>
      <c r="D435" s="163" t="s">
        <v>148</v>
      </c>
      <c r="E435" s="265">
        <v>360</v>
      </c>
      <c r="F435" s="265">
        <v>344</v>
      </c>
      <c r="G435" s="265" t="s">
        <v>177</v>
      </c>
      <c r="H435" s="265">
        <v>300</v>
      </c>
      <c r="I435" s="265">
        <v>159</v>
      </c>
      <c r="J435" s="265">
        <v>39</v>
      </c>
      <c r="K435" s="265"/>
      <c r="L435" s="353" t="s">
        <v>130</v>
      </c>
      <c r="M435" s="163">
        <v>170</v>
      </c>
      <c r="N435" s="163" t="s">
        <v>255</v>
      </c>
      <c r="O435" s="163" t="s">
        <v>148</v>
      </c>
      <c r="P435" s="265">
        <v>360</v>
      </c>
      <c r="Q435" s="55">
        <v>95.555555555555557</v>
      </c>
      <c r="R435" s="55" t="s">
        <v>177</v>
      </c>
      <c r="S435" s="55">
        <v>83.333333333333343</v>
      </c>
      <c r="T435" s="55">
        <v>44.166666666666664</v>
      </c>
      <c r="U435" s="55">
        <v>10.833333333333334</v>
      </c>
    </row>
    <row r="436" spans="1:21" ht="15" customHeight="1" x14ac:dyDescent="0.35">
      <c r="A436" s="353" t="s">
        <v>130</v>
      </c>
      <c r="B436" s="163">
        <v>170</v>
      </c>
      <c r="C436" s="163" t="s">
        <v>255</v>
      </c>
      <c r="D436" s="163" t="s">
        <v>149</v>
      </c>
      <c r="E436" s="265">
        <v>545</v>
      </c>
      <c r="F436" s="265">
        <v>531</v>
      </c>
      <c r="G436" s="265">
        <v>522</v>
      </c>
      <c r="H436" s="265">
        <v>477</v>
      </c>
      <c r="I436" s="265">
        <v>322</v>
      </c>
      <c r="J436" s="265">
        <v>132</v>
      </c>
      <c r="K436" s="265"/>
      <c r="L436" s="353" t="s">
        <v>130</v>
      </c>
      <c r="M436" s="163">
        <v>170</v>
      </c>
      <c r="N436" s="163" t="s">
        <v>255</v>
      </c>
      <c r="O436" s="163" t="s">
        <v>149</v>
      </c>
      <c r="P436" s="265">
        <v>545</v>
      </c>
      <c r="Q436" s="55">
        <v>97.431192660550465</v>
      </c>
      <c r="R436" s="55">
        <v>95.779816513761475</v>
      </c>
      <c r="S436" s="55">
        <v>87.522935779816507</v>
      </c>
      <c r="T436" s="55">
        <v>59.082568807339456</v>
      </c>
      <c r="U436" s="55">
        <v>24.220183486238533</v>
      </c>
    </row>
    <row r="437" spans="1:21" ht="15" customHeight="1" x14ac:dyDescent="0.35">
      <c r="A437" s="353" t="s">
        <v>130</v>
      </c>
      <c r="B437" s="163">
        <v>170</v>
      </c>
      <c r="C437" s="163" t="s">
        <v>255</v>
      </c>
      <c r="D437" s="163" t="s">
        <v>150</v>
      </c>
      <c r="E437" s="265">
        <v>253</v>
      </c>
      <c r="F437" s="265" t="s">
        <v>177</v>
      </c>
      <c r="G437" s="265" t="s">
        <v>177</v>
      </c>
      <c r="H437" s="265">
        <v>225</v>
      </c>
      <c r="I437" s="265">
        <v>152</v>
      </c>
      <c r="J437" s="265">
        <v>48</v>
      </c>
      <c r="K437" s="265"/>
      <c r="L437" s="353" t="s">
        <v>130</v>
      </c>
      <c r="M437" s="163">
        <v>170</v>
      </c>
      <c r="N437" s="163" t="s">
        <v>255</v>
      </c>
      <c r="O437" s="163" t="s">
        <v>150</v>
      </c>
      <c r="P437" s="265">
        <v>253</v>
      </c>
      <c r="Q437" s="55" t="s">
        <v>177</v>
      </c>
      <c r="R437" s="55" t="s">
        <v>177</v>
      </c>
      <c r="S437" s="55">
        <v>88.932806324110672</v>
      </c>
      <c r="T437" s="55">
        <v>60.079051383399204</v>
      </c>
      <c r="U437" s="55">
        <v>18.972332015810274</v>
      </c>
    </row>
    <row r="438" spans="1:21" ht="15" customHeight="1" x14ac:dyDescent="0.35">
      <c r="A438" s="353" t="s">
        <v>130</v>
      </c>
      <c r="B438" s="163">
        <v>170</v>
      </c>
      <c r="C438" s="163" t="s">
        <v>255</v>
      </c>
      <c r="D438" s="163" t="s">
        <v>151</v>
      </c>
      <c r="E438" s="265">
        <v>168</v>
      </c>
      <c r="F438" s="265" t="s">
        <v>177</v>
      </c>
      <c r="G438" s="265">
        <v>163</v>
      </c>
      <c r="H438" s="265">
        <v>158</v>
      </c>
      <c r="I438" s="265">
        <v>117</v>
      </c>
      <c r="J438" s="265">
        <v>55</v>
      </c>
      <c r="K438" s="265"/>
      <c r="L438" s="353" t="s">
        <v>130</v>
      </c>
      <c r="M438" s="163">
        <v>170</v>
      </c>
      <c r="N438" s="163" t="s">
        <v>255</v>
      </c>
      <c r="O438" s="163" t="s">
        <v>151</v>
      </c>
      <c r="P438" s="265">
        <v>168</v>
      </c>
      <c r="Q438" s="55" t="s">
        <v>177</v>
      </c>
      <c r="R438" s="55">
        <v>97.023809523809518</v>
      </c>
      <c r="S438" s="55">
        <v>94.047619047619051</v>
      </c>
      <c r="T438" s="55">
        <v>69.642857142857139</v>
      </c>
      <c r="U438" s="55">
        <v>32.738095238095241</v>
      </c>
    </row>
    <row r="439" spans="1:21" ht="15" customHeight="1" x14ac:dyDescent="0.35">
      <c r="A439" s="353" t="s">
        <v>130</v>
      </c>
      <c r="B439" s="163">
        <v>170</v>
      </c>
      <c r="C439" s="163" t="s">
        <v>255</v>
      </c>
      <c r="D439" s="163" t="s">
        <v>152</v>
      </c>
      <c r="E439" s="265">
        <v>1479</v>
      </c>
      <c r="F439" s="265">
        <v>1435</v>
      </c>
      <c r="G439" s="265">
        <v>1415</v>
      </c>
      <c r="H439" s="265">
        <v>1270</v>
      </c>
      <c r="I439" s="265">
        <v>793</v>
      </c>
      <c r="J439" s="265">
        <v>279</v>
      </c>
      <c r="K439" s="265"/>
      <c r="L439" s="353" t="s">
        <v>130</v>
      </c>
      <c r="M439" s="163">
        <v>170</v>
      </c>
      <c r="N439" s="163" t="s">
        <v>255</v>
      </c>
      <c r="O439" s="163" t="s">
        <v>152</v>
      </c>
      <c r="P439" s="265">
        <v>1479</v>
      </c>
      <c r="Q439" s="55">
        <v>97.025016903313045</v>
      </c>
      <c r="R439" s="55">
        <v>95.672751859364439</v>
      </c>
      <c r="S439" s="55">
        <v>85.86883029073698</v>
      </c>
      <c r="T439" s="55">
        <v>53.617308992562542</v>
      </c>
      <c r="U439" s="55">
        <v>18.864097363083165</v>
      </c>
    </row>
    <row r="440" spans="1:21" ht="30" customHeight="1" x14ac:dyDescent="0.35">
      <c r="A440" s="353" t="s">
        <v>130</v>
      </c>
      <c r="B440" s="163">
        <v>180</v>
      </c>
      <c r="C440" s="163" t="s">
        <v>256</v>
      </c>
      <c r="D440" s="163" t="s">
        <v>147</v>
      </c>
      <c r="E440" s="265">
        <v>606</v>
      </c>
      <c r="F440" s="265">
        <v>578</v>
      </c>
      <c r="G440" s="265">
        <v>546</v>
      </c>
      <c r="H440" s="265">
        <v>434</v>
      </c>
      <c r="I440" s="265">
        <v>236</v>
      </c>
      <c r="J440" s="265">
        <v>53</v>
      </c>
      <c r="K440" s="265"/>
      <c r="L440" s="353" t="s">
        <v>130</v>
      </c>
      <c r="M440" s="163">
        <v>180</v>
      </c>
      <c r="N440" s="163" t="s">
        <v>256</v>
      </c>
      <c r="O440" s="163" t="s">
        <v>147</v>
      </c>
      <c r="P440" s="265">
        <v>606</v>
      </c>
      <c r="Q440" s="55">
        <v>95.379537953795378</v>
      </c>
      <c r="R440" s="55">
        <v>90.099009900990097</v>
      </c>
      <c r="S440" s="55">
        <v>71.617161716171623</v>
      </c>
      <c r="T440" s="55">
        <v>38.943894389438945</v>
      </c>
      <c r="U440" s="55">
        <v>8.7458745874587471</v>
      </c>
    </row>
    <row r="441" spans="1:21" ht="15" customHeight="1" x14ac:dyDescent="0.35">
      <c r="A441" s="353" t="s">
        <v>130</v>
      </c>
      <c r="B441" s="163">
        <v>180</v>
      </c>
      <c r="C441" s="163" t="s">
        <v>256</v>
      </c>
      <c r="D441" s="163" t="s">
        <v>148</v>
      </c>
      <c r="E441" s="265">
        <v>269</v>
      </c>
      <c r="F441" s="265">
        <v>255</v>
      </c>
      <c r="G441" s="265">
        <v>246</v>
      </c>
      <c r="H441" s="265">
        <v>202</v>
      </c>
      <c r="I441" s="265">
        <v>127</v>
      </c>
      <c r="J441" s="265">
        <v>35</v>
      </c>
      <c r="K441" s="265"/>
      <c r="L441" s="353" t="s">
        <v>130</v>
      </c>
      <c r="M441" s="163">
        <v>180</v>
      </c>
      <c r="N441" s="163" t="s">
        <v>256</v>
      </c>
      <c r="O441" s="163" t="s">
        <v>148</v>
      </c>
      <c r="P441" s="265">
        <v>269</v>
      </c>
      <c r="Q441" s="55">
        <v>94.79553903345726</v>
      </c>
      <c r="R441" s="55">
        <v>91.449814126394045</v>
      </c>
      <c r="S441" s="55">
        <v>75.092936802973981</v>
      </c>
      <c r="T441" s="55">
        <v>47.211895910780669</v>
      </c>
      <c r="U441" s="55">
        <v>13.011152416356877</v>
      </c>
    </row>
    <row r="442" spans="1:21" ht="15" customHeight="1" x14ac:dyDescent="0.35">
      <c r="A442" s="353" t="s">
        <v>130</v>
      </c>
      <c r="B442" s="163">
        <v>180</v>
      </c>
      <c r="C442" s="163" t="s">
        <v>256</v>
      </c>
      <c r="D442" s="163" t="s">
        <v>149</v>
      </c>
      <c r="E442" s="265">
        <v>106</v>
      </c>
      <c r="F442" s="265" t="s">
        <v>177</v>
      </c>
      <c r="G442" s="265" t="s">
        <v>177</v>
      </c>
      <c r="H442" s="265">
        <v>93</v>
      </c>
      <c r="I442" s="265">
        <v>61</v>
      </c>
      <c r="J442" s="265">
        <v>21</v>
      </c>
      <c r="K442" s="265"/>
      <c r="L442" s="353" t="s">
        <v>130</v>
      </c>
      <c r="M442" s="163">
        <v>180</v>
      </c>
      <c r="N442" s="163" t="s">
        <v>256</v>
      </c>
      <c r="O442" s="163" t="s">
        <v>149</v>
      </c>
      <c r="P442" s="265">
        <v>106</v>
      </c>
      <c r="Q442" s="55" t="s">
        <v>177</v>
      </c>
      <c r="R442" s="55" t="s">
        <v>177</v>
      </c>
      <c r="S442" s="55">
        <v>87.735849056603783</v>
      </c>
      <c r="T442" s="55">
        <v>57.547169811320757</v>
      </c>
      <c r="U442" s="55">
        <v>19.811320754716981</v>
      </c>
    </row>
    <row r="443" spans="1:21" ht="15" customHeight="1" x14ac:dyDescent="0.35">
      <c r="A443" s="353" t="s">
        <v>130</v>
      </c>
      <c r="B443" s="163">
        <v>180</v>
      </c>
      <c r="C443" s="163" t="s">
        <v>256</v>
      </c>
      <c r="D443" s="163" t="s">
        <v>150</v>
      </c>
      <c r="E443" s="265">
        <v>201</v>
      </c>
      <c r="F443" s="265" t="s">
        <v>177</v>
      </c>
      <c r="G443" s="265" t="s">
        <v>177</v>
      </c>
      <c r="H443" s="265">
        <v>181</v>
      </c>
      <c r="I443" s="265">
        <v>127</v>
      </c>
      <c r="J443" s="265">
        <v>40</v>
      </c>
      <c r="K443" s="265"/>
      <c r="L443" s="353" t="s">
        <v>130</v>
      </c>
      <c r="M443" s="163">
        <v>180</v>
      </c>
      <c r="N443" s="163" t="s">
        <v>256</v>
      </c>
      <c r="O443" s="163" t="s">
        <v>150</v>
      </c>
      <c r="P443" s="265">
        <v>201</v>
      </c>
      <c r="Q443" s="55" t="s">
        <v>177</v>
      </c>
      <c r="R443" s="55" t="s">
        <v>177</v>
      </c>
      <c r="S443" s="55">
        <v>90.049751243781088</v>
      </c>
      <c r="T443" s="55">
        <v>63.184079601990049</v>
      </c>
      <c r="U443" s="55">
        <v>19.900497512437813</v>
      </c>
    </row>
    <row r="444" spans="1:21" ht="15" customHeight="1" x14ac:dyDescent="0.35">
      <c r="A444" s="353" t="s">
        <v>130</v>
      </c>
      <c r="B444" s="163">
        <v>180</v>
      </c>
      <c r="C444" s="163" t="s">
        <v>256</v>
      </c>
      <c r="D444" s="163" t="s">
        <v>151</v>
      </c>
      <c r="E444" s="265">
        <v>259</v>
      </c>
      <c r="F444" s="265" t="s">
        <v>177</v>
      </c>
      <c r="G444" s="265">
        <v>248</v>
      </c>
      <c r="H444" s="265">
        <v>243</v>
      </c>
      <c r="I444" s="265">
        <v>190</v>
      </c>
      <c r="J444" s="265">
        <v>73</v>
      </c>
      <c r="K444" s="265"/>
      <c r="L444" s="353" t="s">
        <v>130</v>
      </c>
      <c r="M444" s="163">
        <v>180</v>
      </c>
      <c r="N444" s="163" t="s">
        <v>256</v>
      </c>
      <c r="O444" s="163" t="s">
        <v>151</v>
      </c>
      <c r="P444" s="265">
        <v>259</v>
      </c>
      <c r="Q444" s="55" t="s">
        <v>177</v>
      </c>
      <c r="R444" s="55">
        <v>95.752895752895753</v>
      </c>
      <c r="S444" s="55">
        <v>93.822393822393821</v>
      </c>
      <c r="T444" s="55">
        <v>73.359073359073363</v>
      </c>
      <c r="U444" s="55">
        <v>28.185328185328185</v>
      </c>
    </row>
    <row r="445" spans="1:21" ht="15" customHeight="1" x14ac:dyDescent="0.35">
      <c r="A445" s="353" t="s">
        <v>130</v>
      </c>
      <c r="B445" s="163">
        <v>180</v>
      </c>
      <c r="C445" s="163" t="s">
        <v>256</v>
      </c>
      <c r="D445" s="163" t="s">
        <v>152</v>
      </c>
      <c r="E445" s="265">
        <v>1441</v>
      </c>
      <c r="F445" s="265">
        <v>1386</v>
      </c>
      <c r="G445" s="265">
        <v>1338</v>
      </c>
      <c r="H445" s="265">
        <v>1153</v>
      </c>
      <c r="I445" s="265">
        <v>741</v>
      </c>
      <c r="J445" s="265">
        <v>222</v>
      </c>
      <c r="K445" s="265"/>
      <c r="L445" s="353" t="s">
        <v>130</v>
      </c>
      <c r="M445" s="163">
        <v>180</v>
      </c>
      <c r="N445" s="163" t="s">
        <v>256</v>
      </c>
      <c r="O445" s="163" t="s">
        <v>152</v>
      </c>
      <c r="P445" s="265">
        <v>1441</v>
      </c>
      <c r="Q445" s="55">
        <v>96.18320610687023</v>
      </c>
      <c r="R445" s="55">
        <v>92.852185981956964</v>
      </c>
      <c r="S445" s="55">
        <v>80.013879250520475</v>
      </c>
      <c r="T445" s="55">
        <v>51.422623178348367</v>
      </c>
      <c r="U445" s="55">
        <v>15.405968077723802</v>
      </c>
    </row>
    <row r="446" spans="1:21" ht="30" customHeight="1" x14ac:dyDescent="0.35">
      <c r="A446" s="353" t="s">
        <v>130</v>
      </c>
      <c r="B446" s="163">
        <v>190</v>
      </c>
      <c r="C446" s="163" t="s">
        <v>257</v>
      </c>
      <c r="D446" s="163" t="s">
        <v>147</v>
      </c>
      <c r="E446" s="265">
        <v>454</v>
      </c>
      <c r="F446" s="265">
        <v>442</v>
      </c>
      <c r="G446" s="265">
        <v>434</v>
      </c>
      <c r="H446" s="265">
        <v>332</v>
      </c>
      <c r="I446" s="265">
        <v>173</v>
      </c>
      <c r="J446" s="265">
        <v>50</v>
      </c>
      <c r="K446" s="265"/>
      <c r="L446" s="353" t="s">
        <v>130</v>
      </c>
      <c r="M446" s="163">
        <v>190</v>
      </c>
      <c r="N446" s="163" t="s">
        <v>257</v>
      </c>
      <c r="O446" s="163" t="s">
        <v>147</v>
      </c>
      <c r="P446" s="265">
        <v>454</v>
      </c>
      <c r="Q446" s="55">
        <v>97.356828193832598</v>
      </c>
      <c r="R446" s="55">
        <v>95.594713656387668</v>
      </c>
      <c r="S446" s="55">
        <v>73.127753303964766</v>
      </c>
      <c r="T446" s="55">
        <v>38.105726872246699</v>
      </c>
      <c r="U446" s="55">
        <v>11.013215859030836</v>
      </c>
    </row>
    <row r="447" spans="1:21" ht="15" customHeight="1" x14ac:dyDescent="0.35">
      <c r="A447" s="353" t="s">
        <v>130</v>
      </c>
      <c r="B447" s="163">
        <v>190</v>
      </c>
      <c r="C447" s="163" t="s">
        <v>257</v>
      </c>
      <c r="D447" s="163" t="s">
        <v>148</v>
      </c>
      <c r="E447" s="265">
        <v>293</v>
      </c>
      <c r="F447" s="265">
        <v>288</v>
      </c>
      <c r="G447" s="265">
        <v>277</v>
      </c>
      <c r="H447" s="265">
        <v>230</v>
      </c>
      <c r="I447" s="265">
        <v>139</v>
      </c>
      <c r="J447" s="265">
        <v>39</v>
      </c>
      <c r="K447" s="265"/>
      <c r="L447" s="353" t="s">
        <v>130</v>
      </c>
      <c r="M447" s="163">
        <v>190</v>
      </c>
      <c r="N447" s="163" t="s">
        <v>257</v>
      </c>
      <c r="O447" s="163" t="s">
        <v>148</v>
      </c>
      <c r="P447" s="265">
        <v>293</v>
      </c>
      <c r="Q447" s="55">
        <v>98.293515358361773</v>
      </c>
      <c r="R447" s="55">
        <v>94.539249146757669</v>
      </c>
      <c r="S447" s="55">
        <v>78.49829351535837</v>
      </c>
      <c r="T447" s="55">
        <v>47.44027303754266</v>
      </c>
      <c r="U447" s="55">
        <v>13.310580204778159</v>
      </c>
    </row>
    <row r="448" spans="1:21" ht="15" customHeight="1" x14ac:dyDescent="0.35">
      <c r="A448" s="353" t="s">
        <v>130</v>
      </c>
      <c r="B448" s="163">
        <v>190</v>
      </c>
      <c r="C448" s="163" t="s">
        <v>257</v>
      </c>
      <c r="D448" s="163" t="s">
        <v>149</v>
      </c>
      <c r="E448" s="265">
        <v>222</v>
      </c>
      <c r="F448" s="265" t="s">
        <v>177</v>
      </c>
      <c r="G448" s="265" t="s">
        <v>177</v>
      </c>
      <c r="H448" s="265">
        <v>206</v>
      </c>
      <c r="I448" s="265">
        <v>134</v>
      </c>
      <c r="J448" s="265">
        <v>46</v>
      </c>
      <c r="K448" s="265"/>
      <c r="L448" s="353" t="s">
        <v>130</v>
      </c>
      <c r="M448" s="163">
        <v>190</v>
      </c>
      <c r="N448" s="163" t="s">
        <v>257</v>
      </c>
      <c r="O448" s="163" t="s">
        <v>149</v>
      </c>
      <c r="P448" s="265">
        <v>222</v>
      </c>
      <c r="Q448" s="55" t="s">
        <v>177</v>
      </c>
      <c r="R448" s="55" t="s">
        <v>177</v>
      </c>
      <c r="S448" s="55">
        <v>92.792792792792795</v>
      </c>
      <c r="T448" s="55">
        <v>60.360360360360367</v>
      </c>
      <c r="U448" s="55">
        <v>20.72072072072072</v>
      </c>
    </row>
    <row r="449" spans="1:21" ht="15" customHeight="1" x14ac:dyDescent="0.35">
      <c r="A449" s="353" t="s">
        <v>130</v>
      </c>
      <c r="B449" s="163">
        <v>190</v>
      </c>
      <c r="C449" s="163" t="s">
        <v>257</v>
      </c>
      <c r="D449" s="163" t="s">
        <v>150</v>
      </c>
      <c r="E449" s="265">
        <v>182</v>
      </c>
      <c r="F449" s="265" t="s">
        <v>177</v>
      </c>
      <c r="G449" s="265" t="s">
        <v>177</v>
      </c>
      <c r="H449" s="265">
        <v>170</v>
      </c>
      <c r="I449" s="265">
        <v>126</v>
      </c>
      <c r="J449" s="265">
        <v>50</v>
      </c>
      <c r="K449" s="265"/>
      <c r="L449" s="353" t="s">
        <v>130</v>
      </c>
      <c r="M449" s="163">
        <v>190</v>
      </c>
      <c r="N449" s="163" t="s">
        <v>257</v>
      </c>
      <c r="O449" s="163" t="s">
        <v>150</v>
      </c>
      <c r="P449" s="265">
        <v>182</v>
      </c>
      <c r="Q449" s="55" t="s">
        <v>177</v>
      </c>
      <c r="R449" s="55" t="s">
        <v>177</v>
      </c>
      <c r="S449" s="55">
        <v>93.406593406593402</v>
      </c>
      <c r="T449" s="55">
        <v>69.230769230769226</v>
      </c>
      <c r="U449" s="55">
        <v>27.472527472527474</v>
      </c>
    </row>
    <row r="450" spans="1:21" ht="15" customHeight="1" x14ac:dyDescent="0.35">
      <c r="A450" s="353" t="s">
        <v>130</v>
      </c>
      <c r="B450" s="163">
        <v>190</v>
      </c>
      <c r="C450" s="163" t="s">
        <v>257</v>
      </c>
      <c r="D450" s="163" t="s">
        <v>151</v>
      </c>
      <c r="E450" s="265">
        <v>155</v>
      </c>
      <c r="F450" s="265">
        <v>155</v>
      </c>
      <c r="G450" s="265">
        <v>155</v>
      </c>
      <c r="H450" s="265">
        <v>150</v>
      </c>
      <c r="I450" s="265">
        <v>121</v>
      </c>
      <c r="J450" s="265">
        <v>47</v>
      </c>
      <c r="K450" s="265"/>
      <c r="L450" s="353" t="s">
        <v>130</v>
      </c>
      <c r="M450" s="163">
        <v>190</v>
      </c>
      <c r="N450" s="163" t="s">
        <v>257</v>
      </c>
      <c r="O450" s="163" t="s">
        <v>151</v>
      </c>
      <c r="P450" s="265">
        <v>155</v>
      </c>
      <c r="Q450" s="55">
        <v>100</v>
      </c>
      <c r="R450" s="55">
        <v>100</v>
      </c>
      <c r="S450" s="55">
        <v>96.774193548387103</v>
      </c>
      <c r="T450" s="55">
        <v>78.064516129032256</v>
      </c>
      <c r="U450" s="55">
        <v>30.322580645161288</v>
      </c>
    </row>
    <row r="451" spans="1:21" ht="15" customHeight="1" x14ac:dyDescent="0.35">
      <c r="A451" s="353" t="s">
        <v>130</v>
      </c>
      <c r="B451" s="163">
        <v>190</v>
      </c>
      <c r="C451" s="163" t="s">
        <v>257</v>
      </c>
      <c r="D451" s="163" t="s">
        <v>152</v>
      </c>
      <c r="E451" s="265">
        <v>1306</v>
      </c>
      <c r="F451" s="265">
        <v>1288</v>
      </c>
      <c r="G451" s="265">
        <v>1263</v>
      </c>
      <c r="H451" s="265">
        <v>1088</v>
      </c>
      <c r="I451" s="265">
        <v>693</v>
      </c>
      <c r="J451" s="265">
        <v>232</v>
      </c>
      <c r="K451" s="265"/>
      <c r="L451" s="353" t="s">
        <v>130</v>
      </c>
      <c r="M451" s="163">
        <v>190</v>
      </c>
      <c r="N451" s="163" t="s">
        <v>257</v>
      </c>
      <c r="O451" s="163" t="s">
        <v>152</v>
      </c>
      <c r="P451" s="265">
        <v>1306</v>
      </c>
      <c r="Q451" s="55">
        <v>98.621745788667695</v>
      </c>
      <c r="R451" s="55">
        <v>96.707503828483922</v>
      </c>
      <c r="S451" s="55">
        <v>83.307810107197554</v>
      </c>
      <c r="T451" s="55">
        <v>53.062787136294034</v>
      </c>
      <c r="U451" s="55">
        <v>17.764165390505362</v>
      </c>
    </row>
    <row r="452" spans="1:21" ht="30" customHeight="1" x14ac:dyDescent="0.35">
      <c r="A452" s="353" t="s">
        <v>130</v>
      </c>
      <c r="B452" s="163">
        <v>200</v>
      </c>
      <c r="C452" s="163" t="s">
        <v>258</v>
      </c>
      <c r="D452" s="163" t="s">
        <v>147</v>
      </c>
      <c r="E452" s="265">
        <v>118</v>
      </c>
      <c r="F452" s="265" t="s">
        <v>177</v>
      </c>
      <c r="G452" s="265" t="s">
        <v>177</v>
      </c>
      <c r="H452" s="265">
        <v>110</v>
      </c>
      <c r="I452" s="265">
        <v>82</v>
      </c>
      <c r="J452" s="265">
        <v>30</v>
      </c>
      <c r="K452" s="265"/>
      <c r="L452" s="353" t="s">
        <v>130</v>
      </c>
      <c r="M452" s="163">
        <v>200</v>
      </c>
      <c r="N452" s="163" t="s">
        <v>258</v>
      </c>
      <c r="O452" s="163" t="s">
        <v>147</v>
      </c>
      <c r="P452" s="265">
        <v>118</v>
      </c>
      <c r="Q452" s="55" t="s">
        <v>177</v>
      </c>
      <c r="R452" s="55" t="s">
        <v>177</v>
      </c>
      <c r="S452" s="55">
        <v>93.220338983050837</v>
      </c>
      <c r="T452" s="55">
        <v>69.491525423728817</v>
      </c>
      <c r="U452" s="55">
        <v>25.423728813559322</v>
      </c>
    </row>
    <row r="453" spans="1:21" ht="15" customHeight="1" x14ac:dyDescent="0.35">
      <c r="A453" s="353" t="s">
        <v>130</v>
      </c>
      <c r="B453" s="163">
        <v>200</v>
      </c>
      <c r="C453" s="163" t="s">
        <v>258</v>
      </c>
      <c r="D453" s="163" t="s">
        <v>148</v>
      </c>
      <c r="E453" s="265">
        <v>233</v>
      </c>
      <c r="F453" s="265" t="s">
        <v>177</v>
      </c>
      <c r="G453" s="265" t="s">
        <v>177</v>
      </c>
      <c r="H453" s="265" t="s">
        <v>177</v>
      </c>
      <c r="I453" s="265">
        <v>152</v>
      </c>
      <c r="J453" s="265">
        <v>48</v>
      </c>
      <c r="K453" s="265"/>
      <c r="L453" s="353" t="s">
        <v>130</v>
      </c>
      <c r="M453" s="163">
        <v>200</v>
      </c>
      <c r="N453" s="163" t="s">
        <v>258</v>
      </c>
      <c r="O453" s="163" t="s">
        <v>148</v>
      </c>
      <c r="P453" s="265">
        <v>233</v>
      </c>
      <c r="Q453" s="55" t="s">
        <v>177</v>
      </c>
      <c r="R453" s="55" t="s">
        <v>177</v>
      </c>
      <c r="S453" s="55" t="s">
        <v>177</v>
      </c>
      <c r="T453" s="55">
        <v>65.236051502145926</v>
      </c>
      <c r="U453" s="55">
        <v>20.600858369098713</v>
      </c>
    </row>
    <row r="454" spans="1:21" ht="15" customHeight="1" x14ac:dyDescent="0.35">
      <c r="A454" s="353" t="s">
        <v>130</v>
      </c>
      <c r="B454" s="163">
        <v>200</v>
      </c>
      <c r="C454" s="163" t="s">
        <v>258</v>
      </c>
      <c r="D454" s="163" t="s">
        <v>149</v>
      </c>
      <c r="E454" s="265">
        <v>102</v>
      </c>
      <c r="F454" s="265">
        <v>102</v>
      </c>
      <c r="G454" s="265">
        <v>102</v>
      </c>
      <c r="H454" s="265" t="s">
        <v>177</v>
      </c>
      <c r="I454" s="265">
        <v>81</v>
      </c>
      <c r="J454" s="265">
        <v>31</v>
      </c>
      <c r="K454" s="265"/>
      <c r="L454" s="353" t="s">
        <v>130</v>
      </c>
      <c r="M454" s="163">
        <v>200</v>
      </c>
      <c r="N454" s="163" t="s">
        <v>258</v>
      </c>
      <c r="O454" s="163" t="s">
        <v>149</v>
      </c>
      <c r="P454" s="265">
        <v>102</v>
      </c>
      <c r="Q454" s="55">
        <v>100</v>
      </c>
      <c r="R454" s="55">
        <v>100</v>
      </c>
      <c r="S454" s="55" t="s">
        <v>177</v>
      </c>
      <c r="T454" s="55">
        <v>79.411764705882348</v>
      </c>
      <c r="U454" s="55">
        <v>30.392156862745097</v>
      </c>
    </row>
    <row r="455" spans="1:21" ht="15" customHeight="1" x14ac:dyDescent="0.35">
      <c r="A455" s="353" t="s">
        <v>130</v>
      </c>
      <c r="B455" s="163">
        <v>200</v>
      </c>
      <c r="C455" s="163" t="s">
        <v>258</v>
      </c>
      <c r="D455" s="163" t="s">
        <v>150</v>
      </c>
      <c r="E455" s="265">
        <v>254</v>
      </c>
      <c r="F455" s="265" t="s">
        <v>177</v>
      </c>
      <c r="G455" s="265" t="s">
        <v>177</v>
      </c>
      <c r="H455" s="265">
        <v>248</v>
      </c>
      <c r="I455" s="265">
        <v>209</v>
      </c>
      <c r="J455" s="265">
        <v>97</v>
      </c>
      <c r="K455" s="265"/>
      <c r="L455" s="353" t="s">
        <v>130</v>
      </c>
      <c r="M455" s="163">
        <v>200</v>
      </c>
      <c r="N455" s="163" t="s">
        <v>258</v>
      </c>
      <c r="O455" s="163" t="s">
        <v>150</v>
      </c>
      <c r="P455" s="265">
        <v>254</v>
      </c>
      <c r="Q455" s="55" t="s">
        <v>177</v>
      </c>
      <c r="R455" s="55" t="s">
        <v>177</v>
      </c>
      <c r="S455" s="55">
        <v>97.637795275590548</v>
      </c>
      <c r="T455" s="55">
        <v>82.283464566929126</v>
      </c>
      <c r="U455" s="55">
        <v>38.188976377952756</v>
      </c>
    </row>
    <row r="456" spans="1:21" ht="15" customHeight="1" x14ac:dyDescent="0.35">
      <c r="A456" s="353" t="s">
        <v>130</v>
      </c>
      <c r="B456" s="163">
        <v>200</v>
      </c>
      <c r="C456" s="163" t="s">
        <v>258</v>
      </c>
      <c r="D456" s="163" t="s">
        <v>151</v>
      </c>
      <c r="E456" s="265">
        <v>602</v>
      </c>
      <c r="F456" s="265" t="s">
        <v>177</v>
      </c>
      <c r="G456" s="265" t="s">
        <v>177</v>
      </c>
      <c r="H456" s="265">
        <v>587</v>
      </c>
      <c r="I456" s="265">
        <v>531</v>
      </c>
      <c r="J456" s="265">
        <v>281</v>
      </c>
      <c r="K456" s="265"/>
      <c r="L456" s="353" t="s">
        <v>130</v>
      </c>
      <c r="M456" s="163">
        <v>200</v>
      </c>
      <c r="N456" s="163" t="s">
        <v>258</v>
      </c>
      <c r="O456" s="163" t="s">
        <v>151</v>
      </c>
      <c r="P456" s="265">
        <v>602</v>
      </c>
      <c r="Q456" s="55" t="s">
        <v>177</v>
      </c>
      <c r="R456" s="55" t="s">
        <v>177</v>
      </c>
      <c r="S456" s="55">
        <v>97.50830564784053</v>
      </c>
      <c r="T456" s="55">
        <v>88.205980066445179</v>
      </c>
      <c r="U456" s="55">
        <v>46.677740863787378</v>
      </c>
    </row>
    <row r="457" spans="1:21" ht="15" customHeight="1" x14ac:dyDescent="0.35">
      <c r="A457" s="353" t="s">
        <v>130</v>
      </c>
      <c r="B457" s="163">
        <v>200</v>
      </c>
      <c r="C457" s="163" t="s">
        <v>258</v>
      </c>
      <c r="D457" s="163" t="s">
        <v>152</v>
      </c>
      <c r="E457" s="265">
        <v>1309</v>
      </c>
      <c r="F457" s="265" t="s">
        <v>177</v>
      </c>
      <c r="G457" s="265">
        <v>1298</v>
      </c>
      <c r="H457" s="265">
        <v>1257</v>
      </c>
      <c r="I457" s="265">
        <v>1055</v>
      </c>
      <c r="J457" s="265">
        <v>487</v>
      </c>
      <c r="K457" s="265"/>
      <c r="L457" s="353" t="s">
        <v>130</v>
      </c>
      <c r="M457" s="163">
        <v>200</v>
      </c>
      <c r="N457" s="163" t="s">
        <v>258</v>
      </c>
      <c r="O457" s="163" t="s">
        <v>152</v>
      </c>
      <c r="P457" s="265">
        <v>1309</v>
      </c>
      <c r="Q457" s="55" t="s">
        <v>177</v>
      </c>
      <c r="R457" s="55">
        <v>99.159663865546221</v>
      </c>
      <c r="S457" s="55">
        <v>96.027501909854848</v>
      </c>
      <c r="T457" s="55">
        <v>80.595874713521781</v>
      </c>
      <c r="U457" s="55">
        <v>37.203972498090145</v>
      </c>
    </row>
    <row r="458" spans="1:21" ht="30" customHeight="1" x14ac:dyDescent="0.35">
      <c r="A458" s="353" t="s">
        <v>130</v>
      </c>
      <c r="B458" s="163">
        <v>210</v>
      </c>
      <c r="C458" s="163" t="s">
        <v>259</v>
      </c>
      <c r="D458" s="163" t="s">
        <v>147</v>
      </c>
      <c r="E458" s="265">
        <v>73</v>
      </c>
      <c r="F458" s="265">
        <v>73</v>
      </c>
      <c r="G458" s="265" t="s">
        <v>177</v>
      </c>
      <c r="H458" s="265">
        <v>39</v>
      </c>
      <c r="I458" s="265" t="s">
        <v>177</v>
      </c>
      <c r="J458" s="265">
        <v>5</v>
      </c>
      <c r="K458" s="265"/>
      <c r="L458" s="353" t="s">
        <v>130</v>
      </c>
      <c r="M458" s="163">
        <v>210</v>
      </c>
      <c r="N458" s="163" t="s">
        <v>259</v>
      </c>
      <c r="O458" s="163" t="s">
        <v>147</v>
      </c>
      <c r="P458" s="265">
        <v>73</v>
      </c>
      <c r="Q458" s="55">
        <v>100</v>
      </c>
      <c r="R458" s="55" t="s">
        <v>177</v>
      </c>
      <c r="S458" s="55">
        <v>53.424657534246577</v>
      </c>
      <c r="T458" s="55" t="s">
        <v>177</v>
      </c>
      <c r="U458" s="55">
        <v>6.8493150684931505</v>
      </c>
    </row>
    <row r="459" spans="1:21" ht="15" customHeight="1" x14ac:dyDescent="0.35">
      <c r="A459" s="353" t="s">
        <v>130</v>
      </c>
      <c r="B459" s="163">
        <v>210</v>
      </c>
      <c r="C459" s="163" t="s">
        <v>259</v>
      </c>
      <c r="D459" s="163" t="s">
        <v>148</v>
      </c>
      <c r="E459" s="265">
        <v>324</v>
      </c>
      <c r="F459" s="265">
        <v>308</v>
      </c>
      <c r="G459" s="265">
        <v>301</v>
      </c>
      <c r="H459" s="265">
        <v>219</v>
      </c>
      <c r="I459" s="265" t="s">
        <v>177</v>
      </c>
      <c r="J459" s="265">
        <v>46</v>
      </c>
      <c r="K459" s="265"/>
      <c r="L459" s="353" t="s">
        <v>130</v>
      </c>
      <c r="M459" s="163">
        <v>210</v>
      </c>
      <c r="N459" s="163" t="s">
        <v>259</v>
      </c>
      <c r="O459" s="163" t="s">
        <v>148</v>
      </c>
      <c r="P459" s="265">
        <v>324</v>
      </c>
      <c r="Q459" s="55">
        <v>95.061728395061735</v>
      </c>
      <c r="R459" s="55">
        <v>92.901234567901241</v>
      </c>
      <c r="S459" s="55">
        <v>67.592592592592595</v>
      </c>
      <c r="T459" s="55" t="s">
        <v>177</v>
      </c>
      <c r="U459" s="55">
        <v>14.19753086419753</v>
      </c>
    </row>
    <row r="460" spans="1:21" ht="15" customHeight="1" x14ac:dyDescent="0.35">
      <c r="A460" s="353" t="s">
        <v>130</v>
      </c>
      <c r="B460" s="163">
        <v>210</v>
      </c>
      <c r="C460" s="163" t="s">
        <v>259</v>
      </c>
      <c r="D460" s="163" t="s">
        <v>149</v>
      </c>
      <c r="E460" s="265">
        <v>251</v>
      </c>
      <c r="F460" s="265">
        <v>243</v>
      </c>
      <c r="G460" s="265" t="s">
        <v>177</v>
      </c>
      <c r="H460" s="265">
        <v>195</v>
      </c>
      <c r="I460" s="265">
        <v>138</v>
      </c>
      <c r="J460" s="265">
        <v>66</v>
      </c>
      <c r="K460" s="265"/>
      <c r="L460" s="353" t="s">
        <v>130</v>
      </c>
      <c r="M460" s="163">
        <v>210</v>
      </c>
      <c r="N460" s="163" t="s">
        <v>259</v>
      </c>
      <c r="O460" s="163" t="s">
        <v>149</v>
      </c>
      <c r="P460" s="265">
        <v>251</v>
      </c>
      <c r="Q460" s="55">
        <v>96.812749003984067</v>
      </c>
      <c r="R460" s="55" t="s">
        <v>177</v>
      </c>
      <c r="S460" s="55">
        <v>77.689243027888438</v>
      </c>
      <c r="T460" s="55">
        <v>54.980079681274894</v>
      </c>
      <c r="U460" s="55">
        <v>26.294820717131472</v>
      </c>
    </row>
    <row r="461" spans="1:21" ht="15" customHeight="1" x14ac:dyDescent="0.35">
      <c r="A461" s="353" t="s">
        <v>130</v>
      </c>
      <c r="B461" s="163">
        <v>210</v>
      </c>
      <c r="C461" s="163" t="s">
        <v>259</v>
      </c>
      <c r="D461" s="163" t="s">
        <v>150</v>
      </c>
      <c r="E461" s="265">
        <v>296</v>
      </c>
      <c r="F461" s="265" t="s">
        <v>177</v>
      </c>
      <c r="G461" s="265">
        <v>289</v>
      </c>
      <c r="H461" s="265">
        <v>264</v>
      </c>
      <c r="I461" s="265">
        <v>200</v>
      </c>
      <c r="J461" s="265">
        <v>87</v>
      </c>
      <c r="K461" s="265"/>
      <c r="L461" s="353" t="s">
        <v>130</v>
      </c>
      <c r="M461" s="163">
        <v>210</v>
      </c>
      <c r="N461" s="163" t="s">
        <v>259</v>
      </c>
      <c r="O461" s="163" t="s">
        <v>150</v>
      </c>
      <c r="P461" s="265">
        <v>296</v>
      </c>
      <c r="Q461" s="55" t="s">
        <v>177</v>
      </c>
      <c r="R461" s="55">
        <v>97.63513513513513</v>
      </c>
      <c r="S461" s="55">
        <v>89.189189189189193</v>
      </c>
      <c r="T461" s="55">
        <v>67.567567567567565</v>
      </c>
      <c r="U461" s="55">
        <v>29.391891891891891</v>
      </c>
    </row>
    <row r="462" spans="1:21" ht="15" customHeight="1" x14ac:dyDescent="0.35">
      <c r="A462" s="353" t="s">
        <v>130</v>
      </c>
      <c r="B462" s="163">
        <v>210</v>
      </c>
      <c r="C462" s="163" t="s">
        <v>259</v>
      </c>
      <c r="D462" s="163" t="s">
        <v>151</v>
      </c>
      <c r="E462" s="265">
        <v>232</v>
      </c>
      <c r="F462" s="265" t="s">
        <v>177</v>
      </c>
      <c r="G462" s="265">
        <v>227</v>
      </c>
      <c r="H462" s="265">
        <v>207</v>
      </c>
      <c r="I462" s="265">
        <v>172</v>
      </c>
      <c r="J462" s="265">
        <v>70</v>
      </c>
      <c r="K462" s="265"/>
      <c r="L462" s="353" t="s">
        <v>130</v>
      </c>
      <c r="M462" s="163">
        <v>210</v>
      </c>
      <c r="N462" s="163" t="s">
        <v>259</v>
      </c>
      <c r="O462" s="163" t="s">
        <v>151</v>
      </c>
      <c r="P462" s="265">
        <v>232</v>
      </c>
      <c r="Q462" s="55" t="s">
        <v>177</v>
      </c>
      <c r="R462" s="55">
        <v>97.84482758620689</v>
      </c>
      <c r="S462" s="55">
        <v>89.224137931034491</v>
      </c>
      <c r="T462" s="55">
        <v>74.137931034482762</v>
      </c>
      <c r="U462" s="55">
        <v>30.172413793103448</v>
      </c>
    </row>
    <row r="463" spans="1:21" ht="15" customHeight="1" x14ac:dyDescent="0.35">
      <c r="A463" s="353" t="s">
        <v>130</v>
      </c>
      <c r="B463" s="163">
        <v>210</v>
      </c>
      <c r="C463" s="163" t="s">
        <v>259</v>
      </c>
      <c r="D463" s="163" t="s">
        <v>152</v>
      </c>
      <c r="E463" s="265">
        <v>1176</v>
      </c>
      <c r="F463" s="265">
        <v>1147</v>
      </c>
      <c r="G463" s="265">
        <v>1122</v>
      </c>
      <c r="H463" s="265">
        <v>924</v>
      </c>
      <c r="I463" s="265">
        <v>652</v>
      </c>
      <c r="J463" s="265">
        <v>274</v>
      </c>
      <c r="K463" s="265"/>
      <c r="L463" s="353" t="s">
        <v>130</v>
      </c>
      <c r="M463" s="163">
        <v>210</v>
      </c>
      <c r="N463" s="163" t="s">
        <v>259</v>
      </c>
      <c r="O463" s="163" t="s">
        <v>152</v>
      </c>
      <c r="P463" s="265">
        <v>1176</v>
      </c>
      <c r="Q463" s="55">
        <v>97.534013605442169</v>
      </c>
      <c r="R463" s="55">
        <v>95.408163265306129</v>
      </c>
      <c r="S463" s="55">
        <v>78.571428571428569</v>
      </c>
      <c r="T463" s="55">
        <v>55.442176870748291</v>
      </c>
      <c r="U463" s="55">
        <v>23.299319727891156</v>
      </c>
    </row>
    <row r="464" spans="1:21" ht="30" customHeight="1" x14ac:dyDescent="0.35">
      <c r="A464" s="353" t="s">
        <v>130</v>
      </c>
      <c r="B464" s="163">
        <v>220</v>
      </c>
      <c r="C464" s="163" t="s">
        <v>260</v>
      </c>
      <c r="D464" s="163" t="s">
        <v>147</v>
      </c>
      <c r="E464" s="265">
        <v>93</v>
      </c>
      <c r="F464" s="265" t="s">
        <v>177</v>
      </c>
      <c r="G464" s="265" t="s">
        <v>177</v>
      </c>
      <c r="H464" s="265">
        <v>81</v>
      </c>
      <c r="I464" s="265">
        <v>54</v>
      </c>
      <c r="J464" s="265">
        <v>21</v>
      </c>
      <c r="K464" s="265"/>
      <c r="L464" s="353" t="s">
        <v>130</v>
      </c>
      <c r="M464" s="163">
        <v>220</v>
      </c>
      <c r="N464" s="163" t="s">
        <v>260</v>
      </c>
      <c r="O464" s="163" t="s">
        <v>147</v>
      </c>
      <c r="P464" s="265">
        <v>93</v>
      </c>
      <c r="Q464" s="55" t="s">
        <v>177</v>
      </c>
      <c r="R464" s="55" t="s">
        <v>177</v>
      </c>
      <c r="S464" s="55">
        <v>87.096774193548384</v>
      </c>
      <c r="T464" s="55">
        <v>58.064516129032263</v>
      </c>
      <c r="U464" s="55">
        <v>22.58064516129032</v>
      </c>
    </row>
    <row r="465" spans="1:21" ht="15" customHeight="1" x14ac:dyDescent="0.35">
      <c r="A465" s="353" t="s">
        <v>130</v>
      </c>
      <c r="B465" s="163">
        <v>220</v>
      </c>
      <c r="C465" s="163" t="s">
        <v>260</v>
      </c>
      <c r="D465" s="163" t="s">
        <v>148</v>
      </c>
      <c r="E465" s="265">
        <v>147</v>
      </c>
      <c r="F465" s="265" t="s">
        <v>177</v>
      </c>
      <c r="G465" s="265" t="s">
        <v>177</v>
      </c>
      <c r="H465" s="265" t="s">
        <v>177</v>
      </c>
      <c r="I465" s="265">
        <v>104</v>
      </c>
      <c r="J465" s="265">
        <v>43</v>
      </c>
      <c r="K465" s="265"/>
      <c r="L465" s="353" t="s">
        <v>130</v>
      </c>
      <c r="M465" s="163">
        <v>220</v>
      </c>
      <c r="N465" s="163" t="s">
        <v>260</v>
      </c>
      <c r="O465" s="163" t="s">
        <v>148</v>
      </c>
      <c r="P465" s="265">
        <v>147</v>
      </c>
      <c r="Q465" s="55" t="s">
        <v>177</v>
      </c>
      <c r="R465" s="55" t="s">
        <v>177</v>
      </c>
      <c r="S465" s="55" t="s">
        <v>177</v>
      </c>
      <c r="T465" s="55">
        <v>70.748299319727892</v>
      </c>
      <c r="U465" s="55">
        <v>29.251700680272108</v>
      </c>
    </row>
    <row r="466" spans="1:21" ht="15" customHeight="1" x14ac:dyDescent="0.35">
      <c r="A466" s="353" t="s">
        <v>130</v>
      </c>
      <c r="B466" s="163">
        <v>220</v>
      </c>
      <c r="C466" s="163" t="s">
        <v>260</v>
      </c>
      <c r="D466" s="163" t="s">
        <v>149</v>
      </c>
      <c r="E466" s="265">
        <v>110</v>
      </c>
      <c r="F466" s="265">
        <v>110</v>
      </c>
      <c r="G466" s="265">
        <v>110</v>
      </c>
      <c r="H466" s="265" t="s">
        <v>177</v>
      </c>
      <c r="I466" s="265">
        <v>94</v>
      </c>
      <c r="J466" s="265">
        <v>38</v>
      </c>
      <c r="K466" s="265"/>
      <c r="L466" s="353" t="s">
        <v>130</v>
      </c>
      <c r="M466" s="163">
        <v>220</v>
      </c>
      <c r="N466" s="163" t="s">
        <v>260</v>
      </c>
      <c r="O466" s="163" t="s">
        <v>149</v>
      </c>
      <c r="P466" s="265">
        <v>110</v>
      </c>
      <c r="Q466" s="55">
        <v>100</v>
      </c>
      <c r="R466" s="55">
        <v>100</v>
      </c>
      <c r="S466" s="55" t="s">
        <v>177</v>
      </c>
      <c r="T466" s="55">
        <v>85.454545454545453</v>
      </c>
      <c r="U466" s="55">
        <v>34.545454545454547</v>
      </c>
    </row>
    <row r="467" spans="1:21" ht="15" customHeight="1" x14ac:dyDescent="0.35">
      <c r="A467" s="353" t="s">
        <v>130</v>
      </c>
      <c r="B467" s="163">
        <v>220</v>
      </c>
      <c r="C467" s="163" t="s">
        <v>260</v>
      </c>
      <c r="D467" s="163" t="s">
        <v>150</v>
      </c>
      <c r="E467" s="265">
        <v>318</v>
      </c>
      <c r="F467" s="265" t="s">
        <v>177</v>
      </c>
      <c r="G467" s="265" t="s">
        <v>177</v>
      </c>
      <c r="H467" s="265">
        <v>309</v>
      </c>
      <c r="I467" s="265">
        <v>265</v>
      </c>
      <c r="J467" s="265">
        <v>132</v>
      </c>
      <c r="K467" s="265"/>
      <c r="L467" s="353" t="s">
        <v>130</v>
      </c>
      <c r="M467" s="163">
        <v>220</v>
      </c>
      <c r="N467" s="163" t="s">
        <v>260</v>
      </c>
      <c r="O467" s="163" t="s">
        <v>150</v>
      </c>
      <c r="P467" s="265">
        <v>318</v>
      </c>
      <c r="Q467" s="55" t="s">
        <v>177</v>
      </c>
      <c r="R467" s="55" t="s">
        <v>177</v>
      </c>
      <c r="S467" s="55">
        <v>97.169811320754718</v>
      </c>
      <c r="T467" s="55">
        <v>83.333333333333343</v>
      </c>
      <c r="U467" s="55">
        <v>41.509433962264154</v>
      </c>
    </row>
    <row r="468" spans="1:21" ht="15" customHeight="1" x14ac:dyDescent="0.35">
      <c r="A468" s="353" t="s">
        <v>130</v>
      </c>
      <c r="B468" s="163">
        <v>220</v>
      </c>
      <c r="C468" s="163" t="s">
        <v>260</v>
      </c>
      <c r="D468" s="163" t="s">
        <v>151</v>
      </c>
      <c r="E468" s="265">
        <v>685</v>
      </c>
      <c r="F468" s="265" t="s">
        <v>177</v>
      </c>
      <c r="G468" s="265" t="s">
        <v>177</v>
      </c>
      <c r="H468" s="265">
        <v>675</v>
      </c>
      <c r="I468" s="265">
        <v>622</v>
      </c>
      <c r="J468" s="265">
        <v>380</v>
      </c>
      <c r="K468" s="265"/>
      <c r="L468" s="353" t="s">
        <v>130</v>
      </c>
      <c r="M468" s="163">
        <v>220</v>
      </c>
      <c r="N468" s="163" t="s">
        <v>260</v>
      </c>
      <c r="O468" s="163" t="s">
        <v>151</v>
      </c>
      <c r="P468" s="265">
        <v>685</v>
      </c>
      <c r="Q468" s="55" t="s">
        <v>177</v>
      </c>
      <c r="R468" s="55" t="s">
        <v>177</v>
      </c>
      <c r="S468" s="55">
        <v>98.540145985401466</v>
      </c>
      <c r="T468" s="55">
        <v>90.802919708029194</v>
      </c>
      <c r="U468" s="55">
        <v>55.474452554744524</v>
      </c>
    </row>
    <row r="469" spans="1:21" ht="15" customHeight="1" x14ac:dyDescent="0.35">
      <c r="A469" s="353" t="s">
        <v>130</v>
      </c>
      <c r="B469" s="163">
        <v>220</v>
      </c>
      <c r="C469" s="163" t="s">
        <v>260</v>
      </c>
      <c r="D469" s="163" t="s">
        <v>152</v>
      </c>
      <c r="E469" s="265">
        <v>1353</v>
      </c>
      <c r="F469" s="265">
        <v>1341</v>
      </c>
      <c r="G469" s="265">
        <v>1341</v>
      </c>
      <c r="H469" s="265">
        <v>1301</v>
      </c>
      <c r="I469" s="265">
        <v>1139</v>
      </c>
      <c r="J469" s="265">
        <v>614</v>
      </c>
      <c r="K469" s="265"/>
      <c r="L469" s="353" t="s">
        <v>130</v>
      </c>
      <c r="M469" s="163">
        <v>220</v>
      </c>
      <c r="N469" s="163" t="s">
        <v>260</v>
      </c>
      <c r="O469" s="163" t="s">
        <v>152</v>
      </c>
      <c r="P469" s="265">
        <v>1353</v>
      </c>
      <c r="Q469" s="55">
        <v>99.113082039911305</v>
      </c>
      <c r="R469" s="55">
        <v>99.113082039911305</v>
      </c>
      <c r="S469" s="55">
        <v>96.156688839615668</v>
      </c>
      <c r="T469" s="55">
        <v>84.183296378418333</v>
      </c>
      <c r="U469" s="55">
        <v>45.380635624538066</v>
      </c>
    </row>
    <row r="470" spans="1:21" ht="30" customHeight="1" x14ac:dyDescent="0.35">
      <c r="A470" s="353" t="s">
        <v>130</v>
      </c>
      <c r="B470" s="163">
        <v>230</v>
      </c>
      <c r="C470" s="163" t="s">
        <v>261</v>
      </c>
      <c r="D470" s="163" t="s">
        <v>147</v>
      </c>
      <c r="E470" s="265">
        <v>720</v>
      </c>
      <c r="F470" s="265">
        <v>701</v>
      </c>
      <c r="G470" s="265">
        <v>668</v>
      </c>
      <c r="H470" s="265">
        <v>500</v>
      </c>
      <c r="I470" s="265">
        <v>258</v>
      </c>
      <c r="J470" s="265">
        <v>75</v>
      </c>
      <c r="K470" s="265"/>
      <c r="L470" s="353" t="s">
        <v>130</v>
      </c>
      <c r="M470" s="163">
        <v>230</v>
      </c>
      <c r="N470" s="163" t="s">
        <v>261</v>
      </c>
      <c r="O470" s="163" t="s">
        <v>147</v>
      </c>
      <c r="P470" s="265">
        <v>720</v>
      </c>
      <c r="Q470" s="55">
        <v>97.361111111111114</v>
      </c>
      <c r="R470" s="55">
        <v>92.777777777777786</v>
      </c>
      <c r="S470" s="55">
        <v>69.444444444444443</v>
      </c>
      <c r="T470" s="55">
        <v>35.833333333333336</v>
      </c>
      <c r="U470" s="55">
        <v>10.416666666666668</v>
      </c>
    </row>
    <row r="471" spans="1:21" ht="15" customHeight="1" x14ac:dyDescent="0.35">
      <c r="A471" s="353" t="s">
        <v>130</v>
      </c>
      <c r="B471" s="163">
        <v>230</v>
      </c>
      <c r="C471" s="163" t="s">
        <v>261</v>
      </c>
      <c r="D471" s="163" t="s">
        <v>148</v>
      </c>
      <c r="E471" s="265">
        <v>589</v>
      </c>
      <c r="F471" s="265" t="s">
        <v>177</v>
      </c>
      <c r="G471" s="265">
        <v>550</v>
      </c>
      <c r="H471" s="265">
        <v>439</v>
      </c>
      <c r="I471" s="265">
        <v>263</v>
      </c>
      <c r="J471" s="265">
        <v>84</v>
      </c>
      <c r="K471" s="265"/>
      <c r="L471" s="353" t="s">
        <v>130</v>
      </c>
      <c r="M471" s="163">
        <v>230</v>
      </c>
      <c r="N471" s="163" t="s">
        <v>261</v>
      </c>
      <c r="O471" s="163" t="s">
        <v>148</v>
      </c>
      <c r="P471" s="265">
        <v>589</v>
      </c>
      <c r="Q471" s="55" t="s">
        <v>177</v>
      </c>
      <c r="R471" s="55">
        <v>93.378607809847196</v>
      </c>
      <c r="S471" s="55">
        <v>74.533106960950761</v>
      </c>
      <c r="T471" s="55">
        <v>44.651952461799659</v>
      </c>
      <c r="U471" s="55">
        <v>14.261460101867574</v>
      </c>
    </row>
    <row r="472" spans="1:21" ht="15" customHeight="1" x14ac:dyDescent="0.35">
      <c r="A472" s="353" t="s">
        <v>130</v>
      </c>
      <c r="B472" s="163">
        <v>230</v>
      </c>
      <c r="C472" s="163" t="s">
        <v>261</v>
      </c>
      <c r="D472" s="163" t="s">
        <v>149</v>
      </c>
      <c r="E472" s="265">
        <v>462</v>
      </c>
      <c r="F472" s="265" t="s">
        <v>177</v>
      </c>
      <c r="G472" s="265">
        <v>450</v>
      </c>
      <c r="H472" s="265">
        <v>391</v>
      </c>
      <c r="I472" s="265">
        <v>281</v>
      </c>
      <c r="J472" s="265">
        <v>101</v>
      </c>
      <c r="K472" s="265"/>
      <c r="L472" s="353" t="s">
        <v>130</v>
      </c>
      <c r="M472" s="163">
        <v>230</v>
      </c>
      <c r="N472" s="163" t="s">
        <v>261</v>
      </c>
      <c r="O472" s="163" t="s">
        <v>149</v>
      </c>
      <c r="P472" s="265">
        <v>462</v>
      </c>
      <c r="Q472" s="55" t="s">
        <v>177</v>
      </c>
      <c r="R472" s="55">
        <v>97.402597402597408</v>
      </c>
      <c r="S472" s="55">
        <v>84.632034632034632</v>
      </c>
      <c r="T472" s="55">
        <v>60.822510822510822</v>
      </c>
      <c r="U472" s="55">
        <v>21.861471861471863</v>
      </c>
    </row>
    <row r="473" spans="1:21" ht="15" customHeight="1" x14ac:dyDescent="0.35">
      <c r="A473" s="353" t="s">
        <v>130</v>
      </c>
      <c r="B473" s="163">
        <v>230</v>
      </c>
      <c r="C473" s="163" t="s">
        <v>261</v>
      </c>
      <c r="D473" s="163" t="s">
        <v>150</v>
      </c>
      <c r="E473" s="265">
        <v>619</v>
      </c>
      <c r="F473" s="265">
        <v>610</v>
      </c>
      <c r="G473" s="265">
        <v>600</v>
      </c>
      <c r="H473" s="265">
        <v>539</v>
      </c>
      <c r="I473" s="265">
        <v>404</v>
      </c>
      <c r="J473" s="265">
        <v>193</v>
      </c>
      <c r="K473" s="265"/>
      <c r="L473" s="353" t="s">
        <v>130</v>
      </c>
      <c r="M473" s="163">
        <v>230</v>
      </c>
      <c r="N473" s="163" t="s">
        <v>261</v>
      </c>
      <c r="O473" s="163" t="s">
        <v>150</v>
      </c>
      <c r="P473" s="265">
        <v>619</v>
      </c>
      <c r="Q473" s="55">
        <v>98.546042003231022</v>
      </c>
      <c r="R473" s="55">
        <v>96.930533117932143</v>
      </c>
      <c r="S473" s="55">
        <v>87.075928917609048</v>
      </c>
      <c r="T473" s="55">
        <v>65.266558966074314</v>
      </c>
      <c r="U473" s="55">
        <v>31.179321486268176</v>
      </c>
    </row>
    <row r="474" spans="1:21" ht="15" customHeight="1" x14ac:dyDescent="0.35">
      <c r="A474" s="353" t="s">
        <v>130</v>
      </c>
      <c r="B474" s="163">
        <v>230</v>
      </c>
      <c r="C474" s="163" t="s">
        <v>261</v>
      </c>
      <c r="D474" s="163" t="s">
        <v>151</v>
      </c>
      <c r="E474" s="265">
        <v>1309</v>
      </c>
      <c r="F474" s="265">
        <v>1294</v>
      </c>
      <c r="G474" s="265">
        <v>1289</v>
      </c>
      <c r="H474" s="265">
        <v>1235</v>
      </c>
      <c r="I474" s="265">
        <v>1086</v>
      </c>
      <c r="J474" s="265">
        <v>605</v>
      </c>
      <c r="K474" s="265"/>
      <c r="L474" s="353" t="s">
        <v>130</v>
      </c>
      <c r="M474" s="163">
        <v>230</v>
      </c>
      <c r="N474" s="163" t="s">
        <v>261</v>
      </c>
      <c r="O474" s="163" t="s">
        <v>151</v>
      </c>
      <c r="P474" s="265">
        <v>1309</v>
      </c>
      <c r="Q474" s="55">
        <v>98.85408708938121</v>
      </c>
      <c r="R474" s="55">
        <v>98.472116119174942</v>
      </c>
      <c r="S474" s="55">
        <v>94.346829640947277</v>
      </c>
      <c r="T474" s="55">
        <v>82.964094728800603</v>
      </c>
      <c r="U474" s="55">
        <v>46.218487394957982</v>
      </c>
    </row>
    <row r="475" spans="1:21" ht="15" customHeight="1" x14ac:dyDescent="0.35">
      <c r="A475" s="353" t="s">
        <v>130</v>
      </c>
      <c r="B475" s="163">
        <v>230</v>
      </c>
      <c r="C475" s="163" t="s">
        <v>261</v>
      </c>
      <c r="D475" s="163" t="s">
        <v>152</v>
      </c>
      <c r="E475" s="265">
        <v>3699</v>
      </c>
      <c r="F475" s="265">
        <v>3629</v>
      </c>
      <c r="G475" s="265">
        <v>3557</v>
      </c>
      <c r="H475" s="265">
        <v>3104</v>
      </c>
      <c r="I475" s="265">
        <v>2292</v>
      </c>
      <c r="J475" s="265">
        <v>1058</v>
      </c>
      <c r="K475" s="265"/>
      <c r="L475" s="353" t="s">
        <v>130</v>
      </c>
      <c r="M475" s="163">
        <v>230</v>
      </c>
      <c r="N475" s="163" t="s">
        <v>261</v>
      </c>
      <c r="O475" s="163" t="s">
        <v>152</v>
      </c>
      <c r="P475" s="265">
        <v>3699</v>
      </c>
      <c r="Q475" s="55">
        <v>98.107596647742639</v>
      </c>
      <c r="R475" s="55">
        <v>96.161124628277918</v>
      </c>
      <c r="S475" s="55">
        <v>83.91457150581239</v>
      </c>
      <c r="T475" s="55">
        <v>61.962692619626921</v>
      </c>
      <c r="U475" s="55">
        <v>28.602324952689916</v>
      </c>
    </row>
    <row r="476" spans="1:21" ht="30" customHeight="1" x14ac:dyDescent="0.35">
      <c r="A476" s="353" t="s">
        <v>130</v>
      </c>
      <c r="B476" s="163">
        <v>240</v>
      </c>
      <c r="C476" s="163" t="s">
        <v>262</v>
      </c>
      <c r="D476" s="163" t="s">
        <v>147</v>
      </c>
      <c r="E476" s="265">
        <v>274</v>
      </c>
      <c r="F476" s="265">
        <v>269</v>
      </c>
      <c r="G476" s="265">
        <v>263</v>
      </c>
      <c r="H476" s="265">
        <v>196</v>
      </c>
      <c r="I476" s="265">
        <v>104</v>
      </c>
      <c r="J476" s="265">
        <v>31</v>
      </c>
      <c r="K476" s="265"/>
      <c r="L476" s="353" t="s">
        <v>130</v>
      </c>
      <c r="M476" s="163">
        <v>240</v>
      </c>
      <c r="N476" s="163" t="s">
        <v>262</v>
      </c>
      <c r="O476" s="163" t="s">
        <v>147</v>
      </c>
      <c r="P476" s="265">
        <v>274</v>
      </c>
      <c r="Q476" s="55">
        <v>98.175182481751818</v>
      </c>
      <c r="R476" s="55">
        <v>95.985401459854018</v>
      </c>
      <c r="S476" s="55">
        <v>71.532846715328475</v>
      </c>
      <c r="T476" s="55">
        <v>37.956204379562038</v>
      </c>
      <c r="U476" s="55">
        <v>11.313868613138686</v>
      </c>
    </row>
    <row r="477" spans="1:21" ht="15" customHeight="1" x14ac:dyDescent="0.35">
      <c r="A477" s="353" t="s">
        <v>130</v>
      </c>
      <c r="B477" s="163">
        <v>240</v>
      </c>
      <c r="C477" s="163" t="s">
        <v>262</v>
      </c>
      <c r="D477" s="163" t="s">
        <v>148</v>
      </c>
      <c r="E477" s="265">
        <v>388</v>
      </c>
      <c r="F477" s="265" t="s">
        <v>177</v>
      </c>
      <c r="G477" s="265">
        <v>377</v>
      </c>
      <c r="H477" s="265">
        <v>306</v>
      </c>
      <c r="I477" s="265">
        <v>181</v>
      </c>
      <c r="J477" s="265">
        <v>43</v>
      </c>
      <c r="K477" s="265"/>
      <c r="L477" s="353" t="s">
        <v>130</v>
      </c>
      <c r="M477" s="163">
        <v>240</v>
      </c>
      <c r="N477" s="163" t="s">
        <v>262</v>
      </c>
      <c r="O477" s="163" t="s">
        <v>148</v>
      </c>
      <c r="P477" s="265">
        <v>388</v>
      </c>
      <c r="Q477" s="55" t="s">
        <v>177</v>
      </c>
      <c r="R477" s="55">
        <v>97.164948453608247</v>
      </c>
      <c r="S477" s="55">
        <v>78.865979381443296</v>
      </c>
      <c r="T477" s="55">
        <v>46.649484536082475</v>
      </c>
      <c r="U477" s="55">
        <v>11.082474226804123</v>
      </c>
    </row>
    <row r="478" spans="1:21" ht="15" customHeight="1" x14ac:dyDescent="0.35">
      <c r="A478" s="353" t="s">
        <v>130</v>
      </c>
      <c r="B478" s="163">
        <v>240</v>
      </c>
      <c r="C478" s="163" t="s">
        <v>262</v>
      </c>
      <c r="D478" s="163" t="s">
        <v>149</v>
      </c>
      <c r="E478" s="265">
        <v>461</v>
      </c>
      <c r="F478" s="265" t="s">
        <v>177</v>
      </c>
      <c r="G478" s="265">
        <v>451</v>
      </c>
      <c r="H478" s="265">
        <v>402</v>
      </c>
      <c r="I478" s="265">
        <v>266</v>
      </c>
      <c r="J478" s="265">
        <v>82</v>
      </c>
      <c r="K478" s="265"/>
      <c r="L478" s="353" t="s">
        <v>130</v>
      </c>
      <c r="M478" s="163">
        <v>240</v>
      </c>
      <c r="N478" s="163" t="s">
        <v>262</v>
      </c>
      <c r="O478" s="163" t="s">
        <v>149</v>
      </c>
      <c r="P478" s="265">
        <v>461</v>
      </c>
      <c r="Q478" s="55" t="s">
        <v>177</v>
      </c>
      <c r="R478" s="55">
        <v>97.830802603036886</v>
      </c>
      <c r="S478" s="55">
        <v>87.20173535791757</v>
      </c>
      <c r="T478" s="55">
        <v>57.700650759219087</v>
      </c>
      <c r="U478" s="55">
        <v>17.787418655097614</v>
      </c>
    </row>
    <row r="479" spans="1:21" ht="15" customHeight="1" x14ac:dyDescent="0.35">
      <c r="A479" s="353" t="s">
        <v>130</v>
      </c>
      <c r="B479" s="163">
        <v>240</v>
      </c>
      <c r="C479" s="163" t="s">
        <v>262</v>
      </c>
      <c r="D479" s="163" t="s">
        <v>150</v>
      </c>
      <c r="E479" s="265">
        <v>260</v>
      </c>
      <c r="F479" s="265" t="s">
        <v>177</v>
      </c>
      <c r="G479" s="265" t="s">
        <v>177</v>
      </c>
      <c r="H479" s="265">
        <v>239</v>
      </c>
      <c r="I479" s="265">
        <v>182</v>
      </c>
      <c r="J479" s="265">
        <v>69</v>
      </c>
      <c r="K479" s="265"/>
      <c r="L479" s="353" t="s">
        <v>130</v>
      </c>
      <c r="M479" s="163">
        <v>240</v>
      </c>
      <c r="N479" s="163" t="s">
        <v>262</v>
      </c>
      <c r="O479" s="163" t="s">
        <v>150</v>
      </c>
      <c r="P479" s="265">
        <v>260</v>
      </c>
      <c r="Q479" s="55" t="s">
        <v>177</v>
      </c>
      <c r="R479" s="55" t="s">
        <v>177</v>
      </c>
      <c r="S479" s="55">
        <v>91.92307692307692</v>
      </c>
      <c r="T479" s="55">
        <v>70</v>
      </c>
      <c r="U479" s="55">
        <v>26.53846153846154</v>
      </c>
    </row>
    <row r="480" spans="1:21" ht="15" customHeight="1" x14ac:dyDescent="0.35">
      <c r="A480" s="353" t="s">
        <v>130</v>
      </c>
      <c r="B480" s="163">
        <v>240</v>
      </c>
      <c r="C480" s="163" t="s">
        <v>262</v>
      </c>
      <c r="D480" s="163" t="s">
        <v>151</v>
      </c>
      <c r="E480" s="265">
        <v>383</v>
      </c>
      <c r="F480" s="265" t="s">
        <v>177</v>
      </c>
      <c r="G480" s="265" t="s">
        <v>177</v>
      </c>
      <c r="H480" s="265">
        <v>367</v>
      </c>
      <c r="I480" s="265">
        <v>308</v>
      </c>
      <c r="J480" s="265">
        <v>107</v>
      </c>
      <c r="K480" s="265"/>
      <c r="L480" s="353" t="s">
        <v>130</v>
      </c>
      <c r="M480" s="163">
        <v>240</v>
      </c>
      <c r="N480" s="163" t="s">
        <v>262</v>
      </c>
      <c r="O480" s="163" t="s">
        <v>151</v>
      </c>
      <c r="P480" s="265">
        <v>383</v>
      </c>
      <c r="Q480" s="55" t="s">
        <v>177</v>
      </c>
      <c r="R480" s="55" t="s">
        <v>177</v>
      </c>
      <c r="S480" s="55">
        <v>95.822454308093995</v>
      </c>
      <c r="T480" s="55">
        <v>80.417754569190606</v>
      </c>
      <c r="U480" s="55">
        <v>27.93733681462141</v>
      </c>
    </row>
    <row r="481" spans="1:21" ht="15" customHeight="1" x14ac:dyDescent="0.35">
      <c r="A481" s="353" t="s">
        <v>130</v>
      </c>
      <c r="B481" s="163">
        <v>240</v>
      </c>
      <c r="C481" s="163" t="s">
        <v>262</v>
      </c>
      <c r="D481" s="163" t="s">
        <v>152</v>
      </c>
      <c r="E481" s="265">
        <v>1766</v>
      </c>
      <c r="F481" s="265">
        <v>1755</v>
      </c>
      <c r="G481" s="265">
        <v>1731</v>
      </c>
      <c r="H481" s="265">
        <v>1510</v>
      </c>
      <c r="I481" s="265">
        <v>1041</v>
      </c>
      <c r="J481" s="265">
        <v>332</v>
      </c>
      <c r="K481" s="265"/>
      <c r="L481" s="353" t="s">
        <v>130</v>
      </c>
      <c r="M481" s="163">
        <v>240</v>
      </c>
      <c r="N481" s="163" t="s">
        <v>262</v>
      </c>
      <c r="O481" s="163" t="s">
        <v>152</v>
      </c>
      <c r="P481" s="265">
        <v>1766</v>
      </c>
      <c r="Q481" s="55">
        <v>99.37712344280861</v>
      </c>
      <c r="R481" s="55">
        <v>98.018120045300122</v>
      </c>
      <c r="S481" s="55">
        <v>85.503963759909396</v>
      </c>
      <c r="T481" s="55">
        <v>58.946772366930922</v>
      </c>
      <c r="U481" s="55">
        <v>18.799546998867498</v>
      </c>
    </row>
    <row r="482" spans="1:21" ht="30" customHeight="1" x14ac:dyDescent="0.35">
      <c r="A482" s="353" t="s">
        <v>130</v>
      </c>
      <c r="B482" s="163">
        <v>250</v>
      </c>
      <c r="C482" s="163" t="s">
        <v>263</v>
      </c>
      <c r="D482" s="163" t="s">
        <v>147</v>
      </c>
      <c r="E482" s="265">
        <v>890</v>
      </c>
      <c r="F482" s="265">
        <v>860</v>
      </c>
      <c r="G482" s="265">
        <v>821</v>
      </c>
      <c r="H482" s="265">
        <v>570</v>
      </c>
      <c r="I482" s="265">
        <v>259</v>
      </c>
      <c r="J482" s="265">
        <v>62</v>
      </c>
      <c r="K482" s="265"/>
      <c r="L482" s="353" t="s">
        <v>130</v>
      </c>
      <c r="M482" s="163">
        <v>250</v>
      </c>
      <c r="N482" s="163" t="s">
        <v>263</v>
      </c>
      <c r="O482" s="163" t="s">
        <v>147</v>
      </c>
      <c r="P482" s="265">
        <v>890</v>
      </c>
      <c r="Q482" s="55">
        <v>96.629213483146074</v>
      </c>
      <c r="R482" s="55">
        <v>92.247191011235955</v>
      </c>
      <c r="S482" s="55">
        <v>64.044943820224717</v>
      </c>
      <c r="T482" s="55">
        <v>29.101123595505619</v>
      </c>
      <c r="U482" s="55">
        <v>6.9662921348314599</v>
      </c>
    </row>
    <row r="483" spans="1:21" ht="15" customHeight="1" x14ac:dyDescent="0.35">
      <c r="A483" s="353" t="s">
        <v>130</v>
      </c>
      <c r="B483" s="163">
        <v>250</v>
      </c>
      <c r="C483" s="163" t="s">
        <v>263</v>
      </c>
      <c r="D483" s="163" t="s">
        <v>148</v>
      </c>
      <c r="E483" s="265">
        <v>838</v>
      </c>
      <c r="F483" s="265">
        <v>820</v>
      </c>
      <c r="G483" s="265">
        <v>796</v>
      </c>
      <c r="H483" s="265">
        <v>625</v>
      </c>
      <c r="I483" s="265">
        <v>353</v>
      </c>
      <c r="J483" s="265">
        <v>87</v>
      </c>
      <c r="K483" s="265"/>
      <c r="L483" s="353" t="s">
        <v>130</v>
      </c>
      <c r="M483" s="163">
        <v>250</v>
      </c>
      <c r="N483" s="163" t="s">
        <v>263</v>
      </c>
      <c r="O483" s="163" t="s">
        <v>148</v>
      </c>
      <c r="P483" s="265">
        <v>838</v>
      </c>
      <c r="Q483" s="55">
        <v>97.85202863961814</v>
      </c>
      <c r="R483" s="55">
        <v>94.988066825775647</v>
      </c>
      <c r="S483" s="55">
        <v>74.582338902147967</v>
      </c>
      <c r="T483" s="55">
        <v>42.124105011933175</v>
      </c>
      <c r="U483" s="55">
        <v>10.381861575178998</v>
      </c>
    </row>
    <row r="484" spans="1:21" ht="15" customHeight="1" x14ac:dyDescent="0.35">
      <c r="A484" s="353" t="s">
        <v>130</v>
      </c>
      <c r="B484" s="163">
        <v>250</v>
      </c>
      <c r="C484" s="163" t="s">
        <v>263</v>
      </c>
      <c r="D484" s="163" t="s">
        <v>149</v>
      </c>
      <c r="E484" s="265">
        <v>708</v>
      </c>
      <c r="F484" s="265" t="s">
        <v>177</v>
      </c>
      <c r="G484" s="265">
        <v>680</v>
      </c>
      <c r="H484" s="265">
        <v>581</v>
      </c>
      <c r="I484" s="265">
        <v>372</v>
      </c>
      <c r="J484" s="265">
        <v>134</v>
      </c>
      <c r="K484" s="265"/>
      <c r="L484" s="353" t="s">
        <v>130</v>
      </c>
      <c r="M484" s="163">
        <v>250</v>
      </c>
      <c r="N484" s="163" t="s">
        <v>263</v>
      </c>
      <c r="O484" s="163" t="s">
        <v>149</v>
      </c>
      <c r="P484" s="265">
        <v>708</v>
      </c>
      <c r="Q484" s="55" t="s">
        <v>177</v>
      </c>
      <c r="R484" s="55">
        <v>96.045197740112997</v>
      </c>
      <c r="S484" s="55">
        <v>82.062146892655363</v>
      </c>
      <c r="T484" s="55">
        <v>52.542372881355938</v>
      </c>
      <c r="U484" s="55">
        <v>18.926553672316384</v>
      </c>
    </row>
    <row r="485" spans="1:21" ht="15" customHeight="1" x14ac:dyDescent="0.35">
      <c r="A485" s="353" t="s">
        <v>130</v>
      </c>
      <c r="B485" s="163">
        <v>250</v>
      </c>
      <c r="C485" s="163" t="s">
        <v>263</v>
      </c>
      <c r="D485" s="163" t="s">
        <v>150</v>
      </c>
      <c r="E485" s="265">
        <v>715</v>
      </c>
      <c r="F485" s="265">
        <v>707</v>
      </c>
      <c r="G485" s="265">
        <v>698</v>
      </c>
      <c r="H485" s="265">
        <v>616</v>
      </c>
      <c r="I485" s="265">
        <v>435</v>
      </c>
      <c r="J485" s="265">
        <v>172</v>
      </c>
      <c r="K485" s="265"/>
      <c r="L485" s="353" t="s">
        <v>130</v>
      </c>
      <c r="M485" s="163">
        <v>250</v>
      </c>
      <c r="N485" s="163" t="s">
        <v>263</v>
      </c>
      <c r="O485" s="163" t="s">
        <v>150</v>
      </c>
      <c r="P485" s="265">
        <v>715</v>
      </c>
      <c r="Q485" s="55">
        <v>98.88111888111888</v>
      </c>
      <c r="R485" s="55">
        <v>97.622377622377627</v>
      </c>
      <c r="S485" s="55">
        <v>86.15384615384616</v>
      </c>
      <c r="T485" s="55">
        <v>60.839160839160847</v>
      </c>
      <c r="U485" s="55">
        <v>24.055944055944057</v>
      </c>
    </row>
    <row r="486" spans="1:21" ht="15" customHeight="1" x14ac:dyDescent="0.35">
      <c r="A486" s="353" t="s">
        <v>130</v>
      </c>
      <c r="B486" s="163">
        <v>250</v>
      </c>
      <c r="C486" s="163" t="s">
        <v>263</v>
      </c>
      <c r="D486" s="163" t="s">
        <v>151</v>
      </c>
      <c r="E486" s="265">
        <v>769</v>
      </c>
      <c r="F486" s="265" t="s">
        <v>177</v>
      </c>
      <c r="G486" s="265">
        <v>756</v>
      </c>
      <c r="H486" s="265">
        <v>718</v>
      </c>
      <c r="I486" s="265">
        <v>566</v>
      </c>
      <c r="J486" s="265">
        <v>225</v>
      </c>
      <c r="K486" s="265"/>
      <c r="L486" s="353" t="s">
        <v>130</v>
      </c>
      <c r="M486" s="163">
        <v>250</v>
      </c>
      <c r="N486" s="163" t="s">
        <v>263</v>
      </c>
      <c r="O486" s="163" t="s">
        <v>151</v>
      </c>
      <c r="P486" s="265">
        <v>769</v>
      </c>
      <c r="Q486" s="55" t="s">
        <v>177</v>
      </c>
      <c r="R486" s="55">
        <v>98.309492847854358</v>
      </c>
      <c r="S486" s="55">
        <v>93.368010403120934</v>
      </c>
      <c r="T486" s="55">
        <v>73.602080624187266</v>
      </c>
      <c r="U486" s="55">
        <v>29.258777633289988</v>
      </c>
    </row>
    <row r="487" spans="1:21" ht="15" customHeight="1" x14ac:dyDescent="0.35">
      <c r="A487" s="353" t="s">
        <v>130</v>
      </c>
      <c r="B487" s="163">
        <v>250</v>
      </c>
      <c r="C487" s="163" t="s">
        <v>263</v>
      </c>
      <c r="D487" s="163" t="s">
        <v>152</v>
      </c>
      <c r="E487" s="265">
        <v>3920</v>
      </c>
      <c r="F487" s="265">
        <v>3839</v>
      </c>
      <c r="G487" s="265">
        <v>3751</v>
      </c>
      <c r="H487" s="265">
        <v>3110</v>
      </c>
      <c r="I487" s="265">
        <v>1985</v>
      </c>
      <c r="J487" s="265">
        <v>680</v>
      </c>
      <c r="K487" s="265"/>
      <c r="L487" s="353" t="s">
        <v>130</v>
      </c>
      <c r="M487" s="163">
        <v>250</v>
      </c>
      <c r="N487" s="163" t="s">
        <v>263</v>
      </c>
      <c r="O487" s="163" t="s">
        <v>152</v>
      </c>
      <c r="P487" s="265">
        <v>3920</v>
      </c>
      <c r="Q487" s="55">
        <v>97.933673469387756</v>
      </c>
      <c r="R487" s="55">
        <v>95.688775510204081</v>
      </c>
      <c r="S487" s="55">
        <v>79.33673469387756</v>
      </c>
      <c r="T487" s="55">
        <v>50.637755102040813</v>
      </c>
      <c r="U487" s="55">
        <v>17.346938775510203</v>
      </c>
    </row>
    <row r="488" spans="1:21" ht="30" customHeight="1" x14ac:dyDescent="0.35">
      <c r="A488" s="353" t="s">
        <v>130</v>
      </c>
      <c r="B488" s="163">
        <v>260</v>
      </c>
      <c r="C488" s="163" t="s">
        <v>264</v>
      </c>
      <c r="D488" s="163" t="s">
        <v>147</v>
      </c>
      <c r="E488" s="265">
        <v>2857</v>
      </c>
      <c r="F488" s="265">
        <v>2751</v>
      </c>
      <c r="G488" s="265">
        <v>2644</v>
      </c>
      <c r="H488" s="265">
        <v>2272</v>
      </c>
      <c r="I488" s="265">
        <v>1437</v>
      </c>
      <c r="J488" s="265">
        <v>327</v>
      </c>
      <c r="K488" s="265"/>
      <c r="L488" s="353" t="s">
        <v>130</v>
      </c>
      <c r="M488" s="163">
        <v>260</v>
      </c>
      <c r="N488" s="163" t="s">
        <v>264</v>
      </c>
      <c r="O488" s="163" t="s">
        <v>147</v>
      </c>
      <c r="P488" s="265">
        <v>2857</v>
      </c>
      <c r="Q488" s="55">
        <v>96.289814490724538</v>
      </c>
      <c r="R488" s="55">
        <v>92.544627231361559</v>
      </c>
      <c r="S488" s="55">
        <v>79.523976198809947</v>
      </c>
      <c r="T488" s="55">
        <v>50.297514875743786</v>
      </c>
      <c r="U488" s="55">
        <v>11.44557227861393</v>
      </c>
    </row>
    <row r="489" spans="1:21" ht="15" customHeight="1" x14ac:dyDescent="0.35">
      <c r="A489" s="353" t="s">
        <v>130</v>
      </c>
      <c r="B489" s="163">
        <v>260</v>
      </c>
      <c r="C489" s="163" t="s">
        <v>264</v>
      </c>
      <c r="D489" s="163" t="s">
        <v>148</v>
      </c>
      <c r="E489" s="265">
        <v>894</v>
      </c>
      <c r="F489" s="265">
        <v>877</v>
      </c>
      <c r="G489" s="265">
        <v>868</v>
      </c>
      <c r="H489" s="265">
        <v>788</v>
      </c>
      <c r="I489" s="265">
        <v>585</v>
      </c>
      <c r="J489" s="265">
        <v>155</v>
      </c>
      <c r="K489" s="265"/>
      <c r="L489" s="353" t="s">
        <v>130</v>
      </c>
      <c r="M489" s="163">
        <v>260</v>
      </c>
      <c r="N489" s="163" t="s">
        <v>264</v>
      </c>
      <c r="O489" s="163" t="s">
        <v>148</v>
      </c>
      <c r="P489" s="265">
        <v>894</v>
      </c>
      <c r="Q489" s="55">
        <v>98.098434004474271</v>
      </c>
      <c r="R489" s="55">
        <v>97.091722595078295</v>
      </c>
      <c r="S489" s="55">
        <v>88.143176733780763</v>
      </c>
      <c r="T489" s="55">
        <v>65.43624161073825</v>
      </c>
      <c r="U489" s="55">
        <v>17.337807606263983</v>
      </c>
    </row>
    <row r="490" spans="1:21" ht="15" customHeight="1" x14ac:dyDescent="0.35">
      <c r="A490" s="353" t="s">
        <v>130</v>
      </c>
      <c r="B490" s="163">
        <v>260</v>
      </c>
      <c r="C490" s="163" t="s">
        <v>264</v>
      </c>
      <c r="D490" s="163" t="s">
        <v>149</v>
      </c>
      <c r="E490" s="265">
        <v>512</v>
      </c>
      <c r="F490" s="265">
        <v>498</v>
      </c>
      <c r="G490" s="265">
        <v>488</v>
      </c>
      <c r="H490" s="265">
        <v>448</v>
      </c>
      <c r="I490" s="265">
        <v>315</v>
      </c>
      <c r="J490" s="265">
        <v>95</v>
      </c>
      <c r="K490" s="265"/>
      <c r="L490" s="353" t="s">
        <v>130</v>
      </c>
      <c r="M490" s="163">
        <v>260</v>
      </c>
      <c r="N490" s="163" t="s">
        <v>264</v>
      </c>
      <c r="O490" s="163" t="s">
        <v>149</v>
      </c>
      <c r="P490" s="265">
        <v>512</v>
      </c>
      <c r="Q490" s="55">
        <v>97.265625</v>
      </c>
      <c r="R490" s="55">
        <v>95.3125</v>
      </c>
      <c r="S490" s="55">
        <v>87.5</v>
      </c>
      <c r="T490" s="55">
        <v>61.5234375</v>
      </c>
      <c r="U490" s="55">
        <v>18.5546875</v>
      </c>
    </row>
    <row r="491" spans="1:21" ht="15" customHeight="1" x14ac:dyDescent="0.35">
      <c r="A491" s="353" t="s">
        <v>130</v>
      </c>
      <c r="B491" s="163">
        <v>260</v>
      </c>
      <c r="C491" s="163" t="s">
        <v>264</v>
      </c>
      <c r="D491" s="163" t="s">
        <v>150</v>
      </c>
      <c r="E491" s="265">
        <v>427</v>
      </c>
      <c r="F491" s="265" t="s">
        <v>177</v>
      </c>
      <c r="G491" s="265" t="s">
        <v>177</v>
      </c>
      <c r="H491" s="265">
        <v>388</v>
      </c>
      <c r="I491" s="265">
        <v>320</v>
      </c>
      <c r="J491" s="265">
        <v>109</v>
      </c>
      <c r="K491" s="265"/>
      <c r="L491" s="353" t="s">
        <v>130</v>
      </c>
      <c r="M491" s="163">
        <v>260</v>
      </c>
      <c r="N491" s="163" t="s">
        <v>264</v>
      </c>
      <c r="O491" s="163" t="s">
        <v>150</v>
      </c>
      <c r="P491" s="265">
        <v>427</v>
      </c>
      <c r="Q491" s="55" t="s">
        <v>177</v>
      </c>
      <c r="R491" s="55" t="s">
        <v>177</v>
      </c>
      <c r="S491" s="55">
        <v>90.866510538641691</v>
      </c>
      <c r="T491" s="55">
        <v>74.941451990632331</v>
      </c>
      <c r="U491" s="55">
        <v>25.526932084309134</v>
      </c>
    </row>
    <row r="492" spans="1:21" ht="15" customHeight="1" x14ac:dyDescent="0.35">
      <c r="A492" s="353" t="s">
        <v>130</v>
      </c>
      <c r="B492" s="163">
        <v>260</v>
      </c>
      <c r="C492" s="163" t="s">
        <v>264</v>
      </c>
      <c r="D492" s="163" t="s">
        <v>151</v>
      </c>
      <c r="E492" s="265">
        <v>317</v>
      </c>
      <c r="F492" s="265" t="s">
        <v>177</v>
      </c>
      <c r="G492" s="265" t="s">
        <v>177</v>
      </c>
      <c r="H492" s="265">
        <v>307</v>
      </c>
      <c r="I492" s="265">
        <v>275</v>
      </c>
      <c r="J492" s="265">
        <v>131</v>
      </c>
      <c r="K492" s="265"/>
      <c r="L492" s="353" t="s">
        <v>130</v>
      </c>
      <c r="M492" s="163">
        <v>260</v>
      </c>
      <c r="N492" s="163" t="s">
        <v>264</v>
      </c>
      <c r="O492" s="163" t="s">
        <v>151</v>
      </c>
      <c r="P492" s="265">
        <v>317</v>
      </c>
      <c r="Q492" s="55" t="s">
        <v>177</v>
      </c>
      <c r="R492" s="55" t="s">
        <v>177</v>
      </c>
      <c r="S492" s="55">
        <v>96.845425867507885</v>
      </c>
      <c r="T492" s="55">
        <v>86.750788643533127</v>
      </c>
      <c r="U492" s="55">
        <v>41.324921135646683</v>
      </c>
    </row>
    <row r="493" spans="1:21" ht="15" customHeight="1" x14ac:dyDescent="0.35">
      <c r="A493" s="353" t="s">
        <v>130</v>
      </c>
      <c r="B493" s="163">
        <v>260</v>
      </c>
      <c r="C493" s="163" t="s">
        <v>264</v>
      </c>
      <c r="D493" s="163" t="s">
        <v>152</v>
      </c>
      <c r="E493" s="265">
        <v>5007</v>
      </c>
      <c r="F493" s="265">
        <v>4863</v>
      </c>
      <c r="G493" s="265">
        <v>4735</v>
      </c>
      <c r="H493" s="265">
        <v>4203</v>
      </c>
      <c r="I493" s="265">
        <v>2932</v>
      </c>
      <c r="J493" s="265">
        <v>817</v>
      </c>
      <c r="K493" s="265"/>
      <c r="L493" s="353" t="s">
        <v>130</v>
      </c>
      <c r="M493" s="163">
        <v>260</v>
      </c>
      <c r="N493" s="163" t="s">
        <v>264</v>
      </c>
      <c r="O493" s="163" t="s">
        <v>152</v>
      </c>
      <c r="P493" s="265">
        <v>5007</v>
      </c>
      <c r="Q493" s="55">
        <v>97.124026363091673</v>
      </c>
      <c r="R493" s="55">
        <v>94.56760535250649</v>
      </c>
      <c r="S493" s="55">
        <v>83.942480527261836</v>
      </c>
      <c r="T493" s="55">
        <v>58.558018773716789</v>
      </c>
      <c r="U493" s="55">
        <v>16.317155981625724</v>
      </c>
    </row>
    <row r="494" spans="1:21" ht="30" customHeight="1" x14ac:dyDescent="0.35">
      <c r="A494" s="353" t="s">
        <v>130</v>
      </c>
      <c r="B494" s="163">
        <v>270</v>
      </c>
      <c r="C494" s="163" t="s">
        <v>265</v>
      </c>
      <c r="D494" s="163" t="s">
        <v>147</v>
      </c>
      <c r="E494" s="265">
        <v>236</v>
      </c>
      <c r="F494" s="265">
        <v>224</v>
      </c>
      <c r="G494" s="265">
        <v>215</v>
      </c>
      <c r="H494" s="265">
        <v>172</v>
      </c>
      <c r="I494" s="265">
        <v>86</v>
      </c>
      <c r="J494" s="265">
        <v>16</v>
      </c>
      <c r="K494" s="265"/>
      <c r="L494" s="353" t="s">
        <v>130</v>
      </c>
      <c r="M494" s="163">
        <v>270</v>
      </c>
      <c r="N494" s="163" t="s">
        <v>265</v>
      </c>
      <c r="O494" s="163" t="s">
        <v>147</v>
      </c>
      <c r="P494" s="265">
        <v>236</v>
      </c>
      <c r="Q494" s="55">
        <v>94.915254237288138</v>
      </c>
      <c r="R494" s="55">
        <v>91.101694915254242</v>
      </c>
      <c r="S494" s="55">
        <v>72.881355932203391</v>
      </c>
      <c r="T494" s="55">
        <v>36.440677966101696</v>
      </c>
      <c r="U494" s="55">
        <v>6.7796610169491522</v>
      </c>
    </row>
    <row r="495" spans="1:21" ht="15" customHeight="1" x14ac:dyDescent="0.35">
      <c r="A495" s="353" t="s">
        <v>130</v>
      </c>
      <c r="B495" s="163">
        <v>270</v>
      </c>
      <c r="C495" s="163" t="s">
        <v>265</v>
      </c>
      <c r="D495" s="163" t="s">
        <v>148</v>
      </c>
      <c r="E495" s="265">
        <v>372</v>
      </c>
      <c r="F495" s="265" t="s">
        <v>177</v>
      </c>
      <c r="G495" s="265" t="s">
        <v>177</v>
      </c>
      <c r="H495" s="265">
        <v>286</v>
      </c>
      <c r="I495" s="265">
        <v>169</v>
      </c>
      <c r="J495" s="265">
        <v>43</v>
      </c>
      <c r="K495" s="265"/>
      <c r="L495" s="353" t="s">
        <v>130</v>
      </c>
      <c r="M495" s="163">
        <v>270</v>
      </c>
      <c r="N495" s="163" t="s">
        <v>265</v>
      </c>
      <c r="O495" s="163" t="s">
        <v>148</v>
      </c>
      <c r="P495" s="265">
        <v>372</v>
      </c>
      <c r="Q495" s="55" t="s">
        <v>177</v>
      </c>
      <c r="R495" s="55" t="s">
        <v>177</v>
      </c>
      <c r="S495" s="55">
        <v>76.881720430107521</v>
      </c>
      <c r="T495" s="55">
        <v>45.43010752688172</v>
      </c>
      <c r="U495" s="55">
        <v>11.559139784946236</v>
      </c>
    </row>
    <row r="496" spans="1:21" ht="15" customHeight="1" x14ac:dyDescent="0.35">
      <c r="A496" s="353" t="s">
        <v>130</v>
      </c>
      <c r="B496" s="163">
        <v>270</v>
      </c>
      <c r="C496" s="163" t="s">
        <v>265</v>
      </c>
      <c r="D496" s="163" t="s">
        <v>149</v>
      </c>
      <c r="E496" s="265">
        <v>833</v>
      </c>
      <c r="F496" s="265">
        <v>807</v>
      </c>
      <c r="G496" s="265">
        <v>801</v>
      </c>
      <c r="H496" s="265">
        <v>719</v>
      </c>
      <c r="I496" s="265">
        <v>456</v>
      </c>
      <c r="J496" s="265">
        <v>170</v>
      </c>
      <c r="K496" s="265"/>
      <c r="L496" s="353" t="s">
        <v>130</v>
      </c>
      <c r="M496" s="163">
        <v>270</v>
      </c>
      <c r="N496" s="163" t="s">
        <v>265</v>
      </c>
      <c r="O496" s="163" t="s">
        <v>149</v>
      </c>
      <c r="P496" s="265">
        <v>833</v>
      </c>
      <c r="Q496" s="55">
        <v>96.878751500600231</v>
      </c>
      <c r="R496" s="55">
        <v>96.158463385354139</v>
      </c>
      <c r="S496" s="55">
        <v>86.314525810324128</v>
      </c>
      <c r="T496" s="55">
        <v>54.741896758703476</v>
      </c>
      <c r="U496" s="55">
        <v>20.408163265306122</v>
      </c>
    </row>
    <row r="497" spans="1:104" ht="15" customHeight="1" x14ac:dyDescent="0.35">
      <c r="A497" s="353" t="s">
        <v>130</v>
      </c>
      <c r="B497" s="163">
        <v>270</v>
      </c>
      <c r="C497" s="163" t="s">
        <v>265</v>
      </c>
      <c r="D497" s="163" t="s">
        <v>150</v>
      </c>
      <c r="E497" s="265">
        <v>857</v>
      </c>
      <c r="F497" s="265">
        <v>841</v>
      </c>
      <c r="G497" s="265">
        <v>835</v>
      </c>
      <c r="H497" s="265">
        <v>766</v>
      </c>
      <c r="I497" s="265">
        <v>548</v>
      </c>
      <c r="J497" s="265">
        <v>197</v>
      </c>
      <c r="K497" s="265"/>
      <c r="L497" s="353" t="s">
        <v>130</v>
      </c>
      <c r="M497" s="163">
        <v>270</v>
      </c>
      <c r="N497" s="163" t="s">
        <v>265</v>
      </c>
      <c r="O497" s="163" t="s">
        <v>150</v>
      </c>
      <c r="P497" s="265">
        <v>857</v>
      </c>
      <c r="Q497" s="55">
        <v>98.133022170361727</v>
      </c>
      <c r="R497" s="55">
        <v>97.432905484247385</v>
      </c>
      <c r="S497" s="55">
        <v>89.381563593932327</v>
      </c>
      <c r="T497" s="55">
        <v>63.943990665110853</v>
      </c>
      <c r="U497" s="55">
        <v>22.987164527421236</v>
      </c>
    </row>
    <row r="498" spans="1:104" ht="15" customHeight="1" x14ac:dyDescent="0.35">
      <c r="A498" s="353" t="s">
        <v>130</v>
      </c>
      <c r="B498" s="163">
        <v>270</v>
      </c>
      <c r="C498" s="163" t="s">
        <v>265</v>
      </c>
      <c r="D498" s="163" t="s">
        <v>151</v>
      </c>
      <c r="E498" s="265">
        <v>177</v>
      </c>
      <c r="F498" s="265" t="s">
        <v>177</v>
      </c>
      <c r="G498" s="265" t="s">
        <v>177</v>
      </c>
      <c r="H498" s="265">
        <v>163</v>
      </c>
      <c r="I498" s="265">
        <v>119</v>
      </c>
      <c r="J498" s="265">
        <v>37</v>
      </c>
      <c r="K498" s="265"/>
      <c r="L498" s="353" t="s">
        <v>130</v>
      </c>
      <c r="M498" s="163">
        <v>270</v>
      </c>
      <c r="N498" s="163" t="s">
        <v>265</v>
      </c>
      <c r="O498" s="163" t="s">
        <v>151</v>
      </c>
      <c r="P498" s="265">
        <v>177</v>
      </c>
      <c r="Q498" s="55" t="s">
        <v>177</v>
      </c>
      <c r="R498" s="55" t="s">
        <v>177</v>
      </c>
      <c r="S498" s="55">
        <v>92.090395480225979</v>
      </c>
      <c r="T498" s="55">
        <v>67.2316384180791</v>
      </c>
      <c r="U498" s="55">
        <v>20.903954802259886</v>
      </c>
    </row>
    <row r="499" spans="1:104" ht="15" customHeight="1" x14ac:dyDescent="0.35">
      <c r="A499" s="353" t="s">
        <v>130</v>
      </c>
      <c r="B499" s="163">
        <v>270</v>
      </c>
      <c r="C499" s="163" t="s">
        <v>265</v>
      </c>
      <c r="D499" s="163" t="s">
        <v>152</v>
      </c>
      <c r="E499" s="265">
        <v>2475</v>
      </c>
      <c r="F499" s="265">
        <v>2399</v>
      </c>
      <c r="G499" s="265">
        <v>2371</v>
      </c>
      <c r="H499" s="265">
        <v>2106</v>
      </c>
      <c r="I499" s="265">
        <v>1378</v>
      </c>
      <c r="J499" s="265">
        <v>463</v>
      </c>
      <c r="K499" s="265"/>
      <c r="L499" s="353" t="s">
        <v>130</v>
      </c>
      <c r="M499" s="163">
        <v>270</v>
      </c>
      <c r="N499" s="163" t="s">
        <v>265</v>
      </c>
      <c r="O499" s="163" t="s">
        <v>152</v>
      </c>
      <c r="P499" s="265">
        <v>2475</v>
      </c>
      <c r="Q499" s="55">
        <v>96.929292929292927</v>
      </c>
      <c r="R499" s="55">
        <v>95.797979797979792</v>
      </c>
      <c r="S499" s="55">
        <v>85.090909090909093</v>
      </c>
      <c r="T499" s="55">
        <v>55.676767676767682</v>
      </c>
      <c r="U499" s="55">
        <v>18.707070707070709</v>
      </c>
    </row>
    <row r="500" spans="1:104" ht="30" customHeight="1" x14ac:dyDescent="0.35">
      <c r="A500" s="353" t="s">
        <v>130</v>
      </c>
      <c r="B500" s="163">
        <v>280</v>
      </c>
      <c r="C500" s="163" t="s">
        <v>266</v>
      </c>
      <c r="D500" s="163" t="s">
        <v>147</v>
      </c>
      <c r="E500" s="265">
        <v>401</v>
      </c>
      <c r="F500" s="265">
        <v>392</v>
      </c>
      <c r="G500" s="265">
        <v>386</v>
      </c>
      <c r="H500" s="265">
        <v>335</v>
      </c>
      <c r="I500" s="265">
        <v>198</v>
      </c>
      <c r="J500" s="265">
        <v>45</v>
      </c>
      <c r="K500" s="265"/>
      <c r="L500" s="353" t="s">
        <v>130</v>
      </c>
      <c r="M500" s="163">
        <v>280</v>
      </c>
      <c r="N500" s="163" t="s">
        <v>266</v>
      </c>
      <c r="O500" s="163" t="s">
        <v>147</v>
      </c>
      <c r="P500" s="265">
        <v>401</v>
      </c>
      <c r="Q500" s="55">
        <v>97.755610972568576</v>
      </c>
      <c r="R500" s="55">
        <v>96.259351620947626</v>
      </c>
      <c r="S500" s="55">
        <v>83.541147132169584</v>
      </c>
      <c r="T500" s="55">
        <v>49.376558603491269</v>
      </c>
      <c r="U500" s="55">
        <v>11.221945137157107</v>
      </c>
    </row>
    <row r="501" spans="1:104" ht="15" customHeight="1" x14ac:dyDescent="0.35">
      <c r="A501" s="353" t="s">
        <v>130</v>
      </c>
      <c r="B501" s="163">
        <v>280</v>
      </c>
      <c r="C501" s="163" t="s">
        <v>266</v>
      </c>
      <c r="D501" s="163" t="s">
        <v>148</v>
      </c>
      <c r="E501" s="265">
        <v>101</v>
      </c>
      <c r="F501" s="265" t="s">
        <v>177</v>
      </c>
      <c r="G501" s="265" t="s">
        <v>177</v>
      </c>
      <c r="H501" s="265">
        <v>82</v>
      </c>
      <c r="I501" s="265">
        <v>53</v>
      </c>
      <c r="J501" s="265">
        <v>7</v>
      </c>
      <c r="K501" s="265"/>
      <c r="L501" s="353" t="s">
        <v>130</v>
      </c>
      <c r="M501" s="163">
        <v>280</v>
      </c>
      <c r="N501" s="163" t="s">
        <v>266</v>
      </c>
      <c r="O501" s="163" t="s">
        <v>148</v>
      </c>
      <c r="P501" s="265">
        <v>101</v>
      </c>
      <c r="Q501" s="55" t="s">
        <v>177</v>
      </c>
      <c r="R501" s="55" t="s">
        <v>177</v>
      </c>
      <c r="S501" s="55">
        <v>81.188118811881196</v>
      </c>
      <c r="T501" s="55">
        <v>52.475247524752476</v>
      </c>
      <c r="U501" s="55">
        <v>6.9306930693069315</v>
      </c>
    </row>
    <row r="502" spans="1:104" s="103" customFormat="1" ht="15" customHeight="1" x14ac:dyDescent="0.35">
      <c r="A502" s="353" t="s">
        <v>130</v>
      </c>
      <c r="B502" s="163">
        <v>280</v>
      </c>
      <c r="C502" s="163" t="s">
        <v>266</v>
      </c>
      <c r="D502" s="163" t="s">
        <v>149</v>
      </c>
      <c r="E502" s="265">
        <v>75</v>
      </c>
      <c r="F502" s="265" t="s">
        <v>177</v>
      </c>
      <c r="G502" s="265" t="s">
        <v>177</v>
      </c>
      <c r="H502" s="265">
        <v>69</v>
      </c>
      <c r="I502" s="265">
        <v>59</v>
      </c>
      <c r="J502" s="265">
        <v>19</v>
      </c>
      <c r="K502" s="265"/>
      <c r="L502" s="353" t="s">
        <v>130</v>
      </c>
      <c r="M502" s="163">
        <v>280</v>
      </c>
      <c r="N502" s="163" t="s">
        <v>266</v>
      </c>
      <c r="O502" s="163" t="s">
        <v>149</v>
      </c>
      <c r="P502" s="265">
        <v>75</v>
      </c>
      <c r="Q502" s="55" t="s">
        <v>177</v>
      </c>
      <c r="R502" s="55" t="s">
        <v>177</v>
      </c>
      <c r="S502" s="55">
        <v>92</v>
      </c>
      <c r="T502" s="55">
        <v>78.666666666666657</v>
      </c>
      <c r="U502" s="55">
        <v>25.333333333333336</v>
      </c>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s="42"/>
    </row>
    <row r="503" spans="1:104" s="103" customFormat="1" ht="15" customHeight="1" x14ac:dyDescent="0.35">
      <c r="A503" s="353" t="s">
        <v>130</v>
      </c>
      <c r="B503" s="163">
        <v>280</v>
      </c>
      <c r="C503" s="163" t="s">
        <v>266</v>
      </c>
      <c r="D503" s="163" t="s">
        <v>150</v>
      </c>
      <c r="E503" s="265">
        <v>126</v>
      </c>
      <c r="F503" s="265" t="s">
        <v>177</v>
      </c>
      <c r="G503" s="265" t="s">
        <v>177</v>
      </c>
      <c r="H503" s="265">
        <v>117</v>
      </c>
      <c r="I503" s="265">
        <v>94</v>
      </c>
      <c r="J503" s="265">
        <v>38</v>
      </c>
      <c r="K503" s="265"/>
      <c r="L503" s="353" t="s">
        <v>130</v>
      </c>
      <c r="M503" s="163">
        <v>280</v>
      </c>
      <c r="N503" s="163" t="s">
        <v>266</v>
      </c>
      <c r="O503" s="163" t="s">
        <v>150</v>
      </c>
      <c r="P503" s="265">
        <v>126</v>
      </c>
      <c r="Q503" s="55" t="s">
        <v>177</v>
      </c>
      <c r="R503" s="55" t="s">
        <v>177</v>
      </c>
      <c r="S503" s="55">
        <v>92.857142857142861</v>
      </c>
      <c r="T503" s="55">
        <v>74.603174603174608</v>
      </c>
      <c r="U503" s="55">
        <v>30.158730158730158</v>
      </c>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s="42"/>
    </row>
    <row r="504" spans="1:104" s="103" customFormat="1" ht="15" customHeight="1" x14ac:dyDescent="0.35">
      <c r="A504" s="353" t="s">
        <v>130</v>
      </c>
      <c r="B504" s="163">
        <v>280</v>
      </c>
      <c r="C504" s="163" t="s">
        <v>266</v>
      </c>
      <c r="D504" s="163" t="s">
        <v>151</v>
      </c>
      <c r="E504" s="265">
        <v>103</v>
      </c>
      <c r="F504" s="265" t="s">
        <v>177</v>
      </c>
      <c r="G504" s="265" t="s">
        <v>177</v>
      </c>
      <c r="H504" s="265">
        <v>96</v>
      </c>
      <c r="I504" s="265">
        <v>81</v>
      </c>
      <c r="J504" s="265">
        <v>30</v>
      </c>
      <c r="K504" s="265"/>
      <c r="L504" s="353" t="s">
        <v>130</v>
      </c>
      <c r="M504" s="163">
        <v>280</v>
      </c>
      <c r="N504" s="163" t="s">
        <v>266</v>
      </c>
      <c r="O504" s="163" t="s">
        <v>151</v>
      </c>
      <c r="P504" s="265">
        <v>103</v>
      </c>
      <c r="Q504" s="55" t="s">
        <v>177</v>
      </c>
      <c r="R504" s="55" t="s">
        <v>177</v>
      </c>
      <c r="S504" s="55">
        <v>93.203883495145632</v>
      </c>
      <c r="T504" s="55">
        <v>78.640776699029118</v>
      </c>
      <c r="U504" s="55">
        <v>29.126213592233007</v>
      </c>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s="42"/>
    </row>
    <row r="505" spans="1:104" s="103" customFormat="1" ht="15" customHeight="1" x14ac:dyDescent="0.35">
      <c r="A505" s="353" t="s">
        <v>130</v>
      </c>
      <c r="B505" s="163">
        <v>280</v>
      </c>
      <c r="C505" s="163" t="s">
        <v>266</v>
      </c>
      <c r="D505" s="163" t="s">
        <v>152</v>
      </c>
      <c r="E505" s="265">
        <v>806</v>
      </c>
      <c r="F505" s="265">
        <v>793</v>
      </c>
      <c r="G505" s="265">
        <v>785</v>
      </c>
      <c r="H505" s="265">
        <v>699</v>
      </c>
      <c r="I505" s="265">
        <v>485</v>
      </c>
      <c r="J505" s="265">
        <v>139</v>
      </c>
      <c r="K505" s="265"/>
      <c r="L505" s="353" t="s">
        <v>130</v>
      </c>
      <c r="M505" s="163">
        <v>280</v>
      </c>
      <c r="N505" s="163" t="s">
        <v>266</v>
      </c>
      <c r="O505" s="163" t="s">
        <v>152</v>
      </c>
      <c r="P505" s="265">
        <v>806</v>
      </c>
      <c r="Q505" s="55">
        <v>98.387096774193552</v>
      </c>
      <c r="R505" s="55">
        <v>97.394540942928046</v>
      </c>
      <c r="S505" s="55">
        <v>86.724565756823822</v>
      </c>
      <c r="T505" s="55">
        <v>60.173697270471457</v>
      </c>
      <c r="U505" s="55">
        <v>17.245657568238212</v>
      </c>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s="42"/>
    </row>
    <row r="506" spans="1:104" s="103" customFormat="1" ht="30" customHeight="1" x14ac:dyDescent="0.35">
      <c r="A506" s="353" t="s">
        <v>130</v>
      </c>
      <c r="B506" s="163">
        <v>290</v>
      </c>
      <c r="C506" s="163" t="s">
        <v>267</v>
      </c>
      <c r="D506" s="163" t="s">
        <v>147</v>
      </c>
      <c r="E506" s="265">
        <v>92</v>
      </c>
      <c r="F506" s="265">
        <v>92</v>
      </c>
      <c r="G506" s="265">
        <v>87</v>
      </c>
      <c r="H506" s="265">
        <v>70</v>
      </c>
      <c r="I506" s="265">
        <v>28</v>
      </c>
      <c r="J506" s="265">
        <v>8</v>
      </c>
      <c r="K506" s="265"/>
      <c r="L506" s="353" t="s">
        <v>130</v>
      </c>
      <c r="M506" s="163">
        <v>290</v>
      </c>
      <c r="N506" s="163" t="s">
        <v>267</v>
      </c>
      <c r="O506" s="163" t="s">
        <v>147</v>
      </c>
      <c r="P506" s="265">
        <v>92</v>
      </c>
      <c r="Q506" s="55">
        <v>100</v>
      </c>
      <c r="R506" s="55">
        <v>94.565217391304344</v>
      </c>
      <c r="S506" s="55">
        <v>76.08695652173914</v>
      </c>
      <c r="T506" s="55">
        <v>30.434782608695656</v>
      </c>
      <c r="U506" s="55">
        <v>8.695652173913043</v>
      </c>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s="42"/>
    </row>
    <row r="507" spans="1:104" s="103" customFormat="1" ht="15" customHeight="1" x14ac:dyDescent="0.35">
      <c r="A507" s="353" t="s">
        <v>130</v>
      </c>
      <c r="B507" s="163">
        <v>290</v>
      </c>
      <c r="C507" s="163" t="s">
        <v>267</v>
      </c>
      <c r="D507" s="163" t="s">
        <v>148</v>
      </c>
      <c r="E507" s="265">
        <v>355</v>
      </c>
      <c r="F507" s="265" t="s">
        <v>177</v>
      </c>
      <c r="G507" s="265">
        <v>347</v>
      </c>
      <c r="H507" s="265">
        <v>269</v>
      </c>
      <c r="I507" s="265">
        <v>132</v>
      </c>
      <c r="J507" s="265">
        <v>43</v>
      </c>
      <c r="K507" s="265"/>
      <c r="L507" s="353" t="s">
        <v>130</v>
      </c>
      <c r="M507" s="163">
        <v>290</v>
      </c>
      <c r="N507" s="163" t="s">
        <v>267</v>
      </c>
      <c r="O507" s="163" t="s">
        <v>148</v>
      </c>
      <c r="P507" s="265">
        <v>355</v>
      </c>
      <c r="Q507" s="55" t="s">
        <v>177</v>
      </c>
      <c r="R507" s="55">
        <v>97.74647887323944</v>
      </c>
      <c r="S507" s="55">
        <v>75.774647887323937</v>
      </c>
      <c r="T507" s="55">
        <v>37.183098591549296</v>
      </c>
      <c r="U507" s="55">
        <v>12.112676056338028</v>
      </c>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s="42"/>
    </row>
    <row r="508" spans="1:104" ht="15" customHeight="1" x14ac:dyDescent="0.35">
      <c r="A508" s="353" t="s">
        <v>130</v>
      </c>
      <c r="B508" s="163">
        <v>290</v>
      </c>
      <c r="C508" s="163" t="s">
        <v>267</v>
      </c>
      <c r="D508" s="163" t="s">
        <v>149</v>
      </c>
      <c r="E508" s="265">
        <v>218</v>
      </c>
      <c r="F508" s="265" t="s">
        <v>177</v>
      </c>
      <c r="G508" s="265" t="s">
        <v>177</v>
      </c>
      <c r="H508" s="265">
        <v>179</v>
      </c>
      <c r="I508" s="265">
        <v>108</v>
      </c>
      <c r="J508" s="265">
        <v>39</v>
      </c>
      <c r="K508" s="265"/>
      <c r="L508" s="353" t="s">
        <v>130</v>
      </c>
      <c r="M508" s="163">
        <v>290</v>
      </c>
      <c r="N508" s="163" t="s">
        <v>267</v>
      </c>
      <c r="O508" s="163" t="s">
        <v>149</v>
      </c>
      <c r="P508" s="265">
        <v>218</v>
      </c>
      <c r="Q508" s="55" t="s">
        <v>177</v>
      </c>
      <c r="R508" s="55" t="s">
        <v>177</v>
      </c>
      <c r="S508" s="55">
        <v>82.110091743119256</v>
      </c>
      <c r="T508" s="55">
        <v>49.541284403669728</v>
      </c>
      <c r="U508" s="55">
        <v>17.889908256880734</v>
      </c>
    </row>
    <row r="509" spans="1:104" ht="15" customHeight="1" x14ac:dyDescent="0.35">
      <c r="A509" s="353" t="s">
        <v>130</v>
      </c>
      <c r="B509" s="163">
        <v>290</v>
      </c>
      <c r="C509" s="163" t="s">
        <v>267</v>
      </c>
      <c r="D509" s="163" t="s">
        <v>150</v>
      </c>
      <c r="E509" s="265">
        <v>172</v>
      </c>
      <c r="F509" s="265" t="s">
        <v>177</v>
      </c>
      <c r="G509" s="265" t="s">
        <v>177</v>
      </c>
      <c r="H509" s="265">
        <v>158</v>
      </c>
      <c r="I509" s="265">
        <v>108</v>
      </c>
      <c r="J509" s="265">
        <v>38</v>
      </c>
      <c r="K509" s="265"/>
      <c r="L509" s="353" t="s">
        <v>130</v>
      </c>
      <c r="M509" s="163">
        <v>290</v>
      </c>
      <c r="N509" s="163" t="s">
        <v>267</v>
      </c>
      <c r="O509" s="163" t="s">
        <v>150</v>
      </c>
      <c r="P509" s="265">
        <v>172</v>
      </c>
      <c r="Q509" s="55" t="s">
        <v>177</v>
      </c>
      <c r="R509" s="55" t="s">
        <v>177</v>
      </c>
      <c r="S509" s="55">
        <v>91.860465116279073</v>
      </c>
      <c r="T509" s="55">
        <v>62.790697674418603</v>
      </c>
      <c r="U509" s="55">
        <v>22.093023255813954</v>
      </c>
    </row>
    <row r="510" spans="1:104" ht="15" customHeight="1" x14ac:dyDescent="0.35">
      <c r="A510" s="353" t="s">
        <v>130</v>
      </c>
      <c r="B510" s="163">
        <v>290</v>
      </c>
      <c r="C510" s="163" t="s">
        <v>267</v>
      </c>
      <c r="D510" s="163" t="s">
        <v>151</v>
      </c>
      <c r="E510" s="265">
        <v>141</v>
      </c>
      <c r="F510" s="265">
        <v>141</v>
      </c>
      <c r="G510" s="265">
        <v>141</v>
      </c>
      <c r="H510" s="265">
        <v>134</v>
      </c>
      <c r="I510" s="265">
        <v>98</v>
      </c>
      <c r="J510" s="265">
        <v>44</v>
      </c>
      <c r="K510" s="265"/>
      <c r="L510" s="353" t="s">
        <v>130</v>
      </c>
      <c r="M510" s="163">
        <v>290</v>
      </c>
      <c r="N510" s="163" t="s">
        <v>267</v>
      </c>
      <c r="O510" s="163" t="s">
        <v>151</v>
      </c>
      <c r="P510" s="265">
        <v>141</v>
      </c>
      <c r="Q510" s="55">
        <v>100</v>
      </c>
      <c r="R510" s="55">
        <v>100</v>
      </c>
      <c r="S510" s="55">
        <v>95.035460992907801</v>
      </c>
      <c r="T510" s="55">
        <v>69.503546099290787</v>
      </c>
      <c r="U510" s="55">
        <v>31.205673758865249</v>
      </c>
    </row>
    <row r="511" spans="1:104" ht="15" customHeight="1" x14ac:dyDescent="0.35">
      <c r="A511" s="353" t="s">
        <v>130</v>
      </c>
      <c r="B511" s="163">
        <v>290</v>
      </c>
      <c r="C511" s="163" t="s">
        <v>267</v>
      </c>
      <c r="D511" s="163" t="s">
        <v>152</v>
      </c>
      <c r="E511" s="265">
        <v>978</v>
      </c>
      <c r="F511" s="265">
        <v>973</v>
      </c>
      <c r="G511" s="265">
        <v>956</v>
      </c>
      <c r="H511" s="265">
        <v>810</v>
      </c>
      <c r="I511" s="265">
        <v>474</v>
      </c>
      <c r="J511" s="265">
        <v>172</v>
      </c>
      <c r="K511" s="265"/>
      <c r="L511" s="353" t="s">
        <v>130</v>
      </c>
      <c r="M511" s="163">
        <v>290</v>
      </c>
      <c r="N511" s="163" t="s">
        <v>267</v>
      </c>
      <c r="O511" s="163" t="s">
        <v>152</v>
      </c>
      <c r="P511" s="265">
        <v>978</v>
      </c>
      <c r="Q511" s="55">
        <v>99.488752556237216</v>
      </c>
      <c r="R511" s="55">
        <v>97.750511247443768</v>
      </c>
      <c r="S511" s="55">
        <v>82.822085889570545</v>
      </c>
      <c r="T511" s="55">
        <v>48.466257668711656</v>
      </c>
      <c r="U511" s="55">
        <v>17.586912065439673</v>
      </c>
    </row>
    <row r="512" spans="1:104" ht="30" customHeight="1" x14ac:dyDescent="0.35">
      <c r="A512" s="353" t="s">
        <v>130</v>
      </c>
      <c r="B512" s="163">
        <v>300</v>
      </c>
      <c r="C512" s="163" t="s">
        <v>268</v>
      </c>
      <c r="D512" s="163" t="s">
        <v>147</v>
      </c>
      <c r="E512" s="265">
        <v>42</v>
      </c>
      <c r="F512" s="265" t="s">
        <v>177</v>
      </c>
      <c r="G512" s="265" t="s">
        <v>177</v>
      </c>
      <c r="H512" s="265" t="s">
        <v>177</v>
      </c>
      <c r="I512" s="265">
        <v>16</v>
      </c>
      <c r="J512" s="265" t="s">
        <v>177</v>
      </c>
      <c r="K512" s="265"/>
      <c r="L512" s="353" t="s">
        <v>130</v>
      </c>
      <c r="M512" s="163">
        <v>300</v>
      </c>
      <c r="N512" s="163" t="s">
        <v>268</v>
      </c>
      <c r="O512" s="163" t="s">
        <v>147</v>
      </c>
      <c r="P512" s="265">
        <v>42</v>
      </c>
      <c r="Q512" s="55" t="s">
        <v>177</v>
      </c>
      <c r="R512" s="55" t="s">
        <v>177</v>
      </c>
      <c r="S512" s="55" t="s">
        <v>177</v>
      </c>
      <c r="T512" s="55">
        <v>38.095238095238095</v>
      </c>
      <c r="U512" s="55" t="s">
        <v>177</v>
      </c>
    </row>
    <row r="513" spans="1:21" ht="15" customHeight="1" x14ac:dyDescent="0.35">
      <c r="A513" s="353" t="s">
        <v>130</v>
      </c>
      <c r="B513" s="163">
        <v>300</v>
      </c>
      <c r="C513" s="163" t="s">
        <v>268</v>
      </c>
      <c r="D513" s="163" t="s">
        <v>148</v>
      </c>
      <c r="E513" s="265">
        <v>137</v>
      </c>
      <c r="F513" s="265" t="s">
        <v>177</v>
      </c>
      <c r="G513" s="265" t="s">
        <v>177</v>
      </c>
      <c r="H513" s="265">
        <v>103</v>
      </c>
      <c r="I513" s="265">
        <v>49</v>
      </c>
      <c r="J513" s="265" t="s">
        <v>177</v>
      </c>
      <c r="K513" s="265"/>
      <c r="L513" s="353" t="s">
        <v>130</v>
      </c>
      <c r="M513" s="163">
        <v>300</v>
      </c>
      <c r="N513" s="163" t="s">
        <v>268</v>
      </c>
      <c r="O513" s="163" t="s">
        <v>148</v>
      </c>
      <c r="P513" s="265">
        <v>137</v>
      </c>
      <c r="Q513" s="55" t="s">
        <v>177</v>
      </c>
      <c r="R513" s="55" t="s">
        <v>177</v>
      </c>
      <c r="S513" s="55">
        <v>75.18248175182481</v>
      </c>
      <c r="T513" s="55">
        <v>35.766423357664237</v>
      </c>
      <c r="U513" s="55" t="s">
        <v>177</v>
      </c>
    </row>
    <row r="514" spans="1:21" ht="15" customHeight="1" x14ac:dyDescent="0.35">
      <c r="A514" s="353" t="s">
        <v>130</v>
      </c>
      <c r="B514" s="163">
        <v>300</v>
      </c>
      <c r="C514" s="163" t="s">
        <v>268</v>
      </c>
      <c r="D514" s="163" t="s">
        <v>149</v>
      </c>
      <c r="E514" s="265">
        <v>322</v>
      </c>
      <c r="F514" s="265" t="s">
        <v>177</v>
      </c>
      <c r="G514" s="265">
        <v>311</v>
      </c>
      <c r="H514" s="265">
        <v>266</v>
      </c>
      <c r="I514" s="265">
        <v>165</v>
      </c>
      <c r="J514" s="265">
        <v>48</v>
      </c>
      <c r="K514" s="265"/>
      <c r="L514" s="353" t="s">
        <v>130</v>
      </c>
      <c r="M514" s="163">
        <v>300</v>
      </c>
      <c r="N514" s="163" t="s">
        <v>268</v>
      </c>
      <c r="O514" s="163" t="s">
        <v>149</v>
      </c>
      <c r="P514" s="265">
        <v>322</v>
      </c>
      <c r="Q514" s="55" t="s">
        <v>177</v>
      </c>
      <c r="R514" s="55">
        <v>96.58385093167702</v>
      </c>
      <c r="S514" s="55">
        <v>82.608695652173907</v>
      </c>
      <c r="T514" s="55">
        <v>51.242236024844722</v>
      </c>
      <c r="U514" s="55">
        <v>14.906832298136646</v>
      </c>
    </row>
    <row r="515" spans="1:21" ht="15" customHeight="1" x14ac:dyDescent="0.35">
      <c r="A515" s="353" t="s">
        <v>130</v>
      </c>
      <c r="B515" s="163">
        <v>300</v>
      </c>
      <c r="C515" s="163" t="s">
        <v>268</v>
      </c>
      <c r="D515" s="163" t="s">
        <v>150</v>
      </c>
      <c r="E515" s="265">
        <v>380</v>
      </c>
      <c r="F515" s="265" t="s">
        <v>177</v>
      </c>
      <c r="G515" s="265">
        <v>371</v>
      </c>
      <c r="H515" s="265">
        <v>330</v>
      </c>
      <c r="I515" s="265">
        <v>213</v>
      </c>
      <c r="J515" s="265">
        <v>69</v>
      </c>
      <c r="K515" s="265"/>
      <c r="L515" s="353" t="s">
        <v>130</v>
      </c>
      <c r="M515" s="163">
        <v>300</v>
      </c>
      <c r="N515" s="163" t="s">
        <v>268</v>
      </c>
      <c r="O515" s="163" t="s">
        <v>150</v>
      </c>
      <c r="P515" s="265">
        <v>380</v>
      </c>
      <c r="Q515" s="55" t="s">
        <v>177</v>
      </c>
      <c r="R515" s="55">
        <v>97.631578947368425</v>
      </c>
      <c r="S515" s="55">
        <v>86.842105263157904</v>
      </c>
      <c r="T515" s="55">
        <v>56.052631578947363</v>
      </c>
      <c r="U515" s="55">
        <v>18.157894736842106</v>
      </c>
    </row>
    <row r="516" spans="1:21" ht="15" customHeight="1" x14ac:dyDescent="0.35">
      <c r="A516" s="353" t="s">
        <v>130</v>
      </c>
      <c r="B516" s="163">
        <v>300</v>
      </c>
      <c r="C516" s="163" t="s">
        <v>268</v>
      </c>
      <c r="D516" s="163" t="s">
        <v>151</v>
      </c>
      <c r="E516" s="265">
        <v>92</v>
      </c>
      <c r="F516" s="265" t="s">
        <v>177</v>
      </c>
      <c r="G516" s="265" t="s">
        <v>177</v>
      </c>
      <c r="H516" s="265" t="s">
        <v>177</v>
      </c>
      <c r="I516" s="265">
        <v>62</v>
      </c>
      <c r="J516" s="265">
        <v>19</v>
      </c>
      <c r="K516" s="265"/>
      <c r="L516" s="353" t="s">
        <v>130</v>
      </c>
      <c r="M516" s="163">
        <v>300</v>
      </c>
      <c r="N516" s="163" t="s">
        <v>268</v>
      </c>
      <c r="O516" s="163" t="s">
        <v>151</v>
      </c>
      <c r="P516" s="265">
        <v>92</v>
      </c>
      <c r="Q516" s="55" t="s">
        <v>177</v>
      </c>
      <c r="R516" s="55" t="s">
        <v>177</v>
      </c>
      <c r="S516" s="55" t="s">
        <v>177</v>
      </c>
      <c r="T516" s="55">
        <v>67.391304347826093</v>
      </c>
      <c r="U516" s="55">
        <v>20.652173913043477</v>
      </c>
    </row>
    <row r="517" spans="1:21" ht="15" customHeight="1" x14ac:dyDescent="0.35">
      <c r="A517" s="353" t="s">
        <v>130</v>
      </c>
      <c r="B517" s="163">
        <v>300</v>
      </c>
      <c r="C517" s="163" t="s">
        <v>268</v>
      </c>
      <c r="D517" s="163" t="s">
        <v>152</v>
      </c>
      <c r="E517" s="265">
        <v>973</v>
      </c>
      <c r="F517" s="265">
        <v>947</v>
      </c>
      <c r="G517" s="265">
        <v>937</v>
      </c>
      <c r="H517" s="265">
        <v>814</v>
      </c>
      <c r="I517" s="265">
        <v>505</v>
      </c>
      <c r="J517" s="265">
        <v>151</v>
      </c>
      <c r="K517" s="265"/>
      <c r="L517" s="353" t="s">
        <v>130</v>
      </c>
      <c r="M517" s="163">
        <v>300</v>
      </c>
      <c r="N517" s="163" t="s">
        <v>268</v>
      </c>
      <c r="O517" s="163" t="s">
        <v>152</v>
      </c>
      <c r="P517" s="265">
        <v>973</v>
      </c>
      <c r="Q517" s="55">
        <v>97.327852004110994</v>
      </c>
      <c r="R517" s="55">
        <v>96.300102774922919</v>
      </c>
      <c r="S517" s="55">
        <v>83.658787255909559</v>
      </c>
      <c r="T517" s="55">
        <v>51.901336073997939</v>
      </c>
      <c r="U517" s="55">
        <v>15.519013360739981</v>
      </c>
    </row>
    <row r="518" spans="1:21" ht="30" customHeight="1" x14ac:dyDescent="0.35">
      <c r="A518" s="353" t="s">
        <v>130</v>
      </c>
      <c r="B518" s="163">
        <v>235</v>
      </c>
      <c r="C518" s="163" t="s">
        <v>269</v>
      </c>
      <c r="D518" s="163" t="s">
        <v>147</v>
      </c>
      <c r="E518" s="265" t="s">
        <v>137</v>
      </c>
      <c r="F518" s="265" t="s">
        <v>137</v>
      </c>
      <c r="G518" s="265" t="s">
        <v>137</v>
      </c>
      <c r="H518" s="265" t="s">
        <v>137</v>
      </c>
      <c r="I518" s="265" t="s">
        <v>137</v>
      </c>
      <c r="J518" s="265" t="s">
        <v>137</v>
      </c>
      <c r="K518" s="265"/>
      <c r="L518" s="353" t="s">
        <v>130</v>
      </c>
      <c r="M518" s="163">
        <v>235</v>
      </c>
      <c r="N518" s="163" t="s">
        <v>269</v>
      </c>
      <c r="O518" s="163" t="s">
        <v>147</v>
      </c>
      <c r="P518" s="265" t="s">
        <v>137</v>
      </c>
      <c r="Q518" s="55" t="s">
        <v>137</v>
      </c>
      <c r="R518" s="55" t="s">
        <v>137</v>
      </c>
      <c r="S518" s="55" t="s">
        <v>137</v>
      </c>
      <c r="T518" s="55" t="s">
        <v>137</v>
      </c>
      <c r="U518" s="55" t="s">
        <v>137</v>
      </c>
    </row>
    <row r="519" spans="1:21" ht="15" customHeight="1" x14ac:dyDescent="0.35">
      <c r="A519" s="353" t="s">
        <v>130</v>
      </c>
      <c r="B519" s="163">
        <v>235</v>
      </c>
      <c r="C519" s="163" t="s">
        <v>269</v>
      </c>
      <c r="D519" s="163" t="s">
        <v>148</v>
      </c>
      <c r="E519" s="265">
        <v>47</v>
      </c>
      <c r="F519" s="265" t="s">
        <v>177</v>
      </c>
      <c r="G519" s="265" t="s">
        <v>177</v>
      </c>
      <c r="H519" s="265">
        <v>38</v>
      </c>
      <c r="I519" s="265">
        <v>24</v>
      </c>
      <c r="J519" s="265">
        <v>5</v>
      </c>
      <c r="K519" s="265"/>
      <c r="L519" s="353" t="s">
        <v>130</v>
      </c>
      <c r="M519" s="163">
        <v>235</v>
      </c>
      <c r="N519" s="163" t="s">
        <v>269</v>
      </c>
      <c r="O519" s="163" t="s">
        <v>148</v>
      </c>
      <c r="P519" s="265">
        <v>47</v>
      </c>
      <c r="Q519" s="55" t="s">
        <v>177</v>
      </c>
      <c r="R519" s="55" t="s">
        <v>177</v>
      </c>
      <c r="S519" s="55">
        <v>80.851063829787222</v>
      </c>
      <c r="T519" s="55">
        <v>51.063829787234042</v>
      </c>
      <c r="U519" s="55">
        <v>10.638297872340425</v>
      </c>
    </row>
    <row r="520" spans="1:21" ht="15" customHeight="1" x14ac:dyDescent="0.35">
      <c r="A520" s="353" t="s">
        <v>130</v>
      </c>
      <c r="B520" s="163">
        <v>235</v>
      </c>
      <c r="C520" s="163" t="s">
        <v>269</v>
      </c>
      <c r="D520" s="163" t="s">
        <v>149</v>
      </c>
      <c r="E520" s="265">
        <v>251</v>
      </c>
      <c r="F520" s="265" t="s">
        <v>177</v>
      </c>
      <c r="G520" s="265" t="s">
        <v>177</v>
      </c>
      <c r="H520" s="265">
        <v>216</v>
      </c>
      <c r="I520" s="265">
        <v>129</v>
      </c>
      <c r="J520" s="265">
        <v>33</v>
      </c>
      <c r="K520" s="265"/>
      <c r="L520" s="353" t="s">
        <v>130</v>
      </c>
      <c r="M520" s="163">
        <v>235</v>
      </c>
      <c r="N520" s="163" t="s">
        <v>269</v>
      </c>
      <c r="O520" s="163" t="s">
        <v>149</v>
      </c>
      <c r="P520" s="265">
        <v>251</v>
      </c>
      <c r="Q520" s="55" t="s">
        <v>177</v>
      </c>
      <c r="R520" s="55" t="s">
        <v>177</v>
      </c>
      <c r="S520" s="55">
        <v>86.055776892430274</v>
      </c>
      <c r="T520" s="55">
        <v>51.394422310756973</v>
      </c>
      <c r="U520" s="55">
        <v>13.147410358565736</v>
      </c>
    </row>
    <row r="521" spans="1:21" ht="15" customHeight="1" x14ac:dyDescent="0.35">
      <c r="A521" s="353" t="s">
        <v>130</v>
      </c>
      <c r="B521" s="163">
        <v>235</v>
      </c>
      <c r="C521" s="163" t="s">
        <v>269</v>
      </c>
      <c r="D521" s="163" t="s">
        <v>150</v>
      </c>
      <c r="E521" s="265" t="s">
        <v>137</v>
      </c>
      <c r="F521" s="265" t="s">
        <v>137</v>
      </c>
      <c r="G521" s="265" t="s">
        <v>137</v>
      </c>
      <c r="H521" s="265" t="s">
        <v>137</v>
      </c>
      <c r="I521" s="265" t="s">
        <v>137</v>
      </c>
      <c r="J521" s="265" t="s">
        <v>137</v>
      </c>
      <c r="K521" s="265"/>
      <c r="L521" s="353" t="s">
        <v>130</v>
      </c>
      <c r="M521" s="163">
        <v>235</v>
      </c>
      <c r="N521" s="163" t="s">
        <v>269</v>
      </c>
      <c r="O521" s="163" t="s">
        <v>150</v>
      </c>
      <c r="P521" s="265" t="s">
        <v>137</v>
      </c>
      <c r="Q521" s="55" t="s">
        <v>137</v>
      </c>
      <c r="R521" s="55" t="s">
        <v>137</v>
      </c>
      <c r="S521" s="55" t="s">
        <v>137</v>
      </c>
      <c r="T521" s="55" t="s">
        <v>137</v>
      </c>
      <c r="U521" s="55" t="s">
        <v>137</v>
      </c>
    </row>
    <row r="522" spans="1:21" ht="15" customHeight="1" x14ac:dyDescent="0.35">
      <c r="A522" s="353" t="s">
        <v>130</v>
      </c>
      <c r="B522" s="163">
        <v>235</v>
      </c>
      <c r="C522" s="163" t="s">
        <v>269</v>
      </c>
      <c r="D522" s="163" t="s">
        <v>151</v>
      </c>
      <c r="E522" s="265" t="s">
        <v>137</v>
      </c>
      <c r="F522" s="265" t="s">
        <v>137</v>
      </c>
      <c r="G522" s="265" t="s">
        <v>137</v>
      </c>
      <c r="H522" s="265" t="s">
        <v>137</v>
      </c>
      <c r="I522" s="265" t="s">
        <v>137</v>
      </c>
      <c r="J522" s="265" t="s">
        <v>137</v>
      </c>
      <c r="K522" s="265"/>
      <c r="L522" s="353" t="s">
        <v>130</v>
      </c>
      <c r="M522" s="163">
        <v>235</v>
      </c>
      <c r="N522" s="163" t="s">
        <v>269</v>
      </c>
      <c r="O522" s="163" t="s">
        <v>151</v>
      </c>
      <c r="P522" s="265" t="s">
        <v>137</v>
      </c>
      <c r="Q522" s="55" t="s">
        <v>137</v>
      </c>
      <c r="R522" s="55" t="s">
        <v>137</v>
      </c>
      <c r="S522" s="55" t="s">
        <v>137</v>
      </c>
      <c r="T522" s="55" t="s">
        <v>137</v>
      </c>
      <c r="U522" s="55" t="s">
        <v>137</v>
      </c>
    </row>
    <row r="523" spans="1:21" ht="15" customHeight="1" x14ac:dyDescent="0.35">
      <c r="A523" s="353" t="s">
        <v>130</v>
      </c>
      <c r="B523" s="163">
        <v>235</v>
      </c>
      <c r="C523" s="163" t="s">
        <v>269</v>
      </c>
      <c r="D523" s="163" t="s">
        <v>152</v>
      </c>
      <c r="E523" s="265">
        <v>298</v>
      </c>
      <c r="F523" s="265" t="s">
        <v>177</v>
      </c>
      <c r="G523" s="265">
        <v>280</v>
      </c>
      <c r="H523" s="265">
        <v>254</v>
      </c>
      <c r="I523" s="265">
        <v>153</v>
      </c>
      <c r="J523" s="265">
        <v>38</v>
      </c>
      <c r="K523" s="265"/>
      <c r="L523" s="353" t="s">
        <v>130</v>
      </c>
      <c r="M523" s="163">
        <v>235</v>
      </c>
      <c r="N523" s="163" t="s">
        <v>269</v>
      </c>
      <c r="O523" s="163" t="s">
        <v>152</v>
      </c>
      <c r="P523" s="265">
        <v>298</v>
      </c>
      <c r="Q523" s="55" t="s">
        <v>177</v>
      </c>
      <c r="R523" s="55">
        <v>93.959731543624159</v>
      </c>
      <c r="S523" s="55">
        <v>85.234899328859058</v>
      </c>
      <c r="T523" s="55">
        <v>51.34228187919463</v>
      </c>
      <c r="U523" s="55">
        <v>12.751677852348994</v>
      </c>
    </row>
    <row r="524" spans="1:21" ht="30" customHeight="1" x14ac:dyDescent="0.35">
      <c r="A524" s="353" t="s">
        <v>130</v>
      </c>
      <c r="B524" s="163">
        <v>310</v>
      </c>
      <c r="C524" s="163" t="s">
        <v>270</v>
      </c>
      <c r="D524" s="163" t="s">
        <v>147</v>
      </c>
      <c r="E524" s="265">
        <v>634</v>
      </c>
      <c r="F524" s="265">
        <v>625</v>
      </c>
      <c r="G524" s="265">
        <v>600</v>
      </c>
      <c r="H524" s="265">
        <v>488</v>
      </c>
      <c r="I524" s="265">
        <v>264</v>
      </c>
      <c r="J524" s="265">
        <v>63</v>
      </c>
      <c r="K524" s="265"/>
      <c r="L524" s="353" t="s">
        <v>130</v>
      </c>
      <c r="M524" s="163">
        <v>310</v>
      </c>
      <c r="N524" s="163" t="s">
        <v>270</v>
      </c>
      <c r="O524" s="163" t="s">
        <v>147</v>
      </c>
      <c r="P524" s="265">
        <v>634</v>
      </c>
      <c r="Q524" s="55">
        <v>98.580441640378552</v>
      </c>
      <c r="R524" s="55">
        <v>94.637223974763401</v>
      </c>
      <c r="S524" s="55">
        <v>76.971608832807576</v>
      </c>
      <c r="T524" s="55">
        <v>41.640378548895903</v>
      </c>
      <c r="U524" s="55">
        <v>9.9369085173501581</v>
      </c>
    </row>
    <row r="525" spans="1:21" ht="15" customHeight="1" x14ac:dyDescent="0.35">
      <c r="A525" s="353" t="s">
        <v>130</v>
      </c>
      <c r="B525" s="163">
        <v>310</v>
      </c>
      <c r="C525" s="163" t="s">
        <v>270</v>
      </c>
      <c r="D525" s="163" t="s">
        <v>148</v>
      </c>
      <c r="E525" s="265">
        <v>283</v>
      </c>
      <c r="F525" s="265" t="s">
        <v>177</v>
      </c>
      <c r="G525" s="265">
        <v>273</v>
      </c>
      <c r="H525" s="265">
        <v>234</v>
      </c>
      <c r="I525" s="265">
        <v>145</v>
      </c>
      <c r="J525" s="265">
        <v>48</v>
      </c>
      <c r="K525" s="265"/>
      <c r="L525" s="353" t="s">
        <v>130</v>
      </c>
      <c r="M525" s="163">
        <v>310</v>
      </c>
      <c r="N525" s="163" t="s">
        <v>270</v>
      </c>
      <c r="O525" s="163" t="s">
        <v>148</v>
      </c>
      <c r="P525" s="265">
        <v>283</v>
      </c>
      <c r="Q525" s="55" t="s">
        <v>177</v>
      </c>
      <c r="R525" s="55">
        <v>96.466431095406364</v>
      </c>
      <c r="S525" s="55">
        <v>82.685512367491171</v>
      </c>
      <c r="T525" s="55">
        <v>51.236749116607768</v>
      </c>
      <c r="U525" s="55">
        <v>16.96113074204947</v>
      </c>
    </row>
    <row r="526" spans="1:21" ht="15" customHeight="1" x14ac:dyDescent="0.35">
      <c r="A526" s="353" t="s">
        <v>130</v>
      </c>
      <c r="B526" s="163">
        <v>310</v>
      </c>
      <c r="C526" s="163" t="s">
        <v>270</v>
      </c>
      <c r="D526" s="163" t="s">
        <v>149</v>
      </c>
      <c r="E526" s="265">
        <v>228</v>
      </c>
      <c r="F526" s="265" t="s">
        <v>177</v>
      </c>
      <c r="G526" s="265">
        <v>221</v>
      </c>
      <c r="H526" s="265">
        <v>191</v>
      </c>
      <c r="I526" s="265">
        <v>146</v>
      </c>
      <c r="J526" s="265">
        <v>41</v>
      </c>
      <c r="K526" s="265"/>
      <c r="L526" s="353" t="s">
        <v>130</v>
      </c>
      <c r="M526" s="163">
        <v>310</v>
      </c>
      <c r="N526" s="163" t="s">
        <v>270</v>
      </c>
      <c r="O526" s="163" t="s">
        <v>149</v>
      </c>
      <c r="P526" s="265">
        <v>228</v>
      </c>
      <c r="Q526" s="55" t="s">
        <v>177</v>
      </c>
      <c r="R526" s="55">
        <v>96.929824561403507</v>
      </c>
      <c r="S526" s="55">
        <v>83.771929824561411</v>
      </c>
      <c r="T526" s="55">
        <v>64.035087719298247</v>
      </c>
      <c r="U526" s="55">
        <v>17.982456140350877</v>
      </c>
    </row>
    <row r="527" spans="1:21" ht="15" customHeight="1" x14ac:dyDescent="0.35">
      <c r="A527" s="353" t="s">
        <v>130</v>
      </c>
      <c r="B527" s="163">
        <v>310</v>
      </c>
      <c r="C527" s="163" t="s">
        <v>270</v>
      </c>
      <c r="D527" s="163" t="s">
        <v>150</v>
      </c>
      <c r="E527" s="265">
        <v>165</v>
      </c>
      <c r="F527" s="265">
        <v>165</v>
      </c>
      <c r="G527" s="265" t="s">
        <v>177</v>
      </c>
      <c r="H527" s="265">
        <v>155</v>
      </c>
      <c r="I527" s="265">
        <v>120</v>
      </c>
      <c r="J527" s="265">
        <v>41</v>
      </c>
      <c r="K527" s="265"/>
      <c r="L527" s="353" t="s">
        <v>130</v>
      </c>
      <c r="M527" s="163">
        <v>310</v>
      </c>
      <c r="N527" s="163" t="s">
        <v>270</v>
      </c>
      <c r="O527" s="163" t="s">
        <v>150</v>
      </c>
      <c r="P527" s="265">
        <v>165</v>
      </c>
      <c r="Q527" s="55">
        <v>100</v>
      </c>
      <c r="R527" s="55" t="s">
        <v>177</v>
      </c>
      <c r="S527" s="55">
        <v>93.939393939393938</v>
      </c>
      <c r="T527" s="55">
        <v>72.727272727272734</v>
      </c>
      <c r="U527" s="55">
        <v>24.848484848484848</v>
      </c>
    </row>
    <row r="528" spans="1:21" ht="15" customHeight="1" x14ac:dyDescent="0.35">
      <c r="A528" s="353" t="s">
        <v>130</v>
      </c>
      <c r="B528" s="163">
        <v>310</v>
      </c>
      <c r="C528" s="163" t="s">
        <v>270</v>
      </c>
      <c r="D528" s="163" t="s">
        <v>151</v>
      </c>
      <c r="E528" s="265">
        <v>158</v>
      </c>
      <c r="F528" s="265">
        <v>158</v>
      </c>
      <c r="G528" s="265" t="s">
        <v>177</v>
      </c>
      <c r="H528" s="265">
        <v>149</v>
      </c>
      <c r="I528" s="265">
        <v>118</v>
      </c>
      <c r="J528" s="265">
        <v>40</v>
      </c>
      <c r="K528" s="265"/>
      <c r="L528" s="353" t="s">
        <v>130</v>
      </c>
      <c r="M528" s="163">
        <v>310</v>
      </c>
      <c r="N528" s="163" t="s">
        <v>270</v>
      </c>
      <c r="O528" s="163" t="s">
        <v>151</v>
      </c>
      <c r="P528" s="265">
        <v>158</v>
      </c>
      <c r="Q528" s="55">
        <v>100</v>
      </c>
      <c r="R528" s="55" t="s">
        <v>177</v>
      </c>
      <c r="S528" s="55">
        <v>94.303797468354432</v>
      </c>
      <c r="T528" s="55">
        <v>74.683544303797461</v>
      </c>
      <c r="U528" s="55">
        <v>25.316455696202532</v>
      </c>
    </row>
    <row r="529" spans="1:21" ht="15" customHeight="1" x14ac:dyDescent="0.35">
      <c r="A529" s="353" t="s">
        <v>130</v>
      </c>
      <c r="B529" s="163">
        <v>310</v>
      </c>
      <c r="C529" s="163" t="s">
        <v>270</v>
      </c>
      <c r="D529" s="163" t="s">
        <v>152</v>
      </c>
      <c r="E529" s="265">
        <v>1468</v>
      </c>
      <c r="F529" s="265">
        <v>1455</v>
      </c>
      <c r="G529" s="265">
        <v>1412</v>
      </c>
      <c r="H529" s="265">
        <v>1217</v>
      </c>
      <c r="I529" s="265">
        <v>793</v>
      </c>
      <c r="J529" s="265">
        <v>233</v>
      </c>
      <c r="K529" s="265"/>
      <c r="L529" s="353" t="s">
        <v>130</v>
      </c>
      <c r="M529" s="163">
        <v>310</v>
      </c>
      <c r="N529" s="163" t="s">
        <v>270</v>
      </c>
      <c r="O529" s="163" t="s">
        <v>152</v>
      </c>
      <c r="P529" s="265">
        <v>1468</v>
      </c>
      <c r="Q529" s="55">
        <v>99.114441416893726</v>
      </c>
      <c r="R529" s="55">
        <v>96.185286103542239</v>
      </c>
      <c r="S529" s="55">
        <v>82.901907356948229</v>
      </c>
      <c r="T529" s="55">
        <v>54.019073569482288</v>
      </c>
      <c r="U529" s="55">
        <v>15.871934604904633</v>
      </c>
    </row>
    <row r="530" spans="1:21" ht="30" customHeight="1" x14ac:dyDescent="0.35">
      <c r="A530" s="353" t="s">
        <v>130</v>
      </c>
      <c r="B530" s="163">
        <v>320</v>
      </c>
      <c r="C530" s="163" t="s">
        <v>271</v>
      </c>
      <c r="D530" s="163" t="s">
        <v>147</v>
      </c>
      <c r="E530" s="265">
        <v>1310</v>
      </c>
      <c r="F530" s="265">
        <v>1239</v>
      </c>
      <c r="G530" s="265">
        <v>1190</v>
      </c>
      <c r="H530" s="265">
        <v>966</v>
      </c>
      <c r="I530" s="265">
        <v>570</v>
      </c>
      <c r="J530" s="265">
        <v>130</v>
      </c>
      <c r="K530" s="265"/>
      <c r="L530" s="353" t="s">
        <v>130</v>
      </c>
      <c r="M530" s="163">
        <v>320</v>
      </c>
      <c r="N530" s="163" t="s">
        <v>271</v>
      </c>
      <c r="O530" s="163" t="s">
        <v>147</v>
      </c>
      <c r="P530" s="265">
        <v>1310</v>
      </c>
      <c r="Q530" s="55">
        <v>94.580152671755727</v>
      </c>
      <c r="R530" s="55">
        <v>90.839694656488547</v>
      </c>
      <c r="S530" s="55">
        <v>73.74045801526718</v>
      </c>
      <c r="T530" s="55">
        <v>43.511450381679388</v>
      </c>
      <c r="U530" s="55">
        <v>9.9236641221374047</v>
      </c>
    </row>
    <row r="531" spans="1:21" ht="15" customHeight="1" x14ac:dyDescent="0.35">
      <c r="A531" s="353" t="s">
        <v>130</v>
      </c>
      <c r="B531" s="163">
        <v>320</v>
      </c>
      <c r="C531" s="163" t="s">
        <v>271</v>
      </c>
      <c r="D531" s="163" t="s">
        <v>148</v>
      </c>
      <c r="E531" s="265">
        <v>1036</v>
      </c>
      <c r="F531" s="265">
        <v>1005</v>
      </c>
      <c r="G531" s="265">
        <v>984</v>
      </c>
      <c r="H531" s="265">
        <v>842</v>
      </c>
      <c r="I531" s="265">
        <v>534</v>
      </c>
      <c r="J531" s="265">
        <v>123</v>
      </c>
      <c r="K531" s="265"/>
      <c r="L531" s="353" t="s">
        <v>130</v>
      </c>
      <c r="M531" s="163">
        <v>320</v>
      </c>
      <c r="N531" s="163" t="s">
        <v>271</v>
      </c>
      <c r="O531" s="163" t="s">
        <v>148</v>
      </c>
      <c r="P531" s="265">
        <v>1036</v>
      </c>
      <c r="Q531" s="55">
        <v>97.007722007722009</v>
      </c>
      <c r="R531" s="55">
        <v>94.980694980694977</v>
      </c>
      <c r="S531" s="55">
        <v>81.274131274131278</v>
      </c>
      <c r="T531" s="55">
        <v>51.544401544401538</v>
      </c>
      <c r="U531" s="55">
        <v>11.872586872586872</v>
      </c>
    </row>
    <row r="532" spans="1:21" ht="15" customHeight="1" x14ac:dyDescent="0.35">
      <c r="A532" s="353" t="s">
        <v>130</v>
      </c>
      <c r="B532" s="163">
        <v>320</v>
      </c>
      <c r="C532" s="163" t="s">
        <v>271</v>
      </c>
      <c r="D532" s="163" t="s">
        <v>149</v>
      </c>
      <c r="E532" s="265">
        <v>576</v>
      </c>
      <c r="F532" s="265">
        <v>567</v>
      </c>
      <c r="G532" s="265">
        <v>560</v>
      </c>
      <c r="H532" s="265">
        <v>511</v>
      </c>
      <c r="I532" s="265">
        <v>355</v>
      </c>
      <c r="J532" s="265">
        <v>73</v>
      </c>
      <c r="K532" s="265"/>
      <c r="L532" s="353" t="s">
        <v>130</v>
      </c>
      <c r="M532" s="163">
        <v>320</v>
      </c>
      <c r="N532" s="163" t="s">
        <v>271</v>
      </c>
      <c r="O532" s="163" t="s">
        <v>149</v>
      </c>
      <c r="P532" s="265">
        <v>576</v>
      </c>
      <c r="Q532" s="55">
        <v>98.4375</v>
      </c>
      <c r="R532" s="55">
        <v>97.222222222222214</v>
      </c>
      <c r="S532" s="55">
        <v>88.715277777777786</v>
      </c>
      <c r="T532" s="55">
        <v>61.631944444444443</v>
      </c>
      <c r="U532" s="55">
        <v>12.673611111111111</v>
      </c>
    </row>
    <row r="533" spans="1:21" ht="15" customHeight="1" x14ac:dyDescent="0.35">
      <c r="A533" s="353" t="s">
        <v>130</v>
      </c>
      <c r="B533" s="163">
        <v>320</v>
      </c>
      <c r="C533" s="163" t="s">
        <v>271</v>
      </c>
      <c r="D533" s="163" t="s">
        <v>150</v>
      </c>
      <c r="E533" s="265">
        <v>676</v>
      </c>
      <c r="F533" s="265" t="s">
        <v>177</v>
      </c>
      <c r="G533" s="265" t="s">
        <v>177</v>
      </c>
      <c r="H533" s="265">
        <v>636</v>
      </c>
      <c r="I533" s="265">
        <v>469</v>
      </c>
      <c r="J533" s="265">
        <v>133</v>
      </c>
      <c r="K533" s="265"/>
      <c r="L533" s="353" t="s">
        <v>130</v>
      </c>
      <c r="M533" s="163">
        <v>320</v>
      </c>
      <c r="N533" s="163" t="s">
        <v>271</v>
      </c>
      <c r="O533" s="163" t="s">
        <v>150</v>
      </c>
      <c r="P533" s="265">
        <v>676</v>
      </c>
      <c r="Q533" s="55" t="s">
        <v>177</v>
      </c>
      <c r="R533" s="55" t="s">
        <v>177</v>
      </c>
      <c r="S533" s="55">
        <v>94.082840236686394</v>
      </c>
      <c r="T533" s="55">
        <v>69.378698224852073</v>
      </c>
      <c r="U533" s="55">
        <v>19.674556213017752</v>
      </c>
    </row>
    <row r="534" spans="1:21" ht="15" customHeight="1" x14ac:dyDescent="0.35">
      <c r="A534" s="353" t="s">
        <v>130</v>
      </c>
      <c r="B534" s="163">
        <v>320</v>
      </c>
      <c r="C534" s="163" t="s">
        <v>271</v>
      </c>
      <c r="D534" s="163" t="s">
        <v>151</v>
      </c>
      <c r="E534" s="265">
        <v>409</v>
      </c>
      <c r="F534" s="265" t="s">
        <v>177</v>
      </c>
      <c r="G534" s="265" t="s">
        <v>177</v>
      </c>
      <c r="H534" s="265">
        <v>383</v>
      </c>
      <c r="I534" s="265">
        <v>326</v>
      </c>
      <c r="J534" s="265">
        <v>109</v>
      </c>
      <c r="K534" s="265"/>
      <c r="L534" s="353" t="s">
        <v>130</v>
      </c>
      <c r="M534" s="163">
        <v>320</v>
      </c>
      <c r="N534" s="163" t="s">
        <v>271</v>
      </c>
      <c r="O534" s="163" t="s">
        <v>151</v>
      </c>
      <c r="P534" s="265">
        <v>409</v>
      </c>
      <c r="Q534" s="55" t="s">
        <v>177</v>
      </c>
      <c r="R534" s="55" t="s">
        <v>177</v>
      </c>
      <c r="S534" s="55">
        <v>93.643031784841085</v>
      </c>
      <c r="T534" s="55">
        <v>79.706601466992666</v>
      </c>
      <c r="U534" s="55">
        <v>26.65036674816626</v>
      </c>
    </row>
    <row r="535" spans="1:21" ht="15" customHeight="1" x14ac:dyDescent="0.35">
      <c r="A535" s="353" t="s">
        <v>130</v>
      </c>
      <c r="B535" s="163">
        <v>320</v>
      </c>
      <c r="C535" s="163" t="s">
        <v>271</v>
      </c>
      <c r="D535" s="163" t="s">
        <v>152</v>
      </c>
      <c r="E535" s="265">
        <v>4007</v>
      </c>
      <c r="F535" s="265">
        <v>3890</v>
      </c>
      <c r="G535" s="265">
        <v>3807</v>
      </c>
      <c r="H535" s="265">
        <v>3338</v>
      </c>
      <c r="I535" s="265">
        <v>2254</v>
      </c>
      <c r="J535" s="265">
        <v>568</v>
      </c>
      <c r="K535" s="265"/>
      <c r="L535" s="353" t="s">
        <v>130</v>
      </c>
      <c r="M535" s="163">
        <v>320</v>
      </c>
      <c r="N535" s="163" t="s">
        <v>271</v>
      </c>
      <c r="O535" s="163" t="s">
        <v>152</v>
      </c>
      <c r="P535" s="265">
        <v>4007</v>
      </c>
      <c r="Q535" s="55">
        <v>97.080109807836294</v>
      </c>
      <c r="R535" s="55">
        <v>95.008734714250068</v>
      </c>
      <c r="S535" s="55">
        <v>83.304217619166451</v>
      </c>
      <c r="T535" s="55">
        <v>56.251559770401791</v>
      </c>
      <c r="U535" s="55">
        <v>14.175193411529824</v>
      </c>
    </row>
    <row r="536" spans="1:21" ht="30" customHeight="1" x14ac:dyDescent="0.35">
      <c r="A536" s="353" t="s">
        <v>130</v>
      </c>
      <c r="B536" s="163">
        <v>330</v>
      </c>
      <c r="C536" s="163" t="s">
        <v>272</v>
      </c>
      <c r="D536" s="163" t="s">
        <v>147</v>
      </c>
      <c r="E536" s="265" t="s">
        <v>137</v>
      </c>
      <c r="F536" s="265" t="s">
        <v>137</v>
      </c>
      <c r="G536" s="265" t="s">
        <v>137</v>
      </c>
      <c r="H536" s="265" t="s">
        <v>137</v>
      </c>
      <c r="I536" s="265" t="s">
        <v>137</v>
      </c>
      <c r="J536" s="265" t="s">
        <v>137</v>
      </c>
      <c r="K536" s="265"/>
      <c r="L536" s="353" t="s">
        <v>130</v>
      </c>
      <c r="M536" s="163">
        <v>330</v>
      </c>
      <c r="N536" s="163" t="s">
        <v>272</v>
      </c>
      <c r="O536" s="163" t="s">
        <v>147</v>
      </c>
      <c r="P536" s="265" t="s">
        <v>137</v>
      </c>
      <c r="Q536" s="55" t="s">
        <v>137</v>
      </c>
      <c r="R536" s="55" t="s">
        <v>137</v>
      </c>
      <c r="S536" s="55" t="s">
        <v>137</v>
      </c>
      <c r="T536" s="55" t="s">
        <v>137</v>
      </c>
      <c r="U536" s="55" t="s">
        <v>137</v>
      </c>
    </row>
    <row r="537" spans="1:21" ht="15" customHeight="1" x14ac:dyDescent="0.35">
      <c r="A537" s="353" t="s">
        <v>130</v>
      </c>
      <c r="B537" s="163">
        <v>330</v>
      </c>
      <c r="C537" s="163" t="s">
        <v>272</v>
      </c>
      <c r="D537" s="163" t="s">
        <v>148</v>
      </c>
      <c r="E537" s="265">
        <v>27</v>
      </c>
      <c r="F537" s="265">
        <v>27</v>
      </c>
      <c r="G537" s="265" t="s">
        <v>177</v>
      </c>
      <c r="H537" s="265" t="s">
        <v>177</v>
      </c>
      <c r="I537" s="265">
        <v>17</v>
      </c>
      <c r="J537" s="265">
        <v>8</v>
      </c>
      <c r="K537" s="265"/>
      <c r="L537" s="353" t="s">
        <v>130</v>
      </c>
      <c r="M537" s="163">
        <v>330</v>
      </c>
      <c r="N537" s="163" t="s">
        <v>272</v>
      </c>
      <c r="O537" s="163" t="s">
        <v>148</v>
      </c>
      <c r="P537" s="265">
        <v>27</v>
      </c>
      <c r="Q537" s="55">
        <v>100</v>
      </c>
      <c r="R537" s="55" t="s">
        <v>177</v>
      </c>
      <c r="S537" s="55" t="s">
        <v>177</v>
      </c>
      <c r="T537" s="55">
        <v>62.962962962962962</v>
      </c>
      <c r="U537" s="55">
        <v>29.629629629629626</v>
      </c>
    </row>
    <row r="538" spans="1:21" ht="15" customHeight="1" x14ac:dyDescent="0.35">
      <c r="A538" s="353" t="s">
        <v>130</v>
      </c>
      <c r="B538" s="163">
        <v>330</v>
      </c>
      <c r="C538" s="163" t="s">
        <v>272</v>
      </c>
      <c r="D538" s="163" t="s">
        <v>149</v>
      </c>
      <c r="E538" s="265">
        <v>51</v>
      </c>
      <c r="F538" s="265">
        <v>51</v>
      </c>
      <c r="G538" s="265" t="s">
        <v>177</v>
      </c>
      <c r="H538" s="265">
        <v>43</v>
      </c>
      <c r="I538" s="265" t="s">
        <v>177</v>
      </c>
      <c r="J538" s="265" t="s">
        <v>177</v>
      </c>
      <c r="K538" s="265"/>
      <c r="L538" s="353" t="s">
        <v>130</v>
      </c>
      <c r="M538" s="163">
        <v>330</v>
      </c>
      <c r="N538" s="163" t="s">
        <v>272</v>
      </c>
      <c r="O538" s="163" t="s">
        <v>149</v>
      </c>
      <c r="P538" s="265">
        <v>51</v>
      </c>
      <c r="Q538" s="55">
        <v>100</v>
      </c>
      <c r="R538" s="55" t="s">
        <v>177</v>
      </c>
      <c r="S538" s="55">
        <v>84.313725490196077</v>
      </c>
      <c r="T538" s="55" t="s">
        <v>177</v>
      </c>
      <c r="U538" s="55" t="s">
        <v>177</v>
      </c>
    </row>
    <row r="539" spans="1:21" ht="15" customHeight="1" x14ac:dyDescent="0.35">
      <c r="A539" s="353" t="s">
        <v>130</v>
      </c>
      <c r="B539" s="163">
        <v>330</v>
      </c>
      <c r="C539" s="163" t="s">
        <v>272</v>
      </c>
      <c r="D539" s="163" t="s">
        <v>150</v>
      </c>
      <c r="E539" s="265">
        <v>149</v>
      </c>
      <c r="F539" s="265" t="s">
        <v>177</v>
      </c>
      <c r="G539" s="265">
        <v>141</v>
      </c>
      <c r="H539" s="265">
        <v>134</v>
      </c>
      <c r="I539" s="265">
        <v>91</v>
      </c>
      <c r="J539" s="265">
        <v>29</v>
      </c>
      <c r="K539" s="265"/>
      <c r="L539" s="353" t="s">
        <v>130</v>
      </c>
      <c r="M539" s="163">
        <v>330</v>
      </c>
      <c r="N539" s="163" t="s">
        <v>272</v>
      </c>
      <c r="O539" s="163" t="s">
        <v>150</v>
      </c>
      <c r="P539" s="265">
        <v>149</v>
      </c>
      <c r="Q539" s="55" t="s">
        <v>177</v>
      </c>
      <c r="R539" s="55">
        <v>94.630872483221466</v>
      </c>
      <c r="S539" s="55">
        <v>89.932885906040269</v>
      </c>
      <c r="T539" s="55">
        <v>61.073825503355707</v>
      </c>
      <c r="U539" s="55">
        <v>19.463087248322147</v>
      </c>
    </row>
    <row r="540" spans="1:21" ht="15" customHeight="1" x14ac:dyDescent="0.35">
      <c r="A540" s="353" t="s">
        <v>130</v>
      </c>
      <c r="B540" s="163">
        <v>330</v>
      </c>
      <c r="C540" s="163" t="s">
        <v>272</v>
      </c>
      <c r="D540" s="163" t="s">
        <v>151</v>
      </c>
      <c r="E540" s="265">
        <v>14</v>
      </c>
      <c r="F540" s="265" t="s">
        <v>177</v>
      </c>
      <c r="G540" s="265" t="s">
        <v>177</v>
      </c>
      <c r="H540" s="265" t="s">
        <v>177</v>
      </c>
      <c r="I540" s="265" t="s">
        <v>177</v>
      </c>
      <c r="J540" s="265" t="s">
        <v>177</v>
      </c>
      <c r="K540" s="265"/>
      <c r="L540" s="353" t="s">
        <v>130</v>
      </c>
      <c r="M540" s="163">
        <v>330</v>
      </c>
      <c r="N540" s="163" t="s">
        <v>272</v>
      </c>
      <c r="O540" s="163" t="s">
        <v>151</v>
      </c>
      <c r="P540" s="265">
        <v>14</v>
      </c>
      <c r="Q540" s="55" t="s">
        <v>177</v>
      </c>
      <c r="R540" s="55" t="s">
        <v>177</v>
      </c>
      <c r="S540" s="55" t="s">
        <v>177</v>
      </c>
      <c r="T540" s="55" t="s">
        <v>177</v>
      </c>
      <c r="U540" s="55" t="s">
        <v>177</v>
      </c>
    </row>
    <row r="541" spans="1:21" ht="15" customHeight="1" x14ac:dyDescent="0.35">
      <c r="A541" s="353" t="s">
        <v>130</v>
      </c>
      <c r="B541" s="163">
        <v>330</v>
      </c>
      <c r="C541" s="163" t="s">
        <v>272</v>
      </c>
      <c r="D541" s="163" t="s">
        <v>152</v>
      </c>
      <c r="E541" s="265">
        <v>241</v>
      </c>
      <c r="F541" s="265">
        <v>235</v>
      </c>
      <c r="G541" s="265">
        <v>230</v>
      </c>
      <c r="H541" s="265">
        <v>211</v>
      </c>
      <c r="I541" s="265" t="s">
        <v>177</v>
      </c>
      <c r="J541" s="265" t="s">
        <v>177</v>
      </c>
      <c r="K541" s="265"/>
      <c r="L541" s="353" t="s">
        <v>130</v>
      </c>
      <c r="M541" s="163">
        <v>330</v>
      </c>
      <c r="N541" s="163" t="s">
        <v>272</v>
      </c>
      <c r="O541" s="163" t="s">
        <v>152</v>
      </c>
      <c r="P541" s="265">
        <v>241</v>
      </c>
      <c r="Q541" s="55">
        <v>97.510373443983397</v>
      </c>
      <c r="R541" s="55">
        <v>95.435684647302907</v>
      </c>
      <c r="S541" s="55">
        <v>87.551867219917014</v>
      </c>
      <c r="T541" s="55" t="s">
        <v>177</v>
      </c>
      <c r="U541" s="55" t="s">
        <v>177</v>
      </c>
    </row>
    <row r="542" spans="1:21" ht="30" customHeight="1" x14ac:dyDescent="0.35">
      <c r="A542" s="353" t="s">
        <v>130</v>
      </c>
      <c r="B542" s="163">
        <v>340</v>
      </c>
      <c r="C542" s="163" t="s">
        <v>273</v>
      </c>
      <c r="D542" s="163" t="s">
        <v>147</v>
      </c>
      <c r="E542" s="265">
        <v>85</v>
      </c>
      <c r="F542" s="265" t="s">
        <v>177</v>
      </c>
      <c r="G542" s="265" t="s">
        <v>177</v>
      </c>
      <c r="H542" s="265">
        <v>59</v>
      </c>
      <c r="I542" s="265">
        <v>37</v>
      </c>
      <c r="J542" s="265">
        <v>9</v>
      </c>
      <c r="K542" s="265"/>
      <c r="L542" s="353" t="s">
        <v>130</v>
      </c>
      <c r="M542" s="163">
        <v>340</v>
      </c>
      <c r="N542" s="163" t="s">
        <v>273</v>
      </c>
      <c r="O542" s="163" t="s">
        <v>147</v>
      </c>
      <c r="P542" s="265">
        <v>85</v>
      </c>
      <c r="Q542" s="55" t="s">
        <v>177</v>
      </c>
      <c r="R542" s="55" t="s">
        <v>177</v>
      </c>
      <c r="S542" s="55">
        <v>69.411764705882348</v>
      </c>
      <c r="T542" s="55">
        <v>43.529411764705884</v>
      </c>
      <c r="U542" s="55">
        <v>10.588235294117647</v>
      </c>
    </row>
    <row r="543" spans="1:21" ht="15" customHeight="1" x14ac:dyDescent="0.35">
      <c r="A543" s="353" t="s">
        <v>130</v>
      </c>
      <c r="B543" s="163">
        <v>340</v>
      </c>
      <c r="C543" s="163" t="s">
        <v>273</v>
      </c>
      <c r="D543" s="163" t="s">
        <v>148</v>
      </c>
      <c r="E543" s="265">
        <v>172</v>
      </c>
      <c r="F543" s="265">
        <v>166</v>
      </c>
      <c r="G543" s="265">
        <v>157</v>
      </c>
      <c r="H543" s="265">
        <v>124</v>
      </c>
      <c r="I543" s="265">
        <v>75</v>
      </c>
      <c r="J543" s="265">
        <v>28</v>
      </c>
      <c r="K543" s="265"/>
      <c r="L543" s="353" t="s">
        <v>130</v>
      </c>
      <c r="M543" s="163">
        <v>340</v>
      </c>
      <c r="N543" s="163" t="s">
        <v>273</v>
      </c>
      <c r="O543" s="163" t="s">
        <v>148</v>
      </c>
      <c r="P543" s="265">
        <v>172</v>
      </c>
      <c r="Q543" s="55">
        <v>96.511627906976756</v>
      </c>
      <c r="R543" s="55">
        <v>91.279069767441854</v>
      </c>
      <c r="S543" s="55">
        <v>72.093023255813947</v>
      </c>
      <c r="T543" s="55">
        <v>43.604651162790695</v>
      </c>
      <c r="U543" s="55">
        <v>16.279069767441861</v>
      </c>
    </row>
    <row r="544" spans="1:21" ht="15" customHeight="1" x14ac:dyDescent="0.35">
      <c r="A544" s="353" t="s">
        <v>130</v>
      </c>
      <c r="B544" s="163">
        <v>340</v>
      </c>
      <c r="C544" s="163" t="s">
        <v>273</v>
      </c>
      <c r="D544" s="163" t="s">
        <v>149</v>
      </c>
      <c r="E544" s="265">
        <v>251</v>
      </c>
      <c r="F544" s="265" t="s">
        <v>177</v>
      </c>
      <c r="G544" s="265" t="s">
        <v>177</v>
      </c>
      <c r="H544" s="265">
        <v>218</v>
      </c>
      <c r="I544" s="265">
        <v>142</v>
      </c>
      <c r="J544" s="265">
        <v>47</v>
      </c>
      <c r="K544" s="265"/>
      <c r="L544" s="353" t="s">
        <v>130</v>
      </c>
      <c r="M544" s="163">
        <v>340</v>
      </c>
      <c r="N544" s="163" t="s">
        <v>273</v>
      </c>
      <c r="O544" s="163" t="s">
        <v>149</v>
      </c>
      <c r="P544" s="265">
        <v>251</v>
      </c>
      <c r="Q544" s="55" t="s">
        <v>177</v>
      </c>
      <c r="R544" s="55" t="s">
        <v>177</v>
      </c>
      <c r="S544" s="55">
        <v>86.852589641434264</v>
      </c>
      <c r="T544" s="55">
        <v>56.573705179282875</v>
      </c>
      <c r="U544" s="55">
        <v>18.725099601593627</v>
      </c>
    </row>
    <row r="545" spans="1:21" ht="15" customHeight="1" x14ac:dyDescent="0.35">
      <c r="A545" s="353" t="s">
        <v>130</v>
      </c>
      <c r="B545" s="163">
        <v>340</v>
      </c>
      <c r="C545" s="163" t="s">
        <v>273</v>
      </c>
      <c r="D545" s="163" t="s">
        <v>150</v>
      </c>
      <c r="E545" s="265">
        <v>484</v>
      </c>
      <c r="F545" s="265">
        <v>476</v>
      </c>
      <c r="G545" s="265">
        <v>471</v>
      </c>
      <c r="H545" s="265">
        <v>428</v>
      </c>
      <c r="I545" s="265">
        <v>292</v>
      </c>
      <c r="J545" s="265">
        <v>123</v>
      </c>
      <c r="K545" s="265"/>
      <c r="L545" s="353" t="s">
        <v>130</v>
      </c>
      <c r="M545" s="163">
        <v>340</v>
      </c>
      <c r="N545" s="163" t="s">
        <v>273</v>
      </c>
      <c r="O545" s="163" t="s">
        <v>150</v>
      </c>
      <c r="P545" s="265">
        <v>484</v>
      </c>
      <c r="Q545" s="55">
        <v>98.347107438016536</v>
      </c>
      <c r="R545" s="55">
        <v>97.314049586776861</v>
      </c>
      <c r="S545" s="55">
        <v>88.429752066115711</v>
      </c>
      <c r="T545" s="55">
        <v>60.330578512396691</v>
      </c>
      <c r="U545" s="55">
        <v>25.413223140495866</v>
      </c>
    </row>
    <row r="546" spans="1:21" ht="15" customHeight="1" x14ac:dyDescent="0.35">
      <c r="A546" s="353" t="s">
        <v>130</v>
      </c>
      <c r="B546" s="163">
        <v>340</v>
      </c>
      <c r="C546" s="163" t="s">
        <v>273</v>
      </c>
      <c r="D546" s="163" t="s">
        <v>151</v>
      </c>
      <c r="E546" s="265">
        <v>350</v>
      </c>
      <c r="F546" s="265" t="s">
        <v>177</v>
      </c>
      <c r="G546" s="265" t="s">
        <v>177</v>
      </c>
      <c r="H546" s="265">
        <v>327</v>
      </c>
      <c r="I546" s="265">
        <v>251</v>
      </c>
      <c r="J546" s="265">
        <v>101</v>
      </c>
      <c r="K546" s="265"/>
      <c r="L546" s="353" t="s">
        <v>130</v>
      </c>
      <c r="M546" s="163">
        <v>340</v>
      </c>
      <c r="N546" s="163" t="s">
        <v>273</v>
      </c>
      <c r="O546" s="163" t="s">
        <v>151</v>
      </c>
      <c r="P546" s="265">
        <v>350</v>
      </c>
      <c r="Q546" s="55" t="s">
        <v>177</v>
      </c>
      <c r="R546" s="55" t="s">
        <v>177</v>
      </c>
      <c r="S546" s="55">
        <v>93.428571428571431</v>
      </c>
      <c r="T546" s="55">
        <v>71.714285714285722</v>
      </c>
      <c r="U546" s="55">
        <v>28.857142857142858</v>
      </c>
    </row>
    <row r="547" spans="1:21" ht="15" customHeight="1" x14ac:dyDescent="0.35">
      <c r="A547" s="353" t="s">
        <v>130</v>
      </c>
      <c r="B547" s="163">
        <v>340</v>
      </c>
      <c r="C547" s="163" t="s">
        <v>273</v>
      </c>
      <c r="D547" s="163" t="s">
        <v>152</v>
      </c>
      <c r="E547" s="265">
        <v>1342</v>
      </c>
      <c r="F547" s="265">
        <v>1322</v>
      </c>
      <c r="G547" s="265">
        <v>1298</v>
      </c>
      <c r="H547" s="265">
        <v>1156</v>
      </c>
      <c r="I547" s="265">
        <v>797</v>
      </c>
      <c r="J547" s="265">
        <v>308</v>
      </c>
      <c r="K547" s="265"/>
      <c r="L547" s="353" t="s">
        <v>130</v>
      </c>
      <c r="M547" s="163">
        <v>340</v>
      </c>
      <c r="N547" s="163" t="s">
        <v>273</v>
      </c>
      <c r="O547" s="163" t="s">
        <v>152</v>
      </c>
      <c r="P547" s="265">
        <v>1342</v>
      </c>
      <c r="Q547" s="55">
        <v>98.509687034277192</v>
      </c>
      <c r="R547" s="55">
        <v>96.721311475409834</v>
      </c>
      <c r="S547" s="55">
        <v>86.140089418777947</v>
      </c>
      <c r="T547" s="55">
        <v>59.388971684053651</v>
      </c>
      <c r="U547" s="55">
        <v>22.950819672131146</v>
      </c>
    </row>
    <row r="548" spans="1:21" ht="30" customHeight="1" x14ac:dyDescent="0.35">
      <c r="A548" s="353" t="s">
        <v>130</v>
      </c>
      <c r="B548" s="163">
        <v>350</v>
      </c>
      <c r="C548" s="163" t="s">
        <v>274</v>
      </c>
      <c r="D548" s="163" t="s">
        <v>147</v>
      </c>
      <c r="E548" s="265">
        <v>469</v>
      </c>
      <c r="F548" s="265">
        <v>455</v>
      </c>
      <c r="G548" s="265">
        <v>449</v>
      </c>
      <c r="H548" s="265">
        <v>381</v>
      </c>
      <c r="I548" s="265">
        <v>203</v>
      </c>
      <c r="J548" s="265">
        <v>46</v>
      </c>
      <c r="K548" s="265"/>
      <c r="L548" s="353" t="s">
        <v>130</v>
      </c>
      <c r="M548" s="163">
        <v>350</v>
      </c>
      <c r="N548" s="163" t="s">
        <v>274</v>
      </c>
      <c r="O548" s="163" t="s">
        <v>147</v>
      </c>
      <c r="P548" s="265">
        <v>469</v>
      </c>
      <c r="Q548" s="55">
        <v>97.014925373134332</v>
      </c>
      <c r="R548" s="55">
        <v>95.735607675906181</v>
      </c>
      <c r="S548" s="55">
        <v>81.236673773987206</v>
      </c>
      <c r="T548" s="55">
        <v>43.283582089552233</v>
      </c>
      <c r="U548" s="55">
        <v>9.8081023454157776</v>
      </c>
    </row>
    <row r="549" spans="1:21" ht="15" customHeight="1" x14ac:dyDescent="0.35">
      <c r="A549" s="353" t="s">
        <v>130</v>
      </c>
      <c r="B549" s="163">
        <v>350</v>
      </c>
      <c r="C549" s="163" t="s">
        <v>274</v>
      </c>
      <c r="D549" s="163" t="s">
        <v>148</v>
      </c>
      <c r="E549" s="265">
        <v>404</v>
      </c>
      <c r="F549" s="265">
        <v>395</v>
      </c>
      <c r="G549" s="265">
        <v>395</v>
      </c>
      <c r="H549" s="265">
        <v>346</v>
      </c>
      <c r="I549" s="265">
        <v>188</v>
      </c>
      <c r="J549" s="265">
        <v>55</v>
      </c>
      <c r="K549" s="265"/>
      <c r="L549" s="353" t="s">
        <v>130</v>
      </c>
      <c r="M549" s="163">
        <v>350</v>
      </c>
      <c r="N549" s="163" t="s">
        <v>274</v>
      </c>
      <c r="O549" s="163" t="s">
        <v>148</v>
      </c>
      <c r="P549" s="265">
        <v>404</v>
      </c>
      <c r="Q549" s="55">
        <v>97.772277227722768</v>
      </c>
      <c r="R549" s="55">
        <v>97.772277227722768</v>
      </c>
      <c r="S549" s="55">
        <v>85.643564356435647</v>
      </c>
      <c r="T549" s="55">
        <v>46.534653465346537</v>
      </c>
      <c r="U549" s="55">
        <v>13.613861386138614</v>
      </c>
    </row>
    <row r="550" spans="1:21" ht="15" customHeight="1" x14ac:dyDescent="0.35">
      <c r="A550" s="353" t="s">
        <v>130</v>
      </c>
      <c r="B550" s="163">
        <v>350</v>
      </c>
      <c r="C550" s="163" t="s">
        <v>274</v>
      </c>
      <c r="D550" s="163" t="s">
        <v>149</v>
      </c>
      <c r="E550" s="265">
        <v>338</v>
      </c>
      <c r="F550" s="265" t="s">
        <v>177</v>
      </c>
      <c r="G550" s="265">
        <v>328</v>
      </c>
      <c r="H550" s="265">
        <v>302</v>
      </c>
      <c r="I550" s="265">
        <v>215</v>
      </c>
      <c r="J550" s="265">
        <v>72</v>
      </c>
      <c r="K550" s="265"/>
      <c r="L550" s="353" t="s">
        <v>130</v>
      </c>
      <c r="M550" s="163">
        <v>350</v>
      </c>
      <c r="N550" s="163" t="s">
        <v>274</v>
      </c>
      <c r="O550" s="163" t="s">
        <v>149</v>
      </c>
      <c r="P550" s="265">
        <v>338</v>
      </c>
      <c r="Q550" s="55" t="s">
        <v>177</v>
      </c>
      <c r="R550" s="55">
        <v>97.041420118343197</v>
      </c>
      <c r="S550" s="55">
        <v>89.349112426035504</v>
      </c>
      <c r="T550" s="55">
        <v>63.609467455621306</v>
      </c>
      <c r="U550" s="55">
        <v>21.301775147928996</v>
      </c>
    </row>
    <row r="551" spans="1:21" ht="15" customHeight="1" x14ac:dyDescent="0.35">
      <c r="A551" s="353" t="s">
        <v>130</v>
      </c>
      <c r="B551" s="163">
        <v>350</v>
      </c>
      <c r="C551" s="163" t="s">
        <v>274</v>
      </c>
      <c r="D551" s="163" t="s">
        <v>150</v>
      </c>
      <c r="E551" s="265">
        <v>297</v>
      </c>
      <c r="F551" s="265" t="s">
        <v>177</v>
      </c>
      <c r="G551" s="265">
        <v>290</v>
      </c>
      <c r="H551" s="265">
        <v>274</v>
      </c>
      <c r="I551" s="265">
        <v>205</v>
      </c>
      <c r="J551" s="265">
        <v>74</v>
      </c>
      <c r="K551" s="265"/>
      <c r="L551" s="353" t="s">
        <v>130</v>
      </c>
      <c r="M551" s="163">
        <v>350</v>
      </c>
      <c r="N551" s="163" t="s">
        <v>274</v>
      </c>
      <c r="O551" s="163" t="s">
        <v>150</v>
      </c>
      <c r="P551" s="265">
        <v>297</v>
      </c>
      <c r="Q551" s="55" t="s">
        <v>177</v>
      </c>
      <c r="R551" s="55">
        <v>97.643097643097647</v>
      </c>
      <c r="S551" s="55">
        <v>92.255892255892263</v>
      </c>
      <c r="T551" s="55">
        <v>69.023569023569024</v>
      </c>
      <c r="U551" s="55">
        <v>24.915824915824917</v>
      </c>
    </row>
    <row r="552" spans="1:21" ht="15" customHeight="1" x14ac:dyDescent="0.35">
      <c r="A552" s="353" t="s">
        <v>130</v>
      </c>
      <c r="B552" s="163">
        <v>350</v>
      </c>
      <c r="C552" s="163" t="s">
        <v>274</v>
      </c>
      <c r="D552" s="163" t="s">
        <v>151</v>
      </c>
      <c r="E552" s="265">
        <v>429</v>
      </c>
      <c r="F552" s="265">
        <v>421</v>
      </c>
      <c r="G552" s="265">
        <v>421</v>
      </c>
      <c r="H552" s="265">
        <v>405</v>
      </c>
      <c r="I552" s="265">
        <v>340</v>
      </c>
      <c r="J552" s="265">
        <v>134</v>
      </c>
      <c r="K552" s="265"/>
      <c r="L552" s="353" t="s">
        <v>130</v>
      </c>
      <c r="M552" s="163">
        <v>350</v>
      </c>
      <c r="N552" s="163" t="s">
        <v>274</v>
      </c>
      <c r="O552" s="163" t="s">
        <v>151</v>
      </c>
      <c r="P552" s="265">
        <v>429</v>
      </c>
      <c r="Q552" s="55">
        <v>98.135198135198138</v>
      </c>
      <c r="R552" s="55">
        <v>98.135198135198138</v>
      </c>
      <c r="S552" s="55">
        <v>94.4055944055944</v>
      </c>
      <c r="T552" s="55">
        <v>79.254079254079258</v>
      </c>
      <c r="U552" s="55">
        <v>31.235431235431239</v>
      </c>
    </row>
    <row r="553" spans="1:21" ht="15" customHeight="1" x14ac:dyDescent="0.35">
      <c r="A553" s="353" t="s">
        <v>130</v>
      </c>
      <c r="B553" s="163">
        <v>350</v>
      </c>
      <c r="C553" s="163" t="s">
        <v>274</v>
      </c>
      <c r="D553" s="163" t="s">
        <v>152</v>
      </c>
      <c r="E553" s="265">
        <v>1937</v>
      </c>
      <c r="F553" s="265">
        <v>1894</v>
      </c>
      <c r="G553" s="265">
        <v>1883</v>
      </c>
      <c r="H553" s="265">
        <v>1708</v>
      </c>
      <c r="I553" s="265">
        <v>1151</v>
      </c>
      <c r="J553" s="265">
        <v>381</v>
      </c>
      <c r="K553" s="265"/>
      <c r="L553" s="353" t="s">
        <v>130</v>
      </c>
      <c r="M553" s="163">
        <v>350</v>
      </c>
      <c r="N553" s="163" t="s">
        <v>274</v>
      </c>
      <c r="O553" s="163" t="s">
        <v>152</v>
      </c>
      <c r="P553" s="265">
        <v>1937</v>
      </c>
      <c r="Q553" s="55">
        <v>97.780072276716567</v>
      </c>
      <c r="R553" s="55">
        <v>97.212183789364985</v>
      </c>
      <c r="S553" s="55">
        <v>88.177594217862676</v>
      </c>
      <c r="T553" s="55">
        <v>59.421786267423848</v>
      </c>
      <c r="U553" s="55">
        <v>19.669592152813628</v>
      </c>
    </row>
    <row r="554" spans="1:21" ht="30" customHeight="1" x14ac:dyDescent="0.35">
      <c r="A554" s="353" t="s">
        <v>130</v>
      </c>
      <c r="B554" s="163">
        <v>355</v>
      </c>
      <c r="C554" s="163" t="s">
        <v>275</v>
      </c>
      <c r="D554" s="163" t="s">
        <v>147</v>
      </c>
      <c r="E554" s="265">
        <v>85</v>
      </c>
      <c r="F554" s="265">
        <v>80</v>
      </c>
      <c r="G554" s="265">
        <v>71</v>
      </c>
      <c r="H554" s="265">
        <v>44</v>
      </c>
      <c r="I554" s="265">
        <v>22</v>
      </c>
      <c r="J554" s="265" t="s">
        <v>177</v>
      </c>
      <c r="K554" s="265"/>
      <c r="L554" s="353" t="s">
        <v>130</v>
      </c>
      <c r="M554" s="163">
        <v>355</v>
      </c>
      <c r="N554" s="163" t="s">
        <v>275</v>
      </c>
      <c r="O554" s="163" t="s">
        <v>147</v>
      </c>
      <c r="P554" s="265">
        <v>85</v>
      </c>
      <c r="Q554" s="55">
        <v>94.117647058823522</v>
      </c>
      <c r="R554" s="55">
        <v>83.529411764705884</v>
      </c>
      <c r="S554" s="55">
        <v>51.764705882352949</v>
      </c>
      <c r="T554" s="55">
        <v>25.882352941176475</v>
      </c>
      <c r="U554" s="55" t="s">
        <v>177</v>
      </c>
    </row>
    <row r="555" spans="1:21" ht="15" customHeight="1" x14ac:dyDescent="0.35">
      <c r="A555" s="353" t="s">
        <v>130</v>
      </c>
      <c r="B555" s="163">
        <v>355</v>
      </c>
      <c r="C555" s="163" t="s">
        <v>275</v>
      </c>
      <c r="D555" s="163" t="s">
        <v>148</v>
      </c>
      <c r="E555" s="265">
        <v>153</v>
      </c>
      <c r="F555" s="265" t="s">
        <v>177</v>
      </c>
      <c r="G555" s="265" t="s">
        <v>177</v>
      </c>
      <c r="H555" s="265">
        <v>114</v>
      </c>
      <c r="I555" s="265">
        <v>66</v>
      </c>
      <c r="J555" s="265" t="s">
        <v>177</v>
      </c>
      <c r="K555" s="265"/>
      <c r="L555" s="353" t="s">
        <v>130</v>
      </c>
      <c r="M555" s="163">
        <v>355</v>
      </c>
      <c r="N555" s="163" t="s">
        <v>275</v>
      </c>
      <c r="O555" s="163" t="s">
        <v>148</v>
      </c>
      <c r="P555" s="265">
        <v>153</v>
      </c>
      <c r="Q555" s="55" t="s">
        <v>177</v>
      </c>
      <c r="R555" s="55" t="s">
        <v>177</v>
      </c>
      <c r="S555" s="55">
        <v>74.509803921568633</v>
      </c>
      <c r="T555" s="55">
        <v>43.137254901960787</v>
      </c>
      <c r="U555" s="55" t="s">
        <v>177</v>
      </c>
    </row>
    <row r="556" spans="1:21" ht="15" customHeight="1" x14ac:dyDescent="0.35">
      <c r="A556" s="353" t="s">
        <v>130</v>
      </c>
      <c r="B556" s="163">
        <v>355</v>
      </c>
      <c r="C556" s="163" t="s">
        <v>275</v>
      </c>
      <c r="D556" s="163" t="s">
        <v>149</v>
      </c>
      <c r="E556" s="265">
        <v>436</v>
      </c>
      <c r="F556" s="265" t="s">
        <v>177</v>
      </c>
      <c r="G556" s="265">
        <v>419</v>
      </c>
      <c r="H556" s="265">
        <v>365</v>
      </c>
      <c r="I556" s="265">
        <v>253</v>
      </c>
      <c r="J556" s="265">
        <v>81</v>
      </c>
      <c r="K556" s="265"/>
      <c r="L556" s="353" t="s">
        <v>130</v>
      </c>
      <c r="M556" s="163">
        <v>355</v>
      </c>
      <c r="N556" s="163" t="s">
        <v>275</v>
      </c>
      <c r="O556" s="163" t="s">
        <v>149</v>
      </c>
      <c r="P556" s="265">
        <v>436</v>
      </c>
      <c r="Q556" s="55" t="s">
        <v>177</v>
      </c>
      <c r="R556" s="55">
        <v>96.100917431192656</v>
      </c>
      <c r="S556" s="55">
        <v>83.715596330275233</v>
      </c>
      <c r="T556" s="55">
        <v>58.027522935779821</v>
      </c>
      <c r="U556" s="55">
        <v>18.577981651376145</v>
      </c>
    </row>
    <row r="557" spans="1:21" ht="15" customHeight="1" x14ac:dyDescent="0.35">
      <c r="A557" s="353" t="s">
        <v>130</v>
      </c>
      <c r="B557" s="163">
        <v>355</v>
      </c>
      <c r="C557" s="163" t="s">
        <v>275</v>
      </c>
      <c r="D557" s="163" t="s">
        <v>150</v>
      </c>
      <c r="E557" s="265">
        <v>387</v>
      </c>
      <c r="F557" s="265">
        <v>378</v>
      </c>
      <c r="G557" s="265">
        <v>373</v>
      </c>
      <c r="H557" s="265">
        <v>340</v>
      </c>
      <c r="I557" s="265">
        <v>239</v>
      </c>
      <c r="J557" s="265">
        <v>104</v>
      </c>
      <c r="K557" s="265"/>
      <c r="L557" s="353" t="s">
        <v>130</v>
      </c>
      <c r="M557" s="163">
        <v>355</v>
      </c>
      <c r="N557" s="163" t="s">
        <v>275</v>
      </c>
      <c r="O557" s="163" t="s">
        <v>150</v>
      </c>
      <c r="P557" s="265">
        <v>387</v>
      </c>
      <c r="Q557" s="55">
        <v>97.674418604651152</v>
      </c>
      <c r="R557" s="55">
        <v>96.382428940568474</v>
      </c>
      <c r="S557" s="55">
        <v>87.855297157622729</v>
      </c>
      <c r="T557" s="55">
        <v>61.75710594315246</v>
      </c>
      <c r="U557" s="55">
        <v>26.873385012919897</v>
      </c>
    </row>
    <row r="558" spans="1:21" ht="15" customHeight="1" x14ac:dyDescent="0.35">
      <c r="A558" s="353" t="s">
        <v>130</v>
      </c>
      <c r="B558" s="163">
        <v>355</v>
      </c>
      <c r="C558" s="163" t="s">
        <v>275</v>
      </c>
      <c r="D558" s="163" t="s">
        <v>151</v>
      </c>
      <c r="E558" s="265">
        <v>142</v>
      </c>
      <c r="F558" s="265" t="s">
        <v>177</v>
      </c>
      <c r="G558" s="265" t="s">
        <v>177</v>
      </c>
      <c r="H558" s="265">
        <v>133</v>
      </c>
      <c r="I558" s="265">
        <v>110</v>
      </c>
      <c r="J558" s="265">
        <v>48</v>
      </c>
      <c r="K558" s="265"/>
      <c r="L558" s="353" t="s">
        <v>130</v>
      </c>
      <c r="M558" s="163">
        <v>355</v>
      </c>
      <c r="N558" s="163" t="s">
        <v>275</v>
      </c>
      <c r="O558" s="163" t="s">
        <v>151</v>
      </c>
      <c r="P558" s="265">
        <v>142</v>
      </c>
      <c r="Q558" s="55" t="s">
        <v>177</v>
      </c>
      <c r="R558" s="55" t="s">
        <v>177</v>
      </c>
      <c r="S558" s="55">
        <v>93.661971830985919</v>
      </c>
      <c r="T558" s="55">
        <v>77.464788732394368</v>
      </c>
      <c r="U558" s="55">
        <v>33.802816901408448</v>
      </c>
    </row>
    <row r="559" spans="1:21" ht="15" customHeight="1" x14ac:dyDescent="0.35">
      <c r="A559" s="353" t="s">
        <v>130</v>
      </c>
      <c r="B559" s="163">
        <v>355</v>
      </c>
      <c r="C559" s="163" t="s">
        <v>275</v>
      </c>
      <c r="D559" s="163" t="s">
        <v>152</v>
      </c>
      <c r="E559" s="265">
        <v>1203</v>
      </c>
      <c r="F559" s="265">
        <v>1169</v>
      </c>
      <c r="G559" s="265">
        <v>1148</v>
      </c>
      <c r="H559" s="265">
        <v>996</v>
      </c>
      <c r="I559" s="265">
        <v>690</v>
      </c>
      <c r="J559" s="265">
        <v>256</v>
      </c>
      <c r="K559" s="265"/>
      <c r="L559" s="353" t="s">
        <v>130</v>
      </c>
      <c r="M559" s="163">
        <v>355</v>
      </c>
      <c r="N559" s="163" t="s">
        <v>275</v>
      </c>
      <c r="O559" s="163" t="s">
        <v>152</v>
      </c>
      <c r="P559" s="265">
        <v>1203</v>
      </c>
      <c r="Q559" s="55">
        <v>97.173732335827097</v>
      </c>
      <c r="R559" s="55">
        <v>95.428096425602661</v>
      </c>
      <c r="S559" s="55">
        <v>82.793017456359095</v>
      </c>
      <c r="T559" s="55">
        <v>57.356608478802997</v>
      </c>
      <c r="U559" s="55">
        <v>21.280133000831256</v>
      </c>
    </row>
    <row r="560" spans="1:21" ht="30" customHeight="1" x14ac:dyDescent="0.35">
      <c r="A560" s="353" t="s">
        <v>130</v>
      </c>
      <c r="B560" s="163">
        <v>360</v>
      </c>
      <c r="C560" s="163" t="s">
        <v>276</v>
      </c>
      <c r="D560" s="163" t="s">
        <v>147</v>
      </c>
      <c r="E560" s="265" t="s">
        <v>137</v>
      </c>
      <c r="F560" s="265" t="s">
        <v>137</v>
      </c>
      <c r="G560" s="265" t="s">
        <v>137</v>
      </c>
      <c r="H560" s="265" t="s">
        <v>137</v>
      </c>
      <c r="I560" s="265" t="s">
        <v>137</v>
      </c>
      <c r="J560" s="265" t="s">
        <v>137</v>
      </c>
      <c r="K560" s="265"/>
      <c r="L560" s="353" t="s">
        <v>130</v>
      </c>
      <c r="M560" s="163">
        <v>360</v>
      </c>
      <c r="N560" s="163" t="s">
        <v>276</v>
      </c>
      <c r="O560" s="163" t="s">
        <v>147</v>
      </c>
      <c r="P560" s="265" t="s">
        <v>137</v>
      </c>
      <c r="Q560" s="55" t="s">
        <v>137</v>
      </c>
      <c r="R560" s="55" t="s">
        <v>137</v>
      </c>
      <c r="S560" s="55" t="s">
        <v>137</v>
      </c>
      <c r="T560" s="55" t="s">
        <v>137</v>
      </c>
      <c r="U560" s="55" t="s">
        <v>137</v>
      </c>
    </row>
    <row r="561" spans="1:21" ht="15" customHeight="1" x14ac:dyDescent="0.35">
      <c r="A561" s="353" t="s">
        <v>130</v>
      </c>
      <c r="B561" s="163">
        <v>360</v>
      </c>
      <c r="C561" s="163" t="s">
        <v>276</v>
      </c>
      <c r="D561" s="163" t="s">
        <v>148</v>
      </c>
      <c r="E561" s="265">
        <v>21</v>
      </c>
      <c r="F561" s="265">
        <v>21</v>
      </c>
      <c r="G561" s="265" t="s">
        <v>177</v>
      </c>
      <c r="H561" s="265">
        <v>15</v>
      </c>
      <c r="I561" s="265">
        <v>9</v>
      </c>
      <c r="J561" s="265" t="s">
        <v>177</v>
      </c>
      <c r="K561" s="265"/>
      <c r="L561" s="353" t="s">
        <v>130</v>
      </c>
      <c r="M561" s="163">
        <v>360</v>
      </c>
      <c r="N561" s="163" t="s">
        <v>276</v>
      </c>
      <c r="O561" s="163" t="s">
        <v>148</v>
      </c>
      <c r="P561" s="265">
        <v>21</v>
      </c>
      <c r="Q561" s="55">
        <v>100</v>
      </c>
      <c r="R561" s="55" t="s">
        <v>177</v>
      </c>
      <c r="S561" s="55">
        <v>71.428571428571431</v>
      </c>
      <c r="T561" s="55">
        <v>42.857142857142854</v>
      </c>
      <c r="U561" s="55" t="s">
        <v>177</v>
      </c>
    </row>
    <row r="562" spans="1:21" ht="15" customHeight="1" x14ac:dyDescent="0.35">
      <c r="A562" s="353" t="s">
        <v>130</v>
      </c>
      <c r="B562" s="163">
        <v>360</v>
      </c>
      <c r="C562" s="163" t="s">
        <v>276</v>
      </c>
      <c r="D562" s="163" t="s">
        <v>149</v>
      </c>
      <c r="E562" s="265">
        <v>80</v>
      </c>
      <c r="F562" s="265" t="s">
        <v>177</v>
      </c>
      <c r="G562" s="265" t="s">
        <v>177</v>
      </c>
      <c r="H562" s="265">
        <v>69</v>
      </c>
      <c r="I562" s="265">
        <v>52</v>
      </c>
      <c r="J562" s="265" t="s">
        <v>177</v>
      </c>
      <c r="K562" s="265"/>
      <c r="L562" s="353" t="s">
        <v>130</v>
      </c>
      <c r="M562" s="163">
        <v>360</v>
      </c>
      <c r="N562" s="163" t="s">
        <v>276</v>
      </c>
      <c r="O562" s="163" t="s">
        <v>149</v>
      </c>
      <c r="P562" s="265">
        <v>80</v>
      </c>
      <c r="Q562" s="55" t="s">
        <v>177</v>
      </c>
      <c r="R562" s="55" t="s">
        <v>177</v>
      </c>
      <c r="S562" s="55">
        <v>86.25</v>
      </c>
      <c r="T562" s="55">
        <v>65</v>
      </c>
      <c r="U562" s="55" t="s">
        <v>177</v>
      </c>
    </row>
    <row r="563" spans="1:21" ht="15" customHeight="1" x14ac:dyDescent="0.35">
      <c r="A563" s="353" t="s">
        <v>130</v>
      </c>
      <c r="B563" s="163">
        <v>360</v>
      </c>
      <c r="C563" s="163" t="s">
        <v>276</v>
      </c>
      <c r="D563" s="163" t="s">
        <v>150</v>
      </c>
      <c r="E563" s="265">
        <v>184</v>
      </c>
      <c r="F563" s="265" t="s">
        <v>177</v>
      </c>
      <c r="G563" s="265">
        <v>177</v>
      </c>
      <c r="H563" s="265">
        <v>164</v>
      </c>
      <c r="I563" s="265">
        <v>97</v>
      </c>
      <c r="J563" s="265">
        <v>37</v>
      </c>
      <c r="K563" s="265"/>
      <c r="L563" s="353" t="s">
        <v>130</v>
      </c>
      <c r="M563" s="163">
        <v>360</v>
      </c>
      <c r="N563" s="163" t="s">
        <v>276</v>
      </c>
      <c r="O563" s="163" t="s">
        <v>150</v>
      </c>
      <c r="P563" s="265">
        <v>184</v>
      </c>
      <c r="Q563" s="55" t="s">
        <v>177</v>
      </c>
      <c r="R563" s="55">
        <v>96.195652173913047</v>
      </c>
      <c r="S563" s="55">
        <v>89.130434782608688</v>
      </c>
      <c r="T563" s="55">
        <v>52.717391304347828</v>
      </c>
      <c r="U563" s="55">
        <v>20.108695652173914</v>
      </c>
    </row>
    <row r="564" spans="1:21" ht="15" customHeight="1" x14ac:dyDescent="0.35">
      <c r="A564" s="353" t="s">
        <v>130</v>
      </c>
      <c r="B564" s="163">
        <v>360</v>
      </c>
      <c r="C564" s="163" t="s">
        <v>276</v>
      </c>
      <c r="D564" s="163" t="s">
        <v>151</v>
      </c>
      <c r="E564" s="265" t="s">
        <v>137</v>
      </c>
      <c r="F564" s="265" t="s">
        <v>137</v>
      </c>
      <c r="G564" s="265" t="s">
        <v>137</v>
      </c>
      <c r="H564" s="265" t="s">
        <v>137</v>
      </c>
      <c r="I564" s="265" t="s">
        <v>137</v>
      </c>
      <c r="J564" s="265" t="s">
        <v>137</v>
      </c>
      <c r="K564" s="265"/>
      <c r="L564" s="353" t="s">
        <v>130</v>
      </c>
      <c r="M564" s="163">
        <v>360</v>
      </c>
      <c r="N564" s="163" t="s">
        <v>276</v>
      </c>
      <c r="O564" s="163" t="s">
        <v>151</v>
      </c>
      <c r="P564" s="265" t="s">
        <v>137</v>
      </c>
      <c r="Q564" s="55" t="s">
        <v>137</v>
      </c>
      <c r="R564" s="55" t="s">
        <v>137</v>
      </c>
      <c r="S564" s="55" t="s">
        <v>137</v>
      </c>
      <c r="T564" s="55" t="s">
        <v>137</v>
      </c>
      <c r="U564" s="55" t="s">
        <v>137</v>
      </c>
    </row>
    <row r="565" spans="1:21" ht="15" customHeight="1" x14ac:dyDescent="0.35">
      <c r="A565" s="353" t="s">
        <v>130</v>
      </c>
      <c r="B565" s="163">
        <v>360</v>
      </c>
      <c r="C565" s="163" t="s">
        <v>276</v>
      </c>
      <c r="D565" s="163" t="s">
        <v>152</v>
      </c>
      <c r="E565" s="265">
        <v>285</v>
      </c>
      <c r="F565" s="265" t="s">
        <v>177</v>
      </c>
      <c r="G565" s="265">
        <v>277</v>
      </c>
      <c r="H565" s="265">
        <v>248</v>
      </c>
      <c r="I565" s="265">
        <v>158</v>
      </c>
      <c r="J565" s="265">
        <v>52</v>
      </c>
      <c r="K565" s="265"/>
      <c r="L565" s="353" t="s">
        <v>130</v>
      </c>
      <c r="M565" s="163">
        <v>360</v>
      </c>
      <c r="N565" s="163" t="s">
        <v>276</v>
      </c>
      <c r="O565" s="163" t="s">
        <v>152</v>
      </c>
      <c r="P565" s="265">
        <v>285</v>
      </c>
      <c r="Q565" s="55" t="s">
        <v>177</v>
      </c>
      <c r="R565" s="55">
        <v>97.192982456140356</v>
      </c>
      <c r="S565" s="55">
        <v>87.017543859649123</v>
      </c>
      <c r="T565" s="55">
        <v>55.438596491228068</v>
      </c>
      <c r="U565" s="55">
        <v>18.245614035087719</v>
      </c>
    </row>
    <row r="566" spans="1:21" ht="30" customHeight="1" x14ac:dyDescent="0.35">
      <c r="A566" s="353" t="s">
        <v>130</v>
      </c>
      <c r="B566" s="163">
        <v>370</v>
      </c>
      <c r="C566" s="163" t="s">
        <v>277</v>
      </c>
      <c r="D566" s="163" t="s">
        <v>147</v>
      </c>
      <c r="E566" s="265">
        <v>222</v>
      </c>
      <c r="F566" s="265" t="s">
        <v>177</v>
      </c>
      <c r="G566" s="265">
        <v>204</v>
      </c>
      <c r="H566" s="265">
        <v>165</v>
      </c>
      <c r="I566" s="265">
        <v>84</v>
      </c>
      <c r="J566" s="265">
        <v>26</v>
      </c>
      <c r="K566" s="265"/>
      <c r="L566" s="353" t="s">
        <v>130</v>
      </c>
      <c r="M566" s="163">
        <v>370</v>
      </c>
      <c r="N566" s="163" t="s">
        <v>277</v>
      </c>
      <c r="O566" s="163" t="s">
        <v>147</v>
      </c>
      <c r="P566" s="265">
        <v>222</v>
      </c>
      <c r="Q566" s="55" t="s">
        <v>177</v>
      </c>
      <c r="R566" s="55">
        <v>91.891891891891902</v>
      </c>
      <c r="S566" s="55">
        <v>74.324324324324323</v>
      </c>
      <c r="T566" s="55">
        <v>37.837837837837839</v>
      </c>
      <c r="U566" s="55">
        <v>11.711711711711711</v>
      </c>
    </row>
    <row r="567" spans="1:21" ht="15" customHeight="1" x14ac:dyDescent="0.35">
      <c r="A567" s="353" t="s">
        <v>130</v>
      </c>
      <c r="B567" s="163">
        <v>370</v>
      </c>
      <c r="C567" s="163" t="s">
        <v>277</v>
      </c>
      <c r="D567" s="163" t="s">
        <v>148</v>
      </c>
      <c r="E567" s="265">
        <v>286</v>
      </c>
      <c r="F567" s="265" t="s">
        <v>177</v>
      </c>
      <c r="G567" s="265">
        <v>275</v>
      </c>
      <c r="H567" s="265">
        <v>245</v>
      </c>
      <c r="I567" s="265">
        <v>150</v>
      </c>
      <c r="J567" s="265">
        <v>50</v>
      </c>
      <c r="K567" s="265"/>
      <c r="L567" s="353" t="s">
        <v>130</v>
      </c>
      <c r="M567" s="163">
        <v>370</v>
      </c>
      <c r="N567" s="163" t="s">
        <v>277</v>
      </c>
      <c r="O567" s="163" t="s">
        <v>148</v>
      </c>
      <c r="P567" s="265">
        <v>286</v>
      </c>
      <c r="Q567" s="55" t="s">
        <v>177</v>
      </c>
      <c r="R567" s="55">
        <v>96.15384615384616</v>
      </c>
      <c r="S567" s="55">
        <v>85.664335664335667</v>
      </c>
      <c r="T567" s="55">
        <v>52.447552447552447</v>
      </c>
      <c r="U567" s="55">
        <v>17.482517482517483</v>
      </c>
    </row>
    <row r="568" spans="1:21" ht="15" customHeight="1" x14ac:dyDescent="0.35">
      <c r="A568" s="353" t="s">
        <v>130</v>
      </c>
      <c r="B568" s="163">
        <v>370</v>
      </c>
      <c r="C568" s="163" t="s">
        <v>277</v>
      </c>
      <c r="D568" s="163" t="s">
        <v>149</v>
      </c>
      <c r="E568" s="265">
        <v>297</v>
      </c>
      <c r="F568" s="265" t="s">
        <v>177</v>
      </c>
      <c r="G568" s="265">
        <v>291</v>
      </c>
      <c r="H568" s="265">
        <v>256</v>
      </c>
      <c r="I568" s="265">
        <v>165</v>
      </c>
      <c r="J568" s="265">
        <v>55</v>
      </c>
      <c r="K568" s="265"/>
      <c r="L568" s="353" t="s">
        <v>130</v>
      </c>
      <c r="M568" s="163">
        <v>370</v>
      </c>
      <c r="N568" s="163" t="s">
        <v>277</v>
      </c>
      <c r="O568" s="163" t="s">
        <v>149</v>
      </c>
      <c r="P568" s="265">
        <v>297</v>
      </c>
      <c r="Q568" s="55" t="s">
        <v>177</v>
      </c>
      <c r="R568" s="55">
        <v>97.979797979797979</v>
      </c>
      <c r="S568" s="55">
        <v>86.195286195286187</v>
      </c>
      <c r="T568" s="55">
        <v>55.555555555555557</v>
      </c>
      <c r="U568" s="55">
        <v>18.518518518518519</v>
      </c>
    </row>
    <row r="569" spans="1:21" ht="15" customHeight="1" x14ac:dyDescent="0.35">
      <c r="A569" s="353" t="s">
        <v>130</v>
      </c>
      <c r="B569" s="163">
        <v>370</v>
      </c>
      <c r="C569" s="163" t="s">
        <v>277</v>
      </c>
      <c r="D569" s="163" t="s">
        <v>150</v>
      </c>
      <c r="E569" s="265">
        <v>195</v>
      </c>
      <c r="F569" s="265" t="s">
        <v>177</v>
      </c>
      <c r="G569" s="265" t="s">
        <v>177</v>
      </c>
      <c r="H569" s="265">
        <v>179</v>
      </c>
      <c r="I569" s="265">
        <v>131</v>
      </c>
      <c r="J569" s="265">
        <v>58</v>
      </c>
      <c r="K569" s="265"/>
      <c r="L569" s="353" t="s">
        <v>130</v>
      </c>
      <c r="M569" s="163">
        <v>370</v>
      </c>
      <c r="N569" s="163" t="s">
        <v>277</v>
      </c>
      <c r="O569" s="163" t="s">
        <v>150</v>
      </c>
      <c r="P569" s="265">
        <v>195</v>
      </c>
      <c r="Q569" s="55" t="s">
        <v>177</v>
      </c>
      <c r="R569" s="55" t="s">
        <v>177</v>
      </c>
      <c r="S569" s="55">
        <v>91.794871794871796</v>
      </c>
      <c r="T569" s="55">
        <v>67.179487179487168</v>
      </c>
      <c r="U569" s="55">
        <v>29.743589743589745</v>
      </c>
    </row>
    <row r="570" spans="1:21" ht="15" customHeight="1" x14ac:dyDescent="0.35">
      <c r="A570" s="353" t="s">
        <v>130</v>
      </c>
      <c r="B570" s="163">
        <v>370</v>
      </c>
      <c r="C570" s="163" t="s">
        <v>277</v>
      </c>
      <c r="D570" s="163" t="s">
        <v>151</v>
      </c>
      <c r="E570" s="265">
        <v>200</v>
      </c>
      <c r="F570" s="265">
        <v>200</v>
      </c>
      <c r="G570" s="265" t="s">
        <v>177</v>
      </c>
      <c r="H570" s="265">
        <v>194</v>
      </c>
      <c r="I570" s="265">
        <v>163</v>
      </c>
      <c r="J570" s="265">
        <v>82</v>
      </c>
      <c r="K570" s="265"/>
      <c r="L570" s="353" t="s">
        <v>130</v>
      </c>
      <c r="M570" s="163">
        <v>370</v>
      </c>
      <c r="N570" s="163" t="s">
        <v>277</v>
      </c>
      <c r="O570" s="163" t="s">
        <v>151</v>
      </c>
      <c r="P570" s="265">
        <v>200</v>
      </c>
      <c r="Q570" s="55">
        <v>100</v>
      </c>
      <c r="R570" s="55" t="s">
        <v>177</v>
      </c>
      <c r="S570" s="55">
        <v>97</v>
      </c>
      <c r="T570" s="55">
        <v>81.5</v>
      </c>
      <c r="U570" s="55">
        <v>41</v>
      </c>
    </row>
    <row r="571" spans="1:21" ht="15" customHeight="1" x14ac:dyDescent="0.35">
      <c r="A571" s="353" t="s">
        <v>130</v>
      </c>
      <c r="B571" s="163">
        <v>370</v>
      </c>
      <c r="C571" s="163" t="s">
        <v>277</v>
      </c>
      <c r="D571" s="163" t="s">
        <v>152</v>
      </c>
      <c r="E571" s="265">
        <v>1200</v>
      </c>
      <c r="F571" s="265">
        <v>1189</v>
      </c>
      <c r="G571" s="265">
        <v>1156</v>
      </c>
      <c r="H571" s="265">
        <v>1039</v>
      </c>
      <c r="I571" s="265">
        <v>693</v>
      </c>
      <c r="J571" s="265">
        <v>271</v>
      </c>
      <c r="K571" s="265"/>
      <c r="L571" s="353" t="s">
        <v>130</v>
      </c>
      <c r="M571" s="163">
        <v>370</v>
      </c>
      <c r="N571" s="163" t="s">
        <v>277</v>
      </c>
      <c r="O571" s="163" t="s">
        <v>152</v>
      </c>
      <c r="P571" s="265">
        <v>1200</v>
      </c>
      <c r="Q571" s="55">
        <v>99.083333333333329</v>
      </c>
      <c r="R571" s="55">
        <v>96.333333333333343</v>
      </c>
      <c r="S571" s="55">
        <v>86.583333333333329</v>
      </c>
      <c r="T571" s="55">
        <v>57.75</v>
      </c>
      <c r="U571" s="55">
        <v>22.583333333333332</v>
      </c>
    </row>
    <row r="572" spans="1:21" ht="30" customHeight="1" x14ac:dyDescent="0.35">
      <c r="A572" s="353" t="s">
        <v>130</v>
      </c>
      <c r="B572" s="163">
        <v>380</v>
      </c>
      <c r="C572" s="163" t="s">
        <v>278</v>
      </c>
      <c r="D572" s="163" t="s">
        <v>147</v>
      </c>
      <c r="E572" s="265">
        <v>774</v>
      </c>
      <c r="F572" s="265">
        <v>745</v>
      </c>
      <c r="G572" s="265">
        <v>736</v>
      </c>
      <c r="H572" s="265">
        <v>592</v>
      </c>
      <c r="I572" s="265">
        <v>326</v>
      </c>
      <c r="J572" s="265">
        <v>114</v>
      </c>
      <c r="K572" s="265"/>
      <c r="L572" s="353" t="s">
        <v>130</v>
      </c>
      <c r="M572" s="163">
        <v>380</v>
      </c>
      <c r="N572" s="163" t="s">
        <v>278</v>
      </c>
      <c r="O572" s="163" t="s">
        <v>147</v>
      </c>
      <c r="P572" s="265">
        <v>774</v>
      </c>
      <c r="Q572" s="55">
        <v>96.253229974160206</v>
      </c>
      <c r="R572" s="55">
        <v>95.090439276485782</v>
      </c>
      <c r="S572" s="55">
        <v>76.485788113695079</v>
      </c>
      <c r="T572" s="55">
        <v>42.118863049095609</v>
      </c>
      <c r="U572" s="55">
        <v>14.728682170542637</v>
      </c>
    </row>
    <row r="573" spans="1:21" ht="15" customHeight="1" x14ac:dyDescent="0.35">
      <c r="A573" s="353" t="s">
        <v>130</v>
      </c>
      <c r="B573" s="163">
        <v>380</v>
      </c>
      <c r="C573" s="163" t="s">
        <v>278</v>
      </c>
      <c r="D573" s="163" t="s">
        <v>148</v>
      </c>
      <c r="E573" s="265">
        <v>848</v>
      </c>
      <c r="F573" s="265">
        <v>824</v>
      </c>
      <c r="G573" s="265">
        <v>814</v>
      </c>
      <c r="H573" s="265">
        <v>710</v>
      </c>
      <c r="I573" s="265">
        <v>460</v>
      </c>
      <c r="J573" s="265">
        <v>134</v>
      </c>
      <c r="K573" s="265"/>
      <c r="L573" s="353" t="s">
        <v>130</v>
      </c>
      <c r="M573" s="163">
        <v>380</v>
      </c>
      <c r="N573" s="163" t="s">
        <v>278</v>
      </c>
      <c r="O573" s="163" t="s">
        <v>148</v>
      </c>
      <c r="P573" s="265">
        <v>848</v>
      </c>
      <c r="Q573" s="55">
        <v>97.169811320754718</v>
      </c>
      <c r="R573" s="55">
        <v>95.990566037735846</v>
      </c>
      <c r="S573" s="55">
        <v>83.726415094339629</v>
      </c>
      <c r="T573" s="55">
        <v>54.24528301886793</v>
      </c>
      <c r="U573" s="55">
        <v>15.80188679245283</v>
      </c>
    </row>
    <row r="574" spans="1:21" ht="15" customHeight="1" x14ac:dyDescent="0.35">
      <c r="A574" s="353" t="s">
        <v>130</v>
      </c>
      <c r="B574" s="163">
        <v>380</v>
      </c>
      <c r="C574" s="163" t="s">
        <v>278</v>
      </c>
      <c r="D574" s="163" t="s">
        <v>149</v>
      </c>
      <c r="E574" s="265">
        <v>701</v>
      </c>
      <c r="F574" s="265" t="s">
        <v>177</v>
      </c>
      <c r="G574" s="265" t="s">
        <v>177</v>
      </c>
      <c r="H574" s="265">
        <v>637</v>
      </c>
      <c r="I574" s="265">
        <v>434</v>
      </c>
      <c r="J574" s="265">
        <v>158</v>
      </c>
      <c r="K574" s="265"/>
      <c r="L574" s="353" t="s">
        <v>130</v>
      </c>
      <c r="M574" s="163">
        <v>380</v>
      </c>
      <c r="N574" s="163" t="s">
        <v>278</v>
      </c>
      <c r="O574" s="163" t="s">
        <v>149</v>
      </c>
      <c r="P574" s="265">
        <v>701</v>
      </c>
      <c r="Q574" s="55" t="s">
        <v>177</v>
      </c>
      <c r="R574" s="55" t="s">
        <v>177</v>
      </c>
      <c r="S574" s="55">
        <v>90.870185449358061</v>
      </c>
      <c r="T574" s="55">
        <v>61.911554921540656</v>
      </c>
      <c r="U574" s="55">
        <v>22.539229671897289</v>
      </c>
    </row>
    <row r="575" spans="1:21" ht="15" customHeight="1" x14ac:dyDescent="0.35">
      <c r="A575" s="353" t="s">
        <v>130</v>
      </c>
      <c r="B575" s="163">
        <v>380</v>
      </c>
      <c r="C575" s="163" t="s">
        <v>278</v>
      </c>
      <c r="D575" s="163" t="s">
        <v>150</v>
      </c>
      <c r="E575" s="265">
        <v>760</v>
      </c>
      <c r="F575" s="265">
        <v>754</v>
      </c>
      <c r="G575" s="265">
        <v>749</v>
      </c>
      <c r="H575" s="265">
        <v>701</v>
      </c>
      <c r="I575" s="265">
        <v>555</v>
      </c>
      <c r="J575" s="265">
        <v>214</v>
      </c>
      <c r="K575" s="265"/>
      <c r="L575" s="353" t="s">
        <v>130</v>
      </c>
      <c r="M575" s="163">
        <v>380</v>
      </c>
      <c r="N575" s="163" t="s">
        <v>278</v>
      </c>
      <c r="O575" s="163" t="s">
        <v>150</v>
      </c>
      <c r="P575" s="265">
        <v>760</v>
      </c>
      <c r="Q575" s="55">
        <v>99.210526315789465</v>
      </c>
      <c r="R575" s="55">
        <v>98.55263157894737</v>
      </c>
      <c r="S575" s="55">
        <v>92.236842105263165</v>
      </c>
      <c r="T575" s="55">
        <v>73.026315789473685</v>
      </c>
      <c r="U575" s="55">
        <v>28.157894736842103</v>
      </c>
    </row>
    <row r="576" spans="1:21" ht="15" customHeight="1" x14ac:dyDescent="0.35">
      <c r="A576" s="353" t="s">
        <v>130</v>
      </c>
      <c r="B576" s="163">
        <v>380</v>
      </c>
      <c r="C576" s="163" t="s">
        <v>278</v>
      </c>
      <c r="D576" s="163" t="s">
        <v>151</v>
      </c>
      <c r="E576" s="265">
        <v>567</v>
      </c>
      <c r="F576" s="265" t="s">
        <v>177</v>
      </c>
      <c r="G576" s="265" t="s">
        <v>177</v>
      </c>
      <c r="H576" s="265">
        <v>539</v>
      </c>
      <c r="I576" s="265">
        <v>439</v>
      </c>
      <c r="J576" s="265">
        <v>187</v>
      </c>
      <c r="K576" s="265"/>
      <c r="L576" s="353" t="s">
        <v>130</v>
      </c>
      <c r="M576" s="163">
        <v>380</v>
      </c>
      <c r="N576" s="163" t="s">
        <v>278</v>
      </c>
      <c r="O576" s="163" t="s">
        <v>151</v>
      </c>
      <c r="P576" s="265">
        <v>567</v>
      </c>
      <c r="Q576" s="55" t="s">
        <v>177</v>
      </c>
      <c r="R576" s="55" t="s">
        <v>177</v>
      </c>
      <c r="S576" s="55">
        <v>95.061728395061735</v>
      </c>
      <c r="T576" s="55">
        <v>77.42504409171076</v>
      </c>
      <c r="U576" s="55">
        <v>32.98059964726631</v>
      </c>
    </row>
    <row r="577" spans="1:21" ht="15" customHeight="1" x14ac:dyDescent="0.35">
      <c r="A577" s="353" t="s">
        <v>130</v>
      </c>
      <c r="B577" s="163">
        <v>380</v>
      </c>
      <c r="C577" s="163" t="s">
        <v>278</v>
      </c>
      <c r="D577" s="163" t="s">
        <v>152</v>
      </c>
      <c r="E577" s="265">
        <v>3650</v>
      </c>
      <c r="F577" s="265">
        <v>3580</v>
      </c>
      <c r="G577" s="265">
        <v>3550</v>
      </c>
      <c r="H577" s="265">
        <v>3179</v>
      </c>
      <c r="I577" s="265">
        <v>2214</v>
      </c>
      <c r="J577" s="265">
        <v>807</v>
      </c>
      <c r="K577" s="265"/>
      <c r="L577" s="353" t="s">
        <v>130</v>
      </c>
      <c r="M577" s="163">
        <v>380</v>
      </c>
      <c r="N577" s="163" t="s">
        <v>278</v>
      </c>
      <c r="O577" s="163" t="s">
        <v>152</v>
      </c>
      <c r="P577" s="265">
        <v>3650</v>
      </c>
      <c r="Q577" s="55">
        <v>98.082191780821915</v>
      </c>
      <c r="R577" s="55">
        <v>97.260273972602747</v>
      </c>
      <c r="S577" s="55">
        <v>87.095890410958916</v>
      </c>
      <c r="T577" s="55">
        <v>60.657534246575338</v>
      </c>
      <c r="U577" s="55">
        <v>22.109589041095891</v>
      </c>
    </row>
    <row r="578" spans="1:21" ht="30" customHeight="1" x14ac:dyDescent="0.35">
      <c r="A578" s="353" t="s">
        <v>130</v>
      </c>
      <c r="B578" s="163">
        <v>390</v>
      </c>
      <c r="C578" s="163" t="s">
        <v>279</v>
      </c>
      <c r="D578" s="163" t="s">
        <v>147</v>
      </c>
      <c r="E578" s="265">
        <v>161</v>
      </c>
      <c r="F578" s="265">
        <v>156</v>
      </c>
      <c r="G578" s="265">
        <v>148</v>
      </c>
      <c r="H578" s="265">
        <v>99</v>
      </c>
      <c r="I578" s="265">
        <v>49</v>
      </c>
      <c r="J578" s="265">
        <v>19</v>
      </c>
      <c r="K578" s="265"/>
      <c r="L578" s="353" t="s">
        <v>130</v>
      </c>
      <c r="M578" s="163">
        <v>390</v>
      </c>
      <c r="N578" s="163" t="s">
        <v>279</v>
      </c>
      <c r="O578" s="163" t="s">
        <v>147</v>
      </c>
      <c r="P578" s="265">
        <v>161</v>
      </c>
      <c r="Q578" s="55">
        <v>96.894409937888199</v>
      </c>
      <c r="R578" s="55">
        <v>91.925465838509311</v>
      </c>
      <c r="S578" s="55">
        <v>61.490683229813669</v>
      </c>
      <c r="T578" s="55">
        <v>30.434782608695656</v>
      </c>
      <c r="U578" s="55">
        <v>11.801242236024844</v>
      </c>
    </row>
    <row r="579" spans="1:21" ht="15" customHeight="1" x14ac:dyDescent="0.35">
      <c r="A579" s="353" t="s">
        <v>130</v>
      </c>
      <c r="B579" s="163">
        <v>390</v>
      </c>
      <c r="C579" s="163" t="s">
        <v>279</v>
      </c>
      <c r="D579" s="163" t="s">
        <v>148</v>
      </c>
      <c r="E579" s="265">
        <v>129</v>
      </c>
      <c r="F579" s="265">
        <v>129</v>
      </c>
      <c r="G579" s="265" t="s">
        <v>177</v>
      </c>
      <c r="H579" s="265">
        <v>100</v>
      </c>
      <c r="I579" s="265">
        <v>64</v>
      </c>
      <c r="J579" s="265">
        <v>19</v>
      </c>
      <c r="K579" s="265"/>
      <c r="L579" s="353" t="s">
        <v>130</v>
      </c>
      <c r="M579" s="163">
        <v>390</v>
      </c>
      <c r="N579" s="163" t="s">
        <v>279</v>
      </c>
      <c r="O579" s="163" t="s">
        <v>148</v>
      </c>
      <c r="P579" s="265">
        <v>129</v>
      </c>
      <c r="Q579" s="55">
        <v>100</v>
      </c>
      <c r="R579" s="55" t="s">
        <v>177</v>
      </c>
      <c r="S579" s="55">
        <v>77.51937984496125</v>
      </c>
      <c r="T579" s="55">
        <v>49.612403100775197</v>
      </c>
      <c r="U579" s="55">
        <v>14.728682170542637</v>
      </c>
    </row>
    <row r="580" spans="1:21" ht="15" customHeight="1" x14ac:dyDescent="0.35">
      <c r="A580" s="353" t="s">
        <v>130</v>
      </c>
      <c r="B580" s="163">
        <v>390</v>
      </c>
      <c r="C580" s="163" t="s">
        <v>279</v>
      </c>
      <c r="D580" s="163" t="s">
        <v>149</v>
      </c>
      <c r="E580" s="265">
        <v>137</v>
      </c>
      <c r="F580" s="265" t="s">
        <v>177</v>
      </c>
      <c r="G580" s="265" t="s">
        <v>177</v>
      </c>
      <c r="H580" s="265">
        <v>115</v>
      </c>
      <c r="I580" s="265">
        <v>81</v>
      </c>
      <c r="J580" s="265">
        <v>25</v>
      </c>
      <c r="K580" s="265"/>
      <c r="L580" s="353" t="s">
        <v>130</v>
      </c>
      <c r="M580" s="163">
        <v>390</v>
      </c>
      <c r="N580" s="163" t="s">
        <v>279</v>
      </c>
      <c r="O580" s="163" t="s">
        <v>149</v>
      </c>
      <c r="P580" s="265">
        <v>137</v>
      </c>
      <c r="Q580" s="55" t="s">
        <v>177</v>
      </c>
      <c r="R580" s="55" t="s">
        <v>177</v>
      </c>
      <c r="S580" s="55">
        <v>83.941605839416056</v>
      </c>
      <c r="T580" s="55">
        <v>59.12408759124088</v>
      </c>
      <c r="U580" s="55">
        <v>18.248175182481752</v>
      </c>
    </row>
    <row r="581" spans="1:21" ht="15" customHeight="1" x14ac:dyDescent="0.35">
      <c r="A581" s="353" t="s">
        <v>130</v>
      </c>
      <c r="B581" s="163">
        <v>390</v>
      </c>
      <c r="C581" s="163" t="s">
        <v>279</v>
      </c>
      <c r="D581" s="163" t="s">
        <v>150</v>
      </c>
      <c r="E581" s="265">
        <v>325</v>
      </c>
      <c r="F581" s="265">
        <v>320</v>
      </c>
      <c r="G581" s="265">
        <v>320</v>
      </c>
      <c r="H581" s="265">
        <v>302</v>
      </c>
      <c r="I581" s="265">
        <v>249</v>
      </c>
      <c r="J581" s="265">
        <v>88</v>
      </c>
      <c r="K581" s="265"/>
      <c r="L581" s="353" t="s">
        <v>130</v>
      </c>
      <c r="M581" s="163">
        <v>390</v>
      </c>
      <c r="N581" s="163" t="s">
        <v>279</v>
      </c>
      <c r="O581" s="163" t="s">
        <v>150</v>
      </c>
      <c r="P581" s="265">
        <v>325</v>
      </c>
      <c r="Q581" s="55">
        <v>98.461538461538467</v>
      </c>
      <c r="R581" s="55">
        <v>98.461538461538467</v>
      </c>
      <c r="S581" s="55">
        <v>92.92307692307692</v>
      </c>
      <c r="T581" s="55">
        <v>76.615384615384613</v>
      </c>
      <c r="U581" s="55">
        <v>27.076923076923077</v>
      </c>
    </row>
    <row r="582" spans="1:21" ht="15" customHeight="1" x14ac:dyDescent="0.35">
      <c r="A582" s="353" t="s">
        <v>130</v>
      </c>
      <c r="B582" s="163">
        <v>390</v>
      </c>
      <c r="C582" s="163" t="s">
        <v>279</v>
      </c>
      <c r="D582" s="163" t="s">
        <v>151</v>
      </c>
      <c r="E582" s="265">
        <v>339</v>
      </c>
      <c r="F582" s="265" t="s">
        <v>177</v>
      </c>
      <c r="G582" s="265">
        <v>332</v>
      </c>
      <c r="H582" s="265">
        <v>324</v>
      </c>
      <c r="I582" s="265">
        <v>282</v>
      </c>
      <c r="J582" s="265">
        <v>118</v>
      </c>
      <c r="K582" s="265"/>
      <c r="L582" s="353" t="s">
        <v>130</v>
      </c>
      <c r="M582" s="163">
        <v>390</v>
      </c>
      <c r="N582" s="163" t="s">
        <v>279</v>
      </c>
      <c r="O582" s="163" t="s">
        <v>151</v>
      </c>
      <c r="P582" s="265">
        <v>339</v>
      </c>
      <c r="Q582" s="55" t="s">
        <v>177</v>
      </c>
      <c r="R582" s="55">
        <v>97.935103244837762</v>
      </c>
      <c r="S582" s="55">
        <v>95.575221238938056</v>
      </c>
      <c r="T582" s="55">
        <v>83.185840707964601</v>
      </c>
      <c r="U582" s="55">
        <v>34.80825958702065</v>
      </c>
    </row>
    <row r="583" spans="1:21" ht="15" customHeight="1" x14ac:dyDescent="0.35">
      <c r="A583" s="353" t="s">
        <v>130</v>
      </c>
      <c r="B583" s="163">
        <v>390</v>
      </c>
      <c r="C583" s="163" t="s">
        <v>279</v>
      </c>
      <c r="D583" s="163" t="s">
        <v>152</v>
      </c>
      <c r="E583" s="265">
        <v>1091</v>
      </c>
      <c r="F583" s="265">
        <v>1074</v>
      </c>
      <c r="G583" s="265">
        <v>1057</v>
      </c>
      <c r="H583" s="265">
        <v>940</v>
      </c>
      <c r="I583" s="265">
        <v>725</v>
      </c>
      <c r="J583" s="265">
        <v>269</v>
      </c>
      <c r="K583" s="265"/>
      <c r="L583" s="353" t="s">
        <v>130</v>
      </c>
      <c r="M583" s="163">
        <v>390</v>
      </c>
      <c r="N583" s="163" t="s">
        <v>279</v>
      </c>
      <c r="O583" s="163" t="s">
        <v>152</v>
      </c>
      <c r="P583" s="265">
        <v>1091</v>
      </c>
      <c r="Q583" s="55">
        <v>98.441796516956927</v>
      </c>
      <c r="R583" s="55">
        <v>96.88359303391384</v>
      </c>
      <c r="S583" s="55">
        <v>86.159486709440884</v>
      </c>
      <c r="T583" s="55">
        <v>66.452795600366628</v>
      </c>
      <c r="U583" s="55">
        <v>24.656278643446381</v>
      </c>
    </row>
    <row r="584" spans="1:21" ht="30" customHeight="1" x14ac:dyDescent="0.35">
      <c r="A584" s="353" t="s">
        <v>130</v>
      </c>
      <c r="B584" s="163">
        <v>395</v>
      </c>
      <c r="C584" s="163" t="s">
        <v>280</v>
      </c>
      <c r="D584" s="163" t="s">
        <v>147</v>
      </c>
      <c r="E584" s="265">
        <v>453</v>
      </c>
      <c r="F584" s="265">
        <v>427</v>
      </c>
      <c r="G584" s="265">
        <v>413</v>
      </c>
      <c r="H584" s="265">
        <v>340</v>
      </c>
      <c r="I584" s="265">
        <v>190</v>
      </c>
      <c r="J584" s="265">
        <v>33</v>
      </c>
      <c r="K584" s="265"/>
      <c r="L584" s="353" t="s">
        <v>130</v>
      </c>
      <c r="M584" s="163">
        <v>395</v>
      </c>
      <c r="N584" s="163" t="s">
        <v>280</v>
      </c>
      <c r="O584" s="163" t="s">
        <v>147</v>
      </c>
      <c r="P584" s="265">
        <v>453</v>
      </c>
      <c r="Q584" s="55">
        <v>94.260485651214125</v>
      </c>
      <c r="R584" s="55">
        <v>91.169977924944817</v>
      </c>
      <c r="S584" s="55">
        <v>75.055187637969084</v>
      </c>
      <c r="T584" s="55">
        <v>41.942604856512141</v>
      </c>
      <c r="U584" s="55">
        <v>7.2847682119205297</v>
      </c>
    </row>
    <row r="585" spans="1:21" ht="15" customHeight="1" x14ac:dyDescent="0.35">
      <c r="A585" s="353" t="s">
        <v>130</v>
      </c>
      <c r="B585" s="163">
        <v>395</v>
      </c>
      <c r="C585" s="163" t="s">
        <v>280</v>
      </c>
      <c r="D585" s="163" t="s">
        <v>148</v>
      </c>
      <c r="E585" s="265">
        <v>255</v>
      </c>
      <c r="F585" s="265">
        <v>244</v>
      </c>
      <c r="G585" s="265">
        <v>238</v>
      </c>
      <c r="H585" s="265">
        <v>211</v>
      </c>
      <c r="I585" s="265">
        <v>134</v>
      </c>
      <c r="J585" s="265">
        <v>38</v>
      </c>
      <c r="K585" s="265"/>
      <c r="L585" s="353" t="s">
        <v>130</v>
      </c>
      <c r="M585" s="163">
        <v>395</v>
      </c>
      <c r="N585" s="163" t="s">
        <v>280</v>
      </c>
      <c r="O585" s="163" t="s">
        <v>148</v>
      </c>
      <c r="P585" s="265">
        <v>255</v>
      </c>
      <c r="Q585" s="55">
        <v>95.686274509803923</v>
      </c>
      <c r="R585" s="55">
        <v>93.333333333333329</v>
      </c>
      <c r="S585" s="55">
        <v>82.745098039215677</v>
      </c>
      <c r="T585" s="55">
        <v>52.549019607843142</v>
      </c>
      <c r="U585" s="55">
        <v>14.901960784313726</v>
      </c>
    </row>
    <row r="586" spans="1:21" ht="15" customHeight="1" x14ac:dyDescent="0.35">
      <c r="A586" s="353" t="s">
        <v>130</v>
      </c>
      <c r="B586" s="163">
        <v>395</v>
      </c>
      <c r="C586" s="163" t="s">
        <v>280</v>
      </c>
      <c r="D586" s="163" t="s">
        <v>149</v>
      </c>
      <c r="E586" s="265">
        <v>170</v>
      </c>
      <c r="F586" s="265" t="s">
        <v>177</v>
      </c>
      <c r="G586" s="265">
        <v>163</v>
      </c>
      <c r="H586" s="265">
        <v>153</v>
      </c>
      <c r="I586" s="265">
        <v>105</v>
      </c>
      <c r="J586" s="265">
        <v>28</v>
      </c>
      <c r="K586" s="265"/>
      <c r="L586" s="353" t="s">
        <v>130</v>
      </c>
      <c r="M586" s="163">
        <v>395</v>
      </c>
      <c r="N586" s="163" t="s">
        <v>280</v>
      </c>
      <c r="O586" s="163" t="s">
        <v>149</v>
      </c>
      <c r="P586" s="265">
        <v>170</v>
      </c>
      <c r="Q586" s="55" t="s">
        <v>177</v>
      </c>
      <c r="R586" s="55">
        <v>95.882352941176478</v>
      </c>
      <c r="S586" s="55">
        <v>90</v>
      </c>
      <c r="T586" s="55">
        <v>61.764705882352942</v>
      </c>
      <c r="U586" s="55">
        <v>16.470588235294116</v>
      </c>
    </row>
    <row r="587" spans="1:21" ht="15" customHeight="1" x14ac:dyDescent="0.35">
      <c r="A587" s="353" t="s">
        <v>130</v>
      </c>
      <c r="B587" s="163">
        <v>395</v>
      </c>
      <c r="C587" s="163" t="s">
        <v>280</v>
      </c>
      <c r="D587" s="163" t="s">
        <v>150</v>
      </c>
      <c r="E587" s="265">
        <v>67</v>
      </c>
      <c r="F587" s="265" t="s">
        <v>177</v>
      </c>
      <c r="G587" s="265" t="s">
        <v>177</v>
      </c>
      <c r="H587" s="265">
        <v>60</v>
      </c>
      <c r="I587" s="265" t="s">
        <v>177</v>
      </c>
      <c r="J587" s="265" t="s">
        <v>177</v>
      </c>
      <c r="K587" s="265"/>
      <c r="L587" s="353" t="s">
        <v>130</v>
      </c>
      <c r="M587" s="163">
        <v>395</v>
      </c>
      <c r="N587" s="163" t="s">
        <v>280</v>
      </c>
      <c r="O587" s="163" t="s">
        <v>150</v>
      </c>
      <c r="P587" s="265">
        <v>67</v>
      </c>
      <c r="Q587" s="55" t="s">
        <v>177</v>
      </c>
      <c r="R587" s="55" t="s">
        <v>177</v>
      </c>
      <c r="S587" s="55">
        <v>89.552238805970148</v>
      </c>
      <c r="T587" s="55" t="s">
        <v>177</v>
      </c>
      <c r="U587" s="55" t="s">
        <v>177</v>
      </c>
    </row>
    <row r="588" spans="1:21" ht="15" customHeight="1" x14ac:dyDescent="0.35">
      <c r="A588" s="353" t="s">
        <v>130</v>
      </c>
      <c r="B588" s="163">
        <v>395</v>
      </c>
      <c r="C588" s="163" t="s">
        <v>280</v>
      </c>
      <c r="D588" s="163" t="s">
        <v>151</v>
      </c>
      <c r="E588" s="265">
        <v>65</v>
      </c>
      <c r="F588" s="265" t="s">
        <v>177</v>
      </c>
      <c r="G588" s="265" t="s">
        <v>177</v>
      </c>
      <c r="H588" s="265">
        <v>59</v>
      </c>
      <c r="I588" s="265" t="s">
        <v>177</v>
      </c>
      <c r="J588" s="265" t="s">
        <v>177</v>
      </c>
      <c r="K588" s="265"/>
      <c r="L588" s="353" t="s">
        <v>130</v>
      </c>
      <c r="M588" s="163">
        <v>395</v>
      </c>
      <c r="N588" s="163" t="s">
        <v>280</v>
      </c>
      <c r="O588" s="163" t="s">
        <v>151</v>
      </c>
      <c r="P588" s="265">
        <v>65</v>
      </c>
      <c r="Q588" s="55" t="s">
        <v>177</v>
      </c>
      <c r="R588" s="55" t="s">
        <v>177</v>
      </c>
      <c r="S588" s="55">
        <v>90.769230769230774</v>
      </c>
      <c r="T588" s="55" t="s">
        <v>177</v>
      </c>
      <c r="U588" s="55" t="s">
        <v>177</v>
      </c>
    </row>
    <row r="589" spans="1:21" ht="15" customHeight="1" x14ac:dyDescent="0.35">
      <c r="A589" s="353" t="s">
        <v>130</v>
      </c>
      <c r="B589" s="163">
        <v>395</v>
      </c>
      <c r="C589" s="163" t="s">
        <v>280</v>
      </c>
      <c r="D589" s="163" t="s">
        <v>152</v>
      </c>
      <c r="E589" s="265">
        <v>1010</v>
      </c>
      <c r="F589" s="265">
        <v>963</v>
      </c>
      <c r="G589" s="265">
        <v>940</v>
      </c>
      <c r="H589" s="265">
        <v>823</v>
      </c>
      <c r="I589" s="265">
        <v>531</v>
      </c>
      <c r="J589" s="265">
        <v>127</v>
      </c>
      <c r="K589" s="265"/>
      <c r="L589" s="353" t="s">
        <v>130</v>
      </c>
      <c r="M589" s="163">
        <v>395</v>
      </c>
      <c r="N589" s="163" t="s">
        <v>280</v>
      </c>
      <c r="O589" s="163" t="s">
        <v>152</v>
      </c>
      <c r="P589" s="265">
        <v>1010</v>
      </c>
      <c r="Q589" s="55">
        <v>95.346534653465341</v>
      </c>
      <c r="R589" s="55">
        <v>93.069306930693074</v>
      </c>
      <c r="S589" s="55">
        <v>81.485148514851474</v>
      </c>
      <c r="T589" s="55">
        <v>52.574257425742573</v>
      </c>
      <c r="U589" s="55">
        <v>12.574257425742575</v>
      </c>
    </row>
    <row r="590" spans="1:21" ht="30" customHeight="1" x14ac:dyDescent="0.35">
      <c r="A590" s="353" t="s">
        <v>130</v>
      </c>
      <c r="B590" s="163">
        <v>400</v>
      </c>
      <c r="C590" s="163" t="s">
        <v>281</v>
      </c>
      <c r="D590" s="163" t="s">
        <v>147</v>
      </c>
      <c r="E590" s="265">
        <v>315</v>
      </c>
      <c r="F590" s="265">
        <v>305</v>
      </c>
      <c r="G590" s="265">
        <v>294</v>
      </c>
      <c r="H590" s="265">
        <v>230</v>
      </c>
      <c r="I590" s="265">
        <v>108</v>
      </c>
      <c r="J590" s="265">
        <v>24</v>
      </c>
      <c r="K590" s="265"/>
      <c r="L590" s="353" t="s">
        <v>130</v>
      </c>
      <c r="M590" s="163">
        <v>400</v>
      </c>
      <c r="N590" s="163" t="s">
        <v>281</v>
      </c>
      <c r="O590" s="163" t="s">
        <v>147</v>
      </c>
      <c r="P590" s="265">
        <v>315</v>
      </c>
      <c r="Q590" s="55">
        <v>96.825396825396822</v>
      </c>
      <c r="R590" s="55">
        <v>93.333333333333329</v>
      </c>
      <c r="S590" s="55">
        <v>73.015873015873012</v>
      </c>
      <c r="T590" s="55">
        <v>34.285714285714285</v>
      </c>
      <c r="U590" s="55">
        <v>7.6190476190476195</v>
      </c>
    </row>
    <row r="591" spans="1:21" ht="15" customHeight="1" x14ac:dyDescent="0.35">
      <c r="A591" s="353" t="s">
        <v>130</v>
      </c>
      <c r="B591" s="163">
        <v>400</v>
      </c>
      <c r="C591" s="163" t="s">
        <v>281</v>
      </c>
      <c r="D591" s="163" t="s">
        <v>148</v>
      </c>
      <c r="E591" s="265">
        <v>592</v>
      </c>
      <c r="F591" s="265">
        <v>583</v>
      </c>
      <c r="G591" s="265">
        <v>566</v>
      </c>
      <c r="H591" s="265">
        <v>457</v>
      </c>
      <c r="I591" s="265">
        <v>260</v>
      </c>
      <c r="J591" s="265">
        <v>62</v>
      </c>
      <c r="K591" s="265"/>
      <c r="L591" s="353" t="s">
        <v>130</v>
      </c>
      <c r="M591" s="163">
        <v>400</v>
      </c>
      <c r="N591" s="163" t="s">
        <v>281</v>
      </c>
      <c r="O591" s="163" t="s">
        <v>148</v>
      </c>
      <c r="P591" s="265">
        <v>592</v>
      </c>
      <c r="Q591" s="55">
        <v>98.479729729729726</v>
      </c>
      <c r="R591" s="55">
        <v>95.608108108108098</v>
      </c>
      <c r="S591" s="55">
        <v>77.195945945945937</v>
      </c>
      <c r="T591" s="55">
        <v>43.918918918918919</v>
      </c>
      <c r="U591" s="55">
        <v>10.472972972972974</v>
      </c>
    </row>
    <row r="592" spans="1:21" ht="15" customHeight="1" x14ac:dyDescent="0.35">
      <c r="A592" s="353" t="s">
        <v>130</v>
      </c>
      <c r="B592" s="163">
        <v>400</v>
      </c>
      <c r="C592" s="163" t="s">
        <v>281</v>
      </c>
      <c r="D592" s="163" t="s">
        <v>149</v>
      </c>
      <c r="E592" s="265">
        <v>372</v>
      </c>
      <c r="F592" s="265">
        <v>372</v>
      </c>
      <c r="G592" s="265">
        <v>366</v>
      </c>
      <c r="H592" s="265">
        <v>333</v>
      </c>
      <c r="I592" s="265">
        <v>228</v>
      </c>
      <c r="J592" s="265">
        <v>66</v>
      </c>
      <c r="K592" s="265"/>
      <c r="L592" s="353" t="s">
        <v>130</v>
      </c>
      <c r="M592" s="163">
        <v>400</v>
      </c>
      <c r="N592" s="163" t="s">
        <v>281</v>
      </c>
      <c r="O592" s="163" t="s">
        <v>149</v>
      </c>
      <c r="P592" s="265">
        <v>372</v>
      </c>
      <c r="Q592" s="55">
        <v>100</v>
      </c>
      <c r="R592" s="55">
        <v>98.387096774193552</v>
      </c>
      <c r="S592" s="55">
        <v>89.516129032258064</v>
      </c>
      <c r="T592" s="55">
        <v>61.29032258064516</v>
      </c>
      <c r="U592" s="55">
        <v>17.741935483870968</v>
      </c>
    </row>
    <row r="593" spans="1:21" ht="15" customHeight="1" x14ac:dyDescent="0.35">
      <c r="A593" s="353" t="s">
        <v>130</v>
      </c>
      <c r="B593" s="163">
        <v>400</v>
      </c>
      <c r="C593" s="163" t="s">
        <v>281</v>
      </c>
      <c r="D593" s="163" t="s">
        <v>150</v>
      </c>
      <c r="E593" s="265">
        <v>435</v>
      </c>
      <c r="F593" s="265" t="s">
        <v>177</v>
      </c>
      <c r="G593" s="265" t="s">
        <v>177</v>
      </c>
      <c r="H593" s="265">
        <v>402</v>
      </c>
      <c r="I593" s="265">
        <v>287</v>
      </c>
      <c r="J593" s="265">
        <v>90</v>
      </c>
      <c r="K593" s="265"/>
      <c r="L593" s="353" t="s">
        <v>130</v>
      </c>
      <c r="M593" s="163">
        <v>400</v>
      </c>
      <c r="N593" s="163" t="s">
        <v>281</v>
      </c>
      <c r="O593" s="163" t="s">
        <v>150</v>
      </c>
      <c r="P593" s="265">
        <v>435</v>
      </c>
      <c r="Q593" s="55" t="s">
        <v>177</v>
      </c>
      <c r="R593" s="55" t="s">
        <v>177</v>
      </c>
      <c r="S593" s="55">
        <v>92.41379310344827</v>
      </c>
      <c r="T593" s="55">
        <v>65.977011494252864</v>
      </c>
      <c r="U593" s="55">
        <v>20.689655172413794</v>
      </c>
    </row>
    <row r="594" spans="1:21" ht="15" customHeight="1" x14ac:dyDescent="0.35">
      <c r="A594" s="353" t="s">
        <v>130</v>
      </c>
      <c r="B594" s="163">
        <v>400</v>
      </c>
      <c r="C594" s="163" t="s">
        <v>281</v>
      </c>
      <c r="D594" s="163" t="s">
        <v>151</v>
      </c>
      <c r="E594" s="265">
        <v>418</v>
      </c>
      <c r="F594" s="265" t="s">
        <v>177</v>
      </c>
      <c r="G594" s="265" t="s">
        <v>177</v>
      </c>
      <c r="H594" s="265">
        <v>403</v>
      </c>
      <c r="I594" s="265">
        <v>337</v>
      </c>
      <c r="J594" s="265">
        <v>146</v>
      </c>
      <c r="K594" s="265"/>
      <c r="L594" s="353" t="s">
        <v>130</v>
      </c>
      <c r="M594" s="163">
        <v>400</v>
      </c>
      <c r="N594" s="163" t="s">
        <v>281</v>
      </c>
      <c r="O594" s="163" t="s">
        <v>151</v>
      </c>
      <c r="P594" s="265">
        <v>418</v>
      </c>
      <c r="Q594" s="55" t="s">
        <v>177</v>
      </c>
      <c r="R594" s="55" t="s">
        <v>177</v>
      </c>
      <c r="S594" s="55">
        <v>96.411483253588514</v>
      </c>
      <c r="T594" s="55">
        <v>80.622009569377994</v>
      </c>
      <c r="U594" s="55">
        <v>34.928229665071768</v>
      </c>
    </row>
    <row r="595" spans="1:21" ht="15" customHeight="1" x14ac:dyDescent="0.35">
      <c r="A595" s="353" t="s">
        <v>130</v>
      </c>
      <c r="B595" s="163">
        <v>400</v>
      </c>
      <c r="C595" s="163" t="s">
        <v>281</v>
      </c>
      <c r="D595" s="163" t="s">
        <v>152</v>
      </c>
      <c r="E595" s="265">
        <v>2132</v>
      </c>
      <c r="F595" s="265">
        <v>2107</v>
      </c>
      <c r="G595" s="265">
        <v>2068</v>
      </c>
      <c r="H595" s="265">
        <v>1825</v>
      </c>
      <c r="I595" s="265">
        <v>1220</v>
      </c>
      <c r="J595" s="265">
        <v>388</v>
      </c>
      <c r="K595" s="265"/>
      <c r="L595" s="353" t="s">
        <v>130</v>
      </c>
      <c r="M595" s="163">
        <v>400</v>
      </c>
      <c r="N595" s="163" t="s">
        <v>281</v>
      </c>
      <c r="O595" s="163" t="s">
        <v>152</v>
      </c>
      <c r="P595" s="265">
        <v>2132</v>
      </c>
      <c r="Q595" s="55">
        <v>98.827392120075046</v>
      </c>
      <c r="R595" s="55">
        <v>96.998123827392121</v>
      </c>
      <c r="S595" s="55">
        <v>85.600375234521579</v>
      </c>
      <c r="T595" s="55">
        <v>57.223264540337716</v>
      </c>
      <c r="U595" s="55">
        <v>18.198874296435271</v>
      </c>
    </row>
    <row r="596" spans="1:21" ht="30" customHeight="1" x14ac:dyDescent="0.35">
      <c r="A596" s="353" t="s">
        <v>130</v>
      </c>
      <c r="B596" s="163">
        <v>999</v>
      </c>
      <c r="C596" s="163" t="s">
        <v>282</v>
      </c>
      <c r="D596" s="163" t="s">
        <v>147</v>
      </c>
      <c r="E596" s="265">
        <v>12151</v>
      </c>
      <c r="F596" s="265">
        <v>11699</v>
      </c>
      <c r="G596" s="265">
        <v>11267</v>
      </c>
      <c r="H596" s="265">
        <v>9051</v>
      </c>
      <c r="I596" s="265">
        <v>5040</v>
      </c>
      <c r="J596" s="265">
        <v>1256</v>
      </c>
      <c r="K596" s="265"/>
      <c r="L596" s="353" t="s">
        <v>130</v>
      </c>
      <c r="M596" s="163">
        <v>999</v>
      </c>
      <c r="N596" s="163" t="s">
        <v>282</v>
      </c>
      <c r="O596" s="163" t="s">
        <v>147</v>
      </c>
      <c r="P596" s="265">
        <v>12151</v>
      </c>
      <c r="Q596" s="55">
        <v>96.280141552135618</v>
      </c>
      <c r="R596" s="55">
        <v>92.724878610813917</v>
      </c>
      <c r="S596" s="55">
        <v>74.487696485885934</v>
      </c>
      <c r="T596" s="55">
        <v>41.478067648753189</v>
      </c>
      <c r="U596" s="55">
        <v>10.336597810879763</v>
      </c>
    </row>
    <row r="597" spans="1:21" ht="15" customHeight="1" x14ac:dyDescent="0.35">
      <c r="A597" s="353" t="s">
        <v>130</v>
      </c>
      <c r="B597" s="163">
        <v>999</v>
      </c>
      <c r="C597" s="163" t="s">
        <v>282</v>
      </c>
      <c r="D597" s="163" t="s">
        <v>148</v>
      </c>
      <c r="E597" s="265">
        <v>10753</v>
      </c>
      <c r="F597" s="265">
        <v>10451</v>
      </c>
      <c r="G597" s="265">
        <v>10227</v>
      </c>
      <c r="H597" s="265">
        <v>8574</v>
      </c>
      <c r="I597" s="265">
        <v>5233</v>
      </c>
      <c r="J597" s="265">
        <v>1442</v>
      </c>
      <c r="K597" s="265"/>
      <c r="L597" s="353" t="s">
        <v>130</v>
      </c>
      <c r="M597" s="163">
        <v>999</v>
      </c>
      <c r="N597" s="163" t="s">
        <v>282</v>
      </c>
      <c r="O597" s="163" t="s">
        <v>148</v>
      </c>
      <c r="P597" s="265">
        <v>10753</v>
      </c>
      <c r="Q597" s="55">
        <v>97.191481447038029</v>
      </c>
      <c r="R597" s="55">
        <v>95.108341858086121</v>
      </c>
      <c r="S597" s="55">
        <v>79.735887659257884</v>
      </c>
      <c r="T597" s="55">
        <v>48.665488700827673</v>
      </c>
      <c r="U597" s="55">
        <v>13.410211103877986</v>
      </c>
    </row>
    <row r="598" spans="1:21" ht="15" customHeight="1" x14ac:dyDescent="0.35">
      <c r="A598" s="353" t="s">
        <v>130</v>
      </c>
      <c r="B598" s="163">
        <v>999</v>
      </c>
      <c r="C598" s="163" t="s">
        <v>282</v>
      </c>
      <c r="D598" s="163" t="s">
        <v>149</v>
      </c>
      <c r="E598" s="265">
        <v>10312</v>
      </c>
      <c r="F598" s="265">
        <v>10111</v>
      </c>
      <c r="G598" s="265">
        <v>9961</v>
      </c>
      <c r="H598" s="265">
        <v>8909</v>
      </c>
      <c r="I598" s="265">
        <v>5935</v>
      </c>
      <c r="J598" s="265">
        <v>1957</v>
      </c>
      <c r="K598" s="265"/>
      <c r="L598" s="353" t="s">
        <v>130</v>
      </c>
      <c r="M598" s="163">
        <v>999</v>
      </c>
      <c r="N598" s="163" t="s">
        <v>282</v>
      </c>
      <c r="O598" s="163" t="s">
        <v>149</v>
      </c>
      <c r="P598" s="265">
        <v>10312</v>
      </c>
      <c r="Q598" s="55">
        <v>98.050814584949578</v>
      </c>
      <c r="R598" s="55">
        <v>96.596198603568666</v>
      </c>
      <c r="S598" s="55">
        <v>86.394491854150502</v>
      </c>
      <c r="T598" s="55">
        <v>57.554305663304881</v>
      </c>
      <c r="U598" s="55">
        <v>18.977889837083008</v>
      </c>
    </row>
    <row r="599" spans="1:21" ht="15" customHeight="1" x14ac:dyDescent="0.35">
      <c r="A599" s="353" t="s">
        <v>130</v>
      </c>
      <c r="B599" s="163">
        <v>999</v>
      </c>
      <c r="C599" s="163" t="s">
        <v>282</v>
      </c>
      <c r="D599" s="163" t="s">
        <v>150</v>
      </c>
      <c r="E599" s="265">
        <v>11153</v>
      </c>
      <c r="F599" s="265">
        <v>10993</v>
      </c>
      <c r="G599" s="265">
        <v>10892</v>
      </c>
      <c r="H599" s="265">
        <v>10063</v>
      </c>
      <c r="I599" s="265">
        <v>7377</v>
      </c>
      <c r="J599" s="265">
        <v>2766</v>
      </c>
      <c r="K599" s="265"/>
      <c r="L599" s="353" t="s">
        <v>130</v>
      </c>
      <c r="M599" s="163">
        <v>999</v>
      </c>
      <c r="N599" s="163" t="s">
        <v>282</v>
      </c>
      <c r="O599" s="163" t="s">
        <v>150</v>
      </c>
      <c r="P599" s="265">
        <v>11153</v>
      </c>
      <c r="Q599" s="55">
        <v>98.565408410293202</v>
      </c>
      <c r="R599" s="55">
        <v>97.659822469290773</v>
      </c>
      <c r="S599" s="55">
        <v>90.226844795122389</v>
      </c>
      <c r="T599" s="55">
        <v>66.1436384829194</v>
      </c>
      <c r="U599" s="55">
        <v>24.800502107056396</v>
      </c>
    </row>
    <row r="600" spans="1:21" ht="15" customHeight="1" x14ac:dyDescent="0.35">
      <c r="A600" s="353" t="s">
        <v>130</v>
      </c>
      <c r="B600" s="163">
        <v>999</v>
      </c>
      <c r="C600" s="163" t="s">
        <v>282</v>
      </c>
      <c r="D600" s="163" t="s">
        <v>151</v>
      </c>
      <c r="E600" s="265">
        <v>10374</v>
      </c>
      <c r="F600" s="265">
        <v>10269</v>
      </c>
      <c r="G600" s="265">
        <v>10228</v>
      </c>
      <c r="H600" s="265">
        <v>9820</v>
      </c>
      <c r="I600" s="265">
        <v>8128</v>
      </c>
      <c r="J600" s="265">
        <v>3634</v>
      </c>
      <c r="K600" s="265"/>
      <c r="L600" s="353" t="s">
        <v>130</v>
      </c>
      <c r="M600" s="163">
        <v>999</v>
      </c>
      <c r="N600" s="163" t="s">
        <v>282</v>
      </c>
      <c r="O600" s="163" t="s">
        <v>151</v>
      </c>
      <c r="P600" s="265">
        <v>10374</v>
      </c>
      <c r="Q600" s="55">
        <v>98.987854251012138</v>
      </c>
      <c r="R600" s="55">
        <v>98.5926354347407</v>
      </c>
      <c r="S600" s="55">
        <v>94.659726238673599</v>
      </c>
      <c r="T600" s="55">
        <v>78.349720454983611</v>
      </c>
      <c r="U600" s="55">
        <v>35.02988239830345</v>
      </c>
    </row>
    <row r="601" spans="1:21" ht="15" customHeight="1" x14ac:dyDescent="0.35">
      <c r="A601" s="353" t="s">
        <v>130</v>
      </c>
      <c r="B601" s="163">
        <v>999</v>
      </c>
      <c r="C601" s="163" t="s">
        <v>282</v>
      </c>
      <c r="D601" s="163" t="s">
        <v>152</v>
      </c>
      <c r="E601" s="265">
        <v>54743</v>
      </c>
      <c r="F601" s="265">
        <v>53523</v>
      </c>
      <c r="G601" s="265">
        <v>52575</v>
      </c>
      <c r="H601" s="265">
        <v>46417</v>
      </c>
      <c r="I601" s="265">
        <v>31713</v>
      </c>
      <c r="J601" s="265">
        <v>11055</v>
      </c>
      <c r="K601" s="265"/>
      <c r="L601" s="353" t="s">
        <v>130</v>
      </c>
      <c r="M601" s="163">
        <v>999</v>
      </c>
      <c r="N601" s="163" t="s">
        <v>282</v>
      </c>
      <c r="O601" s="163" t="s">
        <v>152</v>
      </c>
      <c r="P601" s="265">
        <v>54743</v>
      </c>
      <c r="Q601" s="55">
        <v>97.771404563140493</v>
      </c>
      <c r="R601" s="55">
        <v>96.039676305646381</v>
      </c>
      <c r="S601" s="55">
        <v>84.790749502219469</v>
      </c>
      <c r="T601" s="55">
        <v>57.930694335348811</v>
      </c>
      <c r="U601" s="55">
        <v>20.194362749575287</v>
      </c>
    </row>
    <row r="602" spans="1:21" ht="30" customHeight="1" x14ac:dyDescent="0.35">
      <c r="A602" s="353" t="s">
        <v>129</v>
      </c>
      <c r="B602" s="163">
        <v>100</v>
      </c>
      <c r="C602" s="163" t="s">
        <v>250</v>
      </c>
      <c r="D602" s="163" t="s">
        <v>147</v>
      </c>
      <c r="E602" s="265">
        <v>213</v>
      </c>
      <c r="F602" s="265">
        <v>206</v>
      </c>
      <c r="G602" s="265">
        <v>196</v>
      </c>
      <c r="H602" s="265">
        <v>143</v>
      </c>
      <c r="I602" s="265">
        <v>66</v>
      </c>
      <c r="J602" s="265">
        <v>14</v>
      </c>
      <c r="K602" s="265"/>
      <c r="L602" s="353" t="s">
        <v>129</v>
      </c>
      <c r="M602" s="163">
        <v>100</v>
      </c>
      <c r="N602" s="163" t="s">
        <v>250</v>
      </c>
      <c r="O602" s="163" t="s">
        <v>147</v>
      </c>
      <c r="P602" s="265">
        <v>213</v>
      </c>
      <c r="Q602" s="55">
        <v>96.713615023474176</v>
      </c>
      <c r="R602" s="55">
        <v>92.018779342723008</v>
      </c>
      <c r="S602" s="55">
        <v>67.136150234741791</v>
      </c>
      <c r="T602" s="55">
        <v>30.985915492957744</v>
      </c>
      <c r="U602" s="55">
        <v>6.5727699530516439</v>
      </c>
    </row>
    <row r="603" spans="1:21" ht="15" customHeight="1" x14ac:dyDescent="0.35">
      <c r="A603" s="353" t="s">
        <v>129</v>
      </c>
      <c r="B603" s="163">
        <v>100</v>
      </c>
      <c r="C603" s="163" t="s">
        <v>250</v>
      </c>
      <c r="D603" s="163" t="s">
        <v>148</v>
      </c>
      <c r="E603" s="265">
        <v>440</v>
      </c>
      <c r="F603" s="265">
        <v>429</v>
      </c>
      <c r="G603" s="265">
        <v>418</v>
      </c>
      <c r="H603" s="265">
        <v>324</v>
      </c>
      <c r="I603" s="265">
        <v>173</v>
      </c>
      <c r="J603" s="265">
        <v>40</v>
      </c>
      <c r="K603" s="265"/>
      <c r="L603" s="353" t="s">
        <v>129</v>
      </c>
      <c r="M603" s="163">
        <v>100</v>
      </c>
      <c r="N603" s="163" t="s">
        <v>250</v>
      </c>
      <c r="O603" s="163" t="s">
        <v>148</v>
      </c>
      <c r="P603" s="265">
        <v>440</v>
      </c>
      <c r="Q603" s="55">
        <v>97.5</v>
      </c>
      <c r="R603" s="55">
        <v>95</v>
      </c>
      <c r="S603" s="55">
        <v>73.636363636363626</v>
      </c>
      <c r="T603" s="55">
        <v>39.31818181818182</v>
      </c>
      <c r="U603" s="55">
        <v>9.0909090909090917</v>
      </c>
    </row>
    <row r="604" spans="1:21" ht="15" customHeight="1" x14ac:dyDescent="0.35">
      <c r="A604" s="353" t="s">
        <v>129</v>
      </c>
      <c r="B604" s="163">
        <v>100</v>
      </c>
      <c r="C604" s="163" t="s">
        <v>250</v>
      </c>
      <c r="D604" s="163" t="s">
        <v>149</v>
      </c>
      <c r="E604" s="265">
        <v>218</v>
      </c>
      <c r="F604" s="265" t="s">
        <v>177</v>
      </c>
      <c r="G604" s="265" t="s">
        <v>177</v>
      </c>
      <c r="H604" s="265">
        <v>184</v>
      </c>
      <c r="I604" s="265">
        <v>119</v>
      </c>
      <c r="J604" s="265">
        <v>29</v>
      </c>
      <c r="K604" s="265"/>
      <c r="L604" s="353" t="s">
        <v>129</v>
      </c>
      <c r="M604" s="163">
        <v>100</v>
      </c>
      <c r="N604" s="163" t="s">
        <v>250</v>
      </c>
      <c r="O604" s="163" t="s">
        <v>149</v>
      </c>
      <c r="P604" s="265">
        <v>218</v>
      </c>
      <c r="Q604" s="55" t="s">
        <v>177</v>
      </c>
      <c r="R604" s="55" t="s">
        <v>177</v>
      </c>
      <c r="S604" s="55">
        <v>84.403669724770651</v>
      </c>
      <c r="T604" s="55">
        <v>54.587155963302749</v>
      </c>
      <c r="U604" s="55">
        <v>13.302752293577983</v>
      </c>
    </row>
    <row r="605" spans="1:21" ht="15" customHeight="1" x14ac:dyDescent="0.35">
      <c r="A605" s="353" t="s">
        <v>129</v>
      </c>
      <c r="B605" s="163">
        <v>100</v>
      </c>
      <c r="C605" s="163" t="s">
        <v>250</v>
      </c>
      <c r="D605" s="163" t="s">
        <v>150</v>
      </c>
      <c r="E605" s="265">
        <v>301</v>
      </c>
      <c r="F605" s="265" t="s">
        <v>177</v>
      </c>
      <c r="G605" s="265" t="s">
        <v>177</v>
      </c>
      <c r="H605" s="265">
        <v>268</v>
      </c>
      <c r="I605" s="265">
        <v>195</v>
      </c>
      <c r="J605" s="265">
        <v>56</v>
      </c>
      <c r="K605" s="265"/>
      <c r="L605" s="353" t="s">
        <v>129</v>
      </c>
      <c r="M605" s="163">
        <v>100</v>
      </c>
      <c r="N605" s="163" t="s">
        <v>250</v>
      </c>
      <c r="O605" s="163" t="s">
        <v>150</v>
      </c>
      <c r="P605" s="265">
        <v>301</v>
      </c>
      <c r="Q605" s="55" t="s">
        <v>177</v>
      </c>
      <c r="R605" s="55" t="s">
        <v>177</v>
      </c>
      <c r="S605" s="55">
        <v>89.036544850498331</v>
      </c>
      <c r="T605" s="55">
        <v>64.784053156146186</v>
      </c>
      <c r="U605" s="55">
        <v>18.604651162790699</v>
      </c>
    </row>
    <row r="606" spans="1:21" ht="15" customHeight="1" x14ac:dyDescent="0.35">
      <c r="A606" s="353" t="s">
        <v>129</v>
      </c>
      <c r="B606" s="163">
        <v>100</v>
      </c>
      <c r="C606" s="163" t="s">
        <v>250</v>
      </c>
      <c r="D606" s="163" t="s">
        <v>151</v>
      </c>
      <c r="E606" s="265">
        <v>623</v>
      </c>
      <c r="F606" s="265">
        <v>617</v>
      </c>
      <c r="G606" s="265">
        <v>612</v>
      </c>
      <c r="H606" s="265">
        <v>596</v>
      </c>
      <c r="I606" s="265">
        <v>500</v>
      </c>
      <c r="J606" s="265">
        <v>202</v>
      </c>
      <c r="K606" s="265"/>
      <c r="L606" s="353" t="s">
        <v>129</v>
      </c>
      <c r="M606" s="163">
        <v>100</v>
      </c>
      <c r="N606" s="163" t="s">
        <v>250</v>
      </c>
      <c r="O606" s="163" t="s">
        <v>151</v>
      </c>
      <c r="P606" s="265">
        <v>623</v>
      </c>
      <c r="Q606" s="55">
        <v>99.036918138041727</v>
      </c>
      <c r="R606" s="55">
        <v>98.234349919743181</v>
      </c>
      <c r="S606" s="55">
        <v>95.666131621187802</v>
      </c>
      <c r="T606" s="55">
        <v>80.256821829855539</v>
      </c>
      <c r="U606" s="55">
        <v>32.423756019261631</v>
      </c>
    </row>
    <row r="607" spans="1:21" ht="15" customHeight="1" x14ac:dyDescent="0.35">
      <c r="A607" s="353" t="s">
        <v>129</v>
      </c>
      <c r="B607" s="163">
        <v>100</v>
      </c>
      <c r="C607" s="163" t="s">
        <v>250</v>
      </c>
      <c r="D607" s="163" t="s">
        <v>152</v>
      </c>
      <c r="E607" s="265">
        <v>1795</v>
      </c>
      <c r="F607" s="265">
        <v>1763</v>
      </c>
      <c r="G607" s="265">
        <v>1733</v>
      </c>
      <c r="H607" s="265">
        <v>1515</v>
      </c>
      <c r="I607" s="265">
        <v>1053</v>
      </c>
      <c r="J607" s="265">
        <v>341</v>
      </c>
      <c r="K607" s="265"/>
      <c r="L607" s="353" t="s">
        <v>129</v>
      </c>
      <c r="M607" s="163">
        <v>100</v>
      </c>
      <c r="N607" s="163" t="s">
        <v>250</v>
      </c>
      <c r="O607" s="163" t="s">
        <v>152</v>
      </c>
      <c r="P607" s="265">
        <v>1795</v>
      </c>
      <c r="Q607" s="55">
        <v>98.217270194986071</v>
      </c>
      <c r="R607" s="55">
        <v>96.545961002785518</v>
      </c>
      <c r="S607" s="55">
        <v>84.401114206128142</v>
      </c>
      <c r="T607" s="55">
        <v>58.662952646239553</v>
      </c>
      <c r="U607" s="55">
        <v>18.997214484679667</v>
      </c>
    </row>
    <row r="608" spans="1:21" ht="30" customHeight="1" x14ac:dyDescent="0.35">
      <c r="A608" s="353" t="s">
        <v>129</v>
      </c>
      <c r="B608" s="163">
        <v>110</v>
      </c>
      <c r="C608" s="163" t="s">
        <v>251</v>
      </c>
      <c r="D608" s="163" t="s">
        <v>147</v>
      </c>
      <c r="E608" s="265">
        <v>75</v>
      </c>
      <c r="F608" s="265" t="s">
        <v>177</v>
      </c>
      <c r="G608" s="265">
        <v>69</v>
      </c>
      <c r="H608" s="265">
        <v>60</v>
      </c>
      <c r="I608" s="265">
        <v>18</v>
      </c>
      <c r="J608" s="265" t="s">
        <v>177</v>
      </c>
      <c r="K608" s="265"/>
      <c r="L608" s="353" t="s">
        <v>129</v>
      </c>
      <c r="M608" s="163">
        <v>110</v>
      </c>
      <c r="N608" s="163" t="s">
        <v>251</v>
      </c>
      <c r="O608" s="163" t="s">
        <v>147</v>
      </c>
      <c r="P608" s="265">
        <v>75</v>
      </c>
      <c r="Q608" s="55" t="s">
        <v>177</v>
      </c>
      <c r="R608" s="55">
        <v>92</v>
      </c>
      <c r="S608" s="55">
        <v>80</v>
      </c>
      <c r="T608" s="55">
        <v>24</v>
      </c>
      <c r="U608" s="55" t="s">
        <v>177</v>
      </c>
    </row>
    <row r="609" spans="1:21" ht="15" customHeight="1" x14ac:dyDescent="0.35">
      <c r="A609" s="353" t="s">
        <v>129</v>
      </c>
      <c r="B609" s="163">
        <v>110</v>
      </c>
      <c r="C609" s="163" t="s">
        <v>251</v>
      </c>
      <c r="D609" s="163" t="s">
        <v>148</v>
      </c>
      <c r="E609" s="265">
        <v>216</v>
      </c>
      <c r="F609" s="265" t="s">
        <v>177</v>
      </c>
      <c r="G609" s="265">
        <v>207</v>
      </c>
      <c r="H609" s="265">
        <v>173</v>
      </c>
      <c r="I609" s="265">
        <v>85</v>
      </c>
      <c r="J609" s="265" t="s">
        <v>177</v>
      </c>
      <c r="K609" s="265"/>
      <c r="L609" s="353" t="s">
        <v>129</v>
      </c>
      <c r="M609" s="163">
        <v>110</v>
      </c>
      <c r="N609" s="163" t="s">
        <v>251</v>
      </c>
      <c r="O609" s="163" t="s">
        <v>148</v>
      </c>
      <c r="P609" s="265">
        <v>216</v>
      </c>
      <c r="Q609" s="55" t="s">
        <v>177</v>
      </c>
      <c r="R609" s="55">
        <v>95.833333333333343</v>
      </c>
      <c r="S609" s="55">
        <v>80.092592592592595</v>
      </c>
      <c r="T609" s="55">
        <v>39.351851851851855</v>
      </c>
      <c r="U609" s="55" t="s">
        <v>177</v>
      </c>
    </row>
    <row r="610" spans="1:21" ht="15" customHeight="1" x14ac:dyDescent="0.35">
      <c r="A610" s="353" t="s">
        <v>129</v>
      </c>
      <c r="B610" s="163">
        <v>110</v>
      </c>
      <c r="C610" s="163" t="s">
        <v>251</v>
      </c>
      <c r="D610" s="163" t="s">
        <v>149</v>
      </c>
      <c r="E610" s="265">
        <v>584</v>
      </c>
      <c r="F610" s="265" t="s">
        <v>177</v>
      </c>
      <c r="G610" s="265">
        <v>570</v>
      </c>
      <c r="H610" s="265">
        <v>507</v>
      </c>
      <c r="I610" s="265">
        <v>295</v>
      </c>
      <c r="J610" s="265">
        <v>82</v>
      </c>
      <c r="K610" s="265"/>
      <c r="L610" s="353" t="s">
        <v>129</v>
      </c>
      <c r="M610" s="163">
        <v>110</v>
      </c>
      <c r="N610" s="163" t="s">
        <v>251</v>
      </c>
      <c r="O610" s="163" t="s">
        <v>149</v>
      </c>
      <c r="P610" s="265">
        <v>584</v>
      </c>
      <c r="Q610" s="55" t="s">
        <v>177</v>
      </c>
      <c r="R610" s="55">
        <v>97.602739726027394</v>
      </c>
      <c r="S610" s="55">
        <v>86.815068493150676</v>
      </c>
      <c r="T610" s="55">
        <v>50.513698630136986</v>
      </c>
      <c r="U610" s="55">
        <v>14.04109589041096</v>
      </c>
    </row>
    <row r="611" spans="1:21" ht="15" customHeight="1" x14ac:dyDescent="0.35">
      <c r="A611" s="353" t="s">
        <v>129</v>
      </c>
      <c r="B611" s="163">
        <v>110</v>
      </c>
      <c r="C611" s="163" t="s">
        <v>251</v>
      </c>
      <c r="D611" s="163" t="s">
        <v>150</v>
      </c>
      <c r="E611" s="265">
        <v>1030</v>
      </c>
      <c r="F611" s="265">
        <v>1014</v>
      </c>
      <c r="G611" s="265">
        <v>1008</v>
      </c>
      <c r="H611" s="265">
        <v>944</v>
      </c>
      <c r="I611" s="265">
        <v>650</v>
      </c>
      <c r="J611" s="265">
        <v>258</v>
      </c>
      <c r="K611" s="265"/>
      <c r="L611" s="353" t="s">
        <v>129</v>
      </c>
      <c r="M611" s="163">
        <v>110</v>
      </c>
      <c r="N611" s="163" t="s">
        <v>251</v>
      </c>
      <c r="O611" s="163" t="s">
        <v>150</v>
      </c>
      <c r="P611" s="265">
        <v>1030</v>
      </c>
      <c r="Q611" s="55">
        <v>98.446601941747574</v>
      </c>
      <c r="R611" s="55">
        <v>97.864077669902912</v>
      </c>
      <c r="S611" s="55">
        <v>91.650485436893206</v>
      </c>
      <c r="T611" s="55">
        <v>63.10679611650486</v>
      </c>
      <c r="U611" s="55">
        <v>25.04854368932039</v>
      </c>
    </row>
    <row r="612" spans="1:21" ht="15" customHeight="1" x14ac:dyDescent="0.35">
      <c r="A612" s="353" t="s">
        <v>129</v>
      </c>
      <c r="B612" s="163">
        <v>110</v>
      </c>
      <c r="C612" s="163" t="s">
        <v>251</v>
      </c>
      <c r="D612" s="163" t="s">
        <v>151</v>
      </c>
      <c r="E612" s="265">
        <v>902</v>
      </c>
      <c r="F612" s="265" t="s">
        <v>177</v>
      </c>
      <c r="G612" s="265">
        <v>887</v>
      </c>
      <c r="H612" s="265">
        <v>853</v>
      </c>
      <c r="I612" s="265">
        <v>661</v>
      </c>
      <c r="J612" s="265">
        <v>270</v>
      </c>
      <c r="K612" s="265"/>
      <c r="L612" s="353" t="s">
        <v>129</v>
      </c>
      <c r="M612" s="163">
        <v>110</v>
      </c>
      <c r="N612" s="163" t="s">
        <v>251</v>
      </c>
      <c r="O612" s="163" t="s">
        <v>151</v>
      </c>
      <c r="P612" s="265">
        <v>902</v>
      </c>
      <c r="Q612" s="55" t="s">
        <v>177</v>
      </c>
      <c r="R612" s="55">
        <v>98.337028824833709</v>
      </c>
      <c r="S612" s="55">
        <v>94.567627494456758</v>
      </c>
      <c r="T612" s="55">
        <v>73.281596452328159</v>
      </c>
      <c r="U612" s="55">
        <v>29.933481152993345</v>
      </c>
    </row>
    <row r="613" spans="1:21" ht="15" customHeight="1" x14ac:dyDescent="0.35">
      <c r="A613" s="353" t="s">
        <v>129</v>
      </c>
      <c r="B613" s="163">
        <v>110</v>
      </c>
      <c r="C613" s="163" t="s">
        <v>251</v>
      </c>
      <c r="D613" s="163" t="s">
        <v>152</v>
      </c>
      <c r="E613" s="265">
        <v>2807</v>
      </c>
      <c r="F613" s="265">
        <v>2757</v>
      </c>
      <c r="G613" s="265">
        <v>2741</v>
      </c>
      <c r="H613" s="265">
        <v>2537</v>
      </c>
      <c r="I613" s="265">
        <v>1709</v>
      </c>
      <c r="J613" s="265">
        <v>633</v>
      </c>
      <c r="K613" s="265"/>
      <c r="L613" s="353" t="s">
        <v>129</v>
      </c>
      <c r="M613" s="163">
        <v>110</v>
      </c>
      <c r="N613" s="163" t="s">
        <v>251</v>
      </c>
      <c r="O613" s="163" t="s">
        <v>152</v>
      </c>
      <c r="P613" s="265">
        <v>2807</v>
      </c>
      <c r="Q613" s="55">
        <v>98.218738867117921</v>
      </c>
      <c r="R613" s="55">
        <v>97.648735304595661</v>
      </c>
      <c r="S613" s="55">
        <v>90.381189882436757</v>
      </c>
      <c r="T613" s="55">
        <v>60.883505521909512</v>
      </c>
      <c r="U613" s="55">
        <v>22.550765942287139</v>
      </c>
    </row>
    <row r="614" spans="1:21" ht="30" customHeight="1" x14ac:dyDescent="0.35">
      <c r="A614" s="353" t="s">
        <v>129</v>
      </c>
      <c r="B614" s="163">
        <v>120</v>
      </c>
      <c r="C614" s="163" t="s">
        <v>252</v>
      </c>
      <c r="D614" s="163" t="s">
        <v>147</v>
      </c>
      <c r="E614" s="265">
        <v>99</v>
      </c>
      <c r="F614" s="265" t="s">
        <v>177</v>
      </c>
      <c r="G614" s="265" t="s">
        <v>177</v>
      </c>
      <c r="H614" s="265">
        <v>68</v>
      </c>
      <c r="I614" s="265">
        <v>35</v>
      </c>
      <c r="J614" s="265">
        <v>7</v>
      </c>
      <c r="K614" s="265"/>
      <c r="L614" s="353" t="s">
        <v>129</v>
      </c>
      <c r="M614" s="163">
        <v>120</v>
      </c>
      <c r="N614" s="163" t="s">
        <v>252</v>
      </c>
      <c r="O614" s="163" t="s">
        <v>147</v>
      </c>
      <c r="P614" s="265">
        <v>99</v>
      </c>
      <c r="Q614" s="55" t="s">
        <v>177</v>
      </c>
      <c r="R614" s="55" t="s">
        <v>177</v>
      </c>
      <c r="S614" s="55">
        <v>68.686868686868678</v>
      </c>
      <c r="T614" s="55">
        <v>35.353535353535356</v>
      </c>
      <c r="U614" s="55">
        <v>7.0707070707070701</v>
      </c>
    </row>
    <row r="615" spans="1:21" ht="15" customHeight="1" x14ac:dyDescent="0.35">
      <c r="A615" s="353" t="s">
        <v>129</v>
      </c>
      <c r="B615" s="163">
        <v>120</v>
      </c>
      <c r="C615" s="163" t="s">
        <v>252</v>
      </c>
      <c r="D615" s="163" t="s">
        <v>148</v>
      </c>
      <c r="E615" s="265">
        <v>267</v>
      </c>
      <c r="F615" s="265">
        <v>253</v>
      </c>
      <c r="G615" s="265">
        <v>243</v>
      </c>
      <c r="H615" s="265">
        <v>200</v>
      </c>
      <c r="I615" s="265">
        <v>106</v>
      </c>
      <c r="J615" s="265">
        <v>29</v>
      </c>
      <c r="K615" s="265"/>
      <c r="L615" s="353" t="s">
        <v>129</v>
      </c>
      <c r="M615" s="163">
        <v>120</v>
      </c>
      <c r="N615" s="163" t="s">
        <v>252</v>
      </c>
      <c r="O615" s="163" t="s">
        <v>148</v>
      </c>
      <c r="P615" s="265">
        <v>267</v>
      </c>
      <c r="Q615" s="55">
        <v>94.756554307116104</v>
      </c>
      <c r="R615" s="55">
        <v>91.011235955056179</v>
      </c>
      <c r="S615" s="55">
        <v>74.906367041198507</v>
      </c>
      <c r="T615" s="55">
        <v>39.700374531835209</v>
      </c>
      <c r="U615" s="55">
        <v>10.861423220973784</v>
      </c>
    </row>
    <row r="616" spans="1:21" ht="15" customHeight="1" x14ac:dyDescent="0.35">
      <c r="A616" s="353" t="s">
        <v>129</v>
      </c>
      <c r="B616" s="163">
        <v>120</v>
      </c>
      <c r="C616" s="163" t="s">
        <v>252</v>
      </c>
      <c r="D616" s="163" t="s">
        <v>149</v>
      </c>
      <c r="E616" s="265">
        <v>392</v>
      </c>
      <c r="F616" s="265">
        <v>377</v>
      </c>
      <c r="G616" s="265">
        <v>363</v>
      </c>
      <c r="H616" s="265">
        <v>321</v>
      </c>
      <c r="I616" s="265">
        <v>212</v>
      </c>
      <c r="J616" s="265">
        <v>70</v>
      </c>
      <c r="K616" s="265"/>
      <c r="L616" s="353" t="s">
        <v>129</v>
      </c>
      <c r="M616" s="163">
        <v>120</v>
      </c>
      <c r="N616" s="163" t="s">
        <v>252</v>
      </c>
      <c r="O616" s="163" t="s">
        <v>149</v>
      </c>
      <c r="P616" s="265">
        <v>392</v>
      </c>
      <c r="Q616" s="55">
        <v>96.173469387755105</v>
      </c>
      <c r="R616" s="55">
        <v>92.602040816326522</v>
      </c>
      <c r="S616" s="55">
        <v>81.887755102040813</v>
      </c>
      <c r="T616" s="55">
        <v>54.081632653061227</v>
      </c>
      <c r="U616" s="55">
        <v>17.857142857142858</v>
      </c>
    </row>
    <row r="617" spans="1:21" ht="15" customHeight="1" x14ac:dyDescent="0.35">
      <c r="A617" s="353" t="s">
        <v>129</v>
      </c>
      <c r="B617" s="163">
        <v>120</v>
      </c>
      <c r="C617" s="163" t="s">
        <v>252</v>
      </c>
      <c r="D617" s="163" t="s">
        <v>150</v>
      </c>
      <c r="E617" s="265">
        <v>374</v>
      </c>
      <c r="F617" s="265">
        <v>369</v>
      </c>
      <c r="G617" s="265">
        <v>363</v>
      </c>
      <c r="H617" s="265">
        <v>331</v>
      </c>
      <c r="I617" s="265">
        <v>216</v>
      </c>
      <c r="J617" s="265">
        <v>69</v>
      </c>
      <c r="K617" s="265"/>
      <c r="L617" s="353" t="s">
        <v>129</v>
      </c>
      <c r="M617" s="163">
        <v>120</v>
      </c>
      <c r="N617" s="163" t="s">
        <v>252</v>
      </c>
      <c r="O617" s="163" t="s">
        <v>150</v>
      </c>
      <c r="P617" s="265">
        <v>374</v>
      </c>
      <c r="Q617" s="55">
        <v>98.663101604278069</v>
      </c>
      <c r="R617" s="55">
        <v>97.058823529411768</v>
      </c>
      <c r="S617" s="55">
        <v>88.502673796791441</v>
      </c>
      <c r="T617" s="55">
        <v>57.754010695187162</v>
      </c>
      <c r="U617" s="55">
        <v>18.449197860962567</v>
      </c>
    </row>
    <row r="618" spans="1:21" ht="15" customHeight="1" x14ac:dyDescent="0.35">
      <c r="A618" s="353" t="s">
        <v>129</v>
      </c>
      <c r="B618" s="163">
        <v>120</v>
      </c>
      <c r="C618" s="163" t="s">
        <v>252</v>
      </c>
      <c r="D618" s="163" t="s">
        <v>151</v>
      </c>
      <c r="E618" s="265">
        <v>180</v>
      </c>
      <c r="F618" s="265" t="s">
        <v>177</v>
      </c>
      <c r="G618" s="265" t="s">
        <v>177</v>
      </c>
      <c r="H618" s="265">
        <v>166</v>
      </c>
      <c r="I618" s="265">
        <v>120</v>
      </c>
      <c r="J618" s="265">
        <v>41</v>
      </c>
      <c r="K618" s="265"/>
      <c r="L618" s="353" t="s">
        <v>129</v>
      </c>
      <c r="M618" s="163">
        <v>120</v>
      </c>
      <c r="N618" s="163" t="s">
        <v>252</v>
      </c>
      <c r="O618" s="163" t="s">
        <v>151</v>
      </c>
      <c r="P618" s="265">
        <v>180</v>
      </c>
      <c r="Q618" s="55" t="s">
        <v>177</v>
      </c>
      <c r="R618" s="55" t="s">
        <v>177</v>
      </c>
      <c r="S618" s="55">
        <v>92.222222222222229</v>
      </c>
      <c r="T618" s="55">
        <v>66.666666666666657</v>
      </c>
      <c r="U618" s="55">
        <v>22.777777777777779</v>
      </c>
    </row>
    <row r="619" spans="1:21" ht="15" customHeight="1" x14ac:dyDescent="0.35">
      <c r="A619" s="353" t="s">
        <v>129</v>
      </c>
      <c r="B619" s="163">
        <v>120</v>
      </c>
      <c r="C619" s="163" t="s">
        <v>252</v>
      </c>
      <c r="D619" s="163" t="s">
        <v>152</v>
      </c>
      <c r="E619" s="265">
        <v>1312</v>
      </c>
      <c r="F619" s="265">
        <v>1267</v>
      </c>
      <c r="G619" s="265">
        <v>1234</v>
      </c>
      <c r="H619" s="265">
        <v>1086</v>
      </c>
      <c r="I619" s="265">
        <v>689</v>
      </c>
      <c r="J619" s="265">
        <v>216</v>
      </c>
      <c r="K619" s="265"/>
      <c r="L619" s="353" t="s">
        <v>129</v>
      </c>
      <c r="M619" s="163">
        <v>120</v>
      </c>
      <c r="N619" s="163" t="s">
        <v>252</v>
      </c>
      <c r="O619" s="163" t="s">
        <v>152</v>
      </c>
      <c r="P619" s="265">
        <v>1312</v>
      </c>
      <c r="Q619" s="55">
        <v>96.570121951219505</v>
      </c>
      <c r="R619" s="55">
        <v>94.054878048780495</v>
      </c>
      <c r="S619" s="55">
        <v>82.774390243902445</v>
      </c>
      <c r="T619" s="55">
        <v>52.515243902439025</v>
      </c>
      <c r="U619" s="55">
        <v>16.463414634146343</v>
      </c>
    </row>
    <row r="620" spans="1:21" ht="30" customHeight="1" x14ac:dyDescent="0.35">
      <c r="A620" s="353" t="s">
        <v>129</v>
      </c>
      <c r="B620" s="163">
        <v>130</v>
      </c>
      <c r="C620" s="163" t="s">
        <v>253</v>
      </c>
      <c r="D620" s="163" t="s">
        <v>147</v>
      </c>
      <c r="E620" s="265">
        <v>61</v>
      </c>
      <c r="F620" s="265" t="s">
        <v>177</v>
      </c>
      <c r="G620" s="265" t="s">
        <v>177</v>
      </c>
      <c r="H620" s="265" t="s">
        <v>177</v>
      </c>
      <c r="I620" s="265">
        <v>33</v>
      </c>
      <c r="J620" s="265">
        <v>9</v>
      </c>
      <c r="K620" s="265"/>
      <c r="L620" s="353" t="s">
        <v>129</v>
      </c>
      <c r="M620" s="163">
        <v>130</v>
      </c>
      <c r="N620" s="163" t="s">
        <v>253</v>
      </c>
      <c r="O620" s="163" t="s">
        <v>147</v>
      </c>
      <c r="P620" s="265">
        <v>61</v>
      </c>
      <c r="Q620" s="55" t="s">
        <v>177</v>
      </c>
      <c r="R620" s="55" t="s">
        <v>177</v>
      </c>
      <c r="S620" s="55" t="s">
        <v>177</v>
      </c>
      <c r="T620" s="55">
        <v>54.098360655737707</v>
      </c>
      <c r="U620" s="55">
        <v>14.754098360655737</v>
      </c>
    </row>
    <row r="621" spans="1:21" ht="15" customHeight="1" x14ac:dyDescent="0.35">
      <c r="A621" s="353" t="s">
        <v>129</v>
      </c>
      <c r="B621" s="163">
        <v>130</v>
      </c>
      <c r="C621" s="163" t="s">
        <v>253</v>
      </c>
      <c r="D621" s="163" t="s">
        <v>148</v>
      </c>
      <c r="E621" s="265">
        <v>149</v>
      </c>
      <c r="F621" s="265" t="s">
        <v>177</v>
      </c>
      <c r="G621" s="265">
        <v>143</v>
      </c>
      <c r="H621" s="265">
        <v>122</v>
      </c>
      <c r="I621" s="265">
        <v>75</v>
      </c>
      <c r="J621" s="265">
        <v>21</v>
      </c>
      <c r="K621" s="265"/>
      <c r="L621" s="353" t="s">
        <v>129</v>
      </c>
      <c r="M621" s="163">
        <v>130</v>
      </c>
      <c r="N621" s="163" t="s">
        <v>253</v>
      </c>
      <c r="O621" s="163" t="s">
        <v>148</v>
      </c>
      <c r="P621" s="265">
        <v>149</v>
      </c>
      <c r="Q621" s="55" t="s">
        <v>177</v>
      </c>
      <c r="R621" s="55">
        <v>95.973154362416096</v>
      </c>
      <c r="S621" s="55">
        <v>81.87919463087249</v>
      </c>
      <c r="T621" s="55">
        <v>50.335570469798661</v>
      </c>
      <c r="U621" s="55">
        <v>14.093959731543624</v>
      </c>
    </row>
    <row r="622" spans="1:21" ht="15" customHeight="1" x14ac:dyDescent="0.35">
      <c r="A622" s="353" t="s">
        <v>129</v>
      </c>
      <c r="B622" s="163">
        <v>130</v>
      </c>
      <c r="C622" s="163" t="s">
        <v>253</v>
      </c>
      <c r="D622" s="163" t="s">
        <v>149</v>
      </c>
      <c r="E622" s="265">
        <v>341</v>
      </c>
      <c r="F622" s="265" t="s">
        <v>177</v>
      </c>
      <c r="G622" s="265">
        <v>335</v>
      </c>
      <c r="H622" s="265">
        <v>308</v>
      </c>
      <c r="I622" s="265">
        <v>224</v>
      </c>
      <c r="J622" s="265">
        <v>78</v>
      </c>
      <c r="K622" s="265"/>
      <c r="L622" s="353" t="s">
        <v>129</v>
      </c>
      <c r="M622" s="163">
        <v>130</v>
      </c>
      <c r="N622" s="163" t="s">
        <v>253</v>
      </c>
      <c r="O622" s="163" t="s">
        <v>149</v>
      </c>
      <c r="P622" s="265">
        <v>341</v>
      </c>
      <c r="Q622" s="55" t="s">
        <v>177</v>
      </c>
      <c r="R622" s="55">
        <v>98.240469208211152</v>
      </c>
      <c r="S622" s="55">
        <v>90.322580645161281</v>
      </c>
      <c r="T622" s="55">
        <v>65.689149560117301</v>
      </c>
      <c r="U622" s="55">
        <v>22.873900293255129</v>
      </c>
    </row>
    <row r="623" spans="1:21" ht="15" customHeight="1" x14ac:dyDescent="0.35">
      <c r="A623" s="353" t="s">
        <v>129</v>
      </c>
      <c r="B623" s="163">
        <v>130</v>
      </c>
      <c r="C623" s="163" t="s">
        <v>253</v>
      </c>
      <c r="D623" s="163" t="s">
        <v>150</v>
      </c>
      <c r="E623" s="265">
        <v>238</v>
      </c>
      <c r="F623" s="265" t="s">
        <v>177</v>
      </c>
      <c r="G623" s="265">
        <v>229</v>
      </c>
      <c r="H623" s="265">
        <v>219</v>
      </c>
      <c r="I623" s="265">
        <v>150</v>
      </c>
      <c r="J623" s="265">
        <v>55</v>
      </c>
      <c r="K623" s="265"/>
      <c r="L623" s="353" t="s">
        <v>129</v>
      </c>
      <c r="M623" s="163">
        <v>130</v>
      </c>
      <c r="N623" s="163" t="s">
        <v>253</v>
      </c>
      <c r="O623" s="163" t="s">
        <v>150</v>
      </c>
      <c r="P623" s="265">
        <v>238</v>
      </c>
      <c r="Q623" s="55" t="s">
        <v>177</v>
      </c>
      <c r="R623" s="55">
        <v>96.21848739495799</v>
      </c>
      <c r="S623" s="55">
        <v>92.016806722689068</v>
      </c>
      <c r="T623" s="55">
        <v>63.02521008403361</v>
      </c>
      <c r="U623" s="55">
        <v>23.109243697478991</v>
      </c>
    </row>
    <row r="624" spans="1:21" ht="15" customHeight="1" x14ac:dyDescent="0.35">
      <c r="A624" s="353" t="s">
        <v>129</v>
      </c>
      <c r="B624" s="163">
        <v>130</v>
      </c>
      <c r="C624" s="163" t="s">
        <v>253</v>
      </c>
      <c r="D624" s="163" t="s">
        <v>151</v>
      </c>
      <c r="E624" s="265">
        <v>51</v>
      </c>
      <c r="F624" s="265">
        <v>51</v>
      </c>
      <c r="G624" s="265" t="s">
        <v>177</v>
      </c>
      <c r="H624" s="265" t="s">
        <v>177</v>
      </c>
      <c r="I624" s="265">
        <v>41</v>
      </c>
      <c r="J624" s="265">
        <v>26</v>
      </c>
      <c r="K624" s="265"/>
      <c r="L624" s="353" t="s">
        <v>129</v>
      </c>
      <c r="M624" s="163">
        <v>130</v>
      </c>
      <c r="N624" s="163" t="s">
        <v>253</v>
      </c>
      <c r="O624" s="163" t="s">
        <v>151</v>
      </c>
      <c r="P624" s="265">
        <v>51</v>
      </c>
      <c r="Q624" s="55">
        <v>100</v>
      </c>
      <c r="R624" s="55" t="s">
        <v>177</v>
      </c>
      <c r="S624" s="55" t="s">
        <v>177</v>
      </c>
      <c r="T624" s="55">
        <v>80.392156862745097</v>
      </c>
      <c r="U624" s="55">
        <v>50.980392156862742</v>
      </c>
    </row>
    <row r="625" spans="1:21" ht="15" customHeight="1" x14ac:dyDescent="0.35">
      <c r="A625" s="353" t="s">
        <v>129</v>
      </c>
      <c r="B625" s="163">
        <v>130</v>
      </c>
      <c r="C625" s="163" t="s">
        <v>253</v>
      </c>
      <c r="D625" s="163" t="s">
        <v>152</v>
      </c>
      <c r="E625" s="265">
        <v>840</v>
      </c>
      <c r="F625" s="265">
        <v>823</v>
      </c>
      <c r="G625" s="265">
        <v>816</v>
      </c>
      <c r="H625" s="265">
        <v>748</v>
      </c>
      <c r="I625" s="265">
        <v>523</v>
      </c>
      <c r="J625" s="265">
        <v>189</v>
      </c>
      <c r="K625" s="265"/>
      <c r="L625" s="353" t="s">
        <v>129</v>
      </c>
      <c r="M625" s="163">
        <v>130</v>
      </c>
      <c r="N625" s="163" t="s">
        <v>253</v>
      </c>
      <c r="O625" s="163" t="s">
        <v>152</v>
      </c>
      <c r="P625" s="265">
        <v>840</v>
      </c>
      <c r="Q625" s="55">
        <v>97.976190476190467</v>
      </c>
      <c r="R625" s="55">
        <v>97.142857142857139</v>
      </c>
      <c r="S625" s="55">
        <v>89.047619047619037</v>
      </c>
      <c r="T625" s="55">
        <v>62.261904761904759</v>
      </c>
      <c r="U625" s="55">
        <v>22.5</v>
      </c>
    </row>
    <row r="626" spans="1:21" ht="30" customHeight="1" x14ac:dyDescent="0.35">
      <c r="A626" s="353" t="s">
        <v>129</v>
      </c>
      <c r="B626" s="163">
        <v>150</v>
      </c>
      <c r="C626" s="163" t="s">
        <v>254</v>
      </c>
      <c r="D626" s="163" t="s">
        <v>147</v>
      </c>
      <c r="E626" s="265">
        <v>169</v>
      </c>
      <c r="F626" s="265">
        <v>162</v>
      </c>
      <c r="G626" s="265">
        <v>152</v>
      </c>
      <c r="H626" s="265">
        <v>131</v>
      </c>
      <c r="I626" s="265">
        <v>62</v>
      </c>
      <c r="J626" s="265">
        <v>14</v>
      </c>
      <c r="K626" s="265"/>
      <c r="L626" s="353" t="s">
        <v>129</v>
      </c>
      <c r="M626" s="163">
        <v>150</v>
      </c>
      <c r="N626" s="163" t="s">
        <v>254</v>
      </c>
      <c r="O626" s="163" t="s">
        <v>147</v>
      </c>
      <c r="P626" s="265">
        <v>169</v>
      </c>
      <c r="Q626" s="55">
        <v>95.857988165680467</v>
      </c>
      <c r="R626" s="55">
        <v>89.940828402366861</v>
      </c>
      <c r="S626" s="55">
        <v>77.514792899408278</v>
      </c>
      <c r="T626" s="55">
        <v>36.68639053254438</v>
      </c>
      <c r="U626" s="55">
        <v>8.2840236686390547</v>
      </c>
    </row>
    <row r="627" spans="1:21" ht="15" customHeight="1" x14ac:dyDescent="0.35">
      <c r="A627" s="353" t="s">
        <v>129</v>
      </c>
      <c r="B627" s="163">
        <v>150</v>
      </c>
      <c r="C627" s="163" t="s">
        <v>254</v>
      </c>
      <c r="D627" s="163" t="s">
        <v>148</v>
      </c>
      <c r="E627" s="265">
        <v>137</v>
      </c>
      <c r="F627" s="265" t="s">
        <v>177</v>
      </c>
      <c r="G627" s="265">
        <v>128</v>
      </c>
      <c r="H627" s="265">
        <v>112</v>
      </c>
      <c r="I627" s="265">
        <v>79</v>
      </c>
      <c r="J627" s="265">
        <v>23</v>
      </c>
      <c r="K627" s="265"/>
      <c r="L627" s="353" t="s">
        <v>129</v>
      </c>
      <c r="M627" s="163">
        <v>150</v>
      </c>
      <c r="N627" s="163" t="s">
        <v>254</v>
      </c>
      <c r="O627" s="163" t="s">
        <v>148</v>
      </c>
      <c r="P627" s="265">
        <v>137</v>
      </c>
      <c r="Q627" s="55" t="s">
        <v>177</v>
      </c>
      <c r="R627" s="55">
        <v>93.430656934306569</v>
      </c>
      <c r="S627" s="55">
        <v>81.751824817518255</v>
      </c>
      <c r="T627" s="55">
        <v>57.664233576642332</v>
      </c>
      <c r="U627" s="55">
        <v>16.788321167883211</v>
      </c>
    </row>
    <row r="628" spans="1:21" ht="15" customHeight="1" x14ac:dyDescent="0.35">
      <c r="A628" s="353" t="s">
        <v>129</v>
      </c>
      <c r="B628" s="163">
        <v>150</v>
      </c>
      <c r="C628" s="163" t="s">
        <v>254</v>
      </c>
      <c r="D628" s="163" t="s">
        <v>149</v>
      </c>
      <c r="E628" s="265">
        <v>93</v>
      </c>
      <c r="F628" s="265" t="s">
        <v>177</v>
      </c>
      <c r="G628" s="265" t="s">
        <v>177</v>
      </c>
      <c r="H628" s="265">
        <v>83</v>
      </c>
      <c r="I628" s="265">
        <v>55</v>
      </c>
      <c r="J628" s="265">
        <v>25</v>
      </c>
      <c r="K628" s="265"/>
      <c r="L628" s="353" t="s">
        <v>129</v>
      </c>
      <c r="M628" s="163">
        <v>150</v>
      </c>
      <c r="N628" s="163" t="s">
        <v>254</v>
      </c>
      <c r="O628" s="163" t="s">
        <v>149</v>
      </c>
      <c r="P628" s="265">
        <v>93</v>
      </c>
      <c r="Q628" s="55" t="s">
        <v>177</v>
      </c>
      <c r="R628" s="55" t="s">
        <v>177</v>
      </c>
      <c r="S628" s="55">
        <v>89.247311827956992</v>
      </c>
      <c r="T628" s="55">
        <v>59.13978494623656</v>
      </c>
      <c r="U628" s="55">
        <v>26.881720430107524</v>
      </c>
    </row>
    <row r="629" spans="1:21" ht="15" customHeight="1" x14ac:dyDescent="0.35">
      <c r="A629" s="353" t="s">
        <v>129</v>
      </c>
      <c r="B629" s="163">
        <v>150</v>
      </c>
      <c r="C629" s="163" t="s">
        <v>254</v>
      </c>
      <c r="D629" s="163" t="s">
        <v>150</v>
      </c>
      <c r="E629" s="265">
        <v>53</v>
      </c>
      <c r="F629" s="265" t="s">
        <v>177</v>
      </c>
      <c r="G629" s="265" t="s">
        <v>177</v>
      </c>
      <c r="H629" s="265" t="s">
        <v>177</v>
      </c>
      <c r="I629" s="265">
        <v>32</v>
      </c>
      <c r="J629" s="265">
        <v>10</v>
      </c>
      <c r="K629" s="265"/>
      <c r="L629" s="353" t="s">
        <v>129</v>
      </c>
      <c r="M629" s="163">
        <v>150</v>
      </c>
      <c r="N629" s="163" t="s">
        <v>254</v>
      </c>
      <c r="O629" s="163" t="s">
        <v>150</v>
      </c>
      <c r="P629" s="265">
        <v>53</v>
      </c>
      <c r="Q629" s="55" t="s">
        <v>177</v>
      </c>
      <c r="R629" s="55" t="s">
        <v>177</v>
      </c>
      <c r="S629" s="55" t="s">
        <v>177</v>
      </c>
      <c r="T629" s="55">
        <v>60.377358490566039</v>
      </c>
      <c r="U629" s="55">
        <v>18.867924528301888</v>
      </c>
    </row>
    <row r="630" spans="1:21" ht="15" customHeight="1" x14ac:dyDescent="0.35">
      <c r="A630" s="353" t="s">
        <v>129</v>
      </c>
      <c r="B630" s="163">
        <v>150</v>
      </c>
      <c r="C630" s="163" t="s">
        <v>254</v>
      </c>
      <c r="D630" s="163" t="s">
        <v>151</v>
      </c>
      <c r="E630" s="265">
        <v>90</v>
      </c>
      <c r="F630" s="265">
        <v>90</v>
      </c>
      <c r="G630" s="265" t="s">
        <v>177</v>
      </c>
      <c r="H630" s="265" t="s">
        <v>177</v>
      </c>
      <c r="I630" s="265">
        <v>69</v>
      </c>
      <c r="J630" s="265">
        <v>26</v>
      </c>
      <c r="K630" s="265"/>
      <c r="L630" s="353" t="s">
        <v>129</v>
      </c>
      <c r="M630" s="163">
        <v>150</v>
      </c>
      <c r="N630" s="163" t="s">
        <v>254</v>
      </c>
      <c r="O630" s="163" t="s">
        <v>151</v>
      </c>
      <c r="P630" s="265">
        <v>90</v>
      </c>
      <c r="Q630" s="55">
        <v>100</v>
      </c>
      <c r="R630" s="55" t="s">
        <v>177</v>
      </c>
      <c r="S630" s="55" t="s">
        <v>177</v>
      </c>
      <c r="T630" s="55">
        <v>76.666666666666671</v>
      </c>
      <c r="U630" s="55">
        <v>28.888888888888886</v>
      </c>
    </row>
    <row r="631" spans="1:21" ht="15" customHeight="1" x14ac:dyDescent="0.35">
      <c r="A631" s="353" t="s">
        <v>129</v>
      </c>
      <c r="B631" s="163">
        <v>150</v>
      </c>
      <c r="C631" s="163" t="s">
        <v>254</v>
      </c>
      <c r="D631" s="163" t="s">
        <v>152</v>
      </c>
      <c r="E631" s="265">
        <v>542</v>
      </c>
      <c r="F631" s="265">
        <v>527</v>
      </c>
      <c r="G631" s="265">
        <v>508</v>
      </c>
      <c r="H631" s="265">
        <v>456</v>
      </c>
      <c r="I631" s="265">
        <v>297</v>
      </c>
      <c r="J631" s="265">
        <v>98</v>
      </c>
      <c r="K631" s="265"/>
      <c r="L631" s="353" t="s">
        <v>129</v>
      </c>
      <c r="M631" s="163">
        <v>150</v>
      </c>
      <c r="N631" s="163" t="s">
        <v>254</v>
      </c>
      <c r="O631" s="163" t="s">
        <v>152</v>
      </c>
      <c r="P631" s="265">
        <v>542</v>
      </c>
      <c r="Q631" s="55">
        <v>97.232472324723247</v>
      </c>
      <c r="R631" s="55">
        <v>93.726937269372684</v>
      </c>
      <c r="S631" s="55">
        <v>84.132841328413292</v>
      </c>
      <c r="T631" s="55">
        <v>54.79704797047971</v>
      </c>
      <c r="U631" s="55">
        <v>18.081180811808117</v>
      </c>
    </row>
    <row r="632" spans="1:21" ht="30" customHeight="1" x14ac:dyDescent="0.35">
      <c r="A632" s="353" t="s">
        <v>129</v>
      </c>
      <c r="B632" s="163">
        <v>170</v>
      </c>
      <c r="C632" s="163" t="s">
        <v>255</v>
      </c>
      <c r="D632" s="163" t="s">
        <v>147</v>
      </c>
      <c r="E632" s="265">
        <v>165</v>
      </c>
      <c r="F632" s="265" t="s">
        <v>177</v>
      </c>
      <c r="G632" s="265">
        <v>157</v>
      </c>
      <c r="H632" s="265">
        <v>119</v>
      </c>
      <c r="I632" s="265">
        <v>62</v>
      </c>
      <c r="J632" s="265">
        <v>11</v>
      </c>
      <c r="K632" s="265"/>
      <c r="L632" s="353" t="s">
        <v>129</v>
      </c>
      <c r="M632" s="163">
        <v>170</v>
      </c>
      <c r="N632" s="163" t="s">
        <v>255</v>
      </c>
      <c r="O632" s="163" t="s">
        <v>147</v>
      </c>
      <c r="P632" s="265">
        <v>165</v>
      </c>
      <c r="Q632" s="55" t="s">
        <v>177</v>
      </c>
      <c r="R632" s="55">
        <v>95.151515151515156</v>
      </c>
      <c r="S632" s="55">
        <v>72.121212121212125</v>
      </c>
      <c r="T632" s="55">
        <v>37.575757575757571</v>
      </c>
      <c r="U632" s="55">
        <v>6.666666666666667</v>
      </c>
    </row>
    <row r="633" spans="1:21" ht="15" customHeight="1" x14ac:dyDescent="0.35">
      <c r="A633" s="353" t="s">
        <v>129</v>
      </c>
      <c r="B633" s="163">
        <v>170</v>
      </c>
      <c r="C633" s="163" t="s">
        <v>255</v>
      </c>
      <c r="D633" s="163" t="s">
        <v>148</v>
      </c>
      <c r="E633" s="265">
        <v>444</v>
      </c>
      <c r="F633" s="265">
        <v>432</v>
      </c>
      <c r="G633" s="265">
        <v>426</v>
      </c>
      <c r="H633" s="265">
        <v>372</v>
      </c>
      <c r="I633" s="265">
        <v>212</v>
      </c>
      <c r="J633" s="265">
        <v>47</v>
      </c>
      <c r="K633" s="265"/>
      <c r="L633" s="353" t="s">
        <v>129</v>
      </c>
      <c r="M633" s="163">
        <v>170</v>
      </c>
      <c r="N633" s="163" t="s">
        <v>255</v>
      </c>
      <c r="O633" s="163" t="s">
        <v>148</v>
      </c>
      <c r="P633" s="265">
        <v>444</v>
      </c>
      <c r="Q633" s="55">
        <v>97.297297297297305</v>
      </c>
      <c r="R633" s="55">
        <v>95.945945945945937</v>
      </c>
      <c r="S633" s="55">
        <v>83.78378378378379</v>
      </c>
      <c r="T633" s="55">
        <v>47.747747747747752</v>
      </c>
      <c r="U633" s="55">
        <v>10.585585585585585</v>
      </c>
    </row>
    <row r="634" spans="1:21" ht="15" customHeight="1" x14ac:dyDescent="0.35">
      <c r="A634" s="353" t="s">
        <v>129</v>
      </c>
      <c r="B634" s="163">
        <v>170</v>
      </c>
      <c r="C634" s="163" t="s">
        <v>255</v>
      </c>
      <c r="D634" s="163" t="s">
        <v>149</v>
      </c>
      <c r="E634" s="265">
        <v>602</v>
      </c>
      <c r="F634" s="265">
        <v>589</v>
      </c>
      <c r="G634" s="265">
        <v>580</v>
      </c>
      <c r="H634" s="265">
        <v>538</v>
      </c>
      <c r="I634" s="265">
        <v>381</v>
      </c>
      <c r="J634" s="265">
        <v>155</v>
      </c>
      <c r="K634" s="265"/>
      <c r="L634" s="353" t="s">
        <v>129</v>
      </c>
      <c r="M634" s="163">
        <v>170</v>
      </c>
      <c r="N634" s="163" t="s">
        <v>255</v>
      </c>
      <c r="O634" s="163" t="s">
        <v>149</v>
      </c>
      <c r="P634" s="265">
        <v>602</v>
      </c>
      <c r="Q634" s="55">
        <v>97.840531561461802</v>
      </c>
      <c r="R634" s="55">
        <v>96.345514950166105</v>
      </c>
      <c r="S634" s="55">
        <v>89.368770764119603</v>
      </c>
      <c r="T634" s="55">
        <v>63.289036544850497</v>
      </c>
      <c r="U634" s="55">
        <v>25.747508305647841</v>
      </c>
    </row>
    <row r="635" spans="1:21" ht="15" customHeight="1" x14ac:dyDescent="0.35">
      <c r="A635" s="353" t="s">
        <v>129</v>
      </c>
      <c r="B635" s="163">
        <v>170</v>
      </c>
      <c r="C635" s="163" t="s">
        <v>255</v>
      </c>
      <c r="D635" s="163" t="s">
        <v>150</v>
      </c>
      <c r="E635" s="265">
        <v>274</v>
      </c>
      <c r="F635" s="265" t="s">
        <v>177</v>
      </c>
      <c r="G635" s="265" t="s">
        <v>177</v>
      </c>
      <c r="H635" s="265">
        <v>262</v>
      </c>
      <c r="I635" s="265">
        <v>190</v>
      </c>
      <c r="J635" s="265">
        <v>67</v>
      </c>
      <c r="K635" s="265"/>
      <c r="L635" s="353" t="s">
        <v>129</v>
      </c>
      <c r="M635" s="163">
        <v>170</v>
      </c>
      <c r="N635" s="163" t="s">
        <v>255</v>
      </c>
      <c r="O635" s="163" t="s">
        <v>150</v>
      </c>
      <c r="P635" s="265">
        <v>274</v>
      </c>
      <c r="Q635" s="55" t="s">
        <v>177</v>
      </c>
      <c r="R635" s="55" t="s">
        <v>177</v>
      </c>
      <c r="S635" s="55">
        <v>95.620437956204384</v>
      </c>
      <c r="T635" s="55">
        <v>69.34306569343066</v>
      </c>
      <c r="U635" s="55">
        <v>24.45255474452555</v>
      </c>
    </row>
    <row r="636" spans="1:21" ht="15" customHeight="1" x14ac:dyDescent="0.35">
      <c r="A636" s="353" t="s">
        <v>129</v>
      </c>
      <c r="B636" s="163">
        <v>170</v>
      </c>
      <c r="C636" s="163" t="s">
        <v>255</v>
      </c>
      <c r="D636" s="163" t="s">
        <v>151</v>
      </c>
      <c r="E636" s="265">
        <v>162</v>
      </c>
      <c r="F636" s="265" t="s">
        <v>177</v>
      </c>
      <c r="G636" s="265" t="s">
        <v>177</v>
      </c>
      <c r="H636" s="265">
        <v>152</v>
      </c>
      <c r="I636" s="265">
        <v>116</v>
      </c>
      <c r="J636" s="265">
        <v>49</v>
      </c>
      <c r="K636" s="265"/>
      <c r="L636" s="353" t="s">
        <v>129</v>
      </c>
      <c r="M636" s="163">
        <v>170</v>
      </c>
      <c r="N636" s="163" t="s">
        <v>255</v>
      </c>
      <c r="O636" s="163" t="s">
        <v>151</v>
      </c>
      <c r="P636" s="265">
        <v>162</v>
      </c>
      <c r="Q636" s="55" t="s">
        <v>177</v>
      </c>
      <c r="R636" s="55" t="s">
        <v>177</v>
      </c>
      <c r="S636" s="55">
        <v>93.827160493827151</v>
      </c>
      <c r="T636" s="55">
        <v>71.604938271604937</v>
      </c>
      <c r="U636" s="55">
        <v>30.246913580246915</v>
      </c>
    </row>
    <row r="637" spans="1:21" ht="15" customHeight="1" x14ac:dyDescent="0.35">
      <c r="A637" s="353" t="s">
        <v>129</v>
      </c>
      <c r="B637" s="163">
        <v>170</v>
      </c>
      <c r="C637" s="163" t="s">
        <v>255</v>
      </c>
      <c r="D637" s="163" t="s">
        <v>152</v>
      </c>
      <c r="E637" s="265">
        <v>1647</v>
      </c>
      <c r="F637" s="265">
        <v>1612</v>
      </c>
      <c r="G637" s="265">
        <v>1592</v>
      </c>
      <c r="H637" s="265">
        <v>1443</v>
      </c>
      <c r="I637" s="265">
        <v>961</v>
      </c>
      <c r="J637" s="265">
        <v>329</v>
      </c>
      <c r="K637" s="265"/>
      <c r="L637" s="353" t="s">
        <v>129</v>
      </c>
      <c r="M637" s="163">
        <v>170</v>
      </c>
      <c r="N637" s="163" t="s">
        <v>255</v>
      </c>
      <c r="O637" s="163" t="s">
        <v>152</v>
      </c>
      <c r="P637" s="265">
        <v>1647</v>
      </c>
      <c r="Q637" s="55">
        <v>97.87492410443231</v>
      </c>
      <c r="R637" s="55">
        <v>96.660595021250757</v>
      </c>
      <c r="S637" s="55">
        <v>87.613843351548269</v>
      </c>
      <c r="T637" s="55">
        <v>58.348512446873102</v>
      </c>
      <c r="U637" s="55">
        <v>19.975713418336369</v>
      </c>
    </row>
    <row r="638" spans="1:21" ht="30" customHeight="1" x14ac:dyDescent="0.35">
      <c r="A638" s="353" t="s">
        <v>129</v>
      </c>
      <c r="B638" s="163">
        <v>180</v>
      </c>
      <c r="C638" s="163" t="s">
        <v>256</v>
      </c>
      <c r="D638" s="163" t="s">
        <v>147</v>
      </c>
      <c r="E638" s="265">
        <v>589</v>
      </c>
      <c r="F638" s="265">
        <v>556</v>
      </c>
      <c r="G638" s="265">
        <v>526</v>
      </c>
      <c r="H638" s="265">
        <v>428</v>
      </c>
      <c r="I638" s="265">
        <v>245</v>
      </c>
      <c r="J638" s="265">
        <v>63</v>
      </c>
      <c r="K638" s="265"/>
      <c r="L638" s="353" t="s">
        <v>129</v>
      </c>
      <c r="M638" s="163">
        <v>180</v>
      </c>
      <c r="N638" s="163" t="s">
        <v>256</v>
      </c>
      <c r="O638" s="163" t="s">
        <v>147</v>
      </c>
      <c r="P638" s="265">
        <v>589</v>
      </c>
      <c r="Q638" s="55">
        <v>94.397283531409172</v>
      </c>
      <c r="R638" s="55">
        <v>89.303904923599319</v>
      </c>
      <c r="S638" s="55">
        <v>72.665534804753818</v>
      </c>
      <c r="T638" s="55">
        <v>41.595925297113752</v>
      </c>
      <c r="U638" s="55">
        <v>10.696095076400679</v>
      </c>
    </row>
    <row r="639" spans="1:21" ht="15" customHeight="1" x14ac:dyDescent="0.35">
      <c r="A639" s="353" t="s">
        <v>129</v>
      </c>
      <c r="B639" s="163">
        <v>180</v>
      </c>
      <c r="C639" s="163" t="s">
        <v>256</v>
      </c>
      <c r="D639" s="163" t="s">
        <v>148</v>
      </c>
      <c r="E639" s="265">
        <v>212</v>
      </c>
      <c r="F639" s="265">
        <v>207</v>
      </c>
      <c r="G639" s="265">
        <v>202</v>
      </c>
      <c r="H639" s="265">
        <v>164</v>
      </c>
      <c r="I639" s="265">
        <v>87</v>
      </c>
      <c r="J639" s="265">
        <v>22</v>
      </c>
      <c r="K639" s="265"/>
      <c r="L639" s="353" t="s">
        <v>129</v>
      </c>
      <c r="M639" s="163">
        <v>180</v>
      </c>
      <c r="N639" s="163" t="s">
        <v>256</v>
      </c>
      <c r="O639" s="163" t="s">
        <v>148</v>
      </c>
      <c r="P639" s="265">
        <v>212</v>
      </c>
      <c r="Q639" s="55">
        <v>97.641509433962256</v>
      </c>
      <c r="R639" s="55">
        <v>95.283018867924525</v>
      </c>
      <c r="S639" s="55">
        <v>77.358490566037744</v>
      </c>
      <c r="T639" s="55">
        <v>41.037735849056602</v>
      </c>
      <c r="U639" s="55">
        <v>10.377358490566039</v>
      </c>
    </row>
    <row r="640" spans="1:21" ht="15" customHeight="1" x14ac:dyDescent="0.35">
      <c r="A640" s="353" t="s">
        <v>129</v>
      </c>
      <c r="B640" s="163">
        <v>180</v>
      </c>
      <c r="C640" s="163" t="s">
        <v>256</v>
      </c>
      <c r="D640" s="163" t="s">
        <v>149</v>
      </c>
      <c r="E640" s="265">
        <v>127</v>
      </c>
      <c r="F640" s="265" t="s">
        <v>177</v>
      </c>
      <c r="G640" s="265" t="s">
        <v>177</v>
      </c>
      <c r="H640" s="265">
        <v>110</v>
      </c>
      <c r="I640" s="265">
        <v>82</v>
      </c>
      <c r="J640" s="265">
        <v>25</v>
      </c>
      <c r="K640" s="265"/>
      <c r="L640" s="353" t="s">
        <v>129</v>
      </c>
      <c r="M640" s="163">
        <v>180</v>
      </c>
      <c r="N640" s="163" t="s">
        <v>256</v>
      </c>
      <c r="O640" s="163" t="s">
        <v>149</v>
      </c>
      <c r="P640" s="265">
        <v>127</v>
      </c>
      <c r="Q640" s="55" t="s">
        <v>177</v>
      </c>
      <c r="R640" s="55" t="s">
        <v>177</v>
      </c>
      <c r="S640" s="55">
        <v>86.614173228346459</v>
      </c>
      <c r="T640" s="55">
        <v>64.566929133858267</v>
      </c>
      <c r="U640" s="55">
        <v>19.685039370078741</v>
      </c>
    </row>
    <row r="641" spans="1:21" ht="15" customHeight="1" x14ac:dyDescent="0.35">
      <c r="A641" s="353" t="s">
        <v>129</v>
      </c>
      <c r="B641" s="163">
        <v>180</v>
      </c>
      <c r="C641" s="163" t="s">
        <v>256</v>
      </c>
      <c r="D641" s="163" t="s">
        <v>150</v>
      </c>
      <c r="E641" s="265">
        <v>222</v>
      </c>
      <c r="F641" s="265" t="s">
        <v>177</v>
      </c>
      <c r="G641" s="265">
        <v>211</v>
      </c>
      <c r="H641" s="265">
        <v>194</v>
      </c>
      <c r="I641" s="265">
        <v>145</v>
      </c>
      <c r="J641" s="265">
        <v>49</v>
      </c>
      <c r="K641" s="265"/>
      <c r="L641" s="353" t="s">
        <v>129</v>
      </c>
      <c r="M641" s="163">
        <v>180</v>
      </c>
      <c r="N641" s="163" t="s">
        <v>256</v>
      </c>
      <c r="O641" s="163" t="s">
        <v>150</v>
      </c>
      <c r="P641" s="265">
        <v>222</v>
      </c>
      <c r="Q641" s="55" t="s">
        <v>177</v>
      </c>
      <c r="R641" s="55">
        <v>95.045045045045043</v>
      </c>
      <c r="S641" s="55">
        <v>87.387387387387378</v>
      </c>
      <c r="T641" s="55">
        <v>65.315315315315317</v>
      </c>
      <c r="U641" s="55">
        <v>22.072072072072071</v>
      </c>
    </row>
    <row r="642" spans="1:21" ht="15" customHeight="1" x14ac:dyDescent="0.35">
      <c r="A642" s="353" t="s">
        <v>129</v>
      </c>
      <c r="B642" s="163">
        <v>180</v>
      </c>
      <c r="C642" s="163" t="s">
        <v>256</v>
      </c>
      <c r="D642" s="163" t="s">
        <v>151</v>
      </c>
      <c r="E642" s="265">
        <v>244</v>
      </c>
      <c r="F642" s="265" t="s">
        <v>177</v>
      </c>
      <c r="G642" s="265" t="s">
        <v>177</v>
      </c>
      <c r="H642" s="265">
        <v>227</v>
      </c>
      <c r="I642" s="265">
        <v>186</v>
      </c>
      <c r="J642" s="265">
        <v>69</v>
      </c>
      <c r="K642" s="265"/>
      <c r="L642" s="353" t="s">
        <v>129</v>
      </c>
      <c r="M642" s="163">
        <v>180</v>
      </c>
      <c r="N642" s="163" t="s">
        <v>256</v>
      </c>
      <c r="O642" s="163" t="s">
        <v>151</v>
      </c>
      <c r="P642" s="265">
        <v>244</v>
      </c>
      <c r="Q642" s="55" t="s">
        <v>177</v>
      </c>
      <c r="R642" s="55" t="s">
        <v>177</v>
      </c>
      <c r="S642" s="55">
        <v>93.032786885245898</v>
      </c>
      <c r="T642" s="55">
        <v>76.229508196721312</v>
      </c>
      <c r="U642" s="55">
        <v>28.278688524590162</v>
      </c>
    </row>
    <row r="643" spans="1:21" ht="15" customHeight="1" x14ac:dyDescent="0.35">
      <c r="A643" s="353" t="s">
        <v>129</v>
      </c>
      <c r="B643" s="163">
        <v>180</v>
      </c>
      <c r="C643" s="163" t="s">
        <v>256</v>
      </c>
      <c r="D643" s="163" t="s">
        <v>152</v>
      </c>
      <c r="E643" s="265">
        <v>1394</v>
      </c>
      <c r="F643" s="265">
        <v>1341</v>
      </c>
      <c r="G643" s="265">
        <v>1300</v>
      </c>
      <c r="H643" s="265">
        <v>1123</v>
      </c>
      <c r="I643" s="265">
        <v>745</v>
      </c>
      <c r="J643" s="265">
        <v>228</v>
      </c>
      <c r="K643" s="265"/>
      <c r="L643" s="353" t="s">
        <v>129</v>
      </c>
      <c r="M643" s="163">
        <v>180</v>
      </c>
      <c r="N643" s="163" t="s">
        <v>256</v>
      </c>
      <c r="O643" s="163" t="s">
        <v>152</v>
      </c>
      <c r="P643" s="265">
        <v>1394</v>
      </c>
      <c r="Q643" s="55">
        <v>96.197991391678627</v>
      </c>
      <c r="R643" s="55">
        <v>93.256814921090395</v>
      </c>
      <c r="S643" s="55">
        <v>80.559540889526531</v>
      </c>
      <c r="T643" s="55">
        <v>53.44332855093257</v>
      </c>
      <c r="U643" s="55">
        <v>16.355810616929698</v>
      </c>
    </row>
    <row r="644" spans="1:21" ht="30" customHeight="1" x14ac:dyDescent="0.35">
      <c r="A644" s="353" t="s">
        <v>129</v>
      </c>
      <c r="B644" s="163">
        <v>190</v>
      </c>
      <c r="C644" s="163" t="s">
        <v>257</v>
      </c>
      <c r="D644" s="163" t="s">
        <v>147</v>
      </c>
      <c r="E644" s="265">
        <v>442</v>
      </c>
      <c r="F644" s="265">
        <v>431</v>
      </c>
      <c r="G644" s="265">
        <v>407</v>
      </c>
      <c r="H644" s="265">
        <v>306</v>
      </c>
      <c r="I644" s="265">
        <v>174</v>
      </c>
      <c r="J644" s="265">
        <v>48</v>
      </c>
      <c r="K644" s="265"/>
      <c r="L644" s="353" t="s">
        <v>129</v>
      </c>
      <c r="M644" s="163">
        <v>190</v>
      </c>
      <c r="N644" s="163" t="s">
        <v>257</v>
      </c>
      <c r="O644" s="163" t="s">
        <v>147</v>
      </c>
      <c r="P644" s="265">
        <v>442</v>
      </c>
      <c r="Q644" s="55">
        <v>97.511312217194572</v>
      </c>
      <c r="R644" s="55">
        <v>92.081447963800898</v>
      </c>
      <c r="S644" s="55">
        <v>69.230769230769226</v>
      </c>
      <c r="T644" s="55">
        <v>39.366515837104075</v>
      </c>
      <c r="U644" s="55">
        <v>10.859728506787331</v>
      </c>
    </row>
    <row r="645" spans="1:21" ht="15" customHeight="1" x14ac:dyDescent="0.35">
      <c r="A645" s="353" t="s">
        <v>129</v>
      </c>
      <c r="B645" s="163">
        <v>190</v>
      </c>
      <c r="C645" s="163" t="s">
        <v>257</v>
      </c>
      <c r="D645" s="163" t="s">
        <v>148</v>
      </c>
      <c r="E645" s="265">
        <v>288</v>
      </c>
      <c r="F645" s="265">
        <v>283</v>
      </c>
      <c r="G645" s="265">
        <v>275</v>
      </c>
      <c r="H645" s="265">
        <v>234</v>
      </c>
      <c r="I645" s="265">
        <v>150</v>
      </c>
      <c r="J645" s="265">
        <v>45</v>
      </c>
      <c r="K645" s="265"/>
      <c r="L645" s="353" t="s">
        <v>129</v>
      </c>
      <c r="M645" s="163">
        <v>190</v>
      </c>
      <c r="N645" s="163" t="s">
        <v>257</v>
      </c>
      <c r="O645" s="163" t="s">
        <v>148</v>
      </c>
      <c r="P645" s="265">
        <v>288</v>
      </c>
      <c r="Q645" s="55">
        <v>98.263888888888886</v>
      </c>
      <c r="R645" s="55">
        <v>95.486111111111114</v>
      </c>
      <c r="S645" s="55">
        <v>81.25</v>
      </c>
      <c r="T645" s="55">
        <v>52.083333333333336</v>
      </c>
      <c r="U645" s="55">
        <v>15.625</v>
      </c>
    </row>
    <row r="646" spans="1:21" ht="15" customHeight="1" x14ac:dyDescent="0.35">
      <c r="A646" s="353" t="s">
        <v>129</v>
      </c>
      <c r="B646" s="163">
        <v>190</v>
      </c>
      <c r="C646" s="163" t="s">
        <v>257</v>
      </c>
      <c r="D646" s="163" t="s">
        <v>149</v>
      </c>
      <c r="E646" s="265">
        <v>216</v>
      </c>
      <c r="F646" s="265" t="s">
        <v>177</v>
      </c>
      <c r="G646" s="265" t="s">
        <v>177</v>
      </c>
      <c r="H646" s="265">
        <v>184</v>
      </c>
      <c r="I646" s="265">
        <v>139</v>
      </c>
      <c r="J646" s="265">
        <v>39</v>
      </c>
      <c r="K646" s="265"/>
      <c r="L646" s="353" t="s">
        <v>129</v>
      </c>
      <c r="M646" s="163">
        <v>190</v>
      </c>
      <c r="N646" s="163" t="s">
        <v>257</v>
      </c>
      <c r="O646" s="163" t="s">
        <v>149</v>
      </c>
      <c r="P646" s="265">
        <v>216</v>
      </c>
      <c r="Q646" s="55" t="s">
        <v>177</v>
      </c>
      <c r="R646" s="55" t="s">
        <v>177</v>
      </c>
      <c r="S646" s="55">
        <v>85.18518518518519</v>
      </c>
      <c r="T646" s="55">
        <v>64.351851851851848</v>
      </c>
      <c r="U646" s="55">
        <v>18.055555555555554</v>
      </c>
    </row>
    <row r="647" spans="1:21" ht="15" customHeight="1" x14ac:dyDescent="0.35">
      <c r="A647" s="353" t="s">
        <v>129</v>
      </c>
      <c r="B647" s="163">
        <v>190</v>
      </c>
      <c r="C647" s="163" t="s">
        <v>257</v>
      </c>
      <c r="D647" s="163" t="s">
        <v>150</v>
      </c>
      <c r="E647" s="265">
        <v>202</v>
      </c>
      <c r="F647" s="265" t="s">
        <v>177</v>
      </c>
      <c r="G647" s="265" t="s">
        <v>177</v>
      </c>
      <c r="H647" s="265">
        <v>186</v>
      </c>
      <c r="I647" s="265">
        <v>151</v>
      </c>
      <c r="J647" s="265">
        <v>66</v>
      </c>
      <c r="K647" s="265"/>
      <c r="L647" s="353" t="s">
        <v>129</v>
      </c>
      <c r="M647" s="163">
        <v>190</v>
      </c>
      <c r="N647" s="163" t="s">
        <v>257</v>
      </c>
      <c r="O647" s="163" t="s">
        <v>150</v>
      </c>
      <c r="P647" s="265">
        <v>202</v>
      </c>
      <c r="Q647" s="55" t="s">
        <v>177</v>
      </c>
      <c r="R647" s="55" t="s">
        <v>177</v>
      </c>
      <c r="S647" s="55">
        <v>92.079207920792086</v>
      </c>
      <c r="T647" s="55">
        <v>74.752475247524757</v>
      </c>
      <c r="U647" s="55">
        <v>32.673267326732677</v>
      </c>
    </row>
    <row r="648" spans="1:21" ht="15" customHeight="1" x14ac:dyDescent="0.35">
      <c r="A648" s="353" t="s">
        <v>129</v>
      </c>
      <c r="B648" s="163">
        <v>190</v>
      </c>
      <c r="C648" s="163" t="s">
        <v>257</v>
      </c>
      <c r="D648" s="163" t="s">
        <v>151</v>
      </c>
      <c r="E648" s="265">
        <v>154</v>
      </c>
      <c r="F648" s="265">
        <v>154</v>
      </c>
      <c r="G648" s="265">
        <v>154</v>
      </c>
      <c r="H648" s="265">
        <v>148</v>
      </c>
      <c r="I648" s="265">
        <v>128</v>
      </c>
      <c r="J648" s="265">
        <v>56</v>
      </c>
      <c r="K648" s="265"/>
      <c r="L648" s="353" t="s">
        <v>129</v>
      </c>
      <c r="M648" s="163">
        <v>190</v>
      </c>
      <c r="N648" s="163" t="s">
        <v>257</v>
      </c>
      <c r="O648" s="163" t="s">
        <v>151</v>
      </c>
      <c r="P648" s="265">
        <v>154</v>
      </c>
      <c r="Q648" s="55">
        <v>100</v>
      </c>
      <c r="R648" s="55">
        <v>100</v>
      </c>
      <c r="S648" s="55">
        <v>96.103896103896105</v>
      </c>
      <c r="T648" s="55">
        <v>83.116883116883116</v>
      </c>
      <c r="U648" s="55">
        <v>36.363636363636367</v>
      </c>
    </row>
    <row r="649" spans="1:21" ht="15" customHeight="1" x14ac:dyDescent="0.35">
      <c r="A649" s="353" t="s">
        <v>129</v>
      </c>
      <c r="B649" s="163">
        <v>190</v>
      </c>
      <c r="C649" s="163" t="s">
        <v>257</v>
      </c>
      <c r="D649" s="163" t="s">
        <v>152</v>
      </c>
      <c r="E649" s="265">
        <v>1302</v>
      </c>
      <c r="F649" s="265">
        <v>1282</v>
      </c>
      <c r="G649" s="265">
        <v>1246</v>
      </c>
      <c r="H649" s="265">
        <v>1058</v>
      </c>
      <c r="I649" s="265">
        <v>742</v>
      </c>
      <c r="J649" s="265">
        <v>254</v>
      </c>
      <c r="K649" s="265"/>
      <c r="L649" s="353" t="s">
        <v>129</v>
      </c>
      <c r="M649" s="163">
        <v>190</v>
      </c>
      <c r="N649" s="163" t="s">
        <v>257</v>
      </c>
      <c r="O649" s="163" t="s">
        <v>152</v>
      </c>
      <c r="P649" s="265">
        <v>1302</v>
      </c>
      <c r="Q649" s="55">
        <v>98.463901689708138</v>
      </c>
      <c r="R649" s="55">
        <v>95.6989247311828</v>
      </c>
      <c r="S649" s="55">
        <v>81.259600614439321</v>
      </c>
      <c r="T649" s="55">
        <v>56.98924731182796</v>
      </c>
      <c r="U649" s="55">
        <v>19.508448540706606</v>
      </c>
    </row>
    <row r="650" spans="1:21" ht="30" customHeight="1" x14ac:dyDescent="0.35">
      <c r="A650" s="353" t="s">
        <v>129</v>
      </c>
      <c r="B650" s="163">
        <v>200</v>
      </c>
      <c r="C650" s="163" t="s">
        <v>258</v>
      </c>
      <c r="D650" s="163" t="s">
        <v>147</v>
      </c>
      <c r="E650" s="265">
        <v>150</v>
      </c>
      <c r="F650" s="265" t="s">
        <v>177</v>
      </c>
      <c r="G650" s="265" t="s">
        <v>177</v>
      </c>
      <c r="H650" s="265">
        <v>140</v>
      </c>
      <c r="I650" s="265">
        <v>98</v>
      </c>
      <c r="J650" s="265">
        <v>27</v>
      </c>
      <c r="K650" s="265"/>
      <c r="L650" s="353" t="s">
        <v>129</v>
      </c>
      <c r="M650" s="163">
        <v>200</v>
      </c>
      <c r="N650" s="163" t="s">
        <v>258</v>
      </c>
      <c r="O650" s="163" t="s">
        <v>147</v>
      </c>
      <c r="P650" s="265">
        <v>150</v>
      </c>
      <c r="Q650" s="55" t="s">
        <v>177</v>
      </c>
      <c r="R650" s="55" t="s">
        <v>177</v>
      </c>
      <c r="S650" s="55">
        <v>93.333333333333329</v>
      </c>
      <c r="T650" s="55">
        <v>65.333333333333329</v>
      </c>
      <c r="U650" s="55">
        <v>18</v>
      </c>
    </row>
    <row r="651" spans="1:21" ht="15" customHeight="1" x14ac:dyDescent="0.35">
      <c r="A651" s="353" t="s">
        <v>129</v>
      </c>
      <c r="B651" s="163">
        <v>200</v>
      </c>
      <c r="C651" s="163" t="s">
        <v>258</v>
      </c>
      <c r="D651" s="163" t="s">
        <v>148</v>
      </c>
      <c r="E651" s="265">
        <v>222</v>
      </c>
      <c r="F651" s="265">
        <v>217</v>
      </c>
      <c r="G651" s="265">
        <v>217</v>
      </c>
      <c r="H651" s="265">
        <v>207</v>
      </c>
      <c r="I651" s="265">
        <v>146</v>
      </c>
      <c r="J651" s="265">
        <v>53</v>
      </c>
      <c r="K651" s="265"/>
      <c r="L651" s="353" t="s">
        <v>129</v>
      </c>
      <c r="M651" s="163">
        <v>200</v>
      </c>
      <c r="N651" s="163" t="s">
        <v>258</v>
      </c>
      <c r="O651" s="163" t="s">
        <v>148</v>
      </c>
      <c r="P651" s="265">
        <v>222</v>
      </c>
      <c r="Q651" s="55">
        <v>97.747747747747752</v>
      </c>
      <c r="R651" s="55">
        <v>97.747747747747752</v>
      </c>
      <c r="S651" s="55">
        <v>93.243243243243242</v>
      </c>
      <c r="T651" s="55">
        <v>65.765765765765778</v>
      </c>
      <c r="U651" s="55">
        <v>23.873873873873876</v>
      </c>
    </row>
    <row r="652" spans="1:21" ht="15" customHeight="1" x14ac:dyDescent="0.35">
      <c r="A652" s="353" t="s">
        <v>129</v>
      </c>
      <c r="B652" s="163">
        <v>200</v>
      </c>
      <c r="C652" s="163" t="s">
        <v>258</v>
      </c>
      <c r="D652" s="163" t="s">
        <v>149</v>
      </c>
      <c r="E652" s="265">
        <v>122</v>
      </c>
      <c r="F652" s="265" t="s">
        <v>177</v>
      </c>
      <c r="G652" s="265" t="s">
        <v>177</v>
      </c>
      <c r="H652" s="265">
        <v>117</v>
      </c>
      <c r="I652" s="265">
        <v>87</v>
      </c>
      <c r="J652" s="265">
        <v>29</v>
      </c>
      <c r="K652" s="265"/>
      <c r="L652" s="353" t="s">
        <v>129</v>
      </c>
      <c r="M652" s="163">
        <v>200</v>
      </c>
      <c r="N652" s="163" t="s">
        <v>258</v>
      </c>
      <c r="O652" s="163" t="s">
        <v>149</v>
      </c>
      <c r="P652" s="265">
        <v>122</v>
      </c>
      <c r="Q652" s="55" t="s">
        <v>177</v>
      </c>
      <c r="R652" s="55" t="s">
        <v>177</v>
      </c>
      <c r="S652" s="55">
        <v>95.901639344262293</v>
      </c>
      <c r="T652" s="55">
        <v>71.311475409836063</v>
      </c>
      <c r="U652" s="55">
        <v>23.770491803278688</v>
      </c>
    </row>
    <row r="653" spans="1:21" ht="15" customHeight="1" x14ac:dyDescent="0.35">
      <c r="A653" s="353" t="s">
        <v>129</v>
      </c>
      <c r="B653" s="163">
        <v>200</v>
      </c>
      <c r="C653" s="163" t="s">
        <v>258</v>
      </c>
      <c r="D653" s="163" t="s">
        <v>150</v>
      </c>
      <c r="E653" s="265">
        <v>287</v>
      </c>
      <c r="F653" s="265" t="s">
        <v>177</v>
      </c>
      <c r="G653" s="265" t="s">
        <v>177</v>
      </c>
      <c r="H653" s="265">
        <v>282</v>
      </c>
      <c r="I653" s="265">
        <v>248</v>
      </c>
      <c r="J653" s="265">
        <v>118</v>
      </c>
      <c r="K653" s="265"/>
      <c r="L653" s="353" t="s">
        <v>129</v>
      </c>
      <c r="M653" s="163">
        <v>200</v>
      </c>
      <c r="N653" s="163" t="s">
        <v>258</v>
      </c>
      <c r="O653" s="163" t="s">
        <v>150</v>
      </c>
      <c r="P653" s="265">
        <v>287</v>
      </c>
      <c r="Q653" s="55" t="s">
        <v>177</v>
      </c>
      <c r="R653" s="55" t="s">
        <v>177</v>
      </c>
      <c r="S653" s="55">
        <v>98.257839721254356</v>
      </c>
      <c r="T653" s="55">
        <v>86.41114982578398</v>
      </c>
      <c r="U653" s="55">
        <v>41.11498257839721</v>
      </c>
    </row>
    <row r="654" spans="1:21" ht="15" customHeight="1" x14ac:dyDescent="0.35">
      <c r="A654" s="353" t="s">
        <v>129</v>
      </c>
      <c r="B654" s="163">
        <v>200</v>
      </c>
      <c r="C654" s="163" t="s">
        <v>258</v>
      </c>
      <c r="D654" s="163" t="s">
        <v>151</v>
      </c>
      <c r="E654" s="265">
        <v>646</v>
      </c>
      <c r="F654" s="265" t="s">
        <v>177</v>
      </c>
      <c r="G654" s="265" t="s">
        <v>177</v>
      </c>
      <c r="H654" s="265">
        <v>638</v>
      </c>
      <c r="I654" s="265">
        <v>591</v>
      </c>
      <c r="J654" s="265">
        <v>305</v>
      </c>
      <c r="K654" s="265"/>
      <c r="L654" s="353" t="s">
        <v>129</v>
      </c>
      <c r="M654" s="163">
        <v>200</v>
      </c>
      <c r="N654" s="163" t="s">
        <v>258</v>
      </c>
      <c r="O654" s="163" t="s">
        <v>151</v>
      </c>
      <c r="P654" s="265">
        <v>646</v>
      </c>
      <c r="Q654" s="55" t="s">
        <v>177</v>
      </c>
      <c r="R654" s="55" t="s">
        <v>177</v>
      </c>
      <c r="S654" s="55">
        <v>98.761609907120743</v>
      </c>
      <c r="T654" s="55">
        <v>91.486068111455111</v>
      </c>
      <c r="U654" s="55">
        <v>47.213622291021672</v>
      </c>
    </row>
    <row r="655" spans="1:21" ht="15" customHeight="1" x14ac:dyDescent="0.35">
      <c r="A655" s="353" t="s">
        <v>129</v>
      </c>
      <c r="B655" s="163">
        <v>200</v>
      </c>
      <c r="C655" s="163" t="s">
        <v>258</v>
      </c>
      <c r="D655" s="163" t="s">
        <v>152</v>
      </c>
      <c r="E655" s="265">
        <v>1427</v>
      </c>
      <c r="F655" s="265">
        <v>1413</v>
      </c>
      <c r="G655" s="265">
        <v>1413</v>
      </c>
      <c r="H655" s="265">
        <v>1384</v>
      </c>
      <c r="I655" s="265">
        <v>1170</v>
      </c>
      <c r="J655" s="265">
        <v>532</v>
      </c>
      <c r="K655" s="265"/>
      <c r="L655" s="353" t="s">
        <v>129</v>
      </c>
      <c r="M655" s="163">
        <v>200</v>
      </c>
      <c r="N655" s="163" t="s">
        <v>258</v>
      </c>
      <c r="O655" s="163" t="s">
        <v>152</v>
      </c>
      <c r="P655" s="265">
        <v>1427</v>
      </c>
      <c r="Q655" s="55">
        <v>99.01892081289418</v>
      </c>
      <c r="R655" s="55">
        <v>99.01892081289418</v>
      </c>
      <c r="S655" s="55">
        <v>96.986685353889285</v>
      </c>
      <c r="T655" s="55">
        <v>81.990189208128939</v>
      </c>
      <c r="U655" s="55">
        <v>37.281009110021024</v>
      </c>
    </row>
    <row r="656" spans="1:21" ht="30" customHeight="1" x14ac:dyDescent="0.35">
      <c r="A656" s="353" t="s">
        <v>129</v>
      </c>
      <c r="B656" s="163">
        <v>210</v>
      </c>
      <c r="C656" s="163" t="s">
        <v>259</v>
      </c>
      <c r="D656" s="163" t="s">
        <v>147</v>
      </c>
      <c r="E656" s="265">
        <v>56</v>
      </c>
      <c r="F656" s="265" t="s">
        <v>177</v>
      </c>
      <c r="G656" s="265" t="s">
        <v>177</v>
      </c>
      <c r="H656" s="265">
        <v>30</v>
      </c>
      <c r="I656" s="265">
        <v>11</v>
      </c>
      <c r="J656" s="265" t="s">
        <v>177</v>
      </c>
      <c r="K656" s="265"/>
      <c r="L656" s="353" t="s">
        <v>129</v>
      </c>
      <c r="M656" s="163">
        <v>210</v>
      </c>
      <c r="N656" s="163" t="s">
        <v>259</v>
      </c>
      <c r="O656" s="163" t="s">
        <v>147</v>
      </c>
      <c r="P656" s="265">
        <v>56</v>
      </c>
      <c r="Q656" s="55" t="s">
        <v>177</v>
      </c>
      <c r="R656" s="55" t="s">
        <v>177</v>
      </c>
      <c r="S656" s="55">
        <v>53.571428571428569</v>
      </c>
      <c r="T656" s="55">
        <v>19.642857142857142</v>
      </c>
      <c r="U656" s="55" t="s">
        <v>177</v>
      </c>
    </row>
    <row r="657" spans="1:21" ht="15" customHeight="1" x14ac:dyDescent="0.35">
      <c r="A657" s="353" t="s">
        <v>129</v>
      </c>
      <c r="B657" s="163">
        <v>210</v>
      </c>
      <c r="C657" s="163" t="s">
        <v>259</v>
      </c>
      <c r="D657" s="163" t="s">
        <v>148</v>
      </c>
      <c r="E657" s="265">
        <v>298</v>
      </c>
      <c r="F657" s="265" t="s">
        <v>177</v>
      </c>
      <c r="G657" s="265">
        <v>289</v>
      </c>
      <c r="H657" s="265">
        <v>217</v>
      </c>
      <c r="I657" s="265">
        <v>111</v>
      </c>
      <c r="J657" s="265" t="s">
        <v>177</v>
      </c>
      <c r="K657" s="265"/>
      <c r="L657" s="353" t="s">
        <v>129</v>
      </c>
      <c r="M657" s="163">
        <v>210</v>
      </c>
      <c r="N657" s="163" t="s">
        <v>259</v>
      </c>
      <c r="O657" s="163" t="s">
        <v>148</v>
      </c>
      <c r="P657" s="265">
        <v>298</v>
      </c>
      <c r="Q657" s="55" t="s">
        <v>177</v>
      </c>
      <c r="R657" s="55">
        <v>96.979865771812086</v>
      </c>
      <c r="S657" s="55">
        <v>72.818791946308721</v>
      </c>
      <c r="T657" s="55">
        <v>37.24832214765101</v>
      </c>
      <c r="U657" s="55" t="s">
        <v>177</v>
      </c>
    </row>
    <row r="658" spans="1:21" ht="15" customHeight="1" x14ac:dyDescent="0.35">
      <c r="A658" s="353" t="s">
        <v>129</v>
      </c>
      <c r="B658" s="163">
        <v>210</v>
      </c>
      <c r="C658" s="163" t="s">
        <v>259</v>
      </c>
      <c r="D658" s="163" t="s">
        <v>149</v>
      </c>
      <c r="E658" s="265">
        <v>235</v>
      </c>
      <c r="F658" s="265" t="s">
        <v>177</v>
      </c>
      <c r="G658" s="265" t="s">
        <v>177</v>
      </c>
      <c r="H658" s="265">
        <v>199</v>
      </c>
      <c r="I658" s="265">
        <v>137</v>
      </c>
      <c r="J658" s="265">
        <v>61</v>
      </c>
      <c r="K658" s="265"/>
      <c r="L658" s="353" t="s">
        <v>129</v>
      </c>
      <c r="M658" s="163">
        <v>210</v>
      </c>
      <c r="N658" s="163" t="s">
        <v>259</v>
      </c>
      <c r="O658" s="163" t="s">
        <v>149</v>
      </c>
      <c r="P658" s="265">
        <v>235</v>
      </c>
      <c r="Q658" s="55" t="s">
        <v>177</v>
      </c>
      <c r="R658" s="55" t="s">
        <v>177</v>
      </c>
      <c r="S658" s="55">
        <v>84.680851063829792</v>
      </c>
      <c r="T658" s="55">
        <v>58.297872340425528</v>
      </c>
      <c r="U658" s="55">
        <v>25.957446808510635</v>
      </c>
    </row>
    <row r="659" spans="1:21" ht="15" customHeight="1" x14ac:dyDescent="0.35">
      <c r="A659" s="353" t="s">
        <v>129</v>
      </c>
      <c r="B659" s="163">
        <v>210</v>
      </c>
      <c r="C659" s="163" t="s">
        <v>259</v>
      </c>
      <c r="D659" s="163" t="s">
        <v>150</v>
      </c>
      <c r="E659" s="265">
        <v>294</v>
      </c>
      <c r="F659" s="265" t="s">
        <v>177</v>
      </c>
      <c r="G659" s="265">
        <v>281</v>
      </c>
      <c r="H659" s="265">
        <v>260</v>
      </c>
      <c r="I659" s="265">
        <v>190</v>
      </c>
      <c r="J659" s="265">
        <v>80</v>
      </c>
      <c r="K659" s="265"/>
      <c r="L659" s="353" t="s">
        <v>129</v>
      </c>
      <c r="M659" s="163">
        <v>210</v>
      </c>
      <c r="N659" s="163" t="s">
        <v>259</v>
      </c>
      <c r="O659" s="163" t="s">
        <v>150</v>
      </c>
      <c r="P659" s="265">
        <v>294</v>
      </c>
      <c r="Q659" s="55" t="s">
        <v>177</v>
      </c>
      <c r="R659" s="55">
        <v>95.578231292517003</v>
      </c>
      <c r="S659" s="55">
        <v>88.435374149659864</v>
      </c>
      <c r="T659" s="55">
        <v>64.625850340136054</v>
      </c>
      <c r="U659" s="55">
        <v>27.210884353741498</v>
      </c>
    </row>
    <row r="660" spans="1:21" ht="15" customHeight="1" x14ac:dyDescent="0.35">
      <c r="A660" s="353" t="s">
        <v>129</v>
      </c>
      <c r="B660" s="163">
        <v>210</v>
      </c>
      <c r="C660" s="163" t="s">
        <v>259</v>
      </c>
      <c r="D660" s="163" t="s">
        <v>151</v>
      </c>
      <c r="E660" s="265">
        <v>219</v>
      </c>
      <c r="F660" s="265" t="s">
        <v>177</v>
      </c>
      <c r="G660" s="265">
        <v>214</v>
      </c>
      <c r="H660" s="265">
        <v>204</v>
      </c>
      <c r="I660" s="265">
        <v>165</v>
      </c>
      <c r="J660" s="265">
        <v>82</v>
      </c>
      <c r="K660" s="265"/>
      <c r="L660" s="353" t="s">
        <v>129</v>
      </c>
      <c r="M660" s="163">
        <v>210</v>
      </c>
      <c r="N660" s="163" t="s">
        <v>259</v>
      </c>
      <c r="O660" s="163" t="s">
        <v>151</v>
      </c>
      <c r="P660" s="265">
        <v>219</v>
      </c>
      <c r="Q660" s="55" t="s">
        <v>177</v>
      </c>
      <c r="R660" s="55">
        <v>97.716894977168948</v>
      </c>
      <c r="S660" s="55">
        <v>93.150684931506845</v>
      </c>
      <c r="T660" s="55">
        <v>75.342465753424662</v>
      </c>
      <c r="U660" s="55">
        <v>37.442922374429223</v>
      </c>
    </row>
    <row r="661" spans="1:21" ht="15" customHeight="1" x14ac:dyDescent="0.35">
      <c r="A661" s="353" t="s">
        <v>129</v>
      </c>
      <c r="B661" s="163">
        <v>210</v>
      </c>
      <c r="C661" s="163" t="s">
        <v>259</v>
      </c>
      <c r="D661" s="163" t="s">
        <v>152</v>
      </c>
      <c r="E661" s="265">
        <v>1102</v>
      </c>
      <c r="F661" s="265">
        <v>1081</v>
      </c>
      <c r="G661" s="265">
        <v>1069</v>
      </c>
      <c r="H661" s="265">
        <v>910</v>
      </c>
      <c r="I661" s="265">
        <v>614</v>
      </c>
      <c r="J661" s="265">
        <v>266</v>
      </c>
      <c r="K661" s="265"/>
      <c r="L661" s="353" t="s">
        <v>129</v>
      </c>
      <c r="M661" s="163">
        <v>210</v>
      </c>
      <c r="N661" s="163" t="s">
        <v>259</v>
      </c>
      <c r="O661" s="163" t="s">
        <v>152</v>
      </c>
      <c r="P661" s="265">
        <v>1102</v>
      </c>
      <c r="Q661" s="55">
        <v>98.094373865698728</v>
      </c>
      <c r="R661" s="55">
        <v>97.005444646097999</v>
      </c>
      <c r="S661" s="55">
        <v>82.577132486388379</v>
      </c>
      <c r="T661" s="55">
        <v>55.716878402903816</v>
      </c>
      <c r="U661" s="55">
        <v>24.137931034482758</v>
      </c>
    </row>
    <row r="662" spans="1:21" ht="30" customHeight="1" x14ac:dyDescent="0.35">
      <c r="A662" s="353" t="s">
        <v>129</v>
      </c>
      <c r="B662" s="163">
        <v>220</v>
      </c>
      <c r="C662" s="163" t="s">
        <v>260</v>
      </c>
      <c r="D662" s="163" t="s">
        <v>147</v>
      </c>
      <c r="E662" s="265">
        <v>102</v>
      </c>
      <c r="F662" s="265" t="s">
        <v>177</v>
      </c>
      <c r="G662" s="265" t="s">
        <v>177</v>
      </c>
      <c r="H662" s="265">
        <v>92</v>
      </c>
      <c r="I662" s="265">
        <v>70</v>
      </c>
      <c r="J662" s="265">
        <v>16</v>
      </c>
      <c r="K662" s="265"/>
      <c r="L662" s="353" t="s">
        <v>129</v>
      </c>
      <c r="M662" s="163">
        <v>220</v>
      </c>
      <c r="N662" s="163" t="s">
        <v>260</v>
      </c>
      <c r="O662" s="163" t="s">
        <v>147</v>
      </c>
      <c r="P662" s="265">
        <v>102</v>
      </c>
      <c r="Q662" s="55" t="s">
        <v>177</v>
      </c>
      <c r="R662" s="55" t="s">
        <v>177</v>
      </c>
      <c r="S662" s="55">
        <v>90.196078431372555</v>
      </c>
      <c r="T662" s="55">
        <v>68.627450980392155</v>
      </c>
      <c r="U662" s="55">
        <v>15.686274509803921</v>
      </c>
    </row>
    <row r="663" spans="1:21" ht="15" customHeight="1" x14ac:dyDescent="0.35">
      <c r="A663" s="353" t="s">
        <v>129</v>
      </c>
      <c r="B663" s="163">
        <v>220</v>
      </c>
      <c r="C663" s="163" t="s">
        <v>260</v>
      </c>
      <c r="D663" s="163" t="s">
        <v>148</v>
      </c>
      <c r="E663" s="265">
        <v>150</v>
      </c>
      <c r="F663" s="265" t="s">
        <v>177</v>
      </c>
      <c r="G663" s="265" t="s">
        <v>177</v>
      </c>
      <c r="H663" s="265">
        <v>143</v>
      </c>
      <c r="I663" s="265">
        <v>111</v>
      </c>
      <c r="J663" s="265">
        <v>46</v>
      </c>
      <c r="K663" s="265"/>
      <c r="L663" s="353" t="s">
        <v>129</v>
      </c>
      <c r="M663" s="163">
        <v>220</v>
      </c>
      <c r="N663" s="163" t="s">
        <v>260</v>
      </c>
      <c r="O663" s="163" t="s">
        <v>148</v>
      </c>
      <c r="P663" s="265">
        <v>150</v>
      </c>
      <c r="Q663" s="55" t="s">
        <v>177</v>
      </c>
      <c r="R663" s="55" t="s">
        <v>177</v>
      </c>
      <c r="S663" s="55">
        <v>95.333333333333343</v>
      </c>
      <c r="T663" s="55">
        <v>74</v>
      </c>
      <c r="U663" s="55">
        <v>30.666666666666664</v>
      </c>
    </row>
    <row r="664" spans="1:21" ht="15" customHeight="1" x14ac:dyDescent="0.35">
      <c r="A664" s="353" t="s">
        <v>129</v>
      </c>
      <c r="B664" s="163">
        <v>220</v>
      </c>
      <c r="C664" s="163" t="s">
        <v>260</v>
      </c>
      <c r="D664" s="163" t="s">
        <v>149</v>
      </c>
      <c r="E664" s="265">
        <v>121</v>
      </c>
      <c r="F664" s="265" t="s">
        <v>177</v>
      </c>
      <c r="G664" s="265" t="s">
        <v>177</v>
      </c>
      <c r="H664" s="265">
        <v>114</v>
      </c>
      <c r="I664" s="265">
        <v>97</v>
      </c>
      <c r="J664" s="265">
        <v>39</v>
      </c>
      <c r="K664" s="265"/>
      <c r="L664" s="353" t="s">
        <v>129</v>
      </c>
      <c r="M664" s="163">
        <v>220</v>
      </c>
      <c r="N664" s="163" t="s">
        <v>260</v>
      </c>
      <c r="O664" s="163" t="s">
        <v>149</v>
      </c>
      <c r="P664" s="265">
        <v>121</v>
      </c>
      <c r="Q664" s="55" t="s">
        <v>177</v>
      </c>
      <c r="R664" s="55" t="s">
        <v>177</v>
      </c>
      <c r="S664" s="55">
        <v>94.214876033057848</v>
      </c>
      <c r="T664" s="55">
        <v>80.165289256198349</v>
      </c>
      <c r="U664" s="55">
        <v>32.231404958677686</v>
      </c>
    </row>
    <row r="665" spans="1:21" ht="15" customHeight="1" x14ac:dyDescent="0.35">
      <c r="A665" s="353" t="s">
        <v>129</v>
      </c>
      <c r="B665" s="163">
        <v>220</v>
      </c>
      <c r="C665" s="163" t="s">
        <v>260</v>
      </c>
      <c r="D665" s="163" t="s">
        <v>150</v>
      </c>
      <c r="E665" s="265">
        <v>325</v>
      </c>
      <c r="F665" s="265" t="s">
        <v>177</v>
      </c>
      <c r="G665" s="265" t="s">
        <v>177</v>
      </c>
      <c r="H665" s="265">
        <v>315</v>
      </c>
      <c r="I665" s="265">
        <v>284</v>
      </c>
      <c r="J665" s="265">
        <v>145</v>
      </c>
      <c r="K665" s="265"/>
      <c r="L665" s="353" t="s">
        <v>129</v>
      </c>
      <c r="M665" s="163">
        <v>220</v>
      </c>
      <c r="N665" s="163" t="s">
        <v>260</v>
      </c>
      <c r="O665" s="163" t="s">
        <v>150</v>
      </c>
      <c r="P665" s="265">
        <v>325</v>
      </c>
      <c r="Q665" s="55" t="s">
        <v>177</v>
      </c>
      <c r="R665" s="55" t="s">
        <v>177</v>
      </c>
      <c r="S665" s="55">
        <v>96.92307692307692</v>
      </c>
      <c r="T665" s="55">
        <v>87.384615384615387</v>
      </c>
      <c r="U665" s="55">
        <v>44.61538461538462</v>
      </c>
    </row>
    <row r="666" spans="1:21" ht="15" customHeight="1" x14ac:dyDescent="0.35">
      <c r="A666" s="353" t="s">
        <v>129</v>
      </c>
      <c r="B666" s="163">
        <v>220</v>
      </c>
      <c r="C666" s="163" t="s">
        <v>260</v>
      </c>
      <c r="D666" s="163" t="s">
        <v>151</v>
      </c>
      <c r="E666" s="265">
        <v>732</v>
      </c>
      <c r="F666" s="265" t="s">
        <v>177</v>
      </c>
      <c r="G666" s="265">
        <v>725</v>
      </c>
      <c r="H666" s="265">
        <v>711</v>
      </c>
      <c r="I666" s="265">
        <v>662</v>
      </c>
      <c r="J666" s="265">
        <v>398</v>
      </c>
      <c r="K666" s="265"/>
      <c r="L666" s="353" t="s">
        <v>129</v>
      </c>
      <c r="M666" s="163">
        <v>220</v>
      </c>
      <c r="N666" s="163" t="s">
        <v>260</v>
      </c>
      <c r="O666" s="163" t="s">
        <v>151</v>
      </c>
      <c r="P666" s="265">
        <v>732</v>
      </c>
      <c r="Q666" s="55" t="s">
        <v>177</v>
      </c>
      <c r="R666" s="55">
        <v>99.043715846994544</v>
      </c>
      <c r="S666" s="55">
        <v>97.131147540983605</v>
      </c>
      <c r="T666" s="55">
        <v>90.437158469945359</v>
      </c>
      <c r="U666" s="55">
        <v>54.371584699453557</v>
      </c>
    </row>
    <row r="667" spans="1:21" ht="15" customHeight="1" x14ac:dyDescent="0.35">
      <c r="A667" s="353" t="s">
        <v>129</v>
      </c>
      <c r="B667" s="163">
        <v>220</v>
      </c>
      <c r="C667" s="163" t="s">
        <v>260</v>
      </c>
      <c r="D667" s="163" t="s">
        <v>152</v>
      </c>
      <c r="E667" s="265">
        <v>1430</v>
      </c>
      <c r="F667" s="265" t="s">
        <v>177</v>
      </c>
      <c r="G667" s="265" t="s">
        <v>177</v>
      </c>
      <c r="H667" s="265">
        <v>1375</v>
      </c>
      <c r="I667" s="265">
        <v>1224</v>
      </c>
      <c r="J667" s="265">
        <v>644</v>
      </c>
      <c r="K667" s="265"/>
      <c r="L667" s="353" t="s">
        <v>129</v>
      </c>
      <c r="M667" s="163">
        <v>220</v>
      </c>
      <c r="N667" s="163" t="s">
        <v>260</v>
      </c>
      <c r="O667" s="163" t="s">
        <v>152</v>
      </c>
      <c r="P667" s="265">
        <v>1430</v>
      </c>
      <c r="Q667" s="55" t="s">
        <v>177</v>
      </c>
      <c r="R667" s="55" t="s">
        <v>177</v>
      </c>
      <c r="S667" s="55">
        <v>96.15384615384616</v>
      </c>
      <c r="T667" s="55">
        <v>85.5944055944056</v>
      </c>
      <c r="U667" s="55">
        <v>45.034965034965033</v>
      </c>
    </row>
    <row r="668" spans="1:21" ht="30" customHeight="1" x14ac:dyDescent="0.35">
      <c r="A668" s="353" t="s">
        <v>129</v>
      </c>
      <c r="B668" s="163">
        <v>230</v>
      </c>
      <c r="C668" s="163" t="s">
        <v>261</v>
      </c>
      <c r="D668" s="163" t="s">
        <v>147</v>
      </c>
      <c r="E668" s="265">
        <v>680</v>
      </c>
      <c r="F668" s="265">
        <v>667</v>
      </c>
      <c r="G668" s="265">
        <v>644</v>
      </c>
      <c r="H668" s="265">
        <v>506</v>
      </c>
      <c r="I668" s="265">
        <v>258</v>
      </c>
      <c r="J668" s="265">
        <v>57</v>
      </c>
      <c r="K668" s="265"/>
      <c r="L668" s="353" t="s">
        <v>129</v>
      </c>
      <c r="M668" s="163">
        <v>230</v>
      </c>
      <c r="N668" s="163" t="s">
        <v>261</v>
      </c>
      <c r="O668" s="163" t="s">
        <v>147</v>
      </c>
      <c r="P668" s="265">
        <v>680</v>
      </c>
      <c r="Q668" s="55">
        <v>98.088235294117638</v>
      </c>
      <c r="R668" s="55">
        <v>94.705882352941174</v>
      </c>
      <c r="S668" s="55">
        <v>74.411764705882348</v>
      </c>
      <c r="T668" s="55">
        <v>37.941176470588232</v>
      </c>
      <c r="U668" s="55">
        <v>8.3823529411764692</v>
      </c>
    </row>
    <row r="669" spans="1:21" ht="15" customHeight="1" x14ac:dyDescent="0.35">
      <c r="A669" s="353" t="s">
        <v>129</v>
      </c>
      <c r="B669" s="163">
        <v>230</v>
      </c>
      <c r="C669" s="163" t="s">
        <v>261</v>
      </c>
      <c r="D669" s="163" t="s">
        <v>148</v>
      </c>
      <c r="E669" s="265">
        <v>549</v>
      </c>
      <c r="F669" s="265">
        <v>534</v>
      </c>
      <c r="G669" s="265">
        <v>520</v>
      </c>
      <c r="H669" s="265">
        <v>429</v>
      </c>
      <c r="I669" s="265">
        <v>271</v>
      </c>
      <c r="J669" s="265">
        <v>96</v>
      </c>
      <c r="K669" s="265"/>
      <c r="L669" s="353" t="s">
        <v>129</v>
      </c>
      <c r="M669" s="163">
        <v>230</v>
      </c>
      <c r="N669" s="163" t="s">
        <v>261</v>
      </c>
      <c r="O669" s="163" t="s">
        <v>148</v>
      </c>
      <c r="P669" s="265">
        <v>549</v>
      </c>
      <c r="Q669" s="55">
        <v>97.267759562841533</v>
      </c>
      <c r="R669" s="55">
        <v>94.717668488160285</v>
      </c>
      <c r="S669" s="55">
        <v>78.142076502732237</v>
      </c>
      <c r="T669" s="55">
        <v>49.362477231329684</v>
      </c>
      <c r="U669" s="55">
        <v>17.486338797814209</v>
      </c>
    </row>
    <row r="670" spans="1:21" ht="15" customHeight="1" x14ac:dyDescent="0.35">
      <c r="A670" s="353" t="s">
        <v>129</v>
      </c>
      <c r="B670" s="163">
        <v>230</v>
      </c>
      <c r="C670" s="163" t="s">
        <v>261</v>
      </c>
      <c r="D670" s="163" t="s">
        <v>149</v>
      </c>
      <c r="E670" s="265">
        <v>481</v>
      </c>
      <c r="F670" s="265" t="s">
        <v>177</v>
      </c>
      <c r="G670" s="265">
        <v>466</v>
      </c>
      <c r="H670" s="265">
        <v>393</v>
      </c>
      <c r="I670" s="265">
        <v>265</v>
      </c>
      <c r="J670" s="265">
        <v>103</v>
      </c>
      <c r="K670" s="265"/>
      <c r="L670" s="353" t="s">
        <v>129</v>
      </c>
      <c r="M670" s="163">
        <v>230</v>
      </c>
      <c r="N670" s="163" t="s">
        <v>261</v>
      </c>
      <c r="O670" s="163" t="s">
        <v>149</v>
      </c>
      <c r="P670" s="265">
        <v>481</v>
      </c>
      <c r="Q670" s="55" t="s">
        <v>177</v>
      </c>
      <c r="R670" s="55">
        <v>96.881496881496886</v>
      </c>
      <c r="S670" s="55">
        <v>81.704781704781709</v>
      </c>
      <c r="T670" s="55">
        <v>55.093555093555089</v>
      </c>
      <c r="U670" s="55">
        <v>21.413721413721415</v>
      </c>
    </row>
    <row r="671" spans="1:21" ht="15" customHeight="1" x14ac:dyDescent="0.35">
      <c r="A671" s="353" t="s">
        <v>129</v>
      </c>
      <c r="B671" s="163">
        <v>230</v>
      </c>
      <c r="C671" s="163" t="s">
        <v>261</v>
      </c>
      <c r="D671" s="163" t="s">
        <v>150</v>
      </c>
      <c r="E671" s="265">
        <v>565</v>
      </c>
      <c r="F671" s="265">
        <v>558</v>
      </c>
      <c r="G671" s="265">
        <v>551</v>
      </c>
      <c r="H671" s="265">
        <v>506</v>
      </c>
      <c r="I671" s="265">
        <v>399</v>
      </c>
      <c r="J671" s="265">
        <v>176</v>
      </c>
      <c r="K671" s="265"/>
      <c r="L671" s="353" t="s">
        <v>129</v>
      </c>
      <c r="M671" s="163">
        <v>230</v>
      </c>
      <c r="N671" s="163" t="s">
        <v>261</v>
      </c>
      <c r="O671" s="163" t="s">
        <v>150</v>
      </c>
      <c r="P671" s="265">
        <v>565</v>
      </c>
      <c r="Q671" s="55">
        <v>98.761061946902657</v>
      </c>
      <c r="R671" s="55">
        <v>97.522123893805315</v>
      </c>
      <c r="S671" s="55">
        <v>89.557522123893804</v>
      </c>
      <c r="T671" s="55">
        <v>70.619469026548671</v>
      </c>
      <c r="U671" s="55">
        <v>31.150442477876105</v>
      </c>
    </row>
    <row r="672" spans="1:21" ht="15" customHeight="1" x14ac:dyDescent="0.35">
      <c r="A672" s="353" t="s">
        <v>129</v>
      </c>
      <c r="B672" s="163">
        <v>230</v>
      </c>
      <c r="C672" s="163" t="s">
        <v>261</v>
      </c>
      <c r="D672" s="163" t="s">
        <v>151</v>
      </c>
      <c r="E672" s="265">
        <v>1321</v>
      </c>
      <c r="F672" s="265" t="s">
        <v>177</v>
      </c>
      <c r="G672" s="265">
        <v>1308</v>
      </c>
      <c r="H672" s="265">
        <v>1266</v>
      </c>
      <c r="I672" s="265">
        <v>1099</v>
      </c>
      <c r="J672" s="265">
        <v>631</v>
      </c>
      <c r="K672" s="265"/>
      <c r="L672" s="353" t="s">
        <v>129</v>
      </c>
      <c r="M672" s="163">
        <v>230</v>
      </c>
      <c r="N672" s="163" t="s">
        <v>261</v>
      </c>
      <c r="O672" s="163" t="s">
        <v>151</v>
      </c>
      <c r="P672" s="265">
        <v>1321</v>
      </c>
      <c r="Q672" s="55" t="s">
        <v>177</v>
      </c>
      <c r="R672" s="55">
        <v>99.015897047691155</v>
      </c>
      <c r="S672" s="55">
        <v>95.836487509462529</v>
      </c>
      <c r="T672" s="55">
        <v>83.194549583648751</v>
      </c>
      <c r="U672" s="55">
        <v>47.766843300529906</v>
      </c>
    </row>
    <row r="673" spans="1:21" ht="15" customHeight="1" x14ac:dyDescent="0.35">
      <c r="A673" s="353" t="s">
        <v>129</v>
      </c>
      <c r="B673" s="163">
        <v>230</v>
      </c>
      <c r="C673" s="163" t="s">
        <v>261</v>
      </c>
      <c r="D673" s="163" t="s">
        <v>152</v>
      </c>
      <c r="E673" s="265">
        <v>3596</v>
      </c>
      <c r="F673" s="265">
        <v>3544</v>
      </c>
      <c r="G673" s="265">
        <v>3489</v>
      </c>
      <c r="H673" s="265">
        <v>3100</v>
      </c>
      <c r="I673" s="265">
        <v>2292</v>
      </c>
      <c r="J673" s="265">
        <v>1063</v>
      </c>
      <c r="K673" s="265"/>
      <c r="L673" s="353" t="s">
        <v>129</v>
      </c>
      <c r="M673" s="163">
        <v>230</v>
      </c>
      <c r="N673" s="163" t="s">
        <v>261</v>
      </c>
      <c r="O673" s="163" t="s">
        <v>152</v>
      </c>
      <c r="P673" s="265">
        <v>3596</v>
      </c>
      <c r="Q673" s="55">
        <v>98.553948832035601</v>
      </c>
      <c r="R673" s="55">
        <v>97.024471635150164</v>
      </c>
      <c r="S673" s="55">
        <v>86.206896551724128</v>
      </c>
      <c r="T673" s="55">
        <v>63.737486095661843</v>
      </c>
      <c r="U673" s="55">
        <v>29.560622914349278</v>
      </c>
    </row>
    <row r="674" spans="1:21" ht="30" customHeight="1" x14ac:dyDescent="0.35">
      <c r="A674" s="353" t="s">
        <v>129</v>
      </c>
      <c r="B674" s="163">
        <v>240</v>
      </c>
      <c r="C674" s="163" t="s">
        <v>262</v>
      </c>
      <c r="D674" s="163" t="s">
        <v>147</v>
      </c>
      <c r="E674" s="265">
        <v>252</v>
      </c>
      <c r="F674" s="265" t="s">
        <v>177</v>
      </c>
      <c r="G674" s="265">
        <v>245</v>
      </c>
      <c r="H674" s="265">
        <v>187</v>
      </c>
      <c r="I674" s="265">
        <v>101</v>
      </c>
      <c r="J674" s="265">
        <v>31</v>
      </c>
      <c r="K674" s="265"/>
      <c r="L674" s="353" t="s">
        <v>129</v>
      </c>
      <c r="M674" s="163">
        <v>240</v>
      </c>
      <c r="N674" s="163" t="s">
        <v>262</v>
      </c>
      <c r="O674" s="163" t="s">
        <v>147</v>
      </c>
      <c r="P674" s="265">
        <v>252</v>
      </c>
      <c r="Q674" s="55" t="s">
        <v>177</v>
      </c>
      <c r="R674" s="55">
        <v>97.222222222222214</v>
      </c>
      <c r="S674" s="55">
        <v>74.206349206349216</v>
      </c>
      <c r="T674" s="55">
        <v>40.079365079365083</v>
      </c>
      <c r="U674" s="55">
        <v>12.301587301587301</v>
      </c>
    </row>
    <row r="675" spans="1:21" ht="15" customHeight="1" x14ac:dyDescent="0.35">
      <c r="A675" s="353" t="s">
        <v>129</v>
      </c>
      <c r="B675" s="163">
        <v>240</v>
      </c>
      <c r="C675" s="163" t="s">
        <v>262</v>
      </c>
      <c r="D675" s="163" t="s">
        <v>148</v>
      </c>
      <c r="E675" s="265">
        <v>369</v>
      </c>
      <c r="F675" s="265" t="s">
        <v>177</v>
      </c>
      <c r="G675" s="265">
        <v>361</v>
      </c>
      <c r="H675" s="265">
        <v>307</v>
      </c>
      <c r="I675" s="265">
        <v>186</v>
      </c>
      <c r="J675" s="265">
        <v>52</v>
      </c>
      <c r="K675" s="265"/>
      <c r="L675" s="353" t="s">
        <v>129</v>
      </c>
      <c r="M675" s="163">
        <v>240</v>
      </c>
      <c r="N675" s="163" t="s">
        <v>262</v>
      </c>
      <c r="O675" s="163" t="s">
        <v>148</v>
      </c>
      <c r="P675" s="265">
        <v>369</v>
      </c>
      <c r="Q675" s="55" t="s">
        <v>177</v>
      </c>
      <c r="R675" s="55">
        <v>97.831978319783204</v>
      </c>
      <c r="S675" s="55">
        <v>83.197831978319783</v>
      </c>
      <c r="T675" s="55">
        <v>50.40650406504065</v>
      </c>
      <c r="U675" s="55">
        <v>14.092140921409213</v>
      </c>
    </row>
    <row r="676" spans="1:21" ht="15" customHeight="1" x14ac:dyDescent="0.35">
      <c r="A676" s="353" t="s">
        <v>129</v>
      </c>
      <c r="B676" s="163">
        <v>240</v>
      </c>
      <c r="C676" s="163" t="s">
        <v>262</v>
      </c>
      <c r="D676" s="163" t="s">
        <v>149</v>
      </c>
      <c r="E676" s="265">
        <v>448</v>
      </c>
      <c r="F676" s="265" t="s">
        <v>177</v>
      </c>
      <c r="G676" s="265">
        <v>440</v>
      </c>
      <c r="H676" s="265">
        <v>387</v>
      </c>
      <c r="I676" s="265">
        <v>263</v>
      </c>
      <c r="J676" s="265">
        <v>74</v>
      </c>
      <c r="K676" s="265"/>
      <c r="L676" s="353" t="s">
        <v>129</v>
      </c>
      <c r="M676" s="163">
        <v>240</v>
      </c>
      <c r="N676" s="163" t="s">
        <v>262</v>
      </c>
      <c r="O676" s="163" t="s">
        <v>149</v>
      </c>
      <c r="P676" s="265">
        <v>448</v>
      </c>
      <c r="Q676" s="55" t="s">
        <v>177</v>
      </c>
      <c r="R676" s="55">
        <v>98.214285714285708</v>
      </c>
      <c r="S676" s="55">
        <v>86.383928571428569</v>
      </c>
      <c r="T676" s="55">
        <v>58.705357142857139</v>
      </c>
      <c r="U676" s="55">
        <v>16.517857142857142</v>
      </c>
    </row>
    <row r="677" spans="1:21" ht="15" customHeight="1" x14ac:dyDescent="0.35">
      <c r="A677" s="353" t="s">
        <v>129</v>
      </c>
      <c r="B677" s="163">
        <v>240</v>
      </c>
      <c r="C677" s="163" t="s">
        <v>262</v>
      </c>
      <c r="D677" s="163" t="s">
        <v>150</v>
      </c>
      <c r="E677" s="265">
        <v>259</v>
      </c>
      <c r="F677" s="265" t="s">
        <v>177</v>
      </c>
      <c r="G677" s="265" t="s">
        <v>177</v>
      </c>
      <c r="H677" s="265">
        <v>243</v>
      </c>
      <c r="I677" s="265">
        <v>190</v>
      </c>
      <c r="J677" s="265">
        <v>70</v>
      </c>
      <c r="K677" s="265"/>
      <c r="L677" s="353" t="s">
        <v>129</v>
      </c>
      <c r="M677" s="163">
        <v>240</v>
      </c>
      <c r="N677" s="163" t="s">
        <v>262</v>
      </c>
      <c r="O677" s="163" t="s">
        <v>150</v>
      </c>
      <c r="P677" s="265">
        <v>259</v>
      </c>
      <c r="Q677" s="55" t="s">
        <v>177</v>
      </c>
      <c r="R677" s="55" t="s">
        <v>177</v>
      </c>
      <c r="S677" s="55">
        <v>93.822393822393821</v>
      </c>
      <c r="T677" s="55">
        <v>73.359073359073363</v>
      </c>
      <c r="U677" s="55">
        <v>27.027027027027028</v>
      </c>
    </row>
    <row r="678" spans="1:21" ht="15" customHeight="1" x14ac:dyDescent="0.35">
      <c r="A678" s="353" t="s">
        <v>129</v>
      </c>
      <c r="B678" s="163">
        <v>240</v>
      </c>
      <c r="C678" s="163" t="s">
        <v>262</v>
      </c>
      <c r="D678" s="163" t="s">
        <v>151</v>
      </c>
      <c r="E678" s="265">
        <v>376</v>
      </c>
      <c r="F678" s="265" t="s">
        <v>177</v>
      </c>
      <c r="G678" s="265" t="s">
        <v>177</v>
      </c>
      <c r="H678" s="265">
        <v>363</v>
      </c>
      <c r="I678" s="265">
        <v>315</v>
      </c>
      <c r="J678" s="265">
        <v>113</v>
      </c>
      <c r="K678" s="265"/>
      <c r="L678" s="353" t="s">
        <v>129</v>
      </c>
      <c r="M678" s="163">
        <v>240</v>
      </c>
      <c r="N678" s="163" t="s">
        <v>262</v>
      </c>
      <c r="O678" s="163" t="s">
        <v>151</v>
      </c>
      <c r="P678" s="265">
        <v>376</v>
      </c>
      <c r="Q678" s="55" t="s">
        <v>177</v>
      </c>
      <c r="R678" s="55" t="s">
        <v>177</v>
      </c>
      <c r="S678" s="55">
        <v>96.542553191489361</v>
      </c>
      <c r="T678" s="55">
        <v>83.776595744680847</v>
      </c>
      <c r="U678" s="55">
        <v>30.053191489361701</v>
      </c>
    </row>
    <row r="679" spans="1:21" ht="15" customHeight="1" x14ac:dyDescent="0.35">
      <c r="A679" s="353" t="s">
        <v>129</v>
      </c>
      <c r="B679" s="163">
        <v>240</v>
      </c>
      <c r="C679" s="163" t="s">
        <v>262</v>
      </c>
      <c r="D679" s="163" t="s">
        <v>152</v>
      </c>
      <c r="E679" s="265">
        <v>1704</v>
      </c>
      <c r="F679" s="265">
        <v>1688</v>
      </c>
      <c r="G679" s="265">
        <v>1677</v>
      </c>
      <c r="H679" s="265">
        <v>1487</v>
      </c>
      <c r="I679" s="265">
        <v>1055</v>
      </c>
      <c r="J679" s="265">
        <v>340</v>
      </c>
      <c r="K679" s="265"/>
      <c r="L679" s="353" t="s">
        <v>129</v>
      </c>
      <c r="M679" s="163">
        <v>240</v>
      </c>
      <c r="N679" s="163" t="s">
        <v>262</v>
      </c>
      <c r="O679" s="163" t="s">
        <v>152</v>
      </c>
      <c r="P679" s="265">
        <v>1704</v>
      </c>
      <c r="Q679" s="55">
        <v>99.061032863849761</v>
      </c>
      <c r="R679" s="55">
        <v>98.41549295774648</v>
      </c>
      <c r="S679" s="55">
        <v>87.265258215962433</v>
      </c>
      <c r="T679" s="55">
        <v>61.913145539906097</v>
      </c>
      <c r="U679" s="55">
        <v>19.953051643192488</v>
      </c>
    </row>
    <row r="680" spans="1:21" ht="30" customHeight="1" x14ac:dyDescent="0.35">
      <c r="A680" s="353" t="s">
        <v>129</v>
      </c>
      <c r="B680" s="163">
        <v>250</v>
      </c>
      <c r="C680" s="163" t="s">
        <v>263</v>
      </c>
      <c r="D680" s="163" t="s">
        <v>147</v>
      </c>
      <c r="E680" s="265">
        <v>904</v>
      </c>
      <c r="F680" s="265">
        <v>882</v>
      </c>
      <c r="G680" s="265">
        <v>850</v>
      </c>
      <c r="H680" s="265">
        <v>624</v>
      </c>
      <c r="I680" s="265">
        <v>321</v>
      </c>
      <c r="J680" s="265">
        <v>70</v>
      </c>
      <c r="K680" s="265"/>
      <c r="L680" s="353" t="s">
        <v>129</v>
      </c>
      <c r="M680" s="163">
        <v>250</v>
      </c>
      <c r="N680" s="163" t="s">
        <v>263</v>
      </c>
      <c r="O680" s="163" t="s">
        <v>147</v>
      </c>
      <c r="P680" s="265">
        <v>904</v>
      </c>
      <c r="Q680" s="55">
        <v>97.56637168141593</v>
      </c>
      <c r="R680" s="55">
        <v>94.026548672566364</v>
      </c>
      <c r="S680" s="55">
        <v>69.026548672566364</v>
      </c>
      <c r="T680" s="55">
        <v>35.508849557522126</v>
      </c>
      <c r="U680" s="55">
        <v>7.7433628318584065</v>
      </c>
    </row>
    <row r="681" spans="1:21" ht="15" customHeight="1" x14ac:dyDescent="0.35">
      <c r="A681" s="353" t="s">
        <v>129</v>
      </c>
      <c r="B681" s="163">
        <v>250</v>
      </c>
      <c r="C681" s="163" t="s">
        <v>263</v>
      </c>
      <c r="D681" s="163" t="s">
        <v>148</v>
      </c>
      <c r="E681" s="265">
        <v>915</v>
      </c>
      <c r="F681" s="265">
        <v>892</v>
      </c>
      <c r="G681" s="265">
        <v>869</v>
      </c>
      <c r="H681" s="265">
        <v>694</v>
      </c>
      <c r="I681" s="265">
        <v>406</v>
      </c>
      <c r="J681" s="265">
        <v>90</v>
      </c>
      <c r="K681" s="265"/>
      <c r="L681" s="353" t="s">
        <v>129</v>
      </c>
      <c r="M681" s="163">
        <v>250</v>
      </c>
      <c r="N681" s="163" t="s">
        <v>263</v>
      </c>
      <c r="O681" s="163" t="s">
        <v>148</v>
      </c>
      <c r="P681" s="265">
        <v>915</v>
      </c>
      <c r="Q681" s="55">
        <v>97.486338797814213</v>
      </c>
      <c r="R681" s="55">
        <v>94.972677595628426</v>
      </c>
      <c r="S681" s="55">
        <v>75.84699453551913</v>
      </c>
      <c r="T681" s="55">
        <v>44.371584699453557</v>
      </c>
      <c r="U681" s="55">
        <v>9.8360655737704921</v>
      </c>
    </row>
    <row r="682" spans="1:21" ht="15" customHeight="1" x14ac:dyDescent="0.35">
      <c r="A682" s="353" t="s">
        <v>129</v>
      </c>
      <c r="B682" s="163">
        <v>250</v>
      </c>
      <c r="C682" s="163" t="s">
        <v>263</v>
      </c>
      <c r="D682" s="163" t="s">
        <v>149</v>
      </c>
      <c r="E682" s="265">
        <v>777</v>
      </c>
      <c r="F682" s="265">
        <v>769</v>
      </c>
      <c r="G682" s="265">
        <v>753</v>
      </c>
      <c r="H682" s="265">
        <v>657</v>
      </c>
      <c r="I682" s="265">
        <v>450</v>
      </c>
      <c r="J682" s="265">
        <v>149</v>
      </c>
      <c r="K682" s="265"/>
      <c r="L682" s="353" t="s">
        <v>129</v>
      </c>
      <c r="M682" s="163">
        <v>250</v>
      </c>
      <c r="N682" s="163" t="s">
        <v>263</v>
      </c>
      <c r="O682" s="163" t="s">
        <v>149</v>
      </c>
      <c r="P682" s="265">
        <v>777</v>
      </c>
      <c r="Q682" s="55">
        <v>98.970398970398961</v>
      </c>
      <c r="R682" s="55">
        <v>96.91119691119691</v>
      </c>
      <c r="S682" s="55">
        <v>84.555984555984551</v>
      </c>
      <c r="T682" s="55">
        <v>57.915057915057908</v>
      </c>
      <c r="U682" s="55">
        <v>19.176319176319176</v>
      </c>
    </row>
    <row r="683" spans="1:21" ht="15" customHeight="1" x14ac:dyDescent="0.35">
      <c r="A683" s="353" t="s">
        <v>129</v>
      </c>
      <c r="B683" s="163">
        <v>250</v>
      </c>
      <c r="C683" s="163" t="s">
        <v>263</v>
      </c>
      <c r="D683" s="163" t="s">
        <v>150</v>
      </c>
      <c r="E683" s="265">
        <v>746</v>
      </c>
      <c r="F683" s="265" t="s">
        <v>177</v>
      </c>
      <c r="G683" s="265">
        <v>728</v>
      </c>
      <c r="H683" s="265">
        <v>659</v>
      </c>
      <c r="I683" s="265">
        <v>499</v>
      </c>
      <c r="J683" s="265">
        <v>215</v>
      </c>
      <c r="K683" s="265"/>
      <c r="L683" s="353" t="s">
        <v>129</v>
      </c>
      <c r="M683" s="163">
        <v>250</v>
      </c>
      <c r="N683" s="163" t="s">
        <v>263</v>
      </c>
      <c r="O683" s="163" t="s">
        <v>150</v>
      </c>
      <c r="P683" s="265">
        <v>746</v>
      </c>
      <c r="Q683" s="55" t="s">
        <v>177</v>
      </c>
      <c r="R683" s="55">
        <v>97.58713136729223</v>
      </c>
      <c r="S683" s="55">
        <v>88.337801608579099</v>
      </c>
      <c r="T683" s="55">
        <v>66.89008042895442</v>
      </c>
      <c r="U683" s="55">
        <v>28.820375335120644</v>
      </c>
    </row>
    <row r="684" spans="1:21" ht="15" customHeight="1" x14ac:dyDescent="0.35">
      <c r="A684" s="353" t="s">
        <v>129</v>
      </c>
      <c r="B684" s="163">
        <v>250</v>
      </c>
      <c r="C684" s="163" t="s">
        <v>263</v>
      </c>
      <c r="D684" s="163" t="s">
        <v>151</v>
      </c>
      <c r="E684" s="265">
        <v>746</v>
      </c>
      <c r="F684" s="265" t="s">
        <v>177</v>
      </c>
      <c r="G684" s="265">
        <v>740</v>
      </c>
      <c r="H684" s="265">
        <v>694</v>
      </c>
      <c r="I684" s="265">
        <v>557</v>
      </c>
      <c r="J684" s="265">
        <v>237</v>
      </c>
      <c r="K684" s="265"/>
      <c r="L684" s="353" t="s">
        <v>129</v>
      </c>
      <c r="M684" s="163">
        <v>250</v>
      </c>
      <c r="N684" s="163" t="s">
        <v>263</v>
      </c>
      <c r="O684" s="163" t="s">
        <v>151</v>
      </c>
      <c r="P684" s="265">
        <v>746</v>
      </c>
      <c r="Q684" s="55" t="s">
        <v>177</v>
      </c>
      <c r="R684" s="55">
        <v>99.195710455764072</v>
      </c>
      <c r="S684" s="55">
        <v>93.029490616621985</v>
      </c>
      <c r="T684" s="55">
        <v>74.664879356568363</v>
      </c>
      <c r="U684" s="55">
        <v>31.769436997319033</v>
      </c>
    </row>
    <row r="685" spans="1:21" ht="15" customHeight="1" x14ac:dyDescent="0.35">
      <c r="A685" s="353" t="s">
        <v>129</v>
      </c>
      <c r="B685" s="163">
        <v>250</v>
      </c>
      <c r="C685" s="163" t="s">
        <v>263</v>
      </c>
      <c r="D685" s="163" t="s">
        <v>152</v>
      </c>
      <c r="E685" s="265">
        <v>4088</v>
      </c>
      <c r="F685" s="265">
        <v>4020</v>
      </c>
      <c r="G685" s="265">
        <v>3940</v>
      </c>
      <c r="H685" s="265">
        <v>3328</v>
      </c>
      <c r="I685" s="265">
        <v>2233</v>
      </c>
      <c r="J685" s="265">
        <v>761</v>
      </c>
      <c r="K685" s="265"/>
      <c r="L685" s="353" t="s">
        <v>129</v>
      </c>
      <c r="M685" s="163">
        <v>250</v>
      </c>
      <c r="N685" s="163" t="s">
        <v>263</v>
      </c>
      <c r="O685" s="163" t="s">
        <v>152</v>
      </c>
      <c r="P685" s="265">
        <v>4088</v>
      </c>
      <c r="Q685" s="55">
        <v>98.336594911937382</v>
      </c>
      <c r="R685" s="55">
        <v>96.379647749510767</v>
      </c>
      <c r="S685" s="55">
        <v>81.409001956947151</v>
      </c>
      <c r="T685" s="55">
        <v>54.62328767123288</v>
      </c>
      <c r="U685" s="55">
        <v>18.615459882583171</v>
      </c>
    </row>
    <row r="686" spans="1:21" ht="30" customHeight="1" x14ac:dyDescent="0.35">
      <c r="A686" s="353" t="s">
        <v>129</v>
      </c>
      <c r="B686" s="163">
        <v>260</v>
      </c>
      <c r="C686" s="163" t="s">
        <v>264</v>
      </c>
      <c r="D686" s="163" t="s">
        <v>147</v>
      </c>
      <c r="E686" s="265">
        <v>2889</v>
      </c>
      <c r="F686" s="265">
        <v>2779</v>
      </c>
      <c r="G686" s="265">
        <v>2668</v>
      </c>
      <c r="H686" s="265">
        <v>2292</v>
      </c>
      <c r="I686" s="265">
        <v>1468</v>
      </c>
      <c r="J686" s="265">
        <v>331</v>
      </c>
      <c r="K686" s="265"/>
      <c r="L686" s="353" t="s">
        <v>129</v>
      </c>
      <c r="M686" s="163">
        <v>260</v>
      </c>
      <c r="N686" s="163" t="s">
        <v>264</v>
      </c>
      <c r="O686" s="163" t="s">
        <v>147</v>
      </c>
      <c r="P686" s="265">
        <v>2889</v>
      </c>
      <c r="Q686" s="55">
        <v>96.192454136379368</v>
      </c>
      <c r="R686" s="55">
        <v>92.350294219453104</v>
      </c>
      <c r="S686" s="55">
        <v>79.335410176531667</v>
      </c>
      <c r="T686" s="55">
        <v>50.813430252682593</v>
      </c>
      <c r="U686" s="55">
        <v>11.457251644167531</v>
      </c>
    </row>
    <row r="687" spans="1:21" ht="15" customHeight="1" x14ac:dyDescent="0.35">
      <c r="A687" s="353" t="s">
        <v>129</v>
      </c>
      <c r="B687" s="163">
        <v>260</v>
      </c>
      <c r="C687" s="163" t="s">
        <v>264</v>
      </c>
      <c r="D687" s="163" t="s">
        <v>148</v>
      </c>
      <c r="E687" s="265">
        <v>871</v>
      </c>
      <c r="F687" s="265">
        <v>855</v>
      </c>
      <c r="G687" s="265">
        <v>844</v>
      </c>
      <c r="H687" s="265">
        <v>752</v>
      </c>
      <c r="I687" s="265">
        <v>523</v>
      </c>
      <c r="J687" s="265">
        <v>154</v>
      </c>
      <c r="K687" s="265"/>
      <c r="L687" s="353" t="s">
        <v>129</v>
      </c>
      <c r="M687" s="163">
        <v>260</v>
      </c>
      <c r="N687" s="163" t="s">
        <v>264</v>
      </c>
      <c r="O687" s="163" t="s">
        <v>148</v>
      </c>
      <c r="P687" s="265">
        <v>871</v>
      </c>
      <c r="Q687" s="55">
        <v>98.163030998851895</v>
      </c>
      <c r="R687" s="55">
        <v>96.90011481056257</v>
      </c>
      <c r="S687" s="55">
        <v>86.337543053960957</v>
      </c>
      <c r="T687" s="55">
        <v>60.045924225028699</v>
      </c>
      <c r="U687" s="55">
        <v>17.680826636050519</v>
      </c>
    </row>
    <row r="688" spans="1:21" ht="15" customHeight="1" x14ac:dyDescent="0.35">
      <c r="A688" s="353" t="s">
        <v>129</v>
      </c>
      <c r="B688" s="163">
        <v>260</v>
      </c>
      <c r="C688" s="163" t="s">
        <v>264</v>
      </c>
      <c r="D688" s="163" t="s">
        <v>149</v>
      </c>
      <c r="E688" s="265">
        <v>487</v>
      </c>
      <c r="F688" s="265">
        <v>476</v>
      </c>
      <c r="G688" s="265">
        <v>471</v>
      </c>
      <c r="H688" s="265">
        <v>434</v>
      </c>
      <c r="I688" s="265">
        <v>336</v>
      </c>
      <c r="J688" s="265">
        <v>86</v>
      </c>
      <c r="K688" s="265"/>
      <c r="L688" s="353" t="s">
        <v>129</v>
      </c>
      <c r="M688" s="163">
        <v>260</v>
      </c>
      <c r="N688" s="163" t="s">
        <v>264</v>
      </c>
      <c r="O688" s="163" t="s">
        <v>149</v>
      </c>
      <c r="P688" s="265">
        <v>487</v>
      </c>
      <c r="Q688" s="55">
        <v>97.741273100616027</v>
      </c>
      <c r="R688" s="55">
        <v>96.714579055441476</v>
      </c>
      <c r="S688" s="55">
        <v>89.117043121149891</v>
      </c>
      <c r="T688" s="55">
        <v>68.993839835728949</v>
      </c>
      <c r="U688" s="55">
        <v>17.659137577002053</v>
      </c>
    </row>
    <row r="689" spans="1:21" ht="15" customHeight="1" x14ac:dyDescent="0.35">
      <c r="A689" s="353" t="s">
        <v>129</v>
      </c>
      <c r="B689" s="163">
        <v>260</v>
      </c>
      <c r="C689" s="163" t="s">
        <v>264</v>
      </c>
      <c r="D689" s="163" t="s">
        <v>150</v>
      </c>
      <c r="E689" s="265">
        <v>434</v>
      </c>
      <c r="F689" s="265" t="s">
        <v>177</v>
      </c>
      <c r="G689" s="265">
        <v>424</v>
      </c>
      <c r="H689" s="265">
        <v>404</v>
      </c>
      <c r="I689" s="265">
        <v>337</v>
      </c>
      <c r="J689" s="265">
        <v>140</v>
      </c>
      <c r="K689" s="265"/>
      <c r="L689" s="353" t="s">
        <v>129</v>
      </c>
      <c r="M689" s="163">
        <v>260</v>
      </c>
      <c r="N689" s="163" t="s">
        <v>264</v>
      </c>
      <c r="O689" s="163" t="s">
        <v>150</v>
      </c>
      <c r="P689" s="265">
        <v>434</v>
      </c>
      <c r="Q689" s="55" t="s">
        <v>177</v>
      </c>
      <c r="R689" s="55">
        <v>97.695852534562206</v>
      </c>
      <c r="S689" s="55">
        <v>93.087557603686633</v>
      </c>
      <c r="T689" s="55">
        <v>77.649769585253452</v>
      </c>
      <c r="U689" s="55">
        <v>32.258064516129032</v>
      </c>
    </row>
    <row r="690" spans="1:21" ht="15" customHeight="1" x14ac:dyDescent="0.35">
      <c r="A690" s="353" t="s">
        <v>129</v>
      </c>
      <c r="B690" s="163">
        <v>260</v>
      </c>
      <c r="C690" s="163" t="s">
        <v>264</v>
      </c>
      <c r="D690" s="163" t="s">
        <v>151</v>
      </c>
      <c r="E690" s="265">
        <v>304</v>
      </c>
      <c r="F690" s="265" t="s">
        <v>177</v>
      </c>
      <c r="G690" s="265">
        <v>298</v>
      </c>
      <c r="H690" s="265">
        <v>285</v>
      </c>
      <c r="I690" s="265">
        <v>260</v>
      </c>
      <c r="J690" s="265">
        <v>129</v>
      </c>
      <c r="K690" s="265"/>
      <c r="L690" s="353" t="s">
        <v>129</v>
      </c>
      <c r="M690" s="163">
        <v>260</v>
      </c>
      <c r="N690" s="163" t="s">
        <v>264</v>
      </c>
      <c r="O690" s="163" t="s">
        <v>151</v>
      </c>
      <c r="P690" s="265">
        <v>304</v>
      </c>
      <c r="Q690" s="55" t="s">
        <v>177</v>
      </c>
      <c r="R690" s="55">
        <v>98.026315789473685</v>
      </c>
      <c r="S690" s="55">
        <v>93.75</v>
      </c>
      <c r="T690" s="55">
        <v>85.526315789473685</v>
      </c>
      <c r="U690" s="55">
        <v>42.434210526315788</v>
      </c>
    </row>
    <row r="691" spans="1:21" ht="15" customHeight="1" x14ac:dyDescent="0.35">
      <c r="A691" s="353" t="s">
        <v>129</v>
      </c>
      <c r="B691" s="163">
        <v>260</v>
      </c>
      <c r="C691" s="163" t="s">
        <v>264</v>
      </c>
      <c r="D691" s="163" t="s">
        <v>152</v>
      </c>
      <c r="E691" s="265">
        <v>4985</v>
      </c>
      <c r="F691" s="265">
        <v>4836</v>
      </c>
      <c r="G691" s="265">
        <v>4705</v>
      </c>
      <c r="H691" s="265">
        <v>4167</v>
      </c>
      <c r="I691" s="265">
        <v>2924</v>
      </c>
      <c r="J691" s="265">
        <v>840</v>
      </c>
      <c r="K691" s="265"/>
      <c r="L691" s="353" t="s">
        <v>129</v>
      </c>
      <c r="M691" s="163">
        <v>260</v>
      </c>
      <c r="N691" s="163" t="s">
        <v>264</v>
      </c>
      <c r="O691" s="163" t="s">
        <v>152</v>
      </c>
      <c r="P691" s="265">
        <v>4985</v>
      </c>
      <c r="Q691" s="55">
        <v>97.01103309929789</v>
      </c>
      <c r="R691" s="55">
        <v>94.383149448345037</v>
      </c>
      <c r="S691" s="55">
        <v>83.590772316950861</v>
      </c>
      <c r="T691" s="55">
        <v>58.655967903711137</v>
      </c>
      <c r="U691" s="55">
        <v>16.850551654964896</v>
      </c>
    </row>
    <row r="692" spans="1:21" ht="30" customHeight="1" x14ac:dyDescent="0.35">
      <c r="A692" s="353" t="s">
        <v>129</v>
      </c>
      <c r="B692" s="163">
        <v>270</v>
      </c>
      <c r="C692" s="163" t="s">
        <v>265</v>
      </c>
      <c r="D692" s="163" t="s">
        <v>147</v>
      </c>
      <c r="E692" s="265">
        <v>268</v>
      </c>
      <c r="F692" s="265" t="s">
        <v>177</v>
      </c>
      <c r="G692" s="265" t="s">
        <v>177</v>
      </c>
      <c r="H692" s="265">
        <v>195</v>
      </c>
      <c r="I692" s="265">
        <v>94</v>
      </c>
      <c r="J692" s="265">
        <v>21</v>
      </c>
      <c r="K692" s="265"/>
      <c r="L692" s="353" t="s">
        <v>129</v>
      </c>
      <c r="M692" s="163">
        <v>270</v>
      </c>
      <c r="N692" s="163" t="s">
        <v>265</v>
      </c>
      <c r="O692" s="163" t="s">
        <v>147</v>
      </c>
      <c r="P692" s="265">
        <v>268</v>
      </c>
      <c r="Q692" s="55" t="s">
        <v>177</v>
      </c>
      <c r="R692" s="55" t="s">
        <v>177</v>
      </c>
      <c r="S692" s="55">
        <v>72.761194029850756</v>
      </c>
      <c r="T692" s="55">
        <v>35.074626865671647</v>
      </c>
      <c r="U692" s="55">
        <v>7.8358208955223887</v>
      </c>
    </row>
    <row r="693" spans="1:21" ht="15" customHeight="1" x14ac:dyDescent="0.35">
      <c r="A693" s="353" t="s">
        <v>129</v>
      </c>
      <c r="B693" s="163">
        <v>270</v>
      </c>
      <c r="C693" s="163" t="s">
        <v>265</v>
      </c>
      <c r="D693" s="163" t="s">
        <v>148</v>
      </c>
      <c r="E693" s="265">
        <v>412</v>
      </c>
      <c r="F693" s="265" t="s">
        <v>177</v>
      </c>
      <c r="G693" s="265">
        <v>393</v>
      </c>
      <c r="H693" s="265">
        <v>334</v>
      </c>
      <c r="I693" s="265">
        <v>202</v>
      </c>
      <c r="J693" s="265">
        <v>35</v>
      </c>
      <c r="K693" s="265"/>
      <c r="L693" s="353" t="s">
        <v>129</v>
      </c>
      <c r="M693" s="163">
        <v>270</v>
      </c>
      <c r="N693" s="163" t="s">
        <v>265</v>
      </c>
      <c r="O693" s="163" t="s">
        <v>148</v>
      </c>
      <c r="P693" s="265">
        <v>412</v>
      </c>
      <c r="Q693" s="55" t="s">
        <v>177</v>
      </c>
      <c r="R693" s="55">
        <v>95.388349514563103</v>
      </c>
      <c r="S693" s="55">
        <v>81.067961165048544</v>
      </c>
      <c r="T693" s="55">
        <v>49.029126213592235</v>
      </c>
      <c r="U693" s="55">
        <v>8.4951456310679614</v>
      </c>
    </row>
    <row r="694" spans="1:21" ht="15" customHeight="1" x14ac:dyDescent="0.35">
      <c r="A694" s="353" t="s">
        <v>129</v>
      </c>
      <c r="B694" s="163">
        <v>270</v>
      </c>
      <c r="C694" s="163" t="s">
        <v>265</v>
      </c>
      <c r="D694" s="163" t="s">
        <v>149</v>
      </c>
      <c r="E694" s="265">
        <v>853</v>
      </c>
      <c r="F694" s="265">
        <v>831</v>
      </c>
      <c r="G694" s="265">
        <v>825</v>
      </c>
      <c r="H694" s="265">
        <v>755</v>
      </c>
      <c r="I694" s="265">
        <v>540</v>
      </c>
      <c r="J694" s="265">
        <v>157</v>
      </c>
      <c r="K694" s="265"/>
      <c r="L694" s="353" t="s">
        <v>129</v>
      </c>
      <c r="M694" s="163">
        <v>270</v>
      </c>
      <c r="N694" s="163" t="s">
        <v>265</v>
      </c>
      <c r="O694" s="163" t="s">
        <v>149</v>
      </c>
      <c r="P694" s="265">
        <v>853</v>
      </c>
      <c r="Q694" s="55">
        <v>97.420867526377492</v>
      </c>
      <c r="R694" s="55">
        <v>96.717467760844073</v>
      </c>
      <c r="S694" s="55">
        <v>88.511137162954284</v>
      </c>
      <c r="T694" s="55">
        <v>63.305978898007034</v>
      </c>
      <c r="U694" s="55">
        <v>18.405627198124268</v>
      </c>
    </row>
    <row r="695" spans="1:21" ht="15" customHeight="1" x14ac:dyDescent="0.35">
      <c r="A695" s="353" t="s">
        <v>129</v>
      </c>
      <c r="B695" s="163">
        <v>270</v>
      </c>
      <c r="C695" s="163" t="s">
        <v>265</v>
      </c>
      <c r="D695" s="163" t="s">
        <v>150</v>
      </c>
      <c r="E695" s="265">
        <v>841</v>
      </c>
      <c r="F695" s="265">
        <v>823</v>
      </c>
      <c r="G695" s="265">
        <v>818</v>
      </c>
      <c r="H695" s="265">
        <v>768</v>
      </c>
      <c r="I695" s="265">
        <v>568</v>
      </c>
      <c r="J695" s="265">
        <v>213</v>
      </c>
      <c r="K695" s="265"/>
      <c r="L695" s="353" t="s">
        <v>129</v>
      </c>
      <c r="M695" s="163">
        <v>270</v>
      </c>
      <c r="N695" s="163" t="s">
        <v>265</v>
      </c>
      <c r="O695" s="163" t="s">
        <v>150</v>
      </c>
      <c r="P695" s="265">
        <v>841</v>
      </c>
      <c r="Q695" s="55">
        <v>97.859690844233057</v>
      </c>
      <c r="R695" s="55">
        <v>97.26516052318668</v>
      </c>
      <c r="S695" s="55">
        <v>91.319857312722945</v>
      </c>
      <c r="T695" s="55">
        <v>67.538644470868007</v>
      </c>
      <c r="U695" s="55">
        <v>25.326991676575506</v>
      </c>
    </row>
    <row r="696" spans="1:21" ht="15" customHeight="1" x14ac:dyDescent="0.35">
      <c r="A696" s="353" t="s">
        <v>129</v>
      </c>
      <c r="B696" s="163">
        <v>270</v>
      </c>
      <c r="C696" s="163" t="s">
        <v>265</v>
      </c>
      <c r="D696" s="163" t="s">
        <v>151</v>
      </c>
      <c r="E696" s="265">
        <v>188</v>
      </c>
      <c r="F696" s="265" t="s">
        <v>177</v>
      </c>
      <c r="G696" s="265" t="s">
        <v>177</v>
      </c>
      <c r="H696" s="265">
        <v>179</v>
      </c>
      <c r="I696" s="265">
        <v>145</v>
      </c>
      <c r="J696" s="265">
        <v>53</v>
      </c>
      <c r="K696" s="265"/>
      <c r="L696" s="353" t="s">
        <v>129</v>
      </c>
      <c r="M696" s="163">
        <v>270</v>
      </c>
      <c r="N696" s="163" t="s">
        <v>265</v>
      </c>
      <c r="O696" s="163" t="s">
        <v>151</v>
      </c>
      <c r="P696" s="265">
        <v>188</v>
      </c>
      <c r="Q696" s="55" t="s">
        <v>177</v>
      </c>
      <c r="R696" s="55" t="s">
        <v>177</v>
      </c>
      <c r="S696" s="55">
        <v>95.212765957446805</v>
      </c>
      <c r="T696" s="55">
        <v>77.127659574468083</v>
      </c>
      <c r="U696" s="55">
        <v>28.191489361702125</v>
      </c>
    </row>
    <row r="697" spans="1:21" ht="15" customHeight="1" x14ac:dyDescent="0.35">
      <c r="A697" s="353" t="s">
        <v>129</v>
      </c>
      <c r="B697" s="163">
        <v>270</v>
      </c>
      <c r="C697" s="163" t="s">
        <v>265</v>
      </c>
      <c r="D697" s="163" t="s">
        <v>152</v>
      </c>
      <c r="E697" s="265">
        <v>2562</v>
      </c>
      <c r="F697" s="265">
        <v>2492</v>
      </c>
      <c r="G697" s="265">
        <v>2470</v>
      </c>
      <c r="H697" s="265">
        <v>2231</v>
      </c>
      <c r="I697" s="265">
        <v>1549</v>
      </c>
      <c r="J697" s="265">
        <v>479</v>
      </c>
      <c r="K697" s="265"/>
      <c r="L697" s="353" t="s">
        <v>129</v>
      </c>
      <c r="M697" s="163">
        <v>270</v>
      </c>
      <c r="N697" s="163" t="s">
        <v>265</v>
      </c>
      <c r="O697" s="163" t="s">
        <v>152</v>
      </c>
      <c r="P697" s="265">
        <v>2562</v>
      </c>
      <c r="Q697" s="55">
        <v>97.267759562841533</v>
      </c>
      <c r="R697" s="55">
        <v>96.409055425448869</v>
      </c>
      <c r="S697" s="55">
        <v>87.080405932864949</v>
      </c>
      <c r="T697" s="55">
        <v>60.460577673692427</v>
      </c>
      <c r="U697" s="55">
        <v>18.69633099141296</v>
      </c>
    </row>
    <row r="698" spans="1:21" ht="30" customHeight="1" x14ac:dyDescent="0.35">
      <c r="A698" s="353" t="s">
        <v>129</v>
      </c>
      <c r="B698" s="163">
        <v>280</v>
      </c>
      <c r="C698" s="163" t="s">
        <v>266</v>
      </c>
      <c r="D698" s="163" t="s">
        <v>147</v>
      </c>
      <c r="E698" s="265">
        <v>398</v>
      </c>
      <c r="F698" s="265">
        <v>391</v>
      </c>
      <c r="G698" s="265">
        <v>384</v>
      </c>
      <c r="H698" s="265">
        <v>332</v>
      </c>
      <c r="I698" s="265">
        <v>209</v>
      </c>
      <c r="J698" s="265">
        <v>50</v>
      </c>
      <c r="K698" s="265"/>
      <c r="L698" s="353" t="s">
        <v>129</v>
      </c>
      <c r="M698" s="163">
        <v>280</v>
      </c>
      <c r="N698" s="163" t="s">
        <v>266</v>
      </c>
      <c r="O698" s="163" t="s">
        <v>147</v>
      </c>
      <c r="P698" s="265">
        <v>398</v>
      </c>
      <c r="Q698" s="55">
        <v>98.241206030150749</v>
      </c>
      <c r="R698" s="55">
        <v>96.482412060301499</v>
      </c>
      <c r="S698" s="55">
        <v>83.417085427135675</v>
      </c>
      <c r="T698" s="55">
        <v>52.51256281407035</v>
      </c>
      <c r="U698" s="55">
        <v>12.562814070351758</v>
      </c>
    </row>
    <row r="699" spans="1:21" ht="15" customHeight="1" x14ac:dyDescent="0.35">
      <c r="A699" s="353" t="s">
        <v>129</v>
      </c>
      <c r="B699" s="163">
        <v>280</v>
      </c>
      <c r="C699" s="163" t="s">
        <v>266</v>
      </c>
      <c r="D699" s="163" t="s">
        <v>148</v>
      </c>
      <c r="E699" s="265">
        <v>122</v>
      </c>
      <c r="F699" s="265">
        <v>122</v>
      </c>
      <c r="G699" s="265" t="s">
        <v>177</v>
      </c>
      <c r="H699" s="265">
        <v>109</v>
      </c>
      <c r="I699" s="265">
        <v>80</v>
      </c>
      <c r="J699" s="265">
        <v>17</v>
      </c>
      <c r="K699" s="265"/>
      <c r="L699" s="353" t="s">
        <v>129</v>
      </c>
      <c r="M699" s="163">
        <v>280</v>
      </c>
      <c r="N699" s="163" t="s">
        <v>266</v>
      </c>
      <c r="O699" s="163" t="s">
        <v>148</v>
      </c>
      <c r="P699" s="265">
        <v>122</v>
      </c>
      <c r="Q699" s="55">
        <v>100</v>
      </c>
      <c r="R699" s="55" t="s">
        <v>177</v>
      </c>
      <c r="S699" s="55">
        <v>89.344262295081961</v>
      </c>
      <c r="T699" s="55">
        <v>65.573770491803273</v>
      </c>
      <c r="U699" s="55">
        <v>13.934426229508196</v>
      </c>
    </row>
    <row r="700" spans="1:21" ht="15" customHeight="1" x14ac:dyDescent="0.35">
      <c r="A700" s="353" t="s">
        <v>129</v>
      </c>
      <c r="B700" s="163">
        <v>280</v>
      </c>
      <c r="C700" s="163" t="s">
        <v>266</v>
      </c>
      <c r="D700" s="163" t="s">
        <v>149</v>
      </c>
      <c r="E700" s="265">
        <v>82</v>
      </c>
      <c r="F700" s="265">
        <v>82</v>
      </c>
      <c r="G700" s="265" t="s">
        <v>177</v>
      </c>
      <c r="H700" s="265" t="s">
        <v>177</v>
      </c>
      <c r="I700" s="265">
        <v>62</v>
      </c>
      <c r="J700" s="265">
        <v>25</v>
      </c>
      <c r="K700" s="265"/>
      <c r="L700" s="353" t="s">
        <v>129</v>
      </c>
      <c r="M700" s="163">
        <v>280</v>
      </c>
      <c r="N700" s="163" t="s">
        <v>266</v>
      </c>
      <c r="O700" s="163" t="s">
        <v>149</v>
      </c>
      <c r="P700" s="265">
        <v>82</v>
      </c>
      <c r="Q700" s="55">
        <v>100</v>
      </c>
      <c r="R700" s="55" t="s">
        <v>177</v>
      </c>
      <c r="S700" s="55" t="s">
        <v>177</v>
      </c>
      <c r="T700" s="55">
        <v>75.609756097560975</v>
      </c>
      <c r="U700" s="55">
        <v>30.487804878048781</v>
      </c>
    </row>
    <row r="701" spans="1:21" ht="15" customHeight="1" x14ac:dyDescent="0.35">
      <c r="A701" s="353" t="s">
        <v>129</v>
      </c>
      <c r="B701" s="163">
        <v>280</v>
      </c>
      <c r="C701" s="163" t="s">
        <v>266</v>
      </c>
      <c r="D701" s="163" t="s">
        <v>150</v>
      </c>
      <c r="E701" s="265">
        <v>134</v>
      </c>
      <c r="F701" s="265" t="s">
        <v>177</v>
      </c>
      <c r="G701" s="265" t="s">
        <v>177</v>
      </c>
      <c r="H701" s="265">
        <v>125</v>
      </c>
      <c r="I701" s="265">
        <v>106</v>
      </c>
      <c r="J701" s="265">
        <v>51</v>
      </c>
      <c r="K701" s="265"/>
      <c r="L701" s="353" t="s">
        <v>129</v>
      </c>
      <c r="M701" s="163">
        <v>280</v>
      </c>
      <c r="N701" s="163" t="s">
        <v>266</v>
      </c>
      <c r="O701" s="163" t="s">
        <v>150</v>
      </c>
      <c r="P701" s="265">
        <v>134</v>
      </c>
      <c r="Q701" s="55" t="s">
        <v>177</v>
      </c>
      <c r="R701" s="55" t="s">
        <v>177</v>
      </c>
      <c r="S701" s="55">
        <v>93.28358208955224</v>
      </c>
      <c r="T701" s="55">
        <v>79.104477611940297</v>
      </c>
      <c r="U701" s="55">
        <v>38.059701492537314</v>
      </c>
    </row>
    <row r="702" spans="1:21" ht="15" customHeight="1" x14ac:dyDescent="0.35">
      <c r="A702" s="353" t="s">
        <v>129</v>
      </c>
      <c r="B702" s="163">
        <v>280</v>
      </c>
      <c r="C702" s="163" t="s">
        <v>266</v>
      </c>
      <c r="D702" s="163" t="s">
        <v>151</v>
      </c>
      <c r="E702" s="265">
        <v>99</v>
      </c>
      <c r="F702" s="265" t="s">
        <v>177</v>
      </c>
      <c r="G702" s="265" t="s">
        <v>177</v>
      </c>
      <c r="H702" s="265" t="s">
        <v>177</v>
      </c>
      <c r="I702" s="265">
        <v>86</v>
      </c>
      <c r="J702" s="265">
        <v>46</v>
      </c>
      <c r="K702" s="265"/>
      <c r="L702" s="353" t="s">
        <v>129</v>
      </c>
      <c r="M702" s="163">
        <v>280</v>
      </c>
      <c r="N702" s="163" t="s">
        <v>266</v>
      </c>
      <c r="O702" s="163" t="s">
        <v>151</v>
      </c>
      <c r="P702" s="265">
        <v>99</v>
      </c>
      <c r="Q702" s="55" t="s">
        <v>177</v>
      </c>
      <c r="R702" s="55" t="s">
        <v>177</v>
      </c>
      <c r="S702" s="55" t="s">
        <v>177</v>
      </c>
      <c r="T702" s="55">
        <v>86.868686868686879</v>
      </c>
      <c r="U702" s="55">
        <v>46.464646464646464</v>
      </c>
    </row>
    <row r="703" spans="1:21" ht="15" customHeight="1" x14ac:dyDescent="0.35">
      <c r="A703" s="353" t="s">
        <v>129</v>
      </c>
      <c r="B703" s="163">
        <v>280</v>
      </c>
      <c r="C703" s="163" t="s">
        <v>266</v>
      </c>
      <c r="D703" s="163" t="s">
        <v>152</v>
      </c>
      <c r="E703" s="265">
        <v>835</v>
      </c>
      <c r="F703" s="265">
        <v>824</v>
      </c>
      <c r="G703" s="265">
        <v>814</v>
      </c>
      <c r="H703" s="265">
        <v>741</v>
      </c>
      <c r="I703" s="265">
        <v>543</v>
      </c>
      <c r="J703" s="265">
        <v>189</v>
      </c>
      <c r="K703" s="265"/>
      <c r="L703" s="353" t="s">
        <v>129</v>
      </c>
      <c r="M703" s="163">
        <v>280</v>
      </c>
      <c r="N703" s="163" t="s">
        <v>266</v>
      </c>
      <c r="O703" s="163" t="s">
        <v>152</v>
      </c>
      <c r="P703" s="265">
        <v>835</v>
      </c>
      <c r="Q703" s="55">
        <v>98.682634730538922</v>
      </c>
      <c r="R703" s="55">
        <v>97.485029940119759</v>
      </c>
      <c r="S703" s="55">
        <v>88.742514970059887</v>
      </c>
      <c r="T703" s="55">
        <v>65.029940119760482</v>
      </c>
      <c r="U703" s="55">
        <v>22.634730538922156</v>
      </c>
    </row>
    <row r="704" spans="1:21" ht="30" customHeight="1" x14ac:dyDescent="0.35">
      <c r="A704" s="353" t="s">
        <v>129</v>
      </c>
      <c r="B704" s="163">
        <v>290</v>
      </c>
      <c r="C704" s="163" t="s">
        <v>267</v>
      </c>
      <c r="D704" s="163" t="s">
        <v>147</v>
      </c>
      <c r="E704" s="265">
        <v>107</v>
      </c>
      <c r="F704" s="265">
        <v>107</v>
      </c>
      <c r="G704" s="265" t="s">
        <v>177</v>
      </c>
      <c r="H704" s="265">
        <v>80</v>
      </c>
      <c r="I704" s="265">
        <v>29</v>
      </c>
      <c r="J704" s="265">
        <v>6</v>
      </c>
      <c r="K704" s="265"/>
      <c r="L704" s="353" t="s">
        <v>129</v>
      </c>
      <c r="M704" s="163">
        <v>290</v>
      </c>
      <c r="N704" s="163" t="s">
        <v>267</v>
      </c>
      <c r="O704" s="163" t="s">
        <v>147</v>
      </c>
      <c r="P704" s="265">
        <v>107</v>
      </c>
      <c r="Q704" s="55">
        <v>100</v>
      </c>
      <c r="R704" s="55" t="s">
        <v>177</v>
      </c>
      <c r="S704" s="55">
        <v>74.766355140186917</v>
      </c>
      <c r="T704" s="55">
        <v>27.102803738317753</v>
      </c>
      <c r="U704" s="55">
        <v>5.6074766355140184</v>
      </c>
    </row>
    <row r="705" spans="1:21" ht="15" customHeight="1" x14ac:dyDescent="0.35">
      <c r="A705" s="353" t="s">
        <v>129</v>
      </c>
      <c r="B705" s="163">
        <v>290</v>
      </c>
      <c r="C705" s="163" t="s">
        <v>267</v>
      </c>
      <c r="D705" s="163" t="s">
        <v>148</v>
      </c>
      <c r="E705" s="265">
        <v>402</v>
      </c>
      <c r="F705" s="265" t="s">
        <v>177</v>
      </c>
      <c r="G705" s="265">
        <v>387</v>
      </c>
      <c r="H705" s="265">
        <v>318</v>
      </c>
      <c r="I705" s="265">
        <v>172</v>
      </c>
      <c r="J705" s="265">
        <v>48</v>
      </c>
      <c r="K705" s="265"/>
      <c r="L705" s="353" t="s">
        <v>129</v>
      </c>
      <c r="M705" s="163">
        <v>290</v>
      </c>
      <c r="N705" s="163" t="s">
        <v>267</v>
      </c>
      <c r="O705" s="163" t="s">
        <v>148</v>
      </c>
      <c r="P705" s="265">
        <v>402</v>
      </c>
      <c r="Q705" s="55" t="s">
        <v>177</v>
      </c>
      <c r="R705" s="55">
        <v>96.268656716417908</v>
      </c>
      <c r="S705" s="55">
        <v>79.104477611940297</v>
      </c>
      <c r="T705" s="55">
        <v>42.786069651741293</v>
      </c>
      <c r="U705" s="55">
        <v>11.940298507462686</v>
      </c>
    </row>
    <row r="706" spans="1:21" ht="15" customHeight="1" x14ac:dyDescent="0.35">
      <c r="A706" s="353" t="s">
        <v>129</v>
      </c>
      <c r="B706" s="163">
        <v>290</v>
      </c>
      <c r="C706" s="163" t="s">
        <v>267</v>
      </c>
      <c r="D706" s="163" t="s">
        <v>149</v>
      </c>
      <c r="E706" s="265">
        <v>232</v>
      </c>
      <c r="F706" s="265" t="s">
        <v>177</v>
      </c>
      <c r="G706" s="265">
        <v>226</v>
      </c>
      <c r="H706" s="265">
        <v>203</v>
      </c>
      <c r="I706" s="265">
        <v>146</v>
      </c>
      <c r="J706" s="265">
        <v>54</v>
      </c>
      <c r="K706" s="265"/>
      <c r="L706" s="353" t="s">
        <v>129</v>
      </c>
      <c r="M706" s="163">
        <v>290</v>
      </c>
      <c r="N706" s="163" t="s">
        <v>267</v>
      </c>
      <c r="O706" s="163" t="s">
        <v>149</v>
      </c>
      <c r="P706" s="265">
        <v>232</v>
      </c>
      <c r="Q706" s="55" t="s">
        <v>177</v>
      </c>
      <c r="R706" s="55">
        <v>97.41379310344827</v>
      </c>
      <c r="S706" s="55">
        <v>87.5</v>
      </c>
      <c r="T706" s="55">
        <v>62.931034482758619</v>
      </c>
      <c r="U706" s="55">
        <v>23.275862068965516</v>
      </c>
    </row>
    <row r="707" spans="1:21" ht="15" customHeight="1" x14ac:dyDescent="0.35">
      <c r="A707" s="353" t="s">
        <v>129</v>
      </c>
      <c r="B707" s="163">
        <v>290</v>
      </c>
      <c r="C707" s="163" t="s">
        <v>267</v>
      </c>
      <c r="D707" s="163" t="s">
        <v>150</v>
      </c>
      <c r="E707" s="265">
        <v>195</v>
      </c>
      <c r="F707" s="265" t="s">
        <v>177</v>
      </c>
      <c r="G707" s="265">
        <v>190</v>
      </c>
      <c r="H707" s="265">
        <v>178</v>
      </c>
      <c r="I707" s="265">
        <v>141</v>
      </c>
      <c r="J707" s="265">
        <v>55</v>
      </c>
      <c r="K707" s="265"/>
      <c r="L707" s="353" t="s">
        <v>129</v>
      </c>
      <c r="M707" s="163">
        <v>290</v>
      </c>
      <c r="N707" s="163" t="s">
        <v>267</v>
      </c>
      <c r="O707" s="163" t="s">
        <v>150</v>
      </c>
      <c r="P707" s="265">
        <v>195</v>
      </c>
      <c r="Q707" s="55" t="s">
        <v>177</v>
      </c>
      <c r="R707" s="55">
        <v>97.435897435897431</v>
      </c>
      <c r="S707" s="55">
        <v>91.282051282051285</v>
      </c>
      <c r="T707" s="55">
        <v>72.307692307692307</v>
      </c>
      <c r="U707" s="55">
        <v>28.205128205128204</v>
      </c>
    </row>
    <row r="708" spans="1:21" ht="15" customHeight="1" x14ac:dyDescent="0.35">
      <c r="A708" s="353" t="s">
        <v>129</v>
      </c>
      <c r="B708" s="163">
        <v>290</v>
      </c>
      <c r="C708" s="163" t="s">
        <v>267</v>
      </c>
      <c r="D708" s="163" t="s">
        <v>151</v>
      </c>
      <c r="E708" s="265">
        <v>151</v>
      </c>
      <c r="F708" s="265">
        <v>151</v>
      </c>
      <c r="G708" s="265" t="s">
        <v>177</v>
      </c>
      <c r="H708" s="265">
        <v>143</v>
      </c>
      <c r="I708" s="265">
        <v>117</v>
      </c>
      <c r="J708" s="265">
        <v>53</v>
      </c>
      <c r="K708" s="265"/>
      <c r="L708" s="353" t="s">
        <v>129</v>
      </c>
      <c r="M708" s="163">
        <v>290</v>
      </c>
      <c r="N708" s="163" t="s">
        <v>267</v>
      </c>
      <c r="O708" s="163" t="s">
        <v>151</v>
      </c>
      <c r="P708" s="265">
        <v>151</v>
      </c>
      <c r="Q708" s="55">
        <v>100</v>
      </c>
      <c r="R708" s="55" t="s">
        <v>177</v>
      </c>
      <c r="S708" s="55">
        <v>94.701986754966882</v>
      </c>
      <c r="T708" s="55">
        <v>77.483443708609272</v>
      </c>
      <c r="U708" s="55">
        <v>35.099337748344375</v>
      </c>
    </row>
    <row r="709" spans="1:21" ht="15" customHeight="1" x14ac:dyDescent="0.35">
      <c r="A709" s="353" t="s">
        <v>129</v>
      </c>
      <c r="B709" s="163">
        <v>290</v>
      </c>
      <c r="C709" s="163" t="s">
        <v>267</v>
      </c>
      <c r="D709" s="163" t="s">
        <v>152</v>
      </c>
      <c r="E709" s="265">
        <v>1087</v>
      </c>
      <c r="F709" s="265">
        <v>1079</v>
      </c>
      <c r="G709" s="265">
        <v>1058</v>
      </c>
      <c r="H709" s="265">
        <v>922</v>
      </c>
      <c r="I709" s="265">
        <v>605</v>
      </c>
      <c r="J709" s="265">
        <v>216</v>
      </c>
      <c r="K709" s="265"/>
      <c r="L709" s="353" t="s">
        <v>129</v>
      </c>
      <c r="M709" s="163">
        <v>290</v>
      </c>
      <c r="N709" s="163" t="s">
        <v>267</v>
      </c>
      <c r="O709" s="163" t="s">
        <v>152</v>
      </c>
      <c r="P709" s="265">
        <v>1087</v>
      </c>
      <c r="Q709" s="55">
        <v>99.264029438822448</v>
      </c>
      <c r="R709" s="55">
        <v>97.332106715731371</v>
      </c>
      <c r="S709" s="55">
        <v>84.820607175712965</v>
      </c>
      <c r="T709" s="55">
        <v>55.657773689052433</v>
      </c>
      <c r="U709" s="55">
        <v>19.871205151793927</v>
      </c>
    </row>
    <row r="710" spans="1:21" ht="30" customHeight="1" x14ac:dyDescent="0.35">
      <c r="A710" s="353" t="s">
        <v>129</v>
      </c>
      <c r="B710" s="163">
        <v>300</v>
      </c>
      <c r="C710" s="163" t="s">
        <v>268</v>
      </c>
      <c r="D710" s="163" t="s">
        <v>147</v>
      </c>
      <c r="E710" s="265">
        <v>31</v>
      </c>
      <c r="F710" s="265" t="s">
        <v>177</v>
      </c>
      <c r="G710" s="265" t="s">
        <v>177</v>
      </c>
      <c r="H710" s="265">
        <v>24</v>
      </c>
      <c r="I710" s="265">
        <v>13</v>
      </c>
      <c r="J710" s="265" t="s">
        <v>177</v>
      </c>
      <c r="K710" s="265"/>
      <c r="L710" s="353" t="s">
        <v>129</v>
      </c>
      <c r="M710" s="163">
        <v>300</v>
      </c>
      <c r="N710" s="163" t="s">
        <v>268</v>
      </c>
      <c r="O710" s="163" t="s">
        <v>147</v>
      </c>
      <c r="P710" s="265">
        <v>31</v>
      </c>
      <c r="Q710" s="55" t="s">
        <v>177</v>
      </c>
      <c r="R710" s="55" t="s">
        <v>177</v>
      </c>
      <c r="S710" s="55">
        <v>77.41935483870968</v>
      </c>
      <c r="T710" s="55">
        <v>41.935483870967744</v>
      </c>
      <c r="U710" s="55" t="s">
        <v>177</v>
      </c>
    </row>
    <row r="711" spans="1:21" ht="15" customHeight="1" x14ac:dyDescent="0.35">
      <c r="A711" s="353" t="s">
        <v>129</v>
      </c>
      <c r="B711" s="163">
        <v>300</v>
      </c>
      <c r="C711" s="163" t="s">
        <v>268</v>
      </c>
      <c r="D711" s="163" t="s">
        <v>148</v>
      </c>
      <c r="E711" s="265">
        <v>126</v>
      </c>
      <c r="F711" s="265">
        <v>121</v>
      </c>
      <c r="G711" s="265">
        <v>121</v>
      </c>
      <c r="H711" s="265">
        <v>91</v>
      </c>
      <c r="I711" s="265">
        <v>45</v>
      </c>
      <c r="J711" s="265" t="s">
        <v>177</v>
      </c>
      <c r="K711" s="265"/>
      <c r="L711" s="353" t="s">
        <v>129</v>
      </c>
      <c r="M711" s="163">
        <v>300</v>
      </c>
      <c r="N711" s="163" t="s">
        <v>268</v>
      </c>
      <c r="O711" s="163" t="s">
        <v>148</v>
      </c>
      <c r="P711" s="265">
        <v>126</v>
      </c>
      <c r="Q711" s="55">
        <v>96.031746031746039</v>
      </c>
      <c r="R711" s="55">
        <v>96.031746031746039</v>
      </c>
      <c r="S711" s="55">
        <v>72.222222222222214</v>
      </c>
      <c r="T711" s="55">
        <v>35.714285714285715</v>
      </c>
      <c r="U711" s="55" t="s">
        <v>177</v>
      </c>
    </row>
    <row r="712" spans="1:21" ht="15" customHeight="1" x14ac:dyDescent="0.35">
      <c r="A712" s="353" t="s">
        <v>129</v>
      </c>
      <c r="B712" s="163">
        <v>300</v>
      </c>
      <c r="C712" s="163" t="s">
        <v>268</v>
      </c>
      <c r="D712" s="163" t="s">
        <v>149</v>
      </c>
      <c r="E712" s="265">
        <v>318</v>
      </c>
      <c r="F712" s="265" t="s">
        <v>177</v>
      </c>
      <c r="G712" s="265">
        <v>310</v>
      </c>
      <c r="H712" s="265">
        <v>272</v>
      </c>
      <c r="I712" s="265">
        <v>174</v>
      </c>
      <c r="J712" s="265">
        <v>51</v>
      </c>
      <c r="K712" s="265"/>
      <c r="L712" s="353" t="s">
        <v>129</v>
      </c>
      <c r="M712" s="163">
        <v>300</v>
      </c>
      <c r="N712" s="163" t="s">
        <v>268</v>
      </c>
      <c r="O712" s="163" t="s">
        <v>149</v>
      </c>
      <c r="P712" s="265">
        <v>318</v>
      </c>
      <c r="Q712" s="55" t="s">
        <v>177</v>
      </c>
      <c r="R712" s="55">
        <v>97.484276729559753</v>
      </c>
      <c r="S712" s="55">
        <v>85.534591194968556</v>
      </c>
      <c r="T712" s="55">
        <v>54.716981132075468</v>
      </c>
      <c r="U712" s="55">
        <v>16.037735849056602</v>
      </c>
    </row>
    <row r="713" spans="1:21" ht="15" customHeight="1" x14ac:dyDescent="0.35">
      <c r="A713" s="353" t="s">
        <v>129</v>
      </c>
      <c r="B713" s="163">
        <v>300</v>
      </c>
      <c r="C713" s="163" t="s">
        <v>268</v>
      </c>
      <c r="D713" s="163" t="s">
        <v>150</v>
      </c>
      <c r="E713" s="265">
        <v>388</v>
      </c>
      <c r="F713" s="265" t="s">
        <v>177</v>
      </c>
      <c r="G713" s="265">
        <v>382</v>
      </c>
      <c r="H713" s="265">
        <v>359</v>
      </c>
      <c r="I713" s="265">
        <v>244</v>
      </c>
      <c r="J713" s="265">
        <v>73</v>
      </c>
      <c r="K713" s="265"/>
      <c r="L713" s="353" t="s">
        <v>129</v>
      </c>
      <c r="M713" s="163">
        <v>300</v>
      </c>
      <c r="N713" s="163" t="s">
        <v>268</v>
      </c>
      <c r="O713" s="163" t="s">
        <v>150</v>
      </c>
      <c r="P713" s="265">
        <v>388</v>
      </c>
      <c r="Q713" s="55" t="s">
        <v>177</v>
      </c>
      <c r="R713" s="55">
        <v>98.453608247422693</v>
      </c>
      <c r="S713" s="55">
        <v>92.525773195876297</v>
      </c>
      <c r="T713" s="55">
        <v>62.886597938144327</v>
      </c>
      <c r="U713" s="55">
        <v>18.814432989690722</v>
      </c>
    </row>
    <row r="714" spans="1:21" ht="15" customHeight="1" x14ac:dyDescent="0.35">
      <c r="A714" s="353" t="s">
        <v>129</v>
      </c>
      <c r="B714" s="163">
        <v>300</v>
      </c>
      <c r="C714" s="163" t="s">
        <v>268</v>
      </c>
      <c r="D714" s="163" t="s">
        <v>151</v>
      </c>
      <c r="E714" s="265">
        <v>100</v>
      </c>
      <c r="F714" s="265" t="s">
        <v>177</v>
      </c>
      <c r="G714" s="265" t="s">
        <v>177</v>
      </c>
      <c r="H714" s="265">
        <v>88</v>
      </c>
      <c r="I714" s="265">
        <v>63</v>
      </c>
      <c r="J714" s="265" t="s">
        <v>177</v>
      </c>
      <c r="K714" s="265"/>
      <c r="L714" s="353" t="s">
        <v>129</v>
      </c>
      <c r="M714" s="163">
        <v>300</v>
      </c>
      <c r="N714" s="163" t="s">
        <v>268</v>
      </c>
      <c r="O714" s="163" t="s">
        <v>151</v>
      </c>
      <c r="P714" s="265">
        <v>100</v>
      </c>
      <c r="Q714" s="55" t="s">
        <v>177</v>
      </c>
      <c r="R714" s="55" t="s">
        <v>177</v>
      </c>
      <c r="S714" s="55">
        <v>88</v>
      </c>
      <c r="T714" s="55">
        <v>63</v>
      </c>
      <c r="U714" s="55" t="s">
        <v>177</v>
      </c>
    </row>
    <row r="715" spans="1:21" ht="15" customHeight="1" x14ac:dyDescent="0.35">
      <c r="A715" s="353" t="s">
        <v>129</v>
      </c>
      <c r="B715" s="163">
        <v>300</v>
      </c>
      <c r="C715" s="163" t="s">
        <v>268</v>
      </c>
      <c r="D715" s="163" t="s">
        <v>152</v>
      </c>
      <c r="E715" s="265">
        <v>963</v>
      </c>
      <c r="F715" s="265">
        <v>942</v>
      </c>
      <c r="G715" s="265">
        <v>937</v>
      </c>
      <c r="H715" s="265">
        <v>834</v>
      </c>
      <c r="I715" s="265">
        <v>539</v>
      </c>
      <c r="J715" s="265">
        <v>164</v>
      </c>
      <c r="K715" s="265"/>
      <c r="L715" s="353" t="s">
        <v>129</v>
      </c>
      <c r="M715" s="163">
        <v>300</v>
      </c>
      <c r="N715" s="163" t="s">
        <v>268</v>
      </c>
      <c r="O715" s="163" t="s">
        <v>152</v>
      </c>
      <c r="P715" s="265">
        <v>963</v>
      </c>
      <c r="Q715" s="55">
        <v>97.819314641744555</v>
      </c>
      <c r="R715" s="55">
        <v>97.300103842159913</v>
      </c>
      <c r="S715" s="55">
        <v>86.604361370716504</v>
      </c>
      <c r="T715" s="55">
        <v>55.970924195223262</v>
      </c>
      <c r="U715" s="55">
        <v>17.030114226375908</v>
      </c>
    </row>
    <row r="716" spans="1:21" ht="30" customHeight="1" x14ac:dyDescent="0.35">
      <c r="A716" s="353" t="s">
        <v>129</v>
      </c>
      <c r="B716" s="163">
        <v>235</v>
      </c>
      <c r="C716" s="163" t="s">
        <v>269</v>
      </c>
      <c r="D716" s="163" t="s">
        <v>147</v>
      </c>
      <c r="E716" s="265" t="s">
        <v>137</v>
      </c>
      <c r="F716" s="265" t="s">
        <v>137</v>
      </c>
      <c r="G716" s="265" t="s">
        <v>137</v>
      </c>
      <c r="H716" s="265" t="s">
        <v>137</v>
      </c>
      <c r="I716" s="265" t="s">
        <v>137</v>
      </c>
      <c r="J716" s="265" t="s">
        <v>137</v>
      </c>
      <c r="K716" s="265"/>
      <c r="L716" s="353" t="s">
        <v>129</v>
      </c>
      <c r="M716" s="163">
        <v>235</v>
      </c>
      <c r="N716" s="163" t="s">
        <v>269</v>
      </c>
      <c r="O716" s="163" t="s">
        <v>147</v>
      </c>
      <c r="P716" s="265" t="s">
        <v>137</v>
      </c>
      <c r="Q716" s="55" t="s">
        <v>137</v>
      </c>
      <c r="R716" s="55" t="s">
        <v>137</v>
      </c>
      <c r="S716" s="55" t="s">
        <v>137</v>
      </c>
      <c r="T716" s="55" t="s">
        <v>137</v>
      </c>
      <c r="U716" s="55" t="s">
        <v>137</v>
      </c>
    </row>
    <row r="717" spans="1:21" ht="15" customHeight="1" x14ac:dyDescent="0.35">
      <c r="A717" s="353" t="s">
        <v>129</v>
      </c>
      <c r="B717" s="163">
        <v>235</v>
      </c>
      <c r="C717" s="163" t="s">
        <v>269</v>
      </c>
      <c r="D717" s="163" t="s">
        <v>148</v>
      </c>
      <c r="E717" s="265">
        <v>37</v>
      </c>
      <c r="F717" s="265" t="s">
        <v>177</v>
      </c>
      <c r="G717" s="265" t="s">
        <v>177</v>
      </c>
      <c r="H717" s="265" t="s">
        <v>177</v>
      </c>
      <c r="I717" s="265">
        <v>23</v>
      </c>
      <c r="J717" s="265">
        <v>7</v>
      </c>
      <c r="K717" s="265"/>
      <c r="L717" s="353" t="s">
        <v>129</v>
      </c>
      <c r="M717" s="163">
        <v>235</v>
      </c>
      <c r="N717" s="163" t="s">
        <v>269</v>
      </c>
      <c r="O717" s="163" t="s">
        <v>148</v>
      </c>
      <c r="P717" s="265">
        <v>37</v>
      </c>
      <c r="Q717" s="55" t="s">
        <v>177</v>
      </c>
      <c r="R717" s="55" t="s">
        <v>177</v>
      </c>
      <c r="S717" s="55" t="s">
        <v>177</v>
      </c>
      <c r="T717" s="55">
        <v>62.162162162162161</v>
      </c>
      <c r="U717" s="55">
        <v>18.918918918918919</v>
      </c>
    </row>
    <row r="718" spans="1:21" ht="15" customHeight="1" x14ac:dyDescent="0.35">
      <c r="A718" s="353" t="s">
        <v>129</v>
      </c>
      <c r="B718" s="163">
        <v>235</v>
      </c>
      <c r="C718" s="163" t="s">
        <v>269</v>
      </c>
      <c r="D718" s="163" t="s">
        <v>149</v>
      </c>
      <c r="E718" s="265">
        <v>230</v>
      </c>
      <c r="F718" s="265" t="s">
        <v>177</v>
      </c>
      <c r="G718" s="265" t="s">
        <v>177</v>
      </c>
      <c r="H718" s="265" t="s">
        <v>177</v>
      </c>
      <c r="I718" s="265">
        <v>140</v>
      </c>
      <c r="J718" s="265">
        <v>35</v>
      </c>
      <c r="K718" s="265"/>
      <c r="L718" s="353" t="s">
        <v>129</v>
      </c>
      <c r="M718" s="163">
        <v>235</v>
      </c>
      <c r="N718" s="163" t="s">
        <v>269</v>
      </c>
      <c r="O718" s="163" t="s">
        <v>149</v>
      </c>
      <c r="P718" s="265">
        <v>230</v>
      </c>
      <c r="Q718" s="55" t="s">
        <v>177</v>
      </c>
      <c r="R718" s="55" t="s">
        <v>177</v>
      </c>
      <c r="S718" s="55" t="s">
        <v>177</v>
      </c>
      <c r="T718" s="55">
        <v>60.869565217391312</v>
      </c>
      <c r="U718" s="55">
        <v>15.217391304347828</v>
      </c>
    </row>
    <row r="719" spans="1:21" ht="15" customHeight="1" x14ac:dyDescent="0.35">
      <c r="A719" s="353" t="s">
        <v>129</v>
      </c>
      <c r="B719" s="163">
        <v>235</v>
      </c>
      <c r="C719" s="163" t="s">
        <v>269</v>
      </c>
      <c r="D719" s="163" t="s">
        <v>150</v>
      </c>
      <c r="E719" s="265" t="s">
        <v>137</v>
      </c>
      <c r="F719" s="265" t="s">
        <v>137</v>
      </c>
      <c r="G719" s="265" t="s">
        <v>137</v>
      </c>
      <c r="H719" s="265" t="s">
        <v>137</v>
      </c>
      <c r="I719" s="265" t="s">
        <v>137</v>
      </c>
      <c r="J719" s="265" t="s">
        <v>137</v>
      </c>
      <c r="K719" s="265"/>
      <c r="L719" s="353" t="s">
        <v>129</v>
      </c>
      <c r="M719" s="163">
        <v>235</v>
      </c>
      <c r="N719" s="163" t="s">
        <v>269</v>
      </c>
      <c r="O719" s="163" t="s">
        <v>150</v>
      </c>
      <c r="P719" s="265" t="s">
        <v>137</v>
      </c>
      <c r="Q719" s="55" t="s">
        <v>137</v>
      </c>
      <c r="R719" s="55" t="s">
        <v>137</v>
      </c>
      <c r="S719" s="55" t="s">
        <v>137</v>
      </c>
      <c r="T719" s="55" t="s">
        <v>137</v>
      </c>
      <c r="U719" s="55" t="s">
        <v>137</v>
      </c>
    </row>
    <row r="720" spans="1:21" ht="15" customHeight="1" x14ac:dyDescent="0.35">
      <c r="A720" s="353" t="s">
        <v>129</v>
      </c>
      <c r="B720" s="163">
        <v>235</v>
      </c>
      <c r="C720" s="163" t="s">
        <v>269</v>
      </c>
      <c r="D720" s="163" t="s">
        <v>151</v>
      </c>
      <c r="E720" s="265" t="s">
        <v>137</v>
      </c>
      <c r="F720" s="265" t="s">
        <v>137</v>
      </c>
      <c r="G720" s="265" t="s">
        <v>137</v>
      </c>
      <c r="H720" s="265" t="s">
        <v>137</v>
      </c>
      <c r="I720" s="265" t="s">
        <v>137</v>
      </c>
      <c r="J720" s="265" t="s">
        <v>137</v>
      </c>
      <c r="K720" s="265"/>
      <c r="L720" s="353" t="s">
        <v>129</v>
      </c>
      <c r="M720" s="163">
        <v>235</v>
      </c>
      <c r="N720" s="163" t="s">
        <v>269</v>
      </c>
      <c r="O720" s="163" t="s">
        <v>151</v>
      </c>
      <c r="P720" s="265" t="s">
        <v>137</v>
      </c>
      <c r="Q720" s="55" t="s">
        <v>137</v>
      </c>
      <c r="R720" s="55" t="s">
        <v>137</v>
      </c>
      <c r="S720" s="55" t="s">
        <v>137</v>
      </c>
      <c r="T720" s="55" t="s">
        <v>137</v>
      </c>
      <c r="U720" s="55" t="s">
        <v>137</v>
      </c>
    </row>
    <row r="721" spans="1:21" ht="15" customHeight="1" x14ac:dyDescent="0.35">
      <c r="A721" s="353" t="s">
        <v>129</v>
      </c>
      <c r="B721" s="163">
        <v>235</v>
      </c>
      <c r="C721" s="163" t="s">
        <v>269</v>
      </c>
      <c r="D721" s="163" t="s">
        <v>152</v>
      </c>
      <c r="E721" s="265">
        <v>267</v>
      </c>
      <c r="F721" s="265">
        <v>254</v>
      </c>
      <c r="G721" s="265">
        <v>254</v>
      </c>
      <c r="H721" s="265">
        <v>228</v>
      </c>
      <c r="I721" s="265">
        <v>163</v>
      </c>
      <c r="J721" s="265">
        <v>42</v>
      </c>
      <c r="K721" s="265"/>
      <c r="L721" s="353" t="s">
        <v>129</v>
      </c>
      <c r="M721" s="163">
        <v>235</v>
      </c>
      <c r="N721" s="163" t="s">
        <v>269</v>
      </c>
      <c r="O721" s="163" t="s">
        <v>152</v>
      </c>
      <c r="P721" s="265">
        <v>267</v>
      </c>
      <c r="Q721" s="55">
        <v>95.13108614232209</v>
      </c>
      <c r="R721" s="55">
        <v>95.13108614232209</v>
      </c>
      <c r="S721" s="55">
        <v>85.393258426966284</v>
      </c>
      <c r="T721" s="55">
        <v>61.048689138576783</v>
      </c>
      <c r="U721" s="55">
        <v>15.730337078651685</v>
      </c>
    </row>
    <row r="722" spans="1:21" ht="30" customHeight="1" x14ac:dyDescent="0.35">
      <c r="A722" s="353" t="s">
        <v>129</v>
      </c>
      <c r="B722" s="163">
        <v>310</v>
      </c>
      <c r="C722" s="163" t="s">
        <v>270</v>
      </c>
      <c r="D722" s="163" t="s">
        <v>147</v>
      </c>
      <c r="E722" s="265">
        <v>635</v>
      </c>
      <c r="F722" s="265">
        <v>618</v>
      </c>
      <c r="G722" s="265">
        <v>605</v>
      </c>
      <c r="H722" s="265">
        <v>499</v>
      </c>
      <c r="I722" s="265">
        <v>283</v>
      </c>
      <c r="J722" s="265">
        <v>74</v>
      </c>
      <c r="K722" s="265"/>
      <c r="L722" s="353" t="s">
        <v>129</v>
      </c>
      <c r="M722" s="163">
        <v>310</v>
      </c>
      <c r="N722" s="163" t="s">
        <v>270</v>
      </c>
      <c r="O722" s="163" t="s">
        <v>147</v>
      </c>
      <c r="P722" s="265">
        <v>635</v>
      </c>
      <c r="Q722" s="55">
        <v>97.322834645669289</v>
      </c>
      <c r="R722" s="55">
        <v>95.275590551181097</v>
      </c>
      <c r="S722" s="55">
        <v>78.582677165354326</v>
      </c>
      <c r="T722" s="55">
        <v>44.566929133858267</v>
      </c>
      <c r="U722" s="55">
        <v>11.653543307086615</v>
      </c>
    </row>
    <row r="723" spans="1:21" ht="15" customHeight="1" x14ac:dyDescent="0.35">
      <c r="A723" s="353" t="s">
        <v>129</v>
      </c>
      <c r="B723" s="163">
        <v>310</v>
      </c>
      <c r="C723" s="163" t="s">
        <v>270</v>
      </c>
      <c r="D723" s="163" t="s">
        <v>148</v>
      </c>
      <c r="E723" s="265">
        <v>276</v>
      </c>
      <c r="F723" s="265">
        <v>270</v>
      </c>
      <c r="G723" s="265">
        <v>262</v>
      </c>
      <c r="H723" s="265">
        <v>242</v>
      </c>
      <c r="I723" s="265">
        <v>161</v>
      </c>
      <c r="J723" s="265">
        <v>42</v>
      </c>
      <c r="K723" s="265"/>
      <c r="L723" s="353" t="s">
        <v>129</v>
      </c>
      <c r="M723" s="163">
        <v>310</v>
      </c>
      <c r="N723" s="163" t="s">
        <v>270</v>
      </c>
      <c r="O723" s="163" t="s">
        <v>148</v>
      </c>
      <c r="P723" s="265">
        <v>276</v>
      </c>
      <c r="Q723" s="55">
        <v>97.826086956521735</v>
      </c>
      <c r="R723" s="55">
        <v>94.927536231884062</v>
      </c>
      <c r="S723" s="55">
        <v>87.681159420289859</v>
      </c>
      <c r="T723" s="55">
        <v>58.333333333333336</v>
      </c>
      <c r="U723" s="55">
        <v>15.217391304347828</v>
      </c>
    </row>
    <row r="724" spans="1:21" ht="15" customHeight="1" x14ac:dyDescent="0.35">
      <c r="A724" s="353" t="s">
        <v>129</v>
      </c>
      <c r="B724" s="163">
        <v>310</v>
      </c>
      <c r="C724" s="163" t="s">
        <v>270</v>
      </c>
      <c r="D724" s="163" t="s">
        <v>149</v>
      </c>
      <c r="E724" s="265">
        <v>257</v>
      </c>
      <c r="F724" s="265">
        <v>257</v>
      </c>
      <c r="G724" s="265" t="s">
        <v>177</v>
      </c>
      <c r="H724" s="265">
        <v>237</v>
      </c>
      <c r="I724" s="265">
        <v>181</v>
      </c>
      <c r="J724" s="265">
        <v>70</v>
      </c>
      <c r="K724" s="265"/>
      <c r="L724" s="353" t="s">
        <v>129</v>
      </c>
      <c r="M724" s="163">
        <v>310</v>
      </c>
      <c r="N724" s="163" t="s">
        <v>270</v>
      </c>
      <c r="O724" s="163" t="s">
        <v>149</v>
      </c>
      <c r="P724" s="265">
        <v>257</v>
      </c>
      <c r="Q724" s="55">
        <v>100</v>
      </c>
      <c r="R724" s="55" t="s">
        <v>177</v>
      </c>
      <c r="S724" s="55">
        <v>92.217898832684824</v>
      </c>
      <c r="T724" s="55">
        <v>70.42801556420234</v>
      </c>
      <c r="U724" s="55">
        <v>27.237354085603112</v>
      </c>
    </row>
    <row r="725" spans="1:21" ht="15" customHeight="1" x14ac:dyDescent="0.35">
      <c r="A725" s="353" t="s">
        <v>129</v>
      </c>
      <c r="B725" s="163">
        <v>310</v>
      </c>
      <c r="C725" s="163" t="s">
        <v>270</v>
      </c>
      <c r="D725" s="163" t="s">
        <v>150</v>
      </c>
      <c r="E725" s="265">
        <v>196</v>
      </c>
      <c r="F725" s="265" t="s">
        <v>177</v>
      </c>
      <c r="G725" s="265" t="s">
        <v>177</v>
      </c>
      <c r="H725" s="265">
        <v>185</v>
      </c>
      <c r="I725" s="265">
        <v>154</v>
      </c>
      <c r="J725" s="265">
        <v>54</v>
      </c>
      <c r="K725" s="265"/>
      <c r="L725" s="353" t="s">
        <v>129</v>
      </c>
      <c r="M725" s="163">
        <v>310</v>
      </c>
      <c r="N725" s="163" t="s">
        <v>270</v>
      </c>
      <c r="O725" s="163" t="s">
        <v>150</v>
      </c>
      <c r="P725" s="265">
        <v>196</v>
      </c>
      <c r="Q725" s="55" t="s">
        <v>177</v>
      </c>
      <c r="R725" s="55" t="s">
        <v>177</v>
      </c>
      <c r="S725" s="55">
        <v>94.387755102040813</v>
      </c>
      <c r="T725" s="55">
        <v>78.571428571428569</v>
      </c>
      <c r="U725" s="55">
        <v>27.551020408163261</v>
      </c>
    </row>
    <row r="726" spans="1:21" ht="15" customHeight="1" x14ac:dyDescent="0.35">
      <c r="A726" s="353" t="s">
        <v>129</v>
      </c>
      <c r="B726" s="163">
        <v>310</v>
      </c>
      <c r="C726" s="163" t="s">
        <v>270</v>
      </c>
      <c r="D726" s="163" t="s">
        <v>151</v>
      </c>
      <c r="E726" s="265">
        <v>156</v>
      </c>
      <c r="F726" s="265" t="s">
        <v>177</v>
      </c>
      <c r="G726" s="265" t="s">
        <v>177</v>
      </c>
      <c r="H726" s="265">
        <v>149</v>
      </c>
      <c r="I726" s="265">
        <v>129</v>
      </c>
      <c r="J726" s="265">
        <v>48</v>
      </c>
      <c r="K726" s="265"/>
      <c r="L726" s="353" t="s">
        <v>129</v>
      </c>
      <c r="M726" s="163">
        <v>310</v>
      </c>
      <c r="N726" s="163" t="s">
        <v>270</v>
      </c>
      <c r="O726" s="163" t="s">
        <v>151</v>
      </c>
      <c r="P726" s="265">
        <v>156</v>
      </c>
      <c r="Q726" s="55" t="s">
        <v>177</v>
      </c>
      <c r="R726" s="55" t="s">
        <v>177</v>
      </c>
      <c r="S726" s="55">
        <v>95.512820512820511</v>
      </c>
      <c r="T726" s="55">
        <v>82.692307692307693</v>
      </c>
      <c r="U726" s="55">
        <v>30.76923076923077</v>
      </c>
    </row>
    <row r="727" spans="1:21" ht="15" customHeight="1" x14ac:dyDescent="0.35">
      <c r="A727" s="353" t="s">
        <v>129</v>
      </c>
      <c r="B727" s="163">
        <v>310</v>
      </c>
      <c r="C727" s="163" t="s">
        <v>270</v>
      </c>
      <c r="D727" s="163" t="s">
        <v>152</v>
      </c>
      <c r="E727" s="265">
        <v>1520</v>
      </c>
      <c r="F727" s="265">
        <v>1491</v>
      </c>
      <c r="G727" s="265">
        <v>1468</v>
      </c>
      <c r="H727" s="265">
        <v>1312</v>
      </c>
      <c r="I727" s="265">
        <v>908</v>
      </c>
      <c r="J727" s="265">
        <v>288</v>
      </c>
      <c r="K727" s="265"/>
      <c r="L727" s="353" t="s">
        <v>129</v>
      </c>
      <c r="M727" s="163">
        <v>310</v>
      </c>
      <c r="N727" s="163" t="s">
        <v>270</v>
      </c>
      <c r="O727" s="163" t="s">
        <v>152</v>
      </c>
      <c r="P727" s="265">
        <v>1520</v>
      </c>
      <c r="Q727" s="55">
        <v>98.09210526315789</v>
      </c>
      <c r="R727" s="55">
        <v>96.578947368421055</v>
      </c>
      <c r="S727" s="55">
        <v>86.31578947368422</v>
      </c>
      <c r="T727" s="55">
        <v>59.736842105263158</v>
      </c>
      <c r="U727" s="55">
        <v>18.947368421052634</v>
      </c>
    </row>
    <row r="728" spans="1:21" ht="30" customHeight="1" x14ac:dyDescent="0.35">
      <c r="A728" s="353" t="s">
        <v>129</v>
      </c>
      <c r="B728" s="163">
        <v>320</v>
      </c>
      <c r="C728" s="163" t="s">
        <v>271</v>
      </c>
      <c r="D728" s="163" t="s">
        <v>147</v>
      </c>
      <c r="E728" s="265">
        <v>1264</v>
      </c>
      <c r="F728" s="265">
        <v>1176</v>
      </c>
      <c r="G728" s="265">
        <v>1142</v>
      </c>
      <c r="H728" s="265">
        <v>966</v>
      </c>
      <c r="I728" s="265">
        <v>572</v>
      </c>
      <c r="J728" s="265">
        <v>109</v>
      </c>
      <c r="K728" s="265"/>
      <c r="L728" s="353" t="s">
        <v>129</v>
      </c>
      <c r="M728" s="163">
        <v>320</v>
      </c>
      <c r="N728" s="163" t="s">
        <v>271</v>
      </c>
      <c r="O728" s="163" t="s">
        <v>147</v>
      </c>
      <c r="P728" s="265">
        <v>1264</v>
      </c>
      <c r="Q728" s="55">
        <v>93.037974683544306</v>
      </c>
      <c r="R728" s="55">
        <v>90.348101265822791</v>
      </c>
      <c r="S728" s="55">
        <v>76.424050632911388</v>
      </c>
      <c r="T728" s="55">
        <v>45.253164556962027</v>
      </c>
      <c r="U728" s="55">
        <v>8.6234177215189867</v>
      </c>
    </row>
    <row r="729" spans="1:21" ht="15" customHeight="1" x14ac:dyDescent="0.35">
      <c r="A729" s="353" t="s">
        <v>129</v>
      </c>
      <c r="B729" s="163">
        <v>320</v>
      </c>
      <c r="C729" s="163" t="s">
        <v>271</v>
      </c>
      <c r="D729" s="163" t="s">
        <v>148</v>
      </c>
      <c r="E729" s="265">
        <v>995</v>
      </c>
      <c r="F729" s="265">
        <v>958</v>
      </c>
      <c r="G729" s="265">
        <v>947</v>
      </c>
      <c r="H729" s="265">
        <v>852</v>
      </c>
      <c r="I729" s="265">
        <v>582</v>
      </c>
      <c r="J729" s="265">
        <v>110</v>
      </c>
      <c r="K729" s="265"/>
      <c r="L729" s="353" t="s">
        <v>129</v>
      </c>
      <c r="M729" s="163">
        <v>320</v>
      </c>
      <c r="N729" s="163" t="s">
        <v>271</v>
      </c>
      <c r="O729" s="163" t="s">
        <v>148</v>
      </c>
      <c r="P729" s="265">
        <v>995</v>
      </c>
      <c r="Q729" s="55">
        <v>96.281407035175874</v>
      </c>
      <c r="R729" s="55">
        <v>95.175879396984925</v>
      </c>
      <c r="S729" s="55">
        <v>85.628140703517587</v>
      </c>
      <c r="T729" s="55">
        <v>58.492462311557794</v>
      </c>
      <c r="U729" s="55">
        <v>11.055276381909549</v>
      </c>
    </row>
    <row r="730" spans="1:21" ht="15" customHeight="1" x14ac:dyDescent="0.35">
      <c r="A730" s="353" t="s">
        <v>129</v>
      </c>
      <c r="B730" s="163">
        <v>320</v>
      </c>
      <c r="C730" s="163" t="s">
        <v>271</v>
      </c>
      <c r="D730" s="163" t="s">
        <v>149</v>
      </c>
      <c r="E730" s="265">
        <v>510</v>
      </c>
      <c r="F730" s="265">
        <v>505</v>
      </c>
      <c r="G730" s="265">
        <v>500</v>
      </c>
      <c r="H730" s="265">
        <v>460</v>
      </c>
      <c r="I730" s="265">
        <v>351</v>
      </c>
      <c r="J730" s="265">
        <v>76</v>
      </c>
      <c r="K730" s="265"/>
      <c r="L730" s="353" t="s">
        <v>129</v>
      </c>
      <c r="M730" s="163">
        <v>320</v>
      </c>
      <c r="N730" s="163" t="s">
        <v>271</v>
      </c>
      <c r="O730" s="163" t="s">
        <v>149</v>
      </c>
      <c r="P730" s="265">
        <v>510</v>
      </c>
      <c r="Q730" s="55">
        <v>99.019607843137265</v>
      </c>
      <c r="R730" s="55">
        <v>98.039215686274503</v>
      </c>
      <c r="S730" s="55">
        <v>90.196078431372555</v>
      </c>
      <c r="T730" s="55">
        <v>68.82352941176471</v>
      </c>
      <c r="U730" s="55">
        <v>14.901960784313726</v>
      </c>
    </row>
    <row r="731" spans="1:21" ht="15" customHeight="1" x14ac:dyDescent="0.35">
      <c r="A731" s="353" t="s">
        <v>129</v>
      </c>
      <c r="B731" s="163">
        <v>320</v>
      </c>
      <c r="C731" s="163" t="s">
        <v>271</v>
      </c>
      <c r="D731" s="163" t="s">
        <v>150</v>
      </c>
      <c r="E731" s="265">
        <v>694</v>
      </c>
      <c r="F731" s="265" t="s">
        <v>177</v>
      </c>
      <c r="G731" s="265">
        <v>681</v>
      </c>
      <c r="H731" s="265">
        <v>653</v>
      </c>
      <c r="I731" s="265">
        <v>533</v>
      </c>
      <c r="J731" s="265">
        <v>121</v>
      </c>
      <c r="K731" s="265"/>
      <c r="L731" s="353" t="s">
        <v>129</v>
      </c>
      <c r="M731" s="163">
        <v>320</v>
      </c>
      <c r="N731" s="163" t="s">
        <v>271</v>
      </c>
      <c r="O731" s="163" t="s">
        <v>150</v>
      </c>
      <c r="P731" s="265">
        <v>694</v>
      </c>
      <c r="Q731" s="55" t="s">
        <v>177</v>
      </c>
      <c r="R731" s="55">
        <v>98.126801152737755</v>
      </c>
      <c r="S731" s="55">
        <v>94.092219020172905</v>
      </c>
      <c r="T731" s="55">
        <v>76.801152737752162</v>
      </c>
      <c r="U731" s="55">
        <v>17.435158501440924</v>
      </c>
    </row>
    <row r="732" spans="1:21" ht="15" customHeight="1" x14ac:dyDescent="0.35">
      <c r="A732" s="353" t="s">
        <v>129</v>
      </c>
      <c r="B732" s="163">
        <v>320</v>
      </c>
      <c r="C732" s="163" t="s">
        <v>271</v>
      </c>
      <c r="D732" s="163" t="s">
        <v>151</v>
      </c>
      <c r="E732" s="265">
        <v>441</v>
      </c>
      <c r="F732" s="265" t="s">
        <v>177</v>
      </c>
      <c r="G732" s="265">
        <v>432</v>
      </c>
      <c r="H732" s="265">
        <v>426</v>
      </c>
      <c r="I732" s="265">
        <v>346</v>
      </c>
      <c r="J732" s="265">
        <v>115</v>
      </c>
      <c r="K732" s="265"/>
      <c r="L732" s="353" t="s">
        <v>129</v>
      </c>
      <c r="M732" s="163">
        <v>320</v>
      </c>
      <c r="N732" s="163" t="s">
        <v>271</v>
      </c>
      <c r="O732" s="163" t="s">
        <v>151</v>
      </c>
      <c r="P732" s="265">
        <v>441</v>
      </c>
      <c r="Q732" s="55" t="s">
        <v>177</v>
      </c>
      <c r="R732" s="55">
        <v>97.959183673469383</v>
      </c>
      <c r="S732" s="55">
        <v>96.598639455782305</v>
      </c>
      <c r="T732" s="55">
        <v>78.458049886621311</v>
      </c>
      <c r="U732" s="55">
        <v>26.077097505668934</v>
      </c>
    </row>
    <row r="733" spans="1:21" ht="15" customHeight="1" x14ac:dyDescent="0.35">
      <c r="A733" s="353" t="s">
        <v>129</v>
      </c>
      <c r="B733" s="163">
        <v>320</v>
      </c>
      <c r="C733" s="163" t="s">
        <v>271</v>
      </c>
      <c r="D733" s="163" t="s">
        <v>152</v>
      </c>
      <c r="E733" s="265">
        <v>3904</v>
      </c>
      <c r="F733" s="265">
        <v>3757</v>
      </c>
      <c r="G733" s="265">
        <v>3702</v>
      </c>
      <c r="H733" s="265">
        <v>3357</v>
      </c>
      <c r="I733" s="265">
        <v>2384</v>
      </c>
      <c r="J733" s="265">
        <v>531</v>
      </c>
      <c r="K733" s="265"/>
      <c r="L733" s="353" t="s">
        <v>129</v>
      </c>
      <c r="M733" s="163">
        <v>320</v>
      </c>
      <c r="N733" s="163" t="s">
        <v>271</v>
      </c>
      <c r="O733" s="163" t="s">
        <v>152</v>
      </c>
      <c r="P733" s="265">
        <v>3904</v>
      </c>
      <c r="Q733" s="55">
        <v>96.234631147540981</v>
      </c>
      <c r="R733" s="55">
        <v>94.825819672131146</v>
      </c>
      <c r="S733" s="55">
        <v>85.988729508196727</v>
      </c>
      <c r="T733" s="55">
        <v>61.065573770491795</v>
      </c>
      <c r="U733" s="55">
        <v>13.601434426229508</v>
      </c>
    </row>
    <row r="734" spans="1:21" ht="30" customHeight="1" x14ac:dyDescent="0.35">
      <c r="A734" s="353" t="s">
        <v>129</v>
      </c>
      <c r="B734" s="163">
        <v>330</v>
      </c>
      <c r="C734" s="163" t="s">
        <v>272</v>
      </c>
      <c r="D734" s="163" t="s">
        <v>147</v>
      </c>
      <c r="E734" s="265" t="s">
        <v>137</v>
      </c>
      <c r="F734" s="265" t="s">
        <v>137</v>
      </c>
      <c r="G734" s="265" t="s">
        <v>137</v>
      </c>
      <c r="H734" s="265" t="s">
        <v>137</v>
      </c>
      <c r="I734" s="265" t="s">
        <v>137</v>
      </c>
      <c r="J734" s="265" t="s">
        <v>137</v>
      </c>
      <c r="K734" s="265"/>
      <c r="L734" s="353" t="s">
        <v>129</v>
      </c>
      <c r="M734" s="163">
        <v>330</v>
      </c>
      <c r="N734" s="163" t="s">
        <v>272</v>
      </c>
      <c r="O734" s="163" t="s">
        <v>147</v>
      </c>
      <c r="P734" s="265" t="s">
        <v>137</v>
      </c>
      <c r="Q734" s="55" t="s">
        <v>137</v>
      </c>
      <c r="R734" s="55" t="s">
        <v>137</v>
      </c>
      <c r="S734" s="55" t="s">
        <v>137</v>
      </c>
      <c r="T734" s="55" t="s">
        <v>137</v>
      </c>
      <c r="U734" s="55" t="s">
        <v>137</v>
      </c>
    </row>
    <row r="735" spans="1:21" ht="15" customHeight="1" x14ac:dyDescent="0.35">
      <c r="A735" s="353" t="s">
        <v>129</v>
      </c>
      <c r="B735" s="163">
        <v>330</v>
      </c>
      <c r="C735" s="163" t="s">
        <v>272</v>
      </c>
      <c r="D735" s="163" t="s">
        <v>148</v>
      </c>
      <c r="E735" s="265">
        <v>27</v>
      </c>
      <c r="F735" s="265" t="s">
        <v>177</v>
      </c>
      <c r="G735" s="265" t="s">
        <v>177</v>
      </c>
      <c r="H735" s="265">
        <v>22</v>
      </c>
      <c r="I735" s="265">
        <v>10</v>
      </c>
      <c r="J735" s="265" t="s">
        <v>177</v>
      </c>
      <c r="K735" s="265"/>
      <c r="L735" s="353" t="s">
        <v>129</v>
      </c>
      <c r="M735" s="163">
        <v>330</v>
      </c>
      <c r="N735" s="163" t="s">
        <v>272</v>
      </c>
      <c r="O735" s="163" t="s">
        <v>148</v>
      </c>
      <c r="P735" s="265">
        <v>27</v>
      </c>
      <c r="Q735" s="55" t="s">
        <v>177</v>
      </c>
      <c r="R735" s="55" t="s">
        <v>177</v>
      </c>
      <c r="S735" s="55">
        <v>81.481481481481481</v>
      </c>
      <c r="T735" s="55">
        <v>37.037037037037038</v>
      </c>
      <c r="U735" s="55" t="s">
        <v>177</v>
      </c>
    </row>
    <row r="736" spans="1:21" ht="15" customHeight="1" x14ac:dyDescent="0.35">
      <c r="A736" s="353" t="s">
        <v>129</v>
      </c>
      <c r="B736" s="163">
        <v>330</v>
      </c>
      <c r="C736" s="163" t="s">
        <v>272</v>
      </c>
      <c r="D736" s="163" t="s">
        <v>149</v>
      </c>
      <c r="E736" s="265">
        <v>39</v>
      </c>
      <c r="F736" s="265" t="s">
        <v>177</v>
      </c>
      <c r="G736" s="265" t="s">
        <v>177</v>
      </c>
      <c r="H736" s="265" t="s">
        <v>177</v>
      </c>
      <c r="I736" s="265">
        <v>26</v>
      </c>
      <c r="J736" s="265">
        <v>17</v>
      </c>
      <c r="K736" s="265"/>
      <c r="L736" s="353" t="s">
        <v>129</v>
      </c>
      <c r="M736" s="163">
        <v>330</v>
      </c>
      <c r="N736" s="163" t="s">
        <v>272</v>
      </c>
      <c r="O736" s="163" t="s">
        <v>149</v>
      </c>
      <c r="P736" s="265">
        <v>39</v>
      </c>
      <c r="Q736" s="55" t="s">
        <v>177</v>
      </c>
      <c r="R736" s="55" t="s">
        <v>177</v>
      </c>
      <c r="S736" s="55" t="s">
        <v>177</v>
      </c>
      <c r="T736" s="55">
        <v>66.666666666666657</v>
      </c>
      <c r="U736" s="55">
        <v>43.589743589743591</v>
      </c>
    </row>
    <row r="737" spans="1:21" ht="15" customHeight="1" x14ac:dyDescent="0.35">
      <c r="A737" s="353" t="s">
        <v>129</v>
      </c>
      <c r="B737" s="163">
        <v>330</v>
      </c>
      <c r="C737" s="163" t="s">
        <v>272</v>
      </c>
      <c r="D737" s="163" t="s">
        <v>150</v>
      </c>
      <c r="E737" s="265">
        <v>134</v>
      </c>
      <c r="F737" s="265" t="s">
        <v>177</v>
      </c>
      <c r="G737" s="265" t="s">
        <v>177</v>
      </c>
      <c r="H737" s="265">
        <v>123</v>
      </c>
      <c r="I737" s="265">
        <v>81</v>
      </c>
      <c r="J737" s="265">
        <v>42</v>
      </c>
      <c r="K737" s="265"/>
      <c r="L737" s="353" t="s">
        <v>129</v>
      </c>
      <c r="M737" s="163">
        <v>330</v>
      </c>
      <c r="N737" s="163" t="s">
        <v>272</v>
      </c>
      <c r="O737" s="163" t="s">
        <v>150</v>
      </c>
      <c r="P737" s="265">
        <v>134</v>
      </c>
      <c r="Q737" s="55" t="s">
        <v>177</v>
      </c>
      <c r="R737" s="55" t="s">
        <v>177</v>
      </c>
      <c r="S737" s="55">
        <v>91.791044776119406</v>
      </c>
      <c r="T737" s="55">
        <v>60.447761194029844</v>
      </c>
      <c r="U737" s="55">
        <v>31.343283582089555</v>
      </c>
    </row>
    <row r="738" spans="1:21" ht="15" customHeight="1" x14ac:dyDescent="0.35">
      <c r="A738" s="353" t="s">
        <v>129</v>
      </c>
      <c r="B738" s="163">
        <v>330</v>
      </c>
      <c r="C738" s="163" t="s">
        <v>272</v>
      </c>
      <c r="D738" s="163" t="s">
        <v>151</v>
      </c>
      <c r="E738" s="265">
        <v>13</v>
      </c>
      <c r="F738" s="265" t="s">
        <v>177</v>
      </c>
      <c r="G738" s="265" t="s">
        <v>177</v>
      </c>
      <c r="H738" s="265" t="s">
        <v>177</v>
      </c>
      <c r="I738" s="265" t="s">
        <v>177</v>
      </c>
      <c r="J738" s="265" t="s">
        <v>177</v>
      </c>
      <c r="K738" s="265"/>
      <c r="L738" s="353" t="s">
        <v>129</v>
      </c>
      <c r="M738" s="163">
        <v>330</v>
      </c>
      <c r="N738" s="163" t="s">
        <v>272</v>
      </c>
      <c r="O738" s="163" t="s">
        <v>151</v>
      </c>
      <c r="P738" s="265">
        <v>13</v>
      </c>
      <c r="Q738" s="55" t="s">
        <v>177</v>
      </c>
      <c r="R738" s="55" t="s">
        <v>177</v>
      </c>
      <c r="S738" s="55" t="s">
        <v>177</v>
      </c>
      <c r="T738" s="55" t="s">
        <v>177</v>
      </c>
      <c r="U738" s="55" t="s">
        <v>177</v>
      </c>
    </row>
    <row r="739" spans="1:21" ht="15" customHeight="1" x14ac:dyDescent="0.35">
      <c r="A739" s="353" t="s">
        <v>129</v>
      </c>
      <c r="B739" s="163">
        <v>330</v>
      </c>
      <c r="C739" s="163" t="s">
        <v>272</v>
      </c>
      <c r="D739" s="163" t="s">
        <v>152</v>
      </c>
      <c r="E739" s="265">
        <v>213</v>
      </c>
      <c r="F739" s="265" t="s">
        <v>177</v>
      </c>
      <c r="G739" s="265">
        <v>205</v>
      </c>
      <c r="H739" s="265" t="s">
        <v>177</v>
      </c>
      <c r="I739" s="265" t="s">
        <v>177</v>
      </c>
      <c r="J739" s="265">
        <v>68</v>
      </c>
      <c r="K739" s="265"/>
      <c r="L739" s="353" t="s">
        <v>129</v>
      </c>
      <c r="M739" s="163">
        <v>330</v>
      </c>
      <c r="N739" s="163" t="s">
        <v>272</v>
      </c>
      <c r="O739" s="163" t="s">
        <v>152</v>
      </c>
      <c r="P739" s="265">
        <v>213</v>
      </c>
      <c r="Q739" s="55" t="s">
        <v>177</v>
      </c>
      <c r="R739" s="55">
        <v>96.244131455399057</v>
      </c>
      <c r="S739" s="55" t="s">
        <v>177</v>
      </c>
      <c r="T739" s="55" t="s">
        <v>177</v>
      </c>
      <c r="U739" s="55">
        <v>31.92488262910798</v>
      </c>
    </row>
    <row r="740" spans="1:21" ht="30" customHeight="1" x14ac:dyDescent="0.35">
      <c r="A740" s="353" t="s">
        <v>129</v>
      </c>
      <c r="B740" s="163">
        <v>340</v>
      </c>
      <c r="C740" s="163" t="s">
        <v>273</v>
      </c>
      <c r="D740" s="163" t="s">
        <v>147</v>
      </c>
      <c r="E740" s="265">
        <v>87</v>
      </c>
      <c r="F740" s="265" t="s">
        <v>177</v>
      </c>
      <c r="G740" s="265">
        <v>73</v>
      </c>
      <c r="H740" s="265">
        <v>58</v>
      </c>
      <c r="I740" s="265">
        <v>34</v>
      </c>
      <c r="J740" s="265">
        <v>8</v>
      </c>
      <c r="K740" s="265"/>
      <c r="L740" s="353" t="s">
        <v>129</v>
      </c>
      <c r="M740" s="163">
        <v>340</v>
      </c>
      <c r="N740" s="163" t="s">
        <v>273</v>
      </c>
      <c r="O740" s="163" t="s">
        <v>147</v>
      </c>
      <c r="P740" s="265">
        <v>87</v>
      </c>
      <c r="Q740" s="55" t="s">
        <v>177</v>
      </c>
      <c r="R740" s="55">
        <v>83.908045977011497</v>
      </c>
      <c r="S740" s="55">
        <v>66.666666666666657</v>
      </c>
      <c r="T740" s="55">
        <v>39.080459770114942</v>
      </c>
      <c r="U740" s="55">
        <v>9.1954022988505741</v>
      </c>
    </row>
    <row r="741" spans="1:21" ht="15" customHeight="1" x14ac:dyDescent="0.35">
      <c r="A741" s="353" t="s">
        <v>129</v>
      </c>
      <c r="B741" s="163">
        <v>340</v>
      </c>
      <c r="C741" s="163" t="s">
        <v>273</v>
      </c>
      <c r="D741" s="163" t="s">
        <v>148</v>
      </c>
      <c r="E741" s="265">
        <v>234</v>
      </c>
      <c r="F741" s="265">
        <v>225</v>
      </c>
      <c r="G741" s="265">
        <v>219</v>
      </c>
      <c r="H741" s="265">
        <v>184</v>
      </c>
      <c r="I741" s="265">
        <v>95</v>
      </c>
      <c r="J741" s="265">
        <v>32</v>
      </c>
      <c r="K741" s="265"/>
      <c r="L741" s="353" t="s">
        <v>129</v>
      </c>
      <c r="M741" s="163">
        <v>340</v>
      </c>
      <c r="N741" s="163" t="s">
        <v>273</v>
      </c>
      <c r="O741" s="163" t="s">
        <v>148</v>
      </c>
      <c r="P741" s="265">
        <v>234</v>
      </c>
      <c r="Q741" s="55">
        <v>96.15384615384616</v>
      </c>
      <c r="R741" s="55">
        <v>93.589743589743591</v>
      </c>
      <c r="S741" s="55">
        <v>78.632478632478637</v>
      </c>
      <c r="T741" s="55">
        <v>40.598290598290596</v>
      </c>
      <c r="U741" s="55">
        <v>13.675213675213676</v>
      </c>
    </row>
    <row r="742" spans="1:21" ht="15" customHeight="1" x14ac:dyDescent="0.35">
      <c r="A742" s="353" t="s">
        <v>129</v>
      </c>
      <c r="B742" s="163">
        <v>340</v>
      </c>
      <c r="C742" s="163" t="s">
        <v>273</v>
      </c>
      <c r="D742" s="163" t="s">
        <v>149</v>
      </c>
      <c r="E742" s="265">
        <v>277</v>
      </c>
      <c r="F742" s="265">
        <v>271</v>
      </c>
      <c r="G742" s="265">
        <v>262</v>
      </c>
      <c r="H742" s="265">
        <v>239</v>
      </c>
      <c r="I742" s="265">
        <v>175</v>
      </c>
      <c r="J742" s="265">
        <v>72</v>
      </c>
      <c r="K742" s="265"/>
      <c r="L742" s="353" t="s">
        <v>129</v>
      </c>
      <c r="M742" s="163">
        <v>340</v>
      </c>
      <c r="N742" s="163" t="s">
        <v>273</v>
      </c>
      <c r="O742" s="163" t="s">
        <v>149</v>
      </c>
      <c r="P742" s="265">
        <v>277</v>
      </c>
      <c r="Q742" s="55">
        <v>97.833935018050539</v>
      </c>
      <c r="R742" s="55">
        <v>94.584837545126348</v>
      </c>
      <c r="S742" s="55">
        <v>86.281588447653434</v>
      </c>
      <c r="T742" s="55">
        <v>63.176895306859201</v>
      </c>
      <c r="U742" s="55">
        <v>25.992779783393498</v>
      </c>
    </row>
    <row r="743" spans="1:21" ht="15" customHeight="1" x14ac:dyDescent="0.35">
      <c r="A743" s="353" t="s">
        <v>129</v>
      </c>
      <c r="B743" s="163">
        <v>340</v>
      </c>
      <c r="C743" s="163" t="s">
        <v>273</v>
      </c>
      <c r="D743" s="163" t="s">
        <v>150</v>
      </c>
      <c r="E743" s="265">
        <v>457</v>
      </c>
      <c r="F743" s="265">
        <v>442</v>
      </c>
      <c r="G743" s="265">
        <v>431</v>
      </c>
      <c r="H743" s="265">
        <v>403</v>
      </c>
      <c r="I743" s="265">
        <v>289</v>
      </c>
      <c r="J743" s="265">
        <v>139</v>
      </c>
      <c r="K743" s="265"/>
      <c r="L743" s="353" t="s">
        <v>129</v>
      </c>
      <c r="M743" s="163">
        <v>340</v>
      </c>
      <c r="N743" s="163" t="s">
        <v>273</v>
      </c>
      <c r="O743" s="163" t="s">
        <v>150</v>
      </c>
      <c r="P743" s="265">
        <v>457</v>
      </c>
      <c r="Q743" s="55">
        <v>96.717724288840273</v>
      </c>
      <c r="R743" s="55">
        <v>94.310722100656449</v>
      </c>
      <c r="S743" s="55">
        <v>88.183807439824946</v>
      </c>
      <c r="T743" s="55">
        <v>63.238512035010942</v>
      </c>
      <c r="U743" s="55">
        <v>30.415754923413569</v>
      </c>
    </row>
    <row r="744" spans="1:21" ht="15" customHeight="1" x14ac:dyDescent="0.35">
      <c r="A744" s="353" t="s">
        <v>129</v>
      </c>
      <c r="B744" s="163">
        <v>340</v>
      </c>
      <c r="C744" s="163" t="s">
        <v>273</v>
      </c>
      <c r="D744" s="163" t="s">
        <v>151</v>
      </c>
      <c r="E744" s="265">
        <v>409</v>
      </c>
      <c r="F744" s="265" t="s">
        <v>177</v>
      </c>
      <c r="G744" s="265">
        <v>403</v>
      </c>
      <c r="H744" s="265">
        <v>382</v>
      </c>
      <c r="I744" s="265">
        <v>312</v>
      </c>
      <c r="J744" s="265">
        <v>183</v>
      </c>
      <c r="K744" s="265"/>
      <c r="L744" s="353" t="s">
        <v>129</v>
      </c>
      <c r="M744" s="163">
        <v>340</v>
      </c>
      <c r="N744" s="163" t="s">
        <v>273</v>
      </c>
      <c r="O744" s="163" t="s">
        <v>151</v>
      </c>
      <c r="P744" s="265">
        <v>409</v>
      </c>
      <c r="Q744" s="55" t="s">
        <v>177</v>
      </c>
      <c r="R744" s="55">
        <v>98.53300733496333</v>
      </c>
      <c r="S744" s="55">
        <v>93.398533007334962</v>
      </c>
      <c r="T744" s="55">
        <v>76.283618581907092</v>
      </c>
      <c r="U744" s="55">
        <v>44.743276283618584</v>
      </c>
    </row>
    <row r="745" spans="1:21" ht="15" customHeight="1" x14ac:dyDescent="0.35">
      <c r="A745" s="353" t="s">
        <v>129</v>
      </c>
      <c r="B745" s="163">
        <v>340</v>
      </c>
      <c r="C745" s="163" t="s">
        <v>273</v>
      </c>
      <c r="D745" s="163" t="s">
        <v>152</v>
      </c>
      <c r="E745" s="265">
        <v>1464</v>
      </c>
      <c r="F745" s="265">
        <v>1426</v>
      </c>
      <c r="G745" s="265">
        <v>1388</v>
      </c>
      <c r="H745" s="265">
        <v>1266</v>
      </c>
      <c r="I745" s="265">
        <v>905</v>
      </c>
      <c r="J745" s="265">
        <v>434</v>
      </c>
      <c r="K745" s="265"/>
      <c r="L745" s="353" t="s">
        <v>129</v>
      </c>
      <c r="M745" s="163">
        <v>340</v>
      </c>
      <c r="N745" s="163" t="s">
        <v>273</v>
      </c>
      <c r="O745" s="163" t="s">
        <v>152</v>
      </c>
      <c r="P745" s="265">
        <v>1464</v>
      </c>
      <c r="Q745" s="55">
        <v>97.404371584699462</v>
      </c>
      <c r="R745" s="55">
        <v>94.808743169398909</v>
      </c>
      <c r="S745" s="55">
        <v>86.47540983606558</v>
      </c>
      <c r="T745" s="55">
        <v>61.816939890710387</v>
      </c>
      <c r="U745" s="55">
        <v>29.644808743169399</v>
      </c>
    </row>
    <row r="746" spans="1:21" ht="30" customHeight="1" x14ac:dyDescent="0.35">
      <c r="A746" s="353" t="s">
        <v>129</v>
      </c>
      <c r="B746" s="163">
        <v>350</v>
      </c>
      <c r="C746" s="163" t="s">
        <v>274</v>
      </c>
      <c r="D746" s="163" t="s">
        <v>147</v>
      </c>
      <c r="E746" s="265">
        <v>473</v>
      </c>
      <c r="F746" s="265">
        <v>462</v>
      </c>
      <c r="G746" s="265">
        <v>456</v>
      </c>
      <c r="H746" s="265">
        <v>388</v>
      </c>
      <c r="I746" s="265">
        <v>238</v>
      </c>
      <c r="J746" s="265">
        <v>45</v>
      </c>
      <c r="K746" s="265"/>
      <c r="L746" s="353" t="s">
        <v>129</v>
      </c>
      <c r="M746" s="163">
        <v>350</v>
      </c>
      <c r="N746" s="163" t="s">
        <v>274</v>
      </c>
      <c r="O746" s="163" t="s">
        <v>147</v>
      </c>
      <c r="P746" s="265">
        <v>473</v>
      </c>
      <c r="Q746" s="55">
        <v>97.674418604651152</v>
      </c>
      <c r="R746" s="55">
        <v>96.40591966173362</v>
      </c>
      <c r="S746" s="55">
        <v>82.029598308668071</v>
      </c>
      <c r="T746" s="55">
        <v>50.317124735729394</v>
      </c>
      <c r="U746" s="55">
        <v>9.513742071881607</v>
      </c>
    </row>
    <row r="747" spans="1:21" ht="15" customHeight="1" x14ac:dyDescent="0.35">
      <c r="A747" s="353" t="s">
        <v>129</v>
      </c>
      <c r="B747" s="163">
        <v>350</v>
      </c>
      <c r="C747" s="163" t="s">
        <v>274</v>
      </c>
      <c r="D747" s="163" t="s">
        <v>148</v>
      </c>
      <c r="E747" s="265">
        <v>409</v>
      </c>
      <c r="F747" s="265">
        <v>402</v>
      </c>
      <c r="G747" s="265">
        <v>396</v>
      </c>
      <c r="H747" s="265">
        <v>355</v>
      </c>
      <c r="I747" s="265">
        <v>233</v>
      </c>
      <c r="J747" s="265">
        <v>56</v>
      </c>
      <c r="K747" s="265"/>
      <c r="L747" s="353" t="s">
        <v>129</v>
      </c>
      <c r="M747" s="163">
        <v>350</v>
      </c>
      <c r="N747" s="163" t="s">
        <v>274</v>
      </c>
      <c r="O747" s="163" t="s">
        <v>148</v>
      </c>
      <c r="P747" s="265">
        <v>409</v>
      </c>
      <c r="Q747" s="55">
        <v>98.288508557457206</v>
      </c>
      <c r="R747" s="55">
        <v>96.821515892420535</v>
      </c>
      <c r="S747" s="55">
        <v>86.797066014669923</v>
      </c>
      <c r="T747" s="55">
        <v>56.96821515892421</v>
      </c>
      <c r="U747" s="55">
        <v>13.691931540342297</v>
      </c>
    </row>
    <row r="748" spans="1:21" ht="15" customHeight="1" x14ac:dyDescent="0.35">
      <c r="A748" s="353" t="s">
        <v>129</v>
      </c>
      <c r="B748" s="163">
        <v>350</v>
      </c>
      <c r="C748" s="163" t="s">
        <v>274</v>
      </c>
      <c r="D748" s="163" t="s">
        <v>149</v>
      </c>
      <c r="E748" s="265">
        <v>322</v>
      </c>
      <c r="F748" s="265" t="s">
        <v>177</v>
      </c>
      <c r="G748" s="265" t="s">
        <v>177</v>
      </c>
      <c r="H748" s="265">
        <v>287</v>
      </c>
      <c r="I748" s="265">
        <v>208</v>
      </c>
      <c r="J748" s="265">
        <v>70</v>
      </c>
      <c r="K748" s="265"/>
      <c r="L748" s="353" t="s">
        <v>129</v>
      </c>
      <c r="M748" s="163">
        <v>350</v>
      </c>
      <c r="N748" s="163" t="s">
        <v>274</v>
      </c>
      <c r="O748" s="163" t="s">
        <v>149</v>
      </c>
      <c r="P748" s="265">
        <v>322</v>
      </c>
      <c r="Q748" s="55" t="s">
        <v>177</v>
      </c>
      <c r="R748" s="55" t="s">
        <v>177</v>
      </c>
      <c r="S748" s="55">
        <v>89.130434782608688</v>
      </c>
      <c r="T748" s="55">
        <v>64.596273291925471</v>
      </c>
      <c r="U748" s="55">
        <v>21.739130434782609</v>
      </c>
    </row>
    <row r="749" spans="1:21" ht="15" customHeight="1" x14ac:dyDescent="0.35">
      <c r="A749" s="353" t="s">
        <v>129</v>
      </c>
      <c r="B749" s="163">
        <v>350</v>
      </c>
      <c r="C749" s="163" t="s">
        <v>274</v>
      </c>
      <c r="D749" s="163" t="s">
        <v>150</v>
      </c>
      <c r="E749" s="265">
        <v>279</v>
      </c>
      <c r="F749" s="265" t="s">
        <v>177</v>
      </c>
      <c r="G749" s="265" t="s">
        <v>177</v>
      </c>
      <c r="H749" s="265">
        <v>261</v>
      </c>
      <c r="I749" s="265">
        <v>198</v>
      </c>
      <c r="J749" s="265">
        <v>77</v>
      </c>
      <c r="K749" s="265"/>
      <c r="L749" s="353" t="s">
        <v>129</v>
      </c>
      <c r="M749" s="163">
        <v>350</v>
      </c>
      <c r="N749" s="163" t="s">
        <v>274</v>
      </c>
      <c r="O749" s="163" t="s">
        <v>150</v>
      </c>
      <c r="P749" s="265">
        <v>279</v>
      </c>
      <c r="Q749" s="55" t="s">
        <v>177</v>
      </c>
      <c r="R749" s="55" t="s">
        <v>177</v>
      </c>
      <c r="S749" s="55">
        <v>93.548387096774192</v>
      </c>
      <c r="T749" s="55">
        <v>70.967741935483872</v>
      </c>
      <c r="U749" s="55">
        <v>27.598566308243726</v>
      </c>
    </row>
    <row r="750" spans="1:21" ht="15" customHeight="1" x14ac:dyDescent="0.35">
      <c r="A750" s="353" t="s">
        <v>129</v>
      </c>
      <c r="B750" s="163">
        <v>350</v>
      </c>
      <c r="C750" s="163" t="s">
        <v>274</v>
      </c>
      <c r="D750" s="163" t="s">
        <v>151</v>
      </c>
      <c r="E750" s="265">
        <v>425</v>
      </c>
      <c r="F750" s="265" t="s">
        <v>177</v>
      </c>
      <c r="G750" s="265">
        <v>420</v>
      </c>
      <c r="H750" s="265">
        <v>410</v>
      </c>
      <c r="I750" s="265">
        <v>348</v>
      </c>
      <c r="J750" s="265">
        <v>158</v>
      </c>
      <c r="K750" s="265"/>
      <c r="L750" s="353" t="s">
        <v>129</v>
      </c>
      <c r="M750" s="163">
        <v>350</v>
      </c>
      <c r="N750" s="163" t="s">
        <v>274</v>
      </c>
      <c r="O750" s="163" t="s">
        <v>151</v>
      </c>
      <c r="P750" s="265">
        <v>425</v>
      </c>
      <c r="Q750" s="55" t="s">
        <v>177</v>
      </c>
      <c r="R750" s="55">
        <v>98.82352941176471</v>
      </c>
      <c r="S750" s="55">
        <v>96.470588235294116</v>
      </c>
      <c r="T750" s="55">
        <v>81.882352941176478</v>
      </c>
      <c r="U750" s="55">
        <v>37.176470588235297</v>
      </c>
    </row>
    <row r="751" spans="1:21" ht="15" customHeight="1" x14ac:dyDescent="0.35">
      <c r="A751" s="353" t="s">
        <v>129</v>
      </c>
      <c r="B751" s="163">
        <v>350</v>
      </c>
      <c r="C751" s="163" t="s">
        <v>274</v>
      </c>
      <c r="D751" s="163" t="s">
        <v>152</v>
      </c>
      <c r="E751" s="265">
        <v>1908</v>
      </c>
      <c r="F751" s="265">
        <v>1880</v>
      </c>
      <c r="G751" s="265">
        <v>1865</v>
      </c>
      <c r="H751" s="265">
        <v>1701</v>
      </c>
      <c r="I751" s="265">
        <v>1225</v>
      </c>
      <c r="J751" s="265">
        <v>406</v>
      </c>
      <c r="K751" s="265"/>
      <c r="L751" s="353" t="s">
        <v>129</v>
      </c>
      <c r="M751" s="163">
        <v>350</v>
      </c>
      <c r="N751" s="163" t="s">
        <v>274</v>
      </c>
      <c r="O751" s="163" t="s">
        <v>152</v>
      </c>
      <c r="P751" s="265">
        <v>1908</v>
      </c>
      <c r="Q751" s="55">
        <v>98.532494758909849</v>
      </c>
      <c r="R751" s="55">
        <v>97.746331236897277</v>
      </c>
      <c r="S751" s="55">
        <v>89.15094339622641</v>
      </c>
      <c r="T751" s="55">
        <v>64.20335429769392</v>
      </c>
      <c r="U751" s="55">
        <v>21.278825995807125</v>
      </c>
    </row>
    <row r="752" spans="1:21" ht="30" customHeight="1" x14ac:dyDescent="0.35">
      <c r="A752" s="353" t="s">
        <v>129</v>
      </c>
      <c r="B752" s="163">
        <v>355</v>
      </c>
      <c r="C752" s="163" t="s">
        <v>275</v>
      </c>
      <c r="D752" s="163" t="s">
        <v>147</v>
      </c>
      <c r="E752" s="265">
        <v>80</v>
      </c>
      <c r="F752" s="265" t="s">
        <v>177</v>
      </c>
      <c r="G752" s="265">
        <v>75</v>
      </c>
      <c r="H752" s="265" t="s">
        <v>177</v>
      </c>
      <c r="I752" s="265">
        <v>22</v>
      </c>
      <c r="J752" s="265">
        <v>7</v>
      </c>
      <c r="K752" s="265"/>
      <c r="L752" s="353" t="s">
        <v>129</v>
      </c>
      <c r="M752" s="163">
        <v>355</v>
      </c>
      <c r="N752" s="163" t="s">
        <v>275</v>
      </c>
      <c r="O752" s="163" t="s">
        <v>147</v>
      </c>
      <c r="P752" s="265">
        <v>80</v>
      </c>
      <c r="Q752" s="55" t="s">
        <v>177</v>
      </c>
      <c r="R752" s="55">
        <v>93.75</v>
      </c>
      <c r="S752" s="55" t="s">
        <v>177</v>
      </c>
      <c r="T752" s="55">
        <v>27.500000000000004</v>
      </c>
      <c r="U752" s="55">
        <v>8.75</v>
      </c>
    </row>
    <row r="753" spans="1:21" ht="15" customHeight="1" x14ac:dyDescent="0.35">
      <c r="A753" s="353" t="s">
        <v>129</v>
      </c>
      <c r="B753" s="163">
        <v>355</v>
      </c>
      <c r="C753" s="163" t="s">
        <v>275</v>
      </c>
      <c r="D753" s="163" t="s">
        <v>148</v>
      </c>
      <c r="E753" s="265">
        <v>159</v>
      </c>
      <c r="F753" s="265">
        <v>154</v>
      </c>
      <c r="G753" s="265">
        <v>149</v>
      </c>
      <c r="H753" s="265">
        <v>126</v>
      </c>
      <c r="I753" s="265">
        <v>82</v>
      </c>
      <c r="J753" s="265">
        <v>25</v>
      </c>
      <c r="K753" s="265"/>
      <c r="L753" s="353" t="s">
        <v>129</v>
      </c>
      <c r="M753" s="163">
        <v>355</v>
      </c>
      <c r="N753" s="163" t="s">
        <v>275</v>
      </c>
      <c r="O753" s="163" t="s">
        <v>148</v>
      </c>
      <c r="P753" s="265">
        <v>159</v>
      </c>
      <c r="Q753" s="55">
        <v>96.855345911949684</v>
      </c>
      <c r="R753" s="55">
        <v>93.710691823899367</v>
      </c>
      <c r="S753" s="55">
        <v>79.245283018867923</v>
      </c>
      <c r="T753" s="55">
        <v>51.572327044025158</v>
      </c>
      <c r="U753" s="55">
        <v>15.723270440251572</v>
      </c>
    </row>
    <row r="754" spans="1:21" ht="15" customHeight="1" x14ac:dyDescent="0.35">
      <c r="A754" s="353" t="s">
        <v>129</v>
      </c>
      <c r="B754" s="163">
        <v>355</v>
      </c>
      <c r="C754" s="163" t="s">
        <v>275</v>
      </c>
      <c r="D754" s="163" t="s">
        <v>149</v>
      </c>
      <c r="E754" s="265">
        <v>469</v>
      </c>
      <c r="F754" s="265">
        <v>460</v>
      </c>
      <c r="G754" s="265">
        <v>452</v>
      </c>
      <c r="H754" s="265">
        <v>395</v>
      </c>
      <c r="I754" s="265">
        <v>267</v>
      </c>
      <c r="J754" s="265">
        <v>102</v>
      </c>
      <c r="K754" s="265"/>
      <c r="L754" s="353" t="s">
        <v>129</v>
      </c>
      <c r="M754" s="163">
        <v>355</v>
      </c>
      <c r="N754" s="163" t="s">
        <v>275</v>
      </c>
      <c r="O754" s="163" t="s">
        <v>149</v>
      </c>
      <c r="P754" s="265">
        <v>469</v>
      </c>
      <c r="Q754" s="55">
        <v>98.081023454157773</v>
      </c>
      <c r="R754" s="55">
        <v>96.375266524520256</v>
      </c>
      <c r="S754" s="55">
        <v>84.221748400852874</v>
      </c>
      <c r="T754" s="55">
        <v>56.929637526652456</v>
      </c>
      <c r="U754" s="55">
        <v>21.748400852878465</v>
      </c>
    </row>
    <row r="755" spans="1:21" ht="15" customHeight="1" x14ac:dyDescent="0.35">
      <c r="A755" s="353" t="s">
        <v>129</v>
      </c>
      <c r="B755" s="163">
        <v>355</v>
      </c>
      <c r="C755" s="163" t="s">
        <v>275</v>
      </c>
      <c r="D755" s="163" t="s">
        <v>150</v>
      </c>
      <c r="E755" s="265">
        <v>419</v>
      </c>
      <c r="F755" s="265" t="s">
        <v>177</v>
      </c>
      <c r="G755" s="265">
        <v>406</v>
      </c>
      <c r="H755" s="265">
        <v>379</v>
      </c>
      <c r="I755" s="265">
        <v>290</v>
      </c>
      <c r="J755" s="265">
        <v>124</v>
      </c>
      <c r="K755" s="265"/>
      <c r="L755" s="353" t="s">
        <v>129</v>
      </c>
      <c r="M755" s="163">
        <v>355</v>
      </c>
      <c r="N755" s="163" t="s">
        <v>275</v>
      </c>
      <c r="O755" s="163" t="s">
        <v>150</v>
      </c>
      <c r="P755" s="265">
        <v>419</v>
      </c>
      <c r="Q755" s="55" t="s">
        <v>177</v>
      </c>
      <c r="R755" s="55">
        <v>96.897374701670643</v>
      </c>
      <c r="S755" s="55">
        <v>90.453460620525064</v>
      </c>
      <c r="T755" s="55">
        <v>69.212410501193318</v>
      </c>
      <c r="U755" s="55">
        <v>29.594272076372313</v>
      </c>
    </row>
    <row r="756" spans="1:21" ht="15" customHeight="1" x14ac:dyDescent="0.35">
      <c r="A756" s="353" t="s">
        <v>129</v>
      </c>
      <c r="B756" s="163">
        <v>355</v>
      </c>
      <c r="C756" s="163" t="s">
        <v>275</v>
      </c>
      <c r="D756" s="163" t="s">
        <v>151</v>
      </c>
      <c r="E756" s="265">
        <v>126</v>
      </c>
      <c r="F756" s="265">
        <v>126</v>
      </c>
      <c r="G756" s="265">
        <v>126</v>
      </c>
      <c r="H756" s="265" t="s">
        <v>177</v>
      </c>
      <c r="I756" s="265">
        <v>106</v>
      </c>
      <c r="J756" s="265">
        <v>47</v>
      </c>
      <c r="K756" s="265"/>
      <c r="L756" s="353" t="s">
        <v>129</v>
      </c>
      <c r="M756" s="163">
        <v>355</v>
      </c>
      <c r="N756" s="163" t="s">
        <v>275</v>
      </c>
      <c r="O756" s="163" t="s">
        <v>151</v>
      </c>
      <c r="P756" s="265">
        <v>126</v>
      </c>
      <c r="Q756" s="55">
        <v>100</v>
      </c>
      <c r="R756" s="55">
        <v>100</v>
      </c>
      <c r="S756" s="55" t="s">
        <v>177</v>
      </c>
      <c r="T756" s="55">
        <v>84.126984126984127</v>
      </c>
      <c r="U756" s="55">
        <v>37.301587301587304</v>
      </c>
    </row>
    <row r="757" spans="1:21" ht="15" customHeight="1" x14ac:dyDescent="0.35">
      <c r="A757" s="353" t="s">
        <v>129</v>
      </c>
      <c r="B757" s="163">
        <v>355</v>
      </c>
      <c r="C757" s="163" t="s">
        <v>275</v>
      </c>
      <c r="D757" s="163" t="s">
        <v>152</v>
      </c>
      <c r="E757" s="265">
        <v>1253</v>
      </c>
      <c r="F757" s="265">
        <v>1225</v>
      </c>
      <c r="G757" s="265">
        <v>1208</v>
      </c>
      <c r="H757" s="265">
        <v>1074</v>
      </c>
      <c r="I757" s="265">
        <v>767</v>
      </c>
      <c r="J757" s="265">
        <v>305</v>
      </c>
      <c r="K757" s="265"/>
      <c r="L757" s="353" t="s">
        <v>129</v>
      </c>
      <c r="M757" s="163">
        <v>355</v>
      </c>
      <c r="N757" s="163" t="s">
        <v>275</v>
      </c>
      <c r="O757" s="163" t="s">
        <v>152</v>
      </c>
      <c r="P757" s="265">
        <v>1253</v>
      </c>
      <c r="Q757" s="55">
        <v>97.765363128491629</v>
      </c>
      <c r="R757" s="55">
        <v>96.40861931364725</v>
      </c>
      <c r="S757" s="55">
        <v>85.714285714285708</v>
      </c>
      <c r="T757" s="55">
        <v>61.21308858739026</v>
      </c>
      <c r="U757" s="55">
        <v>24.341580207501995</v>
      </c>
    </row>
    <row r="758" spans="1:21" ht="30" customHeight="1" x14ac:dyDescent="0.35">
      <c r="A758" s="353" t="s">
        <v>129</v>
      </c>
      <c r="B758" s="163">
        <v>360</v>
      </c>
      <c r="C758" s="163" t="s">
        <v>276</v>
      </c>
      <c r="D758" s="163" t="s">
        <v>147</v>
      </c>
      <c r="E758" s="265" t="s">
        <v>137</v>
      </c>
      <c r="F758" s="265" t="s">
        <v>137</v>
      </c>
      <c r="G758" s="265" t="s">
        <v>137</v>
      </c>
      <c r="H758" s="265" t="s">
        <v>137</v>
      </c>
      <c r="I758" s="265" t="s">
        <v>137</v>
      </c>
      <c r="J758" s="265" t="s">
        <v>137</v>
      </c>
      <c r="K758" s="265"/>
      <c r="L758" s="353" t="s">
        <v>129</v>
      </c>
      <c r="M758" s="163">
        <v>360</v>
      </c>
      <c r="N758" s="163" t="s">
        <v>276</v>
      </c>
      <c r="O758" s="163" t="s">
        <v>147</v>
      </c>
      <c r="P758" s="265" t="s">
        <v>137</v>
      </c>
      <c r="Q758" s="55" t="s">
        <v>137</v>
      </c>
      <c r="R758" s="55" t="s">
        <v>137</v>
      </c>
      <c r="S758" s="55" t="s">
        <v>137</v>
      </c>
      <c r="T758" s="55" t="s">
        <v>137</v>
      </c>
      <c r="U758" s="55" t="s">
        <v>137</v>
      </c>
    </row>
    <row r="759" spans="1:21" ht="15" customHeight="1" x14ac:dyDescent="0.35">
      <c r="A759" s="353" t="s">
        <v>129</v>
      </c>
      <c r="B759" s="163">
        <v>360</v>
      </c>
      <c r="C759" s="163" t="s">
        <v>276</v>
      </c>
      <c r="D759" s="163" t="s">
        <v>148</v>
      </c>
      <c r="E759" s="265" t="s">
        <v>177</v>
      </c>
      <c r="F759" s="265" t="s">
        <v>177</v>
      </c>
      <c r="G759" s="265" t="s">
        <v>177</v>
      </c>
      <c r="H759" s="265" t="s">
        <v>177</v>
      </c>
      <c r="I759" s="265" t="s">
        <v>177</v>
      </c>
      <c r="J759" s="265" t="s">
        <v>177</v>
      </c>
      <c r="K759" s="265"/>
      <c r="L759" s="353" t="s">
        <v>129</v>
      </c>
      <c r="M759" s="163">
        <v>360</v>
      </c>
      <c r="N759" s="163" t="s">
        <v>276</v>
      </c>
      <c r="O759" s="163" t="s">
        <v>148</v>
      </c>
      <c r="P759" s="265" t="s">
        <v>177</v>
      </c>
      <c r="Q759" s="55" t="s">
        <v>177</v>
      </c>
      <c r="R759" s="55" t="s">
        <v>177</v>
      </c>
      <c r="S759" s="55" t="s">
        <v>177</v>
      </c>
      <c r="T759" s="55" t="s">
        <v>177</v>
      </c>
      <c r="U759" s="55" t="s">
        <v>177</v>
      </c>
    </row>
    <row r="760" spans="1:21" ht="15" customHeight="1" x14ac:dyDescent="0.35">
      <c r="A760" s="353" t="s">
        <v>129</v>
      </c>
      <c r="B760" s="163">
        <v>360</v>
      </c>
      <c r="C760" s="163" t="s">
        <v>276</v>
      </c>
      <c r="D760" s="163" t="s">
        <v>149</v>
      </c>
      <c r="E760" s="265" t="s">
        <v>177</v>
      </c>
      <c r="F760" s="265" t="s">
        <v>177</v>
      </c>
      <c r="G760" s="265" t="s">
        <v>177</v>
      </c>
      <c r="H760" s="265" t="s">
        <v>177</v>
      </c>
      <c r="I760" s="265" t="s">
        <v>177</v>
      </c>
      <c r="J760" s="265" t="s">
        <v>177</v>
      </c>
      <c r="K760" s="265"/>
      <c r="L760" s="353" t="s">
        <v>129</v>
      </c>
      <c r="M760" s="163">
        <v>360</v>
      </c>
      <c r="N760" s="163" t="s">
        <v>276</v>
      </c>
      <c r="O760" s="163" t="s">
        <v>149</v>
      </c>
      <c r="P760" s="265" t="s">
        <v>177</v>
      </c>
      <c r="Q760" s="55" t="s">
        <v>177</v>
      </c>
      <c r="R760" s="55" t="s">
        <v>177</v>
      </c>
      <c r="S760" s="55" t="s">
        <v>177</v>
      </c>
      <c r="T760" s="55" t="s">
        <v>177</v>
      </c>
      <c r="U760" s="55" t="s">
        <v>177</v>
      </c>
    </row>
    <row r="761" spans="1:21" ht="15" customHeight="1" x14ac:dyDescent="0.35">
      <c r="A761" s="353" t="s">
        <v>129</v>
      </c>
      <c r="B761" s="163">
        <v>360</v>
      </c>
      <c r="C761" s="163" t="s">
        <v>276</v>
      </c>
      <c r="D761" s="163" t="s">
        <v>150</v>
      </c>
      <c r="E761" s="265">
        <v>177</v>
      </c>
      <c r="F761" s="265" t="s">
        <v>177</v>
      </c>
      <c r="G761" s="265" t="s">
        <v>177</v>
      </c>
      <c r="H761" s="265">
        <v>164</v>
      </c>
      <c r="I761" s="265">
        <v>110</v>
      </c>
      <c r="J761" s="265">
        <v>31</v>
      </c>
      <c r="K761" s="265"/>
      <c r="L761" s="353" t="s">
        <v>129</v>
      </c>
      <c r="M761" s="163">
        <v>360</v>
      </c>
      <c r="N761" s="163" t="s">
        <v>276</v>
      </c>
      <c r="O761" s="163" t="s">
        <v>150</v>
      </c>
      <c r="P761" s="265">
        <v>177</v>
      </c>
      <c r="Q761" s="55" t="s">
        <v>177</v>
      </c>
      <c r="R761" s="55" t="s">
        <v>177</v>
      </c>
      <c r="S761" s="55">
        <v>92.655367231638422</v>
      </c>
      <c r="T761" s="55">
        <v>62.146892655367239</v>
      </c>
      <c r="U761" s="55">
        <v>17.514124293785311</v>
      </c>
    </row>
    <row r="762" spans="1:21" ht="15" customHeight="1" x14ac:dyDescent="0.35">
      <c r="A762" s="353" t="s">
        <v>129</v>
      </c>
      <c r="B762" s="163">
        <v>360</v>
      </c>
      <c r="C762" s="163" t="s">
        <v>276</v>
      </c>
      <c r="D762" s="163" t="s">
        <v>151</v>
      </c>
      <c r="E762" s="265" t="s">
        <v>137</v>
      </c>
      <c r="F762" s="265" t="s">
        <v>137</v>
      </c>
      <c r="G762" s="265" t="s">
        <v>137</v>
      </c>
      <c r="H762" s="265" t="s">
        <v>137</v>
      </c>
      <c r="I762" s="265" t="s">
        <v>137</v>
      </c>
      <c r="J762" s="265" t="s">
        <v>137</v>
      </c>
      <c r="K762" s="265"/>
      <c r="L762" s="353" t="s">
        <v>129</v>
      </c>
      <c r="M762" s="163">
        <v>360</v>
      </c>
      <c r="N762" s="163" t="s">
        <v>276</v>
      </c>
      <c r="O762" s="163" t="s">
        <v>151</v>
      </c>
      <c r="P762" s="265" t="s">
        <v>137</v>
      </c>
      <c r="Q762" s="55" t="s">
        <v>137</v>
      </c>
      <c r="R762" s="55" t="s">
        <v>137</v>
      </c>
      <c r="S762" s="55" t="s">
        <v>137</v>
      </c>
      <c r="T762" s="55" t="s">
        <v>137</v>
      </c>
      <c r="U762" s="55" t="s">
        <v>137</v>
      </c>
    </row>
    <row r="763" spans="1:21" ht="15" customHeight="1" x14ac:dyDescent="0.35">
      <c r="A763" s="353" t="s">
        <v>129</v>
      </c>
      <c r="B763" s="163">
        <v>360</v>
      </c>
      <c r="C763" s="163" t="s">
        <v>276</v>
      </c>
      <c r="D763" s="163" t="s">
        <v>152</v>
      </c>
      <c r="E763" s="265">
        <v>260</v>
      </c>
      <c r="F763" s="265" t="s">
        <v>177</v>
      </c>
      <c r="G763" s="265" t="s">
        <v>177</v>
      </c>
      <c r="H763" s="265">
        <v>239</v>
      </c>
      <c r="I763" s="265">
        <v>153</v>
      </c>
      <c r="J763" s="265">
        <v>47</v>
      </c>
      <c r="K763" s="265"/>
      <c r="L763" s="353" t="s">
        <v>129</v>
      </c>
      <c r="M763" s="163">
        <v>360</v>
      </c>
      <c r="N763" s="163" t="s">
        <v>276</v>
      </c>
      <c r="O763" s="163" t="s">
        <v>152</v>
      </c>
      <c r="P763" s="265">
        <v>260</v>
      </c>
      <c r="Q763" s="55" t="s">
        <v>177</v>
      </c>
      <c r="R763" s="55" t="s">
        <v>177</v>
      </c>
      <c r="S763" s="55">
        <v>91.92307692307692</v>
      </c>
      <c r="T763" s="55">
        <v>58.846153846153847</v>
      </c>
      <c r="U763" s="55">
        <v>18.076923076923077</v>
      </c>
    </row>
    <row r="764" spans="1:21" ht="30" customHeight="1" x14ac:dyDescent="0.35">
      <c r="A764" s="353" t="s">
        <v>129</v>
      </c>
      <c r="B764" s="163">
        <v>370</v>
      </c>
      <c r="C764" s="163" t="s">
        <v>277</v>
      </c>
      <c r="D764" s="163" t="s">
        <v>147</v>
      </c>
      <c r="E764" s="265">
        <v>219</v>
      </c>
      <c r="F764" s="265" t="s">
        <v>177</v>
      </c>
      <c r="G764" s="265">
        <v>202</v>
      </c>
      <c r="H764" s="265">
        <v>178</v>
      </c>
      <c r="I764" s="265">
        <v>69</v>
      </c>
      <c r="J764" s="265">
        <v>17</v>
      </c>
      <c r="K764" s="265"/>
      <c r="L764" s="353" t="s">
        <v>129</v>
      </c>
      <c r="M764" s="163">
        <v>370</v>
      </c>
      <c r="N764" s="163" t="s">
        <v>277</v>
      </c>
      <c r="O764" s="163" t="s">
        <v>147</v>
      </c>
      <c r="P764" s="265">
        <v>219</v>
      </c>
      <c r="Q764" s="55" t="s">
        <v>177</v>
      </c>
      <c r="R764" s="55">
        <v>92.237442922374427</v>
      </c>
      <c r="S764" s="55">
        <v>81.278538812785385</v>
      </c>
      <c r="T764" s="55">
        <v>31.506849315068493</v>
      </c>
      <c r="U764" s="55">
        <v>7.7625570776255701</v>
      </c>
    </row>
    <row r="765" spans="1:21" ht="15" customHeight="1" x14ac:dyDescent="0.35">
      <c r="A765" s="353" t="s">
        <v>129</v>
      </c>
      <c r="B765" s="163">
        <v>370</v>
      </c>
      <c r="C765" s="163" t="s">
        <v>277</v>
      </c>
      <c r="D765" s="163" t="s">
        <v>148</v>
      </c>
      <c r="E765" s="265">
        <v>235</v>
      </c>
      <c r="F765" s="265" t="s">
        <v>177</v>
      </c>
      <c r="G765" s="265" t="s">
        <v>177</v>
      </c>
      <c r="H765" s="265">
        <v>213</v>
      </c>
      <c r="I765" s="265">
        <v>140</v>
      </c>
      <c r="J765" s="265">
        <v>44</v>
      </c>
      <c r="K765" s="265"/>
      <c r="L765" s="353" t="s">
        <v>129</v>
      </c>
      <c r="M765" s="163">
        <v>370</v>
      </c>
      <c r="N765" s="163" t="s">
        <v>277</v>
      </c>
      <c r="O765" s="163" t="s">
        <v>148</v>
      </c>
      <c r="P765" s="265">
        <v>235</v>
      </c>
      <c r="Q765" s="55" t="s">
        <v>177</v>
      </c>
      <c r="R765" s="55" t="s">
        <v>177</v>
      </c>
      <c r="S765" s="55">
        <v>90.638297872340416</v>
      </c>
      <c r="T765" s="55">
        <v>59.574468085106382</v>
      </c>
      <c r="U765" s="55">
        <v>18.723404255319149</v>
      </c>
    </row>
    <row r="766" spans="1:21" ht="15" customHeight="1" x14ac:dyDescent="0.35">
      <c r="A766" s="353" t="s">
        <v>129</v>
      </c>
      <c r="B766" s="163">
        <v>370</v>
      </c>
      <c r="C766" s="163" t="s">
        <v>277</v>
      </c>
      <c r="D766" s="163" t="s">
        <v>149</v>
      </c>
      <c r="E766" s="265">
        <v>300</v>
      </c>
      <c r="F766" s="265" t="s">
        <v>177</v>
      </c>
      <c r="G766" s="265">
        <v>295</v>
      </c>
      <c r="H766" s="265">
        <v>277</v>
      </c>
      <c r="I766" s="265">
        <v>186</v>
      </c>
      <c r="J766" s="265">
        <v>58</v>
      </c>
      <c r="K766" s="265"/>
      <c r="L766" s="353" t="s">
        <v>129</v>
      </c>
      <c r="M766" s="163">
        <v>370</v>
      </c>
      <c r="N766" s="163" t="s">
        <v>277</v>
      </c>
      <c r="O766" s="163" t="s">
        <v>149</v>
      </c>
      <c r="P766" s="265">
        <v>300</v>
      </c>
      <c r="Q766" s="55" t="s">
        <v>177</v>
      </c>
      <c r="R766" s="55">
        <v>98.333333333333329</v>
      </c>
      <c r="S766" s="55">
        <v>92.333333333333329</v>
      </c>
      <c r="T766" s="55">
        <v>62</v>
      </c>
      <c r="U766" s="55">
        <v>19.333333333333332</v>
      </c>
    </row>
    <row r="767" spans="1:21" ht="15" customHeight="1" x14ac:dyDescent="0.35">
      <c r="A767" s="353" t="s">
        <v>129</v>
      </c>
      <c r="B767" s="163">
        <v>370</v>
      </c>
      <c r="C767" s="163" t="s">
        <v>277</v>
      </c>
      <c r="D767" s="163" t="s">
        <v>150</v>
      </c>
      <c r="E767" s="265">
        <v>192</v>
      </c>
      <c r="F767" s="265" t="s">
        <v>177</v>
      </c>
      <c r="G767" s="265" t="s">
        <v>177</v>
      </c>
      <c r="H767" s="265">
        <v>178</v>
      </c>
      <c r="I767" s="265">
        <v>145</v>
      </c>
      <c r="J767" s="265">
        <v>55</v>
      </c>
      <c r="K767" s="265"/>
      <c r="L767" s="353" t="s">
        <v>129</v>
      </c>
      <c r="M767" s="163">
        <v>370</v>
      </c>
      <c r="N767" s="163" t="s">
        <v>277</v>
      </c>
      <c r="O767" s="163" t="s">
        <v>150</v>
      </c>
      <c r="P767" s="265">
        <v>192</v>
      </c>
      <c r="Q767" s="55" t="s">
        <v>177</v>
      </c>
      <c r="R767" s="55" t="s">
        <v>177</v>
      </c>
      <c r="S767" s="55">
        <v>92.708333333333343</v>
      </c>
      <c r="T767" s="55">
        <v>75.520833333333343</v>
      </c>
      <c r="U767" s="55">
        <v>28.645833333333332</v>
      </c>
    </row>
    <row r="768" spans="1:21" ht="15" customHeight="1" x14ac:dyDescent="0.35">
      <c r="A768" s="353" t="s">
        <v>129</v>
      </c>
      <c r="B768" s="163">
        <v>370</v>
      </c>
      <c r="C768" s="163" t="s">
        <v>277</v>
      </c>
      <c r="D768" s="163" t="s">
        <v>151</v>
      </c>
      <c r="E768" s="265">
        <v>234</v>
      </c>
      <c r="F768" s="265" t="s">
        <v>177</v>
      </c>
      <c r="G768" s="265" t="s">
        <v>177</v>
      </c>
      <c r="H768" s="265">
        <v>225</v>
      </c>
      <c r="I768" s="265">
        <v>195</v>
      </c>
      <c r="J768" s="265">
        <v>93</v>
      </c>
      <c r="K768" s="265"/>
      <c r="L768" s="353" t="s">
        <v>129</v>
      </c>
      <c r="M768" s="163">
        <v>370</v>
      </c>
      <c r="N768" s="163" t="s">
        <v>277</v>
      </c>
      <c r="O768" s="163" t="s">
        <v>151</v>
      </c>
      <c r="P768" s="265">
        <v>234</v>
      </c>
      <c r="Q768" s="55" t="s">
        <v>177</v>
      </c>
      <c r="R768" s="55" t="s">
        <v>177</v>
      </c>
      <c r="S768" s="55">
        <v>96.15384615384616</v>
      </c>
      <c r="T768" s="55">
        <v>83.333333333333343</v>
      </c>
      <c r="U768" s="55">
        <v>39.743589743589745</v>
      </c>
    </row>
    <row r="769" spans="1:21" ht="15" customHeight="1" x14ac:dyDescent="0.35">
      <c r="A769" s="353" t="s">
        <v>129</v>
      </c>
      <c r="B769" s="163">
        <v>370</v>
      </c>
      <c r="C769" s="163" t="s">
        <v>277</v>
      </c>
      <c r="D769" s="163" t="s">
        <v>152</v>
      </c>
      <c r="E769" s="265">
        <v>1180</v>
      </c>
      <c r="F769" s="265">
        <v>1173</v>
      </c>
      <c r="G769" s="265">
        <v>1148</v>
      </c>
      <c r="H769" s="265">
        <v>1071</v>
      </c>
      <c r="I769" s="265">
        <v>735</v>
      </c>
      <c r="J769" s="265">
        <v>267</v>
      </c>
      <c r="K769" s="265"/>
      <c r="L769" s="353" t="s">
        <v>129</v>
      </c>
      <c r="M769" s="163">
        <v>370</v>
      </c>
      <c r="N769" s="163" t="s">
        <v>277</v>
      </c>
      <c r="O769" s="163" t="s">
        <v>152</v>
      </c>
      <c r="P769" s="265">
        <v>1180</v>
      </c>
      <c r="Q769" s="55">
        <v>99.406779661016955</v>
      </c>
      <c r="R769" s="55">
        <v>97.288135593220332</v>
      </c>
      <c r="S769" s="55">
        <v>90.762711864406782</v>
      </c>
      <c r="T769" s="55">
        <v>62.288135593220339</v>
      </c>
      <c r="U769" s="55">
        <v>22.627118644067799</v>
      </c>
    </row>
    <row r="770" spans="1:21" ht="30" customHeight="1" x14ac:dyDescent="0.35">
      <c r="A770" s="353" t="s">
        <v>129</v>
      </c>
      <c r="B770" s="163">
        <v>380</v>
      </c>
      <c r="C770" s="163" t="s">
        <v>278</v>
      </c>
      <c r="D770" s="163" t="s">
        <v>147</v>
      </c>
      <c r="E770" s="265">
        <v>759</v>
      </c>
      <c r="F770" s="265">
        <v>738</v>
      </c>
      <c r="G770" s="265">
        <v>711</v>
      </c>
      <c r="H770" s="265">
        <v>582</v>
      </c>
      <c r="I770" s="265">
        <v>334</v>
      </c>
      <c r="J770" s="265">
        <v>76</v>
      </c>
      <c r="K770" s="265"/>
      <c r="L770" s="353" t="s">
        <v>129</v>
      </c>
      <c r="M770" s="163">
        <v>380</v>
      </c>
      <c r="N770" s="163" t="s">
        <v>278</v>
      </c>
      <c r="O770" s="163" t="s">
        <v>147</v>
      </c>
      <c r="P770" s="265">
        <v>759</v>
      </c>
      <c r="Q770" s="55">
        <v>97.233201581027672</v>
      </c>
      <c r="R770" s="55">
        <v>93.675889328063249</v>
      </c>
      <c r="S770" s="55">
        <v>76.679841897233203</v>
      </c>
      <c r="T770" s="55">
        <v>44.00527009222661</v>
      </c>
      <c r="U770" s="55">
        <v>10.013175230566535</v>
      </c>
    </row>
    <row r="771" spans="1:21" ht="15" customHeight="1" x14ac:dyDescent="0.35">
      <c r="A771" s="353" t="s">
        <v>129</v>
      </c>
      <c r="B771" s="163">
        <v>380</v>
      </c>
      <c r="C771" s="163" t="s">
        <v>278</v>
      </c>
      <c r="D771" s="163" t="s">
        <v>148</v>
      </c>
      <c r="E771" s="265">
        <v>777</v>
      </c>
      <c r="F771" s="265">
        <v>758</v>
      </c>
      <c r="G771" s="265">
        <v>746</v>
      </c>
      <c r="H771" s="265">
        <v>664</v>
      </c>
      <c r="I771" s="265">
        <v>460</v>
      </c>
      <c r="J771" s="265">
        <v>137</v>
      </c>
      <c r="K771" s="265"/>
      <c r="L771" s="353" t="s">
        <v>129</v>
      </c>
      <c r="M771" s="163">
        <v>380</v>
      </c>
      <c r="N771" s="163" t="s">
        <v>278</v>
      </c>
      <c r="O771" s="163" t="s">
        <v>148</v>
      </c>
      <c r="P771" s="265">
        <v>777</v>
      </c>
      <c r="Q771" s="55">
        <v>97.554697554697555</v>
      </c>
      <c r="R771" s="55">
        <v>96.010296010296017</v>
      </c>
      <c r="S771" s="55">
        <v>85.456885456885459</v>
      </c>
      <c r="T771" s="55">
        <v>59.202059202059196</v>
      </c>
      <c r="U771" s="55">
        <v>17.631917631917631</v>
      </c>
    </row>
    <row r="772" spans="1:21" ht="15" customHeight="1" x14ac:dyDescent="0.35">
      <c r="A772" s="353" t="s">
        <v>129</v>
      </c>
      <c r="B772" s="163">
        <v>380</v>
      </c>
      <c r="C772" s="163" t="s">
        <v>278</v>
      </c>
      <c r="D772" s="163" t="s">
        <v>149</v>
      </c>
      <c r="E772" s="265">
        <v>642</v>
      </c>
      <c r="F772" s="265">
        <v>634</v>
      </c>
      <c r="G772" s="265">
        <v>627</v>
      </c>
      <c r="H772" s="265">
        <v>573</v>
      </c>
      <c r="I772" s="265">
        <v>421</v>
      </c>
      <c r="J772" s="265">
        <v>155</v>
      </c>
      <c r="K772" s="265"/>
      <c r="L772" s="353" t="s">
        <v>129</v>
      </c>
      <c r="M772" s="163">
        <v>380</v>
      </c>
      <c r="N772" s="163" t="s">
        <v>278</v>
      </c>
      <c r="O772" s="163" t="s">
        <v>149</v>
      </c>
      <c r="P772" s="265">
        <v>642</v>
      </c>
      <c r="Q772" s="55">
        <v>98.753894080996886</v>
      </c>
      <c r="R772" s="55">
        <v>97.663551401869171</v>
      </c>
      <c r="S772" s="55">
        <v>89.252336448598129</v>
      </c>
      <c r="T772" s="55">
        <v>65.576323987538942</v>
      </c>
      <c r="U772" s="55">
        <v>24.143302180685357</v>
      </c>
    </row>
    <row r="773" spans="1:21" ht="15" customHeight="1" x14ac:dyDescent="0.35">
      <c r="A773" s="353" t="s">
        <v>129</v>
      </c>
      <c r="B773" s="163">
        <v>380</v>
      </c>
      <c r="C773" s="163" t="s">
        <v>278</v>
      </c>
      <c r="D773" s="163" t="s">
        <v>150</v>
      </c>
      <c r="E773" s="265">
        <v>703</v>
      </c>
      <c r="F773" s="265" t="s">
        <v>177</v>
      </c>
      <c r="G773" s="265" t="s">
        <v>177</v>
      </c>
      <c r="H773" s="265">
        <v>660</v>
      </c>
      <c r="I773" s="265">
        <v>535</v>
      </c>
      <c r="J773" s="265">
        <v>201</v>
      </c>
      <c r="K773" s="265"/>
      <c r="L773" s="353" t="s">
        <v>129</v>
      </c>
      <c r="M773" s="163">
        <v>380</v>
      </c>
      <c r="N773" s="163" t="s">
        <v>278</v>
      </c>
      <c r="O773" s="163" t="s">
        <v>150</v>
      </c>
      <c r="P773" s="265">
        <v>703</v>
      </c>
      <c r="Q773" s="55" t="s">
        <v>177</v>
      </c>
      <c r="R773" s="55" t="s">
        <v>177</v>
      </c>
      <c r="S773" s="55">
        <v>93.883357041251784</v>
      </c>
      <c r="T773" s="55">
        <v>76.102418207681367</v>
      </c>
      <c r="U773" s="55">
        <v>28.591749644381224</v>
      </c>
    </row>
    <row r="774" spans="1:21" ht="15" customHeight="1" x14ac:dyDescent="0.35">
      <c r="A774" s="353" t="s">
        <v>129</v>
      </c>
      <c r="B774" s="163">
        <v>380</v>
      </c>
      <c r="C774" s="163" t="s">
        <v>278</v>
      </c>
      <c r="D774" s="163" t="s">
        <v>151</v>
      </c>
      <c r="E774" s="265">
        <v>562</v>
      </c>
      <c r="F774" s="265" t="s">
        <v>177</v>
      </c>
      <c r="G774" s="265" t="s">
        <v>177</v>
      </c>
      <c r="H774" s="265">
        <v>538</v>
      </c>
      <c r="I774" s="265">
        <v>475</v>
      </c>
      <c r="J774" s="265">
        <v>196</v>
      </c>
      <c r="K774" s="265"/>
      <c r="L774" s="353" t="s">
        <v>129</v>
      </c>
      <c r="M774" s="163">
        <v>380</v>
      </c>
      <c r="N774" s="163" t="s">
        <v>278</v>
      </c>
      <c r="O774" s="163" t="s">
        <v>151</v>
      </c>
      <c r="P774" s="265">
        <v>562</v>
      </c>
      <c r="Q774" s="55" t="s">
        <v>177</v>
      </c>
      <c r="R774" s="55" t="s">
        <v>177</v>
      </c>
      <c r="S774" s="55">
        <v>95.729537366548044</v>
      </c>
      <c r="T774" s="55">
        <v>84.519572953736656</v>
      </c>
      <c r="U774" s="55">
        <v>34.87544483985765</v>
      </c>
    </row>
    <row r="775" spans="1:21" ht="15" customHeight="1" x14ac:dyDescent="0.35">
      <c r="A775" s="353" t="s">
        <v>129</v>
      </c>
      <c r="B775" s="163">
        <v>380</v>
      </c>
      <c r="C775" s="163" t="s">
        <v>278</v>
      </c>
      <c r="D775" s="163" t="s">
        <v>152</v>
      </c>
      <c r="E775" s="265">
        <v>3443</v>
      </c>
      <c r="F775" s="265">
        <v>3388</v>
      </c>
      <c r="G775" s="265">
        <v>3337</v>
      </c>
      <c r="H775" s="265">
        <v>3017</v>
      </c>
      <c r="I775" s="265">
        <v>2225</v>
      </c>
      <c r="J775" s="265">
        <v>765</v>
      </c>
      <c r="K775" s="265"/>
      <c r="L775" s="353" t="s">
        <v>129</v>
      </c>
      <c r="M775" s="163">
        <v>380</v>
      </c>
      <c r="N775" s="163" t="s">
        <v>278</v>
      </c>
      <c r="O775" s="163" t="s">
        <v>152</v>
      </c>
      <c r="P775" s="265">
        <v>3443</v>
      </c>
      <c r="Q775" s="55">
        <v>98.402555910543128</v>
      </c>
      <c r="R775" s="55">
        <v>96.921289573046764</v>
      </c>
      <c r="S775" s="55">
        <v>87.627069416206794</v>
      </c>
      <c r="T775" s="55">
        <v>64.623874528027883</v>
      </c>
      <c r="U775" s="55">
        <v>22.218995062445543</v>
      </c>
    </row>
    <row r="776" spans="1:21" ht="30" customHeight="1" x14ac:dyDescent="0.35">
      <c r="A776" s="353" t="s">
        <v>129</v>
      </c>
      <c r="B776" s="163">
        <v>390</v>
      </c>
      <c r="C776" s="163" t="s">
        <v>279</v>
      </c>
      <c r="D776" s="163" t="s">
        <v>147</v>
      </c>
      <c r="E776" s="265">
        <v>171</v>
      </c>
      <c r="F776" s="265" t="s">
        <v>177</v>
      </c>
      <c r="G776" s="265">
        <v>164</v>
      </c>
      <c r="H776" s="265">
        <v>124</v>
      </c>
      <c r="I776" s="265">
        <v>61</v>
      </c>
      <c r="J776" s="265">
        <v>8</v>
      </c>
      <c r="K776" s="265"/>
      <c r="L776" s="353" t="s">
        <v>129</v>
      </c>
      <c r="M776" s="163">
        <v>390</v>
      </c>
      <c r="N776" s="163" t="s">
        <v>279</v>
      </c>
      <c r="O776" s="163" t="s">
        <v>147</v>
      </c>
      <c r="P776" s="265">
        <v>171</v>
      </c>
      <c r="Q776" s="55" t="s">
        <v>177</v>
      </c>
      <c r="R776" s="55">
        <v>95.906432748538009</v>
      </c>
      <c r="S776" s="55">
        <v>72.514619883040936</v>
      </c>
      <c r="T776" s="55">
        <v>35.672514619883039</v>
      </c>
      <c r="U776" s="55">
        <v>4.6783625730994149</v>
      </c>
    </row>
    <row r="777" spans="1:21" ht="15" customHeight="1" x14ac:dyDescent="0.35">
      <c r="A777" s="353" t="s">
        <v>129</v>
      </c>
      <c r="B777" s="163">
        <v>390</v>
      </c>
      <c r="C777" s="163" t="s">
        <v>279</v>
      </c>
      <c r="D777" s="163" t="s">
        <v>148</v>
      </c>
      <c r="E777" s="265">
        <v>156</v>
      </c>
      <c r="F777" s="265" t="s">
        <v>177</v>
      </c>
      <c r="G777" s="265" t="s">
        <v>177</v>
      </c>
      <c r="H777" s="265">
        <v>129</v>
      </c>
      <c r="I777" s="265">
        <v>84</v>
      </c>
      <c r="J777" s="265">
        <v>23</v>
      </c>
      <c r="K777" s="265"/>
      <c r="L777" s="353" t="s">
        <v>129</v>
      </c>
      <c r="M777" s="163">
        <v>390</v>
      </c>
      <c r="N777" s="163" t="s">
        <v>279</v>
      </c>
      <c r="O777" s="163" t="s">
        <v>148</v>
      </c>
      <c r="P777" s="265">
        <v>156</v>
      </c>
      <c r="Q777" s="55" t="s">
        <v>177</v>
      </c>
      <c r="R777" s="55" t="s">
        <v>177</v>
      </c>
      <c r="S777" s="55">
        <v>82.692307692307693</v>
      </c>
      <c r="T777" s="55">
        <v>53.846153846153847</v>
      </c>
      <c r="U777" s="55">
        <v>14.743589743589745</v>
      </c>
    </row>
    <row r="778" spans="1:21" ht="15" customHeight="1" x14ac:dyDescent="0.35">
      <c r="A778" s="353" t="s">
        <v>129</v>
      </c>
      <c r="B778" s="163">
        <v>390</v>
      </c>
      <c r="C778" s="163" t="s">
        <v>279</v>
      </c>
      <c r="D778" s="163" t="s">
        <v>149</v>
      </c>
      <c r="E778" s="265">
        <v>171</v>
      </c>
      <c r="F778" s="265">
        <v>171</v>
      </c>
      <c r="G778" s="265" t="s">
        <v>177</v>
      </c>
      <c r="H778" s="265">
        <v>153</v>
      </c>
      <c r="I778" s="265">
        <v>112</v>
      </c>
      <c r="J778" s="265">
        <v>38</v>
      </c>
      <c r="K778" s="265"/>
      <c r="L778" s="353" t="s">
        <v>129</v>
      </c>
      <c r="M778" s="163">
        <v>390</v>
      </c>
      <c r="N778" s="163" t="s">
        <v>279</v>
      </c>
      <c r="O778" s="163" t="s">
        <v>149</v>
      </c>
      <c r="P778" s="265">
        <v>171</v>
      </c>
      <c r="Q778" s="55">
        <v>100</v>
      </c>
      <c r="R778" s="55" t="s">
        <v>177</v>
      </c>
      <c r="S778" s="55">
        <v>89.473684210526315</v>
      </c>
      <c r="T778" s="55">
        <v>65.497076023391813</v>
      </c>
      <c r="U778" s="55">
        <v>22.222222222222221</v>
      </c>
    </row>
    <row r="779" spans="1:21" ht="15" customHeight="1" x14ac:dyDescent="0.35">
      <c r="A779" s="353" t="s">
        <v>129</v>
      </c>
      <c r="B779" s="163">
        <v>390</v>
      </c>
      <c r="C779" s="163" t="s">
        <v>279</v>
      </c>
      <c r="D779" s="163" t="s">
        <v>150</v>
      </c>
      <c r="E779" s="265">
        <v>313</v>
      </c>
      <c r="F779" s="265" t="s">
        <v>177</v>
      </c>
      <c r="G779" s="265">
        <v>307</v>
      </c>
      <c r="H779" s="265">
        <v>287</v>
      </c>
      <c r="I779" s="265">
        <v>249</v>
      </c>
      <c r="J779" s="265">
        <v>104</v>
      </c>
      <c r="K779" s="265"/>
      <c r="L779" s="353" t="s">
        <v>129</v>
      </c>
      <c r="M779" s="163">
        <v>390</v>
      </c>
      <c r="N779" s="163" t="s">
        <v>279</v>
      </c>
      <c r="O779" s="163" t="s">
        <v>150</v>
      </c>
      <c r="P779" s="265">
        <v>313</v>
      </c>
      <c r="Q779" s="55" t="s">
        <v>177</v>
      </c>
      <c r="R779" s="55">
        <v>98.08306709265176</v>
      </c>
      <c r="S779" s="55">
        <v>91.693290734824288</v>
      </c>
      <c r="T779" s="55">
        <v>79.552715654952081</v>
      </c>
      <c r="U779" s="55">
        <v>33.226837060702877</v>
      </c>
    </row>
    <row r="780" spans="1:21" ht="15" customHeight="1" x14ac:dyDescent="0.35">
      <c r="A780" s="353" t="s">
        <v>129</v>
      </c>
      <c r="B780" s="163">
        <v>390</v>
      </c>
      <c r="C780" s="163" t="s">
        <v>279</v>
      </c>
      <c r="D780" s="163" t="s">
        <v>151</v>
      </c>
      <c r="E780" s="265">
        <v>331</v>
      </c>
      <c r="F780" s="265" t="s">
        <v>177</v>
      </c>
      <c r="G780" s="265" t="s">
        <v>177</v>
      </c>
      <c r="H780" s="265">
        <v>320</v>
      </c>
      <c r="I780" s="265">
        <v>283</v>
      </c>
      <c r="J780" s="265">
        <v>124</v>
      </c>
      <c r="K780" s="265"/>
      <c r="L780" s="353" t="s">
        <v>129</v>
      </c>
      <c r="M780" s="163">
        <v>390</v>
      </c>
      <c r="N780" s="163" t="s">
        <v>279</v>
      </c>
      <c r="O780" s="163" t="s">
        <v>151</v>
      </c>
      <c r="P780" s="265">
        <v>331</v>
      </c>
      <c r="Q780" s="55" t="s">
        <v>177</v>
      </c>
      <c r="R780" s="55" t="s">
        <v>177</v>
      </c>
      <c r="S780" s="55">
        <v>96.676737160120851</v>
      </c>
      <c r="T780" s="55">
        <v>85.498489425981873</v>
      </c>
      <c r="U780" s="55">
        <v>37.462235649546827</v>
      </c>
    </row>
    <row r="781" spans="1:21" ht="15" customHeight="1" x14ac:dyDescent="0.35">
      <c r="A781" s="353" t="s">
        <v>129</v>
      </c>
      <c r="B781" s="163">
        <v>390</v>
      </c>
      <c r="C781" s="163" t="s">
        <v>279</v>
      </c>
      <c r="D781" s="163" t="s">
        <v>152</v>
      </c>
      <c r="E781" s="265">
        <v>1142</v>
      </c>
      <c r="F781" s="265">
        <v>1126</v>
      </c>
      <c r="G781" s="265">
        <v>1119</v>
      </c>
      <c r="H781" s="265">
        <v>1013</v>
      </c>
      <c r="I781" s="265">
        <v>789</v>
      </c>
      <c r="J781" s="265">
        <v>297</v>
      </c>
      <c r="K781" s="265"/>
      <c r="L781" s="353" t="s">
        <v>129</v>
      </c>
      <c r="M781" s="163">
        <v>390</v>
      </c>
      <c r="N781" s="163" t="s">
        <v>279</v>
      </c>
      <c r="O781" s="163" t="s">
        <v>152</v>
      </c>
      <c r="P781" s="265">
        <v>1142</v>
      </c>
      <c r="Q781" s="55">
        <v>98.598949211908931</v>
      </c>
      <c r="R781" s="55">
        <v>97.985989492119089</v>
      </c>
      <c r="S781" s="55">
        <v>88.704028021015759</v>
      </c>
      <c r="T781" s="55">
        <v>69.089316987740801</v>
      </c>
      <c r="U781" s="55">
        <v>26.007005253940456</v>
      </c>
    </row>
    <row r="782" spans="1:21" ht="30" customHeight="1" x14ac:dyDescent="0.35">
      <c r="A782" s="353" t="s">
        <v>129</v>
      </c>
      <c r="B782" s="163">
        <v>395</v>
      </c>
      <c r="C782" s="163" t="s">
        <v>280</v>
      </c>
      <c r="D782" s="163" t="s">
        <v>147</v>
      </c>
      <c r="E782" s="265">
        <v>442</v>
      </c>
      <c r="F782" s="265">
        <v>418</v>
      </c>
      <c r="G782" s="265">
        <v>410</v>
      </c>
      <c r="H782" s="265">
        <v>344</v>
      </c>
      <c r="I782" s="265">
        <v>221</v>
      </c>
      <c r="J782" s="265">
        <v>51</v>
      </c>
      <c r="K782" s="265"/>
      <c r="L782" s="353" t="s">
        <v>129</v>
      </c>
      <c r="M782" s="163">
        <v>395</v>
      </c>
      <c r="N782" s="163" t="s">
        <v>280</v>
      </c>
      <c r="O782" s="163" t="s">
        <v>147</v>
      </c>
      <c r="P782" s="265">
        <v>442</v>
      </c>
      <c r="Q782" s="55">
        <v>94.570135746606326</v>
      </c>
      <c r="R782" s="55">
        <v>92.76018099547511</v>
      </c>
      <c r="S782" s="55">
        <v>77.828054298642542</v>
      </c>
      <c r="T782" s="55">
        <v>50</v>
      </c>
      <c r="U782" s="55">
        <v>11.538461538461538</v>
      </c>
    </row>
    <row r="783" spans="1:21" ht="15" customHeight="1" x14ac:dyDescent="0.35">
      <c r="A783" s="353" t="s">
        <v>129</v>
      </c>
      <c r="B783" s="163">
        <v>395</v>
      </c>
      <c r="C783" s="163" t="s">
        <v>280</v>
      </c>
      <c r="D783" s="163" t="s">
        <v>148</v>
      </c>
      <c r="E783" s="265">
        <v>274</v>
      </c>
      <c r="F783" s="265">
        <v>264</v>
      </c>
      <c r="G783" s="265">
        <v>258</v>
      </c>
      <c r="H783" s="265">
        <v>236</v>
      </c>
      <c r="I783" s="265">
        <v>174</v>
      </c>
      <c r="J783" s="265">
        <v>46</v>
      </c>
      <c r="K783" s="265"/>
      <c r="L783" s="353" t="s">
        <v>129</v>
      </c>
      <c r="M783" s="163">
        <v>395</v>
      </c>
      <c r="N783" s="163" t="s">
        <v>280</v>
      </c>
      <c r="O783" s="163" t="s">
        <v>148</v>
      </c>
      <c r="P783" s="265">
        <v>274</v>
      </c>
      <c r="Q783" s="55">
        <v>96.350364963503651</v>
      </c>
      <c r="R783" s="55">
        <v>94.160583941605836</v>
      </c>
      <c r="S783" s="55">
        <v>86.131386861313857</v>
      </c>
      <c r="T783" s="55">
        <v>63.503649635036496</v>
      </c>
      <c r="U783" s="55">
        <v>16.788321167883211</v>
      </c>
    </row>
    <row r="784" spans="1:21" ht="15" customHeight="1" x14ac:dyDescent="0.35">
      <c r="A784" s="353" t="s">
        <v>129</v>
      </c>
      <c r="B784" s="163">
        <v>395</v>
      </c>
      <c r="C784" s="163" t="s">
        <v>280</v>
      </c>
      <c r="D784" s="163" t="s">
        <v>149</v>
      </c>
      <c r="E784" s="265">
        <v>130</v>
      </c>
      <c r="F784" s="265" t="s">
        <v>177</v>
      </c>
      <c r="G784" s="265" t="s">
        <v>177</v>
      </c>
      <c r="H784" s="265">
        <v>116</v>
      </c>
      <c r="I784" s="265">
        <v>86</v>
      </c>
      <c r="J784" s="265">
        <v>30</v>
      </c>
      <c r="K784" s="265"/>
      <c r="L784" s="353" t="s">
        <v>129</v>
      </c>
      <c r="M784" s="163">
        <v>395</v>
      </c>
      <c r="N784" s="163" t="s">
        <v>280</v>
      </c>
      <c r="O784" s="163" t="s">
        <v>149</v>
      </c>
      <c r="P784" s="265">
        <v>130</v>
      </c>
      <c r="Q784" s="55" t="s">
        <v>177</v>
      </c>
      <c r="R784" s="55" t="s">
        <v>177</v>
      </c>
      <c r="S784" s="55">
        <v>89.230769230769241</v>
      </c>
      <c r="T784" s="55">
        <v>66.153846153846146</v>
      </c>
      <c r="U784" s="55">
        <v>23.076923076923077</v>
      </c>
    </row>
    <row r="785" spans="1:21" ht="15" customHeight="1" x14ac:dyDescent="0.35">
      <c r="A785" s="353" t="s">
        <v>129</v>
      </c>
      <c r="B785" s="163">
        <v>395</v>
      </c>
      <c r="C785" s="163" t="s">
        <v>280</v>
      </c>
      <c r="D785" s="163" t="s">
        <v>150</v>
      </c>
      <c r="E785" s="265">
        <v>83</v>
      </c>
      <c r="F785" s="265" t="s">
        <v>177</v>
      </c>
      <c r="G785" s="265" t="s">
        <v>177</v>
      </c>
      <c r="H785" s="265" t="s">
        <v>177</v>
      </c>
      <c r="I785" s="265">
        <v>65</v>
      </c>
      <c r="J785" s="265">
        <v>22</v>
      </c>
      <c r="K785" s="265"/>
      <c r="L785" s="353" t="s">
        <v>129</v>
      </c>
      <c r="M785" s="163">
        <v>395</v>
      </c>
      <c r="N785" s="163" t="s">
        <v>280</v>
      </c>
      <c r="O785" s="163" t="s">
        <v>150</v>
      </c>
      <c r="P785" s="265">
        <v>83</v>
      </c>
      <c r="Q785" s="55" t="s">
        <v>177</v>
      </c>
      <c r="R785" s="55" t="s">
        <v>177</v>
      </c>
      <c r="S785" s="55" t="s">
        <v>177</v>
      </c>
      <c r="T785" s="55">
        <v>78.313253012048193</v>
      </c>
      <c r="U785" s="55">
        <v>26.506024096385545</v>
      </c>
    </row>
    <row r="786" spans="1:21" ht="15" customHeight="1" x14ac:dyDescent="0.35">
      <c r="A786" s="353" t="s">
        <v>129</v>
      </c>
      <c r="B786" s="163">
        <v>395</v>
      </c>
      <c r="C786" s="163" t="s">
        <v>280</v>
      </c>
      <c r="D786" s="163" t="s">
        <v>151</v>
      </c>
      <c r="E786" s="265">
        <v>52</v>
      </c>
      <c r="F786" s="265">
        <v>52</v>
      </c>
      <c r="G786" s="265">
        <v>52</v>
      </c>
      <c r="H786" s="265" t="s">
        <v>177</v>
      </c>
      <c r="I786" s="265">
        <v>37</v>
      </c>
      <c r="J786" s="265">
        <v>10</v>
      </c>
      <c r="K786" s="265"/>
      <c r="L786" s="353" t="s">
        <v>129</v>
      </c>
      <c r="M786" s="163">
        <v>395</v>
      </c>
      <c r="N786" s="163" t="s">
        <v>280</v>
      </c>
      <c r="O786" s="163" t="s">
        <v>151</v>
      </c>
      <c r="P786" s="265">
        <v>52</v>
      </c>
      <c r="Q786" s="55">
        <v>100</v>
      </c>
      <c r="R786" s="55">
        <v>100</v>
      </c>
      <c r="S786" s="55" t="s">
        <v>177</v>
      </c>
      <c r="T786" s="55">
        <v>71.15384615384616</v>
      </c>
      <c r="U786" s="55">
        <v>19.230769230769234</v>
      </c>
    </row>
    <row r="787" spans="1:21" ht="15" customHeight="1" x14ac:dyDescent="0.35">
      <c r="A787" s="353" t="s">
        <v>129</v>
      </c>
      <c r="B787" s="163">
        <v>395</v>
      </c>
      <c r="C787" s="163" t="s">
        <v>280</v>
      </c>
      <c r="D787" s="163" t="s">
        <v>152</v>
      </c>
      <c r="E787" s="265">
        <v>981</v>
      </c>
      <c r="F787" s="265">
        <v>941</v>
      </c>
      <c r="G787" s="265">
        <v>925</v>
      </c>
      <c r="H787" s="265">
        <v>825</v>
      </c>
      <c r="I787" s="265">
        <v>583</v>
      </c>
      <c r="J787" s="265">
        <v>159</v>
      </c>
      <c r="K787" s="265"/>
      <c r="L787" s="353" t="s">
        <v>129</v>
      </c>
      <c r="M787" s="163">
        <v>395</v>
      </c>
      <c r="N787" s="163" t="s">
        <v>280</v>
      </c>
      <c r="O787" s="163" t="s">
        <v>152</v>
      </c>
      <c r="P787" s="265">
        <v>981</v>
      </c>
      <c r="Q787" s="55">
        <v>95.92252803261978</v>
      </c>
      <c r="R787" s="55">
        <v>94.291539245667693</v>
      </c>
      <c r="S787" s="55">
        <v>84.097859327217122</v>
      </c>
      <c r="T787" s="55">
        <v>59.429153924566769</v>
      </c>
      <c r="U787" s="55">
        <v>16.207951070336392</v>
      </c>
    </row>
    <row r="788" spans="1:21" ht="30" customHeight="1" x14ac:dyDescent="0.35">
      <c r="A788" s="353" t="s">
        <v>129</v>
      </c>
      <c r="B788" s="163">
        <v>400</v>
      </c>
      <c r="C788" s="163" t="s">
        <v>281</v>
      </c>
      <c r="D788" s="163" t="s">
        <v>147</v>
      </c>
      <c r="E788" s="265">
        <v>372</v>
      </c>
      <c r="F788" s="265">
        <v>363</v>
      </c>
      <c r="G788" s="265">
        <v>347</v>
      </c>
      <c r="H788" s="265">
        <v>292</v>
      </c>
      <c r="I788" s="265">
        <v>157</v>
      </c>
      <c r="J788" s="265">
        <v>33</v>
      </c>
      <c r="K788" s="265"/>
      <c r="L788" s="353" t="s">
        <v>129</v>
      </c>
      <c r="M788" s="163">
        <v>400</v>
      </c>
      <c r="N788" s="163" t="s">
        <v>281</v>
      </c>
      <c r="O788" s="163" t="s">
        <v>147</v>
      </c>
      <c r="P788" s="265">
        <v>372</v>
      </c>
      <c r="Q788" s="55">
        <v>97.58064516129032</v>
      </c>
      <c r="R788" s="55">
        <v>93.27956989247312</v>
      </c>
      <c r="S788" s="55">
        <v>78.494623655913969</v>
      </c>
      <c r="T788" s="55">
        <v>42.204301075268816</v>
      </c>
      <c r="U788" s="55">
        <v>8.870967741935484</v>
      </c>
    </row>
    <row r="789" spans="1:21" ht="15" customHeight="1" x14ac:dyDescent="0.35">
      <c r="A789" s="353" t="s">
        <v>129</v>
      </c>
      <c r="B789" s="163">
        <v>400</v>
      </c>
      <c r="C789" s="163" t="s">
        <v>281</v>
      </c>
      <c r="D789" s="163" t="s">
        <v>148</v>
      </c>
      <c r="E789" s="265">
        <v>654</v>
      </c>
      <c r="F789" s="265">
        <v>646</v>
      </c>
      <c r="G789" s="265">
        <v>634</v>
      </c>
      <c r="H789" s="265">
        <v>541</v>
      </c>
      <c r="I789" s="265">
        <v>337</v>
      </c>
      <c r="J789" s="265">
        <v>89</v>
      </c>
      <c r="K789" s="265"/>
      <c r="L789" s="353" t="s">
        <v>129</v>
      </c>
      <c r="M789" s="163">
        <v>400</v>
      </c>
      <c r="N789" s="163" t="s">
        <v>281</v>
      </c>
      <c r="O789" s="163" t="s">
        <v>148</v>
      </c>
      <c r="P789" s="265">
        <v>654</v>
      </c>
      <c r="Q789" s="55">
        <v>98.776758409785941</v>
      </c>
      <c r="R789" s="55">
        <v>96.941896024464839</v>
      </c>
      <c r="S789" s="55">
        <v>82.721712538226299</v>
      </c>
      <c r="T789" s="55">
        <v>51.529051987767581</v>
      </c>
      <c r="U789" s="55">
        <v>13.608562691131498</v>
      </c>
    </row>
    <row r="790" spans="1:21" ht="15" customHeight="1" x14ac:dyDescent="0.35">
      <c r="A790" s="353" t="s">
        <v>129</v>
      </c>
      <c r="B790" s="163">
        <v>400</v>
      </c>
      <c r="C790" s="163" t="s">
        <v>281</v>
      </c>
      <c r="D790" s="163" t="s">
        <v>149</v>
      </c>
      <c r="E790" s="265">
        <v>385</v>
      </c>
      <c r="F790" s="265" t="s">
        <v>177</v>
      </c>
      <c r="G790" s="265">
        <v>372</v>
      </c>
      <c r="H790" s="265">
        <v>334</v>
      </c>
      <c r="I790" s="265">
        <v>238</v>
      </c>
      <c r="J790" s="265">
        <v>70</v>
      </c>
      <c r="K790" s="265"/>
      <c r="L790" s="353" t="s">
        <v>129</v>
      </c>
      <c r="M790" s="163">
        <v>400</v>
      </c>
      <c r="N790" s="163" t="s">
        <v>281</v>
      </c>
      <c r="O790" s="163" t="s">
        <v>149</v>
      </c>
      <c r="P790" s="265">
        <v>385</v>
      </c>
      <c r="Q790" s="55" t="s">
        <v>177</v>
      </c>
      <c r="R790" s="55">
        <v>96.623376623376629</v>
      </c>
      <c r="S790" s="55">
        <v>86.753246753246742</v>
      </c>
      <c r="T790" s="55">
        <v>61.818181818181813</v>
      </c>
      <c r="U790" s="55">
        <v>18.181818181818183</v>
      </c>
    </row>
    <row r="791" spans="1:21" ht="15" customHeight="1" x14ac:dyDescent="0.35">
      <c r="A791" s="353" t="s">
        <v>129</v>
      </c>
      <c r="B791" s="163">
        <v>400</v>
      </c>
      <c r="C791" s="163" t="s">
        <v>281</v>
      </c>
      <c r="D791" s="163" t="s">
        <v>150</v>
      </c>
      <c r="E791" s="265">
        <v>356</v>
      </c>
      <c r="F791" s="265" t="s">
        <v>177</v>
      </c>
      <c r="G791" s="265">
        <v>349</v>
      </c>
      <c r="H791" s="265">
        <v>327</v>
      </c>
      <c r="I791" s="265">
        <v>236</v>
      </c>
      <c r="J791" s="265">
        <v>86</v>
      </c>
      <c r="K791" s="265"/>
      <c r="L791" s="353" t="s">
        <v>129</v>
      </c>
      <c r="M791" s="163">
        <v>400</v>
      </c>
      <c r="N791" s="163" t="s">
        <v>281</v>
      </c>
      <c r="O791" s="163" t="s">
        <v>150</v>
      </c>
      <c r="P791" s="265">
        <v>356</v>
      </c>
      <c r="Q791" s="55" t="s">
        <v>177</v>
      </c>
      <c r="R791" s="55">
        <v>98.033707865168537</v>
      </c>
      <c r="S791" s="55">
        <v>91.853932584269657</v>
      </c>
      <c r="T791" s="55">
        <v>66.292134831460672</v>
      </c>
      <c r="U791" s="55">
        <v>24.157303370786519</v>
      </c>
    </row>
    <row r="792" spans="1:21" ht="15" customHeight="1" x14ac:dyDescent="0.35">
      <c r="A792" s="353" t="s">
        <v>129</v>
      </c>
      <c r="B792" s="163">
        <v>400</v>
      </c>
      <c r="C792" s="163" t="s">
        <v>281</v>
      </c>
      <c r="D792" s="163" t="s">
        <v>151</v>
      </c>
      <c r="E792" s="265">
        <v>418</v>
      </c>
      <c r="F792" s="265">
        <v>418</v>
      </c>
      <c r="G792" s="265">
        <v>418</v>
      </c>
      <c r="H792" s="265">
        <v>400</v>
      </c>
      <c r="I792" s="265">
        <v>352</v>
      </c>
      <c r="J792" s="265">
        <v>146</v>
      </c>
      <c r="K792" s="265"/>
      <c r="L792" s="353" t="s">
        <v>129</v>
      </c>
      <c r="M792" s="163">
        <v>400</v>
      </c>
      <c r="N792" s="163" t="s">
        <v>281</v>
      </c>
      <c r="O792" s="163" t="s">
        <v>151</v>
      </c>
      <c r="P792" s="265">
        <v>418</v>
      </c>
      <c r="Q792" s="55">
        <v>100</v>
      </c>
      <c r="R792" s="55">
        <v>100</v>
      </c>
      <c r="S792" s="55">
        <v>95.693779904306226</v>
      </c>
      <c r="T792" s="55">
        <v>84.210526315789465</v>
      </c>
      <c r="U792" s="55">
        <v>34.928229665071768</v>
      </c>
    </row>
    <row r="793" spans="1:21" ht="15" customHeight="1" x14ac:dyDescent="0.35">
      <c r="A793" s="353" t="s">
        <v>129</v>
      </c>
      <c r="B793" s="163">
        <v>400</v>
      </c>
      <c r="C793" s="163" t="s">
        <v>281</v>
      </c>
      <c r="D793" s="163" t="s">
        <v>152</v>
      </c>
      <c r="E793" s="265">
        <v>2185</v>
      </c>
      <c r="F793" s="265">
        <v>2163</v>
      </c>
      <c r="G793" s="265">
        <v>2120</v>
      </c>
      <c r="H793" s="265">
        <v>1894</v>
      </c>
      <c r="I793" s="265">
        <v>1320</v>
      </c>
      <c r="J793" s="265">
        <v>424</v>
      </c>
      <c r="K793" s="265"/>
      <c r="L793" s="353" t="s">
        <v>129</v>
      </c>
      <c r="M793" s="163">
        <v>400</v>
      </c>
      <c r="N793" s="163" t="s">
        <v>281</v>
      </c>
      <c r="O793" s="163" t="s">
        <v>152</v>
      </c>
      <c r="P793" s="265">
        <v>2185</v>
      </c>
      <c r="Q793" s="55">
        <v>98.993135011441652</v>
      </c>
      <c r="R793" s="55">
        <v>97.025171624713963</v>
      </c>
      <c r="S793" s="55">
        <v>86.681922196796336</v>
      </c>
      <c r="T793" s="55">
        <v>60.411899313501152</v>
      </c>
      <c r="U793" s="55">
        <v>19.40503432494279</v>
      </c>
    </row>
    <row r="794" spans="1:21" ht="30" customHeight="1" x14ac:dyDescent="0.35">
      <c r="A794" s="353" t="s">
        <v>129</v>
      </c>
      <c r="B794" s="163">
        <v>999</v>
      </c>
      <c r="C794" s="163" t="s">
        <v>282</v>
      </c>
      <c r="D794" s="163" t="s">
        <v>147</v>
      </c>
      <c r="E794" s="265">
        <v>12152</v>
      </c>
      <c r="F794" s="265">
        <v>11711</v>
      </c>
      <c r="G794" s="265">
        <v>11311</v>
      </c>
      <c r="H794" s="265">
        <v>9288</v>
      </c>
      <c r="I794" s="265">
        <v>5358</v>
      </c>
      <c r="J794" s="265">
        <v>1212</v>
      </c>
      <c r="K794" s="265"/>
      <c r="L794" s="353" t="s">
        <v>129</v>
      </c>
      <c r="M794" s="163">
        <v>999</v>
      </c>
      <c r="N794" s="163" t="s">
        <v>282</v>
      </c>
      <c r="O794" s="163" t="s">
        <v>147</v>
      </c>
      <c r="P794" s="265">
        <v>12152</v>
      </c>
      <c r="Q794" s="55">
        <v>96.370967741935488</v>
      </c>
      <c r="R794" s="55">
        <v>93.079328505595782</v>
      </c>
      <c r="S794" s="55">
        <v>76.431863067807768</v>
      </c>
      <c r="T794" s="55">
        <v>44.091507570770247</v>
      </c>
      <c r="U794" s="55">
        <v>9.9736668861092816</v>
      </c>
    </row>
    <row r="795" spans="1:21" ht="15" customHeight="1" x14ac:dyDescent="0.35">
      <c r="A795" s="353" t="s">
        <v>129</v>
      </c>
      <c r="B795" s="163">
        <v>999</v>
      </c>
      <c r="C795" s="163" t="s">
        <v>282</v>
      </c>
      <c r="D795" s="163" t="s">
        <v>148</v>
      </c>
      <c r="E795" s="265">
        <v>10837</v>
      </c>
      <c r="F795" s="265">
        <v>10572</v>
      </c>
      <c r="G795" s="265">
        <v>10380</v>
      </c>
      <c r="H795" s="265">
        <v>8913</v>
      </c>
      <c r="I795" s="265">
        <v>5614</v>
      </c>
      <c r="J795" s="265">
        <v>1512</v>
      </c>
      <c r="K795" s="265"/>
      <c r="L795" s="353" t="s">
        <v>129</v>
      </c>
      <c r="M795" s="163">
        <v>999</v>
      </c>
      <c r="N795" s="163" t="s">
        <v>282</v>
      </c>
      <c r="O795" s="163" t="s">
        <v>148</v>
      </c>
      <c r="P795" s="265">
        <v>10837</v>
      </c>
      <c r="Q795" s="55">
        <v>97.554673802712927</v>
      </c>
      <c r="R795" s="55">
        <v>95.782965765433232</v>
      </c>
      <c r="S795" s="55">
        <v>82.24600904309311</v>
      </c>
      <c r="T795" s="55">
        <v>51.804004798375935</v>
      </c>
      <c r="U795" s="55">
        <v>13.952200793577557</v>
      </c>
    </row>
    <row r="796" spans="1:21" ht="15" customHeight="1" x14ac:dyDescent="0.35">
      <c r="A796" s="353" t="s">
        <v>129</v>
      </c>
      <c r="B796" s="163">
        <v>999</v>
      </c>
      <c r="C796" s="163" t="s">
        <v>282</v>
      </c>
      <c r="D796" s="163" t="s">
        <v>149</v>
      </c>
      <c r="E796" s="265">
        <v>10540</v>
      </c>
      <c r="F796" s="265">
        <v>10359</v>
      </c>
      <c r="G796" s="265">
        <v>10232</v>
      </c>
      <c r="H796" s="265">
        <v>9218</v>
      </c>
      <c r="I796" s="265">
        <v>6496</v>
      </c>
      <c r="J796" s="265">
        <v>2141</v>
      </c>
      <c r="K796" s="265"/>
      <c r="L796" s="353" t="s">
        <v>129</v>
      </c>
      <c r="M796" s="163">
        <v>999</v>
      </c>
      <c r="N796" s="163" t="s">
        <v>282</v>
      </c>
      <c r="O796" s="163" t="s">
        <v>149</v>
      </c>
      <c r="P796" s="265">
        <v>10540</v>
      </c>
      <c r="Q796" s="55">
        <v>98.282732447817835</v>
      </c>
      <c r="R796" s="55">
        <v>97.077798861480076</v>
      </c>
      <c r="S796" s="55">
        <v>87.45730550284631</v>
      </c>
      <c r="T796" s="55">
        <v>61.631878557874764</v>
      </c>
      <c r="U796" s="55">
        <v>20.313092979127134</v>
      </c>
    </row>
    <row r="797" spans="1:21" ht="15" customHeight="1" x14ac:dyDescent="0.35">
      <c r="A797" s="353" t="s">
        <v>129</v>
      </c>
      <c r="B797" s="163">
        <v>999</v>
      </c>
      <c r="C797" s="163" t="s">
        <v>282</v>
      </c>
      <c r="D797" s="163" t="s">
        <v>150</v>
      </c>
      <c r="E797" s="265">
        <v>11178</v>
      </c>
      <c r="F797" s="265">
        <v>11010</v>
      </c>
      <c r="G797" s="265">
        <v>10918</v>
      </c>
      <c r="H797" s="265">
        <v>10258</v>
      </c>
      <c r="I797" s="265">
        <v>7833</v>
      </c>
      <c r="J797" s="265">
        <v>3030</v>
      </c>
      <c r="K797" s="265"/>
      <c r="L797" s="353" t="s">
        <v>129</v>
      </c>
      <c r="M797" s="163">
        <v>999</v>
      </c>
      <c r="N797" s="163" t="s">
        <v>282</v>
      </c>
      <c r="O797" s="163" t="s">
        <v>150</v>
      </c>
      <c r="P797" s="265">
        <v>11178</v>
      </c>
      <c r="Q797" s="55">
        <v>98.497047772410099</v>
      </c>
      <c r="R797" s="55">
        <v>97.674002504920381</v>
      </c>
      <c r="S797" s="55">
        <v>91.769547325102891</v>
      </c>
      <c r="T797" s="55">
        <v>70.075147611379492</v>
      </c>
      <c r="U797" s="55">
        <v>27.106816961889425</v>
      </c>
    </row>
    <row r="798" spans="1:21" ht="15" customHeight="1" x14ac:dyDescent="0.35">
      <c r="A798" s="353" t="s">
        <v>129</v>
      </c>
      <c r="B798" s="163">
        <v>999</v>
      </c>
      <c r="C798" s="163" t="s">
        <v>282</v>
      </c>
      <c r="D798" s="163" t="s">
        <v>151</v>
      </c>
      <c r="E798" s="265">
        <v>10530</v>
      </c>
      <c r="F798" s="265">
        <v>10446</v>
      </c>
      <c r="G798" s="265">
        <v>10412</v>
      </c>
      <c r="H798" s="265">
        <v>10055</v>
      </c>
      <c r="I798" s="265">
        <v>8544</v>
      </c>
      <c r="J798" s="265">
        <v>3987</v>
      </c>
      <c r="K798" s="265"/>
      <c r="L798" s="353" t="s">
        <v>129</v>
      </c>
      <c r="M798" s="163">
        <v>999</v>
      </c>
      <c r="N798" s="163" t="s">
        <v>282</v>
      </c>
      <c r="O798" s="163" t="s">
        <v>151</v>
      </c>
      <c r="P798" s="265">
        <v>10530</v>
      </c>
      <c r="Q798" s="55">
        <v>99.2022792022792</v>
      </c>
      <c r="R798" s="55">
        <v>98.879392212725548</v>
      </c>
      <c r="S798" s="55">
        <v>95.489078822412154</v>
      </c>
      <c r="T798" s="55">
        <v>81.13960113960114</v>
      </c>
      <c r="U798" s="55">
        <v>37.863247863247864</v>
      </c>
    </row>
    <row r="799" spans="1:21" ht="15" customHeight="1" x14ac:dyDescent="0.35">
      <c r="A799" s="353" t="s">
        <v>129</v>
      </c>
      <c r="B799" s="163">
        <v>999</v>
      </c>
      <c r="C799" s="163" t="s">
        <v>282</v>
      </c>
      <c r="D799" s="163" t="s">
        <v>152</v>
      </c>
      <c r="E799" s="265">
        <v>55237</v>
      </c>
      <c r="F799" s="265">
        <v>54098</v>
      </c>
      <c r="G799" s="265">
        <v>53253</v>
      </c>
      <c r="H799" s="265">
        <v>47732</v>
      </c>
      <c r="I799" s="265">
        <v>33845</v>
      </c>
      <c r="J799" s="265">
        <v>11882</v>
      </c>
      <c r="K799" s="265"/>
      <c r="L799" s="353" t="s">
        <v>129</v>
      </c>
      <c r="M799" s="163">
        <v>999</v>
      </c>
      <c r="N799" s="163" t="s">
        <v>282</v>
      </c>
      <c r="O799" s="163" t="s">
        <v>152</v>
      </c>
      <c r="P799" s="265">
        <v>55237</v>
      </c>
      <c r="Q799" s="55">
        <v>97.937976356427754</v>
      </c>
      <c r="R799" s="55">
        <v>96.408204645436939</v>
      </c>
      <c r="S799" s="55">
        <v>86.413092673389215</v>
      </c>
      <c r="T799" s="55">
        <v>61.272335572170832</v>
      </c>
      <c r="U799" s="55">
        <v>21.510943751470933</v>
      </c>
    </row>
    <row r="800" spans="1:21" ht="30" customHeight="1" x14ac:dyDescent="0.35">
      <c r="A800" s="163" t="s">
        <v>128</v>
      </c>
      <c r="B800" s="163">
        <v>100</v>
      </c>
      <c r="C800" s="163" t="s">
        <v>250</v>
      </c>
      <c r="D800" s="163" t="s">
        <v>147</v>
      </c>
      <c r="E800" s="265">
        <v>174</v>
      </c>
      <c r="F800" s="265">
        <v>168</v>
      </c>
      <c r="G800" s="265" t="s">
        <v>177</v>
      </c>
      <c r="H800" s="265">
        <v>126</v>
      </c>
      <c r="I800" s="265">
        <v>59</v>
      </c>
      <c r="J800" s="265">
        <v>11</v>
      </c>
      <c r="K800" s="265"/>
      <c r="L800" s="163" t="s">
        <v>128</v>
      </c>
      <c r="M800" s="163">
        <v>100</v>
      </c>
      <c r="N800" s="163" t="s">
        <v>250</v>
      </c>
      <c r="O800" s="163" t="s">
        <v>147</v>
      </c>
      <c r="P800" s="265">
        <v>174</v>
      </c>
      <c r="Q800" s="288">
        <v>96.551724137931032</v>
      </c>
      <c r="R800" s="288" t="s">
        <v>177</v>
      </c>
      <c r="S800" s="288">
        <v>72.41379310344827</v>
      </c>
      <c r="T800" s="288">
        <v>33.90804597701149</v>
      </c>
      <c r="U800" s="288">
        <v>6.3218390804597711</v>
      </c>
    </row>
    <row r="801" spans="1:21" ht="15" customHeight="1" x14ac:dyDescent="0.35">
      <c r="A801" s="163" t="s">
        <v>128</v>
      </c>
      <c r="B801" s="163">
        <v>100</v>
      </c>
      <c r="C801" s="163" t="s">
        <v>250</v>
      </c>
      <c r="D801" s="163" t="s">
        <v>148</v>
      </c>
      <c r="E801" s="265">
        <v>359</v>
      </c>
      <c r="F801" s="265">
        <v>342</v>
      </c>
      <c r="G801" s="265">
        <v>327</v>
      </c>
      <c r="H801" s="265">
        <v>269</v>
      </c>
      <c r="I801" s="265">
        <v>157</v>
      </c>
      <c r="J801" s="265">
        <v>44</v>
      </c>
      <c r="K801" s="265"/>
      <c r="L801" s="163" t="s">
        <v>128</v>
      </c>
      <c r="M801" s="163">
        <v>100</v>
      </c>
      <c r="N801" s="163" t="s">
        <v>250</v>
      </c>
      <c r="O801" s="163" t="s">
        <v>148</v>
      </c>
      <c r="P801" s="265">
        <v>359</v>
      </c>
      <c r="Q801" s="288">
        <v>95.264623955431759</v>
      </c>
      <c r="R801" s="288">
        <v>91.086350974930369</v>
      </c>
      <c r="S801" s="288">
        <v>74.930362116991645</v>
      </c>
      <c r="T801" s="288">
        <v>43.732590529247908</v>
      </c>
      <c r="U801" s="288">
        <v>12.256267409470752</v>
      </c>
    </row>
    <row r="802" spans="1:21" ht="15" customHeight="1" x14ac:dyDescent="0.35">
      <c r="A802" s="163" t="s">
        <v>128</v>
      </c>
      <c r="B802" s="163">
        <v>100</v>
      </c>
      <c r="C802" s="163" t="s">
        <v>250</v>
      </c>
      <c r="D802" s="163" t="s">
        <v>149</v>
      </c>
      <c r="E802" s="265">
        <v>191</v>
      </c>
      <c r="F802" s="265" t="s">
        <v>177</v>
      </c>
      <c r="G802" s="265">
        <v>184</v>
      </c>
      <c r="H802" s="265">
        <v>162</v>
      </c>
      <c r="I802" s="265">
        <v>110</v>
      </c>
      <c r="J802" s="265">
        <v>27</v>
      </c>
      <c r="K802" s="265"/>
      <c r="L802" s="163" t="s">
        <v>128</v>
      </c>
      <c r="M802" s="163">
        <v>100</v>
      </c>
      <c r="N802" s="163" t="s">
        <v>250</v>
      </c>
      <c r="O802" s="163" t="s">
        <v>149</v>
      </c>
      <c r="P802" s="265">
        <v>191</v>
      </c>
      <c r="Q802" s="288" t="s">
        <v>177</v>
      </c>
      <c r="R802" s="288">
        <v>96.33507853403141</v>
      </c>
      <c r="S802" s="288">
        <v>84.816753926701566</v>
      </c>
      <c r="T802" s="288">
        <v>57.591623036649217</v>
      </c>
      <c r="U802" s="288">
        <v>14.136125654450263</v>
      </c>
    </row>
    <row r="803" spans="1:21" ht="15" customHeight="1" x14ac:dyDescent="0.35">
      <c r="A803" s="163" t="s">
        <v>128</v>
      </c>
      <c r="B803" s="163">
        <v>100</v>
      </c>
      <c r="C803" s="163" t="s">
        <v>250</v>
      </c>
      <c r="D803" s="163" t="s">
        <v>150</v>
      </c>
      <c r="E803" s="265">
        <v>238</v>
      </c>
      <c r="F803" s="265" t="s">
        <v>177</v>
      </c>
      <c r="G803" s="265" t="s">
        <v>177</v>
      </c>
      <c r="H803" s="265">
        <v>219</v>
      </c>
      <c r="I803" s="265">
        <v>153</v>
      </c>
      <c r="J803" s="265">
        <v>56</v>
      </c>
      <c r="K803" s="265"/>
      <c r="L803" s="163" t="s">
        <v>128</v>
      </c>
      <c r="M803" s="163">
        <v>100</v>
      </c>
      <c r="N803" s="163" t="s">
        <v>250</v>
      </c>
      <c r="O803" s="163" t="s">
        <v>150</v>
      </c>
      <c r="P803" s="265">
        <v>238</v>
      </c>
      <c r="Q803" s="288" t="s">
        <v>177</v>
      </c>
      <c r="R803" s="288" t="s">
        <v>177</v>
      </c>
      <c r="S803" s="288">
        <v>92.016806722689068</v>
      </c>
      <c r="T803" s="288">
        <v>64.285714285714292</v>
      </c>
      <c r="U803" s="288">
        <v>23.52941176470588</v>
      </c>
    </row>
    <row r="804" spans="1:21" ht="15" customHeight="1" x14ac:dyDescent="0.35">
      <c r="A804" s="163" t="s">
        <v>128</v>
      </c>
      <c r="B804" s="163">
        <v>100</v>
      </c>
      <c r="C804" s="163" t="s">
        <v>250</v>
      </c>
      <c r="D804" s="163" t="s">
        <v>151</v>
      </c>
      <c r="E804" s="265">
        <v>510</v>
      </c>
      <c r="F804" s="265">
        <v>505</v>
      </c>
      <c r="G804" s="265" t="s">
        <v>177</v>
      </c>
      <c r="H804" s="265">
        <v>490</v>
      </c>
      <c r="I804" s="265">
        <v>415</v>
      </c>
      <c r="J804" s="265">
        <v>174</v>
      </c>
      <c r="K804" s="265"/>
      <c r="L804" s="163" t="s">
        <v>128</v>
      </c>
      <c r="M804" s="163">
        <v>100</v>
      </c>
      <c r="N804" s="163" t="s">
        <v>250</v>
      </c>
      <c r="O804" s="163" t="s">
        <v>151</v>
      </c>
      <c r="P804" s="265">
        <v>510</v>
      </c>
      <c r="Q804" s="288">
        <v>99.019607843137265</v>
      </c>
      <c r="R804" s="288" t="s">
        <v>177</v>
      </c>
      <c r="S804" s="288">
        <v>96.078431372549019</v>
      </c>
      <c r="T804" s="288">
        <v>81.372549019607845</v>
      </c>
      <c r="U804" s="288">
        <v>34.117647058823529</v>
      </c>
    </row>
    <row r="805" spans="1:21" ht="15" customHeight="1" x14ac:dyDescent="0.35">
      <c r="A805" s="163" t="s">
        <v>128</v>
      </c>
      <c r="B805" s="163">
        <v>100</v>
      </c>
      <c r="C805" s="163" t="s">
        <v>250</v>
      </c>
      <c r="D805" s="163" t="s">
        <v>152</v>
      </c>
      <c r="E805" s="265">
        <v>1472</v>
      </c>
      <c r="F805" s="265">
        <v>1441</v>
      </c>
      <c r="G805" s="265">
        <v>1411</v>
      </c>
      <c r="H805" s="265">
        <v>1266</v>
      </c>
      <c r="I805" s="265">
        <v>894</v>
      </c>
      <c r="J805" s="265">
        <v>312</v>
      </c>
      <c r="K805" s="265"/>
      <c r="L805" s="163" t="s">
        <v>128</v>
      </c>
      <c r="M805" s="163">
        <v>100</v>
      </c>
      <c r="N805" s="163" t="s">
        <v>250</v>
      </c>
      <c r="O805" s="163" t="s">
        <v>152</v>
      </c>
      <c r="P805" s="265">
        <v>1472</v>
      </c>
      <c r="Q805" s="288">
        <v>97.894021739130437</v>
      </c>
      <c r="R805" s="288">
        <v>95.855978260869563</v>
      </c>
      <c r="S805" s="288">
        <v>86.005434782608688</v>
      </c>
      <c r="T805" s="288">
        <v>60.733695652173914</v>
      </c>
      <c r="U805" s="288">
        <v>21.195652173913043</v>
      </c>
    </row>
    <row r="806" spans="1:21" ht="30" customHeight="1" x14ac:dyDescent="0.35">
      <c r="A806" s="163" t="s">
        <v>128</v>
      </c>
      <c r="B806" s="163">
        <v>110</v>
      </c>
      <c r="C806" s="163" t="s">
        <v>251</v>
      </c>
      <c r="D806" s="163" t="s">
        <v>147</v>
      </c>
      <c r="E806" s="265">
        <v>72</v>
      </c>
      <c r="F806" s="265">
        <v>64</v>
      </c>
      <c r="G806" s="265" t="s">
        <v>177</v>
      </c>
      <c r="H806" s="265">
        <v>49</v>
      </c>
      <c r="I806" s="265">
        <v>13</v>
      </c>
      <c r="J806" s="265" t="s">
        <v>177</v>
      </c>
      <c r="K806" s="265"/>
      <c r="L806" s="163" t="s">
        <v>128</v>
      </c>
      <c r="M806" s="163">
        <v>110</v>
      </c>
      <c r="N806" s="163" t="s">
        <v>251</v>
      </c>
      <c r="O806" s="163" t="s">
        <v>147</v>
      </c>
      <c r="P806" s="265">
        <v>72</v>
      </c>
      <c r="Q806" s="288">
        <v>88.888888888888886</v>
      </c>
      <c r="R806" s="288" t="s">
        <v>177</v>
      </c>
      <c r="S806" s="288">
        <v>68.055555555555557</v>
      </c>
      <c r="T806" s="288">
        <v>18.055555555555554</v>
      </c>
      <c r="U806" s="288" t="s">
        <v>177</v>
      </c>
    </row>
    <row r="807" spans="1:21" ht="15" customHeight="1" x14ac:dyDescent="0.35">
      <c r="A807" s="163" t="s">
        <v>128</v>
      </c>
      <c r="B807" s="163">
        <v>110</v>
      </c>
      <c r="C807" s="163" t="s">
        <v>251</v>
      </c>
      <c r="D807" s="163" t="s">
        <v>148</v>
      </c>
      <c r="E807" s="265">
        <v>233</v>
      </c>
      <c r="F807" s="265">
        <v>226</v>
      </c>
      <c r="G807" s="265">
        <v>216</v>
      </c>
      <c r="H807" s="265">
        <v>187</v>
      </c>
      <c r="I807" s="265">
        <v>103</v>
      </c>
      <c r="J807" s="265" t="s">
        <v>177</v>
      </c>
      <c r="K807" s="265"/>
      <c r="L807" s="163" t="s">
        <v>128</v>
      </c>
      <c r="M807" s="163">
        <v>110</v>
      </c>
      <c r="N807" s="163" t="s">
        <v>251</v>
      </c>
      <c r="O807" s="163" t="s">
        <v>148</v>
      </c>
      <c r="P807" s="265">
        <v>233</v>
      </c>
      <c r="Q807" s="288">
        <v>96.995708154506431</v>
      </c>
      <c r="R807" s="288">
        <v>92.703862660944196</v>
      </c>
      <c r="S807" s="288">
        <v>80.257510729613728</v>
      </c>
      <c r="T807" s="288">
        <v>44.206008583690988</v>
      </c>
      <c r="U807" s="288" t="s">
        <v>177</v>
      </c>
    </row>
    <row r="808" spans="1:21" ht="15" customHeight="1" x14ac:dyDescent="0.35">
      <c r="A808" s="163" t="s">
        <v>128</v>
      </c>
      <c r="B808" s="163">
        <v>110</v>
      </c>
      <c r="C808" s="163" t="s">
        <v>251</v>
      </c>
      <c r="D808" s="163" t="s">
        <v>149</v>
      </c>
      <c r="E808" s="265">
        <v>513</v>
      </c>
      <c r="F808" s="265">
        <v>495</v>
      </c>
      <c r="G808" s="265" t="s">
        <v>177</v>
      </c>
      <c r="H808" s="265">
        <v>454</v>
      </c>
      <c r="I808" s="265">
        <v>293</v>
      </c>
      <c r="J808" s="265">
        <v>98</v>
      </c>
      <c r="K808" s="265"/>
      <c r="L808" s="163" t="s">
        <v>128</v>
      </c>
      <c r="M808" s="163">
        <v>110</v>
      </c>
      <c r="N808" s="163" t="s">
        <v>251</v>
      </c>
      <c r="O808" s="163" t="s">
        <v>149</v>
      </c>
      <c r="P808" s="265">
        <v>513</v>
      </c>
      <c r="Q808" s="288">
        <v>96.491228070175438</v>
      </c>
      <c r="R808" s="288" t="s">
        <v>177</v>
      </c>
      <c r="S808" s="288">
        <v>88.499025341130604</v>
      </c>
      <c r="T808" s="288">
        <v>57.115009746588697</v>
      </c>
      <c r="U808" s="288">
        <v>19.103313840155945</v>
      </c>
    </row>
    <row r="809" spans="1:21" ht="15" customHeight="1" x14ac:dyDescent="0.35">
      <c r="A809" s="163" t="s">
        <v>128</v>
      </c>
      <c r="B809" s="163">
        <v>110</v>
      </c>
      <c r="C809" s="163" t="s">
        <v>251</v>
      </c>
      <c r="D809" s="163" t="s">
        <v>150</v>
      </c>
      <c r="E809" s="265">
        <v>975</v>
      </c>
      <c r="F809" s="265">
        <v>968</v>
      </c>
      <c r="G809" s="265">
        <v>959</v>
      </c>
      <c r="H809" s="265">
        <v>902</v>
      </c>
      <c r="I809" s="265">
        <v>647</v>
      </c>
      <c r="J809" s="265">
        <v>249</v>
      </c>
      <c r="K809" s="265"/>
      <c r="L809" s="163" t="s">
        <v>128</v>
      </c>
      <c r="M809" s="163">
        <v>110</v>
      </c>
      <c r="N809" s="163" t="s">
        <v>251</v>
      </c>
      <c r="O809" s="163" t="s">
        <v>150</v>
      </c>
      <c r="P809" s="265">
        <v>975</v>
      </c>
      <c r="Q809" s="288">
        <v>99.282051282051285</v>
      </c>
      <c r="R809" s="288">
        <v>98.358974358974365</v>
      </c>
      <c r="S809" s="288">
        <v>92.512820512820511</v>
      </c>
      <c r="T809" s="288">
        <v>66.358974358974351</v>
      </c>
      <c r="U809" s="288">
        <v>25.538461538461537</v>
      </c>
    </row>
    <row r="810" spans="1:21" ht="15" customHeight="1" x14ac:dyDescent="0.35">
      <c r="A810" s="163" t="s">
        <v>128</v>
      </c>
      <c r="B810" s="163">
        <v>110</v>
      </c>
      <c r="C810" s="163" t="s">
        <v>251</v>
      </c>
      <c r="D810" s="163" t="s">
        <v>151</v>
      </c>
      <c r="E810" s="265">
        <v>842</v>
      </c>
      <c r="F810" s="265">
        <v>834</v>
      </c>
      <c r="G810" s="265">
        <v>829</v>
      </c>
      <c r="H810" s="265">
        <v>800</v>
      </c>
      <c r="I810" s="265">
        <v>633</v>
      </c>
      <c r="J810" s="265">
        <v>256</v>
      </c>
      <c r="K810" s="265"/>
      <c r="L810" s="163" t="s">
        <v>128</v>
      </c>
      <c r="M810" s="163">
        <v>110</v>
      </c>
      <c r="N810" s="163" t="s">
        <v>251</v>
      </c>
      <c r="O810" s="163" t="s">
        <v>151</v>
      </c>
      <c r="P810" s="265">
        <v>842</v>
      </c>
      <c r="Q810" s="288">
        <v>99.049881235154388</v>
      </c>
      <c r="R810" s="288">
        <v>98.456057007125892</v>
      </c>
      <c r="S810" s="288">
        <v>95.01187648456056</v>
      </c>
      <c r="T810" s="288">
        <v>75.178147268408551</v>
      </c>
      <c r="U810" s="288">
        <v>30.403800475059384</v>
      </c>
    </row>
    <row r="811" spans="1:21" ht="15" customHeight="1" x14ac:dyDescent="0.35">
      <c r="A811" s="163" t="s">
        <v>128</v>
      </c>
      <c r="B811" s="163">
        <v>110</v>
      </c>
      <c r="C811" s="163" t="s">
        <v>251</v>
      </c>
      <c r="D811" s="163" t="s">
        <v>152</v>
      </c>
      <c r="E811" s="265">
        <v>2635</v>
      </c>
      <c r="F811" s="265">
        <v>2587</v>
      </c>
      <c r="G811" s="265">
        <v>2556</v>
      </c>
      <c r="H811" s="265">
        <v>2392</v>
      </c>
      <c r="I811" s="265">
        <v>1689</v>
      </c>
      <c r="J811" s="265">
        <v>631</v>
      </c>
      <c r="K811" s="265"/>
      <c r="L811" s="163" t="s">
        <v>128</v>
      </c>
      <c r="M811" s="163">
        <v>110</v>
      </c>
      <c r="N811" s="163" t="s">
        <v>251</v>
      </c>
      <c r="O811" s="163" t="s">
        <v>152</v>
      </c>
      <c r="P811" s="265">
        <v>2635</v>
      </c>
      <c r="Q811" s="288">
        <v>98.178368121442134</v>
      </c>
      <c r="R811" s="288">
        <v>97.001897533206829</v>
      </c>
      <c r="S811" s="288">
        <v>90.777988614800762</v>
      </c>
      <c r="T811" s="288">
        <v>64.098671726755214</v>
      </c>
      <c r="U811" s="288">
        <v>23.946869070208727</v>
      </c>
    </row>
    <row r="812" spans="1:21" ht="30" customHeight="1" x14ac:dyDescent="0.35">
      <c r="A812" s="163" t="s">
        <v>128</v>
      </c>
      <c r="B812" s="163">
        <v>120</v>
      </c>
      <c r="C812" s="163" t="s">
        <v>252</v>
      </c>
      <c r="D812" s="163" t="s">
        <v>147</v>
      </c>
      <c r="E812" s="265">
        <v>103</v>
      </c>
      <c r="F812" s="265" t="s">
        <v>177</v>
      </c>
      <c r="G812" s="265" t="s">
        <v>177</v>
      </c>
      <c r="H812" s="265">
        <v>72</v>
      </c>
      <c r="I812" s="265">
        <v>39</v>
      </c>
      <c r="J812" s="265">
        <v>7</v>
      </c>
      <c r="K812" s="265"/>
      <c r="L812" s="163" t="s">
        <v>128</v>
      </c>
      <c r="M812" s="163">
        <v>120</v>
      </c>
      <c r="N812" s="163" t="s">
        <v>252</v>
      </c>
      <c r="O812" s="163" t="s">
        <v>147</v>
      </c>
      <c r="P812" s="265">
        <v>103</v>
      </c>
      <c r="Q812" s="288" t="s">
        <v>177</v>
      </c>
      <c r="R812" s="288" t="s">
        <v>177</v>
      </c>
      <c r="S812" s="288">
        <v>69.902912621359221</v>
      </c>
      <c r="T812" s="288">
        <v>37.864077669902912</v>
      </c>
      <c r="U812" s="288">
        <v>6.7961165048543686</v>
      </c>
    </row>
    <row r="813" spans="1:21" ht="15" customHeight="1" x14ac:dyDescent="0.35">
      <c r="A813" s="163" t="s">
        <v>128</v>
      </c>
      <c r="B813" s="163">
        <v>120</v>
      </c>
      <c r="C813" s="163" t="s">
        <v>252</v>
      </c>
      <c r="D813" s="163" t="s">
        <v>148</v>
      </c>
      <c r="E813" s="265">
        <v>229</v>
      </c>
      <c r="F813" s="265">
        <v>220</v>
      </c>
      <c r="G813" s="265">
        <v>214</v>
      </c>
      <c r="H813" s="265">
        <v>179</v>
      </c>
      <c r="I813" s="265">
        <v>106</v>
      </c>
      <c r="J813" s="265">
        <v>29</v>
      </c>
      <c r="K813" s="265"/>
      <c r="L813" s="163" t="s">
        <v>128</v>
      </c>
      <c r="M813" s="163">
        <v>120</v>
      </c>
      <c r="N813" s="163" t="s">
        <v>252</v>
      </c>
      <c r="O813" s="163" t="s">
        <v>148</v>
      </c>
      <c r="P813" s="265">
        <v>229</v>
      </c>
      <c r="Q813" s="288">
        <v>96.069868995633186</v>
      </c>
      <c r="R813" s="288">
        <v>93.449781659388648</v>
      </c>
      <c r="S813" s="288">
        <v>78.165938864628828</v>
      </c>
      <c r="T813" s="288">
        <v>46.288209606986904</v>
      </c>
      <c r="U813" s="288">
        <v>12.663755458515283</v>
      </c>
    </row>
    <row r="814" spans="1:21" ht="15" customHeight="1" x14ac:dyDescent="0.35">
      <c r="A814" s="163" t="s">
        <v>128</v>
      </c>
      <c r="B814" s="163">
        <v>120</v>
      </c>
      <c r="C814" s="163" t="s">
        <v>252</v>
      </c>
      <c r="D814" s="163" t="s">
        <v>149</v>
      </c>
      <c r="E814" s="265">
        <v>349</v>
      </c>
      <c r="F814" s="265">
        <v>339</v>
      </c>
      <c r="G814" s="265">
        <v>333</v>
      </c>
      <c r="H814" s="265">
        <v>303</v>
      </c>
      <c r="I814" s="265">
        <v>218</v>
      </c>
      <c r="J814" s="265">
        <v>65</v>
      </c>
      <c r="K814" s="265"/>
      <c r="L814" s="163" t="s">
        <v>128</v>
      </c>
      <c r="M814" s="163">
        <v>120</v>
      </c>
      <c r="N814" s="163" t="s">
        <v>252</v>
      </c>
      <c r="O814" s="163" t="s">
        <v>149</v>
      </c>
      <c r="P814" s="265">
        <v>349</v>
      </c>
      <c r="Q814" s="288">
        <v>97.134670487106007</v>
      </c>
      <c r="R814" s="288">
        <v>95.415472779369622</v>
      </c>
      <c r="S814" s="288">
        <v>86.819484240687686</v>
      </c>
      <c r="T814" s="288">
        <v>62.464183381088823</v>
      </c>
      <c r="U814" s="288">
        <v>18.624641833810887</v>
      </c>
    </row>
    <row r="815" spans="1:21" ht="15" customHeight="1" x14ac:dyDescent="0.35">
      <c r="A815" s="163" t="s">
        <v>128</v>
      </c>
      <c r="B815" s="163">
        <v>120</v>
      </c>
      <c r="C815" s="163" t="s">
        <v>252</v>
      </c>
      <c r="D815" s="163" t="s">
        <v>150</v>
      </c>
      <c r="E815" s="265">
        <v>352</v>
      </c>
      <c r="F815" s="265">
        <v>347</v>
      </c>
      <c r="G815" s="265" t="s">
        <v>177</v>
      </c>
      <c r="H815" s="265">
        <v>332</v>
      </c>
      <c r="I815" s="265">
        <v>263</v>
      </c>
      <c r="J815" s="265">
        <v>98</v>
      </c>
      <c r="K815" s="265"/>
      <c r="L815" s="163" t="s">
        <v>128</v>
      </c>
      <c r="M815" s="163">
        <v>120</v>
      </c>
      <c r="N815" s="163" t="s">
        <v>252</v>
      </c>
      <c r="O815" s="163" t="s">
        <v>150</v>
      </c>
      <c r="P815" s="265">
        <v>352</v>
      </c>
      <c r="Q815" s="288">
        <v>98.579545454545453</v>
      </c>
      <c r="R815" s="288" t="s">
        <v>177</v>
      </c>
      <c r="S815" s="288">
        <v>94.318181818181827</v>
      </c>
      <c r="T815" s="288">
        <v>74.715909090909093</v>
      </c>
      <c r="U815" s="288">
        <v>27.84090909090909</v>
      </c>
    </row>
    <row r="816" spans="1:21" ht="15" customHeight="1" x14ac:dyDescent="0.35">
      <c r="A816" s="163" t="s">
        <v>128</v>
      </c>
      <c r="B816" s="163">
        <v>120</v>
      </c>
      <c r="C816" s="163" t="s">
        <v>252</v>
      </c>
      <c r="D816" s="163" t="s">
        <v>151</v>
      </c>
      <c r="E816" s="265">
        <v>164</v>
      </c>
      <c r="F816" s="265" t="s">
        <v>177</v>
      </c>
      <c r="G816" s="265" t="s">
        <v>177</v>
      </c>
      <c r="H816" s="265">
        <v>155</v>
      </c>
      <c r="I816" s="265">
        <v>135</v>
      </c>
      <c r="J816" s="265">
        <v>53</v>
      </c>
      <c r="K816" s="265"/>
      <c r="L816" s="163" t="s">
        <v>128</v>
      </c>
      <c r="M816" s="163">
        <v>120</v>
      </c>
      <c r="N816" s="163" t="s">
        <v>252</v>
      </c>
      <c r="O816" s="163" t="s">
        <v>151</v>
      </c>
      <c r="P816" s="265">
        <v>164</v>
      </c>
      <c r="Q816" s="288" t="s">
        <v>177</v>
      </c>
      <c r="R816" s="288" t="s">
        <v>177</v>
      </c>
      <c r="S816" s="288">
        <v>94.512195121951208</v>
      </c>
      <c r="T816" s="288">
        <v>82.317073170731703</v>
      </c>
      <c r="U816" s="288">
        <v>32.31707317073171</v>
      </c>
    </row>
    <row r="817" spans="1:21" ht="15" customHeight="1" x14ac:dyDescent="0.35">
      <c r="A817" s="163" t="s">
        <v>128</v>
      </c>
      <c r="B817" s="163">
        <v>120</v>
      </c>
      <c r="C817" s="163" t="s">
        <v>252</v>
      </c>
      <c r="D817" s="163" t="s">
        <v>152</v>
      </c>
      <c r="E817" s="265">
        <v>1197</v>
      </c>
      <c r="F817" s="265">
        <v>1164</v>
      </c>
      <c r="G817" s="265">
        <v>1145</v>
      </c>
      <c r="H817" s="265">
        <v>1041</v>
      </c>
      <c r="I817" s="265">
        <v>761</v>
      </c>
      <c r="J817" s="265">
        <v>252</v>
      </c>
      <c r="K817" s="265"/>
      <c r="L817" s="163" t="s">
        <v>128</v>
      </c>
      <c r="M817" s="163">
        <v>120</v>
      </c>
      <c r="N817" s="163" t="s">
        <v>252</v>
      </c>
      <c r="O817" s="163" t="s">
        <v>152</v>
      </c>
      <c r="P817" s="265">
        <v>1197</v>
      </c>
      <c r="Q817" s="288">
        <v>97.24310776942356</v>
      </c>
      <c r="R817" s="288">
        <v>95.655806182121978</v>
      </c>
      <c r="S817" s="288">
        <v>86.96741854636592</v>
      </c>
      <c r="T817" s="288">
        <v>63.57560568086884</v>
      </c>
      <c r="U817" s="288">
        <v>21.052631578947366</v>
      </c>
    </row>
    <row r="818" spans="1:21" ht="30" customHeight="1" x14ac:dyDescent="0.35">
      <c r="A818" s="163" t="s">
        <v>128</v>
      </c>
      <c r="B818" s="163">
        <v>130</v>
      </c>
      <c r="C818" s="163" t="s">
        <v>253</v>
      </c>
      <c r="D818" s="163" t="s">
        <v>147</v>
      </c>
      <c r="E818" s="265">
        <v>87</v>
      </c>
      <c r="F818" s="265" t="s">
        <v>177</v>
      </c>
      <c r="G818" s="265" t="s">
        <v>177</v>
      </c>
      <c r="H818" s="265" t="s">
        <v>177</v>
      </c>
      <c r="I818" s="265" t="s">
        <v>177</v>
      </c>
      <c r="J818" s="265">
        <v>16</v>
      </c>
      <c r="K818" s="265"/>
      <c r="L818" s="163" t="s">
        <v>128</v>
      </c>
      <c r="M818" s="163">
        <v>130</v>
      </c>
      <c r="N818" s="163" t="s">
        <v>253</v>
      </c>
      <c r="O818" s="163" t="s">
        <v>147</v>
      </c>
      <c r="P818" s="265">
        <v>87</v>
      </c>
      <c r="Q818" s="288" t="s">
        <v>177</v>
      </c>
      <c r="R818" s="288" t="s">
        <v>177</v>
      </c>
      <c r="S818" s="288" t="s">
        <v>177</v>
      </c>
      <c r="T818" s="288" t="s">
        <v>177</v>
      </c>
      <c r="U818" s="288">
        <v>18.390804597701148</v>
      </c>
    </row>
    <row r="819" spans="1:21" ht="15" customHeight="1" x14ac:dyDescent="0.35">
      <c r="A819" s="163" t="s">
        <v>128</v>
      </c>
      <c r="B819" s="163">
        <v>130</v>
      </c>
      <c r="C819" s="163" t="s">
        <v>253</v>
      </c>
      <c r="D819" s="163" t="s">
        <v>148</v>
      </c>
      <c r="E819" s="265">
        <v>141</v>
      </c>
      <c r="F819" s="265">
        <v>136</v>
      </c>
      <c r="G819" s="265" t="s">
        <v>177</v>
      </c>
      <c r="H819" s="265">
        <v>114</v>
      </c>
      <c r="I819" s="265">
        <v>77</v>
      </c>
      <c r="J819" s="265">
        <v>25</v>
      </c>
      <c r="K819" s="265"/>
      <c r="L819" s="163" t="s">
        <v>128</v>
      </c>
      <c r="M819" s="163">
        <v>130</v>
      </c>
      <c r="N819" s="163" t="s">
        <v>253</v>
      </c>
      <c r="O819" s="163" t="s">
        <v>148</v>
      </c>
      <c r="P819" s="265">
        <v>141</v>
      </c>
      <c r="Q819" s="288">
        <v>96.453900709219852</v>
      </c>
      <c r="R819" s="288" t="s">
        <v>177</v>
      </c>
      <c r="S819" s="288">
        <v>80.851063829787222</v>
      </c>
      <c r="T819" s="288">
        <v>54.609929078014183</v>
      </c>
      <c r="U819" s="288">
        <v>17.730496453900709</v>
      </c>
    </row>
    <row r="820" spans="1:21" ht="15" customHeight="1" x14ac:dyDescent="0.35">
      <c r="A820" s="163" t="s">
        <v>128</v>
      </c>
      <c r="B820" s="163">
        <v>130</v>
      </c>
      <c r="C820" s="163" t="s">
        <v>253</v>
      </c>
      <c r="D820" s="163" t="s">
        <v>149</v>
      </c>
      <c r="E820" s="265">
        <v>314</v>
      </c>
      <c r="F820" s="265">
        <v>302</v>
      </c>
      <c r="G820" s="265" t="s">
        <v>177</v>
      </c>
      <c r="H820" s="265">
        <v>277</v>
      </c>
      <c r="I820" s="265">
        <v>211</v>
      </c>
      <c r="J820" s="265">
        <v>76</v>
      </c>
      <c r="K820" s="265"/>
      <c r="L820" s="163" t="s">
        <v>128</v>
      </c>
      <c r="M820" s="163">
        <v>130</v>
      </c>
      <c r="N820" s="163" t="s">
        <v>253</v>
      </c>
      <c r="O820" s="163" t="s">
        <v>149</v>
      </c>
      <c r="P820" s="265">
        <v>314</v>
      </c>
      <c r="Q820" s="288">
        <v>96.178343949044589</v>
      </c>
      <c r="R820" s="288" t="s">
        <v>177</v>
      </c>
      <c r="S820" s="288">
        <v>88.216560509554142</v>
      </c>
      <c r="T820" s="288">
        <v>67.197452229299358</v>
      </c>
      <c r="U820" s="288">
        <v>24.203821656050955</v>
      </c>
    </row>
    <row r="821" spans="1:21" ht="15" customHeight="1" x14ac:dyDescent="0.35">
      <c r="A821" s="163" t="s">
        <v>128</v>
      </c>
      <c r="B821" s="163">
        <v>130</v>
      </c>
      <c r="C821" s="163" t="s">
        <v>253</v>
      </c>
      <c r="D821" s="163" t="s">
        <v>150</v>
      </c>
      <c r="E821" s="265">
        <v>199</v>
      </c>
      <c r="F821" s="265" t="s">
        <v>177</v>
      </c>
      <c r="G821" s="265" t="s">
        <v>177</v>
      </c>
      <c r="H821" s="265">
        <v>184</v>
      </c>
      <c r="I821" s="265">
        <v>145</v>
      </c>
      <c r="J821" s="265">
        <v>57</v>
      </c>
      <c r="K821" s="265"/>
      <c r="L821" s="163" t="s">
        <v>128</v>
      </c>
      <c r="M821" s="163">
        <v>130</v>
      </c>
      <c r="N821" s="163" t="s">
        <v>253</v>
      </c>
      <c r="O821" s="163" t="s">
        <v>150</v>
      </c>
      <c r="P821" s="265">
        <v>199</v>
      </c>
      <c r="Q821" s="288" t="s">
        <v>177</v>
      </c>
      <c r="R821" s="288" t="s">
        <v>177</v>
      </c>
      <c r="S821" s="288">
        <v>92.462311557788951</v>
      </c>
      <c r="T821" s="288">
        <v>72.8643216080402</v>
      </c>
      <c r="U821" s="288">
        <v>28.643216080402013</v>
      </c>
    </row>
    <row r="822" spans="1:21" ht="15" customHeight="1" x14ac:dyDescent="0.35">
      <c r="A822" s="163" t="s">
        <v>128</v>
      </c>
      <c r="B822" s="163">
        <v>130</v>
      </c>
      <c r="C822" s="163" t="s">
        <v>253</v>
      </c>
      <c r="D822" s="163" t="s">
        <v>151</v>
      </c>
      <c r="E822" s="265">
        <v>62</v>
      </c>
      <c r="F822" s="265" t="s">
        <v>177</v>
      </c>
      <c r="G822" s="265" t="s">
        <v>177</v>
      </c>
      <c r="H822" s="265" t="s">
        <v>177</v>
      </c>
      <c r="I822" s="265" t="s">
        <v>177</v>
      </c>
      <c r="J822" s="265">
        <v>26</v>
      </c>
      <c r="K822" s="265"/>
      <c r="L822" s="163" t="s">
        <v>128</v>
      </c>
      <c r="M822" s="163">
        <v>130</v>
      </c>
      <c r="N822" s="163" t="s">
        <v>253</v>
      </c>
      <c r="O822" s="163" t="s">
        <v>151</v>
      </c>
      <c r="P822" s="265">
        <v>62</v>
      </c>
      <c r="Q822" s="288" t="s">
        <v>177</v>
      </c>
      <c r="R822" s="288" t="s">
        <v>177</v>
      </c>
      <c r="S822" s="288" t="s">
        <v>177</v>
      </c>
      <c r="T822" s="288" t="s">
        <v>177</v>
      </c>
      <c r="U822" s="288">
        <v>41.935483870967744</v>
      </c>
    </row>
    <row r="823" spans="1:21" ht="15" customHeight="1" x14ac:dyDescent="0.35">
      <c r="A823" s="163" t="s">
        <v>128</v>
      </c>
      <c r="B823" s="163">
        <v>130</v>
      </c>
      <c r="C823" s="163" t="s">
        <v>253</v>
      </c>
      <c r="D823" s="163" t="s">
        <v>152</v>
      </c>
      <c r="E823" s="265">
        <v>803</v>
      </c>
      <c r="F823" s="265">
        <v>778</v>
      </c>
      <c r="G823" s="265">
        <v>772</v>
      </c>
      <c r="H823" s="265">
        <v>709</v>
      </c>
      <c r="I823" s="265">
        <v>543</v>
      </c>
      <c r="J823" s="265">
        <v>200</v>
      </c>
      <c r="K823" s="265"/>
      <c r="L823" s="163" t="s">
        <v>128</v>
      </c>
      <c r="M823" s="163">
        <v>130</v>
      </c>
      <c r="N823" s="163" t="s">
        <v>253</v>
      </c>
      <c r="O823" s="163" t="s">
        <v>152</v>
      </c>
      <c r="P823" s="265">
        <v>803</v>
      </c>
      <c r="Q823" s="288">
        <v>96.886674968866743</v>
      </c>
      <c r="R823" s="288">
        <v>96.139476961394763</v>
      </c>
      <c r="S823" s="288">
        <v>88.293897882938978</v>
      </c>
      <c r="T823" s="288">
        <v>67.621419676214202</v>
      </c>
      <c r="U823" s="288">
        <v>24.906600249066003</v>
      </c>
    </row>
    <row r="824" spans="1:21" ht="30" customHeight="1" x14ac:dyDescent="0.35">
      <c r="A824" s="163" t="s">
        <v>128</v>
      </c>
      <c r="B824" s="163">
        <v>150</v>
      </c>
      <c r="C824" s="163" t="s">
        <v>254</v>
      </c>
      <c r="D824" s="163" t="s">
        <v>147</v>
      </c>
      <c r="E824" s="265">
        <v>108</v>
      </c>
      <c r="F824" s="265">
        <v>103</v>
      </c>
      <c r="G824" s="265">
        <v>96</v>
      </c>
      <c r="H824" s="265">
        <v>80</v>
      </c>
      <c r="I824" s="265">
        <v>47</v>
      </c>
      <c r="J824" s="265">
        <v>15</v>
      </c>
      <c r="K824" s="265"/>
      <c r="L824" s="163" t="s">
        <v>128</v>
      </c>
      <c r="M824" s="163">
        <v>150</v>
      </c>
      <c r="N824" s="163" t="s">
        <v>254</v>
      </c>
      <c r="O824" s="163" t="s">
        <v>147</v>
      </c>
      <c r="P824" s="265">
        <v>108</v>
      </c>
      <c r="Q824" s="288">
        <v>95.370370370370367</v>
      </c>
      <c r="R824" s="288">
        <v>88.888888888888886</v>
      </c>
      <c r="S824" s="288">
        <v>74.074074074074076</v>
      </c>
      <c r="T824" s="288">
        <v>43.518518518518519</v>
      </c>
      <c r="U824" s="288">
        <v>13.888888888888889</v>
      </c>
    </row>
    <row r="825" spans="1:21" ht="15" customHeight="1" x14ac:dyDescent="0.35">
      <c r="A825" s="163" t="s">
        <v>128</v>
      </c>
      <c r="B825" s="163">
        <v>150</v>
      </c>
      <c r="C825" s="163" t="s">
        <v>254</v>
      </c>
      <c r="D825" s="163" t="s">
        <v>148</v>
      </c>
      <c r="E825" s="265">
        <v>117</v>
      </c>
      <c r="F825" s="265" t="s">
        <v>177</v>
      </c>
      <c r="G825" s="265" t="s">
        <v>177</v>
      </c>
      <c r="H825" s="265">
        <v>106</v>
      </c>
      <c r="I825" s="265">
        <v>72</v>
      </c>
      <c r="J825" s="265">
        <v>27</v>
      </c>
      <c r="K825" s="265"/>
      <c r="L825" s="163" t="s">
        <v>128</v>
      </c>
      <c r="M825" s="163">
        <v>150</v>
      </c>
      <c r="N825" s="163" t="s">
        <v>254</v>
      </c>
      <c r="O825" s="163" t="s">
        <v>148</v>
      </c>
      <c r="P825" s="265">
        <v>117</v>
      </c>
      <c r="Q825" s="288" t="s">
        <v>177</v>
      </c>
      <c r="R825" s="288" t="s">
        <v>177</v>
      </c>
      <c r="S825" s="288">
        <v>90.598290598290603</v>
      </c>
      <c r="T825" s="288">
        <v>61.53846153846154</v>
      </c>
      <c r="U825" s="288">
        <v>23.076923076923077</v>
      </c>
    </row>
    <row r="826" spans="1:21" ht="15" customHeight="1" x14ac:dyDescent="0.35">
      <c r="A826" s="163" t="s">
        <v>128</v>
      </c>
      <c r="B826" s="163">
        <v>150</v>
      </c>
      <c r="C826" s="163" t="s">
        <v>254</v>
      </c>
      <c r="D826" s="163" t="s">
        <v>149</v>
      </c>
      <c r="E826" s="265">
        <v>72</v>
      </c>
      <c r="F826" s="265" t="s">
        <v>177</v>
      </c>
      <c r="G826" s="265" t="s">
        <v>177</v>
      </c>
      <c r="H826" s="265">
        <v>62</v>
      </c>
      <c r="I826" s="265">
        <v>51</v>
      </c>
      <c r="J826" s="265">
        <v>21</v>
      </c>
      <c r="K826" s="265"/>
      <c r="L826" s="163" t="s">
        <v>128</v>
      </c>
      <c r="M826" s="163">
        <v>150</v>
      </c>
      <c r="N826" s="163" t="s">
        <v>254</v>
      </c>
      <c r="O826" s="163" t="s">
        <v>149</v>
      </c>
      <c r="P826" s="265">
        <v>72</v>
      </c>
      <c r="Q826" s="288" t="s">
        <v>177</v>
      </c>
      <c r="R826" s="288" t="s">
        <v>177</v>
      </c>
      <c r="S826" s="288">
        <v>86.111111111111114</v>
      </c>
      <c r="T826" s="288">
        <v>70.833333333333343</v>
      </c>
      <c r="U826" s="288">
        <v>29.166666666666668</v>
      </c>
    </row>
    <row r="827" spans="1:21" ht="15" customHeight="1" x14ac:dyDescent="0.35">
      <c r="A827" s="163" t="s">
        <v>128</v>
      </c>
      <c r="B827" s="163">
        <v>150</v>
      </c>
      <c r="C827" s="163" t="s">
        <v>254</v>
      </c>
      <c r="D827" s="163" t="s">
        <v>150</v>
      </c>
      <c r="E827" s="265">
        <v>41</v>
      </c>
      <c r="F827" s="265" t="s">
        <v>177</v>
      </c>
      <c r="G827" s="265" t="s">
        <v>177</v>
      </c>
      <c r="H827" s="265" t="s">
        <v>177</v>
      </c>
      <c r="I827" s="265">
        <v>27</v>
      </c>
      <c r="J827" s="265">
        <v>15</v>
      </c>
      <c r="K827" s="265"/>
      <c r="L827" s="163" t="s">
        <v>128</v>
      </c>
      <c r="M827" s="163">
        <v>150</v>
      </c>
      <c r="N827" s="163" t="s">
        <v>254</v>
      </c>
      <c r="O827" s="163" t="s">
        <v>150</v>
      </c>
      <c r="P827" s="265">
        <v>41</v>
      </c>
      <c r="Q827" s="288" t="s">
        <v>177</v>
      </c>
      <c r="R827" s="288" t="s">
        <v>177</v>
      </c>
      <c r="S827" s="288" t="s">
        <v>177</v>
      </c>
      <c r="T827" s="288">
        <v>65.853658536585371</v>
      </c>
      <c r="U827" s="288">
        <v>36.585365853658537</v>
      </c>
    </row>
    <row r="828" spans="1:21" ht="15" customHeight="1" x14ac:dyDescent="0.35">
      <c r="A828" s="163" t="s">
        <v>128</v>
      </c>
      <c r="B828" s="163">
        <v>150</v>
      </c>
      <c r="C828" s="163" t="s">
        <v>254</v>
      </c>
      <c r="D828" s="163" t="s">
        <v>151</v>
      </c>
      <c r="E828" s="265">
        <v>54</v>
      </c>
      <c r="F828" s="265">
        <v>54</v>
      </c>
      <c r="G828" s="265" t="s">
        <v>177</v>
      </c>
      <c r="H828" s="265" t="s">
        <v>177</v>
      </c>
      <c r="I828" s="265">
        <v>40</v>
      </c>
      <c r="J828" s="265">
        <v>21</v>
      </c>
      <c r="K828" s="265"/>
      <c r="L828" s="163" t="s">
        <v>128</v>
      </c>
      <c r="M828" s="163">
        <v>150</v>
      </c>
      <c r="N828" s="163" t="s">
        <v>254</v>
      </c>
      <c r="O828" s="163" t="s">
        <v>151</v>
      </c>
      <c r="P828" s="265">
        <v>54</v>
      </c>
      <c r="Q828" s="288">
        <v>100</v>
      </c>
      <c r="R828" s="288" t="s">
        <v>177</v>
      </c>
      <c r="S828" s="288" t="s">
        <v>177</v>
      </c>
      <c r="T828" s="288">
        <v>74.074074074074076</v>
      </c>
      <c r="U828" s="288">
        <v>38.888888888888893</v>
      </c>
    </row>
    <row r="829" spans="1:21" ht="15" customHeight="1" x14ac:dyDescent="0.35">
      <c r="A829" s="163" t="s">
        <v>128</v>
      </c>
      <c r="B829" s="163">
        <v>150</v>
      </c>
      <c r="C829" s="163" t="s">
        <v>254</v>
      </c>
      <c r="D829" s="163" t="s">
        <v>152</v>
      </c>
      <c r="E829" s="265">
        <v>392</v>
      </c>
      <c r="F829" s="265">
        <v>381</v>
      </c>
      <c r="G829" s="265">
        <v>368</v>
      </c>
      <c r="H829" s="265">
        <v>332</v>
      </c>
      <c r="I829" s="265">
        <v>237</v>
      </c>
      <c r="J829" s="265">
        <v>99</v>
      </c>
      <c r="K829" s="265"/>
      <c r="L829" s="163" t="s">
        <v>128</v>
      </c>
      <c r="M829" s="163">
        <v>150</v>
      </c>
      <c r="N829" s="163" t="s">
        <v>254</v>
      </c>
      <c r="O829" s="163" t="s">
        <v>152</v>
      </c>
      <c r="P829" s="265">
        <v>392</v>
      </c>
      <c r="Q829" s="288">
        <v>97.193877551020407</v>
      </c>
      <c r="R829" s="288">
        <v>93.877551020408163</v>
      </c>
      <c r="S829" s="288">
        <v>84.693877551020407</v>
      </c>
      <c r="T829" s="288">
        <v>60.459183673469383</v>
      </c>
      <c r="U829" s="288">
        <v>25.255102040816325</v>
      </c>
    </row>
    <row r="830" spans="1:21" ht="30" customHeight="1" x14ac:dyDescent="0.35">
      <c r="A830" s="163" t="s">
        <v>128</v>
      </c>
      <c r="B830" s="163">
        <v>170</v>
      </c>
      <c r="C830" s="163" t="s">
        <v>255</v>
      </c>
      <c r="D830" s="163" t="s">
        <v>147</v>
      </c>
      <c r="E830" s="265">
        <v>142</v>
      </c>
      <c r="F830" s="265">
        <v>133</v>
      </c>
      <c r="G830" s="265" t="s">
        <v>177</v>
      </c>
      <c r="H830" s="265">
        <v>106</v>
      </c>
      <c r="I830" s="265">
        <v>51</v>
      </c>
      <c r="J830" s="265">
        <v>12</v>
      </c>
      <c r="K830" s="265"/>
      <c r="L830" s="163" t="s">
        <v>128</v>
      </c>
      <c r="M830" s="163">
        <v>170</v>
      </c>
      <c r="N830" s="163" t="s">
        <v>255</v>
      </c>
      <c r="O830" s="163" t="s">
        <v>147</v>
      </c>
      <c r="P830" s="265">
        <v>142</v>
      </c>
      <c r="Q830" s="288">
        <v>93.661971830985919</v>
      </c>
      <c r="R830" s="288" t="s">
        <v>177</v>
      </c>
      <c r="S830" s="288">
        <v>74.647887323943664</v>
      </c>
      <c r="T830" s="288">
        <v>35.91549295774648</v>
      </c>
      <c r="U830" s="288">
        <v>8.4507042253521121</v>
      </c>
    </row>
    <row r="831" spans="1:21" ht="15" customHeight="1" x14ac:dyDescent="0.35">
      <c r="A831" s="163" t="s">
        <v>128</v>
      </c>
      <c r="B831" s="163">
        <v>170</v>
      </c>
      <c r="C831" s="163" t="s">
        <v>255</v>
      </c>
      <c r="D831" s="163" t="s">
        <v>148</v>
      </c>
      <c r="E831" s="265">
        <v>371</v>
      </c>
      <c r="F831" s="265">
        <v>361</v>
      </c>
      <c r="G831" s="265">
        <v>352</v>
      </c>
      <c r="H831" s="265">
        <v>309</v>
      </c>
      <c r="I831" s="265">
        <v>191</v>
      </c>
      <c r="J831" s="265">
        <v>52</v>
      </c>
      <c r="K831" s="265"/>
      <c r="L831" s="163" t="s">
        <v>128</v>
      </c>
      <c r="M831" s="163">
        <v>170</v>
      </c>
      <c r="N831" s="163" t="s">
        <v>255</v>
      </c>
      <c r="O831" s="163" t="s">
        <v>148</v>
      </c>
      <c r="P831" s="265">
        <v>371</v>
      </c>
      <c r="Q831" s="288">
        <v>97.304582210242586</v>
      </c>
      <c r="R831" s="288">
        <v>94.878706199460922</v>
      </c>
      <c r="S831" s="288">
        <v>83.288409703504044</v>
      </c>
      <c r="T831" s="288">
        <v>51.482479784366575</v>
      </c>
      <c r="U831" s="288">
        <v>14.016172506738545</v>
      </c>
    </row>
    <row r="832" spans="1:21" ht="15" customHeight="1" x14ac:dyDescent="0.35">
      <c r="A832" s="163" t="s">
        <v>128</v>
      </c>
      <c r="B832" s="163">
        <v>170</v>
      </c>
      <c r="C832" s="163" t="s">
        <v>255</v>
      </c>
      <c r="D832" s="163" t="s">
        <v>149</v>
      </c>
      <c r="E832" s="265">
        <v>580</v>
      </c>
      <c r="F832" s="265">
        <v>566</v>
      </c>
      <c r="G832" s="265" t="s">
        <v>177</v>
      </c>
      <c r="H832" s="265">
        <v>524</v>
      </c>
      <c r="I832" s="265">
        <v>402</v>
      </c>
      <c r="J832" s="265">
        <v>160</v>
      </c>
      <c r="K832" s="265"/>
      <c r="L832" s="163" t="s">
        <v>128</v>
      </c>
      <c r="M832" s="163">
        <v>170</v>
      </c>
      <c r="N832" s="163" t="s">
        <v>255</v>
      </c>
      <c r="O832" s="163" t="s">
        <v>149</v>
      </c>
      <c r="P832" s="265">
        <v>580</v>
      </c>
      <c r="Q832" s="288">
        <v>97.586206896551715</v>
      </c>
      <c r="R832" s="288" t="s">
        <v>177</v>
      </c>
      <c r="S832" s="288">
        <v>90.344827586206904</v>
      </c>
      <c r="T832" s="288">
        <v>69.310344827586206</v>
      </c>
      <c r="U832" s="288">
        <v>27.586206896551722</v>
      </c>
    </row>
    <row r="833" spans="1:21" ht="15" customHeight="1" x14ac:dyDescent="0.35">
      <c r="A833" s="163" t="s">
        <v>128</v>
      </c>
      <c r="B833" s="163">
        <v>170</v>
      </c>
      <c r="C833" s="163" t="s">
        <v>255</v>
      </c>
      <c r="D833" s="163" t="s">
        <v>150</v>
      </c>
      <c r="E833" s="265">
        <v>250</v>
      </c>
      <c r="F833" s="265" t="s">
        <v>177</v>
      </c>
      <c r="G833" s="265" t="s">
        <v>177</v>
      </c>
      <c r="H833" s="265">
        <v>230</v>
      </c>
      <c r="I833" s="265">
        <v>167</v>
      </c>
      <c r="J833" s="265">
        <v>60</v>
      </c>
      <c r="K833" s="265"/>
      <c r="L833" s="163" t="s">
        <v>128</v>
      </c>
      <c r="M833" s="163">
        <v>170</v>
      </c>
      <c r="N833" s="163" t="s">
        <v>255</v>
      </c>
      <c r="O833" s="163" t="s">
        <v>150</v>
      </c>
      <c r="P833" s="265">
        <v>250</v>
      </c>
      <c r="Q833" s="288" t="s">
        <v>177</v>
      </c>
      <c r="R833" s="288" t="s">
        <v>177</v>
      </c>
      <c r="S833" s="288">
        <v>92</v>
      </c>
      <c r="T833" s="288">
        <v>66.8</v>
      </c>
      <c r="U833" s="288">
        <v>24</v>
      </c>
    </row>
    <row r="834" spans="1:21" ht="15" customHeight="1" x14ac:dyDescent="0.35">
      <c r="A834" s="163" t="s">
        <v>128</v>
      </c>
      <c r="B834" s="163">
        <v>170</v>
      </c>
      <c r="C834" s="163" t="s">
        <v>255</v>
      </c>
      <c r="D834" s="163" t="s">
        <v>151</v>
      </c>
      <c r="E834" s="265">
        <v>135</v>
      </c>
      <c r="F834" s="265" t="s">
        <v>177</v>
      </c>
      <c r="G834" s="265" t="s">
        <v>177</v>
      </c>
      <c r="H834" s="265">
        <v>129</v>
      </c>
      <c r="I834" s="265">
        <v>111</v>
      </c>
      <c r="J834" s="265">
        <v>40</v>
      </c>
      <c r="K834" s="265"/>
      <c r="L834" s="163" t="s">
        <v>128</v>
      </c>
      <c r="M834" s="163">
        <v>170</v>
      </c>
      <c r="N834" s="163" t="s">
        <v>255</v>
      </c>
      <c r="O834" s="163" t="s">
        <v>151</v>
      </c>
      <c r="P834" s="265">
        <v>135</v>
      </c>
      <c r="Q834" s="288" t="s">
        <v>177</v>
      </c>
      <c r="R834" s="288" t="s">
        <v>177</v>
      </c>
      <c r="S834" s="288">
        <v>95.555555555555557</v>
      </c>
      <c r="T834" s="288">
        <v>82.222222222222214</v>
      </c>
      <c r="U834" s="288">
        <v>29.629629629629626</v>
      </c>
    </row>
    <row r="835" spans="1:21" ht="15" customHeight="1" x14ac:dyDescent="0.35">
      <c r="A835" s="163" t="s">
        <v>128</v>
      </c>
      <c r="B835" s="163">
        <v>170</v>
      </c>
      <c r="C835" s="163" t="s">
        <v>255</v>
      </c>
      <c r="D835" s="163" t="s">
        <v>152</v>
      </c>
      <c r="E835" s="265">
        <v>1478</v>
      </c>
      <c r="F835" s="265">
        <v>1440</v>
      </c>
      <c r="G835" s="265">
        <v>1422</v>
      </c>
      <c r="H835" s="265">
        <v>1298</v>
      </c>
      <c r="I835" s="265">
        <v>922</v>
      </c>
      <c r="J835" s="265">
        <v>324</v>
      </c>
      <c r="K835" s="265"/>
      <c r="L835" s="163" t="s">
        <v>128</v>
      </c>
      <c r="M835" s="163">
        <v>170</v>
      </c>
      <c r="N835" s="163" t="s">
        <v>255</v>
      </c>
      <c r="O835" s="163" t="s">
        <v>152</v>
      </c>
      <c r="P835" s="265">
        <v>1478</v>
      </c>
      <c r="Q835" s="288">
        <v>97.42895805142085</v>
      </c>
      <c r="R835" s="288">
        <v>96.211096075778073</v>
      </c>
      <c r="S835" s="288">
        <v>87.821380243572406</v>
      </c>
      <c r="T835" s="288">
        <v>62.381596752368061</v>
      </c>
      <c r="U835" s="288">
        <v>21.921515561569688</v>
      </c>
    </row>
    <row r="836" spans="1:21" ht="30" customHeight="1" x14ac:dyDescent="0.35">
      <c r="A836" s="163" t="s">
        <v>128</v>
      </c>
      <c r="B836" s="163">
        <v>180</v>
      </c>
      <c r="C836" s="163" t="s">
        <v>256</v>
      </c>
      <c r="D836" s="163" t="s">
        <v>147</v>
      </c>
      <c r="E836" s="265">
        <v>516</v>
      </c>
      <c r="F836" s="265">
        <v>484</v>
      </c>
      <c r="G836" s="265">
        <v>459</v>
      </c>
      <c r="H836" s="265">
        <v>381</v>
      </c>
      <c r="I836" s="265">
        <v>213</v>
      </c>
      <c r="J836" s="265">
        <v>56</v>
      </c>
      <c r="K836" s="265"/>
      <c r="L836" s="163" t="s">
        <v>128</v>
      </c>
      <c r="M836" s="163">
        <v>180</v>
      </c>
      <c r="N836" s="163" t="s">
        <v>256</v>
      </c>
      <c r="O836" s="163" t="s">
        <v>147</v>
      </c>
      <c r="P836" s="265">
        <v>516</v>
      </c>
      <c r="Q836" s="288">
        <v>93.798449612403104</v>
      </c>
      <c r="R836" s="288">
        <v>88.95348837209302</v>
      </c>
      <c r="S836" s="288">
        <v>73.837209302325576</v>
      </c>
      <c r="T836" s="288">
        <v>41.279069767441861</v>
      </c>
      <c r="U836" s="288">
        <v>10.852713178294573</v>
      </c>
    </row>
    <row r="837" spans="1:21" ht="15" customHeight="1" x14ac:dyDescent="0.35">
      <c r="A837" s="163" t="s">
        <v>128</v>
      </c>
      <c r="B837" s="163">
        <v>180</v>
      </c>
      <c r="C837" s="163" t="s">
        <v>256</v>
      </c>
      <c r="D837" s="163" t="s">
        <v>148</v>
      </c>
      <c r="E837" s="265">
        <v>207</v>
      </c>
      <c r="F837" s="265">
        <v>190</v>
      </c>
      <c r="G837" s="265">
        <v>183</v>
      </c>
      <c r="H837" s="265">
        <v>160</v>
      </c>
      <c r="I837" s="265">
        <v>99</v>
      </c>
      <c r="J837" s="265">
        <v>25</v>
      </c>
      <c r="K837" s="265"/>
      <c r="L837" s="163" t="s">
        <v>128</v>
      </c>
      <c r="M837" s="163">
        <v>180</v>
      </c>
      <c r="N837" s="163" t="s">
        <v>256</v>
      </c>
      <c r="O837" s="163" t="s">
        <v>148</v>
      </c>
      <c r="P837" s="265">
        <v>207</v>
      </c>
      <c r="Q837" s="288">
        <v>91.787439613526573</v>
      </c>
      <c r="R837" s="288">
        <v>88.405797101449281</v>
      </c>
      <c r="S837" s="288">
        <v>77.294685990338166</v>
      </c>
      <c r="T837" s="288">
        <v>47.826086956521742</v>
      </c>
      <c r="U837" s="288">
        <v>12.077294685990339</v>
      </c>
    </row>
    <row r="838" spans="1:21" ht="15" customHeight="1" x14ac:dyDescent="0.35">
      <c r="A838" s="163" t="s">
        <v>128</v>
      </c>
      <c r="B838" s="163">
        <v>180</v>
      </c>
      <c r="C838" s="163" t="s">
        <v>256</v>
      </c>
      <c r="D838" s="163" t="s">
        <v>149</v>
      </c>
      <c r="E838" s="265">
        <v>109</v>
      </c>
      <c r="F838" s="265" t="s">
        <v>177</v>
      </c>
      <c r="G838" s="265" t="s">
        <v>177</v>
      </c>
      <c r="H838" s="265">
        <v>96</v>
      </c>
      <c r="I838" s="265">
        <v>72</v>
      </c>
      <c r="J838" s="265">
        <v>24</v>
      </c>
      <c r="K838" s="265"/>
      <c r="L838" s="163" t="s">
        <v>128</v>
      </c>
      <c r="M838" s="163">
        <v>180</v>
      </c>
      <c r="N838" s="163" t="s">
        <v>256</v>
      </c>
      <c r="O838" s="163" t="s">
        <v>149</v>
      </c>
      <c r="P838" s="265">
        <v>109</v>
      </c>
      <c r="Q838" s="288" t="s">
        <v>177</v>
      </c>
      <c r="R838" s="288" t="s">
        <v>177</v>
      </c>
      <c r="S838" s="288">
        <v>88.073394495412856</v>
      </c>
      <c r="T838" s="288">
        <v>66.055045871559642</v>
      </c>
      <c r="U838" s="288">
        <v>22.018348623853214</v>
      </c>
    </row>
    <row r="839" spans="1:21" ht="15" customHeight="1" x14ac:dyDescent="0.35">
      <c r="A839" s="163" t="s">
        <v>128</v>
      </c>
      <c r="B839" s="163">
        <v>180</v>
      </c>
      <c r="C839" s="163" t="s">
        <v>256</v>
      </c>
      <c r="D839" s="163" t="s">
        <v>150</v>
      </c>
      <c r="E839" s="265">
        <v>187</v>
      </c>
      <c r="F839" s="265" t="s">
        <v>177</v>
      </c>
      <c r="G839" s="265" t="s">
        <v>177</v>
      </c>
      <c r="H839" s="265">
        <v>170</v>
      </c>
      <c r="I839" s="265">
        <v>139</v>
      </c>
      <c r="J839" s="265">
        <v>40</v>
      </c>
      <c r="K839" s="265"/>
      <c r="L839" s="163" t="s">
        <v>128</v>
      </c>
      <c r="M839" s="163">
        <v>180</v>
      </c>
      <c r="N839" s="163" t="s">
        <v>256</v>
      </c>
      <c r="O839" s="163" t="s">
        <v>150</v>
      </c>
      <c r="P839" s="265">
        <v>187</v>
      </c>
      <c r="Q839" s="288" t="s">
        <v>177</v>
      </c>
      <c r="R839" s="288" t="s">
        <v>177</v>
      </c>
      <c r="S839" s="288">
        <v>90.909090909090907</v>
      </c>
      <c r="T839" s="288">
        <v>74.331550802139034</v>
      </c>
      <c r="U839" s="288">
        <v>21.390374331550802</v>
      </c>
    </row>
    <row r="840" spans="1:21" ht="15" customHeight="1" x14ac:dyDescent="0.35">
      <c r="A840" s="163" t="s">
        <v>128</v>
      </c>
      <c r="B840" s="163">
        <v>180</v>
      </c>
      <c r="C840" s="163" t="s">
        <v>256</v>
      </c>
      <c r="D840" s="163" t="s">
        <v>151</v>
      </c>
      <c r="E840" s="265">
        <v>205</v>
      </c>
      <c r="F840" s="265" t="s">
        <v>177</v>
      </c>
      <c r="G840" s="265" t="s">
        <v>177</v>
      </c>
      <c r="H840" s="265">
        <v>195</v>
      </c>
      <c r="I840" s="265">
        <v>165</v>
      </c>
      <c r="J840" s="265">
        <v>78</v>
      </c>
      <c r="K840" s="265"/>
      <c r="L840" s="163" t="s">
        <v>128</v>
      </c>
      <c r="M840" s="163">
        <v>180</v>
      </c>
      <c r="N840" s="163" t="s">
        <v>256</v>
      </c>
      <c r="O840" s="163" t="s">
        <v>151</v>
      </c>
      <c r="P840" s="265">
        <v>205</v>
      </c>
      <c r="Q840" s="288" t="s">
        <v>177</v>
      </c>
      <c r="R840" s="288" t="s">
        <v>177</v>
      </c>
      <c r="S840" s="288">
        <v>95.121951219512198</v>
      </c>
      <c r="T840" s="288">
        <v>80.487804878048792</v>
      </c>
      <c r="U840" s="288">
        <v>38.048780487804876</v>
      </c>
    </row>
    <row r="841" spans="1:21" ht="15" customHeight="1" x14ac:dyDescent="0.35">
      <c r="A841" s="163" t="s">
        <v>128</v>
      </c>
      <c r="B841" s="163">
        <v>180</v>
      </c>
      <c r="C841" s="163" t="s">
        <v>256</v>
      </c>
      <c r="D841" s="163" t="s">
        <v>152</v>
      </c>
      <c r="E841" s="265">
        <v>1224</v>
      </c>
      <c r="F841" s="265">
        <v>1165</v>
      </c>
      <c r="G841" s="265">
        <v>1129</v>
      </c>
      <c r="H841" s="265">
        <v>1002</v>
      </c>
      <c r="I841" s="265">
        <v>688</v>
      </c>
      <c r="J841" s="265">
        <v>223</v>
      </c>
      <c r="K841" s="265"/>
      <c r="L841" s="163" t="s">
        <v>128</v>
      </c>
      <c r="M841" s="163">
        <v>180</v>
      </c>
      <c r="N841" s="163" t="s">
        <v>256</v>
      </c>
      <c r="O841" s="163" t="s">
        <v>152</v>
      </c>
      <c r="P841" s="265">
        <v>1224</v>
      </c>
      <c r="Q841" s="288">
        <v>95.179738562091501</v>
      </c>
      <c r="R841" s="288">
        <v>92.238562091503269</v>
      </c>
      <c r="S841" s="288">
        <v>81.862745098039213</v>
      </c>
      <c r="T841" s="288">
        <v>56.209150326797385</v>
      </c>
      <c r="U841" s="288">
        <v>18.218954248366011</v>
      </c>
    </row>
    <row r="842" spans="1:21" ht="30" customHeight="1" x14ac:dyDescent="0.35">
      <c r="A842" s="163" t="s">
        <v>128</v>
      </c>
      <c r="B842" s="163">
        <v>190</v>
      </c>
      <c r="C842" s="163" t="s">
        <v>257</v>
      </c>
      <c r="D842" s="163" t="s">
        <v>147</v>
      </c>
      <c r="E842" s="265">
        <v>421</v>
      </c>
      <c r="F842" s="265">
        <v>403</v>
      </c>
      <c r="G842" s="265">
        <v>392</v>
      </c>
      <c r="H842" s="265">
        <v>328</v>
      </c>
      <c r="I842" s="265">
        <v>213</v>
      </c>
      <c r="J842" s="265">
        <v>51</v>
      </c>
      <c r="K842" s="265"/>
      <c r="L842" s="163" t="s">
        <v>128</v>
      </c>
      <c r="M842" s="163">
        <v>190</v>
      </c>
      <c r="N842" s="163" t="s">
        <v>257</v>
      </c>
      <c r="O842" s="163" t="s">
        <v>147</v>
      </c>
      <c r="P842" s="265">
        <v>421</v>
      </c>
      <c r="Q842" s="288">
        <v>95.724465558194765</v>
      </c>
      <c r="R842" s="288">
        <v>93.111638954869363</v>
      </c>
      <c r="S842" s="288">
        <v>77.909738717339678</v>
      </c>
      <c r="T842" s="288">
        <v>50.593824228028502</v>
      </c>
      <c r="U842" s="288">
        <v>12.114014251781473</v>
      </c>
    </row>
    <row r="843" spans="1:21" ht="15" customHeight="1" x14ac:dyDescent="0.35">
      <c r="A843" s="163" t="s">
        <v>128</v>
      </c>
      <c r="B843" s="163">
        <v>190</v>
      </c>
      <c r="C843" s="163" t="s">
        <v>257</v>
      </c>
      <c r="D843" s="163" t="s">
        <v>148</v>
      </c>
      <c r="E843" s="265">
        <v>274</v>
      </c>
      <c r="F843" s="265">
        <v>266</v>
      </c>
      <c r="G843" s="265">
        <v>260</v>
      </c>
      <c r="H843" s="265">
        <v>229</v>
      </c>
      <c r="I843" s="265">
        <v>159</v>
      </c>
      <c r="J843" s="265">
        <v>44</v>
      </c>
      <c r="K843" s="265"/>
      <c r="L843" s="163" t="s">
        <v>128</v>
      </c>
      <c r="M843" s="163">
        <v>190</v>
      </c>
      <c r="N843" s="163" t="s">
        <v>257</v>
      </c>
      <c r="O843" s="163" t="s">
        <v>148</v>
      </c>
      <c r="P843" s="265">
        <v>274</v>
      </c>
      <c r="Q843" s="288">
        <v>97.080291970802918</v>
      </c>
      <c r="R843" s="288">
        <v>94.890510948905103</v>
      </c>
      <c r="S843" s="288">
        <v>83.576642335766422</v>
      </c>
      <c r="T843" s="288">
        <v>58.029197080291972</v>
      </c>
      <c r="U843" s="288">
        <v>16.058394160583941</v>
      </c>
    </row>
    <row r="844" spans="1:21" ht="15" customHeight="1" x14ac:dyDescent="0.35">
      <c r="A844" s="163" t="s">
        <v>128</v>
      </c>
      <c r="B844" s="163">
        <v>190</v>
      </c>
      <c r="C844" s="163" t="s">
        <v>257</v>
      </c>
      <c r="D844" s="163" t="s">
        <v>149</v>
      </c>
      <c r="E844" s="265">
        <v>207</v>
      </c>
      <c r="F844" s="265">
        <v>201</v>
      </c>
      <c r="G844" s="265">
        <v>201</v>
      </c>
      <c r="H844" s="265">
        <v>184</v>
      </c>
      <c r="I844" s="265">
        <v>125</v>
      </c>
      <c r="J844" s="265">
        <v>44</v>
      </c>
      <c r="K844" s="265"/>
      <c r="L844" s="163" t="s">
        <v>128</v>
      </c>
      <c r="M844" s="163">
        <v>190</v>
      </c>
      <c r="N844" s="163" t="s">
        <v>257</v>
      </c>
      <c r="O844" s="163" t="s">
        <v>149</v>
      </c>
      <c r="P844" s="265">
        <v>207</v>
      </c>
      <c r="Q844" s="288">
        <v>97.101449275362313</v>
      </c>
      <c r="R844" s="288">
        <v>97.101449275362313</v>
      </c>
      <c r="S844" s="288">
        <v>88.888888888888886</v>
      </c>
      <c r="T844" s="288">
        <v>60.386473429951693</v>
      </c>
      <c r="U844" s="288">
        <v>21.256038647342994</v>
      </c>
    </row>
    <row r="845" spans="1:21" ht="15" customHeight="1" x14ac:dyDescent="0.35">
      <c r="A845" s="163" t="s">
        <v>128</v>
      </c>
      <c r="B845" s="163">
        <v>190</v>
      </c>
      <c r="C845" s="163" t="s">
        <v>257</v>
      </c>
      <c r="D845" s="163" t="s">
        <v>150</v>
      </c>
      <c r="E845" s="265">
        <v>183</v>
      </c>
      <c r="F845" s="265" t="s">
        <v>177</v>
      </c>
      <c r="G845" s="265" t="s">
        <v>177</v>
      </c>
      <c r="H845" s="265" t="s">
        <v>177</v>
      </c>
      <c r="I845" s="265">
        <v>129</v>
      </c>
      <c r="J845" s="265">
        <v>45</v>
      </c>
      <c r="K845" s="265"/>
      <c r="L845" s="163" t="s">
        <v>128</v>
      </c>
      <c r="M845" s="163">
        <v>190</v>
      </c>
      <c r="N845" s="163" t="s">
        <v>257</v>
      </c>
      <c r="O845" s="163" t="s">
        <v>150</v>
      </c>
      <c r="P845" s="265">
        <v>183</v>
      </c>
      <c r="Q845" s="288" t="s">
        <v>177</v>
      </c>
      <c r="R845" s="288" t="s">
        <v>177</v>
      </c>
      <c r="S845" s="288" t="s">
        <v>177</v>
      </c>
      <c r="T845" s="288">
        <v>70.491803278688522</v>
      </c>
      <c r="U845" s="288">
        <v>24.590163934426229</v>
      </c>
    </row>
    <row r="846" spans="1:21" ht="15" customHeight="1" x14ac:dyDescent="0.35">
      <c r="A846" s="163" t="s">
        <v>128</v>
      </c>
      <c r="B846" s="163">
        <v>190</v>
      </c>
      <c r="C846" s="163" t="s">
        <v>257</v>
      </c>
      <c r="D846" s="163" t="s">
        <v>151</v>
      </c>
      <c r="E846" s="265">
        <v>123</v>
      </c>
      <c r="F846" s="265" t="s">
        <v>177</v>
      </c>
      <c r="G846" s="265" t="s">
        <v>177</v>
      </c>
      <c r="H846" s="265" t="s">
        <v>177</v>
      </c>
      <c r="I846" s="265">
        <v>103</v>
      </c>
      <c r="J846" s="265">
        <v>40</v>
      </c>
      <c r="K846" s="265"/>
      <c r="L846" s="163" t="s">
        <v>128</v>
      </c>
      <c r="M846" s="163">
        <v>190</v>
      </c>
      <c r="N846" s="163" t="s">
        <v>257</v>
      </c>
      <c r="O846" s="163" t="s">
        <v>151</v>
      </c>
      <c r="P846" s="265">
        <v>123</v>
      </c>
      <c r="Q846" s="288" t="s">
        <v>177</v>
      </c>
      <c r="R846" s="288" t="s">
        <v>177</v>
      </c>
      <c r="S846" s="288" t="s">
        <v>177</v>
      </c>
      <c r="T846" s="288">
        <v>83.739837398373979</v>
      </c>
      <c r="U846" s="288">
        <v>32.520325203252028</v>
      </c>
    </row>
    <row r="847" spans="1:21" ht="15" customHeight="1" x14ac:dyDescent="0.35">
      <c r="A847" s="163" t="s">
        <v>128</v>
      </c>
      <c r="B847" s="163">
        <v>190</v>
      </c>
      <c r="C847" s="163" t="s">
        <v>257</v>
      </c>
      <c r="D847" s="163" t="s">
        <v>152</v>
      </c>
      <c r="E847" s="265">
        <v>1208</v>
      </c>
      <c r="F847" s="265">
        <v>1172</v>
      </c>
      <c r="G847" s="265">
        <v>1153</v>
      </c>
      <c r="H847" s="265">
        <v>1027</v>
      </c>
      <c r="I847" s="265">
        <v>729</v>
      </c>
      <c r="J847" s="265">
        <v>224</v>
      </c>
      <c r="K847" s="265"/>
      <c r="L847" s="163" t="s">
        <v>128</v>
      </c>
      <c r="M847" s="163">
        <v>190</v>
      </c>
      <c r="N847" s="163" t="s">
        <v>257</v>
      </c>
      <c r="O847" s="163" t="s">
        <v>152</v>
      </c>
      <c r="P847" s="265">
        <v>1208</v>
      </c>
      <c r="Q847" s="288">
        <v>97.019867549668874</v>
      </c>
      <c r="R847" s="288">
        <v>95.44701986754967</v>
      </c>
      <c r="S847" s="288">
        <v>85.016556291390728</v>
      </c>
      <c r="T847" s="288">
        <v>60.347682119205295</v>
      </c>
      <c r="U847" s="288">
        <v>18.543046357615893</v>
      </c>
    </row>
    <row r="848" spans="1:21" ht="30" customHeight="1" x14ac:dyDescent="0.35">
      <c r="A848" s="163" t="s">
        <v>128</v>
      </c>
      <c r="B848" s="163">
        <v>200</v>
      </c>
      <c r="C848" s="163" t="s">
        <v>258</v>
      </c>
      <c r="D848" s="163" t="s">
        <v>147</v>
      </c>
      <c r="E848" s="265">
        <v>99</v>
      </c>
      <c r="F848" s="265" t="s">
        <v>177</v>
      </c>
      <c r="G848" s="265" t="s">
        <v>177</v>
      </c>
      <c r="H848" s="265" t="s">
        <v>177</v>
      </c>
      <c r="I848" s="265">
        <v>70</v>
      </c>
      <c r="J848" s="265">
        <v>24</v>
      </c>
      <c r="K848" s="265"/>
      <c r="L848" s="163" t="s">
        <v>128</v>
      </c>
      <c r="M848" s="163">
        <v>200</v>
      </c>
      <c r="N848" s="163" t="s">
        <v>258</v>
      </c>
      <c r="O848" s="163" t="s">
        <v>147</v>
      </c>
      <c r="P848" s="265">
        <v>99</v>
      </c>
      <c r="Q848" s="288" t="s">
        <v>177</v>
      </c>
      <c r="R848" s="288" t="s">
        <v>177</v>
      </c>
      <c r="S848" s="288" t="s">
        <v>177</v>
      </c>
      <c r="T848" s="288">
        <v>70.707070707070713</v>
      </c>
      <c r="U848" s="288">
        <v>24.242424242424242</v>
      </c>
    </row>
    <row r="849" spans="1:21" ht="15" customHeight="1" x14ac:dyDescent="0.35">
      <c r="A849" s="163" t="s">
        <v>128</v>
      </c>
      <c r="B849" s="163">
        <v>200</v>
      </c>
      <c r="C849" s="163" t="s">
        <v>258</v>
      </c>
      <c r="D849" s="163" t="s">
        <v>148</v>
      </c>
      <c r="E849" s="265">
        <v>245</v>
      </c>
      <c r="F849" s="265">
        <v>240</v>
      </c>
      <c r="G849" s="265">
        <v>240</v>
      </c>
      <c r="H849" s="265">
        <v>224</v>
      </c>
      <c r="I849" s="265">
        <v>180</v>
      </c>
      <c r="J849" s="265">
        <v>54</v>
      </c>
      <c r="K849" s="265"/>
      <c r="L849" s="163" t="s">
        <v>128</v>
      </c>
      <c r="M849" s="163">
        <v>200</v>
      </c>
      <c r="N849" s="163" t="s">
        <v>258</v>
      </c>
      <c r="O849" s="163" t="s">
        <v>148</v>
      </c>
      <c r="P849" s="265">
        <v>245</v>
      </c>
      <c r="Q849" s="288">
        <v>97.959183673469383</v>
      </c>
      <c r="R849" s="288">
        <v>97.959183673469383</v>
      </c>
      <c r="S849" s="288">
        <v>91.428571428571431</v>
      </c>
      <c r="T849" s="288">
        <v>73.469387755102048</v>
      </c>
      <c r="U849" s="288">
        <v>22.040816326530614</v>
      </c>
    </row>
    <row r="850" spans="1:21" ht="15" customHeight="1" x14ac:dyDescent="0.35">
      <c r="A850" s="163" t="s">
        <v>128</v>
      </c>
      <c r="B850" s="163">
        <v>200</v>
      </c>
      <c r="C850" s="163" t="s">
        <v>258</v>
      </c>
      <c r="D850" s="163" t="s">
        <v>149</v>
      </c>
      <c r="E850" s="265">
        <v>92</v>
      </c>
      <c r="F850" s="265">
        <v>92</v>
      </c>
      <c r="G850" s="265">
        <v>92</v>
      </c>
      <c r="H850" s="265" t="s">
        <v>177</v>
      </c>
      <c r="I850" s="265">
        <v>70</v>
      </c>
      <c r="J850" s="265">
        <v>37</v>
      </c>
      <c r="K850" s="265"/>
      <c r="L850" s="163" t="s">
        <v>128</v>
      </c>
      <c r="M850" s="163">
        <v>200</v>
      </c>
      <c r="N850" s="163" t="s">
        <v>258</v>
      </c>
      <c r="O850" s="163" t="s">
        <v>149</v>
      </c>
      <c r="P850" s="265">
        <v>92</v>
      </c>
      <c r="Q850" s="288">
        <v>100</v>
      </c>
      <c r="R850" s="288">
        <v>100</v>
      </c>
      <c r="S850" s="288" t="s">
        <v>177</v>
      </c>
      <c r="T850" s="288">
        <v>76.08695652173914</v>
      </c>
      <c r="U850" s="288">
        <v>40.217391304347828</v>
      </c>
    </row>
    <row r="851" spans="1:21" ht="15" customHeight="1" x14ac:dyDescent="0.35">
      <c r="A851" s="163" t="s">
        <v>128</v>
      </c>
      <c r="B851" s="163">
        <v>200</v>
      </c>
      <c r="C851" s="163" t="s">
        <v>258</v>
      </c>
      <c r="D851" s="163" t="s">
        <v>150</v>
      </c>
      <c r="E851" s="265">
        <v>296</v>
      </c>
      <c r="F851" s="265" t="s">
        <v>177</v>
      </c>
      <c r="G851" s="265" t="s">
        <v>177</v>
      </c>
      <c r="H851" s="265" t="s">
        <v>177</v>
      </c>
      <c r="I851" s="265">
        <v>265</v>
      </c>
      <c r="J851" s="265">
        <v>141</v>
      </c>
      <c r="K851" s="265"/>
      <c r="L851" s="163" t="s">
        <v>128</v>
      </c>
      <c r="M851" s="163">
        <v>200</v>
      </c>
      <c r="N851" s="163" t="s">
        <v>258</v>
      </c>
      <c r="O851" s="163" t="s">
        <v>150</v>
      </c>
      <c r="P851" s="265">
        <v>296</v>
      </c>
      <c r="Q851" s="288" t="s">
        <v>177</v>
      </c>
      <c r="R851" s="288" t="s">
        <v>177</v>
      </c>
      <c r="S851" s="288" t="s">
        <v>177</v>
      </c>
      <c r="T851" s="288">
        <v>89.527027027027032</v>
      </c>
      <c r="U851" s="288">
        <v>47.635135135135137</v>
      </c>
    </row>
    <row r="852" spans="1:21" ht="15" customHeight="1" x14ac:dyDescent="0.35">
      <c r="A852" s="163" t="s">
        <v>128</v>
      </c>
      <c r="B852" s="163">
        <v>200</v>
      </c>
      <c r="C852" s="163" t="s">
        <v>258</v>
      </c>
      <c r="D852" s="163" t="s">
        <v>151</v>
      </c>
      <c r="E852" s="265">
        <v>592</v>
      </c>
      <c r="F852" s="265" t="s">
        <v>177</v>
      </c>
      <c r="G852" s="265" t="s">
        <v>177</v>
      </c>
      <c r="H852" s="265">
        <v>585</v>
      </c>
      <c r="I852" s="265">
        <v>542</v>
      </c>
      <c r="J852" s="265">
        <v>305</v>
      </c>
      <c r="K852" s="265"/>
      <c r="L852" s="163" t="s">
        <v>128</v>
      </c>
      <c r="M852" s="163">
        <v>200</v>
      </c>
      <c r="N852" s="163" t="s">
        <v>258</v>
      </c>
      <c r="O852" s="163" t="s">
        <v>151</v>
      </c>
      <c r="P852" s="265">
        <v>592</v>
      </c>
      <c r="Q852" s="288" t="s">
        <v>177</v>
      </c>
      <c r="R852" s="288" t="s">
        <v>177</v>
      </c>
      <c r="S852" s="288">
        <v>98.817567567567565</v>
      </c>
      <c r="T852" s="288">
        <v>91.554054054054063</v>
      </c>
      <c r="U852" s="288">
        <v>51.520270270270274</v>
      </c>
    </row>
    <row r="853" spans="1:21" ht="15" customHeight="1" x14ac:dyDescent="0.35">
      <c r="A853" s="163" t="s">
        <v>128</v>
      </c>
      <c r="B853" s="163">
        <v>200</v>
      </c>
      <c r="C853" s="163" t="s">
        <v>258</v>
      </c>
      <c r="D853" s="163" t="s">
        <v>152</v>
      </c>
      <c r="E853" s="265">
        <v>1324</v>
      </c>
      <c r="F853" s="265">
        <v>1314</v>
      </c>
      <c r="G853" s="265">
        <v>1314</v>
      </c>
      <c r="H853" s="265">
        <v>1287</v>
      </c>
      <c r="I853" s="265">
        <v>1127</v>
      </c>
      <c r="J853" s="265">
        <v>561</v>
      </c>
      <c r="K853" s="265"/>
      <c r="L853" s="163" t="s">
        <v>128</v>
      </c>
      <c r="M853" s="163">
        <v>200</v>
      </c>
      <c r="N853" s="163" t="s">
        <v>258</v>
      </c>
      <c r="O853" s="163" t="s">
        <v>152</v>
      </c>
      <c r="P853" s="265">
        <v>1324</v>
      </c>
      <c r="Q853" s="288">
        <v>99.244712990936563</v>
      </c>
      <c r="R853" s="288">
        <v>99.244712990936563</v>
      </c>
      <c r="S853" s="288">
        <v>97.205438066465248</v>
      </c>
      <c r="T853" s="288">
        <v>85.120845921450154</v>
      </c>
      <c r="U853" s="288">
        <v>42.371601208459211</v>
      </c>
    </row>
    <row r="854" spans="1:21" ht="30" customHeight="1" x14ac:dyDescent="0.35">
      <c r="A854" s="163" t="s">
        <v>128</v>
      </c>
      <c r="B854" s="163">
        <v>210</v>
      </c>
      <c r="C854" s="163" t="s">
        <v>259</v>
      </c>
      <c r="D854" s="163" t="s">
        <v>147</v>
      </c>
      <c r="E854" s="265">
        <v>67</v>
      </c>
      <c r="F854" s="265" t="s">
        <v>177</v>
      </c>
      <c r="G854" s="265">
        <v>62</v>
      </c>
      <c r="H854" s="265">
        <v>44</v>
      </c>
      <c r="I854" s="265">
        <v>25</v>
      </c>
      <c r="J854" s="265">
        <v>7</v>
      </c>
      <c r="K854" s="265"/>
      <c r="L854" s="163" t="s">
        <v>128</v>
      </c>
      <c r="M854" s="163">
        <v>210</v>
      </c>
      <c r="N854" s="163" t="s">
        <v>259</v>
      </c>
      <c r="O854" s="163" t="s">
        <v>147</v>
      </c>
      <c r="P854" s="265">
        <v>67</v>
      </c>
      <c r="Q854" s="288" t="s">
        <v>177</v>
      </c>
      <c r="R854" s="288">
        <v>92.537313432835816</v>
      </c>
      <c r="S854" s="288">
        <v>65.671641791044777</v>
      </c>
      <c r="T854" s="288">
        <v>37.313432835820898</v>
      </c>
      <c r="U854" s="288">
        <v>10.44776119402985</v>
      </c>
    </row>
    <row r="855" spans="1:21" ht="15" customHeight="1" x14ac:dyDescent="0.35">
      <c r="A855" s="163" t="s">
        <v>128</v>
      </c>
      <c r="B855" s="163">
        <v>210</v>
      </c>
      <c r="C855" s="163" t="s">
        <v>259</v>
      </c>
      <c r="D855" s="163" t="s">
        <v>148</v>
      </c>
      <c r="E855" s="265">
        <v>314</v>
      </c>
      <c r="F855" s="265">
        <v>304</v>
      </c>
      <c r="G855" s="265">
        <v>293</v>
      </c>
      <c r="H855" s="265">
        <v>239</v>
      </c>
      <c r="I855" s="265">
        <v>162</v>
      </c>
      <c r="J855" s="265">
        <v>56</v>
      </c>
      <c r="K855" s="265"/>
      <c r="L855" s="163" t="s">
        <v>128</v>
      </c>
      <c r="M855" s="163">
        <v>210</v>
      </c>
      <c r="N855" s="163" t="s">
        <v>259</v>
      </c>
      <c r="O855" s="163" t="s">
        <v>148</v>
      </c>
      <c r="P855" s="265">
        <v>314</v>
      </c>
      <c r="Q855" s="288">
        <v>96.815286624203821</v>
      </c>
      <c r="R855" s="288">
        <v>93.312101910828034</v>
      </c>
      <c r="S855" s="288">
        <v>76.114649681528661</v>
      </c>
      <c r="T855" s="288">
        <v>51.592356687898089</v>
      </c>
      <c r="U855" s="288">
        <v>17.834394904458598</v>
      </c>
    </row>
    <row r="856" spans="1:21" ht="15" customHeight="1" x14ac:dyDescent="0.35">
      <c r="A856" s="163" t="s">
        <v>128</v>
      </c>
      <c r="B856" s="163">
        <v>210</v>
      </c>
      <c r="C856" s="163" t="s">
        <v>259</v>
      </c>
      <c r="D856" s="163" t="s">
        <v>149</v>
      </c>
      <c r="E856" s="265">
        <v>218</v>
      </c>
      <c r="F856" s="265">
        <v>210</v>
      </c>
      <c r="G856" s="265" t="s">
        <v>177</v>
      </c>
      <c r="H856" s="265">
        <v>190</v>
      </c>
      <c r="I856" s="265">
        <v>153</v>
      </c>
      <c r="J856" s="265">
        <v>62</v>
      </c>
      <c r="K856" s="265"/>
      <c r="L856" s="163" t="s">
        <v>128</v>
      </c>
      <c r="M856" s="163">
        <v>210</v>
      </c>
      <c r="N856" s="163" t="s">
        <v>259</v>
      </c>
      <c r="O856" s="163" t="s">
        <v>149</v>
      </c>
      <c r="P856" s="265">
        <v>218</v>
      </c>
      <c r="Q856" s="288">
        <v>96.330275229357795</v>
      </c>
      <c r="R856" s="288" t="s">
        <v>177</v>
      </c>
      <c r="S856" s="288">
        <v>87.155963302752298</v>
      </c>
      <c r="T856" s="288">
        <v>70.183486238532112</v>
      </c>
      <c r="U856" s="288">
        <v>28.440366972477065</v>
      </c>
    </row>
    <row r="857" spans="1:21" ht="15" customHeight="1" x14ac:dyDescent="0.35">
      <c r="A857" s="163" t="s">
        <v>128</v>
      </c>
      <c r="B857" s="163">
        <v>210</v>
      </c>
      <c r="C857" s="163" t="s">
        <v>259</v>
      </c>
      <c r="D857" s="163" t="s">
        <v>150</v>
      </c>
      <c r="E857" s="265">
        <v>253</v>
      </c>
      <c r="F857" s="265">
        <v>248</v>
      </c>
      <c r="G857" s="265" t="s">
        <v>177</v>
      </c>
      <c r="H857" s="265">
        <v>230</v>
      </c>
      <c r="I857" s="265">
        <v>197</v>
      </c>
      <c r="J857" s="265">
        <v>92</v>
      </c>
      <c r="K857" s="265"/>
      <c r="L857" s="163" t="s">
        <v>128</v>
      </c>
      <c r="M857" s="163">
        <v>210</v>
      </c>
      <c r="N857" s="163" t="s">
        <v>259</v>
      </c>
      <c r="O857" s="163" t="s">
        <v>150</v>
      </c>
      <c r="P857" s="265">
        <v>253</v>
      </c>
      <c r="Q857" s="288">
        <v>98.023715415019765</v>
      </c>
      <c r="R857" s="288" t="s">
        <v>177</v>
      </c>
      <c r="S857" s="288">
        <v>90.909090909090907</v>
      </c>
      <c r="T857" s="288">
        <v>77.865612648221344</v>
      </c>
      <c r="U857" s="288">
        <v>36.363636363636367</v>
      </c>
    </row>
    <row r="858" spans="1:21" ht="15" customHeight="1" x14ac:dyDescent="0.35">
      <c r="A858" s="163" t="s">
        <v>128</v>
      </c>
      <c r="B858" s="163">
        <v>210</v>
      </c>
      <c r="C858" s="163" t="s">
        <v>259</v>
      </c>
      <c r="D858" s="163" t="s">
        <v>151</v>
      </c>
      <c r="E858" s="265">
        <v>237</v>
      </c>
      <c r="F858" s="265" t="s">
        <v>177</v>
      </c>
      <c r="G858" s="265" t="s">
        <v>177</v>
      </c>
      <c r="H858" s="265">
        <v>220</v>
      </c>
      <c r="I858" s="265">
        <v>193</v>
      </c>
      <c r="J858" s="265">
        <v>103</v>
      </c>
      <c r="K858" s="265"/>
      <c r="L858" s="163" t="s">
        <v>128</v>
      </c>
      <c r="M858" s="163">
        <v>210</v>
      </c>
      <c r="N858" s="163" t="s">
        <v>259</v>
      </c>
      <c r="O858" s="163" t="s">
        <v>151</v>
      </c>
      <c r="P858" s="265">
        <v>237</v>
      </c>
      <c r="Q858" s="288" t="s">
        <v>177</v>
      </c>
      <c r="R858" s="288" t="s">
        <v>177</v>
      </c>
      <c r="S858" s="288">
        <v>92.827004219409275</v>
      </c>
      <c r="T858" s="288">
        <v>81.434599156118153</v>
      </c>
      <c r="U858" s="288">
        <v>43.459915611814345</v>
      </c>
    </row>
    <row r="859" spans="1:21" ht="15" customHeight="1" x14ac:dyDescent="0.35">
      <c r="A859" s="163" t="s">
        <v>128</v>
      </c>
      <c r="B859" s="163">
        <v>210</v>
      </c>
      <c r="C859" s="163" t="s">
        <v>259</v>
      </c>
      <c r="D859" s="163" t="s">
        <v>152</v>
      </c>
      <c r="E859" s="265">
        <v>1089</v>
      </c>
      <c r="F859" s="265">
        <v>1060</v>
      </c>
      <c r="G859" s="265">
        <v>1043</v>
      </c>
      <c r="H859" s="265">
        <v>923</v>
      </c>
      <c r="I859" s="265">
        <v>730</v>
      </c>
      <c r="J859" s="265">
        <v>320</v>
      </c>
      <c r="K859" s="265"/>
      <c r="L859" s="163" t="s">
        <v>128</v>
      </c>
      <c r="M859" s="163">
        <v>210</v>
      </c>
      <c r="N859" s="163" t="s">
        <v>259</v>
      </c>
      <c r="O859" s="163" t="s">
        <v>152</v>
      </c>
      <c r="P859" s="265">
        <v>1089</v>
      </c>
      <c r="Q859" s="288">
        <v>97.337006427915512</v>
      </c>
      <c r="R859" s="288">
        <v>95.77594123048668</v>
      </c>
      <c r="S859" s="288">
        <v>84.756657483930212</v>
      </c>
      <c r="T859" s="288">
        <v>67.033976124885214</v>
      </c>
      <c r="U859" s="288">
        <v>29.38475665748393</v>
      </c>
    </row>
    <row r="860" spans="1:21" ht="30" customHeight="1" x14ac:dyDescent="0.35">
      <c r="A860" s="163" t="s">
        <v>128</v>
      </c>
      <c r="B860" s="163">
        <v>220</v>
      </c>
      <c r="C860" s="163" t="s">
        <v>260</v>
      </c>
      <c r="D860" s="163" t="s">
        <v>147</v>
      </c>
      <c r="E860" s="265">
        <v>112</v>
      </c>
      <c r="F860" s="265">
        <v>112</v>
      </c>
      <c r="G860" s="265" t="s">
        <v>177</v>
      </c>
      <c r="H860" s="265">
        <v>99</v>
      </c>
      <c r="I860" s="265">
        <v>83</v>
      </c>
      <c r="J860" s="265">
        <v>26</v>
      </c>
      <c r="K860" s="265"/>
      <c r="L860" s="163" t="s">
        <v>128</v>
      </c>
      <c r="M860" s="163">
        <v>220</v>
      </c>
      <c r="N860" s="163" t="s">
        <v>260</v>
      </c>
      <c r="O860" s="163" t="s">
        <v>147</v>
      </c>
      <c r="P860" s="265">
        <v>112</v>
      </c>
      <c r="Q860" s="288">
        <v>100</v>
      </c>
      <c r="R860" s="288" t="s">
        <v>177</v>
      </c>
      <c r="S860" s="288">
        <v>88.392857142857139</v>
      </c>
      <c r="T860" s="288">
        <v>74.107142857142861</v>
      </c>
      <c r="U860" s="288">
        <v>23.214285714285715</v>
      </c>
    </row>
    <row r="861" spans="1:21" ht="15" customHeight="1" x14ac:dyDescent="0.35">
      <c r="A861" s="163" t="s">
        <v>128</v>
      </c>
      <c r="B861" s="163">
        <v>220</v>
      </c>
      <c r="C861" s="163" t="s">
        <v>260</v>
      </c>
      <c r="D861" s="163" t="s">
        <v>148</v>
      </c>
      <c r="E861" s="265">
        <v>160</v>
      </c>
      <c r="F861" s="265">
        <v>160</v>
      </c>
      <c r="G861" s="265" t="s">
        <v>177</v>
      </c>
      <c r="H861" s="265">
        <v>146</v>
      </c>
      <c r="I861" s="265">
        <v>115</v>
      </c>
      <c r="J861" s="265">
        <v>41</v>
      </c>
      <c r="K861" s="265"/>
      <c r="L861" s="163" t="s">
        <v>128</v>
      </c>
      <c r="M861" s="163">
        <v>220</v>
      </c>
      <c r="N861" s="163" t="s">
        <v>260</v>
      </c>
      <c r="O861" s="163" t="s">
        <v>148</v>
      </c>
      <c r="P861" s="265">
        <v>160</v>
      </c>
      <c r="Q861" s="288">
        <v>100</v>
      </c>
      <c r="R861" s="288" t="s">
        <v>177</v>
      </c>
      <c r="S861" s="288">
        <v>91.25</v>
      </c>
      <c r="T861" s="288">
        <v>71.875</v>
      </c>
      <c r="U861" s="288">
        <v>25.624999999999996</v>
      </c>
    </row>
    <row r="862" spans="1:21" ht="15" customHeight="1" x14ac:dyDescent="0.35">
      <c r="A862" s="163" t="s">
        <v>128</v>
      </c>
      <c r="B862" s="163">
        <v>220</v>
      </c>
      <c r="C862" s="163" t="s">
        <v>260</v>
      </c>
      <c r="D862" s="163" t="s">
        <v>149</v>
      </c>
      <c r="E862" s="265">
        <v>111</v>
      </c>
      <c r="F862" s="265">
        <v>111</v>
      </c>
      <c r="G862" s="265">
        <v>111</v>
      </c>
      <c r="H862" s="265" t="s">
        <v>177</v>
      </c>
      <c r="I862" s="265">
        <v>87</v>
      </c>
      <c r="J862" s="265">
        <v>43</v>
      </c>
      <c r="K862" s="265"/>
      <c r="L862" s="163" t="s">
        <v>128</v>
      </c>
      <c r="M862" s="163">
        <v>220</v>
      </c>
      <c r="N862" s="163" t="s">
        <v>260</v>
      </c>
      <c r="O862" s="163" t="s">
        <v>149</v>
      </c>
      <c r="P862" s="265">
        <v>111</v>
      </c>
      <c r="Q862" s="288">
        <v>100</v>
      </c>
      <c r="R862" s="288">
        <v>100</v>
      </c>
      <c r="S862" s="288" t="s">
        <v>177</v>
      </c>
      <c r="T862" s="288">
        <v>78.378378378378372</v>
      </c>
      <c r="U862" s="288">
        <v>38.738738738738739</v>
      </c>
    </row>
    <row r="863" spans="1:21" ht="15" customHeight="1" x14ac:dyDescent="0.35">
      <c r="A863" s="163" t="s">
        <v>128</v>
      </c>
      <c r="B863" s="163">
        <v>220</v>
      </c>
      <c r="C863" s="163" t="s">
        <v>260</v>
      </c>
      <c r="D863" s="163" t="s">
        <v>150</v>
      </c>
      <c r="E863" s="265">
        <v>310</v>
      </c>
      <c r="F863" s="265" t="s">
        <v>177</v>
      </c>
      <c r="G863" s="265" t="s">
        <v>177</v>
      </c>
      <c r="H863" s="265" t="s">
        <v>177</v>
      </c>
      <c r="I863" s="265">
        <v>274</v>
      </c>
      <c r="J863" s="265">
        <v>145</v>
      </c>
      <c r="K863" s="265"/>
      <c r="L863" s="163" t="s">
        <v>128</v>
      </c>
      <c r="M863" s="163">
        <v>220</v>
      </c>
      <c r="N863" s="163" t="s">
        <v>260</v>
      </c>
      <c r="O863" s="163" t="s">
        <v>150</v>
      </c>
      <c r="P863" s="265">
        <v>310</v>
      </c>
      <c r="Q863" s="288" t="s">
        <v>177</v>
      </c>
      <c r="R863" s="288" t="s">
        <v>177</v>
      </c>
      <c r="S863" s="288" t="s">
        <v>177</v>
      </c>
      <c r="T863" s="288">
        <v>88.387096774193552</v>
      </c>
      <c r="U863" s="288">
        <v>46.774193548387096</v>
      </c>
    </row>
    <row r="864" spans="1:21" ht="15" customHeight="1" x14ac:dyDescent="0.35">
      <c r="A864" s="163" t="s">
        <v>128</v>
      </c>
      <c r="B864" s="163">
        <v>220</v>
      </c>
      <c r="C864" s="163" t="s">
        <v>260</v>
      </c>
      <c r="D864" s="163" t="s">
        <v>151</v>
      </c>
      <c r="E864" s="265">
        <v>690</v>
      </c>
      <c r="F864" s="265" t="s">
        <v>177</v>
      </c>
      <c r="G864" s="265" t="s">
        <v>177</v>
      </c>
      <c r="H864" s="265">
        <v>679</v>
      </c>
      <c r="I864" s="265">
        <v>638</v>
      </c>
      <c r="J864" s="265">
        <v>381</v>
      </c>
      <c r="K864" s="265"/>
      <c r="L864" s="163" t="s">
        <v>128</v>
      </c>
      <c r="M864" s="163">
        <v>220</v>
      </c>
      <c r="N864" s="163" t="s">
        <v>260</v>
      </c>
      <c r="O864" s="163" t="s">
        <v>151</v>
      </c>
      <c r="P864" s="265">
        <v>690</v>
      </c>
      <c r="Q864" s="288" t="s">
        <v>177</v>
      </c>
      <c r="R864" s="288" t="s">
        <v>177</v>
      </c>
      <c r="S864" s="288">
        <v>98.405797101449281</v>
      </c>
      <c r="T864" s="288">
        <v>92.463768115942031</v>
      </c>
      <c r="U864" s="288">
        <v>55.217391304347828</v>
      </c>
    </row>
    <row r="865" spans="1:21" ht="15" customHeight="1" x14ac:dyDescent="0.35">
      <c r="A865" s="163" t="s">
        <v>128</v>
      </c>
      <c r="B865" s="163">
        <v>220</v>
      </c>
      <c r="C865" s="163" t="s">
        <v>260</v>
      </c>
      <c r="D865" s="163" t="s">
        <v>152</v>
      </c>
      <c r="E865" s="265">
        <v>1383</v>
      </c>
      <c r="F865" s="265" t="s">
        <v>177</v>
      </c>
      <c r="G865" s="265" t="s">
        <v>177</v>
      </c>
      <c r="H865" s="265">
        <v>1334</v>
      </c>
      <c r="I865" s="265">
        <v>1197</v>
      </c>
      <c r="J865" s="265">
        <v>636</v>
      </c>
      <c r="K865" s="265"/>
      <c r="L865" s="163" t="s">
        <v>128</v>
      </c>
      <c r="M865" s="163">
        <v>220</v>
      </c>
      <c r="N865" s="163" t="s">
        <v>260</v>
      </c>
      <c r="O865" s="163" t="s">
        <v>152</v>
      </c>
      <c r="P865" s="265">
        <v>1383</v>
      </c>
      <c r="Q865" s="288" t="s">
        <v>177</v>
      </c>
      <c r="R865" s="288" t="s">
        <v>177</v>
      </c>
      <c r="S865" s="288">
        <v>96.456977584960242</v>
      </c>
      <c r="T865" s="288">
        <v>86.550976138828631</v>
      </c>
      <c r="U865" s="288">
        <v>45.986984815618221</v>
      </c>
    </row>
    <row r="866" spans="1:21" ht="30" customHeight="1" x14ac:dyDescent="0.35">
      <c r="A866" s="163" t="s">
        <v>128</v>
      </c>
      <c r="B866" s="163">
        <v>230</v>
      </c>
      <c r="C866" s="163" t="s">
        <v>261</v>
      </c>
      <c r="D866" s="163" t="s">
        <v>147</v>
      </c>
      <c r="E866" s="265">
        <v>628</v>
      </c>
      <c r="F866" s="265">
        <v>613</v>
      </c>
      <c r="G866" s="265">
        <v>585</v>
      </c>
      <c r="H866" s="265">
        <v>484</v>
      </c>
      <c r="I866" s="265">
        <v>292</v>
      </c>
      <c r="J866" s="265">
        <v>85</v>
      </c>
      <c r="K866" s="265"/>
      <c r="L866" s="163" t="s">
        <v>128</v>
      </c>
      <c r="M866" s="163">
        <v>230</v>
      </c>
      <c r="N866" s="163" t="s">
        <v>261</v>
      </c>
      <c r="O866" s="163" t="s">
        <v>147</v>
      </c>
      <c r="P866" s="265">
        <v>628</v>
      </c>
      <c r="Q866" s="288">
        <v>97.611464968152859</v>
      </c>
      <c r="R866" s="288">
        <v>93.152866242038215</v>
      </c>
      <c r="S866" s="288">
        <v>77.070063694267517</v>
      </c>
      <c r="T866" s="288">
        <v>46.496815286624205</v>
      </c>
      <c r="U866" s="288">
        <v>13.535031847133757</v>
      </c>
    </row>
    <row r="867" spans="1:21" ht="15" customHeight="1" x14ac:dyDescent="0.35">
      <c r="A867" s="163" t="s">
        <v>128</v>
      </c>
      <c r="B867" s="163">
        <v>230</v>
      </c>
      <c r="C867" s="163" t="s">
        <v>261</v>
      </c>
      <c r="D867" s="163" t="s">
        <v>148</v>
      </c>
      <c r="E867" s="265">
        <v>492</v>
      </c>
      <c r="F867" s="265">
        <v>484</v>
      </c>
      <c r="G867" s="265">
        <v>470</v>
      </c>
      <c r="H867" s="265">
        <v>403</v>
      </c>
      <c r="I867" s="265">
        <v>284</v>
      </c>
      <c r="J867" s="265">
        <v>84</v>
      </c>
      <c r="K867" s="265"/>
      <c r="L867" s="163" t="s">
        <v>128</v>
      </c>
      <c r="M867" s="163">
        <v>230</v>
      </c>
      <c r="N867" s="163" t="s">
        <v>261</v>
      </c>
      <c r="O867" s="163" t="s">
        <v>148</v>
      </c>
      <c r="P867" s="265">
        <v>492</v>
      </c>
      <c r="Q867" s="288">
        <v>98.373983739837399</v>
      </c>
      <c r="R867" s="288">
        <v>95.528455284552848</v>
      </c>
      <c r="S867" s="288">
        <v>81.910569105691053</v>
      </c>
      <c r="T867" s="288">
        <v>57.72357723577236</v>
      </c>
      <c r="U867" s="288">
        <v>17.073170731707318</v>
      </c>
    </row>
    <row r="868" spans="1:21" ht="15" customHeight="1" x14ac:dyDescent="0.35">
      <c r="A868" s="163" t="s">
        <v>128</v>
      </c>
      <c r="B868" s="163">
        <v>230</v>
      </c>
      <c r="C868" s="163" t="s">
        <v>261</v>
      </c>
      <c r="D868" s="163" t="s">
        <v>149</v>
      </c>
      <c r="E868" s="265">
        <v>405</v>
      </c>
      <c r="F868" s="265">
        <v>400</v>
      </c>
      <c r="G868" s="265">
        <v>393</v>
      </c>
      <c r="H868" s="265">
        <v>352</v>
      </c>
      <c r="I868" s="265">
        <v>268</v>
      </c>
      <c r="J868" s="265">
        <v>104</v>
      </c>
      <c r="K868" s="265"/>
      <c r="L868" s="163" t="s">
        <v>128</v>
      </c>
      <c r="M868" s="163">
        <v>230</v>
      </c>
      <c r="N868" s="163" t="s">
        <v>261</v>
      </c>
      <c r="O868" s="163" t="s">
        <v>149</v>
      </c>
      <c r="P868" s="265">
        <v>405</v>
      </c>
      <c r="Q868" s="288">
        <v>98.76543209876543</v>
      </c>
      <c r="R868" s="288">
        <v>97.037037037037038</v>
      </c>
      <c r="S868" s="288">
        <v>86.913580246913583</v>
      </c>
      <c r="T868" s="288">
        <v>66.172839506172849</v>
      </c>
      <c r="U868" s="288">
        <v>25.679012345679013</v>
      </c>
    </row>
    <row r="869" spans="1:21" ht="15" customHeight="1" x14ac:dyDescent="0.35">
      <c r="A869" s="163" t="s">
        <v>128</v>
      </c>
      <c r="B869" s="163">
        <v>230</v>
      </c>
      <c r="C869" s="163" t="s">
        <v>261</v>
      </c>
      <c r="D869" s="163" t="s">
        <v>150</v>
      </c>
      <c r="E869" s="265">
        <v>514</v>
      </c>
      <c r="F869" s="265">
        <v>508</v>
      </c>
      <c r="G869" s="265">
        <v>502</v>
      </c>
      <c r="H869" s="265">
        <v>466</v>
      </c>
      <c r="I869" s="265">
        <v>368</v>
      </c>
      <c r="J869" s="265">
        <v>163</v>
      </c>
      <c r="K869" s="265"/>
      <c r="L869" s="163" t="s">
        <v>128</v>
      </c>
      <c r="M869" s="163">
        <v>230</v>
      </c>
      <c r="N869" s="163" t="s">
        <v>261</v>
      </c>
      <c r="O869" s="163" t="s">
        <v>150</v>
      </c>
      <c r="P869" s="265">
        <v>514</v>
      </c>
      <c r="Q869" s="288">
        <v>98.832684824902728</v>
      </c>
      <c r="R869" s="288">
        <v>97.665369649805442</v>
      </c>
      <c r="S869" s="288">
        <v>90.661478599221795</v>
      </c>
      <c r="T869" s="288">
        <v>71.595330739299612</v>
      </c>
      <c r="U869" s="288">
        <v>31.712062256809336</v>
      </c>
    </row>
    <row r="870" spans="1:21" ht="15" customHeight="1" x14ac:dyDescent="0.35">
      <c r="A870" s="163" t="s">
        <v>128</v>
      </c>
      <c r="B870" s="163">
        <v>230</v>
      </c>
      <c r="C870" s="163" t="s">
        <v>261</v>
      </c>
      <c r="D870" s="163" t="s">
        <v>151</v>
      </c>
      <c r="E870" s="265">
        <v>1208</v>
      </c>
      <c r="F870" s="265">
        <v>1202</v>
      </c>
      <c r="G870" s="265">
        <v>1197</v>
      </c>
      <c r="H870" s="265">
        <v>1152</v>
      </c>
      <c r="I870" s="265">
        <v>1031</v>
      </c>
      <c r="J870" s="265">
        <v>598</v>
      </c>
      <c r="K870" s="265"/>
      <c r="L870" s="163" t="s">
        <v>128</v>
      </c>
      <c r="M870" s="163">
        <v>230</v>
      </c>
      <c r="N870" s="163" t="s">
        <v>261</v>
      </c>
      <c r="O870" s="163" t="s">
        <v>151</v>
      </c>
      <c r="P870" s="265">
        <v>1208</v>
      </c>
      <c r="Q870" s="288">
        <v>99.503311258278146</v>
      </c>
      <c r="R870" s="288">
        <v>99.089403973509931</v>
      </c>
      <c r="S870" s="288">
        <v>95.36423841059603</v>
      </c>
      <c r="T870" s="288">
        <v>85.347682119205288</v>
      </c>
      <c r="U870" s="288">
        <v>49.503311258278146</v>
      </c>
    </row>
    <row r="871" spans="1:21" ht="15" customHeight="1" x14ac:dyDescent="0.35">
      <c r="A871" s="163" t="s">
        <v>128</v>
      </c>
      <c r="B871" s="163">
        <v>230</v>
      </c>
      <c r="C871" s="163" t="s">
        <v>261</v>
      </c>
      <c r="D871" s="163" t="s">
        <v>152</v>
      </c>
      <c r="E871" s="265">
        <v>3247</v>
      </c>
      <c r="F871" s="265">
        <v>3207</v>
      </c>
      <c r="G871" s="265">
        <v>3147</v>
      </c>
      <c r="H871" s="265">
        <v>2857</v>
      </c>
      <c r="I871" s="265">
        <v>2243</v>
      </c>
      <c r="J871" s="265">
        <v>1034</v>
      </c>
      <c r="K871" s="265"/>
      <c r="L871" s="163" t="s">
        <v>128</v>
      </c>
      <c r="M871" s="163">
        <v>230</v>
      </c>
      <c r="N871" s="163" t="s">
        <v>261</v>
      </c>
      <c r="O871" s="163" t="s">
        <v>152</v>
      </c>
      <c r="P871" s="265">
        <v>3247</v>
      </c>
      <c r="Q871" s="288">
        <v>98.768093624884514</v>
      </c>
      <c r="R871" s="288">
        <v>96.920234062211279</v>
      </c>
      <c r="S871" s="288">
        <v>87.988912842623961</v>
      </c>
      <c r="T871" s="288">
        <v>69.079149984601173</v>
      </c>
      <c r="U871" s="288">
        <v>31.844779796735452</v>
      </c>
    </row>
    <row r="872" spans="1:21" ht="30" customHeight="1" x14ac:dyDescent="0.35">
      <c r="A872" s="163" t="s">
        <v>128</v>
      </c>
      <c r="B872" s="163">
        <v>240</v>
      </c>
      <c r="C872" s="163" t="s">
        <v>262</v>
      </c>
      <c r="D872" s="163" t="s">
        <v>147</v>
      </c>
      <c r="E872" s="265">
        <v>228</v>
      </c>
      <c r="F872" s="265" t="s">
        <v>177</v>
      </c>
      <c r="G872" s="265" t="s">
        <v>177</v>
      </c>
      <c r="H872" s="265">
        <v>182</v>
      </c>
      <c r="I872" s="265">
        <v>107</v>
      </c>
      <c r="J872" s="265">
        <v>34</v>
      </c>
      <c r="K872" s="265"/>
      <c r="L872" s="163" t="s">
        <v>128</v>
      </c>
      <c r="M872" s="163">
        <v>240</v>
      </c>
      <c r="N872" s="163" t="s">
        <v>262</v>
      </c>
      <c r="O872" s="163" t="s">
        <v>147</v>
      </c>
      <c r="P872" s="265">
        <v>228</v>
      </c>
      <c r="Q872" s="288" t="s">
        <v>177</v>
      </c>
      <c r="R872" s="288" t="s">
        <v>177</v>
      </c>
      <c r="S872" s="288">
        <v>79.824561403508781</v>
      </c>
      <c r="T872" s="288">
        <v>46.929824561403507</v>
      </c>
      <c r="U872" s="288">
        <v>14.912280701754385</v>
      </c>
    </row>
    <row r="873" spans="1:21" ht="15" customHeight="1" x14ac:dyDescent="0.35">
      <c r="A873" s="163" t="s">
        <v>128</v>
      </c>
      <c r="B873" s="163">
        <v>240</v>
      </c>
      <c r="C873" s="163" t="s">
        <v>262</v>
      </c>
      <c r="D873" s="163" t="s">
        <v>148</v>
      </c>
      <c r="E873" s="265">
        <v>312</v>
      </c>
      <c r="F873" s="265" t="s">
        <v>177</v>
      </c>
      <c r="G873" s="265" t="s">
        <v>177</v>
      </c>
      <c r="H873" s="265">
        <v>270</v>
      </c>
      <c r="I873" s="265">
        <v>169</v>
      </c>
      <c r="J873" s="265">
        <v>51</v>
      </c>
      <c r="K873" s="265"/>
      <c r="L873" s="163" t="s">
        <v>128</v>
      </c>
      <c r="M873" s="163">
        <v>240</v>
      </c>
      <c r="N873" s="163" t="s">
        <v>262</v>
      </c>
      <c r="O873" s="163" t="s">
        <v>148</v>
      </c>
      <c r="P873" s="265">
        <v>312</v>
      </c>
      <c r="Q873" s="288" t="s">
        <v>177</v>
      </c>
      <c r="R873" s="288" t="s">
        <v>177</v>
      </c>
      <c r="S873" s="288">
        <v>86.538461538461547</v>
      </c>
      <c r="T873" s="288">
        <v>54.166666666666664</v>
      </c>
      <c r="U873" s="288">
        <v>16.346153846153847</v>
      </c>
    </row>
    <row r="874" spans="1:21" ht="15" customHeight="1" x14ac:dyDescent="0.35">
      <c r="A874" s="163" t="s">
        <v>128</v>
      </c>
      <c r="B874" s="163">
        <v>240</v>
      </c>
      <c r="C874" s="163" t="s">
        <v>262</v>
      </c>
      <c r="D874" s="163" t="s">
        <v>149</v>
      </c>
      <c r="E874" s="265">
        <v>408</v>
      </c>
      <c r="F874" s="265" t="s">
        <v>177</v>
      </c>
      <c r="G874" s="265" t="s">
        <v>177</v>
      </c>
      <c r="H874" s="265">
        <v>379</v>
      </c>
      <c r="I874" s="265">
        <v>284</v>
      </c>
      <c r="J874" s="265">
        <v>90</v>
      </c>
      <c r="K874" s="265"/>
      <c r="L874" s="163" t="s">
        <v>128</v>
      </c>
      <c r="M874" s="163">
        <v>240</v>
      </c>
      <c r="N874" s="163" t="s">
        <v>262</v>
      </c>
      <c r="O874" s="163" t="s">
        <v>149</v>
      </c>
      <c r="P874" s="265">
        <v>408</v>
      </c>
      <c r="Q874" s="288" t="s">
        <v>177</v>
      </c>
      <c r="R874" s="288" t="s">
        <v>177</v>
      </c>
      <c r="S874" s="288">
        <v>92.892156862745097</v>
      </c>
      <c r="T874" s="288">
        <v>69.607843137254903</v>
      </c>
      <c r="U874" s="288">
        <v>22.058823529411764</v>
      </c>
    </row>
    <row r="875" spans="1:21" ht="15" customHeight="1" x14ac:dyDescent="0.35">
      <c r="A875" s="163" t="s">
        <v>128</v>
      </c>
      <c r="B875" s="163">
        <v>240</v>
      </c>
      <c r="C875" s="163" t="s">
        <v>262</v>
      </c>
      <c r="D875" s="163" t="s">
        <v>150</v>
      </c>
      <c r="E875" s="265">
        <v>262</v>
      </c>
      <c r="F875" s="265" t="s">
        <v>177</v>
      </c>
      <c r="G875" s="265" t="s">
        <v>177</v>
      </c>
      <c r="H875" s="265">
        <v>247</v>
      </c>
      <c r="I875" s="265">
        <v>207</v>
      </c>
      <c r="J875" s="265">
        <v>85</v>
      </c>
      <c r="K875" s="265"/>
      <c r="L875" s="163" t="s">
        <v>128</v>
      </c>
      <c r="M875" s="163">
        <v>240</v>
      </c>
      <c r="N875" s="163" t="s">
        <v>262</v>
      </c>
      <c r="O875" s="163" t="s">
        <v>150</v>
      </c>
      <c r="P875" s="265">
        <v>262</v>
      </c>
      <c r="Q875" s="288" t="s">
        <v>177</v>
      </c>
      <c r="R875" s="288" t="s">
        <v>177</v>
      </c>
      <c r="S875" s="288">
        <v>94.274809160305338</v>
      </c>
      <c r="T875" s="288">
        <v>79.007633587786259</v>
      </c>
      <c r="U875" s="288">
        <v>32.44274809160305</v>
      </c>
    </row>
    <row r="876" spans="1:21" ht="15" customHeight="1" x14ac:dyDescent="0.35">
      <c r="A876" s="163" t="s">
        <v>128</v>
      </c>
      <c r="B876" s="163">
        <v>240</v>
      </c>
      <c r="C876" s="163" t="s">
        <v>262</v>
      </c>
      <c r="D876" s="163" t="s">
        <v>151</v>
      </c>
      <c r="E876" s="265">
        <v>344</v>
      </c>
      <c r="F876" s="265">
        <v>344</v>
      </c>
      <c r="G876" s="265" t="s">
        <v>177</v>
      </c>
      <c r="H876" s="265">
        <v>332</v>
      </c>
      <c r="I876" s="265">
        <v>284</v>
      </c>
      <c r="J876" s="265">
        <v>120</v>
      </c>
      <c r="K876" s="265"/>
      <c r="L876" s="163" t="s">
        <v>128</v>
      </c>
      <c r="M876" s="163">
        <v>240</v>
      </c>
      <c r="N876" s="163" t="s">
        <v>262</v>
      </c>
      <c r="O876" s="163" t="s">
        <v>151</v>
      </c>
      <c r="P876" s="265">
        <v>344</v>
      </c>
      <c r="Q876" s="288">
        <v>100</v>
      </c>
      <c r="R876" s="288" t="s">
        <v>177</v>
      </c>
      <c r="S876" s="288">
        <v>96.511627906976756</v>
      </c>
      <c r="T876" s="288">
        <v>82.558139534883722</v>
      </c>
      <c r="U876" s="288">
        <v>34.883720930232556</v>
      </c>
    </row>
    <row r="877" spans="1:21" ht="15" customHeight="1" x14ac:dyDescent="0.35">
      <c r="A877" s="163" t="s">
        <v>128</v>
      </c>
      <c r="B877" s="163">
        <v>240</v>
      </c>
      <c r="C877" s="163" t="s">
        <v>262</v>
      </c>
      <c r="D877" s="163" t="s">
        <v>152</v>
      </c>
      <c r="E877" s="265">
        <v>1554</v>
      </c>
      <c r="F877" s="265">
        <v>1546</v>
      </c>
      <c r="G877" s="265">
        <v>1536</v>
      </c>
      <c r="H877" s="265">
        <v>1410</v>
      </c>
      <c r="I877" s="265">
        <v>1051</v>
      </c>
      <c r="J877" s="265">
        <v>380</v>
      </c>
      <c r="K877" s="265"/>
      <c r="L877" s="163" t="s">
        <v>128</v>
      </c>
      <c r="M877" s="163">
        <v>240</v>
      </c>
      <c r="N877" s="163" t="s">
        <v>262</v>
      </c>
      <c r="O877" s="163" t="s">
        <v>152</v>
      </c>
      <c r="P877" s="265">
        <v>1554</v>
      </c>
      <c r="Q877" s="288">
        <v>99.485199485199487</v>
      </c>
      <c r="R877" s="288">
        <v>98.841698841698843</v>
      </c>
      <c r="S877" s="288">
        <v>90.733590733590731</v>
      </c>
      <c r="T877" s="288">
        <v>67.631917631917631</v>
      </c>
      <c r="U877" s="288">
        <v>24.453024453024451</v>
      </c>
    </row>
    <row r="878" spans="1:21" ht="30" customHeight="1" x14ac:dyDescent="0.35">
      <c r="A878" s="163" t="s">
        <v>128</v>
      </c>
      <c r="B878" s="163">
        <v>250</v>
      </c>
      <c r="C878" s="163" t="s">
        <v>263</v>
      </c>
      <c r="D878" s="163" t="s">
        <v>147</v>
      </c>
      <c r="E878" s="265">
        <v>816</v>
      </c>
      <c r="F878" s="265">
        <v>790</v>
      </c>
      <c r="G878" s="265">
        <v>744</v>
      </c>
      <c r="H878" s="265">
        <v>563</v>
      </c>
      <c r="I878" s="265">
        <v>327</v>
      </c>
      <c r="J878" s="265">
        <v>85</v>
      </c>
      <c r="K878" s="265"/>
      <c r="L878" s="163" t="s">
        <v>128</v>
      </c>
      <c r="M878" s="163">
        <v>250</v>
      </c>
      <c r="N878" s="163" t="s">
        <v>263</v>
      </c>
      <c r="O878" s="163" t="s">
        <v>147</v>
      </c>
      <c r="P878" s="265">
        <v>816</v>
      </c>
      <c r="Q878" s="288">
        <v>96.813725490196077</v>
      </c>
      <c r="R878" s="288">
        <v>91.17647058823529</v>
      </c>
      <c r="S878" s="288">
        <v>68.995098039215691</v>
      </c>
      <c r="T878" s="288">
        <v>40.07352941176471</v>
      </c>
      <c r="U878" s="288">
        <v>10.416666666666668</v>
      </c>
    </row>
    <row r="879" spans="1:21" ht="15" customHeight="1" x14ac:dyDescent="0.35">
      <c r="A879" s="163" t="s">
        <v>128</v>
      </c>
      <c r="B879" s="163">
        <v>250</v>
      </c>
      <c r="C879" s="163" t="s">
        <v>263</v>
      </c>
      <c r="D879" s="163" t="s">
        <v>148</v>
      </c>
      <c r="E879" s="265">
        <v>782</v>
      </c>
      <c r="F879" s="265">
        <v>763</v>
      </c>
      <c r="G879" s="265">
        <v>741</v>
      </c>
      <c r="H879" s="265">
        <v>606</v>
      </c>
      <c r="I879" s="265">
        <v>400</v>
      </c>
      <c r="J879" s="265">
        <v>128</v>
      </c>
      <c r="K879" s="265"/>
      <c r="L879" s="163" t="s">
        <v>128</v>
      </c>
      <c r="M879" s="163">
        <v>250</v>
      </c>
      <c r="N879" s="163" t="s">
        <v>263</v>
      </c>
      <c r="O879" s="163" t="s">
        <v>148</v>
      </c>
      <c r="P879" s="265">
        <v>782</v>
      </c>
      <c r="Q879" s="288">
        <v>97.570332480818408</v>
      </c>
      <c r="R879" s="288">
        <v>94.757033248081839</v>
      </c>
      <c r="S879" s="288">
        <v>77.493606138107424</v>
      </c>
      <c r="T879" s="288">
        <v>51.150895140664964</v>
      </c>
      <c r="U879" s="288">
        <v>16.368286445012789</v>
      </c>
    </row>
    <row r="880" spans="1:21" ht="15" customHeight="1" x14ac:dyDescent="0.35">
      <c r="A880" s="163" t="s">
        <v>128</v>
      </c>
      <c r="B880" s="163">
        <v>250</v>
      </c>
      <c r="C880" s="163" t="s">
        <v>263</v>
      </c>
      <c r="D880" s="163" t="s">
        <v>149</v>
      </c>
      <c r="E880" s="265">
        <v>664</v>
      </c>
      <c r="F880" s="265">
        <v>650</v>
      </c>
      <c r="G880" s="265">
        <v>628</v>
      </c>
      <c r="H880" s="265">
        <v>539</v>
      </c>
      <c r="I880" s="265">
        <v>369</v>
      </c>
      <c r="J880" s="265">
        <v>140</v>
      </c>
      <c r="K880" s="265"/>
      <c r="L880" s="163" t="s">
        <v>128</v>
      </c>
      <c r="M880" s="163">
        <v>250</v>
      </c>
      <c r="N880" s="163" t="s">
        <v>263</v>
      </c>
      <c r="O880" s="163" t="s">
        <v>149</v>
      </c>
      <c r="P880" s="265">
        <v>664</v>
      </c>
      <c r="Q880" s="288">
        <v>97.891566265060234</v>
      </c>
      <c r="R880" s="288">
        <v>94.578313253012041</v>
      </c>
      <c r="S880" s="288">
        <v>81.174698795180717</v>
      </c>
      <c r="T880" s="288">
        <v>55.57228915662651</v>
      </c>
      <c r="U880" s="288">
        <v>21.084337349397593</v>
      </c>
    </row>
    <row r="881" spans="1:21" ht="15" customHeight="1" x14ac:dyDescent="0.35">
      <c r="A881" s="163" t="s">
        <v>128</v>
      </c>
      <c r="B881" s="163">
        <v>250</v>
      </c>
      <c r="C881" s="163" t="s">
        <v>263</v>
      </c>
      <c r="D881" s="163" t="s">
        <v>150</v>
      </c>
      <c r="E881" s="265">
        <v>735</v>
      </c>
      <c r="F881" s="265">
        <v>727</v>
      </c>
      <c r="G881" s="265">
        <v>716</v>
      </c>
      <c r="H881" s="265">
        <v>643</v>
      </c>
      <c r="I881" s="265">
        <v>510</v>
      </c>
      <c r="J881" s="265">
        <v>233</v>
      </c>
      <c r="K881" s="265"/>
      <c r="L881" s="163" t="s">
        <v>128</v>
      </c>
      <c r="M881" s="163">
        <v>250</v>
      </c>
      <c r="N881" s="163" t="s">
        <v>263</v>
      </c>
      <c r="O881" s="163" t="s">
        <v>150</v>
      </c>
      <c r="P881" s="265">
        <v>735</v>
      </c>
      <c r="Q881" s="288">
        <v>98.911564625850346</v>
      </c>
      <c r="R881" s="288">
        <v>97.414965986394549</v>
      </c>
      <c r="S881" s="288">
        <v>87.482993197278915</v>
      </c>
      <c r="T881" s="288">
        <v>69.387755102040813</v>
      </c>
      <c r="U881" s="288">
        <v>31.700680272108844</v>
      </c>
    </row>
    <row r="882" spans="1:21" ht="15" customHeight="1" x14ac:dyDescent="0.35">
      <c r="A882" s="163" t="s">
        <v>128</v>
      </c>
      <c r="B882" s="163">
        <v>250</v>
      </c>
      <c r="C882" s="163" t="s">
        <v>263</v>
      </c>
      <c r="D882" s="163" t="s">
        <v>151</v>
      </c>
      <c r="E882" s="265">
        <v>755</v>
      </c>
      <c r="F882" s="265">
        <v>748</v>
      </c>
      <c r="G882" s="265">
        <v>738</v>
      </c>
      <c r="H882" s="265">
        <v>701</v>
      </c>
      <c r="I882" s="265">
        <v>597</v>
      </c>
      <c r="J882" s="265">
        <v>274</v>
      </c>
      <c r="K882" s="265"/>
      <c r="L882" s="163" t="s">
        <v>128</v>
      </c>
      <c r="M882" s="163">
        <v>250</v>
      </c>
      <c r="N882" s="163" t="s">
        <v>263</v>
      </c>
      <c r="O882" s="163" t="s">
        <v>151</v>
      </c>
      <c r="P882" s="265">
        <v>755</v>
      </c>
      <c r="Q882" s="288">
        <v>99.072847682119203</v>
      </c>
      <c r="R882" s="288">
        <v>97.748344370860934</v>
      </c>
      <c r="S882" s="288">
        <v>92.847682119205302</v>
      </c>
      <c r="T882" s="288">
        <v>79.072847682119203</v>
      </c>
      <c r="U882" s="288">
        <v>36.29139072847682</v>
      </c>
    </row>
    <row r="883" spans="1:21" ht="15" customHeight="1" x14ac:dyDescent="0.35">
      <c r="A883" s="163" t="s">
        <v>128</v>
      </c>
      <c r="B883" s="163">
        <v>250</v>
      </c>
      <c r="C883" s="163" t="s">
        <v>263</v>
      </c>
      <c r="D883" s="163" t="s">
        <v>152</v>
      </c>
      <c r="E883" s="265">
        <v>3752</v>
      </c>
      <c r="F883" s="265">
        <v>3678</v>
      </c>
      <c r="G883" s="265">
        <v>3567</v>
      </c>
      <c r="H883" s="265">
        <v>3052</v>
      </c>
      <c r="I883" s="265">
        <v>2203</v>
      </c>
      <c r="J883" s="265">
        <v>860</v>
      </c>
      <c r="K883" s="265"/>
      <c r="L883" s="163" t="s">
        <v>128</v>
      </c>
      <c r="M883" s="163">
        <v>250</v>
      </c>
      <c r="N883" s="163" t="s">
        <v>263</v>
      </c>
      <c r="O883" s="163" t="s">
        <v>152</v>
      </c>
      <c r="P883" s="265">
        <v>3752</v>
      </c>
      <c r="Q883" s="288">
        <v>98.027718550106613</v>
      </c>
      <c r="R883" s="288">
        <v>95.069296375266518</v>
      </c>
      <c r="S883" s="288">
        <v>81.343283582089555</v>
      </c>
      <c r="T883" s="288">
        <v>58.715351812366734</v>
      </c>
      <c r="U883" s="288">
        <v>22.921108742004265</v>
      </c>
    </row>
    <row r="884" spans="1:21" ht="30" customHeight="1" x14ac:dyDescent="0.35">
      <c r="A884" s="163" t="s">
        <v>128</v>
      </c>
      <c r="B884" s="163">
        <v>260</v>
      </c>
      <c r="C884" s="163" t="s">
        <v>264</v>
      </c>
      <c r="D884" s="163" t="s">
        <v>147</v>
      </c>
      <c r="E884" s="265">
        <v>2603</v>
      </c>
      <c r="F884" s="265">
        <v>2514</v>
      </c>
      <c r="G884" s="265">
        <v>2410</v>
      </c>
      <c r="H884" s="265">
        <v>2113</v>
      </c>
      <c r="I884" s="265">
        <v>1441</v>
      </c>
      <c r="J884" s="265">
        <v>318</v>
      </c>
      <c r="K884" s="265"/>
      <c r="L884" s="163" t="s">
        <v>128</v>
      </c>
      <c r="M884" s="163">
        <v>260</v>
      </c>
      <c r="N884" s="163" t="s">
        <v>264</v>
      </c>
      <c r="O884" s="163" t="s">
        <v>147</v>
      </c>
      <c r="P884" s="265">
        <v>2603</v>
      </c>
      <c r="Q884" s="288">
        <v>96.58086822896658</v>
      </c>
      <c r="R884" s="288">
        <v>92.585478294275831</v>
      </c>
      <c r="S884" s="288">
        <v>81.175566653860926</v>
      </c>
      <c r="T884" s="288">
        <v>55.359200922013066</v>
      </c>
      <c r="U884" s="288">
        <v>12.216673069535151</v>
      </c>
    </row>
    <row r="885" spans="1:21" ht="15" customHeight="1" x14ac:dyDescent="0.35">
      <c r="A885" s="163" t="s">
        <v>128</v>
      </c>
      <c r="B885" s="163">
        <v>260</v>
      </c>
      <c r="C885" s="163" t="s">
        <v>264</v>
      </c>
      <c r="D885" s="163" t="s">
        <v>148</v>
      </c>
      <c r="E885" s="265">
        <v>809</v>
      </c>
      <c r="F885" s="265">
        <v>792</v>
      </c>
      <c r="G885" s="265">
        <v>777</v>
      </c>
      <c r="H885" s="265">
        <v>697</v>
      </c>
      <c r="I885" s="265">
        <v>558</v>
      </c>
      <c r="J885" s="265">
        <v>153</v>
      </c>
      <c r="K885" s="265"/>
      <c r="L885" s="163" t="s">
        <v>128</v>
      </c>
      <c r="M885" s="163">
        <v>260</v>
      </c>
      <c r="N885" s="163" t="s">
        <v>264</v>
      </c>
      <c r="O885" s="163" t="s">
        <v>148</v>
      </c>
      <c r="P885" s="265">
        <v>809</v>
      </c>
      <c r="Q885" s="288">
        <v>97.898640296662549</v>
      </c>
      <c r="R885" s="288">
        <v>96.044499381953031</v>
      </c>
      <c r="S885" s="288">
        <v>86.155747836835587</v>
      </c>
      <c r="T885" s="288">
        <v>68.974042027194074</v>
      </c>
      <c r="U885" s="288">
        <v>18.912237330037083</v>
      </c>
    </row>
    <row r="886" spans="1:21" ht="15" customHeight="1" x14ac:dyDescent="0.35">
      <c r="A886" s="163" t="s">
        <v>128</v>
      </c>
      <c r="B886" s="163">
        <v>260</v>
      </c>
      <c r="C886" s="163" t="s">
        <v>264</v>
      </c>
      <c r="D886" s="163" t="s">
        <v>149</v>
      </c>
      <c r="E886" s="265">
        <v>462</v>
      </c>
      <c r="F886" s="265">
        <v>455</v>
      </c>
      <c r="G886" s="265">
        <v>450</v>
      </c>
      <c r="H886" s="265">
        <v>425</v>
      </c>
      <c r="I886" s="265">
        <v>338</v>
      </c>
      <c r="J886" s="265">
        <v>106</v>
      </c>
      <c r="K886" s="265"/>
      <c r="L886" s="163" t="s">
        <v>128</v>
      </c>
      <c r="M886" s="163">
        <v>260</v>
      </c>
      <c r="N886" s="163" t="s">
        <v>264</v>
      </c>
      <c r="O886" s="163" t="s">
        <v>149</v>
      </c>
      <c r="P886" s="265">
        <v>462</v>
      </c>
      <c r="Q886" s="288">
        <v>98.484848484848484</v>
      </c>
      <c r="R886" s="288">
        <v>97.402597402597408</v>
      </c>
      <c r="S886" s="288">
        <v>91.991341991341997</v>
      </c>
      <c r="T886" s="288">
        <v>73.160173160173159</v>
      </c>
      <c r="U886" s="288">
        <v>22.943722943722943</v>
      </c>
    </row>
    <row r="887" spans="1:21" ht="15" customHeight="1" x14ac:dyDescent="0.35">
      <c r="A887" s="163" t="s">
        <v>128</v>
      </c>
      <c r="B887" s="163">
        <v>260</v>
      </c>
      <c r="C887" s="163" t="s">
        <v>264</v>
      </c>
      <c r="D887" s="163" t="s">
        <v>150</v>
      </c>
      <c r="E887" s="265">
        <v>415</v>
      </c>
      <c r="F887" s="265" t="s">
        <v>177</v>
      </c>
      <c r="G887" s="265" t="s">
        <v>177</v>
      </c>
      <c r="H887" s="265" t="s">
        <v>177</v>
      </c>
      <c r="I887" s="265">
        <v>340</v>
      </c>
      <c r="J887" s="265">
        <v>127</v>
      </c>
      <c r="K887" s="265"/>
      <c r="L887" s="163" t="s">
        <v>128</v>
      </c>
      <c r="M887" s="163">
        <v>260</v>
      </c>
      <c r="N887" s="163" t="s">
        <v>264</v>
      </c>
      <c r="O887" s="163" t="s">
        <v>150</v>
      </c>
      <c r="P887" s="265">
        <v>415</v>
      </c>
      <c r="Q887" s="288" t="s">
        <v>177</v>
      </c>
      <c r="R887" s="288" t="s">
        <v>177</v>
      </c>
      <c r="S887" s="288" t="s">
        <v>177</v>
      </c>
      <c r="T887" s="288">
        <v>81.92771084337349</v>
      </c>
      <c r="U887" s="288">
        <v>30.602409638554217</v>
      </c>
    </row>
    <row r="888" spans="1:21" ht="15" customHeight="1" x14ac:dyDescent="0.35">
      <c r="A888" s="163" t="s">
        <v>128</v>
      </c>
      <c r="B888" s="163">
        <v>260</v>
      </c>
      <c r="C888" s="163" t="s">
        <v>264</v>
      </c>
      <c r="D888" s="163" t="s">
        <v>151</v>
      </c>
      <c r="E888" s="265">
        <v>289</v>
      </c>
      <c r="F888" s="265" t="s">
        <v>177</v>
      </c>
      <c r="G888" s="265" t="s">
        <v>177</v>
      </c>
      <c r="H888" s="265" t="s">
        <v>177</v>
      </c>
      <c r="I888" s="265">
        <v>265</v>
      </c>
      <c r="J888" s="265">
        <v>135</v>
      </c>
      <c r="K888" s="265"/>
      <c r="L888" s="163" t="s">
        <v>128</v>
      </c>
      <c r="M888" s="163">
        <v>260</v>
      </c>
      <c r="N888" s="163" t="s">
        <v>264</v>
      </c>
      <c r="O888" s="163" t="s">
        <v>151</v>
      </c>
      <c r="P888" s="265">
        <v>289</v>
      </c>
      <c r="Q888" s="288" t="s">
        <v>177</v>
      </c>
      <c r="R888" s="288" t="s">
        <v>177</v>
      </c>
      <c r="S888" s="288" t="s">
        <v>177</v>
      </c>
      <c r="T888" s="288">
        <v>91.6955017301038</v>
      </c>
      <c r="U888" s="288">
        <v>46.712802768166092</v>
      </c>
    </row>
    <row r="889" spans="1:21" ht="15" customHeight="1" x14ac:dyDescent="0.35">
      <c r="A889" s="163" t="s">
        <v>128</v>
      </c>
      <c r="B889" s="163">
        <v>260</v>
      </c>
      <c r="C889" s="163" t="s">
        <v>264</v>
      </c>
      <c r="D889" s="163" t="s">
        <v>152</v>
      </c>
      <c r="E889" s="265">
        <v>4578</v>
      </c>
      <c r="F889" s="265">
        <v>4464</v>
      </c>
      <c r="G889" s="265">
        <v>4337</v>
      </c>
      <c r="H889" s="265">
        <v>3914</v>
      </c>
      <c r="I889" s="265">
        <v>2942</v>
      </c>
      <c r="J889" s="265">
        <v>839</v>
      </c>
      <c r="K889" s="265"/>
      <c r="L889" s="163" t="s">
        <v>128</v>
      </c>
      <c r="M889" s="163">
        <v>260</v>
      </c>
      <c r="N889" s="163" t="s">
        <v>264</v>
      </c>
      <c r="O889" s="163" t="s">
        <v>152</v>
      </c>
      <c r="P889" s="265">
        <v>4578</v>
      </c>
      <c r="Q889" s="288">
        <v>97.509829619921362</v>
      </c>
      <c r="R889" s="288">
        <v>94.735692442114456</v>
      </c>
      <c r="S889" s="288">
        <v>85.495849716033206</v>
      </c>
      <c r="T889" s="288">
        <v>64.263870685889032</v>
      </c>
      <c r="U889" s="288">
        <v>18.326780253385756</v>
      </c>
    </row>
    <row r="890" spans="1:21" ht="30" customHeight="1" x14ac:dyDescent="0.35">
      <c r="A890" s="163" t="s">
        <v>128</v>
      </c>
      <c r="B890" s="163">
        <v>270</v>
      </c>
      <c r="C890" s="163" t="s">
        <v>265</v>
      </c>
      <c r="D890" s="163" t="s">
        <v>147</v>
      </c>
      <c r="E890" s="265">
        <v>239</v>
      </c>
      <c r="F890" s="265">
        <v>225</v>
      </c>
      <c r="G890" s="265">
        <v>213</v>
      </c>
      <c r="H890" s="265" t="s">
        <v>177</v>
      </c>
      <c r="I890" s="265">
        <v>109</v>
      </c>
      <c r="J890" s="265">
        <v>26</v>
      </c>
      <c r="K890" s="265"/>
      <c r="L890" s="163" t="s">
        <v>128</v>
      </c>
      <c r="M890" s="163">
        <v>270</v>
      </c>
      <c r="N890" s="163" t="s">
        <v>265</v>
      </c>
      <c r="O890" s="163" t="s">
        <v>147</v>
      </c>
      <c r="P890" s="265">
        <v>239</v>
      </c>
      <c r="Q890" s="288">
        <v>94.142259414225933</v>
      </c>
      <c r="R890" s="288">
        <v>89.121338912133893</v>
      </c>
      <c r="S890" s="288" t="s">
        <v>177</v>
      </c>
      <c r="T890" s="288">
        <v>45.60669456066946</v>
      </c>
      <c r="U890" s="288">
        <v>10.87866108786611</v>
      </c>
    </row>
    <row r="891" spans="1:21" ht="15" customHeight="1" x14ac:dyDescent="0.35">
      <c r="A891" s="163" t="s">
        <v>128</v>
      </c>
      <c r="B891" s="163">
        <v>270</v>
      </c>
      <c r="C891" s="163" t="s">
        <v>265</v>
      </c>
      <c r="D891" s="163" t="s">
        <v>148</v>
      </c>
      <c r="E891" s="265">
        <v>386</v>
      </c>
      <c r="F891" s="265">
        <v>372</v>
      </c>
      <c r="G891" s="265">
        <v>363</v>
      </c>
      <c r="H891" s="265">
        <v>322</v>
      </c>
      <c r="I891" s="265">
        <v>210</v>
      </c>
      <c r="J891" s="265">
        <v>54</v>
      </c>
      <c r="K891" s="265"/>
      <c r="L891" s="163" t="s">
        <v>128</v>
      </c>
      <c r="M891" s="163">
        <v>270</v>
      </c>
      <c r="N891" s="163" t="s">
        <v>265</v>
      </c>
      <c r="O891" s="163" t="s">
        <v>148</v>
      </c>
      <c r="P891" s="265">
        <v>386</v>
      </c>
      <c r="Q891" s="288">
        <v>96.373056994818654</v>
      </c>
      <c r="R891" s="288">
        <v>94.041450777202073</v>
      </c>
      <c r="S891" s="288">
        <v>83.419689119170982</v>
      </c>
      <c r="T891" s="288">
        <v>54.404145077720209</v>
      </c>
      <c r="U891" s="288">
        <v>13.989637305699482</v>
      </c>
    </row>
    <row r="892" spans="1:21" ht="15" customHeight="1" x14ac:dyDescent="0.35">
      <c r="A892" s="163" t="s">
        <v>128</v>
      </c>
      <c r="B892" s="163">
        <v>270</v>
      </c>
      <c r="C892" s="163" t="s">
        <v>265</v>
      </c>
      <c r="D892" s="163" t="s">
        <v>149</v>
      </c>
      <c r="E892" s="265">
        <v>829</v>
      </c>
      <c r="F892" s="265">
        <v>809</v>
      </c>
      <c r="G892" s="265" t="s">
        <v>177</v>
      </c>
      <c r="H892" s="265">
        <v>744</v>
      </c>
      <c r="I892" s="265">
        <v>540</v>
      </c>
      <c r="J892" s="265">
        <v>162</v>
      </c>
      <c r="K892" s="265"/>
      <c r="L892" s="163" t="s">
        <v>128</v>
      </c>
      <c r="M892" s="163">
        <v>270</v>
      </c>
      <c r="N892" s="163" t="s">
        <v>265</v>
      </c>
      <c r="O892" s="163" t="s">
        <v>149</v>
      </c>
      <c r="P892" s="265">
        <v>829</v>
      </c>
      <c r="Q892" s="288">
        <v>97.587454764776837</v>
      </c>
      <c r="R892" s="288" t="s">
        <v>177</v>
      </c>
      <c r="S892" s="288">
        <v>89.746682750301559</v>
      </c>
      <c r="T892" s="288">
        <v>65.138721351025325</v>
      </c>
      <c r="U892" s="288">
        <v>19.5416164053076</v>
      </c>
    </row>
    <row r="893" spans="1:21" ht="15" customHeight="1" x14ac:dyDescent="0.35">
      <c r="A893" s="163" t="s">
        <v>128</v>
      </c>
      <c r="B893" s="163">
        <v>270</v>
      </c>
      <c r="C893" s="163" t="s">
        <v>265</v>
      </c>
      <c r="D893" s="163" t="s">
        <v>150</v>
      </c>
      <c r="E893" s="265">
        <v>730</v>
      </c>
      <c r="F893" s="265">
        <v>713</v>
      </c>
      <c r="G893" s="265">
        <v>700</v>
      </c>
      <c r="H893" s="265">
        <v>670</v>
      </c>
      <c r="I893" s="265">
        <v>508</v>
      </c>
      <c r="J893" s="265">
        <v>191</v>
      </c>
      <c r="K893" s="265"/>
      <c r="L893" s="163" t="s">
        <v>128</v>
      </c>
      <c r="M893" s="163">
        <v>270</v>
      </c>
      <c r="N893" s="163" t="s">
        <v>265</v>
      </c>
      <c r="O893" s="163" t="s">
        <v>150</v>
      </c>
      <c r="P893" s="265">
        <v>730</v>
      </c>
      <c r="Q893" s="288">
        <v>97.671232876712338</v>
      </c>
      <c r="R893" s="288">
        <v>95.890410958904098</v>
      </c>
      <c r="S893" s="288">
        <v>91.780821917808225</v>
      </c>
      <c r="T893" s="288">
        <v>69.589041095890408</v>
      </c>
      <c r="U893" s="288">
        <v>26.164383561643834</v>
      </c>
    </row>
    <row r="894" spans="1:21" ht="15" customHeight="1" x14ac:dyDescent="0.35">
      <c r="A894" s="163" t="s">
        <v>128</v>
      </c>
      <c r="B894" s="163">
        <v>270</v>
      </c>
      <c r="C894" s="163" t="s">
        <v>265</v>
      </c>
      <c r="D894" s="163" t="s">
        <v>151</v>
      </c>
      <c r="E894" s="265">
        <v>149</v>
      </c>
      <c r="F894" s="265">
        <v>149</v>
      </c>
      <c r="G894" s="265" t="s">
        <v>177</v>
      </c>
      <c r="H894" s="265" t="s">
        <v>177</v>
      </c>
      <c r="I894" s="265">
        <v>127</v>
      </c>
      <c r="J894" s="265">
        <v>58</v>
      </c>
      <c r="K894" s="265"/>
      <c r="L894" s="163" t="s">
        <v>128</v>
      </c>
      <c r="M894" s="163">
        <v>270</v>
      </c>
      <c r="N894" s="163" t="s">
        <v>265</v>
      </c>
      <c r="O894" s="163" t="s">
        <v>151</v>
      </c>
      <c r="P894" s="265">
        <v>149</v>
      </c>
      <c r="Q894" s="288">
        <v>100</v>
      </c>
      <c r="R894" s="288" t="s">
        <v>177</v>
      </c>
      <c r="S894" s="288" t="s">
        <v>177</v>
      </c>
      <c r="T894" s="288">
        <v>85.234899328859058</v>
      </c>
      <c r="U894" s="288">
        <v>38.926174496644293</v>
      </c>
    </row>
    <row r="895" spans="1:21" ht="15" customHeight="1" x14ac:dyDescent="0.35">
      <c r="A895" s="163" t="s">
        <v>128</v>
      </c>
      <c r="B895" s="163">
        <v>270</v>
      </c>
      <c r="C895" s="163" t="s">
        <v>265</v>
      </c>
      <c r="D895" s="163" t="s">
        <v>152</v>
      </c>
      <c r="E895" s="265">
        <v>2333</v>
      </c>
      <c r="F895" s="265">
        <v>2268</v>
      </c>
      <c r="G895" s="265">
        <v>2229</v>
      </c>
      <c r="H895" s="265">
        <v>2055</v>
      </c>
      <c r="I895" s="265">
        <v>1494</v>
      </c>
      <c r="J895" s="265">
        <v>491</v>
      </c>
      <c r="K895" s="265"/>
      <c r="L895" s="163" t="s">
        <v>128</v>
      </c>
      <c r="M895" s="163">
        <v>270</v>
      </c>
      <c r="N895" s="163" t="s">
        <v>265</v>
      </c>
      <c r="O895" s="163" t="s">
        <v>152</v>
      </c>
      <c r="P895" s="265">
        <v>2333</v>
      </c>
      <c r="Q895" s="288">
        <v>97.213887698242601</v>
      </c>
      <c r="R895" s="288">
        <v>95.542220317188168</v>
      </c>
      <c r="S895" s="288">
        <v>88.084012001714527</v>
      </c>
      <c r="T895" s="288">
        <v>64.037719674239185</v>
      </c>
      <c r="U895" s="288">
        <v>21.045863694813544</v>
      </c>
    </row>
    <row r="896" spans="1:21" ht="30" customHeight="1" x14ac:dyDescent="0.35">
      <c r="A896" s="163" t="s">
        <v>128</v>
      </c>
      <c r="B896" s="163">
        <v>280</v>
      </c>
      <c r="C896" s="163" t="s">
        <v>266</v>
      </c>
      <c r="D896" s="163" t="s">
        <v>147</v>
      </c>
      <c r="E896" s="265">
        <v>348</v>
      </c>
      <c r="F896" s="265">
        <v>341</v>
      </c>
      <c r="G896" s="265" t="s">
        <v>177</v>
      </c>
      <c r="H896" s="265">
        <v>305</v>
      </c>
      <c r="I896" s="265">
        <v>207</v>
      </c>
      <c r="J896" s="265">
        <v>54</v>
      </c>
      <c r="K896" s="265"/>
      <c r="L896" s="163" t="s">
        <v>128</v>
      </c>
      <c r="M896" s="163">
        <v>280</v>
      </c>
      <c r="N896" s="163" t="s">
        <v>266</v>
      </c>
      <c r="O896" s="163" t="s">
        <v>147</v>
      </c>
      <c r="P896" s="265">
        <v>348</v>
      </c>
      <c r="Q896" s="288">
        <v>97.988505747126439</v>
      </c>
      <c r="R896" s="288" t="s">
        <v>177</v>
      </c>
      <c r="S896" s="288">
        <v>87.643678160919535</v>
      </c>
      <c r="T896" s="288">
        <v>59.482758620689658</v>
      </c>
      <c r="U896" s="288">
        <v>15.517241379310345</v>
      </c>
    </row>
    <row r="897" spans="1:21" ht="15" customHeight="1" x14ac:dyDescent="0.35">
      <c r="A897" s="163" t="s">
        <v>128</v>
      </c>
      <c r="B897" s="163">
        <v>280</v>
      </c>
      <c r="C897" s="163" t="s">
        <v>266</v>
      </c>
      <c r="D897" s="163" t="s">
        <v>148</v>
      </c>
      <c r="E897" s="265">
        <v>122</v>
      </c>
      <c r="F897" s="265">
        <v>122</v>
      </c>
      <c r="G897" s="265" t="s">
        <v>177</v>
      </c>
      <c r="H897" s="265">
        <v>115</v>
      </c>
      <c r="I897" s="265">
        <v>89</v>
      </c>
      <c r="J897" s="265">
        <v>29</v>
      </c>
      <c r="K897" s="265"/>
      <c r="L897" s="163" t="s">
        <v>128</v>
      </c>
      <c r="M897" s="163">
        <v>280</v>
      </c>
      <c r="N897" s="163" t="s">
        <v>266</v>
      </c>
      <c r="O897" s="163" t="s">
        <v>148</v>
      </c>
      <c r="P897" s="265">
        <v>122</v>
      </c>
      <c r="Q897" s="288">
        <v>100</v>
      </c>
      <c r="R897" s="288" t="s">
        <v>177</v>
      </c>
      <c r="S897" s="288">
        <v>94.262295081967224</v>
      </c>
      <c r="T897" s="288">
        <v>72.950819672131146</v>
      </c>
      <c r="U897" s="288">
        <v>23.770491803278688</v>
      </c>
    </row>
    <row r="898" spans="1:21" ht="15" customHeight="1" x14ac:dyDescent="0.35">
      <c r="A898" s="163" t="s">
        <v>128</v>
      </c>
      <c r="B898" s="163">
        <v>280</v>
      </c>
      <c r="C898" s="163" t="s">
        <v>266</v>
      </c>
      <c r="D898" s="163" t="s">
        <v>149</v>
      </c>
      <c r="E898" s="265">
        <v>66</v>
      </c>
      <c r="F898" s="265" t="s">
        <v>177</v>
      </c>
      <c r="G898" s="265" t="s">
        <v>177</v>
      </c>
      <c r="H898" s="265">
        <v>60</v>
      </c>
      <c r="I898" s="265">
        <v>51</v>
      </c>
      <c r="J898" s="265">
        <v>16</v>
      </c>
      <c r="K898" s="265"/>
      <c r="L898" s="163" t="s">
        <v>128</v>
      </c>
      <c r="M898" s="163">
        <v>280</v>
      </c>
      <c r="N898" s="163" t="s">
        <v>266</v>
      </c>
      <c r="O898" s="163" t="s">
        <v>149</v>
      </c>
      <c r="P898" s="265">
        <v>66</v>
      </c>
      <c r="Q898" s="288" t="s">
        <v>177</v>
      </c>
      <c r="R898" s="288" t="s">
        <v>177</v>
      </c>
      <c r="S898" s="288">
        <v>90.909090909090907</v>
      </c>
      <c r="T898" s="288">
        <v>77.272727272727266</v>
      </c>
      <c r="U898" s="288">
        <v>24.242424242424242</v>
      </c>
    </row>
    <row r="899" spans="1:21" ht="15" customHeight="1" x14ac:dyDescent="0.35">
      <c r="A899" s="163" t="s">
        <v>128</v>
      </c>
      <c r="B899" s="163">
        <v>280</v>
      </c>
      <c r="C899" s="163" t="s">
        <v>266</v>
      </c>
      <c r="D899" s="163" t="s">
        <v>150</v>
      </c>
      <c r="E899" s="265">
        <v>110</v>
      </c>
      <c r="F899" s="265" t="s">
        <v>177</v>
      </c>
      <c r="G899" s="265" t="s">
        <v>177</v>
      </c>
      <c r="H899" s="265" t="s">
        <v>177</v>
      </c>
      <c r="I899" s="265">
        <v>94</v>
      </c>
      <c r="J899" s="265">
        <v>39</v>
      </c>
      <c r="K899" s="265"/>
      <c r="L899" s="163" t="s">
        <v>128</v>
      </c>
      <c r="M899" s="163">
        <v>280</v>
      </c>
      <c r="N899" s="163" t="s">
        <v>266</v>
      </c>
      <c r="O899" s="163" t="s">
        <v>150</v>
      </c>
      <c r="P899" s="265">
        <v>110</v>
      </c>
      <c r="Q899" s="288" t="s">
        <v>177</v>
      </c>
      <c r="R899" s="288" t="s">
        <v>177</v>
      </c>
      <c r="S899" s="288" t="s">
        <v>177</v>
      </c>
      <c r="T899" s="288">
        <v>85.454545454545453</v>
      </c>
      <c r="U899" s="288">
        <v>35.454545454545453</v>
      </c>
    </row>
    <row r="900" spans="1:21" ht="15" customHeight="1" x14ac:dyDescent="0.35">
      <c r="A900" s="163" t="s">
        <v>128</v>
      </c>
      <c r="B900" s="163">
        <v>280</v>
      </c>
      <c r="C900" s="163" t="s">
        <v>266</v>
      </c>
      <c r="D900" s="163" t="s">
        <v>151</v>
      </c>
      <c r="E900" s="265">
        <v>93</v>
      </c>
      <c r="F900" s="265" t="s">
        <v>177</v>
      </c>
      <c r="G900" s="265" t="s">
        <v>177</v>
      </c>
      <c r="H900" s="265" t="s">
        <v>177</v>
      </c>
      <c r="I900" s="265">
        <v>81</v>
      </c>
      <c r="J900" s="265">
        <v>37</v>
      </c>
      <c r="K900" s="265"/>
      <c r="L900" s="163" t="s">
        <v>128</v>
      </c>
      <c r="M900" s="163">
        <v>280</v>
      </c>
      <c r="N900" s="163" t="s">
        <v>266</v>
      </c>
      <c r="O900" s="163" t="s">
        <v>151</v>
      </c>
      <c r="P900" s="265">
        <v>93</v>
      </c>
      <c r="Q900" s="288" t="s">
        <v>177</v>
      </c>
      <c r="R900" s="288" t="s">
        <v>177</v>
      </c>
      <c r="S900" s="288" t="s">
        <v>177</v>
      </c>
      <c r="T900" s="288">
        <v>87.096774193548384</v>
      </c>
      <c r="U900" s="288">
        <v>39.784946236559136</v>
      </c>
    </row>
    <row r="901" spans="1:21" ht="15" customHeight="1" x14ac:dyDescent="0.35">
      <c r="A901" s="163" t="s">
        <v>128</v>
      </c>
      <c r="B901" s="163">
        <v>280</v>
      </c>
      <c r="C901" s="163" t="s">
        <v>266</v>
      </c>
      <c r="D901" s="163" t="s">
        <v>152</v>
      </c>
      <c r="E901" s="265">
        <v>739</v>
      </c>
      <c r="F901" s="265" t="s">
        <v>177</v>
      </c>
      <c r="G901" s="265" t="s">
        <v>177</v>
      </c>
      <c r="H901" s="265">
        <v>678</v>
      </c>
      <c r="I901" s="265">
        <v>522</v>
      </c>
      <c r="J901" s="265">
        <v>175</v>
      </c>
      <c r="K901" s="265"/>
      <c r="L901" s="163" t="s">
        <v>128</v>
      </c>
      <c r="M901" s="163">
        <v>280</v>
      </c>
      <c r="N901" s="163" t="s">
        <v>266</v>
      </c>
      <c r="O901" s="163" t="s">
        <v>152</v>
      </c>
      <c r="P901" s="265">
        <v>739</v>
      </c>
      <c r="Q901" s="288" t="s">
        <v>177</v>
      </c>
      <c r="R901" s="288" t="s">
        <v>177</v>
      </c>
      <c r="S901" s="288">
        <v>91.745602165087959</v>
      </c>
      <c r="T901" s="288">
        <v>70.635994587280109</v>
      </c>
      <c r="U901" s="288">
        <v>23.680649526387011</v>
      </c>
    </row>
    <row r="902" spans="1:21" ht="30" customHeight="1" x14ac:dyDescent="0.35">
      <c r="A902" s="163" t="s">
        <v>128</v>
      </c>
      <c r="B902" s="163">
        <v>290</v>
      </c>
      <c r="C902" s="163" t="s">
        <v>267</v>
      </c>
      <c r="D902" s="163" t="s">
        <v>147</v>
      </c>
      <c r="E902" s="265">
        <v>75</v>
      </c>
      <c r="F902" s="265" t="s">
        <v>177</v>
      </c>
      <c r="G902" s="265">
        <v>67</v>
      </c>
      <c r="H902" s="265">
        <v>55</v>
      </c>
      <c r="I902" s="265">
        <v>24</v>
      </c>
      <c r="J902" s="265">
        <v>7</v>
      </c>
      <c r="K902" s="265"/>
      <c r="L902" s="163" t="s">
        <v>128</v>
      </c>
      <c r="M902" s="163">
        <v>290</v>
      </c>
      <c r="N902" s="163" t="s">
        <v>267</v>
      </c>
      <c r="O902" s="163" t="s">
        <v>147</v>
      </c>
      <c r="P902" s="265">
        <v>75</v>
      </c>
      <c r="Q902" s="288" t="s">
        <v>177</v>
      </c>
      <c r="R902" s="288">
        <v>89.333333333333329</v>
      </c>
      <c r="S902" s="288">
        <v>73.333333333333329</v>
      </c>
      <c r="T902" s="288">
        <v>32</v>
      </c>
      <c r="U902" s="288">
        <v>9.3333333333333339</v>
      </c>
    </row>
    <row r="903" spans="1:21" ht="15" customHeight="1" x14ac:dyDescent="0.35">
      <c r="A903" s="163" t="s">
        <v>128</v>
      </c>
      <c r="B903" s="163">
        <v>290</v>
      </c>
      <c r="C903" s="163" t="s">
        <v>267</v>
      </c>
      <c r="D903" s="163" t="s">
        <v>148</v>
      </c>
      <c r="E903" s="265">
        <v>316</v>
      </c>
      <c r="F903" s="265" t="s">
        <v>177</v>
      </c>
      <c r="G903" s="265">
        <v>304</v>
      </c>
      <c r="H903" s="265">
        <v>251</v>
      </c>
      <c r="I903" s="265">
        <v>150</v>
      </c>
      <c r="J903" s="265">
        <v>39</v>
      </c>
      <c r="K903" s="265"/>
      <c r="L903" s="163" t="s">
        <v>128</v>
      </c>
      <c r="M903" s="163">
        <v>290</v>
      </c>
      <c r="N903" s="163" t="s">
        <v>267</v>
      </c>
      <c r="O903" s="163" t="s">
        <v>148</v>
      </c>
      <c r="P903" s="265">
        <v>316</v>
      </c>
      <c r="Q903" s="288" t="s">
        <v>177</v>
      </c>
      <c r="R903" s="288">
        <v>96.202531645569621</v>
      </c>
      <c r="S903" s="288">
        <v>79.430379746835442</v>
      </c>
      <c r="T903" s="288">
        <v>47.468354430379748</v>
      </c>
      <c r="U903" s="288">
        <v>12.341772151898734</v>
      </c>
    </row>
    <row r="904" spans="1:21" ht="15" customHeight="1" x14ac:dyDescent="0.35">
      <c r="A904" s="163" t="s">
        <v>128</v>
      </c>
      <c r="B904" s="163">
        <v>290</v>
      </c>
      <c r="C904" s="163" t="s">
        <v>267</v>
      </c>
      <c r="D904" s="163" t="s">
        <v>149</v>
      </c>
      <c r="E904" s="265">
        <v>205</v>
      </c>
      <c r="F904" s="265">
        <v>200</v>
      </c>
      <c r="G904" s="265">
        <v>191</v>
      </c>
      <c r="H904" s="265">
        <v>168</v>
      </c>
      <c r="I904" s="265">
        <v>116</v>
      </c>
      <c r="J904" s="265">
        <v>53</v>
      </c>
      <c r="K904" s="265"/>
      <c r="L904" s="163" t="s">
        <v>128</v>
      </c>
      <c r="M904" s="163">
        <v>290</v>
      </c>
      <c r="N904" s="163" t="s">
        <v>267</v>
      </c>
      <c r="O904" s="163" t="s">
        <v>149</v>
      </c>
      <c r="P904" s="265">
        <v>205</v>
      </c>
      <c r="Q904" s="288">
        <v>97.560975609756099</v>
      </c>
      <c r="R904" s="288">
        <v>93.170731707317074</v>
      </c>
      <c r="S904" s="288">
        <v>81.951219512195124</v>
      </c>
      <c r="T904" s="288">
        <v>56.58536585365853</v>
      </c>
      <c r="U904" s="288">
        <v>25.853658536585368</v>
      </c>
    </row>
    <row r="905" spans="1:21" ht="15" customHeight="1" x14ac:dyDescent="0.35">
      <c r="A905" s="163" t="s">
        <v>128</v>
      </c>
      <c r="B905" s="163">
        <v>290</v>
      </c>
      <c r="C905" s="163" t="s">
        <v>267</v>
      </c>
      <c r="D905" s="163" t="s">
        <v>150</v>
      </c>
      <c r="E905" s="265">
        <v>144</v>
      </c>
      <c r="F905" s="265" t="s">
        <v>177</v>
      </c>
      <c r="G905" s="265" t="s">
        <v>177</v>
      </c>
      <c r="H905" s="265">
        <v>127</v>
      </c>
      <c r="I905" s="265">
        <v>91</v>
      </c>
      <c r="J905" s="265">
        <v>33</v>
      </c>
      <c r="K905" s="265"/>
      <c r="L905" s="163" t="s">
        <v>128</v>
      </c>
      <c r="M905" s="163">
        <v>290</v>
      </c>
      <c r="N905" s="163" t="s">
        <v>267</v>
      </c>
      <c r="O905" s="163" t="s">
        <v>150</v>
      </c>
      <c r="P905" s="265">
        <v>144</v>
      </c>
      <c r="Q905" s="288" t="s">
        <v>177</v>
      </c>
      <c r="R905" s="288" t="s">
        <v>177</v>
      </c>
      <c r="S905" s="288">
        <v>88.194444444444443</v>
      </c>
      <c r="T905" s="288">
        <v>63.194444444444443</v>
      </c>
      <c r="U905" s="288">
        <v>22.916666666666664</v>
      </c>
    </row>
    <row r="906" spans="1:21" ht="15" customHeight="1" x14ac:dyDescent="0.35">
      <c r="A906" s="163" t="s">
        <v>128</v>
      </c>
      <c r="B906" s="163">
        <v>290</v>
      </c>
      <c r="C906" s="163" t="s">
        <v>267</v>
      </c>
      <c r="D906" s="163" t="s">
        <v>151</v>
      </c>
      <c r="E906" s="265">
        <v>137</v>
      </c>
      <c r="F906" s="265" t="s">
        <v>177</v>
      </c>
      <c r="G906" s="265" t="s">
        <v>177</v>
      </c>
      <c r="H906" s="265">
        <v>128</v>
      </c>
      <c r="I906" s="265">
        <v>106</v>
      </c>
      <c r="J906" s="265">
        <v>61</v>
      </c>
      <c r="K906" s="265"/>
      <c r="L906" s="163" t="s">
        <v>128</v>
      </c>
      <c r="M906" s="163">
        <v>290</v>
      </c>
      <c r="N906" s="163" t="s">
        <v>267</v>
      </c>
      <c r="O906" s="163" t="s">
        <v>151</v>
      </c>
      <c r="P906" s="265">
        <v>137</v>
      </c>
      <c r="Q906" s="288" t="s">
        <v>177</v>
      </c>
      <c r="R906" s="288" t="s">
        <v>177</v>
      </c>
      <c r="S906" s="288">
        <v>93.430656934306569</v>
      </c>
      <c r="T906" s="288">
        <v>77.372262773722639</v>
      </c>
      <c r="U906" s="288">
        <v>44.525547445255476</v>
      </c>
    </row>
    <row r="907" spans="1:21" ht="15" customHeight="1" x14ac:dyDescent="0.35">
      <c r="A907" s="163" t="s">
        <v>128</v>
      </c>
      <c r="B907" s="163">
        <v>290</v>
      </c>
      <c r="C907" s="163" t="s">
        <v>267</v>
      </c>
      <c r="D907" s="163" t="s">
        <v>152</v>
      </c>
      <c r="E907" s="265">
        <v>877</v>
      </c>
      <c r="F907" s="265">
        <v>864</v>
      </c>
      <c r="G907" s="265">
        <v>834</v>
      </c>
      <c r="H907" s="265">
        <v>729</v>
      </c>
      <c r="I907" s="265">
        <v>487</v>
      </c>
      <c r="J907" s="265">
        <v>193</v>
      </c>
      <c r="K907" s="265"/>
      <c r="L907" s="163" t="s">
        <v>128</v>
      </c>
      <c r="M907" s="163">
        <v>290</v>
      </c>
      <c r="N907" s="163" t="s">
        <v>267</v>
      </c>
      <c r="O907" s="163" t="s">
        <v>152</v>
      </c>
      <c r="P907" s="265">
        <v>877</v>
      </c>
      <c r="Q907" s="288">
        <v>98.517673888255416</v>
      </c>
      <c r="R907" s="288">
        <v>95.096921322691003</v>
      </c>
      <c r="S907" s="288">
        <v>83.124287343215514</v>
      </c>
      <c r="T907" s="288">
        <v>55.530216647662492</v>
      </c>
      <c r="U907" s="288">
        <v>22.006841505131128</v>
      </c>
    </row>
    <row r="908" spans="1:21" ht="30" customHeight="1" x14ac:dyDescent="0.35">
      <c r="A908" s="163" t="s">
        <v>128</v>
      </c>
      <c r="B908" s="163">
        <v>300</v>
      </c>
      <c r="C908" s="163" t="s">
        <v>268</v>
      </c>
      <c r="D908" s="163" t="s">
        <v>147</v>
      </c>
      <c r="E908" s="265" t="s">
        <v>177</v>
      </c>
      <c r="F908" s="265" t="s">
        <v>177</v>
      </c>
      <c r="G908" s="265" t="s">
        <v>177</v>
      </c>
      <c r="H908" s="265">
        <v>16</v>
      </c>
      <c r="I908" s="265">
        <v>10</v>
      </c>
      <c r="J908" s="265" t="s">
        <v>177</v>
      </c>
      <c r="K908" s="265"/>
      <c r="L908" s="163" t="s">
        <v>128</v>
      </c>
      <c r="M908" s="163">
        <v>300</v>
      </c>
      <c r="N908" s="163" t="s">
        <v>268</v>
      </c>
      <c r="O908" s="163" t="s">
        <v>147</v>
      </c>
      <c r="P908" s="265" t="s">
        <v>177</v>
      </c>
      <c r="Q908" s="288" t="s">
        <v>177</v>
      </c>
      <c r="R908" s="288" t="s">
        <v>177</v>
      </c>
      <c r="S908" s="288">
        <v>59.259259259259252</v>
      </c>
      <c r="T908" s="288">
        <v>37.037037037037038</v>
      </c>
      <c r="U908" s="288" t="s">
        <v>177</v>
      </c>
    </row>
    <row r="909" spans="1:21" ht="15" customHeight="1" x14ac:dyDescent="0.35">
      <c r="A909" s="163" t="s">
        <v>128</v>
      </c>
      <c r="B909" s="163">
        <v>300</v>
      </c>
      <c r="C909" s="163" t="s">
        <v>268</v>
      </c>
      <c r="D909" s="163" t="s">
        <v>148</v>
      </c>
      <c r="E909" s="265" t="s">
        <v>177</v>
      </c>
      <c r="F909" s="265" t="s">
        <v>177</v>
      </c>
      <c r="G909" s="265" t="s">
        <v>177</v>
      </c>
      <c r="H909" s="265" t="s">
        <v>177</v>
      </c>
      <c r="I909" s="265">
        <v>63</v>
      </c>
      <c r="J909" s="265" t="s">
        <v>177</v>
      </c>
      <c r="K909" s="265"/>
      <c r="L909" s="163" t="s">
        <v>128</v>
      </c>
      <c r="M909" s="163">
        <v>300</v>
      </c>
      <c r="N909" s="163" t="s">
        <v>268</v>
      </c>
      <c r="O909" s="163" t="s">
        <v>148</v>
      </c>
      <c r="P909" s="265" t="s">
        <v>177</v>
      </c>
      <c r="Q909" s="288" t="s">
        <v>177</v>
      </c>
      <c r="R909" s="288" t="s">
        <v>177</v>
      </c>
      <c r="S909" s="105" t="s">
        <v>177</v>
      </c>
      <c r="T909" s="105">
        <v>50.806451612903224</v>
      </c>
      <c r="U909" s="288" t="s">
        <v>177</v>
      </c>
    </row>
    <row r="910" spans="1:21" ht="15" customHeight="1" x14ac:dyDescent="0.35">
      <c r="A910" s="163" t="s">
        <v>128</v>
      </c>
      <c r="B910" s="163">
        <v>300</v>
      </c>
      <c r="C910" s="163" t="s">
        <v>268</v>
      </c>
      <c r="D910" s="163" t="s">
        <v>149</v>
      </c>
      <c r="E910" s="265">
        <v>285</v>
      </c>
      <c r="F910" s="265">
        <v>276</v>
      </c>
      <c r="G910" s="265" t="s">
        <v>177</v>
      </c>
      <c r="H910" s="265">
        <v>246</v>
      </c>
      <c r="I910" s="265">
        <v>156</v>
      </c>
      <c r="J910" s="265">
        <v>54</v>
      </c>
      <c r="K910" s="265"/>
      <c r="L910" s="163" t="s">
        <v>128</v>
      </c>
      <c r="M910" s="163">
        <v>300</v>
      </c>
      <c r="N910" s="163" t="s">
        <v>268</v>
      </c>
      <c r="O910" s="163" t="s">
        <v>149</v>
      </c>
      <c r="P910" s="265">
        <v>285</v>
      </c>
      <c r="Q910" s="288">
        <v>96.84210526315789</v>
      </c>
      <c r="R910" s="288" t="s">
        <v>177</v>
      </c>
      <c r="S910" s="288">
        <v>86.31578947368422</v>
      </c>
      <c r="T910" s="288">
        <v>54.736842105263165</v>
      </c>
      <c r="U910" s="288">
        <v>18.947368421052634</v>
      </c>
    </row>
    <row r="911" spans="1:21" ht="15" customHeight="1" x14ac:dyDescent="0.35">
      <c r="A911" s="163" t="s">
        <v>128</v>
      </c>
      <c r="B911" s="163">
        <v>300</v>
      </c>
      <c r="C911" s="163" t="s">
        <v>268</v>
      </c>
      <c r="D911" s="163" t="s">
        <v>150</v>
      </c>
      <c r="E911" s="265">
        <v>338</v>
      </c>
      <c r="F911" s="265">
        <v>325</v>
      </c>
      <c r="G911" s="265">
        <v>325</v>
      </c>
      <c r="H911" s="265">
        <v>301</v>
      </c>
      <c r="I911" s="265">
        <v>227</v>
      </c>
      <c r="J911" s="265">
        <v>71</v>
      </c>
      <c r="K911" s="265"/>
      <c r="L911" s="163" t="s">
        <v>128</v>
      </c>
      <c r="M911" s="163">
        <v>300</v>
      </c>
      <c r="N911" s="163" t="s">
        <v>268</v>
      </c>
      <c r="O911" s="163" t="s">
        <v>150</v>
      </c>
      <c r="P911" s="265">
        <v>338</v>
      </c>
      <c r="Q911" s="288">
        <v>96.15384615384616</v>
      </c>
      <c r="R911" s="288">
        <v>96.15384615384616</v>
      </c>
      <c r="S911" s="288">
        <v>89.053254437869825</v>
      </c>
      <c r="T911" s="288">
        <v>67.15976331360946</v>
      </c>
      <c r="U911" s="288">
        <v>21.005917159763314</v>
      </c>
    </row>
    <row r="912" spans="1:21" ht="15" customHeight="1" x14ac:dyDescent="0.35">
      <c r="A912" s="163" t="s">
        <v>128</v>
      </c>
      <c r="B912" s="163">
        <v>300</v>
      </c>
      <c r="C912" s="163" t="s">
        <v>268</v>
      </c>
      <c r="D912" s="163" t="s">
        <v>151</v>
      </c>
      <c r="E912" s="265">
        <v>105</v>
      </c>
      <c r="F912" s="265">
        <v>105</v>
      </c>
      <c r="G912" s="265" t="s">
        <v>177</v>
      </c>
      <c r="H912" s="265" t="s">
        <v>177</v>
      </c>
      <c r="I912" s="265">
        <v>80</v>
      </c>
      <c r="J912" s="265">
        <v>39</v>
      </c>
      <c r="K912" s="265"/>
      <c r="L912" s="163" t="s">
        <v>128</v>
      </c>
      <c r="M912" s="163">
        <v>300</v>
      </c>
      <c r="N912" s="163" t="s">
        <v>268</v>
      </c>
      <c r="O912" s="163" t="s">
        <v>151</v>
      </c>
      <c r="P912" s="265">
        <v>105</v>
      </c>
      <c r="Q912" s="288">
        <v>100</v>
      </c>
      <c r="R912" s="288" t="s">
        <v>177</v>
      </c>
      <c r="S912" s="288" t="s">
        <v>177</v>
      </c>
      <c r="T912" s="288">
        <v>76.19047619047619</v>
      </c>
      <c r="U912" s="288">
        <v>37.142857142857146</v>
      </c>
    </row>
    <row r="913" spans="1:21" ht="15" customHeight="1" x14ac:dyDescent="0.35">
      <c r="A913" s="163" t="s">
        <v>128</v>
      </c>
      <c r="B913" s="163">
        <v>300</v>
      </c>
      <c r="C913" s="163" t="s">
        <v>268</v>
      </c>
      <c r="D913" s="163" t="s">
        <v>152</v>
      </c>
      <c r="E913" s="265">
        <v>879</v>
      </c>
      <c r="F913" s="265">
        <v>851</v>
      </c>
      <c r="G913" s="265">
        <v>843</v>
      </c>
      <c r="H913" s="265">
        <v>761</v>
      </c>
      <c r="I913" s="265">
        <v>536</v>
      </c>
      <c r="J913" s="265">
        <v>183</v>
      </c>
      <c r="K913" s="265"/>
      <c r="L913" s="163" t="s">
        <v>128</v>
      </c>
      <c r="M913" s="163">
        <v>300</v>
      </c>
      <c r="N913" s="163" t="s">
        <v>268</v>
      </c>
      <c r="O913" s="163" t="s">
        <v>152</v>
      </c>
      <c r="P913" s="265">
        <v>879</v>
      </c>
      <c r="Q913" s="288">
        <v>96.814562002275323</v>
      </c>
      <c r="R913" s="288">
        <v>95.904436860068259</v>
      </c>
      <c r="S913" s="288">
        <v>86.575654152445964</v>
      </c>
      <c r="T913" s="288">
        <v>60.978384527872585</v>
      </c>
      <c r="U913" s="288">
        <v>20.819112627986346</v>
      </c>
    </row>
    <row r="914" spans="1:21" ht="30" customHeight="1" x14ac:dyDescent="0.35">
      <c r="A914" s="163" t="s">
        <v>128</v>
      </c>
      <c r="B914" s="163">
        <v>235</v>
      </c>
      <c r="C914" s="163" t="s">
        <v>269</v>
      </c>
      <c r="D914" s="163" t="s">
        <v>147</v>
      </c>
      <c r="E914" s="265" t="s">
        <v>137</v>
      </c>
      <c r="F914" s="265" t="s">
        <v>137</v>
      </c>
      <c r="G914" s="265" t="s">
        <v>137</v>
      </c>
      <c r="H914" s="265" t="s">
        <v>137</v>
      </c>
      <c r="I914" s="265" t="s">
        <v>137</v>
      </c>
      <c r="J914" s="265" t="s">
        <v>137</v>
      </c>
      <c r="K914" s="265"/>
      <c r="L914" s="163" t="s">
        <v>128</v>
      </c>
      <c r="M914" s="163">
        <v>235</v>
      </c>
      <c r="N914" s="163" t="s">
        <v>269</v>
      </c>
      <c r="O914" s="163" t="s">
        <v>147</v>
      </c>
      <c r="P914" s="265" t="s">
        <v>137</v>
      </c>
      <c r="Q914" s="265" t="s">
        <v>137</v>
      </c>
      <c r="R914" s="265" t="s">
        <v>137</v>
      </c>
      <c r="S914" s="265" t="s">
        <v>137</v>
      </c>
      <c r="T914" s="265" t="s">
        <v>137</v>
      </c>
      <c r="U914" s="265" t="s">
        <v>137</v>
      </c>
    </row>
    <row r="915" spans="1:21" ht="15" customHeight="1" x14ac:dyDescent="0.35">
      <c r="A915" s="163" t="s">
        <v>128</v>
      </c>
      <c r="B915" s="163">
        <v>235</v>
      </c>
      <c r="C915" s="163" t="s">
        <v>269</v>
      </c>
      <c r="D915" s="163" t="s">
        <v>148</v>
      </c>
      <c r="E915" s="265">
        <v>47</v>
      </c>
      <c r="F915" s="265" t="s">
        <v>177</v>
      </c>
      <c r="G915" s="265" t="s">
        <v>177</v>
      </c>
      <c r="H915" s="265" t="s">
        <v>177</v>
      </c>
      <c r="I915" s="265">
        <v>27</v>
      </c>
      <c r="J915" s="265">
        <v>10</v>
      </c>
      <c r="K915" s="265"/>
      <c r="L915" s="163" t="s">
        <v>128</v>
      </c>
      <c r="M915" s="163">
        <v>235</v>
      </c>
      <c r="N915" s="163" t="s">
        <v>269</v>
      </c>
      <c r="O915" s="163" t="s">
        <v>148</v>
      </c>
      <c r="P915" s="265">
        <v>47</v>
      </c>
      <c r="Q915" s="288" t="s">
        <v>177</v>
      </c>
      <c r="R915" s="288" t="s">
        <v>177</v>
      </c>
      <c r="S915" s="288" t="s">
        <v>177</v>
      </c>
      <c r="T915" s="288">
        <v>57.446808510638306</v>
      </c>
      <c r="U915" s="288">
        <v>21.276595744680851</v>
      </c>
    </row>
    <row r="916" spans="1:21" ht="15" customHeight="1" x14ac:dyDescent="0.35">
      <c r="A916" s="163" t="s">
        <v>128</v>
      </c>
      <c r="B916" s="163">
        <v>235</v>
      </c>
      <c r="C916" s="163" t="s">
        <v>269</v>
      </c>
      <c r="D916" s="163" t="s">
        <v>149</v>
      </c>
      <c r="E916" s="265">
        <v>233</v>
      </c>
      <c r="F916" s="265" t="s">
        <v>177</v>
      </c>
      <c r="G916" s="265" t="s">
        <v>177</v>
      </c>
      <c r="H916" s="265" t="s">
        <v>177</v>
      </c>
      <c r="I916" s="265">
        <v>165</v>
      </c>
      <c r="J916" s="265">
        <v>52</v>
      </c>
      <c r="K916" s="265"/>
      <c r="L916" s="163" t="s">
        <v>128</v>
      </c>
      <c r="M916" s="163">
        <v>235</v>
      </c>
      <c r="N916" s="163" t="s">
        <v>269</v>
      </c>
      <c r="O916" s="163" t="s">
        <v>149</v>
      </c>
      <c r="P916" s="265">
        <v>233</v>
      </c>
      <c r="Q916" s="288" t="s">
        <v>177</v>
      </c>
      <c r="R916" s="288" t="s">
        <v>177</v>
      </c>
      <c r="S916" s="288" t="s">
        <v>177</v>
      </c>
      <c r="T916" s="288">
        <v>70.815450643776828</v>
      </c>
      <c r="U916" s="288">
        <v>22.317596566523605</v>
      </c>
    </row>
    <row r="917" spans="1:21" ht="15" customHeight="1" x14ac:dyDescent="0.35">
      <c r="A917" s="163" t="s">
        <v>128</v>
      </c>
      <c r="B917" s="163">
        <v>235</v>
      </c>
      <c r="C917" s="163" t="s">
        <v>269</v>
      </c>
      <c r="D917" s="163" t="s">
        <v>150</v>
      </c>
      <c r="E917" s="265" t="s">
        <v>137</v>
      </c>
      <c r="F917" s="265" t="s">
        <v>137</v>
      </c>
      <c r="G917" s="265" t="s">
        <v>137</v>
      </c>
      <c r="H917" s="265" t="s">
        <v>137</v>
      </c>
      <c r="I917" s="265" t="s">
        <v>137</v>
      </c>
      <c r="J917" s="265" t="s">
        <v>137</v>
      </c>
      <c r="K917" s="265"/>
      <c r="L917" s="163" t="s">
        <v>128</v>
      </c>
      <c r="M917" s="163">
        <v>235</v>
      </c>
      <c r="N917" s="163" t="s">
        <v>269</v>
      </c>
      <c r="O917" s="163" t="s">
        <v>150</v>
      </c>
      <c r="P917" s="265" t="s">
        <v>137</v>
      </c>
      <c r="Q917" s="265" t="s">
        <v>137</v>
      </c>
      <c r="R917" s="265" t="s">
        <v>137</v>
      </c>
      <c r="S917" s="265" t="s">
        <v>137</v>
      </c>
      <c r="T917" s="265" t="s">
        <v>137</v>
      </c>
      <c r="U917" s="265" t="s">
        <v>137</v>
      </c>
    </row>
    <row r="918" spans="1:21" ht="15" customHeight="1" x14ac:dyDescent="0.35">
      <c r="A918" s="163" t="s">
        <v>128</v>
      </c>
      <c r="B918" s="163">
        <v>235</v>
      </c>
      <c r="C918" s="163" t="s">
        <v>269</v>
      </c>
      <c r="D918" s="163" t="s">
        <v>151</v>
      </c>
      <c r="E918" s="265" t="s">
        <v>137</v>
      </c>
      <c r="F918" s="265" t="s">
        <v>137</v>
      </c>
      <c r="G918" s="265" t="s">
        <v>137</v>
      </c>
      <c r="H918" s="265" t="s">
        <v>137</v>
      </c>
      <c r="I918" s="265" t="s">
        <v>137</v>
      </c>
      <c r="J918" s="265" t="s">
        <v>137</v>
      </c>
      <c r="K918" s="265"/>
      <c r="L918" s="163" t="s">
        <v>128</v>
      </c>
      <c r="M918" s="163">
        <v>235</v>
      </c>
      <c r="N918" s="163" t="s">
        <v>269</v>
      </c>
      <c r="O918" s="163" t="s">
        <v>151</v>
      </c>
      <c r="P918" s="265" t="s">
        <v>137</v>
      </c>
      <c r="Q918" s="265" t="s">
        <v>137</v>
      </c>
      <c r="R918" s="265" t="s">
        <v>137</v>
      </c>
      <c r="S918" s="265" t="s">
        <v>137</v>
      </c>
      <c r="T918" s="265" t="s">
        <v>137</v>
      </c>
      <c r="U918" s="265" t="s">
        <v>137</v>
      </c>
    </row>
    <row r="919" spans="1:21" ht="15" customHeight="1" x14ac:dyDescent="0.35">
      <c r="A919" s="163" t="s">
        <v>128</v>
      </c>
      <c r="B919" s="163">
        <v>235</v>
      </c>
      <c r="C919" s="163" t="s">
        <v>269</v>
      </c>
      <c r="D919" s="163" t="s">
        <v>152</v>
      </c>
      <c r="E919" s="265">
        <v>280</v>
      </c>
      <c r="F919" s="265" t="s">
        <v>177</v>
      </c>
      <c r="G919" s="265" t="s">
        <v>177</v>
      </c>
      <c r="H919" s="265">
        <v>257</v>
      </c>
      <c r="I919" s="265">
        <v>192</v>
      </c>
      <c r="J919" s="265">
        <v>62</v>
      </c>
      <c r="K919" s="265"/>
      <c r="L919" s="163" t="s">
        <v>128</v>
      </c>
      <c r="M919" s="163">
        <v>235</v>
      </c>
      <c r="N919" s="163" t="s">
        <v>269</v>
      </c>
      <c r="O919" s="163" t="s">
        <v>152</v>
      </c>
      <c r="P919" s="265">
        <v>280</v>
      </c>
      <c r="Q919" s="288" t="s">
        <v>177</v>
      </c>
      <c r="R919" s="288" t="s">
        <v>177</v>
      </c>
      <c r="S919" s="288">
        <v>91.785714285714278</v>
      </c>
      <c r="T919" s="288">
        <v>68.571428571428569</v>
      </c>
      <c r="U919" s="288">
        <v>22.142857142857142</v>
      </c>
    </row>
    <row r="920" spans="1:21" ht="30" customHeight="1" x14ac:dyDescent="0.35">
      <c r="A920" s="163" t="s">
        <v>128</v>
      </c>
      <c r="B920" s="163">
        <v>310</v>
      </c>
      <c r="C920" s="163" t="s">
        <v>270</v>
      </c>
      <c r="D920" s="163" t="s">
        <v>147</v>
      </c>
      <c r="E920" s="265">
        <v>607</v>
      </c>
      <c r="F920" s="265">
        <v>587</v>
      </c>
      <c r="G920" s="265">
        <v>566</v>
      </c>
      <c r="H920" s="265">
        <v>492</v>
      </c>
      <c r="I920" s="265">
        <v>329</v>
      </c>
      <c r="J920" s="265">
        <v>81</v>
      </c>
      <c r="K920" s="265"/>
      <c r="L920" s="163" t="s">
        <v>128</v>
      </c>
      <c r="M920" s="163">
        <v>310</v>
      </c>
      <c r="N920" s="163" t="s">
        <v>270</v>
      </c>
      <c r="O920" s="163" t="s">
        <v>147</v>
      </c>
      <c r="P920" s="265">
        <v>607</v>
      </c>
      <c r="Q920" s="288">
        <v>96.705107084019772</v>
      </c>
      <c r="R920" s="288">
        <v>93.245469522240526</v>
      </c>
      <c r="S920" s="288">
        <v>81.05436573311367</v>
      </c>
      <c r="T920" s="288">
        <v>54.200988467874787</v>
      </c>
      <c r="U920" s="288">
        <v>13.344316309719934</v>
      </c>
    </row>
    <row r="921" spans="1:21" ht="15" customHeight="1" x14ac:dyDescent="0.35">
      <c r="A921" s="163" t="s">
        <v>128</v>
      </c>
      <c r="B921" s="163">
        <v>310</v>
      </c>
      <c r="C921" s="163" t="s">
        <v>270</v>
      </c>
      <c r="D921" s="163" t="s">
        <v>148</v>
      </c>
      <c r="E921" s="265">
        <v>252</v>
      </c>
      <c r="F921" s="265" t="s">
        <v>177</v>
      </c>
      <c r="G921" s="265" t="s">
        <v>177</v>
      </c>
      <c r="H921" s="265">
        <v>226</v>
      </c>
      <c r="I921" s="265">
        <v>154</v>
      </c>
      <c r="J921" s="265">
        <v>45</v>
      </c>
      <c r="K921" s="265"/>
      <c r="L921" s="163" t="s">
        <v>128</v>
      </c>
      <c r="M921" s="163">
        <v>310</v>
      </c>
      <c r="N921" s="163" t="s">
        <v>270</v>
      </c>
      <c r="O921" s="163" t="s">
        <v>148</v>
      </c>
      <c r="P921" s="265">
        <v>252</v>
      </c>
      <c r="Q921" s="288" t="s">
        <v>177</v>
      </c>
      <c r="R921" s="288" t="s">
        <v>177</v>
      </c>
      <c r="S921" s="288">
        <v>89.682539682539684</v>
      </c>
      <c r="T921" s="288">
        <v>61.111111111111114</v>
      </c>
      <c r="U921" s="288">
        <v>17.857142857142858</v>
      </c>
    </row>
    <row r="922" spans="1:21" ht="15" customHeight="1" x14ac:dyDescent="0.35">
      <c r="A922" s="163" t="s">
        <v>128</v>
      </c>
      <c r="B922" s="163">
        <v>310</v>
      </c>
      <c r="C922" s="163" t="s">
        <v>270</v>
      </c>
      <c r="D922" s="163" t="s">
        <v>149</v>
      </c>
      <c r="E922" s="265">
        <v>201</v>
      </c>
      <c r="F922" s="265" t="s">
        <v>177</v>
      </c>
      <c r="G922" s="265">
        <v>195</v>
      </c>
      <c r="H922" s="265">
        <v>182</v>
      </c>
      <c r="I922" s="265">
        <v>152</v>
      </c>
      <c r="J922" s="265">
        <v>57</v>
      </c>
      <c r="K922" s="265"/>
      <c r="L922" s="163" t="s">
        <v>128</v>
      </c>
      <c r="M922" s="163">
        <v>310</v>
      </c>
      <c r="N922" s="163" t="s">
        <v>270</v>
      </c>
      <c r="O922" s="163" t="s">
        <v>149</v>
      </c>
      <c r="P922" s="265">
        <v>201</v>
      </c>
      <c r="Q922" s="288" t="s">
        <v>177</v>
      </c>
      <c r="R922" s="288">
        <v>97.014925373134332</v>
      </c>
      <c r="S922" s="288">
        <v>90.547263681592042</v>
      </c>
      <c r="T922" s="288">
        <v>75.621890547263675</v>
      </c>
      <c r="U922" s="288">
        <v>28.35820895522388</v>
      </c>
    </row>
    <row r="923" spans="1:21" ht="15" customHeight="1" x14ac:dyDescent="0.35">
      <c r="A923" s="163" t="s">
        <v>128</v>
      </c>
      <c r="B923" s="163">
        <v>310</v>
      </c>
      <c r="C923" s="163" t="s">
        <v>270</v>
      </c>
      <c r="D923" s="163" t="s">
        <v>150</v>
      </c>
      <c r="E923" s="265">
        <v>174</v>
      </c>
      <c r="F923" s="265" t="s">
        <v>177</v>
      </c>
      <c r="G923" s="265" t="s">
        <v>177</v>
      </c>
      <c r="H923" s="265">
        <v>166</v>
      </c>
      <c r="I923" s="265">
        <v>134</v>
      </c>
      <c r="J923" s="265">
        <v>53</v>
      </c>
      <c r="K923" s="265"/>
      <c r="L923" s="163" t="s">
        <v>128</v>
      </c>
      <c r="M923" s="163">
        <v>310</v>
      </c>
      <c r="N923" s="163" t="s">
        <v>270</v>
      </c>
      <c r="O923" s="163" t="s">
        <v>150</v>
      </c>
      <c r="P923" s="265">
        <v>174</v>
      </c>
      <c r="Q923" s="288" t="s">
        <v>177</v>
      </c>
      <c r="R923" s="288" t="s">
        <v>177</v>
      </c>
      <c r="S923" s="288">
        <v>95.402298850574709</v>
      </c>
      <c r="T923" s="288">
        <v>77.011494252873561</v>
      </c>
      <c r="U923" s="288">
        <v>30.459770114942529</v>
      </c>
    </row>
    <row r="924" spans="1:21" ht="15" customHeight="1" x14ac:dyDescent="0.35">
      <c r="A924" s="163" t="s">
        <v>128</v>
      </c>
      <c r="B924" s="163">
        <v>310</v>
      </c>
      <c r="C924" s="163" t="s">
        <v>270</v>
      </c>
      <c r="D924" s="163" t="s">
        <v>151</v>
      </c>
      <c r="E924" s="265">
        <v>141</v>
      </c>
      <c r="F924" s="265">
        <v>141</v>
      </c>
      <c r="G924" s="265" t="s">
        <v>177</v>
      </c>
      <c r="H924" s="265">
        <v>135</v>
      </c>
      <c r="I924" s="265">
        <v>115</v>
      </c>
      <c r="J924" s="265">
        <v>47</v>
      </c>
      <c r="K924" s="265"/>
      <c r="L924" s="163" t="s">
        <v>128</v>
      </c>
      <c r="M924" s="163">
        <v>310</v>
      </c>
      <c r="N924" s="163" t="s">
        <v>270</v>
      </c>
      <c r="O924" s="163" t="s">
        <v>151</v>
      </c>
      <c r="P924" s="265">
        <v>141</v>
      </c>
      <c r="Q924" s="288">
        <v>100</v>
      </c>
      <c r="R924" s="288" t="s">
        <v>177</v>
      </c>
      <c r="S924" s="288">
        <v>95.744680851063833</v>
      </c>
      <c r="T924" s="288">
        <v>81.560283687943254</v>
      </c>
      <c r="U924" s="288">
        <v>33.333333333333329</v>
      </c>
    </row>
    <row r="925" spans="1:21" ht="15" customHeight="1" x14ac:dyDescent="0.35">
      <c r="A925" s="163" t="s">
        <v>128</v>
      </c>
      <c r="B925" s="163">
        <v>310</v>
      </c>
      <c r="C925" s="163" t="s">
        <v>270</v>
      </c>
      <c r="D925" s="163" t="s">
        <v>152</v>
      </c>
      <c r="E925" s="265">
        <v>1375</v>
      </c>
      <c r="F925" s="265">
        <v>1351</v>
      </c>
      <c r="G925" s="265">
        <v>1321</v>
      </c>
      <c r="H925" s="265">
        <v>1201</v>
      </c>
      <c r="I925" s="265">
        <v>884</v>
      </c>
      <c r="J925" s="265">
        <v>283</v>
      </c>
      <c r="K925" s="265"/>
      <c r="L925" s="163" t="s">
        <v>128</v>
      </c>
      <c r="M925" s="163">
        <v>310</v>
      </c>
      <c r="N925" s="163" t="s">
        <v>270</v>
      </c>
      <c r="O925" s="163" t="s">
        <v>152</v>
      </c>
      <c r="P925" s="265">
        <v>1375</v>
      </c>
      <c r="Q925" s="288">
        <v>98.25454545454545</v>
      </c>
      <c r="R925" s="288">
        <v>96.072727272727278</v>
      </c>
      <c r="S925" s="288">
        <v>87.345454545454544</v>
      </c>
      <c r="T925" s="288">
        <v>64.290909090909082</v>
      </c>
      <c r="U925" s="288">
        <v>20.581818181818182</v>
      </c>
    </row>
    <row r="926" spans="1:21" ht="30" customHeight="1" x14ac:dyDescent="0.35">
      <c r="A926" s="163" t="s">
        <v>128</v>
      </c>
      <c r="B926" s="163">
        <v>320</v>
      </c>
      <c r="C926" s="163" t="s">
        <v>271</v>
      </c>
      <c r="D926" s="163" t="s">
        <v>147</v>
      </c>
      <c r="E926" s="265">
        <v>1206</v>
      </c>
      <c r="F926" s="265">
        <v>1153</v>
      </c>
      <c r="G926" s="265">
        <v>1126</v>
      </c>
      <c r="H926" s="265">
        <v>959</v>
      </c>
      <c r="I926" s="265">
        <v>610</v>
      </c>
      <c r="J926" s="265">
        <v>104</v>
      </c>
      <c r="K926" s="265"/>
      <c r="L926" s="163" t="s">
        <v>128</v>
      </c>
      <c r="M926" s="163">
        <v>320</v>
      </c>
      <c r="N926" s="163" t="s">
        <v>271</v>
      </c>
      <c r="O926" s="163" t="s">
        <v>147</v>
      </c>
      <c r="P926" s="265">
        <v>1206</v>
      </c>
      <c r="Q926" s="288">
        <v>95.60530679933666</v>
      </c>
      <c r="R926" s="288">
        <v>93.366500829187387</v>
      </c>
      <c r="S926" s="288">
        <v>79.51907131011609</v>
      </c>
      <c r="T926" s="288">
        <v>50.580431177446108</v>
      </c>
      <c r="U926" s="288">
        <v>8.6235489220563846</v>
      </c>
    </row>
    <row r="927" spans="1:21" ht="15" customHeight="1" x14ac:dyDescent="0.35">
      <c r="A927" s="163" t="s">
        <v>128</v>
      </c>
      <c r="B927" s="163">
        <v>320</v>
      </c>
      <c r="C927" s="163" t="s">
        <v>271</v>
      </c>
      <c r="D927" s="163" t="s">
        <v>148</v>
      </c>
      <c r="E927" s="265">
        <v>968</v>
      </c>
      <c r="F927" s="265">
        <v>924</v>
      </c>
      <c r="G927" s="265">
        <v>905</v>
      </c>
      <c r="H927" s="265">
        <v>829</v>
      </c>
      <c r="I927" s="265">
        <v>604</v>
      </c>
      <c r="J927" s="265">
        <v>132</v>
      </c>
      <c r="K927" s="265"/>
      <c r="L927" s="163" t="s">
        <v>128</v>
      </c>
      <c r="M927" s="163">
        <v>320</v>
      </c>
      <c r="N927" s="163" t="s">
        <v>271</v>
      </c>
      <c r="O927" s="163" t="s">
        <v>148</v>
      </c>
      <c r="P927" s="265">
        <v>968</v>
      </c>
      <c r="Q927" s="288">
        <v>95.454545454545453</v>
      </c>
      <c r="R927" s="288">
        <v>93.491735537190081</v>
      </c>
      <c r="S927" s="288">
        <v>85.640495867768593</v>
      </c>
      <c r="T927" s="288">
        <v>62.396694214876035</v>
      </c>
      <c r="U927" s="288">
        <v>13.636363636363635</v>
      </c>
    </row>
    <row r="928" spans="1:21" ht="15" customHeight="1" x14ac:dyDescent="0.35">
      <c r="A928" s="163" t="s">
        <v>128</v>
      </c>
      <c r="B928" s="163">
        <v>320</v>
      </c>
      <c r="C928" s="163" t="s">
        <v>271</v>
      </c>
      <c r="D928" s="163" t="s">
        <v>149</v>
      </c>
      <c r="E928" s="265">
        <v>502</v>
      </c>
      <c r="F928" s="265" t="s">
        <v>177</v>
      </c>
      <c r="G928" s="265" t="s">
        <v>177</v>
      </c>
      <c r="H928" s="265">
        <v>460</v>
      </c>
      <c r="I928" s="265">
        <v>350</v>
      </c>
      <c r="J928" s="265">
        <v>84</v>
      </c>
      <c r="K928" s="265"/>
      <c r="L928" s="163" t="s">
        <v>128</v>
      </c>
      <c r="M928" s="163">
        <v>320</v>
      </c>
      <c r="N928" s="163" t="s">
        <v>271</v>
      </c>
      <c r="O928" s="163" t="s">
        <v>149</v>
      </c>
      <c r="P928" s="265">
        <v>502</v>
      </c>
      <c r="Q928" s="288" t="s">
        <v>177</v>
      </c>
      <c r="R928" s="288" t="s">
        <v>177</v>
      </c>
      <c r="S928" s="288">
        <v>91.633466135458164</v>
      </c>
      <c r="T928" s="288">
        <v>69.721115537848604</v>
      </c>
      <c r="U928" s="288">
        <v>16.733067729083665</v>
      </c>
    </row>
    <row r="929" spans="1:21" ht="15" customHeight="1" x14ac:dyDescent="0.35">
      <c r="A929" s="163" t="s">
        <v>128</v>
      </c>
      <c r="B929" s="163">
        <v>320</v>
      </c>
      <c r="C929" s="163" t="s">
        <v>271</v>
      </c>
      <c r="D929" s="163" t="s">
        <v>150</v>
      </c>
      <c r="E929" s="265">
        <v>628</v>
      </c>
      <c r="F929" s="265">
        <v>617</v>
      </c>
      <c r="G929" s="265" t="s">
        <v>177</v>
      </c>
      <c r="H929" s="265">
        <v>590</v>
      </c>
      <c r="I929" s="265">
        <v>504</v>
      </c>
      <c r="J929" s="265">
        <v>118</v>
      </c>
      <c r="K929" s="265"/>
      <c r="L929" s="163" t="s">
        <v>128</v>
      </c>
      <c r="M929" s="163">
        <v>320</v>
      </c>
      <c r="N929" s="163" t="s">
        <v>271</v>
      </c>
      <c r="O929" s="163" t="s">
        <v>150</v>
      </c>
      <c r="P929" s="265">
        <v>628</v>
      </c>
      <c r="Q929" s="288">
        <v>98.248407643312092</v>
      </c>
      <c r="R929" s="288" t="s">
        <v>177</v>
      </c>
      <c r="S929" s="288">
        <v>93.949044585987266</v>
      </c>
      <c r="T929" s="288">
        <v>80.254777070063696</v>
      </c>
      <c r="U929" s="288">
        <v>18.789808917197455</v>
      </c>
    </row>
    <row r="930" spans="1:21" ht="15" customHeight="1" x14ac:dyDescent="0.35">
      <c r="A930" s="163" t="s">
        <v>128</v>
      </c>
      <c r="B930" s="163">
        <v>320</v>
      </c>
      <c r="C930" s="163" t="s">
        <v>271</v>
      </c>
      <c r="D930" s="163" t="s">
        <v>151</v>
      </c>
      <c r="E930" s="265">
        <v>392</v>
      </c>
      <c r="F930" s="265" t="s">
        <v>177</v>
      </c>
      <c r="G930" s="265" t="s">
        <v>177</v>
      </c>
      <c r="H930" s="265">
        <v>381</v>
      </c>
      <c r="I930" s="265">
        <v>322</v>
      </c>
      <c r="J930" s="265">
        <v>112</v>
      </c>
      <c r="K930" s="265"/>
      <c r="L930" s="163" t="s">
        <v>128</v>
      </c>
      <c r="M930" s="163">
        <v>320</v>
      </c>
      <c r="N930" s="163" t="s">
        <v>271</v>
      </c>
      <c r="O930" s="163" t="s">
        <v>151</v>
      </c>
      <c r="P930" s="265">
        <v>392</v>
      </c>
      <c r="Q930" s="288" t="s">
        <v>177</v>
      </c>
      <c r="R930" s="288" t="s">
        <v>177</v>
      </c>
      <c r="S930" s="288">
        <v>97.193877551020407</v>
      </c>
      <c r="T930" s="288">
        <v>82.142857142857139</v>
      </c>
      <c r="U930" s="288">
        <v>28.571428571428569</v>
      </c>
    </row>
    <row r="931" spans="1:21" ht="15" customHeight="1" x14ac:dyDescent="0.35">
      <c r="A931" s="163" t="s">
        <v>128</v>
      </c>
      <c r="B931" s="163">
        <v>320</v>
      </c>
      <c r="C931" s="163" t="s">
        <v>271</v>
      </c>
      <c r="D931" s="163" t="s">
        <v>152</v>
      </c>
      <c r="E931" s="265">
        <v>3696</v>
      </c>
      <c r="F931" s="265">
        <v>3575</v>
      </c>
      <c r="G931" s="265">
        <v>3523</v>
      </c>
      <c r="H931" s="265">
        <v>3219</v>
      </c>
      <c r="I931" s="265">
        <v>2390</v>
      </c>
      <c r="J931" s="265">
        <v>550</v>
      </c>
      <c r="K931" s="265"/>
      <c r="L931" s="163" t="s">
        <v>128</v>
      </c>
      <c r="M931" s="163">
        <v>320</v>
      </c>
      <c r="N931" s="163" t="s">
        <v>271</v>
      </c>
      <c r="O931" s="163" t="s">
        <v>152</v>
      </c>
      <c r="P931" s="265">
        <v>3696</v>
      </c>
      <c r="Q931" s="288">
        <v>96.726190476190482</v>
      </c>
      <c r="R931" s="288">
        <v>95.319264069264065</v>
      </c>
      <c r="S931" s="288">
        <v>87.094155844155836</v>
      </c>
      <c r="T931" s="288">
        <v>64.664502164502167</v>
      </c>
      <c r="U931" s="288">
        <v>14.880952380952381</v>
      </c>
    </row>
    <row r="932" spans="1:21" ht="30" customHeight="1" x14ac:dyDescent="0.35">
      <c r="A932" s="163" t="s">
        <v>128</v>
      </c>
      <c r="B932" s="163">
        <v>330</v>
      </c>
      <c r="C932" s="163" t="s">
        <v>272</v>
      </c>
      <c r="D932" s="163" t="s">
        <v>147</v>
      </c>
      <c r="E932" s="265" t="s">
        <v>137</v>
      </c>
      <c r="F932" s="265" t="s">
        <v>137</v>
      </c>
      <c r="G932" s="265" t="s">
        <v>137</v>
      </c>
      <c r="H932" s="265" t="s">
        <v>137</v>
      </c>
      <c r="I932" s="265" t="s">
        <v>137</v>
      </c>
      <c r="J932" s="265" t="s">
        <v>137</v>
      </c>
      <c r="K932" s="265"/>
      <c r="L932" s="163" t="s">
        <v>128</v>
      </c>
      <c r="M932" s="163">
        <v>330</v>
      </c>
      <c r="N932" s="163" t="s">
        <v>272</v>
      </c>
      <c r="O932" s="163" t="s">
        <v>147</v>
      </c>
      <c r="P932" s="265" t="s">
        <v>137</v>
      </c>
      <c r="Q932" s="265" t="s">
        <v>137</v>
      </c>
      <c r="R932" s="265" t="s">
        <v>137</v>
      </c>
      <c r="S932" s="265" t="s">
        <v>137</v>
      </c>
      <c r="T932" s="265" t="s">
        <v>137</v>
      </c>
      <c r="U932" s="265" t="s">
        <v>137</v>
      </c>
    </row>
    <row r="933" spans="1:21" ht="15" customHeight="1" x14ac:dyDescent="0.35">
      <c r="A933" s="163" t="s">
        <v>128</v>
      </c>
      <c r="B933" s="163">
        <v>330</v>
      </c>
      <c r="C933" s="163" t="s">
        <v>272</v>
      </c>
      <c r="D933" s="163" t="s">
        <v>148</v>
      </c>
      <c r="E933" s="265">
        <v>43</v>
      </c>
      <c r="F933" s="265" t="s">
        <v>177</v>
      </c>
      <c r="G933" s="265" t="s">
        <v>177</v>
      </c>
      <c r="H933" s="265" t="s">
        <v>177</v>
      </c>
      <c r="I933" s="265">
        <v>26</v>
      </c>
      <c r="J933" s="265">
        <v>11</v>
      </c>
      <c r="K933" s="265"/>
      <c r="L933" s="163" t="s">
        <v>128</v>
      </c>
      <c r="M933" s="163">
        <v>330</v>
      </c>
      <c r="N933" s="163" t="s">
        <v>272</v>
      </c>
      <c r="O933" s="163" t="s">
        <v>148</v>
      </c>
      <c r="P933" s="265">
        <v>43</v>
      </c>
      <c r="Q933" s="288" t="s">
        <v>177</v>
      </c>
      <c r="R933" s="288" t="s">
        <v>177</v>
      </c>
      <c r="S933" s="288" t="s">
        <v>177</v>
      </c>
      <c r="T933" s="288">
        <v>60.465116279069761</v>
      </c>
      <c r="U933" s="288">
        <v>25.581395348837212</v>
      </c>
    </row>
    <row r="934" spans="1:21" ht="15" customHeight="1" x14ac:dyDescent="0.35">
      <c r="A934" s="163" t="s">
        <v>128</v>
      </c>
      <c r="B934" s="163">
        <v>330</v>
      </c>
      <c r="C934" s="163" t="s">
        <v>272</v>
      </c>
      <c r="D934" s="163" t="s">
        <v>149</v>
      </c>
      <c r="E934" s="265">
        <v>27</v>
      </c>
      <c r="F934" s="265">
        <v>27</v>
      </c>
      <c r="G934" s="265">
        <v>27</v>
      </c>
      <c r="H934" s="265" t="s">
        <v>177</v>
      </c>
      <c r="I934" s="265" t="s">
        <v>177</v>
      </c>
      <c r="J934" s="265">
        <v>14</v>
      </c>
      <c r="K934" s="265"/>
      <c r="L934" s="163" t="s">
        <v>128</v>
      </c>
      <c r="M934" s="163">
        <v>330</v>
      </c>
      <c r="N934" s="163" t="s">
        <v>272</v>
      </c>
      <c r="O934" s="163" t="s">
        <v>149</v>
      </c>
      <c r="P934" s="265">
        <v>27</v>
      </c>
      <c r="Q934" s="288">
        <v>100</v>
      </c>
      <c r="R934" s="288">
        <v>100</v>
      </c>
      <c r="S934" s="288" t="s">
        <v>177</v>
      </c>
      <c r="T934" s="288" t="s">
        <v>177</v>
      </c>
      <c r="U934" s="288">
        <v>51.851851851851848</v>
      </c>
    </row>
    <row r="935" spans="1:21" ht="15" customHeight="1" x14ac:dyDescent="0.35">
      <c r="A935" s="163" t="s">
        <v>128</v>
      </c>
      <c r="B935" s="163">
        <v>330</v>
      </c>
      <c r="C935" s="163" t="s">
        <v>272</v>
      </c>
      <c r="D935" s="163" t="s">
        <v>150</v>
      </c>
      <c r="E935" s="265">
        <v>119</v>
      </c>
      <c r="F935" s="265" t="s">
        <v>177</v>
      </c>
      <c r="G935" s="265" t="s">
        <v>177</v>
      </c>
      <c r="H935" s="265">
        <v>103</v>
      </c>
      <c r="I935" s="265">
        <v>77</v>
      </c>
      <c r="J935" s="265">
        <v>33</v>
      </c>
      <c r="K935" s="265"/>
      <c r="L935" s="163" t="s">
        <v>128</v>
      </c>
      <c r="M935" s="163">
        <v>330</v>
      </c>
      <c r="N935" s="163" t="s">
        <v>272</v>
      </c>
      <c r="O935" s="163" t="s">
        <v>150</v>
      </c>
      <c r="P935" s="265">
        <v>119</v>
      </c>
      <c r="Q935" s="288" t="s">
        <v>177</v>
      </c>
      <c r="R935" s="288" t="s">
        <v>177</v>
      </c>
      <c r="S935" s="288">
        <v>86.554621848739501</v>
      </c>
      <c r="T935" s="288">
        <v>64.705882352941174</v>
      </c>
      <c r="U935" s="288">
        <v>27.731092436974791</v>
      </c>
    </row>
    <row r="936" spans="1:21" ht="15" customHeight="1" x14ac:dyDescent="0.35">
      <c r="A936" s="163" t="s">
        <v>128</v>
      </c>
      <c r="B936" s="163">
        <v>330</v>
      </c>
      <c r="C936" s="163" t="s">
        <v>272</v>
      </c>
      <c r="D936" s="163" t="s">
        <v>151</v>
      </c>
      <c r="E936" s="265">
        <v>13</v>
      </c>
      <c r="F936" s="265">
        <v>13</v>
      </c>
      <c r="G936" s="265">
        <v>13</v>
      </c>
      <c r="H936" s="265" t="s">
        <v>177</v>
      </c>
      <c r="I936" s="265" t="s">
        <v>177</v>
      </c>
      <c r="J936" s="265">
        <v>5</v>
      </c>
      <c r="K936" s="265"/>
      <c r="L936" s="163" t="s">
        <v>128</v>
      </c>
      <c r="M936" s="163">
        <v>330</v>
      </c>
      <c r="N936" s="163" t="s">
        <v>272</v>
      </c>
      <c r="O936" s="163" t="s">
        <v>151</v>
      </c>
      <c r="P936" s="265">
        <v>13</v>
      </c>
      <c r="Q936" s="288">
        <v>100</v>
      </c>
      <c r="R936" s="288">
        <v>100</v>
      </c>
      <c r="S936" s="288" t="s">
        <v>177</v>
      </c>
      <c r="T936" s="288" t="s">
        <v>177</v>
      </c>
      <c r="U936" s="288">
        <v>38.461538461538467</v>
      </c>
    </row>
    <row r="937" spans="1:21" ht="15" customHeight="1" x14ac:dyDescent="0.35">
      <c r="A937" s="163" t="s">
        <v>128</v>
      </c>
      <c r="B937" s="163">
        <v>330</v>
      </c>
      <c r="C937" s="163" t="s">
        <v>272</v>
      </c>
      <c r="D937" s="163" t="s">
        <v>152</v>
      </c>
      <c r="E937" s="265">
        <v>202</v>
      </c>
      <c r="F937" s="265" t="s">
        <v>177</v>
      </c>
      <c r="G937" s="265" t="s">
        <v>177</v>
      </c>
      <c r="H937" s="265" t="s">
        <v>177</v>
      </c>
      <c r="I937" s="265" t="s">
        <v>177</v>
      </c>
      <c r="J937" s="265">
        <v>63</v>
      </c>
      <c r="K937" s="265"/>
      <c r="L937" s="163" t="s">
        <v>128</v>
      </c>
      <c r="M937" s="163">
        <v>330</v>
      </c>
      <c r="N937" s="163" t="s">
        <v>272</v>
      </c>
      <c r="O937" s="163" t="s">
        <v>152</v>
      </c>
      <c r="P937" s="265">
        <v>202</v>
      </c>
      <c r="Q937" s="288" t="s">
        <v>177</v>
      </c>
      <c r="R937" s="288" t="s">
        <v>177</v>
      </c>
      <c r="S937" s="288" t="s">
        <v>177</v>
      </c>
      <c r="T937" s="288" t="s">
        <v>177</v>
      </c>
      <c r="U937" s="288">
        <v>31.188118811881189</v>
      </c>
    </row>
    <row r="938" spans="1:21" ht="30" customHeight="1" x14ac:dyDescent="0.35">
      <c r="A938" s="163" t="s">
        <v>128</v>
      </c>
      <c r="B938" s="163">
        <v>340</v>
      </c>
      <c r="C938" s="163" t="s">
        <v>273</v>
      </c>
      <c r="D938" s="163" t="s">
        <v>147</v>
      </c>
      <c r="E938" s="265">
        <v>85</v>
      </c>
      <c r="F938" s="265" t="s">
        <v>177</v>
      </c>
      <c r="G938" s="265" t="s">
        <v>177</v>
      </c>
      <c r="H938" s="265">
        <v>57</v>
      </c>
      <c r="I938" s="265">
        <v>35</v>
      </c>
      <c r="J938" s="265">
        <v>14</v>
      </c>
      <c r="K938" s="265"/>
      <c r="L938" s="163" t="s">
        <v>128</v>
      </c>
      <c r="M938" s="163">
        <v>340</v>
      </c>
      <c r="N938" s="163" t="s">
        <v>273</v>
      </c>
      <c r="O938" s="163" t="s">
        <v>147</v>
      </c>
      <c r="P938" s="265">
        <v>85</v>
      </c>
      <c r="Q938" s="288" t="s">
        <v>177</v>
      </c>
      <c r="R938" s="288" t="s">
        <v>177</v>
      </c>
      <c r="S938" s="288">
        <v>67.058823529411754</v>
      </c>
      <c r="T938" s="288">
        <v>41.17647058823529</v>
      </c>
      <c r="U938" s="288">
        <v>16.470588235294116</v>
      </c>
    </row>
    <row r="939" spans="1:21" ht="15" customHeight="1" x14ac:dyDescent="0.35">
      <c r="A939" s="163" t="s">
        <v>128</v>
      </c>
      <c r="B939" s="163">
        <v>340</v>
      </c>
      <c r="C939" s="163" t="s">
        <v>273</v>
      </c>
      <c r="D939" s="163" t="s">
        <v>148</v>
      </c>
      <c r="E939" s="265">
        <v>198</v>
      </c>
      <c r="F939" s="265">
        <v>190</v>
      </c>
      <c r="G939" s="265">
        <v>175</v>
      </c>
      <c r="H939" s="265">
        <v>143</v>
      </c>
      <c r="I939" s="265">
        <v>87</v>
      </c>
      <c r="J939" s="265">
        <v>26</v>
      </c>
      <c r="K939" s="265"/>
      <c r="L939" s="163" t="s">
        <v>128</v>
      </c>
      <c r="M939" s="163">
        <v>340</v>
      </c>
      <c r="N939" s="163" t="s">
        <v>273</v>
      </c>
      <c r="O939" s="163" t="s">
        <v>148</v>
      </c>
      <c r="P939" s="265">
        <v>198</v>
      </c>
      <c r="Q939" s="288">
        <v>95.959595959595958</v>
      </c>
      <c r="R939" s="288">
        <v>88.383838383838381</v>
      </c>
      <c r="S939" s="288">
        <v>72.222222222222214</v>
      </c>
      <c r="T939" s="288">
        <v>43.939393939393938</v>
      </c>
      <c r="U939" s="288">
        <v>13.131313131313133</v>
      </c>
    </row>
    <row r="940" spans="1:21" ht="15" customHeight="1" x14ac:dyDescent="0.35">
      <c r="A940" s="163" t="s">
        <v>128</v>
      </c>
      <c r="B940" s="163">
        <v>340</v>
      </c>
      <c r="C940" s="163" t="s">
        <v>273</v>
      </c>
      <c r="D940" s="163" t="s">
        <v>149</v>
      </c>
      <c r="E940" s="265">
        <v>274</v>
      </c>
      <c r="F940" s="265">
        <v>268</v>
      </c>
      <c r="G940" s="265">
        <v>263</v>
      </c>
      <c r="H940" s="265">
        <v>241</v>
      </c>
      <c r="I940" s="265">
        <v>187</v>
      </c>
      <c r="J940" s="265">
        <v>69</v>
      </c>
      <c r="K940" s="265"/>
      <c r="L940" s="163" t="s">
        <v>128</v>
      </c>
      <c r="M940" s="163">
        <v>340</v>
      </c>
      <c r="N940" s="163" t="s">
        <v>273</v>
      </c>
      <c r="O940" s="163" t="s">
        <v>149</v>
      </c>
      <c r="P940" s="265">
        <v>274</v>
      </c>
      <c r="Q940" s="288">
        <v>97.810218978102199</v>
      </c>
      <c r="R940" s="288">
        <v>95.985401459854018</v>
      </c>
      <c r="S940" s="288">
        <v>87.956204379562038</v>
      </c>
      <c r="T940" s="288">
        <v>68.248175182481745</v>
      </c>
      <c r="U940" s="288">
        <v>25.18248175182482</v>
      </c>
    </row>
    <row r="941" spans="1:21" ht="15" customHeight="1" x14ac:dyDescent="0.35">
      <c r="A941" s="163" t="s">
        <v>128</v>
      </c>
      <c r="B941" s="163">
        <v>340</v>
      </c>
      <c r="C941" s="163" t="s">
        <v>273</v>
      </c>
      <c r="D941" s="163" t="s">
        <v>150</v>
      </c>
      <c r="E941" s="265">
        <v>479</v>
      </c>
      <c r="F941" s="265" t="s">
        <v>177</v>
      </c>
      <c r="G941" s="265">
        <v>463</v>
      </c>
      <c r="H941" s="265">
        <v>432</v>
      </c>
      <c r="I941" s="265">
        <v>353</v>
      </c>
      <c r="J941" s="265">
        <v>179</v>
      </c>
      <c r="K941" s="265"/>
      <c r="L941" s="163" t="s">
        <v>128</v>
      </c>
      <c r="M941" s="163">
        <v>340</v>
      </c>
      <c r="N941" s="163" t="s">
        <v>273</v>
      </c>
      <c r="O941" s="163" t="s">
        <v>150</v>
      </c>
      <c r="P941" s="265">
        <v>479</v>
      </c>
      <c r="Q941" s="288" t="s">
        <v>177</v>
      </c>
      <c r="R941" s="288">
        <v>96.659707724425886</v>
      </c>
      <c r="S941" s="288">
        <v>90.187891440501048</v>
      </c>
      <c r="T941" s="288">
        <v>73.695198329853866</v>
      </c>
      <c r="U941" s="288">
        <v>37.369519832985389</v>
      </c>
    </row>
    <row r="942" spans="1:21" ht="15" customHeight="1" x14ac:dyDescent="0.35">
      <c r="A942" s="163" t="s">
        <v>128</v>
      </c>
      <c r="B942" s="163">
        <v>340</v>
      </c>
      <c r="C942" s="163" t="s">
        <v>273</v>
      </c>
      <c r="D942" s="163" t="s">
        <v>151</v>
      </c>
      <c r="E942" s="265">
        <v>381</v>
      </c>
      <c r="F942" s="265" t="s">
        <v>177</v>
      </c>
      <c r="G942" s="265" t="s">
        <v>177</v>
      </c>
      <c r="H942" s="265">
        <v>363</v>
      </c>
      <c r="I942" s="265">
        <v>301</v>
      </c>
      <c r="J942" s="265">
        <v>155</v>
      </c>
      <c r="K942" s="265"/>
      <c r="L942" s="163" t="s">
        <v>128</v>
      </c>
      <c r="M942" s="163">
        <v>340</v>
      </c>
      <c r="N942" s="163" t="s">
        <v>273</v>
      </c>
      <c r="O942" s="163" t="s">
        <v>151</v>
      </c>
      <c r="P942" s="265">
        <v>381</v>
      </c>
      <c r="Q942" s="288" t="s">
        <v>177</v>
      </c>
      <c r="R942" s="288" t="s">
        <v>177</v>
      </c>
      <c r="S942" s="288">
        <v>95.275590551181097</v>
      </c>
      <c r="T942" s="288">
        <v>79.00262467191601</v>
      </c>
      <c r="U942" s="288">
        <v>40.682414698162731</v>
      </c>
    </row>
    <row r="943" spans="1:21" ht="15" customHeight="1" x14ac:dyDescent="0.35">
      <c r="A943" s="163" t="s">
        <v>128</v>
      </c>
      <c r="B943" s="163">
        <v>340</v>
      </c>
      <c r="C943" s="163" t="s">
        <v>273</v>
      </c>
      <c r="D943" s="163" t="s">
        <v>152</v>
      </c>
      <c r="E943" s="265">
        <v>1417</v>
      </c>
      <c r="F943" s="265">
        <v>1391</v>
      </c>
      <c r="G943" s="265">
        <v>1350</v>
      </c>
      <c r="H943" s="265">
        <v>1236</v>
      </c>
      <c r="I943" s="265">
        <v>963</v>
      </c>
      <c r="J943" s="265">
        <v>443</v>
      </c>
      <c r="K943" s="265"/>
      <c r="L943" s="163" t="s">
        <v>128</v>
      </c>
      <c r="M943" s="163">
        <v>340</v>
      </c>
      <c r="N943" s="163" t="s">
        <v>273</v>
      </c>
      <c r="O943" s="163" t="s">
        <v>152</v>
      </c>
      <c r="P943" s="265">
        <v>1417</v>
      </c>
      <c r="Q943" s="288">
        <v>98.165137614678898</v>
      </c>
      <c r="R943" s="288">
        <v>95.271700776287943</v>
      </c>
      <c r="S943" s="288">
        <v>87.226534932956952</v>
      </c>
      <c r="T943" s="288">
        <v>67.960479887085384</v>
      </c>
      <c r="U943" s="288">
        <v>31.263232180663376</v>
      </c>
    </row>
    <row r="944" spans="1:21" ht="30" customHeight="1" x14ac:dyDescent="0.35">
      <c r="A944" s="163" t="s">
        <v>128</v>
      </c>
      <c r="B944" s="163">
        <v>350</v>
      </c>
      <c r="C944" s="163" t="s">
        <v>274</v>
      </c>
      <c r="D944" s="163" t="s">
        <v>147</v>
      </c>
      <c r="E944" s="265">
        <v>367</v>
      </c>
      <c r="F944" s="265">
        <v>355</v>
      </c>
      <c r="G944" s="265">
        <v>343</v>
      </c>
      <c r="H944" s="265">
        <v>294</v>
      </c>
      <c r="I944" s="265">
        <v>189</v>
      </c>
      <c r="J944" s="265">
        <v>51</v>
      </c>
      <c r="K944" s="265"/>
      <c r="L944" s="163" t="s">
        <v>128</v>
      </c>
      <c r="M944" s="163">
        <v>350</v>
      </c>
      <c r="N944" s="163" t="s">
        <v>274</v>
      </c>
      <c r="O944" s="163" t="s">
        <v>147</v>
      </c>
      <c r="P944" s="265">
        <v>367</v>
      </c>
      <c r="Q944" s="288">
        <v>96.730245231607626</v>
      </c>
      <c r="R944" s="288">
        <v>93.460490463215265</v>
      </c>
      <c r="S944" s="288">
        <v>80.108991825613074</v>
      </c>
      <c r="T944" s="288">
        <v>51.498637602179841</v>
      </c>
      <c r="U944" s="288">
        <v>13.896457765667575</v>
      </c>
    </row>
    <row r="945" spans="1:21" ht="15" customHeight="1" x14ac:dyDescent="0.35">
      <c r="A945" s="163" t="s">
        <v>128</v>
      </c>
      <c r="B945" s="163">
        <v>350</v>
      </c>
      <c r="C945" s="163" t="s">
        <v>274</v>
      </c>
      <c r="D945" s="163" t="s">
        <v>148</v>
      </c>
      <c r="E945" s="265">
        <v>335</v>
      </c>
      <c r="F945" s="265" t="s">
        <v>177</v>
      </c>
      <c r="G945" s="265" t="s">
        <v>177</v>
      </c>
      <c r="H945" s="265">
        <v>311</v>
      </c>
      <c r="I945" s="265">
        <v>241</v>
      </c>
      <c r="J945" s="265">
        <v>63</v>
      </c>
      <c r="K945" s="265"/>
      <c r="L945" s="163" t="s">
        <v>128</v>
      </c>
      <c r="M945" s="163">
        <v>350</v>
      </c>
      <c r="N945" s="163" t="s">
        <v>274</v>
      </c>
      <c r="O945" s="163" t="s">
        <v>148</v>
      </c>
      <c r="P945" s="265">
        <v>335</v>
      </c>
      <c r="Q945" s="288" t="s">
        <v>177</v>
      </c>
      <c r="R945" s="288" t="s">
        <v>177</v>
      </c>
      <c r="S945" s="288">
        <v>92.835820895522389</v>
      </c>
      <c r="T945" s="288">
        <v>71.940298507462686</v>
      </c>
      <c r="U945" s="288">
        <v>18.805970149253731</v>
      </c>
    </row>
    <row r="946" spans="1:21" ht="15" customHeight="1" x14ac:dyDescent="0.35">
      <c r="A946" s="163" t="s">
        <v>128</v>
      </c>
      <c r="B946" s="163">
        <v>350</v>
      </c>
      <c r="C946" s="163" t="s">
        <v>274</v>
      </c>
      <c r="D946" s="163" t="s">
        <v>149</v>
      </c>
      <c r="E946" s="265">
        <v>294</v>
      </c>
      <c r="F946" s="265" t="s">
        <v>177</v>
      </c>
      <c r="G946" s="265" t="s">
        <v>177</v>
      </c>
      <c r="H946" s="265">
        <v>281</v>
      </c>
      <c r="I946" s="265">
        <v>218</v>
      </c>
      <c r="J946" s="265">
        <v>81</v>
      </c>
      <c r="K946" s="265"/>
      <c r="L946" s="163" t="s">
        <v>128</v>
      </c>
      <c r="M946" s="163">
        <v>350</v>
      </c>
      <c r="N946" s="163" t="s">
        <v>274</v>
      </c>
      <c r="O946" s="163" t="s">
        <v>149</v>
      </c>
      <c r="P946" s="265">
        <v>294</v>
      </c>
      <c r="Q946" s="288" t="s">
        <v>177</v>
      </c>
      <c r="R946" s="288" t="s">
        <v>177</v>
      </c>
      <c r="S946" s="288">
        <v>95.578231292517003</v>
      </c>
      <c r="T946" s="288">
        <v>74.149659863945587</v>
      </c>
      <c r="U946" s="288">
        <v>27.551020408163261</v>
      </c>
    </row>
    <row r="947" spans="1:21" ht="15" customHeight="1" x14ac:dyDescent="0.35">
      <c r="A947" s="163" t="s">
        <v>128</v>
      </c>
      <c r="B947" s="163">
        <v>350</v>
      </c>
      <c r="C947" s="163" t="s">
        <v>274</v>
      </c>
      <c r="D947" s="163" t="s">
        <v>150</v>
      </c>
      <c r="E947" s="265">
        <v>251</v>
      </c>
      <c r="F947" s="265" t="s">
        <v>177</v>
      </c>
      <c r="G947" s="265" t="s">
        <v>177</v>
      </c>
      <c r="H947" s="265">
        <v>241</v>
      </c>
      <c r="I947" s="265">
        <v>207</v>
      </c>
      <c r="J947" s="265">
        <v>73</v>
      </c>
      <c r="K947" s="265"/>
      <c r="L947" s="163" t="s">
        <v>128</v>
      </c>
      <c r="M947" s="163">
        <v>350</v>
      </c>
      <c r="N947" s="163" t="s">
        <v>274</v>
      </c>
      <c r="O947" s="163" t="s">
        <v>150</v>
      </c>
      <c r="P947" s="265">
        <v>251</v>
      </c>
      <c r="Q947" s="288" t="s">
        <v>177</v>
      </c>
      <c r="R947" s="288" t="s">
        <v>177</v>
      </c>
      <c r="S947" s="288">
        <v>96.01593625498009</v>
      </c>
      <c r="T947" s="288">
        <v>82.470119521912352</v>
      </c>
      <c r="U947" s="288">
        <v>29.083665338645421</v>
      </c>
    </row>
    <row r="948" spans="1:21" ht="15" customHeight="1" x14ac:dyDescent="0.35">
      <c r="A948" s="163" t="s">
        <v>128</v>
      </c>
      <c r="B948" s="163">
        <v>350</v>
      </c>
      <c r="C948" s="163" t="s">
        <v>274</v>
      </c>
      <c r="D948" s="163" t="s">
        <v>151</v>
      </c>
      <c r="E948" s="265">
        <v>419</v>
      </c>
      <c r="F948" s="265" t="s">
        <v>177</v>
      </c>
      <c r="G948" s="265" t="s">
        <v>177</v>
      </c>
      <c r="H948" s="265">
        <v>411</v>
      </c>
      <c r="I948" s="265">
        <v>363</v>
      </c>
      <c r="J948" s="265">
        <v>162</v>
      </c>
      <c r="K948" s="265"/>
      <c r="L948" s="163" t="s">
        <v>128</v>
      </c>
      <c r="M948" s="163">
        <v>350</v>
      </c>
      <c r="N948" s="163" t="s">
        <v>274</v>
      </c>
      <c r="O948" s="163" t="s">
        <v>151</v>
      </c>
      <c r="P948" s="265">
        <v>419</v>
      </c>
      <c r="Q948" s="288" t="s">
        <v>177</v>
      </c>
      <c r="R948" s="288" t="s">
        <v>177</v>
      </c>
      <c r="S948" s="288">
        <v>98.090692124105018</v>
      </c>
      <c r="T948" s="288">
        <v>86.634844868735087</v>
      </c>
      <c r="U948" s="288">
        <v>38.663484486873507</v>
      </c>
    </row>
    <row r="949" spans="1:21" ht="15" customHeight="1" x14ac:dyDescent="0.35">
      <c r="A949" s="163" t="s">
        <v>128</v>
      </c>
      <c r="B949" s="163">
        <v>350</v>
      </c>
      <c r="C949" s="163" t="s">
        <v>274</v>
      </c>
      <c r="D949" s="163" t="s">
        <v>152</v>
      </c>
      <c r="E949" s="265">
        <v>1666</v>
      </c>
      <c r="F949" s="265">
        <v>1649</v>
      </c>
      <c r="G949" s="265">
        <v>1634</v>
      </c>
      <c r="H949" s="265">
        <v>1538</v>
      </c>
      <c r="I949" s="265">
        <v>1218</v>
      </c>
      <c r="J949" s="265">
        <v>430</v>
      </c>
      <c r="K949" s="265"/>
      <c r="L949" s="163" t="s">
        <v>128</v>
      </c>
      <c r="M949" s="163">
        <v>350</v>
      </c>
      <c r="N949" s="163" t="s">
        <v>274</v>
      </c>
      <c r="O949" s="163" t="s">
        <v>152</v>
      </c>
      <c r="P949" s="265">
        <v>1666</v>
      </c>
      <c r="Q949" s="288">
        <v>98.979591836734699</v>
      </c>
      <c r="R949" s="288">
        <v>98.07923169267707</v>
      </c>
      <c r="S949" s="288">
        <v>92.316926770708278</v>
      </c>
      <c r="T949" s="288">
        <v>73.109243697478988</v>
      </c>
      <c r="U949" s="288">
        <v>25.810324129651864</v>
      </c>
    </row>
    <row r="950" spans="1:21" ht="30" customHeight="1" x14ac:dyDescent="0.35">
      <c r="A950" s="163" t="s">
        <v>128</v>
      </c>
      <c r="B950" s="163">
        <v>355</v>
      </c>
      <c r="C950" s="163" t="s">
        <v>275</v>
      </c>
      <c r="D950" s="163" t="s">
        <v>147</v>
      </c>
      <c r="E950" s="265">
        <v>75</v>
      </c>
      <c r="F950" s="265" t="s">
        <v>177</v>
      </c>
      <c r="G950" s="265">
        <v>65</v>
      </c>
      <c r="H950" s="265" t="s">
        <v>177</v>
      </c>
      <c r="I950" s="265">
        <v>24</v>
      </c>
      <c r="J950" s="265">
        <v>6</v>
      </c>
      <c r="K950" s="265"/>
      <c r="L950" s="163" t="s">
        <v>128</v>
      </c>
      <c r="M950" s="163">
        <v>355</v>
      </c>
      <c r="N950" s="163" t="s">
        <v>275</v>
      </c>
      <c r="O950" s="163" t="s">
        <v>147</v>
      </c>
      <c r="P950" s="265">
        <v>75</v>
      </c>
      <c r="Q950" s="288" t="s">
        <v>177</v>
      </c>
      <c r="R950" s="288">
        <v>86.666666666666671</v>
      </c>
      <c r="S950" s="288" t="s">
        <v>177</v>
      </c>
      <c r="T950" s="288">
        <v>32</v>
      </c>
      <c r="U950" s="288">
        <v>8</v>
      </c>
    </row>
    <row r="951" spans="1:21" ht="15" customHeight="1" x14ac:dyDescent="0.35">
      <c r="A951" s="163" t="s">
        <v>128</v>
      </c>
      <c r="B951" s="163">
        <v>355</v>
      </c>
      <c r="C951" s="163" t="s">
        <v>275</v>
      </c>
      <c r="D951" s="163" t="s">
        <v>148</v>
      </c>
      <c r="E951" s="265">
        <v>142</v>
      </c>
      <c r="F951" s="265">
        <v>134</v>
      </c>
      <c r="G951" s="265" t="s">
        <v>177</v>
      </c>
      <c r="H951" s="265">
        <v>117</v>
      </c>
      <c r="I951" s="265">
        <v>83</v>
      </c>
      <c r="J951" s="265">
        <v>26</v>
      </c>
      <c r="K951" s="265"/>
      <c r="L951" s="163" t="s">
        <v>128</v>
      </c>
      <c r="M951" s="163">
        <v>355</v>
      </c>
      <c r="N951" s="163" t="s">
        <v>275</v>
      </c>
      <c r="O951" s="163" t="s">
        <v>148</v>
      </c>
      <c r="P951" s="265">
        <v>142</v>
      </c>
      <c r="Q951" s="288">
        <v>94.366197183098592</v>
      </c>
      <c r="R951" s="288" t="s">
        <v>177</v>
      </c>
      <c r="S951" s="288">
        <v>82.394366197183103</v>
      </c>
      <c r="T951" s="288">
        <v>58.450704225352112</v>
      </c>
      <c r="U951" s="288">
        <v>18.30985915492958</v>
      </c>
    </row>
    <row r="952" spans="1:21" ht="15" customHeight="1" x14ac:dyDescent="0.35">
      <c r="A952" s="163" t="s">
        <v>128</v>
      </c>
      <c r="B952" s="163">
        <v>355</v>
      </c>
      <c r="C952" s="163" t="s">
        <v>275</v>
      </c>
      <c r="D952" s="163" t="s">
        <v>149</v>
      </c>
      <c r="E952" s="265">
        <v>420</v>
      </c>
      <c r="F952" s="265">
        <v>411</v>
      </c>
      <c r="G952" s="265">
        <v>401</v>
      </c>
      <c r="H952" s="265">
        <v>358</v>
      </c>
      <c r="I952" s="265">
        <v>263</v>
      </c>
      <c r="J952" s="265">
        <v>107</v>
      </c>
      <c r="K952" s="265"/>
      <c r="L952" s="163" t="s">
        <v>128</v>
      </c>
      <c r="M952" s="163">
        <v>355</v>
      </c>
      <c r="N952" s="163" t="s">
        <v>275</v>
      </c>
      <c r="O952" s="163" t="s">
        <v>149</v>
      </c>
      <c r="P952" s="265">
        <v>420</v>
      </c>
      <c r="Q952" s="288">
        <v>97.857142857142847</v>
      </c>
      <c r="R952" s="288">
        <v>95.476190476190482</v>
      </c>
      <c r="S952" s="288">
        <v>85.238095238095241</v>
      </c>
      <c r="T952" s="288">
        <v>62.61904761904762</v>
      </c>
      <c r="U952" s="288">
        <v>25.476190476190474</v>
      </c>
    </row>
    <row r="953" spans="1:21" ht="15" customHeight="1" x14ac:dyDescent="0.35">
      <c r="A953" s="163" t="s">
        <v>128</v>
      </c>
      <c r="B953" s="163">
        <v>355</v>
      </c>
      <c r="C953" s="163" t="s">
        <v>275</v>
      </c>
      <c r="D953" s="163" t="s">
        <v>150</v>
      </c>
      <c r="E953" s="265">
        <v>344</v>
      </c>
      <c r="F953" s="265">
        <v>339</v>
      </c>
      <c r="G953" s="265" t="s">
        <v>177</v>
      </c>
      <c r="H953" s="265">
        <v>317</v>
      </c>
      <c r="I953" s="265">
        <v>238</v>
      </c>
      <c r="J953" s="265">
        <v>110</v>
      </c>
      <c r="K953" s="265"/>
      <c r="L953" s="163" t="s">
        <v>128</v>
      </c>
      <c r="M953" s="163">
        <v>355</v>
      </c>
      <c r="N953" s="163" t="s">
        <v>275</v>
      </c>
      <c r="O953" s="163" t="s">
        <v>150</v>
      </c>
      <c r="P953" s="265">
        <v>344</v>
      </c>
      <c r="Q953" s="288">
        <v>98.54651162790698</v>
      </c>
      <c r="R953" s="288" t="s">
        <v>177</v>
      </c>
      <c r="S953" s="288">
        <v>92.151162790697668</v>
      </c>
      <c r="T953" s="288">
        <v>69.186046511627907</v>
      </c>
      <c r="U953" s="288">
        <v>31.976744186046513</v>
      </c>
    </row>
    <row r="954" spans="1:21" ht="15" customHeight="1" x14ac:dyDescent="0.35">
      <c r="A954" s="163" t="s">
        <v>128</v>
      </c>
      <c r="B954" s="163">
        <v>355</v>
      </c>
      <c r="C954" s="163" t="s">
        <v>275</v>
      </c>
      <c r="D954" s="163" t="s">
        <v>151</v>
      </c>
      <c r="E954" s="265">
        <v>128</v>
      </c>
      <c r="F954" s="265" t="s">
        <v>177</v>
      </c>
      <c r="G954" s="265">
        <v>128</v>
      </c>
      <c r="H954" s="265" t="s">
        <v>177</v>
      </c>
      <c r="I954" s="265">
        <v>110</v>
      </c>
      <c r="J954" s="265">
        <v>66</v>
      </c>
      <c r="K954" s="265"/>
      <c r="L954" s="163" t="s">
        <v>128</v>
      </c>
      <c r="M954" s="163">
        <v>355</v>
      </c>
      <c r="N954" s="163" t="s">
        <v>275</v>
      </c>
      <c r="O954" s="163" t="s">
        <v>151</v>
      </c>
      <c r="P954" s="265">
        <v>128</v>
      </c>
      <c r="Q954" s="288" t="s">
        <v>177</v>
      </c>
      <c r="R954" s="288">
        <v>100</v>
      </c>
      <c r="S954" s="288" t="s">
        <v>177</v>
      </c>
      <c r="T954" s="288">
        <v>85.9375</v>
      </c>
      <c r="U954" s="288">
        <v>51.5625</v>
      </c>
    </row>
    <row r="955" spans="1:21" ht="15" customHeight="1" x14ac:dyDescent="0.35">
      <c r="A955" s="163" t="s">
        <v>128</v>
      </c>
      <c r="B955" s="163">
        <v>355</v>
      </c>
      <c r="C955" s="163" t="s">
        <v>275</v>
      </c>
      <c r="D955" s="163" t="s">
        <v>152</v>
      </c>
      <c r="E955" s="265">
        <v>1109</v>
      </c>
      <c r="F955" s="265">
        <v>1086</v>
      </c>
      <c r="G955" s="265">
        <v>1064</v>
      </c>
      <c r="H955" s="265">
        <v>966</v>
      </c>
      <c r="I955" s="265">
        <v>718</v>
      </c>
      <c r="J955" s="265">
        <v>315</v>
      </c>
      <c r="K955" s="265"/>
      <c r="L955" s="163" t="s">
        <v>128</v>
      </c>
      <c r="M955" s="163">
        <v>355</v>
      </c>
      <c r="N955" s="163" t="s">
        <v>275</v>
      </c>
      <c r="O955" s="163" t="s">
        <v>152</v>
      </c>
      <c r="P955" s="265">
        <v>1109</v>
      </c>
      <c r="Q955" s="288">
        <v>97.926059513074833</v>
      </c>
      <c r="R955" s="288">
        <v>95.942290351668163</v>
      </c>
      <c r="S955" s="288">
        <v>87.105500450856638</v>
      </c>
      <c r="T955" s="288">
        <v>64.743011722272314</v>
      </c>
      <c r="U955" s="288">
        <v>28.40396753832281</v>
      </c>
    </row>
    <row r="956" spans="1:21" ht="30" customHeight="1" x14ac:dyDescent="0.35">
      <c r="A956" s="163" t="s">
        <v>128</v>
      </c>
      <c r="B956" s="163">
        <v>360</v>
      </c>
      <c r="C956" s="163" t="s">
        <v>276</v>
      </c>
      <c r="D956" s="163" t="s">
        <v>147</v>
      </c>
      <c r="E956" s="265" t="s">
        <v>137</v>
      </c>
      <c r="F956" s="265" t="s">
        <v>137</v>
      </c>
      <c r="G956" s="265" t="s">
        <v>137</v>
      </c>
      <c r="H956" s="265" t="s">
        <v>137</v>
      </c>
      <c r="I956" s="265" t="s">
        <v>137</v>
      </c>
      <c r="J956" s="265" t="s">
        <v>137</v>
      </c>
      <c r="K956" s="265"/>
      <c r="L956" s="163" t="s">
        <v>128</v>
      </c>
      <c r="M956" s="163">
        <v>360</v>
      </c>
      <c r="N956" s="163" t="s">
        <v>276</v>
      </c>
      <c r="O956" s="163" t="s">
        <v>147</v>
      </c>
      <c r="P956" s="265" t="s">
        <v>137</v>
      </c>
      <c r="Q956" s="265" t="s">
        <v>137</v>
      </c>
      <c r="R956" s="265" t="s">
        <v>137</v>
      </c>
      <c r="S956" s="265" t="s">
        <v>137</v>
      </c>
      <c r="T956" s="265" t="s">
        <v>137</v>
      </c>
      <c r="U956" s="265" t="s">
        <v>137</v>
      </c>
    </row>
    <row r="957" spans="1:21" ht="15" customHeight="1" x14ac:dyDescent="0.35">
      <c r="A957" s="163" t="s">
        <v>128</v>
      </c>
      <c r="B957" s="163">
        <v>360</v>
      </c>
      <c r="C957" s="163" t="s">
        <v>276</v>
      </c>
      <c r="D957" s="163" t="s">
        <v>148</v>
      </c>
      <c r="E957" s="265" t="s">
        <v>177</v>
      </c>
      <c r="F957" s="265" t="s">
        <v>177</v>
      </c>
      <c r="G957" s="265" t="s">
        <v>177</v>
      </c>
      <c r="H957" s="265" t="s">
        <v>177</v>
      </c>
      <c r="I957" s="265" t="s">
        <v>177</v>
      </c>
      <c r="J957" s="265" t="s">
        <v>177</v>
      </c>
      <c r="K957" s="265"/>
      <c r="L957" s="163" t="s">
        <v>128</v>
      </c>
      <c r="M957" s="163">
        <v>360</v>
      </c>
      <c r="N957" s="163" t="s">
        <v>276</v>
      </c>
      <c r="O957" s="163" t="s">
        <v>148</v>
      </c>
      <c r="P957" s="265" t="s">
        <v>177</v>
      </c>
      <c r="Q957" s="288" t="s">
        <v>177</v>
      </c>
      <c r="R957" s="288" t="s">
        <v>177</v>
      </c>
      <c r="S957" s="288" t="s">
        <v>177</v>
      </c>
      <c r="T957" s="288" t="s">
        <v>177</v>
      </c>
      <c r="U957" s="288" t="s">
        <v>177</v>
      </c>
    </row>
    <row r="958" spans="1:21" ht="15" customHeight="1" x14ac:dyDescent="0.35">
      <c r="A958" s="163" t="s">
        <v>128</v>
      </c>
      <c r="B958" s="163">
        <v>360</v>
      </c>
      <c r="C958" s="163" t="s">
        <v>276</v>
      </c>
      <c r="D958" s="163" t="s">
        <v>149</v>
      </c>
      <c r="E958" s="265" t="s">
        <v>177</v>
      </c>
      <c r="F958" s="265" t="s">
        <v>177</v>
      </c>
      <c r="G958" s="265" t="s">
        <v>177</v>
      </c>
      <c r="H958" s="265" t="s">
        <v>177</v>
      </c>
      <c r="I958" s="265" t="s">
        <v>177</v>
      </c>
      <c r="J958" s="265" t="s">
        <v>177</v>
      </c>
      <c r="K958" s="265"/>
      <c r="L958" s="163" t="s">
        <v>128</v>
      </c>
      <c r="M958" s="163">
        <v>360</v>
      </c>
      <c r="N958" s="163" t="s">
        <v>276</v>
      </c>
      <c r="O958" s="163" t="s">
        <v>149</v>
      </c>
      <c r="P958" s="265" t="s">
        <v>177</v>
      </c>
      <c r="Q958" s="288" t="s">
        <v>177</v>
      </c>
      <c r="R958" s="288" t="s">
        <v>177</v>
      </c>
      <c r="S958" s="288" t="s">
        <v>177</v>
      </c>
      <c r="T958" s="288" t="s">
        <v>177</v>
      </c>
      <c r="U958" s="288" t="s">
        <v>177</v>
      </c>
    </row>
    <row r="959" spans="1:21" ht="15" customHeight="1" x14ac:dyDescent="0.35">
      <c r="A959" s="163" t="s">
        <v>128</v>
      </c>
      <c r="B959" s="163">
        <v>360</v>
      </c>
      <c r="C959" s="163" t="s">
        <v>276</v>
      </c>
      <c r="D959" s="163" t="s">
        <v>150</v>
      </c>
      <c r="E959" s="265">
        <v>169</v>
      </c>
      <c r="F959" s="265" t="s">
        <v>177</v>
      </c>
      <c r="G959" s="265" t="s">
        <v>177</v>
      </c>
      <c r="H959" s="265">
        <v>161</v>
      </c>
      <c r="I959" s="265">
        <v>121</v>
      </c>
      <c r="J959" s="265">
        <v>41</v>
      </c>
      <c r="K959" s="265"/>
      <c r="L959" s="163" t="s">
        <v>128</v>
      </c>
      <c r="M959" s="163">
        <v>360</v>
      </c>
      <c r="N959" s="163" t="s">
        <v>276</v>
      </c>
      <c r="O959" s="163" t="s">
        <v>150</v>
      </c>
      <c r="P959" s="265">
        <v>169</v>
      </c>
      <c r="Q959" s="288" t="s">
        <v>177</v>
      </c>
      <c r="R959" s="288" t="s">
        <v>177</v>
      </c>
      <c r="S959" s="288">
        <v>95.26627218934911</v>
      </c>
      <c r="T959" s="288">
        <v>71.597633136094672</v>
      </c>
      <c r="U959" s="288">
        <v>24.260355029585799</v>
      </c>
    </row>
    <row r="960" spans="1:21" ht="15" customHeight="1" x14ac:dyDescent="0.35">
      <c r="A960" s="163" t="s">
        <v>128</v>
      </c>
      <c r="B960" s="163">
        <v>360</v>
      </c>
      <c r="C960" s="163" t="s">
        <v>276</v>
      </c>
      <c r="D960" s="163" t="s">
        <v>151</v>
      </c>
      <c r="E960" s="265" t="s">
        <v>137</v>
      </c>
      <c r="F960" s="265" t="s">
        <v>137</v>
      </c>
      <c r="G960" s="265" t="s">
        <v>137</v>
      </c>
      <c r="H960" s="265" t="s">
        <v>137</v>
      </c>
      <c r="I960" s="265" t="s">
        <v>137</v>
      </c>
      <c r="J960" s="265" t="s">
        <v>137</v>
      </c>
      <c r="K960" s="265"/>
      <c r="L960" s="163" t="s">
        <v>128</v>
      </c>
      <c r="M960" s="163">
        <v>360</v>
      </c>
      <c r="N960" s="163" t="s">
        <v>276</v>
      </c>
      <c r="O960" s="163" t="s">
        <v>151</v>
      </c>
      <c r="P960" s="265" t="s">
        <v>137</v>
      </c>
      <c r="Q960" s="265" t="s">
        <v>137</v>
      </c>
      <c r="R960" s="265" t="s">
        <v>137</v>
      </c>
      <c r="S960" s="265" t="s">
        <v>137</v>
      </c>
      <c r="T960" s="265" t="s">
        <v>137</v>
      </c>
      <c r="U960" s="265" t="s">
        <v>137</v>
      </c>
    </row>
    <row r="961" spans="1:21" ht="15" customHeight="1" x14ac:dyDescent="0.35">
      <c r="A961" s="163" t="s">
        <v>128</v>
      </c>
      <c r="B961" s="163">
        <v>360</v>
      </c>
      <c r="C961" s="163" t="s">
        <v>276</v>
      </c>
      <c r="D961" s="163" t="s">
        <v>152</v>
      </c>
      <c r="E961" s="265">
        <v>257</v>
      </c>
      <c r="F961" s="265" t="s">
        <v>177</v>
      </c>
      <c r="G961" s="265" t="s">
        <v>177</v>
      </c>
      <c r="H961" s="265" t="s">
        <v>177</v>
      </c>
      <c r="I961" s="265" t="s">
        <v>177</v>
      </c>
      <c r="J961" s="265">
        <v>56</v>
      </c>
      <c r="K961" s="265"/>
      <c r="L961" s="163" t="s">
        <v>128</v>
      </c>
      <c r="M961" s="163">
        <v>360</v>
      </c>
      <c r="N961" s="163" t="s">
        <v>276</v>
      </c>
      <c r="O961" s="163" t="s">
        <v>152</v>
      </c>
      <c r="P961" s="265">
        <v>257</v>
      </c>
      <c r="Q961" s="288" t="s">
        <v>177</v>
      </c>
      <c r="R961" s="288" t="s">
        <v>177</v>
      </c>
      <c r="S961" s="288" t="s">
        <v>177</v>
      </c>
      <c r="T961" s="288" t="s">
        <v>177</v>
      </c>
      <c r="U961" s="288">
        <v>21.789883268482491</v>
      </c>
    </row>
    <row r="962" spans="1:21" ht="30" customHeight="1" x14ac:dyDescent="0.35">
      <c r="A962" s="163" t="s">
        <v>128</v>
      </c>
      <c r="B962" s="163">
        <v>370</v>
      </c>
      <c r="C962" s="163" t="s">
        <v>277</v>
      </c>
      <c r="D962" s="163" t="s">
        <v>147</v>
      </c>
      <c r="E962" s="265">
        <v>187</v>
      </c>
      <c r="F962" s="265" t="s">
        <v>177</v>
      </c>
      <c r="G962" s="265">
        <v>173</v>
      </c>
      <c r="H962" s="265">
        <v>150</v>
      </c>
      <c r="I962" s="265">
        <v>99</v>
      </c>
      <c r="J962" s="265">
        <v>29</v>
      </c>
      <c r="K962" s="265"/>
      <c r="L962" s="163" t="s">
        <v>128</v>
      </c>
      <c r="M962" s="163">
        <v>370</v>
      </c>
      <c r="N962" s="163" t="s">
        <v>277</v>
      </c>
      <c r="O962" s="163" t="s">
        <v>147</v>
      </c>
      <c r="P962" s="265">
        <v>187</v>
      </c>
      <c r="Q962" s="288" t="s">
        <v>177</v>
      </c>
      <c r="R962" s="288">
        <v>92.513368983957221</v>
      </c>
      <c r="S962" s="288">
        <v>80.213903743315512</v>
      </c>
      <c r="T962" s="288">
        <v>52.941176470588239</v>
      </c>
      <c r="U962" s="288">
        <v>15.508021390374333</v>
      </c>
    </row>
    <row r="963" spans="1:21" ht="15" customHeight="1" x14ac:dyDescent="0.35">
      <c r="A963" s="163" t="s">
        <v>128</v>
      </c>
      <c r="B963" s="163">
        <v>370</v>
      </c>
      <c r="C963" s="163" t="s">
        <v>277</v>
      </c>
      <c r="D963" s="163" t="s">
        <v>148</v>
      </c>
      <c r="E963" s="265">
        <v>229</v>
      </c>
      <c r="F963" s="265" t="s">
        <v>177</v>
      </c>
      <c r="G963" s="265">
        <v>222</v>
      </c>
      <c r="H963" s="265">
        <v>204</v>
      </c>
      <c r="I963" s="265">
        <v>149</v>
      </c>
      <c r="J963" s="265">
        <v>44</v>
      </c>
      <c r="K963" s="265"/>
      <c r="L963" s="163" t="s">
        <v>128</v>
      </c>
      <c r="M963" s="163">
        <v>370</v>
      </c>
      <c r="N963" s="163" t="s">
        <v>277</v>
      </c>
      <c r="O963" s="163" t="s">
        <v>148</v>
      </c>
      <c r="P963" s="265">
        <v>229</v>
      </c>
      <c r="Q963" s="288" t="s">
        <v>177</v>
      </c>
      <c r="R963" s="288">
        <v>96.943231441048042</v>
      </c>
      <c r="S963" s="288">
        <v>89.082969432314414</v>
      </c>
      <c r="T963" s="288">
        <v>65.06550218340611</v>
      </c>
      <c r="U963" s="288">
        <v>19.213973799126638</v>
      </c>
    </row>
    <row r="964" spans="1:21" ht="15" customHeight="1" x14ac:dyDescent="0.35">
      <c r="A964" s="163" t="s">
        <v>128</v>
      </c>
      <c r="B964" s="163">
        <v>370</v>
      </c>
      <c r="C964" s="163" t="s">
        <v>277</v>
      </c>
      <c r="D964" s="163" t="s">
        <v>149</v>
      </c>
      <c r="E964" s="265">
        <v>294</v>
      </c>
      <c r="F964" s="265">
        <v>291</v>
      </c>
      <c r="G964" s="265" t="s">
        <v>177</v>
      </c>
      <c r="H964" s="265">
        <v>267</v>
      </c>
      <c r="I964" s="265">
        <v>185</v>
      </c>
      <c r="J964" s="265">
        <v>61</v>
      </c>
      <c r="K964" s="265"/>
      <c r="L964" s="163" t="s">
        <v>128</v>
      </c>
      <c r="M964" s="163">
        <v>370</v>
      </c>
      <c r="N964" s="163" t="s">
        <v>277</v>
      </c>
      <c r="O964" s="163" t="s">
        <v>149</v>
      </c>
      <c r="P964" s="265">
        <v>294</v>
      </c>
      <c r="Q964" s="288">
        <v>98.979591836734699</v>
      </c>
      <c r="R964" s="288" t="s">
        <v>177</v>
      </c>
      <c r="S964" s="288">
        <v>90.816326530612244</v>
      </c>
      <c r="T964" s="288">
        <v>62.925170068027214</v>
      </c>
      <c r="U964" s="288">
        <v>20.748299319727892</v>
      </c>
    </row>
    <row r="965" spans="1:21" ht="15" customHeight="1" x14ac:dyDescent="0.35">
      <c r="A965" s="163" t="s">
        <v>128</v>
      </c>
      <c r="B965" s="163">
        <v>370</v>
      </c>
      <c r="C965" s="163" t="s">
        <v>277</v>
      </c>
      <c r="D965" s="163" t="s">
        <v>150</v>
      </c>
      <c r="E965" s="265">
        <v>161</v>
      </c>
      <c r="F965" s="265">
        <v>161</v>
      </c>
      <c r="G965" s="265" t="s">
        <v>177</v>
      </c>
      <c r="H965" s="265">
        <v>150</v>
      </c>
      <c r="I965" s="265">
        <v>129</v>
      </c>
      <c r="J965" s="265">
        <v>43</v>
      </c>
      <c r="K965" s="265"/>
      <c r="L965" s="163" t="s">
        <v>128</v>
      </c>
      <c r="M965" s="163">
        <v>370</v>
      </c>
      <c r="N965" s="163" t="s">
        <v>277</v>
      </c>
      <c r="O965" s="163" t="s">
        <v>150</v>
      </c>
      <c r="P965" s="265">
        <v>161</v>
      </c>
      <c r="Q965" s="288">
        <v>100</v>
      </c>
      <c r="R965" s="288" t="s">
        <v>177</v>
      </c>
      <c r="S965" s="288">
        <v>93.16770186335404</v>
      </c>
      <c r="T965" s="288">
        <v>80.124223602484463</v>
      </c>
      <c r="U965" s="288">
        <v>26.70807453416149</v>
      </c>
    </row>
    <row r="966" spans="1:21" ht="15" customHeight="1" x14ac:dyDescent="0.35">
      <c r="A966" s="163" t="s">
        <v>128</v>
      </c>
      <c r="B966" s="163">
        <v>370</v>
      </c>
      <c r="C966" s="163" t="s">
        <v>277</v>
      </c>
      <c r="D966" s="163" t="s">
        <v>151</v>
      </c>
      <c r="E966" s="265">
        <v>253</v>
      </c>
      <c r="F966" s="265" t="s">
        <v>177</v>
      </c>
      <c r="G966" s="265" t="s">
        <v>177</v>
      </c>
      <c r="H966" s="265">
        <v>243</v>
      </c>
      <c r="I966" s="265">
        <v>217</v>
      </c>
      <c r="J966" s="265">
        <v>106</v>
      </c>
      <c r="K966" s="265"/>
      <c r="L966" s="163" t="s">
        <v>128</v>
      </c>
      <c r="M966" s="163">
        <v>370</v>
      </c>
      <c r="N966" s="163" t="s">
        <v>277</v>
      </c>
      <c r="O966" s="163" t="s">
        <v>151</v>
      </c>
      <c r="P966" s="265">
        <v>253</v>
      </c>
      <c r="Q966" s="288" t="s">
        <v>177</v>
      </c>
      <c r="R966" s="288" t="s">
        <v>177</v>
      </c>
      <c r="S966" s="288">
        <v>96.047430830039531</v>
      </c>
      <c r="T966" s="288">
        <v>85.770750988142296</v>
      </c>
      <c r="U966" s="288">
        <v>41.897233201581031</v>
      </c>
    </row>
    <row r="967" spans="1:21" ht="15" customHeight="1" x14ac:dyDescent="0.35">
      <c r="A967" s="163" t="s">
        <v>128</v>
      </c>
      <c r="B967" s="163">
        <v>370</v>
      </c>
      <c r="C967" s="163" t="s">
        <v>277</v>
      </c>
      <c r="D967" s="163" t="s">
        <v>152</v>
      </c>
      <c r="E967" s="265">
        <v>1124</v>
      </c>
      <c r="F967" s="265">
        <v>1113</v>
      </c>
      <c r="G967" s="265">
        <v>1094</v>
      </c>
      <c r="H967" s="265">
        <v>1014</v>
      </c>
      <c r="I967" s="265">
        <v>779</v>
      </c>
      <c r="J967" s="265">
        <v>283</v>
      </c>
      <c r="K967" s="265"/>
      <c r="L967" s="163" t="s">
        <v>128</v>
      </c>
      <c r="M967" s="163">
        <v>370</v>
      </c>
      <c r="N967" s="163" t="s">
        <v>277</v>
      </c>
      <c r="O967" s="163" t="s">
        <v>152</v>
      </c>
      <c r="P967" s="265">
        <v>1124</v>
      </c>
      <c r="Q967" s="288">
        <v>99.021352313167256</v>
      </c>
      <c r="R967" s="288">
        <v>97.330960854092524</v>
      </c>
      <c r="S967" s="288">
        <v>90.213523131672602</v>
      </c>
      <c r="T967" s="288">
        <v>69.306049822064054</v>
      </c>
      <c r="U967" s="288">
        <v>25.177935943060497</v>
      </c>
    </row>
    <row r="968" spans="1:21" ht="30" customHeight="1" x14ac:dyDescent="0.35">
      <c r="A968" s="163" t="s">
        <v>128</v>
      </c>
      <c r="B968" s="163">
        <v>380</v>
      </c>
      <c r="C968" s="163" t="s">
        <v>278</v>
      </c>
      <c r="D968" s="163" t="s">
        <v>147</v>
      </c>
      <c r="E968" s="265">
        <v>691</v>
      </c>
      <c r="F968" s="265">
        <v>661</v>
      </c>
      <c r="G968" s="265">
        <v>635</v>
      </c>
      <c r="H968" s="265">
        <v>528</v>
      </c>
      <c r="I968" s="265">
        <v>331</v>
      </c>
      <c r="J968" s="265">
        <v>80</v>
      </c>
      <c r="K968" s="265"/>
      <c r="L968" s="163" t="s">
        <v>128</v>
      </c>
      <c r="M968" s="163">
        <v>380</v>
      </c>
      <c r="N968" s="163" t="s">
        <v>278</v>
      </c>
      <c r="O968" s="163" t="s">
        <v>147</v>
      </c>
      <c r="P968" s="265">
        <v>691</v>
      </c>
      <c r="Q968" s="288">
        <v>95.65846599131693</v>
      </c>
      <c r="R968" s="288">
        <v>91.8958031837916</v>
      </c>
      <c r="S968" s="288">
        <v>76.410998552821994</v>
      </c>
      <c r="T968" s="288">
        <v>47.901591895803186</v>
      </c>
      <c r="U968" s="288">
        <v>11.577424023154848</v>
      </c>
    </row>
    <row r="969" spans="1:21" ht="15" customHeight="1" x14ac:dyDescent="0.35">
      <c r="A969" s="163" t="s">
        <v>128</v>
      </c>
      <c r="B969" s="163">
        <v>380</v>
      </c>
      <c r="C969" s="163" t="s">
        <v>278</v>
      </c>
      <c r="D969" s="163" t="s">
        <v>148</v>
      </c>
      <c r="E969" s="265">
        <v>738</v>
      </c>
      <c r="F969" s="265">
        <v>724</v>
      </c>
      <c r="G969" s="265">
        <v>705</v>
      </c>
      <c r="H969" s="265">
        <v>635</v>
      </c>
      <c r="I969" s="265">
        <v>470</v>
      </c>
      <c r="J969" s="265">
        <v>129</v>
      </c>
      <c r="K969" s="265"/>
      <c r="L969" s="163" t="s">
        <v>128</v>
      </c>
      <c r="M969" s="163">
        <v>380</v>
      </c>
      <c r="N969" s="163" t="s">
        <v>278</v>
      </c>
      <c r="O969" s="163" t="s">
        <v>148</v>
      </c>
      <c r="P969" s="265">
        <v>738</v>
      </c>
      <c r="Q969" s="288">
        <v>98.102981029810294</v>
      </c>
      <c r="R969" s="288">
        <v>95.528455284552848</v>
      </c>
      <c r="S969" s="288">
        <v>86.043360433604335</v>
      </c>
      <c r="T969" s="288">
        <v>63.685636856368568</v>
      </c>
      <c r="U969" s="288">
        <v>17.479674796747968</v>
      </c>
    </row>
    <row r="970" spans="1:21" ht="15" customHeight="1" x14ac:dyDescent="0.35">
      <c r="A970" s="163" t="s">
        <v>128</v>
      </c>
      <c r="B970" s="163">
        <v>380</v>
      </c>
      <c r="C970" s="163" t="s">
        <v>278</v>
      </c>
      <c r="D970" s="163" t="s">
        <v>149</v>
      </c>
      <c r="E970" s="265">
        <v>652</v>
      </c>
      <c r="F970" s="265" t="s">
        <v>177</v>
      </c>
      <c r="G970" s="265">
        <v>638</v>
      </c>
      <c r="H970" s="265">
        <v>606</v>
      </c>
      <c r="I970" s="265">
        <v>476</v>
      </c>
      <c r="J970" s="265">
        <v>189</v>
      </c>
      <c r="K970" s="265"/>
      <c r="L970" s="163" t="s">
        <v>128</v>
      </c>
      <c r="M970" s="163">
        <v>380</v>
      </c>
      <c r="N970" s="163" t="s">
        <v>278</v>
      </c>
      <c r="O970" s="163" t="s">
        <v>149</v>
      </c>
      <c r="P970" s="265">
        <v>652</v>
      </c>
      <c r="Q970" s="288" t="s">
        <v>177</v>
      </c>
      <c r="R970" s="288">
        <v>97.852760736196316</v>
      </c>
      <c r="S970" s="288">
        <v>92.944785276073617</v>
      </c>
      <c r="T970" s="288">
        <v>73.00613496932516</v>
      </c>
      <c r="U970" s="288">
        <v>28.987730061349694</v>
      </c>
    </row>
    <row r="971" spans="1:21" ht="15" customHeight="1" x14ac:dyDescent="0.35">
      <c r="A971" s="163" t="s">
        <v>128</v>
      </c>
      <c r="B971" s="163">
        <v>380</v>
      </c>
      <c r="C971" s="163" t="s">
        <v>278</v>
      </c>
      <c r="D971" s="163" t="s">
        <v>150</v>
      </c>
      <c r="E971" s="265">
        <v>661</v>
      </c>
      <c r="F971" s="265">
        <v>652</v>
      </c>
      <c r="G971" s="265" t="s">
        <v>177</v>
      </c>
      <c r="H971" s="265">
        <v>626</v>
      </c>
      <c r="I971" s="265">
        <v>515</v>
      </c>
      <c r="J971" s="265">
        <v>193</v>
      </c>
      <c r="K971" s="265"/>
      <c r="L971" s="163" t="s">
        <v>128</v>
      </c>
      <c r="M971" s="163">
        <v>380</v>
      </c>
      <c r="N971" s="163" t="s">
        <v>278</v>
      </c>
      <c r="O971" s="163" t="s">
        <v>150</v>
      </c>
      <c r="P971" s="265">
        <v>661</v>
      </c>
      <c r="Q971" s="288">
        <v>98.638426626323749</v>
      </c>
      <c r="R971" s="288" t="s">
        <v>177</v>
      </c>
      <c r="S971" s="288">
        <v>94.704992435703488</v>
      </c>
      <c r="T971" s="288">
        <v>77.912254160363076</v>
      </c>
      <c r="U971" s="288">
        <v>29.198184568835099</v>
      </c>
    </row>
    <row r="972" spans="1:21" ht="15" customHeight="1" x14ac:dyDescent="0.35">
      <c r="A972" s="163" t="s">
        <v>128</v>
      </c>
      <c r="B972" s="163">
        <v>380</v>
      </c>
      <c r="C972" s="163" t="s">
        <v>278</v>
      </c>
      <c r="D972" s="163" t="s">
        <v>151</v>
      </c>
      <c r="E972" s="265">
        <v>570</v>
      </c>
      <c r="F972" s="265" t="s">
        <v>177</v>
      </c>
      <c r="G972" s="265" t="s">
        <v>177</v>
      </c>
      <c r="H972" s="265">
        <v>550</v>
      </c>
      <c r="I972" s="265">
        <v>486</v>
      </c>
      <c r="J972" s="265">
        <v>240</v>
      </c>
      <c r="K972" s="265"/>
      <c r="L972" s="163" t="s">
        <v>128</v>
      </c>
      <c r="M972" s="163">
        <v>380</v>
      </c>
      <c r="N972" s="163" t="s">
        <v>278</v>
      </c>
      <c r="O972" s="163" t="s">
        <v>151</v>
      </c>
      <c r="P972" s="265">
        <v>570</v>
      </c>
      <c r="Q972" s="288" t="s">
        <v>177</v>
      </c>
      <c r="R972" s="288" t="s">
        <v>177</v>
      </c>
      <c r="S972" s="288">
        <v>96.491228070175438</v>
      </c>
      <c r="T972" s="288">
        <v>85.263157894736835</v>
      </c>
      <c r="U972" s="288">
        <v>42.105263157894733</v>
      </c>
    </row>
    <row r="973" spans="1:21" ht="15" customHeight="1" x14ac:dyDescent="0.35">
      <c r="A973" s="163" t="s">
        <v>128</v>
      </c>
      <c r="B973" s="163">
        <v>380</v>
      </c>
      <c r="C973" s="163" t="s">
        <v>278</v>
      </c>
      <c r="D973" s="163" t="s">
        <v>152</v>
      </c>
      <c r="E973" s="265">
        <v>3312</v>
      </c>
      <c r="F973" s="265">
        <v>3248</v>
      </c>
      <c r="G973" s="265">
        <v>3192</v>
      </c>
      <c r="H973" s="265">
        <v>2945</v>
      </c>
      <c r="I973" s="265">
        <v>2278</v>
      </c>
      <c r="J973" s="265">
        <v>831</v>
      </c>
      <c r="K973" s="265"/>
      <c r="L973" s="163" t="s">
        <v>128</v>
      </c>
      <c r="M973" s="163">
        <v>380</v>
      </c>
      <c r="N973" s="163" t="s">
        <v>278</v>
      </c>
      <c r="O973" s="163" t="s">
        <v>152</v>
      </c>
      <c r="P973" s="265">
        <v>3312</v>
      </c>
      <c r="Q973" s="288">
        <v>98.067632850241552</v>
      </c>
      <c r="R973" s="288">
        <v>96.376811594202891</v>
      </c>
      <c r="S973" s="288">
        <v>88.919082125603865</v>
      </c>
      <c r="T973" s="288">
        <v>68.780193236714965</v>
      </c>
      <c r="U973" s="288">
        <v>25.090579710144929</v>
      </c>
    </row>
    <row r="974" spans="1:21" ht="30" customHeight="1" x14ac:dyDescent="0.35">
      <c r="A974" s="163" t="s">
        <v>128</v>
      </c>
      <c r="B974" s="163">
        <v>390</v>
      </c>
      <c r="C974" s="163" t="s">
        <v>279</v>
      </c>
      <c r="D974" s="163" t="s">
        <v>147</v>
      </c>
      <c r="E974" s="265">
        <v>168</v>
      </c>
      <c r="F974" s="265" t="s">
        <v>177</v>
      </c>
      <c r="G974" s="265">
        <v>154</v>
      </c>
      <c r="H974" s="265">
        <v>118</v>
      </c>
      <c r="I974" s="265">
        <v>76</v>
      </c>
      <c r="J974" s="265">
        <v>15</v>
      </c>
      <c r="K974" s="265"/>
      <c r="L974" s="163" t="s">
        <v>128</v>
      </c>
      <c r="M974" s="163">
        <v>390</v>
      </c>
      <c r="N974" s="163" t="s">
        <v>279</v>
      </c>
      <c r="O974" s="163" t="s">
        <v>147</v>
      </c>
      <c r="P974" s="265">
        <v>168</v>
      </c>
      <c r="Q974" s="288" t="s">
        <v>177</v>
      </c>
      <c r="R974" s="288">
        <v>91.666666666666657</v>
      </c>
      <c r="S974" s="288">
        <v>70.238095238095227</v>
      </c>
      <c r="T974" s="288">
        <v>45.238095238095241</v>
      </c>
      <c r="U974" s="288">
        <v>8.9285714285714288</v>
      </c>
    </row>
    <row r="975" spans="1:21" ht="15" customHeight="1" x14ac:dyDescent="0.35">
      <c r="A975" s="163" t="s">
        <v>128</v>
      </c>
      <c r="B975" s="163">
        <v>390</v>
      </c>
      <c r="C975" s="163" t="s">
        <v>279</v>
      </c>
      <c r="D975" s="163" t="s">
        <v>148</v>
      </c>
      <c r="E975" s="265">
        <v>138</v>
      </c>
      <c r="F975" s="265" t="s">
        <v>177</v>
      </c>
      <c r="G975" s="265">
        <v>131</v>
      </c>
      <c r="H975" s="265" t="s">
        <v>177</v>
      </c>
      <c r="I975" s="265">
        <v>82</v>
      </c>
      <c r="J975" s="265">
        <v>26</v>
      </c>
      <c r="K975" s="265"/>
      <c r="L975" s="163" t="s">
        <v>128</v>
      </c>
      <c r="M975" s="163">
        <v>390</v>
      </c>
      <c r="N975" s="163" t="s">
        <v>279</v>
      </c>
      <c r="O975" s="163" t="s">
        <v>148</v>
      </c>
      <c r="P975" s="265">
        <v>138</v>
      </c>
      <c r="Q975" s="288" t="s">
        <v>177</v>
      </c>
      <c r="R975" s="288">
        <v>94.927536231884062</v>
      </c>
      <c r="S975" s="288" t="s">
        <v>177</v>
      </c>
      <c r="T975" s="288">
        <v>59.420289855072461</v>
      </c>
      <c r="U975" s="288">
        <v>18.840579710144929</v>
      </c>
    </row>
    <row r="976" spans="1:21" ht="15" customHeight="1" x14ac:dyDescent="0.35">
      <c r="A976" s="163" t="s">
        <v>128</v>
      </c>
      <c r="B976" s="163">
        <v>390</v>
      </c>
      <c r="C976" s="163" t="s">
        <v>279</v>
      </c>
      <c r="D976" s="163" t="s">
        <v>149</v>
      </c>
      <c r="E976" s="265">
        <v>148</v>
      </c>
      <c r="F976" s="265" t="s">
        <v>177</v>
      </c>
      <c r="G976" s="265" t="s">
        <v>177</v>
      </c>
      <c r="H976" s="265">
        <v>134</v>
      </c>
      <c r="I976" s="265">
        <v>102</v>
      </c>
      <c r="J976" s="265">
        <v>34</v>
      </c>
      <c r="K976" s="265"/>
      <c r="L976" s="163" t="s">
        <v>128</v>
      </c>
      <c r="M976" s="163">
        <v>390</v>
      </c>
      <c r="N976" s="163" t="s">
        <v>279</v>
      </c>
      <c r="O976" s="163" t="s">
        <v>149</v>
      </c>
      <c r="P976" s="265">
        <v>148</v>
      </c>
      <c r="Q976" s="288" t="s">
        <v>177</v>
      </c>
      <c r="R976" s="288" t="s">
        <v>177</v>
      </c>
      <c r="S976" s="288">
        <v>90.540540540540533</v>
      </c>
      <c r="T976" s="288">
        <v>68.918918918918919</v>
      </c>
      <c r="U976" s="288">
        <v>22.972972972972975</v>
      </c>
    </row>
    <row r="977" spans="1:21" ht="15" customHeight="1" x14ac:dyDescent="0.35">
      <c r="A977" s="163" t="s">
        <v>128</v>
      </c>
      <c r="B977" s="163">
        <v>390</v>
      </c>
      <c r="C977" s="163" t="s">
        <v>279</v>
      </c>
      <c r="D977" s="163" t="s">
        <v>150</v>
      </c>
      <c r="E977" s="265">
        <v>308</v>
      </c>
      <c r="F977" s="265" t="s">
        <v>177</v>
      </c>
      <c r="G977" s="265" t="s">
        <v>177</v>
      </c>
      <c r="H977" s="265">
        <v>282</v>
      </c>
      <c r="I977" s="265">
        <v>249</v>
      </c>
      <c r="J977" s="265">
        <v>100</v>
      </c>
      <c r="K977" s="265"/>
      <c r="L977" s="163" t="s">
        <v>128</v>
      </c>
      <c r="M977" s="163">
        <v>390</v>
      </c>
      <c r="N977" s="163" t="s">
        <v>279</v>
      </c>
      <c r="O977" s="163" t="s">
        <v>150</v>
      </c>
      <c r="P977" s="265">
        <v>308</v>
      </c>
      <c r="Q977" s="288" t="s">
        <v>177</v>
      </c>
      <c r="R977" s="288" t="s">
        <v>177</v>
      </c>
      <c r="S977" s="288">
        <v>91.558441558441558</v>
      </c>
      <c r="T977" s="288">
        <v>80.844155844155836</v>
      </c>
      <c r="U977" s="288">
        <v>32.467532467532465</v>
      </c>
    </row>
    <row r="978" spans="1:21" ht="15" customHeight="1" x14ac:dyDescent="0.35">
      <c r="A978" s="163" t="s">
        <v>128</v>
      </c>
      <c r="B978" s="163">
        <v>390</v>
      </c>
      <c r="C978" s="163" t="s">
        <v>279</v>
      </c>
      <c r="D978" s="163" t="s">
        <v>151</v>
      </c>
      <c r="E978" s="265">
        <v>320</v>
      </c>
      <c r="F978" s="265">
        <v>314</v>
      </c>
      <c r="G978" s="265" t="s">
        <v>177</v>
      </c>
      <c r="H978" s="265" t="s">
        <v>177</v>
      </c>
      <c r="I978" s="265">
        <v>274</v>
      </c>
      <c r="J978" s="265">
        <v>135</v>
      </c>
      <c r="K978" s="265"/>
      <c r="L978" s="163" t="s">
        <v>128</v>
      </c>
      <c r="M978" s="163">
        <v>390</v>
      </c>
      <c r="N978" s="163" t="s">
        <v>279</v>
      </c>
      <c r="O978" s="163" t="s">
        <v>151</v>
      </c>
      <c r="P978" s="265">
        <v>320</v>
      </c>
      <c r="Q978" s="288">
        <v>98.125</v>
      </c>
      <c r="R978" s="288" t="s">
        <v>177</v>
      </c>
      <c r="S978" s="288" t="s">
        <v>177</v>
      </c>
      <c r="T978" s="288">
        <v>85.625</v>
      </c>
      <c r="U978" s="288">
        <v>42.1875</v>
      </c>
    </row>
    <row r="979" spans="1:21" ht="15" customHeight="1" x14ac:dyDescent="0.35">
      <c r="A979" s="163" t="s">
        <v>128</v>
      </c>
      <c r="B979" s="163">
        <v>390</v>
      </c>
      <c r="C979" s="163" t="s">
        <v>279</v>
      </c>
      <c r="D979" s="163" t="s">
        <v>152</v>
      </c>
      <c r="E979" s="265">
        <v>1082</v>
      </c>
      <c r="F979" s="265">
        <v>1065</v>
      </c>
      <c r="G979" s="265">
        <v>1046</v>
      </c>
      <c r="H979" s="265">
        <v>953</v>
      </c>
      <c r="I979" s="265">
        <v>783</v>
      </c>
      <c r="J979" s="265">
        <v>310</v>
      </c>
      <c r="K979" s="265"/>
      <c r="L979" s="163" t="s">
        <v>128</v>
      </c>
      <c r="M979" s="163">
        <v>390</v>
      </c>
      <c r="N979" s="163" t="s">
        <v>279</v>
      </c>
      <c r="O979" s="163" t="s">
        <v>152</v>
      </c>
      <c r="P979" s="265">
        <v>1082</v>
      </c>
      <c r="Q979" s="288">
        <v>98.428835489833645</v>
      </c>
      <c r="R979" s="288">
        <v>96.672828096118309</v>
      </c>
      <c r="S979" s="288">
        <v>88.077634011090581</v>
      </c>
      <c r="T979" s="288">
        <v>72.365988909426989</v>
      </c>
      <c r="U979" s="288">
        <v>28.650646950092423</v>
      </c>
    </row>
    <row r="980" spans="1:21" ht="30" customHeight="1" x14ac:dyDescent="0.35">
      <c r="A980" s="163" t="s">
        <v>128</v>
      </c>
      <c r="B980" s="163">
        <v>395</v>
      </c>
      <c r="C980" s="163" t="s">
        <v>280</v>
      </c>
      <c r="D980" s="163" t="s">
        <v>147</v>
      </c>
      <c r="E980" s="265">
        <v>368</v>
      </c>
      <c r="F980" s="265">
        <v>351</v>
      </c>
      <c r="G980" s="265">
        <v>342</v>
      </c>
      <c r="H980" s="265">
        <v>287</v>
      </c>
      <c r="I980" s="265">
        <v>180</v>
      </c>
      <c r="J980" s="265">
        <v>53</v>
      </c>
      <c r="K980" s="265"/>
      <c r="L980" s="163" t="s">
        <v>128</v>
      </c>
      <c r="M980" s="163">
        <v>395</v>
      </c>
      <c r="N980" s="163" t="s">
        <v>280</v>
      </c>
      <c r="O980" s="163" t="s">
        <v>147</v>
      </c>
      <c r="P980" s="265">
        <v>368</v>
      </c>
      <c r="Q980" s="288">
        <v>95.380434782608688</v>
      </c>
      <c r="R980" s="288">
        <v>92.934782608695656</v>
      </c>
      <c r="S980" s="288">
        <v>77.989130434782609</v>
      </c>
      <c r="T980" s="288">
        <v>48.913043478260867</v>
      </c>
      <c r="U980" s="288">
        <v>14.402173913043478</v>
      </c>
    </row>
    <row r="981" spans="1:21" ht="15" customHeight="1" x14ac:dyDescent="0.35">
      <c r="A981" s="163" t="s">
        <v>128</v>
      </c>
      <c r="B981" s="163">
        <v>395</v>
      </c>
      <c r="C981" s="163" t="s">
        <v>280</v>
      </c>
      <c r="D981" s="163" t="s">
        <v>148</v>
      </c>
      <c r="E981" s="265">
        <v>243</v>
      </c>
      <c r="F981" s="265">
        <v>236</v>
      </c>
      <c r="G981" s="265" t="s">
        <v>177</v>
      </c>
      <c r="H981" s="265">
        <v>214</v>
      </c>
      <c r="I981" s="265">
        <v>158</v>
      </c>
      <c r="J981" s="265">
        <v>51</v>
      </c>
      <c r="K981" s="265"/>
      <c r="L981" s="163" t="s">
        <v>128</v>
      </c>
      <c r="M981" s="163">
        <v>395</v>
      </c>
      <c r="N981" s="163" t="s">
        <v>280</v>
      </c>
      <c r="O981" s="163" t="s">
        <v>148</v>
      </c>
      <c r="P981" s="265">
        <v>243</v>
      </c>
      <c r="Q981" s="288">
        <v>97.119341563786008</v>
      </c>
      <c r="R981" s="288" t="s">
        <v>177</v>
      </c>
      <c r="S981" s="288">
        <v>88.065843621399182</v>
      </c>
      <c r="T981" s="288">
        <v>65.02057613168725</v>
      </c>
      <c r="U981" s="288">
        <v>20.987654320987652</v>
      </c>
    </row>
    <row r="982" spans="1:21" ht="15" customHeight="1" x14ac:dyDescent="0.35">
      <c r="A982" s="163" t="s">
        <v>128</v>
      </c>
      <c r="B982" s="163">
        <v>395</v>
      </c>
      <c r="C982" s="163" t="s">
        <v>280</v>
      </c>
      <c r="D982" s="163" t="s">
        <v>149</v>
      </c>
      <c r="E982" s="265">
        <v>137</v>
      </c>
      <c r="F982" s="265" t="s">
        <v>177</v>
      </c>
      <c r="G982" s="265" t="s">
        <v>177</v>
      </c>
      <c r="H982" s="265">
        <v>129</v>
      </c>
      <c r="I982" s="265">
        <v>101</v>
      </c>
      <c r="J982" s="265">
        <v>38</v>
      </c>
      <c r="K982" s="265"/>
      <c r="L982" s="163" t="s">
        <v>128</v>
      </c>
      <c r="M982" s="163">
        <v>395</v>
      </c>
      <c r="N982" s="163" t="s">
        <v>280</v>
      </c>
      <c r="O982" s="163" t="s">
        <v>149</v>
      </c>
      <c r="P982" s="265">
        <v>137</v>
      </c>
      <c r="Q982" s="288" t="s">
        <v>177</v>
      </c>
      <c r="R982" s="288" t="s">
        <v>177</v>
      </c>
      <c r="S982" s="288">
        <v>94.160583941605836</v>
      </c>
      <c r="T982" s="288">
        <v>73.722627737226276</v>
      </c>
      <c r="U982" s="288">
        <v>27.737226277372262</v>
      </c>
    </row>
    <row r="983" spans="1:21" ht="15" customHeight="1" x14ac:dyDescent="0.35">
      <c r="A983" s="163" t="s">
        <v>128</v>
      </c>
      <c r="B983" s="163">
        <v>395</v>
      </c>
      <c r="C983" s="163" t="s">
        <v>280</v>
      </c>
      <c r="D983" s="163" t="s">
        <v>150</v>
      </c>
      <c r="E983" s="265">
        <v>94</v>
      </c>
      <c r="F983" s="265" t="s">
        <v>177</v>
      </c>
      <c r="G983" s="265" t="s">
        <v>177</v>
      </c>
      <c r="H983" s="265" t="s">
        <v>177</v>
      </c>
      <c r="I983" s="265">
        <v>69</v>
      </c>
      <c r="J983" s="265">
        <v>25</v>
      </c>
      <c r="K983" s="265"/>
      <c r="L983" s="163" t="s">
        <v>128</v>
      </c>
      <c r="M983" s="163">
        <v>395</v>
      </c>
      <c r="N983" s="163" t="s">
        <v>280</v>
      </c>
      <c r="O983" s="163" t="s">
        <v>150</v>
      </c>
      <c r="P983" s="265">
        <v>94</v>
      </c>
      <c r="Q983" s="288" t="s">
        <v>177</v>
      </c>
      <c r="R983" s="288" t="s">
        <v>177</v>
      </c>
      <c r="S983" s="288" t="s">
        <v>177</v>
      </c>
      <c r="T983" s="288">
        <v>73.40425531914893</v>
      </c>
      <c r="U983" s="288">
        <v>26.595744680851062</v>
      </c>
    </row>
    <row r="984" spans="1:21" ht="15" customHeight="1" x14ac:dyDescent="0.35">
      <c r="A984" s="163" t="s">
        <v>128</v>
      </c>
      <c r="B984" s="163">
        <v>395</v>
      </c>
      <c r="C984" s="163" t="s">
        <v>280</v>
      </c>
      <c r="D984" s="163" t="s">
        <v>151</v>
      </c>
      <c r="E984" s="265">
        <v>68</v>
      </c>
      <c r="F984" s="265" t="s">
        <v>177</v>
      </c>
      <c r="G984" s="265" t="s">
        <v>177</v>
      </c>
      <c r="H984" s="265" t="s">
        <v>177</v>
      </c>
      <c r="I984" s="265">
        <v>58</v>
      </c>
      <c r="J984" s="265">
        <v>25</v>
      </c>
      <c r="K984" s="265"/>
      <c r="L984" s="163" t="s">
        <v>128</v>
      </c>
      <c r="M984" s="163">
        <v>395</v>
      </c>
      <c r="N984" s="163" t="s">
        <v>280</v>
      </c>
      <c r="O984" s="163" t="s">
        <v>151</v>
      </c>
      <c r="P984" s="265">
        <v>68</v>
      </c>
      <c r="Q984" s="288" t="s">
        <v>177</v>
      </c>
      <c r="R984" s="288" t="s">
        <v>177</v>
      </c>
      <c r="S984" s="288" t="s">
        <v>177</v>
      </c>
      <c r="T984" s="288">
        <v>85.294117647058826</v>
      </c>
      <c r="U984" s="288">
        <v>36.764705882352942</v>
      </c>
    </row>
    <row r="985" spans="1:21" ht="15" customHeight="1" x14ac:dyDescent="0.35">
      <c r="A985" s="163" t="s">
        <v>128</v>
      </c>
      <c r="B985" s="163">
        <v>395</v>
      </c>
      <c r="C985" s="163" t="s">
        <v>280</v>
      </c>
      <c r="D985" s="163" t="s">
        <v>152</v>
      </c>
      <c r="E985" s="265">
        <v>910</v>
      </c>
      <c r="F985" s="265">
        <v>881</v>
      </c>
      <c r="G985" s="265">
        <v>867</v>
      </c>
      <c r="H985" s="265">
        <v>782</v>
      </c>
      <c r="I985" s="265">
        <v>566</v>
      </c>
      <c r="J985" s="265">
        <v>192</v>
      </c>
      <c r="K985" s="265"/>
      <c r="L985" s="163" t="s">
        <v>128</v>
      </c>
      <c r="M985" s="163">
        <v>395</v>
      </c>
      <c r="N985" s="163" t="s">
        <v>280</v>
      </c>
      <c r="O985" s="163" t="s">
        <v>152</v>
      </c>
      <c r="P985" s="265">
        <v>910</v>
      </c>
      <c r="Q985" s="288">
        <v>96.813186813186817</v>
      </c>
      <c r="R985" s="288">
        <v>95.27472527472527</v>
      </c>
      <c r="S985" s="288">
        <v>85.934065934065927</v>
      </c>
      <c r="T985" s="288">
        <v>62.197802197802197</v>
      </c>
      <c r="U985" s="288">
        <v>21.098901098901099</v>
      </c>
    </row>
    <row r="986" spans="1:21" ht="30" customHeight="1" x14ac:dyDescent="0.35">
      <c r="A986" s="163" t="s">
        <v>128</v>
      </c>
      <c r="B986" s="163">
        <v>400</v>
      </c>
      <c r="C986" s="163" t="s">
        <v>281</v>
      </c>
      <c r="D986" s="163" t="s">
        <v>147</v>
      </c>
      <c r="E986" s="265">
        <v>294</v>
      </c>
      <c r="F986" s="265" t="s">
        <v>177</v>
      </c>
      <c r="G986" s="265">
        <v>281</v>
      </c>
      <c r="H986" s="265">
        <v>222</v>
      </c>
      <c r="I986" s="265">
        <v>138</v>
      </c>
      <c r="J986" s="265">
        <v>30</v>
      </c>
      <c r="K986" s="265"/>
      <c r="L986" s="163" t="s">
        <v>128</v>
      </c>
      <c r="M986" s="163">
        <v>400</v>
      </c>
      <c r="N986" s="163" t="s">
        <v>281</v>
      </c>
      <c r="O986" s="163" t="s">
        <v>147</v>
      </c>
      <c r="P986" s="265">
        <v>294</v>
      </c>
      <c r="Q986" s="288" t="s">
        <v>177</v>
      </c>
      <c r="R986" s="288">
        <v>95.578231292517003</v>
      </c>
      <c r="S986" s="288">
        <v>75.510204081632651</v>
      </c>
      <c r="T986" s="288">
        <v>46.938775510204081</v>
      </c>
      <c r="U986" s="288">
        <v>10.204081632653061</v>
      </c>
    </row>
    <row r="987" spans="1:21" ht="15" customHeight="1" x14ac:dyDescent="0.35">
      <c r="A987" s="163" t="s">
        <v>128</v>
      </c>
      <c r="B987" s="163">
        <v>400</v>
      </c>
      <c r="C987" s="163" t="s">
        <v>281</v>
      </c>
      <c r="D987" s="163" t="s">
        <v>148</v>
      </c>
      <c r="E987" s="265">
        <v>546</v>
      </c>
      <c r="F987" s="265">
        <v>537</v>
      </c>
      <c r="G987" s="265">
        <v>528</v>
      </c>
      <c r="H987" s="265">
        <v>459</v>
      </c>
      <c r="I987" s="265">
        <v>289</v>
      </c>
      <c r="J987" s="265">
        <v>79</v>
      </c>
      <c r="K987" s="265"/>
      <c r="L987" s="163" t="s">
        <v>128</v>
      </c>
      <c r="M987" s="163">
        <v>400</v>
      </c>
      <c r="N987" s="163" t="s">
        <v>281</v>
      </c>
      <c r="O987" s="163" t="s">
        <v>148</v>
      </c>
      <c r="P987" s="265">
        <v>546</v>
      </c>
      <c r="Q987" s="288">
        <v>98.35164835164835</v>
      </c>
      <c r="R987" s="288">
        <v>96.703296703296701</v>
      </c>
      <c r="S987" s="288">
        <v>84.065934065934073</v>
      </c>
      <c r="T987" s="288">
        <v>52.930402930402934</v>
      </c>
      <c r="U987" s="288">
        <v>14.468864468864471</v>
      </c>
    </row>
    <row r="988" spans="1:21" ht="15" customHeight="1" x14ac:dyDescent="0.35">
      <c r="A988" s="163" t="s">
        <v>128</v>
      </c>
      <c r="B988" s="163">
        <v>400</v>
      </c>
      <c r="C988" s="163" t="s">
        <v>281</v>
      </c>
      <c r="D988" s="163" t="s">
        <v>149</v>
      </c>
      <c r="E988" s="265">
        <v>399</v>
      </c>
      <c r="F988" s="265" t="s">
        <v>177</v>
      </c>
      <c r="G988" s="265">
        <v>387</v>
      </c>
      <c r="H988" s="265">
        <v>346</v>
      </c>
      <c r="I988" s="265">
        <v>252</v>
      </c>
      <c r="J988" s="265">
        <v>87</v>
      </c>
      <c r="K988" s="265"/>
      <c r="L988" s="163" t="s">
        <v>128</v>
      </c>
      <c r="M988" s="163">
        <v>400</v>
      </c>
      <c r="N988" s="163" t="s">
        <v>281</v>
      </c>
      <c r="O988" s="163" t="s">
        <v>149</v>
      </c>
      <c r="P988" s="265">
        <v>399</v>
      </c>
      <c r="Q988" s="288" t="s">
        <v>177</v>
      </c>
      <c r="R988" s="288">
        <v>96.992481203007515</v>
      </c>
      <c r="S988" s="288">
        <v>86.716791979949875</v>
      </c>
      <c r="T988" s="288">
        <v>63.157894736842103</v>
      </c>
      <c r="U988" s="288">
        <v>21.804511278195488</v>
      </c>
    </row>
    <row r="989" spans="1:21" ht="15" customHeight="1" x14ac:dyDescent="0.35">
      <c r="A989" s="163" t="s">
        <v>128</v>
      </c>
      <c r="B989" s="163">
        <v>400</v>
      </c>
      <c r="C989" s="163" t="s">
        <v>281</v>
      </c>
      <c r="D989" s="163" t="s">
        <v>150</v>
      </c>
      <c r="E989" s="265">
        <v>385</v>
      </c>
      <c r="F989" s="265" t="s">
        <v>177</v>
      </c>
      <c r="G989" s="265">
        <v>379</v>
      </c>
      <c r="H989" s="265">
        <v>359</v>
      </c>
      <c r="I989" s="265">
        <v>283</v>
      </c>
      <c r="J989" s="265">
        <v>104</v>
      </c>
      <c r="K989" s="265"/>
      <c r="L989" s="163" t="s">
        <v>128</v>
      </c>
      <c r="M989" s="163">
        <v>400</v>
      </c>
      <c r="N989" s="163" t="s">
        <v>281</v>
      </c>
      <c r="O989" s="163" t="s">
        <v>150</v>
      </c>
      <c r="P989" s="265">
        <v>385</v>
      </c>
      <c r="Q989" s="288" t="s">
        <v>177</v>
      </c>
      <c r="R989" s="288">
        <v>98.441558441558442</v>
      </c>
      <c r="S989" s="288">
        <v>93.246753246753244</v>
      </c>
      <c r="T989" s="288">
        <v>73.506493506493513</v>
      </c>
      <c r="U989" s="288">
        <v>27.012987012987011</v>
      </c>
    </row>
    <row r="990" spans="1:21" ht="15" customHeight="1" x14ac:dyDescent="0.35">
      <c r="A990" s="163" t="s">
        <v>128</v>
      </c>
      <c r="B990" s="163">
        <v>400</v>
      </c>
      <c r="C990" s="163" t="s">
        <v>281</v>
      </c>
      <c r="D990" s="163" t="s">
        <v>151</v>
      </c>
      <c r="E990" s="265">
        <v>426</v>
      </c>
      <c r="F990" s="265" t="s">
        <v>177</v>
      </c>
      <c r="G990" s="265" t="s">
        <v>177</v>
      </c>
      <c r="H990" s="265">
        <v>408</v>
      </c>
      <c r="I990" s="265">
        <v>357</v>
      </c>
      <c r="J990" s="265">
        <v>158</v>
      </c>
      <c r="K990" s="265"/>
      <c r="L990" s="163" t="s">
        <v>128</v>
      </c>
      <c r="M990" s="163">
        <v>400</v>
      </c>
      <c r="N990" s="163" t="s">
        <v>281</v>
      </c>
      <c r="O990" s="163" t="s">
        <v>151</v>
      </c>
      <c r="P990" s="265">
        <v>426</v>
      </c>
      <c r="Q990" s="288" t="s">
        <v>177</v>
      </c>
      <c r="R990" s="288" t="s">
        <v>177</v>
      </c>
      <c r="S990" s="288">
        <v>95.774647887323937</v>
      </c>
      <c r="T990" s="288">
        <v>83.802816901408448</v>
      </c>
      <c r="U990" s="288">
        <v>37.089201877934272</v>
      </c>
    </row>
    <row r="991" spans="1:21" ht="15" customHeight="1" x14ac:dyDescent="0.35">
      <c r="A991" s="163" t="s">
        <v>128</v>
      </c>
      <c r="B991" s="163">
        <v>400</v>
      </c>
      <c r="C991" s="163" t="s">
        <v>281</v>
      </c>
      <c r="D991" s="163" t="s">
        <v>152</v>
      </c>
      <c r="E991" s="265">
        <v>2050</v>
      </c>
      <c r="F991" s="265">
        <v>2030</v>
      </c>
      <c r="G991" s="265">
        <v>1995</v>
      </c>
      <c r="H991" s="265">
        <v>1794</v>
      </c>
      <c r="I991" s="265">
        <v>1319</v>
      </c>
      <c r="J991" s="265">
        <v>458</v>
      </c>
      <c r="K991" s="265"/>
      <c r="L991" s="163" t="s">
        <v>128</v>
      </c>
      <c r="M991" s="163">
        <v>400</v>
      </c>
      <c r="N991" s="163" t="s">
        <v>281</v>
      </c>
      <c r="O991" s="163" t="s">
        <v>152</v>
      </c>
      <c r="P991" s="265">
        <v>2050</v>
      </c>
      <c r="Q991" s="288">
        <v>99.024390243902445</v>
      </c>
      <c r="R991" s="288">
        <v>97.317073170731703</v>
      </c>
      <c r="S991" s="288">
        <v>87.512195121951223</v>
      </c>
      <c r="T991" s="288">
        <v>64.341463414634148</v>
      </c>
      <c r="U991" s="288">
        <v>22.341463414634148</v>
      </c>
    </row>
    <row r="992" spans="1:21" ht="30" customHeight="1" x14ac:dyDescent="0.35">
      <c r="A992" s="163" t="s">
        <v>128</v>
      </c>
      <c r="B992" s="163">
        <v>999</v>
      </c>
      <c r="C992" s="163" t="s">
        <v>282</v>
      </c>
      <c r="D992" s="163" t="s">
        <v>147</v>
      </c>
      <c r="E992" s="265">
        <v>10916</v>
      </c>
      <c r="F992" s="265">
        <v>10516</v>
      </c>
      <c r="G992" s="265">
        <v>10109</v>
      </c>
      <c r="H992" s="265">
        <v>8502</v>
      </c>
      <c r="I992" s="265">
        <v>5398</v>
      </c>
      <c r="J992" s="265">
        <v>1307</v>
      </c>
      <c r="K992" s="265"/>
      <c r="L992" s="163" t="s">
        <v>128</v>
      </c>
      <c r="M992" s="163">
        <v>999</v>
      </c>
      <c r="N992" s="163" t="s">
        <v>282</v>
      </c>
      <c r="O992" s="163" t="s">
        <v>147</v>
      </c>
      <c r="P992" s="265">
        <v>10916</v>
      </c>
      <c r="Q992" s="288">
        <v>96.335654085745688</v>
      </c>
      <c r="R992" s="288">
        <v>92.60718211799194</v>
      </c>
      <c r="S992" s="288">
        <v>77.885672407475269</v>
      </c>
      <c r="T992" s="288">
        <v>49.450348112861853</v>
      </c>
      <c r="U992" s="288">
        <v>11.973250274825944</v>
      </c>
    </row>
    <row r="993" spans="1:21" ht="15" customHeight="1" x14ac:dyDescent="0.35">
      <c r="A993" s="163" t="s">
        <v>128</v>
      </c>
      <c r="B993" s="163">
        <v>999</v>
      </c>
      <c r="C993" s="163" t="s">
        <v>282</v>
      </c>
      <c r="D993" s="163" t="s">
        <v>148</v>
      </c>
      <c r="E993" s="265">
        <v>9888</v>
      </c>
      <c r="F993" s="265">
        <v>9628</v>
      </c>
      <c r="G993" s="265">
        <v>9410</v>
      </c>
      <c r="H993" s="265">
        <v>8263</v>
      </c>
      <c r="I993" s="265">
        <v>5720</v>
      </c>
      <c r="J993" s="265">
        <v>1620</v>
      </c>
      <c r="K993" s="265"/>
      <c r="L993" s="163" t="s">
        <v>128</v>
      </c>
      <c r="M993" s="163">
        <v>999</v>
      </c>
      <c r="N993" s="163" t="s">
        <v>282</v>
      </c>
      <c r="O993" s="163" t="s">
        <v>148</v>
      </c>
      <c r="P993" s="265">
        <v>9888</v>
      </c>
      <c r="Q993" s="288">
        <v>97.370550161812304</v>
      </c>
      <c r="R993" s="288">
        <v>95.16585760517799</v>
      </c>
      <c r="S993" s="288">
        <v>83.565938511326863</v>
      </c>
      <c r="T993" s="288">
        <v>57.847896440129453</v>
      </c>
      <c r="U993" s="288">
        <v>16.38349514563107</v>
      </c>
    </row>
    <row r="994" spans="1:21" ht="15" customHeight="1" x14ac:dyDescent="0.35">
      <c r="A994" s="163" t="s">
        <v>128</v>
      </c>
      <c r="B994" s="163">
        <v>999</v>
      </c>
      <c r="C994" s="163" t="s">
        <v>282</v>
      </c>
      <c r="D994" s="163" t="s">
        <v>149</v>
      </c>
      <c r="E994" s="265">
        <v>9744</v>
      </c>
      <c r="F994" s="265">
        <v>9556</v>
      </c>
      <c r="G994" s="265">
        <v>9429</v>
      </c>
      <c r="H994" s="265">
        <v>8685</v>
      </c>
      <c r="I994" s="265">
        <v>6441</v>
      </c>
      <c r="J994" s="265">
        <v>2276</v>
      </c>
      <c r="K994" s="265"/>
      <c r="L994" s="163" t="s">
        <v>128</v>
      </c>
      <c r="M994" s="163">
        <v>999</v>
      </c>
      <c r="N994" s="163" t="s">
        <v>282</v>
      </c>
      <c r="O994" s="163" t="s">
        <v>149</v>
      </c>
      <c r="P994" s="265">
        <v>9744</v>
      </c>
      <c r="Q994" s="288">
        <v>98.070607553366173</v>
      </c>
      <c r="R994" s="288">
        <v>96.767241379310349</v>
      </c>
      <c r="S994" s="288">
        <v>89.131773399014776</v>
      </c>
      <c r="T994" s="288">
        <v>66.10221674876847</v>
      </c>
      <c r="U994" s="288">
        <v>23.357963875205254</v>
      </c>
    </row>
    <row r="995" spans="1:21" ht="15" customHeight="1" x14ac:dyDescent="0.35">
      <c r="A995" s="163" t="s">
        <v>128</v>
      </c>
      <c r="B995" s="163">
        <v>999</v>
      </c>
      <c r="C995" s="163" t="s">
        <v>282</v>
      </c>
      <c r="D995" s="163" t="s">
        <v>150</v>
      </c>
      <c r="E995" s="265">
        <v>10312</v>
      </c>
      <c r="F995" s="265">
        <v>10178</v>
      </c>
      <c r="G995" s="265">
        <v>10088</v>
      </c>
      <c r="H995" s="265">
        <v>9537</v>
      </c>
      <c r="I995" s="265">
        <v>7636</v>
      </c>
      <c r="J995" s="265">
        <v>3016</v>
      </c>
      <c r="K995" s="265"/>
      <c r="L995" s="163" t="s">
        <v>128</v>
      </c>
      <c r="M995" s="163">
        <v>999</v>
      </c>
      <c r="N995" s="163" t="s">
        <v>282</v>
      </c>
      <c r="O995" s="163" t="s">
        <v>150</v>
      </c>
      <c r="P995" s="265">
        <v>10312</v>
      </c>
      <c r="Q995" s="288">
        <v>98.700543056633052</v>
      </c>
      <c r="R995" s="288">
        <v>97.827773467804505</v>
      </c>
      <c r="S995" s="288">
        <v>92.484484096198599</v>
      </c>
      <c r="T995" s="288">
        <v>74.049650892164465</v>
      </c>
      <c r="U995" s="288">
        <v>29.247478665632272</v>
      </c>
    </row>
    <row r="996" spans="1:21" ht="15" customHeight="1" x14ac:dyDescent="0.35">
      <c r="A996" s="163" t="s">
        <v>128</v>
      </c>
      <c r="B996" s="163">
        <v>999</v>
      </c>
      <c r="C996" s="163" t="s">
        <v>282</v>
      </c>
      <c r="D996" s="163" t="s">
        <v>151</v>
      </c>
      <c r="E996" s="265">
        <v>9886</v>
      </c>
      <c r="F996" s="265">
        <v>9823</v>
      </c>
      <c r="G996" s="265">
        <v>9776</v>
      </c>
      <c r="H996" s="265">
        <v>9503</v>
      </c>
      <c r="I996" s="265">
        <v>8291</v>
      </c>
      <c r="J996" s="265">
        <v>4073</v>
      </c>
      <c r="K996" s="265"/>
      <c r="L996" s="163" t="s">
        <v>128</v>
      </c>
      <c r="M996" s="163">
        <v>999</v>
      </c>
      <c r="N996" s="163" t="s">
        <v>282</v>
      </c>
      <c r="O996" s="163" t="s">
        <v>151</v>
      </c>
      <c r="P996" s="265">
        <v>9886</v>
      </c>
      <c r="Q996" s="288">
        <v>99.362735181064139</v>
      </c>
      <c r="R996" s="288">
        <v>98.887315395508807</v>
      </c>
      <c r="S996" s="288">
        <v>96.12583451345337</v>
      </c>
      <c r="T996" s="288">
        <v>83.866073234877604</v>
      </c>
      <c r="U996" s="288">
        <v>41.199676309933238</v>
      </c>
    </row>
    <row r="997" spans="1:21" ht="15" customHeight="1" x14ac:dyDescent="0.35">
      <c r="A997" s="163" t="s">
        <v>128</v>
      </c>
      <c r="B997" s="163">
        <v>999</v>
      </c>
      <c r="C997" s="163" t="s">
        <v>282</v>
      </c>
      <c r="D997" s="163" t="s">
        <v>152</v>
      </c>
      <c r="E997" s="265">
        <v>50746</v>
      </c>
      <c r="F997" s="265">
        <v>49701</v>
      </c>
      <c r="G997" s="265">
        <v>48812</v>
      </c>
      <c r="H997" s="265">
        <v>44490</v>
      </c>
      <c r="I997" s="265">
        <v>33486</v>
      </c>
      <c r="J997" s="265">
        <v>12292</v>
      </c>
      <c r="K997" s="265"/>
      <c r="L997" s="163" t="s">
        <v>128</v>
      </c>
      <c r="M997" s="163">
        <v>999</v>
      </c>
      <c r="N997" s="163" t="s">
        <v>282</v>
      </c>
      <c r="O997" s="163" t="s">
        <v>152</v>
      </c>
      <c r="P997" s="265">
        <v>50746</v>
      </c>
      <c r="Q997" s="288">
        <v>97.940724392070308</v>
      </c>
      <c r="R997" s="288">
        <v>96.188862176329167</v>
      </c>
      <c r="S997" s="288">
        <v>87.671934733772119</v>
      </c>
      <c r="T997" s="288">
        <v>65.987466992472307</v>
      </c>
      <c r="U997" s="288">
        <v>24.222598825523196</v>
      </c>
    </row>
    <row r="998" spans="1:21" ht="30" customHeight="1" x14ac:dyDescent="0.35">
      <c r="A998" s="163" t="s">
        <v>127</v>
      </c>
      <c r="B998" s="163">
        <v>100</v>
      </c>
      <c r="C998" s="163" t="s">
        <v>250</v>
      </c>
      <c r="D998" s="163" t="s">
        <v>147</v>
      </c>
      <c r="E998" s="265">
        <v>141</v>
      </c>
      <c r="F998" s="265" t="s">
        <v>177</v>
      </c>
      <c r="G998" s="265">
        <v>129</v>
      </c>
      <c r="H998" s="265">
        <v>102</v>
      </c>
      <c r="I998" s="265">
        <v>62</v>
      </c>
      <c r="J998" s="265">
        <v>13</v>
      </c>
      <c r="K998" s="265"/>
      <c r="L998" s="163" t="s">
        <v>127</v>
      </c>
      <c r="M998" s="163">
        <v>100</v>
      </c>
      <c r="N998" s="163" t="s">
        <v>250</v>
      </c>
      <c r="O998" s="163" t="s">
        <v>147</v>
      </c>
      <c r="P998" s="265">
        <v>141</v>
      </c>
      <c r="Q998" s="55" t="s">
        <v>177</v>
      </c>
      <c r="R998" s="55">
        <v>91.489361702127653</v>
      </c>
      <c r="S998" s="55">
        <v>72.340425531914903</v>
      </c>
      <c r="T998" s="55">
        <v>43.971631205673759</v>
      </c>
      <c r="U998" s="55">
        <v>9.2198581560283674</v>
      </c>
    </row>
    <row r="999" spans="1:21" ht="15" customHeight="1" x14ac:dyDescent="0.35">
      <c r="A999" s="163" t="s">
        <v>127</v>
      </c>
      <c r="B999" s="163">
        <v>100</v>
      </c>
      <c r="C999" s="163" t="s">
        <v>250</v>
      </c>
      <c r="D999" s="163" t="s">
        <v>148</v>
      </c>
      <c r="E999" s="265">
        <v>321</v>
      </c>
      <c r="F999" s="265">
        <v>312</v>
      </c>
      <c r="G999" s="265">
        <v>298</v>
      </c>
      <c r="H999" s="265">
        <v>244</v>
      </c>
      <c r="I999" s="265">
        <v>141</v>
      </c>
      <c r="J999" s="265">
        <v>33</v>
      </c>
      <c r="K999" s="265"/>
      <c r="L999" s="163" t="s">
        <v>127</v>
      </c>
      <c r="M999" s="163">
        <v>100</v>
      </c>
      <c r="N999" s="163" t="s">
        <v>250</v>
      </c>
      <c r="O999" s="163" t="s">
        <v>148</v>
      </c>
      <c r="P999" s="265">
        <v>321</v>
      </c>
      <c r="Q999" s="55">
        <v>97.196261682242991</v>
      </c>
      <c r="R999" s="55">
        <v>92.834890965732086</v>
      </c>
      <c r="S999" s="55">
        <v>76.012461059190031</v>
      </c>
      <c r="T999" s="55">
        <v>43.925233644859816</v>
      </c>
      <c r="U999" s="55">
        <v>10.2803738317757</v>
      </c>
    </row>
    <row r="1000" spans="1:21" ht="15" customHeight="1" x14ac:dyDescent="0.35">
      <c r="A1000" s="163" t="s">
        <v>127</v>
      </c>
      <c r="B1000" s="163">
        <v>100</v>
      </c>
      <c r="C1000" s="163" t="s">
        <v>250</v>
      </c>
      <c r="D1000" s="163" t="s">
        <v>149</v>
      </c>
      <c r="E1000" s="265">
        <v>164</v>
      </c>
      <c r="F1000" s="265" t="s">
        <v>177</v>
      </c>
      <c r="G1000" s="265">
        <v>157</v>
      </c>
      <c r="H1000" s="265">
        <v>138</v>
      </c>
      <c r="I1000" s="265">
        <v>96</v>
      </c>
      <c r="J1000" s="265">
        <v>21</v>
      </c>
      <c r="K1000" s="265"/>
      <c r="L1000" s="163" t="s">
        <v>127</v>
      </c>
      <c r="M1000" s="163">
        <v>100</v>
      </c>
      <c r="N1000" s="163" t="s">
        <v>250</v>
      </c>
      <c r="O1000" s="163" t="s">
        <v>149</v>
      </c>
      <c r="P1000" s="265">
        <v>164</v>
      </c>
      <c r="Q1000" s="55" t="s">
        <v>177</v>
      </c>
      <c r="R1000" s="55">
        <v>95.731707317073173</v>
      </c>
      <c r="S1000" s="55">
        <v>84.146341463414629</v>
      </c>
      <c r="T1000" s="55">
        <v>58.536585365853654</v>
      </c>
      <c r="U1000" s="55">
        <v>12.804878048780488</v>
      </c>
    </row>
    <row r="1001" spans="1:21" ht="15" customHeight="1" x14ac:dyDescent="0.35">
      <c r="A1001" s="163" t="s">
        <v>127</v>
      </c>
      <c r="B1001" s="163">
        <v>100</v>
      </c>
      <c r="C1001" s="163" t="s">
        <v>250</v>
      </c>
      <c r="D1001" s="163" t="s">
        <v>150</v>
      </c>
      <c r="E1001" s="265">
        <v>277</v>
      </c>
      <c r="F1001" s="265" t="s">
        <v>177</v>
      </c>
      <c r="G1001" s="265">
        <v>268</v>
      </c>
      <c r="H1001" s="265">
        <v>246</v>
      </c>
      <c r="I1001" s="265">
        <v>179</v>
      </c>
      <c r="J1001" s="265">
        <v>64</v>
      </c>
      <c r="K1001" s="265"/>
      <c r="L1001" s="163" t="s">
        <v>127</v>
      </c>
      <c r="M1001" s="163">
        <v>100</v>
      </c>
      <c r="N1001" s="163" t="s">
        <v>250</v>
      </c>
      <c r="O1001" s="163" t="s">
        <v>150</v>
      </c>
      <c r="P1001" s="265">
        <v>277</v>
      </c>
      <c r="Q1001" s="55" t="s">
        <v>177</v>
      </c>
      <c r="R1001" s="55">
        <v>96.750902527075809</v>
      </c>
      <c r="S1001" s="55">
        <v>88.808664259927795</v>
      </c>
      <c r="T1001" s="55">
        <v>64.620938628158839</v>
      </c>
      <c r="U1001" s="55">
        <v>23.104693140794225</v>
      </c>
    </row>
    <row r="1002" spans="1:21" ht="15" customHeight="1" x14ac:dyDescent="0.35">
      <c r="A1002" s="163" t="s">
        <v>127</v>
      </c>
      <c r="B1002" s="163">
        <v>100</v>
      </c>
      <c r="C1002" s="163" t="s">
        <v>250</v>
      </c>
      <c r="D1002" s="163" t="s">
        <v>151</v>
      </c>
      <c r="E1002" s="265">
        <v>550</v>
      </c>
      <c r="F1002" s="265" t="s">
        <v>177</v>
      </c>
      <c r="G1002" s="265">
        <v>538</v>
      </c>
      <c r="H1002" s="265">
        <v>519</v>
      </c>
      <c r="I1002" s="265">
        <v>446</v>
      </c>
      <c r="J1002" s="265">
        <v>197</v>
      </c>
      <c r="K1002" s="265"/>
      <c r="L1002" s="163" t="s">
        <v>127</v>
      </c>
      <c r="M1002" s="163">
        <v>100</v>
      </c>
      <c r="N1002" s="163" t="s">
        <v>250</v>
      </c>
      <c r="O1002" s="163" t="s">
        <v>151</v>
      </c>
      <c r="P1002" s="265">
        <v>550</v>
      </c>
      <c r="Q1002" s="55" t="s">
        <v>177</v>
      </c>
      <c r="R1002" s="55">
        <v>97.818181818181813</v>
      </c>
      <c r="S1002" s="55">
        <v>94.36363636363636</v>
      </c>
      <c r="T1002" s="55">
        <v>81.090909090909093</v>
      </c>
      <c r="U1002" s="55">
        <v>35.818181818181813</v>
      </c>
    </row>
    <row r="1003" spans="1:21" ht="15" customHeight="1" x14ac:dyDescent="0.35">
      <c r="A1003" s="163" t="s">
        <v>127</v>
      </c>
      <c r="B1003" s="163">
        <v>100</v>
      </c>
      <c r="C1003" s="163" t="s">
        <v>250</v>
      </c>
      <c r="D1003" s="163" t="s">
        <v>152</v>
      </c>
      <c r="E1003" s="265">
        <v>1453</v>
      </c>
      <c r="F1003" s="265">
        <v>1433</v>
      </c>
      <c r="G1003" s="265">
        <v>1390</v>
      </c>
      <c r="H1003" s="265">
        <v>1249</v>
      </c>
      <c r="I1003" s="265">
        <v>924</v>
      </c>
      <c r="J1003" s="265">
        <v>328</v>
      </c>
      <c r="K1003" s="265"/>
      <c r="L1003" s="163" t="s">
        <v>127</v>
      </c>
      <c r="M1003" s="163">
        <v>100</v>
      </c>
      <c r="N1003" s="163" t="s">
        <v>250</v>
      </c>
      <c r="O1003" s="163" t="s">
        <v>152</v>
      </c>
      <c r="P1003" s="265">
        <v>1453</v>
      </c>
      <c r="Q1003" s="55">
        <v>98.623537508602894</v>
      </c>
      <c r="R1003" s="55">
        <v>95.664143152099101</v>
      </c>
      <c r="S1003" s="55">
        <v>85.960082587749483</v>
      </c>
      <c r="T1003" s="55">
        <v>63.592567102546461</v>
      </c>
      <c r="U1003" s="55">
        <v>22.573984858912592</v>
      </c>
    </row>
    <row r="1004" spans="1:21" ht="30" customHeight="1" x14ac:dyDescent="0.35">
      <c r="A1004" s="163" t="s">
        <v>127</v>
      </c>
      <c r="B1004" s="163">
        <v>110</v>
      </c>
      <c r="C1004" s="163" t="s">
        <v>251</v>
      </c>
      <c r="D1004" s="163" t="s">
        <v>147</v>
      </c>
      <c r="E1004" s="265">
        <v>61</v>
      </c>
      <c r="F1004" s="265">
        <v>55</v>
      </c>
      <c r="G1004" s="265" t="s">
        <v>177</v>
      </c>
      <c r="H1004" s="265">
        <v>44</v>
      </c>
      <c r="I1004" s="265">
        <v>22</v>
      </c>
      <c r="J1004" s="265">
        <v>7</v>
      </c>
      <c r="K1004" s="265"/>
      <c r="L1004" s="163" t="s">
        <v>127</v>
      </c>
      <c r="M1004" s="163">
        <v>110</v>
      </c>
      <c r="N1004" s="163" t="s">
        <v>251</v>
      </c>
      <c r="O1004" s="163" t="s">
        <v>147</v>
      </c>
      <c r="P1004" s="265">
        <v>61</v>
      </c>
      <c r="Q1004" s="55">
        <v>90.163934426229503</v>
      </c>
      <c r="R1004" s="55" t="s">
        <v>177</v>
      </c>
      <c r="S1004" s="55">
        <v>72.131147540983605</v>
      </c>
      <c r="T1004" s="55">
        <v>36.065573770491802</v>
      </c>
      <c r="U1004" s="55">
        <v>11.475409836065573</v>
      </c>
    </row>
    <row r="1005" spans="1:21" ht="15" customHeight="1" x14ac:dyDescent="0.35">
      <c r="A1005" s="163" t="s">
        <v>127</v>
      </c>
      <c r="B1005" s="163">
        <v>110</v>
      </c>
      <c r="C1005" s="163" t="s">
        <v>251</v>
      </c>
      <c r="D1005" s="163" t="s">
        <v>148</v>
      </c>
      <c r="E1005" s="265">
        <v>175</v>
      </c>
      <c r="F1005" s="265">
        <v>168</v>
      </c>
      <c r="G1005" s="265">
        <v>162</v>
      </c>
      <c r="H1005" s="265">
        <v>137</v>
      </c>
      <c r="I1005" s="265">
        <v>68</v>
      </c>
      <c r="J1005" s="265">
        <v>14</v>
      </c>
      <c r="K1005" s="265"/>
      <c r="L1005" s="163" t="s">
        <v>127</v>
      </c>
      <c r="M1005" s="163">
        <v>110</v>
      </c>
      <c r="N1005" s="163" t="s">
        <v>251</v>
      </c>
      <c r="O1005" s="163" t="s">
        <v>148</v>
      </c>
      <c r="P1005" s="265">
        <v>175</v>
      </c>
      <c r="Q1005" s="55">
        <v>96</v>
      </c>
      <c r="R1005" s="55">
        <v>92.571428571428569</v>
      </c>
      <c r="S1005" s="55">
        <v>78.285714285714278</v>
      </c>
      <c r="T1005" s="55">
        <v>38.857142857142854</v>
      </c>
      <c r="U1005" s="55">
        <v>8</v>
      </c>
    </row>
    <row r="1006" spans="1:21" ht="15" customHeight="1" x14ac:dyDescent="0.35">
      <c r="A1006" s="163" t="s">
        <v>127</v>
      </c>
      <c r="B1006" s="163">
        <v>110</v>
      </c>
      <c r="C1006" s="163" t="s">
        <v>251</v>
      </c>
      <c r="D1006" s="163" t="s">
        <v>149</v>
      </c>
      <c r="E1006" s="265">
        <v>490</v>
      </c>
      <c r="F1006" s="265">
        <v>478</v>
      </c>
      <c r="G1006" s="265" t="s">
        <v>177</v>
      </c>
      <c r="H1006" s="265">
        <v>424</v>
      </c>
      <c r="I1006" s="265">
        <v>258</v>
      </c>
      <c r="J1006" s="265">
        <v>81</v>
      </c>
      <c r="K1006" s="265"/>
      <c r="L1006" s="163" t="s">
        <v>127</v>
      </c>
      <c r="M1006" s="163">
        <v>110</v>
      </c>
      <c r="N1006" s="163" t="s">
        <v>251</v>
      </c>
      <c r="O1006" s="163" t="s">
        <v>149</v>
      </c>
      <c r="P1006" s="265">
        <v>490</v>
      </c>
      <c r="Q1006" s="55">
        <v>97.551020408163268</v>
      </c>
      <c r="R1006" s="55" t="s">
        <v>177</v>
      </c>
      <c r="S1006" s="55">
        <v>86.530612244897966</v>
      </c>
      <c r="T1006" s="55">
        <v>52.653061224489797</v>
      </c>
      <c r="U1006" s="55">
        <v>16.530612244897959</v>
      </c>
    </row>
    <row r="1007" spans="1:21" ht="15" customHeight="1" x14ac:dyDescent="0.35">
      <c r="A1007" s="163" t="s">
        <v>127</v>
      </c>
      <c r="B1007" s="163">
        <v>110</v>
      </c>
      <c r="C1007" s="163" t="s">
        <v>251</v>
      </c>
      <c r="D1007" s="163" t="s">
        <v>150</v>
      </c>
      <c r="E1007" s="265">
        <v>876</v>
      </c>
      <c r="F1007" s="265">
        <v>861</v>
      </c>
      <c r="G1007" s="265">
        <v>848</v>
      </c>
      <c r="H1007" s="265">
        <v>788</v>
      </c>
      <c r="I1007" s="265">
        <v>554</v>
      </c>
      <c r="J1007" s="265">
        <v>207</v>
      </c>
      <c r="K1007" s="265"/>
      <c r="L1007" s="163" t="s">
        <v>127</v>
      </c>
      <c r="M1007" s="163">
        <v>110</v>
      </c>
      <c r="N1007" s="163" t="s">
        <v>251</v>
      </c>
      <c r="O1007" s="163" t="s">
        <v>150</v>
      </c>
      <c r="P1007" s="265">
        <v>876</v>
      </c>
      <c r="Q1007" s="55">
        <v>98.287671232876718</v>
      </c>
      <c r="R1007" s="55">
        <v>96.803652968036531</v>
      </c>
      <c r="S1007" s="55">
        <v>89.954337899543376</v>
      </c>
      <c r="T1007" s="55">
        <v>63.242009132420094</v>
      </c>
      <c r="U1007" s="55">
        <v>23.63013698630137</v>
      </c>
    </row>
    <row r="1008" spans="1:21" ht="15" customHeight="1" x14ac:dyDescent="0.35">
      <c r="A1008" s="163" t="s">
        <v>127</v>
      </c>
      <c r="B1008" s="163">
        <v>110</v>
      </c>
      <c r="C1008" s="163" t="s">
        <v>251</v>
      </c>
      <c r="D1008" s="163" t="s">
        <v>151</v>
      </c>
      <c r="E1008" s="265">
        <v>930</v>
      </c>
      <c r="F1008" s="265">
        <v>921</v>
      </c>
      <c r="G1008" s="265" t="s">
        <v>177</v>
      </c>
      <c r="H1008" s="265">
        <v>875</v>
      </c>
      <c r="I1008" s="265">
        <v>693</v>
      </c>
      <c r="J1008" s="265">
        <v>301</v>
      </c>
      <c r="K1008" s="265"/>
      <c r="L1008" s="163" t="s">
        <v>127</v>
      </c>
      <c r="M1008" s="163">
        <v>110</v>
      </c>
      <c r="N1008" s="163" t="s">
        <v>251</v>
      </c>
      <c r="O1008" s="163" t="s">
        <v>151</v>
      </c>
      <c r="P1008" s="265">
        <v>930</v>
      </c>
      <c r="Q1008" s="55">
        <v>99.032258064516128</v>
      </c>
      <c r="R1008" s="55" t="s">
        <v>177</v>
      </c>
      <c r="S1008" s="55">
        <v>94.086021505376351</v>
      </c>
      <c r="T1008" s="55">
        <v>74.516129032258064</v>
      </c>
      <c r="U1008" s="55">
        <v>32.365591397849464</v>
      </c>
    </row>
    <row r="1009" spans="1:21" ht="15" customHeight="1" x14ac:dyDescent="0.35">
      <c r="A1009" s="163" t="s">
        <v>127</v>
      </c>
      <c r="B1009" s="163">
        <v>110</v>
      </c>
      <c r="C1009" s="163" t="s">
        <v>251</v>
      </c>
      <c r="D1009" s="163" t="s">
        <v>152</v>
      </c>
      <c r="E1009" s="265">
        <v>2532</v>
      </c>
      <c r="F1009" s="265">
        <v>2483</v>
      </c>
      <c r="G1009" s="265">
        <v>2455</v>
      </c>
      <c r="H1009" s="265">
        <v>2268</v>
      </c>
      <c r="I1009" s="265">
        <v>1595</v>
      </c>
      <c r="J1009" s="265">
        <v>610</v>
      </c>
      <c r="K1009" s="265"/>
      <c r="L1009" s="163" t="s">
        <v>127</v>
      </c>
      <c r="M1009" s="163">
        <v>110</v>
      </c>
      <c r="N1009" s="163" t="s">
        <v>251</v>
      </c>
      <c r="O1009" s="163" t="s">
        <v>152</v>
      </c>
      <c r="P1009" s="265">
        <v>2532</v>
      </c>
      <c r="Q1009" s="55">
        <v>98.064770932069507</v>
      </c>
      <c r="R1009" s="55">
        <v>96.95892575039494</v>
      </c>
      <c r="S1009" s="55">
        <v>89.573459715639814</v>
      </c>
      <c r="T1009" s="55">
        <v>62.993680884676138</v>
      </c>
      <c r="U1009" s="55">
        <v>24.091627172195892</v>
      </c>
    </row>
    <row r="1010" spans="1:21" ht="30" customHeight="1" x14ac:dyDescent="0.35">
      <c r="A1010" s="163" t="s">
        <v>127</v>
      </c>
      <c r="B1010" s="163">
        <v>120</v>
      </c>
      <c r="C1010" s="163" t="s">
        <v>252</v>
      </c>
      <c r="D1010" s="163" t="s">
        <v>147</v>
      </c>
      <c r="E1010" s="265">
        <v>75</v>
      </c>
      <c r="F1010" s="265" t="s">
        <v>177</v>
      </c>
      <c r="G1010" s="265" t="s">
        <v>177</v>
      </c>
      <c r="H1010" s="265">
        <v>51</v>
      </c>
      <c r="I1010" s="265">
        <v>29</v>
      </c>
      <c r="J1010" s="265">
        <v>8</v>
      </c>
      <c r="K1010" s="265"/>
      <c r="L1010" s="163" t="s">
        <v>127</v>
      </c>
      <c r="M1010" s="163">
        <v>120</v>
      </c>
      <c r="N1010" s="163" t="s">
        <v>252</v>
      </c>
      <c r="O1010" s="163" t="s">
        <v>147</v>
      </c>
      <c r="P1010" s="265">
        <v>75</v>
      </c>
      <c r="Q1010" s="55" t="s">
        <v>177</v>
      </c>
      <c r="R1010" s="55" t="s">
        <v>177</v>
      </c>
      <c r="S1010" s="55">
        <v>68</v>
      </c>
      <c r="T1010" s="55">
        <v>38.666666666666664</v>
      </c>
      <c r="U1010" s="55">
        <v>10.666666666666668</v>
      </c>
    </row>
    <row r="1011" spans="1:21" ht="15" customHeight="1" x14ac:dyDescent="0.35">
      <c r="A1011" s="163" t="s">
        <v>127</v>
      </c>
      <c r="B1011" s="163">
        <v>120</v>
      </c>
      <c r="C1011" s="163" t="s">
        <v>252</v>
      </c>
      <c r="D1011" s="163" t="s">
        <v>148</v>
      </c>
      <c r="E1011" s="265">
        <v>155</v>
      </c>
      <c r="F1011" s="265" t="s">
        <v>177</v>
      </c>
      <c r="G1011" s="265">
        <v>145</v>
      </c>
      <c r="H1011" s="265">
        <v>112</v>
      </c>
      <c r="I1011" s="265">
        <v>57</v>
      </c>
      <c r="J1011" s="265">
        <v>12</v>
      </c>
      <c r="K1011" s="265"/>
      <c r="L1011" s="163" t="s">
        <v>127</v>
      </c>
      <c r="M1011" s="163">
        <v>120</v>
      </c>
      <c r="N1011" s="163" t="s">
        <v>252</v>
      </c>
      <c r="O1011" s="163" t="s">
        <v>148</v>
      </c>
      <c r="P1011" s="265">
        <v>155</v>
      </c>
      <c r="Q1011" s="55" t="s">
        <v>177</v>
      </c>
      <c r="R1011" s="55">
        <v>93.548387096774192</v>
      </c>
      <c r="S1011" s="55">
        <v>72.258064516129025</v>
      </c>
      <c r="T1011" s="55">
        <v>36.774193548387096</v>
      </c>
      <c r="U1011" s="55">
        <v>7.741935483870968</v>
      </c>
    </row>
    <row r="1012" spans="1:21" ht="15" customHeight="1" x14ac:dyDescent="0.35">
      <c r="A1012" s="163" t="s">
        <v>127</v>
      </c>
      <c r="B1012" s="163">
        <v>120</v>
      </c>
      <c r="C1012" s="163" t="s">
        <v>252</v>
      </c>
      <c r="D1012" s="163" t="s">
        <v>149</v>
      </c>
      <c r="E1012" s="265">
        <v>338</v>
      </c>
      <c r="F1012" s="265">
        <v>330</v>
      </c>
      <c r="G1012" s="265">
        <v>323</v>
      </c>
      <c r="H1012" s="265">
        <v>280</v>
      </c>
      <c r="I1012" s="265">
        <v>191</v>
      </c>
      <c r="J1012" s="265">
        <v>62</v>
      </c>
      <c r="K1012" s="265"/>
      <c r="L1012" s="163" t="s">
        <v>127</v>
      </c>
      <c r="M1012" s="163">
        <v>120</v>
      </c>
      <c r="N1012" s="163" t="s">
        <v>252</v>
      </c>
      <c r="O1012" s="163" t="s">
        <v>149</v>
      </c>
      <c r="P1012" s="265">
        <v>338</v>
      </c>
      <c r="Q1012" s="55">
        <v>97.633136094674555</v>
      </c>
      <c r="R1012" s="55">
        <v>95.562130177514788</v>
      </c>
      <c r="S1012" s="55">
        <v>82.84023668639054</v>
      </c>
      <c r="T1012" s="55">
        <v>56.508875739644971</v>
      </c>
      <c r="U1012" s="55">
        <v>18.34319526627219</v>
      </c>
    </row>
    <row r="1013" spans="1:21" ht="15" customHeight="1" x14ac:dyDescent="0.35">
      <c r="A1013" s="163" t="s">
        <v>127</v>
      </c>
      <c r="B1013" s="163">
        <v>120</v>
      </c>
      <c r="C1013" s="163" t="s">
        <v>252</v>
      </c>
      <c r="D1013" s="163" t="s">
        <v>150</v>
      </c>
      <c r="E1013" s="265">
        <v>273</v>
      </c>
      <c r="F1013" s="265">
        <v>263</v>
      </c>
      <c r="G1013" s="265">
        <v>257</v>
      </c>
      <c r="H1013" s="265">
        <v>240</v>
      </c>
      <c r="I1013" s="265">
        <v>183</v>
      </c>
      <c r="J1013" s="265">
        <v>70</v>
      </c>
      <c r="K1013" s="265"/>
      <c r="L1013" s="163" t="s">
        <v>127</v>
      </c>
      <c r="M1013" s="163">
        <v>120</v>
      </c>
      <c r="N1013" s="163" t="s">
        <v>252</v>
      </c>
      <c r="O1013" s="163" t="s">
        <v>150</v>
      </c>
      <c r="P1013" s="265">
        <v>273</v>
      </c>
      <c r="Q1013" s="55">
        <v>96.336996336996336</v>
      </c>
      <c r="R1013" s="55">
        <v>94.139194139194132</v>
      </c>
      <c r="S1013" s="55">
        <v>87.912087912087912</v>
      </c>
      <c r="T1013" s="55">
        <v>67.032967032967022</v>
      </c>
      <c r="U1013" s="55">
        <v>25.641025641025639</v>
      </c>
    </row>
    <row r="1014" spans="1:21" ht="15" customHeight="1" x14ac:dyDescent="0.35">
      <c r="A1014" s="163" t="s">
        <v>127</v>
      </c>
      <c r="B1014" s="163">
        <v>120</v>
      </c>
      <c r="C1014" s="163" t="s">
        <v>252</v>
      </c>
      <c r="D1014" s="163" t="s">
        <v>151</v>
      </c>
      <c r="E1014" s="265">
        <v>226</v>
      </c>
      <c r="F1014" s="265">
        <v>219</v>
      </c>
      <c r="G1014" s="265" t="s">
        <v>177</v>
      </c>
      <c r="H1014" s="265">
        <v>211</v>
      </c>
      <c r="I1014" s="265">
        <v>170</v>
      </c>
      <c r="J1014" s="265">
        <v>54</v>
      </c>
      <c r="K1014" s="265"/>
      <c r="L1014" s="163" t="s">
        <v>127</v>
      </c>
      <c r="M1014" s="163">
        <v>120</v>
      </c>
      <c r="N1014" s="163" t="s">
        <v>252</v>
      </c>
      <c r="O1014" s="163" t="s">
        <v>151</v>
      </c>
      <c r="P1014" s="265">
        <v>226</v>
      </c>
      <c r="Q1014" s="55">
        <v>96.902654867256629</v>
      </c>
      <c r="R1014" s="55" t="s">
        <v>177</v>
      </c>
      <c r="S1014" s="55">
        <v>93.362831858407077</v>
      </c>
      <c r="T1014" s="55">
        <v>75.221238938053091</v>
      </c>
      <c r="U1014" s="55">
        <v>23.893805309734514</v>
      </c>
    </row>
    <row r="1015" spans="1:21" ht="15" customHeight="1" x14ac:dyDescent="0.35">
      <c r="A1015" s="163" t="s">
        <v>127</v>
      </c>
      <c r="B1015" s="163">
        <v>120</v>
      </c>
      <c r="C1015" s="163" t="s">
        <v>252</v>
      </c>
      <c r="D1015" s="163" t="s">
        <v>152</v>
      </c>
      <c r="E1015" s="265">
        <v>1067</v>
      </c>
      <c r="F1015" s="265">
        <v>1034</v>
      </c>
      <c r="G1015" s="265">
        <v>1010</v>
      </c>
      <c r="H1015" s="265">
        <v>894</v>
      </c>
      <c r="I1015" s="265">
        <v>630</v>
      </c>
      <c r="J1015" s="265">
        <v>206</v>
      </c>
      <c r="K1015" s="265"/>
      <c r="L1015" s="163" t="s">
        <v>127</v>
      </c>
      <c r="M1015" s="163">
        <v>120</v>
      </c>
      <c r="N1015" s="163" t="s">
        <v>252</v>
      </c>
      <c r="O1015" s="163" t="s">
        <v>152</v>
      </c>
      <c r="P1015" s="265">
        <v>1067</v>
      </c>
      <c r="Q1015" s="55">
        <v>96.907216494845358</v>
      </c>
      <c r="R1015" s="55">
        <v>94.657919400187438</v>
      </c>
      <c r="S1015" s="55">
        <v>83.786316776007496</v>
      </c>
      <c r="T1015" s="55">
        <v>59.044048734770385</v>
      </c>
      <c r="U1015" s="55">
        <v>19.306466729147143</v>
      </c>
    </row>
    <row r="1016" spans="1:21" ht="30" customHeight="1" x14ac:dyDescent="0.35">
      <c r="A1016" s="163" t="s">
        <v>127</v>
      </c>
      <c r="B1016" s="163">
        <v>130</v>
      </c>
      <c r="C1016" s="163" t="s">
        <v>253</v>
      </c>
      <c r="D1016" s="163" t="s">
        <v>147</v>
      </c>
      <c r="E1016" s="265">
        <v>49</v>
      </c>
      <c r="F1016" s="265">
        <v>49</v>
      </c>
      <c r="G1016" s="265">
        <v>49</v>
      </c>
      <c r="H1016" s="265" t="s">
        <v>177</v>
      </c>
      <c r="I1016" s="265">
        <v>30</v>
      </c>
      <c r="J1016" s="265">
        <v>9</v>
      </c>
      <c r="K1016" s="265"/>
      <c r="L1016" s="163" t="s">
        <v>127</v>
      </c>
      <c r="M1016" s="163">
        <v>130</v>
      </c>
      <c r="N1016" s="163" t="s">
        <v>253</v>
      </c>
      <c r="O1016" s="163" t="s">
        <v>147</v>
      </c>
      <c r="P1016" s="265">
        <v>49</v>
      </c>
      <c r="Q1016" s="55">
        <v>100</v>
      </c>
      <c r="R1016" s="55">
        <v>100</v>
      </c>
      <c r="S1016" s="55" t="s">
        <v>177</v>
      </c>
      <c r="T1016" s="55">
        <v>61.224489795918366</v>
      </c>
      <c r="U1016" s="55">
        <v>18.367346938775512</v>
      </c>
    </row>
    <row r="1017" spans="1:21" ht="15" customHeight="1" x14ac:dyDescent="0.35">
      <c r="A1017" s="163" t="s">
        <v>127</v>
      </c>
      <c r="B1017" s="163">
        <v>130</v>
      </c>
      <c r="C1017" s="163" t="s">
        <v>253</v>
      </c>
      <c r="D1017" s="163" t="s">
        <v>148</v>
      </c>
      <c r="E1017" s="265">
        <v>111</v>
      </c>
      <c r="F1017" s="265" t="s">
        <v>177</v>
      </c>
      <c r="G1017" s="265" t="s">
        <v>177</v>
      </c>
      <c r="H1017" s="265">
        <v>95</v>
      </c>
      <c r="I1017" s="265">
        <v>61</v>
      </c>
      <c r="J1017" s="265">
        <v>12</v>
      </c>
      <c r="K1017" s="265"/>
      <c r="L1017" s="163" t="s">
        <v>127</v>
      </c>
      <c r="M1017" s="163">
        <v>130</v>
      </c>
      <c r="N1017" s="163" t="s">
        <v>253</v>
      </c>
      <c r="O1017" s="163" t="s">
        <v>148</v>
      </c>
      <c r="P1017" s="265">
        <v>111</v>
      </c>
      <c r="Q1017" s="55" t="s">
        <v>177</v>
      </c>
      <c r="R1017" s="55" t="s">
        <v>177</v>
      </c>
      <c r="S1017" s="55">
        <v>85.585585585585591</v>
      </c>
      <c r="T1017" s="55">
        <v>54.954954954954957</v>
      </c>
      <c r="U1017" s="55">
        <v>10.810810810810811</v>
      </c>
    </row>
    <row r="1018" spans="1:21" ht="15" customHeight="1" x14ac:dyDescent="0.35">
      <c r="A1018" s="163" t="s">
        <v>127</v>
      </c>
      <c r="B1018" s="163">
        <v>130</v>
      </c>
      <c r="C1018" s="163" t="s">
        <v>253</v>
      </c>
      <c r="D1018" s="163" t="s">
        <v>149</v>
      </c>
      <c r="E1018" s="265">
        <v>309</v>
      </c>
      <c r="F1018" s="265">
        <v>299</v>
      </c>
      <c r="G1018" s="265" t="s">
        <v>177</v>
      </c>
      <c r="H1018" s="265">
        <v>264</v>
      </c>
      <c r="I1018" s="265">
        <v>206</v>
      </c>
      <c r="J1018" s="265">
        <v>67</v>
      </c>
      <c r="K1018" s="265"/>
      <c r="L1018" s="163" t="s">
        <v>127</v>
      </c>
      <c r="M1018" s="163">
        <v>130</v>
      </c>
      <c r="N1018" s="163" t="s">
        <v>253</v>
      </c>
      <c r="O1018" s="163" t="s">
        <v>149</v>
      </c>
      <c r="P1018" s="265">
        <v>309</v>
      </c>
      <c r="Q1018" s="55">
        <v>96.763754045307451</v>
      </c>
      <c r="R1018" s="55" t="s">
        <v>177</v>
      </c>
      <c r="S1018" s="55">
        <v>85.436893203883486</v>
      </c>
      <c r="T1018" s="55">
        <v>66.666666666666657</v>
      </c>
      <c r="U1018" s="55">
        <v>21.68284789644013</v>
      </c>
    </row>
    <row r="1019" spans="1:21" ht="15" customHeight="1" x14ac:dyDescent="0.35">
      <c r="A1019" s="163" t="s">
        <v>127</v>
      </c>
      <c r="B1019" s="163">
        <v>130</v>
      </c>
      <c r="C1019" s="163" t="s">
        <v>253</v>
      </c>
      <c r="D1019" s="163" t="s">
        <v>150</v>
      </c>
      <c r="E1019" s="265">
        <v>183</v>
      </c>
      <c r="F1019" s="265" t="s">
        <v>177</v>
      </c>
      <c r="G1019" s="265" t="s">
        <v>177</v>
      </c>
      <c r="H1019" s="265">
        <v>167</v>
      </c>
      <c r="I1019" s="265">
        <v>136</v>
      </c>
      <c r="J1019" s="265">
        <v>44</v>
      </c>
      <c r="K1019" s="265"/>
      <c r="L1019" s="163" t="s">
        <v>127</v>
      </c>
      <c r="M1019" s="163">
        <v>130</v>
      </c>
      <c r="N1019" s="163" t="s">
        <v>253</v>
      </c>
      <c r="O1019" s="163" t="s">
        <v>150</v>
      </c>
      <c r="P1019" s="265">
        <v>183</v>
      </c>
      <c r="Q1019" s="55" t="s">
        <v>177</v>
      </c>
      <c r="R1019" s="55" t="s">
        <v>177</v>
      </c>
      <c r="S1019" s="55">
        <v>91.256830601092901</v>
      </c>
      <c r="T1019" s="55">
        <v>74.316939890710387</v>
      </c>
      <c r="U1019" s="55">
        <v>24.043715846994534</v>
      </c>
    </row>
    <row r="1020" spans="1:21" ht="15" customHeight="1" x14ac:dyDescent="0.35">
      <c r="A1020" s="163" t="s">
        <v>127</v>
      </c>
      <c r="B1020" s="163">
        <v>130</v>
      </c>
      <c r="C1020" s="163" t="s">
        <v>253</v>
      </c>
      <c r="D1020" s="163" t="s">
        <v>151</v>
      </c>
      <c r="E1020" s="265">
        <v>52</v>
      </c>
      <c r="F1020" s="265" t="s">
        <v>177</v>
      </c>
      <c r="G1020" s="265" t="s">
        <v>177</v>
      </c>
      <c r="H1020" s="265" t="s">
        <v>177</v>
      </c>
      <c r="I1020" s="265">
        <v>45</v>
      </c>
      <c r="J1020" s="265">
        <v>18</v>
      </c>
      <c r="K1020" s="265"/>
      <c r="L1020" s="163" t="s">
        <v>127</v>
      </c>
      <c r="M1020" s="163">
        <v>130</v>
      </c>
      <c r="N1020" s="163" t="s">
        <v>253</v>
      </c>
      <c r="O1020" s="163" t="s">
        <v>151</v>
      </c>
      <c r="P1020" s="265">
        <v>52</v>
      </c>
      <c r="Q1020" s="55" t="s">
        <v>177</v>
      </c>
      <c r="R1020" s="55" t="s">
        <v>177</v>
      </c>
      <c r="S1020" s="55" t="s">
        <v>177</v>
      </c>
      <c r="T1020" s="55">
        <v>86.538461538461547</v>
      </c>
      <c r="U1020" s="55">
        <v>34.615384615384613</v>
      </c>
    </row>
    <row r="1021" spans="1:21" ht="15" customHeight="1" x14ac:dyDescent="0.35">
      <c r="A1021" s="163" t="s">
        <v>127</v>
      </c>
      <c r="B1021" s="163">
        <v>130</v>
      </c>
      <c r="C1021" s="163" t="s">
        <v>253</v>
      </c>
      <c r="D1021" s="163" t="s">
        <v>152</v>
      </c>
      <c r="E1021" s="265">
        <v>704</v>
      </c>
      <c r="F1021" s="265">
        <v>686</v>
      </c>
      <c r="G1021" s="265">
        <v>678</v>
      </c>
      <c r="H1021" s="265">
        <v>622</v>
      </c>
      <c r="I1021" s="265">
        <v>478</v>
      </c>
      <c r="J1021" s="265">
        <v>150</v>
      </c>
      <c r="K1021" s="265"/>
      <c r="L1021" s="163" t="s">
        <v>127</v>
      </c>
      <c r="M1021" s="163">
        <v>130</v>
      </c>
      <c r="N1021" s="163" t="s">
        <v>253</v>
      </c>
      <c r="O1021" s="163" t="s">
        <v>152</v>
      </c>
      <c r="P1021" s="265">
        <v>704</v>
      </c>
      <c r="Q1021" s="55">
        <v>97.443181818181827</v>
      </c>
      <c r="R1021" s="55">
        <v>96.306818181818173</v>
      </c>
      <c r="S1021" s="55">
        <v>88.352272727272734</v>
      </c>
      <c r="T1021" s="55">
        <v>67.897727272727266</v>
      </c>
      <c r="U1021" s="55">
        <v>21.306818181818183</v>
      </c>
    </row>
    <row r="1022" spans="1:21" ht="30" customHeight="1" x14ac:dyDescent="0.35">
      <c r="A1022" s="163" t="s">
        <v>127</v>
      </c>
      <c r="B1022" s="163">
        <v>150</v>
      </c>
      <c r="C1022" s="163" t="s">
        <v>254</v>
      </c>
      <c r="D1022" s="163" t="s">
        <v>147</v>
      </c>
      <c r="E1022" s="265">
        <v>138</v>
      </c>
      <c r="F1022" s="265">
        <v>130</v>
      </c>
      <c r="G1022" s="265">
        <v>114</v>
      </c>
      <c r="H1022" s="265">
        <v>83</v>
      </c>
      <c r="I1022" s="265">
        <v>50</v>
      </c>
      <c r="J1022" s="265">
        <v>14</v>
      </c>
      <c r="K1022" s="265"/>
      <c r="L1022" s="163" t="s">
        <v>127</v>
      </c>
      <c r="M1022" s="163">
        <v>150</v>
      </c>
      <c r="N1022" s="163" t="s">
        <v>254</v>
      </c>
      <c r="O1022" s="163" t="s">
        <v>147</v>
      </c>
      <c r="P1022" s="265">
        <v>138</v>
      </c>
      <c r="Q1022" s="55">
        <v>94.20289855072464</v>
      </c>
      <c r="R1022" s="55">
        <v>82.608695652173907</v>
      </c>
      <c r="S1022" s="55">
        <v>60.144927536231883</v>
      </c>
      <c r="T1022" s="55">
        <v>36.231884057971016</v>
      </c>
      <c r="U1022" s="55">
        <v>10.144927536231885</v>
      </c>
    </row>
    <row r="1023" spans="1:21" ht="15" customHeight="1" x14ac:dyDescent="0.35">
      <c r="A1023" s="163" t="s">
        <v>127</v>
      </c>
      <c r="B1023" s="163">
        <v>150</v>
      </c>
      <c r="C1023" s="163" t="s">
        <v>254</v>
      </c>
      <c r="D1023" s="163" t="s">
        <v>148</v>
      </c>
      <c r="E1023" s="265">
        <v>112</v>
      </c>
      <c r="F1023" s="265">
        <v>106</v>
      </c>
      <c r="G1023" s="265">
        <v>100</v>
      </c>
      <c r="H1023" s="265">
        <v>85</v>
      </c>
      <c r="I1023" s="265">
        <v>58</v>
      </c>
      <c r="J1023" s="265">
        <v>18</v>
      </c>
      <c r="K1023" s="265"/>
      <c r="L1023" s="163" t="s">
        <v>127</v>
      </c>
      <c r="M1023" s="163">
        <v>150</v>
      </c>
      <c r="N1023" s="163" t="s">
        <v>254</v>
      </c>
      <c r="O1023" s="163" t="s">
        <v>148</v>
      </c>
      <c r="P1023" s="265">
        <v>112</v>
      </c>
      <c r="Q1023" s="55">
        <v>94.642857142857139</v>
      </c>
      <c r="R1023" s="55">
        <v>89.285714285714292</v>
      </c>
      <c r="S1023" s="55">
        <v>75.892857142857139</v>
      </c>
      <c r="T1023" s="55">
        <v>51.785714285714292</v>
      </c>
      <c r="U1023" s="55">
        <v>16.071428571428573</v>
      </c>
    </row>
    <row r="1024" spans="1:21" ht="15" customHeight="1" x14ac:dyDescent="0.35">
      <c r="A1024" s="163" t="s">
        <v>127</v>
      </c>
      <c r="B1024" s="163">
        <v>150</v>
      </c>
      <c r="C1024" s="163" t="s">
        <v>254</v>
      </c>
      <c r="D1024" s="163" t="s">
        <v>149</v>
      </c>
      <c r="E1024" s="265">
        <v>82</v>
      </c>
      <c r="F1024" s="265">
        <v>77</v>
      </c>
      <c r="G1024" s="265" t="s">
        <v>177</v>
      </c>
      <c r="H1024" s="265">
        <v>69</v>
      </c>
      <c r="I1024" s="265">
        <v>48</v>
      </c>
      <c r="J1024" s="265">
        <v>16</v>
      </c>
      <c r="K1024" s="265"/>
      <c r="L1024" s="163" t="s">
        <v>127</v>
      </c>
      <c r="M1024" s="163">
        <v>150</v>
      </c>
      <c r="N1024" s="163" t="s">
        <v>254</v>
      </c>
      <c r="O1024" s="163" t="s">
        <v>149</v>
      </c>
      <c r="P1024" s="265">
        <v>82</v>
      </c>
      <c r="Q1024" s="55">
        <v>93.902439024390233</v>
      </c>
      <c r="R1024" s="55" t="s">
        <v>177</v>
      </c>
      <c r="S1024" s="55">
        <v>84.146341463414629</v>
      </c>
      <c r="T1024" s="55">
        <v>58.536585365853654</v>
      </c>
      <c r="U1024" s="55">
        <v>19.512195121951219</v>
      </c>
    </row>
    <row r="1025" spans="1:21" ht="15" customHeight="1" x14ac:dyDescent="0.35">
      <c r="A1025" s="163" t="s">
        <v>127</v>
      </c>
      <c r="B1025" s="163">
        <v>150</v>
      </c>
      <c r="C1025" s="163" t="s">
        <v>254</v>
      </c>
      <c r="D1025" s="163" t="s">
        <v>150</v>
      </c>
      <c r="E1025" s="265">
        <v>69</v>
      </c>
      <c r="F1025" s="265" t="s">
        <v>177</v>
      </c>
      <c r="G1025" s="265" t="s">
        <v>177</v>
      </c>
      <c r="H1025" s="265" t="s">
        <v>177</v>
      </c>
      <c r="I1025" s="265">
        <v>43</v>
      </c>
      <c r="J1025" s="265">
        <v>20</v>
      </c>
      <c r="K1025" s="265"/>
      <c r="L1025" s="163" t="s">
        <v>127</v>
      </c>
      <c r="M1025" s="163">
        <v>150</v>
      </c>
      <c r="N1025" s="163" t="s">
        <v>254</v>
      </c>
      <c r="O1025" s="163" t="s">
        <v>150</v>
      </c>
      <c r="P1025" s="265">
        <v>69</v>
      </c>
      <c r="Q1025" s="55" t="s">
        <v>177</v>
      </c>
      <c r="R1025" s="55" t="s">
        <v>177</v>
      </c>
      <c r="S1025" s="55" t="s">
        <v>177</v>
      </c>
      <c r="T1025" s="55">
        <v>62.318840579710141</v>
      </c>
      <c r="U1025" s="55">
        <v>28.985507246376812</v>
      </c>
    </row>
    <row r="1026" spans="1:21" ht="15" customHeight="1" x14ac:dyDescent="0.35">
      <c r="A1026" s="163" t="s">
        <v>127</v>
      </c>
      <c r="B1026" s="163">
        <v>150</v>
      </c>
      <c r="C1026" s="163" t="s">
        <v>254</v>
      </c>
      <c r="D1026" s="163" t="s">
        <v>151</v>
      </c>
      <c r="E1026" s="265">
        <v>54</v>
      </c>
      <c r="F1026" s="265" t="s">
        <v>177</v>
      </c>
      <c r="G1026" s="265" t="s">
        <v>177</v>
      </c>
      <c r="H1026" s="265" t="s">
        <v>177</v>
      </c>
      <c r="I1026" s="265">
        <v>43</v>
      </c>
      <c r="J1026" s="265">
        <v>19</v>
      </c>
      <c r="K1026" s="265"/>
      <c r="L1026" s="163" t="s">
        <v>127</v>
      </c>
      <c r="M1026" s="163">
        <v>150</v>
      </c>
      <c r="N1026" s="163" t="s">
        <v>254</v>
      </c>
      <c r="O1026" s="163" t="s">
        <v>151</v>
      </c>
      <c r="P1026" s="265">
        <v>54</v>
      </c>
      <c r="Q1026" s="55" t="s">
        <v>177</v>
      </c>
      <c r="R1026" s="55" t="s">
        <v>177</v>
      </c>
      <c r="S1026" s="55" t="s">
        <v>177</v>
      </c>
      <c r="T1026" s="55">
        <v>79.629629629629633</v>
      </c>
      <c r="U1026" s="55">
        <v>35.185185185185183</v>
      </c>
    </row>
    <row r="1027" spans="1:21" ht="15" customHeight="1" x14ac:dyDescent="0.35">
      <c r="A1027" s="163" t="s">
        <v>127</v>
      </c>
      <c r="B1027" s="163">
        <v>150</v>
      </c>
      <c r="C1027" s="163" t="s">
        <v>254</v>
      </c>
      <c r="D1027" s="163" t="s">
        <v>152</v>
      </c>
      <c r="E1027" s="265">
        <v>455</v>
      </c>
      <c r="F1027" s="265">
        <v>435</v>
      </c>
      <c r="G1027" s="265">
        <v>412</v>
      </c>
      <c r="H1027" s="265">
        <v>351</v>
      </c>
      <c r="I1027" s="265">
        <v>242</v>
      </c>
      <c r="J1027" s="265">
        <v>87</v>
      </c>
      <c r="K1027" s="265"/>
      <c r="L1027" s="163" t="s">
        <v>127</v>
      </c>
      <c r="M1027" s="163">
        <v>150</v>
      </c>
      <c r="N1027" s="163" t="s">
        <v>254</v>
      </c>
      <c r="O1027" s="163" t="s">
        <v>152</v>
      </c>
      <c r="P1027" s="265">
        <v>455</v>
      </c>
      <c r="Q1027" s="55">
        <v>95.604395604395606</v>
      </c>
      <c r="R1027" s="55">
        <v>90.549450549450555</v>
      </c>
      <c r="S1027" s="55">
        <v>77.142857142857153</v>
      </c>
      <c r="T1027" s="55">
        <v>53.18681318681319</v>
      </c>
      <c r="U1027" s="55">
        <v>19.12087912087912</v>
      </c>
    </row>
    <row r="1028" spans="1:21" ht="30" customHeight="1" x14ac:dyDescent="0.35">
      <c r="A1028" s="163" t="s">
        <v>127</v>
      </c>
      <c r="B1028" s="163">
        <v>170</v>
      </c>
      <c r="C1028" s="163" t="s">
        <v>255</v>
      </c>
      <c r="D1028" s="163" t="s">
        <v>147</v>
      </c>
      <c r="E1028" s="265">
        <v>116</v>
      </c>
      <c r="F1028" s="265">
        <v>110</v>
      </c>
      <c r="G1028" s="265">
        <v>105</v>
      </c>
      <c r="H1028" s="265">
        <v>84</v>
      </c>
      <c r="I1028" s="265">
        <v>45</v>
      </c>
      <c r="J1028" s="265">
        <v>11</v>
      </c>
      <c r="K1028" s="265"/>
      <c r="L1028" s="163" t="s">
        <v>127</v>
      </c>
      <c r="M1028" s="163">
        <v>170</v>
      </c>
      <c r="N1028" s="163" t="s">
        <v>255</v>
      </c>
      <c r="O1028" s="163" t="s">
        <v>147</v>
      </c>
      <c r="P1028" s="265">
        <v>116</v>
      </c>
      <c r="Q1028" s="55">
        <v>94.827586206896555</v>
      </c>
      <c r="R1028" s="55">
        <v>90.517241379310349</v>
      </c>
      <c r="S1028" s="55">
        <v>72.41379310344827</v>
      </c>
      <c r="T1028" s="55">
        <v>38.793103448275865</v>
      </c>
      <c r="U1028" s="55">
        <v>9.4827586206896548</v>
      </c>
    </row>
    <row r="1029" spans="1:21" ht="15" customHeight="1" x14ac:dyDescent="0.35">
      <c r="A1029" s="163" t="s">
        <v>127</v>
      </c>
      <c r="B1029" s="163">
        <v>170</v>
      </c>
      <c r="C1029" s="163" t="s">
        <v>255</v>
      </c>
      <c r="D1029" s="163" t="s">
        <v>148</v>
      </c>
      <c r="E1029" s="265">
        <v>373</v>
      </c>
      <c r="F1029" s="265">
        <v>362</v>
      </c>
      <c r="G1029" s="265">
        <v>356</v>
      </c>
      <c r="H1029" s="265">
        <v>306</v>
      </c>
      <c r="I1029" s="265">
        <v>192</v>
      </c>
      <c r="J1029" s="265">
        <v>49</v>
      </c>
      <c r="K1029" s="265"/>
      <c r="L1029" s="163" t="s">
        <v>127</v>
      </c>
      <c r="M1029" s="163">
        <v>170</v>
      </c>
      <c r="N1029" s="163" t="s">
        <v>255</v>
      </c>
      <c r="O1029" s="163" t="s">
        <v>148</v>
      </c>
      <c r="P1029" s="265">
        <v>373</v>
      </c>
      <c r="Q1029" s="55">
        <v>97.050938337801611</v>
      </c>
      <c r="R1029" s="55">
        <v>95.442359249329755</v>
      </c>
      <c r="S1029" s="55">
        <v>82.037533512064343</v>
      </c>
      <c r="T1029" s="55">
        <v>51.474530831099194</v>
      </c>
      <c r="U1029" s="55">
        <v>13.136729222520108</v>
      </c>
    </row>
    <row r="1030" spans="1:21" ht="15" customHeight="1" x14ac:dyDescent="0.35">
      <c r="A1030" s="163" t="s">
        <v>127</v>
      </c>
      <c r="B1030" s="163">
        <v>170</v>
      </c>
      <c r="C1030" s="163" t="s">
        <v>255</v>
      </c>
      <c r="D1030" s="163" t="s">
        <v>149</v>
      </c>
      <c r="E1030" s="265">
        <v>561</v>
      </c>
      <c r="F1030" s="265">
        <v>543</v>
      </c>
      <c r="G1030" s="265" t="s">
        <v>177</v>
      </c>
      <c r="H1030" s="265">
        <v>495</v>
      </c>
      <c r="I1030" s="265">
        <v>352</v>
      </c>
      <c r="J1030" s="265">
        <v>134</v>
      </c>
      <c r="K1030" s="265"/>
      <c r="L1030" s="163" t="s">
        <v>127</v>
      </c>
      <c r="M1030" s="163">
        <v>170</v>
      </c>
      <c r="N1030" s="163" t="s">
        <v>255</v>
      </c>
      <c r="O1030" s="163" t="s">
        <v>149</v>
      </c>
      <c r="P1030" s="265">
        <v>561</v>
      </c>
      <c r="Q1030" s="55">
        <v>96.791443850267385</v>
      </c>
      <c r="R1030" s="55" t="s">
        <v>177</v>
      </c>
      <c r="S1030" s="55">
        <v>88.235294117647058</v>
      </c>
      <c r="T1030" s="55">
        <v>62.745098039215684</v>
      </c>
      <c r="U1030" s="55">
        <v>23.885918003565063</v>
      </c>
    </row>
    <row r="1031" spans="1:21" ht="15" customHeight="1" x14ac:dyDescent="0.35">
      <c r="A1031" s="163" t="s">
        <v>127</v>
      </c>
      <c r="B1031" s="163">
        <v>170</v>
      </c>
      <c r="C1031" s="163" t="s">
        <v>255</v>
      </c>
      <c r="D1031" s="163" t="s">
        <v>150</v>
      </c>
      <c r="E1031" s="265">
        <v>245</v>
      </c>
      <c r="F1031" s="265" t="s">
        <v>177</v>
      </c>
      <c r="G1031" s="265">
        <v>240</v>
      </c>
      <c r="H1031" s="265">
        <v>227</v>
      </c>
      <c r="I1031" s="265">
        <v>168</v>
      </c>
      <c r="J1031" s="265">
        <v>64</v>
      </c>
      <c r="K1031" s="265"/>
      <c r="L1031" s="163" t="s">
        <v>127</v>
      </c>
      <c r="M1031" s="163">
        <v>170</v>
      </c>
      <c r="N1031" s="163" t="s">
        <v>255</v>
      </c>
      <c r="O1031" s="163" t="s">
        <v>150</v>
      </c>
      <c r="P1031" s="265">
        <v>245</v>
      </c>
      <c r="Q1031" s="55" t="s">
        <v>177</v>
      </c>
      <c r="R1031" s="55">
        <v>97.959183673469383</v>
      </c>
      <c r="S1031" s="55">
        <v>92.65306122448979</v>
      </c>
      <c r="T1031" s="55">
        <v>68.571428571428569</v>
      </c>
      <c r="U1031" s="55">
        <v>26.122448979591837</v>
      </c>
    </row>
    <row r="1032" spans="1:21" ht="15" customHeight="1" x14ac:dyDescent="0.35">
      <c r="A1032" s="163" t="s">
        <v>127</v>
      </c>
      <c r="B1032" s="163">
        <v>170</v>
      </c>
      <c r="C1032" s="163" t="s">
        <v>255</v>
      </c>
      <c r="D1032" s="163" t="s">
        <v>151</v>
      </c>
      <c r="E1032" s="265">
        <v>145</v>
      </c>
      <c r="F1032" s="265" t="s">
        <v>177</v>
      </c>
      <c r="G1032" s="265" t="s">
        <v>177</v>
      </c>
      <c r="H1032" s="265">
        <v>138</v>
      </c>
      <c r="I1032" s="265">
        <v>112</v>
      </c>
      <c r="J1032" s="265">
        <v>52</v>
      </c>
      <c r="K1032" s="265"/>
      <c r="L1032" s="163" t="s">
        <v>127</v>
      </c>
      <c r="M1032" s="163">
        <v>170</v>
      </c>
      <c r="N1032" s="163" t="s">
        <v>255</v>
      </c>
      <c r="O1032" s="163" t="s">
        <v>151</v>
      </c>
      <c r="P1032" s="265">
        <v>145</v>
      </c>
      <c r="Q1032" s="55" t="s">
        <v>177</v>
      </c>
      <c r="R1032" s="55" t="s">
        <v>177</v>
      </c>
      <c r="S1032" s="55">
        <v>95.172413793103445</v>
      </c>
      <c r="T1032" s="55">
        <v>77.241379310344826</v>
      </c>
      <c r="U1032" s="55">
        <v>35.862068965517238</v>
      </c>
    </row>
    <row r="1033" spans="1:21" ht="15" customHeight="1" x14ac:dyDescent="0.35">
      <c r="A1033" s="163" t="s">
        <v>127</v>
      </c>
      <c r="B1033" s="163">
        <v>170</v>
      </c>
      <c r="C1033" s="163" t="s">
        <v>255</v>
      </c>
      <c r="D1033" s="163" t="s">
        <v>152</v>
      </c>
      <c r="E1033" s="265">
        <v>1440</v>
      </c>
      <c r="F1033" s="265">
        <v>1400</v>
      </c>
      <c r="G1033" s="265">
        <v>1384</v>
      </c>
      <c r="H1033" s="265">
        <v>1250</v>
      </c>
      <c r="I1033" s="265">
        <v>869</v>
      </c>
      <c r="J1033" s="265">
        <v>310</v>
      </c>
      <c r="K1033" s="265"/>
      <c r="L1033" s="163" t="s">
        <v>127</v>
      </c>
      <c r="M1033" s="163">
        <v>170</v>
      </c>
      <c r="N1033" s="163" t="s">
        <v>255</v>
      </c>
      <c r="O1033" s="163" t="s">
        <v>152</v>
      </c>
      <c r="P1033" s="265">
        <v>1440</v>
      </c>
      <c r="Q1033" s="55">
        <v>97.222222222222214</v>
      </c>
      <c r="R1033" s="55">
        <v>96.111111111111114</v>
      </c>
      <c r="S1033" s="55">
        <v>86.805555555555557</v>
      </c>
      <c r="T1033" s="55">
        <v>60.347222222222221</v>
      </c>
      <c r="U1033" s="55">
        <v>21.527777777777779</v>
      </c>
    </row>
    <row r="1034" spans="1:21" ht="30" customHeight="1" x14ac:dyDescent="0.35">
      <c r="A1034" s="163" t="s">
        <v>127</v>
      </c>
      <c r="B1034" s="163">
        <v>180</v>
      </c>
      <c r="C1034" s="163" t="s">
        <v>256</v>
      </c>
      <c r="D1034" s="163" t="s">
        <v>147</v>
      </c>
      <c r="E1034" s="265">
        <v>460</v>
      </c>
      <c r="F1034" s="265">
        <v>438</v>
      </c>
      <c r="G1034" s="265">
        <v>401</v>
      </c>
      <c r="H1034" s="265">
        <v>310</v>
      </c>
      <c r="I1034" s="265">
        <v>181</v>
      </c>
      <c r="J1034" s="265">
        <v>49</v>
      </c>
      <c r="K1034" s="265"/>
      <c r="L1034" s="163" t="s">
        <v>127</v>
      </c>
      <c r="M1034" s="163">
        <v>180</v>
      </c>
      <c r="N1034" s="163" t="s">
        <v>256</v>
      </c>
      <c r="O1034" s="163" t="s">
        <v>147</v>
      </c>
      <c r="P1034" s="265">
        <v>460</v>
      </c>
      <c r="Q1034" s="55">
        <v>95.217391304347828</v>
      </c>
      <c r="R1034" s="55">
        <v>87.173913043478251</v>
      </c>
      <c r="S1034" s="55">
        <v>67.391304347826093</v>
      </c>
      <c r="T1034" s="55">
        <v>39.347826086956523</v>
      </c>
      <c r="U1034" s="55">
        <v>10.652173913043478</v>
      </c>
    </row>
    <row r="1035" spans="1:21" ht="15" customHeight="1" x14ac:dyDescent="0.35">
      <c r="A1035" s="163" t="s">
        <v>127</v>
      </c>
      <c r="B1035" s="163">
        <v>180</v>
      </c>
      <c r="C1035" s="163" t="s">
        <v>256</v>
      </c>
      <c r="D1035" s="163" t="s">
        <v>148</v>
      </c>
      <c r="E1035" s="265">
        <v>192</v>
      </c>
      <c r="F1035" s="265">
        <v>184</v>
      </c>
      <c r="G1035" s="265">
        <v>178</v>
      </c>
      <c r="H1035" s="265">
        <v>152</v>
      </c>
      <c r="I1035" s="265">
        <v>102</v>
      </c>
      <c r="J1035" s="265">
        <v>37</v>
      </c>
      <c r="K1035" s="265"/>
      <c r="L1035" s="163" t="s">
        <v>127</v>
      </c>
      <c r="M1035" s="163">
        <v>180</v>
      </c>
      <c r="N1035" s="163" t="s">
        <v>256</v>
      </c>
      <c r="O1035" s="163" t="s">
        <v>148</v>
      </c>
      <c r="P1035" s="265">
        <v>192</v>
      </c>
      <c r="Q1035" s="55">
        <v>95.833333333333343</v>
      </c>
      <c r="R1035" s="55">
        <v>92.708333333333343</v>
      </c>
      <c r="S1035" s="55">
        <v>79.166666666666657</v>
      </c>
      <c r="T1035" s="55">
        <v>53.125</v>
      </c>
      <c r="U1035" s="55">
        <v>19.270833333333336</v>
      </c>
    </row>
    <row r="1036" spans="1:21" ht="15" customHeight="1" x14ac:dyDescent="0.35">
      <c r="A1036" s="163" t="s">
        <v>127</v>
      </c>
      <c r="B1036" s="163">
        <v>180</v>
      </c>
      <c r="C1036" s="163" t="s">
        <v>256</v>
      </c>
      <c r="D1036" s="163" t="s">
        <v>149</v>
      </c>
      <c r="E1036" s="265">
        <v>111</v>
      </c>
      <c r="F1036" s="265" t="s">
        <v>177</v>
      </c>
      <c r="G1036" s="265" t="s">
        <v>177</v>
      </c>
      <c r="H1036" s="265">
        <v>100</v>
      </c>
      <c r="I1036" s="265">
        <v>80</v>
      </c>
      <c r="J1036" s="265">
        <v>27</v>
      </c>
      <c r="K1036" s="265"/>
      <c r="L1036" s="163" t="s">
        <v>127</v>
      </c>
      <c r="M1036" s="163">
        <v>180</v>
      </c>
      <c r="N1036" s="163" t="s">
        <v>256</v>
      </c>
      <c r="O1036" s="163" t="s">
        <v>149</v>
      </c>
      <c r="P1036" s="265">
        <v>111</v>
      </c>
      <c r="Q1036" s="55" t="s">
        <v>177</v>
      </c>
      <c r="R1036" s="55" t="s">
        <v>177</v>
      </c>
      <c r="S1036" s="55">
        <v>90.090090090090087</v>
      </c>
      <c r="T1036" s="55">
        <v>72.072072072072075</v>
      </c>
      <c r="U1036" s="55">
        <v>24.324324324324326</v>
      </c>
    </row>
    <row r="1037" spans="1:21" ht="15" customHeight="1" x14ac:dyDescent="0.35">
      <c r="A1037" s="163" t="s">
        <v>127</v>
      </c>
      <c r="B1037" s="163">
        <v>180</v>
      </c>
      <c r="C1037" s="163" t="s">
        <v>256</v>
      </c>
      <c r="D1037" s="163" t="s">
        <v>150</v>
      </c>
      <c r="E1037" s="265">
        <v>191</v>
      </c>
      <c r="F1037" s="265" t="s">
        <v>177</v>
      </c>
      <c r="G1037" s="265" t="s">
        <v>177</v>
      </c>
      <c r="H1037" s="265">
        <v>176</v>
      </c>
      <c r="I1037" s="265">
        <v>139</v>
      </c>
      <c r="J1037" s="265">
        <v>50</v>
      </c>
      <c r="K1037" s="265"/>
      <c r="L1037" s="163" t="s">
        <v>127</v>
      </c>
      <c r="M1037" s="163">
        <v>180</v>
      </c>
      <c r="N1037" s="163" t="s">
        <v>256</v>
      </c>
      <c r="O1037" s="163" t="s">
        <v>150</v>
      </c>
      <c r="P1037" s="265">
        <v>191</v>
      </c>
      <c r="Q1037" s="55" t="s">
        <v>177</v>
      </c>
      <c r="R1037" s="55" t="s">
        <v>177</v>
      </c>
      <c r="S1037" s="55">
        <v>92.146596858638745</v>
      </c>
      <c r="T1037" s="55">
        <v>72.774869109947645</v>
      </c>
      <c r="U1037" s="55">
        <v>26.178010471204189</v>
      </c>
    </row>
    <row r="1038" spans="1:21" ht="15" customHeight="1" x14ac:dyDescent="0.35">
      <c r="A1038" s="163" t="s">
        <v>127</v>
      </c>
      <c r="B1038" s="163">
        <v>180</v>
      </c>
      <c r="C1038" s="163" t="s">
        <v>256</v>
      </c>
      <c r="D1038" s="163" t="s">
        <v>151</v>
      </c>
      <c r="E1038" s="265">
        <v>214</v>
      </c>
      <c r="F1038" s="265">
        <v>209</v>
      </c>
      <c r="G1038" s="265">
        <v>209</v>
      </c>
      <c r="H1038" s="265">
        <v>197</v>
      </c>
      <c r="I1038" s="265">
        <v>175</v>
      </c>
      <c r="J1038" s="265">
        <v>78</v>
      </c>
      <c r="K1038" s="265"/>
      <c r="L1038" s="163" t="s">
        <v>127</v>
      </c>
      <c r="M1038" s="163">
        <v>180</v>
      </c>
      <c r="N1038" s="163" t="s">
        <v>256</v>
      </c>
      <c r="O1038" s="163" t="s">
        <v>151</v>
      </c>
      <c r="P1038" s="265">
        <v>214</v>
      </c>
      <c r="Q1038" s="55">
        <v>97.663551401869171</v>
      </c>
      <c r="R1038" s="55">
        <v>97.663551401869171</v>
      </c>
      <c r="S1038" s="55">
        <v>92.056074766355138</v>
      </c>
      <c r="T1038" s="55">
        <v>81.775700934579447</v>
      </c>
      <c r="U1038" s="55">
        <v>36.44859813084112</v>
      </c>
    </row>
    <row r="1039" spans="1:21" ht="15" customHeight="1" x14ac:dyDescent="0.35">
      <c r="A1039" s="163" t="s">
        <v>127</v>
      </c>
      <c r="B1039" s="163">
        <v>180</v>
      </c>
      <c r="C1039" s="163" t="s">
        <v>256</v>
      </c>
      <c r="D1039" s="163" t="s">
        <v>152</v>
      </c>
      <c r="E1039" s="265">
        <v>1168</v>
      </c>
      <c r="F1039" s="265">
        <v>1129</v>
      </c>
      <c r="G1039" s="265">
        <v>1081</v>
      </c>
      <c r="H1039" s="265">
        <v>935</v>
      </c>
      <c r="I1039" s="265">
        <v>677</v>
      </c>
      <c r="J1039" s="265">
        <v>241</v>
      </c>
      <c r="K1039" s="265"/>
      <c r="L1039" s="163" t="s">
        <v>127</v>
      </c>
      <c r="M1039" s="163">
        <v>180</v>
      </c>
      <c r="N1039" s="163" t="s">
        <v>256</v>
      </c>
      <c r="O1039" s="163" t="s">
        <v>152</v>
      </c>
      <c r="P1039" s="265">
        <v>1168</v>
      </c>
      <c r="Q1039" s="55">
        <v>96.660958904109577</v>
      </c>
      <c r="R1039" s="55">
        <v>92.551369863013704</v>
      </c>
      <c r="S1039" s="55">
        <v>80.051369863013704</v>
      </c>
      <c r="T1039" s="55">
        <v>57.962328767123282</v>
      </c>
      <c r="U1039" s="55">
        <v>20.633561643835616</v>
      </c>
    </row>
    <row r="1040" spans="1:21" ht="30" customHeight="1" x14ac:dyDescent="0.35">
      <c r="A1040" s="163" t="s">
        <v>127</v>
      </c>
      <c r="B1040" s="163">
        <v>190</v>
      </c>
      <c r="C1040" s="163" t="s">
        <v>257</v>
      </c>
      <c r="D1040" s="163" t="s">
        <v>147</v>
      </c>
      <c r="E1040" s="265">
        <v>380</v>
      </c>
      <c r="F1040" s="265">
        <v>358</v>
      </c>
      <c r="G1040" s="265">
        <v>329</v>
      </c>
      <c r="H1040" s="265">
        <v>273</v>
      </c>
      <c r="I1040" s="265">
        <v>158</v>
      </c>
      <c r="J1040" s="265">
        <v>33</v>
      </c>
      <c r="K1040" s="265"/>
      <c r="L1040" s="163" t="s">
        <v>127</v>
      </c>
      <c r="M1040" s="163">
        <v>190</v>
      </c>
      <c r="N1040" s="163" t="s">
        <v>257</v>
      </c>
      <c r="O1040" s="163" t="s">
        <v>147</v>
      </c>
      <c r="P1040" s="265">
        <v>380</v>
      </c>
      <c r="Q1040" s="55">
        <v>94.21052631578948</v>
      </c>
      <c r="R1040" s="55">
        <v>86.578947368421055</v>
      </c>
      <c r="S1040" s="55">
        <v>71.84210526315789</v>
      </c>
      <c r="T1040" s="55">
        <v>41.578947368421055</v>
      </c>
      <c r="U1040" s="55">
        <v>8.6842105263157894</v>
      </c>
    </row>
    <row r="1041" spans="1:21" ht="15" customHeight="1" x14ac:dyDescent="0.35">
      <c r="A1041" s="163" t="s">
        <v>127</v>
      </c>
      <c r="B1041" s="163">
        <v>190</v>
      </c>
      <c r="C1041" s="163" t="s">
        <v>257</v>
      </c>
      <c r="D1041" s="163" t="s">
        <v>148</v>
      </c>
      <c r="E1041" s="265">
        <v>275</v>
      </c>
      <c r="F1041" s="265">
        <v>266</v>
      </c>
      <c r="G1041" s="265" t="s">
        <v>177</v>
      </c>
      <c r="H1041" s="265">
        <v>231</v>
      </c>
      <c r="I1041" s="265">
        <v>168</v>
      </c>
      <c r="J1041" s="265">
        <v>39</v>
      </c>
      <c r="K1041" s="265"/>
      <c r="L1041" s="163" t="s">
        <v>127</v>
      </c>
      <c r="M1041" s="163">
        <v>190</v>
      </c>
      <c r="N1041" s="163" t="s">
        <v>257</v>
      </c>
      <c r="O1041" s="163" t="s">
        <v>148</v>
      </c>
      <c r="P1041" s="265">
        <v>275</v>
      </c>
      <c r="Q1041" s="55">
        <v>96.727272727272734</v>
      </c>
      <c r="R1041" s="55" t="s">
        <v>177</v>
      </c>
      <c r="S1041" s="55">
        <v>84</v>
      </c>
      <c r="T1041" s="55">
        <v>61.090909090909093</v>
      </c>
      <c r="U1041" s="55">
        <v>14.181818181818182</v>
      </c>
    </row>
    <row r="1042" spans="1:21" ht="15" customHeight="1" x14ac:dyDescent="0.35">
      <c r="A1042" s="163" t="s">
        <v>127</v>
      </c>
      <c r="B1042" s="163">
        <v>190</v>
      </c>
      <c r="C1042" s="163" t="s">
        <v>257</v>
      </c>
      <c r="D1042" s="163" t="s">
        <v>149</v>
      </c>
      <c r="E1042" s="265">
        <v>192</v>
      </c>
      <c r="F1042" s="265">
        <v>185</v>
      </c>
      <c r="G1042" s="265" t="s">
        <v>177</v>
      </c>
      <c r="H1042" s="265">
        <v>166</v>
      </c>
      <c r="I1042" s="265">
        <v>125</v>
      </c>
      <c r="J1042" s="265">
        <v>36</v>
      </c>
      <c r="K1042" s="265"/>
      <c r="L1042" s="163" t="s">
        <v>127</v>
      </c>
      <c r="M1042" s="163">
        <v>190</v>
      </c>
      <c r="N1042" s="163" t="s">
        <v>257</v>
      </c>
      <c r="O1042" s="163" t="s">
        <v>149</v>
      </c>
      <c r="P1042" s="265">
        <v>192</v>
      </c>
      <c r="Q1042" s="55">
        <v>96.354166666666657</v>
      </c>
      <c r="R1042" s="55" t="s">
        <v>177</v>
      </c>
      <c r="S1042" s="55">
        <v>86.458333333333343</v>
      </c>
      <c r="T1042" s="55">
        <v>65.104166666666657</v>
      </c>
      <c r="U1042" s="55">
        <v>18.75</v>
      </c>
    </row>
    <row r="1043" spans="1:21" ht="15" customHeight="1" x14ac:dyDescent="0.35">
      <c r="A1043" s="163" t="s">
        <v>127</v>
      </c>
      <c r="B1043" s="163">
        <v>190</v>
      </c>
      <c r="C1043" s="163" t="s">
        <v>257</v>
      </c>
      <c r="D1043" s="163" t="s">
        <v>150</v>
      </c>
      <c r="E1043" s="265">
        <v>146</v>
      </c>
      <c r="F1043" s="265" t="s">
        <v>177</v>
      </c>
      <c r="G1043" s="265" t="s">
        <v>177</v>
      </c>
      <c r="H1043" s="265">
        <v>136</v>
      </c>
      <c r="I1043" s="265">
        <v>105</v>
      </c>
      <c r="J1043" s="265">
        <v>32</v>
      </c>
      <c r="K1043" s="265"/>
      <c r="L1043" s="163" t="s">
        <v>127</v>
      </c>
      <c r="M1043" s="163">
        <v>190</v>
      </c>
      <c r="N1043" s="163" t="s">
        <v>257</v>
      </c>
      <c r="O1043" s="163" t="s">
        <v>150</v>
      </c>
      <c r="P1043" s="265">
        <v>146</v>
      </c>
      <c r="Q1043" s="55" t="s">
        <v>177</v>
      </c>
      <c r="R1043" s="55" t="s">
        <v>177</v>
      </c>
      <c r="S1043" s="55">
        <v>93.150684931506845</v>
      </c>
      <c r="T1043" s="55">
        <v>71.917808219178085</v>
      </c>
      <c r="U1043" s="55">
        <v>21.917808219178081</v>
      </c>
    </row>
    <row r="1044" spans="1:21" ht="15" customHeight="1" x14ac:dyDescent="0.35">
      <c r="A1044" s="163" t="s">
        <v>127</v>
      </c>
      <c r="B1044" s="163">
        <v>190</v>
      </c>
      <c r="C1044" s="163" t="s">
        <v>257</v>
      </c>
      <c r="D1044" s="163" t="s">
        <v>151</v>
      </c>
      <c r="E1044" s="265">
        <v>139</v>
      </c>
      <c r="F1044" s="265" t="s">
        <v>177</v>
      </c>
      <c r="G1044" s="265" t="s">
        <v>177</v>
      </c>
      <c r="H1044" s="265">
        <v>133</v>
      </c>
      <c r="I1044" s="265">
        <v>114</v>
      </c>
      <c r="J1044" s="265">
        <v>38</v>
      </c>
      <c r="K1044" s="265"/>
      <c r="L1044" s="163" t="s">
        <v>127</v>
      </c>
      <c r="M1044" s="163">
        <v>190</v>
      </c>
      <c r="N1044" s="163" t="s">
        <v>257</v>
      </c>
      <c r="O1044" s="163" t="s">
        <v>151</v>
      </c>
      <c r="P1044" s="265">
        <v>139</v>
      </c>
      <c r="Q1044" s="55" t="s">
        <v>177</v>
      </c>
      <c r="R1044" s="55" t="s">
        <v>177</v>
      </c>
      <c r="S1044" s="55">
        <v>95.683453237410077</v>
      </c>
      <c r="T1044" s="55">
        <v>82.014388489208628</v>
      </c>
      <c r="U1044" s="55">
        <v>27.338129496402878</v>
      </c>
    </row>
    <row r="1045" spans="1:21" ht="15" customHeight="1" x14ac:dyDescent="0.35">
      <c r="A1045" s="163" t="s">
        <v>127</v>
      </c>
      <c r="B1045" s="163">
        <v>190</v>
      </c>
      <c r="C1045" s="163" t="s">
        <v>257</v>
      </c>
      <c r="D1045" s="163" t="s">
        <v>152</v>
      </c>
      <c r="E1045" s="265">
        <v>1132</v>
      </c>
      <c r="F1045" s="265">
        <v>1092</v>
      </c>
      <c r="G1045" s="265">
        <v>1057</v>
      </c>
      <c r="H1045" s="265">
        <v>939</v>
      </c>
      <c r="I1045" s="265">
        <v>670</v>
      </c>
      <c r="J1045" s="265">
        <v>178</v>
      </c>
      <c r="K1045" s="265"/>
      <c r="L1045" s="163" t="s">
        <v>127</v>
      </c>
      <c r="M1045" s="163">
        <v>190</v>
      </c>
      <c r="N1045" s="163" t="s">
        <v>257</v>
      </c>
      <c r="O1045" s="163" t="s">
        <v>152</v>
      </c>
      <c r="P1045" s="265">
        <v>1132</v>
      </c>
      <c r="Q1045" s="55">
        <v>96.466431095406364</v>
      </c>
      <c r="R1045" s="55">
        <v>93.374558303886928</v>
      </c>
      <c r="S1045" s="55">
        <v>82.950530035335689</v>
      </c>
      <c r="T1045" s="55">
        <v>59.187279151943464</v>
      </c>
      <c r="U1045" s="55">
        <v>15.724381625441698</v>
      </c>
    </row>
    <row r="1046" spans="1:21" ht="30" customHeight="1" x14ac:dyDescent="0.35">
      <c r="A1046" s="163" t="s">
        <v>127</v>
      </c>
      <c r="B1046" s="163">
        <v>200</v>
      </c>
      <c r="C1046" s="163" t="s">
        <v>258</v>
      </c>
      <c r="D1046" s="163" t="s">
        <v>147</v>
      </c>
      <c r="E1046" s="265">
        <v>138</v>
      </c>
      <c r="F1046" s="265" t="s">
        <v>177</v>
      </c>
      <c r="G1046" s="265" t="s">
        <v>177</v>
      </c>
      <c r="H1046" s="265">
        <v>129</v>
      </c>
      <c r="I1046" s="265">
        <v>90</v>
      </c>
      <c r="J1046" s="265">
        <v>38</v>
      </c>
      <c r="K1046" s="265"/>
      <c r="L1046" s="163" t="s">
        <v>127</v>
      </c>
      <c r="M1046" s="163">
        <v>200</v>
      </c>
      <c r="N1046" s="163" t="s">
        <v>258</v>
      </c>
      <c r="O1046" s="163" t="s">
        <v>147</v>
      </c>
      <c r="P1046" s="265">
        <v>138</v>
      </c>
      <c r="Q1046" s="55" t="s">
        <v>177</v>
      </c>
      <c r="R1046" s="55" t="s">
        <v>177</v>
      </c>
      <c r="S1046" s="55">
        <v>93.478260869565219</v>
      </c>
      <c r="T1046" s="55">
        <v>65.217391304347828</v>
      </c>
      <c r="U1046" s="55">
        <v>27.536231884057973</v>
      </c>
    </row>
    <row r="1047" spans="1:21" ht="15" customHeight="1" x14ac:dyDescent="0.35">
      <c r="A1047" s="163" t="s">
        <v>127</v>
      </c>
      <c r="B1047" s="163">
        <v>200</v>
      </c>
      <c r="C1047" s="163" t="s">
        <v>258</v>
      </c>
      <c r="D1047" s="163" t="s">
        <v>148</v>
      </c>
      <c r="E1047" s="265">
        <v>212</v>
      </c>
      <c r="F1047" s="265">
        <v>206</v>
      </c>
      <c r="G1047" s="265" t="s">
        <v>177</v>
      </c>
      <c r="H1047" s="265">
        <v>194</v>
      </c>
      <c r="I1047" s="265">
        <v>153</v>
      </c>
      <c r="J1047" s="265">
        <v>55</v>
      </c>
      <c r="K1047" s="265"/>
      <c r="L1047" s="163" t="s">
        <v>127</v>
      </c>
      <c r="M1047" s="163">
        <v>200</v>
      </c>
      <c r="N1047" s="163" t="s">
        <v>258</v>
      </c>
      <c r="O1047" s="163" t="s">
        <v>148</v>
      </c>
      <c r="P1047" s="265">
        <v>212</v>
      </c>
      <c r="Q1047" s="55">
        <v>97.169811320754718</v>
      </c>
      <c r="R1047" s="55" t="s">
        <v>177</v>
      </c>
      <c r="S1047" s="55">
        <v>91.509433962264154</v>
      </c>
      <c r="T1047" s="55">
        <v>72.169811320754718</v>
      </c>
      <c r="U1047" s="55">
        <v>25.943396226415093</v>
      </c>
    </row>
    <row r="1048" spans="1:21" ht="15" customHeight="1" x14ac:dyDescent="0.35">
      <c r="A1048" s="163" t="s">
        <v>127</v>
      </c>
      <c r="B1048" s="163">
        <v>200</v>
      </c>
      <c r="C1048" s="163" t="s">
        <v>258</v>
      </c>
      <c r="D1048" s="163" t="s">
        <v>149</v>
      </c>
      <c r="E1048" s="265">
        <v>106</v>
      </c>
      <c r="F1048" s="265" t="s">
        <v>177</v>
      </c>
      <c r="G1048" s="265" t="s">
        <v>177</v>
      </c>
      <c r="H1048" s="265">
        <v>100</v>
      </c>
      <c r="I1048" s="265">
        <v>81</v>
      </c>
      <c r="J1048" s="265">
        <v>34</v>
      </c>
      <c r="K1048" s="265"/>
      <c r="L1048" s="163" t="s">
        <v>127</v>
      </c>
      <c r="M1048" s="163">
        <v>200</v>
      </c>
      <c r="N1048" s="163" t="s">
        <v>258</v>
      </c>
      <c r="O1048" s="163" t="s">
        <v>149</v>
      </c>
      <c r="P1048" s="265">
        <v>106</v>
      </c>
      <c r="Q1048" s="55" t="s">
        <v>177</v>
      </c>
      <c r="R1048" s="55" t="s">
        <v>177</v>
      </c>
      <c r="S1048" s="55">
        <v>94.339622641509436</v>
      </c>
      <c r="T1048" s="55">
        <v>76.415094339622641</v>
      </c>
      <c r="U1048" s="55">
        <v>32.075471698113205</v>
      </c>
    </row>
    <row r="1049" spans="1:21" ht="15" customHeight="1" x14ac:dyDescent="0.35">
      <c r="A1049" s="163" t="s">
        <v>127</v>
      </c>
      <c r="B1049" s="163">
        <v>200</v>
      </c>
      <c r="C1049" s="163" t="s">
        <v>258</v>
      </c>
      <c r="D1049" s="163" t="s">
        <v>150</v>
      </c>
      <c r="E1049" s="265">
        <v>259</v>
      </c>
      <c r="F1049" s="265" t="s">
        <v>177</v>
      </c>
      <c r="G1049" s="265" t="s">
        <v>177</v>
      </c>
      <c r="H1049" s="265">
        <v>250</v>
      </c>
      <c r="I1049" s="265">
        <v>219</v>
      </c>
      <c r="J1049" s="265">
        <v>100</v>
      </c>
      <c r="K1049" s="265"/>
      <c r="L1049" s="163" t="s">
        <v>127</v>
      </c>
      <c r="M1049" s="163">
        <v>200</v>
      </c>
      <c r="N1049" s="163" t="s">
        <v>258</v>
      </c>
      <c r="O1049" s="163" t="s">
        <v>150</v>
      </c>
      <c r="P1049" s="265">
        <v>259</v>
      </c>
      <c r="Q1049" s="55" t="s">
        <v>177</v>
      </c>
      <c r="R1049" s="55" t="s">
        <v>177</v>
      </c>
      <c r="S1049" s="55">
        <v>96.525096525096515</v>
      </c>
      <c r="T1049" s="55">
        <v>84.555984555984551</v>
      </c>
      <c r="U1049" s="55">
        <v>38.610038610038607</v>
      </c>
    </row>
    <row r="1050" spans="1:21" ht="15" customHeight="1" x14ac:dyDescent="0.35">
      <c r="A1050" s="163" t="s">
        <v>127</v>
      </c>
      <c r="B1050" s="163">
        <v>200</v>
      </c>
      <c r="C1050" s="163" t="s">
        <v>258</v>
      </c>
      <c r="D1050" s="163" t="s">
        <v>151</v>
      </c>
      <c r="E1050" s="265">
        <v>570</v>
      </c>
      <c r="F1050" s="265" t="s">
        <v>177</v>
      </c>
      <c r="G1050" s="265" t="s">
        <v>177</v>
      </c>
      <c r="H1050" s="265">
        <v>559</v>
      </c>
      <c r="I1050" s="265">
        <v>527</v>
      </c>
      <c r="J1050" s="265">
        <v>279</v>
      </c>
      <c r="K1050" s="265"/>
      <c r="L1050" s="163" t="s">
        <v>127</v>
      </c>
      <c r="M1050" s="163">
        <v>200</v>
      </c>
      <c r="N1050" s="163" t="s">
        <v>258</v>
      </c>
      <c r="O1050" s="163" t="s">
        <v>151</v>
      </c>
      <c r="P1050" s="265">
        <v>570</v>
      </c>
      <c r="Q1050" s="55" t="s">
        <v>177</v>
      </c>
      <c r="R1050" s="55" t="s">
        <v>177</v>
      </c>
      <c r="S1050" s="55">
        <v>98.070175438596493</v>
      </c>
      <c r="T1050" s="55">
        <v>92.456140350877192</v>
      </c>
      <c r="U1050" s="55">
        <v>48.947368421052637</v>
      </c>
    </row>
    <row r="1051" spans="1:21" ht="15" customHeight="1" x14ac:dyDescent="0.35">
      <c r="A1051" s="163" t="s">
        <v>127</v>
      </c>
      <c r="B1051" s="163">
        <v>200</v>
      </c>
      <c r="C1051" s="163" t="s">
        <v>258</v>
      </c>
      <c r="D1051" s="163" t="s">
        <v>152</v>
      </c>
      <c r="E1051" s="265">
        <v>1285</v>
      </c>
      <c r="F1051" s="265" t="s">
        <v>177</v>
      </c>
      <c r="G1051" s="265" t="s">
        <v>177</v>
      </c>
      <c r="H1051" s="265">
        <v>1232</v>
      </c>
      <c r="I1051" s="265">
        <v>1070</v>
      </c>
      <c r="J1051" s="265">
        <v>506</v>
      </c>
      <c r="K1051" s="265"/>
      <c r="L1051" s="163" t="s">
        <v>127</v>
      </c>
      <c r="M1051" s="163">
        <v>200</v>
      </c>
      <c r="N1051" s="163" t="s">
        <v>258</v>
      </c>
      <c r="O1051" s="163" t="s">
        <v>152</v>
      </c>
      <c r="P1051" s="265">
        <v>1285</v>
      </c>
      <c r="Q1051" s="55" t="s">
        <v>177</v>
      </c>
      <c r="R1051" s="55" t="s">
        <v>177</v>
      </c>
      <c r="S1051" s="55">
        <v>95.875486381322958</v>
      </c>
      <c r="T1051" s="55">
        <v>83.268482490272376</v>
      </c>
      <c r="U1051" s="55">
        <v>39.377431906614788</v>
      </c>
    </row>
    <row r="1052" spans="1:21" ht="30" customHeight="1" x14ac:dyDescent="0.35">
      <c r="A1052" s="163" t="s">
        <v>127</v>
      </c>
      <c r="B1052" s="163">
        <v>210</v>
      </c>
      <c r="C1052" s="163" t="s">
        <v>259</v>
      </c>
      <c r="D1052" s="163" t="s">
        <v>147</v>
      </c>
      <c r="E1052" s="265">
        <v>45</v>
      </c>
      <c r="F1052" s="265" t="s">
        <v>177</v>
      </c>
      <c r="G1052" s="265" t="s">
        <v>177</v>
      </c>
      <c r="H1052" s="265">
        <v>23</v>
      </c>
      <c r="I1052" s="265">
        <v>13</v>
      </c>
      <c r="J1052" s="265">
        <v>5</v>
      </c>
      <c r="K1052" s="265"/>
      <c r="L1052" s="163" t="s">
        <v>127</v>
      </c>
      <c r="M1052" s="163">
        <v>210</v>
      </c>
      <c r="N1052" s="163" t="s">
        <v>259</v>
      </c>
      <c r="O1052" s="163" t="s">
        <v>147</v>
      </c>
      <c r="P1052" s="265">
        <v>45</v>
      </c>
      <c r="Q1052" s="55" t="s">
        <v>177</v>
      </c>
      <c r="R1052" s="55" t="s">
        <v>177</v>
      </c>
      <c r="S1052" s="55">
        <v>51.111111111111107</v>
      </c>
      <c r="T1052" s="55">
        <v>28.888888888888886</v>
      </c>
      <c r="U1052" s="55">
        <v>11.111111111111111</v>
      </c>
    </row>
    <row r="1053" spans="1:21" ht="15" customHeight="1" x14ac:dyDescent="0.35">
      <c r="A1053" s="163" t="s">
        <v>127</v>
      </c>
      <c r="B1053" s="163">
        <v>210</v>
      </c>
      <c r="C1053" s="163" t="s">
        <v>259</v>
      </c>
      <c r="D1053" s="163" t="s">
        <v>148</v>
      </c>
      <c r="E1053" s="265">
        <v>223</v>
      </c>
      <c r="F1053" s="265">
        <v>215</v>
      </c>
      <c r="G1053" s="265">
        <v>205</v>
      </c>
      <c r="H1053" s="265">
        <v>156</v>
      </c>
      <c r="I1053" s="265">
        <v>100</v>
      </c>
      <c r="J1053" s="265">
        <v>26</v>
      </c>
      <c r="K1053" s="265"/>
      <c r="L1053" s="163" t="s">
        <v>127</v>
      </c>
      <c r="M1053" s="163">
        <v>210</v>
      </c>
      <c r="N1053" s="163" t="s">
        <v>259</v>
      </c>
      <c r="O1053" s="163" t="s">
        <v>148</v>
      </c>
      <c r="P1053" s="265">
        <v>223</v>
      </c>
      <c r="Q1053" s="55">
        <v>96.412556053811656</v>
      </c>
      <c r="R1053" s="55">
        <v>91.928251121076229</v>
      </c>
      <c r="S1053" s="55">
        <v>69.955156950672645</v>
      </c>
      <c r="T1053" s="55">
        <v>44.843049327354265</v>
      </c>
      <c r="U1053" s="55">
        <v>11.659192825112108</v>
      </c>
    </row>
    <row r="1054" spans="1:21" ht="15" customHeight="1" x14ac:dyDescent="0.35">
      <c r="A1054" s="163" t="s">
        <v>127</v>
      </c>
      <c r="B1054" s="163">
        <v>210</v>
      </c>
      <c r="C1054" s="163" t="s">
        <v>259</v>
      </c>
      <c r="D1054" s="163" t="s">
        <v>149</v>
      </c>
      <c r="E1054" s="265">
        <v>187</v>
      </c>
      <c r="F1054" s="265" t="s">
        <v>177</v>
      </c>
      <c r="G1054" s="265">
        <v>179</v>
      </c>
      <c r="H1054" s="265">
        <v>152</v>
      </c>
      <c r="I1054" s="265">
        <v>118</v>
      </c>
      <c r="J1054" s="265">
        <v>52</v>
      </c>
      <c r="K1054" s="265"/>
      <c r="L1054" s="163" t="s">
        <v>127</v>
      </c>
      <c r="M1054" s="163">
        <v>210</v>
      </c>
      <c r="N1054" s="163" t="s">
        <v>259</v>
      </c>
      <c r="O1054" s="163" t="s">
        <v>149</v>
      </c>
      <c r="P1054" s="265">
        <v>187</v>
      </c>
      <c r="Q1054" s="55" t="s">
        <v>177</v>
      </c>
      <c r="R1054" s="55">
        <v>95.721925133689851</v>
      </c>
      <c r="S1054" s="55">
        <v>81.283422459893046</v>
      </c>
      <c r="T1054" s="55">
        <v>63.101604278074866</v>
      </c>
      <c r="U1054" s="55">
        <v>27.807486631016044</v>
      </c>
    </row>
    <row r="1055" spans="1:21" ht="15" customHeight="1" x14ac:dyDescent="0.35">
      <c r="A1055" s="163" t="s">
        <v>127</v>
      </c>
      <c r="B1055" s="163">
        <v>210</v>
      </c>
      <c r="C1055" s="163" t="s">
        <v>259</v>
      </c>
      <c r="D1055" s="163" t="s">
        <v>150</v>
      </c>
      <c r="E1055" s="265">
        <v>269</v>
      </c>
      <c r="F1055" s="265">
        <v>262</v>
      </c>
      <c r="G1055" s="265" t="s">
        <v>177</v>
      </c>
      <c r="H1055" s="265">
        <v>233</v>
      </c>
      <c r="I1055" s="265">
        <v>179</v>
      </c>
      <c r="J1055" s="265">
        <v>80</v>
      </c>
      <c r="K1055" s="265"/>
      <c r="L1055" s="163" t="s">
        <v>127</v>
      </c>
      <c r="M1055" s="163">
        <v>210</v>
      </c>
      <c r="N1055" s="163" t="s">
        <v>259</v>
      </c>
      <c r="O1055" s="163" t="s">
        <v>150</v>
      </c>
      <c r="P1055" s="265">
        <v>269</v>
      </c>
      <c r="Q1055" s="55">
        <v>97.39776951672863</v>
      </c>
      <c r="R1055" s="55" t="s">
        <v>177</v>
      </c>
      <c r="S1055" s="55">
        <v>86.617100371747213</v>
      </c>
      <c r="T1055" s="55">
        <v>66.542750929368026</v>
      </c>
      <c r="U1055" s="55">
        <v>29.739776951672862</v>
      </c>
    </row>
    <row r="1056" spans="1:21" ht="15" customHeight="1" x14ac:dyDescent="0.35">
      <c r="A1056" s="163" t="s">
        <v>127</v>
      </c>
      <c r="B1056" s="163">
        <v>210</v>
      </c>
      <c r="C1056" s="163" t="s">
        <v>259</v>
      </c>
      <c r="D1056" s="163" t="s">
        <v>151</v>
      </c>
      <c r="E1056" s="265">
        <v>195</v>
      </c>
      <c r="F1056" s="265">
        <v>195</v>
      </c>
      <c r="G1056" s="265">
        <v>195</v>
      </c>
      <c r="H1056" s="265">
        <v>178</v>
      </c>
      <c r="I1056" s="265">
        <v>141</v>
      </c>
      <c r="J1056" s="265">
        <v>60</v>
      </c>
      <c r="K1056" s="265"/>
      <c r="L1056" s="163" t="s">
        <v>127</v>
      </c>
      <c r="M1056" s="163">
        <v>210</v>
      </c>
      <c r="N1056" s="163" t="s">
        <v>259</v>
      </c>
      <c r="O1056" s="163" t="s">
        <v>151</v>
      </c>
      <c r="P1056" s="265">
        <v>195</v>
      </c>
      <c r="Q1056" s="55">
        <v>100</v>
      </c>
      <c r="R1056" s="55">
        <v>100</v>
      </c>
      <c r="S1056" s="55">
        <v>91.282051282051285</v>
      </c>
      <c r="T1056" s="55">
        <v>72.307692307692307</v>
      </c>
      <c r="U1056" s="55">
        <v>30.76923076923077</v>
      </c>
    </row>
    <row r="1057" spans="1:21" ht="15" customHeight="1" x14ac:dyDescent="0.35">
      <c r="A1057" s="163" t="s">
        <v>127</v>
      </c>
      <c r="B1057" s="163">
        <v>210</v>
      </c>
      <c r="C1057" s="163" t="s">
        <v>259</v>
      </c>
      <c r="D1057" s="163" t="s">
        <v>152</v>
      </c>
      <c r="E1057" s="265">
        <v>919</v>
      </c>
      <c r="F1057" s="265">
        <v>900</v>
      </c>
      <c r="G1057" s="265">
        <v>883</v>
      </c>
      <c r="H1057" s="265">
        <v>742</v>
      </c>
      <c r="I1057" s="265">
        <v>551</v>
      </c>
      <c r="J1057" s="265">
        <v>223</v>
      </c>
      <c r="K1057" s="265"/>
      <c r="L1057" s="163" t="s">
        <v>127</v>
      </c>
      <c r="M1057" s="163">
        <v>210</v>
      </c>
      <c r="N1057" s="163" t="s">
        <v>259</v>
      </c>
      <c r="O1057" s="163" t="s">
        <v>152</v>
      </c>
      <c r="P1057" s="265">
        <v>919</v>
      </c>
      <c r="Q1057" s="55">
        <v>97.932535364526657</v>
      </c>
      <c r="R1057" s="55">
        <v>96.082698585418939</v>
      </c>
      <c r="S1057" s="55">
        <v>80.739934711643087</v>
      </c>
      <c r="T1057" s="55">
        <v>59.956474428726878</v>
      </c>
      <c r="U1057" s="55">
        <v>24.265505984766051</v>
      </c>
    </row>
    <row r="1058" spans="1:21" ht="30" customHeight="1" x14ac:dyDescent="0.35">
      <c r="A1058" s="163" t="s">
        <v>127</v>
      </c>
      <c r="B1058" s="163">
        <v>220</v>
      </c>
      <c r="C1058" s="163" t="s">
        <v>260</v>
      </c>
      <c r="D1058" s="163" t="s">
        <v>147</v>
      </c>
      <c r="E1058" s="265">
        <v>103</v>
      </c>
      <c r="F1058" s="265" t="s">
        <v>177</v>
      </c>
      <c r="G1058" s="265" t="s">
        <v>177</v>
      </c>
      <c r="H1058" s="265">
        <v>85</v>
      </c>
      <c r="I1058" s="265">
        <v>64</v>
      </c>
      <c r="J1058" s="265">
        <v>25</v>
      </c>
      <c r="K1058" s="265"/>
      <c r="L1058" s="163" t="s">
        <v>127</v>
      </c>
      <c r="M1058" s="163">
        <v>220</v>
      </c>
      <c r="N1058" s="163" t="s">
        <v>260</v>
      </c>
      <c r="O1058" s="163" t="s">
        <v>147</v>
      </c>
      <c r="P1058" s="265">
        <v>103</v>
      </c>
      <c r="Q1058" s="55" t="s">
        <v>177</v>
      </c>
      <c r="R1058" s="55" t="s">
        <v>177</v>
      </c>
      <c r="S1058" s="55">
        <v>82.524271844660191</v>
      </c>
      <c r="T1058" s="55">
        <v>62.135922330097081</v>
      </c>
      <c r="U1058" s="55">
        <v>24.271844660194176</v>
      </c>
    </row>
    <row r="1059" spans="1:21" ht="15" customHeight="1" x14ac:dyDescent="0.35">
      <c r="A1059" s="163" t="s">
        <v>127</v>
      </c>
      <c r="B1059" s="163">
        <v>220</v>
      </c>
      <c r="C1059" s="163" t="s">
        <v>260</v>
      </c>
      <c r="D1059" s="163" t="s">
        <v>148</v>
      </c>
      <c r="E1059" s="265">
        <v>133</v>
      </c>
      <c r="F1059" s="265">
        <v>133</v>
      </c>
      <c r="G1059" s="265">
        <v>133</v>
      </c>
      <c r="H1059" s="265">
        <v>120</v>
      </c>
      <c r="I1059" s="265">
        <v>94</v>
      </c>
      <c r="J1059" s="265">
        <v>36</v>
      </c>
      <c r="K1059" s="265"/>
      <c r="L1059" s="163" t="s">
        <v>127</v>
      </c>
      <c r="M1059" s="163">
        <v>220</v>
      </c>
      <c r="N1059" s="163" t="s">
        <v>260</v>
      </c>
      <c r="O1059" s="163" t="s">
        <v>148</v>
      </c>
      <c r="P1059" s="265">
        <v>133</v>
      </c>
      <c r="Q1059" s="55">
        <v>100</v>
      </c>
      <c r="R1059" s="55">
        <v>100</v>
      </c>
      <c r="S1059" s="55">
        <v>90.225563909774436</v>
      </c>
      <c r="T1059" s="55">
        <v>70.676691729323309</v>
      </c>
      <c r="U1059" s="55">
        <v>27.06766917293233</v>
      </c>
    </row>
    <row r="1060" spans="1:21" ht="15" customHeight="1" x14ac:dyDescent="0.35">
      <c r="A1060" s="163" t="s">
        <v>127</v>
      </c>
      <c r="B1060" s="163">
        <v>220</v>
      </c>
      <c r="C1060" s="163" t="s">
        <v>260</v>
      </c>
      <c r="D1060" s="163" t="s">
        <v>149</v>
      </c>
      <c r="E1060" s="265">
        <v>159</v>
      </c>
      <c r="F1060" s="265">
        <v>159</v>
      </c>
      <c r="G1060" s="265">
        <v>159</v>
      </c>
      <c r="H1060" s="265">
        <v>154</v>
      </c>
      <c r="I1060" s="265">
        <v>128</v>
      </c>
      <c r="J1060" s="265">
        <v>71</v>
      </c>
      <c r="K1060" s="265"/>
      <c r="L1060" s="163" t="s">
        <v>127</v>
      </c>
      <c r="M1060" s="163">
        <v>220</v>
      </c>
      <c r="N1060" s="163" t="s">
        <v>260</v>
      </c>
      <c r="O1060" s="163" t="s">
        <v>149</v>
      </c>
      <c r="P1060" s="265">
        <v>159</v>
      </c>
      <c r="Q1060" s="55">
        <v>100</v>
      </c>
      <c r="R1060" s="55">
        <v>100</v>
      </c>
      <c r="S1060" s="55">
        <v>96.855345911949684</v>
      </c>
      <c r="T1060" s="55">
        <v>80.503144654088061</v>
      </c>
      <c r="U1060" s="55">
        <v>44.654088050314463</v>
      </c>
    </row>
    <row r="1061" spans="1:21" ht="15" customHeight="1" x14ac:dyDescent="0.35">
      <c r="A1061" s="163" t="s">
        <v>127</v>
      </c>
      <c r="B1061" s="163">
        <v>220</v>
      </c>
      <c r="C1061" s="163" t="s">
        <v>260</v>
      </c>
      <c r="D1061" s="163" t="s">
        <v>150</v>
      </c>
      <c r="E1061" s="265">
        <v>181</v>
      </c>
      <c r="F1061" s="265" t="s">
        <v>177</v>
      </c>
      <c r="G1061" s="265" t="s">
        <v>177</v>
      </c>
      <c r="H1061" s="265">
        <v>174</v>
      </c>
      <c r="I1061" s="265">
        <v>156</v>
      </c>
      <c r="J1061" s="265">
        <v>81</v>
      </c>
      <c r="K1061" s="265"/>
      <c r="L1061" s="163" t="s">
        <v>127</v>
      </c>
      <c r="M1061" s="163">
        <v>220</v>
      </c>
      <c r="N1061" s="163" t="s">
        <v>260</v>
      </c>
      <c r="O1061" s="163" t="s">
        <v>150</v>
      </c>
      <c r="P1061" s="265">
        <v>181</v>
      </c>
      <c r="Q1061" s="55" t="s">
        <v>177</v>
      </c>
      <c r="R1061" s="55" t="s">
        <v>177</v>
      </c>
      <c r="S1061" s="55">
        <v>96.132596685082873</v>
      </c>
      <c r="T1061" s="55">
        <v>86.187845303867405</v>
      </c>
      <c r="U1061" s="55">
        <v>44.751381215469614</v>
      </c>
    </row>
    <row r="1062" spans="1:21" ht="15" customHeight="1" x14ac:dyDescent="0.35">
      <c r="A1062" s="163" t="s">
        <v>127</v>
      </c>
      <c r="B1062" s="163">
        <v>220</v>
      </c>
      <c r="C1062" s="163" t="s">
        <v>260</v>
      </c>
      <c r="D1062" s="163" t="s">
        <v>151</v>
      </c>
      <c r="E1062" s="265">
        <v>725</v>
      </c>
      <c r="F1062" s="265" t="s">
        <v>177</v>
      </c>
      <c r="G1062" s="265" t="s">
        <v>177</v>
      </c>
      <c r="H1062" s="265">
        <v>710</v>
      </c>
      <c r="I1062" s="265">
        <v>656</v>
      </c>
      <c r="J1062" s="265">
        <v>389</v>
      </c>
      <c r="K1062" s="265"/>
      <c r="L1062" s="163" t="s">
        <v>127</v>
      </c>
      <c r="M1062" s="163">
        <v>220</v>
      </c>
      <c r="N1062" s="163" t="s">
        <v>260</v>
      </c>
      <c r="O1062" s="163" t="s">
        <v>151</v>
      </c>
      <c r="P1062" s="265">
        <v>725</v>
      </c>
      <c r="Q1062" s="55" t="s">
        <v>177</v>
      </c>
      <c r="R1062" s="55" t="s">
        <v>177</v>
      </c>
      <c r="S1062" s="55">
        <v>97.931034482758619</v>
      </c>
      <c r="T1062" s="55">
        <v>90.482758620689651</v>
      </c>
      <c r="U1062" s="55">
        <v>53.655172413793103</v>
      </c>
    </row>
    <row r="1063" spans="1:21" ht="15" customHeight="1" x14ac:dyDescent="0.35">
      <c r="A1063" s="163" t="s">
        <v>127</v>
      </c>
      <c r="B1063" s="163">
        <v>220</v>
      </c>
      <c r="C1063" s="163" t="s">
        <v>260</v>
      </c>
      <c r="D1063" s="163" t="s">
        <v>152</v>
      </c>
      <c r="E1063" s="265">
        <v>1301</v>
      </c>
      <c r="F1063" s="265" t="s">
        <v>177</v>
      </c>
      <c r="G1063" s="265" t="s">
        <v>177</v>
      </c>
      <c r="H1063" s="265">
        <v>1243</v>
      </c>
      <c r="I1063" s="265">
        <v>1098</v>
      </c>
      <c r="J1063" s="265">
        <v>602</v>
      </c>
      <c r="K1063" s="265"/>
      <c r="L1063" s="163" t="s">
        <v>127</v>
      </c>
      <c r="M1063" s="163">
        <v>220</v>
      </c>
      <c r="N1063" s="163" t="s">
        <v>260</v>
      </c>
      <c r="O1063" s="163" t="s">
        <v>152</v>
      </c>
      <c r="P1063" s="265">
        <v>1301</v>
      </c>
      <c r="Q1063" s="55" t="s">
        <v>177</v>
      </c>
      <c r="R1063" s="55" t="s">
        <v>177</v>
      </c>
      <c r="S1063" s="55">
        <v>95.541890853189855</v>
      </c>
      <c r="T1063" s="55">
        <v>84.396617986164486</v>
      </c>
      <c r="U1063" s="55">
        <v>46.272098385857035</v>
      </c>
    </row>
    <row r="1064" spans="1:21" ht="30" customHeight="1" x14ac:dyDescent="0.35">
      <c r="A1064" s="163" t="s">
        <v>127</v>
      </c>
      <c r="B1064" s="163">
        <v>230</v>
      </c>
      <c r="C1064" s="163" t="s">
        <v>261</v>
      </c>
      <c r="D1064" s="163" t="s">
        <v>147</v>
      </c>
      <c r="E1064" s="265">
        <v>659</v>
      </c>
      <c r="F1064" s="265">
        <v>637</v>
      </c>
      <c r="G1064" s="265">
        <v>591</v>
      </c>
      <c r="H1064" s="265">
        <v>472</v>
      </c>
      <c r="I1064" s="265">
        <v>300</v>
      </c>
      <c r="J1064" s="265">
        <v>80</v>
      </c>
      <c r="K1064" s="265"/>
      <c r="L1064" s="163" t="s">
        <v>127</v>
      </c>
      <c r="M1064" s="163">
        <v>230</v>
      </c>
      <c r="N1064" s="163" t="s">
        <v>261</v>
      </c>
      <c r="O1064" s="163" t="s">
        <v>147</v>
      </c>
      <c r="P1064" s="265">
        <v>659</v>
      </c>
      <c r="Q1064" s="55">
        <v>96.661608497723833</v>
      </c>
      <c r="R1064" s="55">
        <v>89.681335356600911</v>
      </c>
      <c r="S1064" s="55">
        <v>71.623672230652502</v>
      </c>
      <c r="T1064" s="55">
        <v>45.523520485584221</v>
      </c>
      <c r="U1064" s="55">
        <v>12.139605462822459</v>
      </c>
    </row>
    <row r="1065" spans="1:21" ht="15" customHeight="1" x14ac:dyDescent="0.35">
      <c r="A1065" s="163" t="s">
        <v>127</v>
      </c>
      <c r="B1065" s="163">
        <v>230</v>
      </c>
      <c r="C1065" s="163" t="s">
        <v>261</v>
      </c>
      <c r="D1065" s="163" t="s">
        <v>148</v>
      </c>
      <c r="E1065" s="265">
        <v>489</v>
      </c>
      <c r="F1065" s="265">
        <v>480</v>
      </c>
      <c r="G1065" s="265">
        <v>457</v>
      </c>
      <c r="H1065" s="265">
        <v>376</v>
      </c>
      <c r="I1065" s="265">
        <v>246</v>
      </c>
      <c r="J1065" s="265">
        <v>74</v>
      </c>
      <c r="K1065" s="265"/>
      <c r="L1065" s="163" t="s">
        <v>127</v>
      </c>
      <c r="M1065" s="163">
        <v>230</v>
      </c>
      <c r="N1065" s="163" t="s">
        <v>261</v>
      </c>
      <c r="O1065" s="163" t="s">
        <v>148</v>
      </c>
      <c r="P1065" s="265">
        <v>489</v>
      </c>
      <c r="Q1065" s="55">
        <v>98.159509202453989</v>
      </c>
      <c r="R1065" s="55">
        <v>93.456032719836401</v>
      </c>
      <c r="S1065" s="55">
        <v>76.891615541922292</v>
      </c>
      <c r="T1065" s="55">
        <v>50.306748466257666</v>
      </c>
      <c r="U1065" s="55">
        <v>15.132924335378323</v>
      </c>
    </row>
    <row r="1066" spans="1:21" ht="15" customHeight="1" x14ac:dyDescent="0.35">
      <c r="A1066" s="163" t="s">
        <v>127</v>
      </c>
      <c r="B1066" s="163">
        <v>230</v>
      </c>
      <c r="C1066" s="163" t="s">
        <v>261</v>
      </c>
      <c r="D1066" s="163" t="s">
        <v>149</v>
      </c>
      <c r="E1066" s="265">
        <v>388</v>
      </c>
      <c r="F1066" s="265" t="s">
        <v>177</v>
      </c>
      <c r="G1066" s="265">
        <v>374</v>
      </c>
      <c r="H1066" s="265">
        <v>334</v>
      </c>
      <c r="I1066" s="265">
        <v>261</v>
      </c>
      <c r="J1066" s="265">
        <v>101</v>
      </c>
      <c r="K1066" s="265"/>
      <c r="L1066" s="163" t="s">
        <v>127</v>
      </c>
      <c r="M1066" s="163">
        <v>230</v>
      </c>
      <c r="N1066" s="163" t="s">
        <v>261</v>
      </c>
      <c r="O1066" s="163" t="s">
        <v>149</v>
      </c>
      <c r="P1066" s="265">
        <v>388</v>
      </c>
      <c r="Q1066" s="55" t="s">
        <v>177</v>
      </c>
      <c r="R1066" s="55">
        <v>96.391752577319593</v>
      </c>
      <c r="S1066" s="55">
        <v>86.082474226804123</v>
      </c>
      <c r="T1066" s="55">
        <v>67.268041237113408</v>
      </c>
      <c r="U1066" s="55">
        <v>26.03092783505155</v>
      </c>
    </row>
    <row r="1067" spans="1:21" ht="15" customHeight="1" x14ac:dyDescent="0.35">
      <c r="A1067" s="163" t="s">
        <v>127</v>
      </c>
      <c r="B1067" s="163">
        <v>230</v>
      </c>
      <c r="C1067" s="163" t="s">
        <v>261</v>
      </c>
      <c r="D1067" s="163" t="s">
        <v>150</v>
      </c>
      <c r="E1067" s="265">
        <v>437</v>
      </c>
      <c r="F1067" s="265">
        <v>432</v>
      </c>
      <c r="G1067" s="265">
        <v>423</v>
      </c>
      <c r="H1067" s="265">
        <v>394</v>
      </c>
      <c r="I1067" s="265">
        <v>314</v>
      </c>
      <c r="J1067" s="265">
        <v>137</v>
      </c>
      <c r="K1067" s="265"/>
      <c r="L1067" s="163" t="s">
        <v>127</v>
      </c>
      <c r="M1067" s="163">
        <v>230</v>
      </c>
      <c r="N1067" s="163" t="s">
        <v>261</v>
      </c>
      <c r="O1067" s="163" t="s">
        <v>150</v>
      </c>
      <c r="P1067" s="265">
        <v>437</v>
      </c>
      <c r="Q1067" s="55">
        <v>98.855835240274601</v>
      </c>
      <c r="R1067" s="55">
        <v>96.796338672768883</v>
      </c>
      <c r="S1067" s="55">
        <v>90.160183066361554</v>
      </c>
      <c r="T1067" s="55">
        <v>71.853546910755156</v>
      </c>
      <c r="U1067" s="55">
        <v>31.350114416475972</v>
      </c>
    </row>
    <row r="1068" spans="1:21" ht="15" customHeight="1" x14ac:dyDescent="0.35">
      <c r="A1068" s="163" t="s">
        <v>127</v>
      </c>
      <c r="B1068" s="163">
        <v>230</v>
      </c>
      <c r="C1068" s="163" t="s">
        <v>261</v>
      </c>
      <c r="D1068" s="163" t="s">
        <v>151</v>
      </c>
      <c r="E1068" s="265">
        <v>1069</v>
      </c>
      <c r="F1068" s="265" t="s">
        <v>177</v>
      </c>
      <c r="G1068" s="265">
        <v>1060</v>
      </c>
      <c r="H1068" s="265">
        <v>1022</v>
      </c>
      <c r="I1068" s="265">
        <v>928</v>
      </c>
      <c r="J1068" s="265">
        <v>522</v>
      </c>
      <c r="K1068" s="265"/>
      <c r="L1068" s="163" t="s">
        <v>127</v>
      </c>
      <c r="M1068" s="163">
        <v>230</v>
      </c>
      <c r="N1068" s="163" t="s">
        <v>261</v>
      </c>
      <c r="O1068" s="163" t="s">
        <v>151</v>
      </c>
      <c r="P1068" s="265">
        <v>1069</v>
      </c>
      <c r="Q1068" s="55" t="s">
        <v>177</v>
      </c>
      <c r="R1068" s="55">
        <v>99.158091674462113</v>
      </c>
      <c r="S1068" s="55">
        <v>95.603367633302156</v>
      </c>
      <c r="T1068" s="55">
        <v>86.810102899906454</v>
      </c>
      <c r="U1068" s="55">
        <v>48.830682881197376</v>
      </c>
    </row>
    <row r="1069" spans="1:21" ht="15" customHeight="1" x14ac:dyDescent="0.35">
      <c r="A1069" s="163" t="s">
        <v>127</v>
      </c>
      <c r="B1069" s="163">
        <v>230</v>
      </c>
      <c r="C1069" s="163" t="s">
        <v>261</v>
      </c>
      <c r="D1069" s="163" t="s">
        <v>152</v>
      </c>
      <c r="E1069" s="265">
        <v>3042</v>
      </c>
      <c r="F1069" s="265">
        <v>3000</v>
      </c>
      <c r="G1069" s="265">
        <v>2905</v>
      </c>
      <c r="H1069" s="265">
        <v>2598</v>
      </c>
      <c r="I1069" s="265">
        <v>2049</v>
      </c>
      <c r="J1069" s="265">
        <v>914</v>
      </c>
      <c r="K1069" s="265"/>
      <c r="L1069" s="163" t="s">
        <v>127</v>
      </c>
      <c r="M1069" s="163">
        <v>230</v>
      </c>
      <c r="N1069" s="163" t="s">
        <v>261</v>
      </c>
      <c r="O1069" s="163" t="s">
        <v>152</v>
      </c>
      <c r="P1069" s="265">
        <v>3042</v>
      </c>
      <c r="Q1069" s="55">
        <v>98.619329388560161</v>
      </c>
      <c r="R1069" s="55">
        <v>95.496383957922419</v>
      </c>
      <c r="S1069" s="55">
        <v>85.404339250493095</v>
      </c>
      <c r="T1069" s="55">
        <v>67.357001972386584</v>
      </c>
      <c r="U1069" s="55">
        <v>30.046022353714662</v>
      </c>
    </row>
    <row r="1070" spans="1:21" ht="30" customHeight="1" x14ac:dyDescent="0.35">
      <c r="A1070" s="163" t="s">
        <v>127</v>
      </c>
      <c r="B1070" s="163">
        <v>240</v>
      </c>
      <c r="C1070" s="163" t="s">
        <v>262</v>
      </c>
      <c r="D1070" s="163" t="s">
        <v>147</v>
      </c>
      <c r="E1070" s="265">
        <v>235</v>
      </c>
      <c r="F1070" s="265" t="s">
        <v>177</v>
      </c>
      <c r="G1070" s="265">
        <v>226</v>
      </c>
      <c r="H1070" s="265">
        <v>180</v>
      </c>
      <c r="I1070" s="265">
        <v>97</v>
      </c>
      <c r="J1070" s="265">
        <v>26</v>
      </c>
      <c r="K1070" s="265"/>
      <c r="L1070" s="163" t="s">
        <v>127</v>
      </c>
      <c r="M1070" s="163">
        <v>240</v>
      </c>
      <c r="N1070" s="163" t="s">
        <v>262</v>
      </c>
      <c r="O1070" s="163" t="s">
        <v>147</v>
      </c>
      <c r="P1070" s="265">
        <v>235</v>
      </c>
      <c r="Q1070" s="55" t="s">
        <v>177</v>
      </c>
      <c r="R1070" s="55">
        <v>96.170212765957444</v>
      </c>
      <c r="S1070" s="55">
        <v>76.59574468085107</v>
      </c>
      <c r="T1070" s="55">
        <v>41.276595744680847</v>
      </c>
      <c r="U1070" s="55">
        <v>11.063829787234042</v>
      </c>
    </row>
    <row r="1071" spans="1:21" ht="15" customHeight="1" x14ac:dyDescent="0.35">
      <c r="A1071" s="163" t="s">
        <v>127</v>
      </c>
      <c r="B1071" s="163">
        <v>240</v>
      </c>
      <c r="C1071" s="163" t="s">
        <v>262</v>
      </c>
      <c r="D1071" s="163" t="s">
        <v>148</v>
      </c>
      <c r="E1071" s="265">
        <v>411</v>
      </c>
      <c r="F1071" s="265" t="s">
        <v>177</v>
      </c>
      <c r="G1071" s="265">
        <v>399</v>
      </c>
      <c r="H1071" s="265">
        <v>326</v>
      </c>
      <c r="I1071" s="265">
        <v>219</v>
      </c>
      <c r="J1071" s="265">
        <v>48</v>
      </c>
      <c r="K1071" s="265"/>
      <c r="L1071" s="163" t="s">
        <v>127</v>
      </c>
      <c r="M1071" s="163">
        <v>240</v>
      </c>
      <c r="N1071" s="163" t="s">
        <v>262</v>
      </c>
      <c r="O1071" s="163" t="s">
        <v>148</v>
      </c>
      <c r="P1071" s="265">
        <v>411</v>
      </c>
      <c r="Q1071" s="55" t="s">
        <v>177</v>
      </c>
      <c r="R1071" s="55">
        <v>97.080291970802918</v>
      </c>
      <c r="S1071" s="55">
        <v>79.318734793187346</v>
      </c>
      <c r="T1071" s="55">
        <v>53.284671532846716</v>
      </c>
      <c r="U1071" s="55">
        <v>11.678832116788321</v>
      </c>
    </row>
    <row r="1072" spans="1:21" ht="15" customHeight="1" x14ac:dyDescent="0.35">
      <c r="A1072" s="163" t="s">
        <v>127</v>
      </c>
      <c r="B1072" s="163">
        <v>240</v>
      </c>
      <c r="C1072" s="163" t="s">
        <v>262</v>
      </c>
      <c r="D1072" s="163" t="s">
        <v>149</v>
      </c>
      <c r="E1072" s="265">
        <v>284</v>
      </c>
      <c r="F1072" s="265" t="s">
        <v>177</v>
      </c>
      <c r="G1072" s="265">
        <v>276</v>
      </c>
      <c r="H1072" s="265">
        <v>243</v>
      </c>
      <c r="I1072" s="265">
        <v>178</v>
      </c>
      <c r="J1072" s="265">
        <v>50</v>
      </c>
      <c r="K1072" s="265"/>
      <c r="L1072" s="163" t="s">
        <v>127</v>
      </c>
      <c r="M1072" s="163">
        <v>240</v>
      </c>
      <c r="N1072" s="163" t="s">
        <v>262</v>
      </c>
      <c r="O1072" s="163" t="s">
        <v>149</v>
      </c>
      <c r="P1072" s="265">
        <v>284</v>
      </c>
      <c r="Q1072" s="55" t="s">
        <v>177</v>
      </c>
      <c r="R1072" s="55">
        <v>97.183098591549296</v>
      </c>
      <c r="S1072" s="55">
        <v>85.563380281690144</v>
      </c>
      <c r="T1072" s="55">
        <v>62.676056338028175</v>
      </c>
      <c r="U1072" s="55">
        <v>17.6056338028169</v>
      </c>
    </row>
    <row r="1073" spans="1:21" ht="15" customHeight="1" x14ac:dyDescent="0.35">
      <c r="A1073" s="163" t="s">
        <v>127</v>
      </c>
      <c r="B1073" s="163">
        <v>240</v>
      </c>
      <c r="C1073" s="163" t="s">
        <v>262</v>
      </c>
      <c r="D1073" s="163" t="s">
        <v>150</v>
      </c>
      <c r="E1073" s="265">
        <v>250</v>
      </c>
      <c r="F1073" s="265">
        <v>250</v>
      </c>
      <c r="G1073" s="265" t="s">
        <v>177</v>
      </c>
      <c r="H1073" s="265">
        <v>232</v>
      </c>
      <c r="I1073" s="265">
        <v>192</v>
      </c>
      <c r="J1073" s="265">
        <v>61</v>
      </c>
      <c r="K1073" s="265"/>
      <c r="L1073" s="163" t="s">
        <v>127</v>
      </c>
      <c r="M1073" s="163">
        <v>240</v>
      </c>
      <c r="N1073" s="163" t="s">
        <v>262</v>
      </c>
      <c r="O1073" s="163" t="s">
        <v>150</v>
      </c>
      <c r="P1073" s="265">
        <v>250</v>
      </c>
      <c r="Q1073" s="55">
        <v>100</v>
      </c>
      <c r="R1073" s="55" t="s">
        <v>177</v>
      </c>
      <c r="S1073" s="55">
        <v>92.800000000000011</v>
      </c>
      <c r="T1073" s="55">
        <v>76.8</v>
      </c>
      <c r="U1073" s="55">
        <v>24.4</v>
      </c>
    </row>
    <row r="1074" spans="1:21" ht="15" customHeight="1" x14ac:dyDescent="0.35">
      <c r="A1074" s="163" t="s">
        <v>127</v>
      </c>
      <c r="B1074" s="163">
        <v>240</v>
      </c>
      <c r="C1074" s="163" t="s">
        <v>262</v>
      </c>
      <c r="D1074" s="163" t="s">
        <v>151</v>
      </c>
      <c r="E1074" s="265">
        <v>303</v>
      </c>
      <c r="F1074" s="265">
        <v>303</v>
      </c>
      <c r="G1074" s="265" t="s">
        <v>177</v>
      </c>
      <c r="H1074" s="265">
        <v>292</v>
      </c>
      <c r="I1074" s="265">
        <v>243</v>
      </c>
      <c r="J1074" s="265">
        <v>88</v>
      </c>
      <c r="K1074" s="265"/>
      <c r="L1074" s="163" t="s">
        <v>127</v>
      </c>
      <c r="M1074" s="163">
        <v>240</v>
      </c>
      <c r="N1074" s="163" t="s">
        <v>262</v>
      </c>
      <c r="O1074" s="163" t="s">
        <v>151</v>
      </c>
      <c r="P1074" s="265">
        <v>303</v>
      </c>
      <c r="Q1074" s="55">
        <v>100</v>
      </c>
      <c r="R1074" s="55" t="s">
        <v>177</v>
      </c>
      <c r="S1074" s="55">
        <v>96.369636963696365</v>
      </c>
      <c r="T1074" s="55">
        <v>80.198019801980209</v>
      </c>
      <c r="U1074" s="55">
        <v>29.042904290429046</v>
      </c>
    </row>
    <row r="1075" spans="1:21" ht="15" customHeight="1" x14ac:dyDescent="0.35">
      <c r="A1075" s="163" t="s">
        <v>127</v>
      </c>
      <c r="B1075" s="163">
        <v>240</v>
      </c>
      <c r="C1075" s="163" t="s">
        <v>262</v>
      </c>
      <c r="D1075" s="163" t="s">
        <v>152</v>
      </c>
      <c r="E1075" s="265">
        <v>1483</v>
      </c>
      <c r="F1075" s="265">
        <v>1475</v>
      </c>
      <c r="G1075" s="265">
        <v>1449</v>
      </c>
      <c r="H1075" s="265">
        <v>1273</v>
      </c>
      <c r="I1075" s="265">
        <v>929</v>
      </c>
      <c r="J1075" s="265">
        <v>273</v>
      </c>
      <c r="K1075" s="265"/>
      <c r="L1075" s="163" t="s">
        <v>127</v>
      </c>
      <c r="M1075" s="163">
        <v>240</v>
      </c>
      <c r="N1075" s="163" t="s">
        <v>262</v>
      </c>
      <c r="O1075" s="163" t="s">
        <v>152</v>
      </c>
      <c r="P1075" s="265">
        <v>1483</v>
      </c>
      <c r="Q1075" s="55">
        <v>99.460552933243434</v>
      </c>
      <c r="R1075" s="55">
        <v>97.707349966284568</v>
      </c>
      <c r="S1075" s="55">
        <v>85.839514497639925</v>
      </c>
      <c r="T1075" s="55">
        <v>62.64329062710722</v>
      </c>
      <c r="U1075" s="55">
        <v>18.408631153068107</v>
      </c>
    </row>
    <row r="1076" spans="1:21" ht="30" customHeight="1" x14ac:dyDescent="0.35">
      <c r="A1076" s="163" t="s">
        <v>127</v>
      </c>
      <c r="B1076" s="163">
        <v>250</v>
      </c>
      <c r="C1076" s="163" t="s">
        <v>263</v>
      </c>
      <c r="D1076" s="163" t="s">
        <v>147</v>
      </c>
      <c r="E1076" s="265">
        <v>748</v>
      </c>
      <c r="F1076" s="265">
        <v>713</v>
      </c>
      <c r="G1076" s="265">
        <v>665</v>
      </c>
      <c r="H1076" s="265">
        <v>478</v>
      </c>
      <c r="I1076" s="265">
        <v>269</v>
      </c>
      <c r="J1076" s="265">
        <v>73</v>
      </c>
      <c r="K1076" s="265"/>
      <c r="L1076" s="163" t="s">
        <v>127</v>
      </c>
      <c r="M1076" s="163">
        <v>250</v>
      </c>
      <c r="N1076" s="163" t="s">
        <v>263</v>
      </c>
      <c r="O1076" s="163" t="s">
        <v>147</v>
      </c>
      <c r="P1076" s="265">
        <v>748</v>
      </c>
      <c r="Q1076" s="55">
        <v>95.320855614973269</v>
      </c>
      <c r="R1076" s="55">
        <v>88.903743315508024</v>
      </c>
      <c r="S1076" s="55">
        <v>63.903743315508024</v>
      </c>
      <c r="T1076" s="55">
        <v>35.962566844919785</v>
      </c>
      <c r="U1076" s="55">
        <v>9.7593582887700538</v>
      </c>
    </row>
    <row r="1077" spans="1:21" ht="15" customHeight="1" x14ac:dyDescent="0.35">
      <c r="A1077" s="163" t="s">
        <v>127</v>
      </c>
      <c r="B1077" s="163">
        <v>250</v>
      </c>
      <c r="C1077" s="163" t="s">
        <v>263</v>
      </c>
      <c r="D1077" s="163" t="s">
        <v>148</v>
      </c>
      <c r="E1077" s="265">
        <v>714</v>
      </c>
      <c r="F1077" s="265">
        <v>688</v>
      </c>
      <c r="G1077" s="265">
        <v>649</v>
      </c>
      <c r="H1077" s="265">
        <v>546</v>
      </c>
      <c r="I1077" s="265">
        <v>367</v>
      </c>
      <c r="J1077" s="265">
        <v>100</v>
      </c>
      <c r="K1077" s="265"/>
      <c r="L1077" s="163" t="s">
        <v>127</v>
      </c>
      <c r="M1077" s="163">
        <v>250</v>
      </c>
      <c r="N1077" s="163" t="s">
        <v>263</v>
      </c>
      <c r="O1077" s="163" t="s">
        <v>148</v>
      </c>
      <c r="P1077" s="265">
        <v>714</v>
      </c>
      <c r="Q1077" s="55">
        <v>96.358543417366946</v>
      </c>
      <c r="R1077" s="55">
        <v>90.896358543417364</v>
      </c>
      <c r="S1077" s="55">
        <v>76.470588235294116</v>
      </c>
      <c r="T1077" s="55">
        <v>51.400560224089631</v>
      </c>
      <c r="U1077" s="55">
        <v>14.005602240896359</v>
      </c>
    </row>
    <row r="1078" spans="1:21" ht="15" customHeight="1" x14ac:dyDescent="0.35">
      <c r="A1078" s="163" t="s">
        <v>127</v>
      </c>
      <c r="B1078" s="163">
        <v>250</v>
      </c>
      <c r="C1078" s="163" t="s">
        <v>263</v>
      </c>
      <c r="D1078" s="163" t="s">
        <v>149</v>
      </c>
      <c r="E1078" s="265">
        <v>665</v>
      </c>
      <c r="F1078" s="265">
        <v>653</v>
      </c>
      <c r="G1078" s="265">
        <v>637</v>
      </c>
      <c r="H1078" s="265">
        <v>551</v>
      </c>
      <c r="I1078" s="265">
        <v>383</v>
      </c>
      <c r="J1078" s="265">
        <v>131</v>
      </c>
      <c r="K1078" s="265"/>
      <c r="L1078" s="163" t="s">
        <v>127</v>
      </c>
      <c r="M1078" s="163">
        <v>250</v>
      </c>
      <c r="N1078" s="163" t="s">
        <v>263</v>
      </c>
      <c r="O1078" s="163" t="s">
        <v>149</v>
      </c>
      <c r="P1078" s="265">
        <v>665</v>
      </c>
      <c r="Q1078" s="55">
        <v>98.195488721804509</v>
      </c>
      <c r="R1078" s="55">
        <v>95.78947368421052</v>
      </c>
      <c r="S1078" s="55">
        <v>82.857142857142861</v>
      </c>
      <c r="T1078" s="55">
        <v>57.593984962406019</v>
      </c>
      <c r="U1078" s="55">
        <v>19.699248120300751</v>
      </c>
    </row>
    <row r="1079" spans="1:21" ht="15" customHeight="1" x14ac:dyDescent="0.35">
      <c r="A1079" s="163" t="s">
        <v>127</v>
      </c>
      <c r="B1079" s="163">
        <v>250</v>
      </c>
      <c r="C1079" s="163" t="s">
        <v>263</v>
      </c>
      <c r="D1079" s="163" t="s">
        <v>150</v>
      </c>
      <c r="E1079" s="265">
        <v>617</v>
      </c>
      <c r="F1079" s="265">
        <v>603</v>
      </c>
      <c r="G1079" s="265">
        <v>589</v>
      </c>
      <c r="H1079" s="265">
        <v>529</v>
      </c>
      <c r="I1079" s="265">
        <v>410</v>
      </c>
      <c r="J1079" s="265">
        <v>180</v>
      </c>
      <c r="K1079" s="265"/>
      <c r="L1079" s="163" t="s">
        <v>127</v>
      </c>
      <c r="M1079" s="163">
        <v>250</v>
      </c>
      <c r="N1079" s="163" t="s">
        <v>263</v>
      </c>
      <c r="O1079" s="163" t="s">
        <v>150</v>
      </c>
      <c r="P1079" s="265">
        <v>617</v>
      </c>
      <c r="Q1079" s="55">
        <v>97.730956239870338</v>
      </c>
      <c r="R1079" s="55">
        <v>95.46191247974069</v>
      </c>
      <c r="S1079" s="55">
        <v>85.737439222042141</v>
      </c>
      <c r="T1079" s="55">
        <v>66.450567260940034</v>
      </c>
      <c r="U1079" s="55">
        <v>29.17341977309562</v>
      </c>
    </row>
    <row r="1080" spans="1:21" ht="15" customHeight="1" x14ac:dyDescent="0.35">
      <c r="A1080" s="163" t="s">
        <v>127</v>
      </c>
      <c r="B1080" s="163">
        <v>250</v>
      </c>
      <c r="C1080" s="163" t="s">
        <v>263</v>
      </c>
      <c r="D1080" s="163" t="s">
        <v>151</v>
      </c>
      <c r="E1080" s="265">
        <v>662</v>
      </c>
      <c r="F1080" s="265">
        <v>652</v>
      </c>
      <c r="G1080" s="265">
        <v>646</v>
      </c>
      <c r="H1080" s="265">
        <v>607</v>
      </c>
      <c r="I1080" s="265">
        <v>495</v>
      </c>
      <c r="J1080" s="265">
        <v>224</v>
      </c>
      <c r="K1080" s="265"/>
      <c r="L1080" s="163" t="s">
        <v>127</v>
      </c>
      <c r="M1080" s="163">
        <v>250</v>
      </c>
      <c r="N1080" s="163" t="s">
        <v>263</v>
      </c>
      <c r="O1080" s="163" t="s">
        <v>151</v>
      </c>
      <c r="P1080" s="265">
        <v>662</v>
      </c>
      <c r="Q1080" s="55">
        <v>98.489425981873111</v>
      </c>
      <c r="R1080" s="55">
        <v>97.583081570996981</v>
      </c>
      <c r="S1080" s="55">
        <v>91.691842900302106</v>
      </c>
      <c r="T1080" s="55">
        <v>74.773413897280975</v>
      </c>
      <c r="U1080" s="55">
        <v>33.836858006042299</v>
      </c>
    </row>
    <row r="1081" spans="1:21" ht="15" customHeight="1" x14ac:dyDescent="0.35">
      <c r="A1081" s="163" t="s">
        <v>127</v>
      </c>
      <c r="B1081" s="163">
        <v>250</v>
      </c>
      <c r="C1081" s="163" t="s">
        <v>263</v>
      </c>
      <c r="D1081" s="163" t="s">
        <v>152</v>
      </c>
      <c r="E1081" s="265">
        <v>3406</v>
      </c>
      <c r="F1081" s="265">
        <v>3309</v>
      </c>
      <c r="G1081" s="265">
        <v>3186</v>
      </c>
      <c r="H1081" s="265">
        <v>2711</v>
      </c>
      <c r="I1081" s="265">
        <v>1924</v>
      </c>
      <c r="J1081" s="265">
        <v>708</v>
      </c>
      <c r="K1081" s="265"/>
      <c r="L1081" s="163" t="s">
        <v>127</v>
      </c>
      <c r="M1081" s="163">
        <v>250</v>
      </c>
      <c r="N1081" s="163" t="s">
        <v>263</v>
      </c>
      <c r="O1081" s="163" t="s">
        <v>152</v>
      </c>
      <c r="P1081" s="265">
        <v>3406</v>
      </c>
      <c r="Q1081" s="55">
        <v>97.152084556664704</v>
      </c>
      <c r="R1081" s="55">
        <v>93.540810334703465</v>
      </c>
      <c r="S1081" s="55">
        <v>79.594832648267769</v>
      </c>
      <c r="T1081" s="55">
        <v>56.488549618320619</v>
      </c>
      <c r="U1081" s="55">
        <v>20.786846741045213</v>
      </c>
    </row>
    <row r="1082" spans="1:21" ht="30" customHeight="1" x14ac:dyDescent="0.35">
      <c r="A1082" s="163" t="s">
        <v>127</v>
      </c>
      <c r="B1082" s="163">
        <v>260</v>
      </c>
      <c r="C1082" s="163" t="s">
        <v>264</v>
      </c>
      <c r="D1082" s="163" t="s">
        <v>147</v>
      </c>
      <c r="E1082" s="265">
        <v>2581</v>
      </c>
      <c r="F1082" s="265">
        <v>2491</v>
      </c>
      <c r="G1082" s="265">
        <v>2378</v>
      </c>
      <c r="H1082" s="265">
        <v>2014</v>
      </c>
      <c r="I1082" s="265">
        <v>1360</v>
      </c>
      <c r="J1082" s="265">
        <v>313</v>
      </c>
      <c r="K1082" s="265"/>
      <c r="L1082" s="163" t="s">
        <v>127</v>
      </c>
      <c r="M1082" s="163">
        <v>260</v>
      </c>
      <c r="N1082" s="163" t="s">
        <v>264</v>
      </c>
      <c r="O1082" s="163" t="s">
        <v>147</v>
      </c>
      <c r="P1082" s="265">
        <v>2581</v>
      </c>
      <c r="Q1082" s="55">
        <v>96.512979465323525</v>
      </c>
      <c r="R1082" s="55">
        <v>92.134831460674164</v>
      </c>
      <c r="S1082" s="55">
        <v>78.031770631538166</v>
      </c>
      <c r="T1082" s="55">
        <v>52.692754746222391</v>
      </c>
      <c r="U1082" s="55">
        <v>12.127082526152654</v>
      </c>
    </row>
    <row r="1083" spans="1:21" ht="15" customHeight="1" x14ac:dyDescent="0.35">
      <c r="A1083" s="163" t="s">
        <v>127</v>
      </c>
      <c r="B1083" s="163">
        <v>260</v>
      </c>
      <c r="C1083" s="163" t="s">
        <v>264</v>
      </c>
      <c r="D1083" s="163" t="s">
        <v>148</v>
      </c>
      <c r="E1083" s="265">
        <v>693</v>
      </c>
      <c r="F1083" s="265">
        <v>676</v>
      </c>
      <c r="G1083" s="265">
        <v>664</v>
      </c>
      <c r="H1083" s="265">
        <v>581</v>
      </c>
      <c r="I1083" s="265">
        <v>449</v>
      </c>
      <c r="J1083" s="265">
        <v>135</v>
      </c>
      <c r="K1083" s="265"/>
      <c r="L1083" s="163" t="s">
        <v>127</v>
      </c>
      <c r="M1083" s="163">
        <v>260</v>
      </c>
      <c r="N1083" s="163" t="s">
        <v>264</v>
      </c>
      <c r="O1083" s="163" t="s">
        <v>148</v>
      </c>
      <c r="P1083" s="265">
        <v>693</v>
      </c>
      <c r="Q1083" s="55">
        <v>97.546897546897554</v>
      </c>
      <c r="R1083" s="55">
        <v>95.815295815295826</v>
      </c>
      <c r="S1083" s="55">
        <v>83.838383838383834</v>
      </c>
      <c r="T1083" s="55">
        <v>64.790764790764783</v>
      </c>
      <c r="U1083" s="55">
        <v>19.480519480519483</v>
      </c>
    </row>
    <row r="1084" spans="1:21" ht="15" customHeight="1" x14ac:dyDescent="0.35">
      <c r="A1084" s="163" t="s">
        <v>127</v>
      </c>
      <c r="B1084" s="163">
        <v>260</v>
      </c>
      <c r="C1084" s="163" t="s">
        <v>264</v>
      </c>
      <c r="D1084" s="163" t="s">
        <v>149</v>
      </c>
      <c r="E1084" s="265">
        <v>479</v>
      </c>
      <c r="F1084" s="265">
        <v>469</v>
      </c>
      <c r="G1084" s="265">
        <v>463</v>
      </c>
      <c r="H1084" s="265">
        <v>424</v>
      </c>
      <c r="I1084" s="265">
        <v>361</v>
      </c>
      <c r="J1084" s="265">
        <v>118</v>
      </c>
      <c r="K1084" s="265"/>
      <c r="L1084" s="163" t="s">
        <v>127</v>
      </c>
      <c r="M1084" s="163">
        <v>260</v>
      </c>
      <c r="N1084" s="163" t="s">
        <v>264</v>
      </c>
      <c r="O1084" s="163" t="s">
        <v>149</v>
      </c>
      <c r="P1084" s="265">
        <v>479</v>
      </c>
      <c r="Q1084" s="55">
        <v>97.912317327766175</v>
      </c>
      <c r="R1084" s="55">
        <v>96.659707724425886</v>
      </c>
      <c r="S1084" s="55">
        <v>88.51774530271399</v>
      </c>
      <c r="T1084" s="55">
        <v>75.365344467640909</v>
      </c>
      <c r="U1084" s="55">
        <v>24.63465553235908</v>
      </c>
    </row>
    <row r="1085" spans="1:21" ht="15" customHeight="1" x14ac:dyDescent="0.35">
      <c r="A1085" s="163" t="s">
        <v>127</v>
      </c>
      <c r="B1085" s="163">
        <v>260</v>
      </c>
      <c r="C1085" s="163" t="s">
        <v>264</v>
      </c>
      <c r="D1085" s="163" t="s">
        <v>150</v>
      </c>
      <c r="E1085" s="265">
        <v>325</v>
      </c>
      <c r="F1085" s="265" t="s">
        <v>177</v>
      </c>
      <c r="G1085" s="265" t="s">
        <v>177</v>
      </c>
      <c r="H1085" s="265">
        <v>294</v>
      </c>
      <c r="I1085" s="265">
        <v>247</v>
      </c>
      <c r="J1085" s="265">
        <v>94</v>
      </c>
      <c r="K1085" s="265"/>
      <c r="L1085" s="163" t="s">
        <v>127</v>
      </c>
      <c r="M1085" s="163">
        <v>260</v>
      </c>
      <c r="N1085" s="163" t="s">
        <v>264</v>
      </c>
      <c r="O1085" s="163" t="s">
        <v>150</v>
      </c>
      <c r="P1085" s="265">
        <v>325</v>
      </c>
      <c r="Q1085" s="55" t="s">
        <v>177</v>
      </c>
      <c r="R1085" s="55" t="s">
        <v>177</v>
      </c>
      <c r="S1085" s="55">
        <v>90.461538461538453</v>
      </c>
      <c r="T1085" s="55">
        <v>76</v>
      </c>
      <c r="U1085" s="55">
        <v>28.923076923076923</v>
      </c>
    </row>
    <row r="1086" spans="1:21" ht="15" customHeight="1" x14ac:dyDescent="0.35">
      <c r="A1086" s="163" t="s">
        <v>127</v>
      </c>
      <c r="B1086" s="163">
        <v>260</v>
      </c>
      <c r="C1086" s="163" t="s">
        <v>264</v>
      </c>
      <c r="D1086" s="163" t="s">
        <v>151</v>
      </c>
      <c r="E1086" s="265">
        <v>233</v>
      </c>
      <c r="F1086" s="265" t="s">
        <v>177</v>
      </c>
      <c r="G1086" s="265" t="s">
        <v>177</v>
      </c>
      <c r="H1086" s="265">
        <v>222</v>
      </c>
      <c r="I1086" s="265">
        <v>197</v>
      </c>
      <c r="J1086" s="265">
        <v>91</v>
      </c>
      <c r="K1086" s="265"/>
      <c r="L1086" s="163" t="s">
        <v>127</v>
      </c>
      <c r="M1086" s="163">
        <v>260</v>
      </c>
      <c r="N1086" s="163" t="s">
        <v>264</v>
      </c>
      <c r="O1086" s="163" t="s">
        <v>151</v>
      </c>
      <c r="P1086" s="265">
        <v>233</v>
      </c>
      <c r="Q1086" s="55" t="s">
        <v>177</v>
      </c>
      <c r="R1086" s="55" t="s">
        <v>177</v>
      </c>
      <c r="S1086" s="55">
        <v>95.278969957081543</v>
      </c>
      <c r="T1086" s="55">
        <v>84.549356223175963</v>
      </c>
      <c r="U1086" s="55">
        <v>39.055793991416309</v>
      </c>
    </row>
    <row r="1087" spans="1:21" ht="15" customHeight="1" x14ac:dyDescent="0.35">
      <c r="A1087" s="163" t="s">
        <v>127</v>
      </c>
      <c r="B1087" s="163">
        <v>260</v>
      </c>
      <c r="C1087" s="163" t="s">
        <v>264</v>
      </c>
      <c r="D1087" s="163" t="s">
        <v>152</v>
      </c>
      <c r="E1087" s="265">
        <v>4311</v>
      </c>
      <c r="F1087" s="265">
        <v>4184</v>
      </c>
      <c r="G1087" s="265">
        <v>4048</v>
      </c>
      <c r="H1087" s="265">
        <v>3535</v>
      </c>
      <c r="I1087" s="265">
        <v>2614</v>
      </c>
      <c r="J1087" s="265">
        <v>751</v>
      </c>
      <c r="K1087" s="265"/>
      <c r="L1087" s="163" t="s">
        <v>127</v>
      </c>
      <c r="M1087" s="163">
        <v>260</v>
      </c>
      <c r="N1087" s="163" t="s">
        <v>264</v>
      </c>
      <c r="O1087" s="163" t="s">
        <v>152</v>
      </c>
      <c r="P1087" s="265">
        <v>4311</v>
      </c>
      <c r="Q1087" s="55">
        <v>97.054047784736724</v>
      </c>
      <c r="R1087" s="55">
        <v>93.899327302250057</v>
      </c>
      <c r="S1087" s="55">
        <v>81.99953607051728</v>
      </c>
      <c r="T1087" s="55">
        <v>60.635583391324523</v>
      </c>
      <c r="U1087" s="55">
        <v>17.420552076084437</v>
      </c>
    </row>
    <row r="1088" spans="1:21" ht="30" customHeight="1" x14ac:dyDescent="0.35">
      <c r="A1088" s="163" t="s">
        <v>127</v>
      </c>
      <c r="B1088" s="163">
        <v>270</v>
      </c>
      <c r="C1088" s="163" t="s">
        <v>265</v>
      </c>
      <c r="D1088" s="163" t="s">
        <v>147</v>
      </c>
      <c r="E1088" s="265">
        <v>177</v>
      </c>
      <c r="F1088" s="265" t="s">
        <v>177</v>
      </c>
      <c r="G1088" s="265" t="s">
        <v>177</v>
      </c>
      <c r="H1088" s="265">
        <v>138</v>
      </c>
      <c r="I1088" s="265">
        <v>75</v>
      </c>
      <c r="J1088" s="265">
        <v>14</v>
      </c>
      <c r="K1088" s="265"/>
      <c r="L1088" s="163" t="s">
        <v>127</v>
      </c>
      <c r="M1088" s="163">
        <v>270</v>
      </c>
      <c r="N1088" s="163" t="s">
        <v>265</v>
      </c>
      <c r="O1088" s="163" t="s">
        <v>147</v>
      </c>
      <c r="P1088" s="265">
        <v>177</v>
      </c>
      <c r="Q1088" s="55" t="s">
        <v>177</v>
      </c>
      <c r="R1088" s="55" t="s">
        <v>177</v>
      </c>
      <c r="S1088" s="55">
        <v>77.966101694915253</v>
      </c>
      <c r="T1088" s="55">
        <v>42.372881355932201</v>
      </c>
      <c r="U1088" s="55">
        <v>7.9096045197740121</v>
      </c>
    </row>
    <row r="1089" spans="1:21" ht="15" customHeight="1" x14ac:dyDescent="0.35">
      <c r="A1089" s="163" t="s">
        <v>127</v>
      </c>
      <c r="B1089" s="163">
        <v>270</v>
      </c>
      <c r="C1089" s="163" t="s">
        <v>265</v>
      </c>
      <c r="D1089" s="163" t="s">
        <v>148</v>
      </c>
      <c r="E1089" s="265">
        <v>447</v>
      </c>
      <c r="F1089" s="265">
        <v>430</v>
      </c>
      <c r="G1089" s="265">
        <v>418</v>
      </c>
      <c r="H1089" s="265">
        <v>360</v>
      </c>
      <c r="I1089" s="265">
        <v>227</v>
      </c>
      <c r="J1089" s="265">
        <v>47</v>
      </c>
      <c r="K1089" s="265"/>
      <c r="L1089" s="163" t="s">
        <v>127</v>
      </c>
      <c r="M1089" s="163">
        <v>270</v>
      </c>
      <c r="N1089" s="163" t="s">
        <v>265</v>
      </c>
      <c r="O1089" s="163" t="s">
        <v>148</v>
      </c>
      <c r="P1089" s="265">
        <v>447</v>
      </c>
      <c r="Q1089" s="55">
        <v>96.196868008948542</v>
      </c>
      <c r="R1089" s="55">
        <v>93.512304250559282</v>
      </c>
      <c r="S1089" s="55">
        <v>80.536912751677846</v>
      </c>
      <c r="T1089" s="55">
        <v>50.782997762863538</v>
      </c>
      <c r="U1089" s="55">
        <v>10.514541387024609</v>
      </c>
    </row>
    <row r="1090" spans="1:21" ht="15" customHeight="1" x14ac:dyDescent="0.35">
      <c r="A1090" s="163" t="s">
        <v>127</v>
      </c>
      <c r="B1090" s="163">
        <v>270</v>
      </c>
      <c r="C1090" s="163" t="s">
        <v>265</v>
      </c>
      <c r="D1090" s="163" t="s">
        <v>149</v>
      </c>
      <c r="E1090" s="265">
        <v>612</v>
      </c>
      <c r="F1090" s="265">
        <v>597</v>
      </c>
      <c r="G1090" s="265">
        <v>590</v>
      </c>
      <c r="H1090" s="265">
        <v>550</v>
      </c>
      <c r="I1090" s="265">
        <v>402</v>
      </c>
      <c r="J1090" s="265">
        <v>137</v>
      </c>
      <c r="K1090" s="265"/>
      <c r="L1090" s="163" t="s">
        <v>127</v>
      </c>
      <c r="M1090" s="163">
        <v>270</v>
      </c>
      <c r="N1090" s="163" t="s">
        <v>265</v>
      </c>
      <c r="O1090" s="163" t="s">
        <v>149</v>
      </c>
      <c r="P1090" s="265">
        <v>612</v>
      </c>
      <c r="Q1090" s="55">
        <v>97.549019607843135</v>
      </c>
      <c r="R1090" s="55">
        <v>96.40522875816994</v>
      </c>
      <c r="S1090" s="55">
        <v>89.869281045751634</v>
      </c>
      <c r="T1090" s="55">
        <v>65.686274509803923</v>
      </c>
      <c r="U1090" s="55">
        <v>22.385620915032682</v>
      </c>
    </row>
    <row r="1091" spans="1:21" ht="15" customHeight="1" x14ac:dyDescent="0.35">
      <c r="A1091" s="163" t="s">
        <v>127</v>
      </c>
      <c r="B1091" s="163">
        <v>270</v>
      </c>
      <c r="C1091" s="163" t="s">
        <v>265</v>
      </c>
      <c r="D1091" s="163" t="s">
        <v>150</v>
      </c>
      <c r="E1091" s="265">
        <v>754</v>
      </c>
      <c r="F1091" s="265">
        <v>744</v>
      </c>
      <c r="G1091" s="265">
        <v>732</v>
      </c>
      <c r="H1091" s="265">
        <v>672</v>
      </c>
      <c r="I1091" s="265">
        <v>522</v>
      </c>
      <c r="J1091" s="265">
        <v>185</v>
      </c>
      <c r="K1091" s="265"/>
      <c r="L1091" s="163" t="s">
        <v>127</v>
      </c>
      <c r="M1091" s="163">
        <v>270</v>
      </c>
      <c r="N1091" s="163" t="s">
        <v>265</v>
      </c>
      <c r="O1091" s="163" t="s">
        <v>150</v>
      </c>
      <c r="P1091" s="265">
        <v>754</v>
      </c>
      <c r="Q1091" s="55">
        <v>98.673740053050395</v>
      </c>
      <c r="R1091" s="55">
        <v>97.08222811671088</v>
      </c>
      <c r="S1091" s="55">
        <v>89.124668435013263</v>
      </c>
      <c r="T1091" s="55">
        <v>69.230769230769226</v>
      </c>
      <c r="U1091" s="55">
        <v>24.53580901856764</v>
      </c>
    </row>
    <row r="1092" spans="1:21" ht="15" customHeight="1" x14ac:dyDescent="0.35">
      <c r="A1092" s="163" t="s">
        <v>127</v>
      </c>
      <c r="B1092" s="163">
        <v>270</v>
      </c>
      <c r="C1092" s="163" t="s">
        <v>265</v>
      </c>
      <c r="D1092" s="163" t="s">
        <v>151</v>
      </c>
      <c r="E1092" s="265">
        <v>230</v>
      </c>
      <c r="F1092" s="265" t="s">
        <v>177</v>
      </c>
      <c r="G1092" s="265" t="s">
        <v>177</v>
      </c>
      <c r="H1092" s="265">
        <v>217</v>
      </c>
      <c r="I1092" s="265">
        <v>181</v>
      </c>
      <c r="J1092" s="265">
        <v>75</v>
      </c>
      <c r="K1092" s="265"/>
      <c r="L1092" s="163" t="s">
        <v>127</v>
      </c>
      <c r="M1092" s="163">
        <v>270</v>
      </c>
      <c r="N1092" s="163" t="s">
        <v>265</v>
      </c>
      <c r="O1092" s="163" t="s">
        <v>151</v>
      </c>
      <c r="P1092" s="265">
        <v>230</v>
      </c>
      <c r="Q1092" s="55" t="s">
        <v>177</v>
      </c>
      <c r="R1092" s="55" t="s">
        <v>177</v>
      </c>
      <c r="S1092" s="55">
        <v>94.347826086956516</v>
      </c>
      <c r="T1092" s="55">
        <v>78.695652173913047</v>
      </c>
      <c r="U1092" s="55">
        <v>32.608695652173914</v>
      </c>
    </row>
    <row r="1093" spans="1:21" ht="15" customHeight="1" x14ac:dyDescent="0.35">
      <c r="A1093" s="163" t="s">
        <v>127</v>
      </c>
      <c r="B1093" s="163">
        <v>270</v>
      </c>
      <c r="C1093" s="163" t="s">
        <v>265</v>
      </c>
      <c r="D1093" s="163" t="s">
        <v>152</v>
      </c>
      <c r="E1093" s="265">
        <v>2220</v>
      </c>
      <c r="F1093" s="265">
        <v>2170</v>
      </c>
      <c r="G1093" s="265">
        <v>2133</v>
      </c>
      <c r="H1093" s="265">
        <v>1937</v>
      </c>
      <c r="I1093" s="265">
        <v>1407</v>
      </c>
      <c r="J1093" s="265">
        <v>458</v>
      </c>
      <c r="K1093" s="265"/>
      <c r="L1093" s="163" t="s">
        <v>127</v>
      </c>
      <c r="M1093" s="163">
        <v>270</v>
      </c>
      <c r="N1093" s="163" t="s">
        <v>265</v>
      </c>
      <c r="O1093" s="163" t="s">
        <v>152</v>
      </c>
      <c r="P1093" s="265">
        <v>2220</v>
      </c>
      <c r="Q1093" s="55">
        <v>97.747747747747752</v>
      </c>
      <c r="R1093" s="55">
        <v>96.081081081081081</v>
      </c>
      <c r="S1093" s="55">
        <v>87.252252252252248</v>
      </c>
      <c r="T1093" s="55">
        <v>63.378378378378372</v>
      </c>
      <c r="U1093" s="55">
        <v>20.63063063063063</v>
      </c>
    </row>
    <row r="1094" spans="1:21" ht="30" customHeight="1" x14ac:dyDescent="0.35">
      <c r="A1094" s="163" t="s">
        <v>127</v>
      </c>
      <c r="B1094" s="163">
        <v>280</v>
      </c>
      <c r="C1094" s="163" t="s">
        <v>266</v>
      </c>
      <c r="D1094" s="163" t="s">
        <v>147</v>
      </c>
      <c r="E1094" s="265">
        <v>330</v>
      </c>
      <c r="F1094" s="265">
        <v>324</v>
      </c>
      <c r="G1094" s="265">
        <v>317</v>
      </c>
      <c r="H1094" s="265">
        <v>276</v>
      </c>
      <c r="I1094" s="265">
        <v>194</v>
      </c>
      <c r="J1094" s="265">
        <v>49</v>
      </c>
      <c r="K1094" s="265"/>
      <c r="L1094" s="163" t="s">
        <v>127</v>
      </c>
      <c r="M1094" s="163">
        <v>280</v>
      </c>
      <c r="N1094" s="163" t="s">
        <v>266</v>
      </c>
      <c r="O1094" s="163" t="s">
        <v>147</v>
      </c>
      <c r="P1094" s="265">
        <v>330</v>
      </c>
      <c r="Q1094" s="55">
        <v>98.181818181818187</v>
      </c>
      <c r="R1094" s="55">
        <v>96.060606060606062</v>
      </c>
      <c r="S1094" s="55">
        <v>83.636363636363626</v>
      </c>
      <c r="T1094" s="55">
        <v>58.787878787878789</v>
      </c>
      <c r="U1094" s="55">
        <v>14.84848484848485</v>
      </c>
    </row>
    <row r="1095" spans="1:21" ht="15" customHeight="1" x14ac:dyDescent="0.35">
      <c r="A1095" s="163" t="s">
        <v>127</v>
      </c>
      <c r="B1095" s="163">
        <v>280</v>
      </c>
      <c r="C1095" s="163" t="s">
        <v>266</v>
      </c>
      <c r="D1095" s="163" t="s">
        <v>148</v>
      </c>
      <c r="E1095" s="265">
        <v>105</v>
      </c>
      <c r="F1095" s="265" t="s">
        <v>177</v>
      </c>
      <c r="G1095" s="265" t="s">
        <v>177</v>
      </c>
      <c r="H1095" s="265">
        <v>94</v>
      </c>
      <c r="I1095" s="265">
        <v>70</v>
      </c>
      <c r="J1095" s="265">
        <v>13</v>
      </c>
      <c r="K1095" s="265"/>
      <c r="L1095" s="163" t="s">
        <v>127</v>
      </c>
      <c r="M1095" s="163">
        <v>280</v>
      </c>
      <c r="N1095" s="163" t="s">
        <v>266</v>
      </c>
      <c r="O1095" s="163" t="s">
        <v>148</v>
      </c>
      <c r="P1095" s="265">
        <v>105</v>
      </c>
      <c r="Q1095" s="55" t="s">
        <v>177</v>
      </c>
      <c r="R1095" s="55" t="s">
        <v>177</v>
      </c>
      <c r="S1095" s="55">
        <v>89.523809523809533</v>
      </c>
      <c r="T1095" s="55">
        <v>66.666666666666657</v>
      </c>
      <c r="U1095" s="55">
        <v>12.380952380952381</v>
      </c>
    </row>
    <row r="1096" spans="1:21" ht="15" customHeight="1" x14ac:dyDescent="0.35">
      <c r="A1096" s="163" t="s">
        <v>127</v>
      </c>
      <c r="B1096" s="163">
        <v>280</v>
      </c>
      <c r="C1096" s="163" t="s">
        <v>266</v>
      </c>
      <c r="D1096" s="163" t="s">
        <v>149</v>
      </c>
      <c r="E1096" s="265">
        <v>98</v>
      </c>
      <c r="F1096" s="265">
        <v>98</v>
      </c>
      <c r="G1096" s="265">
        <v>98</v>
      </c>
      <c r="H1096" s="265">
        <v>91</v>
      </c>
      <c r="I1096" s="265">
        <v>77</v>
      </c>
      <c r="J1096" s="265">
        <v>28</v>
      </c>
      <c r="K1096" s="265"/>
      <c r="L1096" s="163" t="s">
        <v>127</v>
      </c>
      <c r="M1096" s="163">
        <v>280</v>
      </c>
      <c r="N1096" s="163" t="s">
        <v>266</v>
      </c>
      <c r="O1096" s="163" t="s">
        <v>149</v>
      </c>
      <c r="P1096" s="265">
        <v>98</v>
      </c>
      <c r="Q1096" s="55">
        <v>100</v>
      </c>
      <c r="R1096" s="55">
        <v>100</v>
      </c>
      <c r="S1096" s="55">
        <v>92.857142857142861</v>
      </c>
      <c r="T1096" s="55">
        <v>78.571428571428569</v>
      </c>
      <c r="U1096" s="55">
        <v>28.571428571428569</v>
      </c>
    </row>
    <row r="1097" spans="1:21" ht="15" customHeight="1" x14ac:dyDescent="0.35">
      <c r="A1097" s="163" t="s">
        <v>127</v>
      </c>
      <c r="B1097" s="163">
        <v>280</v>
      </c>
      <c r="C1097" s="163" t="s">
        <v>266</v>
      </c>
      <c r="D1097" s="163" t="s">
        <v>150</v>
      </c>
      <c r="E1097" s="265">
        <v>126</v>
      </c>
      <c r="F1097" s="265" t="s">
        <v>177</v>
      </c>
      <c r="G1097" s="265" t="s">
        <v>177</v>
      </c>
      <c r="H1097" s="265" t="s">
        <v>177</v>
      </c>
      <c r="I1097" s="265">
        <v>107</v>
      </c>
      <c r="J1097" s="265">
        <v>41</v>
      </c>
      <c r="K1097" s="265"/>
      <c r="L1097" s="163" t="s">
        <v>127</v>
      </c>
      <c r="M1097" s="163">
        <v>280</v>
      </c>
      <c r="N1097" s="163" t="s">
        <v>266</v>
      </c>
      <c r="O1097" s="163" t="s">
        <v>150</v>
      </c>
      <c r="P1097" s="265">
        <v>126</v>
      </c>
      <c r="Q1097" s="55" t="s">
        <v>177</v>
      </c>
      <c r="R1097" s="55" t="s">
        <v>177</v>
      </c>
      <c r="S1097" s="55" t="s">
        <v>177</v>
      </c>
      <c r="T1097" s="55">
        <v>84.920634920634924</v>
      </c>
      <c r="U1097" s="55">
        <v>32.539682539682538</v>
      </c>
    </row>
    <row r="1098" spans="1:21" ht="15" customHeight="1" x14ac:dyDescent="0.35">
      <c r="A1098" s="163" t="s">
        <v>127</v>
      </c>
      <c r="B1098" s="163">
        <v>280</v>
      </c>
      <c r="C1098" s="163" t="s">
        <v>266</v>
      </c>
      <c r="D1098" s="163" t="s">
        <v>151</v>
      </c>
      <c r="E1098" s="265">
        <v>88</v>
      </c>
      <c r="F1098" s="265">
        <v>88</v>
      </c>
      <c r="G1098" s="265">
        <v>88</v>
      </c>
      <c r="H1098" s="265" t="s">
        <v>177</v>
      </c>
      <c r="I1098" s="265">
        <v>77</v>
      </c>
      <c r="J1098" s="265">
        <v>36</v>
      </c>
      <c r="K1098" s="265"/>
      <c r="L1098" s="163" t="s">
        <v>127</v>
      </c>
      <c r="M1098" s="163">
        <v>280</v>
      </c>
      <c r="N1098" s="163" t="s">
        <v>266</v>
      </c>
      <c r="O1098" s="163" t="s">
        <v>151</v>
      </c>
      <c r="P1098" s="265">
        <v>88</v>
      </c>
      <c r="Q1098" s="55">
        <v>100</v>
      </c>
      <c r="R1098" s="55">
        <v>100</v>
      </c>
      <c r="S1098" s="55" t="s">
        <v>177</v>
      </c>
      <c r="T1098" s="55">
        <v>87.5</v>
      </c>
      <c r="U1098" s="55">
        <v>40.909090909090914</v>
      </c>
    </row>
    <row r="1099" spans="1:21" ht="15" customHeight="1" x14ac:dyDescent="0.35">
      <c r="A1099" s="163" t="s">
        <v>127</v>
      </c>
      <c r="B1099" s="163">
        <v>280</v>
      </c>
      <c r="C1099" s="163" t="s">
        <v>266</v>
      </c>
      <c r="D1099" s="163" t="s">
        <v>152</v>
      </c>
      <c r="E1099" s="265">
        <v>747</v>
      </c>
      <c r="F1099" s="265">
        <v>740</v>
      </c>
      <c r="G1099" s="265">
        <v>731</v>
      </c>
      <c r="H1099" s="265">
        <v>667</v>
      </c>
      <c r="I1099" s="265">
        <v>525</v>
      </c>
      <c r="J1099" s="265">
        <v>167</v>
      </c>
      <c r="K1099" s="265"/>
      <c r="L1099" s="163" t="s">
        <v>127</v>
      </c>
      <c r="M1099" s="163">
        <v>280</v>
      </c>
      <c r="N1099" s="163" t="s">
        <v>266</v>
      </c>
      <c r="O1099" s="163" t="s">
        <v>152</v>
      </c>
      <c r="P1099" s="265">
        <v>747</v>
      </c>
      <c r="Q1099" s="55">
        <v>99.062918340026769</v>
      </c>
      <c r="R1099" s="55">
        <v>97.858099062918342</v>
      </c>
      <c r="S1099" s="55">
        <v>89.290495314591695</v>
      </c>
      <c r="T1099" s="55">
        <v>70.281124497991968</v>
      </c>
      <c r="U1099" s="55">
        <v>22.356091030789827</v>
      </c>
    </row>
    <row r="1100" spans="1:21" ht="30" customHeight="1" x14ac:dyDescent="0.35">
      <c r="A1100" s="163" t="s">
        <v>127</v>
      </c>
      <c r="B1100" s="163">
        <v>290</v>
      </c>
      <c r="C1100" s="163" t="s">
        <v>267</v>
      </c>
      <c r="D1100" s="163" t="s">
        <v>147</v>
      </c>
      <c r="E1100" s="265">
        <v>77</v>
      </c>
      <c r="F1100" s="265" t="s">
        <v>177</v>
      </c>
      <c r="G1100" s="265" t="s">
        <v>177</v>
      </c>
      <c r="H1100" s="265">
        <v>50</v>
      </c>
      <c r="I1100" s="265">
        <v>28</v>
      </c>
      <c r="J1100" s="265">
        <v>6</v>
      </c>
      <c r="K1100" s="265"/>
      <c r="L1100" s="163" t="s">
        <v>127</v>
      </c>
      <c r="M1100" s="163">
        <v>290</v>
      </c>
      <c r="N1100" s="163" t="s">
        <v>267</v>
      </c>
      <c r="O1100" s="163" t="s">
        <v>147</v>
      </c>
      <c r="P1100" s="265">
        <v>77</v>
      </c>
      <c r="Q1100" s="55" t="s">
        <v>177</v>
      </c>
      <c r="R1100" s="55" t="s">
        <v>177</v>
      </c>
      <c r="S1100" s="55">
        <v>64.935064935064929</v>
      </c>
      <c r="T1100" s="55">
        <v>36.363636363636367</v>
      </c>
      <c r="U1100" s="55">
        <v>7.7922077922077921</v>
      </c>
    </row>
    <row r="1101" spans="1:21" ht="15" customHeight="1" x14ac:dyDescent="0.35">
      <c r="A1101" s="163" t="s">
        <v>127</v>
      </c>
      <c r="B1101" s="163">
        <v>290</v>
      </c>
      <c r="C1101" s="163" t="s">
        <v>267</v>
      </c>
      <c r="D1101" s="163" t="s">
        <v>148</v>
      </c>
      <c r="E1101" s="265">
        <v>304</v>
      </c>
      <c r="F1101" s="265" t="s">
        <v>177</v>
      </c>
      <c r="G1101" s="265">
        <v>295</v>
      </c>
      <c r="H1101" s="265">
        <v>227</v>
      </c>
      <c r="I1101" s="265">
        <v>141</v>
      </c>
      <c r="J1101" s="265">
        <v>40</v>
      </c>
      <c r="K1101" s="265"/>
      <c r="L1101" s="163" t="s">
        <v>127</v>
      </c>
      <c r="M1101" s="163">
        <v>290</v>
      </c>
      <c r="N1101" s="163" t="s">
        <v>267</v>
      </c>
      <c r="O1101" s="163" t="s">
        <v>148</v>
      </c>
      <c r="P1101" s="265">
        <v>304</v>
      </c>
      <c r="Q1101" s="55" t="s">
        <v>177</v>
      </c>
      <c r="R1101" s="55">
        <v>97.039473684210535</v>
      </c>
      <c r="S1101" s="55">
        <v>74.671052631578945</v>
      </c>
      <c r="T1101" s="55">
        <v>46.381578947368425</v>
      </c>
      <c r="U1101" s="55">
        <v>13.157894736842104</v>
      </c>
    </row>
    <row r="1102" spans="1:21" ht="15" customHeight="1" x14ac:dyDescent="0.35">
      <c r="A1102" s="163" t="s">
        <v>127</v>
      </c>
      <c r="B1102" s="163">
        <v>290</v>
      </c>
      <c r="C1102" s="163" t="s">
        <v>267</v>
      </c>
      <c r="D1102" s="163" t="s">
        <v>149</v>
      </c>
      <c r="E1102" s="265">
        <v>156</v>
      </c>
      <c r="F1102" s="265" t="s">
        <v>177</v>
      </c>
      <c r="G1102" s="265" t="s">
        <v>177</v>
      </c>
      <c r="H1102" s="265">
        <v>138</v>
      </c>
      <c r="I1102" s="265">
        <v>91</v>
      </c>
      <c r="J1102" s="265">
        <v>35</v>
      </c>
      <c r="K1102" s="265"/>
      <c r="L1102" s="163" t="s">
        <v>127</v>
      </c>
      <c r="M1102" s="163">
        <v>290</v>
      </c>
      <c r="N1102" s="163" t="s">
        <v>267</v>
      </c>
      <c r="O1102" s="163" t="s">
        <v>149</v>
      </c>
      <c r="P1102" s="265">
        <v>156</v>
      </c>
      <c r="Q1102" s="55" t="s">
        <v>177</v>
      </c>
      <c r="R1102" s="55" t="s">
        <v>177</v>
      </c>
      <c r="S1102" s="55">
        <v>88.461538461538453</v>
      </c>
      <c r="T1102" s="55">
        <v>58.333333333333336</v>
      </c>
      <c r="U1102" s="55">
        <v>22.435897435897438</v>
      </c>
    </row>
    <row r="1103" spans="1:21" ht="15" customHeight="1" x14ac:dyDescent="0.35">
      <c r="A1103" s="163" t="s">
        <v>127</v>
      </c>
      <c r="B1103" s="163">
        <v>290</v>
      </c>
      <c r="C1103" s="163" t="s">
        <v>267</v>
      </c>
      <c r="D1103" s="163" t="s">
        <v>150</v>
      </c>
      <c r="E1103" s="265">
        <v>117</v>
      </c>
      <c r="F1103" s="265">
        <v>117</v>
      </c>
      <c r="G1103" s="265" t="s">
        <v>177</v>
      </c>
      <c r="H1103" s="265">
        <v>104</v>
      </c>
      <c r="I1103" s="265">
        <v>80</v>
      </c>
      <c r="J1103" s="265">
        <v>27</v>
      </c>
      <c r="K1103" s="265"/>
      <c r="L1103" s="163" t="s">
        <v>127</v>
      </c>
      <c r="M1103" s="163">
        <v>290</v>
      </c>
      <c r="N1103" s="163" t="s">
        <v>267</v>
      </c>
      <c r="O1103" s="163" t="s">
        <v>150</v>
      </c>
      <c r="P1103" s="265">
        <v>117</v>
      </c>
      <c r="Q1103" s="55">
        <v>100</v>
      </c>
      <c r="R1103" s="55" t="s">
        <v>177</v>
      </c>
      <c r="S1103" s="55">
        <v>88.888888888888886</v>
      </c>
      <c r="T1103" s="55">
        <v>68.376068376068375</v>
      </c>
      <c r="U1103" s="55">
        <v>23.076923076923077</v>
      </c>
    </row>
    <row r="1104" spans="1:21" ht="15" customHeight="1" x14ac:dyDescent="0.35">
      <c r="A1104" s="163" t="s">
        <v>127</v>
      </c>
      <c r="B1104" s="163">
        <v>290</v>
      </c>
      <c r="C1104" s="163" t="s">
        <v>267</v>
      </c>
      <c r="D1104" s="163" t="s">
        <v>151</v>
      </c>
      <c r="E1104" s="265">
        <v>123</v>
      </c>
      <c r="F1104" s="265" t="s">
        <v>177</v>
      </c>
      <c r="G1104" s="265" t="s">
        <v>177</v>
      </c>
      <c r="H1104" s="265">
        <v>116</v>
      </c>
      <c r="I1104" s="265">
        <v>98</v>
      </c>
      <c r="J1104" s="265">
        <v>38</v>
      </c>
      <c r="K1104" s="265"/>
      <c r="L1104" s="163" t="s">
        <v>127</v>
      </c>
      <c r="M1104" s="163">
        <v>290</v>
      </c>
      <c r="N1104" s="163" t="s">
        <v>267</v>
      </c>
      <c r="O1104" s="163" t="s">
        <v>151</v>
      </c>
      <c r="P1104" s="265">
        <v>123</v>
      </c>
      <c r="Q1104" s="55" t="s">
        <v>177</v>
      </c>
      <c r="R1104" s="55" t="s">
        <v>177</v>
      </c>
      <c r="S1104" s="55">
        <v>94.308943089430898</v>
      </c>
      <c r="T1104" s="55">
        <v>79.674796747967477</v>
      </c>
      <c r="U1104" s="55">
        <v>30.894308943089431</v>
      </c>
    </row>
    <row r="1105" spans="1:21" ht="15" customHeight="1" x14ac:dyDescent="0.35">
      <c r="A1105" s="163" t="s">
        <v>127</v>
      </c>
      <c r="B1105" s="163">
        <v>290</v>
      </c>
      <c r="C1105" s="163" t="s">
        <v>267</v>
      </c>
      <c r="D1105" s="163" t="s">
        <v>152</v>
      </c>
      <c r="E1105" s="265">
        <v>777</v>
      </c>
      <c r="F1105" s="265">
        <v>769</v>
      </c>
      <c r="G1105" s="265">
        <v>754</v>
      </c>
      <c r="H1105" s="265">
        <v>635</v>
      </c>
      <c r="I1105" s="265">
        <v>438</v>
      </c>
      <c r="J1105" s="265">
        <v>146</v>
      </c>
      <c r="K1105" s="265"/>
      <c r="L1105" s="163" t="s">
        <v>127</v>
      </c>
      <c r="M1105" s="163">
        <v>290</v>
      </c>
      <c r="N1105" s="163" t="s">
        <v>267</v>
      </c>
      <c r="O1105" s="163" t="s">
        <v>152</v>
      </c>
      <c r="P1105" s="265">
        <v>777</v>
      </c>
      <c r="Q1105" s="55">
        <v>98.970398970398961</v>
      </c>
      <c r="R1105" s="55">
        <v>97.039897039897042</v>
      </c>
      <c r="S1105" s="55">
        <v>81.724581724581725</v>
      </c>
      <c r="T1105" s="55">
        <v>56.37065637065637</v>
      </c>
      <c r="U1105" s="55">
        <v>18.790218790218791</v>
      </c>
    </row>
    <row r="1106" spans="1:21" ht="30" customHeight="1" x14ac:dyDescent="0.35">
      <c r="A1106" s="163" t="s">
        <v>127</v>
      </c>
      <c r="B1106" s="163">
        <v>300</v>
      </c>
      <c r="C1106" s="163" t="s">
        <v>268</v>
      </c>
      <c r="D1106" s="163" t="s">
        <v>147</v>
      </c>
      <c r="E1106" s="265" t="s">
        <v>177</v>
      </c>
      <c r="F1106" s="265">
        <v>11</v>
      </c>
      <c r="G1106" s="265">
        <v>11</v>
      </c>
      <c r="H1106" s="265" t="s">
        <v>177</v>
      </c>
      <c r="I1106" s="265" t="s">
        <v>177</v>
      </c>
      <c r="J1106" s="265" t="s">
        <v>177</v>
      </c>
      <c r="K1106" s="265"/>
      <c r="L1106" s="163" t="s">
        <v>127</v>
      </c>
      <c r="M1106" s="163">
        <v>300</v>
      </c>
      <c r="N1106" s="163" t="s">
        <v>268</v>
      </c>
      <c r="O1106" s="163" t="s">
        <v>147</v>
      </c>
      <c r="P1106" s="265" t="s">
        <v>177</v>
      </c>
      <c r="Q1106" s="55" t="s">
        <v>177</v>
      </c>
      <c r="R1106" s="55" t="s">
        <v>177</v>
      </c>
      <c r="S1106" s="55" t="s">
        <v>177</v>
      </c>
      <c r="T1106" s="55" t="s">
        <v>177</v>
      </c>
      <c r="U1106" s="55" t="s">
        <v>177</v>
      </c>
    </row>
    <row r="1107" spans="1:21" ht="15" customHeight="1" x14ac:dyDescent="0.35">
      <c r="A1107" s="163" t="s">
        <v>127</v>
      </c>
      <c r="B1107" s="163">
        <v>300</v>
      </c>
      <c r="C1107" s="163" t="s">
        <v>268</v>
      </c>
      <c r="D1107" s="163" t="s">
        <v>148</v>
      </c>
      <c r="E1107" s="265" t="s">
        <v>177</v>
      </c>
      <c r="F1107" s="265">
        <v>124</v>
      </c>
      <c r="G1107" s="265" t="s">
        <v>177</v>
      </c>
      <c r="H1107" s="265" t="s">
        <v>177</v>
      </c>
      <c r="I1107" s="265" t="s">
        <v>177</v>
      </c>
      <c r="J1107" s="265" t="s">
        <v>177</v>
      </c>
      <c r="K1107" s="265"/>
      <c r="L1107" s="163" t="s">
        <v>127</v>
      </c>
      <c r="M1107" s="163">
        <v>300</v>
      </c>
      <c r="N1107" s="163" t="s">
        <v>268</v>
      </c>
      <c r="O1107" s="163" t="s">
        <v>148</v>
      </c>
      <c r="P1107" s="265" t="s">
        <v>177</v>
      </c>
      <c r="Q1107" s="55" t="s">
        <v>177</v>
      </c>
      <c r="R1107" s="55" t="s">
        <v>177</v>
      </c>
      <c r="S1107" s="55" t="s">
        <v>177</v>
      </c>
      <c r="T1107" s="55" t="s">
        <v>177</v>
      </c>
      <c r="U1107" s="55" t="s">
        <v>177</v>
      </c>
    </row>
    <row r="1108" spans="1:21" ht="15" customHeight="1" x14ac:dyDescent="0.35">
      <c r="A1108" s="163" t="s">
        <v>127</v>
      </c>
      <c r="B1108" s="163">
        <v>300</v>
      </c>
      <c r="C1108" s="163" t="s">
        <v>268</v>
      </c>
      <c r="D1108" s="163" t="s">
        <v>149</v>
      </c>
      <c r="E1108" s="265">
        <v>234</v>
      </c>
      <c r="F1108" s="265">
        <v>228</v>
      </c>
      <c r="G1108" s="265">
        <v>220</v>
      </c>
      <c r="H1108" s="265">
        <v>191</v>
      </c>
      <c r="I1108" s="265">
        <v>124</v>
      </c>
      <c r="J1108" s="265">
        <v>38</v>
      </c>
      <c r="K1108" s="265"/>
      <c r="L1108" s="163" t="s">
        <v>127</v>
      </c>
      <c r="M1108" s="163">
        <v>300</v>
      </c>
      <c r="N1108" s="163" t="s">
        <v>268</v>
      </c>
      <c r="O1108" s="163" t="s">
        <v>149</v>
      </c>
      <c r="P1108" s="265">
        <v>234</v>
      </c>
      <c r="Q1108" s="55">
        <v>97.435897435897431</v>
      </c>
      <c r="R1108" s="55">
        <v>94.01709401709401</v>
      </c>
      <c r="S1108" s="55">
        <v>81.623931623931625</v>
      </c>
      <c r="T1108" s="55">
        <v>52.991452991452995</v>
      </c>
      <c r="U1108" s="55">
        <v>16.239316239316238</v>
      </c>
    </row>
    <row r="1109" spans="1:21" ht="15" customHeight="1" x14ac:dyDescent="0.35">
      <c r="A1109" s="163" t="s">
        <v>127</v>
      </c>
      <c r="B1109" s="163">
        <v>300</v>
      </c>
      <c r="C1109" s="163" t="s">
        <v>268</v>
      </c>
      <c r="D1109" s="163" t="s">
        <v>150</v>
      </c>
      <c r="E1109" s="265">
        <v>313</v>
      </c>
      <c r="F1109" s="265">
        <v>301</v>
      </c>
      <c r="G1109" s="265" t="s">
        <v>177</v>
      </c>
      <c r="H1109" s="265">
        <v>270</v>
      </c>
      <c r="I1109" s="265">
        <v>198</v>
      </c>
      <c r="J1109" s="265">
        <v>69</v>
      </c>
      <c r="K1109" s="265"/>
      <c r="L1109" s="163" t="s">
        <v>127</v>
      </c>
      <c r="M1109" s="163">
        <v>300</v>
      </c>
      <c r="N1109" s="163" t="s">
        <v>268</v>
      </c>
      <c r="O1109" s="163" t="s">
        <v>150</v>
      </c>
      <c r="P1109" s="265">
        <v>313</v>
      </c>
      <c r="Q1109" s="55">
        <v>96.166134185303505</v>
      </c>
      <c r="R1109" s="55" t="s">
        <v>177</v>
      </c>
      <c r="S1109" s="55">
        <v>86.261980830670922</v>
      </c>
      <c r="T1109" s="55">
        <v>63.258785942492011</v>
      </c>
      <c r="U1109" s="55">
        <v>22.044728434504794</v>
      </c>
    </row>
    <row r="1110" spans="1:21" ht="15" customHeight="1" x14ac:dyDescent="0.35">
      <c r="A1110" s="163" t="s">
        <v>127</v>
      </c>
      <c r="B1110" s="163">
        <v>300</v>
      </c>
      <c r="C1110" s="163" t="s">
        <v>268</v>
      </c>
      <c r="D1110" s="163" t="s">
        <v>151</v>
      </c>
      <c r="E1110" s="265">
        <v>146</v>
      </c>
      <c r="F1110" s="265">
        <v>141</v>
      </c>
      <c r="G1110" s="265">
        <v>141</v>
      </c>
      <c r="H1110" s="265">
        <v>131</v>
      </c>
      <c r="I1110" s="265">
        <v>96</v>
      </c>
      <c r="J1110" s="265">
        <v>43</v>
      </c>
      <c r="K1110" s="265"/>
      <c r="L1110" s="163" t="s">
        <v>127</v>
      </c>
      <c r="M1110" s="163">
        <v>300</v>
      </c>
      <c r="N1110" s="163" t="s">
        <v>268</v>
      </c>
      <c r="O1110" s="163" t="s">
        <v>151</v>
      </c>
      <c r="P1110" s="265">
        <v>146</v>
      </c>
      <c r="Q1110" s="55">
        <v>96.575342465753423</v>
      </c>
      <c r="R1110" s="55">
        <v>96.575342465753423</v>
      </c>
      <c r="S1110" s="55">
        <v>89.726027397260282</v>
      </c>
      <c r="T1110" s="55">
        <v>65.753424657534239</v>
      </c>
      <c r="U1110" s="55">
        <v>29.452054794520549</v>
      </c>
    </row>
    <row r="1111" spans="1:21" ht="15" customHeight="1" x14ac:dyDescent="0.35">
      <c r="A1111" s="163" t="s">
        <v>127</v>
      </c>
      <c r="B1111" s="163">
        <v>300</v>
      </c>
      <c r="C1111" s="163" t="s">
        <v>268</v>
      </c>
      <c r="D1111" s="163" t="s">
        <v>152</v>
      </c>
      <c r="E1111" s="265">
        <v>837</v>
      </c>
      <c r="F1111" s="265">
        <v>805</v>
      </c>
      <c r="G1111" s="265">
        <v>792</v>
      </c>
      <c r="H1111" s="265">
        <v>711</v>
      </c>
      <c r="I1111" s="265">
        <v>488</v>
      </c>
      <c r="J1111" s="265">
        <v>169</v>
      </c>
      <c r="K1111" s="265"/>
      <c r="L1111" s="163" t="s">
        <v>127</v>
      </c>
      <c r="M1111" s="163">
        <v>300</v>
      </c>
      <c r="N1111" s="163" t="s">
        <v>268</v>
      </c>
      <c r="O1111" s="163" t="s">
        <v>152</v>
      </c>
      <c r="P1111" s="265">
        <v>837</v>
      </c>
      <c r="Q1111" s="55">
        <v>96.176821983273598</v>
      </c>
      <c r="R1111" s="55">
        <v>94.623655913978496</v>
      </c>
      <c r="S1111" s="55">
        <v>84.946236559139791</v>
      </c>
      <c r="T1111" s="55">
        <v>58.303464755077663</v>
      </c>
      <c r="U1111" s="55">
        <v>20.191158900836321</v>
      </c>
    </row>
    <row r="1112" spans="1:21" ht="30" customHeight="1" x14ac:dyDescent="0.35">
      <c r="A1112" s="163" t="s">
        <v>127</v>
      </c>
      <c r="B1112" s="163">
        <v>235</v>
      </c>
      <c r="C1112" s="163" t="s">
        <v>269</v>
      </c>
      <c r="D1112" s="163" t="s">
        <v>147</v>
      </c>
      <c r="E1112" s="265" t="s">
        <v>137</v>
      </c>
      <c r="F1112" s="265" t="s">
        <v>137</v>
      </c>
      <c r="G1112" s="265" t="s">
        <v>137</v>
      </c>
      <c r="H1112" s="265" t="s">
        <v>137</v>
      </c>
      <c r="I1112" s="265" t="s">
        <v>137</v>
      </c>
      <c r="J1112" s="265" t="s">
        <v>137</v>
      </c>
      <c r="K1112" s="265"/>
      <c r="L1112" s="163" t="s">
        <v>127</v>
      </c>
      <c r="M1112" s="163">
        <v>235</v>
      </c>
      <c r="N1112" s="163" t="s">
        <v>269</v>
      </c>
      <c r="O1112" s="163" t="s">
        <v>147</v>
      </c>
      <c r="P1112" s="265" t="s">
        <v>137</v>
      </c>
      <c r="Q1112" s="265" t="s">
        <v>137</v>
      </c>
      <c r="R1112" s="265" t="s">
        <v>137</v>
      </c>
      <c r="S1112" s="265" t="s">
        <v>137</v>
      </c>
      <c r="T1112" s="265" t="s">
        <v>137</v>
      </c>
      <c r="U1112" s="265" t="s">
        <v>137</v>
      </c>
    </row>
    <row r="1113" spans="1:21" ht="15" customHeight="1" x14ac:dyDescent="0.35">
      <c r="A1113" s="163" t="s">
        <v>127</v>
      </c>
      <c r="B1113" s="163">
        <v>235</v>
      </c>
      <c r="C1113" s="163" t="s">
        <v>269</v>
      </c>
      <c r="D1113" s="163" t="s">
        <v>148</v>
      </c>
      <c r="E1113" s="265">
        <v>39</v>
      </c>
      <c r="F1113" s="265">
        <v>39</v>
      </c>
      <c r="G1113" s="265">
        <v>39</v>
      </c>
      <c r="H1113" s="265" t="s">
        <v>177</v>
      </c>
      <c r="I1113" s="265">
        <v>23</v>
      </c>
      <c r="J1113" s="265" t="s">
        <v>177</v>
      </c>
      <c r="K1113" s="265"/>
      <c r="L1113" s="163" t="s">
        <v>127</v>
      </c>
      <c r="M1113" s="163">
        <v>235</v>
      </c>
      <c r="N1113" s="163" t="s">
        <v>269</v>
      </c>
      <c r="O1113" s="163" t="s">
        <v>148</v>
      </c>
      <c r="P1113" s="265">
        <v>39</v>
      </c>
      <c r="Q1113" s="55">
        <v>100</v>
      </c>
      <c r="R1113" s="55">
        <v>100</v>
      </c>
      <c r="S1113" s="55" t="s">
        <v>177</v>
      </c>
      <c r="T1113" s="55">
        <v>58.974358974358978</v>
      </c>
      <c r="U1113" s="55" t="s">
        <v>177</v>
      </c>
    </row>
    <row r="1114" spans="1:21" ht="15" customHeight="1" x14ac:dyDescent="0.35">
      <c r="A1114" s="163" t="s">
        <v>127</v>
      </c>
      <c r="B1114" s="163">
        <v>235</v>
      </c>
      <c r="C1114" s="163" t="s">
        <v>269</v>
      </c>
      <c r="D1114" s="163" t="s">
        <v>149</v>
      </c>
      <c r="E1114" s="265">
        <v>180</v>
      </c>
      <c r="F1114" s="265" t="s">
        <v>177</v>
      </c>
      <c r="G1114" s="265" t="s">
        <v>177</v>
      </c>
      <c r="H1114" s="265">
        <v>168</v>
      </c>
      <c r="I1114" s="265">
        <v>133</v>
      </c>
      <c r="J1114" s="265">
        <v>43</v>
      </c>
      <c r="K1114" s="265"/>
      <c r="L1114" s="163" t="s">
        <v>127</v>
      </c>
      <c r="M1114" s="163">
        <v>235</v>
      </c>
      <c r="N1114" s="163" t="s">
        <v>269</v>
      </c>
      <c r="O1114" s="163" t="s">
        <v>149</v>
      </c>
      <c r="P1114" s="265">
        <v>180</v>
      </c>
      <c r="Q1114" s="55" t="s">
        <v>177</v>
      </c>
      <c r="R1114" s="55" t="s">
        <v>177</v>
      </c>
      <c r="S1114" s="55">
        <v>93.333333333333329</v>
      </c>
      <c r="T1114" s="55">
        <v>73.888888888888886</v>
      </c>
      <c r="U1114" s="55">
        <v>23.888888888888889</v>
      </c>
    </row>
    <row r="1115" spans="1:21" ht="15" customHeight="1" x14ac:dyDescent="0.35">
      <c r="A1115" s="163" t="s">
        <v>127</v>
      </c>
      <c r="B1115" s="163">
        <v>235</v>
      </c>
      <c r="C1115" s="163" t="s">
        <v>269</v>
      </c>
      <c r="D1115" s="163" t="s">
        <v>150</v>
      </c>
      <c r="E1115" s="265">
        <v>22</v>
      </c>
      <c r="F1115" s="265">
        <v>22</v>
      </c>
      <c r="G1115" s="265">
        <v>22</v>
      </c>
      <c r="H1115" s="265" t="s">
        <v>177</v>
      </c>
      <c r="I1115" s="265">
        <v>13</v>
      </c>
      <c r="J1115" s="265" t="s">
        <v>177</v>
      </c>
      <c r="K1115" s="265"/>
      <c r="L1115" s="163" t="s">
        <v>127</v>
      </c>
      <c r="M1115" s="163">
        <v>235</v>
      </c>
      <c r="N1115" s="163" t="s">
        <v>269</v>
      </c>
      <c r="O1115" s="163" t="s">
        <v>150</v>
      </c>
      <c r="P1115" s="265">
        <v>22</v>
      </c>
      <c r="Q1115" s="55">
        <v>100</v>
      </c>
      <c r="R1115" s="55">
        <v>100</v>
      </c>
      <c r="S1115" s="55" t="s">
        <v>177</v>
      </c>
      <c r="T1115" s="55">
        <v>59.090909090909093</v>
      </c>
      <c r="U1115" s="55" t="s">
        <v>177</v>
      </c>
    </row>
    <row r="1116" spans="1:21" ht="15" customHeight="1" x14ac:dyDescent="0.35">
      <c r="A1116" s="163" t="s">
        <v>127</v>
      </c>
      <c r="B1116" s="163">
        <v>235</v>
      </c>
      <c r="C1116" s="163" t="s">
        <v>269</v>
      </c>
      <c r="D1116" s="163" t="s">
        <v>151</v>
      </c>
      <c r="E1116" s="265" t="s">
        <v>137</v>
      </c>
      <c r="F1116" s="265" t="s">
        <v>137</v>
      </c>
      <c r="G1116" s="265" t="s">
        <v>137</v>
      </c>
      <c r="H1116" s="265" t="s">
        <v>137</v>
      </c>
      <c r="I1116" s="265" t="s">
        <v>137</v>
      </c>
      <c r="J1116" s="265" t="s">
        <v>137</v>
      </c>
      <c r="K1116" s="265"/>
      <c r="L1116" s="163" t="s">
        <v>127</v>
      </c>
      <c r="M1116" s="163">
        <v>235</v>
      </c>
      <c r="N1116" s="163" t="s">
        <v>269</v>
      </c>
      <c r="O1116" s="163" t="s">
        <v>151</v>
      </c>
      <c r="P1116" s="265" t="s">
        <v>137</v>
      </c>
      <c r="Q1116" s="265" t="s">
        <v>137</v>
      </c>
      <c r="R1116" s="265" t="s">
        <v>137</v>
      </c>
      <c r="S1116" s="265" t="s">
        <v>137</v>
      </c>
      <c r="T1116" s="265" t="s">
        <v>137</v>
      </c>
      <c r="U1116" s="265" t="s">
        <v>137</v>
      </c>
    </row>
    <row r="1117" spans="1:21" ht="15" customHeight="1" x14ac:dyDescent="0.35">
      <c r="A1117" s="163" t="s">
        <v>127</v>
      </c>
      <c r="B1117" s="163">
        <v>235</v>
      </c>
      <c r="C1117" s="163" t="s">
        <v>269</v>
      </c>
      <c r="D1117" s="163" t="s">
        <v>152</v>
      </c>
      <c r="E1117" s="265">
        <v>241</v>
      </c>
      <c r="F1117" s="265" t="s">
        <v>177</v>
      </c>
      <c r="G1117" s="265" t="s">
        <v>177</v>
      </c>
      <c r="H1117" s="265">
        <v>226</v>
      </c>
      <c r="I1117" s="265">
        <v>169</v>
      </c>
      <c r="J1117" s="265">
        <v>51</v>
      </c>
      <c r="K1117" s="265"/>
      <c r="L1117" s="163" t="s">
        <v>127</v>
      </c>
      <c r="M1117" s="163">
        <v>235</v>
      </c>
      <c r="N1117" s="163" t="s">
        <v>269</v>
      </c>
      <c r="O1117" s="163" t="s">
        <v>152</v>
      </c>
      <c r="P1117" s="265">
        <v>241</v>
      </c>
      <c r="Q1117" s="55" t="s">
        <v>177</v>
      </c>
      <c r="R1117" s="55" t="s">
        <v>177</v>
      </c>
      <c r="S1117" s="55">
        <v>93.7759336099585</v>
      </c>
      <c r="T1117" s="55">
        <v>70.124481327800822</v>
      </c>
      <c r="U1117" s="55">
        <v>21.161825726141078</v>
      </c>
    </row>
    <row r="1118" spans="1:21" ht="30" customHeight="1" x14ac:dyDescent="0.35">
      <c r="A1118" s="163" t="s">
        <v>127</v>
      </c>
      <c r="B1118" s="163">
        <v>310</v>
      </c>
      <c r="C1118" s="163" t="s">
        <v>270</v>
      </c>
      <c r="D1118" s="163" t="s">
        <v>147</v>
      </c>
      <c r="E1118" s="265">
        <v>531</v>
      </c>
      <c r="F1118" s="265">
        <v>520</v>
      </c>
      <c r="G1118" s="265">
        <v>497</v>
      </c>
      <c r="H1118" s="265">
        <v>409</v>
      </c>
      <c r="I1118" s="265">
        <v>248</v>
      </c>
      <c r="J1118" s="265">
        <v>72</v>
      </c>
      <c r="K1118" s="265"/>
      <c r="L1118" s="163" t="s">
        <v>127</v>
      </c>
      <c r="M1118" s="163">
        <v>310</v>
      </c>
      <c r="N1118" s="163" t="s">
        <v>270</v>
      </c>
      <c r="O1118" s="163" t="s">
        <v>147</v>
      </c>
      <c r="P1118" s="265">
        <v>531</v>
      </c>
      <c r="Q1118" s="55">
        <v>97.928436911487765</v>
      </c>
      <c r="R1118" s="55">
        <v>93.596986817325799</v>
      </c>
      <c r="S1118" s="55">
        <v>77.024482109227876</v>
      </c>
      <c r="T1118" s="55">
        <v>46.704331450094159</v>
      </c>
      <c r="U1118" s="55">
        <v>13.559322033898304</v>
      </c>
    </row>
    <row r="1119" spans="1:21" ht="15" customHeight="1" x14ac:dyDescent="0.35">
      <c r="A1119" s="163" t="s">
        <v>127</v>
      </c>
      <c r="B1119" s="163">
        <v>310</v>
      </c>
      <c r="C1119" s="163" t="s">
        <v>270</v>
      </c>
      <c r="D1119" s="163" t="s">
        <v>148</v>
      </c>
      <c r="E1119" s="265">
        <v>255</v>
      </c>
      <c r="F1119" s="265" t="s">
        <v>177</v>
      </c>
      <c r="G1119" s="265">
        <v>243</v>
      </c>
      <c r="H1119" s="265">
        <v>226</v>
      </c>
      <c r="I1119" s="265">
        <v>163</v>
      </c>
      <c r="J1119" s="265">
        <v>63</v>
      </c>
      <c r="K1119" s="265"/>
      <c r="L1119" s="163" t="s">
        <v>127</v>
      </c>
      <c r="M1119" s="163">
        <v>310</v>
      </c>
      <c r="N1119" s="163" t="s">
        <v>270</v>
      </c>
      <c r="O1119" s="163" t="s">
        <v>148</v>
      </c>
      <c r="P1119" s="265">
        <v>255</v>
      </c>
      <c r="Q1119" s="55" t="s">
        <v>177</v>
      </c>
      <c r="R1119" s="55">
        <v>95.294117647058812</v>
      </c>
      <c r="S1119" s="55">
        <v>88.627450980392155</v>
      </c>
      <c r="T1119" s="55">
        <v>63.921568627450974</v>
      </c>
      <c r="U1119" s="55">
        <v>24.705882352941178</v>
      </c>
    </row>
    <row r="1120" spans="1:21" ht="15" customHeight="1" x14ac:dyDescent="0.35">
      <c r="A1120" s="163" t="s">
        <v>127</v>
      </c>
      <c r="B1120" s="163">
        <v>310</v>
      </c>
      <c r="C1120" s="163" t="s">
        <v>270</v>
      </c>
      <c r="D1120" s="163" t="s">
        <v>149</v>
      </c>
      <c r="E1120" s="285">
        <v>164</v>
      </c>
      <c r="F1120" s="285" t="s">
        <v>177</v>
      </c>
      <c r="G1120" s="285" t="s">
        <v>177</v>
      </c>
      <c r="H1120" s="265">
        <v>143</v>
      </c>
      <c r="I1120" s="265">
        <v>114</v>
      </c>
      <c r="J1120" s="265">
        <v>42</v>
      </c>
      <c r="K1120" s="265"/>
      <c r="L1120" s="163" t="s">
        <v>127</v>
      </c>
      <c r="M1120" s="163">
        <v>310</v>
      </c>
      <c r="N1120" s="163" t="s">
        <v>270</v>
      </c>
      <c r="O1120" s="163" t="s">
        <v>149</v>
      </c>
      <c r="P1120" s="285">
        <v>164</v>
      </c>
      <c r="Q1120" s="55" t="s">
        <v>177</v>
      </c>
      <c r="R1120" s="55" t="s">
        <v>177</v>
      </c>
      <c r="S1120" s="55">
        <v>87.195121951219505</v>
      </c>
      <c r="T1120" s="55">
        <v>69.512195121951208</v>
      </c>
      <c r="U1120" s="55">
        <v>25.609756097560975</v>
      </c>
    </row>
    <row r="1121" spans="1:21" ht="15" customHeight="1" x14ac:dyDescent="0.35">
      <c r="A1121" s="163" t="s">
        <v>127</v>
      </c>
      <c r="B1121" s="163">
        <v>310</v>
      </c>
      <c r="C1121" s="163" t="s">
        <v>270</v>
      </c>
      <c r="D1121" s="163" t="s">
        <v>150</v>
      </c>
      <c r="E1121" s="285">
        <v>179</v>
      </c>
      <c r="F1121" s="285">
        <v>179</v>
      </c>
      <c r="G1121" s="285" t="s">
        <v>177</v>
      </c>
      <c r="H1121" s="265">
        <v>167</v>
      </c>
      <c r="I1121" s="265">
        <v>145</v>
      </c>
      <c r="J1121" s="265">
        <v>55</v>
      </c>
      <c r="K1121" s="265"/>
      <c r="L1121" s="163" t="s">
        <v>127</v>
      </c>
      <c r="M1121" s="163">
        <v>310</v>
      </c>
      <c r="N1121" s="163" t="s">
        <v>270</v>
      </c>
      <c r="O1121" s="163" t="s">
        <v>150</v>
      </c>
      <c r="P1121" s="285">
        <v>179</v>
      </c>
      <c r="Q1121" s="55">
        <v>100</v>
      </c>
      <c r="R1121" s="55" t="s">
        <v>177</v>
      </c>
      <c r="S1121" s="55">
        <v>93.296089385474858</v>
      </c>
      <c r="T1121" s="55">
        <v>81.005586592178773</v>
      </c>
      <c r="U1121" s="55">
        <v>30.726256983240223</v>
      </c>
    </row>
    <row r="1122" spans="1:21" ht="15" customHeight="1" x14ac:dyDescent="0.35">
      <c r="A1122" s="163" t="s">
        <v>127</v>
      </c>
      <c r="B1122" s="163">
        <v>310</v>
      </c>
      <c r="C1122" s="163" t="s">
        <v>270</v>
      </c>
      <c r="D1122" s="163" t="s">
        <v>151</v>
      </c>
      <c r="E1122" s="285">
        <v>129</v>
      </c>
      <c r="F1122" s="285">
        <v>129</v>
      </c>
      <c r="G1122" s="285">
        <v>129</v>
      </c>
      <c r="H1122" s="265">
        <v>123</v>
      </c>
      <c r="I1122" s="265">
        <v>103</v>
      </c>
      <c r="J1122" s="265">
        <v>41</v>
      </c>
      <c r="K1122" s="265"/>
      <c r="L1122" s="163" t="s">
        <v>127</v>
      </c>
      <c r="M1122" s="163">
        <v>310</v>
      </c>
      <c r="N1122" s="163" t="s">
        <v>270</v>
      </c>
      <c r="O1122" s="163" t="s">
        <v>151</v>
      </c>
      <c r="P1122" s="285">
        <v>129</v>
      </c>
      <c r="Q1122" s="55">
        <v>100</v>
      </c>
      <c r="R1122" s="55">
        <v>100</v>
      </c>
      <c r="S1122" s="55">
        <v>95.348837209302332</v>
      </c>
      <c r="T1122" s="55">
        <v>79.84496124031007</v>
      </c>
      <c r="U1122" s="55">
        <v>31.782945736434108</v>
      </c>
    </row>
    <row r="1123" spans="1:21" ht="15" customHeight="1" x14ac:dyDescent="0.35">
      <c r="A1123" s="163" t="s">
        <v>127</v>
      </c>
      <c r="B1123" s="163">
        <v>310</v>
      </c>
      <c r="C1123" s="163" t="s">
        <v>270</v>
      </c>
      <c r="D1123" s="163" t="s">
        <v>152</v>
      </c>
      <c r="E1123" s="285">
        <v>1258</v>
      </c>
      <c r="F1123" s="285">
        <v>1240</v>
      </c>
      <c r="G1123" s="285">
        <v>1203</v>
      </c>
      <c r="H1123" s="265">
        <v>1068</v>
      </c>
      <c r="I1123" s="265">
        <v>773</v>
      </c>
      <c r="J1123" s="265">
        <v>273</v>
      </c>
      <c r="K1123" s="265"/>
      <c r="L1123" s="163" t="s">
        <v>127</v>
      </c>
      <c r="M1123" s="163">
        <v>310</v>
      </c>
      <c r="N1123" s="163" t="s">
        <v>270</v>
      </c>
      <c r="O1123" s="163" t="s">
        <v>152</v>
      </c>
      <c r="P1123" s="285">
        <v>1258</v>
      </c>
      <c r="Q1123" s="55">
        <v>98.569157392686805</v>
      </c>
      <c r="R1123" s="55">
        <v>95.627980922098573</v>
      </c>
      <c r="S1123" s="55">
        <v>84.896661367249607</v>
      </c>
      <c r="T1123" s="55">
        <v>61.446740858505564</v>
      </c>
      <c r="U1123" s="55">
        <v>21.701112877583466</v>
      </c>
    </row>
    <row r="1124" spans="1:21" ht="30" customHeight="1" x14ac:dyDescent="0.35">
      <c r="A1124" s="163" t="s">
        <v>127</v>
      </c>
      <c r="B1124" s="163">
        <v>320</v>
      </c>
      <c r="C1124" s="163" t="s">
        <v>271</v>
      </c>
      <c r="D1124" s="163" t="s">
        <v>147</v>
      </c>
      <c r="E1124" s="285">
        <v>1060</v>
      </c>
      <c r="F1124" s="285">
        <v>990</v>
      </c>
      <c r="G1124" s="285">
        <v>955</v>
      </c>
      <c r="H1124" s="265">
        <v>781</v>
      </c>
      <c r="I1124" s="265">
        <v>516</v>
      </c>
      <c r="J1124" s="265">
        <v>112</v>
      </c>
      <c r="K1124" s="265"/>
      <c r="L1124" s="163" t="s">
        <v>127</v>
      </c>
      <c r="M1124" s="163">
        <v>320</v>
      </c>
      <c r="N1124" s="163" t="s">
        <v>271</v>
      </c>
      <c r="O1124" s="163" t="s">
        <v>147</v>
      </c>
      <c r="P1124" s="285">
        <v>1060</v>
      </c>
      <c r="Q1124" s="55">
        <v>93.396226415094347</v>
      </c>
      <c r="R1124" s="55">
        <v>90.094339622641513</v>
      </c>
      <c r="S1124" s="55">
        <v>73.679245283018872</v>
      </c>
      <c r="T1124" s="55">
        <v>48.679245283018865</v>
      </c>
      <c r="U1124" s="55">
        <v>10.566037735849058</v>
      </c>
    </row>
    <row r="1125" spans="1:21" ht="15" customHeight="1" x14ac:dyDescent="0.35">
      <c r="A1125" s="163" t="s">
        <v>127</v>
      </c>
      <c r="B1125" s="163">
        <v>320</v>
      </c>
      <c r="C1125" s="163" t="s">
        <v>271</v>
      </c>
      <c r="D1125" s="163" t="s">
        <v>148</v>
      </c>
      <c r="E1125" s="285">
        <v>853</v>
      </c>
      <c r="F1125" s="285">
        <v>827</v>
      </c>
      <c r="G1125" s="285">
        <v>811</v>
      </c>
      <c r="H1125" s="265">
        <v>725</v>
      </c>
      <c r="I1125" s="265">
        <v>486</v>
      </c>
      <c r="J1125" s="265">
        <v>113</v>
      </c>
      <c r="K1125" s="265"/>
      <c r="L1125" s="163" t="s">
        <v>127</v>
      </c>
      <c r="M1125" s="163">
        <v>320</v>
      </c>
      <c r="N1125" s="163" t="s">
        <v>271</v>
      </c>
      <c r="O1125" s="163" t="s">
        <v>148</v>
      </c>
      <c r="P1125" s="285">
        <v>853</v>
      </c>
      <c r="Q1125" s="55">
        <v>96.951934349355213</v>
      </c>
      <c r="R1125" s="55">
        <v>95.076201641266124</v>
      </c>
      <c r="S1125" s="55">
        <v>84.994138335287218</v>
      </c>
      <c r="T1125" s="55">
        <v>56.975381008206327</v>
      </c>
      <c r="U1125" s="55">
        <v>13.247362250879249</v>
      </c>
    </row>
    <row r="1126" spans="1:21" ht="15" customHeight="1" x14ac:dyDescent="0.35">
      <c r="A1126" s="163" t="s">
        <v>127</v>
      </c>
      <c r="B1126" s="163">
        <v>320</v>
      </c>
      <c r="C1126" s="163" t="s">
        <v>271</v>
      </c>
      <c r="D1126" s="163" t="s">
        <v>149</v>
      </c>
      <c r="E1126" s="285">
        <v>679</v>
      </c>
      <c r="F1126" s="285">
        <v>665</v>
      </c>
      <c r="G1126" s="285">
        <v>656</v>
      </c>
      <c r="H1126" s="265">
        <v>620</v>
      </c>
      <c r="I1126" s="265">
        <v>495</v>
      </c>
      <c r="J1126" s="265">
        <v>128</v>
      </c>
      <c r="K1126" s="265"/>
      <c r="L1126" s="163" t="s">
        <v>127</v>
      </c>
      <c r="M1126" s="163">
        <v>320</v>
      </c>
      <c r="N1126" s="163" t="s">
        <v>271</v>
      </c>
      <c r="O1126" s="163" t="s">
        <v>149</v>
      </c>
      <c r="P1126" s="285">
        <v>679</v>
      </c>
      <c r="Q1126" s="55">
        <v>97.9381443298969</v>
      </c>
      <c r="R1126" s="55">
        <v>96.612665684830631</v>
      </c>
      <c r="S1126" s="55">
        <v>91.31075110456554</v>
      </c>
      <c r="T1126" s="55">
        <v>72.901325478645063</v>
      </c>
      <c r="U1126" s="55">
        <v>18.851251840942563</v>
      </c>
    </row>
    <row r="1127" spans="1:21" ht="15" customHeight="1" x14ac:dyDescent="0.35">
      <c r="A1127" s="163" t="s">
        <v>127</v>
      </c>
      <c r="B1127" s="163">
        <v>320</v>
      </c>
      <c r="C1127" s="163" t="s">
        <v>271</v>
      </c>
      <c r="D1127" s="163" t="s">
        <v>150</v>
      </c>
      <c r="E1127" s="285">
        <v>479</v>
      </c>
      <c r="F1127" s="285" t="s">
        <v>177</v>
      </c>
      <c r="G1127" s="285">
        <v>472</v>
      </c>
      <c r="H1127" s="265">
        <v>458</v>
      </c>
      <c r="I1127" s="265">
        <v>385</v>
      </c>
      <c r="J1127" s="265">
        <v>123</v>
      </c>
      <c r="K1127" s="265"/>
      <c r="L1127" s="163" t="s">
        <v>127</v>
      </c>
      <c r="M1127" s="163">
        <v>320</v>
      </c>
      <c r="N1127" s="163" t="s">
        <v>271</v>
      </c>
      <c r="O1127" s="163" t="s">
        <v>150</v>
      </c>
      <c r="P1127" s="285">
        <v>479</v>
      </c>
      <c r="Q1127" s="55" t="s">
        <v>177</v>
      </c>
      <c r="R1127" s="55">
        <v>98.53862212943632</v>
      </c>
      <c r="S1127" s="55">
        <v>95.615866388308973</v>
      </c>
      <c r="T1127" s="55">
        <v>80.375782881002095</v>
      </c>
      <c r="U1127" s="55">
        <v>25.678496868475992</v>
      </c>
    </row>
    <row r="1128" spans="1:21" ht="15" customHeight="1" x14ac:dyDescent="0.35">
      <c r="A1128" s="163" t="s">
        <v>127</v>
      </c>
      <c r="B1128" s="163">
        <v>320</v>
      </c>
      <c r="C1128" s="163" t="s">
        <v>271</v>
      </c>
      <c r="D1128" s="163" t="s">
        <v>151</v>
      </c>
      <c r="E1128" s="285">
        <v>319</v>
      </c>
      <c r="F1128" s="285" t="s">
        <v>177</v>
      </c>
      <c r="G1128" s="285">
        <v>313</v>
      </c>
      <c r="H1128" s="265">
        <v>304</v>
      </c>
      <c r="I1128" s="265">
        <v>270</v>
      </c>
      <c r="J1128" s="265">
        <v>112</v>
      </c>
      <c r="K1128" s="265"/>
      <c r="L1128" s="163" t="s">
        <v>127</v>
      </c>
      <c r="M1128" s="163">
        <v>320</v>
      </c>
      <c r="N1128" s="163" t="s">
        <v>271</v>
      </c>
      <c r="O1128" s="163" t="s">
        <v>151</v>
      </c>
      <c r="P1128" s="285">
        <v>319</v>
      </c>
      <c r="Q1128" s="55" t="s">
        <v>177</v>
      </c>
      <c r="R1128" s="55">
        <v>98.119122257053291</v>
      </c>
      <c r="S1128" s="55">
        <v>95.297805642633222</v>
      </c>
      <c r="T1128" s="55">
        <v>84.639498432601883</v>
      </c>
      <c r="U1128" s="55">
        <v>35.109717868338556</v>
      </c>
    </row>
    <row r="1129" spans="1:21" ht="15" customHeight="1" x14ac:dyDescent="0.35">
      <c r="A1129" s="163" t="s">
        <v>127</v>
      </c>
      <c r="B1129" s="163">
        <v>320</v>
      </c>
      <c r="C1129" s="163" t="s">
        <v>271</v>
      </c>
      <c r="D1129" s="163" t="s">
        <v>152</v>
      </c>
      <c r="E1129" s="285">
        <v>3390</v>
      </c>
      <c r="F1129" s="285">
        <v>3272</v>
      </c>
      <c r="G1129" s="285">
        <v>3207</v>
      </c>
      <c r="H1129" s="265">
        <v>2888</v>
      </c>
      <c r="I1129" s="265">
        <v>2152</v>
      </c>
      <c r="J1129" s="265">
        <v>588</v>
      </c>
      <c r="K1129" s="265"/>
      <c r="L1129" s="163" t="s">
        <v>127</v>
      </c>
      <c r="M1129" s="163">
        <v>320</v>
      </c>
      <c r="N1129" s="163" t="s">
        <v>271</v>
      </c>
      <c r="O1129" s="163" t="s">
        <v>152</v>
      </c>
      <c r="P1129" s="285">
        <v>3390</v>
      </c>
      <c r="Q1129" s="55">
        <v>96.519174041297944</v>
      </c>
      <c r="R1129" s="55">
        <v>94.601769911504434</v>
      </c>
      <c r="S1129" s="55">
        <v>85.191740412979357</v>
      </c>
      <c r="T1129" s="55">
        <v>63.48082595870207</v>
      </c>
      <c r="U1129" s="55">
        <v>17.345132743362832</v>
      </c>
    </row>
    <row r="1130" spans="1:21" ht="30" customHeight="1" x14ac:dyDescent="0.35">
      <c r="A1130" s="163" t="s">
        <v>127</v>
      </c>
      <c r="B1130" s="163">
        <v>330</v>
      </c>
      <c r="C1130" s="163" t="s">
        <v>272</v>
      </c>
      <c r="D1130" s="163" t="s">
        <v>147</v>
      </c>
      <c r="E1130" s="265" t="s">
        <v>137</v>
      </c>
      <c r="F1130" s="265" t="s">
        <v>137</v>
      </c>
      <c r="G1130" s="265" t="s">
        <v>137</v>
      </c>
      <c r="H1130" s="265" t="s">
        <v>137</v>
      </c>
      <c r="I1130" s="265" t="s">
        <v>137</v>
      </c>
      <c r="J1130" s="265" t="s">
        <v>137</v>
      </c>
      <c r="K1130" s="265"/>
      <c r="L1130" s="163" t="s">
        <v>127</v>
      </c>
      <c r="M1130" s="163">
        <v>330</v>
      </c>
      <c r="N1130" s="163" t="s">
        <v>272</v>
      </c>
      <c r="O1130" s="163" t="s">
        <v>147</v>
      </c>
      <c r="P1130" s="265" t="s">
        <v>137</v>
      </c>
      <c r="Q1130" s="265" t="s">
        <v>137</v>
      </c>
      <c r="R1130" s="265" t="s">
        <v>137</v>
      </c>
      <c r="S1130" s="265" t="s">
        <v>137</v>
      </c>
      <c r="T1130" s="265" t="s">
        <v>137</v>
      </c>
      <c r="U1130" s="265" t="s">
        <v>137</v>
      </c>
    </row>
    <row r="1131" spans="1:21" ht="15" customHeight="1" x14ac:dyDescent="0.35">
      <c r="A1131" s="163" t="s">
        <v>127</v>
      </c>
      <c r="B1131" s="163">
        <v>330</v>
      </c>
      <c r="C1131" s="163" t="s">
        <v>272</v>
      </c>
      <c r="D1131" s="163" t="s">
        <v>148</v>
      </c>
      <c r="E1131" s="285">
        <v>23</v>
      </c>
      <c r="F1131" s="285" t="s">
        <v>177</v>
      </c>
      <c r="G1131" s="285" t="s">
        <v>177</v>
      </c>
      <c r="H1131" s="265" t="s">
        <v>177</v>
      </c>
      <c r="I1131" s="265">
        <v>11</v>
      </c>
      <c r="J1131" s="265" t="s">
        <v>177</v>
      </c>
      <c r="K1131" s="265"/>
      <c r="L1131" s="163" t="s">
        <v>127</v>
      </c>
      <c r="M1131" s="163">
        <v>330</v>
      </c>
      <c r="N1131" s="163" t="s">
        <v>272</v>
      </c>
      <c r="O1131" s="163" t="s">
        <v>148</v>
      </c>
      <c r="P1131" s="285">
        <v>23</v>
      </c>
      <c r="Q1131" s="55" t="s">
        <v>177</v>
      </c>
      <c r="R1131" s="55" t="s">
        <v>177</v>
      </c>
      <c r="S1131" s="55" t="s">
        <v>177</v>
      </c>
      <c r="T1131" s="55">
        <v>47.826086956521742</v>
      </c>
      <c r="U1131" s="55" t="s">
        <v>177</v>
      </c>
    </row>
    <row r="1132" spans="1:21" ht="15" customHeight="1" x14ac:dyDescent="0.35">
      <c r="A1132" s="163" t="s">
        <v>127</v>
      </c>
      <c r="B1132" s="163">
        <v>330</v>
      </c>
      <c r="C1132" s="163" t="s">
        <v>272</v>
      </c>
      <c r="D1132" s="163" t="s">
        <v>149</v>
      </c>
      <c r="E1132" s="285">
        <v>47</v>
      </c>
      <c r="F1132" s="285">
        <v>47</v>
      </c>
      <c r="G1132" s="285" t="s">
        <v>177</v>
      </c>
      <c r="H1132" s="265">
        <v>41</v>
      </c>
      <c r="I1132" s="265">
        <v>25</v>
      </c>
      <c r="J1132" s="265">
        <v>8</v>
      </c>
      <c r="K1132" s="265"/>
      <c r="L1132" s="163" t="s">
        <v>127</v>
      </c>
      <c r="M1132" s="163">
        <v>330</v>
      </c>
      <c r="N1132" s="163" t="s">
        <v>272</v>
      </c>
      <c r="O1132" s="163" t="s">
        <v>149</v>
      </c>
      <c r="P1132" s="285">
        <v>47</v>
      </c>
      <c r="Q1132" s="55">
        <v>100</v>
      </c>
      <c r="R1132" s="55" t="s">
        <v>177</v>
      </c>
      <c r="S1132" s="55">
        <v>87.2340425531915</v>
      </c>
      <c r="T1132" s="55">
        <v>53.191489361702125</v>
      </c>
      <c r="U1132" s="55">
        <v>17.021276595744681</v>
      </c>
    </row>
    <row r="1133" spans="1:21" ht="15" customHeight="1" x14ac:dyDescent="0.35">
      <c r="A1133" s="163" t="s">
        <v>127</v>
      </c>
      <c r="B1133" s="163">
        <v>330</v>
      </c>
      <c r="C1133" s="163" t="s">
        <v>272</v>
      </c>
      <c r="D1133" s="163" t="s">
        <v>150</v>
      </c>
      <c r="E1133" s="285">
        <v>93</v>
      </c>
      <c r="F1133" s="285" t="s">
        <v>177</v>
      </c>
      <c r="G1133" s="285" t="s">
        <v>177</v>
      </c>
      <c r="H1133" s="265">
        <v>84</v>
      </c>
      <c r="I1133" s="265">
        <v>64</v>
      </c>
      <c r="J1133" s="265">
        <v>31</v>
      </c>
      <c r="K1133" s="265"/>
      <c r="L1133" s="163" t="s">
        <v>127</v>
      </c>
      <c r="M1133" s="163">
        <v>330</v>
      </c>
      <c r="N1133" s="163" t="s">
        <v>272</v>
      </c>
      <c r="O1133" s="163" t="s">
        <v>150</v>
      </c>
      <c r="P1133" s="285">
        <v>93</v>
      </c>
      <c r="Q1133" s="55" t="s">
        <v>177</v>
      </c>
      <c r="R1133" s="55" t="s">
        <v>177</v>
      </c>
      <c r="S1133" s="55">
        <v>90.322580645161281</v>
      </c>
      <c r="T1133" s="55">
        <v>68.817204301075279</v>
      </c>
      <c r="U1133" s="55">
        <v>33.333333333333329</v>
      </c>
    </row>
    <row r="1134" spans="1:21" ht="15" customHeight="1" x14ac:dyDescent="0.35">
      <c r="A1134" s="163" t="s">
        <v>127</v>
      </c>
      <c r="B1134" s="163">
        <v>330</v>
      </c>
      <c r="C1134" s="163" t="s">
        <v>272</v>
      </c>
      <c r="D1134" s="163" t="s">
        <v>151</v>
      </c>
      <c r="E1134" s="285">
        <v>22</v>
      </c>
      <c r="F1134" s="285" t="s">
        <v>177</v>
      </c>
      <c r="G1134" s="285" t="s">
        <v>177</v>
      </c>
      <c r="H1134" s="265" t="s">
        <v>177</v>
      </c>
      <c r="I1134" s="265" t="s">
        <v>177</v>
      </c>
      <c r="J1134" s="265" t="s">
        <v>177</v>
      </c>
      <c r="K1134" s="265"/>
      <c r="L1134" s="163" t="s">
        <v>127</v>
      </c>
      <c r="M1134" s="163">
        <v>330</v>
      </c>
      <c r="N1134" s="163" t="s">
        <v>272</v>
      </c>
      <c r="O1134" s="163" t="s">
        <v>151</v>
      </c>
      <c r="P1134" s="285">
        <v>22</v>
      </c>
      <c r="Q1134" s="55" t="s">
        <v>177</v>
      </c>
      <c r="R1134" s="55" t="s">
        <v>177</v>
      </c>
      <c r="S1134" s="55" t="s">
        <v>177</v>
      </c>
      <c r="T1134" s="55" t="s">
        <v>177</v>
      </c>
      <c r="U1134" s="55" t="s">
        <v>177</v>
      </c>
    </row>
    <row r="1135" spans="1:21" ht="15" customHeight="1" x14ac:dyDescent="0.35">
      <c r="A1135" s="163" t="s">
        <v>127</v>
      </c>
      <c r="B1135" s="163">
        <v>330</v>
      </c>
      <c r="C1135" s="163" t="s">
        <v>272</v>
      </c>
      <c r="D1135" s="163" t="s">
        <v>152</v>
      </c>
      <c r="E1135" s="285">
        <v>185</v>
      </c>
      <c r="F1135" s="285" t="s">
        <v>177</v>
      </c>
      <c r="G1135" s="285" t="s">
        <v>177</v>
      </c>
      <c r="H1135" s="265" t="s">
        <v>177</v>
      </c>
      <c r="I1135" s="265" t="s">
        <v>177</v>
      </c>
      <c r="J1135" s="265">
        <v>48</v>
      </c>
      <c r="K1135" s="265"/>
      <c r="L1135" s="163" t="s">
        <v>127</v>
      </c>
      <c r="M1135" s="163">
        <v>330</v>
      </c>
      <c r="N1135" s="163" t="s">
        <v>272</v>
      </c>
      <c r="O1135" s="163" t="s">
        <v>152</v>
      </c>
      <c r="P1135" s="285">
        <v>185</v>
      </c>
      <c r="Q1135" s="55" t="s">
        <v>177</v>
      </c>
      <c r="R1135" s="55" t="s">
        <v>177</v>
      </c>
      <c r="S1135" s="55" t="s">
        <v>177</v>
      </c>
      <c r="T1135" s="55" t="s">
        <v>177</v>
      </c>
      <c r="U1135" s="55">
        <v>25.945945945945947</v>
      </c>
    </row>
    <row r="1136" spans="1:21" ht="30" customHeight="1" x14ac:dyDescent="0.35">
      <c r="A1136" s="163" t="s">
        <v>127</v>
      </c>
      <c r="B1136" s="163">
        <v>340</v>
      </c>
      <c r="C1136" s="163" t="s">
        <v>273</v>
      </c>
      <c r="D1136" s="163" t="s">
        <v>147</v>
      </c>
      <c r="E1136" s="285">
        <v>75</v>
      </c>
      <c r="F1136" s="285" t="s">
        <v>177</v>
      </c>
      <c r="G1136" s="285" t="s">
        <v>177</v>
      </c>
      <c r="H1136" s="265">
        <v>50</v>
      </c>
      <c r="I1136" s="265">
        <v>30</v>
      </c>
      <c r="J1136" s="265">
        <v>10</v>
      </c>
      <c r="K1136" s="265"/>
      <c r="L1136" s="163" t="s">
        <v>127</v>
      </c>
      <c r="M1136" s="163">
        <v>340</v>
      </c>
      <c r="N1136" s="163" t="s">
        <v>273</v>
      </c>
      <c r="O1136" s="163" t="s">
        <v>147</v>
      </c>
      <c r="P1136" s="285">
        <v>75</v>
      </c>
      <c r="Q1136" s="55" t="s">
        <v>177</v>
      </c>
      <c r="R1136" s="55" t="s">
        <v>177</v>
      </c>
      <c r="S1136" s="55">
        <v>66.666666666666657</v>
      </c>
      <c r="T1136" s="55">
        <v>40</v>
      </c>
      <c r="U1136" s="55">
        <v>13.333333333333334</v>
      </c>
    </row>
    <row r="1137" spans="1:21" ht="15" customHeight="1" x14ac:dyDescent="0.35">
      <c r="A1137" s="163" t="s">
        <v>127</v>
      </c>
      <c r="B1137" s="163">
        <v>340</v>
      </c>
      <c r="C1137" s="163" t="s">
        <v>273</v>
      </c>
      <c r="D1137" s="163" t="s">
        <v>148</v>
      </c>
      <c r="E1137" s="285">
        <v>135</v>
      </c>
      <c r="F1137" s="285">
        <v>130</v>
      </c>
      <c r="G1137" s="285">
        <v>119</v>
      </c>
      <c r="H1137" s="265">
        <v>98</v>
      </c>
      <c r="I1137" s="265">
        <v>67</v>
      </c>
      <c r="J1137" s="265">
        <v>24</v>
      </c>
      <c r="K1137" s="265"/>
      <c r="L1137" s="163" t="s">
        <v>127</v>
      </c>
      <c r="M1137" s="163">
        <v>340</v>
      </c>
      <c r="N1137" s="163" t="s">
        <v>273</v>
      </c>
      <c r="O1137" s="163" t="s">
        <v>148</v>
      </c>
      <c r="P1137" s="285">
        <v>135</v>
      </c>
      <c r="Q1137" s="55">
        <v>96.296296296296291</v>
      </c>
      <c r="R1137" s="55">
        <v>88.148148148148152</v>
      </c>
      <c r="S1137" s="55">
        <v>72.592592592592595</v>
      </c>
      <c r="T1137" s="55">
        <v>49.629629629629626</v>
      </c>
      <c r="U1137" s="55">
        <v>17.777777777777779</v>
      </c>
    </row>
    <row r="1138" spans="1:21" ht="15" customHeight="1" x14ac:dyDescent="0.35">
      <c r="A1138" s="163" t="s">
        <v>127</v>
      </c>
      <c r="B1138" s="163">
        <v>340</v>
      </c>
      <c r="C1138" s="163" t="s">
        <v>273</v>
      </c>
      <c r="D1138" s="163" t="s">
        <v>149</v>
      </c>
      <c r="E1138" s="285">
        <v>242</v>
      </c>
      <c r="F1138" s="285">
        <v>242</v>
      </c>
      <c r="G1138" s="285">
        <v>237</v>
      </c>
      <c r="H1138" s="265">
        <v>217</v>
      </c>
      <c r="I1138" s="265">
        <v>166</v>
      </c>
      <c r="J1138" s="265">
        <v>73</v>
      </c>
      <c r="K1138" s="265"/>
      <c r="L1138" s="163" t="s">
        <v>127</v>
      </c>
      <c r="M1138" s="163">
        <v>340</v>
      </c>
      <c r="N1138" s="163" t="s">
        <v>273</v>
      </c>
      <c r="O1138" s="163" t="s">
        <v>149</v>
      </c>
      <c r="P1138" s="285">
        <v>242</v>
      </c>
      <c r="Q1138" s="55">
        <v>100</v>
      </c>
      <c r="R1138" s="55">
        <v>97.933884297520663</v>
      </c>
      <c r="S1138" s="55">
        <v>89.669421487603302</v>
      </c>
      <c r="T1138" s="55">
        <v>68.59504132231406</v>
      </c>
      <c r="U1138" s="55">
        <v>30.165289256198346</v>
      </c>
    </row>
    <row r="1139" spans="1:21" ht="15" customHeight="1" x14ac:dyDescent="0.35">
      <c r="A1139" s="163" t="s">
        <v>127</v>
      </c>
      <c r="B1139" s="163">
        <v>340</v>
      </c>
      <c r="C1139" s="163" t="s">
        <v>273</v>
      </c>
      <c r="D1139" s="163" t="s">
        <v>150</v>
      </c>
      <c r="E1139" s="285">
        <v>476</v>
      </c>
      <c r="F1139" s="285">
        <v>467</v>
      </c>
      <c r="G1139" s="285">
        <v>453</v>
      </c>
      <c r="H1139" s="265">
        <v>412</v>
      </c>
      <c r="I1139" s="265">
        <v>330</v>
      </c>
      <c r="J1139" s="265">
        <v>151</v>
      </c>
      <c r="K1139" s="265"/>
      <c r="L1139" s="163" t="s">
        <v>127</v>
      </c>
      <c r="M1139" s="163">
        <v>340</v>
      </c>
      <c r="N1139" s="163" t="s">
        <v>273</v>
      </c>
      <c r="O1139" s="163" t="s">
        <v>150</v>
      </c>
      <c r="P1139" s="285">
        <v>476</v>
      </c>
      <c r="Q1139" s="55">
        <v>98.109243697478988</v>
      </c>
      <c r="R1139" s="55">
        <v>95.168067226890756</v>
      </c>
      <c r="S1139" s="55">
        <v>86.554621848739501</v>
      </c>
      <c r="T1139" s="55">
        <v>69.327731092436977</v>
      </c>
      <c r="U1139" s="55">
        <v>31.72268907563025</v>
      </c>
    </row>
    <row r="1140" spans="1:21" ht="15" customHeight="1" x14ac:dyDescent="0.35">
      <c r="A1140" s="163" t="s">
        <v>127</v>
      </c>
      <c r="B1140" s="163">
        <v>340</v>
      </c>
      <c r="C1140" s="163" t="s">
        <v>273</v>
      </c>
      <c r="D1140" s="163" t="s">
        <v>151</v>
      </c>
      <c r="E1140" s="285">
        <v>244</v>
      </c>
      <c r="F1140" s="285" t="s">
        <v>177</v>
      </c>
      <c r="G1140" s="285" t="s">
        <v>177</v>
      </c>
      <c r="H1140" s="265">
        <v>229</v>
      </c>
      <c r="I1140" s="265">
        <v>201</v>
      </c>
      <c r="J1140" s="265">
        <v>108</v>
      </c>
      <c r="K1140" s="265"/>
      <c r="L1140" s="163" t="s">
        <v>127</v>
      </c>
      <c r="M1140" s="163">
        <v>340</v>
      </c>
      <c r="N1140" s="163" t="s">
        <v>273</v>
      </c>
      <c r="O1140" s="163" t="s">
        <v>151</v>
      </c>
      <c r="P1140" s="285">
        <v>244</v>
      </c>
      <c r="Q1140" s="55" t="s">
        <v>177</v>
      </c>
      <c r="R1140" s="55" t="s">
        <v>177</v>
      </c>
      <c r="S1140" s="55">
        <v>93.852459016393439</v>
      </c>
      <c r="T1140" s="55">
        <v>82.377049180327873</v>
      </c>
      <c r="U1140" s="55">
        <v>44.26229508196721</v>
      </c>
    </row>
    <row r="1141" spans="1:21" ht="15" customHeight="1" x14ac:dyDescent="0.35">
      <c r="A1141" s="163" t="s">
        <v>127</v>
      </c>
      <c r="B1141" s="163">
        <v>340</v>
      </c>
      <c r="C1141" s="163" t="s">
        <v>273</v>
      </c>
      <c r="D1141" s="163" t="s">
        <v>152</v>
      </c>
      <c r="E1141" s="285">
        <v>1172</v>
      </c>
      <c r="F1141" s="285">
        <v>1154</v>
      </c>
      <c r="G1141" s="285">
        <v>1119</v>
      </c>
      <c r="H1141" s="265">
        <v>1006</v>
      </c>
      <c r="I1141" s="265">
        <v>794</v>
      </c>
      <c r="J1141" s="265">
        <v>366</v>
      </c>
      <c r="K1141" s="265"/>
      <c r="L1141" s="163" t="s">
        <v>127</v>
      </c>
      <c r="M1141" s="163">
        <v>340</v>
      </c>
      <c r="N1141" s="163" t="s">
        <v>273</v>
      </c>
      <c r="O1141" s="163" t="s">
        <v>152</v>
      </c>
      <c r="P1141" s="285">
        <v>1172</v>
      </c>
      <c r="Q1141" s="55">
        <v>98.464163822525592</v>
      </c>
      <c r="R1141" s="55">
        <v>95.477815699658706</v>
      </c>
      <c r="S1141" s="55">
        <v>85.836177474402731</v>
      </c>
      <c r="T1141" s="55">
        <v>67.74744027303754</v>
      </c>
      <c r="U1141" s="55">
        <v>31.228668941979521</v>
      </c>
    </row>
    <row r="1142" spans="1:21" ht="30" customHeight="1" x14ac:dyDescent="0.35">
      <c r="A1142" s="163" t="s">
        <v>127</v>
      </c>
      <c r="B1142" s="163">
        <v>350</v>
      </c>
      <c r="C1142" s="163" t="s">
        <v>274</v>
      </c>
      <c r="D1142" s="163" t="s">
        <v>147</v>
      </c>
      <c r="E1142" s="285">
        <v>431</v>
      </c>
      <c r="F1142" s="285">
        <v>422</v>
      </c>
      <c r="G1142" s="285" t="s">
        <v>177</v>
      </c>
      <c r="H1142" s="265">
        <v>342</v>
      </c>
      <c r="I1142" s="265">
        <v>201</v>
      </c>
      <c r="J1142" s="265">
        <v>48</v>
      </c>
      <c r="K1142" s="265"/>
      <c r="L1142" s="163" t="s">
        <v>127</v>
      </c>
      <c r="M1142" s="163">
        <v>350</v>
      </c>
      <c r="N1142" s="163" t="s">
        <v>274</v>
      </c>
      <c r="O1142" s="163" t="s">
        <v>147</v>
      </c>
      <c r="P1142" s="285">
        <v>431</v>
      </c>
      <c r="Q1142" s="55">
        <v>97.911832946635741</v>
      </c>
      <c r="R1142" s="55" t="s">
        <v>177</v>
      </c>
      <c r="S1142" s="55">
        <v>79.35034802784223</v>
      </c>
      <c r="T1142" s="55">
        <v>46.635730858468676</v>
      </c>
      <c r="U1142" s="55">
        <v>11.136890951276101</v>
      </c>
    </row>
    <row r="1143" spans="1:21" ht="15" customHeight="1" x14ac:dyDescent="0.35">
      <c r="A1143" s="163" t="s">
        <v>127</v>
      </c>
      <c r="B1143" s="163">
        <v>350</v>
      </c>
      <c r="C1143" s="163" t="s">
        <v>274</v>
      </c>
      <c r="D1143" s="163" t="s">
        <v>148</v>
      </c>
      <c r="E1143" s="285">
        <v>310</v>
      </c>
      <c r="F1143" s="285">
        <v>310</v>
      </c>
      <c r="G1143" s="285">
        <v>305</v>
      </c>
      <c r="H1143" s="265" t="s">
        <v>177</v>
      </c>
      <c r="I1143" s="265">
        <v>171</v>
      </c>
      <c r="J1143" s="265">
        <v>45</v>
      </c>
      <c r="K1143" s="265"/>
      <c r="L1143" s="163" t="s">
        <v>127</v>
      </c>
      <c r="M1143" s="163">
        <v>350</v>
      </c>
      <c r="N1143" s="163" t="s">
        <v>274</v>
      </c>
      <c r="O1143" s="163" t="s">
        <v>148</v>
      </c>
      <c r="P1143" s="285">
        <v>310</v>
      </c>
      <c r="Q1143" s="55">
        <v>100</v>
      </c>
      <c r="R1143" s="55">
        <v>98.387096774193552</v>
      </c>
      <c r="S1143" s="55" t="s">
        <v>177</v>
      </c>
      <c r="T1143" s="55">
        <v>55.161290322580648</v>
      </c>
      <c r="U1143" s="55">
        <v>14.516129032258066</v>
      </c>
    </row>
    <row r="1144" spans="1:21" ht="15" customHeight="1" x14ac:dyDescent="0.35">
      <c r="A1144" s="163" t="s">
        <v>127</v>
      </c>
      <c r="B1144" s="163">
        <v>350</v>
      </c>
      <c r="C1144" s="163" t="s">
        <v>274</v>
      </c>
      <c r="D1144" s="163" t="s">
        <v>149</v>
      </c>
      <c r="E1144" s="285">
        <v>319</v>
      </c>
      <c r="F1144" s="285" t="s">
        <v>177</v>
      </c>
      <c r="G1144" s="285" t="s">
        <v>177</v>
      </c>
      <c r="H1144" s="265">
        <v>294</v>
      </c>
      <c r="I1144" s="265">
        <v>228</v>
      </c>
      <c r="J1144" s="265">
        <v>79</v>
      </c>
      <c r="K1144" s="265"/>
      <c r="L1144" s="163" t="s">
        <v>127</v>
      </c>
      <c r="M1144" s="163">
        <v>350</v>
      </c>
      <c r="N1144" s="163" t="s">
        <v>274</v>
      </c>
      <c r="O1144" s="163" t="s">
        <v>149</v>
      </c>
      <c r="P1144" s="285">
        <v>319</v>
      </c>
      <c r="Q1144" s="55" t="s">
        <v>177</v>
      </c>
      <c r="R1144" s="55" t="s">
        <v>177</v>
      </c>
      <c r="S1144" s="55">
        <v>92.163009404388717</v>
      </c>
      <c r="T1144" s="55">
        <v>71.473354231974923</v>
      </c>
      <c r="U1144" s="55">
        <v>24.76489028213166</v>
      </c>
    </row>
    <row r="1145" spans="1:21" ht="15" customHeight="1" x14ac:dyDescent="0.35">
      <c r="A1145" s="163" t="s">
        <v>127</v>
      </c>
      <c r="B1145" s="163">
        <v>350</v>
      </c>
      <c r="C1145" s="163" t="s">
        <v>274</v>
      </c>
      <c r="D1145" s="163" t="s">
        <v>150</v>
      </c>
      <c r="E1145" s="285">
        <v>261</v>
      </c>
      <c r="F1145" s="285" t="s">
        <v>177</v>
      </c>
      <c r="G1145" s="285" t="s">
        <v>177</v>
      </c>
      <c r="H1145" s="265" t="s">
        <v>177</v>
      </c>
      <c r="I1145" s="265">
        <v>211</v>
      </c>
      <c r="J1145" s="265">
        <v>72</v>
      </c>
      <c r="K1145" s="265"/>
      <c r="L1145" s="163" t="s">
        <v>127</v>
      </c>
      <c r="M1145" s="163">
        <v>350</v>
      </c>
      <c r="N1145" s="163" t="s">
        <v>274</v>
      </c>
      <c r="O1145" s="163" t="s">
        <v>150</v>
      </c>
      <c r="P1145" s="285">
        <v>261</v>
      </c>
      <c r="Q1145" s="55" t="s">
        <v>177</v>
      </c>
      <c r="R1145" s="55" t="s">
        <v>177</v>
      </c>
      <c r="S1145" s="55" t="s">
        <v>177</v>
      </c>
      <c r="T1145" s="55">
        <v>80.842911877394641</v>
      </c>
      <c r="U1145" s="55">
        <v>27.586206896551722</v>
      </c>
    </row>
    <row r="1146" spans="1:21" ht="15" customHeight="1" x14ac:dyDescent="0.35">
      <c r="A1146" s="163" t="s">
        <v>127</v>
      </c>
      <c r="B1146" s="163">
        <v>350</v>
      </c>
      <c r="C1146" s="163" t="s">
        <v>274</v>
      </c>
      <c r="D1146" s="163" t="s">
        <v>151</v>
      </c>
      <c r="E1146" s="285">
        <v>317</v>
      </c>
      <c r="F1146" s="285">
        <v>317</v>
      </c>
      <c r="G1146" s="285">
        <v>317</v>
      </c>
      <c r="H1146" s="265">
        <v>310</v>
      </c>
      <c r="I1146" s="265">
        <v>278</v>
      </c>
      <c r="J1146" s="265">
        <v>110</v>
      </c>
      <c r="K1146" s="265"/>
      <c r="L1146" s="163" t="s">
        <v>127</v>
      </c>
      <c r="M1146" s="163">
        <v>350</v>
      </c>
      <c r="N1146" s="163" t="s">
        <v>274</v>
      </c>
      <c r="O1146" s="163" t="s">
        <v>151</v>
      </c>
      <c r="P1146" s="285">
        <v>317</v>
      </c>
      <c r="Q1146" s="55">
        <v>100</v>
      </c>
      <c r="R1146" s="55">
        <v>100</v>
      </c>
      <c r="S1146" s="55">
        <v>97.791798107255516</v>
      </c>
      <c r="T1146" s="55">
        <v>87.697160883280759</v>
      </c>
      <c r="U1146" s="55">
        <v>34.700315457413247</v>
      </c>
    </row>
    <row r="1147" spans="1:21" ht="15" customHeight="1" x14ac:dyDescent="0.35">
      <c r="A1147" s="163" t="s">
        <v>127</v>
      </c>
      <c r="B1147" s="163">
        <v>350</v>
      </c>
      <c r="C1147" s="163" t="s">
        <v>274</v>
      </c>
      <c r="D1147" s="163" t="s">
        <v>152</v>
      </c>
      <c r="E1147" s="285">
        <v>1638</v>
      </c>
      <c r="F1147" s="285">
        <v>1627</v>
      </c>
      <c r="G1147" s="285">
        <v>1618</v>
      </c>
      <c r="H1147" s="265">
        <v>1470</v>
      </c>
      <c r="I1147" s="265">
        <v>1089</v>
      </c>
      <c r="J1147" s="265">
        <v>354</v>
      </c>
      <c r="K1147" s="265"/>
      <c r="L1147" s="163" t="s">
        <v>127</v>
      </c>
      <c r="M1147" s="163">
        <v>350</v>
      </c>
      <c r="N1147" s="163" t="s">
        <v>274</v>
      </c>
      <c r="O1147" s="163" t="s">
        <v>152</v>
      </c>
      <c r="P1147" s="285">
        <v>1638</v>
      </c>
      <c r="Q1147" s="55">
        <v>99.328449328449324</v>
      </c>
      <c r="R1147" s="55">
        <v>98.778998778998783</v>
      </c>
      <c r="S1147" s="55">
        <v>89.743589743589752</v>
      </c>
      <c r="T1147" s="55">
        <v>66.483516483516482</v>
      </c>
      <c r="U1147" s="55">
        <v>21.611721611721613</v>
      </c>
    </row>
    <row r="1148" spans="1:21" ht="30" customHeight="1" x14ac:dyDescent="0.35">
      <c r="A1148" s="163" t="s">
        <v>127</v>
      </c>
      <c r="B1148" s="163">
        <v>355</v>
      </c>
      <c r="C1148" s="163" t="s">
        <v>275</v>
      </c>
      <c r="D1148" s="163" t="s">
        <v>147</v>
      </c>
      <c r="E1148" s="285">
        <v>81</v>
      </c>
      <c r="F1148" s="285" t="s">
        <v>177</v>
      </c>
      <c r="G1148" s="285">
        <v>68</v>
      </c>
      <c r="H1148" s="265">
        <v>50</v>
      </c>
      <c r="I1148" s="265">
        <v>26</v>
      </c>
      <c r="J1148" s="265">
        <v>7</v>
      </c>
      <c r="K1148" s="265"/>
      <c r="L1148" s="163" t="s">
        <v>127</v>
      </c>
      <c r="M1148" s="163">
        <v>355</v>
      </c>
      <c r="N1148" s="163" t="s">
        <v>275</v>
      </c>
      <c r="O1148" s="163" t="s">
        <v>147</v>
      </c>
      <c r="P1148" s="285">
        <v>81</v>
      </c>
      <c r="Q1148" s="55" t="s">
        <v>177</v>
      </c>
      <c r="R1148" s="55">
        <v>83.950617283950606</v>
      </c>
      <c r="S1148" s="55">
        <v>61.728395061728392</v>
      </c>
      <c r="T1148" s="55">
        <v>32.098765432098766</v>
      </c>
      <c r="U1148" s="55">
        <v>8.6419753086419746</v>
      </c>
    </row>
    <row r="1149" spans="1:21" ht="15" customHeight="1" x14ac:dyDescent="0.35">
      <c r="A1149" s="163" t="s">
        <v>127</v>
      </c>
      <c r="B1149" s="163">
        <v>355</v>
      </c>
      <c r="C1149" s="163" t="s">
        <v>275</v>
      </c>
      <c r="D1149" s="163" t="s">
        <v>148</v>
      </c>
      <c r="E1149" s="285">
        <v>117</v>
      </c>
      <c r="F1149" s="285" t="s">
        <v>177</v>
      </c>
      <c r="G1149" s="285">
        <v>111</v>
      </c>
      <c r="H1149" s="265">
        <v>87</v>
      </c>
      <c r="I1149" s="265">
        <v>56</v>
      </c>
      <c r="J1149" s="265">
        <v>15</v>
      </c>
      <c r="K1149" s="265"/>
      <c r="L1149" s="163" t="s">
        <v>127</v>
      </c>
      <c r="M1149" s="163">
        <v>355</v>
      </c>
      <c r="N1149" s="163" t="s">
        <v>275</v>
      </c>
      <c r="O1149" s="163" t="s">
        <v>148</v>
      </c>
      <c r="P1149" s="285">
        <v>117</v>
      </c>
      <c r="Q1149" s="55" t="s">
        <v>177</v>
      </c>
      <c r="R1149" s="55">
        <v>94.871794871794862</v>
      </c>
      <c r="S1149" s="55">
        <v>74.358974358974365</v>
      </c>
      <c r="T1149" s="55">
        <v>47.863247863247864</v>
      </c>
      <c r="U1149" s="55">
        <v>12.820512820512819</v>
      </c>
    </row>
    <row r="1150" spans="1:21" ht="15" customHeight="1" x14ac:dyDescent="0.35">
      <c r="A1150" s="163" t="s">
        <v>127</v>
      </c>
      <c r="B1150" s="163">
        <v>355</v>
      </c>
      <c r="C1150" s="163" t="s">
        <v>275</v>
      </c>
      <c r="D1150" s="163" t="s">
        <v>149</v>
      </c>
      <c r="E1150" s="285">
        <v>391</v>
      </c>
      <c r="F1150" s="285">
        <v>385</v>
      </c>
      <c r="G1150" s="285">
        <v>380</v>
      </c>
      <c r="H1150" s="265">
        <v>326</v>
      </c>
      <c r="I1150" s="265">
        <v>238</v>
      </c>
      <c r="J1150" s="265">
        <v>89</v>
      </c>
      <c r="K1150" s="265"/>
      <c r="L1150" s="163" t="s">
        <v>127</v>
      </c>
      <c r="M1150" s="163">
        <v>355</v>
      </c>
      <c r="N1150" s="163" t="s">
        <v>275</v>
      </c>
      <c r="O1150" s="163" t="s">
        <v>149</v>
      </c>
      <c r="P1150" s="285">
        <v>391</v>
      </c>
      <c r="Q1150" s="55">
        <v>98.465473145780052</v>
      </c>
      <c r="R1150" s="55">
        <v>97.186700767263417</v>
      </c>
      <c r="S1150" s="55">
        <v>83.375959079283888</v>
      </c>
      <c r="T1150" s="55">
        <v>60.869565217391312</v>
      </c>
      <c r="U1150" s="55">
        <v>22.762148337595907</v>
      </c>
    </row>
    <row r="1151" spans="1:21" ht="15" customHeight="1" x14ac:dyDescent="0.35">
      <c r="A1151" s="163" t="s">
        <v>127</v>
      </c>
      <c r="B1151" s="163">
        <v>355</v>
      </c>
      <c r="C1151" s="163" t="s">
        <v>275</v>
      </c>
      <c r="D1151" s="163" t="s">
        <v>150</v>
      </c>
      <c r="E1151" s="285">
        <v>356</v>
      </c>
      <c r="F1151" s="285" t="s">
        <v>177</v>
      </c>
      <c r="G1151" s="285" t="s">
        <v>177</v>
      </c>
      <c r="H1151" s="265">
        <v>319</v>
      </c>
      <c r="I1151" s="265">
        <v>244</v>
      </c>
      <c r="J1151" s="265">
        <v>117</v>
      </c>
      <c r="K1151" s="265"/>
      <c r="L1151" s="163" t="s">
        <v>127</v>
      </c>
      <c r="M1151" s="163">
        <v>355</v>
      </c>
      <c r="N1151" s="163" t="s">
        <v>275</v>
      </c>
      <c r="O1151" s="163" t="s">
        <v>150</v>
      </c>
      <c r="P1151" s="285">
        <v>356</v>
      </c>
      <c r="Q1151" s="55" t="s">
        <v>177</v>
      </c>
      <c r="R1151" s="55" t="s">
        <v>177</v>
      </c>
      <c r="S1151" s="55">
        <v>89.606741573033716</v>
      </c>
      <c r="T1151" s="55">
        <v>68.539325842696627</v>
      </c>
      <c r="U1151" s="55">
        <v>32.865168539325843</v>
      </c>
    </row>
    <row r="1152" spans="1:21" ht="15" customHeight="1" x14ac:dyDescent="0.35">
      <c r="A1152" s="163" t="s">
        <v>127</v>
      </c>
      <c r="B1152" s="163">
        <v>355</v>
      </c>
      <c r="C1152" s="163" t="s">
        <v>275</v>
      </c>
      <c r="D1152" s="163" t="s">
        <v>151</v>
      </c>
      <c r="E1152" s="285">
        <v>138</v>
      </c>
      <c r="F1152" s="285" t="s">
        <v>177</v>
      </c>
      <c r="G1152" s="285" t="s">
        <v>177</v>
      </c>
      <c r="H1152" s="265">
        <v>131</v>
      </c>
      <c r="I1152" s="265">
        <v>114</v>
      </c>
      <c r="J1152" s="265">
        <v>61</v>
      </c>
      <c r="K1152" s="265"/>
      <c r="L1152" s="163" t="s">
        <v>127</v>
      </c>
      <c r="M1152" s="163">
        <v>355</v>
      </c>
      <c r="N1152" s="163" t="s">
        <v>275</v>
      </c>
      <c r="O1152" s="163" t="s">
        <v>151</v>
      </c>
      <c r="P1152" s="285">
        <v>138</v>
      </c>
      <c r="Q1152" s="55" t="s">
        <v>177</v>
      </c>
      <c r="R1152" s="55" t="s">
        <v>177</v>
      </c>
      <c r="S1152" s="55">
        <v>94.927536231884062</v>
      </c>
      <c r="T1152" s="55">
        <v>82.608695652173907</v>
      </c>
      <c r="U1152" s="55">
        <v>44.20289855072464</v>
      </c>
    </row>
    <row r="1153" spans="1:21" ht="15" customHeight="1" x14ac:dyDescent="0.35">
      <c r="A1153" s="163" t="s">
        <v>127</v>
      </c>
      <c r="B1153" s="163">
        <v>355</v>
      </c>
      <c r="C1153" s="163" t="s">
        <v>275</v>
      </c>
      <c r="D1153" s="163" t="s">
        <v>152</v>
      </c>
      <c r="E1153" s="285">
        <v>1083</v>
      </c>
      <c r="F1153" s="285">
        <v>1069</v>
      </c>
      <c r="G1153" s="285">
        <v>1046</v>
      </c>
      <c r="H1153" s="265">
        <v>913</v>
      </c>
      <c r="I1153" s="265">
        <v>678</v>
      </c>
      <c r="J1153" s="265">
        <v>289</v>
      </c>
      <c r="K1153" s="265"/>
      <c r="L1153" s="163" t="s">
        <v>127</v>
      </c>
      <c r="M1153" s="163">
        <v>355</v>
      </c>
      <c r="N1153" s="163" t="s">
        <v>275</v>
      </c>
      <c r="O1153" s="163" t="s">
        <v>152</v>
      </c>
      <c r="P1153" s="285">
        <v>1083</v>
      </c>
      <c r="Q1153" s="55">
        <v>98.707294552169898</v>
      </c>
      <c r="R1153" s="55">
        <v>96.583564173591867</v>
      </c>
      <c r="S1153" s="55">
        <v>84.302862419205908</v>
      </c>
      <c r="T1153" s="55">
        <v>62.603878116343495</v>
      </c>
      <c r="U1153" s="55">
        <v>26.685133887349956</v>
      </c>
    </row>
    <row r="1154" spans="1:21" ht="30" customHeight="1" x14ac:dyDescent="0.35">
      <c r="A1154" s="163" t="s">
        <v>127</v>
      </c>
      <c r="B1154" s="163">
        <v>360</v>
      </c>
      <c r="C1154" s="163" t="s">
        <v>276</v>
      </c>
      <c r="D1154" s="163" t="s">
        <v>147</v>
      </c>
      <c r="E1154" s="265" t="s">
        <v>137</v>
      </c>
      <c r="F1154" s="265" t="s">
        <v>137</v>
      </c>
      <c r="G1154" s="265" t="s">
        <v>137</v>
      </c>
      <c r="H1154" s="265" t="s">
        <v>137</v>
      </c>
      <c r="I1154" s="265" t="s">
        <v>137</v>
      </c>
      <c r="J1154" s="265" t="s">
        <v>137</v>
      </c>
      <c r="K1154" s="265"/>
      <c r="L1154" s="163" t="s">
        <v>127</v>
      </c>
      <c r="M1154" s="163">
        <v>360</v>
      </c>
      <c r="N1154" s="163" t="s">
        <v>276</v>
      </c>
      <c r="O1154" s="163" t="s">
        <v>147</v>
      </c>
      <c r="P1154" s="265" t="s">
        <v>137</v>
      </c>
      <c r="Q1154" s="265" t="s">
        <v>137</v>
      </c>
      <c r="R1154" s="265" t="s">
        <v>137</v>
      </c>
      <c r="S1154" s="265" t="s">
        <v>137</v>
      </c>
      <c r="T1154" s="265" t="s">
        <v>137</v>
      </c>
      <c r="U1154" s="265" t="s">
        <v>137</v>
      </c>
    </row>
    <row r="1155" spans="1:21" ht="15" customHeight="1" x14ac:dyDescent="0.35">
      <c r="A1155" s="163" t="s">
        <v>127</v>
      </c>
      <c r="B1155" s="163">
        <v>360</v>
      </c>
      <c r="C1155" s="163" t="s">
        <v>276</v>
      </c>
      <c r="D1155" s="163" t="s">
        <v>148</v>
      </c>
      <c r="E1155" s="285" t="s">
        <v>177</v>
      </c>
      <c r="F1155" s="285" t="s">
        <v>177</v>
      </c>
      <c r="G1155" s="285" t="s">
        <v>177</v>
      </c>
      <c r="H1155" s="265" t="s">
        <v>177</v>
      </c>
      <c r="I1155" s="265" t="s">
        <v>177</v>
      </c>
      <c r="J1155" s="265" t="s">
        <v>177</v>
      </c>
      <c r="K1155" s="265"/>
      <c r="L1155" s="163" t="s">
        <v>127</v>
      </c>
      <c r="M1155" s="163">
        <v>360</v>
      </c>
      <c r="N1155" s="163" t="s">
        <v>276</v>
      </c>
      <c r="O1155" s="163" t="s">
        <v>148</v>
      </c>
      <c r="P1155" s="285" t="s">
        <v>177</v>
      </c>
      <c r="Q1155" s="55" t="s">
        <v>177</v>
      </c>
      <c r="R1155" s="55" t="s">
        <v>177</v>
      </c>
      <c r="S1155" s="55" t="s">
        <v>177</v>
      </c>
      <c r="T1155" s="55" t="s">
        <v>177</v>
      </c>
      <c r="U1155" s="55" t="s">
        <v>177</v>
      </c>
    </row>
    <row r="1156" spans="1:21" ht="15" customHeight="1" x14ac:dyDescent="0.35">
      <c r="A1156" s="163" t="s">
        <v>127</v>
      </c>
      <c r="B1156" s="163">
        <v>360</v>
      </c>
      <c r="C1156" s="163" t="s">
        <v>276</v>
      </c>
      <c r="D1156" s="163" t="s">
        <v>149</v>
      </c>
      <c r="E1156" s="285" t="s">
        <v>177</v>
      </c>
      <c r="F1156" s="285">
        <v>51</v>
      </c>
      <c r="G1156" s="285" t="s">
        <v>177</v>
      </c>
      <c r="H1156" s="265" t="s">
        <v>177</v>
      </c>
      <c r="I1156" s="265" t="s">
        <v>177</v>
      </c>
      <c r="J1156" s="265" t="s">
        <v>177</v>
      </c>
      <c r="K1156" s="265"/>
      <c r="L1156" s="163" t="s">
        <v>127</v>
      </c>
      <c r="M1156" s="163">
        <v>360</v>
      </c>
      <c r="N1156" s="163" t="s">
        <v>276</v>
      </c>
      <c r="O1156" s="163" t="s">
        <v>149</v>
      </c>
      <c r="P1156" s="285" t="s">
        <v>177</v>
      </c>
      <c r="Q1156" s="55" t="s">
        <v>177</v>
      </c>
      <c r="R1156" s="55" t="s">
        <v>177</v>
      </c>
      <c r="S1156" s="55" t="s">
        <v>177</v>
      </c>
      <c r="T1156" s="55" t="s">
        <v>177</v>
      </c>
      <c r="U1156" s="55" t="s">
        <v>177</v>
      </c>
    </row>
    <row r="1157" spans="1:21" ht="15" customHeight="1" x14ac:dyDescent="0.35">
      <c r="A1157" s="163" t="s">
        <v>127</v>
      </c>
      <c r="B1157" s="163">
        <v>360</v>
      </c>
      <c r="C1157" s="163" t="s">
        <v>276</v>
      </c>
      <c r="D1157" s="163" t="s">
        <v>150</v>
      </c>
      <c r="E1157" s="285">
        <v>186</v>
      </c>
      <c r="F1157" s="285">
        <v>181</v>
      </c>
      <c r="G1157" s="285" t="s">
        <v>177</v>
      </c>
      <c r="H1157" s="265">
        <v>166</v>
      </c>
      <c r="I1157" s="265">
        <v>108</v>
      </c>
      <c r="J1157" s="265">
        <v>38</v>
      </c>
      <c r="K1157" s="265"/>
      <c r="L1157" s="163" t="s">
        <v>127</v>
      </c>
      <c r="M1157" s="163">
        <v>360</v>
      </c>
      <c r="N1157" s="163" t="s">
        <v>276</v>
      </c>
      <c r="O1157" s="163" t="s">
        <v>150</v>
      </c>
      <c r="P1157" s="285">
        <v>186</v>
      </c>
      <c r="Q1157" s="55">
        <v>97.311827956989248</v>
      </c>
      <c r="R1157" s="55" t="s">
        <v>177</v>
      </c>
      <c r="S1157" s="55">
        <v>89.247311827956992</v>
      </c>
      <c r="T1157" s="55">
        <v>58.064516129032263</v>
      </c>
      <c r="U1157" s="55">
        <v>20.43010752688172</v>
      </c>
    </row>
    <row r="1158" spans="1:21" ht="15" customHeight="1" x14ac:dyDescent="0.35">
      <c r="A1158" s="163" t="s">
        <v>127</v>
      </c>
      <c r="B1158" s="163">
        <v>360</v>
      </c>
      <c r="C1158" s="163" t="s">
        <v>276</v>
      </c>
      <c r="D1158" s="163" t="s">
        <v>151</v>
      </c>
      <c r="E1158" s="265" t="s">
        <v>137</v>
      </c>
      <c r="F1158" s="265" t="s">
        <v>137</v>
      </c>
      <c r="G1158" s="265" t="s">
        <v>137</v>
      </c>
      <c r="H1158" s="265" t="s">
        <v>137</v>
      </c>
      <c r="I1158" s="265" t="s">
        <v>137</v>
      </c>
      <c r="J1158" s="265" t="s">
        <v>137</v>
      </c>
      <c r="K1158" s="265"/>
      <c r="L1158" s="163" t="s">
        <v>127</v>
      </c>
      <c r="M1158" s="163">
        <v>360</v>
      </c>
      <c r="N1158" s="163" t="s">
        <v>276</v>
      </c>
      <c r="O1158" s="163" t="s">
        <v>151</v>
      </c>
      <c r="P1158" s="265" t="s">
        <v>137</v>
      </c>
      <c r="Q1158" s="265" t="s">
        <v>137</v>
      </c>
      <c r="R1158" s="265" t="s">
        <v>137</v>
      </c>
      <c r="S1158" s="265" t="s">
        <v>137</v>
      </c>
      <c r="T1158" s="265" t="s">
        <v>137</v>
      </c>
      <c r="U1158" s="265" t="s">
        <v>137</v>
      </c>
    </row>
    <row r="1159" spans="1:21" ht="15" customHeight="1" x14ac:dyDescent="0.35">
      <c r="A1159" s="163" t="s">
        <v>127</v>
      </c>
      <c r="B1159" s="163">
        <v>360</v>
      </c>
      <c r="C1159" s="163" t="s">
        <v>276</v>
      </c>
      <c r="D1159" s="163" t="s">
        <v>152</v>
      </c>
      <c r="E1159" s="285">
        <v>244</v>
      </c>
      <c r="F1159" s="285" t="s">
        <v>177</v>
      </c>
      <c r="G1159" s="285" t="s">
        <v>177</v>
      </c>
      <c r="H1159" s="265">
        <v>219</v>
      </c>
      <c r="I1159" s="265">
        <v>149</v>
      </c>
      <c r="J1159" s="265">
        <v>58</v>
      </c>
      <c r="K1159" s="265"/>
      <c r="L1159" s="163" t="s">
        <v>127</v>
      </c>
      <c r="M1159" s="163">
        <v>360</v>
      </c>
      <c r="N1159" s="163" t="s">
        <v>276</v>
      </c>
      <c r="O1159" s="163" t="s">
        <v>152</v>
      </c>
      <c r="P1159" s="285">
        <v>244</v>
      </c>
      <c r="Q1159" s="55" t="s">
        <v>177</v>
      </c>
      <c r="R1159" s="55" t="s">
        <v>177</v>
      </c>
      <c r="S1159" s="55">
        <v>89.754098360655746</v>
      </c>
      <c r="T1159" s="55">
        <v>61.065573770491795</v>
      </c>
      <c r="U1159" s="55">
        <v>23.770491803278688</v>
      </c>
    </row>
    <row r="1160" spans="1:21" ht="30" customHeight="1" x14ac:dyDescent="0.35">
      <c r="A1160" s="163" t="s">
        <v>127</v>
      </c>
      <c r="B1160" s="163">
        <v>370</v>
      </c>
      <c r="C1160" s="163" t="s">
        <v>277</v>
      </c>
      <c r="D1160" s="163" t="s">
        <v>147</v>
      </c>
      <c r="E1160" s="285">
        <v>183</v>
      </c>
      <c r="F1160" s="285" t="s">
        <v>177</v>
      </c>
      <c r="G1160" s="285">
        <v>173</v>
      </c>
      <c r="H1160" s="265">
        <v>141</v>
      </c>
      <c r="I1160" s="265">
        <v>76</v>
      </c>
      <c r="J1160" s="265">
        <v>22</v>
      </c>
      <c r="K1160" s="265"/>
      <c r="L1160" s="163" t="s">
        <v>127</v>
      </c>
      <c r="M1160" s="163">
        <v>370</v>
      </c>
      <c r="N1160" s="163" t="s">
        <v>277</v>
      </c>
      <c r="O1160" s="163" t="s">
        <v>147</v>
      </c>
      <c r="P1160" s="285">
        <v>183</v>
      </c>
      <c r="Q1160" s="55" t="s">
        <v>177</v>
      </c>
      <c r="R1160" s="55">
        <v>94.535519125683066</v>
      </c>
      <c r="S1160" s="55">
        <v>77.049180327868854</v>
      </c>
      <c r="T1160" s="55">
        <v>41.530054644808743</v>
      </c>
      <c r="U1160" s="55">
        <v>12.021857923497267</v>
      </c>
    </row>
    <row r="1161" spans="1:21" ht="15" customHeight="1" x14ac:dyDescent="0.35">
      <c r="A1161" s="163" t="s">
        <v>127</v>
      </c>
      <c r="B1161" s="163">
        <v>370</v>
      </c>
      <c r="C1161" s="163" t="s">
        <v>277</v>
      </c>
      <c r="D1161" s="163" t="s">
        <v>148</v>
      </c>
      <c r="E1161" s="285">
        <v>248</v>
      </c>
      <c r="F1161" s="285" t="s">
        <v>177</v>
      </c>
      <c r="G1161" s="285">
        <v>239</v>
      </c>
      <c r="H1161" s="265">
        <v>212</v>
      </c>
      <c r="I1161" s="265">
        <v>139</v>
      </c>
      <c r="J1161" s="265">
        <v>44</v>
      </c>
      <c r="K1161" s="265"/>
      <c r="L1161" s="163" t="s">
        <v>127</v>
      </c>
      <c r="M1161" s="163">
        <v>370</v>
      </c>
      <c r="N1161" s="163" t="s">
        <v>277</v>
      </c>
      <c r="O1161" s="163" t="s">
        <v>148</v>
      </c>
      <c r="P1161" s="285">
        <v>248</v>
      </c>
      <c r="Q1161" s="55" t="s">
        <v>177</v>
      </c>
      <c r="R1161" s="55">
        <v>96.370967741935488</v>
      </c>
      <c r="S1161" s="55">
        <v>85.483870967741936</v>
      </c>
      <c r="T1161" s="55">
        <v>56.048387096774185</v>
      </c>
      <c r="U1161" s="55">
        <v>17.741935483870968</v>
      </c>
    </row>
    <row r="1162" spans="1:21" ht="15" customHeight="1" x14ac:dyDescent="0.35">
      <c r="A1162" s="163" t="s">
        <v>127</v>
      </c>
      <c r="B1162" s="163">
        <v>370</v>
      </c>
      <c r="C1162" s="163" t="s">
        <v>277</v>
      </c>
      <c r="D1162" s="163" t="s">
        <v>149</v>
      </c>
      <c r="E1162" s="285">
        <v>230</v>
      </c>
      <c r="F1162" s="285">
        <v>225</v>
      </c>
      <c r="G1162" s="285" t="s">
        <v>177</v>
      </c>
      <c r="H1162" s="265">
        <v>199</v>
      </c>
      <c r="I1162" s="265">
        <v>157</v>
      </c>
      <c r="J1162" s="265">
        <v>51</v>
      </c>
      <c r="K1162" s="265"/>
      <c r="L1162" s="163" t="s">
        <v>127</v>
      </c>
      <c r="M1162" s="163">
        <v>370</v>
      </c>
      <c r="N1162" s="163" t="s">
        <v>277</v>
      </c>
      <c r="O1162" s="163" t="s">
        <v>149</v>
      </c>
      <c r="P1162" s="285">
        <v>230</v>
      </c>
      <c r="Q1162" s="55">
        <v>97.826086956521735</v>
      </c>
      <c r="R1162" s="55" t="s">
        <v>177</v>
      </c>
      <c r="S1162" s="55">
        <v>86.521739130434781</v>
      </c>
      <c r="T1162" s="55">
        <v>68.260869565217391</v>
      </c>
      <c r="U1162" s="55">
        <v>22.173913043478262</v>
      </c>
    </row>
    <row r="1163" spans="1:21" ht="15" customHeight="1" x14ac:dyDescent="0.35">
      <c r="A1163" s="163" t="s">
        <v>127</v>
      </c>
      <c r="B1163" s="163">
        <v>370</v>
      </c>
      <c r="C1163" s="163" t="s">
        <v>277</v>
      </c>
      <c r="D1163" s="163" t="s">
        <v>150</v>
      </c>
      <c r="E1163" s="285">
        <v>139</v>
      </c>
      <c r="F1163" s="285" t="s">
        <v>177</v>
      </c>
      <c r="G1163" s="285" t="s">
        <v>177</v>
      </c>
      <c r="H1163" s="265">
        <v>126</v>
      </c>
      <c r="I1163" s="265">
        <v>111</v>
      </c>
      <c r="J1163" s="265">
        <v>56</v>
      </c>
      <c r="K1163" s="265"/>
      <c r="L1163" s="163" t="s">
        <v>127</v>
      </c>
      <c r="M1163" s="163">
        <v>370</v>
      </c>
      <c r="N1163" s="163" t="s">
        <v>277</v>
      </c>
      <c r="O1163" s="163" t="s">
        <v>150</v>
      </c>
      <c r="P1163" s="285">
        <v>139</v>
      </c>
      <c r="Q1163" s="55" t="s">
        <v>177</v>
      </c>
      <c r="R1163" s="55" t="s">
        <v>177</v>
      </c>
      <c r="S1163" s="55">
        <v>90.647482014388487</v>
      </c>
      <c r="T1163" s="55">
        <v>79.856115107913666</v>
      </c>
      <c r="U1163" s="55">
        <v>40.28776978417266</v>
      </c>
    </row>
    <row r="1164" spans="1:21" ht="15" customHeight="1" x14ac:dyDescent="0.35">
      <c r="A1164" s="163" t="s">
        <v>127</v>
      </c>
      <c r="B1164" s="163">
        <v>370</v>
      </c>
      <c r="C1164" s="163" t="s">
        <v>277</v>
      </c>
      <c r="D1164" s="163" t="s">
        <v>151</v>
      </c>
      <c r="E1164" s="285">
        <v>200</v>
      </c>
      <c r="F1164" s="285" t="s">
        <v>177</v>
      </c>
      <c r="G1164" s="285" t="s">
        <v>177</v>
      </c>
      <c r="H1164" s="265">
        <v>193</v>
      </c>
      <c r="I1164" s="265">
        <v>177</v>
      </c>
      <c r="J1164" s="265">
        <v>86</v>
      </c>
      <c r="K1164" s="265"/>
      <c r="L1164" s="163" t="s">
        <v>127</v>
      </c>
      <c r="M1164" s="163">
        <v>370</v>
      </c>
      <c r="N1164" s="163" t="s">
        <v>277</v>
      </c>
      <c r="O1164" s="163" t="s">
        <v>151</v>
      </c>
      <c r="P1164" s="285">
        <v>200</v>
      </c>
      <c r="Q1164" s="55" t="s">
        <v>177</v>
      </c>
      <c r="R1164" s="55" t="s">
        <v>177</v>
      </c>
      <c r="S1164" s="55">
        <v>96.5</v>
      </c>
      <c r="T1164" s="55">
        <v>88.5</v>
      </c>
      <c r="U1164" s="55">
        <v>43</v>
      </c>
    </row>
    <row r="1165" spans="1:21" ht="15" customHeight="1" x14ac:dyDescent="0.35">
      <c r="A1165" s="163" t="s">
        <v>127</v>
      </c>
      <c r="B1165" s="163">
        <v>370</v>
      </c>
      <c r="C1165" s="163" t="s">
        <v>277</v>
      </c>
      <c r="D1165" s="163" t="s">
        <v>152</v>
      </c>
      <c r="E1165" s="285">
        <v>1000</v>
      </c>
      <c r="F1165" s="285">
        <v>986</v>
      </c>
      <c r="G1165" s="285">
        <v>970</v>
      </c>
      <c r="H1165" s="265">
        <v>871</v>
      </c>
      <c r="I1165" s="265">
        <v>660</v>
      </c>
      <c r="J1165" s="265">
        <v>259</v>
      </c>
      <c r="K1165" s="265"/>
      <c r="L1165" s="163" t="s">
        <v>127</v>
      </c>
      <c r="M1165" s="163">
        <v>370</v>
      </c>
      <c r="N1165" s="163" t="s">
        <v>277</v>
      </c>
      <c r="O1165" s="163" t="s">
        <v>152</v>
      </c>
      <c r="P1165" s="285">
        <v>1000</v>
      </c>
      <c r="Q1165" s="55">
        <v>98.6</v>
      </c>
      <c r="R1165" s="55">
        <v>97</v>
      </c>
      <c r="S1165" s="55">
        <v>87.1</v>
      </c>
      <c r="T1165" s="55">
        <v>66</v>
      </c>
      <c r="U1165" s="55">
        <v>25.900000000000002</v>
      </c>
    </row>
    <row r="1166" spans="1:21" ht="30" customHeight="1" x14ac:dyDescent="0.35">
      <c r="A1166" s="163" t="s">
        <v>127</v>
      </c>
      <c r="B1166" s="163">
        <v>380</v>
      </c>
      <c r="C1166" s="163" t="s">
        <v>278</v>
      </c>
      <c r="D1166" s="163" t="s">
        <v>147</v>
      </c>
      <c r="E1166" s="285">
        <v>705</v>
      </c>
      <c r="F1166" s="285">
        <v>676</v>
      </c>
      <c r="G1166" s="285">
        <v>643</v>
      </c>
      <c r="H1166" s="265">
        <v>525</v>
      </c>
      <c r="I1166" s="265">
        <v>327</v>
      </c>
      <c r="J1166" s="265">
        <v>77</v>
      </c>
      <c r="K1166" s="265"/>
      <c r="L1166" s="163" t="s">
        <v>127</v>
      </c>
      <c r="M1166" s="163">
        <v>380</v>
      </c>
      <c r="N1166" s="163" t="s">
        <v>278</v>
      </c>
      <c r="O1166" s="163" t="s">
        <v>147</v>
      </c>
      <c r="P1166" s="285">
        <v>705</v>
      </c>
      <c r="Q1166" s="55">
        <v>95.886524822695037</v>
      </c>
      <c r="R1166" s="55">
        <v>91.205673758865245</v>
      </c>
      <c r="S1166" s="55">
        <v>74.468085106382972</v>
      </c>
      <c r="T1166" s="55">
        <v>46.382978723404257</v>
      </c>
      <c r="U1166" s="55">
        <v>10.921985815602838</v>
      </c>
    </row>
    <row r="1167" spans="1:21" ht="15" customHeight="1" x14ac:dyDescent="0.35">
      <c r="A1167" s="163" t="s">
        <v>127</v>
      </c>
      <c r="B1167" s="163">
        <v>380</v>
      </c>
      <c r="C1167" s="163" t="s">
        <v>278</v>
      </c>
      <c r="D1167" s="163" t="s">
        <v>148</v>
      </c>
      <c r="E1167" s="285">
        <v>757</v>
      </c>
      <c r="F1167" s="285">
        <v>744</v>
      </c>
      <c r="G1167" s="285">
        <v>724</v>
      </c>
      <c r="H1167" s="265">
        <v>637</v>
      </c>
      <c r="I1167" s="265">
        <v>443</v>
      </c>
      <c r="J1167" s="265">
        <v>137</v>
      </c>
      <c r="K1167" s="265"/>
      <c r="L1167" s="163" t="s">
        <v>127</v>
      </c>
      <c r="M1167" s="163">
        <v>380</v>
      </c>
      <c r="N1167" s="163" t="s">
        <v>278</v>
      </c>
      <c r="O1167" s="163" t="s">
        <v>148</v>
      </c>
      <c r="P1167" s="285">
        <v>757</v>
      </c>
      <c r="Q1167" s="55">
        <v>98.282694848084546</v>
      </c>
      <c r="R1167" s="55">
        <v>95.640686922060766</v>
      </c>
      <c r="S1167" s="55">
        <v>84.147952443857335</v>
      </c>
      <c r="T1167" s="55">
        <v>58.520475561426686</v>
      </c>
      <c r="U1167" s="55">
        <v>18.097754293262881</v>
      </c>
    </row>
    <row r="1168" spans="1:21" ht="15" customHeight="1" x14ac:dyDescent="0.35">
      <c r="A1168" s="163" t="s">
        <v>127</v>
      </c>
      <c r="B1168" s="163">
        <v>380</v>
      </c>
      <c r="C1168" s="163" t="s">
        <v>278</v>
      </c>
      <c r="D1168" s="163" t="s">
        <v>149</v>
      </c>
      <c r="E1168" s="285">
        <v>540</v>
      </c>
      <c r="F1168" s="285">
        <v>535</v>
      </c>
      <c r="G1168" s="285" t="s">
        <v>177</v>
      </c>
      <c r="H1168" s="265">
        <v>484</v>
      </c>
      <c r="I1168" s="265">
        <v>380</v>
      </c>
      <c r="J1168" s="265">
        <v>157</v>
      </c>
      <c r="K1168" s="265"/>
      <c r="L1168" s="163" t="s">
        <v>127</v>
      </c>
      <c r="M1168" s="163">
        <v>380</v>
      </c>
      <c r="N1168" s="163" t="s">
        <v>278</v>
      </c>
      <c r="O1168" s="163" t="s">
        <v>149</v>
      </c>
      <c r="P1168" s="285">
        <v>540</v>
      </c>
      <c r="Q1168" s="55">
        <v>99.074074074074076</v>
      </c>
      <c r="R1168" s="55" t="s">
        <v>177</v>
      </c>
      <c r="S1168" s="55">
        <v>89.629629629629619</v>
      </c>
      <c r="T1168" s="55">
        <v>70.370370370370367</v>
      </c>
      <c r="U1168" s="55">
        <v>29.074074074074076</v>
      </c>
    </row>
    <row r="1169" spans="1:21" ht="15" customHeight="1" x14ac:dyDescent="0.35">
      <c r="A1169" s="163" t="s">
        <v>127</v>
      </c>
      <c r="B1169" s="163">
        <v>380</v>
      </c>
      <c r="C1169" s="163" t="s">
        <v>278</v>
      </c>
      <c r="D1169" s="163" t="s">
        <v>150</v>
      </c>
      <c r="E1169" s="285">
        <v>725</v>
      </c>
      <c r="F1169" s="285" t="s">
        <v>177</v>
      </c>
      <c r="G1169" s="285">
        <v>715</v>
      </c>
      <c r="H1169" s="265">
        <v>685</v>
      </c>
      <c r="I1169" s="265">
        <v>563</v>
      </c>
      <c r="J1169" s="265">
        <v>229</v>
      </c>
      <c r="K1169" s="265"/>
      <c r="L1169" s="163" t="s">
        <v>127</v>
      </c>
      <c r="M1169" s="163">
        <v>380</v>
      </c>
      <c r="N1169" s="163" t="s">
        <v>278</v>
      </c>
      <c r="O1169" s="163" t="s">
        <v>150</v>
      </c>
      <c r="P1169" s="285">
        <v>725</v>
      </c>
      <c r="Q1169" s="55" t="s">
        <v>177</v>
      </c>
      <c r="R1169" s="55">
        <v>98.620689655172413</v>
      </c>
      <c r="S1169" s="55">
        <v>94.482758620689651</v>
      </c>
      <c r="T1169" s="55">
        <v>77.65517241379311</v>
      </c>
      <c r="U1169" s="55">
        <v>31.586206896551722</v>
      </c>
    </row>
    <row r="1170" spans="1:21" ht="15" customHeight="1" x14ac:dyDescent="0.35">
      <c r="A1170" s="163" t="s">
        <v>127</v>
      </c>
      <c r="B1170" s="163">
        <v>380</v>
      </c>
      <c r="C1170" s="163" t="s">
        <v>278</v>
      </c>
      <c r="D1170" s="163" t="s">
        <v>151</v>
      </c>
      <c r="E1170" s="285">
        <v>447</v>
      </c>
      <c r="F1170" s="285" t="s">
        <v>177</v>
      </c>
      <c r="G1170" s="285" t="s">
        <v>177</v>
      </c>
      <c r="H1170" s="265">
        <v>432</v>
      </c>
      <c r="I1170" s="265">
        <v>377</v>
      </c>
      <c r="J1170" s="265">
        <v>167</v>
      </c>
      <c r="K1170" s="265"/>
      <c r="L1170" s="163" t="s">
        <v>127</v>
      </c>
      <c r="M1170" s="163">
        <v>380</v>
      </c>
      <c r="N1170" s="163" t="s">
        <v>278</v>
      </c>
      <c r="O1170" s="163" t="s">
        <v>151</v>
      </c>
      <c r="P1170" s="285">
        <v>447</v>
      </c>
      <c r="Q1170" s="55" t="s">
        <v>177</v>
      </c>
      <c r="R1170" s="55" t="s">
        <v>177</v>
      </c>
      <c r="S1170" s="55">
        <v>96.644295302013433</v>
      </c>
      <c r="T1170" s="55">
        <v>84.340044742729305</v>
      </c>
      <c r="U1170" s="55">
        <v>37.360178970917225</v>
      </c>
    </row>
    <row r="1171" spans="1:21" ht="15" customHeight="1" x14ac:dyDescent="0.35">
      <c r="A1171" s="163" t="s">
        <v>127</v>
      </c>
      <c r="B1171" s="163">
        <v>380</v>
      </c>
      <c r="C1171" s="163" t="s">
        <v>278</v>
      </c>
      <c r="D1171" s="163" t="s">
        <v>152</v>
      </c>
      <c r="E1171" s="285">
        <v>3174</v>
      </c>
      <c r="F1171" s="285">
        <v>3119</v>
      </c>
      <c r="G1171" s="285">
        <v>3048</v>
      </c>
      <c r="H1171" s="265">
        <v>2763</v>
      </c>
      <c r="I1171" s="265">
        <v>2090</v>
      </c>
      <c r="J1171" s="265">
        <v>767</v>
      </c>
      <c r="K1171" s="265"/>
      <c r="L1171" s="163" t="s">
        <v>127</v>
      </c>
      <c r="M1171" s="163">
        <v>380</v>
      </c>
      <c r="N1171" s="163" t="s">
        <v>278</v>
      </c>
      <c r="O1171" s="163" t="s">
        <v>152</v>
      </c>
      <c r="P1171" s="285">
        <v>3174</v>
      </c>
      <c r="Q1171" s="55">
        <v>98.267170762444863</v>
      </c>
      <c r="R1171" s="55">
        <v>96.030245746691861</v>
      </c>
      <c r="S1171" s="55">
        <v>87.051039697542535</v>
      </c>
      <c r="T1171" s="55">
        <v>65.847511027095152</v>
      </c>
      <c r="U1171" s="55">
        <v>24.165091367359796</v>
      </c>
    </row>
    <row r="1172" spans="1:21" ht="30" customHeight="1" x14ac:dyDescent="0.35">
      <c r="A1172" s="163" t="s">
        <v>127</v>
      </c>
      <c r="B1172" s="163">
        <v>390</v>
      </c>
      <c r="C1172" s="163" t="s">
        <v>279</v>
      </c>
      <c r="D1172" s="163" t="s">
        <v>147</v>
      </c>
      <c r="E1172" s="285">
        <v>143</v>
      </c>
      <c r="F1172" s="285">
        <v>138</v>
      </c>
      <c r="G1172" s="285">
        <v>130</v>
      </c>
      <c r="H1172" s="265">
        <v>100</v>
      </c>
      <c r="I1172" s="265">
        <v>54</v>
      </c>
      <c r="J1172" s="265">
        <v>11</v>
      </c>
      <c r="K1172" s="265"/>
      <c r="L1172" s="163" t="s">
        <v>127</v>
      </c>
      <c r="M1172" s="163">
        <v>390</v>
      </c>
      <c r="N1172" s="163" t="s">
        <v>279</v>
      </c>
      <c r="O1172" s="163" t="s">
        <v>147</v>
      </c>
      <c r="P1172" s="285">
        <v>143</v>
      </c>
      <c r="Q1172" s="55">
        <v>96.503496503496507</v>
      </c>
      <c r="R1172" s="55">
        <v>90.909090909090907</v>
      </c>
      <c r="S1172" s="55">
        <v>69.930069930069934</v>
      </c>
      <c r="T1172" s="55">
        <v>37.76223776223776</v>
      </c>
      <c r="U1172" s="55">
        <v>7.6923076923076925</v>
      </c>
    </row>
    <row r="1173" spans="1:21" ht="15" customHeight="1" x14ac:dyDescent="0.35">
      <c r="A1173" s="163" t="s">
        <v>127</v>
      </c>
      <c r="B1173" s="163">
        <v>390</v>
      </c>
      <c r="C1173" s="163" t="s">
        <v>279</v>
      </c>
      <c r="D1173" s="163" t="s">
        <v>148</v>
      </c>
      <c r="E1173" s="285">
        <v>128</v>
      </c>
      <c r="F1173" s="285" t="s">
        <v>177</v>
      </c>
      <c r="G1173" s="285" t="s">
        <v>177</v>
      </c>
      <c r="H1173" s="265">
        <v>100</v>
      </c>
      <c r="I1173" s="265">
        <v>68</v>
      </c>
      <c r="J1173" s="265">
        <v>18</v>
      </c>
      <c r="K1173" s="265"/>
      <c r="L1173" s="163" t="s">
        <v>127</v>
      </c>
      <c r="M1173" s="163">
        <v>390</v>
      </c>
      <c r="N1173" s="163" t="s">
        <v>279</v>
      </c>
      <c r="O1173" s="163" t="s">
        <v>148</v>
      </c>
      <c r="P1173" s="285">
        <v>128</v>
      </c>
      <c r="Q1173" s="55" t="s">
        <v>177</v>
      </c>
      <c r="R1173" s="55" t="s">
        <v>177</v>
      </c>
      <c r="S1173" s="55">
        <v>78.125</v>
      </c>
      <c r="T1173" s="55">
        <v>53.125</v>
      </c>
      <c r="U1173" s="55">
        <v>14.0625</v>
      </c>
    </row>
    <row r="1174" spans="1:21" ht="15" customHeight="1" x14ac:dyDescent="0.35">
      <c r="A1174" s="163" t="s">
        <v>127</v>
      </c>
      <c r="B1174" s="163">
        <v>390</v>
      </c>
      <c r="C1174" s="163" t="s">
        <v>279</v>
      </c>
      <c r="D1174" s="163" t="s">
        <v>149</v>
      </c>
      <c r="E1174" s="285">
        <v>148</v>
      </c>
      <c r="F1174" s="285" t="s">
        <v>177</v>
      </c>
      <c r="G1174" s="285" t="s">
        <v>177</v>
      </c>
      <c r="H1174" s="265">
        <v>137</v>
      </c>
      <c r="I1174" s="265">
        <v>114</v>
      </c>
      <c r="J1174" s="265">
        <v>42</v>
      </c>
      <c r="K1174" s="265"/>
      <c r="L1174" s="163" t="s">
        <v>127</v>
      </c>
      <c r="M1174" s="163">
        <v>390</v>
      </c>
      <c r="N1174" s="163" t="s">
        <v>279</v>
      </c>
      <c r="O1174" s="163" t="s">
        <v>149</v>
      </c>
      <c r="P1174" s="285">
        <v>148</v>
      </c>
      <c r="Q1174" s="55" t="s">
        <v>177</v>
      </c>
      <c r="R1174" s="55" t="s">
        <v>177</v>
      </c>
      <c r="S1174" s="55">
        <v>92.567567567567565</v>
      </c>
      <c r="T1174" s="55">
        <v>77.027027027027032</v>
      </c>
      <c r="U1174" s="55">
        <v>28.378378378378379</v>
      </c>
    </row>
    <row r="1175" spans="1:21" ht="15" customHeight="1" x14ac:dyDescent="0.35">
      <c r="A1175" s="163" t="s">
        <v>127</v>
      </c>
      <c r="B1175" s="163">
        <v>390</v>
      </c>
      <c r="C1175" s="163" t="s">
        <v>279</v>
      </c>
      <c r="D1175" s="163" t="s">
        <v>150</v>
      </c>
      <c r="E1175" s="285">
        <v>253</v>
      </c>
      <c r="F1175" s="285" t="s">
        <v>177</v>
      </c>
      <c r="G1175" s="285" t="s">
        <v>177</v>
      </c>
      <c r="H1175" s="265">
        <v>236</v>
      </c>
      <c r="I1175" s="265">
        <v>198</v>
      </c>
      <c r="J1175" s="265">
        <v>76</v>
      </c>
      <c r="K1175" s="265"/>
      <c r="L1175" s="163" t="s">
        <v>127</v>
      </c>
      <c r="M1175" s="163">
        <v>390</v>
      </c>
      <c r="N1175" s="163" t="s">
        <v>279</v>
      </c>
      <c r="O1175" s="163" t="s">
        <v>150</v>
      </c>
      <c r="P1175" s="285">
        <v>253</v>
      </c>
      <c r="Q1175" s="55" t="s">
        <v>177</v>
      </c>
      <c r="R1175" s="55" t="s">
        <v>177</v>
      </c>
      <c r="S1175" s="55">
        <v>93.280632411067202</v>
      </c>
      <c r="T1175" s="55">
        <v>78.260869565217391</v>
      </c>
      <c r="U1175" s="55">
        <v>30.039525691699602</v>
      </c>
    </row>
    <row r="1176" spans="1:21" ht="15" customHeight="1" x14ac:dyDescent="0.35">
      <c r="A1176" s="163" t="s">
        <v>127</v>
      </c>
      <c r="B1176" s="163">
        <v>390</v>
      </c>
      <c r="C1176" s="163" t="s">
        <v>279</v>
      </c>
      <c r="D1176" s="163" t="s">
        <v>151</v>
      </c>
      <c r="E1176" s="285">
        <v>290</v>
      </c>
      <c r="F1176" s="285" t="s">
        <v>177</v>
      </c>
      <c r="G1176" s="285" t="s">
        <v>177</v>
      </c>
      <c r="H1176" s="265">
        <v>282</v>
      </c>
      <c r="I1176" s="265">
        <v>261</v>
      </c>
      <c r="J1176" s="265">
        <v>144</v>
      </c>
      <c r="K1176" s="265"/>
      <c r="L1176" s="163" t="s">
        <v>127</v>
      </c>
      <c r="M1176" s="163">
        <v>390</v>
      </c>
      <c r="N1176" s="163" t="s">
        <v>279</v>
      </c>
      <c r="O1176" s="163" t="s">
        <v>151</v>
      </c>
      <c r="P1176" s="285">
        <v>290</v>
      </c>
      <c r="Q1176" s="55" t="s">
        <v>177</v>
      </c>
      <c r="R1176" s="55" t="s">
        <v>177</v>
      </c>
      <c r="S1176" s="55">
        <v>97.241379310344826</v>
      </c>
      <c r="T1176" s="55">
        <v>90</v>
      </c>
      <c r="U1176" s="55">
        <v>49.655172413793103</v>
      </c>
    </row>
    <row r="1177" spans="1:21" ht="15" customHeight="1" x14ac:dyDescent="0.35">
      <c r="A1177" s="163" t="s">
        <v>127</v>
      </c>
      <c r="B1177" s="163">
        <v>390</v>
      </c>
      <c r="C1177" s="163" t="s">
        <v>279</v>
      </c>
      <c r="D1177" s="163" t="s">
        <v>152</v>
      </c>
      <c r="E1177" s="285">
        <v>962</v>
      </c>
      <c r="F1177" s="285">
        <v>947</v>
      </c>
      <c r="G1177" s="285">
        <v>931</v>
      </c>
      <c r="H1177" s="265">
        <v>855</v>
      </c>
      <c r="I1177" s="265">
        <v>695</v>
      </c>
      <c r="J1177" s="265">
        <v>291</v>
      </c>
      <c r="K1177" s="265"/>
      <c r="L1177" s="163" t="s">
        <v>127</v>
      </c>
      <c r="M1177" s="163">
        <v>390</v>
      </c>
      <c r="N1177" s="163" t="s">
        <v>279</v>
      </c>
      <c r="O1177" s="163" t="s">
        <v>152</v>
      </c>
      <c r="P1177" s="285">
        <v>962</v>
      </c>
      <c r="Q1177" s="55">
        <v>98.440748440748436</v>
      </c>
      <c r="R1177" s="55">
        <v>96.777546777546775</v>
      </c>
      <c r="S1177" s="55">
        <v>88.877338877338872</v>
      </c>
      <c r="T1177" s="55">
        <v>72.245322245322242</v>
      </c>
      <c r="U1177" s="55">
        <v>30.24948024948025</v>
      </c>
    </row>
    <row r="1178" spans="1:21" ht="30" customHeight="1" x14ac:dyDescent="0.35">
      <c r="A1178" s="163" t="s">
        <v>127</v>
      </c>
      <c r="B1178" s="163">
        <v>395</v>
      </c>
      <c r="C1178" s="163" t="s">
        <v>280</v>
      </c>
      <c r="D1178" s="163" t="s">
        <v>147</v>
      </c>
      <c r="E1178" s="285">
        <v>391</v>
      </c>
      <c r="F1178" s="285">
        <v>382</v>
      </c>
      <c r="G1178" s="285">
        <v>373</v>
      </c>
      <c r="H1178" s="265">
        <v>306</v>
      </c>
      <c r="I1178" s="265">
        <v>189</v>
      </c>
      <c r="J1178" s="265">
        <v>53</v>
      </c>
      <c r="K1178" s="265"/>
      <c r="L1178" s="163" t="s">
        <v>127</v>
      </c>
      <c r="M1178" s="163">
        <v>395</v>
      </c>
      <c r="N1178" s="163" t="s">
        <v>280</v>
      </c>
      <c r="O1178" s="163" t="s">
        <v>147</v>
      </c>
      <c r="P1178" s="285">
        <v>391</v>
      </c>
      <c r="Q1178" s="55">
        <v>97.698209718670086</v>
      </c>
      <c r="R1178" s="55">
        <v>95.396419437340157</v>
      </c>
      <c r="S1178" s="55">
        <v>78.260869565217391</v>
      </c>
      <c r="T1178" s="55">
        <v>48.337595907928389</v>
      </c>
      <c r="U1178" s="55">
        <v>13.554987212276215</v>
      </c>
    </row>
    <row r="1179" spans="1:21" ht="15" customHeight="1" x14ac:dyDescent="0.35">
      <c r="A1179" s="163" t="s">
        <v>127</v>
      </c>
      <c r="B1179" s="163">
        <v>395</v>
      </c>
      <c r="C1179" s="163" t="s">
        <v>280</v>
      </c>
      <c r="D1179" s="163" t="s">
        <v>148</v>
      </c>
      <c r="E1179" s="285">
        <v>238</v>
      </c>
      <c r="F1179" s="285" t="s">
        <v>177</v>
      </c>
      <c r="G1179" s="285">
        <v>230</v>
      </c>
      <c r="H1179" s="265">
        <v>211</v>
      </c>
      <c r="I1179" s="265">
        <v>147</v>
      </c>
      <c r="J1179" s="265">
        <v>49</v>
      </c>
      <c r="K1179" s="265"/>
      <c r="L1179" s="163" t="s">
        <v>127</v>
      </c>
      <c r="M1179" s="163">
        <v>395</v>
      </c>
      <c r="N1179" s="163" t="s">
        <v>280</v>
      </c>
      <c r="O1179" s="163" t="s">
        <v>148</v>
      </c>
      <c r="P1179" s="285">
        <v>238</v>
      </c>
      <c r="Q1179" s="55" t="s">
        <v>177</v>
      </c>
      <c r="R1179" s="55">
        <v>96.638655462184872</v>
      </c>
      <c r="S1179" s="55">
        <v>88.65546218487394</v>
      </c>
      <c r="T1179" s="55">
        <v>61.764705882352942</v>
      </c>
      <c r="U1179" s="55">
        <v>20.588235294117645</v>
      </c>
    </row>
    <row r="1180" spans="1:21" ht="15" customHeight="1" x14ac:dyDescent="0.35">
      <c r="A1180" s="163" t="s">
        <v>127</v>
      </c>
      <c r="B1180" s="163">
        <v>395</v>
      </c>
      <c r="C1180" s="163" t="s">
        <v>280</v>
      </c>
      <c r="D1180" s="163" t="s">
        <v>149</v>
      </c>
      <c r="E1180" s="285">
        <v>113</v>
      </c>
      <c r="F1180" s="285" t="s">
        <v>177</v>
      </c>
      <c r="G1180" s="285" t="s">
        <v>177</v>
      </c>
      <c r="H1180" s="265">
        <v>105</v>
      </c>
      <c r="I1180" s="265">
        <v>83</v>
      </c>
      <c r="J1180" s="265">
        <v>22</v>
      </c>
      <c r="K1180" s="265"/>
      <c r="L1180" s="163" t="s">
        <v>127</v>
      </c>
      <c r="M1180" s="163">
        <v>395</v>
      </c>
      <c r="N1180" s="163" t="s">
        <v>280</v>
      </c>
      <c r="O1180" s="163" t="s">
        <v>149</v>
      </c>
      <c r="P1180" s="285">
        <v>113</v>
      </c>
      <c r="Q1180" s="55" t="s">
        <v>177</v>
      </c>
      <c r="R1180" s="55" t="s">
        <v>177</v>
      </c>
      <c r="S1180" s="55">
        <v>92.920353982300881</v>
      </c>
      <c r="T1180" s="55">
        <v>73.451327433628322</v>
      </c>
      <c r="U1180" s="55">
        <v>19.469026548672566</v>
      </c>
    </row>
    <row r="1181" spans="1:21" ht="15" customHeight="1" x14ac:dyDescent="0.35">
      <c r="A1181" s="163" t="s">
        <v>127</v>
      </c>
      <c r="B1181" s="163">
        <v>395</v>
      </c>
      <c r="C1181" s="163" t="s">
        <v>280</v>
      </c>
      <c r="D1181" s="163" t="s">
        <v>150</v>
      </c>
      <c r="E1181" s="285">
        <v>89</v>
      </c>
      <c r="F1181" s="285">
        <v>89</v>
      </c>
      <c r="G1181" s="285">
        <v>89</v>
      </c>
      <c r="H1181" s="265" t="s">
        <v>177</v>
      </c>
      <c r="I1181" s="265">
        <v>69</v>
      </c>
      <c r="J1181" s="265">
        <v>29</v>
      </c>
      <c r="K1181" s="265"/>
      <c r="L1181" s="163" t="s">
        <v>127</v>
      </c>
      <c r="M1181" s="163">
        <v>395</v>
      </c>
      <c r="N1181" s="163" t="s">
        <v>280</v>
      </c>
      <c r="O1181" s="163" t="s">
        <v>150</v>
      </c>
      <c r="P1181" s="285">
        <v>89</v>
      </c>
      <c r="Q1181" s="55">
        <v>100</v>
      </c>
      <c r="R1181" s="55">
        <v>100</v>
      </c>
      <c r="S1181" s="55" t="s">
        <v>177</v>
      </c>
      <c r="T1181" s="55">
        <v>77.528089887640448</v>
      </c>
      <c r="U1181" s="55">
        <v>32.584269662921351</v>
      </c>
    </row>
    <row r="1182" spans="1:21" ht="15" customHeight="1" x14ac:dyDescent="0.35">
      <c r="A1182" s="163" t="s">
        <v>127</v>
      </c>
      <c r="B1182" s="163">
        <v>395</v>
      </c>
      <c r="C1182" s="163" t="s">
        <v>280</v>
      </c>
      <c r="D1182" s="163" t="s">
        <v>151</v>
      </c>
      <c r="E1182" s="285">
        <v>39</v>
      </c>
      <c r="F1182" s="285" t="s">
        <v>177</v>
      </c>
      <c r="G1182" s="285" t="s">
        <v>177</v>
      </c>
      <c r="H1182" s="265" t="s">
        <v>177</v>
      </c>
      <c r="I1182" s="265">
        <v>33</v>
      </c>
      <c r="J1182" s="265">
        <v>14</v>
      </c>
      <c r="K1182" s="265"/>
      <c r="L1182" s="163" t="s">
        <v>127</v>
      </c>
      <c r="M1182" s="163">
        <v>395</v>
      </c>
      <c r="N1182" s="163" t="s">
        <v>280</v>
      </c>
      <c r="O1182" s="163" t="s">
        <v>151</v>
      </c>
      <c r="P1182" s="285">
        <v>39</v>
      </c>
      <c r="Q1182" s="55" t="s">
        <v>177</v>
      </c>
      <c r="R1182" s="55" t="s">
        <v>177</v>
      </c>
      <c r="S1182" s="55" t="s">
        <v>177</v>
      </c>
      <c r="T1182" s="55">
        <v>84.615384615384613</v>
      </c>
      <c r="U1182" s="55">
        <v>35.897435897435898</v>
      </c>
    </row>
    <row r="1183" spans="1:21" ht="15" customHeight="1" x14ac:dyDescent="0.35">
      <c r="A1183" s="163" t="s">
        <v>127</v>
      </c>
      <c r="B1183" s="163">
        <v>395</v>
      </c>
      <c r="C1183" s="163" t="s">
        <v>280</v>
      </c>
      <c r="D1183" s="163" t="s">
        <v>152</v>
      </c>
      <c r="E1183" s="285">
        <v>870</v>
      </c>
      <c r="F1183" s="285">
        <v>856</v>
      </c>
      <c r="G1183" s="285">
        <v>840</v>
      </c>
      <c r="H1183" s="265">
        <v>745</v>
      </c>
      <c r="I1183" s="265">
        <v>521</v>
      </c>
      <c r="J1183" s="265">
        <v>167</v>
      </c>
      <c r="K1183" s="265"/>
      <c r="L1183" s="163" t="s">
        <v>127</v>
      </c>
      <c r="M1183" s="163">
        <v>395</v>
      </c>
      <c r="N1183" s="163" t="s">
        <v>280</v>
      </c>
      <c r="O1183" s="163" t="s">
        <v>152</v>
      </c>
      <c r="P1183" s="285">
        <v>870</v>
      </c>
      <c r="Q1183" s="55">
        <v>98.390804597701148</v>
      </c>
      <c r="R1183" s="55">
        <v>96.551724137931032</v>
      </c>
      <c r="S1183" s="55">
        <v>85.632183908045974</v>
      </c>
      <c r="T1183" s="55">
        <v>59.885057471264368</v>
      </c>
      <c r="U1183" s="55">
        <v>19.195402298850574</v>
      </c>
    </row>
    <row r="1184" spans="1:21" ht="30" customHeight="1" x14ac:dyDescent="0.35">
      <c r="A1184" s="163" t="s">
        <v>127</v>
      </c>
      <c r="B1184" s="163">
        <v>400</v>
      </c>
      <c r="C1184" s="163" t="s">
        <v>281</v>
      </c>
      <c r="D1184" s="163" t="s">
        <v>147</v>
      </c>
      <c r="E1184" s="285">
        <v>336</v>
      </c>
      <c r="F1184" s="285" t="s">
        <v>177</v>
      </c>
      <c r="G1184" s="285">
        <v>315</v>
      </c>
      <c r="H1184" s="265">
        <v>234</v>
      </c>
      <c r="I1184" s="265">
        <v>136</v>
      </c>
      <c r="J1184" s="265">
        <v>31</v>
      </c>
      <c r="K1184" s="265"/>
      <c r="L1184" s="163" t="s">
        <v>127</v>
      </c>
      <c r="M1184" s="163">
        <v>400</v>
      </c>
      <c r="N1184" s="163" t="s">
        <v>281</v>
      </c>
      <c r="O1184" s="163" t="s">
        <v>147</v>
      </c>
      <c r="P1184" s="285">
        <v>336</v>
      </c>
      <c r="Q1184" s="55" t="s">
        <v>177</v>
      </c>
      <c r="R1184" s="55">
        <v>93.75</v>
      </c>
      <c r="S1184" s="55">
        <v>69.642857142857139</v>
      </c>
      <c r="T1184" s="55">
        <v>40.476190476190474</v>
      </c>
      <c r="U1184" s="55">
        <v>9.2261904761904763</v>
      </c>
    </row>
    <row r="1185" spans="1:21" ht="15" customHeight="1" x14ac:dyDescent="0.35">
      <c r="A1185" s="163" t="s">
        <v>127</v>
      </c>
      <c r="B1185" s="163">
        <v>400</v>
      </c>
      <c r="C1185" s="163" t="s">
        <v>281</v>
      </c>
      <c r="D1185" s="163" t="s">
        <v>148</v>
      </c>
      <c r="E1185" s="285">
        <v>482</v>
      </c>
      <c r="F1185" s="285" t="s">
        <v>177</v>
      </c>
      <c r="G1185" s="285">
        <v>463</v>
      </c>
      <c r="H1185" s="265">
        <v>395</v>
      </c>
      <c r="I1185" s="265">
        <v>256</v>
      </c>
      <c r="J1185" s="265">
        <v>67</v>
      </c>
      <c r="K1185" s="265"/>
      <c r="L1185" s="163" t="s">
        <v>127</v>
      </c>
      <c r="M1185" s="163">
        <v>400</v>
      </c>
      <c r="N1185" s="163" t="s">
        <v>281</v>
      </c>
      <c r="O1185" s="163" t="s">
        <v>148</v>
      </c>
      <c r="P1185" s="285">
        <v>482</v>
      </c>
      <c r="Q1185" s="55" t="s">
        <v>177</v>
      </c>
      <c r="R1185" s="55">
        <v>96.058091286307061</v>
      </c>
      <c r="S1185" s="55">
        <v>81.950207468879668</v>
      </c>
      <c r="T1185" s="55">
        <v>53.11203319502075</v>
      </c>
      <c r="U1185" s="55">
        <v>13.900414937759336</v>
      </c>
    </row>
    <row r="1186" spans="1:21" ht="15" customHeight="1" x14ac:dyDescent="0.35">
      <c r="A1186" s="163" t="s">
        <v>127</v>
      </c>
      <c r="B1186" s="163">
        <v>400</v>
      </c>
      <c r="C1186" s="163" t="s">
        <v>281</v>
      </c>
      <c r="D1186" s="163" t="s">
        <v>149</v>
      </c>
      <c r="E1186" s="285">
        <v>317</v>
      </c>
      <c r="F1186" s="285" t="s">
        <v>177</v>
      </c>
      <c r="G1186" s="285" t="s">
        <v>177</v>
      </c>
      <c r="H1186" s="265">
        <v>287</v>
      </c>
      <c r="I1186" s="265">
        <v>201</v>
      </c>
      <c r="J1186" s="265">
        <v>70</v>
      </c>
      <c r="K1186" s="265"/>
      <c r="L1186" s="163" t="s">
        <v>127</v>
      </c>
      <c r="M1186" s="163">
        <v>400</v>
      </c>
      <c r="N1186" s="163" t="s">
        <v>281</v>
      </c>
      <c r="O1186" s="163" t="s">
        <v>149</v>
      </c>
      <c r="P1186" s="285">
        <v>317</v>
      </c>
      <c r="Q1186" s="55" t="s">
        <v>177</v>
      </c>
      <c r="R1186" s="55" t="s">
        <v>177</v>
      </c>
      <c r="S1186" s="55">
        <v>90.536277602523668</v>
      </c>
      <c r="T1186" s="55">
        <v>63.40694006309149</v>
      </c>
      <c r="U1186" s="55">
        <v>22.082018927444793</v>
      </c>
    </row>
    <row r="1187" spans="1:21" ht="15" customHeight="1" x14ac:dyDescent="0.35">
      <c r="A1187" s="163" t="s">
        <v>127</v>
      </c>
      <c r="B1187" s="163">
        <v>400</v>
      </c>
      <c r="C1187" s="163" t="s">
        <v>281</v>
      </c>
      <c r="D1187" s="163" t="s">
        <v>150</v>
      </c>
      <c r="E1187" s="285">
        <v>300</v>
      </c>
      <c r="F1187" s="285" t="s">
        <v>177</v>
      </c>
      <c r="G1187" s="285" t="s">
        <v>177</v>
      </c>
      <c r="H1187" s="265">
        <v>269</v>
      </c>
      <c r="I1187" s="265">
        <v>210</v>
      </c>
      <c r="J1187" s="265">
        <v>78</v>
      </c>
      <c r="K1187" s="265"/>
      <c r="L1187" s="163" t="s">
        <v>127</v>
      </c>
      <c r="M1187" s="163">
        <v>400</v>
      </c>
      <c r="N1187" s="163" t="s">
        <v>281</v>
      </c>
      <c r="O1187" s="163" t="s">
        <v>150</v>
      </c>
      <c r="P1187" s="285">
        <v>300</v>
      </c>
      <c r="Q1187" s="55" t="s">
        <v>177</v>
      </c>
      <c r="R1187" s="55" t="s">
        <v>177</v>
      </c>
      <c r="S1187" s="55">
        <v>89.666666666666657</v>
      </c>
      <c r="T1187" s="55">
        <v>70</v>
      </c>
      <c r="U1187" s="55">
        <v>26</v>
      </c>
    </row>
    <row r="1188" spans="1:21" ht="15" customHeight="1" x14ac:dyDescent="0.35">
      <c r="A1188" s="163" t="s">
        <v>127</v>
      </c>
      <c r="B1188" s="163">
        <v>400</v>
      </c>
      <c r="C1188" s="163" t="s">
        <v>281</v>
      </c>
      <c r="D1188" s="163" t="s">
        <v>151</v>
      </c>
      <c r="E1188" s="285">
        <v>421</v>
      </c>
      <c r="F1188" s="285">
        <v>421</v>
      </c>
      <c r="G1188" s="285" t="s">
        <v>177</v>
      </c>
      <c r="H1188" s="265">
        <v>407</v>
      </c>
      <c r="I1188" s="265">
        <v>349</v>
      </c>
      <c r="J1188" s="265">
        <v>165</v>
      </c>
      <c r="K1188" s="265"/>
      <c r="L1188" s="163" t="s">
        <v>127</v>
      </c>
      <c r="M1188" s="163">
        <v>400</v>
      </c>
      <c r="N1188" s="163" t="s">
        <v>281</v>
      </c>
      <c r="O1188" s="163" t="s">
        <v>151</v>
      </c>
      <c r="P1188" s="285">
        <v>421</v>
      </c>
      <c r="Q1188" s="55">
        <v>100</v>
      </c>
      <c r="R1188" s="55" t="s">
        <v>177</v>
      </c>
      <c r="S1188" s="55">
        <v>96.674584323040378</v>
      </c>
      <c r="T1188" s="55">
        <v>82.89786223277909</v>
      </c>
      <c r="U1188" s="55">
        <v>39.192399049881232</v>
      </c>
    </row>
    <row r="1189" spans="1:21" ht="15" customHeight="1" x14ac:dyDescent="0.35">
      <c r="A1189" s="163" t="s">
        <v>127</v>
      </c>
      <c r="B1189" s="163">
        <v>400</v>
      </c>
      <c r="C1189" s="163" t="s">
        <v>281</v>
      </c>
      <c r="D1189" s="163" t="s">
        <v>152</v>
      </c>
      <c r="E1189" s="285">
        <v>1856</v>
      </c>
      <c r="F1189" s="285">
        <v>1850</v>
      </c>
      <c r="G1189" s="285">
        <v>1807</v>
      </c>
      <c r="H1189" s="265">
        <v>1592</v>
      </c>
      <c r="I1189" s="265">
        <v>1152</v>
      </c>
      <c r="J1189" s="265">
        <v>411</v>
      </c>
      <c r="K1189" s="265"/>
      <c r="L1189" s="163" t="s">
        <v>127</v>
      </c>
      <c r="M1189" s="163">
        <v>400</v>
      </c>
      <c r="N1189" s="163" t="s">
        <v>281</v>
      </c>
      <c r="O1189" s="163" t="s">
        <v>152</v>
      </c>
      <c r="P1189" s="285">
        <v>1856</v>
      </c>
      <c r="Q1189" s="55">
        <v>99.676724137931032</v>
      </c>
      <c r="R1189" s="55">
        <v>97.359913793103445</v>
      </c>
      <c r="S1189" s="55">
        <v>85.775862068965509</v>
      </c>
      <c r="T1189" s="55">
        <v>62.068965517241381</v>
      </c>
      <c r="U1189" s="55">
        <v>22.144396551724139</v>
      </c>
    </row>
    <row r="1190" spans="1:21" ht="30" customHeight="1" x14ac:dyDescent="0.35">
      <c r="A1190" s="163" t="s">
        <v>127</v>
      </c>
      <c r="B1190" s="163">
        <v>999</v>
      </c>
      <c r="C1190" s="163" t="s">
        <v>282</v>
      </c>
      <c r="D1190" s="163" t="s">
        <v>147</v>
      </c>
      <c r="E1190" s="285">
        <v>10463</v>
      </c>
      <c r="F1190" s="285">
        <v>10079</v>
      </c>
      <c r="G1190" s="285">
        <v>9596</v>
      </c>
      <c r="H1190" s="265">
        <v>7790</v>
      </c>
      <c r="I1190" s="265">
        <v>4880</v>
      </c>
      <c r="J1190" s="265">
        <v>1221</v>
      </c>
      <c r="K1190" s="265"/>
      <c r="L1190" s="163" t="s">
        <v>127</v>
      </c>
      <c r="M1190" s="163">
        <v>999</v>
      </c>
      <c r="N1190" s="163" t="s">
        <v>282</v>
      </c>
      <c r="O1190" s="163" t="s">
        <v>147</v>
      </c>
      <c r="P1190" s="285">
        <v>10463</v>
      </c>
      <c r="Q1190" s="55">
        <v>96.329924495842491</v>
      </c>
      <c r="R1190" s="55">
        <v>91.713657650769377</v>
      </c>
      <c r="S1190" s="55">
        <v>74.452833795278607</v>
      </c>
      <c r="T1190" s="55">
        <v>46.640542865334986</v>
      </c>
      <c r="U1190" s="55">
        <v>11.669693204625824</v>
      </c>
    </row>
    <row r="1191" spans="1:21" ht="15" customHeight="1" x14ac:dyDescent="0.35">
      <c r="A1191" s="163" t="s">
        <v>127</v>
      </c>
      <c r="B1191" s="163">
        <v>999</v>
      </c>
      <c r="C1191" s="163" t="s">
        <v>282</v>
      </c>
      <c r="D1191" s="163" t="s">
        <v>148</v>
      </c>
      <c r="E1191" s="285">
        <v>9176</v>
      </c>
      <c r="F1191" s="285">
        <v>8960</v>
      </c>
      <c r="G1191" s="285">
        <v>8701</v>
      </c>
      <c r="H1191" s="265">
        <v>7478</v>
      </c>
      <c r="I1191" s="265">
        <v>5016</v>
      </c>
      <c r="J1191" s="265">
        <v>1392</v>
      </c>
      <c r="K1191" s="265"/>
      <c r="L1191" s="163" t="s">
        <v>127</v>
      </c>
      <c r="M1191" s="163">
        <v>999</v>
      </c>
      <c r="N1191" s="163" t="s">
        <v>282</v>
      </c>
      <c r="O1191" s="163" t="s">
        <v>148</v>
      </c>
      <c r="P1191" s="285">
        <v>9176</v>
      </c>
      <c r="Q1191" s="55">
        <v>97.646033129904097</v>
      </c>
      <c r="R1191" s="55">
        <v>94.823452484742816</v>
      </c>
      <c r="S1191" s="55">
        <v>81.49520488230165</v>
      </c>
      <c r="T1191" s="55">
        <v>54.664341761115956</v>
      </c>
      <c r="U1191" s="55">
        <v>15.170008718395817</v>
      </c>
    </row>
    <row r="1192" spans="1:21" ht="15" customHeight="1" x14ac:dyDescent="0.35">
      <c r="A1192" s="163" t="s">
        <v>127</v>
      </c>
      <c r="B1192" s="163">
        <v>999</v>
      </c>
      <c r="C1192" s="163" t="s">
        <v>282</v>
      </c>
      <c r="D1192" s="163" t="s">
        <v>149</v>
      </c>
      <c r="E1192" s="285">
        <v>9047</v>
      </c>
      <c r="F1192" s="285">
        <v>8883</v>
      </c>
      <c r="G1192" s="285">
        <v>8749</v>
      </c>
      <c r="H1192" s="265">
        <v>7942</v>
      </c>
      <c r="I1192" s="265">
        <v>5940</v>
      </c>
      <c r="J1192" s="265">
        <v>2070</v>
      </c>
      <c r="K1192" s="265"/>
      <c r="L1192" s="163" t="s">
        <v>127</v>
      </c>
      <c r="M1192" s="163">
        <v>999</v>
      </c>
      <c r="N1192" s="163" t="s">
        <v>282</v>
      </c>
      <c r="O1192" s="163" t="s">
        <v>149</v>
      </c>
      <c r="P1192" s="285">
        <v>9047</v>
      </c>
      <c r="Q1192" s="55">
        <v>98.187244390405652</v>
      </c>
      <c r="R1192" s="55">
        <v>96.706090416712726</v>
      </c>
      <c r="S1192" s="55">
        <v>87.786006410964958</v>
      </c>
      <c r="T1192" s="55">
        <v>65.657123908477942</v>
      </c>
      <c r="U1192" s="55">
        <v>22.88051287719686</v>
      </c>
    </row>
    <row r="1193" spans="1:21" ht="15" customHeight="1" x14ac:dyDescent="0.35">
      <c r="A1193" s="163" t="s">
        <v>127</v>
      </c>
      <c r="B1193" s="163">
        <v>999</v>
      </c>
      <c r="C1193" s="163" t="s">
        <v>282</v>
      </c>
      <c r="D1193" s="163" t="s">
        <v>150</v>
      </c>
      <c r="E1193" s="285">
        <v>9480</v>
      </c>
      <c r="F1193" s="285">
        <v>9348</v>
      </c>
      <c r="G1193" s="285">
        <v>9230</v>
      </c>
      <c r="H1193" s="265">
        <v>8615</v>
      </c>
      <c r="I1193" s="265">
        <v>6795</v>
      </c>
      <c r="J1193" s="265">
        <v>2675</v>
      </c>
      <c r="K1193" s="265"/>
      <c r="L1193" s="163" t="s">
        <v>127</v>
      </c>
      <c r="M1193" s="163">
        <v>999</v>
      </c>
      <c r="N1193" s="163" t="s">
        <v>282</v>
      </c>
      <c r="O1193" s="163" t="s">
        <v>150</v>
      </c>
      <c r="P1193" s="285">
        <v>9480</v>
      </c>
      <c r="Q1193" s="55">
        <v>98.607594936708864</v>
      </c>
      <c r="R1193" s="55">
        <v>97.362869198312239</v>
      </c>
      <c r="S1193" s="55">
        <v>90.875527426160346</v>
      </c>
      <c r="T1193" s="55">
        <v>71.677215189873422</v>
      </c>
      <c r="U1193" s="55">
        <v>28.217299578059073</v>
      </c>
    </row>
    <row r="1194" spans="1:21" ht="15" customHeight="1" x14ac:dyDescent="0.35">
      <c r="A1194" s="163" t="s">
        <v>127</v>
      </c>
      <c r="B1194" s="163">
        <v>999</v>
      </c>
      <c r="C1194" s="163" t="s">
        <v>282</v>
      </c>
      <c r="D1194" s="163" t="s">
        <v>151</v>
      </c>
      <c r="E1194" s="285">
        <v>9288</v>
      </c>
      <c r="F1194" s="285">
        <v>9220</v>
      </c>
      <c r="G1194" s="285">
        <v>9178</v>
      </c>
      <c r="H1194" s="265">
        <v>8849</v>
      </c>
      <c r="I1194" s="265">
        <v>7683</v>
      </c>
      <c r="J1194" s="265">
        <v>3670</v>
      </c>
      <c r="K1194" s="265"/>
      <c r="L1194" s="163" t="s">
        <v>127</v>
      </c>
      <c r="M1194" s="163">
        <v>999</v>
      </c>
      <c r="N1194" s="163" t="s">
        <v>282</v>
      </c>
      <c r="O1194" s="163" t="s">
        <v>151</v>
      </c>
      <c r="P1194" s="285">
        <v>9288</v>
      </c>
      <c r="Q1194" s="55">
        <v>99.267872523686478</v>
      </c>
      <c r="R1194" s="55">
        <v>98.815676141257541</v>
      </c>
      <c r="S1194" s="55">
        <v>95.273471145564173</v>
      </c>
      <c r="T1194" s="55">
        <v>82.71963824289405</v>
      </c>
      <c r="U1194" s="55">
        <v>39.513350559862189</v>
      </c>
    </row>
    <row r="1195" spans="1:21" ht="15" customHeight="1" thickBot="1" x14ac:dyDescent="0.4">
      <c r="A1195" s="166" t="s">
        <v>127</v>
      </c>
      <c r="B1195" s="166">
        <v>999</v>
      </c>
      <c r="C1195" s="166" t="s">
        <v>282</v>
      </c>
      <c r="D1195" s="166" t="s">
        <v>152</v>
      </c>
      <c r="E1195" s="483">
        <v>47454</v>
      </c>
      <c r="F1195" s="483">
        <v>46490</v>
      </c>
      <c r="G1195" s="483">
        <v>45454</v>
      </c>
      <c r="H1195" s="484">
        <v>40674</v>
      </c>
      <c r="I1195" s="484">
        <v>30314</v>
      </c>
      <c r="J1195" s="484">
        <v>11028</v>
      </c>
      <c r="K1195" s="265"/>
      <c r="L1195" s="166" t="s">
        <v>127</v>
      </c>
      <c r="M1195" s="166">
        <v>999</v>
      </c>
      <c r="N1195" s="166" t="s">
        <v>282</v>
      </c>
      <c r="O1195" s="166" t="s">
        <v>152</v>
      </c>
      <c r="P1195" s="483">
        <v>47454</v>
      </c>
      <c r="Q1195" s="485">
        <v>97.968559025582664</v>
      </c>
      <c r="R1195" s="485">
        <v>95.785392169258657</v>
      </c>
      <c r="S1195" s="485">
        <v>85.712479453786827</v>
      </c>
      <c r="T1195" s="485">
        <v>63.880810890546634</v>
      </c>
      <c r="U1195" s="485">
        <v>23.2393475787078</v>
      </c>
    </row>
    <row r="1196" spans="1:21" ht="30" customHeight="1" x14ac:dyDescent="0.35">
      <c r="A1196" s="163" t="s">
        <v>126</v>
      </c>
      <c r="B1196" s="163">
        <v>100</v>
      </c>
      <c r="C1196" s="163" t="s">
        <v>250</v>
      </c>
      <c r="D1196" s="163" t="s">
        <v>147</v>
      </c>
      <c r="E1196" s="265">
        <v>168</v>
      </c>
      <c r="F1196" s="265">
        <v>159</v>
      </c>
      <c r="G1196" s="265">
        <v>154</v>
      </c>
      <c r="H1196" s="265">
        <v>117</v>
      </c>
      <c r="I1196" s="265">
        <v>43</v>
      </c>
      <c r="J1196" s="265">
        <v>6</v>
      </c>
      <c r="K1196" s="265"/>
      <c r="L1196" s="163" t="s">
        <v>126</v>
      </c>
      <c r="M1196" s="163">
        <v>100</v>
      </c>
      <c r="N1196" s="163" t="s">
        <v>250</v>
      </c>
      <c r="O1196" s="163" t="s">
        <v>147</v>
      </c>
      <c r="P1196" s="265">
        <v>168</v>
      </c>
      <c r="Q1196" s="55">
        <v>94.642857142857139</v>
      </c>
      <c r="R1196" s="55">
        <v>91.666666666666657</v>
      </c>
      <c r="S1196" s="55">
        <v>69.642857142857139</v>
      </c>
      <c r="T1196" s="55">
        <v>25.595238095238095</v>
      </c>
      <c r="U1196" s="55">
        <v>3.5714285714285712</v>
      </c>
    </row>
    <row r="1197" spans="1:21" ht="15" customHeight="1" x14ac:dyDescent="0.35">
      <c r="A1197" s="163" t="s">
        <v>126</v>
      </c>
      <c r="B1197" s="163">
        <v>100</v>
      </c>
      <c r="C1197" s="163" t="s">
        <v>250</v>
      </c>
      <c r="D1197" s="163" t="s">
        <v>148</v>
      </c>
      <c r="E1197" s="265">
        <v>392</v>
      </c>
      <c r="F1197" s="265">
        <v>377</v>
      </c>
      <c r="G1197" s="265">
        <v>367</v>
      </c>
      <c r="H1197" s="265">
        <v>293</v>
      </c>
      <c r="I1197" s="265">
        <v>144</v>
      </c>
      <c r="J1197" s="265">
        <v>36</v>
      </c>
      <c r="K1197" s="265"/>
      <c r="L1197" s="163" t="s">
        <v>126</v>
      </c>
      <c r="M1197" s="163">
        <v>100</v>
      </c>
      <c r="N1197" s="163" t="s">
        <v>250</v>
      </c>
      <c r="O1197" s="163" t="s">
        <v>148</v>
      </c>
      <c r="P1197" s="265">
        <v>392</v>
      </c>
      <c r="Q1197" s="55">
        <v>96.173469387755105</v>
      </c>
      <c r="R1197" s="55">
        <v>93.622448979591837</v>
      </c>
      <c r="S1197" s="55">
        <v>74.744897959183675</v>
      </c>
      <c r="T1197" s="55">
        <v>36.734693877551024</v>
      </c>
      <c r="U1197" s="55">
        <v>9.183673469387756</v>
      </c>
    </row>
    <row r="1198" spans="1:21" ht="15" customHeight="1" x14ac:dyDescent="0.35">
      <c r="A1198" s="163" t="s">
        <v>126</v>
      </c>
      <c r="B1198" s="163">
        <v>100</v>
      </c>
      <c r="C1198" s="163" t="s">
        <v>250</v>
      </c>
      <c r="D1198" s="163" t="s">
        <v>149</v>
      </c>
      <c r="E1198" s="265">
        <v>199</v>
      </c>
      <c r="F1198" s="265">
        <v>193</v>
      </c>
      <c r="G1198" s="265">
        <v>184</v>
      </c>
      <c r="H1198" s="265">
        <v>157</v>
      </c>
      <c r="I1198" s="265">
        <v>97</v>
      </c>
      <c r="J1198" s="265">
        <v>23</v>
      </c>
      <c r="K1198" s="265"/>
      <c r="L1198" s="163" t="s">
        <v>126</v>
      </c>
      <c r="M1198" s="163">
        <v>100</v>
      </c>
      <c r="N1198" s="163" t="s">
        <v>250</v>
      </c>
      <c r="O1198" s="163" t="s">
        <v>149</v>
      </c>
      <c r="P1198" s="265">
        <v>199</v>
      </c>
      <c r="Q1198" s="55">
        <v>96.984924623115575</v>
      </c>
      <c r="R1198" s="55">
        <v>92.462311557788951</v>
      </c>
      <c r="S1198" s="55">
        <v>78.894472361809036</v>
      </c>
      <c r="T1198" s="55">
        <v>48.743718592964825</v>
      </c>
      <c r="U1198" s="55">
        <v>11.557788944723619</v>
      </c>
    </row>
    <row r="1199" spans="1:21" ht="15" customHeight="1" x14ac:dyDescent="0.35">
      <c r="A1199" s="163" t="s">
        <v>126</v>
      </c>
      <c r="B1199" s="163">
        <v>100</v>
      </c>
      <c r="C1199" s="163" t="s">
        <v>250</v>
      </c>
      <c r="D1199" s="163" t="s">
        <v>150</v>
      </c>
      <c r="E1199" s="265">
        <v>281</v>
      </c>
      <c r="F1199" s="265">
        <v>277</v>
      </c>
      <c r="G1199" s="265">
        <v>273</v>
      </c>
      <c r="H1199" s="265">
        <v>233</v>
      </c>
      <c r="I1199" s="265">
        <v>159</v>
      </c>
      <c r="J1199" s="265">
        <v>45</v>
      </c>
      <c r="K1199" s="265"/>
      <c r="L1199" s="163" t="s">
        <v>126</v>
      </c>
      <c r="M1199" s="163">
        <v>100</v>
      </c>
      <c r="N1199" s="163" t="s">
        <v>250</v>
      </c>
      <c r="O1199" s="163" t="s">
        <v>150</v>
      </c>
      <c r="P1199" s="265">
        <v>281</v>
      </c>
      <c r="Q1199" s="55">
        <v>98.576512455516024</v>
      </c>
      <c r="R1199" s="55">
        <v>97.15302491103202</v>
      </c>
      <c r="S1199" s="55">
        <v>82.918149466192176</v>
      </c>
      <c r="T1199" s="55">
        <v>56.583629893238431</v>
      </c>
      <c r="U1199" s="55">
        <v>16.014234875444842</v>
      </c>
    </row>
    <row r="1200" spans="1:21" ht="15" customHeight="1" x14ac:dyDescent="0.35">
      <c r="A1200" s="163" t="s">
        <v>126</v>
      </c>
      <c r="B1200" s="163">
        <v>100</v>
      </c>
      <c r="C1200" s="163" t="s">
        <v>250</v>
      </c>
      <c r="D1200" s="163" t="s">
        <v>151</v>
      </c>
      <c r="E1200" s="265">
        <v>638</v>
      </c>
      <c r="F1200" s="265">
        <v>630</v>
      </c>
      <c r="G1200" s="265">
        <v>628</v>
      </c>
      <c r="H1200" s="265">
        <v>601</v>
      </c>
      <c r="I1200" s="265">
        <v>466</v>
      </c>
      <c r="J1200" s="265">
        <v>172</v>
      </c>
      <c r="K1200" s="265"/>
      <c r="L1200" s="163" t="s">
        <v>126</v>
      </c>
      <c r="M1200" s="163">
        <v>100</v>
      </c>
      <c r="N1200" s="163" t="s">
        <v>250</v>
      </c>
      <c r="O1200" s="163" t="s">
        <v>151</v>
      </c>
      <c r="P1200" s="265">
        <v>638</v>
      </c>
      <c r="Q1200" s="55">
        <v>98.746081504702204</v>
      </c>
      <c r="R1200" s="55">
        <v>98.432601880877741</v>
      </c>
      <c r="S1200" s="55">
        <v>94.200626959247643</v>
      </c>
      <c r="T1200" s="55">
        <v>73.040752351097183</v>
      </c>
      <c r="U1200" s="55">
        <v>26.959247648902824</v>
      </c>
    </row>
    <row r="1201" spans="1:21" ht="15" customHeight="1" x14ac:dyDescent="0.35">
      <c r="A1201" s="163" t="s">
        <v>126</v>
      </c>
      <c r="B1201" s="163">
        <v>100</v>
      </c>
      <c r="C1201" s="163" t="s">
        <v>250</v>
      </c>
      <c r="D1201" s="163" t="s">
        <v>152</v>
      </c>
      <c r="E1201" s="265">
        <v>1678</v>
      </c>
      <c r="F1201" s="265">
        <v>1636</v>
      </c>
      <c r="G1201" s="265">
        <v>1606</v>
      </c>
      <c r="H1201" s="265">
        <v>1401</v>
      </c>
      <c r="I1201" s="265">
        <v>909</v>
      </c>
      <c r="J1201" s="265">
        <v>282</v>
      </c>
      <c r="K1201" s="265"/>
      <c r="L1201" s="163" t="s">
        <v>126</v>
      </c>
      <c r="M1201" s="163">
        <v>100</v>
      </c>
      <c r="N1201" s="163" t="s">
        <v>250</v>
      </c>
      <c r="O1201" s="163" t="s">
        <v>152</v>
      </c>
      <c r="P1201" s="265">
        <v>1678</v>
      </c>
      <c r="Q1201" s="55">
        <v>97.497020262216921</v>
      </c>
      <c r="R1201" s="55">
        <v>95.709177592371873</v>
      </c>
      <c r="S1201" s="55">
        <v>83.492252681764</v>
      </c>
      <c r="T1201" s="55">
        <v>54.17163289630512</v>
      </c>
      <c r="U1201" s="55">
        <v>16.805721096543504</v>
      </c>
    </row>
    <row r="1202" spans="1:21" ht="30" customHeight="1" x14ac:dyDescent="0.35">
      <c r="A1202" s="163" t="s">
        <v>126</v>
      </c>
      <c r="B1202" s="163">
        <v>110</v>
      </c>
      <c r="C1202" s="163" t="s">
        <v>251</v>
      </c>
      <c r="D1202" s="163" t="s">
        <v>147</v>
      </c>
      <c r="E1202" s="265">
        <v>46</v>
      </c>
      <c r="F1202" s="265">
        <v>41</v>
      </c>
      <c r="G1202" s="265">
        <v>41</v>
      </c>
      <c r="H1202" s="265">
        <v>32</v>
      </c>
      <c r="I1202" s="265">
        <v>12</v>
      </c>
      <c r="J1202" s="265" t="s">
        <v>177</v>
      </c>
      <c r="K1202" s="265"/>
      <c r="L1202" s="163" t="s">
        <v>126</v>
      </c>
      <c r="M1202" s="163">
        <v>110</v>
      </c>
      <c r="N1202" s="163" t="s">
        <v>251</v>
      </c>
      <c r="O1202" s="163" t="s">
        <v>147</v>
      </c>
      <c r="P1202" s="265">
        <v>46</v>
      </c>
      <c r="Q1202" s="55">
        <v>89.130434782608688</v>
      </c>
      <c r="R1202" s="55">
        <v>89.130434782608688</v>
      </c>
      <c r="S1202" s="55">
        <v>69.565217391304344</v>
      </c>
      <c r="T1202" s="55">
        <v>26.086956521739129</v>
      </c>
      <c r="U1202" s="55" t="s">
        <v>177</v>
      </c>
    </row>
    <row r="1203" spans="1:21" ht="15" customHeight="1" x14ac:dyDescent="0.35">
      <c r="A1203" s="163" t="s">
        <v>126</v>
      </c>
      <c r="B1203" s="163">
        <v>110</v>
      </c>
      <c r="C1203" s="163" t="s">
        <v>251</v>
      </c>
      <c r="D1203" s="163" t="s">
        <v>148</v>
      </c>
      <c r="E1203" s="265">
        <v>178</v>
      </c>
      <c r="F1203" s="265">
        <v>160</v>
      </c>
      <c r="G1203" s="265">
        <v>155</v>
      </c>
      <c r="H1203" s="265">
        <v>118</v>
      </c>
      <c r="I1203" s="265">
        <v>56</v>
      </c>
      <c r="J1203" s="265">
        <v>12</v>
      </c>
      <c r="K1203" s="265"/>
      <c r="L1203" s="163" t="s">
        <v>126</v>
      </c>
      <c r="M1203" s="163">
        <v>110</v>
      </c>
      <c r="N1203" s="163" t="s">
        <v>251</v>
      </c>
      <c r="O1203" s="163" t="s">
        <v>148</v>
      </c>
      <c r="P1203" s="265">
        <v>178</v>
      </c>
      <c r="Q1203" s="55">
        <v>89.887640449438194</v>
      </c>
      <c r="R1203" s="55">
        <v>87.078651685393254</v>
      </c>
      <c r="S1203" s="55">
        <v>66.292134831460672</v>
      </c>
      <c r="T1203" s="55">
        <v>31.460674157303369</v>
      </c>
      <c r="U1203" s="55">
        <v>6.7415730337078648</v>
      </c>
    </row>
    <row r="1204" spans="1:21" ht="15" customHeight="1" x14ac:dyDescent="0.35">
      <c r="A1204" s="163" t="s">
        <v>126</v>
      </c>
      <c r="B1204" s="163">
        <v>110</v>
      </c>
      <c r="C1204" s="163" t="s">
        <v>251</v>
      </c>
      <c r="D1204" s="163" t="s">
        <v>149</v>
      </c>
      <c r="E1204" s="265">
        <v>548</v>
      </c>
      <c r="F1204" s="265">
        <v>535</v>
      </c>
      <c r="G1204" s="265">
        <v>533</v>
      </c>
      <c r="H1204" s="265">
        <v>445</v>
      </c>
      <c r="I1204" s="265">
        <v>257</v>
      </c>
      <c r="J1204" s="265">
        <v>66</v>
      </c>
      <c r="K1204" s="265"/>
      <c r="L1204" s="163" t="s">
        <v>126</v>
      </c>
      <c r="M1204" s="163">
        <v>110</v>
      </c>
      <c r="N1204" s="163" t="s">
        <v>251</v>
      </c>
      <c r="O1204" s="163" t="s">
        <v>149</v>
      </c>
      <c r="P1204" s="265">
        <v>548</v>
      </c>
      <c r="Q1204" s="55">
        <v>97.627737226277361</v>
      </c>
      <c r="R1204" s="55">
        <v>97.262773722627742</v>
      </c>
      <c r="S1204" s="55">
        <v>81.204379562043798</v>
      </c>
      <c r="T1204" s="55">
        <v>46.897810218978101</v>
      </c>
      <c r="U1204" s="55">
        <v>12.043795620437956</v>
      </c>
    </row>
    <row r="1205" spans="1:21" ht="15" customHeight="1" x14ac:dyDescent="0.35">
      <c r="A1205" s="163" t="s">
        <v>126</v>
      </c>
      <c r="B1205" s="163">
        <v>110</v>
      </c>
      <c r="C1205" s="163" t="s">
        <v>251</v>
      </c>
      <c r="D1205" s="163" t="s">
        <v>150</v>
      </c>
      <c r="E1205" s="265">
        <v>911</v>
      </c>
      <c r="F1205" s="265">
        <v>893</v>
      </c>
      <c r="G1205" s="265">
        <v>887</v>
      </c>
      <c r="H1205" s="265">
        <v>810</v>
      </c>
      <c r="I1205" s="265">
        <v>553</v>
      </c>
      <c r="J1205" s="265">
        <v>195</v>
      </c>
      <c r="K1205" s="265"/>
      <c r="L1205" s="163" t="s">
        <v>126</v>
      </c>
      <c r="M1205" s="163">
        <v>110</v>
      </c>
      <c r="N1205" s="163" t="s">
        <v>251</v>
      </c>
      <c r="O1205" s="163" t="s">
        <v>150</v>
      </c>
      <c r="P1205" s="265">
        <v>911</v>
      </c>
      <c r="Q1205" s="55">
        <v>98.024149286498357</v>
      </c>
      <c r="R1205" s="55">
        <v>97.365532381997795</v>
      </c>
      <c r="S1205" s="55">
        <v>88.913282107574105</v>
      </c>
      <c r="T1205" s="55">
        <v>60.702524698133921</v>
      </c>
      <c r="U1205" s="55">
        <v>21.405049396267835</v>
      </c>
    </row>
    <row r="1206" spans="1:21" ht="15" customHeight="1" x14ac:dyDescent="0.35">
      <c r="A1206" s="163" t="s">
        <v>126</v>
      </c>
      <c r="B1206" s="163">
        <v>110</v>
      </c>
      <c r="C1206" s="163" t="s">
        <v>251</v>
      </c>
      <c r="D1206" s="163" t="s">
        <v>151</v>
      </c>
      <c r="E1206" s="265">
        <v>938</v>
      </c>
      <c r="F1206" s="265">
        <v>930</v>
      </c>
      <c r="G1206" s="265">
        <v>926</v>
      </c>
      <c r="H1206" s="265">
        <v>871</v>
      </c>
      <c r="I1206" s="265">
        <v>626</v>
      </c>
      <c r="J1206" s="265">
        <v>216</v>
      </c>
      <c r="K1206" s="265"/>
      <c r="L1206" s="163" t="s">
        <v>126</v>
      </c>
      <c r="M1206" s="163">
        <v>110</v>
      </c>
      <c r="N1206" s="163" t="s">
        <v>251</v>
      </c>
      <c r="O1206" s="163" t="s">
        <v>151</v>
      </c>
      <c r="P1206" s="265">
        <v>938</v>
      </c>
      <c r="Q1206" s="55">
        <v>99.147121535181242</v>
      </c>
      <c r="R1206" s="55">
        <v>98.720682302771863</v>
      </c>
      <c r="S1206" s="55">
        <v>92.857142857142861</v>
      </c>
      <c r="T1206" s="55">
        <v>66.737739872068232</v>
      </c>
      <c r="U1206" s="55">
        <v>23.027718550106609</v>
      </c>
    </row>
    <row r="1207" spans="1:21" ht="15" customHeight="1" x14ac:dyDescent="0.35">
      <c r="A1207" s="163" t="s">
        <v>126</v>
      </c>
      <c r="B1207" s="163">
        <v>110</v>
      </c>
      <c r="C1207" s="163" t="s">
        <v>251</v>
      </c>
      <c r="D1207" s="163" t="s">
        <v>152</v>
      </c>
      <c r="E1207" s="265">
        <v>2621</v>
      </c>
      <c r="F1207" s="265">
        <v>2559</v>
      </c>
      <c r="G1207" s="265">
        <v>2542</v>
      </c>
      <c r="H1207" s="265">
        <v>2276</v>
      </c>
      <c r="I1207" s="265">
        <v>1504</v>
      </c>
      <c r="J1207" s="265">
        <v>492</v>
      </c>
      <c r="K1207" s="265"/>
      <c r="L1207" s="163" t="s">
        <v>126</v>
      </c>
      <c r="M1207" s="163">
        <v>110</v>
      </c>
      <c r="N1207" s="163" t="s">
        <v>251</v>
      </c>
      <c r="O1207" s="163" t="s">
        <v>152</v>
      </c>
      <c r="P1207" s="265">
        <v>2621</v>
      </c>
      <c r="Q1207" s="55">
        <v>97.634490652422727</v>
      </c>
      <c r="R1207" s="55">
        <v>96.985883250667683</v>
      </c>
      <c r="S1207" s="55">
        <v>86.837085082029759</v>
      </c>
      <c r="T1207" s="55">
        <v>57.382678367035481</v>
      </c>
      <c r="U1207" s="55">
        <v>18.771461274322778</v>
      </c>
    </row>
    <row r="1208" spans="1:21" ht="30" customHeight="1" x14ac:dyDescent="0.35">
      <c r="A1208" s="163" t="s">
        <v>126</v>
      </c>
      <c r="B1208" s="163">
        <v>120</v>
      </c>
      <c r="C1208" s="163" t="s">
        <v>252</v>
      </c>
      <c r="D1208" s="163" t="s">
        <v>147</v>
      </c>
      <c r="E1208" s="265">
        <v>110</v>
      </c>
      <c r="F1208" s="265">
        <v>102</v>
      </c>
      <c r="G1208" s="265">
        <v>96</v>
      </c>
      <c r="H1208" s="265">
        <v>62</v>
      </c>
      <c r="I1208" s="265">
        <v>39</v>
      </c>
      <c r="J1208" s="265">
        <v>10</v>
      </c>
      <c r="K1208" s="265"/>
      <c r="L1208" s="163" t="s">
        <v>126</v>
      </c>
      <c r="M1208" s="163">
        <v>120</v>
      </c>
      <c r="N1208" s="163" t="s">
        <v>252</v>
      </c>
      <c r="O1208" s="163" t="s">
        <v>147</v>
      </c>
      <c r="P1208" s="265">
        <v>110</v>
      </c>
      <c r="Q1208" s="55">
        <v>92.72727272727272</v>
      </c>
      <c r="R1208" s="55">
        <v>87.272727272727266</v>
      </c>
      <c r="S1208" s="55">
        <v>56.36363636363636</v>
      </c>
      <c r="T1208" s="55">
        <v>35.454545454545453</v>
      </c>
      <c r="U1208" s="55">
        <v>9.0909090909090917</v>
      </c>
    </row>
    <row r="1209" spans="1:21" ht="15" customHeight="1" x14ac:dyDescent="0.35">
      <c r="A1209" s="163" t="s">
        <v>126</v>
      </c>
      <c r="B1209" s="163">
        <v>120</v>
      </c>
      <c r="C1209" s="163" t="s">
        <v>252</v>
      </c>
      <c r="D1209" s="163" t="s">
        <v>148</v>
      </c>
      <c r="E1209" s="265">
        <v>192</v>
      </c>
      <c r="F1209" s="265">
        <v>186</v>
      </c>
      <c r="G1209" s="265">
        <v>179</v>
      </c>
      <c r="H1209" s="265">
        <v>145</v>
      </c>
      <c r="I1209" s="265">
        <v>78</v>
      </c>
      <c r="J1209" s="265">
        <v>18</v>
      </c>
      <c r="K1209" s="265"/>
      <c r="L1209" s="163" t="s">
        <v>126</v>
      </c>
      <c r="M1209" s="163">
        <v>120</v>
      </c>
      <c r="N1209" s="163" t="s">
        <v>252</v>
      </c>
      <c r="O1209" s="163" t="s">
        <v>148</v>
      </c>
      <c r="P1209" s="265">
        <v>192</v>
      </c>
      <c r="Q1209" s="55">
        <v>96.875</v>
      </c>
      <c r="R1209" s="55">
        <v>93.229166666666657</v>
      </c>
      <c r="S1209" s="55">
        <v>75.520833333333343</v>
      </c>
      <c r="T1209" s="55">
        <v>40.625</v>
      </c>
      <c r="U1209" s="55">
        <v>9.375</v>
      </c>
    </row>
    <row r="1210" spans="1:21" ht="15" customHeight="1" x14ac:dyDescent="0.35">
      <c r="A1210" s="163" t="s">
        <v>126</v>
      </c>
      <c r="B1210" s="163">
        <v>120</v>
      </c>
      <c r="C1210" s="163" t="s">
        <v>252</v>
      </c>
      <c r="D1210" s="163" t="s">
        <v>149</v>
      </c>
      <c r="E1210" s="265">
        <v>341</v>
      </c>
      <c r="F1210" s="265">
        <v>337</v>
      </c>
      <c r="G1210" s="265">
        <v>331</v>
      </c>
      <c r="H1210" s="265">
        <v>284</v>
      </c>
      <c r="I1210" s="265">
        <v>196</v>
      </c>
      <c r="J1210" s="265">
        <v>60</v>
      </c>
      <c r="K1210" s="265"/>
      <c r="L1210" s="163" t="s">
        <v>126</v>
      </c>
      <c r="M1210" s="163">
        <v>120</v>
      </c>
      <c r="N1210" s="163" t="s">
        <v>252</v>
      </c>
      <c r="O1210" s="163" t="s">
        <v>149</v>
      </c>
      <c r="P1210" s="265">
        <v>341</v>
      </c>
      <c r="Q1210" s="55">
        <v>98.826979472140764</v>
      </c>
      <c r="R1210" s="55">
        <v>97.067448680351902</v>
      </c>
      <c r="S1210" s="55">
        <v>83.284457478005862</v>
      </c>
      <c r="T1210" s="55">
        <v>57.478005865102645</v>
      </c>
      <c r="U1210" s="55">
        <v>17.595307917888565</v>
      </c>
    </row>
    <row r="1211" spans="1:21" ht="15" customHeight="1" x14ac:dyDescent="0.35">
      <c r="A1211" s="163" t="s">
        <v>126</v>
      </c>
      <c r="B1211" s="163">
        <v>120</v>
      </c>
      <c r="C1211" s="163" t="s">
        <v>252</v>
      </c>
      <c r="D1211" s="163" t="s">
        <v>150</v>
      </c>
      <c r="E1211" s="265">
        <v>314</v>
      </c>
      <c r="F1211" s="265">
        <v>309</v>
      </c>
      <c r="G1211" s="265">
        <v>303</v>
      </c>
      <c r="H1211" s="265">
        <v>275</v>
      </c>
      <c r="I1211" s="265">
        <v>201</v>
      </c>
      <c r="J1211" s="265">
        <v>68</v>
      </c>
      <c r="K1211" s="265"/>
      <c r="L1211" s="163" t="s">
        <v>126</v>
      </c>
      <c r="M1211" s="163">
        <v>120</v>
      </c>
      <c r="N1211" s="163" t="s">
        <v>252</v>
      </c>
      <c r="O1211" s="163" t="s">
        <v>150</v>
      </c>
      <c r="P1211" s="265">
        <v>314</v>
      </c>
      <c r="Q1211" s="55">
        <v>98.407643312101911</v>
      </c>
      <c r="R1211" s="55">
        <v>96.496815286624198</v>
      </c>
      <c r="S1211" s="55">
        <v>87.579617834394909</v>
      </c>
      <c r="T1211" s="55">
        <v>64.01273885350318</v>
      </c>
      <c r="U1211" s="55">
        <v>21.656050955414013</v>
      </c>
    </row>
    <row r="1212" spans="1:21" ht="15" customHeight="1" x14ac:dyDescent="0.35">
      <c r="A1212" s="163" t="s">
        <v>126</v>
      </c>
      <c r="B1212" s="163">
        <v>120</v>
      </c>
      <c r="C1212" s="163" t="s">
        <v>252</v>
      </c>
      <c r="D1212" s="163" t="s">
        <v>151</v>
      </c>
      <c r="E1212" s="265">
        <v>239</v>
      </c>
      <c r="F1212" s="265">
        <v>234</v>
      </c>
      <c r="G1212" s="265">
        <v>232</v>
      </c>
      <c r="H1212" s="265">
        <v>221</v>
      </c>
      <c r="I1212" s="265">
        <v>172</v>
      </c>
      <c r="J1212" s="265">
        <v>43</v>
      </c>
      <c r="K1212" s="265"/>
      <c r="L1212" s="163" t="s">
        <v>126</v>
      </c>
      <c r="M1212" s="163">
        <v>120</v>
      </c>
      <c r="N1212" s="163" t="s">
        <v>252</v>
      </c>
      <c r="O1212" s="163" t="s">
        <v>151</v>
      </c>
      <c r="P1212" s="265">
        <v>239</v>
      </c>
      <c r="Q1212" s="55">
        <v>97.907949790794973</v>
      </c>
      <c r="R1212" s="55">
        <v>97.071129707112974</v>
      </c>
      <c r="S1212" s="55">
        <v>92.468619246861934</v>
      </c>
      <c r="T1212" s="55">
        <v>71.96652719665272</v>
      </c>
      <c r="U1212" s="55">
        <v>17.99163179916318</v>
      </c>
    </row>
    <row r="1213" spans="1:21" ht="15" customHeight="1" x14ac:dyDescent="0.35">
      <c r="A1213" s="163" t="s">
        <v>126</v>
      </c>
      <c r="B1213" s="163">
        <v>120</v>
      </c>
      <c r="C1213" s="163" t="s">
        <v>252</v>
      </c>
      <c r="D1213" s="163" t="s">
        <v>152</v>
      </c>
      <c r="E1213" s="265">
        <v>1196</v>
      </c>
      <c r="F1213" s="265">
        <v>1168</v>
      </c>
      <c r="G1213" s="265">
        <v>1141</v>
      </c>
      <c r="H1213" s="265">
        <v>987</v>
      </c>
      <c r="I1213" s="265">
        <v>686</v>
      </c>
      <c r="J1213" s="265">
        <v>199</v>
      </c>
      <c r="K1213" s="265"/>
      <c r="L1213" s="163" t="s">
        <v>126</v>
      </c>
      <c r="M1213" s="163">
        <v>120</v>
      </c>
      <c r="N1213" s="163" t="s">
        <v>252</v>
      </c>
      <c r="O1213" s="163" t="s">
        <v>152</v>
      </c>
      <c r="P1213" s="265">
        <v>1196</v>
      </c>
      <c r="Q1213" s="55">
        <v>97.658862876254176</v>
      </c>
      <c r="R1213" s="55">
        <v>95.401337792642138</v>
      </c>
      <c r="S1213" s="55">
        <v>82.525083612040135</v>
      </c>
      <c r="T1213" s="55">
        <v>57.357859531772569</v>
      </c>
      <c r="U1213" s="55">
        <v>16.638795986622075</v>
      </c>
    </row>
    <row r="1214" spans="1:21" ht="30" customHeight="1" x14ac:dyDescent="0.35">
      <c r="A1214" s="163" t="s">
        <v>126</v>
      </c>
      <c r="B1214" s="163">
        <v>130</v>
      </c>
      <c r="C1214" s="163" t="s">
        <v>253</v>
      </c>
      <c r="D1214" s="163" t="s">
        <v>147</v>
      </c>
      <c r="E1214" s="265">
        <v>56</v>
      </c>
      <c r="F1214" s="265">
        <v>53</v>
      </c>
      <c r="G1214" s="265">
        <v>53</v>
      </c>
      <c r="H1214" s="265">
        <v>46</v>
      </c>
      <c r="I1214" s="265">
        <v>29</v>
      </c>
      <c r="J1214" s="265">
        <v>6</v>
      </c>
      <c r="K1214" s="265"/>
      <c r="L1214" s="163" t="s">
        <v>126</v>
      </c>
      <c r="M1214" s="163">
        <v>130</v>
      </c>
      <c r="N1214" s="163" t="s">
        <v>253</v>
      </c>
      <c r="O1214" s="163" t="s">
        <v>147</v>
      </c>
      <c r="P1214" s="265">
        <v>56</v>
      </c>
      <c r="Q1214" s="55">
        <v>94.642857142857139</v>
      </c>
      <c r="R1214" s="55">
        <v>94.642857142857139</v>
      </c>
      <c r="S1214" s="55">
        <v>82.142857142857139</v>
      </c>
      <c r="T1214" s="55">
        <v>51.785714285714292</v>
      </c>
      <c r="U1214" s="55">
        <v>10.714285714285714</v>
      </c>
    </row>
    <row r="1215" spans="1:21" ht="15" customHeight="1" x14ac:dyDescent="0.35">
      <c r="A1215" s="163" t="s">
        <v>126</v>
      </c>
      <c r="B1215" s="163">
        <v>130</v>
      </c>
      <c r="C1215" s="163" t="s">
        <v>253</v>
      </c>
      <c r="D1215" s="163" t="s">
        <v>148</v>
      </c>
      <c r="E1215" s="265">
        <v>139</v>
      </c>
      <c r="F1215" s="265">
        <v>132</v>
      </c>
      <c r="G1215" s="265">
        <v>129</v>
      </c>
      <c r="H1215" s="265">
        <v>112</v>
      </c>
      <c r="I1215" s="265">
        <v>76</v>
      </c>
      <c r="J1215" s="265">
        <v>20</v>
      </c>
      <c r="K1215" s="265"/>
      <c r="L1215" s="163" t="s">
        <v>126</v>
      </c>
      <c r="M1215" s="163">
        <v>130</v>
      </c>
      <c r="N1215" s="163" t="s">
        <v>253</v>
      </c>
      <c r="O1215" s="163" t="s">
        <v>148</v>
      </c>
      <c r="P1215" s="265">
        <v>139</v>
      </c>
      <c r="Q1215" s="55">
        <v>94.964028776978409</v>
      </c>
      <c r="R1215" s="55">
        <v>92.805755395683448</v>
      </c>
      <c r="S1215" s="55">
        <v>80.57553956834532</v>
      </c>
      <c r="T1215" s="55">
        <v>54.676258992805757</v>
      </c>
      <c r="U1215" s="55">
        <v>14.388489208633093</v>
      </c>
    </row>
    <row r="1216" spans="1:21" ht="15" customHeight="1" x14ac:dyDescent="0.35">
      <c r="A1216" s="163" t="s">
        <v>126</v>
      </c>
      <c r="B1216" s="163">
        <v>130</v>
      </c>
      <c r="C1216" s="163" t="s">
        <v>253</v>
      </c>
      <c r="D1216" s="163" t="s">
        <v>149</v>
      </c>
      <c r="E1216" s="265">
        <v>344</v>
      </c>
      <c r="F1216" s="265">
        <v>336</v>
      </c>
      <c r="G1216" s="265">
        <v>331</v>
      </c>
      <c r="H1216" s="265">
        <v>297</v>
      </c>
      <c r="I1216" s="265">
        <v>209</v>
      </c>
      <c r="J1216" s="265">
        <v>39</v>
      </c>
      <c r="K1216" s="265"/>
      <c r="L1216" s="163" t="s">
        <v>126</v>
      </c>
      <c r="M1216" s="163">
        <v>130</v>
      </c>
      <c r="N1216" s="163" t="s">
        <v>253</v>
      </c>
      <c r="O1216" s="163" t="s">
        <v>149</v>
      </c>
      <c r="P1216" s="265">
        <v>344</v>
      </c>
      <c r="Q1216" s="55">
        <v>97.674418604651152</v>
      </c>
      <c r="R1216" s="55">
        <v>96.220930232558146</v>
      </c>
      <c r="S1216" s="55">
        <v>86.337209302325576</v>
      </c>
      <c r="T1216" s="55">
        <v>60.755813953488371</v>
      </c>
      <c r="U1216" s="55">
        <v>11.337209302325581</v>
      </c>
    </row>
    <row r="1217" spans="1:21" ht="15" customHeight="1" x14ac:dyDescent="0.35">
      <c r="A1217" s="163" t="s">
        <v>126</v>
      </c>
      <c r="B1217" s="163">
        <v>130</v>
      </c>
      <c r="C1217" s="163" t="s">
        <v>253</v>
      </c>
      <c r="D1217" s="163" t="s">
        <v>150</v>
      </c>
      <c r="E1217" s="265">
        <v>228</v>
      </c>
      <c r="F1217" s="265">
        <v>223</v>
      </c>
      <c r="G1217" s="265">
        <v>220</v>
      </c>
      <c r="H1217" s="265">
        <v>215</v>
      </c>
      <c r="I1217" s="265">
        <v>162</v>
      </c>
      <c r="J1217" s="265">
        <v>42</v>
      </c>
      <c r="K1217" s="265"/>
      <c r="L1217" s="163" t="s">
        <v>126</v>
      </c>
      <c r="M1217" s="163">
        <v>130</v>
      </c>
      <c r="N1217" s="163" t="s">
        <v>253</v>
      </c>
      <c r="O1217" s="163" t="s">
        <v>150</v>
      </c>
      <c r="P1217" s="265">
        <v>228</v>
      </c>
      <c r="Q1217" s="55">
        <v>97.807017543859658</v>
      </c>
      <c r="R1217" s="55">
        <v>96.491228070175438</v>
      </c>
      <c r="S1217" s="55">
        <v>94.298245614035096</v>
      </c>
      <c r="T1217" s="55">
        <v>71.05263157894737</v>
      </c>
      <c r="U1217" s="55">
        <v>18.421052631578945</v>
      </c>
    </row>
    <row r="1218" spans="1:21" ht="15" customHeight="1" x14ac:dyDescent="0.35">
      <c r="A1218" s="163" t="s">
        <v>126</v>
      </c>
      <c r="B1218" s="163">
        <v>130</v>
      </c>
      <c r="C1218" s="163" t="s">
        <v>253</v>
      </c>
      <c r="D1218" s="163" t="s">
        <v>151</v>
      </c>
      <c r="E1218" s="265">
        <v>71</v>
      </c>
      <c r="F1218" s="265">
        <v>70</v>
      </c>
      <c r="G1218" s="265">
        <v>70</v>
      </c>
      <c r="H1218" s="265">
        <v>68</v>
      </c>
      <c r="I1218" s="265">
        <v>60</v>
      </c>
      <c r="J1218" s="265">
        <v>27</v>
      </c>
      <c r="K1218" s="265"/>
      <c r="L1218" s="163" t="s">
        <v>126</v>
      </c>
      <c r="M1218" s="163">
        <v>130</v>
      </c>
      <c r="N1218" s="163" t="s">
        <v>253</v>
      </c>
      <c r="O1218" s="163" t="s">
        <v>151</v>
      </c>
      <c r="P1218" s="265">
        <v>71</v>
      </c>
      <c r="Q1218" s="55">
        <v>98.591549295774655</v>
      </c>
      <c r="R1218" s="55">
        <v>98.591549295774655</v>
      </c>
      <c r="S1218" s="55">
        <v>95.774647887323937</v>
      </c>
      <c r="T1218" s="55">
        <v>84.507042253521121</v>
      </c>
      <c r="U1218" s="55">
        <v>38.028169014084504</v>
      </c>
    </row>
    <row r="1219" spans="1:21" ht="15" customHeight="1" x14ac:dyDescent="0.35">
      <c r="A1219" s="163" t="s">
        <v>126</v>
      </c>
      <c r="B1219" s="163">
        <v>130</v>
      </c>
      <c r="C1219" s="163" t="s">
        <v>253</v>
      </c>
      <c r="D1219" s="163" t="s">
        <v>152</v>
      </c>
      <c r="E1219" s="265">
        <v>838</v>
      </c>
      <c r="F1219" s="265">
        <v>814</v>
      </c>
      <c r="G1219" s="265">
        <v>803</v>
      </c>
      <c r="H1219" s="265">
        <v>738</v>
      </c>
      <c r="I1219" s="265">
        <v>536</v>
      </c>
      <c r="J1219" s="265">
        <v>134</v>
      </c>
      <c r="K1219" s="265"/>
      <c r="L1219" s="163" t="s">
        <v>126</v>
      </c>
      <c r="M1219" s="163">
        <v>130</v>
      </c>
      <c r="N1219" s="163" t="s">
        <v>253</v>
      </c>
      <c r="O1219" s="163" t="s">
        <v>152</v>
      </c>
      <c r="P1219" s="265">
        <v>838</v>
      </c>
      <c r="Q1219" s="55">
        <v>97.136038186157521</v>
      </c>
      <c r="R1219" s="55">
        <v>95.823389021479713</v>
      </c>
      <c r="S1219" s="55">
        <v>88.066825775656326</v>
      </c>
      <c r="T1219" s="55">
        <v>63.961813842482094</v>
      </c>
      <c r="U1219" s="55">
        <v>15.990453460620524</v>
      </c>
    </row>
    <row r="1220" spans="1:21" ht="30" customHeight="1" x14ac:dyDescent="0.35">
      <c r="A1220" s="163" t="s">
        <v>126</v>
      </c>
      <c r="B1220" s="163">
        <v>150</v>
      </c>
      <c r="C1220" s="163" t="s">
        <v>254</v>
      </c>
      <c r="D1220" s="163" t="s">
        <v>147</v>
      </c>
      <c r="E1220" s="265">
        <v>134</v>
      </c>
      <c r="F1220" s="265">
        <v>119</v>
      </c>
      <c r="G1220" s="265">
        <v>113</v>
      </c>
      <c r="H1220" s="265">
        <v>86</v>
      </c>
      <c r="I1220" s="265">
        <v>49</v>
      </c>
      <c r="J1220" s="265">
        <v>12</v>
      </c>
      <c r="K1220" s="265"/>
      <c r="L1220" s="163" t="s">
        <v>126</v>
      </c>
      <c r="M1220" s="163">
        <v>150</v>
      </c>
      <c r="N1220" s="163" t="s">
        <v>254</v>
      </c>
      <c r="O1220" s="163" t="s">
        <v>147</v>
      </c>
      <c r="P1220" s="265">
        <v>134</v>
      </c>
      <c r="Q1220" s="55">
        <v>88.805970149253739</v>
      </c>
      <c r="R1220" s="55">
        <v>84.328358208955223</v>
      </c>
      <c r="S1220" s="55">
        <v>64.179104477611943</v>
      </c>
      <c r="T1220" s="55">
        <v>36.567164179104481</v>
      </c>
      <c r="U1220" s="55">
        <v>8.9552238805970141</v>
      </c>
    </row>
    <row r="1221" spans="1:21" ht="15" customHeight="1" x14ac:dyDescent="0.35">
      <c r="A1221" s="163" t="s">
        <v>126</v>
      </c>
      <c r="B1221" s="163">
        <v>150</v>
      </c>
      <c r="C1221" s="163" t="s">
        <v>254</v>
      </c>
      <c r="D1221" s="163" t="s">
        <v>148</v>
      </c>
      <c r="E1221" s="265">
        <v>130</v>
      </c>
      <c r="F1221" s="265">
        <v>123</v>
      </c>
      <c r="G1221" s="265">
        <v>120</v>
      </c>
      <c r="H1221" s="265">
        <v>107</v>
      </c>
      <c r="I1221" s="265">
        <v>71</v>
      </c>
      <c r="J1221" s="265">
        <v>24</v>
      </c>
      <c r="K1221" s="265"/>
      <c r="L1221" s="163" t="s">
        <v>126</v>
      </c>
      <c r="M1221" s="163">
        <v>150</v>
      </c>
      <c r="N1221" s="163" t="s">
        <v>254</v>
      </c>
      <c r="O1221" s="163" t="s">
        <v>148</v>
      </c>
      <c r="P1221" s="265">
        <v>130</v>
      </c>
      <c r="Q1221" s="55">
        <v>94.615384615384613</v>
      </c>
      <c r="R1221" s="55">
        <v>92.307692307692307</v>
      </c>
      <c r="S1221" s="55">
        <v>82.307692307692307</v>
      </c>
      <c r="T1221" s="55">
        <v>54.615384615384613</v>
      </c>
      <c r="U1221" s="55">
        <v>18.461538461538463</v>
      </c>
    </row>
    <row r="1222" spans="1:21" ht="15" customHeight="1" x14ac:dyDescent="0.35">
      <c r="A1222" s="163" t="s">
        <v>126</v>
      </c>
      <c r="B1222" s="163">
        <v>150</v>
      </c>
      <c r="C1222" s="163" t="s">
        <v>254</v>
      </c>
      <c r="D1222" s="163" t="s">
        <v>149</v>
      </c>
      <c r="E1222" s="265">
        <v>91</v>
      </c>
      <c r="F1222" s="265">
        <v>88</v>
      </c>
      <c r="G1222" s="265">
        <v>87</v>
      </c>
      <c r="H1222" s="265">
        <v>72</v>
      </c>
      <c r="I1222" s="265">
        <v>53</v>
      </c>
      <c r="J1222" s="265">
        <v>18</v>
      </c>
      <c r="K1222" s="265"/>
      <c r="L1222" s="163" t="s">
        <v>126</v>
      </c>
      <c r="M1222" s="163">
        <v>150</v>
      </c>
      <c r="N1222" s="163" t="s">
        <v>254</v>
      </c>
      <c r="O1222" s="163" t="s">
        <v>149</v>
      </c>
      <c r="P1222" s="265">
        <v>91</v>
      </c>
      <c r="Q1222" s="55">
        <v>96.703296703296701</v>
      </c>
      <c r="R1222" s="55">
        <v>95.604395604395606</v>
      </c>
      <c r="S1222" s="55">
        <v>79.120879120879124</v>
      </c>
      <c r="T1222" s="55">
        <v>58.241758241758248</v>
      </c>
      <c r="U1222" s="55">
        <v>19.780219780219781</v>
      </c>
    </row>
    <row r="1223" spans="1:21" ht="15" customHeight="1" x14ac:dyDescent="0.35">
      <c r="A1223" s="163" t="s">
        <v>126</v>
      </c>
      <c r="B1223" s="163">
        <v>150</v>
      </c>
      <c r="C1223" s="163" t="s">
        <v>254</v>
      </c>
      <c r="D1223" s="163" t="s">
        <v>150</v>
      </c>
      <c r="E1223" s="265">
        <v>57</v>
      </c>
      <c r="F1223" s="265">
        <v>54</v>
      </c>
      <c r="G1223" s="265">
        <v>54</v>
      </c>
      <c r="H1223" s="265">
        <v>51</v>
      </c>
      <c r="I1223" s="265">
        <v>39</v>
      </c>
      <c r="J1223" s="265">
        <v>18</v>
      </c>
      <c r="K1223" s="265"/>
      <c r="L1223" s="163" t="s">
        <v>126</v>
      </c>
      <c r="M1223" s="163">
        <v>150</v>
      </c>
      <c r="N1223" s="163" t="s">
        <v>254</v>
      </c>
      <c r="O1223" s="163" t="s">
        <v>150</v>
      </c>
      <c r="P1223" s="265">
        <v>57</v>
      </c>
      <c r="Q1223" s="55">
        <v>94.73684210526315</v>
      </c>
      <c r="R1223" s="55">
        <v>94.73684210526315</v>
      </c>
      <c r="S1223" s="55">
        <v>89.473684210526315</v>
      </c>
      <c r="T1223" s="55">
        <v>68.421052631578945</v>
      </c>
      <c r="U1223" s="55">
        <v>31.578947368421051</v>
      </c>
    </row>
    <row r="1224" spans="1:21" ht="15" customHeight="1" x14ac:dyDescent="0.35">
      <c r="A1224" s="163" t="s">
        <v>126</v>
      </c>
      <c r="B1224" s="163">
        <v>150</v>
      </c>
      <c r="C1224" s="163" t="s">
        <v>254</v>
      </c>
      <c r="D1224" s="163" t="s">
        <v>151</v>
      </c>
      <c r="E1224" s="265">
        <v>55</v>
      </c>
      <c r="F1224" s="265">
        <v>55</v>
      </c>
      <c r="G1224" s="265">
        <v>54</v>
      </c>
      <c r="H1224" s="265">
        <v>52</v>
      </c>
      <c r="I1224" s="265">
        <v>42</v>
      </c>
      <c r="J1224" s="265">
        <v>17</v>
      </c>
      <c r="K1224" s="265"/>
      <c r="L1224" s="163" t="s">
        <v>126</v>
      </c>
      <c r="M1224" s="163">
        <v>150</v>
      </c>
      <c r="N1224" s="163" t="s">
        <v>254</v>
      </c>
      <c r="O1224" s="163" t="s">
        <v>151</v>
      </c>
      <c r="P1224" s="265">
        <v>55</v>
      </c>
      <c r="Q1224" s="55">
        <v>100</v>
      </c>
      <c r="R1224" s="55">
        <v>98.181818181818187</v>
      </c>
      <c r="S1224" s="55">
        <v>94.545454545454547</v>
      </c>
      <c r="T1224" s="55">
        <v>76.363636363636374</v>
      </c>
      <c r="U1224" s="55">
        <v>30.909090909090907</v>
      </c>
    </row>
    <row r="1225" spans="1:21" ht="15" customHeight="1" x14ac:dyDescent="0.35">
      <c r="A1225" s="163" t="s">
        <v>126</v>
      </c>
      <c r="B1225" s="163">
        <v>150</v>
      </c>
      <c r="C1225" s="163" t="s">
        <v>254</v>
      </c>
      <c r="D1225" s="163" t="s">
        <v>152</v>
      </c>
      <c r="E1225" s="265">
        <v>467</v>
      </c>
      <c r="F1225" s="265">
        <v>439</v>
      </c>
      <c r="G1225" s="265">
        <v>428</v>
      </c>
      <c r="H1225" s="265">
        <v>368</v>
      </c>
      <c r="I1225" s="265">
        <v>254</v>
      </c>
      <c r="J1225" s="265">
        <v>89</v>
      </c>
      <c r="K1225" s="265"/>
      <c r="L1225" s="163" t="s">
        <v>126</v>
      </c>
      <c r="M1225" s="163">
        <v>150</v>
      </c>
      <c r="N1225" s="163" t="s">
        <v>254</v>
      </c>
      <c r="O1225" s="163" t="s">
        <v>152</v>
      </c>
      <c r="P1225" s="265">
        <v>467</v>
      </c>
      <c r="Q1225" s="55">
        <v>94.004282655246257</v>
      </c>
      <c r="R1225" s="55">
        <v>91.648822269807283</v>
      </c>
      <c r="S1225" s="55">
        <v>78.800856531049249</v>
      </c>
      <c r="T1225" s="55">
        <v>54.389721627408996</v>
      </c>
      <c r="U1225" s="55">
        <v>19.057815845824411</v>
      </c>
    </row>
    <row r="1226" spans="1:21" ht="30" customHeight="1" x14ac:dyDescent="0.35">
      <c r="A1226" s="163" t="s">
        <v>126</v>
      </c>
      <c r="B1226" s="163">
        <v>170</v>
      </c>
      <c r="C1226" s="163" t="s">
        <v>255</v>
      </c>
      <c r="D1226" s="163" t="s">
        <v>147</v>
      </c>
      <c r="E1226" s="265">
        <v>121</v>
      </c>
      <c r="F1226" s="265">
        <v>120</v>
      </c>
      <c r="G1226" s="265">
        <v>118</v>
      </c>
      <c r="H1226" s="265">
        <v>97</v>
      </c>
      <c r="I1226" s="265">
        <v>44</v>
      </c>
      <c r="J1226" s="265">
        <v>12</v>
      </c>
      <c r="K1226" s="265"/>
      <c r="L1226" s="163" t="s">
        <v>126</v>
      </c>
      <c r="M1226" s="163">
        <v>170</v>
      </c>
      <c r="N1226" s="163" t="s">
        <v>255</v>
      </c>
      <c r="O1226" s="163" t="s">
        <v>147</v>
      </c>
      <c r="P1226" s="265">
        <v>121</v>
      </c>
      <c r="Q1226" s="55">
        <v>99.173553719008268</v>
      </c>
      <c r="R1226" s="55">
        <v>97.52066115702479</v>
      </c>
      <c r="S1226" s="55">
        <v>80.165289256198349</v>
      </c>
      <c r="T1226" s="55">
        <v>36.363636363636367</v>
      </c>
      <c r="U1226" s="55">
        <v>9.9173553719008272</v>
      </c>
    </row>
    <row r="1227" spans="1:21" ht="15" customHeight="1" x14ac:dyDescent="0.35">
      <c r="A1227" s="163" t="s">
        <v>126</v>
      </c>
      <c r="B1227" s="163">
        <v>170</v>
      </c>
      <c r="C1227" s="163" t="s">
        <v>255</v>
      </c>
      <c r="D1227" s="163" t="s">
        <v>148</v>
      </c>
      <c r="E1227" s="265">
        <v>359</v>
      </c>
      <c r="F1227" s="265">
        <v>349</v>
      </c>
      <c r="G1227" s="265">
        <v>342</v>
      </c>
      <c r="H1227" s="265">
        <v>289</v>
      </c>
      <c r="I1227" s="265">
        <v>181</v>
      </c>
      <c r="J1227" s="265">
        <v>37</v>
      </c>
      <c r="K1227" s="265"/>
      <c r="L1227" s="163" t="s">
        <v>126</v>
      </c>
      <c r="M1227" s="163">
        <v>170</v>
      </c>
      <c r="N1227" s="163" t="s">
        <v>255</v>
      </c>
      <c r="O1227" s="163" t="s">
        <v>148</v>
      </c>
      <c r="P1227" s="265">
        <v>359</v>
      </c>
      <c r="Q1227" s="55">
        <v>97.21448467966573</v>
      </c>
      <c r="R1227" s="55">
        <v>95.264623955431759</v>
      </c>
      <c r="S1227" s="55">
        <v>80.501392757660156</v>
      </c>
      <c r="T1227" s="55">
        <v>50.417827298050142</v>
      </c>
      <c r="U1227" s="55">
        <v>10.30640668523677</v>
      </c>
    </row>
    <row r="1228" spans="1:21" ht="15" customHeight="1" x14ac:dyDescent="0.35">
      <c r="A1228" s="163" t="s">
        <v>126</v>
      </c>
      <c r="B1228" s="163">
        <v>170</v>
      </c>
      <c r="C1228" s="163" t="s">
        <v>255</v>
      </c>
      <c r="D1228" s="163" t="s">
        <v>149</v>
      </c>
      <c r="E1228" s="265">
        <v>521</v>
      </c>
      <c r="F1228" s="265">
        <v>511</v>
      </c>
      <c r="G1228" s="265">
        <v>505</v>
      </c>
      <c r="H1228" s="265">
        <v>453</v>
      </c>
      <c r="I1228" s="265">
        <v>305</v>
      </c>
      <c r="J1228" s="265">
        <v>122</v>
      </c>
      <c r="K1228" s="265"/>
      <c r="L1228" s="163" t="s">
        <v>126</v>
      </c>
      <c r="M1228" s="163">
        <v>170</v>
      </c>
      <c r="N1228" s="163" t="s">
        <v>255</v>
      </c>
      <c r="O1228" s="163" t="s">
        <v>149</v>
      </c>
      <c r="P1228" s="265">
        <v>521</v>
      </c>
      <c r="Q1228" s="55">
        <v>98.0806142034549</v>
      </c>
      <c r="R1228" s="55">
        <v>96.928982725527831</v>
      </c>
      <c r="S1228" s="55">
        <v>86.948176583493293</v>
      </c>
      <c r="T1228" s="55">
        <v>58.541266794625727</v>
      </c>
      <c r="U1228" s="55">
        <v>23.416506717850289</v>
      </c>
    </row>
    <row r="1229" spans="1:21" ht="15" customHeight="1" x14ac:dyDescent="0.35">
      <c r="A1229" s="163" t="s">
        <v>126</v>
      </c>
      <c r="B1229" s="163">
        <v>170</v>
      </c>
      <c r="C1229" s="163" t="s">
        <v>255</v>
      </c>
      <c r="D1229" s="163" t="s">
        <v>150</v>
      </c>
      <c r="E1229" s="265">
        <v>233</v>
      </c>
      <c r="F1229" s="265">
        <v>229</v>
      </c>
      <c r="G1229" s="265">
        <v>228</v>
      </c>
      <c r="H1229" s="265">
        <v>210</v>
      </c>
      <c r="I1229" s="265">
        <v>150</v>
      </c>
      <c r="J1229" s="265">
        <v>55</v>
      </c>
      <c r="K1229" s="265"/>
      <c r="L1229" s="163" t="s">
        <v>126</v>
      </c>
      <c r="M1229" s="163">
        <v>170</v>
      </c>
      <c r="N1229" s="163" t="s">
        <v>255</v>
      </c>
      <c r="O1229" s="163" t="s">
        <v>150</v>
      </c>
      <c r="P1229" s="265">
        <v>233</v>
      </c>
      <c r="Q1229" s="55">
        <v>98.283261802575112</v>
      </c>
      <c r="R1229" s="55">
        <v>97.85407725321889</v>
      </c>
      <c r="S1229" s="55">
        <v>90.128755364806864</v>
      </c>
      <c r="T1229" s="55">
        <v>64.377682403433482</v>
      </c>
      <c r="U1229" s="55">
        <v>23.605150214592275</v>
      </c>
    </row>
    <row r="1230" spans="1:21" ht="15" customHeight="1" x14ac:dyDescent="0.35">
      <c r="A1230" s="163" t="s">
        <v>126</v>
      </c>
      <c r="B1230" s="163">
        <v>170</v>
      </c>
      <c r="C1230" s="163" t="s">
        <v>255</v>
      </c>
      <c r="D1230" s="163" t="s">
        <v>151</v>
      </c>
      <c r="E1230" s="265">
        <v>141</v>
      </c>
      <c r="F1230" s="265">
        <v>140</v>
      </c>
      <c r="G1230" s="265">
        <v>140</v>
      </c>
      <c r="H1230" s="265">
        <v>138</v>
      </c>
      <c r="I1230" s="265">
        <v>108</v>
      </c>
      <c r="J1230" s="265">
        <v>48</v>
      </c>
      <c r="K1230" s="265"/>
      <c r="L1230" s="163" t="s">
        <v>126</v>
      </c>
      <c r="M1230" s="163">
        <v>170</v>
      </c>
      <c r="N1230" s="163" t="s">
        <v>255</v>
      </c>
      <c r="O1230" s="163" t="s">
        <v>151</v>
      </c>
      <c r="P1230" s="265">
        <v>141</v>
      </c>
      <c r="Q1230" s="55">
        <v>99.290780141843967</v>
      </c>
      <c r="R1230" s="55">
        <v>99.290780141843967</v>
      </c>
      <c r="S1230" s="55">
        <v>97.872340425531917</v>
      </c>
      <c r="T1230" s="55">
        <v>76.59574468085107</v>
      </c>
      <c r="U1230" s="55">
        <v>34.042553191489361</v>
      </c>
    </row>
    <row r="1231" spans="1:21" ht="15" customHeight="1" x14ac:dyDescent="0.35">
      <c r="A1231" s="163" t="s">
        <v>126</v>
      </c>
      <c r="B1231" s="163">
        <v>170</v>
      </c>
      <c r="C1231" s="163" t="s">
        <v>255</v>
      </c>
      <c r="D1231" s="163" t="s">
        <v>152</v>
      </c>
      <c r="E1231" s="265">
        <v>1375</v>
      </c>
      <c r="F1231" s="265">
        <v>1349</v>
      </c>
      <c r="G1231" s="265">
        <v>1333</v>
      </c>
      <c r="H1231" s="265">
        <v>1187</v>
      </c>
      <c r="I1231" s="265">
        <v>788</v>
      </c>
      <c r="J1231" s="265">
        <v>274</v>
      </c>
      <c r="K1231" s="265"/>
      <c r="L1231" s="163" t="s">
        <v>126</v>
      </c>
      <c r="M1231" s="163">
        <v>170</v>
      </c>
      <c r="N1231" s="163" t="s">
        <v>255</v>
      </c>
      <c r="O1231" s="163" t="s">
        <v>152</v>
      </c>
      <c r="P1231" s="265">
        <v>1375</v>
      </c>
      <c r="Q1231" s="55">
        <v>98.109090909090909</v>
      </c>
      <c r="R1231" s="55">
        <v>96.945454545454552</v>
      </c>
      <c r="S1231" s="55">
        <v>86.327272727272728</v>
      </c>
      <c r="T1231" s="55">
        <v>57.309090909090912</v>
      </c>
      <c r="U1231" s="55">
        <v>19.927272727272726</v>
      </c>
    </row>
    <row r="1232" spans="1:21" ht="30" customHeight="1" x14ac:dyDescent="0.35">
      <c r="A1232" s="163" t="s">
        <v>126</v>
      </c>
      <c r="B1232" s="163">
        <v>180</v>
      </c>
      <c r="C1232" s="163" t="s">
        <v>256</v>
      </c>
      <c r="D1232" s="163" t="s">
        <v>147</v>
      </c>
      <c r="E1232" s="265">
        <v>513</v>
      </c>
      <c r="F1232" s="265">
        <v>473</v>
      </c>
      <c r="G1232" s="265">
        <v>443</v>
      </c>
      <c r="H1232" s="265">
        <v>349</v>
      </c>
      <c r="I1232" s="265">
        <v>200</v>
      </c>
      <c r="J1232" s="265">
        <v>43</v>
      </c>
      <c r="K1232" s="265"/>
      <c r="L1232" s="163" t="s">
        <v>126</v>
      </c>
      <c r="M1232" s="163">
        <v>180</v>
      </c>
      <c r="N1232" s="163" t="s">
        <v>256</v>
      </c>
      <c r="O1232" s="163" t="s">
        <v>147</v>
      </c>
      <c r="P1232" s="265">
        <v>513</v>
      </c>
      <c r="Q1232" s="55">
        <v>92.202729044834314</v>
      </c>
      <c r="R1232" s="55">
        <v>86.354775828460035</v>
      </c>
      <c r="S1232" s="55">
        <v>68.031189083820664</v>
      </c>
      <c r="T1232" s="55">
        <v>38.98635477582846</v>
      </c>
      <c r="U1232" s="55">
        <v>8.3820662768031191</v>
      </c>
    </row>
    <row r="1233" spans="1:21" ht="15" customHeight="1" x14ac:dyDescent="0.35">
      <c r="A1233" s="163" t="s">
        <v>126</v>
      </c>
      <c r="B1233" s="163">
        <v>180</v>
      </c>
      <c r="C1233" s="163" t="s">
        <v>256</v>
      </c>
      <c r="D1233" s="163" t="s">
        <v>148</v>
      </c>
      <c r="E1233" s="265">
        <v>225</v>
      </c>
      <c r="F1233" s="265">
        <v>211</v>
      </c>
      <c r="G1233" s="265">
        <v>208</v>
      </c>
      <c r="H1233" s="265">
        <v>171</v>
      </c>
      <c r="I1233" s="265">
        <v>109</v>
      </c>
      <c r="J1233" s="265">
        <v>34</v>
      </c>
      <c r="K1233" s="265"/>
      <c r="L1233" s="163" t="s">
        <v>126</v>
      </c>
      <c r="M1233" s="163">
        <v>180</v>
      </c>
      <c r="N1233" s="163" t="s">
        <v>256</v>
      </c>
      <c r="O1233" s="163" t="s">
        <v>148</v>
      </c>
      <c r="P1233" s="265">
        <v>225</v>
      </c>
      <c r="Q1233" s="55">
        <v>93.777777777777786</v>
      </c>
      <c r="R1233" s="55">
        <v>92.444444444444443</v>
      </c>
      <c r="S1233" s="55">
        <v>76</v>
      </c>
      <c r="T1233" s="55">
        <v>48.444444444444443</v>
      </c>
      <c r="U1233" s="55">
        <v>15.111111111111111</v>
      </c>
    </row>
    <row r="1234" spans="1:21" ht="15" customHeight="1" x14ac:dyDescent="0.35">
      <c r="A1234" s="163" t="s">
        <v>126</v>
      </c>
      <c r="B1234" s="163">
        <v>180</v>
      </c>
      <c r="C1234" s="163" t="s">
        <v>256</v>
      </c>
      <c r="D1234" s="163" t="s">
        <v>149</v>
      </c>
      <c r="E1234" s="265">
        <v>125</v>
      </c>
      <c r="F1234" s="265">
        <v>122</v>
      </c>
      <c r="G1234" s="265">
        <v>120</v>
      </c>
      <c r="H1234" s="265">
        <v>110</v>
      </c>
      <c r="I1234" s="265">
        <v>79</v>
      </c>
      <c r="J1234" s="265">
        <v>23</v>
      </c>
      <c r="K1234" s="265"/>
      <c r="L1234" s="163" t="s">
        <v>126</v>
      </c>
      <c r="M1234" s="163">
        <v>180</v>
      </c>
      <c r="N1234" s="163" t="s">
        <v>256</v>
      </c>
      <c r="O1234" s="163" t="s">
        <v>149</v>
      </c>
      <c r="P1234" s="265">
        <v>125</v>
      </c>
      <c r="Q1234" s="55">
        <v>97.6</v>
      </c>
      <c r="R1234" s="55">
        <v>96</v>
      </c>
      <c r="S1234" s="55">
        <v>88</v>
      </c>
      <c r="T1234" s="55">
        <v>63.2</v>
      </c>
      <c r="U1234" s="55">
        <v>18.399999999999999</v>
      </c>
    </row>
    <row r="1235" spans="1:21" ht="15" customHeight="1" x14ac:dyDescent="0.35">
      <c r="A1235" s="163" t="s">
        <v>126</v>
      </c>
      <c r="B1235" s="163">
        <v>180</v>
      </c>
      <c r="C1235" s="163" t="s">
        <v>256</v>
      </c>
      <c r="D1235" s="163" t="s">
        <v>150</v>
      </c>
      <c r="E1235" s="265">
        <v>223</v>
      </c>
      <c r="F1235" s="265">
        <v>217</v>
      </c>
      <c r="G1235" s="265">
        <v>213</v>
      </c>
      <c r="H1235" s="265">
        <v>195</v>
      </c>
      <c r="I1235" s="265">
        <v>147</v>
      </c>
      <c r="J1235" s="265">
        <v>45</v>
      </c>
      <c r="K1235" s="265"/>
      <c r="L1235" s="163" t="s">
        <v>126</v>
      </c>
      <c r="M1235" s="163">
        <v>180</v>
      </c>
      <c r="N1235" s="163" t="s">
        <v>256</v>
      </c>
      <c r="O1235" s="163" t="s">
        <v>150</v>
      </c>
      <c r="P1235" s="265">
        <v>223</v>
      </c>
      <c r="Q1235" s="55">
        <v>97.309417040358753</v>
      </c>
      <c r="R1235" s="55">
        <v>95.515695067264573</v>
      </c>
      <c r="S1235" s="55">
        <v>87.443946188340803</v>
      </c>
      <c r="T1235" s="55">
        <v>65.919282511210767</v>
      </c>
      <c r="U1235" s="55">
        <v>20.179372197309416</v>
      </c>
    </row>
    <row r="1236" spans="1:21" ht="15" customHeight="1" x14ac:dyDescent="0.35">
      <c r="A1236" s="163" t="s">
        <v>126</v>
      </c>
      <c r="B1236" s="163">
        <v>180</v>
      </c>
      <c r="C1236" s="163" t="s">
        <v>256</v>
      </c>
      <c r="D1236" s="163" t="s">
        <v>151</v>
      </c>
      <c r="E1236" s="265">
        <v>214</v>
      </c>
      <c r="F1236" s="265">
        <v>214</v>
      </c>
      <c r="G1236" s="265">
        <v>212</v>
      </c>
      <c r="H1236" s="265">
        <v>200</v>
      </c>
      <c r="I1236" s="265">
        <v>162</v>
      </c>
      <c r="J1236" s="265">
        <v>42</v>
      </c>
      <c r="K1236" s="265"/>
      <c r="L1236" s="163" t="s">
        <v>126</v>
      </c>
      <c r="M1236" s="163">
        <v>180</v>
      </c>
      <c r="N1236" s="163" t="s">
        <v>256</v>
      </c>
      <c r="O1236" s="163" t="s">
        <v>151</v>
      </c>
      <c r="P1236" s="265">
        <v>214</v>
      </c>
      <c r="Q1236" s="55">
        <v>100</v>
      </c>
      <c r="R1236" s="55">
        <v>99.065420560747668</v>
      </c>
      <c r="S1236" s="55">
        <v>93.45794392523365</v>
      </c>
      <c r="T1236" s="55">
        <v>75.700934579439249</v>
      </c>
      <c r="U1236" s="55">
        <v>19.626168224299064</v>
      </c>
    </row>
    <row r="1237" spans="1:21" ht="15" customHeight="1" x14ac:dyDescent="0.35">
      <c r="A1237" s="163" t="s">
        <v>126</v>
      </c>
      <c r="B1237" s="163">
        <v>180</v>
      </c>
      <c r="C1237" s="163" t="s">
        <v>256</v>
      </c>
      <c r="D1237" s="163" t="s">
        <v>152</v>
      </c>
      <c r="E1237" s="265">
        <v>1300</v>
      </c>
      <c r="F1237" s="265">
        <v>1237</v>
      </c>
      <c r="G1237" s="265">
        <v>1196</v>
      </c>
      <c r="H1237" s="265">
        <v>1025</v>
      </c>
      <c r="I1237" s="265">
        <v>697</v>
      </c>
      <c r="J1237" s="265">
        <v>187</v>
      </c>
      <c r="K1237" s="265"/>
      <c r="L1237" s="163" t="s">
        <v>126</v>
      </c>
      <c r="M1237" s="163">
        <v>180</v>
      </c>
      <c r="N1237" s="163" t="s">
        <v>256</v>
      </c>
      <c r="O1237" s="163" t="s">
        <v>152</v>
      </c>
      <c r="P1237" s="265">
        <v>1300</v>
      </c>
      <c r="Q1237" s="55">
        <v>95.15384615384616</v>
      </c>
      <c r="R1237" s="55">
        <v>92</v>
      </c>
      <c r="S1237" s="55">
        <v>78.84615384615384</v>
      </c>
      <c r="T1237" s="55">
        <v>53.61538461538462</v>
      </c>
      <c r="U1237" s="55">
        <v>14.384615384615385</v>
      </c>
    </row>
    <row r="1238" spans="1:21" ht="30" customHeight="1" x14ac:dyDescent="0.35">
      <c r="A1238" s="163" t="s">
        <v>126</v>
      </c>
      <c r="B1238" s="163">
        <v>190</v>
      </c>
      <c r="C1238" s="163" t="s">
        <v>257</v>
      </c>
      <c r="D1238" s="163" t="s">
        <v>147</v>
      </c>
      <c r="E1238" s="265">
        <v>385</v>
      </c>
      <c r="F1238" s="265">
        <v>361</v>
      </c>
      <c r="G1238" s="265">
        <v>335</v>
      </c>
      <c r="H1238" s="265">
        <v>249</v>
      </c>
      <c r="I1238" s="265">
        <v>152</v>
      </c>
      <c r="J1238" s="265">
        <v>28</v>
      </c>
      <c r="K1238" s="265"/>
      <c r="L1238" s="163" t="s">
        <v>126</v>
      </c>
      <c r="M1238" s="163">
        <v>190</v>
      </c>
      <c r="N1238" s="163" t="s">
        <v>257</v>
      </c>
      <c r="O1238" s="163" t="s">
        <v>147</v>
      </c>
      <c r="P1238" s="265">
        <v>385</v>
      </c>
      <c r="Q1238" s="55">
        <v>93.766233766233768</v>
      </c>
      <c r="R1238" s="55">
        <v>87.012987012987011</v>
      </c>
      <c r="S1238" s="55">
        <v>64.675324675324674</v>
      </c>
      <c r="T1238" s="55">
        <v>39.480519480519483</v>
      </c>
      <c r="U1238" s="55">
        <v>7.2727272727272725</v>
      </c>
    </row>
    <row r="1239" spans="1:21" ht="15" customHeight="1" x14ac:dyDescent="0.35">
      <c r="A1239" s="163" t="s">
        <v>126</v>
      </c>
      <c r="B1239" s="163">
        <v>190</v>
      </c>
      <c r="C1239" s="163" t="s">
        <v>257</v>
      </c>
      <c r="D1239" s="163" t="s">
        <v>148</v>
      </c>
      <c r="E1239" s="265">
        <v>282</v>
      </c>
      <c r="F1239" s="265">
        <v>272</v>
      </c>
      <c r="G1239" s="265">
        <v>267</v>
      </c>
      <c r="H1239" s="265">
        <v>231</v>
      </c>
      <c r="I1239" s="265">
        <v>157</v>
      </c>
      <c r="J1239" s="265">
        <v>39</v>
      </c>
      <c r="K1239" s="265"/>
      <c r="L1239" s="163" t="s">
        <v>126</v>
      </c>
      <c r="M1239" s="163">
        <v>190</v>
      </c>
      <c r="N1239" s="163" t="s">
        <v>257</v>
      </c>
      <c r="O1239" s="163" t="s">
        <v>148</v>
      </c>
      <c r="P1239" s="265">
        <v>282</v>
      </c>
      <c r="Q1239" s="55">
        <v>96.453900709219852</v>
      </c>
      <c r="R1239" s="55">
        <v>94.680851063829792</v>
      </c>
      <c r="S1239" s="55">
        <v>81.914893617021278</v>
      </c>
      <c r="T1239" s="55">
        <v>55.673758865248224</v>
      </c>
      <c r="U1239" s="55">
        <v>13.829787234042554</v>
      </c>
    </row>
    <row r="1240" spans="1:21" ht="15" customHeight="1" x14ac:dyDescent="0.35">
      <c r="A1240" s="163" t="s">
        <v>126</v>
      </c>
      <c r="B1240" s="163">
        <v>190</v>
      </c>
      <c r="C1240" s="163" t="s">
        <v>257</v>
      </c>
      <c r="D1240" s="163" t="s">
        <v>149</v>
      </c>
      <c r="E1240" s="265">
        <v>182</v>
      </c>
      <c r="F1240" s="265">
        <v>177</v>
      </c>
      <c r="G1240" s="265">
        <v>175</v>
      </c>
      <c r="H1240" s="265">
        <v>150</v>
      </c>
      <c r="I1240" s="265">
        <v>119</v>
      </c>
      <c r="J1240" s="265">
        <v>26</v>
      </c>
      <c r="K1240" s="265"/>
      <c r="L1240" s="163" t="s">
        <v>126</v>
      </c>
      <c r="M1240" s="163">
        <v>190</v>
      </c>
      <c r="N1240" s="163" t="s">
        <v>257</v>
      </c>
      <c r="O1240" s="163" t="s">
        <v>149</v>
      </c>
      <c r="P1240" s="265">
        <v>182</v>
      </c>
      <c r="Q1240" s="55">
        <v>97.252747252747255</v>
      </c>
      <c r="R1240" s="55">
        <v>96.15384615384616</v>
      </c>
      <c r="S1240" s="55">
        <v>82.417582417582409</v>
      </c>
      <c r="T1240" s="55">
        <v>65.384615384615387</v>
      </c>
      <c r="U1240" s="55">
        <v>14.285714285714285</v>
      </c>
    </row>
    <row r="1241" spans="1:21" ht="15" customHeight="1" x14ac:dyDescent="0.35">
      <c r="A1241" s="163" t="s">
        <v>126</v>
      </c>
      <c r="B1241" s="163">
        <v>190</v>
      </c>
      <c r="C1241" s="163" t="s">
        <v>257</v>
      </c>
      <c r="D1241" s="163" t="s">
        <v>150</v>
      </c>
      <c r="E1241" s="265">
        <v>163</v>
      </c>
      <c r="F1241" s="265">
        <v>161</v>
      </c>
      <c r="G1241" s="265">
        <v>159</v>
      </c>
      <c r="H1241" s="265">
        <v>149</v>
      </c>
      <c r="I1241" s="265">
        <v>118</v>
      </c>
      <c r="J1241" s="265">
        <v>40</v>
      </c>
      <c r="K1241" s="265"/>
      <c r="L1241" s="163" t="s">
        <v>126</v>
      </c>
      <c r="M1241" s="163">
        <v>190</v>
      </c>
      <c r="N1241" s="163" t="s">
        <v>257</v>
      </c>
      <c r="O1241" s="163" t="s">
        <v>150</v>
      </c>
      <c r="P1241" s="265">
        <v>163</v>
      </c>
      <c r="Q1241" s="55">
        <v>98.773006134969322</v>
      </c>
      <c r="R1241" s="55">
        <v>97.546012269938657</v>
      </c>
      <c r="S1241" s="55">
        <v>91.411042944785279</v>
      </c>
      <c r="T1241" s="55">
        <v>72.392638036809814</v>
      </c>
      <c r="U1241" s="55">
        <v>24.539877300613497</v>
      </c>
    </row>
    <row r="1242" spans="1:21" ht="15" customHeight="1" x14ac:dyDescent="0.35">
      <c r="A1242" s="163" t="s">
        <v>126</v>
      </c>
      <c r="B1242" s="163">
        <v>190</v>
      </c>
      <c r="C1242" s="163" t="s">
        <v>257</v>
      </c>
      <c r="D1242" s="163" t="s">
        <v>151</v>
      </c>
      <c r="E1242" s="265">
        <v>186</v>
      </c>
      <c r="F1242" s="265">
        <v>186</v>
      </c>
      <c r="G1242" s="265">
        <v>186</v>
      </c>
      <c r="H1242" s="265">
        <v>179</v>
      </c>
      <c r="I1242" s="265">
        <v>150</v>
      </c>
      <c r="J1242" s="265">
        <v>51</v>
      </c>
      <c r="K1242" s="265"/>
      <c r="L1242" s="163" t="s">
        <v>126</v>
      </c>
      <c r="M1242" s="163">
        <v>190</v>
      </c>
      <c r="N1242" s="163" t="s">
        <v>257</v>
      </c>
      <c r="O1242" s="163" t="s">
        <v>151</v>
      </c>
      <c r="P1242" s="265">
        <v>186</v>
      </c>
      <c r="Q1242" s="55">
        <v>100</v>
      </c>
      <c r="R1242" s="55">
        <v>100</v>
      </c>
      <c r="S1242" s="55">
        <v>96.236559139784944</v>
      </c>
      <c r="T1242" s="55">
        <v>80.645161290322577</v>
      </c>
      <c r="U1242" s="55">
        <v>27.419354838709676</v>
      </c>
    </row>
    <row r="1243" spans="1:21" ht="15" customHeight="1" x14ac:dyDescent="0.35">
      <c r="A1243" s="163" t="s">
        <v>126</v>
      </c>
      <c r="B1243" s="163">
        <v>190</v>
      </c>
      <c r="C1243" s="163" t="s">
        <v>257</v>
      </c>
      <c r="D1243" s="163" t="s">
        <v>152</v>
      </c>
      <c r="E1243" s="265">
        <v>1198</v>
      </c>
      <c r="F1243" s="265">
        <v>1157</v>
      </c>
      <c r="G1243" s="265">
        <v>1122</v>
      </c>
      <c r="H1243" s="265">
        <v>958</v>
      </c>
      <c r="I1243" s="265">
        <v>696</v>
      </c>
      <c r="J1243" s="265">
        <v>184</v>
      </c>
      <c r="K1243" s="265"/>
      <c r="L1243" s="163" t="s">
        <v>126</v>
      </c>
      <c r="M1243" s="163">
        <v>190</v>
      </c>
      <c r="N1243" s="163" t="s">
        <v>257</v>
      </c>
      <c r="O1243" s="163" t="s">
        <v>152</v>
      </c>
      <c r="P1243" s="265">
        <v>1198</v>
      </c>
      <c r="Q1243" s="55">
        <v>96.57762938230384</v>
      </c>
      <c r="R1243" s="55">
        <v>93.656093489148589</v>
      </c>
      <c r="S1243" s="55">
        <v>79.966611018363949</v>
      </c>
      <c r="T1243" s="55">
        <v>58.096828046744577</v>
      </c>
      <c r="U1243" s="55">
        <v>15.358931552587645</v>
      </c>
    </row>
    <row r="1244" spans="1:21" ht="30" customHeight="1" x14ac:dyDescent="0.35">
      <c r="A1244" s="163" t="s">
        <v>126</v>
      </c>
      <c r="B1244" s="163">
        <v>200</v>
      </c>
      <c r="C1244" s="163" t="s">
        <v>258</v>
      </c>
      <c r="D1244" s="163" t="s">
        <v>147</v>
      </c>
      <c r="E1244" s="265">
        <v>137</v>
      </c>
      <c r="F1244" s="265">
        <v>137</v>
      </c>
      <c r="G1244" s="265">
        <v>137</v>
      </c>
      <c r="H1244" s="265">
        <v>125</v>
      </c>
      <c r="I1244" s="265">
        <v>93</v>
      </c>
      <c r="J1244" s="265">
        <v>24</v>
      </c>
      <c r="K1244" s="265"/>
      <c r="L1244" s="163" t="s">
        <v>126</v>
      </c>
      <c r="M1244" s="163">
        <v>200</v>
      </c>
      <c r="N1244" s="163" t="s">
        <v>258</v>
      </c>
      <c r="O1244" s="163" t="s">
        <v>147</v>
      </c>
      <c r="P1244" s="265">
        <v>137</v>
      </c>
      <c r="Q1244" s="55">
        <v>100</v>
      </c>
      <c r="R1244" s="55">
        <v>100</v>
      </c>
      <c r="S1244" s="55">
        <v>91.240875912408754</v>
      </c>
      <c r="T1244" s="55">
        <v>67.883211678832112</v>
      </c>
      <c r="U1244" s="55">
        <v>17.518248175182482</v>
      </c>
    </row>
    <row r="1245" spans="1:21" ht="15" customHeight="1" x14ac:dyDescent="0.35">
      <c r="A1245" s="163" t="s">
        <v>126</v>
      </c>
      <c r="B1245" s="163">
        <v>200</v>
      </c>
      <c r="C1245" s="163" t="s">
        <v>258</v>
      </c>
      <c r="D1245" s="163" t="s">
        <v>148</v>
      </c>
      <c r="E1245" s="265">
        <v>189</v>
      </c>
      <c r="F1245" s="265" t="s">
        <v>177</v>
      </c>
      <c r="G1245" s="265" t="s">
        <v>177</v>
      </c>
      <c r="H1245" s="265">
        <v>174</v>
      </c>
      <c r="I1245" s="265">
        <v>145</v>
      </c>
      <c r="J1245" s="265">
        <v>44</v>
      </c>
      <c r="K1245" s="265"/>
      <c r="L1245" s="163" t="s">
        <v>126</v>
      </c>
      <c r="M1245" s="163">
        <v>200</v>
      </c>
      <c r="N1245" s="163" t="s">
        <v>258</v>
      </c>
      <c r="O1245" s="163" t="s">
        <v>148</v>
      </c>
      <c r="P1245" s="265">
        <v>189</v>
      </c>
      <c r="Q1245" s="55" t="s">
        <v>177</v>
      </c>
      <c r="R1245" s="55" t="s">
        <v>177</v>
      </c>
      <c r="S1245" s="55">
        <v>92.063492063492063</v>
      </c>
      <c r="T1245" s="55">
        <v>76.719576719576722</v>
      </c>
      <c r="U1245" s="55">
        <v>23.280423280423278</v>
      </c>
    </row>
    <row r="1246" spans="1:21" ht="15" customHeight="1" x14ac:dyDescent="0.35">
      <c r="A1246" s="163" t="s">
        <v>126</v>
      </c>
      <c r="B1246" s="163">
        <v>200</v>
      </c>
      <c r="C1246" s="163" t="s">
        <v>258</v>
      </c>
      <c r="D1246" s="163" t="s">
        <v>149</v>
      </c>
      <c r="E1246" s="265">
        <v>101</v>
      </c>
      <c r="F1246" s="265" t="s">
        <v>177</v>
      </c>
      <c r="G1246" s="265" t="s">
        <v>177</v>
      </c>
      <c r="H1246" s="265">
        <v>98</v>
      </c>
      <c r="I1246" s="265">
        <v>81</v>
      </c>
      <c r="J1246" s="265">
        <v>28</v>
      </c>
      <c r="K1246" s="265"/>
      <c r="L1246" s="163" t="s">
        <v>126</v>
      </c>
      <c r="M1246" s="163">
        <v>200</v>
      </c>
      <c r="N1246" s="163" t="s">
        <v>258</v>
      </c>
      <c r="O1246" s="163" t="s">
        <v>149</v>
      </c>
      <c r="P1246" s="265">
        <v>101</v>
      </c>
      <c r="Q1246" s="55" t="s">
        <v>177</v>
      </c>
      <c r="R1246" s="55" t="s">
        <v>177</v>
      </c>
      <c r="S1246" s="55">
        <v>97.029702970297024</v>
      </c>
      <c r="T1246" s="55">
        <v>80.198019801980209</v>
      </c>
      <c r="U1246" s="55">
        <v>27.722772277227726</v>
      </c>
    </row>
    <row r="1247" spans="1:21" ht="15" customHeight="1" x14ac:dyDescent="0.35">
      <c r="A1247" s="163" t="s">
        <v>126</v>
      </c>
      <c r="B1247" s="163">
        <v>200</v>
      </c>
      <c r="C1247" s="163" t="s">
        <v>258</v>
      </c>
      <c r="D1247" s="163" t="s">
        <v>150</v>
      </c>
      <c r="E1247" s="265">
        <v>250</v>
      </c>
      <c r="F1247" s="265">
        <v>248</v>
      </c>
      <c r="G1247" s="265">
        <v>247</v>
      </c>
      <c r="H1247" s="265">
        <v>241</v>
      </c>
      <c r="I1247" s="265">
        <v>221</v>
      </c>
      <c r="J1247" s="265">
        <v>97</v>
      </c>
      <c r="K1247" s="265"/>
      <c r="L1247" s="163" t="s">
        <v>126</v>
      </c>
      <c r="M1247" s="163">
        <v>200</v>
      </c>
      <c r="N1247" s="163" t="s">
        <v>258</v>
      </c>
      <c r="O1247" s="163" t="s">
        <v>150</v>
      </c>
      <c r="P1247" s="265">
        <v>250</v>
      </c>
      <c r="Q1247" s="55">
        <v>99.2</v>
      </c>
      <c r="R1247" s="55">
        <v>98.8</v>
      </c>
      <c r="S1247" s="55">
        <v>96.399999999999991</v>
      </c>
      <c r="T1247" s="55">
        <v>88.4</v>
      </c>
      <c r="U1247" s="55">
        <v>38.800000000000004</v>
      </c>
    </row>
    <row r="1248" spans="1:21" ht="15" customHeight="1" x14ac:dyDescent="0.35">
      <c r="A1248" s="163" t="s">
        <v>126</v>
      </c>
      <c r="B1248" s="163">
        <v>200</v>
      </c>
      <c r="C1248" s="163" t="s">
        <v>258</v>
      </c>
      <c r="D1248" s="163" t="s">
        <v>151</v>
      </c>
      <c r="E1248" s="265">
        <v>560</v>
      </c>
      <c r="F1248" s="265">
        <v>559</v>
      </c>
      <c r="G1248" s="265">
        <v>558</v>
      </c>
      <c r="H1248" s="265">
        <v>552</v>
      </c>
      <c r="I1248" s="265">
        <v>493</v>
      </c>
      <c r="J1248" s="265">
        <v>227</v>
      </c>
      <c r="K1248" s="265"/>
      <c r="L1248" s="163" t="s">
        <v>126</v>
      </c>
      <c r="M1248" s="163">
        <v>200</v>
      </c>
      <c r="N1248" s="163" t="s">
        <v>258</v>
      </c>
      <c r="O1248" s="163" t="s">
        <v>151</v>
      </c>
      <c r="P1248" s="265">
        <v>560</v>
      </c>
      <c r="Q1248" s="55">
        <v>99.821428571428569</v>
      </c>
      <c r="R1248" s="55">
        <v>99.642857142857139</v>
      </c>
      <c r="S1248" s="55">
        <v>98.571428571428584</v>
      </c>
      <c r="T1248" s="55">
        <v>88.035714285714278</v>
      </c>
      <c r="U1248" s="55">
        <v>40.535714285714285</v>
      </c>
    </row>
    <row r="1249" spans="1:21" ht="15" customHeight="1" x14ac:dyDescent="0.35">
      <c r="A1249" s="163" t="s">
        <v>126</v>
      </c>
      <c r="B1249" s="163">
        <v>200</v>
      </c>
      <c r="C1249" s="163" t="s">
        <v>258</v>
      </c>
      <c r="D1249" s="163" t="s">
        <v>152</v>
      </c>
      <c r="E1249" s="265">
        <v>1237</v>
      </c>
      <c r="F1249" s="265" t="s">
        <v>177</v>
      </c>
      <c r="G1249" s="265">
        <v>1226</v>
      </c>
      <c r="H1249" s="265">
        <v>1190</v>
      </c>
      <c r="I1249" s="265">
        <v>1033</v>
      </c>
      <c r="J1249" s="265">
        <v>420</v>
      </c>
      <c r="K1249" s="265"/>
      <c r="L1249" s="163" t="s">
        <v>126</v>
      </c>
      <c r="M1249" s="163">
        <v>200</v>
      </c>
      <c r="N1249" s="163" t="s">
        <v>258</v>
      </c>
      <c r="O1249" s="163" t="s">
        <v>152</v>
      </c>
      <c r="P1249" s="265">
        <v>1237</v>
      </c>
      <c r="Q1249" s="55" t="s">
        <v>177</v>
      </c>
      <c r="R1249" s="55">
        <v>99.110751818916725</v>
      </c>
      <c r="S1249" s="55">
        <v>96.200485044462411</v>
      </c>
      <c r="T1249" s="55">
        <v>83.508488278092159</v>
      </c>
      <c r="U1249" s="55">
        <v>33.953112368633789</v>
      </c>
    </row>
    <row r="1250" spans="1:21" ht="30" customHeight="1" x14ac:dyDescent="0.35">
      <c r="A1250" s="163" t="s">
        <v>126</v>
      </c>
      <c r="B1250" s="163">
        <v>210</v>
      </c>
      <c r="C1250" s="163" t="s">
        <v>259</v>
      </c>
      <c r="D1250" s="163" t="s">
        <v>147</v>
      </c>
      <c r="E1250" s="265">
        <v>49</v>
      </c>
      <c r="F1250" s="265">
        <v>46</v>
      </c>
      <c r="G1250" s="265">
        <v>44</v>
      </c>
      <c r="H1250" s="265">
        <v>33</v>
      </c>
      <c r="I1250" s="265">
        <v>11</v>
      </c>
      <c r="J1250" s="265" t="s">
        <v>177</v>
      </c>
      <c r="K1250" s="265"/>
      <c r="L1250" s="163" t="s">
        <v>126</v>
      </c>
      <c r="M1250" s="163">
        <v>210</v>
      </c>
      <c r="N1250" s="163" t="s">
        <v>259</v>
      </c>
      <c r="O1250" s="163" t="s">
        <v>147</v>
      </c>
      <c r="P1250" s="265">
        <v>49</v>
      </c>
      <c r="Q1250" s="55">
        <v>93.877551020408163</v>
      </c>
      <c r="R1250" s="55">
        <v>89.795918367346943</v>
      </c>
      <c r="S1250" s="55">
        <v>67.346938775510196</v>
      </c>
      <c r="T1250" s="55">
        <v>22.448979591836736</v>
      </c>
      <c r="U1250" s="55" t="s">
        <v>177</v>
      </c>
    </row>
    <row r="1251" spans="1:21" ht="15" customHeight="1" x14ac:dyDescent="0.35">
      <c r="A1251" s="163" t="s">
        <v>126</v>
      </c>
      <c r="B1251" s="163">
        <v>210</v>
      </c>
      <c r="C1251" s="163" t="s">
        <v>259</v>
      </c>
      <c r="D1251" s="163" t="s">
        <v>148</v>
      </c>
      <c r="E1251" s="265">
        <v>242</v>
      </c>
      <c r="F1251" s="265">
        <v>234</v>
      </c>
      <c r="G1251" s="265">
        <v>230</v>
      </c>
      <c r="H1251" s="265">
        <v>183</v>
      </c>
      <c r="I1251" s="265">
        <v>115</v>
      </c>
      <c r="J1251" s="265" t="s">
        <v>177</v>
      </c>
      <c r="K1251" s="265"/>
      <c r="L1251" s="163" t="s">
        <v>126</v>
      </c>
      <c r="M1251" s="163">
        <v>210</v>
      </c>
      <c r="N1251" s="163" t="s">
        <v>259</v>
      </c>
      <c r="O1251" s="163" t="s">
        <v>148</v>
      </c>
      <c r="P1251" s="265">
        <v>242</v>
      </c>
      <c r="Q1251" s="55">
        <v>96.694214876033058</v>
      </c>
      <c r="R1251" s="55">
        <v>95.041322314049594</v>
      </c>
      <c r="S1251" s="55">
        <v>75.619834710743802</v>
      </c>
      <c r="T1251" s="55">
        <v>47.520661157024797</v>
      </c>
      <c r="U1251" s="55" t="s">
        <v>177</v>
      </c>
    </row>
    <row r="1252" spans="1:21" ht="15" customHeight="1" x14ac:dyDescent="0.35">
      <c r="A1252" s="163" t="s">
        <v>126</v>
      </c>
      <c r="B1252" s="163">
        <v>210</v>
      </c>
      <c r="C1252" s="163" t="s">
        <v>259</v>
      </c>
      <c r="D1252" s="163" t="s">
        <v>149</v>
      </c>
      <c r="E1252" s="265">
        <v>198</v>
      </c>
      <c r="F1252" s="265">
        <v>192</v>
      </c>
      <c r="G1252" s="265">
        <v>190</v>
      </c>
      <c r="H1252" s="265">
        <v>155</v>
      </c>
      <c r="I1252" s="265">
        <v>116</v>
      </c>
      <c r="J1252" s="265">
        <v>49</v>
      </c>
      <c r="K1252" s="265"/>
      <c r="L1252" s="163" t="s">
        <v>126</v>
      </c>
      <c r="M1252" s="163">
        <v>210</v>
      </c>
      <c r="N1252" s="163" t="s">
        <v>259</v>
      </c>
      <c r="O1252" s="163" t="s">
        <v>149</v>
      </c>
      <c r="P1252" s="265">
        <v>198</v>
      </c>
      <c r="Q1252" s="55">
        <v>96.969696969696969</v>
      </c>
      <c r="R1252" s="55">
        <v>95.959595959595958</v>
      </c>
      <c r="S1252" s="55">
        <v>78.282828282828291</v>
      </c>
      <c r="T1252" s="55">
        <v>58.585858585858588</v>
      </c>
      <c r="U1252" s="55">
        <v>24.747474747474747</v>
      </c>
    </row>
    <row r="1253" spans="1:21" ht="15" customHeight="1" x14ac:dyDescent="0.35">
      <c r="A1253" s="163" t="s">
        <v>126</v>
      </c>
      <c r="B1253" s="163">
        <v>210</v>
      </c>
      <c r="C1253" s="163" t="s">
        <v>259</v>
      </c>
      <c r="D1253" s="163" t="s">
        <v>150</v>
      </c>
      <c r="E1253" s="265">
        <v>277</v>
      </c>
      <c r="F1253" s="265">
        <v>273</v>
      </c>
      <c r="G1253" s="265">
        <v>270</v>
      </c>
      <c r="H1253" s="265">
        <v>246</v>
      </c>
      <c r="I1253" s="265">
        <v>196</v>
      </c>
      <c r="J1253" s="265">
        <v>93</v>
      </c>
      <c r="K1253" s="265"/>
      <c r="L1253" s="163" t="s">
        <v>126</v>
      </c>
      <c r="M1253" s="163">
        <v>210</v>
      </c>
      <c r="N1253" s="163" t="s">
        <v>259</v>
      </c>
      <c r="O1253" s="163" t="s">
        <v>150</v>
      </c>
      <c r="P1253" s="265">
        <v>277</v>
      </c>
      <c r="Q1253" s="55">
        <v>98.555956678700369</v>
      </c>
      <c r="R1253" s="55">
        <v>97.472924187725624</v>
      </c>
      <c r="S1253" s="55">
        <v>88.808664259927795</v>
      </c>
      <c r="T1253" s="55">
        <v>70.758122743682307</v>
      </c>
      <c r="U1253" s="55">
        <v>33.574007220216608</v>
      </c>
    </row>
    <row r="1254" spans="1:21" ht="15" customHeight="1" x14ac:dyDescent="0.35">
      <c r="A1254" s="163" t="s">
        <v>126</v>
      </c>
      <c r="B1254" s="163">
        <v>210</v>
      </c>
      <c r="C1254" s="163" t="s">
        <v>259</v>
      </c>
      <c r="D1254" s="163" t="s">
        <v>151</v>
      </c>
      <c r="E1254" s="265">
        <v>232</v>
      </c>
      <c r="F1254" s="265">
        <v>230</v>
      </c>
      <c r="G1254" s="265">
        <v>230</v>
      </c>
      <c r="H1254" s="265">
        <v>210</v>
      </c>
      <c r="I1254" s="265">
        <v>179</v>
      </c>
      <c r="J1254" s="265">
        <v>90</v>
      </c>
      <c r="K1254" s="265"/>
      <c r="L1254" s="163" t="s">
        <v>126</v>
      </c>
      <c r="M1254" s="163">
        <v>210</v>
      </c>
      <c r="N1254" s="163" t="s">
        <v>259</v>
      </c>
      <c r="O1254" s="163" t="s">
        <v>151</v>
      </c>
      <c r="P1254" s="265">
        <v>232</v>
      </c>
      <c r="Q1254" s="55">
        <v>99.137931034482762</v>
      </c>
      <c r="R1254" s="55">
        <v>99.137931034482762</v>
      </c>
      <c r="S1254" s="55">
        <v>90.517241379310349</v>
      </c>
      <c r="T1254" s="55">
        <v>77.15517241379311</v>
      </c>
      <c r="U1254" s="55">
        <v>38.793103448275865</v>
      </c>
    </row>
    <row r="1255" spans="1:21" ht="15" customHeight="1" x14ac:dyDescent="0.35">
      <c r="A1255" s="163" t="s">
        <v>126</v>
      </c>
      <c r="B1255" s="163">
        <v>210</v>
      </c>
      <c r="C1255" s="163" t="s">
        <v>259</v>
      </c>
      <c r="D1255" s="163" t="s">
        <v>152</v>
      </c>
      <c r="E1255" s="265">
        <v>998</v>
      </c>
      <c r="F1255" s="265">
        <v>975</v>
      </c>
      <c r="G1255" s="265">
        <v>964</v>
      </c>
      <c r="H1255" s="265">
        <v>827</v>
      </c>
      <c r="I1255" s="265">
        <v>617</v>
      </c>
      <c r="J1255" s="265">
        <v>267</v>
      </c>
      <c r="K1255" s="265"/>
      <c r="L1255" s="163" t="s">
        <v>126</v>
      </c>
      <c r="M1255" s="163">
        <v>210</v>
      </c>
      <c r="N1255" s="163" t="s">
        <v>259</v>
      </c>
      <c r="O1255" s="163" t="s">
        <v>152</v>
      </c>
      <c r="P1255" s="265">
        <v>998</v>
      </c>
      <c r="Q1255" s="55">
        <v>97.695390781563134</v>
      </c>
      <c r="R1255" s="55">
        <v>96.593186372745492</v>
      </c>
      <c r="S1255" s="55">
        <v>82.865731462925851</v>
      </c>
      <c r="T1255" s="55">
        <v>61.823647294589179</v>
      </c>
      <c r="U1255" s="55">
        <v>26.753507014028056</v>
      </c>
    </row>
    <row r="1256" spans="1:21" ht="30" customHeight="1" x14ac:dyDescent="0.35">
      <c r="A1256" s="163" t="s">
        <v>126</v>
      </c>
      <c r="B1256" s="163">
        <v>220</v>
      </c>
      <c r="C1256" s="163" t="s">
        <v>260</v>
      </c>
      <c r="D1256" s="163" t="s">
        <v>147</v>
      </c>
      <c r="E1256" s="265">
        <v>113</v>
      </c>
      <c r="F1256" s="265">
        <v>109</v>
      </c>
      <c r="G1256" s="265">
        <v>108</v>
      </c>
      <c r="H1256" s="265">
        <v>99</v>
      </c>
      <c r="I1256" s="265">
        <v>70</v>
      </c>
      <c r="J1256" s="265">
        <v>27</v>
      </c>
      <c r="K1256" s="265"/>
      <c r="L1256" s="163" t="s">
        <v>126</v>
      </c>
      <c r="M1256" s="163">
        <v>220</v>
      </c>
      <c r="N1256" s="163" t="s">
        <v>260</v>
      </c>
      <c r="O1256" s="163" t="s">
        <v>147</v>
      </c>
      <c r="P1256" s="265">
        <v>113</v>
      </c>
      <c r="Q1256" s="55">
        <v>96.460176991150433</v>
      </c>
      <c r="R1256" s="55">
        <v>95.575221238938056</v>
      </c>
      <c r="S1256" s="55">
        <v>87.610619469026545</v>
      </c>
      <c r="T1256" s="55">
        <v>61.946902654867252</v>
      </c>
      <c r="U1256" s="55">
        <v>23.893805309734514</v>
      </c>
    </row>
    <row r="1257" spans="1:21" ht="15" customHeight="1" x14ac:dyDescent="0.35">
      <c r="A1257" s="163" t="s">
        <v>126</v>
      </c>
      <c r="B1257" s="163">
        <v>220</v>
      </c>
      <c r="C1257" s="163" t="s">
        <v>260</v>
      </c>
      <c r="D1257" s="163" t="s">
        <v>148</v>
      </c>
      <c r="E1257" s="265">
        <v>137</v>
      </c>
      <c r="F1257" s="265" t="s">
        <v>177</v>
      </c>
      <c r="G1257" s="265" t="s">
        <v>177</v>
      </c>
      <c r="H1257" s="265">
        <v>126</v>
      </c>
      <c r="I1257" s="265">
        <v>89</v>
      </c>
      <c r="J1257" s="265">
        <v>33</v>
      </c>
      <c r="K1257" s="265"/>
      <c r="L1257" s="163" t="s">
        <v>126</v>
      </c>
      <c r="M1257" s="163">
        <v>220</v>
      </c>
      <c r="N1257" s="163" t="s">
        <v>260</v>
      </c>
      <c r="O1257" s="163" t="s">
        <v>148</v>
      </c>
      <c r="P1257" s="265">
        <v>137</v>
      </c>
      <c r="Q1257" s="55" t="s">
        <v>177</v>
      </c>
      <c r="R1257" s="55" t="s">
        <v>177</v>
      </c>
      <c r="S1257" s="55">
        <v>91.970802919708035</v>
      </c>
      <c r="T1257" s="55">
        <v>64.96350364963503</v>
      </c>
      <c r="U1257" s="55">
        <v>24.087591240875913</v>
      </c>
    </row>
    <row r="1258" spans="1:21" ht="15" customHeight="1" x14ac:dyDescent="0.35">
      <c r="A1258" s="163" t="s">
        <v>126</v>
      </c>
      <c r="B1258" s="163">
        <v>220</v>
      </c>
      <c r="C1258" s="163" t="s">
        <v>260</v>
      </c>
      <c r="D1258" s="163" t="s">
        <v>149</v>
      </c>
      <c r="E1258" s="265">
        <v>131</v>
      </c>
      <c r="F1258" s="265" t="s">
        <v>177</v>
      </c>
      <c r="G1258" s="265" t="s">
        <v>177</v>
      </c>
      <c r="H1258" s="265">
        <v>125</v>
      </c>
      <c r="I1258" s="265">
        <v>105</v>
      </c>
      <c r="J1258" s="265">
        <v>45</v>
      </c>
      <c r="K1258" s="265"/>
      <c r="L1258" s="163" t="s">
        <v>126</v>
      </c>
      <c r="M1258" s="163">
        <v>220</v>
      </c>
      <c r="N1258" s="163" t="s">
        <v>260</v>
      </c>
      <c r="O1258" s="163" t="s">
        <v>149</v>
      </c>
      <c r="P1258" s="265">
        <v>131</v>
      </c>
      <c r="Q1258" s="55" t="s">
        <v>177</v>
      </c>
      <c r="R1258" s="55" t="s">
        <v>177</v>
      </c>
      <c r="S1258" s="55">
        <v>95.419847328244273</v>
      </c>
      <c r="T1258" s="55">
        <v>80.152671755725194</v>
      </c>
      <c r="U1258" s="55">
        <v>34.351145038167942</v>
      </c>
    </row>
    <row r="1259" spans="1:21" ht="15" customHeight="1" x14ac:dyDescent="0.35">
      <c r="A1259" s="163" t="s">
        <v>126</v>
      </c>
      <c r="B1259" s="163">
        <v>220</v>
      </c>
      <c r="C1259" s="163" t="s">
        <v>260</v>
      </c>
      <c r="D1259" s="163" t="s">
        <v>150</v>
      </c>
      <c r="E1259" s="265">
        <v>175</v>
      </c>
      <c r="F1259" s="265">
        <v>174</v>
      </c>
      <c r="G1259" s="265">
        <v>174</v>
      </c>
      <c r="H1259" s="265">
        <v>171</v>
      </c>
      <c r="I1259" s="265">
        <v>156</v>
      </c>
      <c r="J1259" s="265">
        <v>67</v>
      </c>
      <c r="K1259" s="265"/>
      <c r="L1259" s="163" t="s">
        <v>126</v>
      </c>
      <c r="M1259" s="163">
        <v>220</v>
      </c>
      <c r="N1259" s="163" t="s">
        <v>260</v>
      </c>
      <c r="O1259" s="163" t="s">
        <v>150</v>
      </c>
      <c r="P1259" s="265">
        <v>175</v>
      </c>
      <c r="Q1259" s="55">
        <v>99.428571428571431</v>
      </c>
      <c r="R1259" s="55">
        <v>99.428571428571431</v>
      </c>
      <c r="S1259" s="55">
        <v>97.714285714285708</v>
      </c>
      <c r="T1259" s="55">
        <v>89.142857142857139</v>
      </c>
      <c r="U1259" s="55">
        <v>38.285714285714285</v>
      </c>
    </row>
    <row r="1260" spans="1:21" ht="15" customHeight="1" x14ac:dyDescent="0.35">
      <c r="A1260" s="163" t="s">
        <v>126</v>
      </c>
      <c r="B1260" s="163">
        <v>220</v>
      </c>
      <c r="C1260" s="163" t="s">
        <v>260</v>
      </c>
      <c r="D1260" s="163" t="s">
        <v>151</v>
      </c>
      <c r="E1260" s="265">
        <v>763</v>
      </c>
      <c r="F1260" s="265">
        <v>758</v>
      </c>
      <c r="G1260" s="265">
        <v>757</v>
      </c>
      <c r="H1260" s="265">
        <v>749</v>
      </c>
      <c r="I1260" s="265">
        <v>695</v>
      </c>
      <c r="J1260" s="265">
        <v>366</v>
      </c>
      <c r="K1260" s="265"/>
      <c r="L1260" s="163" t="s">
        <v>126</v>
      </c>
      <c r="M1260" s="163">
        <v>220</v>
      </c>
      <c r="N1260" s="163" t="s">
        <v>260</v>
      </c>
      <c r="O1260" s="163" t="s">
        <v>151</v>
      </c>
      <c r="P1260" s="265">
        <v>763</v>
      </c>
      <c r="Q1260" s="55">
        <v>99.344692005242464</v>
      </c>
      <c r="R1260" s="55">
        <v>99.21363040629096</v>
      </c>
      <c r="S1260" s="55">
        <v>98.165137614678898</v>
      </c>
      <c r="T1260" s="55">
        <v>91.087811271297511</v>
      </c>
      <c r="U1260" s="55">
        <v>47.968545216251641</v>
      </c>
    </row>
    <row r="1261" spans="1:21" ht="15" customHeight="1" x14ac:dyDescent="0.35">
      <c r="A1261" s="163" t="s">
        <v>126</v>
      </c>
      <c r="B1261" s="163">
        <v>220</v>
      </c>
      <c r="C1261" s="163" t="s">
        <v>260</v>
      </c>
      <c r="D1261" s="163" t="s">
        <v>152</v>
      </c>
      <c r="E1261" s="265">
        <v>1319</v>
      </c>
      <c r="F1261" s="265" t="s">
        <v>177</v>
      </c>
      <c r="G1261" s="265">
        <v>1302</v>
      </c>
      <c r="H1261" s="265">
        <v>1270</v>
      </c>
      <c r="I1261" s="265">
        <v>1115</v>
      </c>
      <c r="J1261" s="265">
        <v>538</v>
      </c>
      <c r="K1261" s="265"/>
      <c r="L1261" s="163" t="s">
        <v>126</v>
      </c>
      <c r="M1261" s="163">
        <v>220</v>
      </c>
      <c r="N1261" s="163" t="s">
        <v>260</v>
      </c>
      <c r="O1261" s="163" t="s">
        <v>152</v>
      </c>
      <c r="P1261" s="265">
        <v>1319</v>
      </c>
      <c r="Q1261" s="55" t="s">
        <v>177</v>
      </c>
      <c r="R1261" s="55">
        <v>98.711144806671726</v>
      </c>
      <c r="S1261" s="55">
        <v>96.285064442759676</v>
      </c>
      <c r="T1261" s="55">
        <v>84.533737680060653</v>
      </c>
      <c r="U1261" s="55">
        <v>40.788476118271419</v>
      </c>
    </row>
    <row r="1262" spans="1:21" ht="30" customHeight="1" x14ac:dyDescent="0.35">
      <c r="A1262" s="163" t="s">
        <v>126</v>
      </c>
      <c r="B1262" s="163">
        <v>230</v>
      </c>
      <c r="C1262" s="163" t="s">
        <v>261</v>
      </c>
      <c r="D1262" s="163" t="s">
        <v>147</v>
      </c>
      <c r="E1262" s="265">
        <v>697</v>
      </c>
      <c r="F1262" s="265">
        <v>679</v>
      </c>
      <c r="G1262" s="265">
        <v>643</v>
      </c>
      <c r="H1262" s="265">
        <v>494</v>
      </c>
      <c r="I1262" s="265">
        <v>279</v>
      </c>
      <c r="J1262" s="265">
        <v>69</v>
      </c>
      <c r="K1262" s="265"/>
      <c r="L1262" s="163" t="s">
        <v>126</v>
      </c>
      <c r="M1262" s="163">
        <v>230</v>
      </c>
      <c r="N1262" s="163" t="s">
        <v>261</v>
      </c>
      <c r="O1262" s="163" t="s">
        <v>147</v>
      </c>
      <c r="P1262" s="265">
        <v>697</v>
      </c>
      <c r="Q1262" s="55">
        <v>97.417503586800564</v>
      </c>
      <c r="R1262" s="55">
        <v>92.252510760401719</v>
      </c>
      <c r="S1262" s="55">
        <v>70.875179340028694</v>
      </c>
      <c r="T1262" s="55">
        <v>40.0286944045911</v>
      </c>
      <c r="U1262" s="55">
        <v>9.8995695839311342</v>
      </c>
    </row>
    <row r="1263" spans="1:21" ht="15" customHeight="1" x14ac:dyDescent="0.35">
      <c r="A1263" s="163" t="s">
        <v>126</v>
      </c>
      <c r="B1263" s="163">
        <v>230</v>
      </c>
      <c r="C1263" s="163" t="s">
        <v>261</v>
      </c>
      <c r="D1263" s="163" t="s">
        <v>148</v>
      </c>
      <c r="E1263" s="265">
        <v>517</v>
      </c>
      <c r="F1263" s="265">
        <v>506</v>
      </c>
      <c r="G1263" s="265">
        <v>484</v>
      </c>
      <c r="H1263" s="265">
        <v>375</v>
      </c>
      <c r="I1263" s="265">
        <v>250</v>
      </c>
      <c r="J1263" s="265">
        <v>79</v>
      </c>
      <c r="K1263" s="265"/>
      <c r="L1263" s="163" t="s">
        <v>126</v>
      </c>
      <c r="M1263" s="163">
        <v>230</v>
      </c>
      <c r="N1263" s="163" t="s">
        <v>261</v>
      </c>
      <c r="O1263" s="163" t="s">
        <v>148</v>
      </c>
      <c r="P1263" s="265">
        <v>517</v>
      </c>
      <c r="Q1263" s="55">
        <v>97.872340425531917</v>
      </c>
      <c r="R1263" s="55">
        <v>93.61702127659575</v>
      </c>
      <c r="S1263" s="55">
        <v>72.533849129593804</v>
      </c>
      <c r="T1263" s="55">
        <v>48.355899419729212</v>
      </c>
      <c r="U1263" s="55">
        <v>15.28046421663443</v>
      </c>
    </row>
    <row r="1264" spans="1:21" ht="15" customHeight="1" x14ac:dyDescent="0.35">
      <c r="A1264" s="163" t="s">
        <v>126</v>
      </c>
      <c r="B1264" s="163">
        <v>230</v>
      </c>
      <c r="C1264" s="163" t="s">
        <v>261</v>
      </c>
      <c r="D1264" s="163" t="s">
        <v>149</v>
      </c>
      <c r="E1264" s="265">
        <v>413</v>
      </c>
      <c r="F1264" s="265">
        <v>404</v>
      </c>
      <c r="G1264" s="265">
        <v>392</v>
      </c>
      <c r="H1264" s="265">
        <v>338</v>
      </c>
      <c r="I1264" s="265">
        <v>236</v>
      </c>
      <c r="J1264" s="265">
        <v>78</v>
      </c>
      <c r="K1264" s="265"/>
      <c r="L1264" s="163" t="s">
        <v>126</v>
      </c>
      <c r="M1264" s="163">
        <v>230</v>
      </c>
      <c r="N1264" s="163" t="s">
        <v>261</v>
      </c>
      <c r="O1264" s="163" t="s">
        <v>149</v>
      </c>
      <c r="P1264" s="265">
        <v>413</v>
      </c>
      <c r="Q1264" s="55">
        <v>97.820823244552059</v>
      </c>
      <c r="R1264" s="55">
        <v>94.915254237288138</v>
      </c>
      <c r="S1264" s="55">
        <v>81.84019370460048</v>
      </c>
      <c r="T1264" s="55">
        <v>57.142857142857139</v>
      </c>
      <c r="U1264" s="55">
        <v>18.886198547215496</v>
      </c>
    </row>
    <row r="1265" spans="1:21" ht="15" customHeight="1" x14ac:dyDescent="0.35">
      <c r="A1265" s="163" t="s">
        <v>126</v>
      </c>
      <c r="B1265" s="163">
        <v>230</v>
      </c>
      <c r="C1265" s="163" t="s">
        <v>261</v>
      </c>
      <c r="D1265" s="163" t="s">
        <v>150</v>
      </c>
      <c r="E1265" s="265">
        <v>446</v>
      </c>
      <c r="F1265" s="265">
        <v>442</v>
      </c>
      <c r="G1265" s="265">
        <v>437</v>
      </c>
      <c r="H1265" s="265">
        <v>404</v>
      </c>
      <c r="I1265" s="265">
        <v>318</v>
      </c>
      <c r="J1265" s="265">
        <v>135</v>
      </c>
      <c r="K1265" s="265"/>
      <c r="L1265" s="163" t="s">
        <v>126</v>
      </c>
      <c r="M1265" s="163">
        <v>230</v>
      </c>
      <c r="N1265" s="163" t="s">
        <v>261</v>
      </c>
      <c r="O1265" s="163" t="s">
        <v>150</v>
      </c>
      <c r="P1265" s="265">
        <v>446</v>
      </c>
      <c r="Q1265" s="55">
        <v>99.103139013452918</v>
      </c>
      <c r="R1265" s="55">
        <v>97.982062780269061</v>
      </c>
      <c r="S1265" s="55">
        <v>90.582959641255599</v>
      </c>
      <c r="T1265" s="55">
        <v>71.300448430493262</v>
      </c>
      <c r="U1265" s="55">
        <v>30.269058295964125</v>
      </c>
    </row>
    <row r="1266" spans="1:21" ht="15" customHeight="1" x14ac:dyDescent="0.35">
      <c r="A1266" s="163" t="s">
        <v>126</v>
      </c>
      <c r="B1266" s="163">
        <v>230</v>
      </c>
      <c r="C1266" s="163" t="s">
        <v>261</v>
      </c>
      <c r="D1266" s="163" t="s">
        <v>151</v>
      </c>
      <c r="E1266" s="265">
        <v>1201</v>
      </c>
      <c r="F1266" s="265">
        <v>1189</v>
      </c>
      <c r="G1266" s="265">
        <v>1182</v>
      </c>
      <c r="H1266" s="265">
        <v>1130</v>
      </c>
      <c r="I1266" s="265">
        <v>974</v>
      </c>
      <c r="J1266" s="265">
        <v>491</v>
      </c>
      <c r="K1266" s="265"/>
      <c r="L1266" s="163" t="s">
        <v>126</v>
      </c>
      <c r="M1266" s="163">
        <v>230</v>
      </c>
      <c r="N1266" s="163" t="s">
        <v>261</v>
      </c>
      <c r="O1266" s="163" t="s">
        <v>151</v>
      </c>
      <c r="P1266" s="265">
        <v>1201</v>
      </c>
      <c r="Q1266" s="55">
        <v>99.000832639467106</v>
      </c>
      <c r="R1266" s="55">
        <v>98.417985012489595</v>
      </c>
      <c r="S1266" s="55">
        <v>94.088259783513735</v>
      </c>
      <c r="T1266" s="55">
        <v>81.099084096586182</v>
      </c>
      <c r="U1266" s="55">
        <v>40.882597835137382</v>
      </c>
    </row>
    <row r="1267" spans="1:21" ht="15" customHeight="1" x14ac:dyDescent="0.35">
      <c r="A1267" s="163" t="s">
        <v>126</v>
      </c>
      <c r="B1267" s="163">
        <v>230</v>
      </c>
      <c r="C1267" s="163" t="s">
        <v>261</v>
      </c>
      <c r="D1267" s="163" t="s">
        <v>152</v>
      </c>
      <c r="E1267" s="265">
        <v>3274</v>
      </c>
      <c r="F1267" s="265">
        <v>3220</v>
      </c>
      <c r="G1267" s="265">
        <v>3138</v>
      </c>
      <c r="H1267" s="265">
        <v>2741</v>
      </c>
      <c r="I1267" s="265">
        <v>2057</v>
      </c>
      <c r="J1267" s="265">
        <v>852</v>
      </c>
      <c r="K1267" s="265"/>
      <c r="L1267" s="163" t="s">
        <v>126</v>
      </c>
      <c r="M1267" s="163">
        <v>230</v>
      </c>
      <c r="N1267" s="163" t="s">
        <v>261</v>
      </c>
      <c r="O1267" s="163" t="s">
        <v>152</v>
      </c>
      <c r="P1267" s="265">
        <v>3274</v>
      </c>
      <c r="Q1267" s="55">
        <v>98.35064141722664</v>
      </c>
      <c r="R1267" s="55">
        <v>95.846059865607828</v>
      </c>
      <c r="S1267" s="55">
        <v>83.720219914477696</v>
      </c>
      <c r="T1267" s="55">
        <v>62.828344532681733</v>
      </c>
      <c r="U1267" s="55">
        <v>26.02321319486866</v>
      </c>
    </row>
    <row r="1268" spans="1:21" ht="30" customHeight="1" x14ac:dyDescent="0.35">
      <c r="A1268" s="163" t="s">
        <v>126</v>
      </c>
      <c r="B1268" s="163">
        <v>240</v>
      </c>
      <c r="C1268" s="163" t="s">
        <v>262</v>
      </c>
      <c r="D1268" s="163" t="s">
        <v>147</v>
      </c>
      <c r="E1268" s="265">
        <v>211</v>
      </c>
      <c r="F1268" s="265">
        <v>209</v>
      </c>
      <c r="G1268" s="265">
        <v>197</v>
      </c>
      <c r="H1268" s="265">
        <v>153</v>
      </c>
      <c r="I1268" s="265">
        <v>90</v>
      </c>
      <c r="J1268" s="265">
        <v>21</v>
      </c>
      <c r="K1268" s="265"/>
      <c r="L1268" s="163" t="s">
        <v>126</v>
      </c>
      <c r="M1268" s="163">
        <v>240</v>
      </c>
      <c r="N1268" s="163" t="s">
        <v>262</v>
      </c>
      <c r="O1268" s="163" t="s">
        <v>147</v>
      </c>
      <c r="P1268" s="265">
        <v>211</v>
      </c>
      <c r="Q1268" s="55">
        <v>99.052132701421797</v>
      </c>
      <c r="R1268" s="55">
        <v>93.36492890995261</v>
      </c>
      <c r="S1268" s="55">
        <v>72.511848341232238</v>
      </c>
      <c r="T1268" s="55">
        <v>42.654028436018962</v>
      </c>
      <c r="U1268" s="55">
        <v>9.9526066350710902</v>
      </c>
    </row>
    <row r="1269" spans="1:21" ht="15" customHeight="1" x14ac:dyDescent="0.35">
      <c r="A1269" s="163" t="s">
        <v>126</v>
      </c>
      <c r="B1269" s="163">
        <v>240</v>
      </c>
      <c r="C1269" s="163" t="s">
        <v>262</v>
      </c>
      <c r="D1269" s="163" t="s">
        <v>148</v>
      </c>
      <c r="E1269" s="265">
        <v>408</v>
      </c>
      <c r="F1269" s="265">
        <v>405</v>
      </c>
      <c r="G1269" s="265">
        <v>397</v>
      </c>
      <c r="H1269" s="265">
        <v>322</v>
      </c>
      <c r="I1269" s="265">
        <v>186</v>
      </c>
      <c r="J1269" s="265">
        <v>40</v>
      </c>
      <c r="K1269" s="265"/>
      <c r="L1269" s="163" t="s">
        <v>126</v>
      </c>
      <c r="M1269" s="163">
        <v>240</v>
      </c>
      <c r="N1269" s="163" t="s">
        <v>262</v>
      </c>
      <c r="O1269" s="163" t="s">
        <v>148</v>
      </c>
      <c r="P1269" s="265">
        <v>408</v>
      </c>
      <c r="Q1269" s="55">
        <v>99.264705882352942</v>
      </c>
      <c r="R1269" s="55">
        <v>97.303921568627445</v>
      </c>
      <c r="S1269" s="55">
        <v>78.921568627450981</v>
      </c>
      <c r="T1269" s="55">
        <v>45.588235294117645</v>
      </c>
      <c r="U1269" s="55">
        <v>9.8039215686274517</v>
      </c>
    </row>
    <row r="1270" spans="1:21" ht="15" customHeight="1" x14ac:dyDescent="0.35">
      <c r="A1270" s="163" t="s">
        <v>126</v>
      </c>
      <c r="B1270" s="163">
        <v>240</v>
      </c>
      <c r="C1270" s="163" t="s">
        <v>262</v>
      </c>
      <c r="D1270" s="163" t="s">
        <v>149</v>
      </c>
      <c r="E1270" s="265">
        <v>263</v>
      </c>
      <c r="F1270" s="265">
        <v>261</v>
      </c>
      <c r="G1270" s="265">
        <v>255</v>
      </c>
      <c r="H1270" s="265">
        <v>231</v>
      </c>
      <c r="I1270" s="265">
        <v>165</v>
      </c>
      <c r="J1270" s="265">
        <v>47</v>
      </c>
      <c r="K1270" s="265"/>
      <c r="L1270" s="163" t="s">
        <v>126</v>
      </c>
      <c r="M1270" s="163">
        <v>240</v>
      </c>
      <c r="N1270" s="163" t="s">
        <v>262</v>
      </c>
      <c r="O1270" s="163" t="s">
        <v>149</v>
      </c>
      <c r="P1270" s="265">
        <v>263</v>
      </c>
      <c r="Q1270" s="55">
        <v>99.239543726235752</v>
      </c>
      <c r="R1270" s="55">
        <v>96.958174904942965</v>
      </c>
      <c r="S1270" s="55">
        <v>87.832699619771859</v>
      </c>
      <c r="T1270" s="55">
        <v>62.737642585551335</v>
      </c>
      <c r="U1270" s="55">
        <v>17.870722433460077</v>
      </c>
    </row>
    <row r="1271" spans="1:21" ht="15" customHeight="1" x14ac:dyDescent="0.35">
      <c r="A1271" s="163" t="s">
        <v>126</v>
      </c>
      <c r="B1271" s="163">
        <v>240</v>
      </c>
      <c r="C1271" s="163" t="s">
        <v>262</v>
      </c>
      <c r="D1271" s="163" t="s">
        <v>150</v>
      </c>
      <c r="E1271" s="265">
        <v>269</v>
      </c>
      <c r="F1271" s="265">
        <v>268</v>
      </c>
      <c r="G1271" s="265">
        <v>266</v>
      </c>
      <c r="H1271" s="265">
        <v>256</v>
      </c>
      <c r="I1271" s="265">
        <v>208</v>
      </c>
      <c r="J1271" s="265">
        <v>59</v>
      </c>
      <c r="K1271" s="265"/>
      <c r="L1271" s="163" t="s">
        <v>126</v>
      </c>
      <c r="M1271" s="163">
        <v>240</v>
      </c>
      <c r="N1271" s="163" t="s">
        <v>262</v>
      </c>
      <c r="O1271" s="163" t="s">
        <v>150</v>
      </c>
      <c r="P1271" s="265">
        <v>269</v>
      </c>
      <c r="Q1271" s="55">
        <v>99.628252788104092</v>
      </c>
      <c r="R1271" s="55">
        <v>98.884758364312262</v>
      </c>
      <c r="S1271" s="55">
        <v>95.167286245353154</v>
      </c>
      <c r="T1271" s="55">
        <v>77.323420074349443</v>
      </c>
      <c r="U1271" s="55">
        <v>21.933085501858738</v>
      </c>
    </row>
    <row r="1272" spans="1:21" ht="15" customHeight="1" x14ac:dyDescent="0.35">
      <c r="A1272" s="163" t="s">
        <v>126</v>
      </c>
      <c r="B1272" s="163">
        <v>240</v>
      </c>
      <c r="C1272" s="163" t="s">
        <v>262</v>
      </c>
      <c r="D1272" s="163" t="s">
        <v>151</v>
      </c>
      <c r="E1272" s="265">
        <v>331</v>
      </c>
      <c r="F1272" s="265">
        <v>331</v>
      </c>
      <c r="G1272" s="265">
        <v>330</v>
      </c>
      <c r="H1272" s="265">
        <v>320</v>
      </c>
      <c r="I1272" s="265">
        <v>263</v>
      </c>
      <c r="J1272" s="265">
        <v>71</v>
      </c>
      <c r="K1272" s="265"/>
      <c r="L1272" s="163" t="s">
        <v>126</v>
      </c>
      <c r="M1272" s="163">
        <v>240</v>
      </c>
      <c r="N1272" s="163" t="s">
        <v>262</v>
      </c>
      <c r="O1272" s="163" t="s">
        <v>151</v>
      </c>
      <c r="P1272" s="265">
        <v>331</v>
      </c>
      <c r="Q1272" s="55">
        <v>100</v>
      </c>
      <c r="R1272" s="55">
        <v>99.697885196374628</v>
      </c>
      <c r="S1272" s="55">
        <v>96.676737160120851</v>
      </c>
      <c r="T1272" s="55">
        <v>79.456193353474319</v>
      </c>
      <c r="U1272" s="55">
        <v>21.450151057401811</v>
      </c>
    </row>
    <row r="1273" spans="1:21" ht="15" customHeight="1" x14ac:dyDescent="0.35">
      <c r="A1273" s="163" t="s">
        <v>126</v>
      </c>
      <c r="B1273" s="163">
        <v>240</v>
      </c>
      <c r="C1273" s="163" t="s">
        <v>262</v>
      </c>
      <c r="D1273" s="163" t="s">
        <v>152</v>
      </c>
      <c r="E1273" s="265">
        <v>1482</v>
      </c>
      <c r="F1273" s="265">
        <v>1474</v>
      </c>
      <c r="G1273" s="265">
        <v>1445</v>
      </c>
      <c r="H1273" s="265">
        <v>1282</v>
      </c>
      <c r="I1273" s="265">
        <v>912</v>
      </c>
      <c r="J1273" s="265">
        <v>238</v>
      </c>
      <c r="K1273" s="265"/>
      <c r="L1273" s="163" t="s">
        <v>126</v>
      </c>
      <c r="M1273" s="163">
        <v>240</v>
      </c>
      <c r="N1273" s="163" t="s">
        <v>262</v>
      </c>
      <c r="O1273" s="163" t="s">
        <v>152</v>
      </c>
      <c r="P1273" s="265">
        <v>1482</v>
      </c>
      <c r="Q1273" s="55">
        <v>99.460188933873141</v>
      </c>
      <c r="R1273" s="55">
        <v>97.503373819163301</v>
      </c>
      <c r="S1273" s="55">
        <v>86.504723346828598</v>
      </c>
      <c r="T1273" s="55">
        <v>61.53846153846154</v>
      </c>
      <c r="U1273" s="55">
        <v>16.059379217273953</v>
      </c>
    </row>
    <row r="1274" spans="1:21" ht="30" customHeight="1" x14ac:dyDescent="0.35">
      <c r="A1274" s="163" t="s">
        <v>126</v>
      </c>
      <c r="B1274" s="163">
        <v>250</v>
      </c>
      <c r="C1274" s="163" t="s">
        <v>263</v>
      </c>
      <c r="D1274" s="163" t="s">
        <v>147</v>
      </c>
      <c r="E1274" s="265">
        <v>758</v>
      </c>
      <c r="F1274" s="265">
        <v>719</v>
      </c>
      <c r="G1274" s="265">
        <v>676</v>
      </c>
      <c r="H1274" s="265">
        <v>520</v>
      </c>
      <c r="I1274" s="265">
        <v>263</v>
      </c>
      <c r="J1274" s="265">
        <v>61</v>
      </c>
      <c r="K1274" s="265"/>
      <c r="L1274" s="163" t="s">
        <v>126</v>
      </c>
      <c r="M1274" s="163">
        <v>250</v>
      </c>
      <c r="N1274" s="163" t="s">
        <v>263</v>
      </c>
      <c r="O1274" s="163" t="s">
        <v>147</v>
      </c>
      <c r="P1274" s="265">
        <v>758</v>
      </c>
      <c r="Q1274" s="55">
        <v>94.854881266490764</v>
      </c>
      <c r="R1274" s="55">
        <v>89.182058047493413</v>
      </c>
      <c r="S1274" s="55">
        <v>68.601583113456471</v>
      </c>
      <c r="T1274" s="55">
        <v>34.696569920844325</v>
      </c>
      <c r="U1274" s="55">
        <v>8.047493403693931</v>
      </c>
    </row>
    <row r="1275" spans="1:21" ht="15" customHeight="1" x14ac:dyDescent="0.35">
      <c r="A1275" s="163" t="s">
        <v>126</v>
      </c>
      <c r="B1275" s="163">
        <v>250</v>
      </c>
      <c r="C1275" s="163" t="s">
        <v>263</v>
      </c>
      <c r="D1275" s="163" t="s">
        <v>148</v>
      </c>
      <c r="E1275" s="265">
        <v>755</v>
      </c>
      <c r="F1275" s="265">
        <v>735</v>
      </c>
      <c r="G1275" s="265">
        <v>699</v>
      </c>
      <c r="H1275" s="265">
        <v>579</v>
      </c>
      <c r="I1275" s="265">
        <v>344</v>
      </c>
      <c r="J1275" s="265">
        <v>85</v>
      </c>
      <c r="K1275" s="265"/>
      <c r="L1275" s="163" t="s">
        <v>126</v>
      </c>
      <c r="M1275" s="163">
        <v>250</v>
      </c>
      <c r="N1275" s="163" t="s">
        <v>263</v>
      </c>
      <c r="O1275" s="163" t="s">
        <v>148</v>
      </c>
      <c r="P1275" s="265">
        <v>755</v>
      </c>
      <c r="Q1275" s="55">
        <v>97.350993377483448</v>
      </c>
      <c r="R1275" s="55">
        <v>92.58278145695364</v>
      </c>
      <c r="S1275" s="55">
        <v>76.688741721854299</v>
      </c>
      <c r="T1275" s="55">
        <v>45.562913907284766</v>
      </c>
      <c r="U1275" s="55">
        <v>11.258278145695364</v>
      </c>
    </row>
    <row r="1276" spans="1:21" ht="15" customHeight="1" x14ac:dyDescent="0.35">
      <c r="A1276" s="163" t="s">
        <v>126</v>
      </c>
      <c r="B1276" s="163">
        <v>250</v>
      </c>
      <c r="C1276" s="163" t="s">
        <v>263</v>
      </c>
      <c r="D1276" s="163" t="s">
        <v>149</v>
      </c>
      <c r="E1276" s="265">
        <v>747</v>
      </c>
      <c r="F1276" s="265">
        <v>724</v>
      </c>
      <c r="G1276" s="265">
        <v>709</v>
      </c>
      <c r="H1276" s="265">
        <v>606</v>
      </c>
      <c r="I1276" s="265">
        <v>423</v>
      </c>
      <c r="J1276" s="265">
        <v>121</v>
      </c>
      <c r="K1276" s="265"/>
      <c r="L1276" s="163" t="s">
        <v>126</v>
      </c>
      <c r="M1276" s="163">
        <v>250</v>
      </c>
      <c r="N1276" s="163" t="s">
        <v>263</v>
      </c>
      <c r="O1276" s="163" t="s">
        <v>149</v>
      </c>
      <c r="P1276" s="265">
        <v>747</v>
      </c>
      <c r="Q1276" s="55">
        <v>96.921017402945111</v>
      </c>
      <c r="R1276" s="55">
        <v>94.912985274431065</v>
      </c>
      <c r="S1276" s="55">
        <v>81.124497991967871</v>
      </c>
      <c r="T1276" s="55">
        <v>56.626506024096393</v>
      </c>
      <c r="U1276" s="55">
        <v>16.198125836680052</v>
      </c>
    </row>
    <row r="1277" spans="1:21" ht="15" customHeight="1" x14ac:dyDescent="0.35">
      <c r="A1277" s="163" t="s">
        <v>126</v>
      </c>
      <c r="B1277" s="163">
        <v>250</v>
      </c>
      <c r="C1277" s="163" t="s">
        <v>263</v>
      </c>
      <c r="D1277" s="163" t="s">
        <v>150</v>
      </c>
      <c r="E1277" s="265">
        <v>633</v>
      </c>
      <c r="F1277" s="265">
        <v>620</v>
      </c>
      <c r="G1277" s="265">
        <v>617</v>
      </c>
      <c r="H1277" s="265">
        <v>564</v>
      </c>
      <c r="I1277" s="265">
        <v>448</v>
      </c>
      <c r="J1277" s="265">
        <v>170</v>
      </c>
      <c r="K1277" s="265"/>
      <c r="L1277" s="163" t="s">
        <v>126</v>
      </c>
      <c r="M1277" s="163">
        <v>250</v>
      </c>
      <c r="N1277" s="163" t="s">
        <v>263</v>
      </c>
      <c r="O1277" s="163" t="s">
        <v>150</v>
      </c>
      <c r="P1277" s="265">
        <v>633</v>
      </c>
      <c r="Q1277" s="55">
        <v>97.94628751974723</v>
      </c>
      <c r="R1277" s="55">
        <v>97.472353870458136</v>
      </c>
      <c r="S1277" s="55">
        <v>89.099526066350705</v>
      </c>
      <c r="T1277" s="55">
        <v>70.774091627172197</v>
      </c>
      <c r="U1277" s="55">
        <v>26.856240126382307</v>
      </c>
    </row>
    <row r="1278" spans="1:21" ht="15" customHeight="1" x14ac:dyDescent="0.35">
      <c r="A1278" s="163" t="s">
        <v>126</v>
      </c>
      <c r="B1278" s="163">
        <v>250</v>
      </c>
      <c r="C1278" s="163" t="s">
        <v>263</v>
      </c>
      <c r="D1278" s="163" t="s">
        <v>151</v>
      </c>
      <c r="E1278" s="265">
        <v>742</v>
      </c>
      <c r="F1278" s="265">
        <v>736</v>
      </c>
      <c r="G1278" s="265">
        <v>733</v>
      </c>
      <c r="H1278" s="265">
        <v>692</v>
      </c>
      <c r="I1278" s="265">
        <v>582</v>
      </c>
      <c r="J1278" s="265">
        <v>222</v>
      </c>
      <c r="K1278" s="265"/>
      <c r="L1278" s="163" t="s">
        <v>126</v>
      </c>
      <c r="M1278" s="163">
        <v>250</v>
      </c>
      <c r="N1278" s="163" t="s">
        <v>263</v>
      </c>
      <c r="O1278" s="163" t="s">
        <v>151</v>
      </c>
      <c r="P1278" s="265">
        <v>742</v>
      </c>
      <c r="Q1278" s="55">
        <v>99.191374663072779</v>
      </c>
      <c r="R1278" s="55">
        <v>98.787061994609161</v>
      </c>
      <c r="S1278" s="55">
        <v>93.261455525606479</v>
      </c>
      <c r="T1278" s="55">
        <v>78.436657681940702</v>
      </c>
      <c r="U1278" s="55">
        <v>29.919137466307276</v>
      </c>
    </row>
    <row r="1279" spans="1:21" ht="15" customHeight="1" x14ac:dyDescent="0.35">
      <c r="A1279" s="163" t="s">
        <v>126</v>
      </c>
      <c r="B1279" s="163">
        <v>250</v>
      </c>
      <c r="C1279" s="163" t="s">
        <v>263</v>
      </c>
      <c r="D1279" s="163" t="s">
        <v>152</v>
      </c>
      <c r="E1279" s="265">
        <v>3635</v>
      </c>
      <c r="F1279" s="265">
        <v>3534</v>
      </c>
      <c r="G1279" s="265">
        <v>3434</v>
      </c>
      <c r="H1279" s="265">
        <v>2961</v>
      </c>
      <c r="I1279" s="265">
        <v>2060</v>
      </c>
      <c r="J1279" s="265">
        <v>659</v>
      </c>
      <c r="K1279" s="265"/>
      <c r="L1279" s="163" t="s">
        <v>126</v>
      </c>
      <c r="M1279" s="163">
        <v>250</v>
      </c>
      <c r="N1279" s="163" t="s">
        <v>263</v>
      </c>
      <c r="O1279" s="163" t="s">
        <v>152</v>
      </c>
      <c r="P1279" s="265">
        <v>3635</v>
      </c>
      <c r="Q1279" s="55">
        <v>97.221458046767538</v>
      </c>
      <c r="R1279" s="55">
        <v>94.470426409903723</v>
      </c>
      <c r="S1279" s="55">
        <v>81.458046767537823</v>
      </c>
      <c r="T1279" s="55">
        <v>56.671251719394775</v>
      </c>
      <c r="U1279" s="55">
        <v>18.129298486932598</v>
      </c>
    </row>
    <row r="1280" spans="1:21" ht="30" customHeight="1" x14ac:dyDescent="0.35">
      <c r="A1280" s="163" t="s">
        <v>126</v>
      </c>
      <c r="B1280" s="163">
        <v>260</v>
      </c>
      <c r="C1280" s="163" t="s">
        <v>264</v>
      </c>
      <c r="D1280" s="163" t="s">
        <v>147</v>
      </c>
      <c r="E1280" s="265">
        <v>2477</v>
      </c>
      <c r="F1280" s="265">
        <v>2397</v>
      </c>
      <c r="G1280" s="265">
        <v>2324</v>
      </c>
      <c r="H1280" s="265">
        <v>1966</v>
      </c>
      <c r="I1280" s="265">
        <v>1281</v>
      </c>
      <c r="J1280" s="265">
        <v>224</v>
      </c>
      <c r="K1280" s="265"/>
      <c r="L1280" s="163" t="s">
        <v>126</v>
      </c>
      <c r="M1280" s="163">
        <v>260</v>
      </c>
      <c r="N1280" s="163" t="s">
        <v>264</v>
      </c>
      <c r="O1280" s="163" t="s">
        <v>147</v>
      </c>
      <c r="P1280" s="265">
        <v>2477</v>
      </c>
      <c r="Q1280" s="55">
        <v>96.770286637060963</v>
      </c>
      <c r="R1280" s="55">
        <v>93.823173193379077</v>
      </c>
      <c r="S1280" s="55">
        <v>79.370205894226885</v>
      </c>
      <c r="T1280" s="55">
        <v>51.715785224061364</v>
      </c>
      <c r="U1280" s="55">
        <v>9.0431974162293098</v>
      </c>
    </row>
    <row r="1281" spans="1:21" ht="15" customHeight="1" x14ac:dyDescent="0.35">
      <c r="A1281" s="163" t="s">
        <v>126</v>
      </c>
      <c r="B1281" s="163">
        <v>260</v>
      </c>
      <c r="C1281" s="163" t="s">
        <v>264</v>
      </c>
      <c r="D1281" s="163" t="s">
        <v>148</v>
      </c>
      <c r="E1281" s="265">
        <v>759</v>
      </c>
      <c r="F1281" s="265">
        <v>741</v>
      </c>
      <c r="G1281" s="265">
        <v>717</v>
      </c>
      <c r="H1281" s="265">
        <v>626</v>
      </c>
      <c r="I1281" s="265">
        <v>430</v>
      </c>
      <c r="J1281" s="265">
        <v>103</v>
      </c>
      <c r="K1281" s="265"/>
      <c r="L1281" s="163" t="s">
        <v>126</v>
      </c>
      <c r="M1281" s="163">
        <v>260</v>
      </c>
      <c r="N1281" s="163" t="s">
        <v>264</v>
      </c>
      <c r="O1281" s="163" t="s">
        <v>148</v>
      </c>
      <c r="P1281" s="265">
        <v>759</v>
      </c>
      <c r="Q1281" s="55">
        <v>97.628458498023718</v>
      </c>
      <c r="R1281" s="55">
        <v>94.466403162055329</v>
      </c>
      <c r="S1281" s="55">
        <v>82.476943346508563</v>
      </c>
      <c r="T1281" s="55">
        <v>56.653491436100133</v>
      </c>
      <c r="U1281" s="55">
        <v>13.570487483530963</v>
      </c>
    </row>
    <row r="1282" spans="1:21" ht="15" customHeight="1" x14ac:dyDescent="0.35">
      <c r="A1282" s="163" t="s">
        <v>126</v>
      </c>
      <c r="B1282" s="163">
        <v>260</v>
      </c>
      <c r="C1282" s="163" t="s">
        <v>264</v>
      </c>
      <c r="D1282" s="163" t="s">
        <v>149</v>
      </c>
      <c r="E1282" s="265">
        <v>493</v>
      </c>
      <c r="F1282" s="265">
        <v>486</v>
      </c>
      <c r="G1282" s="265">
        <v>481</v>
      </c>
      <c r="H1282" s="265">
        <v>447</v>
      </c>
      <c r="I1282" s="265">
        <v>342</v>
      </c>
      <c r="J1282" s="265">
        <v>110</v>
      </c>
      <c r="K1282" s="265"/>
      <c r="L1282" s="163" t="s">
        <v>126</v>
      </c>
      <c r="M1282" s="163">
        <v>260</v>
      </c>
      <c r="N1282" s="163" t="s">
        <v>264</v>
      </c>
      <c r="O1282" s="163" t="s">
        <v>149</v>
      </c>
      <c r="P1282" s="265">
        <v>493</v>
      </c>
      <c r="Q1282" s="55">
        <v>98.580121703853948</v>
      </c>
      <c r="R1282" s="55">
        <v>97.56592292089249</v>
      </c>
      <c r="S1282" s="55">
        <v>90.669371196754568</v>
      </c>
      <c r="T1282" s="55">
        <v>69.371196754563897</v>
      </c>
      <c r="U1282" s="55">
        <v>22.312373225152129</v>
      </c>
    </row>
    <row r="1283" spans="1:21" ht="15" customHeight="1" x14ac:dyDescent="0.35">
      <c r="A1283" s="163" t="s">
        <v>126</v>
      </c>
      <c r="B1283" s="163">
        <v>260</v>
      </c>
      <c r="C1283" s="163" t="s">
        <v>264</v>
      </c>
      <c r="D1283" s="163" t="s">
        <v>150</v>
      </c>
      <c r="E1283" s="265">
        <v>353</v>
      </c>
      <c r="F1283" s="265">
        <v>347</v>
      </c>
      <c r="G1283" s="265">
        <v>343</v>
      </c>
      <c r="H1283" s="265">
        <v>326</v>
      </c>
      <c r="I1283" s="265">
        <v>266</v>
      </c>
      <c r="J1283" s="265">
        <v>81</v>
      </c>
      <c r="K1283" s="265"/>
      <c r="L1283" s="163" t="s">
        <v>126</v>
      </c>
      <c r="M1283" s="163">
        <v>260</v>
      </c>
      <c r="N1283" s="163" t="s">
        <v>264</v>
      </c>
      <c r="O1283" s="163" t="s">
        <v>150</v>
      </c>
      <c r="P1283" s="265">
        <v>353</v>
      </c>
      <c r="Q1283" s="55">
        <v>98.300283286118983</v>
      </c>
      <c r="R1283" s="55">
        <v>97.16713881019831</v>
      </c>
      <c r="S1283" s="55">
        <v>92.351274787535402</v>
      </c>
      <c r="T1283" s="55">
        <v>75.354107648725204</v>
      </c>
      <c r="U1283" s="55">
        <v>22.946175637393768</v>
      </c>
    </row>
    <row r="1284" spans="1:21" ht="15" customHeight="1" x14ac:dyDescent="0.35">
      <c r="A1284" s="163" t="s">
        <v>126</v>
      </c>
      <c r="B1284" s="163">
        <v>260</v>
      </c>
      <c r="C1284" s="163" t="s">
        <v>264</v>
      </c>
      <c r="D1284" s="163" t="s">
        <v>151</v>
      </c>
      <c r="E1284" s="265">
        <v>270</v>
      </c>
      <c r="F1284" s="265">
        <v>267</v>
      </c>
      <c r="G1284" s="265">
        <v>266</v>
      </c>
      <c r="H1284" s="265">
        <v>256</v>
      </c>
      <c r="I1284" s="265">
        <v>225</v>
      </c>
      <c r="J1284" s="265">
        <v>80</v>
      </c>
      <c r="K1284" s="265"/>
      <c r="L1284" s="163" t="s">
        <v>126</v>
      </c>
      <c r="M1284" s="163">
        <v>260</v>
      </c>
      <c r="N1284" s="163" t="s">
        <v>264</v>
      </c>
      <c r="O1284" s="163" t="s">
        <v>151</v>
      </c>
      <c r="P1284" s="265">
        <v>270</v>
      </c>
      <c r="Q1284" s="55">
        <v>98.888888888888886</v>
      </c>
      <c r="R1284" s="55">
        <v>98.518518518518519</v>
      </c>
      <c r="S1284" s="55">
        <v>94.814814814814824</v>
      </c>
      <c r="T1284" s="55">
        <v>83.333333333333343</v>
      </c>
      <c r="U1284" s="55">
        <v>29.629629629629626</v>
      </c>
    </row>
    <row r="1285" spans="1:21" ht="15" customHeight="1" x14ac:dyDescent="0.35">
      <c r="A1285" s="163" t="s">
        <v>126</v>
      </c>
      <c r="B1285" s="163">
        <v>260</v>
      </c>
      <c r="C1285" s="163" t="s">
        <v>264</v>
      </c>
      <c r="D1285" s="163" t="s">
        <v>152</v>
      </c>
      <c r="E1285" s="265">
        <v>4352</v>
      </c>
      <c r="F1285" s="265">
        <v>4238</v>
      </c>
      <c r="G1285" s="265">
        <v>4131</v>
      </c>
      <c r="H1285" s="265">
        <v>3621</v>
      </c>
      <c r="I1285" s="265">
        <v>2544</v>
      </c>
      <c r="J1285" s="265">
        <v>598</v>
      </c>
      <c r="K1285" s="265"/>
      <c r="L1285" s="163" t="s">
        <v>126</v>
      </c>
      <c r="M1285" s="163">
        <v>260</v>
      </c>
      <c r="N1285" s="163" t="s">
        <v>264</v>
      </c>
      <c r="O1285" s="163" t="s">
        <v>152</v>
      </c>
      <c r="P1285" s="265">
        <v>4352</v>
      </c>
      <c r="Q1285" s="55">
        <v>97.380514705882348</v>
      </c>
      <c r="R1285" s="55">
        <v>94.921875</v>
      </c>
      <c r="S1285" s="55">
        <v>83.203125</v>
      </c>
      <c r="T1285" s="55">
        <v>58.455882352941181</v>
      </c>
      <c r="U1285" s="55">
        <v>13.740808823529413</v>
      </c>
    </row>
    <row r="1286" spans="1:21" ht="30" customHeight="1" x14ac:dyDescent="0.35">
      <c r="A1286" s="163" t="s">
        <v>126</v>
      </c>
      <c r="B1286" s="163">
        <v>270</v>
      </c>
      <c r="C1286" s="163" t="s">
        <v>265</v>
      </c>
      <c r="D1286" s="163" t="s">
        <v>147</v>
      </c>
      <c r="E1286" s="265">
        <v>174</v>
      </c>
      <c r="F1286" s="265">
        <v>168</v>
      </c>
      <c r="G1286" s="265">
        <v>158</v>
      </c>
      <c r="H1286" s="265">
        <v>119</v>
      </c>
      <c r="I1286" s="265">
        <v>66</v>
      </c>
      <c r="J1286" s="265">
        <v>6</v>
      </c>
      <c r="K1286" s="265"/>
      <c r="L1286" s="163" t="s">
        <v>126</v>
      </c>
      <c r="M1286" s="163">
        <v>270</v>
      </c>
      <c r="N1286" s="163" t="s">
        <v>265</v>
      </c>
      <c r="O1286" s="163" t="s">
        <v>147</v>
      </c>
      <c r="P1286" s="265">
        <v>174</v>
      </c>
      <c r="Q1286" s="55">
        <v>96.551724137931032</v>
      </c>
      <c r="R1286" s="55">
        <v>90.804597701149419</v>
      </c>
      <c r="S1286" s="55">
        <v>68.390804597701148</v>
      </c>
      <c r="T1286" s="55">
        <v>37.931034482758619</v>
      </c>
      <c r="U1286" s="55">
        <v>3.4482758620689653</v>
      </c>
    </row>
    <row r="1287" spans="1:21" ht="15" customHeight="1" x14ac:dyDescent="0.35">
      <c r="A1287" s="163" t="s">
        <v>126</v>
      </c>
      <c r="B1287" s="163">
        <v>270</v>
      </c>
      <c r="C1287" s="163" t="s">
        <v>265</v>
      </c>
      <c r="D1287" s="163" t="s">
        <v>148</v>
      </c>
      <c r="E1287" s="265">
        <v>373</v>
      </c>
      <c r="F1287" s="265">
        <v>356</v>
      </c>
      <c r="G1287" s="265">
        <v>352</v>
      </c>
      <c r="H1287" s="265">
        <v>289</v>
      </c>
      <c r="I1287" s="265">
        <v>163</v>
      </c>
      <c r="J1287" s="265">
        <v>41</v>
      </c>
      <c r="K1287" s="265"/>
      <c r="L1287" s="163" t="s">
        <v>126</v>
      </c>
      <c r="M1287" s="163">
        <v>270</v>
      </c>
      <c r="N1287" s="163" t="s">
        <v>265</v>
      </c>
      <c r="O1287" s="163" t="s">
        <v>148</v>
      </c>
      <c r="P1287" s="265">
        <v>373</v>
      </c>
      <c r="Q1287" s="55">
        <v>95.442359249329755</v>
      </c>
      <c r="R1287" s="55">
        <v>94.369973190348517</v>
      </c>
      <c r="S1287" s="55">
        <v>77.479892761394098</v>
      </c>
      <c r="T1287" s="55">
        <v>43.699731903485258</v>
      </c>
      <c r="U1287" s="55">
        <v>10.991957104557642</v>
      </c>
    </row>
    <row r="1288" spans="1:21" ht="15" customHeight="1" x14ac:dyDescent="0.35">
      <c r="A1288" s="163" t="s">
        <v>126</v>
      </c>
      <c r="B1288" s="163">
        <v>270</v>
      </c>
      <c r="C1288" s="163" t="s">
        <v>265</v>
      </c>
      <c r="D1288" s="163" t="s">
        <v>149</v>
      </c>
      <c r="E1288" s="265">
        <v>685</v>
      </c>
      <c r="F1288" s="265">
        <v>669</v>
      </c>
      <c r="G1288" s="265">
        <v>657</v>
      </c>
      <c r="H1288" s="265">
        <v>596</v>
      </c>
      <c r="I1288" s="265">
        <v>393</v>
      </c>
      <c r="J1288" s="265">
        <v>128</v>
      </c>
      <c r="K1288" s="265"/>
      <c r="L1288" s="163" t="s">
        <v>126</v>
      </c>
      <c r="M1288" s="163">
        <v>270</v>
      </c>
      <c r="N1288" s="163" t="s">
        <v>265</v>
      </c>
      <c r="O1288" s="163" t="s">
        <v>149</v>
      </c>
      <c r="P1288" s="265">
        <v>685</v>
      </c>
      <c r="Q1288" s="55">
        <v>97.664233576642332</v>
      </c>
      <c r="R1288" s="55">
        <v>95.912408759124091</v>
      </c>
      <c r="S1288" s="55">
        <v>87.007299270072991</v>
      </c>
      <c r="T1288" s="55">
        <v>57.372262773722625</v>
      </c>
      <c r="U1288" s="55">
        <v>18.686131386861312</v>
      </c>
    </row>
    <row r="1289" spans="1:21" ht="15" customHeight="1" x14ac:dyDescent="0.35">
      <c r="A1289" s="163" t="s">
        <v>126</v>
      </c>
      <c r="B1289" s="163">
        <v>270</v>
      </c>
      <c r="C1289" s="163" t="s">
        <v>265</v>
      </c>
      <c r="D1289" s="163" t="s">
        <v>150</v>
      </c>
      <c r="E1289" s="265">
        <v>777</v>
      </c>
      <c r="F1289" s="265">
        <v>762</v>
      </c>
      <c r="G1289" s="265">
        <v>759</v>
      </c>
      <c r="H1289" s="265">
        <v>687</v>
      </c>
      <c r="I1289" s="265">
        <v>508</v>
      </c>
      <c r="J1289" s="265">
        <v>171</v>
      </c>
      <c r="K1289" s="265"/>
      <c r="L1289" s="163" t="s">
        <v>126</v>
      </c>
      <c r="M1289" s="163">
        <v>270</v>
      </c>
      <c r="N1289" s="163" t="s">
        <v>265</v>
      </c>
      <c r="O1289" s="163" t="s">
        <v>150</v>
      </c>
      <c r="P1289" s="265">
        <v>777</v>
      </c>
      <c r="Q1289" s="55">
        <v>98.069498069498067</v>
      </c>
      <c r="R1289" s="55">
        <v>97.683397683397686</v>
      </c>
      <c r="S1289" s="55">
        <v>88.416988416988417</v>
      </c>
      <c r="T1289" s="55">
        <v>65.379665379665369</v>
      </c>
      <c r="U1289" s="55">
        <v>22.007722007722009</v>
      </c>
    </row>
    <row r="1290" spans="1:21" ht="15" customHeight="1" x14ac:dyDescent="0.35">
      <c r="A1290" s="163" t="s">
        <v>126</v>
      </c>
      <c r="B1290" s="163">
        <v>270</v>
      </c>
      <c r="C1290" s="163" t="s">
        <v>265</v>
      </c>
      <c r="D1290" s="163" t="s">
        <v>151</v>
      </c>
      <c r="E1290" s="265">
        <v>260</v>
      </c>
      <c r="F1290" s="265">
        <v>256</v>
      </c>
      <c r="G1290" s="265">
        <v>254</v>
      </c>
      <c r="H1290" s="265">
        <v>241</v>
      </c>
      <c r="I1290" s="265">
        <v>195</v>
      </c>
      <c r="J1290" s="265">
        <v>68</v>
      </c>
      <c r="K1290" s="265"/>
      <c r="L1290" s="163" t="s">
        <v>126</v>
      </c>
      <c r="M1290" s="163">
        <v>270</v>
      </c>
      <c r="N1290" s="163" t="s">
        <v>265</v>
      </c>
      <c r="O1290" s="163" t="s">
        <v>151</v>
      </c>
      <c r="P1290" s="265">
        <v>260</v>
      </c>
      <c r="Q1290" s="55">
        <v>98.461538461538467</v>
      </c>
      <c r="R1290" s="55">
        <v>97.692307692307693</v>
      </c>
      <c r="S1290" s="55">
        <v>92.692307692307693</v>
      </c>
      <c r="T1290" s="55">
        <v>75</v>
      </c>
      <c r="U1290" s="55">
        <v>26.153846153846157</v>
      </c>
    </row>
    <row r="1291" spans="1:21" ht="15" customHeight="1" x14ac:dyDescent="0.35">
      <c r="A1291" s="163" t="s">
        <v>126</v>
      </c>
      <c r="B1291" s="163">
        <v>270</v>
      </c>
      <c r="C1291" s="163" t="s">
        <v>265</v>
      </c>
      <c r="D1291" s="163" t="s">
        <v>152</v>
      </c>
      <c r="E1291" s="265">
        <v>2269</v>
      </c>
      <c r="F1291" s="265">
        <v>2211</v>
      </c>
      <c r="G1291" s="265">
        <v>2180</v>
      </c>
      <c r="H1291" s="265">
        <v>1932</v>
      </c>
      <c r="I1291" s="265">
        <v>1325</v>
      </c>
      <c r="J1291" s="265">
        <v>414</v>
      </c>
      <c r="K1291" s="265"/>
      <c r="L1291" s="163" t="s">
        <v>126</v>
      </c>
      <c r="M1291" s="163">
        <v>270</v>
      </c>
      <c r="N1291" s="163" t="s">
        <v>265</v>
      </c>
      <c r="O1291" s="163" t="s">
        <v>152</v>
      </c>
      <c r="P1291" s="265">
        <v>2269</v>
      </c>
      <c r="Q1291" s="55">
        <v>97.443807844865589</v>
      </c>
      <c r="R1291" s="55">
        <v>96.077567210224771</v>
      </c>
      <c r="S1291" s="55">
        <v>85.147642133098273</v>
      </c>
      <c r="T1291" s="55">
        <v>58.395769061260474</v>
      </c>
      <c r="U1291" s="55">
        <v>18.245923314235345</v>
      </c>
    </row>
    <row r="1292" spans="1:21" ht="30" customHeight="1" x14ac:dyDescent="0.35">
      <c r="A1292" s="163" t="s">
        <v>126</v>
      </c>
      <c r="B1292" s="163">
        <v>280</v>
      </c>
      <c r="C1292" s="163" t="s">
        <v>266</v>
      </c>
      <c r="D1292" s="163" t="s">
        <v>147</v>
      </c>
      <c r="E1292" s="265">
        <v>293</v>
      </c>
      <c r="F1292" s="265">
        <v>287</v>
      </c>
      <c r="G1292" s="265">
        <v>280</v>
      </c>
      <c r="H1292" s="265">
        <v>241</v>
      </c>
      <c r="I1292" s="265">
        <v>157</v>
      </c>
      <c r="J1292" s="265">
        <v>21</v>
      </c>
      <c r="K1292" s="265"/>
      <c r="L1292" s="163" t="s">
        <v>126</v>
      </c>
      <c r="M1292" s="163">
        <v>280</v>
      </c>
      <c r="N1292" s="163" t="s">
        <v>266</v>
      </c>
      <c r="O1292" s="163" t="s">
        <v>147</v>
      </c>
      <c r="P1292" s="265">
        <v>293</v>
      </c>
      <c r="Q1292" s="55">
        <v>97.952218430034137</v>
      </c>
      <c r="R1292" s="55">
        <v>95.563139931740608</v>
      </c>
      <c r="S1292" s="55">
        <v>82.25255972696246</v>
      </c>
      <c r="T1292" s="55">
        <v>53.583617747440272</v>
      </c>
      <c r="U1292" s="55">
        <v>7.1672354948805461</v>
      </c>
    </row>
    <row r="1293" spans="1:21" ht="15" customHeight="1" x14ac:dyDescent="0.35">
      <c r="A1293" s="163" t="s">
        <v>126</v>
      </c>
      <c r="B1293" s="163">
        <v>280</v>
      </c>
      <c r="C1293" s="163" t="s">
        <v>266</v>
      </c>
      <c r="D1293" s="163" t="s">
        <v>148</v>
      </c>
      <c r="E1293" s="265">
        <v>95</v>
      </c>
      <c r="F1293" s="265">
        <v>92</v>
      </c>
      <c r="G1293" s="265">
        <v>92</v>
      </c>
      <c r="H1293" s="265">
        <v>85</v>
      </c>
      <c r="I1293" s="265">
        <v>66</v>
      </c>
      <c r="J1293" s="265">
        <v>14</v>
      </c>
      <c r="K1293" s="265"/>
      <c r="L1293" s="163" t="s">
        <v>126</v>
      </c>
      <c r="M1293" s="163">
        <v>280</v>
      </c>
      <c r="N1293" s="163" t="s">
        <v>266</v>
      </c>
      <c r="O1293" s="163" t="s">
        <v>148</v>
      </c>
      <c r="P1293" s="265">
        <v>95</v>
      </c>
      <c r="Q1293" s="55">
        <v>96.84210526315789</v>
      </c>
      <c r="R1293" s="55">
        <v>96.84210526315789</v>
      </c>
      <c r="S1293" s="55">
        <v>89.473684210526315</v>
      </c>
      <c r="T1293" s="55">
        <v>69.473684210526315</v>
      </c>
      <c r="U1293" s="55">
        <v>14.736842105263156</v>
      </c>
    </row>
    <row r="1294" spans="1:21" ht="15" customHeight="1" x14ac:dyDescent="0.35">
      <c r="A1294" s="163" t="s">
        <v>126</v>
      </c>
      <c r="B1294" s="163">
        <v>280</v>
      </c>
      <c r="C1294" s="163" t="s">
        <v>266</v>
      </c>
      <c r="D1294" s="163" t="s">
        <v>149</v>
      </c>
      <c r="E1294" s="265">
        <v>106</v>
      </c>
      <c r="F1294" s="265">
        <v>106</v>
      </c>
      <c r="G1294" s="265">
        <v>105</v>
      </c>
      <c r="H1294" s="265">
        <v>101</v>
      </c>
      <c r="I1294" s="265">
        <v>78</v>
      </c>
      <c r="J1294" s="265">
        <v>25</v>
      </c>
      <c r="K1294" s="265"/>
      <c r="L1294" s="163" t="s">
        <v>126</v>
      </c>
      <c r="M1294" s="163">
        <v>280</v>
      </c>
      <c r="N1294" s="163" t="s">
        <v>266</v>
      </c>
      <c r="O1294" s="163" t="s">
        <v>149</v>
      </c>
      <c r="P1294" s="265">
        <v>106</v>
      </c>
      <c r="Q1294" s="55">
        <v>100</v>
      </c>
      <c r="R1294" s="55">
        <v>99.056603773584911</v>
      </c>
      <c r="S1294" s="55">
        <v>95.283018867924525</v>
      </c>
      <c r="T1294" s="55">
        <v>73.584905660377359</v>
      </c>
      <c r="U1294" s="55">
        <v>23.584905660377359</v>
      </c>
    </row>
    <row r="1295" spans="1:21" ht="15" customHeight="1" x14ac:dyDescent="0.35">
      <c r="A1295" s="163" t="s">
        <v>126</v>
      </c>
      <c r="B1295" s="163">
        <v>280</v>
      </c>
      <c r="C1295" s="163" t="s">
        <v>266</v>
      </c>
      <c r="D1295" s="163" t="s">
        <v>150</v>
      </c>
      <c r="E1295" s="265">
        <v>118</v>
      </c>
      <c r="F1295" s="265">
        <v>118</v>
      </c>
      <c r="G1295" s="265">
        <v>118</v>
      </c>
      <c r="H1295" s="265">
        <v>115</v>
      </c>
      <c r="I1295" s="265">
        <v>97</v>
      </c>
      <c r="J1295" s="265">
        <v>36</v>
      </c>
      <c r="K1295" s="265"/>
      <c r="L1295" s="163" t="s">
        <v>126</v>
      </c>
      <c r="M1295" s="163">
        <v>280</v>
      </c>
      <c r="N1295" s="163" t="s">
        <v>266</v>
      </c>
      <c r="O1295" s="163" t="s">
        <v>150</v>
      </c>
      <c r="P1295" s="265">
        <v>118</v>
      </c>
      <c r="Q1295" s="55">
        <v>100</v>
      </c>
      <c r="R1295" s="55">
        <v>100</v>
      </c>
      <c r="S1295" s="55">
        <v>97.457627118644069</v>
      </c>
      <c r="T1295" s="55">
        <v>82.203389830508485</v>
      </c>
      <c r="U1295" s="55">
        <v>30.508474576271187</v>
      </c>
    </row>
    <row r="1296" spans="1:21" ht="15" customHeight="1" x14ac:dyDescent="0.35">
      <c r="A1296" s="163" t="s">
        <v>126</v>
      </c>
      <c r="B1296" s="163">
        <v>280</v>
      </c>
      <c r="C1296" s="163" t="s">
        <v>266</v>
      </c>
      <c r="D1296" s="163" t="s">
        <v>151</v>
      </c>
      <c r="E1296" s="265">
        <v>82</v>
      </c>
      <c r="F1296" s="265">
        <v>82</v>
      </c>
      <c r="G1296" s="265">
        <v>82</v>
      </c>
      <c r="H1296" s="265">
        <v>79</v>
      </c>
      <c r="I1296" s="265">
        <v>70</v>
      </c>
      <c r="J1296" s="265">
        <v>28</v>
      </c>
      <c r="K1296" s="265"/>
      <c r="L1296" s="163" t="s">
        <v>126</v>
      </c>
      <c r="M1296" s="163">
        <v>280</v>
      </c>
      <c r="N1296" s="163" t="s">
        <v>266</v>
      </c>
      <c r="O1296" s="163" t="s">
        <v>151</v>
      </c>
      <c r="P1296" s="265">
        <v>82</v>
      </c>
      <c r="Q1296" s="55">
        <v>100</v>
      </c>
      <c r="R1296" s="55">
        <v>100</v>
      </c>
      <c r="S1296" s="55">
        <v>96.341463414634148</v>
      </c>
      <c r="T1296" s="55">
        <v>85.365853658536579</v>
      </c>
      <c r="U1296" s="55">
        <v>34.146341463414636</v>
      </c>
    </row>
    <row r="1297" spans="1:21" ht="15" customHeight="1" x14ac:dyDescent="0.35">
      <c r="A1297" s="163" t="s">
        <v>126</v>
      </c>
      <c r="B1297" s="163">
        <v>280</v>
      </c>
      <c r="C1297" s="163" t="s">
        <v>266</v>
      </c>
      <c r="D1297" s="163" t="s">
        <v>152</v>
      </c>
      <c r="E1297" s="265">
        <v>694</v>
      </c>
      <c r="F1297" s="265">
        <v>685</v>
      </c>
      <c r="G1297" s="265">
        <v>677</v>
      </c>
      <c r="H1297" s="265">
        <v>621</v>
      </c>
      <c r="I1297" s="265">
        <v>468</v>
      </c>
      <c r="J1297" s="265">
        <v>124</v>
      </c>
      <c r="K1297" s="265"/>
      <c r="L1297" s="163" t="s">
        <v>126</v>
      </c>
      <c r="M1297" s="163">
        <v>280</v>
      </c>
      <c r="N1297" s="163" t="s">
        <v>266</v>
      </c>
      <c r="O1297" s="163" t="s">
        <v>152</v>
      </c>
      <c r="P1297" s="265">
        <v>694</v>
      </c>
      <c r="Q1297" s="55">
        <v>98.703170028818448</v>
      </c>
      <c r="R1297" s="55">
        <v>97.550432276657062</v>
      </c>
      <c r="S1297" s="55">
        <v>89.481268011527376</v>
      </c>
      <c r="T1297" s="55">
        <v>67.435158501440924</v>
      </c>
      <c r="U1297" s="55">
        <v>17.86743515850144</v>
      </c>
    </row>
    <row r="1298" spans="1:21" ht="30" customHeight="1" x14ac:dyDescent="0.35">
      <c r="A1298" s="163" t="s">
        <v>126</v>
      </c>
      <c r="B1298" s="163">
        <v>290</v>
      </c>
      <c r="C1298" s="163" t="s">
        <v>267</v>
      </c>
      <c r="D1298" s="163" t="s">
        <v>147</v>
      </c>
      <c r="E1298" s="265">
        <v>97</v>
      </c>
      <c r="F1298" s="265">
        <v>96</v>
      </c>
      <c r="G1298" s="265">
        <v>88</v>
      </c>
      <c r="H1298" s="265">
        <v>68</v>
      </c>
      <c r="I1298" s="265">
        <v>29</v>
      </c>
      <c r="J1298" s="265">
        <v>7</v>
      </c>
      <c r="K1298" s="265"/>
      <c r="L1298" s="163" t="s">
        <v>126</v>
      </c>
      <c r="M1298" s="163">
        <v>290</v>
      </c>
      <c r="N1298" s="163" t="s">
        <v>267</v>
      </c>
      <c r="O1298" s="163" t="s">
        <v>147</v>
      </c>
      <c r="P1298" s="265">
        <v>97</v>
      </c>
      <c r="Q1298" s="55">
        <v>98.969072164948457</v>
      </c>
      <c r="R1298" s="55">
        <v>90.721649484536087</v>
      </c>
      <c r="S1298" s="55">
        <v>70.103092783505147</v>
      </c>
      <c r="T1298" s="55">
        <v>29.896907216494846</v>
      </c>
      <c r="U1298" s="55">
        <v>7.216494845360824</v>
      </c>
    </row>
    <row r="1299" spans="1:21" ht="15" customHeight="1" x14ac:dyDescent="0.35">
      <c r="A1299" s="163" t="s">
        <v>126</v>
      </c>
      <c r="B1299" s="163">
        <v>290</v>
      </c>
      <c r="C1299" s="163" t="s">
        <v>267</v>
      </c>
      <c r="D1299" s="163" t="s">
        <v>148</v>
      </c>
      <c r="E1299" s="265">
        <v>366</v>
      </c>
      <c r="F1299" s="265">
        <v>363</v>
      </c>
      <c r="G1299" s="265">
        <v>347</v>
      </c>
      <c r="H1299" s="265">
        <v>275</v>
      </c>
      <c r="I1299" s="265">
        <v>132</v>
      </c>
      <c r="J1299" s="265">
        <v>28</v>
      </c>
      <c r="K1299" s="265"/>
      <c r="L1299" s="163" t="s">
        <v>126</v>
      </c>
      <c r="M1299" s="163">
        <v>290</v>
      </c>
      <c r="N1299" s="163" t="s">
        <v>267</v>
      </c>
      <c r="O1299" s="163" t="s">
        <v>148</v>
      </c>
      <c r="P1299" s="265">
        <v>366</v>
      </c>
      <c r="Q1299" s="55">
        <v>99.180327868852459</v>
      </c>
      <c r="R1299" s="55">
        <v>94.808743169398909</v>
      </c>
      <c r="S1299" s="55">
        <v>75.136612021857914</v>
      </c>
      <c r="T1299" s="55">
        <v>36.065573770491802</v>
      </c>
      <c r="U1299" s="55">
        <v>7.6502732240437163</v>
      </c>
    </row>
    <row r="1300" spans="1:21" ht="15" customHeight="1" x14ac:dyDescent="0.35">
      <c r="A1300" s="163" t="s">
        <v>126</v>
      </c>
      <c r="B1300" s="163">
        <v>290</v>
      </c>
      <c r="C1300" s="163" t="s">
        <v>267</v>
      </c>
      <c r="D1300" s="163" t="s">
        <v>149</v>
      </c>
      <c r="E1300" s="265">
        <v>157</v>
      </c>
      <c r="F1300" s="265">
        <v>156</v>
      </c>
      <c r="G1300" s="265">
        <v>154</v>
      </c>
      <c r="H1300" s="265">
        <v>137</v>
      </c>
      <c r="I1300" s="265">
        <v>91</v>
      </c>
      <c r="J1300" s="265">
        <v>23</v>
      </c>
      <c r="K1300" s="265"/>
      <c r="L1300" s="163" t="s">
        <v>126</v>
      </c>
      <c r="M1300" s="163">
        <v>290</v>
      </c>
      <c r="N1300" s="163" t="s">
        <v>267</v>
      </c>
      <c r="O1300" s="163" t="s">
        <v>149</v>
      </c>
      <c r="P1300" s="265">
        <v>157</v>
      </c>
      <c r="Q1300" s="55">
        <v>99.363057324840767</v>
      </c>
      <c r="R1300" s="55">
        <v>98.089171974522287</v>
      </c>
      <c r="S1300" s="55">
        <v>87.261146496815286</v>
      </c>
      <c r="T1300" s="55">
        <v>57.961783439490446</v>
      </c>
      <c r="U1300" s="55">
        <v>14.64968152866242</v>
      </c>
    </row>
    <row r="1301" spans="1:21" ht="15" customHeight="1" x14ac:dyDescent="0.35">
      <c r="A1301" s="163" t="s">
        <v>126</v>
      </c>
      <c r="B1301" s="163">
        <v>290</v>
      </c>
      <c r="C1301" s="163" t="s">
        <v>267</v>
      </c>
      <c r="D1301" s="163" t="s">
        <v>150</v>
      </c>
      <c r="E1301" s="265">
        <v>127</v>
      </c>
      <c r="F1301" s="265">
        <v>127</v>
      </c>
      <c r="G1301" s="265">
        <v>126</v>
      </c>
      <c r="H1301" s="265">
        <v>121</v>
      </c>
      <c r="I1301" s="265">
        <v>90</v>
      </c>
      <c r="J1301" s="265">
        <v>40</v>
      </c>
      <c r="K1301" s="265"/>
      <c r="L1301" s="163" t="s">
        <v>126</v>
      </c>
      <c r="M1301" s="163">
        <v>290</v>
      </c>
      <c r="N1301" s="163" t="s">
        <v>267</v>
      </c>
      <c r="O1301" s="163" t="s">
        <v>150</v>
      </c>
      <c r="P1301" s="265">
        <v>127</v>
      </c>
      <c r="Q1301" s="55">
        <v>100</v>
      </c>
      <c r="R1301" s="55">
        <v>99.212598425196859</v>
      </c>
      <c r="S1301" s="55">
        <v>95.275590551181097</v>
      </c>
      <c r="T1301" s="55">
        <v>70.866141732283467</v>
      </c>
      <c r="U1301" s="55">
        <v>31.496062992125985</v>
      </c>
    </row>
    <row r="1302" spans="1:21" ht="15" customHeight="1" x14ac:dyDescent="0.35">
      <c r="A1302" s="163" t="s">
        <v>126</v>
      </c>
      <c r="B1302" s="163">
        <v>290</v>
      </c>
      <c r="C1302" s="163" t="s">
        <v>267</v>
      </c>
      <c r="D1302" s="163" t="s">
        <v>151</v>
      </c>
      <c r="E1302" s="265">
        <v>125</v>
      </c>
      <c r="F1302" s="265">
        <v>124</v>
      </c>
      <c r="G1302" s="265">
        <v>123</v>
      </c>
      <c r="H1302" s="265">
        <v>118</v>
      </c>
      <c r="I1302" s="265">
        <v>97</v>
      </c>
      <c r="J1302" s="265">
        <v>38</v>
      </c>
      <c r="K1302" s="265"/>
      <c r="L1302" s="163" t="s">
        <v>126</v>
      </c>
      <c r="M1302" s="163">
        <v>290</v>
      </c>
      <c r="N1302" s="163" t="s">
        <v>267</v>
      </c>
      <c r="O1302" s="163" t="s">
        <v>151</v>
      </c>
      <c r="P1302" s="265">
        <v>125</v>
      </c>
      <c r="Q1302" s="55">
        <v>99.2</v>
      </c>
      <c r="R1302" s="55">
        <v>98.4</v>
      </c>
      <c r="S1302" s="55">
        <v>94.399999999999991</v>
      </c>
      <c r="T1302" s="55">
        <v>77.600000000000009</v>
      </c>
      <c r="U1302" s="55">
        <v>30.4</v>
      </c>
    </row>
    <row r="1303" spans="1:21" ht="15" customHeight="1" x14ac:dyDescent="0.35">
      <c r="A1303" s="163" t="s">
        <v>126</v>
      </c>
      <c r="B1303" s="163">
        <v>290</v>
      </c>
      <c r="C1303" s="163" t="s">
        <v>267</v>
      </c>
      <c r="D1303" s="163" t="s">
        <v>152</v>
      </c>
      <c r="E1303" s="265">
        <v>872</v>
      </c>
      <c r="F1303" s="265">
        <v>866</v>
      </c>
      <c r="G1303" s="265">
        <v>838</v>
      </c>
      <c r="H1303" s="265">
        <v>719</v>
      </c>
      <c r="I1303" s="265">
        <v>439</v>
      </c>
      <c r="J1303" s="265">
        <v>136</v>
      </c>
      <c r="K1303" s="265"/>
      <c r="L1303" s="163" t="s">
        <v>126</v>
      </c>
      <c r="M1303" s="163">
        <v>290</v>
      </c>
      <c r="N1303" s="163" t="s">
        <v>267</v>
      </c>
      <c r="O1303" s="163" t="s">
        <v>152</v>
      </c>
      <c r="P1303" s="265">
        <v>872</v>
      </c>
      <c r="Q1303" s="55">
        <v>99.311926605504581</v>
      </c>
      <c r="R1303" s="55">
        <v>96.100917431192656</v>
      </c>
      <c r="S1303" s="55">
        <v>82.454128440366972</v>
      </c>
      <c r="T1303" s="55">
        <v>50.344036697247709</v>
      </c>
      <c r="U1303" s="55">
        <v>15.596330275229359</v>
      </c>
    </row>
    <row r="1304" spans="1:21" ht="30" customHeight="1" x14ac:dyDescent="0.35">
      <c r="A1304" s="163" t="s">
        <v>126</v>
      </c>
      <c r="B1304" s="163">
        <v>300</v>
      </c>
      <c r="C1304" s="163" t="s">
        <v>268</v>
      </c>
      <c r="D1304" s="163" t="s">
        <v>147</v>
      </c>
      <c r="E1304" s="265" t="s">
        <v>177</v>
      </c>
      <c r="F1304" s="265" t="s">
        <v>177</v>
      </c>
      <c r="G1304" s="265" t="s">
        <v>177</v>
      </c>
      <c r="H1304" s="265" t="s">
        <v>177</v>
      </c>
      <c r="I1304" s="265" t="s">
        <v>177</v>
      </c>
      <c r="J1304" s="265" t="s">
        <v>177</v>
      </c>
      <c r="K1304" s="265"/>
      <c r="L1304" s="163" t="s">
        <v>126</v>
      </c>
      <c r="M1304" s="163">
        <v>300</v>
      </c>
      <c r="N1304" s="163" t="s">
        <v>268</v>
      </c>
      <c r="O1304" s="163" t="s">
        <v>147</v>
      </c>
      <c r="P1304" s="265" t="s">
        <v>177</v>
      </c>
      <c r="Q1304" s="55" t="s">
        <v>177</v>
      </c>
      <c r="R1304" s="55" t="s">
        <v>177</v>
      </c>
      <c r="S1304" s="55">
        <v>87.5</v>
      </c>
      <c r="T1304" s="55" t="s">
        <v>177</v>
      </c>
      <c r="U1304" s="55" t="s">
        <v>177</v>
      </c>
    </row>
    <row r="1305" spans="1:21" ht="15" customHeight="1" x14ac:dyDescent="0.35">
      <c r="A1305" s="163" t="s">
        <v>126</v>
      </c>
      <c r="B1305" s="163">
        <v>300</v>
      </c>
      <c r="C1305" s="163" t="s">
        <v>268</v>
      </c>
      <c r="D1305" s="163" t="s">
        <v>148</v>
      </c>
      <c r="E1305" s="265" t="s">
        <v>177</v>
      </c>
      <c r="F1305" s="265" t="s">
        <v>177</v>
      </c>
      <c r="G1305" s="265" t="s">
        <v>177</v>
      </c>
      <c r="H1305" s="265" t="s">
        <v>177</v>
      </c>
      <c r="I1305" s="265" t="s">
        <v>177</v>
      </c>
      <c r="J1305" s="265" t="s">
        <v>177</v>
      </c>
      <c r="K1305" s="265"/>
      <c r="L1305" s="163" t="s">
        <v>126</v>
      </c>
      <c r="M1305" s="163">
        <v>300</v>
      </c>
      <c r="N1305" s="163" t="s">
        <v>268</v>
      </c>
      <c r="O1305" s="163" t="s">
        <v>148</v>
      </c>
      <c r="P1305" s="265" t="s">
        <v>177</v>
      </c>
      <c r="Q1305" s="55" t="s">
        <v>177</v>
      </c>
      <c r="R1305" s="55" t="s">
        <v>177</v>
      </c>
      <c r="S1305" s="55">
        <v>74.452554744525543</v>
      </c>
      <c r="T1305" s="55" t="s">
        <v>177</v>
      </c>
      <c r="U1305" s="55" t="s">
        <v>177</v>
      </c>
    </row>
    <row r="1306" spans="1:21" ht="15" customHeight="1" x14ac:dyDescent="0.35">
      <c r="A1306" s="163" t="s">
        <v>126</v>
      </c>
      <c r="B1306" s="163">
        <v>300</v>
      </c>
      <c r="C1306" s="163" t="s">
        <v>268</v>
      </c>
      <c r="D1306" s="163" t="s">
        <v>149</v>
      </c>
      <c r="E1306" s="265">
        <v>258</v>
      </c>
      <c r="F1306" s="265">
        <v>252</v>
      </c>
      <c r="G1306" s="265">
        <v>248</v>
      </c>
      <c r="H1306" s="265">
        <v>217</v>
      </c>
      <c r="I1306" s="265">
        <v>134</v>
      </c>
      <c r="J1306" s="265">
        <v>39</v>
      </c>
      <c r="K1306" s="265"/>
      <c r="L1306" s="163" t="s">
        <v>126</v>
      </c>
      <c r="M1306" s="163">
        <v>300</v>
      </c>
      <c r="N1306" s="163" t="s">
        <v>268</v>
      </c>
      <c r="O1306" s="163" t="s">
        <v>149</v>
      </c>
      <c r="P1306" s="265">
        <v>258</v>
      </c>
      <c r="Q1306" s="55">
        <v>97.674418604651152</v>
      </c>
      <c r="R1306" s="55">
        <v>96.124031007751938</v>
      </c>
      <c r="S1306" s="55">
        <v>84.108527131782949</v>
      </c>
      <c r="T1306" s="55">
        <v>51.937984496124031</v>
      </c>
      <c r="U1306" s="55">
        <v>15.11627906976744</v>
      </c>
    </row>
    <row r="1307" spans="1:21" ht="15" customHeight="1" x14ac:dyDescent="0.35">
      <c r="A1307" s="163" t="s">
        <v>126</v>
      </c>
      <c r="B1307" s="163">
        <v>300</v>
      </c>
      <c r="C1307" s="163" t="s">
        <v>268</v>
      </c>
      <c r="D1307" s="163" t="s">
        <v>150</v>
      </c>
      <c r="E1307" s="265">
        <v>346</v>
      </c>
      <c r="F1307" s="265">
        <v>337</v>
      </c>
      <c r="G1307" s="265">
        <v>335</v>
      </c>
      <c r="H1307" s="265">
        <v>303</v>
      </c>
      <c r="I1307" s="265">
        <v>209</v>
      </c>
      <c r="J1307" s="265">
        <v>58</v>
      </c>
      <c r="K1307" s="265"/>
      <c r="L1307" s="163" t="s">
        <v>126</v>
      </c>
      <c r="M1307" s="163">
        <v>300</v>
      </c>
      <c r="N1307" s="163" t="s">
        <v>268</v>
      </c>
      <c r="O1307" s="163" t="s">
        <v>150</v>
      </c>
      <c r="P1307" s="265">
        <v>346</v>
      </c>
      <c r="Q1307" s="55">
        <v>97.398843930635834</v>
      </c>
      <c r="R1307" s="55">
        <v>96.820809248554923</v>
      </c>
      <c r="S1307" s="55">
        <v>87.572254335260112</v>
      </c>
      <c r="T1307" s="55">
        <v>60.404624277456641</v>
      </c>
      <c r="U1307" s="55">
        <v>16.76300578034682</v>
      </c>
    </row>
    <row r="1308" spans="1:21" ht="15" customHeight="1" x14ac:dyDescent="0.35">
      <c r="A1308" s="163" t="s">
        <v>126</v>
      </c>
      <c r="B1308" s="163">
        <v>300</v>
      </c>
      <c r="C1308" s="163" t="s">
        <v>268</v>
      </c>
      <c r="D1308" s="163" t="s">
        <v>151</v>
      </c>
      <c r="E1308" s="265">
        <v>162</v>
      </c>
      <c r="F1308" s="265">
        <v>157</v>
      </c>
      <c r="G1308" s="265">
        <v>157</v>
      </c>
      <c r="H1308" s="265">
        <v>148</v>
      </c>
      <c r="I1308" s="265">
        <v>100</v>
      </c>
      <c r="J1308" s="265">
        <v>33</v>
      </c>
      <c r="K1308" s="265"/>
      <c r="L1308" s="163" t="s">
        <v>126</v>
      </c>
      <c r="M1308" s="163">
        <v>300</v>
      </c>
      <c r="N1308" s="163" t="s">
        <v>268</v>
      </c>
      <c r="O1308" s="163" t="s">
        <v>151</v>
      </c>
      <c r="P1308" s="265">
        <v>162</v>
      </c>
      <c r="Q1308" s="55">
        <v>96.913580246913583</v>
      </c>
      <c r="R1308" s="55">
        <v>96.913580246913583</v>
      </c>
      <c r="S1308" s="55">
        <v>91.358024691358025</v>
      </c>
      <c r="T1308" s="55">
        <v>61.728395061728392</v>
      </c>
      <c r="U1308" s="55">
        <v>20.37037037037037</v>
      </c>
    </row>
    <row r="1309" spans="1:21" ht="15" customHeight="1" x14ac:dyDescent="0.35">
      <c r="A1309" s="163" t="s">
        <v>126</v>
      </c>
      <c r="B1309" s="163">
        <v>300</v>
      </c>
      <c r="C1309" s="163" t="s">
        <v>268</v>
      </c>
      <c r="D1309" s="163" t="s">
        <v>152</v>
      </c>
      <c r="E1309" s="265">
        <v>911</v>
      </c>
      <c r="F1309" s="265">
        <v>883</v>
      </c>
      <c r="G1309" s="265">
        <v>874</v>
      </c>
      <c r="H1309" s="265">
        <v>777</v>
      </c>
      <c r="I1309" s="265">
        <v>496</v>
      </c>
      <c r="J1309" s="265">
        <v>141</v>
      </c>
      <c r="K1309" s="265"/>
      <c r="L1309" s="163" t="s">
        <v>126</v>
      </c>
      <c r="M1309" s="163">
        <v>300</v>
      </c>
      <c r="N1309" s="163" t="s">
        <v>268</v>
      </c>
      <c r="O1309" s="163" t="s">
        <v>152</v>
      </c>
      <c r="P1309" s="265">
        <v>911</v>
      </c>
      <c r="Q1309" s="55">
        <v>96.926454445664106</v>
      </c>
      <c r="R1309" s="55">
        <v>95.938529088913285</v>
      </c>
      <c r="S1309" s="55">
        <v>85.290889132821079</v>
      </c>
      <c r="T1309" s="55">
        <v>54.445664105378697</v>
      </c>
      <c r="U1309" s="55">
        <v>15.477497255762898</v>
      </c>
    </row>
    <row r="1310" spans="1:21" ht="30" customHeight="1" x14ac:dyDescent="0.35">
      <c r="A1310" s="163" t="s">
        <v>126</v>
      </c>
      <c r="B1310" s="163">
        <v>235</v>
      </c>
      <c r="C1310" s="163" t="s">
        <v>269</v>
      </c>
      <c r="D1310" s="163" t="s">
        <v>147</v>
      </c>
      <c r="E1310" s="265" t="s">
        <v>137</v>
      </c>
      <c r="F1310" s="265" t="s">
        <v>137</v>
      </c>
      <c r="G1310" s="265" t="s">
        <v>137</v>
      </c>
      <c r="H1310" s="265" t="s">
        <v>137</v>
      </c>
      <c r="I1310" s="265" t="s">
        <v>137</v>
      </c>
      <c r="J1310" s="265" t="s">
        <v>137</v>
      </c>
      <c r="K1310" s="265"/>
      <c r="L1310" s="163" t="s">
        <v>126</v>
      </c>
      <c r="M1310" s="163">
        <v>235</v>
      </c>
      <c r="N1310" s="163" t="s">
        <v>269</v>
      </c>
      <c r="O1310" s="163" t="s">
        <v>147</v>
      </c>
      <c r="P1310" s="265" t="s">
        <v>137</v>
      </c>
      <c r="Q1310" s="265" t="s">
        <v>137</v>
      </c>
      <c r="R1310" s="265" t="s">
        <v>137</v>
      </c>
      <c r="S1310" s="265" t="s">
        <v>137</v>
      </c>
      <c r="T1310" s="265" t="s">
        <v>137</v>
      </c>
      <c r="U1310" s="265" t="s">
        <v>137</v>
      </c>
    </row>
    <row r="1311" spans="1:21" ht="15" customHeight="1" x14ac:dyDescent="0.35">
      <c r="A1311" s="163" t="s">
        <v>126</v>
      </c>
      <c r="B1311" s="163">
        <v>235</v>
      </c>
      <c r="C1311" s="163" t="s">
        <v>269</v>
      </c>
      <c r="D1311" s="163" t="s">
        <v>148</v>
      </c>
      <c r="E1311" s="265">
        <v>51</v>
      </c>
      <c r="F1311" s="265" t="s">
        <v>177</v>
      </c>
      <c r="G1311" s="265" t="s">
        <v>177</v>
      </c>
      <c r="H1311" s="265">
        <v>46</v>
      </c>
      <c r="I1311" s="265">
        <v>35</v>
      </c>
      <c r="J1311" s="265" t="s">
        <v>177</v>
      </c>
      <c r="K1311" s="265"/>
      <c r="L1311" s="163" t="s">
        <v>126</v>
      </c>
      <c r="M1311" s="163">
        <v>235</v>
      </c>
      <c r="N1311" s="163" t="s">
        <v>269</v>
      </c>
      <c r="O1311" s="163" t="s">
        <v>148</v>
      </c>
      <c r="P1311" s="265">
        <v>51</v>
      </c>
      <c r="Q1311" s="55" t="s">
        <v>177</v>
      </c>
      <c r="R1311" s="55" t="s">
        <v>177</v>
      </c>
      <c r="S1311" s="55">
        <v>90.196078431372555</v>
      </c>
      <c r="T1311" s="55">
        <v>68.627450980392155</v>
      </c>
      <c r="U1311" s="55" t="s">
        <v>177</v>
      </c>
    </row>
    <row r="1312" spans="1:21" ht="15" customHeight="1" x14ac:dyDescent="0.35">
      <c r="A1312" s="163" t="s">
        <v>126</v>
      </c>
      <c r="B1312" s="163">
        <v>235</v>
      </c>
      <c r="C1312" s="163" t="s">
        <v>269</v>
      </c>
      <c r="D1312" s="163" t="s">
        <v>149</v>
      </c>
      <c r="E1312" s="265">
        <v>182</v>
      </c>
      <c r="F1312" s="265">
        <v>179</v>
      </c>
      <c r="G1312" s="265">
        <v>176</v>
      </c>
      <c r="H1312" s="265">
        <v>162</v>
      </c>
      <c r="I1312" s="265" t="s">
        <v>177</v>
      </c>
      <c r="J1312" s="265" t="s">
        <v>177</v>
      </c>
      <c r="K1312" s="265"/>
      <c r="L1312" s="163" t="s">
        <v>126</v>
      </c>
      <c r="M1312" s="163">
        <v>235</v>
      </c>
      <c r="N1312" s="163" t="s">
        <v>269</v>
      </c>
      <c r="O1312" s="163" t="s">
        <v>149</v>
      </c>
      <c r="P1312" s="265">
        <v>182</v>
      </c>
      <c r="Q1312" s="55">
        <v>98.35164835164835</v>
      </c>
      <c r="R1312" s="55">
        <v>96.703296703296701</v>
      </c>
      <c r="S1312" s="55">
        <v>89.010989010989007</v>
      </c>
      <c r="T1312" s="55" t="s">
        <v>177</v>
      </c>
      <c r="U1312" s="55" t="s">
        <v>177</v>
      </c>
    </row>
    <row r="1313" spans="1:21" ht="15" customHeight="1" x14ac:dyDescent="0.35">
      <c r="A1313" s="163" t="s">
        <v>126</v>
      </c>
      <c r="B1313" s="163">
        <v>235</v>
      </c>
      <c r="C1313" s="163" t="s">
        <v>269</v>
      </c>
      <c r="D1313" s="163" t="s">
        <v>150</v>
      </c>
      <c r="E1313" s="265">
        <v>19</v>
      </c>
      <c r="F1313" s="265">
        <v>19</v>
      </c>
      <c r="G1313" s="265">
        <v>19</v>
      </c>
      <c r="H1313" s="265">
        <v>16</v>
      </c>
      <c r="I1313" s="265">
        <v>11</v>
      </c>
      <c r="J1313" s="265" t="s">
        <v>177</v>
      </c>
      <c r="K1313" s="265"/>
      <c r="L1313" s="163" t="s">
        <v>126</v>
      </c>
      <c r="M1313" s="163">
        <v>235</v>
      </c>
      <c r="N1313" s="163" t="s">
        <v>269</v>
      </c>
      <c r="O1313" s="163" t="s">
        <v>150</v>
      </c>
      <c r="P1313" s="265">
        <v>19</v>
      </c>
      <c r="Q1313" s="55">
        <v>100</v>
      </c>
      <c r="R1313" s="55">
        <v>100</v>
      </c>
      <c r="S1313" s="55">
        <v>84.210526315789465</v>
      </c>
      <c r="T1313" s="55">
        <v>57.894736842105267</v>
      </c>
      <c r="U1313" s="55" t="s">
        <v>177</v>
      </c>
    </row>
    <row r="1314" spans="1:21" ht="15" customHeight="1" x14ac:dyDescent="0.35">
      <c r="A1314" s="163" t="s">
        <v>126</v>
      </c>
      <c r="B1314" s="163">
        <v>235</v>
      </c>
      <c r="C1314" s="163" t="s">
        <v>269</v>
      </c>
      <c r="D1314" s="163" t="s">
        <v>151</v>
      </c>
      <c r="E1314" s="265" t="s">
        <v>137</v>
      </c>
      <c r="F1314" s="265" t="s">
        <v>137</v>
      </c>
      <c r="G1314" s="265" t="s">
        <v>137</v>
      </c>
      <c r="H1314" s="265" t="s">
        <v>137</v>
      </c>
      <c r="I1314" s="265" t="s">
        <v>137</v>
      </c>
      <c r="J1314" s="265" t="s">
        <v>137</v>
      </c>
      <c r="K1314" s="265"/>
      <c r="L1314" s="163" t="s">
        <v>126</v>
      </c>
      <c r="M1314" s="163">
        <v>235</v>
      </c>
      <c r="N1314" s="163" t="s">
        <v>269</v>
      </c>
      <c r="O1314" s="163" t="s">
        <v>151</v>
      </c>
      <c r="P1314" s="265" t="s">
        <v>137</v>
      </c>
      <c r="Q1314" s="265" t="s">
        <v>137</v>
      </c>
      <c r="R1314" s="265" t="s">
        <v>137</v>
      </c>
      <c r="S1314" s="265" t="s">
        <v>137</v>
      </c>
      <c r="T1314" s="265" t="s">
        <v>137</v>
      </c>
      <c r="U1314" s="265" t="s">
        <v>137</v>
      </c>
    </row>
    <row r="1315" spans="1:21" ht="15" customHeight="1" x14ac:dyDescent="0.35">
      <c r="A1315" s="163" t="s">
        <v>126</v>
      </c>
      <c r="B1315" s="163">
        <v>235</v>
      </c>
      <c r="C1315" s="163" t="s">
        <v>269</v>
      </c>
      <c r="D1315" s="163" t="s">
        <v>152</v>
      </c>
      <c r="E1315" s="265">
        <v>252</v>
      </c>
      <c r="F1315" s="265" t="s">
        <v>177</v>
      </c>
      <c r="G1315" s="265" t="s">
        <v>177</v>
      </c>
      <c r="H1315" s="265">
        <v>224</v>
      </c>
      <c r="I1315" s="265">
        <v>152</v>
      </c>
      <c r="J1315" s="265">
        <v>38</v>
      </c>
      <c r="K1315" s="265"/>
      <c r="L1315" s="163" t="s">
        <v>126</v>
      </c>
      <c r="M1315" s="163">
        <v>235</v>
      </c>
      <c r="N1315" s="163" t="s">
        <v>269</v>
      </c>
      <c r="O1315" s="163" t="s">
        <v>152</v>
      </c>
      <c r="P1315" s="265">
        <v>252</v>
      </c>
      <c r="Q1315" s="55" t="s">
        <v>177</v>
      </c>
      <c r="R1315" s="55" t="s">
        <v>177</v>
      </c>
      <c r="S1315" s="55">
        <v>88.888888888888886</v>
      </c>
      <c r="T1315" s="55">
        <v>60.317460317460316</v>
      </c>
      <c r="U1315" s="55">
        <v>15.079365079365079</v>
      </c>
    </row>
    <row r="1316" spans="1:21" ht="30" customHeight="1" x14ac:dyDescent="0.35">
      <c r="A1316" s="163" t="s">
        <v>126</v>
      </c>
      <c r="B1316" s="163">
        <v>310</v>
      </c>
      <c r="C1316" s="163" t="s">
        <v>270</v>
      </c>
      <c r="D1316" s="163" t="s">
        <v>147</v>
      </c>
      <c r="E1316" s="265">
        <v>606</v>
      </c>
      <c r="F1316" s="265">
        <v>589</v>
      </c>
      <c r="G1316" s="265">
        <v>562</v>
      </c>
      <c r="H1316" s="265">
        <v>452</v>
      </c>
      <c r="I1316" s="265">
        <v>262</v>
      </c>
      <c r="J1316" s="265">
        <v>47</v>
      </c>
      <c r="K1316" s="265"/>
      <c r="L1316" s="163" t="s">
        <v>126</v>
      </c>
      <c r="M1316" s="163">
        <v>310</v>
      </c>
      <c r="N1316" s="163" t="s">
        <v>270</v>
      </c>
      <c r="O1316" s="163" t="s">
        <v>147</v>
      </c>
      <c r="P1316" s="265">
        <v>606</v>
      </c>
      <c r="Q1316" s="55">
        <v>97.194719471947195</v>
      </c>
      <c r="R1316" s="55">
        <v>92.739273927392745</v>
      </c>
      <c r="S1316" s="55">
        <v>74.587458745874585</v>
      </c>
      <c r="T1316" s="55">
        <v>43.234323432343238</v>
      </c>
      <c r="U1316" s="55">
        <v>7.7557755775577553</v>
      </c>
    </row>
    <row r="1317" spans="1:21" ht="15" customHeight="1" x14ac:dyDescent="0.35">
      <c r="A1317" s="163" t="s">
        <v>126</v>
      </c>
      <c r="B1317" s="163">
        <v>310</v>
      </c>
      <c r="C1317" s="163" t="s">
        <v>270</v>
      </c>
      <c r="D1317" s="163" t="s">
        <v>148</v>
      </c>
      <c r="E1317" s="265">
        <v>291</v>
      </c>
      <c r="F1317" s="265">
        <v>289</v>
      </c>
      <c r="G1317" s="265">
        <v>285</v>
      </c>
      <c r="H1317" s="265">
        <v>246</v>
      </c>
      <c r="I1317" s="265">
        <v>162</v>
      </c>
      <c r="J1317" s="265">
        <v>47</v>
      </c>
      <c r="K1317" s="265"/>
      <c r="L1317" s="163" t="s">
        <v>126</v>
      </c>
      <c r="M1317" s="163">
        <v>310</v>
      </c>
      <c r="N1317" s="163" t="s">
        <v>270</v>
      </c>
      <c r="O1317" s="163" t="s">
        <v>148</v>
      </c>
      <c r="P1317" s="265">
        <v>291</v>
      </c>
      <c r="Q1317" s="55">
        <v>99.312714776632305</v>
      </c>
      <c r="R1317" s="55">
        <v>97.9381443298969</v>
      </c>
      <c r="S1317" s="55">
        <v>84.536082474226802</v>
      </c>
      <c r="T1317" s="55">
        <v>55.670103092783506</v>
      </c>
      <c r="U1317" s="55">
        <v>16.151202749140893</v>
      </c>
    </row>
    <row r="1318" spans="1:21" ht="15" customHeight="1" x14ac:dyDescent="0.35">
      <c r="A1318" s="163" t="s">
        <v>126</v>
      </c>
      <c r="B1318" s="163">
        <v>310</v>
      </c>
      <c r="C1318" s="163" t="s">
        <v>270</v>
      </c>
      <c r="D1318" s="163" t="s">
        <v>149</v>
      </c>
      <c r="E1318" s="285">
        <v>152</v>
      </c>
      <c r="F1318" s="285">
        <v>151</v>
      </c>
      <c r="G1318" s="285">
        <v>150</v>
      </c>
      <c r="H1318" s="265">
        <v>141</v>
      </c>
      <c r="I1318" s="265">
        <v>102</v>
      </c>
      <c r="J1318" s="265">
        <v>30</v>
      </c>
      <c r="K1318" s="265"/>
      <c r="L1318" s="163" t="s">
        <v>126</v>
      </c>
      <c r="M1318" s="163">
        <v>310</v>
      </c>
      <c r="N1318" s="163" t="s">
        <v>270</v>
      </c>
      <c r="O1318" s="163" t="s">
        <v>149</v>
      </c>
      <c r="P1318" s="285">
        <v>152</v>
      </c>
      <c r="Q1318" s="55">
        <v>99.342105263157904</v>
      </c>
      <c r="R1318" s="55">
        <v>98.68421052631578</v>
      </c>
      <c r="S1318" s="55">
        <v>92.76315789473685</v>
      </c>
      <c r="T1318" s="55">
        <v>67.10526315789474</v>
      </c>
      <c r="U1318" s="55">
        <v>19.736842105263158</v>
      </c>
    </row>
    <row r="1319" spans="1:21" ht="15" customHeight="1" x14ac:dyDescent="0.35">
      <c r="A1319" s="163" t="s">
        <v>126</v>
      </c>
      <c r="B1319" s="163">
        <v>310</v>
      </c>
      <c r="C1319" s="163" t="s">
        <v>270</v>
      </c>
      <c r="D1319" s="163" t="s">
        <v>150</v>
      </c>
      <c r="E1319" s="285">
        <v>195</v>
      </c>
      <c r="F1319" s="285">
        <v>195</v>
      </c>
      <c r="G1319" s="285">
        <v>193</v>
      </c>
      <c r="H1319" s="265">
        <v>181</v>
      </c>
      <c r="I1319" s="265">
        <v>145</v>
      </c>
      <c r="J1319" s="265">
        <v>53</v>
      </c>
      <c r="K1319" s="265"/>
      <c r="L1319" s="163" t="s">
        <v>126</v>
      </c>
      <c r="M1319" s="163">
        <v>310</v>
      </c>
      <c r="N1319" s="163" t="s">
        <v>270</v>
      </c>
      <c r="O1319" s="163" t="s">
        <v>150</v>
      </c>
      <c r="P1319" s="285">
        <v>195</v>
      </c>
      <c r="Q1319" s="55">
        <v>100</v>
      </c>
      <c r="R1319" s="55">
        <v>98.974358974358978</v>
      </c>
      <c r="S1319" s="55">
        <v>92.820512820512818</v>
      </c>
      <c r="T1319" s="55">
        <v>74.358974358974365</v>
      </c>
      <c r="U1319" s="55">
        <v>27.179487179487179</v>
      </c>
    </row>
    <row r="1320" spans="1:21" ht="15" customHeight="1" x14ac:dyDescent="0.35">
      <c r="A1320" s="163" t="s">
        <v>126</v>
      </c>
      <c r="B1320" s="163">
        <v>310</v>
      </c>
      <c r="C1320" s="163" t="s">
        <v>270</v>
      </c>
      <c r="D1320" s="163" t="s">
        <v>151</v>
      </c>
      <c r="E1320" s="285">
        <v>132</v>
      </c>
      <c r="F1320" s="285">
        <v>132</v>
      </c>
      <c r="G1320" s="285">
        <v>132</v>
      </c>
      <c r="H1320" s="265">
        <v>126</v>
      </c>
      <c r="I1320" s="265">
        <v>108</v>
      </c>
      <c r="J1320" s="265">
        <v>36</v>
      </c>
      <c r="K1320" s="265"/>
      <c r="L1320" s="163" t="s">
        <v>126</v>
      </c>
      <c r="M1320" s="163">
        <v>310</v>
      </c>
      <c r="N1320" s="163" t="s">
        <v>270</v>
      </c>
      <c r="O1320" s="163" t="s">
        <v>151</v>
      </c>
      <c r="P1320" s="285">
        <v>132</v>
      </c>
      <c r="Q1320" s="55">
        <v>100</v>
      </c>
      <c r="R1320" s="55">
        <v>100</v>
      </c>
      <c r="S1320" s="55">
        <v>95.454545454545453</v>
      </c>
      <c r="T1320" s="55">
        <v>81.818181818181827</v>
      </c>
      <c r="U1320" s="55">
        <v>27.27272727272727</v>
      </c>
    </row>
    <row r="1321" spans="1:21" ht="15" customHeight="1" x14ac:dyDescent="0.35">
      <c r="A1321" s="163" t="s">
        <v>126</v>
      </c>
      <c r="B1321" s="163">
        <v>310</v>
      </c>
      <c r="C1321" s="163" t="s">
        <v>270</v>
      </c>
      <c r="D1321" s="163" t="s">
        <v>152</v>
      </c>
      <c r="E1321" s="285">
        <v>1376</v>
      </c>
      <c r="F1321" s="285">
        <v>1356</v>
      </c>
      <c r="G1321" s="285">
        <v>1322</v>
      </c>
      <c r="H1321" s="265">
        <v>1146</v>
      </c>
      <c r="I1321" s="265">
        <v>779</v>
      </c>
      <c r="J1321" s="265">
        <v>213</v>
      </c>
      <c r="K1321" s="265"/>
      <c r="L1321" s="163" t="s">
        <v>126</v>
      </c>
      <c r="M1321" s="163">
        <v>310</v>
      </c>
      <c r="N1321" s="163" t="s">
        <v>270</v>
      </c>
      <c r="O1321" s="163" t="s">
        <v>152</v>
      </c>
      <c r="P1321" s="285">
        <v>1376</v>
      </c>
      <c r="Q1321" s="55">
        <v>98.54651162790698</v>
      </c>
      <c r="R1321" s="55">
        <v>96.075581395348848</v>
      </c>
      <c r="S1321" s="55">
        <v>83.284883720930239</v>
      </c>
      <c r="T1321" s="55">
        <v>56.613372093023251</v>
      </c>
      <c r="U1321" s="55">
        <v>15.479651162790697</v>
      </c>
    </row>
    <row r="1322" spans="1:21" ht="30" customHeight="1" x14ac:dyDescent="0.35">
      <c r="A1322" s="163" t="s">
        <v>126</v>
      </c>
      <c r="B1322" s="163">
        <v>320</v>
      </c>
      <c r="C1322" s="163" t="s">
        <v>271</v>
      </c>
      <c r="D1322" s="163" t="s">
        <v>147</v>
      </c>
      <c r="E1322" s="285">
        <v>1103</v>
      </c>
      <c r="F1322" s="285">
        <v>1026</v>
      </c>
      <c r="G1322" s="285">
        <v>996</v>
      </c>
      <c r="H1322" s="265">
        <v>829</v>
      </c>
      <c r="I1322" s="265">
        <v>471</v>
      </c>
      <c r="J1322" s="265">
        <v>89</v>
      </c>
      <c r="K1322" s="265"/>
      <c r="L1322" s="163" t="s">
        <v>126</v>
      </c>
      <c r="M1322" s="163">
        <v>320</v>
      </c>
      <c r="N1322" s="163" t="s">
        <v>271</v>
      </c>
      <c r="O1322" s="163" t="s">
        <v>147</v>
      </c>
      <c r="P1322" s="285">
        <v>1103</v>
      </c>
      <c r="Q1322" s="55">
        <v>93.019038984587482</v>
      </c>
      <c r="R1322" s="55">
        <v>90.299184043517684</v>
      </c>
      <c r="S1322" s="55">
        <v>75.15865820489573</v>
      </c>
      <c r="T1322" s="55">
        <v>42.701722574796008</v>
      </c>
      <c r="U1322" s="55">
        <v>8.0689029918404351</v>
      </c>
    </row>
    <row r="1323" spans="1:21" ht="15" customHeight="1" x14ac:dyDescent="0.35">
      <c r="A1323" s="163" t="s">
        <v>126</v>
      </c>
      <c r="B1323" s="163">
        <v>320</v>
      </c>
      <c r="C1323" s="163" t="s">
        <v>271</v>
      </c>
      <c r="D1323" s="163" t="s">
        <v>148</v>
      </c>
      <c r="E1323" s="285">
        <v>945</v>
      </c>
      <c r="F1323" s="285">
        <v>898</v>
      </c>
      <c r="G1323" s="285">
        <v>885</v>
      </c>
      <c r="H1323" s="265">
        <v>785</v>
      </c>
      <c r="I1323" s="265">
        <v>522</v>
      </c>
      <c r="J1323" s="265">
        <v>92</v>
      </c>
      <c r="K1323" s="265"/>
      <c r="L1323" s="163" t="s">
        <v>126</v>
      </c>
      <c r="M1323" s="163">
        <v>320</v>
      </c>
      <c r="N1323" s="163" t="s">
        <v>271</v>
      </c>
      <c r="O1323" s="163" t="s">
        <v>148</v>
      </c>
      <c r="P1323" s="285">
        <v>945</v>
      </c>
      <c r="Q1323" s="55">
        <v>95.026455026455025</v>
      </c>
      <c r="R1323" s="55">
        <v>93.650793650793645</v>
      </c>
      <c r="S1323" s="55">
        <v>83.068783068783063</v>
      </c>
      <c r="T1323" s="55">
        <v>55.238095238095241</v>
      </c>
      <c r="U1323" s="55">
        <v>9.7354497354497358</v>
      </c>
    </row>
    <row r="1324" spans="1:21" ht="15" customHeight="1" x14ac:dyDescent="0.35">
      <c r="A1324" s="163" t="s">
        <v>126</v>
      </c>
      <c r="B1324" s="163">
        <v>320</v>
      </c>
      <c r="C1324" s="163" t="s">
        <v>271</v>
      </c>
      <c r="D1324" s="163" t="s">
        <v>149</v>
      </c>
      <c r="E1324" s="285">
        <v>696</v>
      </c>
      <c r="F1324" s="285">
        <v>678</v>
      </c>
      <c r="G1324" s="285">
        <v>673</v>
      </c>
      <c r="H1324" s="265">
        <v>619</v>
      </c>
      <c r="I1324" s="265">
        <v>451</v>
      </c>
      <c r="J1324" s="265">
        <v>99</v>
      </c>
      <c r="K1324" s="265"/>
      <c r="L1324" s="163" t="s">
        <v>126</v>
      </c>
      <c r="M1324" s="163">
        <v>320</v>
      </c>
      <c r="N1324" s="163" t="s">
        <v>271</v>
      </c>
      <c r="O1324" s="163" t="s">
        <v>149</v>
      </c>
      <c r="P1324" s="285">
        <v>696</v>
      </c>
      <c r="Q1324" s="55">
        <v>97.41379310344827</v>
      </c>
      <c r="R1324" s="55">
        <v>96.695402298850581</v>
      </c>
      <c r="S1324" s="55">
        <v>88.936781609195407</v>
      </c>
      <c r="T1324" s="55">
        <v>64.798850574712645</v>
      </c>
      <c r="U1324" s="55">
        <v>14.224137931034484</v>
      </c>
    </row>
    <row r="1325" spans="1:21" ht="15" customHeight="1" x14ac:dyDescent="0.35">
      <c r="A1325" s="163" t="s">
        <v>126</v>
      </c>
      <c r="B1325" s="163">
        <v>320</v>
      </c>
      <c r="C1325" s="163" t="s">
        <v>271</v>
      </c>
      <c r="D1325" s="163" t="s">
        <v>150</v>
      </c>
      <c r="E1325" s="285">
        <v>550</v>
      </c>
      <c r="F1325" s="285">
        <v>544</v>
      </c>
      <c r="G1325" s="285">
        <v>542</v>
      </c>
      <c r="H1325" s="265">
        <v>516</v>
      </c>
      <c r="I1325" s="265">
        <v>415</v>
      </c>
      <c r="J1325" s="265">
        <v>93</v>
      </c>
      <c r="K1325" s="265"/>
      <c r="L1325" s="163" t="s">
        <v>126</v>
      </c>
      <c r="M1325" s="163">
        <v>320</v>
      </c>
      <c r="N1325" s="163" t="s">
        <v>271</v>
      </c>
      <c r="O1325" s="163" t="s">
        <v>150</v>
      </c>
      <c r="P1325" s="285">
        <v>550</v>
      </c>
      <c r="Q1325" s="55">
        <v>98.909090909090907</v>
      </c>
      <c r="R1325" s="55">
        <v>98.545454545454547</v>
      </c>
      <c r="S1325" s="55">
        <v>93.818181818181827</v>
      </c>
      <c r="T1325" s="55">
        <v>75.454545454545453</v>
      </c>
      <c r="U1325" s="55">
        <v>16.90909090909091</v>
      </c>
    </row>
    <row r="1326" spans="1:21" ht="15" customHeight="1" x14ac:dyDescent="0.35">
      <c r="A1326" s="163" t="s">
        <v>126</v>
      </c>
      <c r="B1326" s="163">
        <v>320</v>
      </c>
      <c r="C1326" s="163" t="s">
        <v>271</v>
      </c>
      <c r="D1326" s="163" t="s">
        <v>151</v>
      </c>
      <c r="E1326" s="285">
        <v>346</v>
      </c>
      <c r="F1326" s="285">
        <v>340</v>
      </c>
      <c r="G1326" s="285">
        <v>339</v>
      </c>
      <c r="H1326" s="265">
        <v>323</v>
      </c>
      <c r="I1326" s="265">
        <v>288</v>
      </c>
      <c r="J1326" s="265">
        <v>73</v>
      </c>
      <c r="K1326" s="265"/>
      <c r="L1326" s="163" t="s">
        <v>126</v>
      </c>
      <c r="M1326" s="163">
        <v>320</v>
      </c>
      <c r="N1326" s="163" t="s">
        <v>271</v>
      </c>
      <c r="O1326" s="163" t="s">
        <v>151</v>
      </c>
      <c r="P1326" s="285">
        <v>346</v>
      </c>
      <c r="Q1326" s="55">
        <v>98.265895953757223</v>
      </c>
      <c r="R1326" s="55">
        <v>97.97687861271676</v>
      </c>
      <c r="S1326" s="55">
        <v>93.352601156069355</v>
      </c>
      <c r="T1326" s="55">
        <v>83.236994219653184</v>
      </c>
      <c r="U1326" s="55">
        <v>21.098265895953759</v>
      </c>
    </row>
    <row r="1327" spans="1:21" ht="15" customHeight="1" x14ac:dyDescent="0.35">
      <c r="A1327" s="163" t="s">
        <v>126</v>
      </c>
      <c r="B1327" s="163">
        <v>320</v>
      </c>
      <c r="C1327" s="163" t="s">
        <v>271</v>
      </c>
      <c r="D1327" s="163" t="s">
        <v>152</v>
      </c>
      <c r="E1327" s="285">
        <v>3640</v>
      </c>
      <c r="F1327" s="285">
        <v>3486</v>
      </c>
      <c r="G1327" s="285">
        <v>3435</v>
      </c>
      <c r="H1327" s="265">
        <v>3072</v>
      </c>
      <c r="I1327" s="265">
        <v>2147</v>
      </c>
      <c r="J1327" s="265">
        <v>446</v>
      </c>
      <c r="K1327" s="265"/>
      <c r="L1327" s="163" t="s">
        <v>126</v>
      </c>
      <c r="M1327" s="163">
        <v>320</v>
      </c>
      <c r="N1327" s="163" t="s">
        <v>271</v>
      </c>
      <c r="O1327" s="163" t="s">
        <v>152</v>
      </c>
      <c r="P1327" s="285">
        <v>3640</v>
      </c>
      <c r="Q1327" s="55">
        <v>95.769230769230774</v>
      </c>
      <c r="R1327" s="55">
        <v>94.368131868131869</v>
      </c>
      <c r="S1327" s="55">
        <v>84.395604395604394</v>
      </c>
      <c r="T1327" s="55">
        <v>58.983516483516482</v>
      </c>
      <c r="U1327" s="55">
        <v>12.252747252747252</v>
      </c>
    </row>
    <row r="1328" spans="1:21" ht="30" customHeight="1" x14ac:dyDescent="0.35">
      <c r="A1328" s="163" t="s">
        <v>126</v>
      </c>
      <c r="B1328" s="163">
        <v>330</v>
      </c>
      <c r="C1328" s="163" t="s">
        <v>272</v>
      </c>
      <c r="D1328" s="163" t="s">
        <v>147</v>
      </c>
      <c r="E1328" s="265" t="s">
        <v>137</v>
      </c>
      <c r="F1328" s="265" t="s">
        <v>137</v>
      </c>
      <c r="G1328" s="265" t="s">
        <v>137</v>
      </c>
      <c r="H1328" s="265" t="s">
        <v>137</v>
      </c>
      <c r="I1328" s="265" t="s">
        <v>137</v>
      </c>
      <c r="J1328" s="265" t="s">
        <v>137</v>
      </c>
      <c r="K1328" s="265"/>
      <c r="L1328" s="163" t="s">
        <v>126</v>
      </c>
      <c r="M1328" s="163">
        <v>330</v>
      </c>
      <c r="N1328" s="163" t="s">
        <v>272</v>
      </c>
      <c r="O1328" s="163" t="s">
        <v>147</v>
      </c>
      <c r="P1328" s="265" t="s">
        <v>137</v>
      </c>
      <c r="Q1328" s="265" t="s">
        <v>137</v>
      </c>
      <c r="R1328" s="265" t="s">
        <v>137</v>
      </c>
      <c r="S1328" s="265" t="s">
        <v>137</v>
      </c>
      <c r="T1328" s="265" t="s">
        <v>137</v>
      </c>
      <c r="U1328" s="265" t="s">
        <v>137</v>
      </c>
    </row>
    <row r="1329" spans="1:21" ht="15" customHeight="1" x14ac:dyDescent="0.35">
      <c r="A1329" s="163" t="s">
        <v>126</v>
      </c>
      <c r="B1329" s="163">
        <v>330</v>
      </c>
      <c r="C1329" s="163" t="s">
        <v>272</v>
      </c>
      <c r="D1329" s="163" t="s">
        <v>148</v>
      </c>
      <c r="E1329" s="285">
        <v>38</v>
      </c>
      <c r="F1329" s="285" t="s">
        <v>177</v>
      </c>
      <c r="G1329" s="285" t="s">
        <v>177</v>
      </c>
      <c r="H1329" s="265">
        <v>33</v>
      </c>
      <c r="I1329" s="265" t="s">
        <v>177</v>
      </c>
      <c r="J1329" s="265">
        <v>6</v>
      </c>
      <c r="K1329" s="265"/>
      <c r="L1329" s="163" t="s">
        <v>126</v>
      </c>
      <c r="M1329" s="163">
        <v>330</v>
      </c>
      <c r="N1329" s="163" t="s">
        <v>272</v>
      </c>
      <c r="O1329" s="163" t="s">
        <v>148</v>
      </c>
      <c r="P1329" s="285">
        <v>38</v>
      </c>
      <c r="Q1329" s="55" t="s">
        <v>177</v>
      </c>
      <c r="R1329" s="55" t="s">
        <v>177</v>
      </c>
      <c r="S1329" s="55">
        <v>86.842105263157904</v>
      </c>
      <c r="T1329" s="55" t="s">
        <v>177</v>
      </c>
      <c r="U1329" s="55">
        <v>15.789473684210526</v>
      </c>
    </row>
    <row r="1330" spans="1:21" ht="15" customHeight="1" x14ac:dyDescent="0.35">
      <c r="A1330" s="163" t="s">
        <v>126</v>
      </c>
      <c r="B1330" s="163">
        <v>330</v>
      </c>
      <c r="C1330" s="163" t="s">
        <v>272</v>
      </c>
      <c r="D1330" s="163" t="s">
        <v>149</v>
      </c>
      <c r="E1330" s="285">
        <v>59</v>
      </c>
      <c r="F1330" s="285">
        <v>58</v>
      </c>
      <c r="G1330" s="285">
        <v>58</v>
      </c>
      <c r="H1330" s="265">
        <v>56</v>
      </c>
      <c r="I1330" s="265">
        <v>32</v>
      </c>
      <c r="J1330" s="265">
        <v>14</v>
      </c>
      <c r="K1330" s="265"/>
      <c r="L1330" s="163" t="s">
        <v>126</v>
      </c>
      <c r="M1330" s="163">
        <v>330</v>
      </c>
      <c r="N1330" s="163" t="s">
        <v>272</v>
      </c>
      <c r="O1330" s="163" t="s">
        <v>149</v>
      </c>
      <c r="P1330" s="285">
        <v>59</v>
      </c>
      <c r="Q1330" s="55">
        <v>98.305084745762713</v>
      </c>
      <c r="R1330" s="55">
        <v>98.305084745762713</v>
      </c>
      <c r="S1330" s="55">
        <v>94.915254237288138</v>
      </c>
      <c r="T1330" s="55">
        <v>54.237288135593218</v>
      </c>
      <c r="U1330" s="55">
        <v>23.728813559322035</v>
      </c>
    </row>
    <row r="1331" spans="1:21" ht="15" customHeight="1" x14ac:dyDescent="0.35">
      <c r="A1331" s="163" t="s">
        <v>126</v>
      </c>
      <c r="B1331" s="163">
        <v>330</v>
      </c>
      <c r="C1331" s="163" t="s">
        <v>272</v>
      </c>
      <c r="D1331" s="163" t="s">
        <v>150</v>
      </c>
      <c r="E1331" s="285">
        <v>118</v>
      </c>
      <c r="F1331" s="285">
        <v>116</v>
      </c>
      <c r="G1331" s="285">
        <v>115</v>
      </c>
      <c r="H1331" s="265">
        <v>107</v>
      </c>
      <c r="I1331" s="265">
        <v>72</v>
      </c>
      <c r="J1331" s="265">
        <v>27</v>
      </c>
      <c r="K1331" s="265"/>
      <c r="L1331" s="163" t="s">
        <v>126</v>
      </c>
      <c r="M1331" s="163">
        <v>330</v>
      </c>
      <c r="N1331" s="163" t="s">
        <v>272</v>
      </c>
      <c r="O1331" s="163" t="s">
        <v>150</v>
      </c>
      <c r="P1331" s="285">
        <v>118</v>
      </c>
      <c r="Q1331" s="55">
        <v>98.305084745762713</v>
      </c>
      <c r="R1331" s="55">
        <v>97.457627118644069</v>
      </c>
      <c r="S1331" s="55">
        <v>90.677966101694921</v>
      </c>
      <c r="T1331" s="55">
        <v>61.016949152542374</v>
      </c>
      <c r="U1331" s="55">
        <v>22.881355932203391</v>
      </c>
    </row>
    <row r="1332" spans="1:21" ht="15" customHeight="1" x14ac:dyDescent="0.35">
      <c r="A1332" s="163" t="s">
        <v>126</v>
      </c>
      <c r="B1332" s="163">
        <v>330</v>
      </c>
      <c r="C1332" s="163" t="s">
        <v>272</v>
      </c>
      <c r="D1332" s="163" t="s">
        <v>151</v>
      </c>
      <c r="E1332" s="285">
        <v>14</v>
      </c>
      <c r="F1332" s="285">
        <v>14</v>
      </c>
      <c r="G1332" s="285">
        <v>14</v>
      </c>
      <c r="H1332" s="265">
        <v>14</v>
      </c>
      <c r="I1332" s="265">
        <v>10</v>
      </c>
      <c r="J1332" s="265">
        <v>5</v>
      </c>
      <c r="K1332" s="265"/>
      <c r="L1332" s="163" t="s">
        <v>126</v>
      </c>
      <c r="M1332" s="163">
        <v>330</v>
      </c>
      <c r="N1332" s="163" t="s">
        <v>272</v>
      </c>
      <c r="O1332" s="163" t="s">
        <v>151</v>
      </c>
      <c r="P1332" s="285">
        <v>14</v>
      </c>
      <c r="Q1332" s="55">
        <v>100</v>
      </c>
      <c r="R1332" s="55">
        <v>100</v>
      </c>
      <c r="S1332" s="55">
        <v>100</v>
      </c>
      <c r="T1332" s="55">
        <v>71.428571428571431</v>
      </c>
      <c r="U1332" s="55">
        <v>35.714285714285715</v>
      </c>
    </row>
    <row r="1333" spans="1:21" ht="15" customHeight="1" x14ac:dyDescent="0.35">
      <c r="A1333" s="163" t="s">
        <v>126</v>
      </c>
      <c r="B1333" s="163">
        <v>330</v>
      </c>
      <c r="C1333" s="163" t="s">
        <v>272</v>
      </c>
      <c r="D1333" s="163" t="s">
        <v>152</v>
      </c>
      <c r="E1333" s="285">
        <v>229</v>
      </c>
      <c r="F1333" s="285" t="s">
        <v>177</v>
      </c>
      <c r="G1333" s="285" t="s">
        <v>177</v>
      </c>
      <c r="H1333" s="265">
        <v>210</v>
      </c>
      <c r="I1333" s="265" t="s">
        <v>177</v>
      </c>
      <c r="J1333" s="265">
        <v>52</v>
      </c>
      <c r="K1333" s="265"/>
      <c r="L1333" s="163" t="s">
        <v>126</v>
      </c>
      <c r="M1333" s="163">
        <v>330</v>
      </c>
      <c r="N1333" s="163" t="s">
        <v>272</v>
      </c>
      <c r="O1333" s="163" t="s">
        <v>152</v>
      </c>
      <c r="P1333" s="285">
        <v>229</v>
      </c>
      <c r="Q1333" s="55" t="s">
        <v>177</v>
      </c>
      <c r="R1333" s="55" t="s">
        <v>177</v>
      </c>
      <c r="S1333" s="55">
        <v>91.703056768558952</v>
      </c>
      <c r="T1333" s="55" t="s">
        <v>177</v>
      </c>
      <c r="U1333" s="55">
        <v>22.707423580786028</v>
      </c>
    </row>
    <row r="1334" spans="1:21" ht="30" customHeight="1" x14ac:dyDescent="0.35">
      <c r="A1334" s="163" t="s">
        <v>126</v>
      </c>
      <c r="B1334" s="163">
        <v>340</v>
      </c>
      <c r="C1334" s="163" t="s">
        <v>273</v>
      </c>
      <c r="D1334" s="163" t="s">
        <v>147</v>
      </c>
      <c r="E1334" s="285">
        <v>84</v>
      </c>
      <c r="F1334" s="285">
        <v>82</v>
      </c>
      <c r="G1334" s="285">
        <v>76</v>
      </c>
      <c r="H1334" s="265">
        <v>59</v>
      </c>
      <c r="I1334" s="265">
        <v>27</v>
      </c>
      <c r="J1334" s="265" t="s">
        <v>177</v>
      </c>
      <c r="K1334" s="265"/>
      <c r="L1334" s="163" t="s">
        <v>126</v>
      </c>
      <c r="M1334" s="163">
        <v>340</v>
      </c>
      <c r="N1334" s="163" t="s">
        <v>273</v>
      </c>
      <c r="O1334" s="163" t="s">
        <v>147</v>
      </c>
      <c r="P1334" s="285">
        <v>84</v>
      </c>
      <c r="Q1334" s="55">
        <v>97.61904761904762</v>
      </c>
      <c r="R1334" s="55">
        <v>90.476190476190482</v>
      </c>
      <c r="S1334" s="55">
        <v>70.238095238095227</v>
      </c>
      <c r="T1334" s="55">
        <v>32.142857142857146</v>
      </c>
      <c r="U1334" s="55" t="s">
        <v>177</v>
      </c>
    </row>
    <row r="1335" spans="1:21" ht="15" customHeight="1" x14ac:dyDescent="0.35">
      <c r="A1335" s="163" t="s">
        <v>126</v>
      </c>
      <c r="B1335" s="163">
        <v>340</v>
      </c>
      <c r="C1335" s="163" t="s">
        <v>273</v>
      </c>
      <c r="D1335" s="163" t="s">
        <v>148</v>
      </c>
      <c r="E1335" s="285">
        <v>147</v>
      </c>
      <c r="F1335" s="285">
        <v>143</v>
      </c>
      <c r="G1335" s="285">
        <v>137</v>
      </c>
      <c r="H1335" s="265">
        <v>103</v>
      </c>
      <c r="I1335" s="265">
        <v>59</v>
      </c>
      <c r="J1335" s="265" t="s">
        <v>177</v>
      </c>
      <c r="K1335" s="265"/>
      <c r="L1335" s="163" t="s">
        <v>126</v>
      </c>
      <c r="M1335" s="163">
        <v>340</v>
      </c>
      <c r="N1335" s="163" t="s">
        <v>273</v>
      </c>
      <c r="O1335" s="163" t="s">
        <v>148</v>
      </c>
      <c r="P1335" s="285">
        <v>147</v>
      </c>
      <c r="Q1335" s="55">
        <v>97.278911564625844</v>
      </c>
      <c r="R1335" s="55">
        <v>93.197278911564624</v>
      </c>
      <c r="S1335" s="55">
        <v>70.068027210884352</v>
      </c>
      <c r="T1335" s="55">
        <v>40.136054421768705</v>
      </c>
      <c r="U1335" s="55" t="s">
        <v>177</v>
      </c>
    </row>
    <row r="1336" spans="1:21" ht="15" customHeight="1" x14ac:dyDescent="0.35">
      <c r="A1336" s="163" t="s">
        <v>126</v>
      </c>
      <c r="B1336" s="163">
        <v>340</v>
      </c>
      <c r="C1336" s="163" t="s">
        <v>273</v>
      </c>
      <c r="D1336" s="163" t="s">
        <v>149</v>
      </c>
      <c r="E1336" s="285">
        <v>302</v>
      </c>
      <c r="F1336" s="285">
        <v>298</v>
      </c>
      <c r="G1336" s="285">
        <v>293</v>
      </c>
      <c r="H1336" s="265">
        <v>258</v>
      </c>
      <c r="I1336" s="265">
        <v>176</v>
      </c>
      <c r="J1336" s="265">
        <v>63</v>
      </c>
      <c r="K1336" s="265"/>
      <c r="L1336" s="163" t="s">
        <v>126</v>
      </c>
      <c r="M1336" s="163">
        <v>340</v>
      </c>
      <c r="N1336" s="163" t="s">
        <v>273</v>
      </c>
      <c r="O1336" s="163" t="s">
        <v>149</v>
      </c>
      <c r="P1336" s="285">
        <v>302</v>
      </c>
      <c r="Q1336" s="55">
        <v>98.675496688741731</v>
      </c>
      <c r="R1336" s="55">
        <v>97.019867549668874</v>
      </c>
      <c r="S1336" s="55">
        <v>85.430463576158942</v>
      </c>
      <c r="T1336" s="55">
        <v>58.278145695364238</v>
      </c>
      <c r="U1336" s="55">
        <v>20.860927152317881</v>
      </c>
    </row>
    <row r="1337" spans="1:21" ht="15" customHeight="1" x14ac:dyDescent="0.35">
      <c r="A1337" s="163" t="s">
        <v>126</v>
      </c>
      <c r="B1337" s="163">
        <v>340</v>
      </c>
      <c r="C1337" s="163" t="s">
        <v>273</v>
      </c>
      <c r="D1337" s="163" t="s">
        <v>150</v>
      </c>
      <c r="E1337" s="285">
        <v>550</v>
      </c>
      <c r="F1337" s="285">
        <v>538</v>
      </c>
      <c r="G1337" s="285">
        <v>532</v>
      </c>
      <c r="H1337" s="265">
        <v>486</v>
      </c>
      <c r="I1337" s="265">
        <v>352</v>
      </c>
      <c r="J1337" s="265">
        <v>149</v>
      </c>
      <c r="K1337" s="265"/>
      <c r="L1337" s="163" t="s">
        <v>126</v>
      </c>
      <c r="M1337" s="163">
        <v>340</v>
      </c>
      <c r="N1337" s="163" t="s">
        <v>273</v>
      </c>
      <c r="O1337" s="163" t="s">
        <v>150</v>
      </c>
      <c r="P1337" s="285">
        <v>550</v>
      </c>
      <c r="Q1337" s="55">
        <v>97.818181818181813</v>
      </c>
      <c r="R1337" s="55">
        <v>96.727272727272734</v>
      </c>
      <c r="S1337" s="55">
        <v>88.36363636363636</v>
      </c>
      <c r="T1337" s="55">
        <v>64</v>
      </c>
      <c r="U1337" s="55">
        <v>27.090909090909093</v>
      </c>
    </row>
    <row r="1338" spans="1:21" ht="15" customHeight="1" x14ac:dyDescent="0.35">
      <c r="A1338" s="163" t="s">
        <v>126</v>
      </c>
      <c r="B1338" s="163">
        <v>340</v>
      </c>
      <c r="C1338" s="163" t="s">
        <v>273</v>
      </c>
      <c r="D1338" s="163" t="s">
        <v>151</v>
      </c>
      <c r="E1338" s="285">
        <v>252</v>
      </c>
      <c r="F1338" s="285">
        <v>251</v>
      </c>
      <c r="G1338" s="285">
        <v>247</v>
      </c>
      <c r="H1338" s="265">
        <v>234</v>
      </c>
      <c r="I1338" s="265">
        <v>194</v>
      </c>
      <c r="J1338" s="265">
        <v>93</v>
      </c>
      <c r="K1338" s="265"/>
      <c r="L1338" s="163" t="s">
        <v>126</v>
      </c>
      <c r="M1338" s="163">
        <v>340</v>
      </c>
      <c r="N1338" s="163" t="s">
        <v>273</v>
      </c>
      <c r="O1338" s="163" t="s">
        <v>151</v>
      </c>
      <c r="P1338" s="285">
        <v>252</v>
      </c>
      <c r="Q1338" s="55">
        <v>99.603174603174608</v>
      </c>
      <c r="R1338" s="55">
        <v>98.015873015873012</v>
      </c>
      <c r="S1338" s="55">
        <v>92.857142857142861</v>
      </c>
      <c r="T1338" s="55">
        <v>76.984126984126988</v>
      </c>
      <c r="U1338" s="55">
        <v>36.904761904761905</v>
      </c>
    </row>
    <row r="1339" spans="1:21" ht="15" customHeight="1" x14ac:dyDescent="0.35">
      <c r="A1339" s="163" t="s">
        <v>126</v>
      </c>
      <c r="B1339" s="163">
        <v>340</v>
      </c>
      <c r="C1339" s="163" t="s">
        <v>273</v>
      </c>
      <c r="D1339" s="163" t="s">
        <v>152</v>
      </c>
      <c r="E1339" s="285">
        <v>1335</v>
      </c>
      <c r="F1339" s="285">
        <v>1312</v>
      </c>
      <c r="G1339" s="285">
        <v>1285</v>
      </c>
      <c r="H1339" s="265">
        <v>1140</v>
      </c>
      <c r="I1339" s="265">
        <v>808</v>
      </c>
      <c r="J1339" s="265">
        <v>319</v>
      </c>
      <c r="K1339" s="265"/>
      <c r="L1339" s="163" t="s">
        <v>126</v>
      </c>
      <c r="M1339" s="163">
        <v>340</v>
      </c>
      <c r="N1339" s="163" t="s">
        <v>273</v>
      </c>
      <c r="O1339" s="163" t="s">
        <v>152</v>
      </c>
      <c r="P1339" s="285">
        <v>1335</v>
      </c>
      <c r="Q1339" s="55">
        <v>98.277153558052433</v>
      </c>
      <c r="R1339" s="55">
        <v>96.254681647940075</v>
      </c>
      <c r="S1339" s="55">
        <v>85.393258426966284</v>
      </c>
      <c r="T1339" s="55">
        <v>60.524344569288388</v>
      </c>
      <c r="U1339" s="55">
        <v>23.895131086142321</v>
      </c>
    </row>
    <row r="1340" spans="1:21" ht="30" customHeight="1" x14ac:dyDescent="0.35">
      <c r="A1340" s="163" t="s">
        <v>126</v>
      </c>
      <c r="B1340" s="163">
        <v>350</v>
      </c>
      <c r="C1340" s="163" t="s">
        <v>274</v>
      </c>
      <c r="D1340" s="163" t="s">
        <v>147</v>
      </c>
      <c r="E1340" s="285">
        <v>424</v>
      </c>
      <c r="F1340" s="285">
        <v>416</v>
      </c>
      <c r="G1340" s="285">
        <v>411</v>
      </c>
      <c r="H1340" s="265">
        <v>337</v>
      </c>
      <c r="I1340" s="265">
        <v>185</v>
      </c>
      <c r="J1340" s="265">
        <v>44</v>
      </c>
      <c r="K1340" s="265"/>
      <c r="L1340" s="163" t="s">
        <v>126</v>
      </c>
      <c r="M1340" s="163">
        <v>350</v>
      </c>
      <c r="N1340" s="163" t="s">
        <v>274</v>
      </c>
      <c r="O1340" s="163" t="s">
        <v>147</v>
      </c>
      <c r="P1340" s="285">
        <v>424</v>
      </c>
      <c r="Q1340" s="55">
        <v>98.113207547169807</v>
      </c>
      <c r="R1340" s="55">
        <v>96.933962264150935</v>
      </c>
      <c r="S1340" s="55">
        <v>79.481132075471692</v>
      </c>
      <c r="T1340" s="55">
        <v>43.632075471698109</v>
      </c>
      <c r="U1340" s="55">
        <v>10.377358490566039</v>
      </c>
    </row>
    <row r="1341" spans="1:21" ht="15" customHeight="1" x14ac:dyDescent="0.35">
      <c r="A1341" s="163" t="s">
        <v>126</v>
      </c>
      <c r="B1341" s="163">
        <v>350</v>
      </c>
      <c r="C1341" s="163" t="s">
        <v>274</v>
      </c>
      <c r="D1341" s="163" t="s">
        <v>148</v>
      </c>
      <c r="E1341" s="285">
        <v>357</v>
      </c>
      <c r="F1341" s="285">
        <v>352</v>
      </c>
      <c r="G1341" s="285">
        <v>350</v>
      </c>
      <c r="H1341" s="265">
        <v>303</v>
      </c>
      <c r="I1341" s="265">
        <v>202</v>
      </c>
      <c r="J1341" s="265">
        <v>58</v>
      </c>
      <c r="K1341" s="265"/>
      <c r="L1341" s="163" t="s">
        <v>126</v>
      </c>
      <c r="M1341" s="163">
        <v>350</v>
      </c>
      <c r="N1341" s="163" t="s">
        <v>274</v>
      </c>
      <c r="O1341" s="163" t="s">
        <v>148</v>
      </c>
      <c r="P1341" s="285">
        <v>357</v>
      </c>
      <c r="Q1341" s="55">
        <v>98.599439775910369</v>
      </c>
      <c r="R1341" s="55">
        <v>98.039215686274503</v>
      </c>
      <c r="S1341" s="55">
        <v>84.87394957983193</v>
      </c>
      <c r="T1341" s="55">
        <v>56.582633053221286</v>
      </c>
      <c r="U1341" s="55">
        <v>16.246498599439775</v>
      </c>
    </row>
    <row r="1342" spans="1:21" ht="15" customHeight="1" x14ac:dyDescent="0.35">
      <c r="A1342" s="163" t="s">
        <v>126</v>
      </c>
      <c r="B1342" s="163">
        <v>350</v>
      </c>
      <c r="C1342" s="163" t="s">
        <v>274</v>
      </c>
      <c r="D1342" s="163" t="s">
        <v>149</v>
      </c>
      <c r="E1342" s="285">
        <v>314</v>
      </c>
      <c r="F1342" s="285">
        <v>313</v>
      </c>
      <c r="G1342" s="285">
        <v>311</v>
      </c>
      <c r="H1342" s="265">
        <v>282</v>
      </c>
      <c r="I1342" s="265">
        <v>192</v>
      </c>
      <c r="J1342" s="265">
        <v>61</v>
      </c>
      <c r="K1342" s="265"/>
      <c r="L1342" s="163" t="s">
        <v>126</v>
      </c>
      <c r="M1342" s="163">
        <v>350</v>
      </c>
      <c r="N1342" s="163" t="s">
        <v>274</v>
      </c>
      <c r="O1342" s="163" t="s">
        <v>149</v>
      </c>
      <c r="P1342" s="285">
        <v>314</v>
      </c>
      <c r="Q1342" s="55">
        <v>99.681528662420376</v>
      </c>
      <c r="R1342" s="55">
        <v>99.044585987261144</v>
      </c>
      <c r="S1342" s="55">
        <v>89.808917197452232</v>
      </c>
      <c r="T1342" s="55">
        <v>61.146496815286625</v>
      </c>
      <c r="U1342" s="55">
        <v>19.426751592356688</v>
      </c>
    </row>
    <row r="1343" spans="1:21" ht="15" customHeight="1" x14ac:dyDescent="0.35">
      <c r="A1343" s="163" t="s">
        <v>126</v>
      </c>
      <c r="B1343" s="163">
        <v>350</v>
      </c>
      <c r="C1343" s="163" t="s">
        <v>274</v>
      </c>
      <c r="D1343" s="163" t="s">
        <v>150</v>
      </c>
      <c r="E1343" s="285">
        <v>243</v>
      </c>
      <c r="F1343" s="285">
        <v>242</v>
      </c>
      <c r="G1343" s="285">
        <v>240</v>
      </c>
      <c r="H1343" s="265">
        <v>233</v>
      </c>
      <c r="I1343" s="265">
        <v>198</v>
      </c>
      <c r="J1343" s="265">
        <v>68</v>
      </c>
      <c r="K1343" s="265"/>
      <c r="L1343" s="163" t="s">
        <v>126</v>
      </c>
      <c r="M1343" s="163">
        <v>350</v>
      </c>
      <c r="N1343" s="163" t="s">
        <v>274</v>
      </c>
      <c r="O1343" s="163" t="s">
        <v>150</v>
      </c>
      <c r="P1343" s="285">
        <v>243</v>
      </c>
      <c r="Q1343" s="55">
        <v>99.588477366255148</v>
      </c>
      <c r="R1343" s="55">
        <v>98.76543209876543</v>
      </c>
      <c r="S1343" s="55">
        <v>95.884773662551439</v>
      </c>
      <c r="T1343" s="55">
        <v>81.481481481481481</v>
      </c>
      <c r="U1343" s="55">
        <v>27.983539094650205</v>
      </c>
    </row>
    <row r="1344" spans="1:21" ht="15" customHeight="1" x14ac:dyDescent="0.35">
      <c r="A1344" s="163" t="s">
        <v>126</v>
      </c>
      <c r="B1344" s="163">
        <v>350</v>
      </c>
      <c r="C1344" s="163" t="s">
        <v>274</v>
      </c>
      <c r="D1344" s="163" t="s">
        <v>151</v>
      </c>
      <c r="E1344" s="285">
        <v>352</v>
      </c>
      <c r="F1344" s="285">
        <v>348</v>
      </c>
      <c r="G1344" s="285">
        <v>347</v>
      </c>
      <c r="H1344" s="265">
        <v>336</v>
      </c>
      <c r="I1344" s="265">
        <v>289</v>
      </c>
      <c r="J1344" s="265">
        <v>117</v>
      </c>
      <c r="K1344" s="265"/>
      <c r="L1344" s="163" t="s">
        <v>126</v>
      </c>
      <c r="M1344" s="163">
        <v>350</v>
      </c>
      <c r="N1344" s="163" t="s">
        <v>274</v>
      </c>
      <c r="O1344" s="163" t="s">
        <v>151</v>
      </c>
      <c r="P1344" s="285">
        <v>352</v>
      </c>
      <c r="Q1344" s="55">
        <v>98.86363636363636</v>
      </c>
      <c r="R1344" s="55">
        <v>98.579545454545453</v>
      </c>
      <c r="S1344" s="55">
        <v>95.454545454545453</v>
      </c>
      <c r="T1344" s="55">
        <v>82.102272727272734</v>
      </c>
      <c r="U1344" s="55">
        <v>33.238636363636367</v>
      </c>
    </row>
    <row r="1345" spans="1:21" ht="15" customHeight="1" x14ac:dyDescent="0.35">
      <c r="A1345" s="163" t="s">
        <v>126</v>
      </c>
      <c r="B1345" s="163">
        <v>350</v>
      </c>
      <c r="C1345" s="163" t="s">
        <v>274</v>
      </c>
      <c r="D1345" s="163" t="s">
        <v>152</v>
      </c>
      <c r="E1345" s="285">
        <v>1690</v>
      </c>
      <c r="F1345" s="285">
        <v>1671</v>
      </c>
      <c r="G1345" s="285">
        <v>1659</v>
      </c>
      <c r="H1345" s="265">
        <v>1491</v>
      </c>
      <c r="I1345" s="265">
        <v>1066</v>
      </c>
      <c r="J1345" s="265">
        <v>348</v>
      </c>
      <c r="K1345" s="265"/>
      <c r="L1345" s="163" t="s">
        <v>126</v>
      </c>
      <c r="M1345" s="163">
        <v>350</v>
      </c>
      <c r="N1345" s="163" t="s">
        <v>274</v>
      </c>
      <c r="O1345" s="163" t="s">
        <v>152</v>
      </c>
      <c r="P1345" s="285">
        <v>1690</v>
      </c>
      <c r="Q1345" s="55">
        <v>98.875739644970423</v>
      </c>
      <c r="R1345" s="55">
        <v>98.165680473372788</v>
      </c>
      <c r="S1345" s="55">
        <v>88.224852071005927</v>
      </c>
      <c r="T1345" s="55">
        <v>63.076923076923073</v>
      </c>
      <c r="U1345" s="55">
        <v>20.591715976331361</v>
      </c>
    </row>
    <row r="1346" spans="1:21" ht="30" customHeight="1" x14ac:dyDescent="0.35">
      <c r="A1346" s="163" t="s">
        <v>126</v>
      </c>
      <c r="B1346" s="163">
        <v>355</v>
      </c>
      <c r="C1346" s="163" t="s">
        <v>275</v>
      </c>
      <c r="D1346" s="163" t="s">
        <v>147</v>
      </c>
      <c r="E1346" s="285">
        <v>79</v>
      </c>
      <c r="F1346" s="285">
        <v>74</v>
      </c>
      <c r="G1346" s="285">
        <v>69</v>
      </c>
      <c r="H1346" s="265">
        <v>41</v>
      </c>
      <c r="I1346" s="265">
        <v>23</v>
      </c>
      <c r="J1346" s="265" t="s">
        <v>177</v>
      </c>
      <c r="K1346" s="265"/>
      <c r="L1346" s="163" t="s">
        <v>126</v>
      </c>
      <c r="M1346" s="163">
        <v>355</v>
      </c>
      <c r="N1346" s="163" t="s">
        <v>275</v>
      </c>
      <c r="O1346" s="163" t="s">
        <v>147</v>
      </c>
      <c r="P1346" s="285">
        <v>79</v>
      </c>
      <c r="Q1346" s="55">
        <v>93.670886075949369</v>
      </c>
      <c r="R1346" s="55">
        <v>87.341772151898738</v>
      </c>
      <c r="S1346" s="55">
        <v>51.898734177215189</v>
      </c>
      <c r="T1346" s="55">
        <v>29.11392405063291</v>
      </c>
      <c r="U1346" s="55" t="s">
        <v>177</v>
      </c>
    </row>
    <row r="1347" spans="1:21" ht="15" customHeight="1" x14ac:dyDescent="0.35">
      <c r="A1347" s="163" t="s">
        <v>126</v>
      </c>
      <c r="B1347" s="163">
        <v>355</v>
      </c>
      <c r="C1347" s="163" t="s">
        <v>275</v>
      </c>
      <c r="D1347" s="163" t="s">
        <v>148</v>
      </c>
      <c r="E1347" s="285">
        <v>116</v>
      </c>
      <c r="F1347" s="285">
        <v>115</v>
      </c>
      <c r="G1347" s="285">
        <v>111</v>
      </c>
      <c r="H1347" s="265">
        <v>85</v>
      </c>
      <c r="I1347" s="265">
        <v>51</v>
      </c>
      <c r="J1347" s="265" t="s">
        <v>177</v>
      </c>
      <c r="K1347" s="265"/>
      <c r="L1347" s="163" t="s">
        <v>126</v>
      </c>
      <c r="M1347" s="163">
        <v>355</v>
      </c>
      <c r="N1347" s="163" t="s">
        <v>275</v>
      </c>
      <c r="O1347" s="163" t="s">
        <v>148</v>
      </c>
      <c r="P1347" s="285">
        <v>116</v>
      </c>
      <c r="Q1347" s="55">
        <v>99.137931034482762</v>
      </c>
      <c r="R1347" s="55">
        <v>95.689655172413794</v>
      </c>
      <c r="S1347" s="55">
        <v>73.275862068965509</v>
      </c>
      <c r="T1347" s="55">
        <v>43.96551724137931</v>
      </c>
      <c r="U1347" s="55" t="s">
        <v>177</v>
      </c>
    </row>
    <row r="1348" spans="1:21" ht="15" customHeight="1" x14ac:dyDescent="0.35">
      <c r="A1348" s="163" t="s">
        <v>126</v>
      </c>
      <c r="B1348" s="163">
        <v>355</v>
      </c>
      <c r="C1348" s="163" t="s">
        <v>275</v>
      </c>
      <c r="D1348" s="163" t="s">
        <v>149</v>
      </c>
      <c r="E1348" s="285">
        <v>441</v>
      </c>
      <c r="F1348" s="285">
        <v>434</v>
      </c>
      <c r="G1348" s="285">
        <v>429</v>
      </c>
      <c r="H1348" s="265">
        <v>381</v>
      </c>
      <c r="I1348" s="265">
        <v>269</v>
      </c>
      <c r="J1348" s="265">
        <v>89</v>
      </c>
      <c r="K1348" s="265"/>
      <c r="L1348" s="163" t="s">
        <v>126</v>
      </c>
      <c r="M1348" s="163">
        <v>355</v>
      </c>
      <c r="N1348" s="163" t="s">
        <v>275</v>
      </c>
      <c r="O1348" s="163" t="s">
        <v>149</v>
      </c>
      <c r="P1348" s="285">
        <v>441</v>
      </c>
      <c r="Q1348" s="55">
        <v>98.412698412698404</v>
      </c>
      <c r="R1348" s="55">
        <v>97.278911564625844</v>
      </c>
      <c r="S1348" s="55">
        <v>86.394557823129247</v>
      </c>
      <c r="T1348" s="55">
        <v>60.997732426303855</v>
      </c>
      <c r="U1348" s="55">
        <v>20.181405895691608</v>
      </c>
    </row>
    <row r="1349" spans="1:21" ht="15" customHeight="1" x14ac:dyDescent="0.35">
      <c r="A1349" s="163" t="s">
        <v>126</v>
      </c>
      <c r="B1349" s="163">
        <v>355</v>
      </c>
      <c r="C1349" s="163" t="s">
        <v>275</v>
      </c>
      <c r="D1349" s="163" t="s">
        <v>150</v>
      </c>
      <c r="E1349" s="285">
        <v>370</v>
      </c>
      <c r="F1349" s="285">
        <v>366</v>
      </c>
      <c r="G1349" s="285">
        <v>361</v>
      </c>
      <c r="H1349" s="265">
        <v>333</v>
      </c>
      <c r="I1349" s="265">
        <v>246</v>
      </c>
      <c r="J1349" s="265">
        <v>101</v>
      </c>
      <c r="K1349" s="265"/>
      <c r="L1349" s="163" t="s">
        <v>126</v>
      </c>
      <c r="M1349" s="163">
        <v>355</v>
      </c>
      <c r="N1349" s="163" t="s">
        <v>275</v>
      </c>
      <c r="O1349" s="163" t="s">
        <v>150</v>
      </c>
      <c r="P1349" s="285">
        <v>370</v>
      </c>
      <c r="Q1349" s="55">
        <v>98.918918918918919</v>
      </c>
      <c r="R1349" s="55">
        <v>97.567567567567565</v>
      </c>
      <c r="S1349" s="55">
        <v>90</v>
      </c>
      <c r="T1349" s="55">
        <v>66.486486486486484</v>
      </c>
      <c r="U1349" s="55">
        <v>27.297297297297295</v>
      </c>
    </row>
    <row r="1350" spans="1:21" ht="15" customHeight="1" x14ac:dyDescent="0.35">
      <c r="A1350" s="163" t="s">
        <v>126</v>
      </c>
      <c r="B1350" s="163">
        <v>355</v>
      </c>
      <c r="C1350" s="163" t="s">
        <v>275</v>
      </c>
      <c r="D1350" s="163" t="s">
        <v>151</v>
      </c>
      <c r="E1350" s="285">
        <v>143</v>
      </c>
      <c r="F1350" s="285">
        <v>143</v>
      </c>
      <c r="G1350" s="285">
        <v>142</v>
      </c>
      <c r="H1350" s="265">
        <v>135</v>
      </c>
      <c r="I1350" s="265">
        <v>122</v>
      </c>
      <c r="J1350" s="265">
        <v>51</v>
      </c>
      <c r="K1350" s="265"/>
      <c r="L1350" s="163" t="s">
        <v>126</v>
      </c>
      <c r="M1350" s="163">
        <v>355</v>
      </c>
      <c r="N1350" s="163" t="s">
        <v>275</v>
      </c>
      <c r="O1350" s="163" t="s">
        <v>151</v>
      </c>
      <c r="P1350" s="285">
        <v>143</v>
      </c>
      <c r="Q1350" s="55">
        <v>100</v>
      </c>
      <c r="R1350" s="55">
        <v>99.300699300699307</v>
      </c>
      <c r="S1350" s="55">
        <v>94.4055944055944</v>
      </c>
      <c r="T1350" s="55">
        <v>85.314685314685306</v>
      </c>
      <c r="U1350" s="55">
        <v>35.664335664335667</v>
      </c>
    </row>
    <row r="1351" spans="1:21" ht="15" customHeight="1" x14ac:dyDescent="0.35">
      <c r="A1351" s="163" t="s">
        <v>126</v>
      </c>
      <c r="B1351" s="163">
        <v>355</v>
      </c>
      <c r="C1351" s="163" t="s">
        <v>275</v>
      </c>
      <c r="D1351" s="163" t="s">
        <v>152</v>
      </c>
      <c r="E1351" s="285">
        <v>1149</v>
      </c>
      <c r="F1351" s="285">
        <v>1132</v>
      </c>
      <c r="G1351" s="285">
        <v>1112</v>
      </c>
      <c r="H1351" s="265">
        <v>975</v>
      </c>
      <c r="I1351" s="265">
        <v>711</v>
      </c>
      <c r="J1351" s="265">
        <v>252</v>
      </c>
      <c r="K1351" s="265"/>
      <c r="L1351" s="163" t="s">
        <v>126</v>
      </c>
      <c r="M1351" s="163">
        <v>355</v>
      </c>
      <c r="N1351" s="163" t="s">
        <v>275</v>
      </c>
      <c r="O1351" s="163" t="s">
        <v>152</v>
      </c>
      <c r="P1351" s="285">
        <v>1149</v>
      </c>
      <c r="Q1351" s="55">
        <v>98.520452567449951</v>
      </c>
      <c r="R1351" s="55">
        <v>96.779808529155787</v>
      </c>
      <c r="S1351" s="55">
        <v>84.85639686684074</v>
      </c>
      <c r="T1351" s="55">
        <v>61.879895561357699</v>
      </c>
      <c r="U1351" s="55">
        <v>21.932114882506529</v>
      </c>
    </row>
    <row r="1352" spans="1:21" ht="30" customHeight="1" x14ac:dyDescent="0.35">
      <c r="A1352" s="163" t="s">
        <v>126</v>
      </c>
      <c r="B1352" s="163">
        <v>360</v>
      </c>
      <c r="C1352" s="163" t="s">
        <v>276</v>
      </c>
      <c r="D1352" s="163" t="s">
        <v>147</v>
      </c>
      <c r="E1352" s="265" t="s">
        <v>137</v>
      </c>
      <c r="F1352" s="265" t="s">
        <v>137</v>
      </c>
      <c r="G1352" s="265" t="s">
        <v>137</v>
      </c>
      <c r="H1352" s="265" t="s">
        <v>137</v>
      </c>
      <c r="I1352" s="265" t="s">
        <v>137</v>
      </c>
      <c r="J1352" s="265" t="s">
        <v>137</v>
      </c>
      <c r="K1352" s="265"/>
      <c r="L1352" s="163" t="s">
        <v>126</v>
      </c>
      <c r="M1352" s="163">
        <v>360</v>
      </c>
      <c r="N1352" s="163" t="s">
        <v>276</v>
      </c>
      <c r="O1352" s="163" t="s">
        <v>147</v>
      </c>
      <c r="P1352" s="265" t="s">
        <v>137</v>
      </c>
      <c r="Q1352" s="265" t="s">
        <v>137</v>
      </c>
      <c r="R1352" s="265" t="s">
        <v>137</v>
      </c>
      <c r="S1352" s="265" t="s">
        <v>137</v>
      </c>
      <c r="T1352" s="265" t="s">
        <v>137</v>
      </c>
      <c r="U1352" s="265" t="s">
        <v>137</v>
      </c>
    </row>
    <row r="1353" spans="1:21" ht="15" customHeight="1" x14ac:dyDescent="0.35">
      <c r="A1353" s="163" t="s">
        <v>126</v>
      </c>
      <c r="B1353" s="163">
        <v>360</v>
      </c>
      <c r="C1353" s="163" t="s">
        <v>276</v>
      </c>
      <c r="D1353" s="163" t="s">
        <v>148</v>
      </c>
      <c r="E1353" s="285">
        <v>6</v>
      </c>
      <c r="F1353" s="285" t="s">
        <v>177</v>
      </c>
      <c r="G1353" s="285" t="s">
        <v>177</v>
      </c>
      <c r="H1353" s="265" t="s">
        <v>177</v>
      </c>
      <c r="I1353" s="265" t="s">
        <v>177</v>
      </c>
      <c r="J1353" s="265" t="s">
        <v>177</v>
      </c>
      <c r="K1353" s="265"/>
      <c r="L1353" s="163" t="s">
        <v>126</v>
      </c>
      <c r="M1353" s="163">
        <v>360</v>
      </c>
      <c r="N1353" s="163" t="s">
        <v>276</v>
      </c>
      <c r="O1353" s="163" t="s">
        <v>148</v>
      </c>
      <c r="P1353" s="285">
        <v>6</v>
      </c>
      <c r="Q1353" s="55" t="s">
        <v>177</v>
      </c>
      <c r="R1353" s="55" t="s">
        <v>177</v>
      </c>
      <c r="S1353" s="55" t="s">
        <v>177</v>
      </c>
      <c r="T1353" s="55" t="s">
        <v>177</v>
      </c>
      <c r="U1353" s="55" t="s">
        <v>177</v>
      </c>
    </row>
    <row r="1354" spans="1:21" ht="15" customHeight="1" x14ac:dyDescent="0.35">
      <c r="A1354" s="163" t="s">
        <v>126</v>
      </c>
      <c r="B1354" s="163">
        <v>360</v>
      </c>
      <c r="C1354" s="163" t="s">
        <v>276</v>
      </c>
      <c r="D1354" s="163" t="s">
        <v>149</v>
      </c>
      <c r="E1354" s="285">
        <v>48</v>
      </c>
      <c r="F1354" s="285">
        <v>48</v>
      </c>
      <c r="G1354" s="285">
        <v>47</v>
      </c>
      <c r="H1354" s="265">
        <v>42</v>
      </c>
      <c r="I1354" s="265" t="s">
        <v>177</v>
      </c>
      <c r="J1354" s="265" t="s">
        <v>177</v>
      </c>
      <c r="K1354" s="265"/>
      <c r="L1354" s="163" t="s">
        <v>126</v>
      </c>
      <c r="M1354" s="163">
        <v>360</v>
      </c>
      <c r="N1354" s="163" t="s">
        <v>276</v>
      </c>
      <c r="O1354" s="163" t="s">
        <v>149</v>
      </c>
      <c r="P1354" s="285">
        <v>48</v>
      </c>
      <c r="Q1354" s="55">
        <v>100</v>
      </c>
      <c r="R1354" s="55">
        <v>97.916666666666657</v>
      </c>
      <c r="S1354" s="55">
        <v>87.5</v>
      </c>
      <c r="T1354" s="55" t="s">
        <v>177</v>
      </c>
      <c r="U1354" s="55" t="s">
        <v>177</v>
      </c>
    </row>
    <row r="1355" spans="1:21" ht="15" customHeight="1" x14ac:dyDescent="0.35">
      <c r="A1355" s="163" t="s">
        <v>126</v>
      </c>
      <c r="B1355" s="163">
        <v>360</v>
      </c>
      <c r="C1355" s="163" t="s">
        <v>276</v>
      </c>
      <c r="D1355" s="163" t="s">
        <v>150</v>
      </c>
      <c r="E1355" s="285">
        <v>175</v>
      </c>
      <c r="F1355" s="285">
        <v>174</v>
      </c>
      <c r="G1355" s="285">
        <v>173</v>
      </c>
      <c r="H1355" s="265">
        <v>154</v>
      </c>
      <c r="I1355" s="265">
        <v>147</v>
      </c>
      <c r="J1355" s="265" t="s">
        <v>177</v>
      </c>
      <c r="K1355" s="265"/>
      <c r="L1355" s="163" t="s">
        <v>126</v>
      </c>
      <c r="M1355" s="163">
        <v>360</v>
      </c>
      <c r="N1355" s="163" t="s">
        <v>276</v>
      </c>
      <c r="O1355" s="163" t="s">
        <v>150</v>
      </c>
      <c r="P1355" s="285">
        <v>175</v>
      </c>
      <c r="Q1355" s="55">
        <v>99.428571428571431</v>
      </c>
      <c r="R1355" s="55">
        <v>98.857142857142861</v>
      </c>
      <c r="S1355" s="55">
        <v>88</v>
      </c>
      <c r="T1355" s="55">
        <v>84</v>
      </c>
      <c r="U1355" s="55" t="s">
        <v>177</v>
      </c>
    </row>
    <row r="1356" spans="1:21" ht="15" customHeight="1" x14ac:dyDescent="0.35">
      <c r="A1356" s="163" t="s">
        <v>126</v>
      </c>
      <c r="B1356" s="163">
        <v>360</v>
      </c>
      <c r="C1356" s="163" t="s">
        <v>276</v>
      </c>
      <c r="D1356" s="163" t="s">
        <v>151</v>
      </c>
      <c r="E1356" s="265" t="s">
        <v>137</v>
      </c>
      <c r="F1356" s="265" t="s">
        <v>137</v>
      </c>
      <c r="G1356" s="265" t="s">
        <v>137</v>
      </c>
      <c r="H1356" s="265" t="s">
        <v>137</v>
      </c>
      <c r="I1356" s="265" t="s">
        <v>137</v>
      </c>
      <c r="J1356" s="265" t="s">
        <v>137</v>
      </c>
      <c r="K1356" s="265"/>
      <c r="L1356" s="163" t="s">
        <v>126</v>
      </c>
      <c r="M1356" s="163">
        <v>360</v>
      </c>
      <c r="N1356" s="163" t="s">
        <v>276</v>
      </c>
      <c r="O1356" s="163" t="s">
        <v>151</v>
      </c>
      <c r="P1356" s="265" t="s">
        <v>137</v>
      </c>
      <c r="Q1356" s="265" t="s">
        <v>137</v>
      </c>
      <c r="R1356" s="265" t="s">
        <v>137</v>
      </c>
      <c r="S1356" s="265" t="s">
        <v>137</v>
      </c>
      <c r="T1356" s="265" t="s">
        <v>137</v>
      </c>
      <c r="U1356" s="265" t="s">
        <v>137</v>
      </c>
    </row>
    <row r="1357" spans="1:21" ht="15" customHeight="1" x14ac:dyDescent="0.35">
      <c r="A1357" s="163" t="s">
        <v>126</v>
      </c>
      <c r="B1357" s="163">
        <v>360</v>
      </c>
      <c r="C1357" s="163" t="s">
        <v>276</v>
      </c>
      <c r="D1357" s="163" t="s">
        <v>152</v>
      </c>
      <c r="E1357" s="285">
        <v>229</v>
      </c>
      <c r="F1357" s="285" t="s">
        <v>177</v>
      </c>
      <c r="G1357" s="285" t="s">
        <v>177</v>
      </c>
      <c r="H1357" s="265" t="s">
        <v>177</v>
      </c>
      <c r="I1357" s="265">
        <v>147</v>
      </c>
      <c r="J1357" s="265">
        <v>53</v>
      </c>
      <c r="K1357" s="265"/>
      <c r="L1357" s="163" t="s">
        <v>126</v>
      </c>
      <c r="M1357" s="163">
        <v>360</v>
      </c>
      <c r="N1357" s="163" t="s">
        <v>276</v>
      </c>
      <c r="O1357" s="163" t="s">
        <v>152</v>
      </c>
      <c r="P1357" s="285">
        <v>229</v>
      </c>
      <c r="Q1357" s="55" t="s">
        <v>177</v>
      </c>
      <c r="R1357" s="55" t="s">
        <v>177</v>
      </c>
      <c r="S1357" s="55" t="s">
        <v>177</v>
      </c>
      <c r="T1357" s="55">
        <v>64.192139737991269</v>
      </c>
      <c r="U1357" s="55">
        <v>23.144104803493452</v>
      </c>
    </row>
    <row r="1358" spans="1:21" ht="30" customHeight="1" x14ac:dyDescent="0.35">
      <c r="A1358" s="163" t="s">
        <v>126</v>
      </c>
      <c r="B1358" s="163">
        <v>370</v>
      </c>
      <c r="C1358" s="163" t="s">
        <v>277</v>
      </c>
      <c r="D1358" s="163" t="s">
        <v>147</v>
      </c>
      <c r="E1358" s="285">
        <v>202</v>
      </c>
      <c r="F1358" s="285">
        <v>199</v>
      </c>
      <c r="G1358" s="285">
        <v>190</v>
      </c>
      <c r="H1358" s="265">
        <v>152</v>
      </c>
      <c r="I1358" s="265">
        <v>80</v>
      </c>
      <c r="J1358" s="265">
        <v>15</v>
      </c>
      <c r="K1358" s="265"/>
      <c r="L1358" s="163" t="s">
        <v>126</v>
      </c>
      <c r="M1358" s="163">
        <v>370</v>
      </c>
      <c r="N1358" s="163" t="s">
        <v>277</v>
      </c>
      <c r="O1358" s="163" t="s">
        <v>147</v>
      </c>
      <c r="P1358" s="285">
        <v>202</v>
      </c>
      <c r="Q1358" s="55">
        <v>98.514851485148512</v>
      </c>
      <c r="R1358" s="55">
        <v>94.059405940594047</v>
      </c>
      <c r="S1358" s="55">
        <v>75.247524752475243</v>
      </c>
      <c r="T1358" s="55">
        <v>39.603960396039604</v>
      </c>
      <c r="U1358" s="55">
        <v>7.4257425742574252</v>
      </c>
    </row>
    <row r="1359" spans="1:21" ht="15" customHeight="1" x14ac:dyDescent="0.35">
      <c r="A1359" s="163" t="s">
        <v>126</v>
      </c>
      <c r="B1359" s="163">
        <v>370</v>
      </c>
      <c r="C1359" s="163" t="s">
        <v>277</v>
      </c>
      <c r="D1359" s="163" t="s">
        <v>148</v>
      </c>
      <c r="E1359" s="285">
        <v>280</v>
      </c>
      <c r="F1359" s="285">
        <v>278</v>
      </c>
      <c r="G1359" s="285">
        <v>274</v>
      </c>
      <c r="H1359" s="265">
        <v>246</v>
      </c>
      <c r="I1359" s="265">
        <v>169</v>
      </c>
      <c r="J1359" s="265">
        <v>28</v>
      </c>
      <c r="K1359" s="265"/>
      <c r="L1359" s="163" t="s">
        <v>126</v>
      </c>
      <c r="M1359" s="163">
        <v>370</v>
      </c>
      <c r="N1359" s="163" t="s">
        <v>277</v>
      </c>
      <c r="O1359" s="163" t="s">
        <v>148</v>
      </c>
      <c r="P1359" s="285">
        <v>280</v>
      </c>
      <c r="Q1359" s="55">
        <v>99.285714285714292</v>
      </c>
      <c r="R1359" s="55">
        <v>97.857142857142847</v>
      </c>
      <c r="S1359" s="55">
        <v>87.857142857142861</v>
      </c>
      <c r="T1359" s="55">
        <v>60.357142857142854</v>
      </c>
      <c r="U1359" s="55">
        <v>10</v>
      </c>
    </row>
    <row r="1360" spans="1:21" ht="15" customHeight="1" x14ac:dyDescent="0.35">
      <c r="A1360" s="163" t="s">
        <v>126</v>
      </c>
      <c r="B1360" s="163">
        <v>370</v>
      </c>
      <c r="C1360" s="163" t="s">
        <v>277</v>
      </c>
      <c r="D1360" s="163" t="s">
        <v>149</v>
      </c>
      <c r="E1360" s="285">
        <v>252</v>
      </c>
      <c r="F1360" s="285">
        <v>250</v>
      </c>
      <c r="G1360" s="285">
        <v>247</v>
      </c>
      <c r="H1360" s="265">
        <v>228</v>
      </c>
      <c r="I1360" s="265">
        <v>162</v>
      </c>
      <c r="J1360" s="265">
        <v>45</v>
      </c>
      <c r="K1360" s="265"/>
      <c r="L1360" s="163" t="s">
        <v>126</v>
      </c>
      <c r="M1360" s="163">
        <v>370</v>
      </c>
      <c r="N1360" s="163" t="s">
        <v>277</v>
      </c>
      <c r="O1360" s="163" t="s">
        <v>149</v>
      </c>
      <c r="P1360" s="285">
        <v>252</v>
      </c>
      <c r="Q1360" s="55">
        <v>99.206349206349216</v>
      </c>
      <c r="R1360" s="55">
        <v>98.015873015873012</v>
      </c>
      <c r="S1360" s="55">
        <v>90.476190476190482</v>
      </c>
      <c r="T1360" s="55">
        <v>64.285714285714292</v>
      </c>
      <c r="U1360" s="55">
        <v>17.857142857142858</v>
      </c>
    </row>
    <row r="1361" spans="1:21" ht="15" customHeight="1" x14ac:dyDescent="0.35">
      <c r="A1361" s="163" t="s">
        <v>126</v>
      </c>
      <c r="B1361" s="163">
        <v>370</v>
      </c>
      <c r="C1361" s="163" t="s">
        <v>277</v>
      </c>
      <c r="D1361" s="163" t="s">
        <v>150</v>
      </c>
      <c r="E1361" s="285">
        <v>131</v>
      </c>
      <c r="F1361" s="285">
        <v>130</v>
      </c>
      <c r="G1361" s="285">
        <v>129</v>
      </c>
      <c r="H1361" s="265">
        <v>126</v>
      </c>
      <c r="I1361" s="265">
        <v>98</v>
      </c>
      <c r="J1361" s="265">
        <v>36</v>
      </c>
      <c r="K1361" s="265"/>
      <c r="L1361" s="163" t="s">
        <v>126</v>
      </c>
      <c r="M1361" s="163">
        <v>370</v>
      </c>
      <c r="N1361" s="163" t="s">
        <v>277</v>
      </c>
      <c r="O1361" s="163" t="s">
        <v>150</v>
      </c>
      <c r="P1361" s="285">
        <v>131</v>
      </c>
      <c r="Q1361" s="55">
        <v>99.236641221374043</v>
      </c>
      <c r="R1361" s="55">
        <v>98.473282442748086</v>
      </c>
      <c r="S1361" s="55">
        <v>96.18320610687023</v>
      </c>
      <c r="T1361" s="55">
        <v>74.809160305343511</v>
      </c>
      <c r="U1361" s="55">
        <v>27.480916030534353</v>
      </c>
    </row>
    <row r="1362" spans="1:21" ht="15" customHeight="1" x14ac:dyDescent="0.35">
      <c r="A1362" s="163" t="s">
        <v>126</v>
      </c>
      <c r="B1362" s="163">
        <v>370</v>
      </c>
      <c r="C1362" s="163" t="s">
        <v>277</v>
      </c>
      <c r="D1362" s="163" t="s">
        <v>151</v>
      </c>
      <c r="E1362" s="285">
        <v>195</v>
      </c>
      <c r="F1362" s="285">
        <v>193</v>
      </c>
      <c r="G1362" s="285">
        <v>191</v>
      </c>
      <c r="H1362" s="265">
        <v>181</v>
      </c>
      <c r="I1362" s="265">
        <v>146</v>
      </c>
      <c r="J1362" s="265">
        <v>62</v>
      </c>
      <c r="K1362" s="265"/>
      <c r="L1362" s="163" t="s">
        <v>126</v>
      </c>
      <c r="M1362" s="163">
        <v>370</v>
      </c>
      <c r="N1362" s="163" t="s">
        <v>277</v>
      </c>
      <c r="O1362" s="163" t="s">
        <v>151</v>
      </c>
      <c r="P1362" s="285">
        <v>195</v>
      </c>
      <c r="Q1362" s="55">
        <v>98.974358974358978</v>
      </c>
      <c r="R1362" s="55">
        <v>97.948717948717942</v>
      </c>
      <c r="S1362" s="55">
        <v>92.820512820512818</v>
      </c>
      <c r="T1362" s="55">
        <v>74.871794871794876</v>
      </c>
      <c r="U1362" s="55">
        <v>31.794871794871792</v>
      </c>
    </row>
    <row r="1363" spans="1:21" ht="15" customHeight="1" x14ac:dyDescent="0.35">
      <c r="A1363" s="163" t="s">
        <v>126</v>
      </c>
      <c r="B1363" s="163">
        <v>370</v>
      </c>
      <c r="C1363" s="163" t="s">
        <v>277</v>
      </c>
      <c r="D1363" s="163" t="s">
        <v>152</v>
      </c>
      <c r="E1363" s="285">
        <v>1060</v>
      </c>
      <c r="F1363" s="285">
        <v>1050</v>
      </c>
      <c r="G1363" s="285">
        <v>1031</v>
      </c>
      <c r="H1363" s="265">
        <v>933</v>
      </c>
      <c r="I1363" s="265">
        <v>655</v>
      </c>
      <c r="J1363" s="265">
        <v>186</v>
      </c>
      <c r="K1363" s="265"/>
      <c r="L1363" s="163" t="s">
        <v>126</v>
      </c>
      <c r="M1363" s="163">
        <v>370</v>
      </c>
      <c r="N1363" s="163" t="s">
        <v>277</v>
      </c>
      <c r="O1363" s="163" t="s">
        <v>152</v>
      </c>
      <c r="P1363" s="285">
        <v>1060</v>
      </c>
      <c r="Q1363" s="55">
        <v>99.056603773584911</v>
      </c>
      <c r="R1363" s="55">
        <v>97.264150943396217</v>
      </c>
      <c r="S1363" s="55">
        <v>88.018867924528294</v>
      </c>
      <c r="T1363" s="55">
        <v>61.79245283018868</v>
      </c>
      <c r="U1363" s="55">
        <v>17.547169811320753</v>
      </c>
    </row>
    <row r="1364" spans="1:21" ht="30" customHeight="1" x14ac:dyDescent="0.35">
      <c r="A1364" s="163" t="s">
        <v>126</v>
      </c>
      <c r="B1364" s="163">
        <v>380</v>
      </c>
      <c r="C1364" s="163" t="s">
        <v>278</v>
      </c>
      <c r="D1364" s="163" t="s">
        <v>147</v>
      </c>
      <c r="E1364" s="285">
        <v>722</v>
      </c>
      <c r="F1364" s="285">
        <v>690</v>
      </c>
      <c r="G1364" s="285">
        <v>657</v>
      </c>
      <c r="H1364" s="265">
        <v>516</v>
      </c>
      <c r="I1364" s="265">
        <v>301</v>
      </c>
      <c r="J1364" s="265">
        <v>65</v>
      </c>
      <c r="K1364" s="265"/>
      <c r="L1364" s="163" t="s">
        <v>126</v>
      </c>
      <c r="M1364" s="163">
        <v>380</v>
      </c>
      <c r="N1364" s="163" t="s">
        <v>278</v>
      </c>
      <c r="O1364" s="163" t="s">
        <v>147</v>
      </c>
      <c r="P1364" s="285">
        <v>722</v>
      </c>
      <c r="Q1364" s="55">
        <v>95.56786703601108</v>
      </c>
      <c r="R1364" s="55">
        <v>90.99722991689751</v>
      </c>
      <c r="S1364" s="55">
        <v>71.468144044321321</v>
      </c>
      <c r="T1364" s="55">
        <v>41.689750692520775</v>
      </c>
      <c r="U1364" s="55">
        <v>9.0027700831024937</v>
      </c>
    </row>
    <row r="1365" spans="1:21" ht="15" customHeight="1" x14ac:dyDescent="0.35">
      <c r="A1365" s="163" t="s">
        <v>126</v>
      </c>
      <c r="B1365" s="163">
        <v>380</v>
      </c>
      <c r="C1365" s="163" t="s">
        <v>278</v>
      </c>
      <c r="D1365" s="163" t="s">
        <v>148</v>
      </c>
      <c r="E1365" s="285">
        <v>797</v>
      </c>
      <c r="F1365" s="285">
        <v>775</v>
      </c>
      <c r="G1365" s="285">
        <v>758</v>
      </c>
      <c r="H1365" s="265">
        <v>666</v>
      </c>
      <c r="I1365" s="265">
        <v>443</v>
      </c>
      <c r="J1365" s="265">
        <v>107</v>
      </c>
      <c r="K1365" s="265"/>
      <c r="L1365" s="163" t="s">
        <v>126</v>
      </c>
      <c r="M1365" s="163">
        <v>380</v>
      </c>
      <c r="N1365" s="163" t="s">
        <v>278</v>
      </c>
      <c r="O1365" s="163" t="s">
        <v>148</v>
      </c>
      <c r="P1365" s="285">
        <v>797</v>
      </c>
      <c r="Q1365" s="55">
        <v>97.239648682559604</v>
      </c>
      <c r="R1365" s="55">
        <v>95.106649937264748</v>
      </c>
      <c r="S1365" s="55">
        <v>83.563362609786694</v>
      </c>
      <c r="T1365" s="55">
        <v>55.583437892095354</v>
      </c>
      <c r="U1365" s="55">
        <v>13.42534504391468</v>
      </c>
    </row>
    <row r="1366" spans="1:21" ht="15" customHeight="1" x14ac:dyDescent="0.35">
      <c r="A1366" s="163" t="s">
        <v>126</v>
      </c>
      <c r="B1366" s="163">
        <v>380</v>
      </c>
      <c r="C1366" s="163" t="s">
        <v>278</v>
      </c>
      <c r="D1366" s="163" t="s">
        <v>149</v>
      </c>
      <c r="E1366" s="285">
        <v>589</v>
      </c>
      <c r="F1366" s="285">
        <v>579</v>
      </c>
      <c r="G1366" s="285">
        <v>566</v>
      </c>
      <c r="H1366" s="265">
        <v>508</v>
      </c>
      <c r="I1366" s="265">
        <v>377</v>
      </c>
      <c r="J1366" s="265">
        <v>122</v>
      </c>
      <c r="K1366" s="265"/>
      <c r="L1366" s="163" t="s">
        <v>126</v>
      </c>
      <c r="M1366" s="163">
        <v>380</v>
      </c>
      <c r="N1366" s="163" t="s">
        <v>278</v>
      </c>
      <c r="O1366" s="163" t="s">
        <v>149</v>
      </c>
      <c r="P1366" s="285">
        <v>589</v>
      </c>
      <c r="Q1366" s="55">
        <v>98.302207130730039</v>
      </c>
      <c r="R1366" s="55">
        <v>96.095076400679119</v>
      </c>
      <c r="S1366" s="55">
        <v>86.247877758913418</v>
      </c>
      <c r="T1366" s="55">
        <v>64.00679117147709</v>
      </c>
      <c r="U1366" s="55">
        <v>20.713073005093381</v>
      </c>
    </row>
    <row r="1367" spans="1:21" ht="15" customHeight="1" x14ac:dyDescent="0.35">
      <c r="A1367" s="163" t="s">
        <v>126</v>
      </c>
      <c r="B1367" s="163">
        <v>380</v>
      </c>
      <c r="C1367" s="163" t="s">
        <v>278</v>
      </c>
      <c r="D1367" s="163" t="s">
        <v>150</v>
      </c>
      <c r="E1367" s="285">
        <v>705</v>
      </c>
      <c r="F1367" s="285">
        <v>696</v>
      </c>
      <c r="G1367" s="285">
        <v>690</v>
      </c>
      <c r="H1367" s="265">
        <v>640</v>
      </c>
      <c r="I1367" s="265">
        <v>528</v>
      </c>
      <c r="J1367" s="265">
        <v>189</v>
      </c>
      <c r="K1367" s="265"/>
      <c r="L1367" s="163" t="s">
        <v>126</v>
      </c>
      <c r="M1367" s="163">
        <v>380</v>
      </c>
      <c r="N1367" s="163" t="s">
        <v>278</v>
      </c>
      <c r="O1367" s="163" t="s">
        <v>150</v>
      </c>
      <c r="P1367" s="285">
        <v>705</v>
      </c>
      <c r="Q1367" s="55">
        <v>98.723404255319153</v>
      </c>
      <c r="R1367" s="55">
        <v>97.872340425531917</v>
      </c>
      <c r="S1367" s="55">
        <v>90.780141843971634</v>
      </c>
      <c r="T1367" s="55">
        <v>74.893617021276597</v>
      </c>
      <c r="U1367" s="55">
        <v>26.808510638297872</v>
      </c>
    </row>
    <row r="1368" spans="1:21" ht="15" customHeight="1" x14ac:dyDescent="0.35">
      <c r="A1368" s="163" t="s">
        <v>126</v>
      </c>
      <c r="B1368" s="163">
        <v>380</v>
      </c>
      <c r="C1368" s="163" t="s">
        <v>278</v>
      </c>
      <c r="D1368" s="163" t="s">
        <v>151</v>
      </c>
      <c r="E1368" s="285">
        <v>426</v>
      </c>
      <c r="F1368" s="285">
        <v>424</v>
      </c>
      <c r="G1368" s="285">
        <v>420</v>
      </c>
      <c r="H1368" s="265">
        <v>399</v>
      </c>
      <c r="I1368" s="265">
        <v>346</v>
      </c>
      <c r="J1368" s="265">
        <v>150</v>
      </c>
      <c r="K1368" s="265"/>
      <c r="L1368" s="163" t="s">
        <v>126</v>
      </c>
      <c r="M1368" s="163">
        <v>380</v>
      </c>
      <c r="N1368" s="163" t="s">
        <v>278</v>
      </c>
      <c r="O1368" s="163" t="s">
        <v>151</v>
      </c>
      <c r="P1368" s="285">
        <v>426</v>
      </c>
      <c r="Q1368" s="55">
        <v>99.53051643192488</v>
      </c>
      <c r="R1368" s="55">
        <v>98.591549295774655</v>
      </c>
      <c r="S1368" s="55">
        <v>93.661971830985919</v>
      </c>
      <c r="T1368" s="55">
        <v>81.220657276995297</v>
      </c>
      <c r="U1368" s="55">
        <v>35.2112676056338</v>
      </c>
    </row>
    <row r="1369" spans="1:21" ht="15" customHeight="1" x14ac:dyDescent="0.35">
      <c r="A1369" s="163" t="s">
        <v>126</v>
      </c>
      <c r="B1369" s="163">
        <v>380</v>
      </c>
      <c r="C1369" s="163" t="s">
        <v>278</v>
      </c>
      <c r="D1369" s="163" t="s">
        <v>152</v>
      </c>
      <c r="E1369" s="285">
        <v>3239</v>
      </c>
      <c r="F1369" s="285">
        <v>3164</v>
      </c>
      <c r="G1369" s="285">
        <v>3091</v>
      </c>
      <c r="H1369" s="265">
        <v>2729</v>
      </c>
      <c r="I1369" s="265">
        <v>1995</v>
      </c>
      <c r="J1369" s="265">
        <v>633</v>
      </c>
      <c r="K1369" s="265"/>
      <c r="L1369" s="163" t="s">
        <v>126</v>
      </c>
      <c r="M1369" s="163">
        <v>380</v>
      </c>
      <c r="N1369" s="163" t="s">
        <v>278</v>
      </c>
      <c r="O1369" s="163" t="s">
        <v>152</v>
      </c>
      <c r="P1369" s="285">
        <v>3239</v>
      </c>
      <c r="Q1369" s="55">
        <v>97.684470515591244</v>
      </c>
      <c r="R1369" s="55">
        <v>95.430688484100031</v>
      </c>
      <c r="S1369" s="55">
        <v>84.254399506020377</v>
      </c>
      <c r="T1369" s="55">
        <v>61.593084285273235</v>
      </c>
      <c r="U1369" s="55">
        <v>19.543068848410002</v>
      </c>
    </row>
    <row r="1370" spans="1:21" ht="30" customHeight="1" x14ac:dyDescent="0.35">
      <c r="A1370" s="163" t="s">
        <v>126</v>
      </c>
      <c r="B1370" s="163">
        <v>390</v>
      </c>
      <c r="C1370" s="163" t="s">
        <v>279</v>
      </c>
      <c r="D1370" s="163" t="s">
        <v>147</v>
      </c>
      <c r="E1370" s="285">
        <v>122</v>
      </c>
      <c r="F1370" s="285">
        <v>117</v>
      </c>
      <c r="G1370" s="285">
        <v>111</v>
      </c>
      <c r="H1370" s="265">
        <v>75</v>
      </c>
      <c r="I1370" s="265">
        <v>44</v>
      </c>
      <c r="J1370" s="265">
        <v>7</v>
      </c>
      <c r="K1370" s="265"/>
      <c r="L1370" s="163" t="s">
        <v>126</v>
      </c>
      <c r="M1370" s="163">
        <v>390</v>
      </c>
      <c r="N1370" s="163" t="s">
        <v>279</v>
      </c>
      <c r="O1370" s="163" t="s">
        <v>147</v>
      </c>
      <c r="P1370" s="285">
        <v>122</v>
      </c>
      <c r="Q1370" s="55">
        <v>95.901639344262293</v>
      </c>
      <c r="R1370" s="55">
        <v>90.983606557377044</v>
      </c>
      <c r="S1370" s="55">
        <v>61.475409836065573</v>
      </c>
      <c r="T1370" s="55">
        <v>36.065573770491802</v>
      </c>
      <c r="U1370" s="55">
        <v>5.7377049180327866</v>
      </c>
    </row>
    <row r="1371" spans="1:21" ht="15" customHeight="1" x14ac:dyDescent="0.35">
      <c r="A1371" s="163" t="s">
        <v>126</v>
      </c>
      <c r="B1371" s="163">
        <v>390</v>
      </c>
      <c r="C1371" s="163" t="s">
        <v>279</v>
      </c>
      <c r="D1371" s="163" t="s">
        <v>148</v>
      </c>
      <c r="E1371" s="285">
        <v>146</v>
      </c>
      <c r="F1371" s="285">
        <v>142</v>
      </c>
      <c r="G1371" s="285">
        <v>137</v>
      </c>
      <c r="H1371" s="265">
        <v>106</v>
      </c>
      <c r="I1371" s="265">
        <v>71</v>
      </c>
      <c r="J1371" s="265">
        <v>23</v>
      </c>
      <c r="K1371" s="265"/>
      <c r="L1371" s="163" t="s">
        <v>126</v>
      </c>
      <c r="M1371" s="163">
        <v>390</v>
      </c>
      <c r="N1371" s="163" t="s">
        <v>279</v>
      </c>
      <c r="O1371" s="163" t="s">
        <v>148</v>
      </c>
      <c r="P1371" s="285">
        <v>146</v>
      </c>
      <c r="Q1371" s="55">
        <v>97.260273972602747</v>
      </c>
      <c r="R1371" s="55">
        <v>93.835616438356169</v>
      </c>
      <c r="S1371" s="55">
        <v>72.602739726027394</v>
      </c>
      <c r="T1371" s="55">
        <v>48.630136986301373</v>
      </c>
      <c r="U1371" s="55">
        <v>15.753424657534246</v>
      </c>
    </row>
    <row r="1372" spans="1:21" ht="15" customHeight="1" x14ac:dyDescent="0.35">
      <c r="A1372" s="163" t="s">
        <v>126</v>
      </c>
      <c r="B1372" s="163">
        <v>390</v>
      </c>
      <c r="C1372" s="163" t="s">
        <v>279</v>
      </c>
      <c r="D1372" s="163" t="s">
        <v>149</v>
      </c>
      <c r="E1372" s="285">
        <v>146</v>
      </c>
      <c r="F1372" s="285">
        <v>143</v>
      </c>
      <c r="G1372" s="285">
        <v>142</v>
      </c>
      <c r="H1372" s="265">
        <v>122</v>
      </c>
      <c r="I1372" s="265">
        <v>95</v>
      </c>
      <c r="J1372" s="265">
        <v>27</v>
      </c>
      <c r="K1372" s="265"/>
      <c r="L1372" s="163" t="s">
        <v>126</v>
      </c>
      <c r="M1372" s="163">
        <v>390</v>
      </c>
      <c r="N1372" s="163" t="s">
        <v>279</v>
      </c>
      <c r="O1372" s="163" t="s">
        <v>149</v>
      </c>
      <c r="P1372" s="285">
        <v>146</v>
      </c>
      <c r="Q1372" s="55">
        <v>97.945205479452056</v>
      </c>
      <c r="R1372" s="55">
        <v>97.260273972602747</v>
      </c>
      <c r="S1372" s="55">
        <v>83.561643835616437</v>
      </c>
      <c r="T1372" s="55">
        <v>65.06849315068493</v>
      </c>
      <c r="U1372" s="55">
        <v>18.493150684931507</v>
      </c>
    </row>
    <row r="1373" spans="1:21" ht="15" customHeight="1" x14ac:dyDescent="0.35">
      <c r="A1373" s="163" t="s">
        <v>126</v>
      </c>
      <c r="B1373" s="163">
        <v>390</v>
      </c>
      <c r="C1373" s="163" t="s">
        <v>279</v>
      </c>
      <c r="D1373" s="163" t="s">
        <v>150</v>
      </c>
      <c r="E1373" s="285">
        <v>277</v>
      </c>
      <c r="F1373" s="285">
        <v>272</v>
      </c>
      <c r="G1373" s="285">
        <v>269</v>
      </c>
      <c r="H1373" s="265">
        <v>261</v>
      </c>
      <c r="I1373" s="265">
        <v>225</v>
      </c>
      <c r="J1373" s="265">
        <v>81</v>
      </c>
      <c r="K1373" s="265"/>
      <c r="L1373" s="163" t="s">
        <v>126</v>
      </c>
      <c r="M1373" s="163">
        <v>390</v>
      </c>
      <c r="N1373" s="163" t="s">
        <v>279</v>
      </c>
      <c r="O1373" s="163" t="s">
        <v>150</v>
      </c>
      <c r="P1373" s="285">
        <v>277</v>
      </c>
      <c r="Q1373" s="55">
        <v>98.194945848375454</v>
      </c>
      <c r="R1373" s="55">
        <v>97.111913357400724</v>
      </c>
      <c r="S1373" s="55">
        <v>94.223826714801433</v>
      </c>
      <c r="T1373" s="55">
        <v>81.227436823104696</v>
      </c>
      <c r="U1373" s="55">
        <v>29.241877256317689</v>
      </c>
    </row>
    <row r="1374" spans="1:21" ht="15" customHeight="1" x14ac:dyDescent="0.35">
      <c r="A1374" s="163" t="s">
        <v>126</v>
      </c>
      <c r="B1374" s="163">
        <v>390</v>
      </c>
      <c r="C1374" s="163" t="s">
        <v>279</v>
      </c>
      <c r="D1374" s="163" t="s">
        <v>151</v>
      </c>
      <c r="E1374" s="285">
        <v>271</v>
      </c>
      <c r="F1374" s="285">
        <v>271</v>
      </c>
      <c r="G1374" s="285">
        <v>270</v>
      </c>
      <c r="H1374" s="265">
        <v>263</v>
      </c>
      <c r="I1374" s="265">
        <v>234</v>
      </c>
      <c r="J1374" s="265">
        <v>78</v>
      </c>
      <c r="K1374" s="265"/>
      <c r="L1374" s="163" t="s">
        <v>126</v>
      </c>
      <c r="M1374" s="163">
        <v>390</v>
      </c>
      <c r="N1374" s="163" t="s">
        <v>279</v>
      </c>
      <c r="O1374" s="163" t="s">
        <v>151</v>
      </c>
      <c r="P1374" s="285">
        <v>271</v>
      </c>
      <c r="Q1374" s="55">
        <v>100</v>
      </c>
      <c r="R1374" s="55">
        <v>99.630996309963109</v>
      </c>
      <c r="S1374" s="55">
        <v>97.047970479704787</v>
      </c>
      <c r="T1374" s="55">
        <v>86.34686346863468</v>
      </c>
      <c r="U1374" s="55">
        <v>28.782287822878228</v>
      </c>
    </row>
    <row r="1375" spans="1:21" ht="15" customHeight="1" x14ac:dyDescent="0.35">
      <c r="A1375" s="163" t="s">
        <v>126</v>
      </c>
      <c r="B1375" s="163">
        <v>390</v>
      </c>
      <c r="C1375" s="163" t="s">
        <v>279</v>
      </c>
      <c r="D1375" s="163" t="s">
        <v>152</v>
      </c>
      <c r="E1375" s="285">
        <v>962</v>
      </c>
      <c r="F1375" s="285">
        <v>945</v>
      </c>
      <c r="G1375" s="285">
        <v>929</v>
      </c>
      <c r="H1375" s="265">
        <v>827</v>
      </c>
      <c r="I1375" s="265">
        <v>669</v>
      </c>
      <c r="J1375" s="265">
        <v>216</v>
      </c>
      <c r="K1375" s="265"/>
      <c r="L1375" s="163" t="s">
        <v>126</v>
      </c>
      <c r="M1375" s="163">
        <v>390</v>
      </c>
      <c r="N1375" s="163" t="s">
        <v>279</v>
      </c>
      <c r="O1375" s="163" t="s">
        <v>152</v>
      </c>
      <c r="P1375" s="285">
        <v>962</v>
      </c>
      <c r="Q1375" s="55">
        <v>98.232848232848241</v>
      </c>
      <c r="R1375" s="55">
        <v>96.569646569646579</v>
      </c>
      <c r="S1375" s="55">
        <v>85.966735966735968</v>
      </c>
      <c r="T1375" s="55">
        <v>69.542619542619548</v>
      </c>
      <c r="U1375" s="55">
        <v>22.453222453222455</v>
      </c>
    </row>
    <row r="1376" spans="1:21" ht="30" customHeight="1" x14ac:dyDescent="0.35">
      <c r="A1376" s="163" t="s">
        <v>126</v>
      </c>
      <c r="B1376" s="163">
        <v>395</v>
      </c>
      <c r="C1376" s="163" t="s">
        <v>280</v>
      </c>
      <c r="D1376" s="163" t="s">
        <v>147</v>
      </c>
      <c r="E1376" s="285">
        <v>393</v>
      </c>
      <c r="F1376" s="285">
        <v>379</v>
      </c>
      <c r="G1376" s="285">
        <v>373</v>
      </c>
      <c r="H1376" s="265">
        <v>316</v>
      </c>
      <c r="I1376" s="265">
        <v>184</v>
      </c>
      <c r="J1376" s="265">
        <v>31</v>
      </c>
      <c r="K1376" s="265"/>
      <c r="L1376" s="163" t="s">
        <v>126</v>
      </c>
      <c r="M1376" s="163">
        <v>395</v>
      </c>
      <c r="N1376" s="163" t="s">
        <v>280</v>
      </c>
      <c r="O1376" s="163" t="s">
        <v>147</v>
      </c>
      <c r="P1376" s="285">
        <v>393</v>
      </c>
      <c r="Q1376" s="55">
        <v>96.437659033078887</v>
      </c>
      <c r="R1376" s="55">
        <v>94.910941475826974</v>
      </c>
      <c r="S1376" s="55">
        <v>80.407124681933837</v>
      </c>
      <c r="T1376" s="55">
        <v>46.819338422391859</v>
      </c>
      <c r="U1376" s="55">
        <v>7.888040712468193</v>
      </c>
    </row>
    <row r="1377" spans="1:21" ht="15" customHeight="1" x14ac:dyDescent="0.35">
      <c r="A1377" s="163" t="s">
        <v>126</v>
      </c>
      <c r="B1377" s="163">
        <v>395</v>
      </c>
      <c r="C1377" s="163" t="s">
        <v>280</v>
      </c>
      <c r="D1377" s="163" t="s">
        <v>148</v>
      </c>
      <c r="E1377" s="285">
        <v>203</v>
      </c>
      <c r="F1377" s="285">
        <v>198</v>
      </c>
      <c r="G1377" s="285">
        <v>194</v>
      </c>
      <c r="H1377" s="265">
        <v>172</v>
      </c>
      <c r="I1377" s="265">
        <v>119</v>
      </c>
      <c r="J1377" s="265">
        <v>28</v>
      </c>
      <c r="K1377" s="265"/>
      <c r="L1377" s="163" t="s">
        <v>126</v>
      </c>
      <c r="M1377" s="163">
        <v>395</v>
      </c>
      <c r="N1377" s="163" t="s">
        <v>280</v>
      </c>
      <c r="O1377" s="163" t="s">
        <v>148</v>
      </c>
      <c r="P1377" s="285">
        <v>203</v>
      </c>
      <c r="Q1377" s="55">
        <v>97.536945812807886</v>
      </c>
      <c r="R1377" s="55">
        <v>95.566502463054192</v>
      </c>
      <c r="S1377" s="55">
        <v>84.729064039408868</v>
      </c>
      <c r="T1377" s="55">
        <v>58.620689655172406</v>
      </c>
      <c r="U1377" s="55">
        <v>13.793103448275861</v>
      </c>
    </row>
    <row r="1378" spans="1:21" ht="15" customHeight="1" x14ac:dyDescent="0.35">
      <c r="A1378" s="163" t="s">
        <v>126</v>
      </c>
      <c r="B1378" s="163">
        <v>395</v>
      </c>
      <c r="C1378" s="163" t="s">
        <v>280</v>
      </c>
      <c r="D1378" s="163" t="s">
        <v>149</v>
      </c>
      <c r="E1378" s="285">
        <v>123</v>
      </c>
      <c r="F1378" s="285">
        <v>120</v>
      </c>
      <c r="G1378" s="285">
        <v>118</v>
      </c>
      <c r="H1378" s="265">
        <v>111</v>
      </c>
      <c r="I1378" s="265">
        <v>80</v>
      </c>
      <c r="J1378" s="265">
        <v>23</v>
      </c>
      <c r="K1378" s="265"/>
      <c r="L1378" s="163" t="s">
        <v>126</v>
      </c>
      <c r="M1378" s="163">
        <v>395</v>
      </c>
      <c r="N1378" s="163" t="s">
        <v>280</v>
      </c>
      <c r="O1378" s="163" t="s">
        <v>149</v>
      </c>
      <c r="P1378" s="285">
        <v>123</v>
      </c>
      <c r="Q1378" s="55">
        <v>97.560975609756099</v>
      </c>
      <c r="R1378" s="55">
        <v>95.934959349593498</v>
      </c>
      <c r="S1378" s="55">
        <v>90.243902439024396</v>
      </c>
      <c r="T1378" s="55">
        <v>65.040650406504056</v>
      </c>
      <c r="U1378" s="55">
        <v>18.699186991869919</v>
      </c>
    </row>
    <row r="1379" spans="1:21" ht="15" customHeight="1" x14ac:dyDescent="0.35">
      <c r="A1379" s="163" t="s">
        <v>126</v>
      </c>
      <c r="B1379" s="163">
        <v>395</v>
      </c>
      <c r="C1379" s="163" t="s">
        <v>280</v>
      </c>
      <c r="D1379" s="163" t="s">
        <v>150</v>
      </c>
      <c r="E1379" s="285">
        <v>92</v>
      </c>
      <c r="F1379" s="285">
        <v>92</v>
      </c>
      <c r="G1379" s="285">
        <v>92</v>
      </c>
      <c r="H1379" s="265">
        <v>91</v>
      </c>
      <c r="I1379" s="265">
        <v>72</v>
      </c>
      <c r="J1379" s="265">
        <v>23</v>
      </c>
      <c r="K1379" s="265"/>
      <c r="L1379" s="163" t="s">
        <v>126</v>
      </c>
      <c r="M1379" s="163">
        <v>395</v>
      </c>
      <c r="N1379" s="163" t="s">
        <v>280</v>
      </c>
      <c r="O1379" s="163" t="s">
        <v>150</v>
      </c>
      <c r="P1379" s="285">
        <v>92</v>
      </c>
      <c r="Q1379" s="55">
        <v>100</v>
      </c>
      <c r="R1379" s="55">
        <v>100</v>
      </c>
      <c r="S1379" s="55">
        <v>98.91304347826086</v>
      </c>
      <c r="T1379" s="55">
        <v>78.260869565217391</v>
      </c>
      <c r="U1379" s="55">
        <v>25</v>
      </c>
    </row>
    <row r="1380" spans="1:21" ht="15" customHeight="1" x14ac:dyDescent="0.35">
      <c r="A1380" s="163" t="s">
        <v>126</v>
      </c>
      <c r="B1380" s="163">
        <v>395</v>
      </c>
      <c r="C1380" s="163" t="s">
        <v>280</v>
      </c>
      <c r="D1380" s="163" t="s">
        <v>151</v>
      </c>
      <c r="E1380" s="285">
        <v>52</v>
      </c>
      <c r="F1380" s="285">
        <v>51</v>
      </c>
      <c r="G1380" s="285">
        <v>51</v>
      </c>
      <c r="H1380" s="265">
        <v>49</v>
      </c>
      <c r="I1380" s="265">
        <v>46</v>
      </c>
      <c r="J1380" s="265">
        <v>18</v>
      </c>
      <c r="K1380" s="265"/>
      <c r="L1380" s="163" t="s">
        <v>126</v>
      </c>
      <c r="M1380" s="163">
        <v>395</v>
      </c>
      <c r="N1380" s="163" t="s">
        <v>280</v>
      </c>
      <c r="O1380" s="163" t="s">
        <v>151</v>
      </c>
      <c r="P1380" s="285">
        <v>52</v>
      </c>
      <c r="Q1380" s="55">
        <v>98.076923076923066</v>
      </c>
      <c r="R1380" s="55">
        <v>98.076923076923066</v>
      </c>
      <c r="S1380" s="55">
        <v>94.230769230769226</v>
      </c>
      <c r="T1380" s="55">
        <v>88.461538461538453</v>
      </c>
      <c r="U1380" s="55">
        <v>34.615384615384613</v>
      </c>
    </row>
    <row r="1381" spans="1:21" ht="15" customHeight="1" x14ac:dyDescent="0.35">
      <c r="A1381" s="163" t="s">
        <v>126</v>
      </c>
      <c r="B1381" s="163">
        <v>395</v>
      </c>
      <c r="C1381" s="163" t="s">
        <v>280</v>
      </c>
      <c r="D1381" s="163" t="s">
        <v>152</v>
      </c>
      <c r="E1381" s="285">
        <v>863</v>
      </c>
      <c r="F1381" s="285">
        <v>840</v>
      </c>
      <c r="G1381" s="285">
        <v>828</v>
      </c>
      <c r="H1381" s="265">
        <v>739</v>
      </c>
      <c r="I1381" s="265">
        <v>501</v>
      </c>
      <c r="J1381" s="265">
        <v>123</v>
      </c>
      <c r="K1381" s="265"/>
      <c r="L1381" s="163" t="s">
        <v>126</v>
      </c>
      <c r="M1381" s="163">
        <v>395</v>
      </c>
      <c r="N1381" s="163" t="s">
        <v>280</v>
      </c>
      <c r="O1381" s="163" t="s">
        <v>152</v>
      </c>
      <c r="P1381" s="285">
        <v>863</v>
      </c>
      <c r="Q1381" s="55">
        <v>97.334878331402081</v>
      </c>
      <c r="R1381" s="55">
        <v>95.944380069524911</v>
      </c>
      <c r="S1381" s="55">
        <v>85.631517960602551</v>
      </c>
      <c r="T1381" s="55">
        <v>58.053302433371954</v>
      </c>
      <c r="U1381" s="55">
        <v>14.25260718424102</v>
      </c>
    </row>
    <row r="1382" spans="1:21" ht="30" customHeight="1" x14ac:dyDescent="0.35">
      <c r="A1382" s="163" t="s">
        <v>126</v>
      </c>
      <c r="B1382" s="163">
        <v>400</v>
      </c>
      <c r="C1382" s="163" t="s">
        <v>281</v>
      </c>
      <c r="D1382" s="163" t="s">
        <v>147</v>
      </c>
      <c r="E1382" s="285">
        <v>337</v>
      </c>
      <c r="F1382" s="285">
        <v>332</v>
      </c>
      <c r="G1382" s="285">
        <v>316</v>
      </c>
      <c r="H1382" s="265">
        <v>258</v>
      </c>
      <c r="I1382" s="265">
        <v>129</v>
      </c>
      <c r="J1382" s="265">
        <v>30</v>
      </c>
      <c r="K1382" s="265"/>
      <c r="L1382" s="163" t="s">
        <v>126</v>
      </c>
      <c r="M1382" s="163">
        <v>400</v>
      </c>
      <c r="N1382" s="163" t="s">
        <v>281</v>
      </c>
      <c r="O1382" s="163" t="s">
        <v>147</v>
      </c>
      <c r="P1382" s="285">
        <v>337</v>
      </c>
      <c r="Q1382" s="55">
        <v>98.516320474777459</v>
      </c>
      <c r="R1382" s="55">
        <v>93.768545994065278</v>
      </c>
      <c r="S1382" s="55">
        <v>76.557863501483681</v>
      </c>
      <c r="T1382" s="55">
        <v>38.27893175074184</v>
      </c>
      <c r="U1382" s="55">
        <v>8.9020771513353125</v>
      </c>
    </row>
    <row r="1383" spans="1:21" ht="15" customHeight="1" x14ac:dyDescent="0.35">
      <c r="A1383" s="163" t="s">
        <v>126</v>
      </c>
      <c r="B1383" s="163">
        <v>400</v>
      </c>
      <c r="C1383" s="163" t="s">
        <v>281</v>
      </c>
      <c r="D1383" s="163" t="s">
        <v>148</v>
      </c>
      <c r="E1383" s="285">
        <v>502</v>
      </c>
      <c r="F1383" s="285">
        <v>500</v>
      </c>
      <c r="G1383" s="285">
        <v>476</v>
      </c>
      <c r="H1383" s="265">
        <v>413</v>
      </c>
      <c r="I1383" s="265">
        <v>250</v>
      </c>
      <c r="J1383" s="265">
        <v>59</v>
      </c>
      <c r="K1383" s="265"/>
      <c r="L1383" s="163" t="s">
        <v>126</v>
      </c>
      <c r="M1383" s="163">
        <v>400</v>
      </c>
      <c r="N1383" s="163" t="s">
        <v>281</v>
      </c>
      <c r="O1383" s="163" t="s">
        <v>148</v>
      </c>
      <c r="P1383" s="285">
        <v>502</v>
      </c>
      <c r="Q1383" s="55">
        <v>99.601593625498012</v>
      </c>
      <c r="R1383" s="55">
        <v>94.820717131474112</v>
      </c>
      <c r="S1383" s="55">
        <v>82.270916334661365</v>
      </c>
      <c r="T1383" s="55">
        <v>49.800796812749006</v>
      </c>
      <c r="U1383" s="55">
        <v>11.752988047808765</v>
      </c>
    </row>
    <row r="1384" spans="1:21" ht="15" customHeight="1" x14ac:dyDescent="0.35">
      <c r="A1384" s="163" t="s">
        <v>126</v>
      </c>
      <c r="B1384" s="163">
        <v>400</v>
      </c>
      <c r="C1384" s="163" t="s">
        <v>281</v>
      </c>
      <c r="D1384" s="163" t="s">
        <v>149</v>
      </c>
      <c r="E1384" s="285">
        <v>367</v>
      </c>
      <c r="F1384" s="285">
        <v>366</v>
      </c>
      <c r="G1384" s="285">
        <v>359</v>
      </c>
      <c r="H1384" s="265">
        <v>322</v>
      </c>
      <c r="I1384" s="265">
        <v>213</v>
      </c>
      <c r="J1384" s="265">
        <v>56</v>
      </c>
      <c r="K1384" s="265"/>
      <c r="L1384" s="163" t="s">
        <v>126</v>
      </c>
      <c r="M1384" s="163">
        <v>400</v>
      </c>
      <c r="N1384" s="163" t="s">
        <v>281</v>
      </c>
      <c r="O1384" s="163" t="s">
        <v>149</v>
      </c>
      <c r="P1384" s="285">
        <v>367</v>
      </c>
      <c r="Q1384" s="55">
        <v>99.727520435967293</v>
      </c>
      <c r="R1384" s="55">
        <v>97.820163487738427</v>
      </c>
      <c r="S1384" s="55">
        <v>87.73841961852861</v>
      </c>
      <c r="T1384" s="55">
        <v>58.038147138964582</v>
      </c>
      <c r="U1384" s="55">
        <v>15.258855585831062</v>
      </c>
    </row>
    <row r="1385" spans="1:21" ht="15" customHeight="1" x14ac:dyDescent="0.35">
      <c r="A1385" s="163" t="s">
        <v>126</v>
      </c>
      <c r="B1385" s="163">
        <v>400</v>
      </c>
      <c r="C1385" s="163" t="s">
        <v>281</v>
      </c>
      <c r="D1385" s="163" t="s">
        <v>150</v>
      </c>
      <c r="E1385" s="285">
        <v>318</v>
      </c>
      <c r="F1385" s="285">
        <v>317</v>
      </c>
      <c r="G1385" s="285">
        <v>311</v>
      </c>
      <c r="H1385" s="265">
        <v>292</v>
      </c>
      <c r="I1385" s="265">
        <v>221</v>
      </c>
      <c r="J1385" s="265">
        <v>64</v>
      </c>
      <c r="K1385" s="265"/>
      <c r="L1385" s="163" t="s">
        <v>126</v>
      </c>
      <c r="M1385" s="163">
        <v>400</v>
      </c>
      <c r="N1385" s="163" t="s">
        <v>281</v>
      </c>
      <c r="O1385" s="163" t="s">
        <v>150</v>
      </c>
      <c r="P1385" s="285">
        <v>318</v>
      </c>
      <c r="Q1385" s="55">
        <v>99.685534591194966</v>
      </c>
      <c r="R1385" s="55">
        <v>97.798742138364787</v>
      </c>
      <c r="S1385" s="55">
        <v>91.823899371069189</v>
      </c>
      <c r="T1385" s="55">
        <v>69.496855345911939</v>
      </c>
      <c r="U1385" s="55">
        <v>20.125786163522015</v>
      </c>
    </row>
    <row r="1386" spans="1:21" ht="15" customHeight="1" x14ac:dyDescent="0.35">
      <c r="A1386" s="163" t="s">
        <v>126</v>
      </c>
      <c r="B1386" s="163">
        <v>400</v>
      </c>
      <c r="C1386" s="163" t="s">
        <v>281</v>
      </c>
      <c r="D1386" s="163" t="s">
        <v>151</v>
      </c>
      <c r="E1386" s="285">
        <v>401</v>
      </c>
      <c r="F1386" s="285">
        <v>400</v>
      </c>
      <c r="G1386" s="285">
        <v>398</v>
      </c>
      <c r="H1386" s="265">
        <v>373</v>
      </c>
      <c r="I1386" s="265">
        <v>314</v>
      </c>
      <c r="J1386" s="265">
        <v>134</v>
      </c>
      <c r="K1386" s="265"/>
      <c r="L1386" s="163" t="s">
        <v>126</v>
      </c>
      <c r="M1386" s="163">
        <v>400</v>
      </c>
      <c r="N1386" s="163" t="s">
        <v>281</v>
      </c>
      <c r="O1386" s="163" t="s">
        <v>151</v>
      </c>
      <c r="P1386" s="285">
        <v>401</v>
      </c>
      <c r="Q1386" s="55">
        <v>99.750623441396513</v>
      </c>
      <c r="R1386" s="55">
        <v>99.251870324189525</v>
      </c>
      <c r="S1386" s="55">
        <v>93.017456359102241</v>
      </c>
      <c r="T1386" s="55">
        <v>78.304239401496261</v>
      </c>
      <c r="U1386" s="55">
        <v>33.416458852867834</v>
      </c>
    </row>
    <row r="1387" spans="1:21" ht="15" customHeight="1" x14ac:dyDescent="0.35">
      <c r="A1387" s="163" t="s">
        <v>126</v>
      </c>
      <c r="B1387" s="163">
        <v>400</v>
      </c>
      <c r="C1387" s="163" t="s">
        <v>281</v>
      </c>
      <c r="D1387" s="163" t="s">
        <v>152</v>
      </c>
      <c r="E1387" s="285">
        <v>1925</v>
      </c>
      <c r="F1387" s="285">
        <v>1915</v>
      </c>
      <c r="G1387" s="285">
        <v>1860</v>
      </c>
      <c r="H1387" s="265">
        <v>1658</v>
      </c>
      <c r="I1387" s="265">
        <v>1127</v>
      </c>
      <c r="J1387" s="265">
        <v>343</v>
      </c>
      <c r="K1387" s="265"/>
      <c r="L1387" s="163" t="s">
        <v>126</v>
      </c>
      <c r="M1387" s="163">
        <v>400</v>
      </c>
      <c r="N1387" s="163" t="s">
        <v>281</v>
      </c>
      <c r="O1387" s="163" t="s">
        <v>152</v>
      </c>
      <c r="P1387" s="285">
        <v>1925</v>
      </c>
      <c r="Q1387" s="55">
        <v>99.480519480519476</v>
      </c>
      <c r="R1387" s="55">
        <v>96.623376623376629</v>
      </c>
      <c r="S1387" s="55">
        <v>86.129870129870127</v>
      </c>
      <c r="T1387" s="55">
        <v>58.545454545454547</v>
      </c>
      <c r="U1387" s="55">
        <v>17.81818181818182</v>
      </c>
    </row>
    <row r="1388" spans="1:21" ht="30" customHeight="1" x14ac:dyDescent="0.35">
      <c r="A1388" s="163" t="s">
        <v>126</v>
      </c>
      <c r="B1388" s="163">
        <v>999</v>
      </c>
      <c r="C1388" s="163" t="s">
        <v>282</v>
      </c>
      <c r="D1388" s="163" t="s">
        <v>147</v>
      </c>
      <c r="E1388" s="285">
        <v>10625</v>
      </c>
      <c r="F1388" s="285">
        <v>10193</v>
      </c>
      <c r="G1388" s="285">
        <v>9783</v>
      </c>
      <c r="H1388" s="265">
        <v>7904</v>
      </c>
      <c r="I1388" s="265">
        <v>4623</v>
      </c>
      <c r="J1388" s="265">
        <v>920</v>
      </c>
      <c r="K1388" s="265"/>
      <c r="L1388" s="163" t="s">
        <v>126</v>
      </c>
      <c r="M1388" s="163">
        <v>999</v>
      </c>
      <c r="N1388" s="163" t="s">
        <v>282</v>
      </c>
      <c r="O1388" s="163" t="s">
        <v>147</v>
      </c>
      <c r="P1388" s="285">
        <v>10625</v>
      </c>
      <c r="Q1388" s="55">
        <v>95.934117647058827</v>
      </c>
      <c r="R1388" s="55">
        <v>92.075294117647061</v>
      </c>
      <c r="S1388" s="55">
        <v>74.390588235294118</v>
      </c>
      <c r="T1388" s="55">
        <v>43.510588235294115</v>
      </c>
      <c r="U1388" s="55">
        <v>8.6588235294117641</v>
      </c>
    </row>
    <row r="1389" spans="1:21" ht="15" customHeight="1" x14ac:dyDescent="0.35">
      <c r="A1389" s="163" t="s">
        <v>126</v>
      </c>
      <c r="B1389" s="163">
        <v>999</v>
      </c>
      <c r="C1389" s="163" t="s">
        <v>282</v>
      </c>
      <c r="D1389" s="163" t="s">
        <v>148</v>
      </c>
      <c r="E1389" s="285">
        <v>9762</v>
      </c>
      <c r="F1389" s="285">
        <v>9482</v>
      </c>
      <c r="G1389" s="285">
        <v>9236</v>
      </c>
      <c r="H1389" s="265">
        <v>7819</v>
      </c>
      <c r="I1389" s="265">
        <v>4959</v>
      </c>
      <c r="J1389" s="265">
        <v>1213</v>
      </c>
      <c r="K1389" s="265"/>
      <c r="L1389" s="163" t="s">
        <v>126</v>
      </c>
      <c r="M1389" s="163">
        <v>999</v>
      </c>
      <c r="N1389" s="163" t="s">
        <v>282</v>
      </c>
      <c r="O1389" s="163" t="s">
        <v>148</v>
      </c>
      <c r="P1389" s="285">
        <v>9762</v>
      </c>
      <c r="Q1389" s="55">
        <v>97.131735300143418</v>
      </c>
      <c r="R1389" s="55">
        <v>94.611759885269407</v>
      </c>
      <c r="S1389" s="55">
        <v>80.096291743495186</v>
      </c>
      <c r="T1389" s="55">
        <v>50.799016594960044</v>
      </c>
      <c r="U1389" s="55">
        <v>12.425732431878714</v>
      </c>
    </row>
    <row r="1390" spans="1:21" ht="15" customHeight="1" x14ac:dyDescent="0.35">
      <c r="A1390" s="163" t="s">
        <v>126</v>
      </c>
      <c r="B1390" s="163">
        <v>999</v>
      </c>
      <c r="C1390" s="163" t="s">
        <v>282</v>
      </c>
      <c r="D1390" s="163" t="s">
        <v>149</v>
      </c>
      <c r="E1390" s="285">
        <v>9583</v>
      </c>
      <c r="F1390" s="285">
        <v>9405</v>
      </c>
      <c r="G1390" s="285">
        <v>9265</v>
      </c>
      <c r="H1390" s="265">
        <v>8260</v>
      </c>
      <c r="I1390" s="265">
        <v>5771</v>
      </c>
      <c r="J1390" s="265">
        <v>1737</v>
      </c>
      <c r="K1390" s="265"/>
      <c r="L1390" s="163" t="s">
        <v>126</v>
      </c>
      <c r="M1390" s="163">
        <v>999</v>
      </c>
      <c r="N1390" s="163" t="s">
        <v>282</v>
      </c>
      <c r="O1390" s="163" t="s">
        <v>149</v>
      </c>
      <c r="P1390" s="285">
        <v>9583</v>
      </c>
      <c r="Q1390" s="55">
        <v>98.142544088490041</v>
      </c>
      <c r="R1390" s="55">
        <v>96.681623708650733</v>
      </c>
      <c r="S1390" s="55">
        <v>86.194302410518631</v>
      </c>
      <c r="T1390" s="55">
        <v>60.221225086089945</v>
      </c>
      <c r="U1390" s="55">
        <v>18.125847855577586</v>
      </c>
    </row>
    <row r="1391" spans="1:21" ht="15" customHeight="1" x14ac:dyDescent="0.35">
      <c r="A1391" s="163" t="s">
        <v>126</v>
      </c>
      <c r="B1391" s="163">
        <v>999</v>
      </c>
      <c r="C1391" s="163" t="s">
        <v>282</v>
      </c>
      <c r="D1391" s="163" t="s">
        <v>150</v>
      </c>
      <c r="E1391" s="285">
        <v>9931</v>
      </c>
      <c r="F1391" s="285">
        <v>9787</v>
      </c>
      <c r="G1391" s="285">
        <v>9702</v>
      </c>
      <c r="H1391" s="265">
        <v>9015</v>
      </c>
      <c r="I1391" s="265">
        <v>6951</v>
      </c>
      <c r="J1391" s="265">
        <v>2451</v>
      </c>
      <c r="K1391" s="265"/>
      <c r="L1391" s="163" t="s">
        <v>126</v>
      </c>
      <c r="M1391" s="163">
        <v>999</v>
      </c>
      <c r="N1391" s="163" t="s">
        <v>282</v>
      </c>
      <c r="O1391" s="163" t="s">
        <v>150</v>
      </c>
      <c r="P1391" s="285">
        <v>9931</v>
      </c>
      <c r="Q1391" s="55">
        <v>98.549994965260296</v>
      </c>
      <c r="R1391" s="55">
        <v>97.694089215587553</v>
      </c>
      <c r="S1391" s="55">
        <v>90.776356862350212</v>
      </c>
      <c r="T1391" s="55">
        <v>69.992951364414452</v>
      </c>
      <c r="U1391" s="55">
        <v>24.680294028798709</v>
      </c>
    </row>
    <row r="1392" spans="1:21" ht="15" customHeight="1" x14ac:dyDescent="0.35">
      <c r="A1392" s="163" t="s">
        <v>126</v>
      </c>
      <c r="B1392" s="163">
        <v>999</v>
      </c>
      <c r="C1392" s="163" t="s">
        <v>282</v>
      </c>
      <c r="D1392" s="163" t="s">
        <v>151</v>
      </c>
      <c r="E1392" s="285">
        <v>9859</v>
      </c>
      <c r="F1392" s="285">
        <v>9780</v>
      </c>
      <c r="G1392" s="285">
        <v>9736</v>
      </c>
      <c r="H1392" s="265">
        <v>9323</v>
      </c>
      <c r="I1392" s="265">
        <v>7821</v>
      </c>
      <c r="J1392" s="265">
        <v>3191</v>
      </c>
      <c r="K1392" s="265"/>
      <c r="L1392" s="163" t="s">
        <v>126</v>
      </c>
      <c r="M1392" s="163">
        <v>999</v>
      </c>
      <c r="N1392" s="163" t="s">
        <v>282</v>
      </c>
      <c r="O1392" s="163" t="s">
        <v>151</v>
      </c>
      <c r="P1392" s="285">
        <v>9859</v>
      </c>
      <c r="Q1392" s="55">
        <v>99.198701693883763</v>
      </c>
      <c r="R1392" s="55">
        <v>98.752408966426614</v>
      </c>
      <c r="S1392" s="55">
        <v>94.563343138249309</v>
      </c>
      <c r="T1392" s="55">
        <v>79.328532305507665</v>
      </c>
      <c r="U1392" s="55">
        <v>32.366365757176183</v>
      </c>
    </row>
    <row r="1393" spans="1:21" ht="15" customHeight="1" x14ac:dyDescent="0.35">
      <c r="A1393" s="163" t="s">
        <v>126</v>
      </c>
      <c r="B1393" s="163">
        <v>999</v>
      </c>
      <c r="C1393" s="163" t="s">
        <v>282</v>
      </c>
      <c r="D1393" s="163" t="s">
        <v>152</v>
      </c>
      <c r="E1393" s="285">
        <v>49760</v>
      </c>
      <c r="F1393" s="285">
        <v>48647</v>
      </c>
      <c r="G1393" s="285">
        <v>47722</v>
      </c>
      <c r="H1393" s="265">
        <v>42321</v>
      </c>
      <c r="I1393" s="265">
        <v>30125</v>
      </c>
      <c r="J1393" s="265">
        <v>9512</v>
      </c>
      <c r="K1393" s="265"/>
      <c r="L1393" s="163" t="s">
        <v>126</v>
      </c>
      <c r="M1393" s="163">
        <v>999</v>
      </c>
      <c r="N1393" s="163" t="s">
        <v>282</v>
      </c>
      <c r="O1393" s="163" t="s">
        <v>152</v>
      </c>
      <c r="P1393" s="285">
        <v>49760</v>
      </c>
      <c r="Q1393" s="55">
        <v>97.763263665594863</v>
      </c>
      <c r="R1393" s="55">
        <v>95.904340836012864</v>
      </c>
      <c r="S1393" s="55">
        <v>85.050241157556272</v>
      </c>
      <c r="T1393" s="55">
        <v>60.540594855305464</v>
      </c>
      <c r="U1393" s="55">
        <v>19.115755627009644</v>
      </c>
    </row>
    <row r="1394" spans="1:21" ht="30" customHeight="1" x14ac:dyDescent="0.35">
      <c r="A1394" s="163" t="s">
        <v>125</v>
      </c>
      <c r="B1394" s="163">
        <v>100</v>
      </c>
      <c r="C1394" s="163" t="s">
        <v>250</v>
      </c>
      <c r="D1394" s="163" t="s">
        <v>147</v>
      </c>
      <c r="E1394" s="265">
        <v>166</v>
      </c>
      <c r="F1394" s="265">
        <v>154</v>
      </c>
      <c r="G1394" s="265">
        <v>147</v>
      </c>
      <c r="H1394" s="265">
        <v>107</v>
      </c>
      <c r="I1394" s="265">
        <v>52</v>
      </c>
      <c r="J1394" s="265">
        <v>10</v>
      </c>
      <c r="K1394" s="265"/>
      <c r="L1394" s="163" t="s">
        <v>125</v>
      </c>
      <c r="M1394" s="163">
        <v>100</v>
      </c>
      <c r="N1394" s="163" t="s">
        <v>250</v>
      </c>
      <c r="O1394" s="163" t="s">
        <v>147</v>
      </c>
      <c r="P1394" s="265">
        <v>166</v>
      </c>
      <c r="Q1394" s="55">
        <v>92.771084337349393</v>
      </c>
      <c r="R1394" s="55">
        <v>88.554216867469876</v>
      </c>
      <c r="S1394" s="55">
        <v>64.457831325301214</v>
      </c>
      <c r="T1394" s="55">
        <v>31.325301204819279</v>
      </c>
      <c r="U1394" s="55">
        <v>6.024096385542169</v>
      </c>
    </row>
    <row r="1395" spans="1:21" ht="15" customHeight="1" x14ac:dyDescent="0.35">
      <c r="A1395" s="163" t="s">
        <v>125</v>
      </c>
      <c r="B1395" s="163">
        <v>100</v>
      </c>
      <c r="C1395" s="163" t="s">
        <v>250</v>
      </c>
      <c r="D1395" s="163" t="s">
        <v>148</v>
      </c>
      <c r="E1395" s="265">
        <v>317</v>
      </c>
      <c r="F1395" s="265">
        <v>299</v>
      </c>
      <c r="G1395" s="265">
        <v>281</v>
      </c>
      <c r="H1395" s="265">
        <v>231</v>
      </c>
      <c r="I1395" s="265">
        <v>114</v>
      </c>
      <c r="J1395" s="265">
        <v>32</v>
      </c>
      <c r="K1395" s="265"/>
      <c r="L1395" s="163" t="s">
        <v>125</v>
      </c>
      <c r="M1395" s="163">
        <v>100</v>
      </c>
      <c r="N1395" s="163" t="s">
        <v>250</v>
      </c>
      <c r="O1395" s="163" t="s">
        <v>148</v>
      </c>
      <c r="P1395" s="265">
        <v>317</v>
      </c>
      <c r="Q1395" s="55">
        <v>94.321766561514195</v>
      </c>
      <c r="R1395" s="55">
        <v>88.643533123028391</v>
      </c>
      <c r="S1395" s="55">
        <v>72.870662460567829</v>
      </c>
      <c r="T1395" s="55">
        <v>35.962145110410091</v>
      </c>
      <c r="U1395" s="55">
        <v>10.094637223974763</v>
      </c>
    </row>
    <row r="1396" spans="1:21" ht="15" customHeight="1" x14ac:dyDescent="0.35">
      <c r="A1396" s="163" t="s">
        <v>125</v>
      </c>
      <c r="B1396" s="163">
        <v>100</v>
      </c>
      <c r="C1396" s="163" t="s">
        <v>250</v>
      </c>
      <c r="D1396" s="163" t="s">
        <v>149</v>
      </c>
      <c r="E1396" s="265">
        <v>214</v>
      </c>
      <c r="F1396" s="265">
        <v>206</v>
      </c>
      <c r="G1396" s="265">
        <v>201</v>
      </c>
      <c r="H1396" s="265">
        <v>176</v>
      </c>
      <c r="I1396" s="265">
        <v>123</v>
      </c>
      <c r="J1396" s="265">
        <v>37</v>
      </c>
      <c r="K1396" s="265"/>
      <c r="L1396" s="163" t="s">
        <v>125</v>
      </c>
      <c r="M1396" s="163">
        <v>100</v>
      </c>
      <c r="N1396" s="163" t="s">
        <v>250</v>
      </c>
      <c r="O1396" s="163" t="s">
        <v>149</v>
      </c>
      <c r="P1396" s="265">
        <v>214</v>
      </c>
      <c r="Q1396" s="55">
        <v>96.261682242990659</v>
      </c>
      <c r="R1396" s="55">
        <v>93.925233644859816</v>
      </c>
      <c r="S1396" s="55">
        <v>82.242990654205599</v>
      </c>
      <c r="T1396" s="55">
        <v>57.476635514018696</v>
      </c>
      <c r="U1396" s="55">
        <v>17.289719626168225</v>
      </c>
    </row>
    <row r="1397" spans="1:21" ht="15" customHeight="1" x14ac:dyDescent="0.35">
      <c r="A1397" s="163" t="s">
        <v>125</v>
      </c>
      <c r="B1397" s="163">
        <v>100</v>
      </c>
      <c r="C1397" s="163" t="s">
        <v>250</v>
      </c>
      <c r="D1397" s="163" t="s">
        <v>150</v>
      </c>
      <c r="E1397" s="265">
        <v>274</v>
      </c>
      <c r="F1397" s="265">
        <v>270</v>
      </c>
      <c r="G1397" s="265">
        <v>267</v>
      </c>
      <c r="H1397" s="265">
        <v>244</v>
      </c>
      <c r="I1397" s="265">
        <v>170</v>
      </c>
      <c r="J1397" s="265">
        <v>45</v>
      </c>
      <c r="K1397" s="265"/>
      <c r="L1397" s="163" t="s">
        <v>125</v>
      </c>
      <c r="M1397" s="163">
        <v>100</v>
      </c>
      <c r="N1397" s="163" t="s">
        <v>250</v>
      </c>
      <c r="O1397" s="163" t="s">
        <v>150</v>
      </c>
      <c r="P1397" s="265">
        <v>274</v>
      </c>
      <c r="Q1397" s="55">
        <v>98.540145985401466</v>
      </c>
      <c r="R1397" s="55">
        <v>97.445255474452551</v>
      </c>
      <c r="S1397" s="55">
        <v>89.051094890510953</v>
      </c>
      <c r="T1397" s="55">
        <v>62.043795620437962</v>
      </c>
      <c r="U1397" s="55">
        <v>16.423357664233578</v>
      </c>
    </row>
    <row r="1398" spans="1:21" ht="15" customHeight="1" x14ac:dyDescent="0.35">
      <c r="A1398" s="163" t="s">
        <v>125</v>
      </c>
      <c r="B1398" s="163">
        <v>100</v>
      </c>
      <c r="C1398" s="163" t="s">
        <v>250</v>
      </c>
      <c r="D1398" s="163" t="s">
        <v>151</v>
      </c>
      <c r="E1398" s="265">
        <v>570</v>
      </c>
      <c r="F1398" s="265">
        <v>563</v>
      </c>
      <c r="G1398" s="265">
        <v>561</v>
      </c>
      <c r="H1398" s="265">
        <v>538</v>
      </c>
      <c r="I1398" s="265">
        <v>452</v>
      </c>
      <c r="J1398" s="265">
        <v>172</v>
      </c>
      <c r="K1398" s="265"/>
      <c r="L1398" s="163" t="s">
        <v>125</v>
      </c>
      <c r="M1398" s="163">
        <v>100</v>
      </c>
      <c r="N1398" s="163" t="s">
        <v>250</v>
      </c>
      <c r="O1398" s="163" t="s">
        <v>151</v>
      </c>
      <c r="P1398" s="265">
        <v>570</v>
      </c>
      <c r="Q1398" s="55">
        <v>98.771929824561397</v>
      </c>
      <c r="R1398" s="55">
        <v>98.421052631578945</v>
      </c>
      <c r="S1398" s="55">
        <v>94.385964912280713</v>
      </c>
      <c r="T1398" s="55">
        <v>79.298245614035096</v>
      </c>
      <c r="U1398" s="55">
        <v>30.175438596491226</v>
      </c>
    </row>
    <row r="1399" spans="1:21" ht="15" customHeight="1" x14ac:dyDescent="0.35">
      <c r="A1399" s="163" t="s">
        <v>125</v>
      </c>
      <c r="B1399" s="163">
        <v>100</v>
      </c>
      <c r="C1399" s="163" t="s">
        <v>250</v>
      </c>
      <c r="D1399" s="163" t="s">
        <v>152</v>
      </c>
      <c r="E1399" s="265">
        <v>1541</v>
      </c>
      <c r="F1399" s="265">
        <v>1492</v>
      </c>
      <c r="G1399" s="265">
        <v>1457</v>
      </c>
      <c r="H1399" s="265">
        <v>1296</v>
      </c>
      <c r="I1399" s="265">
        <v>911</v>
      </c>
      <c r="J1399" s="265">
        <v>296</v>
      </c>
      <c r="K1399" s="265"/>
      <c r="L1399" s="163" t="s">
        <v>125</v>
      </c>
      <c r="M1399" s="163">
        <v>100</v>
      </c>
      <c r="N1399" s="163" t="s">
        <v>250</v>
      </c>
      <c r="O1399" s="163" t="s">
        <v>152</v>
      </c>
      <c r="P1399" s="265">
        <v>1541</v>
      </c>
      <c r="Q1399" s="55">
        <v>96.820246593121354</v>
      </c>
      <c r="R1399" s="55">
        <v>94.548994159636607</v>
      </c>
      <c r="S1399" s="55">
        <v>84.101232965606755</v>
      </c>
      <c r="T1399" s="55">
        <v>59.1174561972745</v>
      </c>
      <c r="U1399" s="55">
        <v>19.208306294613887</v>
      </c>
    </row>
    <row r="1400" spans="1:21" ht="30" customHeight="1" x14ac:dyDescent="0.35">
      <c r="A1400" s="163" t="s">
        <v>125</v>
      </c>
      <c r="B1400" s="163">
        <v>110</v>
      </c>
      <c r="C1400" s="163" t="s">
        <v>251</v>
      </c>
      <c r="D1400" s="163" t="s">
        <v>147</v>
      </c>
      <c r="E1400" s="265">
        <v>58</v>
      </c>
      <c r="F1400" s="265">
        <v>51</v>
      </c>
      <c r="G1400" s="265">
        <v>50</v>
      </c>
      <c r="H1400" s="265">
        <v>44</v>
      </c>
      <c r="I1400" s="265">
        <v>20</v>
      </c>
      <c r="J1400" s="265">
        <v>8</v>
      </c>
      <c r="K1400" s="265"/>
      <c r="L1400" s="163" t="s">
        <v>125</v>
      </c>
      <c r="M1400" s="163">
        <v>110</v>
      </c>
      <c r="N1400" s="163" t="s">
        <v>251</v>
      </c>
      <c r="O1400" s="163" t="s">
        <v>147</v>
      </c>
      <c r="P1400" s="265">
        <v>58</v>
      </c>
      <c r="Q1400" s="55">
        <v>87.931034482758619</v>
      </c>
      <c r="R1400" s="55">
        <v>86.206896551724128</v>
      </c>
      <c r="S1400" s="55">
        <v>75.862068965517238</v>
      </c>
      <c r="T1400" s="55">
        <v>34.482758620689658</v>
      </c>
      <c r="U1400" s="55">
        <v>13.793103448275861</v>
      </c>
    </row>
    <row r="1401" spans="1:21" ht="15" customHeight="1" x14ac:dyDescent="0.35">
      <c r="A1401" s="163" t="s">
        <v>125</v>
      </c>
      <c r="B1401" s="163">
        <v>110</v>
      </c>
      <c r="C1401" s="163" t="s">
        <v>251</v>
      </c>
      <c r="D1401" s="163" t="s">
        <v>148</v>
      </c>
      <c r="E1401" s="265">
        <v>185</v>
      </c>
      <c r="F1401" s="265">
        <v>170</v>
      </c>
      <c r="G1401" s="265">
        <v>170</v>
      </c>
      <c r="H1401" s="265">
        <v>143</v>
      </c>
      <c r="I1401" s="265">
        <v>77</v>
      </c>
      <c r="J1401" s="265">
        <v>20</v>
      </c>
      <c r="K1401" s="265"/>
      <c r="L1401" s="163" t="s">
        <v>125</v>
      </c>
      <c r="M1401" s="163">
        <v>110</v>
      </c>
      <c r="N1401" s="163" t="s">
        <v>251</v>
      </c>
      <c r="O1401" s="163" t="s">
        <v>148</v>
      </c>
      <c r="P1401" s="265">
        <v>185</v>
      </c>
      <c r="Q1401" s="55">
        <v>91.891891891891902</v>
      </c>
      <c r="R1401" s="55">
        <v>91.891891891891902</v>
      </c>
      <c r="S1401" s="55">
        <v>77.297297297297291</v>
      </c>
      <c r="T1401" s="55">
        <v>41.621621621621621</v>
      </c>
      <c r="U1401" s="55">
        <v>10.810810810810811</v>
      </c>
    </row>
    <row r="1402" spans="1:21" ht="15" customHeight="1" x14ac:dyDescent="0.35">
      <c r="A1402" s="163" t="s">
        <v>125</v>
      </c>
      <c r="B1402" s="163">
        <v>110</v>
      </c>
      <c r="C1402" s="163" t="s">
        <v>251</v>
      </c>
      <c r="D1402" s="163" t="s">
        <v>149</v>
      </c>
      <c r="E1402" s="265">
        <v>497</v>
      </c>
      <c r="F1402" s="265">
        <v>490</v>
      </c>
      <c r="G1402" s="265">
        <v>485</v>
      </c>
      <c r="H1402" s="265">
        <v>429</v>
      </c>
      <c r="I1402" s="265">
        <v>252</v>
      </c>
      <c r="J1402" s="265">
        <v>67</v>
      </c>
      <c r="K1402" s="265"/>
      <c r="L1402" s="163" t="s">
        <v>125</v>
      </c>
      <c r="M1402" s="163">
        <v>110</v>
      </c>
      <c r="N1402" s="163" t="s">
        <v>251</v>
      </c>
      <c r="O1402" s="163" t="s">
        <v>149</v>
      </c>
      <c r="P1402" s="265">
        <v>497</v>
      </c>
      <c r="Q1402" s="55">
        <v>98.591549295774655</v>
      </c>
      <c r="R1402" s="55">
        <v>97.585513078470825</v>
      </c>
      <c r="S1402" s="55">
        <v>86.317907444668009</v>
      </c>
      <c r="T1402" s="55">
        <v>50.704225352112672</v>
      </c>
      <c r="U1402" s="55">
        <v>13.480885311871226</v>
      </c>
    </row>
    <row r="1403" spans="1:21" ht="15" customHeight="1" x14ac:dyDescent="0.35">
      <c r="A1403" s="163" t="s">
        <v>125</v>
      </c>
      <c r="B1403" s="163">
        <v>110</v>
      </c>
      <c r="C1403" s="163" t="s">
        <v>251</v>
      </c>
      <c r="D1403" s="163" t="s">
        <v>150</v>
      </c>
      <c r="E1403" s="265">
        <v>849</v>
      </c>
      <c r="F1403" s="265">
        <v>831</v>
      </c>
      <c r="G1403" s="265">
        <v>826</v>
      </c>
      <c r="H1403" s="265">
        <v>749</v>
      </c>
      <c r="I1403" s="265">
        <v>529</v>
      </c>
      <c r="J1403" s="265">
        <v>213</v>
      </c>
      <c r="K1403" s="265"/>
      <c r="L1403" s="163" t="s">
        <v>125</v>
      </c>
      <c r="M1403" s="163">
        <v>110</v>
      </c>
      <c r="N1403" s="163" t="s">
        <v>251</v>
      </c>
      <c r="O1403" s="163" t="s">
        <v>150</v>
      </c>
      <c r="P1403" s="265">
        <v>849</v>
      </c>
      <c r="Q1403" s="55">
        <v>97.879858657243815</v>
      </c>
      <c r="R1403" s="55">
        <v>97.290930506478219</v>
      </c>
      <c r="S1403" s="55">
        <v>88.22143698468787</v>
      </c>
      <c r="T1403" s="55">
        <v>62.30859835100118</v>
      </c>
      <c r="U1403" s="55">
        <v>25.088339222614842</v>
      </c>
    </row>
    <row r="1404" spans="1:21" ht="15" customHeight="1" x14ac:dyDescent="0.35">
      <c r="A1404" s="163" t="s">
        <v>125</v>
      </c>
      <c r="B1404" s="163">
        <v>110</v>
      </c>
      <c r="C1404" s="163" t="s">
        <v>251</v>
      </c>
      <c r="D1404" s="163" t="s">
        <v>151</v>
      </c>
      <c r="E1404" s="265">
        <v>960</v>
      </c>
      <c r="F1404" s="265">
        <v>948</v>
      </c>
      <c r="G1404" s="265">
        <v>945</v>
      </c>
      <c r="H1404" s="265">
        <v>904</v>
      </c>
      <c r="I1404" s="265">
        <v>719</v>
      </c>
      <c r="J1404" s="265">
        <v>281</v>
      </c>
      <c r="K1404" s="265"/>
      <c r="L1404" s="163" t="s">
        <v>125</v>
      </c>
      <c r="M1404" s="163">
        <v>110</v>
      </c>
      <c r="N1404" s="163" t="s">
        <v>251</v>
      </c>
      <c r="O1404" s="163" t="s">
        <v>151</v>
      </c>
      <c r="P1404" s="265">
        <v>960</v>
      </c>
      <c r="Q1404" s="55">
        <v>98.75</v>
      </c>
      <c r="R1404" s="55">
        <v>98.4375</v>
      </c>
      <c r="S1404" s="55">
        <v>94.166666666666671</v>
      </c>
      <c r="T1404" s="55">
        <v>74.895833333333329</v>
      </c>
      <c r="U1404" s="55">
        <v>29.270833333333336</v>
      </c>
    </row>
    <row r="1405" spans="1:21" ht="15" customHeight="1" x14ac:dyDescent="0.35">
      <c r="A1405" s="163" t="s">
        <v>125</v>
      </c>
      <c r="B1405" s="163">
        <v>110</v>
      </c>
      <c r="C1405" s="163" t="s">
        <v>251</v>
      </c>
      <c r="D1405" s="163" t="s">
        <v>152</v>
      </c>
      <c r="E1405" s="265">
        <v>2549</v>
      </c>
      <c r="F1405" s="265">
        <v>2490</v>
      </c>
      <c r="G1405" s="265">
        <v>2476</v>
      </c>
      <c r="H1405" s="265">
        <v>2269</v>
      </c>
      <c r="I1405" s="265">
        <v>1597</v>
      </c>
      <c r="J1405" s="265">
        <v>589</v>
      </c>
      <c r="K1405" s="265"/>
      <c r="L1405" s="163" t="s">
        <v>125</v>
      </c>
      <c r="M1405" s="163">
        <v>110</v>
      </c>
      <c r="N1405" s="163" t="s">
        <v>251</v>
      </c>
      <c r="O1405" s="163" t="s">
        <v>152</v>
      </c>
      <c r="P1405" s="265">
        <v>2549</v>
      </c>
      <c r="Q1405" s="55">
        <v>97.685366810513926</v>
      </c>
      <c r="R1405" s="55">
        <v>97.136131816398589</v>
      </c>
      <c r="S1405" s="55">
        <v>89.015300117693215</v>
      </c>
      <c r="T1405" s="55">
        <v>62.652020400156928</v>
      </c>
      <c r="U1405" s="55">
        <v>23.107100823852491</v>
      </c>
    </row>
    <row r="1406" spans="1:21" ht="30" customHeight="1" x14ac:dyDescent="0.35">
      <c r="A1406" s="163" t="s">
        <v>125</v>
      </c>
      <c r="B1406" s="163">
        <v>120</v>
      </c>
      <c r="C1406" s="163" t="s">
        <v>252</v>
      </c>
      <c r="D1406" s="163" t="s">
        <v>147</v>
      </c>
      <c r="E1406" s="265">
        <v>91</v>
      </c>
      <c r="F1406" s="265">
        <v>85</v>
      </c>
      <c r="G1406" s="265">
        <v>83</v>
      </c>
      <c r="H1406" s="265">
        <v>57</v>
      </c>
      <c r="I1406" s="265">
        <v>25</v>
      </c>
      <c r="J1406" s="265">
        <v>8</v>
      </c>
      <c r="K1406" s="265"/>
      <c r="L1406" s="163" t="s">
        <v>125</v>
      </c>
      <c r="M1406" s="163">
        <v>120</v>
      </c>
      <c r="N1406" s="163" t="s">
        <v>252</v>
      </c>
      <c r="O1406" s="163" t="s">
        <v>147</v>
      </c>
      <c r="P1406" s="265">
        <v>91</v>
      </c>
      <c r="Q1406" s="55">
        <v>93.406593406593402</v>
      </c>
      <c r="R1406" s="55">
        <v>91.208791208791212</v>
      </c>
      <c r="S1406" s="55">
        <v>62.637362637362635</v>
      </c>
      <c r="T1406" s="55">
        <v>27.472527472527474</v>
      </c>
      <c r="U1406" s="55">
        <v>8.791208791208792</v>
      </c>
    </row>
    <row r="1407" spans="1:21" ht="15" customHeight="1" x14ac:dyDescent="0.35">
      <c r="A1407" s="163" t="s">
        <v>125</v>
      </c>
      <c r="B1407" s="163">
        <v>120</v>
      </c>
      <c r="C1407" s="163" t="s">
        <v>252</v>
      </c>
      <c r="D1407" s="163" t="s">
        <v>148</v>
      </c>
      <c r="E1407" s="265">
        <v>178</v>
      </c>
      <c r="F1407" s="265">
        <v>172</v>
      </c>
      <c r="G1407" s="265">
        <v>169</v>
      </c>
      <c r="H1407" s="265">
        <v>137</v>
      </c>
      <c r="I1407" s="265">
        <v>80</v>
      </c>
      <c r="J1407" s="265">
        <v>20</v>
      </c>
      <c r="K1407" s="265"/>
      <c r="L1407" s="163" t="s">
        <v>125</v>
      </c>
      <c r="M1407" s="163">
        <v>120</v>
      </c>
      <c r="N1407" s="163" t="s">
        <v>252</v>
      </c>
      <c r="O1407" s="163" t="s">
        <v>148</v>
      </c>
      <c r="P1407" s="265">
        <v>178</v>
      </c>
      <c r="Q1407" s="55">
        <v>96.629213483146074</v>
      </c>
      <c r="R1407" s="55">
        <v>94.943820224719104</v>
      </c>
      <c r="S1407" s="55">
        <v>76.966292134831463</v>
      </c>
      <c r="T1407" s="55">
        <v>44.943820224719097</v>
      </c>
      <c r="U1407" s="55">
        <v>11.235955056179774</v>
      </c>
    </row>
    <row r="1408" spans="1:21" ht="15" customHeight="1" x14ac:dyDescent="0.35">
      <c r="A1408" s="163" t="s">
        <v>125</v>
      </c>
      <c r="B1408" s="163">
        <v>120</v>
      </c>
      <c r="C1408" s="163" t="s">
        <v>252</v>
      </c>
      <c r="D1408" s="163" t="s">
        <v>149</v>
      </c>
      <c r="E1408" s="265">
        <v>340</v>
      </c>
      <c r="F1408" s="265">
        <v>331</v>
      </c>
      <c r="G1408" s="265">
        <v>318</v>
      </c>
      <c r="H1408" s="265">
        <v>279</v>
      </c>
      <c r="I1408" s="265">
        <v>188</v>
      </c>
      <c r="J1408" s="265">
        <v>69</v>
      </c>
      <c r="K1408" s="265"/>
      <c r="L1408" s="163" t="s">
        <v>125</v>
      </c>
      <c r="M1408" s="163">
        <v>120</v>
      </c>
      <c r="N1408" s="163" t="s">
        <v>252</v>
      </c>
      <c r="O1408" s="163" t="s">
        <v>149</v>
      </c>
      <c r="P1408" s="265">
        <v>340</v>
      </c>
      <c r="Q1408" s="55">
        <v>97.35294117647058</v>
      </c>
      <c r="R1408" s="55">
        <v>93.529411764705884</v>
      </c>
      <c r="S1408" s="55">
        <v>82.058823529411768</v>
      </c>
      <c r="T1408" s="55">
        <v>55.294117647058826</v>
      </c>
      <c r="U1408" s="55">
        <v>20.294117647058822</v>
      </c>
    </row>
    <row r="1409" spans="1:21" ht="15" customHeight="1" x14ac:dyDescent="0.35">
      <c r="A1409" s="163" t="s">
        <v>125</v>
      </c>
      <c r="B1409" s="163">
        <v>120</v>
      </c>
      <c r="C1409" s="163" t="s">
        <v>252</v>
      </c>
      <c r="D1409" s="163" t="s">
        <v>150</v>
      </c>
      <c r="E1409" s="265">
        <v>292</v>
      </c>
      <c r="F1409" s="265">
        <v>284</v>
      </c>
      <c r="G1409" s="265">
        <v>283</v>
      </c>
      <c r="H1409" s="265">
        <v>261</v>
      </c>
      <c r="I1409" s="265">
        <v>184</v>
      </c>
      <c r="J1409" s="265">
        <v>70</v>
      </c>
      <c r="K1409" s="265"/>
      <c r="L1409" s="163" t="s">
        <v>125</v>
      </c>
      <c r="M1409" s="163">
        <v>120</v>
      </c>
      <c r="N1409" s="163" t="s">
        <v>252</v>
      </c>
      <c r="O1409" s="163" t="s">
        <v>150</v>
      </c>
      <c r="P1409" s="265">
        <v>292</v>
      </c>
      <c r="Q1409" s="55">
        <v>97.260273972602747</v>
      </c>
      <c r="R1409" s="55">
        <v>96.917808219178085</v>
      </c>
      <c r="S1409" s="55">
        <v>89.38356164383562</v>
      </c>
      <c r="T1409" s="55">
        <v>63.013698630136986</v>
      </c>
      <c r="U1409" s="55">
        <v>23.972602739726025</v>
      </c>
    </row>
    <row r="1410" spans="1:21" ht="15" customHeight="1" x14ac:dyDescent="0.35">
      <c r="A1410" s="163" t="s">
        <v>125</v>
      </c>
      <c r="B1410" s="163">
        <v>120</v>
      </c>
      <c r="C1410" s="163" t="s">
        <v>252</v>
      </c>
      <c r="D1410" s="163" t="s">
        <v>151</v>
      </c>
      <c r="E1410" s="265">
        <v>209</v>
      </c>
      <c r="F1410" s="265">
        <v>206</v>
      </c>
      <c r="G1410" s="265">
        <v>204</v>
      </c>
      <c r="H1410" s="265">
        <v>192</v>
      </c>
      <c r="I1410" s="265">
        <v>155</v>
      </c>
      <c r="J1410" s="265">
        <v>44</v>
      </c>
      <c r="K1410" s="265"/>
      <c r="L1410" s="163" t="s">
        <v>125</v>
      </c>
      <c r="M1410" s="163">
        <v>120</v>
      </c>
      <c r="N1410" s="163" t="s">
        <v>252</v>
      </c>
      <c r="O1410" s="163" t="s">
        <v>151</v>
      </c>
      <c r="P1410" s="265">
        <v>209</v>
      </c>
      <c r="Q1410" s="55">
        <v>98.564593301435409</v>
      </c>
      <c r="R1410" s="55">
        <v>97.607655502392348</v>
      </c>
      <c r="S1410" s="55">
        <v>91.866028708133967</v>
      </c>
      <c r="T1410" s="55">
        <v>74.162679425837325</v>
      </c>
      <c r="U1410" s="55">
        <v>21.052631578947366</v>
      </c>
    </row>
    <row r="1411" spans="1:21" ht="15" customHeight="1" x14ac:dyDescent="0.35">
      <c r="A1411" s="163" t="s">
        <v>125</v>
      </c>
      <c r="B1411" s="163">
        <v>120</v>
      </c>
      <c r="C1411" s="163" t="s">
        <v>252</v>
      </c>
      <c r="D1411" s="163" t="s">
        <v>152</v>
      </c>
      <c r="E1411" s="265">
        <v>1110</v>
      </c>
      <c r="F1411" s="265">
        <v>1078</v>
      </c>
      <c r="G1411" s="265">
        <v>1057</v>
      </c>
      <c r="H1411" s="265">
        <v>926</v>
      </c>
      <c r="I1411" s="265">
        <v>632</v>
      </c>
      <c r="J1411" s="265">
        <v>211</v>
      </c>
      <c r="K1411" s="265"/>
      <c r="L1411" s="163" t="s">
        <v>125</v>
      </c>
      <c r="M1411" s="163">
        <v>120</v>
      </c>
      <c r="N1411" s="163" t="s">
        <v>252</v>
      </c>
      <c r="O1411" s="163" t="s">
        <v>152</v>
      </c>
      <c r="P1411" s="265">
        <v>1110</v>
      </c>
      <c r="Q1411" s="55">
        <v>97.117117117117118</v>
      </c>
      <c r="R1411" s="55">
        <v>95.22522522522523</v>
      </c>
      <c r="S1411" s="55">
        <v>83.423423423423429</v>
      </c>
      <c r="T1411" s="55">
        <v>56.936936936936931</v>
      </c>
      <c r="U1411" s="55">
        <v>19.009009009009009</v>
      </c>
    </row>
    <row r="1412" spans="1:21" ht="30" customHeight="1" x14ac:dyDescent="0.35">
      <c r="A1412" s="163" t="s">
        <v>125</v>
      </c>
      <c r="B1412" s="163">
        <v>130</v>
      </c>
      <c r="C1412" s="163" t="s">
        <v>253</v>
      </c>
      <c r="D1412" s="163" t="s">
        <v>147</v>
      </c>
      <c r="E1412" s="265">
        <v>67</v>
      </c>
      <c r="F1412" s="265">
        <v>62</v>
      </c>
      <c r="G1412" s="265">
        <v>60</v>
      </c>
      <c r="H1412" s="265">
        <v>53</v>
      </c>
      <c r="I1412" s="265">
        <v>36</v>
      </c>
      <c r="J1412" s="265">
        <v>10</v>
      </c>
      <c r="K1412" s="265"/>
      <c r="L1412" s="163" t="s">
        <v>125</v>
      </c>
      <c r="M1412" s="163">
        <v>130</v>
      </c>
      <c r="N1412" s="163" t="s">
        <v>253</v>
      </c>
      <c r="O1412" s="163" t="s">
        <v>147</v>
      </c>
      <c r="P1412" s="265">
        <v>67</v>
      </c>
      <c r="Q1412" s="55">
        <v>92.537313432835816</v>
      </c>
      <c r="R1412" s="55">
        <v>89.552238805970148</v>
      </c>
      <c r="S1412" s="55">
        <v>79.104477611940297</v>
      </c>
      <c r="T1412" s="55">
        <v>53.731343283582092</v>
      </c>
      <c r="U1412" s="55">
        <v>14.925373134328357</v>
      </c>
    </row>
    <row r="1413" spans="1:21" ht="15" customHeight="1" x14ac:dyDescent="0.35">
      <c r="A1413" s="163" t="s">
        <v>125</v>
      </c>
      <c r="B1413" s="163">
        <v>130</v>
      </c>
      <c r="C1413" s="163" t="s">
        <v>253</v>
      </c>
      <c r="D1413" s="163" t="s">
        <v>148</v>
      </c>
      <c r="E1413" s="265">
        <v>135</v>
      </c>
      <c r="F1413" s="265">
        <v>126</v>
      </c>
      <c r="G1413" s="265">
        <v>123</v>
      </c>
      <c r="H1413" s="265">
        <v>114</v>
      </c>
      <c r="I1413" s="265">
        <v>80</v>
      </c>
      <c r="J1413" s="265">
        <v>18</v>
      </c>
      <c r="K1413" s="265"/>
      <c r="L1413" s="163" t="s">
        <v>125</v>
      </c>
      <c r="M1413" s="163">
        <v>130</v>
      </c>
      <c r="N1413" s="163" t="s">
        <v>253</v>
      </c>
      <c r="O1413" s="163" t="s">
        <v>148</v>
      </c>
      <c r="P1413" s="265">
        <v>135</v>
      </c>
      <c r="Q1413" s="55">
        <v>93.333333333333329</v>
      </c>
      <c r="R1413" s="55">
        <v>91.111111111111114</v>
      </c>
      <c r="S1413" s="55">
        <v>84.444444444444443</v>
      </c>
      <c r="T1413" s="55">
        <v>59.259259259259252</v>
      </c>
      <c r="U1413" s="55">
        <v>13.333333333333334</v>
      </c>
    </row>
    <row r="1414" spans="1:21" ht="15" customHeight="1" x14ac:dyDescent="0.35">
      <c r="A1414" s="163" t="s">
        <v>125</v>
      </c>
      <c r="B1414" s="163">
        <v>130</v>
      </c>
      <c r="C1414" s="163" t="s">
        <v>253</v>
      </c>
      <c r="D1414" s="163" t="s">
        <v>149</v>
      </c>
      <c r="E1414" s="265">
        <v>314</v>
      </c>
      <c r="F1414" s="265">
        <v>310</v>
      </c>
      <c r="G1414" s="265">
        <v>306</v>
      </c>
      <c r="H1414" s="265">
        <v>273</v>
      </c>
      <c r="I1414" s="265">
        <v>191</v>
      </c>
      <c r="J1414" s="265">
        <v>58</v>
      </c>
      <c r="K1414" s="265"/>
      <c r="L1414" s="163" t="s">
        <v>125</v>
      </c>
      <c r="M1414" s="163">
        <v>130</v>
      </c>
      <c r="N1414" s="163" t="s">
        <v>253</v>
      </c>
      <c r="O1414" s="163" t="s">
        <v>149</v>
      </c>
      <c r="P1414" s="265">
        <v>314</v>
      </c>
      <c r="Q1414" s="55">
        <v>98.726114649681534</v>
      </c>
      <c r="R1414" s="55">
        <v>97.452229299363054</v>
      </c>
      <c r="S1414" s="55">
        <v>86.942675159235677</v>
      </c>
      <c r="T1414" s="55">
        <v>60.828025477707001</v>
      </c>
      <c r="U1414" s="55">
        <v>18.471337579617835</v>
      </c>
    </row>
    <row r="1415" spans="1:21" ht="15" customHeight="1" x14ac:dyDescent="0.35">
      <c r="A1415" s="163" t="s">
        <v>125</v>
      </c>
      <c r="B1415" s="163">
        <v>130</v>
      </c>
      <c r="C1415" s="163" t="s">
        <v>253</v>
      </c>
      <c r="D1415" s="163" t="s">
        <v>150</v>
      </c>
      <c r="E1415" s="265">
        <v>222</v>
      </c>
      <c r="F1415" s="265">
        <v>221</v>
      </c>
      <c r="G1415" s="265">
        <v>220</v>
      </c>
      <c r="H1415" s="265">
        <v>206</v>
      </c>
      <c r="I1415" s="265">
        <v>167</v>
      </c>
      <c r="J1415" s="265">
        <v>58</v>
      </c>
      <c r="K1415" s="265"/>
      <c r="L1415" s="163" t="s">
        <v>125</v>
      </c>
      <c r="M1415" s="163">
        <v>130</v>
      </c>
      <c r="N1415" s="163" t="s">
        <v>253</v>
      </c>
      <c r="O1415" s="163" t="s">
        <v>150</v>
      </c>
      <c r="P1415" s="265">
        <v>222</v>
      </c>
      <c r="Q1415" s="55">
        <v>99.549549549549553</v>
      </c>
      <c r="R1415" s="55">
        <v>99.099099099099092</v>
      </c>
      <c r="S1415" s="55">
        <v>92.792792792792795</v>
      </c>
      <c r="T1415" s="55">
        <v>75.225225225225216</v>
      </c>
      <c r="U1415" s="55">
        <v>26.126126126126124</v>
      </c>
    </row>
    <row r="1416" spans="1:21" ht="15" customHeight="1" x14ac:dyDescent="0.35">
      <c r="A1416" s="163" t="s">
        <v>125</v>
      </c>
      <c r="B1416" s="163">
        <v>130</v>
      </c>
      <c r="C1416" s="163" t="s">
        <v>253</v>
      </c>
      <c r="D1416" s="163" t="s">
        <v>151</v>
      </c>
      <c r="E1416" s="265">
        <v>64</v>
      </c>
      <c r="F1416" s="265">
        <v>64</v>
      </c>
      <c r="G1416" s="265">
        <v>64</v>
      </c>
      <c r="H1416" s="265">
        <v>63</v>
      </c>
      <c r="I1416" s="265">
        <v>54</v>
      </c>
      <c r="J1416" s="265">
        <v>21</v>
      </c>
      <c r="K1416" s="265"/>
      <c r="L1416" s="163" t="s">
        <v>125</v>
      </c>
      <c r="M1416" s="163">
        <v>130</v>
      </c>
      <c r="N1416" s="163" t="s">
        <v>253</v>
      </c>
      <c r="O1416" s="163" t="s">
        <v>151</v>
      </c>
      <c r="P1416" s="265">
        <v>64</v>
      </c>
      <c r="Q1416" s="55">
        <v>100</v>
      </c>
      <c r="R1416" s="55">
        <v>100</v>
      </c>
      <c r="S1416" s="55">
        <v>98.4375</v>
      </c>
      <c r="T1416" s="55">
        <v>84.375</v>
      </c>
      <c r="U1416" s="55">
        <v>32.8125</v>
      </c>
    </row>
    <row r="1417" spans="1:21" ht="15" customHeight="1" x14ac:dyDescent="0.35">
      <c r="A1417" s="163" t="s">
        <v>125</v>
      </c>
      <c r="B1417" s="163">
        <v>130</v>
      </c>
      <c r="C1417" s="163" t="s">
        <v>253</v>
      </c>
      <c r="D1417" s="163" t="s">
        <v>152</v>
      </c>
      <c r="E1417" s="265">
        <v>802</v>
      </c>
      <c r="F1417" s="265">
        <v>783</v>
      </c>
      <c r="G1417" s="265">
        <v>773</v>
      </c>
      <c r="H1417" s="265">
        <v>709</v>
      </c>
      <c r="I1417" s="265">
        <v>528</v>
      </c>
      <c r="J1417" s="265">
        <v>165</v>
      </c>
      <c r="K1417" s="265"/>
      <c r="L1417" s="163" t="s">
        <v>125</v>
      </c>
      <c r="M1417" s="163">
        <v>130</v>
      </c>
      <c r="N1417" s="163" t="s">
        <v>253</v>
      </c>
      <c r="O1417" s="163" t="s">
        <v>152</v>
      </c>
      <c r="P1417" s="265">
        <v>802</v>
      </c>
      <c r="Q1417" s="55">
        <v>97.630922693266825</v>
      </c>
      <c r="R1417" s="55">
        <v>96.384039900249377</v>
      </c>
      <c r="S1417" s="55">
        <v>88.403990024937656</v>
      </c>
      <c r="T1417" s="55">
        <v>65.835411471321692</v>
      </c>
      <c r="U1417" s="55">
        <v>20.57356608478803</v>
      </c>
    </row>
    <row r="1418" spans="1:21" ht="30" customHeight="1" x14ac:dyDescent="0.35">
      <c r="A1418" s="163" t="s">
        <v>125</v>
      </c>
      <c r="B1418" s="163">
        <v>150</v>
      </c>
      <c r="C1418" s="163" t="s">
        <v>254</v>
      </c>
      <c r="D1418" s="163" t="s">
        <v>147</v>
      </c>
      <c r="E1418" s="265">
        <v>125</v>
      </c>
      <c r="F1418" s="265">
        <v>115</v>
      </c>
      <c r="G1418" s="265">
        <v>111</v>
      </c>
      <c r="H1418" s="265">
        <v>80</v>
      </c>
      <c r="I1418" s="265">
        <v>42</v>
      </c>
      <c r="J1418" s="265">
        <v>8</v>
      </c>
      <c r="K1418" s="265"/>
      <c r="L1418" s="163" t="s">
        <v>125</v>
      </c>
      <c r="M1418" s="163">
        <v>150</v>
      </c>
      <c r="N1418" s="163" t="s">
        <v>254</v>
      </c>
      <c r="O1418" s="163" t="s">
        <v>147</v>
      </c>
      <c r="P1418" s="265">
        <v>125</v>
      </c>
      <c r="Q1418" s="55">
        <v>92</v>
      </c>
      <c r="R1418" s="55">
        <v>88.8</v>
      </c>
      <c r="S1418" s="55">
        <v>64</v>
      </c>
      <c r="T1418" s="55">
        <v>33.6</v>
      </c>
      <c r="U1418" s="55">
        <v>6.4</v>
      </c>
    </row>
    <row r="1419" spans="1:21" ht="15" customHeight="1" x14ac:dyDescent="0.35">
      <c r="A1419" s="163" t="s">
        <v>125</v>
      </c>
      <c r="B1419" s="163">
        <v>150</v>
      </c>
      <c r="C1419" s="163" t="s">
        <v>254</v>
      </c>
      <c r="D1419" s="163" t="s">
        <v>148</v>
      </c>
      <c r="E1419" s="265">
        <v>131</v>
      </c>
      <c r="F1419" s="265">
        <v>127</v>
      </c>
      <c r="G1419" s="265">
        <v>120</v>
      </c>
      <c r="H1419" s="265">
        <v>91</v>
      </c>
      <c r="I1419" s="265">
        <v>57</v>
      </c>
      <c r="J1419" s="265">
        <v>13</v>
      </c>
      <c r="K1419" s="265"/>
      <c r="L1419" s="163" t="s">
        <v>125</v>
      </c>
      <c r="M1419" s="163">
        <v>150</v>
      </c>
      <c r="N1419" s="163" t="s">
        <v>254</v>
      </c>
      <c r="O1419" s="163" t="s">
        <v>148</v>
      </c>
      <c r="P1419" s="265">
        <v>131</v>
      </c>
      <c r="Q1419" s="55">
        <v>96.946564885496173</v>
      </c>
      <c r="R1419" s="55">
        <v>91.603053435114504</v>
      </c>
      <c r="S1419" s="55">
        <v>69.465648854961842</v>
      </c>
      <c r="T1419" s="55">
        <v>43.511450381679388</v>
      </c>
      <c r="U1419" s="55">
        <v>9.9236641221374047</v>
      </c>
    </row>
    <row r="1420" spans="1:21" ht="15" customHeight="1" x14ac:dyDescent="0.35">
      <c r="A1420" s="163" t="s">
        <v>125</v>
      </c>
      <c r="B1420" s="163">
        <v>150</v>
      </c>
      <c r="C1420" s="163" t="s">
        <v>254</v>
      </c>
      <c r="D1420" s="163" t="s">
        <v>149</v>
      </c>
      <c r="E1420" s="265">
        <v>88</v>
      </c>
      <c r="F1420" s="265">
        <v>86</v>
      </c>
      <c r="G1420" s="265">
        <v>86</v>
      </c>
      <c r="H1420" s="265">
        <v>73</v>
      </c>
      <c r="I1420" s="265">
        <v>46</v>
      </c>
      <c r="J1420" s="265">
        <v>18</v>
      </c>
      <c r="K1420" s="265"/>
      <c r="L1420" s="163" t="s">
        <v>125</v>
      </c>
      <c r="M1420" s="163">
        <v>150</v>
      </c>
      <c r="N1420" s="163" t="s">
        <v>254</v>
      </c>
      <c r="O1420" s="163" t="s">
        <v>149</v>
      </c>
      <c r="P1420" s="265">
        <v>88</v>
      </c>
      <c r="Q1420" s="55">
        <v>97.727272727272734</v>
      </c>
      <c r="R1420" s="55">
        <v>97.727272727272734</v>
      </c>
      <c r="S1420" s="55">
        <v>82.954545454545453</v>
      </c>
      <c r="T1420" s="55">
        <v>52.272727272727273</v>
      </c>
      <c r="U1420" s="55">
        <v>20.454545454545457</v>
      </c>
    </row>
    <row r="1421" spans="1:21" ht="15" customHeight="1" x14ac:dyDescent="0.35">
      <c r="A1421" s="163" t="s">
        <v>125</v>
      </c>
      <c r="B1421" s="163">
        <v>150</v>
      </c>
      <c r="C1421" s="163" t="s">
        <v>254</v>
      </c>
      <c r="D1421" s="163" t="s">
        <v>150</v>
      </c>
      <c r="E1421" s="265">
        <v>85</v>
      </c>
      <c r="F1421" s="265">
        <v>84</v>
      </c>
      <c r="G1421" s="265">
        <v>84</v>
      </c>
      <c r="H1421" s="265">
        <v>75</v>
      </c>
      <c r="I1421" s="265">
        <v>57</v>
      </c>
      <c r="J1421" s="265">
        <v>22</v>
      </c>
      <c r="K1421" s="265"/>
      <c r="L1421" s="163" t="s">
        <v>125</v>
      </c>
      <c r="M1421" s="163">
        <v>150</v>
      </c>
      <c r="N1421" s="163" t="s">
        <v>254</v>
      </c>
      <c r="O1421" s="163" t="s">
        <v>150</v>
      </c>
      <c r="P1421" s="265">
        <v>85</v>
      </c>
      <c r="Q1421" s="55">
        <v>98.82352941176471</v>
      </c>
      <c r="R1421" s="55">
        <v>98.82352941176471</v>
      </c>
      <c r="S1421" s="55">
        <v>88.235294117647058</v>
      </c>
      <c r="T1421" s="55">
        <v>67.058823529411754</v>
      </c>
      <c r="U1421" s="55">
        <v>25.882352941176475</v>
      </c>
    </row>
    <row r="1422" spans="1:21" ht="15" customHeight="1" x14ac:dyDescent="0.35">
      <c r="A1422" s="163" t="s">
        <v>125</v>
      </c>
      <c r="B1422" s="163">
        <v>150</v>
      </c>
      <c r="C1422" s="163" t="s">
        <v>254</v>
      </c>
      <c r="D1422" s="163" t="s">
        <v>151</v>
      </c>
      <c r="E1422" s="265">
        <v>40</v>
      </c>
      <c r="F1422" s="265">
        <v>40</v>
      </c>
      <c r="G1422" s="265">
        <v>39</v>
      </c>
      <c r="H1422" s="265">
        <v>38</v>
      </c>
      <c r="I1422" s="265">
        <v>31</v>
      </c>
      <c r="J1422" s="265">
        <v>9</v>
      </c>
      <c r="K1422" s="265"/>
      <c r="L1422" s="163" t="s">
        <v>125</v>
      </c>
      <c r="M1422" s="163">
        <v>150</v>
      </c>
      <c r="N1422" s="163" t="s">
        <v>254</v>
      </c>
      <c r="O1422" s="163" t="s">
        <v>151</v>
      </c>
      <c r="P1422" s="265">
        <v>40</v>
      </c>
      <c r="Q1422" s="55">
        <v>100</v>
      </c>
      <c r="R1422" s="55">
        <v>97.5</v>
      </c>
      <c r="S1422" s="55">
        <v>95</v>
      </c>
      <c r="T1422" s="55">
        <v>77.5</v>
      </c>
      <c r="U1422" s="55">
        <v>22.5</v>
      </c>
    </row>
    <row r="1423" spans="1:21" ht="15" customHeight="1" x14ac:dyDescent="0.35">
      <c r="A1423" s="163" t="s">
        <v>125</v>
      </c>
      <c r="B1423" s="163">
        <v>150</v>
      </c>
      <c r="C1423" s="163" t="s">
        <v>254</v>
      </c>
      <c r="D1423" s="163" t="s">
        <v>152</v>
      </c>
      <c r="E1423" s="265">
        <v>469</v>
      </c>
      <c r="F1423" s="265">
        <v>452</v>
      </c>
      <c r="G1423" s="265">
        <v>440</v>
      </c>
      <c r="H1423" s="265">
        <v>357</v>
      </c>
      <c r="I1423" s="265">
        <v>233</v>
      </c>
      <c r="J1423" s="265">
        <v>70</v>
      </c>
      <c r="K1423" s="265"/>
      <c r="L1423" s="163" t="s">
        <v>125</v>
      </c>
      <c r="M1423" s="163">
        <v>150</v>
      </c>
      <c r="N1423" s="163" t="s">
        <v>254</v>
      </c>
      <c r="O1423" s="163" t="s">
        <v>152</v>
      </c>
      <c r="P1423" s="265">
        <v>469</v>
      </c>
      <c r="Q1423" s="55">
        <v>96.375266524520256</v>
      </c>
      <c r="R1423" s="55">
        <v>93.816631130063968</v>
      </c>
      <c r="S1423" s="55">
        <v>76.119402985074629</v>
      </c>
      <c r="T1423" s="55">
        <v>49.680170575692962</v>
      </c>
      <c r="U1423" s="55">
        <v>14.925373134328357</v>
      </c>
    </row>
    <row r="1424" spans="1:21" ht="30" customHeight="1" x14ac:dyDescent="0.35">
      <c r="A1424" s="163" t="s">
        <v>125</v>
      </c>
      <c r="B1424" s="163">
        <v>170</v>
      </c>
      <c r="C1424" s="163" t="s">
        <v>255</v>
      </c>
      <c r="D1424" s="163" t="s">
        <v>147</v>
      </c>
      <c r="E1424" s="265">
        <v>106</v>
      </c>
      <c r="F1424" s="265">
        <v>101</v>
      </c>
      <c r="G1424" s="265">
        <v>97</v>
      </c>
      <c r="H1424" s="265">
        <v>69</v>
      </c>
      <c r="I1424" s="265">
        <v>44</v>
      </c>
      <c r="J1424" s="265">
        <v>9</v>
      </c>
      <c r="K1424" s="265"/>
      <c r="L1424" s="163" t="s">
        <v>125</v>
      </c>
      <c r="M1424" s="163">
        <v>170</v>
      </c>
      <c r="N1424" s="163" t="s">
        <v>255</v>
      </c>
      <c r="O1424" s="163" t="s">
        <v>147</v>
      </c>
      <c r="P1424" s="265">
        <v>106</v>
      </c>
      <c r="Q1424" s="55">
        <v>95.283018867924525</v>
      </c>
      <c r="R1424" s="55">
        <v>91.509433962264154</v>
      </c>
      <c r="S1424" s="55">
        <v>65.094339622641513</v>
      </c>
      <c r="T1424" s="55">
        <v>41.509433962264154</v>
      </c>
      <c r="U1424" s="55">
        <v>8.4905660377358494</v>
      </c>
    </row>
    <row r="1425" spans="1:21" ht="15" customHeight="1" x14ac:dyDescent="0.35">
      <c r="A1425" s="163" t="s">
        <v>125</v>
      </c>
      <c r="B1425" s="163">
        <v>170</v>
      </c>
      <c r="C1425" s="163" t="s">
        <v>255</v>
      </c>
      <c r="D1425" s="163" t="s">
        <v>148</v>
      </c>
      <c r="E1425" s="265">
        <v>386</v>
      </c>
      <c r="F1425" s="265">
        <v>375</v>
      </c>
      <c r="G1425" s="265">
        <v>366</v>
      </c>
      <c r="H1425" s="265">
        <v>312</v>
      </c>
      <c r="I1425" s="265">
        <v>184</v>
      </c>
      <c r="J1425" s="265">
        <v>47</v>
      </c>
      <c r="K1425" s="265"/>
      <c r="L1425" s="163" t="s">
        <v>125</v>
      </c>
      <c r="M1425" s="163">
        <v>170</v>
      </c>
      <c r="N1425" s="163" t="s">
        <v>255</v>
      </c>
      <c r="O1425" s="163" t="s">
        <v>148</v>
      </c>
      <c r="P1425" s="265">
        <v>386</v>
      </c>
      <c r="Q1425" s="55">
        <v>97.15025906735751</v>
      </c>
      <c r="R1425" s="55">
        <v>94.818652849740943</v>
      </c>
      <c r="S1425" s="55">
        <v>80.829015544041454</v>
      </c>
      <c r="T1425" s="55">
        <v>47.668393782383419</v>
      </c>
      <c r="U1425" s="55">
        <v>12.176165803108809</v>
      </c>
    </row>
    <row r="1426" spans="1:21" ht="15" customHeight="1" x14ac:dyDescent="0.35">
      <c r="A1426" s="163" t="s">
        <v>125</v>
      </c>
      <c r="B1426" s="163">
        <v>170</v>
      </c>
      <c r="C1426" s="163" t="s">
        <v>255</v>
      </c>
      <c r="D1426" s="163" t="s">
        <v>149</v>
      </c>
      <c r="E1426" s="265">
        <v>545</v>
      </c>
      <c r="F1426" s="265">
        <v>536</v>
      </c>
      <c r="G1426" s="265">
        <v>533</v>
      </c>
      <c r="H1426" s="265">
        <v>489</v>
      </c>
      <c r="I1426" s="265">
        <v>337</v>
      </c>
      <c r="J1426" s="265">
        <v>110</v>
      </c>
      <c r="K1426" s="265"/>
      <c r="L1426" s="163" t="s">
        <v>125</v>
      </c>
      <c r="M1426" s="163">
        <v>170</v>
      </c>
      <c r="N1426" s="163" t="s">
        <v>255</v>
      </c>
      <c r="O1426" s="163" t="s">
        <v>149</v>
      </c>
      <c r="P1426" s="265">
        <v>545</v>
      </c>
      <c r="Q1426" s="55">
        <v>98.348623853211009</v>
      </c>
      <c r="R1426" s="55">
        <v>97.798165137614674</v>
      </c>
      <c r="S1426" s="55">
        <v>89.724770642201833</v>
      </c>
      <c r="T1426" s="55">
        <v>61.834862385321102</v>
      </c>
      <c r="U1426" s="55">
        <v>20.183486238532112</v>
      </c>
    </row>
    <row r="1427" spans="1:21" ht="15" customHeight="1" x14ac:dyDescent="0.35">
      <c r="A1427" s="163" t="s">
        <v>125</v>
      </c>
      <c r="B1427" s="163">
        <v>170</v>
      </c>
      <c r="C1427" s="163" t="s">
        <v>255</v>
      </c>
      <c r="D1427" s="163" t="s">
        <v>150</v>
      </c>
      <c r="E1427" s="265">
        <v>238</v>
      </c>
      <c r="F1427" s="265">
        <v>235</v>
      </c>
      <c r="G1427" s="265">
        <v>231</v>
      </c>
      <c r="H1427" s="265">
        <v>217</v>
      </c>
      <c r="I1427" s="265">
        <v>161</v>
      </c>
      <c r="J1427" s="265">
        <v>51</v>
      </c>
      <c r="K1427" s="265"/>
      <c r="L1427" s="163" t="s">
        <v>125</v>
      </c>
      <c r="M1427" s="163">
        <v>170</v>
      </c>
      <c r="N1427" s="163" t="s">
        <v>255</v>
      </c>
      <c r="O1427" s="163" t="s">
        <v>150</v>
      </c>
      <c r="P1427" s="265">
        <v>238</v>
      </c>
      <c r="Q1427" s="55">
        <v>98.739495798319325</v>
      </c>
      <c r="R1427" s="55">
        <v>97.058823529411768</v>
      </c>
      <c r="S1427" s="55">
        <v>91.17647058823529</v>
      </c>
      <c r="T1427" s="55">
        <v>67.64705882352942</v>
      </c>
      <c r="U1427" s="55">
        <v>21.428571428571427</v>
      </c>
    </row>
    <row r="1428" spans="1:21" ht="15" customHeight="1" x14ac:dyDescent="0.35">
      <c r="A1428" s="163" t="s">
        <v>125</v>
      </c>
      <c r="B1428" s="163">
        <v>170</v>
      </c>
      <c r="C1428" s="163" t="s">
        <v>255</v>
      </c>
      <c r="D1428" s="163" t="s">
        <v>151</v>
      </c>
      <c r="E1428" s="265">
        <v>128</v>
      </c>
      <c r="F1428" s="265">
        <v>127</v>
      </c>
      <c r="G1428" s="265">
        <v>127</v>
      </c>
      <c r="H1428" s="265">
        <v>124</v>
      </c>
      <c r="I1428" s="265">
        <v>94</v>
      </c>
      <c r="J1428" s="265">
        <v>37</v>
      </c>
      <c r="K1428" s="265"/>
      <c r="L1428" s="163" t="s">
        <v>125</v>
      </c>
      <c r="M1428" s="163">
        <v>170</v>
      </c>
      <c r="N1428" s="163" t="s">
        <v>255</v>
      </c>
      <c r="O1428" s="163" t="s">
        <v>151</v>
      </c>
      <c r="P1428" s="265">
        <v>128</v>
      </c>
      <c r="Q1428" s="55">
        <v>99.21875</v>
      </c>
      <c r="R1428" s="55">
        <v>99.21875</v>
      </c>
      <c r="S1428" s="55">
        <v>96.875</v>
      </c>
      <c r="T1428" s="55">
        <v>73.4375</v>
      </c>
      <c r="U1428" s="55">
        <v>28.90625</v>
      </c>
    </row>
    <row r="1429" spans="1:21" ht="15" customHeight="1" x14ac:dyDescent="0.35">
      <c r="A1429" s="163" t="s">
        <v>125</v>
      </c>
      <c r="B1429" s="163">
        <v>170</v>
      </c>
      <c r="C1429" s="163" t="s">
        <v>255</v>
      </c>
      <c r="D1429" s="163" t="s">
        <v>152</v>
      </c>
      <c r="E1429" s="265">
        <v>1403</v>
      </c>
      <c r="F1429" s="265">
        <v>1374</v>
      </c>
      <c r="G1429" s="265">
        <v>1354</v>
      </c>
      <c r="H1429" s="265">
        <v>1211</v>
      </c>
      <c r="I1429" s="265">
        <v>820</v>
      </c>
      <c r="J1429" s="265">
        <v>254</v>
      </c>
      <c r="K1429" s="265"/>
      <c r="L1429" s="163" t="s">
        <v>125</v>
      </c>
      <c r="M1429" s="163">
        <v>170</v>
      </c>
      <c r="N1429" s="163" t="s">
        <v>255</v>
      </c>
      <c r="O1429" s="163" t="s">
        <v>152</v>
      </c>
      <c r="P1429" s="265">
        <v>1403</v>
      </c>
      <c r="Q1429" s="55">
        <v>97.933000712758371</v>
      </c>
      <c r="R1429" s="55">
        <v>96.507483962936575</v>
      </c>
      <c r="S1429" s="55">
        <v>86.315039201710618</v>
      </c>
      <c r="T1429" s="55">
        <v>58.446186742694231</v>
      </c>
      <c r="U1429" s="55">
        <v>18.104062722736991</v>
      </c>
    </row>
    <row r="1430" spans="1:21" ht="30" customHeight="1" x14ac:dyDescent="0.35">
      <c r="A1430" s="163" t="s">
        <v>125</v>
      </c>
      <c r="B1430" s="163">
        <v>180</v>
      </c>
      <c r="C1430" s="163" t="s">
        <v>256</v>
      </c>
      <c r="D1430" s="163" t="s">
        <v>147</v>
      </c>
      <c r="E1430" s="265">
        <v>492</v>
      </c>
      <c r="F1430" s="265">
        <v>460</v>
      </c>
      <c r="G1430" s="265">
        <v>440</v>
      </c>
      <c r="H1430" s="265">
        <v>320</v>
      </c>
      <c r="I1430" s="265">
        <v>164</v>
      </c>
      <c r="J1430" s="265">
        <v>37</v>
      </c>
      <c r="K1430" s="265"/>
      <c r="L1430" s="163" t="s">
        <v>125</v>
      </c>
      <c r="M1430" s="163">
        <v>180</v>
      </c>
      <c r="N1430" s="163" t="s">
        <v>256</v>
      </c>
      <c r="O1430" s="163" t="s">
        <v>147</v>
      </c>
      <c r="P1430" s="265">
        <v>492</v>
      </c>
      <c r="Q1430" s="55">
        <v>93.495934959349597</v>
      </c>
      <c r="R1430" s="55">
        <v>89.430894308943081</v>
      </c>
      <c r="S1430" s="55">
        <v>65.040650406504056</v>
      </c>
      <c r="T1430" s="55">
        <v>33.333333333333329</v>
      </c>
      <c r="U1430" s="55">
        <v>7.5203252032520336</v>
      </c>
    </row>
    <row r="1431" spans="1:21" ht="15" customHeight="1" x14ac:dyDescent="0.35">
      <c r="A1431" s="163" t="s">
        <v>125</v>
      </c>
      <c r="B1431" s="163">
        <v>180</v>
      </c>
      <c r="C1431" s="163" t="s">
        <v>256</v>
      </c>
      <c r="D1431" s="163" t="s">
        <v>148</v>
      </c>
      <c r="E1431" s="265">
        <v>205</v>
      </c>
      <c r="F1431" s="265">
        <v>192</v>
      </c>
      <c r="G1431" s="265">
        <v>182</v>
      </c>
      <c r="H1431" s="265">
        <v>150</v>
      </c>
      <c r="I1431" s="265">
        <v>90</v>
      </c>
      <c r="J1431" s="265">
        <v>16</v>
      </c>
      <c r="K1431" s="265"/>
      <c r="L1431" s="163" t="s">
        <v>125</v>
      </c>
      <c r="M1431" s="163">
        <v>180</v>
      </c>
      <c r="N1431" s="163" t="s">
        <v>256</v>
      </c>
      <c r="O1431" s="163" t="s">
        <v>148</v>
      </c>
      <c r="P1431" s="265">
        <v>205</v>
      </c>
      <c r="Q1431" s="55">
        <v>93.658536585365866</v>
      </c>
      <c r="R1431" s="55">
        <v>88.780487804878049</v>
      </c>
      <c r="S1431" s="55">
        <v>73.170731707317074</v>
      </c>
      <c r="T1431" s="55">
        <v>43.902439024390247</v>
      </c>
      <c r="U1431" s="55">
        <v>7.8048780487804876</v>
      </c>
    </row>
    <row r="1432" spans="1:21" ht="15" customHeight="1" x14ac:dyDescent="0.35">
      <c r="A1432" s="163" t="s">
        <v>125</v>
      </c>
      <c r="B1432" s="163">
        <v>180</v>
      </c>
      <c r="C1432" s="163" t="s">
        <v>256</v>
      </c>
      <c r="D1432" s="163" t="s">
        <v>149</v>
      </c>
      <c r="E1432" s="265">
        <v>119</v>
      </c>
      <c r="F1432" s="265">
        <v>114</v>
      </c>
      <c r="G1432" s="265">
        <v>112</v>
      </c>
      <c r="H1432" s="265">
        <v>99</v>
      </c>
      <c r="I1432" s="265">
        <v>63</v>
      </c>
      <c r="J1432" s="265">
        <v>18</v>
      </c>
      <c r="K1432" s="265"/>
      <c r="L1432" s="163" t="s">
        <v>125</v>
      </c>
      <c r="M1432" s="163">
        <v>180</v>
      </c>
      <c r="N1432" s="163" t="s">
        <v>256</v>
      </c>
      <c r="O1432" s="163" t="s">
        <v>149</v>
      </c>
      <c r="P1432" s="265">
        <v>119</v>
      </c>
      <c r="Q1432" s="55">
        <v>95.798319327731093</v>
      </c>
      <c r="R1432" s="55">
        <v>94.117647058823522</v>
      </c>
      <c r="S1432" s="55">
        <v>83.193277310924373</v>
      </c>
      <c r="T1432" s="55">
        <v>52.941176470588239</v>
      </c>
      <c r="U1432" s="55">
        <v>15.126050420168067</v>
      </c>
    </row>
    <row r="1433" spans="1:21" ht="15" customHeight="1" x14ac:dyDescent="0.35">
      <c r="A1433" s="163" t="s">
        <v>125</v>
      </c>
      <c r="B1433" s="163">
        <v>180</v>
      </c>
      <c r="C1433" s="163" t="s">
        <v>256</v>
      </c>
      <c r="D1433" s="163" t="s">
        <v>150</v>
      </c>
      <c r="E1433" s="265">
        <v>184</v>
      </c>
      <c r="F1433" s="265">
        <v>181</v>
      </c>
      <c r="G1433" s="265">
        <v>180</v>
      </c>
      <c r="H1433" s="265">
        <v>166</v>
      </c>
      <c r="I1433" s="265">
        <v>119</v>
      </c>
      <c r="J1433" s="265">
        <v>46</v>
      </c>
      <c r="K1433" s="265"/>
      <c r="L1433" s="163" t="s">
        <v>125</v>
      </c>
      <c r="M1433" s="163">
        <v>180</v>
      </c>
      <c r="N1433" s="163" t="s">
        <v>256</v>
      </c>
      <c r="O1433" s="163" t="s">
        <v>150</v>
      </c>
      <c r="P1433" s="265">
        <v>184</v>
      </c>
      <c r="Q1433" s="55">
        <v>98.369565217391312</v>
      </c>
      <c r="R1433" s="55">
        <v>97.826086956521735</v>
      </c>
      <c r="S1433" s="55">
        <v>90.217391304347828</v>
      </c>
      <c r="T1433" s="55">
        <v>64.673913043478265</v>
      </c>
      <c r="U1433" s="55">
        <v>25</v>
      </c>
    </row>
    <row r="1434" spans="1:21" ht="15" customHeight="1" x14ac:dyDescent="0.35">
      <c r="A1434" s="163" t="s">
        <v>125</v>
      </c>
      <c r="B1434" s="163">
        <v>180</v>
      </c>
      <c r="C1434" s="163" t="s">
        <v>256</v>
      </c>
      <c r="D1434" s="163" t="s">
        <v>151</v>
      </c>
      <c r="E1434" s="265">
        <v>200</v>
      </c>
      <c r="F1434" s="265">
        <v>199</v>
      </c>
      <c r="G1434" s="265">
        <v>198</v>
      </c>
      <c r="H1434" s="265">
        <v>186</v>
      </c>
      <c r="I1434" s="265">
        <v>151</v>
      </c>
      <c r="J1434" s="265">
        <v>36</v>
      </c>
      <c r="K1434" s="265"/>
      <c r="L1434" s="163" t="s">
        <v>125</v>
      </c>
      <c r="M1434" s="163">
        <v>180</v>
      </c>
      <c r="N1434" s="163" t="s">
        <v>256</v>
      </c>
      <c r="O1434" s="163" t="s">
        <v>151</v>
      </c>
      <c r="P1434" s="265">
        <v>200</v>
      </c>
      <c r="Q1434" s="55">
        <v>99.5</v>
      </c>
      <c r="R1434" s="55">
        <v>99</v>
      </c>
      <c r="S1434" s="55">
        <v>93</v>
      </c>
      <c r="T1434" s="55">
        <v>75.5</v>
      </c>
      <c r="U1434" s="55">
        <v>18</v>
      </c>
    </row>
    <row r="1435" spans="1:21" ht="15" customHeight="1" x14ac:dyDescent="0.35">
      <c r="A1435" s="163" t="s">
        <v>125</v>
      </c>
      <c r="B1435" s="163">
        <v>180</v>
      </c>
      <c r="C1435" s="163" t="s">
        <v>256</v>
      </c>
      <c r="D1435" s="163" t="s">
        <v>152</v>
      </c>
      <c r="E1435" s="265">
        <v>1200</v>
      </c>
      <c r="F1435" s="265">
        <v>1146</v>
      </c>
      <c r="G1435" s="265">
        <v>1112</v>
      </c>
      <c r="H1435" s="265">
        <v>921</v>
      </c>
      <c r="I1435" s="265">
        <v>587</v>
      </c>
      <c r="J1435" s="265">
        <v>153</v>
      </c>
      <c r="K1435" s="265"/>
      <c r="L1435" s="163" t="s">
        <v>125</v>
      </c>
      <c r="M1435" s="163">
        <v>180</v>
      </c>
      <c r="N1435" s="163" t="s">
        <v>256</v>
      </c>
      <c r="O1435" s="163" t="s">
        <v>152</v>
      </c>
      <c r="P1435" s="265">
        <v>1200</v>
      </c>
      <c r="Q1435" s="55">
        <v>95.5</v>
      </c>
      <c r="R1435" s="55">
        <v>92.666666666666657</v>
      </c>
      <c r="S1435" s="55">
        <v>76.75</v>
      </c>
      <c r="T1435" s="55">
        <v>48.916666666666671</v>
      </c>
      <c r="U1435" s="55">
        <v>12.75</v>
      </c>
    </row>
    <row r="1436" spans="1:21" ht="30" customHeight="1" x14ac:dyDescent="0.35">
      <c r="A1436" s="163" t="s">
        <v>125</v>
      </c>
      <c r="B1436" s="163">
        <v>190</v>
      </c>
      <c r="C1436" s="163" t="s">
        <v>257</v>
      </c>
      <c r="D1436" s="163" t="s">
        <v>147</v>
      </c>
      <c r="E1436" s="265">
        <v>349</v>
      </c>
      <c r="F1436" s="265">
        <v>330</v>
      </c>
      <c r="G1436" s="265">
        <v>302</v>
      </c>
      <c r="H1436" s="265">
        <v>244</v>
      </c>
      <c r="I1436" s="265">
        <v>158</v>
      </c>
      <c r="J1436" s="265">
        <v>30</v>
      </c>
      <c r="K1436" s="265"/>
      <c r="L1436" s="163" t="s">
        <v>125</v>
      </c>
      <c r="M1436" s="163">
        <v>190</v>
      </c>
      <c r="N1436" s="163" t="s">
        <v>257</v>
      </c>
      <c r="O1436" s="163" t="s">
        <v>147</v>
      </c>
      <c r="P1436" s="265">
        <v>349</v>
      </c>
      <c r="Q1436" s="55">
        <v>94.55587392550143</v>
      </c>
      <c r="R1436" s="55">
        <v>86.532951289398284</v>
      </c>
      <c r="S1436" s="55">
        <v>69.914040114613186</v>
      </c>
      <c r="T1436" s="55">
        <v>45.272206303724928</v>
      </c>
      <c r="U1436" s="55">
        <v>8.5959885386819472</v>
      </c>
    </row>
    <row r="1437" spans="1:21" ht="15" customHeight="1" x14ac:dyDescent="0.35">
      <c r="A1437" s="163" t="s">
        <v>125</v>
      </c>
      <c r="B1437" s="163">
        <v>190</v>
      </c>
      <c r="C1437" s="163" t="s">
        <v>257</v>
      </c>
      <c r="D1437" s="163" t="s">
        <v>148</v>
      </c>
      <c r="E1437" s="265">
        <v>314</v>
      </c>
      <c r="F1437" s="265">
        <v>308</v>
      </c>
      <c r="G1437" s="265">
        <v>304</v>
      </c>
      <c r="H1437" s="265">
        <v>262</v>
      </c>
      <c r="I1437" s="265">
        <v>174</v>
      </c>
      <c r="J1437" s="265">
        <v>45</v>
      </c>
      <c r="K1437" s="265"/>
      <c r="L1437" s="163" t="s">
        <v>125</v>
      </c>
      <c r="M1437" s="163">
        <v>190</v>
      </c>
      <c r="N1437" s="163" t="s">
        <v>257</v>
      </c>
      <c r="O1437" s="163" t="s">
        <v>148</v>
      </c>
      <c r="P1437" s="265">
        <v>314</v>
      </c>
      <c r="Q1437" s="55">
        <v>98.089171974522287</v>
      </c>
      <c r="R1437" s="55">
        <v>96.815286624203821</v>
      </c>
      <c r="S1437" s="55">
        <v>83.439490445859875</v>
      </c>
      <c r="T1437" s="55">
        <v>55.414012738853501</v>
      </c>
      <c r="U1437" s="55">
        <v>14.331210191082802</v>
      </c>
    </row>
    <row r="1438" spans="1:21" ht="15" customHeight="1" x14ac:dyDescent="0.35">
      <c r="A1438" s="163" t="s">
        <v>125</v>
      </c>
      <c r="B1438" s="163">
        <v>190</v>
      </c>
      <c r="C1438" s="163" t="s">
        <v>257</v>
      </c>
      <c r="D1438" s="163" t="s">
        <v>149</v>
      </c>
      <c r="E1438" s="265">
        <v>185</v>
      </c>
      <c r="F1438" s="265">
        <v>180</v>
      </c>
      <c r="G1438" s="265">
        <v>178</v>
      </c>
      <c r="H1438" s="265">
        <v>160</v>
      </c>
      <c r="I1438" s="265">
        <v>121</v>
      </c>
      <c r="J1438" s="265">
        <v>34</v>
      </c>
      <c r="K1438" s="265"/>
      <c r="L1438" s="163" t="s">
        <v>125</v>
      </c>
      <c r="M1438" s="163">
        <v>190</v>
      </c>
      <c r="N1438" s="163" t="s">
        <v>257</v>
      </c>
      <c r="O1438" s="163" t="s">
        <v>149</v>
      </c>
      <c r="P1438" s="265">
        <v>185</v>
      </c>
      <c r="Q1438" s="55">
        <v>97.297297297297305</v>
      </c>
      <c r="R1438" s="55">
        <v>96.216216216216225</v>
      </c>
      <c r="S1438" s="55">
        <v>86.486486486486484</v>
      </c>
      <c r="T1438" s="55">
        <v>65.405405405405403</v>
      </c>
      <c r="U1438" s="55">
        <v>18.378378378378379</v>
      </c>
    </row>
    <row r="1439" spans="1:21" ht="15" customHeight="1" x14ac:dyDescent="0.35">
      <c r="A1439" s="163" t="s">
        <v>125</v>
      </c>
      <c r="B1439" s="163">
        <v>190</v>
      </c>
      <c r="C1439" s="163" t="s">
        <v>257</v>
      </c>
      <c r="D1439" s="163" t="s">
        <v>150</v>
      </c>
      <c r="E1439" s="265">
        <v>140</v>
      </c>
      <c r="F1439" s="265">
        <v>137</v>
      </c>
      <c r="G1439" s="265">
        <v>135</v>
      </c>
      <c r="H1439" s="265">
        <v>131</v>
      </c>
      <c r="I1439" s="265">
        <v>112</v>
      </c>
      <c r="J1439" s="265">
        <v>39</v>
      </c>
      <c r="K1439" s="265"/>
      <c r="L1439" s="163" t="s">
        <v>125</v>
      </c>
      <c r="M1439" s="163">
        <v>190</v>
      </c>
      <c r="N1439" s="163" t="s">
        <v>257</v>
      </c>
      <c r="O1439" s="163" t="s">
        <v>150</v>
      </c>
      <c r="P1439" s="265">
        <v>140</v>
      </c>
      <c r="Q1439" s="55">
        <v>97.857142857142847</v>
      </c>
      <c r="R1439" s="55">
        <v>96.428571428571431</v>
      </c>
      <c r="S1439" s="55">
        <v>93.571428571428569</v>
      </c>
      <c r="T1439" s="55">
        <v>80</v>
      </c>
      <c r="U1439" s="55">
        <v>27.857142857142858</v>
      </c>
    </row>
    <row r="1440" spans="1:21" ht="15" customHeight="1" x14ac:dyDescent="0.35">
      <c r="A1440" s="163" t="s">
        <v>125</v>
      </c>
      <c r="B1440" s="163">
        <v>190</v>
      </c>
      <c r="C1440" s="163" t="s">
        <v>257</v>
      </c>
      <c r="D1440" s="163" t="s">
        <v>151</v>
      </c>
      <c r="E1440" s="265">
        <v>145</v>
      </c>
      <c r="F1440" s="265">
        <v>144</v>
      </c>
      <c r="G1440" s="265">
        <v>143</v>
      </c>
      <c r="H1440" s="265">
        <v>137</v>
      </c>
      <c r="I1440" s="265">
        <v>120</v>
      </c>
      <c r="J1440" s="265">
        <v>43</v>
      </c>
      <c r="K1440" s="265"/>
      <c r="L1440" s="163" t="s">
        <v>125</v>
      </c>
      <c r="M1440" s="163">
        <v>190</v>
      </c>
      <c r="N1440" s="163" t="s">
        <v>257</v>
      </c>
      <c r="O1440" s="163" t="s">
        <v>151</v>
      </c>
      <c r="P1440" s="265">
        <v>145</v>
      </c>
      <c r="Q1440" s="55">
        <v>99.310344827586206</v>
      </c>
      <c r="R1440" s="55">
        <v>98.620689655172413</v>
      </c>
      <c r="S1440" s="55">
        <v>94.482758620689651</v>
      </c>
      <c r="T1440" s="55">
        <v>82.758620689655174</v>
      </c>
      <c r="U1440" s="55">
        <v>29.655172413793103</v>
      </c>
    </row>
    <row r="1441" spans="1:21" ht="15" customHeight="1" x14ac:dyDescent="0.35">
      <c r="A1441" s="163" t="s">
        <v>125</v>
      </c>
      <c r="B1441" s="163">
        <v>190</v>
      </c>
      <c r="C1441" s="163" t="s">
        <v>257</v>
      </c>
      <c r="D1441" s="163" t="s">
        <v>152</v>
      </c>
      <c r="E1441" s="265">
        <v>1133</v>
      </c>
      <c r="F1441" s="265">
        <v>1099</v>
      </c>
      <c r="G1441" s="265">
        <v>1062</v>
      </c>
      <c r="H1441" s="265">
        <v>934</v>
      </c>
      <c r="I1441" s="265">
        <v>685</v>
      </c>
      <c r="J1441" s="265">
        <v>191</v>
      </c>
      <c r="K1441" s="265"/>
      <c r="L1441" s="163" t="s">
        <v>125</v>
      </c>
      <c r="M1441" s="163">
        <v>190</v>
      </c>
      <c r="N1441" s="163" t="s">
        <v>257</v>
      </c>
      <c r="O1441" s="163" t="s">
        <v>152</v>
      </c>
      <c r="P1441" s="265">
        <v>1133</v>
      </c>
      <c r="Q1441" s="55">
        <v>96.99911738746691</v>
      </c>
      <c r="R1441" s="55">
        <v>93.733451015004405</v>
      </c>
      <c r="S1441" s="55">
        <v>82.436010591350396</v>
      </c>
      <c r="T1441" s="55">
        <v>60.458958517210945</v>
      </c>
      <c r="U1441" s="55">
        <v>16.857899382171226</v>
      </c>
    </row>
    <row r="1442" spans="1:21" ht="30" customHeight="1" x14ac:dyDescent="0.35">
      <c r="A1442" s="163" t="s">
        <v>125</v>
      </c>
      <c r="B1442" s="163">
        <v>200</v>
      </c>
      <c r="C1442" s="163" t="s">
        <v>258</v>
      </c>
      <c r="D1442" s="163" t="s">
        <v>147</v>
      </c>
      <c r="E1442" s="265">
        <v>126</v>
      </c>
      <c r="F1442" s="265">
        <v>126</v>
      </c>
      <c r="G1442" s="265">
        <v>126</v>
      </c>
      <c r="H1442" s="265">
        <v>123</v>
      </c>
      <c r="I1442" s="265">
        <v>89</v>
      </c>
      <c r="J1442" s="265">
        <v>28</v>
      </c>
      <c r="K1442" s="265"/>
      <c r="L1442" s="163" t="s">
        <v>125</v>
      </c>
      <c r="M1442" s="163">
        <v>200</v>
      </c>
      <c r="N1442" s="163" t="s">
        <v>258</v>
      </c>
      <c r="O1442" s="163" t="s">
        <v>147</v>
      </c>
      <c r="P1442" s="265">
        <v>126</v>
      </c>
      <c r="Q1442" s="55">
        <v>100</v>
      </c>
      <c r="R1442" s="55">
        <v>100</v>
      </c>
      <c r="S1442" s="55">
        <v>97.61904761904762</v>
      </c>
      <c r="T1442" s="55">
        <v>70.634920634920633</v>
      </c>
      <c r="U1442" s="55">
        <v>22.222222222222221</v>
      </c>
    </row>
    <row r="1443" spans="1:21" ht="15" customHeight="1" x14ac:dyDescent="0.35">
      <c r="A1443" s="163" t="s">
        <v>125</v>
      </c>
      <c r="B1443" s="163">
        <v>200</v>
      </c>
      <c r="C1443" s="163" t="s">
        <v>258</v>
      </c>
      <c r="D1443" s="163" t="s">
        <v>148</v>
      </c>
      <c r="E1443" s="265">
        <v>195</v>
      </c>
      <c r="F1443" s="265" t="s">
        <v>177</v>
      </c>
      <c r="G1443" s="265" t="s">
        <v>177</v>
      </c>
      <c r="H1443" s="265">
        <v>176</v>
      </c>
      <c r="I1443" s="265">
        <v>140</v>
      </c>
      <c r="J1443" s="265">
        <v>44</v>
      </c>
      <c r="K1443" s="265"/>
      <c r="L1443" s="163" t="s">
        <v>125</v>
      </c>
      <c r="M1443" s="163">
        <v>200</v>
      </c>
      <c r="N1443" s="163" t="s">
        <v>258</v>
      </c>
      <c r="O1443" s="163" t="s">
        <v>148</v>
      </c>
      <c r="P1443" s="265">
        <v>195</v>
      </c>
      <c r="Q1443" s="55" t="s">
        <v>177</v>
      </c>
      <c r="R1443" s="55" t="s">
        <v>177</v>
      </c>
      <c r="S1443" s="55">
        <v>90.256410256410263</v>
      </c>
      <c r="T1443" s="55">
        <v>71.794871794871796</v>
      </c>
      <c r="U1443" s="55">
        <v>22.564102564102566</v>
      </c>
    </row>
    <row r="1444" spans="1:21" ht="15" customHeight="1" x14ac:dyDescent="0.35">
      <c r="A1444" s="163" t="s">
        <v>125</v>
      </c>
      <c r="B1444" s="163">
        <v>200</v>
      </c>
      <c r="C1444" s="163" t="s">
        <v>258</v>
      </c>
      <c r="D1444" s="163" t="s">
        <v>149</v>
      </c>
      <c r="E1444" s="265">
        <v>108</v>
      </c>
      <c r="F1444" s="265" t="s">
        <v>177</v>
      </c>
      <c r="G1444" s="265" t="s">
        <v>177</v>
      </c>
      <c r="H1444" s="265">
        <v>105</v>
      </c>
      <c r="I1444" s="265">
        <v>90</v>
      </c>
      <c r="J1444" s="265">
        <v>38</v>
      </c>
      <c r="K1444" s="265"/>
      <c r="L1444" s="163" t="s">
        <v>125</v>
      </c>
      <c r="M1444" s="163">
        <v>200</v>
      </c>
      <c r="N1444" s="163" t="s">
        <v>258</v>
      </c>
      <c r="O1444" s="163" t="s">
        <v>149</v>
      </c>
      <c r="P1444" s="265">
        <v>108</v>
      </c>
      <c r="Q1444" s="55" t="s">
        <v>177</v>
      </c>
      <c r="R1444" s="55" t="s">
        <v>177</v>
      </c>
      <c r="S1444" s="55">
        <v>97.222222222222214</v>
      </c>
      <c r="T1444" s="55">
        <v>83.333333333333343</v>
      </c>
      <c r="U1444" s="55">
        <v>35.185185185185183</v>
      </c>
    </row>
    <row r="1445" spans="1:21" ht="15" customHeight="1" x14ac:dyDescent="0.35">
      <c r="A1445" s="163" t="s">
        <v>125</v>
      </c>
      <c r="B1445" s="163">
        <v>200</v>
      </c>
      <c r="C1445" s="163" t="s">
        <v>258</v>
      </c>
      <c r="D1445" s="163" t="s">
        <v>150</v>
      </c>
      <c r="E1445" s="265">
        <v>251</v>
      </c>
      <c r="F1445" s="265">
        <v>251</v>
      </c>
      <c r="G1445" s="265">
        <v>251</v>
      </c>
      <c r="H1445" s="265">
        <v>244</v>
      </c>
      <c r="I1445" s="265">
        <v>212</v>
      </c>
      <c r="J1445" s="265">
        <v>96</v>
      </c>
      <c r="K1445" s="265"/>
      <c r="L1445" s="163" t="s">
        <v>125</v>
      </c>
      <c r="M1445" s="163">
        <v>200</v>
      </c>
      <c r="N1445" s="163" t="s">
        <v>258</v>
      </c>
      <c r="O1445" s="163" t="s">
        <v>150</v>
      </c>
      <c r="P1445" s="265">
        <v>251</v>
      </c>
      <c r="Q1445" s="55">
        <v>100</v>
      </c>
      <c r="R1445" s="55">
        <v>100</v>
      </c>
      <c r="S1445" s="55">
        <v>97.211155378486055</v>
      </c>
      <c r="T1445" s="55">
        <v>84.462151394422307</v>
      </c>
      <c r="U1445" s="55">
        <v>38.247011952191237</v>
      </c>
    </row>
    <row r="1446" spans="1:21" ht="15" customHeight="1" x14ac:dyDescent="0.35">
      <c r="A1446" s="163" t="s">
        <v>125</v>
      </c>
      <c r="B1446" s="163">
        <v>200</v>
      </c>
      <c r="C1446" s="163" t="s">
        <v>258</v>
      </c>
      <c r="D1446" s="163" t="s">
        <v>151</v>
      </c>
      <c r="E1446" s="265">
        <v>622</v>
      </c>
      <c r="F1446" s="265">
        <v>621</v>
      </c>
      <c r="G1446" s="265">
        <v>620</v>
      </c>
      <c r="H1446" s="265">
        <v>612</v>
      </c>
      <c r="I1446" s="265">
        <v>558</v>
      </c>
      <c r="J1446" s="265">
        <v>252</v>
      </c>
      <c r="K1446" s="265"/>
      <c r="L1446" s="163" t="s">
        <v>125</v>
      </c>
      <c r="M1446" s="163">
        <v>200</v>
      </c>
      <c r="N1446" s="163" t="s">
        <v>258</v>
      </c>
      <c r="O1446" s="163" t="s">
        <v>151</v>
      </c>
      <c r="P1446" s="265">
        <v>622</v>
      </c>
      <c r="Q1446" s="55">
        <v>99.839228295819936</v>
      </c>
      <c r="R1446" s="55">
        <v>99.678456591639872</v>
      </c>
      <c r="S1446" s="55">
        <v>98.39228295819936</v>
      </c>
      <c r="T1446" s="55">
        <v>89.710610932475888</v>
      </c>
      <c r="U1446" s="55">
        <v>40.514469453376208</v>
      </c>
    </row>
    <row r="1447" spans="1:21" ht="15" customHeight="1" x14ac:dyDescent="0.35">
      <c r="A1447" s="163" t="s">
        <v>125</v>
      </c>
      <c r="B1447" s="163">
        <v>200</v>
      </c>
      <c r="C1447" s="163" t="s">
        <v>258</v>
      </c>
      <c r="D1447" s="163" t="s">
        <v>152</v>
      </c>
      <c r="E1447" s="265">
        <v>1302</v>
      </c>
      <c r="F1447" s="265" t="s">
        <v>177</v>
      </c>
      <c r="G1447" s="265">
        <v>1297</v>
      </c>
      <c r="H1447" s="265">
        <v>1260</v>
      </c>
      <c r="I1447" s="265">
        <v>1089</v>
      </c>
      <c r="J1447" s="265">
        <v>458</v>
      </c>
      <c r="K1447" s="265"/>
      <c r="L1447" s="163" t="s">
        <v>125</v>
      </c>
      <c r="M1447" s="163">
        <v>200</v>
      </c>
      <c r="N1447" s="163" t="s">
        <v>258</v>
      </c>
      <c r="O1447" s="163" t="s">
        <v>152</v>
      </c>
      <c r="P1447" s="265">
        <v>1302</v>
      </c>
      <c r="Q1447" s="55" t="s">
        <v>177</v>
      </c>
      <c r="R1447" s="55">
        <v>99.615975422427042</v>
      </c>
      <c r="S1447" s="55">
        <v>96.774193548387103</v>
      </c>
      <c r="T1447" s="55">
        <v>83.640552995391701</v>
      </c>
      <c r="U1447" s="55">
        <v>35.176651305683563</v>
      </c>
    </row>
    <row r="1448" spans="1:21" ht="30" customHeight="1" x14ac:dyDescent="0.35">
      <c r="A1448" s="163" t="s">
        <v>125</v>
      </c>
      <c r="B1448" s="163">
        <v>210</v>
      </c>
      <c r="C1448" s="163" t="s">
        <v>259</v>
      </c>
      <c r="D1448" s="163" t="s">
        <v>147</v>
      </c>
      <c r="E1448" s="265">
        <v>58</v>
      </c>
      <c r="F1448" s="265">
        <v>58</v>
      </c>
      <c r="G1448" s="265">
        <v>56</v>
      </c>
      <c r="H1448" s="265">
        <v>40</v>
      </c>
      <c r="I1448" s="265">
        <v>18</v>
      </c>
      <c r="J1448" s="265" t="s">
        <v>177</v>
      </c>
      <c r="K1448" s="265"/>
      <c r="L1448" s="163" t="s">
        <v>125</v>
      </c>
      <c r="M1448" s="163">
        <v>210</v>
      </c>
      <c r="N1448" s="163" t="s">
        <v>259</v>
      </c>
      <c r="O1448" s="163" t="s">
        <v>147</v>
      </c>
      <c r="P1448" s="265">
        <v>58</v>
      </c>
      <c r="Q1448" s="55">
        <v>100</v>
      </c>
      <c r="R1448" s="55">
        <v>96.551724137931032</v>
      </c>
      <c r="S1448" s="55">
        <v>68.965517241379317</v>
      </c>
      <c r="T1448" s="55">
        <v>31.03448275862069</v>
      </c>
      <c r="U1448" s="55" t="s">
        <v>177</v>
      </c>
    </row>
    <row r="1449" spans="1:21" ht="15" customHeight="1" x14ac:dyDescent="0.35">
      <c r="A1449" s="163" t="s">
        <v>125</v>
      </c>
      <c r="B1449" s="163">
        <v>210</v>
      </c>
      <c r="C1449" s="163" t="s">
        <v>259</v>
      </c>
      <c r="D1449" s="163" t="s">
        <v>148</v>
      </c>
      <c r="E1449" s="265">
        <v>261</v>
      </c>
      <c r="F1449" s="265">
        <v>253</v>
      </c>
      <c r="G1449" s="265">
        <v>249</v>
      </c>
      <c r="H1449" s="265">
        <v>183</v>
      </c>
      <c r="I1449" s="265">
        <v>128</v>
      </c>
      <c r="J1449" s="265" t="s">
        <v>177</v>
      </c>
      <c r="K1449" s="265"/>
      <c r="L1449" s="163" t="s">
        <v>125</v>
      </c>
      <c r="M1449" s="163">
        <v>210</v>
      </c>
      <c r="N1449" s="163" t="s">
        <v>259</v>
      </c>
      <c r="O1449" s="163" t="s">
        <v>148</v>
      </c>
      <c r="P1449" s="265">
        <v>261</v>
      </c>
      <c r="Q1449" s="55">
        <v>96.934865900383144</v>
      </c>
      <c r="R1449" s="55">
        <v>95.402298850574709</v>
      </c>
      <c r="S1449" s="55">
        <v>70.114942528735639</v>
      </c>
      <c r="T1449" s="55">
        <v>49.042145593869726</v>
      </c>
      <c r="U1449" s="55" t="s">
        <v>177</v>
      </c>
    </row>
    <row r="1450" spans="1:21" ht="15" customHeight="1" x14ac:dyDescent="0.35">
      <c r="A1450" s="163" t="s">
        <v>125</v>
      </c>
      <c r="B1450" s="163">
        <v>210</v>
      </c>
      <c r="C1450" s="163" t="s">
        <v>259</v>
      </c>
      <c r="D1450" s="163" t="s">
        <v>149</v>
      </c>
      <c r="E1450" s="265">
        <v>178</v>
      </c>
      <c r="F1450" s="265">
        <v>170</v>
      </c>
      <c r="G1450" s="265">
        <v>169</v>
      </c>
      <c r="H1450" s="265">
        <v>145</v>
      </c>
      <c r="I1450" s="265">
        <v>101</v>
      </c>
      <c r="J1450" s="265">
        <v>34</v>
      </c>
      <c r="K1450" s="265"/>
      <c r="L1450" s="163" t="s">
        <v>125</v>
      </c>
      <c r="M1450" s="163">
        <v>210</v>
      </c>
      <c r="N1450" s="163" t="s">
        <v>259</v>
      </c>
      <c r="O1450" s="163" t="s">
        <v>149</v>
      </c>
      <c r="P1450" s="265">
        <v>178</v>
      </c>
      <c r="Q1450" s="55">
        <v>95.50561797752809</v>
      </c>
      <c r="R1450" s="55">
        <v>94.943820224719104</v>
      </c>
      <c r="S1450" s="55">
        <v>81.460674157303373</v>
      </c>
      <c r="T1450" s="55">
        <v>56.741573033707873</v>
      </c>
      <c r="U1450" s="55">
        <v>19.101123595505616</v>
      </c>
    </row>
    <row r="1451" spans="1:21" ht="15" customHeight="1" x14ac:dyDescent="0.35">
      <c r="A1451" s="163" t="s">
        <v>125</v>
      </c>
      <c r="B1451" s="163">
        <v>210</v>
      </c>
      <c r="C1451" s="163" t="s">
        <v>259</v>
      </c>
      <c r="D1451" s="163" t="s">
        <v>150</v>
      </c>
      <c r="E1451" s="265">
        <v>308</v>
      </c>
      <c r="F1451" s="265">
        <v>298</v>
      </c>
      <c r="G1451" s="265">
        <v>294</v>
      </c>
      <c r="H1451" s="265">
        <v>271</v>
      </c>
      <c r="I1451" s="265">
        <v>206</v>
      </c>
      <c r="J1451" s="265">
        <v>70</v>
      </c>
      <c r="K1451" s="265"/>
      <c r="L1451" s="163" t="s">
        <v>125</v>
      </c>
      <c r="M1451" s="163">
        <v>210</v>
      </c>
      <c r="N1451" s="163" t="s">
        <v>259</v>
      </c>
      <c r="O1451" s="163" t="s">
        <v>150</v>
      </c>
      <c r="P1451" s="265">
        <v>308</v>
      </c>
      <c r="Q1451" s="55">
        <v>96.753246753246756</v>
      </c>
      <c r="R1451" s="55">
        <v>95.454545454545453</v>
      </c>
      <c r="S1451" s="55">
        <v>87.987012987012989</v>
      </c>
      <c r="T1451" s="55">
        <v>66.883116883116884</v>
      </c>
      <c r="U1451" s="55">
        <v>22.727272727272727</v>
      </c>
    </row>
    <row r="1452" spans="1:21" ht="15" customHeight="1" x14ac:dyDescent="0.35">
      <c r="A1452" s="163" t="s">
        <v>125</v>
      </c>
      <c r="B1452" s="163">
        <v>210</v>
      </c>
      <c r="C1452" s="163" t="s">
        <v>259</v>
      </c>
      <c r="D1452" s="163" t="s">
        <v>151</v>
      </c>
      <c r="E1452" s="265">
        <v>210</v>
      </c>
      <c r="F1452" s="265">
        <v>207</v>
      </c>
      <c r="G1452" s="265">
        <v>205</v>
      </c>
      <c r="H1452" s="265">
        <v>195</v>
      </c>
      <c r="I1452" s="265">
        <v>163</v>
      </c>
      <c r="J1452" s="265">
        <v>75</v>
      </c>
      <c r="K1452" s="265"/>
      <c r="L1452" s="163" t="s">
        <v>125</v>
      </c>
      <c r="M1452" s="163">
        <v>210</v>
      </c>
      <c r="N1452" s="163" t="s">
        <v>259</v>
      </c>
      <c r="O1452" s="163" t="s">
        <v>151</v>
      </c>
      <c r="P1452" s="265">
        <v>210</v>
      </c>
      <c r="Q1452" s="55">
        <v>98.571428571428584</v>
      </c>
      <c r="R1452" s="55">
        <v>97.61904761904762</v>
      </c>
      <c r="S1452" s="55">
        <v>92.857142857142861</v>
      </c>
      <c r="T1452" s="55">
        <v>77.61904761904762</v>
      </c>
      <c r="U1452" s="55">
        <v>35.714285714285715</v>
      </c>
    </row>
    <row r="1453" spans="1:21" ht="15" customHeight="1" x14ac:dyDescent="0.35">
      <c r="A1453" s="163" t="s">
        <v>125</v>
      </c>
      <c r="B1453" s="163">
        <v>210</v>
      </c>
      <c r="C1453" s="163" t="s">
        <v>259</v>
      </c>
      <c r="D1453" s="163" t="s">
        <v>152</v>
      </c>
      <c r="E1453" s="265">
        <v>1015</v>
      </c>
      <c r="F1453" s="265">
        <v>986</v>
      </c>
      <c r="G1453" s="265">
        <v>973</v>
      </c>
      <c r="H1453" s="265">
        <v>834</v>
      </c>
      <c r="I1453" s="265">
        <v>616</v>
      </c>
      <c r="J1453" s="265">
        <v>216</v>
      </c>
      <c r="K1453" s="265"/>
      <c r="L1453" s="163" t="s">
        <v>125</v>
      </c>
      <c r="M1453" s="163">
        <v>210</v>
      </c>
      <c r="N1453" s="163" t="s">
        <v>259</v>
      </c>
      <c r="O1453" s="163" t="s">
        <v>152</v>
      </c>
      <c r="P1453" s="265">
        <v>1015</v>
      </c>
      <c r="Q1453" s="55">
        <v>97.142857142857139</v>
      </c>
      <c r="R1453" s="55">
        <v>95.862068965517238</v>
      </c>
      <c r="S1453" s="55">
        <v>82.167487684729068</v>
      </c>
      <c r="T1453" s="55">
        <v>60.689655172413794</v>
      </c>
      <c r="U1453" s="55">
        <v>21.2807881773399</v>
      </c>
    </row>
    <row r="1454" spans="1:21" ht="30" customHeight="1" x14ac:dyDescent="0.35">
      <c r="A1454" s="163" t="s">
        <v>125</v>
      </c>
      <c r="B1454" s="163">
        <v>220</v>
      </c>
      <c r="C1454" s="163" t="s">
        <v>260</v>
      </c>
      <c r="D1454" s="163" t="s">
        <v>147</v>
      </c>
      <c r="E1454" s="265">
        <v>127</v>
      </c>
      <c r="F1454" s="265">
        <v>124</v>
      </c>
      <c r="G1454" s="265">
        <v>124</v>
      </c>
      <c r="H1454" s="265">
        <v>113</v>
      </c>
      <c r="I1454" s="265">
        <v>82</v>
      </c>
      <c r="J1454" s="265">
        <v>24</v>
      </c>
      <c r="K1454" s="265"/>
      <c r="L1454" s="163" t="s">
        <v>125</v>
      </c>
      <c r="M1454" s="163">
        <v>220</v>
      </c>
      <c r="N1454" s="163" t="s">
        <v>260</v>
      </c>
      <c r="O1454" s="163" t="s">
        <v>147</v>
      </c>
      <c r="P1454" s="265">
        <v>127</v>
      </c>
      <c r="Q1454" s="55">
        <v>97.637795275590548</v>
      </c>
      <c r="R1454" s="55">
        <v>97.637795275590548</v>
      </c>
      <c r="S1454" s="55">
        <v>88.976377952755897</v>
      </c>
      <c r="T1454" s="55">
        <v>64.566929133858267</v>
      </c>
      <c r="U1454" s="55">
        <v>18.897637795275589</v>
      </c>
    </row>
    <row r="1455" spans="1:21" ht="15" customHeight="1" x14ac:dyDescent="0.35">
      <c r="A1455" s="163" t="s">
        <v>125</v>
      </c>
      <c r="B1455" s="163">
        <v>220</v>
      </c>
      <c r="C1455" s="163" t="s">
        <v>260</v>
      </c>
      <c r="D1455" s="163" t="s">
        <v>148</v>
      </c>
      <c r="E1455" s="265">
        <v>133</v>
      </c>
      <c r="F1455" s="265" t="s">
        <v>177</v>
      </c>
      <c r="G1455" s="265" t="s">
        <v>177</v>
      </c>
      <c r="H1455" s="265">
        <v>122</v>
      </c>
      <c r="I1455" s="265">
        <v>94</v>
      </c>
      <c r="J1455" s="265">
        <v>42</v>
      </c>
      <c r="K1455" s="265"/>
      <c r="L1455" s="163" t="s">
        <v>125</v>
      </c>
      <c r="M1455" s="163">
        <v>220</v>
      </c>
      <c r="N1455" s="163" t="s">
        <v>260</v>
      </c>
      <c r="O1455" s="163" t="s">
        <v>148</v>
      </c>
      <c r="P1455" s="265">
        <v>133</v>
      </c>
      <c r="Q1455" s="55" t="s">
        <v>177</v>
      </c>
      <c r="R1455" s="55" t="s">
        <v>177</v>
      </c>
      <c r="S1455" s="55">
        <v>91.729323308270665</v>
      </c>
      <c r="T1455" s="55">
        <v>70.676691729323309</v>
      </c>
      <c r="U1455" s="55">
        <v>31.578947368421051</v>
      </c>
    </row>
    <row r="1456" spans="1:21" ht="15" customHeight="1" x14ac:dyDescent="0.35">
      <c r="A1456" s="163" t="s">
        <v>125</v>
      </c>
      <c r="B1456" s="163">
        <v>220</v>
      </c>
      <c r="C1456" s="163" t="s">
        <v>260</v>
      </c>
      <c r="D1456" s="163" t="s">
        <v>149</v>
      </c>
      <c r="E1456" s="265">
        <v>176</v>
      </c>
      <c r="F1456" s="265" t="s">
        <v>177</v>
      </c>
      <c r="G1456" s="265" t="s">
        <v>177</v>
      </c>
      <c r="H1456" s="265">
        <v>169</v>
      </c>
      <c r="I1456" s="265">
        <v>145</v>
      </c>
      <c r="J1456" s="265">
        <v>63</v>
      </c>
      <c r="K1456" s="265"/>
      <c r="L1456" s="163" t="s">
        <v>125</v>
      </c>
      <c r="M1456" s="163">
        <v>220</v>
      </c>
      <c r="N1456" s="163" t="s">
        <v>260</v>
      </c>
      <c r="O1456" s="163" t="s">
        <v>149</v>
      </c>
      <c r="P1456" s="265">
        <v>176</v>
      </c>
      <c r="Q1456" s="55" t="s">
        <v>177</v>
      </c>
      <c r="R1456" s="55" t="s">
        <v>177</v>
      </c>
      <c r="S1456" s="55">
        <v>96.022727272727266</v>
      </c>
      <c r="T1456" s="55">
        <v>82.38636363636364</v>
      </c>
      <c r="U1456" s="55">
        <v>35.795454545454547</v>
      </c>
    </row>
    <row r="1457" spans="1:21" ht="15" customHeight="1" x14ac:dyDescent="0.35">
      <c r="A1457" s="163" t="s">
        <v>125</v>
      </c>
      <c r="B1457" s="163">
        <v>220</v>
      </c>
      <c r="C1457" s="163" t="s">
        <v>260</v>
      </c>
      <c r="D1457" s="163" t="s">
        <v>150</v>
      </c>
      <c r="E1457" s="265">
        <v>201</v>
      </c>
      <c r="F1457" s="265">
        <v>198</v>
      </c>
      <c r="G1457" s="265">
        <v>198</v>
      </c>
      <c r="H1457" s="265">
        <v>195</v>
      </c>
      <c r="I1457" s="265">
        <v>169</v>
      </c>
      <c r="J1457" s="265">
        <v>77</v>
      </c>
      <c r="K1457" s="265"/>
      <c r="L1457" s="163" t="s">
        <v>125</v>
      </c>
      <c r="M1457" s="163">
        <v>220</v>
      </c>
      <c r="N1457" s="163" t="s">
        <v>260</v>
      </c>
      <c r="O1457" s="163" t="s">
        <v>150</v>
      </c>
      <c r="P1457" s="265">
        <v>201</v>
      </c>
      <c r="Q1457" s="55">
        <v>98.507462686567166</v>
      </c>
      <c r="R1457" s="55">
        <v>98.507462686567166</v>
      </c>
      <c r="S1457" s="55">
        <v>97.014925373134332</v>
      </c>
      <c r="T1457" s="55">
        <v>84.079601990049753</v>
      </c>
      <c r="U1457" s="55">
        <v>38.308457711442784</v>
      </c>
    </row>
    <row r="1458" spans="1:21" ht="15" customHeight="1" x14ac:dyDescent="0.35">
      <c r="A1458" s="163" t="s">
        <v>125</v>
      </c>
      <c r="B1458" s="163">
        <v>220</v>
      </c>
      <c r="C1458" s="163" t="s">
        <v>260</v>
      </c>
      <c r="D1458" s="163" t="s">
        <v>151</v>
      </c>
      <c r="E1458" s="265">
        <v>735</v>
      </c>
      <c r="F1458" s="265">
        <v>733</v>
      </c>
      <c r="G1458" s="265">
        <v>732</v>
      </c>
      <c r="H1458" s="265">
        <v>726</v>
      </c>
      <c r="I1458" s="265">
        <v>659</v>
      </c>
      <c r="J1458" s="265">
        <v>335</v>
      </c>
      <c r="K1458" s="265"/>
      <c r="L1458" s="163" t="s">
        <v>125</v>
      </c>
      <c r="M1458" s="163">
        <v>220</v>
      </c>
      <c r="N1458" s="163" t="s">
        <v>260</v>
      </c>
      <c r="O1458" s="163" t="s">
        <v>151</v>
      </c>
      <c r="P1458" s="265">
        <v>735</v>
      </c>
      <c r="Q1458" s="55">
        <v>99.72789115646259</v>
      </c>
      <c r="R1458" s="55">
        <v>99.591836734693871</v>
      </c>
      <c r="S1458" s="55">
        <v>98.775510204081627</v>
      </c>
      <c r="T1458" s="55">
        <v>89.659863945578238</v>
      </c>
      <c r="U1458" s="55">
        <v>45.57823129251701</v>
      </c>
    </row>
    <row r="1459" spans="1:21" ht="15" customHeight="1" x14ac:dyDescent="0.35">
      <c r="A1459" s="163" t="s">
        <v>125</v>
      </c>
      <c r="B1459" s="163">
        <v>220</v>
      </c>
      <c r="C1459" s="163" t="s">
        <v>260</v>
      </c>
      <c r="D1459" s="163" t="s">
        <v>152</v>
      </c>
      <c r="E1459" s="265">
        <v>1372</v>
      </c>
      <c r="F1459" s="265" t="s">
        <v>177</v>
      </c>
      <c r="G1459" s="265">
        <v>1359</v>
      </c>
      <c r="H1459" s="265">
        <v>1325</v>
      </c>
      <c r="I1459" s="265">
        <v>1149</v>
      </c>
      <c r="J1459" s="265">
        <v>541</v>
      </c>
      <c r="K1459" s="265"/>
      <c r="L1459" s="163" t="s">
        <v>125</v>
      </c>
      <c r="M1459" s="163">
        <v>220</v>
      </c>
      <c r="N1459" s="163" t="s">
        <v>260</v>
      </c>
      <c r="O1459" s="163" t="s">
        <v>152</v>
      </c>
      <c r="P1459" s="265">
        <v>1372</v>
      </c>
      <c r="Q1459" s="55" t="s">
        <v>177</v>
      </c>
      <c r="R1459" s="55">
        <v>99.052478134110785</v>
      </c>
      <c r="S1459" s="55">
        <v>96.574344023323604</v>
      </c>
      <c r="T1459" s="55">
        <v>83.746355685131192</v>
      </c>
      <c r="U1459" s="55">
        <v>39.431486880466473</v>
      </c>
    </row>
    <row r="1460" spans="1:21" ht="30" customHeight="1" x14ac:dyDescent="0.35">
      <c r="A1460" s="163" t="s">
        <v>125</v>
      </c>
      <c r="B1460" s="163">
        <v>230</v>
      </c>
      <c r="C1460" s="163" t="s">
        <v>261</v>
      </c>
      <c r="D1460" s="163" t="s">
        <v>147</v>
      </c>
      <c r="E1460" s="265">
        <v>687</v>
      </c>
      <c r="F1460" s="265">
        <v>671</v>
      </c>
      <c r="G1460" s="265">
        <v>621</v>
      </c>
      <c r="H1460" s="265">
        <v>473</v>
      </c>
      <c r="I1460" s="265">
        <v>261</v>
      </c>
      <c r="J1460" s="265">
        <v>54</v>
      </c>
      <c r="K1460" s="265"/>
      <c r="L1460" s="163" t="s">
        <v>125</v>
      </c>
      <c r="M1460" s="163">
        <v>230</v>
      </c>
      <c r="N1460" s="163" t="s">
        <v>261</v>
      </c>
      <c r="O1460" s="163" t="s">
        <v>147</v>
      </c>
      <c r="P1460" s="265">
        <v>687</v>
      </c>
      <c r="Q1460" s="55">
        <v>97.671033478893747</v>
      </c>
      <c r="R1460" s="55">
        <v>90.393013100436676</v>
      </c>
      <c r="S1460" s="55">
        <v>68.850072780203789</v>
      </c>
      <c r="T1460" s="55">
        <v>37.991266375545848</v>
      </c>
      <c r="U1460" s="55">
        <v>7.860262008733625</v>
      </c>
    </row>
    <row r="1461" spans="1:21" ht="15" customHeight="1" x14ac:dyDescent="0.35">
      <c r="A1461" s="163" t="s">
        <v>125</v>
      </c>
      <c r="B1461" s="163">
        <v>230</v>
      </c>
      <c r="C1461" s="163" t="s">
        <v>261</v>
      </c>
      <c r="D1461" s="163" t="s">
        <v>148</v>
      </c>
      <c r="E1461" s="265">
        <v>490</v>
      </c>
      <c r="F1461" s="265">
        <v>475</v>
      </c>
      <c r="G1461" s="265">
        <v>461</v>
      </c>
      <c r="H1461" s="265">
        <v>375</v>
      </c>
      <c r="I1461" s="265">
        <v>238</v>
      </c>
      <c r="J1461" s="265">
        <v>66</v>
      </c>
      <c r="K1461" s="265"/>
      <c r="L1461" s="163" t="s">
        <v>125</v>
      </c>
      <c r="M1461" s="163">
        <v>230</v>
      </c>
      <c r="N1461" s="163" t="s">
        <v>261</v>
      </c>
      <c r="O1461" s="163" t="s">
        <v>148</v>
      </c>
      <c r="P1461" s="265">
        <v>490</v>
      </c>
      <c r="Q1461" s="55">
        <v>96.938775510204081</v>
      </c>
      <c r="R1461" s="55">
        <v>94.08163265306122</v>
      </c>
      <c r="S1461" s="55">
        <v>76.530612244897952</v>
      </c>
      <c r="T1461" s="55">
        <v>48.571428571428569</v>
      </c>
      <c r="U1461" s="55">
        <v>13.469387755102041</v>
      </c>
    </row>
    <row r="1462" spans="1:21" ht="15" customHeight="1" x14ac:dyDescent="0.35">
      <c r="A1462" s="163" t="s">
        <v>125</v>
      </c>
      <c r="B1462" s="163">
        <v>230</v>
      </c>
      <c r="C1462" s="163" t="s">
        <v>261</v>
      </c>
      <c r="D1462" s="163" t="s">
        <v>149</v>
      </c>
      <c r="E1462" s="265">
        <v>406</v>
      </c>
      <c r="F1462" s="265">
        <v>397</v>
      </c>
      <c r="G1462" s="265">
        <v>383</v>
      </c>
      <c r="H1462" s="265">
        <v>336</v>
      </c>
      <c r="I1462" s="265">
        <v>239</v>
      </c>
      <c r="J1462" s="265">
        <v>75</v>
      </c>
      <c r="K1462" s="265"/>
      <c r="L1462" s="163" t="s">
        <v>125</v>
      </c>
      <c r="M1462" s="163">
        <v>230</v>
      </c>
      <c r="N1462" s="163" t="s">
        <v>261</v>
      </c>
      <c r="O1462" s="163" t="s">
        <v>149</v>
      </c>
      <c r="P1462" s="265">
        <v>406</v>
      </c>
      <c r="Q1462" s="55">
        <v>97.783251231527089</v>
      </c>
      <c r="R1462" s="55">
        <v>94.334975369458135</v>
      </c>
      <c r="S1462" s="55">
        <v>82.758620689655174</v>
      </c>
      <c r="T1462" s="55">
        <v>58.866995073891623</v>
      </c>
      <c r="U1462" s="55">
        <v>18.472906403940886</v>
      </c>
    </row>
    <row r="1463" spans="1:21" ht="15" customHeight="1" x14ac:dyDescent="0.35">
      <c r="A1463" s="163" t="s">
        <v>125</v>
      </c>
      <c r="B1463" s="163">
        <v>230</v>
      </c>
      <c r="C1463" s="163" t="s">
        <v>261</v>
      </c>
      <c r="D1463" s="163" t="s">
        <v>150</v>
      </c>
      <c r="E1463" s="265">
        <v>450</v>
      </c>
      <c r="F1463" s="265">
        <v>450</v>
      </c>
      <c r="G1463" s="265">
        <v>445</v>
      </c>
      <c r="H1463" s="265">
        <v>401</v>
      </c>
      <c r="I1463" s="265">
        <v>309</v>
      </c>
      <c r="J1463" s="265">
        <v>115</v>
      </c>
      <c r="K1463" s="265"/>
      <c r="L1463" s="163" t="s">
        <v>125</v>
      </c>
      <c r="M1463" s="163">
        <v>230</v>
      </c>
      <c r="N1463" s="163" t="s">
        <v>261</v>
      </c>
      <c r="O1463" s="163" t="s">
        <v>150</v>
      </c>
      <c r="P1463" s="265">
        <v>450</v>
      </c>
      <c r="Q1463" s="55">
        <v>100</v>
      </c>
      <c r="R1463" s="55">
        <v>98.888888888888886</v>
      </c>
      <c r="S1463" s="55">
        <v>89.111111111111114</v>
      </c>
      <c r="T1463" s="55">
        <v>68.666666666666671</v>
      </c>
      <c r="U1463" s="55">
        <v>25.555555555555554</v>
      </c>
    </row>
    <row r="1464" spans="1:21" ht="15" customHeight="1" x14ac:dyDescent="0.35">
      <c r="A1464" s="163" t="s">
        <v>125</v>
      </c>
      <c r="B1464" s="163">
        <v>230</v>
      </c>
      <c r="C1464" s="163" t="s">
        <v>261</v>
      </c>
      <c r="D1464" s="163" t="s">
        <v>151</v>
      </c>
      <c r="E1464" s="265">
        <v>1170</v>
      </c>
      <c r="F1464" s="265">
        <v>1163</v>
      </c>
      <c r="G1464" s="265">
        <v>1153</v>
      </c>
      <c r="H1464" s="265">
        <v>1114</v>
      </c>
      <c r="I1464" s="265">
        <v>977</v>
      </c>
      <c r="J1464" s="265">
        <v>495</v>
      </c>
      <c r="K1464" s="265"/>
      <c r="L1464" s="163" t="s">
        <v>125</v>
      </c>
      <c r="M1464" s="163">
        <v>230</v>
      </c>
      <c r="N1464" s="163" t="s">
        <v>261</v>
      </c>
      <c r="O1464" s="163" t="s">
        <v>151</v>
      </c>
      <c r="P1464" s="265">
        <v>1170</v>
      </c>
      <c r="Q1464" s="55">
        <v>99.401709401709411</v>
      </c>
      <c r="R1464" s="55">
        <v>98.547008547008545</v>
      </c>
      <c r="S1464" s="55">
        <v>95.213675213675202</v>
      </c>
      <c r="T1464" s="55">
        <v>83.504273504273513</v>
      </c>
      <c r="U1464" s="55">
        <v>42.307692307692307</v>
      </c>
    </row>
    <row r="1465" spans="1:21" ht="15" customHeight="1" x14ac:dyDescent="0.35">
      <c r="A1465" s="163" t="s">
        <v>125</v>
      </c>
      <c r="B1465" s="163">
        <v>230</v>
      </c>
      <c r="C1465" s="163" t="s">
        <v>261</v>
      </c>
      <c r="D1465" s="163" t="s">
        <v>152</v>
      </c>
      <c r="E1465" s="265">
        <v>3203</v>
      </c>
      <c r="F1465" s="265">
        <v>3156</v>
      </c>
      <c r="G1465" s="265">
        <v>3063</v>
      </c>
      <c r="H1465" s="265">
        <v>2699</v>
      </c>
      <c r="I1465" s="265">
        <v>2024</v>
      </c>
      <c r="J1465" s="265">
        <v>805</v>
      </c>
      <c r="K1465" s="265"/>
      <c r="L1465" s="163" t="s">
        <v>125</v>
      </c>
      <c r="M1465" s="163">
        <v>230</v>
      </c>
      <c r="N1465" s="163" t="s">
        <v>261</v>
      </c>
      <c r="O1465" s="163" t="s">
        <v>152</v>
      </c>
      <c r="P1465" s="265">
        <v>3203</v>
      </c>
      <c r="Q1465" s="55">
        <v>98.532625663440527</v>
      </c>
      <c r="R1465" s="55">
        <v>95.629097720886662</v>
      </c>
      <c r="S1465" s="55">
        <v>84.264751795192012</v>
      </c>
      <c r="T1465" s="55">
        <v>63.190758663752732</v>
      </c>
      <c r="U1465" s="55">
        <v>25.132688104901657</v>
      </c>
    </row>
    <row r="1466" spans="1:21" ht="30" customHeight="1" x14ac:dyDescent="0.35">
      <c r="A1466" s="163" t="s">
        <v>125</v>
      </c>
      <c r="B1466" s="163">
        <v>240</v>
      </c>
      <c r="C1466" s="163" t="s">
        <v>262</v>
      </c>
      <c r="D1466" s="163" t="s">
        <v>147</v>
      </c>
      <c r="E1466" s="265">
        <v>210</v>
      </c>
      <c r="F1466" s="265">
        <v>208</v>
      </c>
      <c r="G1466" s="265">
        <v>204</v>
      </c>
      <c r="H1466" s="265">
        <v>171</v>
      </c>
      <c r="I1466" s="265">
        <v>101</v>
      </c>
      <c r="J1466" s="265">
        <v>24</v>
      </c>
      <c r="K1466" s="265"/>
      <c r="L1466" s="163" t="s">
        <v>125</v>
      </c>
      <c r="M1466" s="163">
        <v>240</v>
      </c>
      <c r="N1466" s="163" t="s">
        <v>262</v>
      </c>
      <c r="O1466" s="163" t="s">
        <v>147</v>
      </c>
      <c r="P1466" s="265">
        <v>210</v>
      </c>
      <c r="Q1466" s="55">
        <v>99.047619047619051</v>
      </c>
      <c r="R1466" s="55">
        <v>97.142857142857139</v>
      </c>
      <c r="S1466" s="55">
        <v>81.428571428571431</v>
      </c>
      <c r="T1466" s="55">
        <v>48.095238095238095</v>
      </c>
      <c r="U1466" s="55">
        <v>11.428571428571429</v>
      </c>
    </row>
    <row r="1467" spans="1:21" ht="15" customHeight="1" x14ac:dyDescent="0.35">
      <c r="A1467" s="163" t="s">
        <v>125</v>
      </c>
      <c r="B1467" s="163">
        <v>240</v>
      </c>
      <c r="C1467" s="163" t="s">
        <v>262</v>
      </c>
      <c r="D1467" s="163" t="s">
        <v>148</v>
      </c>
      <c r="E1467" s="265">
        <v>380</v>
      </c>
      <c r="F1467" s="265">
        <v>377</v>
      </c>
      <c r="G1467" s="265">
        <v>370</v>
      </c>
      <c r="H1467" s="265">
        <v>311</v>
      </c>
      <c r="I1467" s="265">
        <v>195</v>
      </c>
      <c r="J1467" s="265">
        <v>45</v>
      </c>
      <c r="K1467" s="265"/>
      <c r="L1467" s="163" t="s">
        <v>125</v>
      </c>
      <c r="M1467" s="163">
        <v>240</v>
      </c>
      <c r="N1467" s="163" t="s">
        <v>262</v>
      </c>
      <c r="O1467" s="163" t="s">
        <v>148</v>
      </c>
      <c r="P1467" s="265">
        <v>380</v>
      </c>
      <c r="Q1467" s="55">
        <v>99.210526315789465</v>
      </c>
      <c r="R1467" s="55">
        <v>97.368421052631575</v>
      </c>
      <c r="S1467" s="55">
        <v>81.84210526315789</v>
      </c>
      <c r="T1467" s="55">
        <v>51.315789473684212</v>
      </c>
      <c r="U1467" s="55">
        <v>11.842105263157894</v>
      </c>
    </row>
    <row r="1468" spans="1:21" ht="15" customHeight="1" x14ac:dyDescent="0.35">
      <c r="A1468" s="163" t="s">
        <v>125</v>
      </c>
      <c r="B1468" s="163">
        <v>240</v>
      </c>
      <c r="C1468" s="163" t="s">
        <v>262</v>
      </c>
      <c r="D1468" s="163" t="s">
        <v>149</v>
      </c>
      <c r="E1468" s="265">
        <v>304</v>
      </c>
      <c r="F1468" s="265">
        <v>302</v>
      </c>
      <c r="G1468" s="265">
        <v>302</v>
      </c>
      <c r="H1468" s="265">
        <v>275</v>
      </c>
      <c r="I1468" s="265">
        <v>187</v>
      </c>
      <c r="J1468" s="265">
        <v>36</v>
      </c>
      <c r="K1468" s="265"/>
      <c r="L1468" s="163" t="s">
        <v>125</v>
      </c>
      <c r="M1468" s="163">
        <v>240</v>
      </c>
      <c r="N1468" s="163" t="s">
        <v>262</v>
      </c>
      <c r="O1468" s="163" t="s">
        <v>149</v>
      </c>
      <c r="P1468" s="265">
        <v>304</v>
      </c>
      <c r="Q1468" s="55">
        <v>99.342105263157904</v>
      </c>
      <c r="R1468" s="55">
        <v>99.342105263157904</v>
      </c>
      <c r="S1468" s="55">
        <v>90.460526315789465</v>
      </c>
      <c r="T1468" s="55">
        <v>61.51315789473685</v>
      </c>
      <c r="U1468" s="55">
        <v>11.842105263157894</v>
      </c>
    </row>
    <row r="1469" spans="1:21" ht="15" customHeight="1" x14ac:dyDescent="0.35">
      <c r="A1469" s="163" t="s">
        <v>125</v>
      </c>
      <c r="B1469" s="163">
        <v>240</v>
      </c>
      <c r="C1469" s="163" t="s">
        <v>262</v>
      </c>
      <c r="D1469" s="163" t="s">
        <v>150</v>
      </c>
      <c r="E1469" s="265">
        <v>292</v>
      </c>
      <c r="F1469" s="265">
        <v>291</v>
      </c>
      <c r="G1469" s="265">
        <v>289</v>
      </c>
      <c r="H1469" s="265">
        <v>278</v>
      </c>
      <c r="I1469" s="265">
        <v>214</v>
      </c>
      <c r="J1469" s="265">
        <v>67</v>
      </c>
      <c r="K1469" s="265"/>
      <c r="L1469" s="163" t="s">
        <v>125</v>
      </c>
      <c r="M1469" s="163">
        <v>240</v>
      </c>
      <c r="N1469" s="163" t="s">
        <v>262</v>
      </c>
      <c r="O1469" s="163" t="s">
        <v>150</v>
      </c>
      <c r="P1469" s="265">
        <v>292</v>
      </c>
      <c r="Q1469" s="55">
        <v>99.657534246575338</v>
      </c>
      <c r="R1469" s="55">
        <v>98.972602739726028</v>
      </c>
      <c r="S1469" s="55">
        <v>95.205479452054803</v>
      </c>
      <c r="T1469" s="55">
        <v>73.287671232876718</v>
      </c>
      <c r="U1469" s="55">
        <v>22.945205479452056</v>
      </c>
    </row>
    <row r="1470" spans="1:21" ht="15" customHeight="1" x14ac:dyDescent="0.35">
      <c r="A1470" s="163" t="s">
        <v>125</v>
      </c>
      <c r="B1470" s="163">
        <v>240</v>
      </c>
      <c r="C1470" s="163" t="s">
        <v>262</v>
      </c>
      <c r="D1470" s="163" t="s">
        <v>151</v>
      </c>
      <c r="E1470" s="265">
        <v>357</v>
      </c>
      <c r="F1470" s="265">
        <v>357</v>
      </c>
      <c r="G1470" s="265">
        <v>355</v>
      </c>
      <c r="H1470" s="265">
        <v>345</v>
      </c>
      <c r="I1470" s="265">
        <v>299</v>
      </c>
      <c r="J1470" s="265">
        <v>107</v>
      </c>
      <c r="K1470" s="265"/>
      <c r="L1470" s="163" t="s">
        <v>125</v>
      </c>
      <c r="M1470" s="163">
        <v>240</v>
      </c>
      <c r="N1470" s="163" t="s">
        <v>262</v>
      </c>
      <c r="O1470" s="163" t="s">
        <v>151</v>
      </c>
      <c r="P1470" s="265">
        <v>357</v>
      </c>
      <c r="Q1470" s="55">
        <v>100</v>
      </c>
      <c r="R1470" s="55">
        <v>99.439775910364148</v>
      </c>
      <c r="S1470" s="55">
        <v>96.638655462184872</v>
      </c>
      <c r="T1470" s="55">
        <v>83.753501400560225</v>
      </c>
      <c r="U1470" s="55">
        <v>29.971988795518207</v>
      </c>
    </row>
    <row r="1471" spans="1:21" ht="15" customHeight="1" x14ac:dyDescent="0.35">
      <c r="A1471" s="163" t="s">
        <v>125</v>
      </c>
      <c r="B1471" s="163">
        <v>240</v>
      </c>
      <c r="C1471" s="163" t="s">
        <v>262</v>
      </c>
      <c r="D1471" s="163" t="s">
        <v>152</v>
      </c>
      <c r="E1471" s="265">
        <v>1543</v>
      </c>
      <c r="F1471" s="265">
        <v>1535</v>
      </c>
      <c r="G1471" s="265">
        <v>1520</v>
      </c>
      <c r="H1471" s="265">
        <v>1380</v>
      </c>
      <c r="I1471" s="265">
        <v>996</v>
      </c>
      <c r="J1471" s="265">
        <v>279</v>
      </c>
      <c r="K1471" s="265"/>
      <c r="L1471" s="163" t="s">
        <v>125</v>
      </c>
      <c r="M1471" s="163">
        <v>240</v>
      </c>
      <c r="N1471" s="163" t="s">
        <v>262</v>
      </c>
      <c r="O1471" s="163" t="s">
        <v>152</v>
      </c>
      <c r="P1471" s="265">
        <v>1543</v>
      </c>
      <c r="Q1471" s="55">
        <v>99.481529488010366</v>
      </c>
      <c r="R1471" s="55">
        <v>98.509397278029809</v>
      </c>
      <c r="S1471" s="55">
        <v>89.436163318211285</v>
      </c>
      <c r="T1471" s="55">
        <v>64.549578742709016</v>
      </c>
      <c r="U1471" s="55">
        <v>18.081659105638366</v>
      </c>
    </row>
    <row r="1472" spans="1:21" ht="30" customHeight="1" x14ac:dyDescent="0.35">
      <c r="A1472" s="163" t="s">
        <v>125</v>
      </c>
      <c r="B1472" s="163">
        <v>250</v>
      </c>
      <c r="C1472" s="163" t="s">
        <v>263</v>
      </c>
      <c r="D1472" s="163" t="s">
        <v>147</v>
      </c>
      <c r="E1472" s="265">
        <v>792</v>
      </c>
      <c r="F1472" s="265">
        <v>758</v>
      </c>
      <c r="G1472" s="265">
        <v>726</v>
      </c>
      <c r="H1472" s="265">
        <v>553</v>
      </c>
      <c r="I1472" s="265">
        <v>298</v>
      </c>
      <c r="J1472" s="265">
        <v>62</v>
      </c>
      <c r="K1472" s="265"/>
      <c r="L1472" s="163" t="s">
        <v>125</v>
      </c>
      <c r="M1472" s="163">
        <v>250</v>
      </c>
      <c r="N1472" s="163" t="s">
        <v>263</v>
      </c>
      <c r="O1472" s="163" t="s">
        <v>147</v>
      </c>
      <c r="P1472" s="265">
        <v>792</v>
      </c>
      <c r="Q1472" s="55">
        <v>95.707070707070713</v>
      </c>
      <c r="R1472" s="55">
        <v>91.666666666666657</v>
      </c>
      <c r="S1472" s="55">
        <v>69.823232323232318</v>
      </c>
      <c r="T1472" s="55">
        <v>37.626262626262623</v>
      </c>
      <c r="U1472" s="55">
        <v>7.8282828282828287</v>
      </c>
    </row>
    <row r="1473" spans="1:21" ht="15" customHeight="1" x14ac:dyDescent="0.35">
      <c r="A1473" s="163" t="s">
        <v>125</v>
      </c>
      <c r="B1473" s="163">
        <v>250</v>
      </c>
      <c r="C1473" s="163" t="s">
        <v>263</v>
      </c>
      <c r="D1473" s="163" t="s">
        <v>148</v>
      </c>
      <c r="E1473" s="265">
        <v>714</v>
      </c>
      <c r="F1473" s="265">
        <v>695</v>
      </c>
      <c r="G1473" s="265">
        <v>672</v>
      </c>
      <c r="H1473" s="265">
        <v>562</v>
      </c>
      <c r="I1473" s="265">
        <v>353</v>
      </c>
      <c r="J1473" s="265">
        <v>106</v>
      </c>
      <c r="K1473" s="265"/>
      <c r="L1473" s="163" t="s">
        <v>125</v>
      </c>
      <c r="M1473" s="163">
        <v>250</v>
      </c>
      <c r="N1473" s="163" t="s">
        <v>263</v>
      </c>
      <c r="O1473" s="163" t="s">
        <v>148</v>
      </c>
      <c r="P1473" s="265">
        <v>714</v>
      </c>
      <c r="Q1473" s="55">
        <v>97.338935574229694</v>
      </c>
      <c r="R1473" s="55">
        <v>94.117647058823522</v>
      </c>
      <c r="S1473" s="55">
        <v>78.71148459383754</v>
      </c>
      <c r="T1473" s="55">
        <v>49.439775910364148</v>
      </c>
      <c r="U1473" s="55">
        <v>14.845938375350141</v>
      </c>
    </row>
    <row r="1474" spans="1:21" ht="15" customHeight="1" x14ac:dyDescent="0.35">
      <c r="A1474" s="163" t="s">
        <v>125</v>
      </c>
      <c r="B1474" s="163">
        <v>250</v>
      </c>
      <c r="C1474" s="163" t="s">
        <v>263</v>
      </c>
      <c r="D1474" s="163" t="s">
        <v>149</v>
      </c>
      <c r="E1474" s="265">
        <v>718</v>
      </c>
      <c r="F1474" s="265">
        <v>696</v>
      </c>
      <c r="G1474" s="265">
        <v>687</v>
      </c>
      <c r="H1474" s="265">
        <v>600</v>
      </c>
      <c r="I1474" s="265">
        <v>410</v>
      </c>
      <c r="J1474" s="265">
        <v>141</v>
      </c>
      <c r="K1474" s="265"/>
      <c r="L1474" s="163" t="s">
        <v>125</v>
      </c>
      <c r="M1474" s="163">
        <v>250</v>
      </c>
      <c r="N1474" s="163" t="s">
        <v>263</v>
      </c>
      <c r="O1474" s="163" t="s">
        <v>149</v>
      </c>
      <c r="P1474" s="265">
        <v>718</v>
      </c>
      <c r="Q1474" s="55">
        <v>96.935933147632312</v>
      </c>
      <c r="R1474" s="55">
        <v>95.682451253481887</v>
      </c>
      <c r="S1474" s="55">
        <v>83.565459610027858</v>
      </c>
      <c r="T1474" s="55">
        <v>57.103064066852369</v>
      </c>
      <c r="U1474" s="55">
        <v>19.637883008356546</v>
      </c>
    </row>
    <row r="1475" spans="1:21" ht="15" customHeight="1" x14ac:dyDescent="0.35">
      <c r="A1475" s="163" t="s">
        <v>125</v>
      </c>
      <c r="B1475" s="163">
        <v>250</v>
      </c>
      <c r="C1475" s="163" t="s">
        <v>263</v>
      </c>
      <c r="D1475" s="163" t="s">
        <v>150</v>
      </c>
      <c r="E1475" s="265">
        <v>611</v>
      </c>
      <c r="F1475" s="265">
        <v>595</v>
      </c>
      <c r="G1475" s="265">
        <v>588</v>
      </c>
      <c r="H1475" s="265">
        <v>538</v>
      </c>
      <c r="I1475" s="265">
        <v>407</v>
      </c>
      <c r="J1475" s="265">
        <v>157</v>
      </c>
      <c r="K1475" s="265"/>
      <c r="L1475" s="163" t="s">
        <v>125</v>
      </c>
      <c r="M1475" s="163">
        <v>250</v>
      </c>
      <c r="N1475" s="163" t="s">
        <v>263</v>
      </c>
      <c r="O1475" s="163" t="s">
        <v>150</v>
      </c>
      <c r="P1475" s="265">
        <v>611</v>
      </c>
      <c r="Q1475" s="55">
        <v>97.381342062193127</v>
      </c>
      <c r="R1475" s="55">
        <v>96.235679214402609</v>
      </c>
      <c r="S1475" s="55">
        <v>88.05237315875614</v>
      </c>
      <c r="T1475" s="55">
        <v>66.612111292962368</v>
      </c>
      <c r="U1475" s="55">
        <v>25.695581014729953</v>
      </c>
    </row>
    <row r="1476" spans="1:21" ht="15" customHeight="1" x14ac:dyDescent="0.35">
      <c r="A1476" s="163" t="s">
        <v>125</v>
      </c>
      <c r="B1476" s="163">
        <v>250</v>
      </c>
      <c r="C1476" s="163" t="s">
        <v>263</v>
      </c>
      <c r="D1476" s="163" t="s">
        <v>151</v>
      </c>
      <c r="E1476" s="265">
        <v>697</v>
      </c>
      <c r="F1476" s="265">
        <v>688</v>
      </c>
      <c r="G1476" s="265">
        <v>685</v>
      </c>
      <c r="H1476" s="265">
        <v>652</v>
      </c>
      <c r="I1476" s="265">
        <v>549</v>
      </c>
      <c r="J1476" s="265">
        <v>230</v>
      </c>
      <c r="K1476" s="265"/>
      <c r="L1476" s="163" t="s">
        <v>125</v>
      </c>
      <c r="M1476" s="163">
        <v>250</v>
      </c>
      <c r="N1476" s="163" t="s">
        <v>263</v>
      </c>
      <c r="O1476" s="163" t="s">
        <v>151</v>
      </c>
      <c r="P1476" s="265">
        <v>697</v>
      </c>
      <c r="Q1476" s="55">
        <v>98.708751793400282</v>
      </c>
      <c r="R1476" s="55">
        <v>98.278335724533719</v>
      </c>
      <c r="S1476" s="55">
        <v>93.543758967001438</v>
      </c>
      <c r="T1476" s="55">
        <v>78.766140602582496</v>
      </c>
      <c r="U1476" s="55">
        <v>32.998565279770439</v>
      </c>
    </row>
    <row r="1477" spans="1:21" ht="15" customHeight="1" x14ac:dyDescent="0.35">
      <c r="A1477" s="163" t="s">
        <v>125</v>
      </c>
      <c r="B1477" s="163">
        <v>250</v>
      </c>
      <c r="C1477" s="163" t="s">
        <v>263</v>
      </c>
      <c r="D1477" s="163" t="s">
        <v>152</v>
      </c>
      <c r="E1477" s="265">
        <v>3532</v>
      </c>
      <c r="F1477" s="265">
        <v>3432</v>
      </c>
      <c r="G1477" s="265">
        <v>3358</v>
      </c>
      <c r="H1477" s="265">
        <v>2905</v>
      </c>
      <c r="I1477" s="265">
        <v>2017</v>
      </c>
      <c r="J1477" s="265">
        <v>696</v>
      </c>
      <c r="K1477" s="265"/>
      <c r="L1477" s="163" t="s">
        <v>125</v>
      </c>
      <c r="M1477" s="163">
        <v>250</v>
      </c>
      <c r="N1477" s="163" t="s">
        <v>263</v>
      </c>
      <c r="O1477" s="163" t="s">
        <v>152</v>
      </c>
      <c r="P1477" s="265">
        <v>3532</v>
      </c>
      <c r="Q1477" s="55">
        <v>97.168742921857316</v>
      </c>
      <c r="R1477" s="55">
        <v>95.073612684031701</v>
      </c>
      <c r="S1477" s="55">
        <v>82.248018120045302</v>
      </c>
      <c r="T1477" s="55">
        <v>57.10645526613817</v>
      </c>
      <c r="U1477" s="55">
        <v>19.705549263873159</v>
      </c>
    </row>
    <row r="1478" spans="1:21" ht="30" customHeight="1" x14ac:dyDescent="0.35">
      <c r="A1478" s="163" t="s">
        <v>125</v>
      </c>
      <c r="B1478" s="163">
        <v>260</v>
      </c>
      <c r="C1478" s="163" t="s">
        <v>264</v>
      </c>
      <c r="D1478" s="163" t="s">
        <v>147</v>
      </c>
      <c r="E1478" s="265">
        <v>2468</v>
      </c>
      <c r="F1478" s="265">
        <v>2382</v>
      </c>
      <c r="G1478" s="265">
        <v>2307</v>
      </c>
      <c r="H1478" s="265">
        <v>1958</v>
      </c>
      <c r="I1478" s="265">
        <v>1266</v>
      </c>
      <c r="J1478" s="265">
        <v>256</v>
      </c>
      <c r="K1478" s="265"/>
      <c r="L1478" s="163" t="s">
        <v>125</v>
      </c>
      <c r="M1478" s="163">
        <v>260</v>
      </c>
      <c r="N1478" s="163" t="s">
        <v>264</v>
      </c>
      <c r="O1478" s="163" t="s">
        <v>147</v>
      </c>
      <c r="P1478" s="265">
        <v>2468</v>
      </c>
      <c r="Q1478" s="55">
        <v>96.515397082658026</v>
      </c>
      <c r="R1478" s="55">
        <v>93.476499189627233</v>
      </c>
      <c r="S1478" s="55">
        <v>79.335494327390592</v>
      </c>
      <c r="T1478" s="55">
        <v>51.296596434359806</v>
      </c>
      <c r="U1478" s="55">
        <v>10.372771474878444</v>
      </c>
    </row>
    <row r="1479" spans="1:21" ht="15" customHeight="1" x14ac:dyDescent="0.35">
      <c r="A1479" s="163" t="s">
        <v>125</v>
      </c>
      <c r="B1479" s="163">
        <v>260</v>
      </c>
      <c r="C1479" s="163" t="s">
        <v>264</v>
      </c>
      <c r="D1479" s="163" t="s">
        <v>148</v>
      </c>
      <c r="E1479" s="265">
        <v>715</v>
      </c>
      <c r="F1479" s="265">
        <v>699</v>
      </c>
      <c r="G1479" s="265">
        <v>693</v>
      </c>
      <c r="H1479" s="265">
        <v>611</v>
      </c>
      <c r="I1479" s="265">
        <v>441</v>
      </c>
      <c r="J1479" s="265">
        <v>103</v>
      </c>
      <c r="K1479" s="265"/>
      <c r="L1479" s="163" t="s">
        <v>125</v>
      </c>
      <c r="M1479" s="163">
        <v>260</v>
      </c>
      <c r="N1479" s="163" t="s">
        <v>264</v>
      </c>
      <c r="O1479" s="163" t="s">
        <v>148</v>
      </c>
      <c r="P1479" s="265">
        <v>715</v>
      </c>
      <c r="Q1479" s="55">
        <v>97.76223776223776</v>
      </c>
      <c r="R1479" s="55">
        <v>96.92307692307692</v>
      </c>
      <c r="S1479" s="55">
        <v>85.454545454545453</v>
      </c>
      <c r="T1479" s="55">
        <v>61.67832167832168</v>
      </c>
      <c r="U1479" s="55">
        <v>14.405594405594405</v>
      </c>
    </row>
    <row r="1480" spans="1:21" ht="15" customHeight="1" x14ac:dyDescent="0.35">
      <c r="A1480" s="163" t="s">
        <v>125</v>
      </c>
      <c r="B1480" s="163">
        <v>260</v>
      </c>
      <c r="C1480" s="163" t="s">
        <v>264</v>
      </c>
      <c r="D1480" s="163" t="s">
        <v>149</v>
      </c>
      <c r="E1480" s="265">
        <v>543</v>
      </c>
      <c r="F1480" s="265">
        <v>533</v>
      </c>
      <c r="G1480" s="265">
        <v>523</v>
      </c>
      <c r="H1480" s="265">
        <v>487</v>
      </c>
      <c r="I1480" s="265">
        <v>375</v>
      </c>
      <c r="J1480" s="265">
        <v>110</v>
      </c>
      <c r="K1480" s="265"/>
      <c r="L1480" s="163" t="s">
        <v>125</v>
      </c>
      <c r="M1480" s="163">
        <v>260</v>
      </c>
      <c r="N1480" s="163" t="s">
        <v>264</v>
      </c>
      <c r="O1480" s="163" t="s">
        <v>149</v>
      </c>
      <c r="P1480" s="265">
        <v>543</v>
      </c>
      <c r="Q1480" s="55">
        <v>98.158379373848987</v>
      </c>
      <c r="R1480" s="55">
        <v>96.316758747697975</v>
      </c>
      <c r="S1480" s="55">
        <v>89.686924493554329</v>
      </c>
      <c r="T1480" s="55">
        <v>69.060773480662988</v>
      </c>
      <c r="U1480" s="55">
        <v>20.257826887661142</v>
      </c>
    </row>
    <row r="1481" spans="1:21" ht="15" customHeight="1" x14ac:dyDescent="0.35">
      <c r="A1481" s="163" t="s">
        <v>125</v>
      </c>
      <c r="B1481" s="163">
        <v>260</v>
      </c>
      <c r="C1481" s="163" t="s">
        <v>264</v>
      </c>
      <c r="D1481" s="163" t="s">
        <v>150</v>
      </c>
      <c r="E1481" s="265">
        <v>378</v>
      </c>
      <c r="F1481" s="265">
        <v>372</v>
      </c>
      <c r="G1481" s="265">
        <v>369</v>
      </c>
      <c r="H1481" s="265">
        <v>357</v>
      </c>
      <c r="I1481" s="265">
        <v>295</v>
      </c>
      <c r="J1481" s="265">
        <v>98</v>
      </c>
      <c r="K1481" s="265"/>
      <c r="L1481" s="163" t="s">
        <v>125</v>
      </c>
      <c r="M1481" s="163">
        <v>260</v>
      </c>
      <c r="N1481" s="163" t="s">
        <v>264</v>
      </c>
      <c r="O1481" s="163" t="s">
        <v>150</v>
      </c>
      <c r="P1481" s="265">
        <v>378</v>
      </c>
      <c r="Q1481" s="55">
        <v>98.412698412698404</v>
      </c>
      <c r="R1481" s="55">
        <v>97.61904761904762</v>
      </c>
      <c r="S1481" s="55">
        <v>94.444444444444443</v>
      </c>
      <c r="T1481" s="55">
        <v>78.042328042328052</v>
      </c>
      <c r="U1481" s="55">
        <v>25.925925925925924</v>
      </c>
    </row>
    <row r="1482" spans="1:21" ht="15" customHeight="1" x14ac:dyDescent="0.35">
      <c r="A1482" s="163" t="s">
        <v>125</v>
      </c>
      <c r="B1482" s="163">
        <v>260</v>
      </c>
      <c r="C1482" s="163" t="s">
        <v>264</v>
      </c>
      <c r="D1482" s="163" t="s">
        <v>151</v>
      </c>
      <c r="E1482" s="265">
        <v>253</v>
      </c>
      <c r="F1482" s="265">
        <v>251</v>
      </c>
      <c r="G1482" s="265">
        <v>247</v>
      </c>
      <c r="H1482" s="265">
        <v>240</v>
      </c>
      <c r="I1482" s="265">
        <v>221</v>
      </c>
      <c r="J1482" s="265">
        <v>88</v>
      </c>
      <c r="K1482" s="265"/>
      <c r="L1482" s="163" t="s">
        <v>125</v>
      </c>
      <c r="M1482" s="163">
        <v>260</v>
      </c>
      <c r="N1482" s="163" t="s">
        <v>264</v>
      </c>
      <c r="O1482" s="163" t="s">
        <v>151</v>
      </c>
      <c r="P1482" s="265">
        <v>253</v>
      </c>
      <c r="Q1482" s="55">
        <v>99.209486166007906</v>
      </c>
      <c r="R1482" s="55">
        <v>97.628458498023718</v>
      </c>
      <c r="S1482" s="55">
        <v>94.861660079051376</v>
      </c>
      <c r="T1482" s="55">
        <v>87.351778656126484</v>
      </c>
      <c r="U1482" s="55">
        <v>34.782608695652172</v>
      </c>
    </row>
    <row r="1483" spans="1:21" ht="15" customHeight="1" x14ac:dyDescent="0.35">
      <c r="A1483" s="163" t="s">
        <v>125</v>
      </c>
      <c r="B1483" s="163">
        <v>260</v>
      </c>
      <c r="C1483" s="163" t="s">
        <v>264</v>
      </c>
      <c r="D1483" s="163" t="s">
        <v>152</v>
      </c>
      <c r="E1483" s="265">
        <v>4357</v>
      </c>
      <c r="F1483" s="265">
        <v>4237</v>
      </c>
      <c r="G1483" s="265">
        <v>4139</v>
      </c>
      <c r="H1483" s="265">
        <v>3653</v>
      </c>
      <c r="I1483" s="265">
        <v>2598</v>
      </c>
      <c r="J1483" s="265">
        <v>655</v>
      </c>
      <c r="K1483" s="265"/>
      <c r="L1483" s="163" t="s">
        <v>125</v>
      </c>
      <c r="M1483" s="163">
        <v>260</v>
      </c>
      <c r="N1483" s="163" t="s">
        <v>264</v>
      </c>
      <c r="O1483" s="163" t="s">
        <v>152</v>
      </c>
      <c r="P1483" s="265">
        <v>4357</v>
      </c>
      <c r="Q1483" s="55">
        <v>97.245811338076663</v>
      </c>
      <c r="R1483" s="55">
        <v>94.996557264172594</v>
      </c>
      <c r="S1483" s="55">
        <v>83.842093183383056</v>
      </c>
      <c r="T1483" s="55">
        <v>59.628184530640347</v>
      </c>
      <c r="U1483" s="55">
        <v>15.033279779664907</v>
      </c>
    </row>
    <row r="1484" spans="1:21" ht="30" customHeight="1" x14ac:dyDescent="0.35">
      <c r="A1484" s="163" t="s">
        <v>125</v>
      </c>
      <c r="B1484" s="163">
        <v>270</v>
      </c>
      <c r="C1484" s="163" t="s">
        <v>265</v>
      </c>
      <c r="D1484" s="163" t="s">
        <v>147</v>
      </c>
      <c r="E1484" s="265">
        <v>185</v>
      </c>
      <c r="F1484" s="265">
        <v>171</v>
      </c>
      <c r="G1484" s="265">
        <v>164</v>
      </c>
      <c r="H1484" s="265">
        <v>133</v>
      </c>
      <c r="I1484" s="265">
        <v>63</v>
      </c>
      <c r="J1484" s="265">
        <v>13</v>
      </c>
      <c r="K1484" s="265"/>
      <c r="L1484" s="163" t="s">
        <v>125</v>
      </c>
      <c r="M1484" s="163">
        <v>270</v>
      </c>
      <c r="N1484" s="163" t="s">
        <v>265</v>
      </c>
      <c r="O1484" s="163" t="s">
        <v>147</v>
      </c>
      <c r="P1484" s="265">
        <v>185</v>
      </c>
      <c r="Q1484" s="55">
        <v>92.432432432432435</v>
      </c>
      <c r="R1484" s="55">
        <v>88.64864864864866</v>
      </c>
      <c r="S1484" s="55">
        <v>71.891891891891888</v>
      </c>
      <c r="T1484" s="55">
        <v>34.054054054054056</v>
      </c>
      <c r="U1484" s="55">
        <v>7.0270270270270272</v>
      </c>
    </row>
    <row r="1485" spans="1:21" ht="15" customHeight="1" x14ac:dyDescent="0.35">
      <c r="A1485" s="163" t="s">
        <v>125</v>
      </c>
      <c r="B1485" s="163">
        <v>270</v>
      </c>
      <c r="C1485" s="163" t="s">
        <v>265</v>
      </c>
      <c r="D1485" s="163" t="s">
        <v>148</v>
      </c>
      <c r="E1485" s="265">
        <v>458</v>
      </c>
      <c r="F1485" s="265">
        <v>436</v>
      </c>
      <c r="G1485" s="265">
        <v>427</v>
      </c>
      <c r="H1485" s="265">
        <v>370</v>
      </c>
      <c r="I1485" s="265">
        <v>223</v>
      </c>
      <c r="J1485" s="265">
        <v>62</v>
      </c>
      <c r="K1485" s="265"/>
      <c r="L1485" s="163" t="s">
        <v>125</v>
      </c>
      <c r="M1485" s="163">
        <v>270</v>
      </c>
      <c r="N1485" s="163" t="s">
        <v>265</v>
      </c>
      <c r="O1485" s="163" t="s">
        <v>148</v>
      </c>
      <c r="P1485" s="265">
        <v>458</v>
      </c>
      <c r="Q1485" s="55">
        <v>95.196506550218345</v>
      </c>
      <c r="R1485" s="55">
        <v>93.231441048034938</v>
      </c>
      <c r="S1485" s="55">
        <v>80.786026200873366</v>
      </c>
      <c r="T1485" s="55">
        <v>48.689956331877731</v>
      </c>
      <c r="U1485" s="55">
        <v>13.537117903930133</v>
      </c>
    </row>
    <row r="1486" spans="1:21" ht="15" customHeight="1" x14ac:dyDescent="0.35">
      <c r="A1486" s="163" t="s">
        <v>125</v>
      </c>
      <c r="B1486" s="163">
        <v>270</v>
      </c>
      <c r="C1486" s="163" t="s">
        <v>265</v>
      </c>
      <c r="D1486" s="163" t="s">
        <v>149</v>
      </c>
      <c r="E1486" s="265">
        <v>721</v>
      </c>
      <c r="F1486" s="265">
        <v>699</v>
      </c>
      <c r="G1486" s="265">
        <v>691</v>
      </c>
      <c r="H1486" s="265">
        <v>619</v>
      </c>
      <c r="I1486" s="265">
        <v>445</v>
      </c>
      <c r="J1486" s="265">
        <v>154</v>
      </c>
      <c r="K1486" s="265"/>
      <c r="L1486" s="163" t="s">
        <v>125</v>
      </c>
      <c r="M1486" s="163">
        <v>270</v>
      </c>
      <c r="N1486" s="163" t="s">
        <v>265</v>
      </c>
      <c r="O1486" s="163" t="s">
        <v>149</v>
      </c>
      <c r="P1486" s="265">
        <v>721</v>
      </c>
      <c r="Q1486" s="55">
        <v>96.948682385575594</v>
      </c>
      <c r="R1486" s="55">
        <v>95.839112343966718</v>
      </c>
      <c r="S1486" s="55">
        <v>85.852981969486819</v>
      </c>
      <c r="T1486" s="55">
        <v>61.719833564493754</v>
      </c>
      <c r="U1486" s="55">
        <v>21.359223300970871</v>
      </c>
    </row>
    <row r="1487" spans="1:21" ht="15" customHeight="1" x14ac:dyDescent="0.35">
      <c r="A1487" s="163" t="s">
        <v>125</v>
      </c>
      <c r="B1487" s="163">
        <v>270</v>
      </c>
      <c r="C1487" s="163" t="s">
        <v>265</v>
      </c>
      <c r="D1487" s="163" t="s">
        <v>150</v>
      </c>
      <c r="E1487" s="265">
        <v>835</v>
      </c>
      <c r="F1487" s="265">
        <v>822</v>
      </c>
      <c r="G1487" s="265">
        <v>820</v>
      </c>
      <c r="H1487" s="265">
        <v>760</v>
      </c>
      <c r="I1487" s="265">
        <v>556</v>
      </c>
      <c r="J1487" s="265">
        <v>181</v>
      </c>
      <c r="K1487" s="265"/>
      <c r="L1487" s="163" t="s">
        <v>125</v>
      </c>
      <c r="M1487" s="163">
        <v>270</v>
      </c>
      <c r="N1487" s="163" t="s">
        <v>265</v>
      </c>
      <c r="O1487" s="163" t="s">
        <v>150</v>
      </c>
      <c r="P1487" s="265">
        <v>835</v>
      </c>
      <c r="Q1487" s="55">
        <v>98.443113772455092</v>
      </c>
      <c r="R1487" s="55">
        <v>98.203592814371248</v>
      </c>
      <c r="S1487" s="55">
        <v>91.017964071856284</v>
      </c>
      <c r="T1487" s="55">
        <v>66.58682634730539</v>
      </c>
      <c r="U1487" s="55">
        <v>21.676646706586826</v>
      </c>
    </row>
    <row r="1488" spans="1:21" ht="15" customHeight="1" x14ac:dyDescent="0.35">
      <c r="A1488" s="163" t="s">
        <v>125</v>
      </c>
      <c r="B1488" s="163">
        <v>270</v>
      </c>
      <c r="C1488" s="163" t="s">
        <v>265</v>
      </c>
      <c r="D1488" s="163" t="s">
        <v>151</v>
      </c>
      <c r="E1488" s="265">
        <v>247</v>
      </c>
      <c r="F1488" s="265">
        <v>245</v>
      </c>
      <c r="G1488" s="265">
        <v>245</v>
      </c>
      <c r="H1488" s="265">
        <v>233</v>
      </c>
      <c r="I1488" s="265">
        <v>198</v>
      </c>
      <c r="J1488" s="265">
        <v>87</v>
      </c>
      <c r="K1488" s="265"/>
      <c r="L1488" s="163" t="s">
        <v>125</v>
      </c>
      <c r="M1488" s="163">
        <v>270</v>
      </c>
      <c r="N1488" s="163" t="s">
        <v>265</v>
      </c>
      <c r="O1488" s="163" t="s">
        <v>151</v>
      </c>
      <c r="P1488" s="265">
        <v>247</v>
      </c>
      <c r="Q1488" s="55">
        <v>99.190283400809719</v>
      </c>
      <c r="R1488" s="55">
        <v>99.190283400809719</v>
      </c>
      <c r="S1488" s="55">
        <v>94.331983805668017</v>
      </c>
      <c r="T1488" s="55">
        <v>80.161943319838059</v>
      </c>
      <c r="U1488" s="55">
        <v>35.222672064777328</v>
      </c>
    </row>
    <row r="1489" spans="1:21" ht="15" customHeight="1" x14ac:dyDescent="0.35">
      <c r="A1489" s="163" t="s">
        <v>125</v>
      </c>
      <c r="B1489" s="163">
        <v>270</v>
      </c>
      <c r="C1489" s="163" t="s">
        <v>265</v>
      </c>
      <c r="D1489" s="163" t="s">
        <v>152</v>
      </c>
      <c r="E1489" s="265">
        <v>2446</v>
      </c>
      <c r="F1489" s="265">
        <v>2373</v>
      </c>
      <c r="G1489" s="265">
        <v>2347</v>
      </c>
      <c r="H1489" s="265">
        <v>2115</v>
      </c>
      <c r="I1489" s="265">
        <v>1485</v>
      </c>
      <c r="J1489" s="265">
        <v>497</v>
      </c>
      <c r="K1489" s="265"/>
      <c r="L1489" s="163" t="s">
        <v>125</v>
      </c>
      <c r="M1489" s="163">
        <v>270</v>
      </c>
      <c r="N1489" s="163" t="s">
        <v>265</v>
      </c>
      <c r="O1489" s="163" t="s">
        <v>152</v>
      </c>
      <c r="P1489" s="265">
        <v>2446</v>
      </c>
      <c r="Q1489" s="55">
        <v>97.015535568274743</v>
      </c>
      <c r="R1489" s="55">
        <v>95.952575633687658</v>
      </c>
      <c r="S1489" s="55">
        <v>86.467702371218309</v>
      </c>
      <c r="T1489" s="55">
        <v>60.711365494685197</v>
      </c>
      <c r="U1489" s="55">
        <v>20.318887980376125</v>
      </c>
    </row>
    <row r="1490" spans="1:21" ht="30" customHeight="1" x14ac:dyDescent="0.35">
      <c r="A1490" s="163" t="s">
        <v>125</v>
      </c>
      <c r="B1490" s="163">
        <v>280</v>
      </c>
      <c r="C1490" s="163" t="s">
        <v>266</v>
      </c>
      <c r="D1490" s="163" t="s">
        <v>147</v>
      </c>
      <c r="E1490" s="265">
        <v>301</v>
      </c>
      <c r="F1490" s="265">
        <v>297</v>
      </c>
      <c r="G1490" s="265">
        <v>292</v>
      </c>
      <c r="H1490" s="265">
        <v>251</v>
      </c>
      <c r="I1490" s="265">
        <v>162</v>
      </c>
      <c r="J1490" s="265">
        <v>29</v>
      </c>
      <c r="K1490" s="265"/>
      <c r="L1490" s="163" t="s">
        <v>125</v>
      </c>
      <c r="M1490" s="163">
        <v>280</v>
      </c>
      <c r="N1490" s="163" t="s">
        <v>266</v>
      </c>
      <c r="O1490" s="163" t="s">
        <v>147</v>
      </c>
      <c r="P1490" s="265">
        <v>301</v>
      </c>
      <c r="Q1490" s="55">
        <v>98.671096345514954</v>
      </c>
      <c r="R1490" s="55">
        <v>97.009966777408636</v>
      </c>
      <c r="S1490" s="55">
        <v>83.388704318936874</v>
      </c>
      <c r="T1490" s="55">
        <v>53.820598006644516</v>
      </c>
      <c r="U1490" s="55">
        <v>9.6345514950166127</v>
      </c>
    </row>
    <row r="1491" spans="1:21" ht="15" customHeight="1" x14ac:dyDescent="0.35">
      <c r="A1491" s="163" t="s">
        <v>125</v>
      </c>
      <c r="B1491" s="163">
        <v>280</v>
      </c>
      <c r="C1491" s="163" t="s">
        <v>266</v>
      </c>
      <c r="D1491" s="163" t="s">
        <v>148</v>
      </c>
      <c r="E1491" s="265">
        <v>97</v>
      </c>
      <c r="F1491" s="265">
        <v>96</v>
      </c>
      <c r="G1491" s="265">
        <v>96</v>
      </c>
      <c r="H1491" s="265">
        <v>87</v>
      </c>
      <c r="I1491" s="265">
        <v>65</v>
      </c>
      <c r="J1491" s="265">
        <v>16</v>
      </c>
      <c r="K1491" s="265"/>
      <c r="L1491" s="163" t="s">
        <v>125</v>
      </c>
      <c r="M1491" s="163">
        <v>280</v>
      </c>
      <c r="N1491" s="163" t="s">
        <v>266</v>
      </c>
      <c r="O1491" s="163" t="s">
        <v>148</v>
      </c>
      <c r="P1491" s="265">
        <v>97</v>
      </c>
      <c r="Q1491" s="55">
        <v>98.969072164948457</v>
      </c>
      <c r="R1491" s="55">
        <v>98.969072164948457</v>
      </c>
      <c r="S1491" s="55">
        <v>89.690721649484544</v>
      </c>
      <c r="T1491" s="55">
        <v>67.010309278350505</v>
      </c>
      <c r="U1491" s="55">
        <v>16.494845360824741</v>
      </c>
    </row>
    <row r="1492" spans="1:21" ht="15" customHeight="1" x14ac:dyDescent="0.35">
      <c r="A1492" s="163" t="s">
        <v>125</v>
      </c>
      <c r="B1492" s="163">
        <v>280</v>
      </c>
      <c r="C1492" s="163" t="s">
        <v>266</v>
      </c>
      <c r="D1492" s="163" t="s">
        <v>149</v>
      </c>
      <c r="E1492" s="265">
        <v>114</v>
      </c>
      <c r="F1492" s="265">
        <v>113</v>
      </c>
      <c r="G1492" s="265">
        <v>112</v>
      </c>
      <c r="H1492" s="265">
        <v>106</v>
      </c>
      <c r="I1492" s="265">
        <v>88</v>
      </c>
      <c r="J1492" s="265">
        <v>27</v>
      </c>
      <c r="K1492" s="265"/>
      <c r="L1492" s="163" t="s">
        <v>125</v>
      </c>
      <c r="M1492" s="163">
        <v>280</v>
      </c>
      <c r="N1492" s="163" t="s">
        <v>266</v>
      </c>
      <c r="O1492" s="163" t="s">
        <v>149</v>
      </c>
      <c r="P1492" s="265">
        <v>114</v>
      </c>
      <c r="Q1492" s="55">
        <v>99.122807017543863</v>
      </c>
      <c r="R1492" s="55">
        <v>98.245614035087712</v>
      </c>
      <c r="S1492" s="55">
        <v>92.982456140350877</v>
      </c>
      <c r="T1492" s="55">
        <v>77.192982456140342</v>
      </c>
      <c r="U1492" s="55">
        <v>23.684210526315788</v>
      </c>
    </row>
    <row r="1493" spans="1:21" ht="15" customHeight="1" x14ac:dyDescent="0.35">
      <c r="A1493" s="163" t="s">
        <v>125</v>
      </c>
      <c r="B1493" s="163">
        <v>280</v>
      </c>
      <c r="C1493" s="163" t="s">
        <v>266</v>
      </c>
      <c r="D1493" s="163" t="s">
        <v>150</v>
      </c>
      <c r="E1493" s="265">
        <v>114</v>
      </c>
      <c r="F1493" s="265">
        <v>113</v>
      </c>
      <c r="G1493" s="265">
        <v>113</v>
      </c>
      <c r="H1493" s="265">
        <v>108</v>
      </c>
      <c r="I1493" s="265">
        <v>92</v>
      </c>
      <c r="J1493" s="265">
        <v>31</v>
      </c>
      <c r="K1493" s="265"/>
      <c r="L1493" s="163" t="s">
        <v>125</v>
      </c>
      <c r="M1493" s="163">
        <v>280</v>
      </c>
      <c r="N1493" s="163" t="s">
        <v>266</v>
      </c>
      <c r="O1493" s="163" t="s">
        <v>150</v>
      </c>
      <c r="P1493" s="265">
        <v>114</v>
      </c>
      <c r="Q1493" s="55">
        <v>99.122807017543863</v>
      </c>
      <c r="R1493" s="55">
        <v>99.122807017543863</v>
      </c>
      <c r="S1493" s="55">
        <v>94.73684210526315</v>
      </c>
      <c r="T1493" s="55">
        <v>80.701754385964904</v>
      </c>
      <c r="U1493" s="55">
        <v>27.192982456140353</v>
      </c>
    </row>
    <row r="1494" spans="1:21" ht="15" customHeight="1" x14ac:dyDescent="0.35">
      <c r="A1494" s="163" t="s">
        <v>125</v>
      </c>
      <c r="B1494" s="163">
        <v>280</v>
      </c>
      <c r="C1494" s="163" t="s">
        <v>266</v>
      </c>
      <c r="D1494" s="163" t="s">
        <v>151</v>
      </c>
      <c r="E1494" s="265">
        <v>87</v>
      </c>
      <c r="F1494" s="265">
        <v>87</v>
      </c>
      <c r="G1494" s="265">
        <v>87</v>
      </c>
      <c r="H1494" s="265">
        <v>83</v>
      </c>
      <c r="I1494" s="265">
        <v>78</v>
      </c>
      <c r="J1494" s="265">
        <v>33</v>
      </c>
      <c r="K1494" s="265"/>
      <c r="L1494" s="163" t="s">
        <v>125</v>
      </c>
      <c r="M1494" s="163">
        <v>280</v>
      </c>
      <c r="N1494" s="163" t="s">
        <v>266</v>
      </c>
      <c r="O1494" s="163" t="s">
        <v>151</v>
      </c>
      <c r="P1494" s="265">
        <v>87</v>
      </c>
      <c r="Q1494" s="55">
        <v>100</v>
      </c>
      <c r="R1494" s="55">
        <v>100</v>
      </c>
      <c r="S1494" s="55">
        <v>95.402298850574709</v>
      </c>
      <c r="T1494" s="55">
        <v>89.65517241379311</v>
      </c>
      <c r="U1494" s="55">
        <v>37.931034482758619</v>
      </c>
    </row>
    <row r="1495" spans="1:21" ht="15" customHeight="1" x14ac:dyDescent="0.35">
      <c r="A1495" s="163" t="s">
        <v>125</v>
      </c>
      <c r="B1495" s="163">
        <v>280</v>
      </c>
      <c r="C1495" s="163" t="s">
        <v>266</v>
      </c>
      <c r="D1495" s="163" t="s">
        <v>152</v>
      </c>
      <c r="E1495" s="265">
        <v>713</v>
      </c>
      <c r="F1495" s="265">
        <v>706</v>
      </c>
      <c r="G1495" s="265">
        <v>700</v>
      </c>
      <c r="H1495" s="265">
        <v>635</v>
      </c>
      <c r="I1495" s="265">
        <v>485</v>
      </c>
      <c r="J1495" s="265">
        <v>136</v>
      </c>
      <c r="K1495" s="265"/>
      <c r="L1495" s="163" t="s">
        <v>125</v>
      </c>
      <c r="M1495" s="163">
        <v>280</v>
      </c>
      <c r="N1495" s="163" t="s">
        <v>266</v>
      </c>
      <c r="O1495" s="163" t="s">
        <v>152</v>
      </c>
      <c r="P1495" s="265">
        <v>713</v>
      </c>
      <c r="Q1495" s="55">
        <v>99.018232819074342</v>
      </c>
      <c r="R1495" s="55">
        <v>98.176718092566617</v>
      </c>
      <c r="S1495" s="55">
        <v>89.060308555399715</v>
      </c>
      <c r="T1495" s="55">
        <v>68.022440392706869</v>
      </c>
      <c r="U1495" s="55">
        <v>19.074333800841515</v>
      </c>
    </row>
    <row r="1496" spans="1:21" ht="30" customHeight="1" x14ac:dyDescent="0.35">
      <c r="A1496" s="163" t="s">
        <v>125</v>
      </c>
      <c r="B1496" s="163">
        <v>290</v>
      </c>
      <c r="C1496" s="163" t="s">
        <v>267</v>
      </c>
      <c r="D1496" s="163" t="s">
        <v>147</v>
      </c>
      <c r="E1496" s="265">
        <v>91</v>
      </c>
      <c r="F1496" s="265">
        <v>91</v>
      </c>
      <c r="G1496" s="265">
        <v>86</v>
      </c>
      <c r="H1496" s="265">
        <v>69</v>
      </c>
      <c r="I1496" s="265">
        <v>39</v>
      </c>
      <c r="J1496" s="265">
        <v>7</v>
      </c>
      <c r="K1496" s="265"/>
      <c r="L1496" s="163" t="s">
        <v>125</v>
      </c>
      <c r="M1496" s="163">
        <v>290</v>
      </c>
      <c r="N1496" s="163" t="s">
        <v>267</v>
      </c>
      <c r="O1496" s="163" t="s">
        <v>147</v>
      </c>
      <c r="P1496" s="265">
        <v>91</v>
      </c>
      <c r="Q1496" s="55">
        <v>100</v>
      </c>
      <c r="R1496" s="55">
        <v>94.505494505494497</v>
      </c>
      <c r="S1496" s="55">
        <v>75.824175824175825</v>
      </c>
      <c r="T1496" s="55">
        <v>42.857142857142854</v>
      </c>
      <c r="U1496" s="55">
        <v>7.6923076923076925</v>
      </c>
    </row>
    <row r="1497" spans="1:21" ht="15" customHeight="1" x14ac:dyDescent="0.35">
      <c r="A1497" s="163" t="s">
        <v>125</v>
      </c>
      <c r="B1497" s="163">
        <v>290</v>
      </c>
      <c r="C1497" s="163" t="s">
        <v>267</v>
      </c>
      <c r="D1497" s="163" t="s">
        <v>148</v>
      </c>
      <c r="E1497" s="265">
        <v>329</v>
      </c>
      <c r="F1497" s="265">
        <v>325</v>
      </c>
      <c r="G1497" s="265">
        <v>310</v>
      </c>
      <c r="H1497" s="265">
        <v>253</v>
      </c>
      <c r="I1497" s="265">
        <v>151</v>
      </c>
      <c r="J1497" s="265">
        <v>37</v>
      </c>
      <c r="K1497" s="265"/>
      <c r="L1497" s="163" t="s">
        <v>125</v>
      </c>
      <c r="M1497" s="163">
        <v>290</v>
      </c>
      <c r="N1497" s="163" t="s">
        <v>267</v>
      </c>
      <c r="O1497" s="163" t="s">
        <v>148</v>
      </c>
      <c r="P1497" s="265">
        <v>329</v>
      </c>
      <c r="Q1497" s="55">
        <v>98.784194528875375</v>
      </c>
      <c r="R1497" s="55">
        <v>94.224924012158056</v>
      </c>
      <c r="S1497" s="55">
        <v>76.899696048632222</v>
      </c>
      <c r="T1497" s="55">
        <v>45.896656534954403</v>
      </c>
      <c r="U1497" s="55">
        <v>11.246200607902736</v>
      </c>
    </row>
    <row r="1498" spans="1:21" ht="15" customHeight="1" x14ac:dyDescent="0.35">
      <c r="A1498" s="163" t="s">
        <v>125</v>
      </c>
      <c r="B1498" s="163">
        <v>290</v>
      </c>
      <c r="C1498" s="163" t="s">
        <v>267</v>
      </c>
      <c r="D1498" s="163" t="s">
        <v>149</v>
      </c>
      <c r="E1498" s="265">
        <v>200</v>
      </c>
      <c r="F1498" s="265">
        <v>197</v>
      </c>
      <c r="G1498" s="265">
        <v>194</v>
      </c>
      <c r="H1498" s="265">
        <v>170</v>
      </c>
      <c r="I1498" s="265">
        <v>125</v>
      </c>
      <c r="J1498" s="265">
        <v>27</v>
      </c>
      <c r="K1498" s="265"/>
      <c r="L1498" s="163" t="s">
        <v>125</v>
      </c>
      <c r="M1498" s="163">
        <v>290</v>
      </c>
      <c r="N1498" s="163" t="s">
        <v>267</v>
      </c>
      <c r="O1498" s="163" t="s">
        <v>149</v>
      </c>
      <c r="P1498" s="265">
        <v>200</v>
      </c>
      <c r="Q1498" s="55">
        <v>98.5</v>
      </c>
      <c r="R1498" s="55">
        <v>97</v>
      </c>
      <c r="S1498" s="55">
        <v>85</v>
      </c>
      <c r="T1498" s="55">
        <v>62.5</v>
      </c>
      <c r="U1498" s="55">
        <v>13.5</v>
      </c>
    </row>
    <row r="1499" spans="1:21" ht="15" customHeight="1" x14ac:dyDescent="0.35">
      <c r="A1499" s="163" t="s">
        <v>125</v>
      </c>
      <c r="B1499" s="163">
        <v>290</v>
      </c>
      <c r="C1499" s="163" t="s">
        <v>267</v>
      </c>
      <c r="D1499" s="163" t="s">
        <v>150</v>
      </c>
      <c r="E1499" s="265">
        <v>152</v>
      </c>
      <c r="F1499" s="265">
        <v>152</v>
      </c>
      <c r="G1499" s="265">
        <v>152</v>
      </c>
      <c r="H1499" s="265">
        <v>136</v>
      </c>
      <c r="I1499" s="265">
        <v>102</v>
      </c>
      <c r="J1499" s="265">
        <v>31</v>
      </c>
      <c r="K1499" s="265"/>
      <c r="L1499" s="163" t="s">
        <v>125</v>
      </c>
      <c r="M1499" s="163">
        <v>290</v>
      </c>
      <c r="N1499" s="163" t="s">
        <v>267</v>
      </c>
      <c r="O1499" s="163" t="s">
        <v>150</v>
      </c>
      <c r="P1499" s="265">
        <v>152</v>
      </c>
      <c r="Q1499" s="55">
        <v>100</v>
      </c>
      <c r="R1499" s="55">
        <v>100</v>
      </c>
      <c r="S1499" s="55">
        <v>89.473684210526315</v>
      </c>
      <c r="T1499" s="55">
        <v>67.10526315789474</v>
      </c>
      <c r="U1499" s="55">
        <v>20.394736842105264</v>
      </c>
    </row>
    <row r="1500" spans="1:21" ht="15" customHeight="1" x14ac:dyDescent="0.35">
      <c r="A1500" s="163" t="s">
        <v>125</v>
      </c>
      <c r="B1500" s="163">
        <v>290</v>
      </c>
      <c r="C1500" s="163" t="s">
        <v>267</v>
      </c>
      <c r="D1500" s="163" t="s">
        <v>151</v>
      </c>
      <c r="E1500" s="265">
        <v>131</v>
      </c>
      <c r="F1500" s="265">
        <v>131</v>
      </c>
      <c r="G1500" s="265">
        <v>131</v>
      </c>
      <c r="H1500" s="265">
        <v>127</v>
      </c>
      <c r="I1500" s="265">
        <v>107</v>
      </c>
      <c r="J1500" s="265">
        <v>46</v>
      </c>
      <c r="K1500" s="265"/>
      <c r="L1500" s="163" t="s">
        <v>125</v>
      </c>
      <c r="M1500" s="163">
        <v>290</v>
      </c>
      <c r="N1500" s="163" t="s">
        <v>267</v>
      </c>
      <c r="O1500" s="163" t="s">
        <v>151</v>
      </c>
      <c r="P1500" s="265">
        <v>131</v>
      </c>
      <c r="Q1500" s="55">
        <v>100</v>
      </c>
      <c r="R1500" s="55">
        <v>100</v>
      </c>
      <c r="S1500" s="55">
        <v>96.946564885496173</v>
      </c>
      <c r="T1500" s="55">
        <v>81.679389312977108</v>
      </c>
      <c r="U1500" s="55">
        <v>35.114503816793892</v>
      </c>
    </row>
    <row r="1501" spans="1:21" ht="15" customHeight="1" x14ac:dyDescent="0.35">
      <c r="A1501" s="163" t="s">
        <v>125</v>
      </c>
      <c r="B1501" s="163">
        <v>290</v>
      </c>
      <c r="C1501" s="163" t="s">
        <v>267</v>
      </c>
      <c r="D1501" s="163" t="s">
        <v>152</v>
      </c>
      <c r="E1501" s="265">
        <v>903</v>
      </c>
      <c r="F1501" s="265">
        <v>896</v>
      </c>
      <c r="G1501" s="265">
        <v>873</v>
      </c>
      <c r="H1501" s="265">
        <v>755</v>
      </c>
      <c r="I1501" s="265">
        <v>524</v>
      </c>
      <c r="J1501" s="265">
        <v>148</v>
      </c>
      <c r="K1501" s="265"/>
      <c r="L1501" s="163" t="s">
        <v>125</v>
      </c>
      <c r="M1501" s="163">
        <v>290</v>
      </c>
      <c r="N1501" s="163" t="s">
        <v>267</v>
      </c>
      <c r="O1501" s="163" t="s">
        <v>152</v>
      </c>
      <c r="P1501" s="265">
        <v>903</v>
      </c>
      <c r="Q1501" s="55">
        <v>99.224806201550393</v>
      </c>
      <c r="R1501" s="55">
        <v>96.677740863787378</v>
      </c>
      <c r="S1501" s="55">
        <v>83.610188261351055</v>
      </c>
      <c r="T1501" s="55">
        <v>58.028792912513836</v>
      </c>
      <c r="U1501" s="55">
        <v>16.389811738648948</v>
      </c>
    </row>
    <row r="1502" spans="1:21" ht="30" customHeight="1" x14ac:dyDescent="0.35">
      <c r="A1502" s="163" t="s">
        <v>125</v>
      </c>
      <c r="B1502" s="163">
        <v>300</v>
      </c>
      <c r="C1502" s="163" t="s">
        <v>268</v>
      </c>
      <c r="D1502" s="163" t="s">
        <v>147</v>
      </c>
      <c r="E1502" s="265" t="s">
        <v>177</v>
      </c>
      <c r="F1502" s="265" t="s">
        <v>177</v>
      </c>
      <c r="G1502" s="265" t="s">
        <v>177</v>
      </c>
      <c r="H1502" s="265" t="s">
        <v>177</v>
      </c>
      <c r="I1502" s="265" t="s">
        <v>177</v>
      </c>
      <c r="J1502" s="265" t="s">
        <v>177</v>
      </c>
      <c r="K1502" s="265"/>
      <c r="L1502" s="163" t="s">
        <v>125</v>
      </c>
      <c r="M1502" s="163">
        <v>300</v>
      </c>
      <c r="N1502" s="163" t="s">
        <v>268</v>
      </c>
      <c r="O1502" s="163" t="s">
        <v>147</v>
      </c>
      <c r="P1502" s="265" t="s">
        <v>177</v>
      </c>
      <c r="Q1502" s="55" t="s">
        <v>177</v>
      </c>
      <c r="R1502" s="55" t="s">
        <v>177</v>
      </c>
      <c r="S1502" s="55" t="s">
        <v>177</v>
      </c>
      <c r="T1502" s="55" t="s">
        <v>177</v>
      </c>
      <c r="U1502" s="55" t="s">
        <v>177</v>
      </c>
    </row>
    <row r="1503" spans="1:21" ht="15" customHeight="1" x14ac:dyDescent="0.35">
      <c r="A1503" s="163" t="s">
        <v>125</v>
      </c>
      <c r="B1503" s="163">
        <v>300</v>
      </c>
      <c r="C1503" s="163" t="s">
        <v>268</v>
      </c>
      <c r="D1503" s="163" t="s">
        <v>148</v>
      </c>
      <c r="E1503" s="265" t="s">
        <v>177</v>
      </c>
      <c r="F1503" s="265" t="s">
        <v>177</v>
      </c>
      <c r="G1503" s="265" t="s">
        <v>177</v>
      </c>
      <c r="H1503" s="265" t="s">
        <v>177</v>
      </c>
      <c r="I1503" s="265" t="s">
        <v>177</v>
      </c>
      <c r="J1503" s="265" t="s">
        <v>177</v>
      </c>
      <c r="K1503" s="265"/>
      <c r="L1503" s="163" t="s">
        <v>125</v>
      </c>
      <c r="M1503" s="163">
        <v>300</v>
      </c>
      <c r="N1503" s="163" t="s">
        <v>268</v>
      </c>
      <c r="O1503" s="163" t="s">
        <v>148</v>
      </c>
      <c r="P1503" s="265" t="s">
        <v>177</v>
      </c>
      <c r="Q1503" s="55" t="s">
        <v>177</v>
      </c>
      <c r="R1503" s="55" t="s">
        <v>177</v>
      </c>
      <c r="S1503" s="55" t="s">
        <v>177</v>
      </c>
      <c r="T1503" s="55" t="s">
        <v>177</v>
      </c>
      <c r="U1503" s="55" t="s">
        <v>177</v>
      </c>
    </row>
    <row r="1504" spans="1:21" ht="15" customHeight="1" x14ac:dyDescent="0.35">
      <c r="A1504" s="163" t="s">
        <v>125</v>
      </c>
      <c r="B1504" s="163">
        <v>300</v>
      </c>
      <c r="C1504" s="163" t="s">
        <v>268</v>
      </c>
      <c r="D1504" s="163" t="s">
        <v>149</v>
      </c>
      <c r="E1504" s="265">
        <v>247</v>
      </c>
      <c r="F1504" s="265">
        <v>231</v>
      </c>
      <c r="G1504" s="265">
        <v>230</v>
      </c>
      <c r="H1504" s="265">
        <v>191</v>
      </c>
      <c r="I1504" s="265">
        <v>133</v>
      </c>
      <c r="J1504" s="265">
        <v>48</v>
      </c>
      <c r="K1504" s="265"/>
      <c r="L1504" s="163" t="s">
        <v>125</v>
      </c>
      <c r="M1504" s="163">
        <v>300</v>
      </c>
      <c r="N1504" s="163" t="s">
        <v>268</v>
      </c>
      <c r="O1504" s="163" t="s">
        <v>149</v>
      </c>
      <c r="P1504" s="265">
        <v>247</v>
      </c>
      <c r="Q1504" s="55">
        <v>93.522267206477736</v>
      </c>
      <c r="R1504" s="55">
        <v>93.117408906882588</v>
      </c>
      <c r="S1504" s="55">
        <v>77.327935222672068</v>
      </c>
      <c r="T1504" s="55">
        <v>53.846153846153847</v>
      </c>
      <c r="U1504" s="55">
        <v>19.4331983805668</v>
      </c>
    </row>
    <row r="1505" spans="1:21" ht="15" customHeight="1" x14ac:dyDescent="0.35">
      <c r="A1505" s="163" t="s">
        <v>125</v>
      </c>
      <c r="B1505" s="163">
        <v>300</v>
      </c>
      <c r="C1505" s="163" t="s">
        <v>268</v>
      </c>
      <c r="D1505" s="163" t="s">
        <v>150</v>
      </c>
      <c r="E1505" s="265">
        <v>378</v>
      </c>
      <c r="F1505" s="265">
        <v>369</v>
      </c>
      <c r="G1505" s="265">
        <v>367</v>
      </c>
      <c r="H1505" s="265">
        <v>319</v>
      </c>
      <c r="I1505" s="265">
        <v>222</v>
      </c>
      <c r="J1505" s="265">
        <v>72</v>
      </c>
      <c r="K1505" s="265"/>
      <c r="L1505" s="163" t="s">
        <v>125</v>
      </c>
      <c r="M1505" s="163">
        <v>300</v>
      </c>
      <c r="N1505" s="163" t="s">
        <v>268</v>
      </c>
      <c r="O1505" s="163" t="s">
        <v>150</v>
      </c>
      <c r="P1505" s="265">
        <v>378</v>
      </c>
      <c r="Q1505" s="55">
        <v>97.61904761904762</v>
      </c>
      <c r="R1505" s="55">
        <v>97.089947089947088</v>
      </c>
      <c r="S1505" s="55">
        <v>84.391534391534393</v>
      </c>
      <c r="T1505" s="55">
        <v>58.730158730158735</v>
      </c>
      <c r="U1505" s="55">
        <v>19.047619047619047</v>
      </c>
    </row>
    <row r="1506" spans="1:21" ht="15" customHeight="1" x14ac:dyDescent="0.35">
      <c r="A1506" s="163" t="s">
        <v>125</v>
      </c>
      <c r="B1506" s="163">
        <v>300</v>
      </c>
      <c r="C1506" s="163" t="s">
        <v>268</v>
      </c>
      <c r="D1506" s="163" t="s">
        <v>151</v>
      </c>
      <c r="E1506" s="265">
        <v>164</v>
      </c>
      <c r="F1506" s="265">
        <v>159</v>
      </c>
      <c r="G1506" s="265">
        <v>159</v>
      </c>
      <c r="H1506" s="265">
        <v>145</v>
      </c>
      <c r="I1506" s="265">
        <v>109</v>
      </c>
      <c r="J1506" s="265">
        <v>36</v>
      </c>
      <c r="K1506" s="265"/>
      <c r="L1506" s="163" t="s">
        <v>125</v>
      </c>
      <c r="M1506" s="163">
        <v>300</v>
      </c>
      <c r="N1506" s="163" t="s">
        <v>268</v>
      </c>
      <c r="O1506" s="163" t="s">
        <v>151</v>
      </c>
      <c r="P1506" s="265">
        <v>164</v>
      </c>
      <c r="Q1506" s="55">
        <v>96.951219512195124</v>
      </c>
      <c r="R1506" s="55">
        <v>96.951219512195124</v>
      </c>
      <c r="S1506" s="55">
        <v>88.41463414634147</v>
      </c>
      <c r="T1506" s="55">
        <v>66.463414634146346</v>
      </c>
      <c r="U1506" s="55">
        <v>21.951219512195124</v>
      </c>
    </row>
    <row r="1507" spans="1:21" ht="15" customHeight="1" x14ac:dyDescent="0.35">
      <c r="A1507" s="163" t="s">
        <v>125</v>
      </c>
      <c r="B1507" s="163">
        <v>300</v>
      </c>
      <c r="C1507" s="163" t="s">
        <v>268</v>
      </c>
      <c r="D1507" s="163" t="s">
        <v>152</v>
      </c>
      <c r="E1507" s="265">
        <v>927</v>
      </c>
      <c r="F1507" s="265">
        <v>893</v>
      </c>
      <c r="G1507" s="265">
        <v>883</v>
      </c>
      <c r="H1507" s="265">
        <v>759</v>
      </c>
      <c r="I1507" s="265">
        <v>530</v>
      </c>
      <c r="J1507" s="265">
        <v>172</v>
      </c>
      <c r="K1507" s="265"/>
      <c r="L1507" s="163" t="s">
        <v>125</v>
      </c>
      <c r="M1507" s="163">
        <v>300</v>
      </c>
      <c r="N1507" s="163" t="s">
        <v>268</v>
      </c>
      <c r="O1507" s="163" t="s">
        <v>152</v>
      </c>
      <c r="P1507" s="265">
        <v>927</v>
      </c>
      <c r="Q1507" s="55">
        <v>96.332254584681763</v>
      </c>
      <c r="R1507" s="55">
        <v>95.253505933117594</v>
      </c>
      <c r="S1507" s="55">
        <v>81.877022653721681</v>
      </c>
      <c r="T1507" s="55">
        <v>57.173678532901839</v>
      </c>
      <c r="U1507" s="55">
        <v>18.554476806903992</v>
      </c>
    </row>
    <row r="1508" spans="1:21" ht="30" customHeight="1" x14ac:dyDescent="0.35">
      <c r="A1508" s="163" t="s">
        <v>125</v>
      </c>
      <c r="B1508" s="163">
        <v>235</v>
      </c>
      <c r="C1508" s="163" t="s">
        <v>269</v>
      </c>
      <c r="D1508" s="163" t="s">
        <v>147</v>
      </c>
      <c r="E1508" s="265" t="s">
        <v>137</v>
      </c>
      <c r="F1508" s="265" t="s">
        <v>137</v>
      </c>
      <c r="G1508" s="265" t="s">
        <v>137</v>
      </c>
      <c r="H1508" s="265" t="s">
        <v>137</v>
      </c>
      <c r="I1508" s="265" t="s">
        <v>137</v>
      </c>
      <c r="J1508" s="265" t="s">
        <v>137</v>
      </c>
      <c r="K1508" s="265"/>
      <c r="L1508" s="163" t="s">
        <v>125</v>
      </c>
      <c r="M1508" s="163">
        <v>235</v>
      </c>
      <c r="N1508" s="163" t="s">
        <v>269</v>
      </c>
      <c r="O1508" s="163" t="s">
        <v>147</v>
      </c>
      <c r="P1508" s="265" t="s">
        <v>137</v>
      </c>
      <c r="Q1508" s="265" t="s">
        <v>137</v>
      </c>
      <c r="R1508" s="265" t="s">
        <v>137</v>
      </c>
      <c r="S1508" s="265" t="s">
        <v>137</v>
      </c>
      <c r="T1508" s="265" t="s">
        <v>137</v>
      </c>
      <c r="U1508" s="265" t="s">
        <v>137</v>
      </c>
    </row>
    <row r="1509" spans="1:21" ht="15" customHeight="1" x14ac:dyDescent="0.35">
      <c r="A1509" s="163" t="s">
        <v>125</v>
      </c>
      <c r="B1509" s="163">
        <v>235</v>
      </c>
      <c r="C1509" s="163" t="s">
        <v>269</v>
      </c>
      <c r="D1509" s="163" t="s">
        <v>148</v>
      </c>
      <c r="E1509" s="265">
        <v>38</v>
      </c>
      <c r="F1509" s="265" t="s">
        <v>177</v>
      </c>
      <c r="G1509" s="265" t="s">
        <v>177</v>
      </c>
      <c r="H1509" s="265" t="s">
        <v>177</v>
      </c>
      <c r="I1509" s="265">
        <v>25</v>
      </c>
      <c r="J1509" s="265" t="s">
        <v>177</v>
      </c>
      <c r="K1509" s="265"/>
      <c r="L1509" s="163" t="s">
        <v>125</v>
      </c>
      <c r="M1509" s="163">
        <v>235</v>
      </c>
      <c r="N1509" s="163" t="s">
        <v>269</v>
      </c>
      <c r="O1509" s="163" t="s">
        <v>148</v>
      </c>
      <c r="P1509" s="265">
        <v>38</v>
      </c>
      <c r="Q1509" s="55" t="s">
        <v>177</v>
      </c>
      <c r="R1509" s="55" t="s">
        <v>177</v>
      </c>
      <c r="S1509" s="55" t="s">
        <v>177</v>
      </c>
      <c r="T1509" s="55">
        <v>65.789473684210535</v>
      </c>
      <c r="U1509" s="55" t="s">
        <v>177</v>
      </c>
    </row>
    <row r="1510" spans="1:21" ht="15" customHeight="1" x14ac:dyDescent="0.35">
      <c r="A1510" s="163" t="s">
        <v>125</v>
      </c>
      <c r="B1510" s="163">
        <v>235</v>
      </c>
      <c r="C1510" s="163" t="s">
        <v>269</v>
      </c>
      <c r="D1510" s="163" t="s">
        <v>149</v>
      </c>
      <c r="E1510" s="265">
        <v>209</v>
      </c>
      <c r="F1510" s="265">
        <v>207</v>
      </c>
      <c r="G1510" s="265">
        <v>207</v>
      </c>
      <c r="H1510" s="265">
        <v>197</v>
      </c>
      <c r="I1510" s="265">
        <v>130</v>
      </c>
      <c r="J1510" s="265">
        <v>37</v>
      </c>
      <c r="K1510" s="265"/>
      <c r="L1510" s="163" t="s">
        <v>125</v>
      </c>
      <c r="M1510" s="163">
        <v>235</v>
      </c>
      <c r="N1510" s="163" t="s">
        <v>269</v>
      </c>
      <c r="O1510" s="163" t="s">
        <v>149</v>
      </c>
      <c r="P1510" s="265">
        <v>209</v>
      </c>
      <c r="Q1510" s="55">
        <v>99.043062200956939</v>
      </c>
      <c r="R1510" s="55">
        <v>99.043062200956939</v>
      </c>
      <c r="S1510" s="55">
        <v>94.258373205741634</v>
      </c>
      <c r="T1510" s="55">
        <v>62.200956937799049</v>
      </c>
      <c r="U1510" s="55">
        <v>17.703349282296653</v>
      </c>
    </row>
    <row r="1511" spans="1:21" ht="15" customHeight="1" x14ac:dyDescent="0.35">
      <c r="A1511" s="163" t="s">
        <v>125</v>
      </c>
      <c r="B1511" s="163">
        <v>235</v>
      </c>
      <c r="C1511" s="163" t="s">
        <v>269</v>
      </c>
      <c r="D1511" s="163" t="s">
        <v>150</v>
      </c>
      <c r="E1511" s="265">
        <v>25</v>
      </c>
      <c r="F1511" s="265">
        <v>25</v>
      </c>
      <c r="G1511" s="265">
        <v>24</v>
      </c>
      <c r="H1511" s="265">
        <v>21</v>
      </c>
      <c r="I1511" s="265">
        <v>16</v>
      </c>
      <c r="J1511" s="265" t="s">
        <v>177</v>
      </c>
      <c r="K1511" s="265"/>
      <c r="L1511" s="163" t="s">
        <v>125</v>
      </c>
      <c r="M1511" s="163">
        <v>235</v>
      </c>
      <c r="N1511" s="163" t="s">
        <v>269</v>
      </c>
      <c r="O1511" s="163" t="s">
        <v>150</v>
      </c>
      <c r="P1511" s="265">
        <v>25</v>
      </c>
      <c r="Q1511" s="55">
        <v>100</v>
      </c>
      <c r="R1511" s="55">
        <v>96</v>
      </c>
      <c r="S1511" s="55">
        <v>84</v>
      </c>
      <c r="T1511" s="55">
        <v>64</v>
      </c>
      <c r="U1511" s="55" t="s">
        <v>177</v>
      </c>
    </row>
    <row r="1512" spans="1:21" ht="15" customHeight="1" x14ac:dyDescent="0.35">
      <c r="A1512" s="163" t="s">
        <v>125</v>
      </c>
      <c r="B1512" s="163">
        <v>235</v>
      </c>
      <c r="C1512" s="163" t="s">
        <v>269</v>
      </c>
      <c r="D1512" s="163" t="s">
        <v>151</v>
      </c>
      <c r="E1512" s="265" t="s">
        <v>137</v>
      </c>
      <c r="F1512" s="265" t="s">
        <v>137</v>
      </c>
      <c r="G1512" s="265" t="s">
        <v>137</v>
      </c>
      <c r="H1512" s="265" t="s">
        <v>137</v>
      </c>
      <c r="I1512" s="265" t="s">
        <v>137</v>
      </c>
      <c r="J1512" s="265" t="s">
        <v>137</v>
      </c>
      <c r="K1512" s="265"/>
      <c r="L1512" s="163" t="s">
        <v>125</v>
      </c>
      <c r="M1512" s="163">
        <v>235</v>
      </c>
      <c r="N1512" s="163" t="s">
        <v>269</v>
      </c>
      <c r="O1512" s="163" t="s">
        <v>151</v>
      </c>
      <c r="P1512" s="265" t="s">
        <v>137</v>
      </c>
      <c r="Q1512" s="265" t="s">
        <v>137</v>
      </c>
      <c r="R1512" s="265" t="s">
        <v>137</v>
      </c>
      <c r="S1512" s="265" t="s">
        <v>137</v>
      </c>
      <c r="T1512" s="265" t="s">
        <v>137</v>
      </c>
      <c r="U1512" s="265" t="s">
        <v>137</v>
      </c>
    </row>
    <row r="1513" spans="1:21" ht="15" customHeight="1" x14ac:dyDescent="0.35">
      <c r="A1513" s="163" t="s">
        <v>125</v>
      </c>
      <c r="B1513" s="163">
        <v>235</v>
      </c>
      <c r="C1513" s="163" t="s">
        <v>269</v>
      </c>
      <c r="D1513" s="163" t="s">
        <v>152</v>
      </c>
      <c r="E1513" s="265">
        <v>272</v>
      </c>
      <c r="F1513" s="265" t="s">
        <v>177</v>
      </c>
      <c r="G1513" s="265" t="s">
        <v>177</v>
      </c>
      <c r="H1513" s="265" t="s">
        <v>177</v>
      </c>
      <c r="I1513" s="265">
        <v>171</v>
      </c>
      <c r="J1513" s="265">
        <v>46</v>
      </c>
      <c r="K1513" s="265"/>
      <c r="L1513" s="163" t="s">
        <v>125</v>
      </c>
      <c r="M1513" s="163">
        <v>235</v>
      </c>
      <c r="N1513" s="163" t="s">
        <v>269</v>
      </c>
      <c r="O1513" s="163" t="s">
        <v>152</v>
      </c>
      <c r="P1513" s="265">
        <v>272</v>
      </c>
      <c r="Q1513" s="55" t="s">
        <v>177</v>
      </c>
      <c r="R1513" s="55" t="s">
        <v>177</v>
      </c>
      <c r="S1513" s="55" t="s">
        <v>177</v>
      </c>
      <c r="T1513" s="55">
        <v>62.867647058823529</v>
      </c>
      <c r="U1513" s="55">
        <v>16.911764705882355</v>
      </c>
    </row>
    <row r="1514" spans="1:21" ht="30" customHeight="1" x14ac:dyDescent="0.35">
      <c r="A1514" s="163" t="s">
        <v>125</v>
      </c>
      <c r="B1514" s="163">
        <v>310</v>
      </c>
      <c r="C1514" s="163" t="s">
        <v>270</v>
      </c>
      <c r="D1514" s="163" t="s">
        <v>147</v>
      </c>
      <c r="E1514" s="265">
        <v>554</v>
      </c>
      <c r="F1514" s="265">
        <v>545</v>
      </c>
      <c r="G1514" s="265">
        <v>531</v>
      </c>
      <c r="H1514" s="265">
        <v>442</v>
      </c>
      <c r="I1514" s="265">
        <v>255</v>
      </c>
      <c r="J1514" s="265">
        <v>50</v>
      </c>
      <c r="K1514" s="265"/>
      <c r="L1514" s="163" t="s">
        <v>125</v>
      </c>
      <c r="M1514" s="163">
        <v>310</v>
      </c>
      <c r="N1514" s="163" t="s">
        <v>270</v>
      </c>
      <c r="O1514" s="163" t="s">
        <v>147</v>
      </c>
      <c r="P1514" s="265">
        <v>554</v>
      </c>
      <c r="Q1514" s="55">
        <v>98.375451263537911</v>
      </c>
      <c r="R1514" s="55">
        <v>95.848375451263536</v>
      </c>
      <c r="S1514" s="55">
        <v>79.783393501805051</v>
      </c>
      <c r="T1514" s="55">
        <v>46.028880866425993</v>
      </c>
      <c r="U1514" s="55">
        <v>9.025270758122744</v>
      </c>
    </row>
    <row r="1515" spans="1:21" ht="15" customHeight="1" x14ac:dyDescent="0.35">
      <c r="A1515" s="163" t="s">
        <v>125</v>
      </c>
      <c r="B1515" s="163">
        <v>310</v>
      </c>
      <c r="C1515" s="163" t="s">
        <v>270</v>
      </c>
      <c r="D1515" s="163" t="s">
        <v>148</v>
      </c>
      <c r="E1515" s="265">
        <v>303</v>
      </c>
      <c r="F1515" s="265">
        <v>302</v>
      </c>
      <c r="G1515" s="265">
        <v>297</v>
      </c>
      <c r="H1515" s="265">
        <v>260</v>
      </c>
      <c r="I1515" s="265">
        <v>171</v>
      </c>
      <c r="J1515" s="265">
        <v>48</v>
      </c>
      <c r="K1515" s="265"/>
      <c r="L1515" s="163" t="s">
        <v>125</v>
      </c>
      <c r="M1515" s="163">
        <v>310</v>
      </c>
      <c r="N1515" s="163" t="s">
        <v>270</v>
      </c>
      <c r="O1515" s="163" t="s">
        <v>148</v>
      </c>
      <c r="P1515" s="265">
        <v>303</v>
      </c>
      <c r="Q1515" s="55">
        <v>99.669966996699671</v>
      </c>
      <c r="R1515" s="55">
        <v>98.019801980198025</v>
      </c>
      <c r="S1515" s="55">
        <v>85.808580858085804</v>
      </c>
      <c r="T1515" s="55">
        <v>56.435643564356432</v>
      </c>
      <c r="U1515" s="55">
        <v>15.841584158415841</v>
      </c>
    </row>
    <row r="1516" spans="1:21" ht="15" customHeight="1" x14ac:dyDescent="0.35">
      <c r="A1516" s="163" t="s">
        <v>125</v>
      </c>
      <c r="B1516" s="163">
        <v>310</v>
      </c>
      <c r="C1516" s="163" t="s">
        <v>270</v>
      </c>
      <c r="D1516" s="163" t="s">
        <v>149</v>
      </c>
      <c r="E1516" s="285">
        <v>171</v>
      </c>
      <c r="F1516" s="285">
        <v>170</v>
      </c>
      <c r="G1516" s="285">
        <v>166</v>
      </c>
      <c r="H1516" s="265">
        <v>153</v>
      </c>
      <c r="I1516" s="265">
        <v>116</v>
      </c>
      <c r="J1516" s="265">
        <v>40</v>
      </c>
      <c r="K1516" s="265"/>
      <c r="L1516" s="163" t="s">
        <v>125</v>
      </c>
      <c r="M1516" s="163">
        <v>310</v>
      </c>
      <c r="N1516" s="163" t="s">
        <v>270</v>
      </c>
      <c r="O1516" s="163" t="s">
        <v>149</v>
      </c>
      <c r="P1516" s="285">
        <v>171</v>
      </c>
      <c r="Q1516" s="265">
        <v>99.415204678362571</v>
      </c>
      <c r="R1516" s="265">
        <v>97.076023391812853</v>
      </c>
      <c r="S1516" s="265">
        <v>89.473684210526315</v>
      </c>
      <c r="T1516" s="55">
        <v>67.836257309941516</v>
      </c>
      <c r="U1516" s="55">
        <v>23.391812865497073</v>
      </c>
    </row>
    <row r="1517" spans="1:21" ht="15" customHeight="1" x14ac:dyDescent="0.35">
      <c r="A1517" s="163" t="s">
        <v>125</v>
      </c>
      <c r="B1517" s="163">
        <v>310</v>
      </c>
      <c r="C1517" s="163" t="s">
        <v>270</v>
      </c>
      <c r="D1517" s="163" t="s">
        <v>150</v>
      </c>
      <c r="E1517" s="285">
        <v>196</v>
      </c>
      <c r="F1517" s="285">
        <v>193</v>
      </c>
      <c r="G1517" s="285">
        <v>193</v>
      </c>
      <c r="H1517" s="265">
        <v>185</v>
      </c>
      <c r="I1517" s="265">
        <v>157</v>
      </c>
      <c r="J1517" s="265">
        <v>52</v>
      </c>
      <c r="K1517" s="265"/>
      <c r="L1517" s="163" t="s">
        <v>125</v>
      </c>
      <c r="M1517" s="163">
        <v>310</v>
      </c>
      <c r="N1517" s="163" t="s">
        <v>270</v>
      </c>
      <c r="O1517" s="163" t="s">
        <v>150</v>
      </c>
      <c r="P1517" s="285">
        <v>196</v>
      </c>
      <c r="Q1517" s="265">
        <v>98.469387755102048</v>
      </c>
      <c r="R1517" s="265">
        <v>98.469387755102048</v>
      </c>
      <c r="S1517" s="265">
        <v>94.387755102040813</v>
      </c>
      <c r="T1517" s="55">
        <v>80.102040816326522</v>
      </c>
      <c r="U1517" s="55">
        <v>26.530612244897959</v>
      </c>
    </row>
    <row r="1518" spans="1:21" ht="15" customHeight="1" x14ac:dyDescent="0.35">
      <c r="A1518" s="163" t="s">
        <v>125</v>
      </c>
      <c r="B1518" s="163">
        <v>310</v>
      </c>
      <c r="C1518" s="163" t="s">
        <v>270</v>
      </c>
      <c r="D1518" s="163" t="s">
        <v>151</v>
      </c>
      <c r="E1518" s="285">
        <v>131</v>
      </c>
      <c r="F1518" s="285">
        <v>130</v>
      </c>
      <c r="G1518" s="285">
        <v>130</v>
      </c>
      <c r="H1518" s="265">
        <v>128</v>
      </c>
      <c r="I1518" s="265">
        <v>113</v>
      </c>
      <c r="J1518" s="265">
        <v>47</v>
      </c>
      <c r="K1518" s="265"/>
      <c r="L1518" s="163" t="s">
        <v>125</v>
      </c>
      <c r="M1518" s="163">
        <v>310</v>
      </c>
      <c r="N1518" s="163" t="s">
        <v>270</v>
      </c>
      <c r="O1518" s="163" t="s">
        <v>151</v>
      </c>
      <c r="P1518" s="285">
        <v>131</v>
      </c>
      <c r="Q1518" s="265">
        <v>99.236641221374043</v>
      </c>
      <c r="R1518" s="265">
        <v>99.236641221374043</v>
      </c>
      <c r="S1518" s="265">
        <v>97.70992366412213</v>
      </c>
      <c r="T1518" s="55">
        <v>86.25954198473282</v>
      </c>
      <c r="U1518" s="55">
        <v>35.877862595419849</v>
      </c>
    </row>
    <row r="1519" spans="1:21" ht="15" customHeight="1" x14ac:dyDescent="0.35">
      <c r="A1519" s="163" t="s">
        <v>125</v>
      </c>
      <c r="B1519" s="163">
        <v>310</v>
      </c>
      <c r="C1519" s="163" t="s">
        <v>270</v>
      </c>
      <c r="D1519" s="163" t="s">
        <v>152</v>
      </c>
      <c r="E1519" s="285">
        <v>1355</v>
      </c>
      <c r="F1519" s="285">
        <v>1340</v>
      </c>
      <c r="G1519" s="285">
        <v>1317</v>
      </c>
      <c r="H1519" s="265">
        <v>1168</v>
      </c>
      <c r="I1519" s="265">
        <v>812</v>
      </c>
      <c r="J1519" s="265">
        <v>237</v>
      </c>
      <c r="K1519" s="265"/>
      <c r="L1519" s="163" t="s">
        <v>125</v>
      </c>
      <c r="M1519" s="163">
        <v>310</v>
      </c>
      <c r="N1519" s="163" t="s">
        <v>270</v>
      </c>
      <c r="O1519" s="163" t="s">
        <v>152</v>
      </c>
      <c r="P1519" s="285">
        <v>1355</v>
      </c>
      <c r="Q1519" s="265">
        <v>98.892988929889299</v>
      </c>
      <c r="R1519" s="265">
        <v>97.195571955719558</v>
      </c>
      <c r="S1519" s="265">
        <v>86.199261992619924</v>
      </c>
      <c r="T1519" s="55">
        <v>59.926199261992622</v>
      </c>
      <c r="U1519" s="55">
        <v>17.490774907749078</v>
      </c>
    </row>
    <row r="1520" spans="1:21" ht="30" customHeight="1" x14ac:dyDescent="0.35">
      <c r="A1520" s="163" t="s">
        <v>125</v>
      </c>
      <c r="B1520" s="163">
        <v>320</v>
      </c>
      <c r="C1520" s="163" t="s">
        <v>271</v>
      </c>
      <c r="D1520" s="163" t="s">
        <v>147</v>
      </c>
      <c r="E1520" s="285">
        <v>1089</v>
      </c>
      <c r="F1520" s="285">
        <v>1015</v>
      </c>
      <c r="G1520" s="285">
        <v>996</v>
      </c>
      <c r="H1520" s="265">
        <v>813</v>
      </c>
      <c r="I1520" s="265">
        <v>490</v>
      </c>
      <c r="J1520" s="265">
        <v>88</v>
      </c>
      <c r="K1520" s="265"/>
      <c r="L1520" s="163" t="s">
        <v>125</v>
      </c>
      <c r="M1520" s="163">
        <v>320</v>
      </c>
      <c r="N1520" s="163" t="s">
        <v>271</v>
      </c>
      <c r="O1520" s="163" t="s">
        <v>147</v>
      </c>
      <c r="P1520" s="285">
        <v>1089</v>
      </c>
      <c r="Q1520" s="265">
        <v>93.204775022956838</v>
      </c>
      <c r="R1520" s="265">
        <v>91.460055096418742</v>
      </c>
      <c r="S1520" s="265">
        <v>74.655647382920108</v>
      </c>
      <c r="T1520" s="55">
        <v>44.995408631772264</v>
      </c>
      <c r="U1520" s="55">
        <v>8.0808080808080813</v>
      </c>
    </row>
    <row r="1521" spans="1:21" ht="15" customHeight="1" x14ac:dyDescent="0.35">
      <c r="A1521" s="163" t="s">
        <v>125</v>
      </c>
      <c r="B1521" s="163">
        <v>320</v>
      </c>
      <c r="C1521" s="163" t="s">
        <v>271</v>
      </c>
      <c r="D1521" s="163" t="s">
        <v>148</v>
      </c>
      <c r="E1521" s="285">
        <v>933</v>
      </c>
      <c r="F1521" s="285">
        <v>902</v>
      </c>
      <c r="G1521" s="285">
        <v>894</v>
      </c>
      <c r="H1521" s="265">
        <v>788</v>
      </c>
      <c r="I1521" s="265">
        <v>550</v>
      </c>
      <c r="J1521" s="265">
        <v>137</v>
      </c>
      <c r="K1521" s="265"/>
      <c r="L1521" s="163" t="s">
        <v>125</v>
      </c>
      <c r="M1521" s="163">
        <v>320</v>
      </c>
      <c r="N1521" s="163" t="s">
        <v>271</v>
      </c>
      <c r="O1521" s="163" t="s">
        <v>148</v>
      </c>
      <c r="P1521" s="285">
        <v>933</v>
      </c>
      <c r="Q1521" s="265">
        <v>96.677384780278672</v>
      </c>
      <c r="R1521" s="265">
        <v>95.819935691318321</v>
      </c>
      <c r="S1521" s="265">
        <v>84.458735262593791</v>
      </c>
      <c r="T1521" s="55">
        <v>58.949624866023576</v>
      </c>
      <c r="U1521" s="55">
        <v>14.683815648445876</v>
      </c>
    </row>
    <row r="1522" spans="1:21" ht="15" customHeight="1" x14ac:dyDescent="0.35">
      <c r="A1522" s="163" t="s">
        <v>125</v>
      </c>
      <c r="B1522" s="163">
        <v>320</v>
      </c>
      <c r="C1522" s="163" t="s">
        <v>271</v>
      </c>
      <c r="D1522" s="163" t="s">
        <v>149</v>
      </c>
      <c r="E1522" s="285">
        <v>685</v>
      </c>
      <c r="F1522" s="285">
        <v>673</v>
      </c>
      <c r="G1522" s="285">
        <v>670</v>
      </c>
      <c r="H1522" s="265">
        <v>622</v>
      </c>
      <c r="I1522" s="265">
        <v>451</v>
      </c>
      <c r="J1522" s="265">
        <v>123</v>
      </c>
      <c r="K1522" s="265"/>
      <c r="L1522" s="163" t="s">
        <v>125</v>
      </c>
      <c r="M1522" s="163">
        <v>320</v>
      </c>
      <c r="N1522" s="163" t="s">
        <v>271</v>
      </c>
      <c r="O1522" s="163" t="s">
        <v>149</v>
      </c>
      <c r="P1522" s="285">
        <v>685</v>
      </c>
      <c r="Q1522" s="265">
        <v>98.248175182481759</v>
      </c>
      <c r="R1522" s="265">
        <v>97.810218978102199</v>
      </c>
      <c r="S1522" s="265">
        <v>90.802919708029194</v>
      </c>
      <c r="T1522" s="55">
        <v>65.839416058394164</v>
      </c>
      <c r="U1522" s="55">
        <v>17.956204379562042</v>
      </c>
    </row>
    <row r="1523" spans="1:21" ht="15" customHeight="1" x14ac:dyDescent="0.35">
      <c r="A1523" s="163" t="s">
        <v>125</v>
      </c>
      <c r="B1523" s="163">
        <v>320</v>
      </c>
      <c r="C1523" s="163" t="s">
        <v>271</v>
      </c>
      <c r="D1523" s="163" t="s">
        <v>150</v>
      </c>
      <c r="E1523" s="285">
        <v>510</v>
      </c>
      <c r="F1523" s="285">
        <v>506</v>
      </c>
      <c r="G1523" s="285">
        <v>505</v>
      </c>
      <c r="H1523" s="265">
        <v>486</v>
      </c>
      <c r="I1523" s="265">
        <v>393</v>
      </c>
      <c r="J1523" s="265">
        <v>109</v>
      </c>
      <c r="K1523" s="265"/>
      <c r="L1523" s="163" t="s">
        <v>125</v>
      </c>
      <c r="M1523" s="163">
        <v>320</v>
      </c>
      <c r="N1523" s="163" t="s">
        <v>271</v>
      </c>
      <c r="O1523" s="163" t="s">
        <v>150</v>
      </c>
      <c r="P1523" s="285">
        <v>510</v>
      </c>
      <c r="Q1523" s="265">
        <v>99.215686274509807</v>
      </c>
      <c r="R1523" s="265">
        <v>99.019607843137265</v>
      </c>
      <c r="S1523" s="265">
        <v>95.294117647058812</v>
      </c>
      <c r="T1523" s="55">
        <v>77.058823529411768</v>
      </c>
      <c r="U1523" s="55">
        <v>21.372549019607842</v>
      </c>
    </row>
    <row r="1524" spans="1:21" ht="15" customHeight="1" x14ac:dyDescent="0.35">
      <c r="A1524" s="163" t="s">
        <v>125</v>
      </c>
      <c r="B1524" s="163">
        <v>320</v>
      </c>
      <c r="C1524" s="163" t="s">
        <v>271</v>
      </c>
      <c r="D1524" s="163" t="s">
        <v>151</v>
      </c>
      <c r="E1524" s="285">
        <v>314</v>
      </c>
      <c r="F1524" s="285">
        <v>312</v>
      </c>
      <c r="G1524" s="285">
        <v>312</v>
      </c>
      <c r="H1524" s="265">
        <v>301</v>
      </c>
      <c r="I1524" s="265">
        <v>261</v>
      </c>
      <c r="J1524" s="265">
        <v>78</v>
      </c>
      <c r="K1524" s="265"/>
      <c r="L1524" s="163" t="s">
        <v>125</v>
      </c>
      <c r="M1524" s="163">
        <v>320</v>
      </c>
      <c r="N1524" s="163" t="s">
        <v>271</v>
      </c>
      <c r="O1524" s="163" t="s">
        <v>151</v>
      </c>
      <c r="P1524" s="285">
        <v>314</v>
      </c>
      <c r="Q1524" s="265">
        <v>99.363057324840767</v>
      </c>
      <c r="R1524" s="265">
        <v>99.363057324840767</v>
      </c>
      <c r="S1524" s="265">
        <v>95.859872611464965</v>
      </c>
      <c r="T1524" s="55">
        <v>83.121019108280265</v>
      </c>
      <c r="U1524" s="55">
        <v>24.840764331210192</v>
      </c>
    </row>
    <row r="1525" spans="1:21" ht="15" customHeight="1" x14ac:dyDescent="0.35">
      <c r="A1525" s="163" t="s">
        <v>125</v>
      </c>
      <c r="B1525" s="163">
        <v>320</v>
      </c>
      <c r="C1525" s="163" t="s">
        <v>271</v>
      </c>
      <c r="D1525" s="163" t="s">
        <v>152</v>
      </c>
      <c r="E1525" s="285">
        <v>3531</v>
      </c>
      <c r="F1525" s="285">
        <v>3408</v>
      </c>
      <c r="G1525" s="285">
        <v>3377</v>
      </c>
      <c r="H1525" s="265">
        <v>3010</v>
      </c>
      <c r="I1525" s="265">
        <v>2145</v>
      </c>
      <c r="J1525" s="265">
        <v>535</v>
      </c>
      <c r="K1525" s="265"/>
      <c r="L1525" s="163" t="s">
        <v>125</v>
      </c>
      <c r="M1525" s="163">
        <v>320</v>
      </c>
      <c r="N1525" s="163" t="s">
        <v>271</v>
      </c>
      <c r="O1525" s="163" t="s">
        <v>152</v>
      </c>
      <c r="P1525" s="285">
        <v>3531</v>
      </c>
      <c r="Q1525" s="265">
        <v>96.516567544604925</v>
      </c>
      <c r="R1525" s="265">
        <v>95.638629283489095</v>
      </c>
      <c r="S1525" s="265">
        <v>85.244973095440386</v>
      </c>
      <c r="T1525" s="55">
        <v>60.747663551401864</v>
      </c>
      <c r="U1525" s="55">
        <v>15.151515151515152</v>
      </c>
    </row>
    <row r="1526" spans="1:21" ht="30" customHeight="1" x14ac:dyDescent="0.35">
      <c r="A1526" s="163" t="s">
        <v>125</v>
      </c>
      <c r="B1526" s="163">
        <v>330</v>
      </c>
      <c r="C1526" s="163" t="s">
        <v>272</v>
      </c>
      <c r="D1526" s="163" t="s">
        <v>147</v>
      </c>
      <c r="E1526" s="265" t="s">
        <v>137</v>
      </c>
      <c r="F1526" s="265" t="s">
        <v>137</v>
      </c>
      <c r="G1526" s="265" t="s">
        <v>137</v>
      </c>
      <c r="H1526" s="265" t="s">
        <v>137</v>
      </c>
      <c r="I1526" s="265" t="s">
        <v>137</v>
      </c>
      <c r="J1526" s="265" t="s">
        <v>137</v>
      </c>
      <c r="K1526" s="265"/>
      <c r="L1526" s="163" t="s">
        <v>125</v>
      </c>
      <c r="M1526" s="163">
        <v>330</v>
      </c>
      <c r="N1526" s="163" t="s">
        <v>272</v>
      </c>
      <c r="O1526" s="163" t="s">
        <v>147</v>
      </c>
      <c r="P1526" s="265" t="s">
        <v>137</v>
      </c>
      <c r="Q1526" s="265" t="s">
        <v>137</v>
      </c>
      <c r="R1526" s="265" t="s">
        <v>137</v>
      </c>
      <c r="S1526" s="265" t="s">
        <v>137</v>
      </c>
      <c r="T1526" s="265" t="s">
        <v>137</v>
      </c>
      <c r="U1526" s="265" t="s">
        <v>137</v>
      </c>
    </row>
    <row r="1527" spans="1:21" ht="15" customHeight="1" x14ac:dyDescent="0.35">
      <c r="A1527" s="163" t="s">
        <v>125</v>
      </c>
      <c r="B1527" s="163">
        <v>330</v>
      </c>
      <c r="C1527" s="163" t="s">
        <v>272</v>
      </c>
      <c r="D1527" s="163" t="s">
        <v>148</v>
      </c>
      <c r="E1527" s="285">
        <v>30</v>
      </c>
      <c r="F1527" s="285" t="s">
        <v>177</v>
      </c>
      <c r="G1527" s="285" t="s">
        <v>177</v>
      </c>
      <c r="H1527" s="265">
        <v>27</v>
      </c>
      <c r="I1527" s="265">
        <v>19</v>
      </c>
      <c r="J1527" s="265" t="s">
        <v>177</v>
      </c>
      <c r="K1527" s="265"/>
      <c r="L1527" s="163" t="s">
        <v>125</v>
      </c>
      <c r="M1527" s="163">
        <v>330</v>
      </c>
      <c r="N1527" s="163" t="s">
        <v>272</v>
      </c>
      <c r="O1527" s="163" t="s">
        <v>148</v>
      </c>
      <c r="P1527" s="285">
        <v>30</v>
      </c>
      <c r="Q1527" s="265" t="s">
        <v>177</v>
      </c>
      <c r="R1527" s="265" t="s">
        <v>177</v>
      </c>
      <c r="S1527" s="265">
        <v>90</v>
      </c>
      <c r="T1527" s="55">
        <v>63.333333333333329</v>
      </c>
      <c r="U1527" s="55" t="s">
        <v>177</v>
      </c>
    </row>
    <row r="1528" spans="1:21" ht="15" customHeight="1" x14ac:dyDescent="0.35">
      <c r="A1528" s="163" t="s">
        <v>125</v>
      </c>
      <c r="B1528" s="163">
        <v>330</v>
      </c>
      <c r="C1528" s="163" t="s">
        <v>272</v>
      </c>
      <c r="D1528" s="163" t="s">
        <v>149</v>
      </c>
      <c r="E1528" s="285">
        <v>53</v>
      </c>
      <c r="F1528" s="285" t="s">
        <v>177</v>
      </c>
      <c r="G1528" s="285" t="s">
        <v>177</v>
      </c>
      <c r="H1528" s="265">
        <v>44</v>
      </c>
      <c r="I1528" s="265">
        <v>32</v>
      </c>
      <c r="J1528" s="265">
        <v>13</v>
      </c>
      <c r="K1528" s="265"/>
      <c r="L1528" s="163" t="s">
        <v>125</v>
      </c>
      <c r="M1528" s="163">
        <v>330</v>
      </c>
      <c r="N1528" s="163" t="s">
        <v>272</v>
      </c>
      <c r="O1528" s="163" t="s">
        <v>149</v>
      </c>
      <c r="P1528" s="285">
        <v>53</v>
      </c>
      <c r="Q1528" s="265" t="s">
        <v>177</v>
      </c>
      <c r="R1528" s="265" t="s">
        <v>177</v>
      </c>
      <c r="S1528" s="265">
        <v>83.018867924528308</v>
      </c>
      <c r="T1528" s="55">
        <v>60.377358490566039</v>
      </c>
      <c r="U1528" s="55">
        <v>24.528301886792452</v>
      </c>
    </row>
    <row r="1529" spans="1:21" ht="15" customHeight="1" x14ac:dyDescent="0.35">
      <c r="A1529" s="163" t="s">
        <v>125</v>
      </c>
      <c r="B1529" s="163">
        <v>330</v>
      </c>
      <c r="C1529" s="163" t="s">
        <v>272</v>
      </c>
      <c r="D1529" s="163" t="s">
        <v>150</v>
      </c>
      <c r="E1529" s="285">
        <v>97</v>
      </c>
      <c r="F1529" s="285">
        <v>93</v>
      </c>
      <c r="G1529" s="285">
        <v>92</v>
      </c>
      <c r="H1529" s="265">
        <v>86</v>
      </c>
      <c r="I1529" s="265">
        <v>55</v>
      </c>
      <c r="J1529" s="265">
        <v>24</v>
      </c>
      <c r="K1529" s="265"/>
      <c r="L1529" s="163" t="s">
        <v>125</v>
      </c>
      <c r="M1529" s="163">
        <v>330</v>
      </c>
      <c r="N1529" s="163" t="s">
        <v>272</v>
      </c>
      <c r="O1529" s="163" t="s">
        <v>150</v>
      </c>
      <c r="P1529" s="285">
        <v>97</v>
      </c>
      <c r="Q1529" s="265">
        <v>95.876288659793815</v>
      </c>
      <c r="R1529" s="265">
        <v>94.845360824742258</v>
      </c>
      <c r="S1529" s="265">
        <v>88.659793814432987</v>
      </c>
      <c r="T1529" s="55">
        <v>56.701030927835049</v>
      </c>
      <c r="U1529" s="55">
        <v>24.742268041237114</v>
      </c>
    </row>
    <row r="1530" spans="1:21" ht="15" customHeight="1" x14ac:dyDescent="0.35">
      <c r="A1530" s="163" t="s">
        <v>125</v>
      </c>
      <c r="B1530" s="163">
        <v>330</v>
      </c>
      <c r="C1530" s="163" t="s">
        <v>272</v>
      </c>
      <c r="D1530" s="163" t="s">
        <v>151</v>
      </c>
      <c r="E1530" s="285">
        <v>16</v>
      </c>
      <c r="F1530" s="285">
        <v>15</v>
      </c>
      <c r="G1530" s="285">
        <v>15</v>
      </c>
      <c r="H1530" s="265">
        <v>14</v>
      </c>
      <c r="I1530" s="265">
        <v>9</v>
      </c>
      <c r="J1530" s="265" t="s">
        <v>177</v>
      </c>
      <c r="K1530" s="265"/>
      <c r="L1530" s="163" t="s">
        <v>125</v>
      </c>
      <c r="M1530" s="163">
        <v>330</v>
      </c>
      <c r="N1530" s="163" t="s">
        <v>272</v>
      </c>
      <c r="O1530" s="163" t="s">
        <v>151</v>
      </c>
      <c r="P1530" s="285">
        <v>16</v>
      </c>
      <c r="Q1530" s="265">
        <v>93.75</v>
      </c>
      <c r="R1530" s="265">
        <v>93.75</v>
      </c>
      <c r="S1530" s="265">
        <v>87.5</v>
      </c>
      <c r="T1530" s="55">
        <v>56.25</v>
      </c>
      <c r="U1530" s="55" t="s">
        <v>177</v>
      </c>
    </row>
    <row r="1531" spans="1:21" ht="15" customHeight="1" x14ac:dyDescent="0.35">
      <c r="A1531" s="163" t="s">
        <v>125</v>
      </c>
      <c r="B1531" s="163">
        <v>330</v>
      </c>
      <c r="C1531" s="163" t="s">
        <v>272</v>
      </c>
      <c r="D1531" s="163" t="s">
        <v>152</v>
      </c>
      <c r="E1531" s="285">
        <v>196</v>
      </c>
      <c r="F1531" s="285" t="s">
        <v>177</v>
      </c>
      <c r="G1531" s="285">
        <v>187</v>
      </c>
      <c r="H1531" s="265">
        <v>171</v>
      </c>
      <c r="I1531" s="265">
        <v>115</v>
      </c>
      <c r="J1531" s="265">
        <v>44</v>
      </c>
      <c r="K1531" s="265"/>
      <c r="L1531" s="163" t="s">
        <v>125</v>
      </c>
      <c r="M1531" s="163">
        <v>330</v>
      </c>
      <c r="N1531" s="163" t="s">
        <v>272</v>
      </c>
      <c r="O1531" s="163" t="s">
        <v>152</v>
      </c>
      <c r="P1531" s="285">
        <v>196</v>
      </c>
      <c r="Q1531" s="265" t="s">
        <v>177</v>
      </c>
      <c r="R1531" s="265">
        <v>95.408163265306129</v>
      </c>
      <c r="S1531" s="265">
        <v>87.244897959183675</v>
      </c>
      <c r="T1531" s="55">
        <v>58.673469387755105</v>
      </c>
      <c r="U1531" s="55">
        <v>22.448979591836736</v>
      </c>
    </row>
    <row r="1532" spans="1:21" ht="30" customHeight="1" x14ac:dyDescent="0.35">
      <c r="A1532" s="163" t="s">
        <v>125</v>
      </c>
      <c r="B1532" s="163">
        <v>340</v>
      </c>
      <c r="C1532" s="163" t="s">
        <v>273</v>
      </c>
      <c r="D1532" s="163" t="s">
        <v>147</v>
      </c>
      <c r="E1532" s="285">
        <v>103</v>
      </c>
      <c r="F1532" s="285">
        <v>96</v>
      </c>
      <c r="G1532" s="285">
        <v>92</v>
      </c>
      <c r="H1532" s="265">
        <v>74</v>
      </c>
      <c r="I1532" s="265">
        <v>36</v>
      </c>
      <c r="J1532" s="265">
        <v>8</v>
      </c>
      <c r="K1532" s="265"/>
      <c r="L1532" s="163" t="s">
        <v>125</v>
      </c>
      <c r="M1532" s="163">
        <v>340</v>
      </c>
      <c r="N1532" s="163" t="s">
        <v>273</v>
      </c>
      <c r="O1532" s="163" t="s">
        <v>147</v>
      </c>
      <c r="P1532" s="285">
        <v>103</v>
      </c>
      <c r="Q1532" s="265">
        <v>93.203883495145632</v>
      </c>
      <c r="R1532" s="265">
        <v>89.320388349514573</v>
      </c>
      <c r="S1532" s="265">
        <v>71.844660194174764</v>
      </c>
      <c r="T1532" s="55">
        <v>34.95145631067961</v>
      </c>
      <c r="U1532" s="55">
        <v>7.7669902912621351</v>
      </c>
    </row>
    <row r="1533" spans="1:21" ht="15" customHeight="1" x14ac:dyDescent="0.35">
      <c r="A1533" s="163" t="s">
        <v>125</v>
      </c>
      <c r="B1533" s="163">
        <v>340</v>
      </c>
      <c r="C1533" s="163" t="s">
        <v>273</v>
      </c>
      <c r="D1533" s="163" t="s">
        <v>148</v>
      </c>
      <c r="E1533" s="285">
        <v>152</v>
      </c>
      <c r="F1533" s="285">
        <v>150</v>
      </c>
      <c r="G1533" s="285">
        <v>143</v>
      </c>
      <c r="H1533" s="265">
        <v>116</v>
      </c>
      <c r="I1533" s="265">
        <v>70</v>
      </c>
      <c r="J1533" s="265">
        <v>17</v>
      </c>
      <c r="K1533" s="265"/>
      <c r="L1533" s="163" t="s">
        <v>125</v>
      </c>
      <c r="M1533" s="163">
        <v>340</v>
      </c>
      <c r="N1533" s="163" t="s">
        <v>273</v>
      </c>
      <c r="O1533" s="163" t="s">
        <v>148</v>
      </c>
      <c r="P1533" s="285">
        <v>152</v>
      </c>
      <c r="Q1533" s="265">
        <v>98.68421052631578</v>
      </c>
      <c r="R1533" s="265">
        <v>94.078947368421055</v>
      </c>
      <c r="S1533" s="265">
        <v>76.31578947368422</v>
      </c>
      <c r="T1533" s="55">
        <v>46.05263157894737</v>
      </c>
      <c r="U1533" s="55">
        <v>11.184210526315789</v>
      </c>
    </row>
    <row r="1534" spans="1:21" ht="15" customHeight="1" x14ac:dyDescent="0.35">
      <c r="A1534" s="163" t="s">
        <v>125</v>
      </c>
      <c r="B1534" s="163">
        <v>340</v>
      </c>
      <c r="C1534" s="163" t="s">
        <v>273</v>
      </c>
      <c r="D1534" s="163" t="s">
        <v>149</v>
      </c>
      <c r="E1534" s="285">
        <v>277</v>
      </c>
      <c r="F1534" s="285">
        <v>270</v>
      </c>
      <c r="G1534" s="285">
        <v>264</v>
      </c>
      <c r="H1534" s="265">
        <v>237</v>
      </c>
      <c r="I1534" s="265">
        <v>170</v>
      </c>
      <c r="J1534" s="265">
        <v>54</v>
      </c>
      <c r="K1534" s="265"/>
      <c r="L1534" s="163" t="s">
        <v>125</v>
      </c>
      <c r="M1534" s="163">
        <v>340</v>
      </c>
      <c r="N1534" s="163" t="s">
        <v>273</v>
      </c>
      <c r="O1534" s="163" t="s">
        <v>149</v>
      </c>
      <c r="P1534" s="285">
        <v>277</v>
      </c>
      <c r="Q1534" s="265">
        <v>97.472924187725624</v>
      </c>
      <c r="R1534" s="265">
        <v>95.306859205776178</v>
      </c>
      <c r="S1534" s="265">
        <v>85.559566787003604</v>
      </c>
      <c r="T1534" s="55">
        <v>61.371841155234655</v>
      </c>
      <c r="U1534" s="55">
        <v>19.494584837545126</v>
      </c>
    </row>
    <row r="1535" spans="1:21" ht="15" customHeight="1" x14ac:dyDescent="0.35">
      <c r="A1535" s="163" t="s">
        <v>125</v>
      </c>
      <c r="B1535" s="163">
        <v>340</v>
      </c>
      <c r="C1535" s="163" t="s">
        <v>273</v>
      </c>
      <c r="D1535" s="163" t="s">
        <v>150</v>
      </c>
      <c r="E1535" s="285">
        <v>542</v>
      </c>
      <c r="F1535" s="285">
        <v>535</v>
      </c>
      <c r="G1535" s="285">
        <v>530</v>
      </c>
      <c r="H1535" s="265">
        <v>486</v>
      </c>
      <c r="I1535" s="265">
        <v>364</v>
      </c>
      <c r="J1535" s="265">
        <v>145</v>
      </c>
      <c r="K1535" s="265"/>
      <c r="L1535" s="163" t="s">
        <v>125</v>
      </c>
      <c r="M1535" s="163">
        <v>340</v>
      </c>
      <c r="N1535" s="163" t="s">
        <v>273</v>
      </c>
      <c r="O1535" s="163" t="s">
        <v>150</v>
      </c>
      <c r="P1535" s="285">
        <v>542</v>
      </c>
      <c r="Q1535" s="265">
        <v>98.708487084870839</v>
      </c>
      <c r="R1535" s="265">
        <v>97.785977859778598</v>
      </c>
      <c r="S1535" s="265">
        <v>89.667896678966784</v>
      </c>
      <c r="T1535" s="55">
        <v>67.158671586715869</v>
      </c>
      <c r="U1535" s="55">
        <v>26.752767527675275</v>
      </c>
    </row>
    <row r="1536" spans="1:21" ht="15" customHeight="1" x14ac:dyDescent="0.35">
      <c r="A1536" s="163" t="s">
        <v>125</v>
      </c>
      <c r="B1536" s="163">
        <v>340</v>
      </c>
      <c r="C1536" s="163" t="s">
        <v>273</v>
      </c>
      <c r="D1536" s="163" t="s">
        <v>151</v>
      </c>
      <c r="E1536" s="285">
        <v>272</v>
      </c>
      <c r="F1536" s="285">
        <v>270</v>
      </c>
      <c r="G1536" s="285">
        <v>265</v>
      </c>
      <c r="H1536" s="265">
        <v>258</v>
      </c>
      <c r="I1536" s="265">
        <v>212</v>
      </c>
      <c r="J1536" s="265">
        <v>95</v>
      </c>
      <c r="K1536" s="265"/>
      <c r="L1536" s="163" t="s">
        <v>125</v>
      </c>
      <c r="M1536" s="163">
        <v>340</v>
      </c>
      <c r="N1536" s="163" t="s">
        <v>273</v>
      </c>
      <c r="O1536" s="163" t="s">
        <v>151</v>
      </c>
      <c r="P1536" s="285">
        <v>272</v>
      </c>
      <c r="Q1536" s="265">
        <v>99.264705882352942</v>
      </c>
      <c r="R1536" s="265">
        <v>97.42647058823529</v>
      </c>
      <c r="S1536" s="265">
        <v>94.85294117647058</v>
      </c>
      <c r="T1536" s="55">
        <v>77.941176470588232</v>
      </c>
      <c r="U1536" s="55">
        <v>34.92647058823529</v>
      </c>
    </row>
    <row r="1537" spans="1:21" ht="15" customHeight="1" x14ac:dyDescent="0.35">
      <c r="A1537" s="163" t="s">
        <v>125</v>
      </c>
      <c r="B1537" s="163">
        <v>340</v>
      </c>
      <c r="C1537" s="163" t="s">
        <v>273</v>
      </c>
      <c r="D1537" s="163" t="s">
        <v>152</v>
      </c>
      <c r="E1537" s="285">
        <v>1346</v>
      </c>
      <c r="F1537" s="285">
        <v>1321</v>
      </c>
      <c r="G1537" s="285">
        <v>1294</v>
      </c>
      <c r="H1537" s="265">
        <v>1171</v>
      </c>
      <c r="I1537" s="265">
        <v>852</v>
      </c>
      <c r="J1537" s="265">
        <v>319</v>
      </c>
      <c r="K1537" s="265"/>
      <c r="L1537" s="163" t="s">
        <v>125</v>
      </c>
      <c r="M1537" s="163">
        <v>340</v>
      </c>
      <c r="N1537" s="163" t="s">
        <v>273</v>
      </c>
      <c r="O1537" s="163" t="s">
        <v>152</v>
      </c>
      <c r="P1537" s="285">
        <v>1346</v>
      </c>
      <c r="Q1537" s="265">
        <v>98.142644873699851</v>
      </c>
      <c r="R1537" s="265">
        <v>96.13670133729569</v>
      </c>
      <c r="S1537" s="265">
        <v>86.998514115898956</v>
      </c>
      <c r="T1537" s="55">
        <v>63.298662704309059</v>
      </c>
      <c r="U1537" s="55">
        <v>23.699851411589894</v>
      </c>
    </row>
    <row r="1538" spans="1:21" ht="30" customHeight="1" x14ac:dyDescent="0.35">
      <c r="A1538" s="163" t="s">
        <v>125</v>
      </c>
      <c r="B1538" s="163">
        <v>350</v>
      </c>
      <c r="C1538" s="163" t="s">
        <v>274</v>
      </c>
      <c r="D1538" s="163" t="s">
        <v>147</v>
      </c>
      <c r="E1538" s="285">
        <v>463</v>
      </c>
      <c r="F1538" s="285">
        <v>449</v>
      </c>
      <c r="G1538" s="285">
        <v>436</v>
      </c>
      <c r="H1538" s="265">
        <v>368</v>
      </c>
      <c r="I1538" s="265">
        <v>222</v>
      </c>
      <c r="J1538" s="265">
        <v>46</v>
      </c>
      <c r="K1538" s="265"/>
      <c r="L1538" s="163" t="s">
        <v>125</v>
      </c>
      <c r="M1538" s="163">
        <v>350</v>
      </c>
      <c r="N1538" s="163" t="s">
        <v>274</v>
      </c>
      <c r="O1538" s="163" t="s">
        <v>147</v>
      </c>
      <c r="P1538" s="285">
        <v>463</v>
      </c>
      <c r="Q1538" s="265">
        <v>96.976241900647949</v>
      </c>
      <c r="R1538" s="265">
        <v>94.168466522678187</v>
      </c>
      <c r="S1538" s="265">
        <v>79.481641468682511</v>
      </c>
      <c r="T1538" s="55">
        <v>47.948164146868251</v>
      </c>
      <c r="U1538" s="55">
        <v>9.9352051835853139</v>
      </c>
    </row>
    <row r="1539" spans="1:21" ht="15" customHeight="1" x14ac:dyDescent="0.35">
      <c r="A1539" s="163" t="s">
        <v>125</v>
      </c>
      <c r="B1539" s="163">
        <v>350</v>
      </c>
      <c r="C1539" s="163" t="s">
        <v>274</v>
      </c>
      <c r="D1539" s="163" t="s">
        <v>148</v>
      </c>
      <c r="E1539" s="285">
        <v>353</v>
      </c>
      <c r="F1539" s="285">
        <v>343</v>
      </c>
      <c r="G1539" s="285">
        <v>336</v>
      </c>
      <c r="H1539" s="265">
        <v>292</v>
      </c>
      <c r="I1539" s="265">
        <v>185</v>
      </c>
      <c r="J1539" s="265">
        <v>40</v>
      </c>
      <c r="K1539" s="265"/>
      <c r="L1539" s="163" t="s">
        <v>125</v>
      </c>
      <c r="M1539" s="163">
        <v>350</v>
      </c>
      <c r="N1539" s="163" t="s">
        <v>274</v>
      </c>
      <c r="O1539" s="163" t="s">
        <v>148</v>
      </c>
      <c r="P1539" s="285">
        <v>353</v>
      </c>
      <c r="Q1539" s="265">
        <v>97.16713881019831</v>
      </c>
      <c r="R1539" s="265">
        <v>95.184135977337121</v>
      </c>
      <c r="S1539" s="265">
        <v>82.71954674220963</v>
      </c>
      <c r="T1539" s="55">
        <v>52.407932011331447</v>
      </c>
      <c r="U1539" s="55">
        <v>11.3314447592068</v>
      </c>
    </row>
    <row r="1540" spans="1:21" ht="15" customHeight="1" x14ac:dyDescent="0.35">
      <c r="A1540" s="163" t="s">
        <v>125</v>
      </c>
      <c r="B1540" s="163">
        <v>350</v>
      </c>
      <c r="C1540" s="163" t="s">
        <v>274</v>
      </c>
      <c r="D1540" s="163" t="s">
        <v>149</v>
      </c>
      <c r="E1540" s="285">
        <v>320</v>
      </c>
      <c r="F1540" s="285">
        <v>318</v>
      </c>
      <c r="G1540" s="285">
        <v>316</v>
      </c>
      <c r="H1540" s="265">
        <v>293</v>
      </c>
      <c r="I1540" s="265">
        <v>226</v>
      </c>
      <c r="J1540" s="265">
        <v>65</v>
      </c>
      <c r="K1540" s="265"/>
      <c r="L1540" s="163" t="s">
        <v>125</v>
      </c>
      <c r="M1540" s="163">
        <v>350</v>
      </c>
      <c r="N1540" s="163" t="s">
        <v>274</v>
      </c>
      <c r="O1540" s="163" t="s">
        <v>149</v>
      </c>
      <c r="P1540" s="285">
        <v>320</v>
      </c>
      <c r="Q1540" s="265">
        <v>99.375</v>
      </c>
      <c r="R1540" s="265">
        <v>98.75</v>
      </c>
      <c r="S1540" s="265">
        <v>91.5625</v>
      </c>
      <c r="T1540" s="55">
        <v>70.625</v>
      </c>
      <c r="U1540" s="55">
        <v>20.3125</v>
      </c>
    </row>
    <row r="1541" spans="1:21" ht="15" customHeight="1" x14ac:dyDescent="0.35">
      <c r="A1541" s="163" t="s">
        <v>125</v>
      </c>
      <c r="B1541" s="163">
        <v>350</v>
      </c>
      <c r="C1541" s="163" t="s">
        <v>274</v>
      </c>
      <c r="D1541" s="163" t="s">
        <v>150</v>
      </c>
      <c r="E1541" s="285">
        <v>293</v>
      </c>
      <c r="F1541" s="285">
        <v>290</v>
      </c>
      <c r="G1541" s="285">
        <v>290</v>
      </c>
      <c r="H1541" s="265">
        <v>276</v>
      </c>
      <c r="I1541" s="265">
        <v>237</v>
      </c>
      <c r="J1541" s="265">
        <v>71</v>
      </c>
      <c r="K1541" s="265"/>
      <c r="L1541" s="163" t="s">
        <v>125</v>
      </c>
      <c r="M1541" s="163">
        <v>350</v>
      </c>
      <c r="N1541" s="163" t="s">
        <v>274</v>
      </c>
      <c r="O1541" s="163" t="s">
        <v>150</v>
      </c>
      <c r="P1541" s="285">
        <v>293</v>
      </c>
      <c r="Q1541" s="265">
        <v>98.976109215017061</v>
      </c>
      <c r="R1541" s="265">
        <v>98.976109215017061</v>
      </c>
      <c r="S1541" s="265">
        <v>94.197952218430032</v>
      </c>
      <c r="T1541" s="55">
        <v>80.887372013651884</v>
      </c>
      <c r="U1541" s="55">
        <v>24.232081911262799</v>
      </c>
    </row>
    <row r="1542" spans="1:21" ht="15" customHeight="1" x14ac:dyDescent="0.35">
      <c r="A1542" s="163" t="s">
        <v>125</v>
      </c>
      <c r="B1542" s="163">
        <v>350</v>
      </c>
      <c r="C1542" s="163" t="s">
        <v>274</v>
      </c>
      <c r="D1542" s="163" t="s">
        <v>151</v>
      </c>
      <c r="E1542" s="285">
        <v>371</v>
      </c>
      <c r="F1542" s="285">
        <v>369</v>
      </c>
      <c r="G1542" s="285">
        <v>368</v>
      </c>
      <c r="H1542" s="265">
        <v>359</v>
      </c>
      <c r="I1542" s="265">
        <v>313</v>
      </c>
      <c r="J1542" s="265">
        <v>125</v>
      </c>
      <c r="K1542" s="265"/>
      <c r="L1542" s="163" t="s">
        <v>125</v>
      </c>
      <c r="M1542" s="163">
        <v>350</v>
      </c>
      <c r="N1542" s="163" t="s">
        <v>274</v>
      </c>
      <c r="O1542" s="163" t="s">
        <v>151</v>
      </c>
      <c r="P1542" s="285">
        <v>371</v>
      </c>
      <c r="Q1542" s="265">
        <v>99.460916442048514</v>
      </c>
      <c r="R1542" s="265">
        <v>99.191374663072779</v>
      </c>
      <c r="S1542" s="265">
        <v>96.7654986522911</v>
      </c>
      <c r="T1542" s="55">
        <v>84.366576819407015</v>
      </c>
      <c r="U1542" s="55">
        <v>33.692722371967655</v>
      </c>
    </row>
    <row r="1543" spans="1:21" ht="15" customHeight="1" x14ac:dyDescent="0.35">
      <c r="A1543" s="163" t="s">
        <v>125</v>
      </c>
      <c r="B1543" s="163">
        <v>350</v>
      </c>
      <c r="C1543" s="163" t="s">
        <v>274</v>
      </c>
      <c r="D1543" s="163" t="s">
        <v>152</v>
      </c>
      <c r="E1543" s="285">
        <v>1800</v>
      </c>
      <c r="F1543" s="285">
        <v>1769</v>
      </c>
      <c r="G1543" s="285">
        <v>1746</v>
      </c>
      <c r="H1543" s="265">
        <v>1588</v>
      </c>
      <c r="I1543" s="265">
        <v>1183</v>
      </c>
      <c r="J1543" s="265">
        <v>347</v>
      </c>
      <c r="K1543" s="265"/>
      <c r="L1543" s="163" t="s">
        <v>125</v>
      </c>
      <c r="M1543" s="163">
        <v>350</v>
      </c>
      <c r="N1543" s="163" t="s">
        <v>274</v>
      </c>
      <c r="O1543" s="163" t="s">
        <v>152</v>
      </c>
      <c r="P1543" s="285">
        <v>1800</v>
      </c>
      <c r="Q1543" s="265">
        <v>98.277777777777771</v>
      </c>
      <c r="R1543" s="265">
        <v>97</v>
      </c>
      <c r="S1543" s="265">
        <v>88.222222222222229</v>
      </c>
      <c r="T1543" s="55">
        <v>65.722222222222229</v>
      </c>
      <c r="U1543" s="55">
        <v>19.277777777777779</v>
      </c>
    </row>
    <row r="1544" spans="1:21" ht="30" customHeight="1" x14ac:dyDescent="0.35">
      <c r="A1544" s="163" t="s">
        <v>125</v>
      </c>
      <c r="B1544" s="163">
        <v>355</v>
      </c>
      <c r="C1544" s="163" t="s">
        <v>275</v>
      </c>
      <c r="D1544" s="163" t="s">
        <v>147</v>
      </c>
      <c r="E1544" s="285">
        <v>80</v>
      </c>
      <c r="F1544" s="285">
        <v>74</v>
      </c>
      <c r="G1544" s="285">
        <v>72</v>
      </c>
      <c r="H1544" s="265">
        <v>51</v>
      </c>
      <c r="I1544" s="265">
        <v>27</v>
      </c>
      <c r="J1544" s="265">
        <v>8</v>
      </c>
      <c r="K1544" s="265"/>
      <c r="L1544" s="163" t="s">
        <v>125</v>
      </c>
      <c r="M1544" s="163">
        <v>355</v>
      </c>
      <c r="N1544" s="163" t="s">
        <v>275</v>
      </c>
      <c r="O1544" s="163" t="s">
        <v>147</v>
      </c>
      <c r="P1544" s="285">
        <v>80</v>
      </c>
      <c r="Q1544" s="265">
        <v>92.5</v>
      </c>
      <c r="R1544" s="265">
        <v>90</v>
      </c>
      <c r="S1544" s="265">
        <v>63.749999999999993</v>
      </c>
      <c r="T1544" s="55">
        <v>33.75</v>
      </c>
      <c r="U1544" s="55">
        <v>10</v>
      </c>
    </row>
    <row r="1545" spans="1:21" ht="15" customHeight="1" x14ac:dyDescent="0.35">
      <c r="A1545" s="163" t="s">
        <v>125</v>
      </c>
      <c r="B1545" s="163">
        <v>355</v>
      </c>
      <c r="C1545" s="163" t="s">
        <v>275</v>
      </c>
      <c r="D1545" s="163" t="s">
        <v>148</v>
      </c>
      <c r="E1545" s="285">
        <v>100</v>
      </c>
      <c r="F1545" s="285">
        <v>96</v>
      </c>
      <c r="G1545" s="285">
        <v>95</v>
      </c>
      <c r="H1545" s="265">
        <v>83</v>
      </c>
      <c r="I1545" s="265">
        <v>56</v>
      </c>
      <c r="J1545" s="265">
        <v>10</v>
      </c>
      <c r="K1545" s="265"/>
      <c r="L1545" s="163" t="s">
        <v>125</v>
      </c>
      <c r="M1545" s="163">
        <v>355</v>
      </c>
      <c r="N1545" s="163" t="s">
        <v>275</v>
      </c>
      <c r="O1545" s="163" t="s">
        <v>148</v>
      </c>
      <c r="P1545" s="285">
        <v>100</v>
      </c>
      <c r="Q1545" s="265">
        <v>96</v>
      </c>
      <c r="R1545" s="265">
        <v>95</v>
      </c>
      <c r="S1545" s="265">
        <v>83</v>
      </c>
      <c r="T1545" s="55">
        <v>56.000000000000007</v>
      </c>
      <c r="U1545" s="55">
        <v>10</v>
      </c>
    </row>
    <row r="1546" spans="1:21" ht="15" customHeight="1" x14ac:dyDescent="0.35">
      <c r="A1546" s="163" t="s">
        <v>125</v>
      </c>
      <c r="B1546" s="163">
        <v>355</v>
      </c>
      <c r="C1546" s="163" t="s">
        <v>275</v>
      </c>
      <c r="D1546" s="163" t="s">
        <v>149</v>
      </c>
      <c r="E1546" s="285">
        <v>457</v>
      </c>
      <c r="F1546" s="285">
        <v>447</v>
      </c>
      <c r="G1546" s="285">
        <v>442</v>
      </c>
      <c r="H1546" s="265">
        <v>392</v>
      </c>
      <c r="I1546" s="265">
        <v>265</v>
      </c>
      <c r="J1546" s="265">
        <v>78</v>
      </c>
      <c r="K1546" s="265"/>
      <c r="L1546" s="163" t="s">
        <v>125</v>
      </c>
      <c r="M1546" s="163">
        <v>355</v>
      </c>
      <c r="N1546" s="163" t="s">
        <v>275</v>
      </c>
      <c r="O1546" s="163" t="s">
        <v>149</v>
      </c>
      <c r="P1546" s="285">
        <v>457</v>
      </c>
      <c r="Q1546" s="265">
        <v>97.811816192560173</v>
      </c>
      <c r="R1546" s="265">
        <v>96.717724288840273</v>
      </c>
      <c r="S1546" s="265">
        <v>85.776805251641136</v>
      </c>
      <c r="T1546" s="55">
        <v>57.986870897155363</v>
      </c>
      <c r="U1546" s="55">
        <v>17.067833698030636</v>
      </c>
    </row>
    <row r="1547" spans="1:21" ht="15" customHeight="1" x14ac:dyDescent="0.35">
      <c r="A1547" s="163" t="s">
        <v>125</v>
      </c>
      <c r="B1547" s="163">
        <v>355</v>
      </c>
      <c r="C1547" s="163" t="s">
        <v>275</v>
      </c>
      <c r="D1547" s="163" t="s">
        <v>150</v>
      </c>
      <c r="E1547" s="285">
        <v>401</v>
      </c>
      <c r="F1547" s="285">
        <v>395</v>
      </c>
      <c r="G1547" s="285">
        <v>391</v>
      </c>
      <c r="H1547" s="265">
        <v>371</v>
      </c>
      <c r="I1547" s="265">
        <v>288</v>
      </c>
      <c r="J1547" s="265">
        <v>112</v>
      </c>
      <c r="K1547" s="265"/>
      <c r="L1547" s="163" t="s">
        <v>125</v>
      </c>
      <c r="M1547" s="163">
        <v>355</v>
      </c>
      <c r="N1547" s="163" t="s">
        <v>275</v>
      </c>
      <c r="O1547" s="163" t="s">
        <v>150</v>
      </c>
      <c r="P1547" s="285">
        <v>401</v>
      </c>
      <c r="Q1547" s="265">
        <v>98.503740648379051</v>
      </c>
      <c r="R1547" s="265">
        <v>97.506234413965089</v>
      </c>
      <c r="S1547" s="265">
        <v>92.518703241895267</v>
      </c>
      <c r="T1547" s="55">
        <v>71.820448877805489</v>
      </c>
      <c r="U1547" s="55">
        <v>27.93017456359102</v>
      </c>
    </row>
    <row r="1548" spans="1:21" ht="15" customHeight="1" x14ac:dyDescent="0.35">
      <c r="A1548" s="163" t="s">
        <v>125</v>
      </c>
      <c r="B1548" s="163">
        <v>355</v>
      </c>
      <c r="C1548" s="163" t="s">
        <v>275</v>
      </c>
      <c r="D1548" s="163" t="s">
        <v>151</v>
      </c>
      <c r="E1548" s="285">
        <v>140</v>
      </c>
      <c r="F1548" s="285">
        <v>139</v>
      </c>
      <c r="G1548" s="285">
        <v>138</v>
      </c>
      <c r="H1548" s="265">
        <v>132</v>
      </c>
      <c r="I1548" s="265">
        <v>108</v>
      </c>
      <c r="J1548" s="265">
        <v>46</v>
      </c>
      <c r="K1548" s="265"/>
      <c r="L1548" s="163" t="s">
        <v>125</v>
      </c>
      <c r="M1548" s="163">
        <v>355</v>
      </c>
      <c r="N1548" s="163" t="s">
        <v>275</v>
      </c>
      <c r="O1548" s="163" t="s">
        <v>151</v>
      </c>
      <c r="P1548" s="285">
        <v>140</v>
      </c>
      <c r="Q1548" s="265">
        <v>99.285714285714292</v>
      </c>
      <c r="R1548" s="265">
        <v>98.571428571428584</v>
      </c>
      <c r="S1548" s="265">
        <v>94.285714285714278</v>
      </c>
      <c r="T1548" s="55">
        <v>77.142857142857153</v>
      </c>
      <c r="U1548" s="55">
        <v>32.857142857142854</v>
      </c>
    </row>
    <row r="1549" spans="1:21" ht="15" customHeight="1" x14ac:dyDescent="0.35">
      <c r="A1549" s="163" t="s">
        <v>125</v>
      </c>
      <c r="B1549" s="163">
        <v>355</v>
      </c>
      <c r="C1549" s="163" t="s">
        <v>275</v>
      </c>
      <c r="D1549" s="163" t="s">
        <v>152</v>
      </c>
      <c r="E1549" s="285">
        <v>1178</v>
      </c>
      <c r="F1549" s="285">
        <v>1151</v>
      </c>
      <c r="G1549" s="285">
        <v>1138</v>
      </c>
      <c r="H1549" s="265">
        <v>1029</v>
      </c>
      <c r="I1549" s="265">
        <v>744</v>
      </c>
      <c r="J1549" s="265">
        <v>254</v>
      </c>
      <c r="K1549" s="265"/>
      <c r="L1549" s="163" t="s">
        <v>125</v>
      </c>
      <c r="M1549" s="163">
        <v>355</v>
      </c>
      <c r="N1549" s="163" t="s">
        <v>275</v>
      </c>
      <c r="O1549" s="163" t="s">
        <v>152</v>
      </c>
      <c r="P1549" s="285">
        <v>1178</v>
      </c>
      <c r="Q1549" s="265">
        <v>97.707979626485567</v>
      </c>
      <c r="R1549" s="265">
        <v>96.604414261460107</v>
      </c>
      <c r="S1549" s="265">
        <v>87.351443123938878</v>
      </c>
      <c r="T1549" s="55">
        <v>63.157894736842103</v>
      </c>
      <c r="U1549" s="55">
        <v>21.561969439728355</v>
      </c>
    </row>
    <row r="1550" spans="1:21" ht="30" customHeight="1" x14ac:dyDescent="0.35">
      <c r="A1550" s="163" t="s">
        <v>125</v>
      </c>
      <c r="B1550" s="163">
        <v>360</v>
      </c>
      <c r="C1550" s="163" t="s">
        <v>276</v>
      </c>
      <c r="D1550" s="163" t="s">
        <v>147</v>
      </c>
      <c r="E1550" s="265" t="s">
        <v>137</v>
      </c>
      <c r="F1550" s="265" t="s">
        <v>137</v>
      </c>
      <c r="G1550" s="265" t="s">
        <v>137</v>
      </c>
      <c r="H1550" s="265" t="s">
        <v>137</v>
      </c>
      <c r="I1550" s="265" t="s">
        <v>137</v>
      </c>
      <c r="J1550" s="265" t="s">
        <v>137</v>
      </c>
      <c r="K1550" s="265"/>
      <c r="L1550" s="163" t="s">
        <v>125</v>
      </c>
      <c r="M1550" s="163">
        <v>360</v>
      </c>
      <c r="N1550" s="163" t="s">
        <v>276</v>
      </c>
      <c r="O1550" s="163" t="s">
        <v>147</v>
      </c>
      <c r="P1550" s="265" t="s">
        <v>137</v>
      </c>
      <c r="Q1550" s="265" t="s">
        <v>137</v>
      </c>
      <c r="R1550" s="265" t="s">
        <v>137</v>
      </c>
      <c r="S1550" s="265" t="s">
        <v>137</v>
      </c>
      <c r="T1550" s="265" t="s">
        <v>137</v>
      </c>
      <c r="U1550" s="265" t="s">
        <v>137</v>
      </c>
    </row>
    <row r="1551" spans="1:21" ht="15" customHeight="1" x14ac:dyDescent="0.35">
      <c r="A1551" s="163" t="s">
        <v>125</v>
      </c>
      <c r="B1551" s="163">
        <v>360</v>
      </c>
      <c r="C1551" s="163" t="s">
        <v>276</v>
      </c>
      <c r="D1551" s="163" t="s">
        <v>148</v>
      </c>
      <c r="E1551" s="285">
        <v>6</v>
      </c>
      <c r="F1551" s="285" t="s">
        <v>177</v>
      </c>
      <c r="G1551" s="285" t="s">
        <v>177</v>
      </c>
      <c r="H1551" s="265">
        <v>5</v>
      </c>
      <c r="I1551" s="265" t="s">
        <v>177</v>
      </c>
      <c r="J1551" s="265" t="s">
        <v>177</v>
      </c>
      <c r="K1551" s="265"/>
      <c r="L1551" s="163" t="s">
        <v>125</v>
      </c>
      <c r="M1551" s="163">
        <v>360</v>
      </c>
      <c r="N1551" s="163" t="s">
        <v>276</v>
      </c>
      <c r="O1551" s="163" t="s">
        <v>148</v>
      </c>
      <c r="P1551" s="285">
        <v>6</v>
      </c>
      <c r="Q1551" s="265" t="s">
        <v>177</v>
      </c>
      <c r="R1551" s="265" t="s">
        <v>177</v>
      </c>
      <c r="S1551" s="265">
        <v>83.333333333333343</v>
      </c>
      <c r="T1551" s="55" t="s">
        <v>177</v>
      </c>
      <c r="U1551" s="55" t="s">
        <v>177</v>
      </c>
    </row>
    <row r="1552" spans="1:21" ht="15" customHeight="1" x14ac:dyDescent="0.35">
      <c r="A1552" s="163" t="s">
        <v>125</v>
      </c>
      <c r="B1552" s="163">
        <v>360</v>
      </c>
      <c r="C1552" s="163" t="s">
        <v>276</v>
      </c>
      <c r="D1552" s="163" t="s">
        <v>149</v>
      </c>
      <c r="E1552" s="285">
        <v>54</v>
      </c>
      <c r="F1552" s="285" t="s">
        <v>177</v>
      </c>
      <c r="G1552" s="285" t="s">
        <v>177</v>
      </c>
      <c r="H1552" s="265">
        <v>49</v>
      </c>
      <c r="I1552" s="265" t="s">
        <v>177</v>
      </c>
      <c r="J1552" s="265" t="s">
        <v>177</v>
      </c>
      <c r="K1552" s="265"/>
      <c r="L1552" s="163" t="s">
        <v>125</v>
      </c>
      <c r="M1552" s="163">
        <v>360</v>
      </c>
      <c r="N1552" s="163" t="s">
        <v>276</v>
      </c>
      <c r="O1552" s="163" t="s">
        <v>149</v>
      </c>
      <c r="P1552" s="285">
        <v>54</v>
      </c>
      <c r="Q1552" s="265" t="s">
        <v>177</v>
      </c>
      <c r="R1552" s="265" t="s">
        <v>177</v>
      </c>
      <c r="S1552" s="265">
        <v>90.740740740740748</v>
      </c>
      <c r="T1552" s="55" t="s">
        <v>177</v>
      </c>
      <c r="U1552" s="55" t="s">
        <v>177</v>
      </c>
    </row>
    <row r="1553" spans="1:21" ht="15" customHeight="1" x14ac:dyDescent="0.35">
      <c r="A1553" s="163" t="s">
        <v>125</v>
      </c>
      <c r="B1553" s="163">
        <v>360</v>
      </c>
      <c r="C1553" s="163" t="s">
        <v>276</v>
      </c>
      <c r="D1553" s="163" t="s">
        <v>150</v>
      </c>
      <c r="E1553" s="285">
        <v>189</v>
      </c>
      <c r="F1553" s="285">
        <v>188</v>
      </c>
      <c r="G1553" s="285">
        <v>187</v>
      </c>
      <c r="H1553" s="265">
        <v>174</v>
      </c>
      <c r="I1553" s="265">
        <v>114</v>
      </c>
      <c r="J1553" s="265">
        <v>38</v>
      </c>
      <c r="K1553" s="265"/>
      <c r="L1553" s="163" t="s">
        <v>125</v>
      </c>
      <c r="M1553" s="163">
        <v>360</v>
      </c>
      <c r="N1553" s="163" t="s">
        <v>276</v>
      </c>
      <c r="O1553" s="163" t="s">
        <v>150</v>
      </c>
      <c r="P1553" s="285">
        <v>189</v>
      </c>
      <c r="Q1553" s="265">
        <v>99.470899470899468</v>
      </c>
      <c r="R1553" s="265">
        <v>98.941798941798936</v>
      </c>
      <c r="S1553" s="265">
        <v>92.063492063492063</v>
      </c>
      <c r="T1553" s="55">
        <v>60.317460317460316</v>
      </c>
      <c r="U1553" s="55">
        <v>20.105820105820104</v>
      </c>
    </row>
    <row r="1554" spans="1:21" ht="15" customHeight="1" x14ac:dyDescent="0.35">
      <c r="A1554" s="163" t="s">
        <v>125</v>
      </c>
      <c r="B1554" s="163">
        <v>360</v>
      </c>
      <c r="C1554" s="163" t="s">
        <v>276</v>
      </c>
      <c r="D1554" s="163" t="s">
        <v>151</v>
      </c>
      <c r="E1554" s="265" t="s">
        <v>137</v>
      </c>
      <c r="F1554" s="265" t="s">
        <v>137</v>
      </c>
      <c r="G1554" s="265" t="s">
        <v>137</v>
      </c>
      <c r="H1554" s="265" t="s">
        <v>137</v>
      </c>
      <c r="I1554" s="265" t="s">
        <v>137</v>
      </c>
      <c r="J1554" s="265" t="s">
        <v>137</v>
      </c>
      <c r="K1554" s="265"/>
      <c r="L1554" s="163" t="s">
        <v>125</v>
      </c>
      <c r="M1554" s="163">
        <v>360</v>
      </c>
      <c r="N1554" s="163" t="s">
        <v>276</v>
      </c>
      <c r="O1554" s="163" t="s">
        <v>151</v>
      </c>
      <c r="P1554" s="265" t="s">
        <v>137</v>
      </c>
      <c r="Q1554" s="265" t="s">
        <v>137</v>
      </c>
      <c r="R1554" s="265" t="s">
        <v>137</v>
      </c>
      <c r="S1554" s="265" t="s">
        <v>137</v>
      </c>
      <c r="T1554" s="265" t="s">
        <v>137</v>
      </c>
      <c r="U1554" s="265" t="s">
        <v>137</v>
      </c>
    </row>
    <row r="1555" spans="1:21" ht="15" customHeight="1" x14ac:dyDescent="0.35">
      <c r="A1555" s="163" t="s">
        <v>125</v>
      </c>
      <c r="B1555" s="163">
        <v>360</v>
      </c>
      <c r="C1555" s="163" t="s">
        <v>276</v>
      </c>
      <c r="D1555" s="163" t="s">
        <v>152</v>
      </c>
      <c r="E1555" s="285">
        <v>249</v>
      </c>
      <c r="F1555" s="285" t="s">
        <v>177</v>
      </c>
      <c r="G1555" s="285">
        <v>247</v>
      </c>
      <c r="H1555" s="265">
        <v>228</v>
      </c>
      <c r="I1555" s="265">
        <v>153</v>
      </c>
      <c r="J1555" s="265">
        <v>54</v>
      </c>
      <c r="K1555" s="265"/>
      <c r="L1555" s="163" t="s">
        <v>125</v>
      </c>
      <c r="M1555" s="163">
        <v>360</v>
      </c>
      <c r="N1555" s="163" t="s">
        <v>276</v>
      </c>
      <c r="O1555" s="163" t="s">
        <v>152</v>
      </c>
      <c r="P1555" s="285">
        <v>249</v>
      </c>
      <c r="Q1555" s="265" t="s">
        <v>177</v>
      </c>
      <c r="R1555" s="265">
        <v>99.196787148594382</v>
      </c>
      <c r="S1555" s="265">
        <v>91.566265060240966</v>
      </c>
      <c r="T1555" s="55">
        <v>61.445783132530117</v>
      </c>
      <c r="U1555" s="55">
        <v>21.686746987951807</v>
      </c>
    </row>
    <row r="1556" spans="1:21" ht="30" customHeight="1" x14ac:dyDescent="0.35">
      <c r="A1556" s="163" t="s">
        <v>125</v>
      </c>
      <c r="B1556" s="163">
        <v>370</v>
      </c>
      <c r="C1556" s="163" t="s">
        <v>277</v>
      </c>
      <c r="D1556" s="163" t="s">
        <v>147</v>
      </c>
      <c r="E1556" s="285">
        <v>212</v>
      </c>
      <c r="F1556" s="285">
        <v>209</v>
      </c>
      <c r="G1556" s="285">
        <v>199</v>
      </c>
      <c r="H1556" s="265">
        <v>168</v>
      </c>
      <c r="I1556" s="265">
        <v>91</v>
      </c>
      <c r="J1556" s="265">
        <v>11</v>
      </c>
      <c r="K1556" s="265"/>
      <c r="L1556" s="163" t="s">
        <v>125</v>
      </c>
      <c r="M1556" s="163">
        <v>370</v>
      </c>
      <c r="N1556" s="163" t="s">
        <v>277</v>
      </c>
      <c r="O1556" s="163" t="s">
        <v>147</v>
      </c>
      <c r="P1556" s="285">
        <v>212</v>
      </c>
      <c r="Q1556" s="265">
        <v>98.584905660377359</v>
      </c>
      <c r="R1556" s="265">
        <v>93.867924528301884</v>
      </c>
      <c r="S1556" s="265">
        <v>79.245283018867923</v>
      </c>
      <c r="T1556" s="55">
        <v>42.924528301886795</v>
      </c>
      <c r="U1556" s="55">
        <v>5.1886792452830193</v>
      </c>
    </row>
    <row r="1557" spans="1:21" ht="15" customHeight="1" x14ac:dyDescent="0.35">
      <c r="A1557" s="163" t="s">
        <v>125</v>
      </c>
      <c r="B1557" s="163">
        <v>370</v>
      </c>
      <c r="C1557" s="163" t="s">
        <v>277</v>
      </c>
      <c r="D1557" s="163" t="s">
        <v>148</v>
      </c>
      <c r="E1557" s="285">
        <v>298</v>
      </c>
      <c r="F1557" s="285">
        <v>298</v>
      </c>
      <c r="G1557" s="285">
        <v>295</v>
      </c>
      <c r="H1557" s="265">
        <v>263</v>
      </c>
      <c r="I1557" s="265">
        <v>172</v>
      </c>
      <c r="J1557" s="265">
        <v>30</v>
      </c>
      <c r="K1557" s="265"/>
      <c r="L1557" s="163" t="s">
        <v>125</v>
      </c>
      <c r="M1557" s="163">
        <v>370</v>
      </c>
      <c r="N1557" s="163" t="s">
        <v>277</v>
      </c>
      <c r="O1557" s="163" t="s">
        <v>148</v>
      </c>
      <c r="P1557" s="285">
        <v>298</v>
      </c>
      <c r="Q1557" s="265">
        <v>100</v>
      </c>
      <c r="R1557" s="265">
        <v>98.993288590604024</v>
      </c>
      <c r="S1557" s="265">
        <v>88.255033557046985</v>
      </c>
      <c r="T1557" s="55">
        <v>57.718120805369132</v>
      </c>
      <c r="U1557" s="55">
        <v>10.067114093959731</v>
      </c>
    </row>
    <row r="1558" spans="1:21" ht="15" customHeight="1" x14ac:dyDescent="0.35">
      <c r="A1558" s="163" t="s">
        <v>125</v>
      </c>
      <c r="B1558" s="163">
        <v>370</v>
      </c>
      <c r="C1558" s="163" t="s">
        <v>277</v>
      </c>
      <c r="D1558" s="163" t="s">
        <v>149</v>
      </c>
      <c r="E1558" s="285">
        <v>258</v>
      </c>
      <c r="F1558" s="285">
        <v>257</v>
      </c>
      <c r="G1558" s="285">
        <v>250</v>
      </c>
      <c r="H1558" s="265">
        <v>231</v>
      </c>
      <c r="I1558" s="265">
        <v>180</v>
      </c>
      <c r="J1558" s="265">
        <v>49</v>
      </c>
      <c r="K1558" s="265"/>
      <c r="L1558" s="163" t="s">
        <v>125</v>
      </c>
      <c r="M1558" s="163">
        <v>370</v>
      </c>
      <c r="N1558" s="163" t="s">
        <v>277</v>
      </c>
      <c r="O1558" s="163" t="s">
        <v>149</v>
      </c>
      <c r="P1558" s="285">
        <v>258</v>
      </c>
      <c r="Q1558" s="265">
        <v>99.612403100775197</v>
      </c>
      <c r="R1558" s="265">
        <v>96.899224806201545</v>
      </c>
      <c r="S1558" s="265">
        <v>89.534883720930239</v>
      </c>
      <c r="T1558" s="55">
        <v>69.767441860465112</v>
      </c>
      <c r="U1558" s="55">
        <v>18.992248062015506</v>
      </c>
    </row>
    <row r="1559" spans="1:21" ht="15" customHeight="1" x14ac:dyDescent="0.35">
      <c r="A1559" s="163" t="s">
        <v>125</v>
      </c>
      <c r="B1559" s="163">
        <v>370</v>
      </c>
      <c r="C1559" s="163" t="s">
        <v>277</v>
      </c>
      <c r="D1559" s="163" t="s">
        <v>150</v>
      </c>
      <c r="E1559" s="285">
        <v>157</v>
      </c>
      <c r="F1559" s="285">
        <v>156</v>
      </c>
      <c r="G1559" s="285">
        <v>155</v>
      </c>
      <c r="H1559" s="265">
        <v>149</v>
      </c>
      <c r="I1559" s="265">
        <v>119</v>
      </c>
      <c r="J1559" s="265">
        <v>41</v>
      </c>
      <c r="K1559" s="265"/>
      <c r="L1559" s="163" t="s">
        <v>125</v>
      </c>
      <c r="M1559" s="163">
        <v>370</v>
      </c>
      <c r="N1559" s="163" t="s">
        <v>277</v>
      </c>
      <c r="O1559" s="163" t="s">
        <v>150</v>
      </c>
      <c r="P1559" s="285">
        <v>157</v>
      </c>
      <c r="Q1559" s="265">
        <v>99.363057324840767</v>
      </c>
      <c r="R1559" s="265">
        <v>98.726114649681534</v>
      </c>
      <c r="S1559" s="265">
        <v>94.904458598726109</v>
      </c>
      <c r="T1559" s="55">
        <v>75.796178343949052</v>
      </c>
      <c r="U1559" s="55">
        <v>26.114649681528661</v>
      </c>
    </row>
    <row r="1560" spans="1:21" ht="15" customHeight="1" x14ac:dyDescent="0.35">
      <c r="A1560" s="163" t="s">
        <v>125</v>
      </c>
      <c r="B1560" s="163">
        <v>370</v>
      </c>
      <c r="C1560" s="163" t="s">
        <v>277</v>
      </c>
      <c r="D1560" s="163" t="s">
        <v>151</v>
      </c>
      <c r="E1560" s="285">
        <v>218</v>
      </c>
      <c r="F1560" s="285">
        <v>217</v>
      </c>
      <c r="G1560" s="285">
        <v>217</v>
      </c>
      <c r="H1560" s="265">
        <v>212</v>
      </c>
      <c r="I1560" s="265">
        <v>176</v>
      </c>
      <c r="J1560" s="265">
        <v>71</v>
      </c>
      <c r="K1560" s="265"/>
      <c r="L1560" s="163" t="s">
        <v>125</v>
      </c>
      <c r="M1560" s="163">
        <v>370</v>
      </c>
      <c r="N1560" s="163" t="s">
        <v>277</v>
      </c>
      <c r="O1560" s="163" t="s">
        <v>151</v>
      </c>
      <c r="P1560" s="285">
        <v>218</v>
      </c>
      <c r="Q1560" s="265">
        <v>99.541284403669721</v>
      </c>
      <c r="R1560" s="265">
        <v>99.541284403669721</v>
      </c>
      <c r="S1560" s="265">
        <v>97.247706422018354</v>
      </c>
      <c r="T1560" s="55">
        <v>80.733944954128447</v>
      </c>
      <c r="U1560" s="55">
        <v>32.568807339449542</v>
      </c>
    </row>
    <row r="1561" spans="1:21" ht="15" customHeight="1" x14ac:dyDescent="0.35">
      <c r="A1561" s="163" t="s">
        <v>125</v>
      </c>
      <c r="B1561" s="163">
        <v>370</v>
      </c>
      <c r="C1561" s="163" t="s">
        <v>277</v>
      </c>
      <c r="D1561" s="163" t="s">
        <v>152</v>
      </c>
      <c r="E1561" s="285">
        <v>1143</v>
      </c>
      <c r="F1561" s="285">
        <v>1137</v>
      </c>
      <c r="G1561" s="285">
        <v>1116</v>
      </c>
      <c r="H1561" s="265">
        <v>1023</v>
      </c>
      <c r="I1561" s="265">
        <v>738</v>
      </c>
      <c r="J1561" s="265">
        <v>202</v>
      </c>
      <c r="K1561" s="265"/>
      <c r="L1561" s="163" t="s">
        <v>125</v>
      </c>
      <c r="M1561" s="163">
        <v>370</v>
      </c>
      <c r="N1561" s="163" t="s">
        <v>277</v>
      </c>
      <c r="O1561" s="163" t="s">
        <v>152</v>
      </c>
      <c r="P1561" s="285">
        <v>1143</v>
      </c>
      <c r="Q1561" s="265">
        <v>99.475065616797892</v>
      </c>
      <c r="R1561" s="265">
        <v>97.637795275590548</v>
      </c>
      <c r="S1561" s="265">
        <v>89.501312335958005</v>
      </c>
      <c r="T1561" s="55">
        <v>64.566929133858267</v>
      </c>
      <c r="U1561" s="55">
        <v>17.672790901137358</v>
      </c>
    </row>
    <row r="1562" spans="1:21" ht="30" customHeight="1" x14ac:dyDescent="0.35">
      <c r="A1562" s="163" t="s">
        <v>125</v>
      </c>
      <c r="B1562" s="163">
        <v>380</v>
      </c>
      <c r="C1562" s="163" t="s">
        <v>278</v>
      </c>
      <c r="D1562" s="163" t="s">
        <v>147</v>
      </c>
      <c r="E1562" s="285">
        <v>686</v>
      </c>
      <c r="F1562" s="285">
        <v>658</v>
      </c>
      <c r="G1562" s="285">
        <v>636</v>
      </c>
      <c r="H1562" s="265">
        <v>499</v>
      </c>
      <c r="I1562" s="265">
        <v>280</v>
      </c>
      <c r="J1562" s="265">
        <v>55</v>
      </c>
      <c r="K1562" s="265"/>
      <c r="L1562" s="163" t="s">
        <v>125</v>
      </c>
      <c r="M1562" s="163">
        <v>380</v>
      </c>
      <c r="N1562" s="163" t="s">
        <v>278</v>
      </c>
      <c r="O1562" s="163" t="s">
        <v>147</v>
      </c>
      <c r="P1562" s="285">
        <v>686</v>
      </c>
      <c r="Q1562" s="265">
        <v>95.918367346938766</v>
      </c>
      <c r="R1562" s="265">
        <v>92.711370262390673</v>
      </c>
      <c r="S1562" s="265">
        <v>72.740524781341108</v>
      </c>
      <c r="T1562" s="55">
        <v>40.816326530612244</v>
      </c>
      <c r="U1562" s="55">
        <v>8.017492711370263</v>
      </c>
    </row>
    <row r="1563" spans="1:21" ht="15" customHeight="1" x14ac:dyDescent="0.35">
      <c r="A1563" s="163" t="s">
        <v>125</v>
      </c>
      <c r="B1563" s="163">
        <v>380</v>
      </c>
      <c r="C1563" s="163" t="s">
        <v>278</v>
      </c>
      <c r="D1563" s="163" t="s">
        <v>148</v>
      </c>
      <c r="E1563" s="285">
        <v>854</v>
      </c>
      <c r="F1563" s="285">
        <v>832</v>
      </c>
      <c r="G1563" s="285">
        <v>812</v>
      </c>
      <c r="H1563" s="265">
        <v>693</v>
      </c>
      <c r="I1563" s="265">
        <v>453</v>
      </c>
      <c r="J1563" s="265">
        <v>121</v>
      </c>
      <c r="K1563" s="265"/>
      <c r="L1563" s="163" t="s">
        <v>125</v>
      </c>
      <c r="M1563" s="163">
        <v>380</v>
      </c>
      <c r="N1563" s="163" t="s">
        <v>278</v>
      </c>
      <c r="O1563" s="163" t="s">
        <v>148</v>
      </c>
      <c r="P1563" s="285">
        <v>854</v>
      </c>
      <c r="Q1563" s="265">
        <v>97.423887587822009</v>
      </c>
      <c r="R1563" s="265">
        <v>95.081967213114751</v>
      </c>
      <c r="S1563" s="265">
        <v>81.147540983606561</v>
      </c>
      <c r="T1563" s="55">
        <v>53.044496487119439</v>
      </c>
      <c r="U1563" s="55">
        <v>14.168618266978921</v>
      </c>
    </row>
    <row r="1564" spans="1:21" ht="15" customHeight="1" x14ac:dyDescent="0.35">
      <c r="A1564" s="163" t="s">
        <v>125</v>
      </c>
      <c r="B1564" s="163">
        <v>380</v>
      </c>
      <c r="C1564" s="163" t="s">
        <v>278</v>
      </c>
      <c r="D1564" s="163" t="s">
        <v>149</v>
      </c>
      <c r="E1564" s="285">
        <v>594</v>
      </c>
      <c r="F1564" s="285">
        <v>583</v>
      </c>
      <c r="G1564" s="285">
        <v>578</v>
      </c>
      <c r="H1564" s="265">
        <v>524</v>
      </c>
      <c r="I1564" s="265">
        <v>399</v>
      </c>
      <c r="J1564" s="265">
        <v>128</v>
      </c>
      <c r="K1564" s="265"/>
      <c r="L1564" s="163" t="s">
        <v>125</v>
      </c>
      <c r="M1564" s="163">
        <v>380</v>
      </c>
      <c r="N1564" s="163" t="s">
        <v>278</v>
      </c>
      <c r="O1564" s="163" t="s">
        <v>149</v>
      </c>
      <c r="P1564" s="285">
        <v>594</v>
      </c>
      <c r="Q1564" s="265">
        <v>98.148148148148152</v>
      </c>
      <c r="R1564" s="265">
        <v>97.306397306397301</v>
      </c>
      <c r="S1564" s="265">
        <v>88.215488215488207</v>
      </c>
      <c r="T1564" s="55">
        <v>67.171717171717177</v>
      </c>
      <c r="U1564" s="55">
        <v>21.548821548821547</v>
      </c>
    </row>
    <row r="1565" spans="1:21" ht="15" customHeight="1" x14ac:dyDescent="0.35">
      <c r="A1565" s="163" t="s">
        <v>125</v>
      </c>
      <c r="B1565" s="163">
        <v>380</v>
      </c>
      <c r="C1565" s="163" t="s">
        <v>278</v>
      </c>
      <c r="D1565" s="163" t="s">
        <v>150</v>
      </c>
      <c r="E1565" s="285">
        <v>663</v>
      </c>
      <c r="F1565" s="285">
        <v>658</v>
      </c>
      <c r="G1565" s="285">
        <v>651</v>
      </c>
      <c r="H1565" s="265">
        <v>616</v>
      </c>
      <c r="I1565" s="265">
        <v>500</v>
      </c>
      <c r="J1565" s="265">
        <v>170</v>
      </c>
      <c r="K1565" s="265"/>
      <c r="L1565" s="163" t="s">
        <v>125</v>
      </c>
      <c r="M1565" s="163">
        <v>380</v>
      </c>
      <c r="N1565" s="163" t="s">
        <v>278</v>
      </c>
      <c r="O1565" s="163" t="s">
        <v>150</v>
      </c>
      <c r="P1565" s="285">
        <v>663</v>
      </c>
      <c r="Q1565" s="265">
        <v>99.24585218702866</v>
      </c>
      <c r="R1565" s="265">
        <v>98.19004524886877</v>
      </c>
      <c r="S1565" s="265">
        <v>92.911010558069378</v>
      </c>
      <c r="T1565" s="55">
        <v>75.41478129713424</v>
      </c>
      <c r="U1565" s="55">
        <v>25.641025641025639</v>
      </c>
    </row>
    <row r="1566" spans="1:21" ht="15" customHeight="1" x14ac:dyDescent="0.35">
      <c r="A1566" s="163" t="s">
        <v>125</v>
      </c>
      <c r="B1566" s="163">
        <v>380</v>
      </c>
      <c r="C1566" s="163" t="s">
        <v>278</v>
      </c>
      <c r="D1566" s="163" t="s">
        <v>151</v>
      </c>
      <c r="E1566" s="285">
        <v>461</v>
      </c>
      <c r="F1566" s="285">
        <v>457</v>
      </c>
      <c r="G1566" s="285">
        <v>453</v>
      </c>
      <c r="H1566" s="265">
        <v>436</v>
      </c>
      <c r="I1566" s="265">
        <v>386</v>
      </c>
      <c r="J1566" s="265">
        <v>160</v>
      </c>
      <c r="K1566" s="265"/>
      <c r="L1566" s="163" t="s">
        <v>125</v>
      </c>
      <c r="M1566" s="163">
        <v>380</v>
      </c>
      <c r="N1566" s="163" t="s">
        <v>278</v>
      </c>
      <c r="O1566" s="163" t="s">
        <v>151</v>
      </c>
      <c r="P1566" s="285">
        <v>461</v>
      </c>
      <c r="Q1566" s="265">
        <v>99.132321041214752</v>
      </c>
      <c r="R1566" s="265">
        <v>98.264642082429503</v>
      </c>
      <c r="S1566" s="265">
        <v>94.577006507592188</v>
      </c>
      <c r="T1566" s="55">
        <v>83.731019522776577</v>
      </c>
      <c r="U1566" s="55">
        <v>34.70715835140998</v>
      </c>
    </row>
    <row r="1567" spans="1:21" ht="15" customHeight="1" x14ac:dyDescent="0.35">
      <c r="A1567" s="163" t="s">
        <v>125</v>
      </c>
      <c r="B1567" s="163">
        <v>380</v>
      </c>
      <c r="C1567" s="163" t="s">
        <v>278</v>
      </c>
      <c r="D1567" s="163" t="s">
        <v>152</v>
      </c>
      <c r="E1567" s="285">
        <v>3258</v>
      </c>
      <c r="F1567" s="285">
        <v>3188</v>
      </c>
      <c r="G1567" s="285">
        <v>3130</v>
      </c>
      <c r="H1567" s="265">
        <v>2768</v>
      </c>
      <c r="I1567" s="265">
        <v>2018</v>
      </c>
      <c r="J1567" s="265">
        <v>634</v>
      </c>
      <c r="K1567" s="265"/>
      <c r="L1567" s="163" t="s">
        <v>125</v>
      </c>
      <c r="M1567" s="163">
        <v>380</v>
      </c>
      <c r="N1567" s="163" t="s">
        <v>278</v>
      </c>
      <c r="O1567" s="163" t="s">
        <v>152</v>
      </c>
      <c r="P1567" s="285">
        <v>3258</v>
      </c>
      <c r="Q1567" s="265">
        <v>97.851442602823823</v>
      </c>
      <c r="R1567" s="265">
        <v>96.071209330877835</v>
      </c>
      <c r="S1567" s="265">
        <v>84.960098219766735</v>
      </c>
      <c r="T1567" s="55">
        <v>61.939840392879063</v>
      </c>
      <c r="U1567" s="55">
        <v>19.459791282995702</v>
      </c>
    </row>
    <row r="1568" spans="1:21" ht="30" customHeight="1" x14ac:dyDescent="0.35">
      <c r="A1568" s="163" t="s">
        <v>125</v>
      </c>
      <c r="B1568" s="163">
        <v>390</v>
      </c>
      <c r="C1568" s="163" t="s">
        <v>279</v>
      </c>
      <c r="D1568" s="163" t="s">
        <v>147</v>
      </c>
      <c r="E1568" s="285">
        <v>127</v>
      </c>
      <c r="F1568" s="285">
        <v>123</v>
      </c>
      <c r="G1568" s="285">
        <v>120</v>
      </c>
      <c r="H1568" s="265">
        <v>92</v>
      </c>
      <c r="I1568" s="265">
        <v>51</v>
      </c>
      <c r="J1568" s="265">
        <v>7</v>
      </c>
      <c r="K1568" s="265"/>
      <c r="L1568" s="163" t="s">
        <v>125</v>
      </c>
      <c r="M1568" s="163">
        <v>390</v>
      </c>
      <c r="N1568" s="163" t="s">
        <v>279</v>
      </c>
      <c r="O1568" s="163" t="s">
        <v>147</v>
      </c>
      <c r="P1568" s="285">
        <v>127</v>
      </c>
      <c r="Q1568" s="265">
        <v>96.850393700787393</v>
      </c>
      <c r="R1568" s="265">
        <v>94.488188976377955</v>
      </c>
      <c r="S1568" s="265">
        <v>72.440944881889763</v>
      </c>
      <c r="T1568" s="55">
        <v>40.15748031496063</v>
      </c>
      <c r="U1568" s="55">
        <v>5.5118110236220472</v>
      </c>
    </row>
    <row r="1569" spans="1:21" ht="15" customHeight="1" x14ac:dyDescent="0.35">
      <c r="A1569" s="163" t="s">
        <v>125</v>
      </c>
      <c r="B1569" s="163">
        <v>390</v>
      </c>
      <c r="C1569" s="163" t="s">
        <v>279</v>
      </c>
      <c r="D1569" s="163" t="s">
        <v>148</v>
      </c>
      <c r="E1569" s="285">
        <v>155</v>
      </c>
      <c r="F1569" s="285">
        <v>154</v>
      </c>
      <c r="G1569" s="285">
        <v>152</v>
      </c>
      <c r="H1569" s="265">
        <v>124</v>
      </c>
      <c r="I1569" s="265">
        <v>84</v>
      </c>
      <c r="J1569" s="265">
        <v>21</v>
      </c>
      <c r="K1569" s="265"/>
      <c r="L1569" s="163" t="s">
        <v>125</v>
      </c>
      <c r="M1569" s="163">
        <v>390</v>
      </c>
      <c r="N1569" s="163" t="s">
        <v>279</v>
      </c>
      <c r="O1569" s="163" t="s">
        <v>148</v>
      </c>
      <c r="P1569" s="285">
        <v>155</v>
      </c>
      <c r="Q1569" s="265">
        <v>99.354838709677423</v>
      </c>
      <c r="R1569" s="265">
        <v>98.064516129032256</v>
      </c>
      <c r="S1569" s="265">
        <v>80</v>
      </c>
      <c r="T1569" s="55">
        <v>54.193548387096783</v>
      </c>
      <c r="U1569" s="55">
        <v>13.548387096774196</v>
      </c>
    </row>
    <row r="1570" spans="1:21" ht="15" customHeight="1" x14ac:dyDescent="0.35">
      <c r="A1570" s="163" t="s">
        <v>125</v>
      </c>
      <c r="B1570" s="163">
        <v>390</v>
      </c>
      <c r="C1570" s="163" t="s">
        <v>279</v>
      </c>
      <c r="D1570" s="163" t="s">
        <v>149</v>
      </c>
      <c r="E1570" s="285">
        <v>139</v>
      </c>
      <c r="F1570" s="285">
        <v>137</v>
      </c>
      <c r="G1570" s="285">
        <v>136</v>
      </c>
      <c r="H1570" s="265">
        <v>127</v>
      </c>
      <c r="I1570" s="265">
        <v>91</v>
      </c>
      <c r="J1570" s="265">
        <v>29</v>
      </c>
      <c r="K1570" s="265"/>
      <c r="L1570" s="163" t="s">
        <v>125</v>
      </c>
      <c r="M1570" s="163">
        <v>390</v>
      </c>
      <c r="N1570" s="163" t="s">
        <v>279</v>
      </c>
      <c r="O1570" s="163" t="s">
        <v>149</v>
      </c>
      <c r="P1570" s="285">
        <v>139</v>
      </c>
      <c r="Q1570" s="265">
        <v>98.561151079136692</v>
      </c>
      <c r="R1570" s="265">
        <v>97.841726618705039</v>
      </c>
      <c r="S1570" s="265">
        <v>91.366906474820141</v>
      </c>
      <c r="T1570" s="55">
        <v>65.467625899280577</v>
      </c>
      <c r="U1570" s="55">
        <v>20.863309352517987</v>
      </c>
    </row>
    <row r="1571" spans="1:21" ht="15" customHeight="1" x14ac:dyDescent="0.35">
      <c r="A1571" s="163" t="s">
        <v>125</v>
      </c>
      <c r="B1571" s="163">
        <v>390</v>
      </c>
      <c r="C1571" s="163" t="s">
        <v>279</v>
      </c>
      <c r="D1571" s="163" t="s">
        <v>150</v>
      </c>
      <c r="E1571" s="285">
        <v>273</v>
      </c>
      <c r="F1571" s="285">
        <v>270</v>
      </c>
      <c r="G1571" s="285">
        <v>267</v>
      </c>
      <c r="H1571" s="265">
        <v>252</v>
      </c>
      <c r="I1571" s="265">
        <v>209</v>
      </c>
      <c r="J1571" s="265">
        <v>85</v>
      </c>
      <c r="K1571" s="265"/>
      <c r="L1571" s="163" t="s">
        <v>125</v>
      </c>
      <c r="M1571" s="163">
        <v>390</v>
      </c>
      <c r="N1571" s="163" t="s">
        <v>279</v>
      </c>
      <c r="O1571" s="163" t="s">
        <v>150</v>
      </c>
      <c r="P1571" s="285">
        <v>273</v>
      </c>
      <c r="Q1571" s="265">
        <v>98.901098901098905</v>
      </c>
      <c r="R1571" s="265">
        <v>97.802197802197796</v>
      </c>
      <c r="S1571" s="265">
        <v>92.307692307692307</v>
      </c>
      <c r="T1571" s="55">
        <v>76.556776556776555</v>
      </c>
      <c r="U1571" s="55">
        <v>31.135531135531135</v>
      </c>
    </row>
    <row r="1572" spans="1:21" ht="15" customHeight="1" x14ac:dyDescent="0.35">
      <c r="A1572" s="163" t="s">
        <v>125</v>
      </c>
      <c r="B1572" s="163">
        <v>390</v>
      </c>
      <c r="C1572" s="163" t="s">
        <v>279</v>
      </c>
      <c r="D1572" s="163" t="s">
        <v>151</v>
      </c>
      <c r="E1572" s="285">
        <v>304</v>
      </c>
      <c r="F1572" s="285">
        <v>300</v>
      </c>
      <c r="G1572" s="285">
        <v>298</v>
      </c>
      <c r="H1572" s="265">
        <v>293</v>
      </c>
      <c r="I1572" s="265">
        <v>268</v>
      </c>
      <c r="J1572" s="265">
        <v>129</v>
      </c>
      <c r="K1572" s="265"/>
      <c r="L1572" s="163" t="s">
        <v>125</v>
      </c>
      <c r="M1572" s="163">
        <v>390</v>
      </c>
      <c r="N1572" s="163" t="s">
        <v>279</v>
      </c>
      <c r="O1572" s="163" t="s">
        <v>151</v>
      </c>
      <c r="P1572" s="285">
        <v>304</v>
      </c>
      <c r="Q1572" s="265">
        <v>98.68421052631578</v>
      </c>
      <c r="R1572" s="265">
        <v>98.026315789473685</v>
      </c>
      <c r="S1572" s="265">
        <v>96.381578947368425</v>
      </c>
      <c r="T1572" s="55">
        <v>88.157894736842096</v>
      </c>
      <c r="U1572" s="55">
        <v>42.434210526315788</v>
      </c>
    </row>
    <row r="1573" spans="1:21" ht="15" customHeight="1" x14ac:dyDescent="0.35">
      <c r="A1573" s="163" t="s">
        <v>125</v>
      </c>
      <c r="B1573" s="163">
        <v>390</v>
      </c>
      <c r="C1573" s="163" t="s">
        <v>279</v>
      </c>
      <c r="D1573" s="163" t="s">
        <v>152</v>
      </c>
      <c r="E1573" s="285">
        <v>998</v>
      </c>
      <c r="F1573" s="285">
        <v>984</v>
      </c>
      <c r="G1573" s="285">
        <v>973</v>
      </c>
      <c r="H1573" s="265">
        <v>888</v>
      </c>
      <c r="I1573" s="265">
        <v>703</v>
      </c>
      <c r="J1573" s="265">
        <v>271</v>
      </c>
      <c r="K1573" s="265"/>
      <c r="L1573" s="163" t="s">
        <v>125</v>
      </c>
      <c r="M1573" s="163">
        <v>390</v>
      </c>
      <c r="N1573" s="163" t="s">
        <v>279</v>
      </c>
      <c r="O1573" s="163" t="s">
        <v>152</v>
      </c>
      <c r="P1573" s="285">
        <v>998</v>
      </c>
      <c r="Q1573" s="265">
        <v>98.597194388777552</v>
      </c>
      <c r="R1573" s="265">
        <v>97.494989979959925</v>
      </c>
      <c r="S1573" s="265">
        <v>88.977955911823642</v>
      </c>
      <c r="T1573" s="55">
        <v>70.440881763527045</v>
      </c>
      <c r="U1573" s="55">
        <v>27.15430861723447</v>
      </c>
    </row>
    <row r="1574" spans="1:21" ht="30" customHeight="1" x14ac:dyDescent="0.35">
      <c r="A1574" s="163" t="s">
        <v>125</v>
      </c>
      <c r="B1574" s="163">
        <v>395</v>
      </c>
      <c r="C1574" s="163" t="s">
        <v>280</v>
      </c>
      <c r="D1574" s="163" t="s">
        <v>147</v>
      </c>
      <c r="E1574" s="285">
        <v>416</v>
      </c>
      <c r="F1574" s="285">
        <v>402</v>
      </c>
      <c r="G1574" s="285">
        <v>391</v>
      </c>
      <c r="H1574" s="265">
        <v>322</v>
      </c>
      <c r="I1574" s="265">
        <v>195</v>
      </c>
      <c r="J1574" s="265">
        <v>44</v>
      </c>
      <c r="K1574" s="265"/>
      <c r="L1574" s="163" t="s">
        <v>125</v>
      </c>
      <c r="M1574" s="163">
        <v>395</v>
      </c>
      <c r="N1574" s="163" t="s">
        <v>280</v>
      </c>
      <c r="O1574" s="163" t="s">
        <v>147</v>
      </c>
      <c r="P1574" s="285">
        <v>416</v>
      </c>
      <c r="Q1574" s="265">
        <v>96.634615384615387</v>
      </c>
      <c r="R1574" s="265">
        <v>93.990384615384613</v>
      </c>
      <c r="S1574" s="265">
        <v>77.40384615384616</v>
      </c>
      <c r="T1574" s="55">
        <v>46.875</v>
      </c>
      <c r="U1574" s="55">
        <v>10.576923076923077</v>
      </c>
    </row>
    <row r="1575" spans="1:21" ht="15" customHeight="1" x14ac:dyDescent="0.35">
      <c r="A1575" s="163" t="s">
        <v>125</v>
      </c>
      <c r="B1575" s="163">
        <v>395</v>
      </c>
      <c r="C1575" s="163" t="s">
        <v>280</v>
      </c>
      <c r="D1575" s="163" t="s">
        <v>148</v>
      </c>
      <c r="E1575" s="285">
        <v>232</v>
      </c>
      <c r="F1575" s="285">
        <v>227</v>
      </c>
      <c r="G1575" s="285">
        <v>225</v>
      </c>
      <c r="H1575" s="265">
        <v>198</v>
      </c>
      <c r="I1575" s="265">
        <v>132</v>
      </c>
      <c r="J1575" s="265">
        <v>32</v>
      </c>
      <c r="K1575" s="265"/>
      <c r="L1575" s="163" t="s">
        <v>125</v>
      </c>
      <c r="M1575" s="163">
        <v>395</v>
      </c>
      <c r="N1575" s="163" t="s">
        <v>280</v>
      </c>
      <c r="O1575" s="163" t="s">
        <v>148</v>
      </c>
      <c r="P1575" s="285">
        <v>232</v>
      </c>
      <c r="Q1575" s="265">
        <v>97.84482758620689</v>
      </c>
      <c r="R1575" s="265">
        <v>96.982758620689651</v>
      </c>
      <c r="S1575" s="265">
        <v>85.34482758620689</v>
      </c>
      <c r="T1575" s="55">
        <v>56.896551724137936</v>
      </c>
      <c r="U1575" s="55">
        <v>13.793103448275861</v>
      </c>
    </row>
    <row r="1576" spans="1:21" ht="15" customHeight="1" x14ac:dyDescent="0.35">
      <c r="A1576" s="163" t="s">
        <v>125</v>
      </c>
      <c r="B1576" s="163">
        <v>395</v>
      </c>
      <c r="C1576" s="163" t="s">
        <v>280</v>
      </c>
      <c r="D1576" s="163" t="s">
        <v>149</v>
      </c>
      <c r="E1576" s="285">
        <v>89</v>
      </c>
      <c r="F1576" s="285">
        <v>87</v>
      </c>
      <c r="G1576" s="285">
        <v>86</v>
      </c>
      <c r="H1576" s="265">
        <v>75</v>
      </c>
      <c r="I1576" s="265">
        <v>65</v>
      </c>
      <c r="J1576" s="265">
        <v>20</v>
      </c>
      <c r="K1576" s="265"/>
      <c r="L1576" s="163" t="s">
        <v>125</v>
      </c>
      <c r="M1576" s="163">
        <v>395</v>
      </c>
      <c r="N1576" s="163" t="s">
        <v>280</v>
      </c>
      <c r="O1576" s="163" t="s">
        <v>149</v>
      </c>
      <c r="P1576" s="285">
        <v>89</v>
      </c>
      <c r="Q1576" s="265">
        <v>97.752808988764045</v>
      </c>
      <c r="R1576" s="265">
        <v>96.629213483146074</v>
      </c>
      <c r="S1576" s="265">
        <v>84.269662921348313</v>
      </c>
      <c r="T1576" s="55">
        <v>73.033707865168537</v>
      </c>
      <c r="U1576" s="55">
        <v>22.471910112359549</v>
      </c>
    </row>
    <row r="1577" spans="1:21" ht="15" customHeight="1" x14ac:dyDescent="0.35">
      <c r="A1577" s="163" t="s">
        <v>125</v>
      </c>
      <c r="B1577" s="163">
        <v>395</v>
      </c>
      <c r="C1577" s="163" t="s">
        <v>280</v>
      </c>
      <c r="D1577" s="163" t="s">
        <v>150</v>
      </c>
      <c r="E1577" s="285">
        <v>107</v>
      </c>
      <c r="F1577" s="285">
        <v>107</v>
      </c>
      <c r="G1577" s="285">
        <v>107</v>
      </c>
      <c r="H1577" s="265">
        <v>101</v>
      </c>
      <c r="I1577" s="265">
        <v>84</v>
      </c>
      <c r="J1577" s="265">
        <v>22</v>
      </c>
      <c r="K1577" s="265"/>
      <c r="L1577" s="163" t="s">
        <v>125</v>
      </c>
      <c r="M1577" s="163">
        <v>395</v>
      </c>
      <c r="N1577" s="163" t="s">
        <v>280</v>
      </c>
      <c r="O1577" s="163" t="s">
        <v>150</v>
      </c>
      <c r="P1577" s="285">
        <v>107</v>
      </c>
      <c r="Q1577" s="265">
        <v>100</v>
      </c>
      <c r="R1577" s="265">
        <v>100</v>
      </c>
      <c r="S1577" s="265">
        <v>94.392523364485982</v>
      </c>
      <c r="T1577" s="55">
        <v>78.504672897196258</v>
      </c>
      <c r="U1577" s="55">
        <v>20.5607476635514</v>
      </c>
    </row>
    <row r="1578" spans="1:21" ht="15" customHeight="1" x14ac:dyDescent="0.35">
      <c r="A1578" s="163" t="s">
        <v>125</v>
      </c>
      <c r="B1578" s="163">
        <v>395</v>
      </c>
      <c r="C1578" s="163" t="s">
        <v>280</v>
      </c>
      <c r="D1578" s="163" t="s">
        <v>151</v>
      </c>
      <c r="E1578" s="285">
        <v>45</v>
      </c>
      <c r="F1578" s="285">
        <v>45</v>
      </c>
      <c r="G1578" s="285">
        <v>45</v>
      </c>
      <c r="H1578" s="265">
        <v>43</v>
      </c>
      <c r="I1578" s="265">
        <v>36</v>
      </c>
      <c r="J1578" s="265">
        <v>14</v>
      </c>
      <c r="K1578" s="265"/>
      <c r="L1578" s="163" t="s">
        <v>125</v>
      </c>
      <c r="M1578" s="163">
        <v>395</v>
      </c>
      <c r="N1578" s="163" t="s">
        <v>280</v>
      </c>
      <c r="O1578" s="163" t="s">
        <v>151</v>
      </c>
      <c r="P1578" s="285">
        <v>45</v>
      </c>
      <c r="Q1578" s="265">
        <v>100</v>
      </c>
      <c r="R1578" s="265">
        <v>100</v>
      </c>
      <c r="S1578" s="265">
        <v>95.555555555555557</v>
      </c>
      <c r="T1578" s="55">
        <v>80</v>
      </c>
      <c r="U1578" s="55">
        <v>31.111111111111111</v>
      </c>
    </row>
    <row r="1579" spans="1:21" ht="15" customHeight="1" x14ac:dyDescent="0.35">
      <c r="A1579" s="163" t="s">
        <v>125</v>
      </c>
      <c r="B1579" s="163">
        <v>395</v>
      </c>
      <c r="C1579" s="163" t="s">
        <v>280</v>
      </c>
      <c r="D1579" s="163" t="s">
        <v>152</v>
      </c>
      <c r="E1579" s="285">
        <v>889</v>
      </c>
      <c r="F1579" s="285">
        <v>868</v>
      </c>
      <c r="G1579" s="285">
        <v>854</v>
      </c>
      <c r="H1579" s="265">
        <v>739</v>
      </c>
      <c r="I1579" s="265">
        <v>512</v>
      </c>
      <c r="J1579" s="265">
        <v>132</v>
      </c>
      <c r="K1579" s="265"/>
      <c r="L1579" s="163" t="s">
        <v>125</v>
      </c>
      <c r="M1579" s="163">
        <v>395</v>
      </c>
      <c r="N1579" s="163" t="s">
        <v>280</v>
      </c>
      <c r="O1579" s="163" t="s">
        <v>152</v>
      </c>
      <c r="P1579" s="285">
        <v>889</v>
      </c>
      <c r="Q1579" s="265">
        <v>97.637795275590548</v>
      </c>
      <c r="R1579" s="265">
        <v>96.062992125984252</v>
      </c>
      <c r="S1579" s="265">
        <v>83.127109111361079</v>
      </c>
      <c r="T1579" s="55">
        <v>57.592800899887521</v>
      </c>
      <c r="U1579" s="55">
        <v>14.848143982002249</v>
      </c>
    </row>
    <row r="1580" spans="1:21" ht="30" customHeight="1" x14ac:dyDescent="0.35">
      <c r="A1580" s="163" t="s">
        <v>125</v>
      </c>
      <c r="B1580" s="163">
        <v>400</v>
      </c>
      <c r="C1580" s="163" t="s">
        <v>281</v>
      </c>
      <c r="D1580" s="163" t="s">
        <v>147</v>
      </c>
      <c r="E1580" s="285">
        <v>312</v>
      </c>
      <c r="F1580" s="285">
        <v>304</v>
      </c>
      <c r="G1580" s="285">
        <v>292</v>
      </c>
      <c r="H1580" s="265">
        <v>222</v>
      </c>
      <c r="I1580" s="265">
        <v>113</v>
      </c>
      <c r="J1580" s="265">
        <v>25</v>
      </c>
      <c r="K1580" s="265"/>
      <c r="L1580" s="163" t="s">
        <v>125</v>
      </c>
      <c r="M1580" s="163">
        <v>400</v>
      </c>
      <c r="N1580" s="163" t="s">
        <v>281</v>
      </c>
      <c r="O1580" s="163" t="s">
        <v>147</v>
      </c>
      <c r="P1580" s="285">
        <v>312</v>
      </c>
      <c r="Q1580" s="265">
        <v>97.435897435897431</v>
      </c>
      <c r="R1580" s="265">
        <v>93.589743589743591</v>
      </c>
      <c r="S1580" s="265">
        <v>71.15384615384616</v>
      </c>
      <c r="T1580" s="55">
        <v>36.217948717948715</v>
      </c>
      <c r="U1580" s="55">
        <v>8.0128205128205128</v>
      </c>
    </row>
    <row r="1581" spans="1:21" ht="15" customHeight="1" x14ac:dyDescent="0.35">
      <c r="A1581" s="163" t="s">
        <v>125</v>
      </c>
      <c r="B1581" s="163">
        <v>400</v>
      </c>
      <c r="C1581" s="163" t="s">
        <v>281</v>
      </c>
      <c r="D1581" s="163" t="s">
        <v>148</v>
      </c>
      <c r="E1581" s="285">
        <v>533</v>
      </c>
      <c r="F1581" s="285">
        <v>531</v>
      </c>
      <c r="G1581" s="285">
        <v>517</v>
      </c>
      <c r="H1581" s="265">
        <v>470</v>
      </c>
      <c r="I1581" s="265">
        <v>275</v>
      </c>
      <c r="J1581" s="265">
        <v>54</v>
      </c>
      <c r="K1581" s="265"/>
      <c r="L1581" s="163" t="s">
        <v>125</v>
      </c>
      <c r="M1581" s="163">
        <v>400</v>
      </c>
      <c r="N1581" s="163" t="s">
        <v>281</v>
      </c>
      <c r="O1581" s="163" t="s">
        <v>148</v>
      </c>
      <c r="P1581" s="285">
        <v>533</v>
      </c>
      <c r="Q1581" s="265">
        <v>99.62476547842401</v>
      </c>
      <c r="R1581" s="265">
        <v>96.998123827392121</v>
      </c>
      <c r="S1581" s="265">
        <v>88.180112570356471</v>
      </c>
      <c r="T1581" s="55">
        <v>51.594746716697934</v>
      </c>
      <c r="U1581" s="55">
        <v>10.131332082551594</v>
      </c>
    </row>
    <row r="1582" spans="1:21" ht="15" customHeight="1" x14ac:dyDescent="0.35">
      <c r="A1582" s="163" t="s">
        <v>125</v>
      </c>
      <c r="B1582" s="163">
        <v>400</v>
      </c>
      <c r="C1582" s="163" t="s">
        <v>281</v>
      </c>
      <c r="D1582" s="163" t="s">
        <v>149</v>
      </c>
      <c r="E1582" s="285">
        <v>361</v>
      </c>
      <c r="F1582" s="285">
        <v>355</v>
      </c>
      <c r="G1582" s="285">
        <v>348</v>
      </c>
      <c r="H1582" s="265">
        <v>309</v>
      </c>
      <c r="I1582" s="265">
        <v>231</v>
      </c>
      <c r="J1582" s="265">
        <v>65</v>
      </c>
      <c r="K1582" s="265"/>
      <c r="L1582" s="163" t="s">
        <v>125</v>
      </c>
      <c r="M1582" s="163">
        <v>400</v>
      </c>
      <c r="N1582" s="163" t="s">
        <v>281</v>
      </c>
      <c r="O1582" s="163" t="s">
        <v>149</v>
      </c>
      <c r="P1582" s="285">
        <v>361</v>
      </c>
      <c r="Q1582" s="265">
        <v>98.337950138504155</v>
      </c>
      <c r="R1582" s="265">
        <v>96.39889196675901</v>
      </c>
      <c r="S1582" s="265">
        <v>85.59556786703601</v>
      </c>
      <c r="T1582" s="55">
        <v>63.988919667590025</v>
      </c>
      <c r="U1582" s="55">
        <v>18.005540166204987</v>
      </c>
    </row>
    <row r="1583" spans="1:21" ht="15" customHeight="1" x14ac:dyDescent="0.35">
      <c r="A1583" s="163" t="s">
        <v>125</v>
      </c>
      <c r="B1583" s="163">
        <v>400</v>
      </c>
      <c r="C1583" s="163" t="s">
        <v>281</v>
      </c>
      <c r="D1583" s="163" t="s">
        <v>150</v>
      </c>
      <c r="E1583" s="285">
        <v>297</v>
      </c>
      <c r="F1583" s="285">
        <v>296</v>
      </c>
      <c r="G1583" s="285">
        <v>291</v>
      </c>
      <c r="H1583" s="265">
        <v>276</v>
      </c>
      <c r="I1583" s="265">
        <v>227</v>
      </c>
      <c r="J1583" s="265">
        <v>78</v>
      </c>
      <c r="K1583" s="265"/>
      <c r="L1583" s="163" t="s">
        <v>125</v>
      </c>
      <c r="M1583" s="163">
        <v>400</v>
      </c>
      <c r="N1583" s="163" t="s">
        <v>281</v>
      </c>
      <c r="O1583" s="163" t="s">
        <v>150</v>
      </c>
      <c r="P1583" s="285">
        <v>297</v>
      </c>
      <c r="Q1583" s="265">
        <v>99.663299663299668</v>
      </c>
      <c r="R1583" s="265">
        <v>97.979797979797979</v>
      </c>
      <c r="S1583" s="265">
        <v>92.929292929292927</v>
      </c>
      <c r="T1583" s="55">
        <v>76.430976430976429</v>
      </c>
      <c r="U1583" s="55">
        <v>26.262626262626267</v>
      </c>
    </row>
    <row r="1584" spans="1:21" ht="15" customHeight="1" x14ac:dyDescent="0.35">
      <c r="A1584" s="163" t="s">
        <v>125</v>
      </c>
      <c r="B1584" s="163">
        <v>400</v>
      </c>
      <c r="C1584" s="163" t="s">
        <v>281</v>
      </c>
      <c r="D1584" s="163" t="s">
        <v>151</v>
      </c>
      <c r="E1584" s="285">
        <v>411</v>
      </c>
      <c r="F1584" s="285">
        <v>409</v>
      </c>
      <c r="G1584" s="285">
        <v>407</v>
      </c>
      <c r="H1584" s="265">
        <v>390</v>
      </c>
      <c r="I1584" s="265">
        <v>328</v>
      </c>
      <c r="J1584" s="265">
        <v>135</v>
      </c>
      <c r="K1584" s="265"/>
      <c r="L1584" s="163" t="s">
        <v>125</v>
      </c>
      <c r="M1584" s="163">
        <v>400</v>
      </c>
      <c r="N1584" s="163" t="s">
        <v>281</v>
      </c>
      <c r="O1584" s="163" t="s">
        <v>151</v>
      </c>
      <c r="P1584" s="285">
        <v>411</v>
      </c>
      <c r="Q1584" s="265">
        <v>99.513381995133827</v>
      </c>
      <c r="R1584" s="265">
        <v>99.026763990267639</v>
      </c>
      <c r="S1584" s="265">
        <v>94.890510948905103</v>
      </c>
      <c r="T1584" s="55">
        <v>79.805352798053534</v>
      </c>
      <c r="U1584" s="55">
        <v>32.846715328467155</v>
      </c>
    </row>
    <row r="1585" spans="1:21" ht="15" customHeight="1" x14ac:dyDescent="0.35">
      <c r="A1585" s="163" t="s">
        <v>125</v>
      </c>
      <c r="B1585" s="163">
        <v>400</v>
      </c>
      <c r="C1585" s="163" t="s">
        <v>281</v>
      </c>
      <c r="D1585" s="163" t="s">
        <v>152</v>
      </c>
      <c r="E1585" s="285">
        <v>1914</v>
      </c>
      <c r="F1585" s="285">
        <v>1895</v>
      </c>
      <c r="G1585" s="285">
        <v>1855</v>
      </c>
      <c r="H1585" s="265">
        <v>1667</v>
      </c>
      <c r="I1585" s="265">
        <v>1174</v>
      </c>
      <c r="J1585" s="265">
        <v>357</v>
      </c>
      <c r="K1585" s="265"/>
      <c r="L1585" s="163" t="s">
        <v>125</v>
      </c>
      <c r="M1585" s="163">
        <v>400</v>
      </c>
      <c r="N1585" s="163" t="s">
        <v>281</v>
      </c>
      <c r="O1585" s="163" t="s">
        <v>152</v>
      </c>
      <c r="P1585" s="285">
        <v>1914</v>
      </c>
      <c r="Q1585" s="265">
        <v>99.007314524555895</v>
      </c>
      <c r="R1585" s="265">
        <v>96.917450365726239</v>
      </c>
      <c r="S1585" s="265">
        <v>87.095088819226746</v>
      </c>
      <c r="T1585" s="55">
        <v>61.337513061650995</v>
      </c>
      <c r="U1585" s="55">
        <v>18.652037617554861</v>
      </c>
    </row>
    <row r="1586" spans="1:21" ht="30" customHeight="1" x14ac:dyDescent="0.35">
      <c r="A1586" s="163" t="s">
        <v>125</v>
      </c>
      <c r="B1586" s="163">
        <v>999</v>
      </c>
      <c r="C1586" s="163" t="s">
        <v>282</v>
      </c>
      <c r="D1586" s="163" t="s">
        <v>147</v>
      </c>
      <c r="E1586" s="285">
        <v>10551</v>
      </c>
      <c r="F1586" s="285">
        <v>10129</v>
      </c>
      <c r="G1586" s="285">
        <v>9770</v>
      </c>
      <c r="H1586" s="265">
        <v>7917</v>
      </c>
      <c r="I1586" s="265">
        <v>4685</v>
      </c>
      <c r="J1586" s="265">
        <v>965</v>
      </c>
      <c r="K1586" s="265"/>
      <c r="L1586" s="163" t="s">
        <v>125</v>
      </c>
      <c r="M1586" s="163">
        <v>999</v>
      </c>
      <c r="N1586" s="163" t="s">
        <v>282</v>
      </c>
      <c r="O1586" s="163" t="s">
        <v>147</v>
      </c>
      <c r="P1586" s="285">
        <v>10551</v>
      </c>
      <c r="Q1586" s="265">
        <v>96.000379110984753</v>
      </c>
      <c r="R1586" s="265">
        <v>92.597858022936222</v>
      </c>
      <c r="S1586" s="265">
        <v>75.035541654819454</v>
      </c>
      <c r="T1586" s="55">
        <v>44.403374087764192</v>
      </c>
      <c r="U1586" s="55">
        <v>9.1460525068713867</v>
      </c>
    </row>
    <row r="1587" spans="1:21" ht="15" customHeight="1" x14ac:dyDescent="0.35">
      <c r="A1587" s="163" t="s">
        <v>125</v>
      </c>
      <c r="B1587" s="163">
        <v>999</v>
      </c>
      <c r="C1587" s="163" t="s">
        <v>282</v>
      </c>
      <c r="D1587" s="163" t="s">
        <v>148</v>
      </c>
      <c r="E1587" s="285">
        <v>9746</v>
      </c>
      <c r="F1587" s="285">
        <v>9490</v>
      </c>
      <c r="G1587" s="285">
        <v>9283</v>
      </c>
      <c r="H1587" s="265">
        <v>7948</v>
      </c>
      <c r="I1587" s="265">
        <v>5147</v>
      </c>
      <c r="J1587" s="265">
        <v>1306</v>
      </c>
      <c r="K1587" s="265"/>
      <c r="L1587" s="163" t="s">
        <v>125</v>
      </c>
      <c r="M1587" s="163">
        <v>999</v>
      </c>
      <c r="N1587" s="163" t="s">
        <v>282</v>
      </c>
      <c r="O1587" s="163" t="s">
        <v>148</v>
      </c>
      <c r="P1587" s="285">
        <v>9746</v>
      </c>
      <c r="Q1587" s="265">
        <v>97.373281346193309</v>
      </c>
      <c r="R1587" s="265">
        <v>95.249333059716818</v>
      </c>
      <c r="S1587" s="265">
        <v>81.551405704904582</v>
      </c>
      <c r="T1587" s="55">
        <v>52.81140980915248</v>
      </c>
      <c r="U1587" s="55">
        <v>13.400369382310693</v>
      </c>
    </row>
    <row r="1588" spans="1:21" ht="15" customHeight="1" x14ac:dyDescent="0.35">
      <c r="A1588" s="163" t="s">
        <v>125</v>
      </c>
      <c r="B1588" s="163">
        <v>999</v>
      </c>
      <c r="C1588" s="163" t="s">
        <v>282</v>
      </c>
      <c r="D1588" s="163" t="s">
        <v>149</v>
      </c>
      <c r="E1588" s="285">
        <v>9695</v>
      </c>
      <c r="F1588" s="285">
        <v>9495</v>
      </c>
      <c r="G1588" s="285">
        <v>9369</v>
      </c>
      <c r="H1588" s="265">
        <v>8445</v>
      </c>
      <c r="I1588" s="265">
        <v>6061</v>
      </c>
      <c r="J1588" s="265">
        <v>1885</v>
      </c>
      <c r="K1588" s="265"/>
      <c r="L1588" s="163" t="s">
        <v>125</v>
      </c>
      <c r="M1588" s="163">
        <v>999</v>
      </c>
      <c r="N1588" s="163" t="s">
        <v>282</v>
      </c>
      <c r="O1588" s="163" t="s">
        <v>149</v>
      </c>
      <c r="P1588" s="285">
        <v>9695</v>
      </c>
      <c r="Q1588" s="265">
        <v>97.937080969571937</v>
      </c>
      <c r="R1588" s="265">
        <v>96.637441980402272</v>
      </c>
      <c r="S1588" s="265">
        <v>87.106756059824647</v>
      </c>
      <c r="T1588" s="55">
        <v>62.51676121712223</v>
      </c>
      <c r="U1588" s="55">
        <v>19.443011861784427</v>
      </c>
    </row>
    <row r="1589" spans="1:21" ht="15" customHeight="1" x14ac:dyDescent="0.35">
      <c r="A1589" s="163" t="s">
        <v>125</v>
      </c>
      <c r="B1589" s="163">
        <v>999</v>
      </c>
      <c r="C1589" s="163" t="s">
        <v>282</v>
      </c>
      <c r="D1589" s="163" t="s">
        <v>150</v>
      </c>
      <c r="E1589" s="285">
        <v>10017</v>
      </c>
      <c r="F1589" s="285">
        <v>9879</v>
      </c>
      <c r="G1589" s="285">
        <v>9808</v>
      </c>
      <c r="H1589" s="265">
        <v>9148</v>
      </c>
      <c r="I1589" s="265">
        <v>7059</v>
      </c>
      <c r="J1589" s="265">
        <v>2496</v>
      </c>
      <c r="K1589" s="265"/>
      <c r="L1589" s="163" t="s">
        <v>125</v>
      </c>
      <c r="M1589" s="163">
        <v>999</v>
      </c>
      <c r="N1589" s="163" t="s">
        <v>282</v>
      </c>
      <c r="O1589" s="163" t="s">
        <v>150</v>
      </c>
      <c r="P1589" s="285">
        <v>10017</v>
      </c>
      <c r="Q1589" s="265">
        <v>98.622342018568432</v>
      </c>
      <c r="R1589" s="265">
        <v>97.913546970150747</v>
      </c>
      <c r="S1589" s="265">
        <v>91.324747928521504</v>
      </c>
      <c r="T1589" s="55">
        <v>70.470200658879904</v>
      </c>
      <c r="U1589" s="55">
        <v>24.917640011979636</v>
      </c>
    </row>
    <row r="1590" spans="1:21" ht="15" customHeight="1" x14ac:dyDescent="0.35">
      <c r="A1590" s="163" t="s">
        <v>125</v>
      </c>
      <c r="B1590" s="163">
        <v>999</v>
      </c>
      <c r="C1590" s="163" t="s">
        <v>282</v>
      </c>
      <c r="D1590" s="163" t="s">
        <v>151</v>
      </c>
      <c r="E1590" s="285">
        <v>9739</v>
      </c>
      <c r="F1590" s="285">
        <v>9663</v>
      </c>
      <c r="G1590" s="285">
        <v>9615</v>
      </c>
      <c r="H1590" s="265">
        <v>9287</v>
      </c>
      <c r="I1590" s="265">
        <v>7968</v>
      </c>
      <c r="J1590" s="265">
        <v>3377</v>
      </c>
      <c r="K1590" s="265"/>
      <c r="L1590" s="163" t="s">
        <v>125</v>
      </c>
      <c r="M1590" s="163">
        <v>999</v>
      </c>
      <c r="N1590" s="163" t="s">
        <v>282</v>
      </c>
      <c r="O1590" s="163" t="s">
        <v>151</v>
      </c>
      <c r="P1590" s="285">
        <v>9739</v>
      </c>
      <c r="Q1590" s="265">
        <v>99.219632405791145</v>
      </c>
      <c r="R1590" s="265">
        <v>98.726768662080303</v>
      </c>
      <c r="S1590" s="265">
        <v>95.358866413389464</v>
      </c>
      <c r="T1590" s="55">
        <v>81.815381456001646</v>
      </c>
      <c r="U1590" s="55">
        <v>34.675017968990659</v>
      </c>
    </row>
    <row r="1591" spans="1:21" ht="15" customHeight="1" x14ac:dyDescent="0.35">
      <c r="A1591" s="163" t="s">
        <v>125</v>
      </c>
      <c r="B1591" s="163">
        <v>999</v>
      </c>
      <c r="C1591" s="163" t="s">
        <v>282</v>
      </c>
      <c r="D1591" s="163" t="s">
        <v>152</v>
      </c>
      <c r="E1591" s="285">
        <v>49748</v>
      </c>
      <c r="F1591" s="285">
        <v>48656</v>
      </c>
      <c r="G1591" s="285">
        <v>47845</v>
      </c>
      <c r="H1591" s="265">
        <v>42745</v>
      </c>
      <c r="I1591" s="265">
        <v>30920</v>
      </c>
      <c r="J1591" s="265">
        <v>10029</v>
      </c>
      <c r="K1591" s="265"/>
      <c r="L1591" s="163" t="s">
        <v>125</v>
      </c>
      <c r="M1591" s="163">
        <v>999</v>
      </c>
      <c r="N1591" s="163" t="s">
        <v>282</v>
      </c>
      <c r="O1591" s="163" t="s">
        <v>152</v>
      </c>
      <c r="P1591" s="285">
        <v>49748</v>
      </c>
      <c r="Q1591" s="265">
        <v>97.8049368818847</v>
      </c>
      <c r="R1591" s="265">
        <v>96.174720591782574</v>
      </c>
      <c r="S1591" s="265">
        <v>85.923052183002341</v>
      </c>
      <c r="T1591" s="55">
        <v>62.153252392055961</v>
      </c>
      <c r="U1591" s="55">
        <v>20.159604406207286</v>
      </c>
    </row>
    <row r="1592" spans="1:21" ht="30" customHeight="1" x14ac:dyDescent="0.35">
      <c r="A1592" s="163" t="s">
        <v>124</v>
      </c>
      <c r="B1592" s="163">
        <v>100</v>
      </c>
      <c r="C1592" s="163" t="s">
        <v>250</v>
      </c>
      <c r="D1592" s="163" t="s">
        <v>147</v>
      </c>
      <c r="E1592" s="285">
        <v>177</v>
      </c>
      <c r="F1592" s="285">
        <v>170</v>
      </c>
      <c r="G1592" s="285">
        <v>164</v>
      </c>
      <c r="H1592" s="265">
        <v>133</v>
      </c>
      <c r="I1592" s="265">
        <v>58</v>
      </c>
      <c r="J1592" s="265">
        <v>13</v>
      </c>
      <c r="K1592" s="265"/>
      <c r="L1592" s="163" t="s">
        <v>124</v>
      </c>
      <c r="M1592" s="163">
        <v>100</v>
      </c>
      <c r="N1592" s="163" t="s">
        <v>250</v>
      </c>
      <c r="O1592" s="163" t="s">
        <v>147</v>
      </c>
      <c r="P1592" s="285">
        <v>177</v>
      </c>
      <c r="Q1592" s="265">
        <v>96.045197740112997</v>
      </c>
      <c r="R1592" s="265">
        <v>92.655367231638422</v>
      </c>
      <c r="S1592" s="265">
        <v>75.141242937853107</v>
      </c>
      <c r="T1592" s="55">
        <v>32.7683615819209</v>
      </c>
      <c r="U1592" s="55">
        <v>7.3446327683615822</v>
      </c>
    </row>
    <row r="1593" spans="1:21" ht="15" customHeight="1" x14ac:dyDescent="0.35">
      <c r="A1593" s="163" t="s">
        <v>124</v>
      </c>
      <c r="B1593" s="163">
        <v>100</v>
      </c>
      <c r="C1593" s="163" t="s">
        <v>250</v>
      </c>
      <c r="D1593" s="163" t="s">
        <v>148</v>
      </c>
      <c r="E1593" s="285">
        <v>406</v>
      </c>
      <c r="F1593" s="285">
        <v>391</v>
      </c>
      <c r="G1593" s="285">
        <v>376</v>
      </c>
      <c r="H1593" s="265">
        <v>311</v>
      </c>
      <c r="I1593" s="265">
        <v>152</v>
      </c>
      <c r="J1593" s="265">
        <v>37</v>
      </c>
      <c r="K1593" s="265"/>
      <c r="L1593" s="163" t="s">
        <v>124</v>
      </c>
      <c r="M1593" s="163">
        <v>100</v>
      </c>
      <c r="N1593" s="163" t="s">
        <v>250</v>
      </c>
      <c r="O1593" s="163" t="s">
        <v>148</v>
      </c>
      <c r="P1593" s="285">
        <v>406</v>
      </c>
      <c r="Q1593" s="265">
        <v>96.305418719211815</v>
      </c>
      <c r="R1593" s="265">
        <v>92.610837438423644</v>
      </c>
      <c r="S1593" s="265">
        <v>76.600985221674875</v>
      </c>
      <c r="T1593" s="55">
        <v>37.438423645320199</v>
      </c>
      <c r="U1593" s="55">
        <v>9.1133004926108381</v>
      </c>
    </row>
    <row r="1594" spans="1:21" ht="15" customHeight="1" x14ac:dyDescent="0.35">
      <c r="A1594" s="163" t="s">
        <v>124</v>
      </c>
      <c r="B1594" s="163">
        <v>100</v>
      </c>
      <c r="C1594" s="163" t="s">
        <v>250</v>
      </c>
      <c r="D1594" s="163" t="s">
        <v>149</v>
      </c>
      <c r="E1594" s="285">
        <v>194</v>
      </c>
      <c r="F1594" s="285">
        <v>191</v>
      </c>
      <c r="G1594" s="285">
        <v>187</v>
      </c>
      <c r="H1594" s="265">
        <v>161</v>
      </c>
      <c r="I1594" s="265">
        <v>90</v>
      </c>
      <c r="J1594" s="265">
        <v>23</v>
      </c>
      <c r="K1594" s="265"/>
      <c r="L1594" s="163" t="s">
        <v>124</v>
      </c>
      <c r="M1594" s="163">
        <v>100</v>
      </c>
      <c r="N1594" s="163" t="s">
        <v>250</v>
      </c>
      <c r="O1594" s="163" t="s">
        <v>149</v>
      </c>
      <c r="P1594" s="285">
        <v>194</v>
      </c>
      <c r="Q1594" s="265">
        <v>98.453608247422693</v>
      </c>
      <c r="R1594" s="265">
        <v>96.391752577319593</v>
      </c>
      <c r="S1594" s="265">
        <v>82.989690721649495</v>
      </c>
      <c r="T1594" s="55">
        <v>46.391752577319586</v>
      </c>
      <c r="U1594" s="55">
        <v>11.855670103092782</v>
      </c>
    </row>
    <row r="1595" spans="1:21" ht="15" customHeight="1" x14ac:dyDescent="0.35">
      <c r="A1595" s="163" t="s">
        <v>124</v>
      </c>
      <c r="B1595" s="163">
        <v>100</v>
      </c>
      <c r="C1595" s="163" t="s">
        <v>250</v>
      </c>
      <c r="D1595" s="163" t="s">
        <v>150</v>
      </c>
      <c r="E1595" s="285">
        <v>270</v>
      </c>
      <c r="F1595" s="285">
        <v>263</v>
      </c>
      <c r="G1595" s="285">
        <v>259</v>
      </c>
      <c r="H1595" s="265">
        <v>238</v>
      </c>
      <c r="I1595" s="265">
        <v>170</v>
      </c>
      <c r="J1595" s="265">
        <v>46</v>
      </c>
      <c r="K1595" s="265"/>
      <c r="L1595" s="163" t="s">
        <v>124</v>
      </c>
      <c r="M1595" s="163">
        <v>100</v>
      </c>
      <c r="N1595" s="163" t="s">
        <v>250</v>
      </c>
      <c r="O1595" s="163" t="s">
        <v>150</v>
      </c>
      <c r="P1595" s="285">
        <v>270</v>
      </c>
      <c r="Q1595" s="265">
        <v>97.407407407407405</v>
      </c>
      <c r="R1595" s="265">
        <v>95.925925925925924</v>
      </c>
      <c r="S1595" s="265">
        <v>88.148148148148152</v>
      </c>
      <c r="T1595" s="55">
        <v>62.962962962962962</v>
      </c>
      <c r="U1595" s="55">
        <v>17.037037037037038</v>
      </c>
    </row>
    <row r="1596" spans="1:21" ht="15" customHeight="1" x14ac:dyDescent="0.35">
      <c r="A1596" s="163" t="s">
        <v>124</v>
      </c>
      <c r="B1596" s="163">
        <v>100</v>
      </c>
      <c r="C1596" s="163" t="s">
        <v>250</v>
      </c>
      <c r="D1596" s="163" t="s">
        <v>151</v>
      </c>
      <c r="E1596" s="285">
        <v>591</v>
      </c>
      <c r="F1596" s="285">
        <v>586</v>
      </c>
      <c r="G1596" s="285">
        <v>584</v>
      </c>
      <c r="H1596" s="265">
        <v>554</v>
      </c>
      <c r="I1596" s="265">
        <v>458</v>
      </c>
      <c r="J1596" s="265">
        <v>179</v>
      </c>
      <c r="K1596" s="265"/>
      <c r="L1596" s="163" t="s">
        <v>124</v>
      </c>
      <c r="M1596" s="163">
        <v>100</v>
      </c>
      <c r="N1596" s="163" t="s">
        <v>250</v>
      </c>
      <c r="O1596" s="163" t="s">
        <v>151</v>
      </c>
      <c r="P1596" s="285">
        <v>591</v>
      </c>
      <c r="Q1596" s="265">
        <v>99.15397631133672</v>
      </c>
      <c r="R1596" s="265">
        <v>98.815566835871408</v>
      </c>
      <c r="S1596" s="265">
        <v>93.7394247038917</v>
      </c>
      <c r="T1596" s="55">
        <v>77.495769881556683</v>
      </c>
      <c r="U1596" s="55">
        <v>30.287648054145517</v>
      </c>
    </row>
    <row r="1597" spans="1:21" ht="15" customHeight="1" x14ac:dyDescent="0.35">
      <c r="A1597" s="163" t="s">
        <v>124</v>
      </c>
      <c r="B1597" s="163">
        <v>100</v>
      </c>
      <c r="C1597" s="163" t="s">
        <v>250</v>
      </c>
      <c r="D1597" s="163" t="s">
        <v>152</v>
      </c>
      <c r="E1597" s="285">
        <v>1638</v>
      </c>
      <c r="F1597" s="285">
        <v>1601</v>
      </c>
      <c r="G1597" s="285">
        <v>1570</v>
      </c>
      <c r="H1597" s="265">
        <v>1397</v>
      </c>
      <c r="I1597" s="265">
        <v>928</v>
      </c>
      <c r="J1597" s="265">
        <v>298</v>
      </c>
      <c r="K1597" s="265"/>
      <c r="L1597" s="163" t="s">
        <v>124</v>
      </c>
      <c r="M1597" s="163">
        <v>100</v>
      </c>
      <c r="N1597" s="163" t="s">
        <v>250</v>
      </c>
      <c r="O1597" s="163" t="s">
        <v>152</v>
      </c>
      <c r="P1597" s="285">
        <v>1638</v>
      </c>
      <c r="Q1597" s="265">
        <v>97.741147741147742</v>
      </c>
      <c r="R1597" s="265">
        <v>95.848595848595849</v>
      </c>
      <c r="S1597" s="265">
        <v>85.286935286935289</v>
      </c>
      <c r="T1597" s="55">
        <v>56.654456654456652</v>
      </c>
      <c r="U1597" s="55">
        <v>18.192918192918192</v>
      </c>
    </row>
    <row r="1598" spans="1:21" ht="30" customHeight="1" x14ac:dyDescent="0.35">
      <c r="A1598" s="163" t="s">
        <v>124</v>
      </c>
      <c r="B1598" s="163">
        <v>110</v>
      </c>
      <c r="C1598" s="163" t="s">
        <v>251</v>
      </c>
      <c r="D1598" s="163" t="s">
        <v>147</v>
      </c>
      <c r="E1598" s="285">
        <v>60</v>
      </c>
      <c r="F1598" s="285">
        <v>58</v>
      </c>
      <c r="G1598" s="285">
        <v>57</v>
      </c>
      <c r="H1598" s="265">
        <v>44</v>
      </c>
      <c r="I1598" s="265">
        <v>15</v>
      </c>
      <c r="J1598" s="265" t="s">
        <v>177</v>
      </c>
      <c r="K1598" s="265"/>
      <c r="L1598" s="163" t="s">
        <v>124</v>
      </c>
      <c r="M1598" s="163">
        <v>110</v>
      </c>
      <c r="N1598" s="163" t="s">
        <v>251</v>
      </c>
      <c r="O1598" s="163" t="s">
        <v>147</v>
      </c>
      <c r="P1598" s="285">
        <v>60</v>
      </c>
      <c r="Q1598" s="265">
        <v>96.666666666666671</v>
      </c>
      <c r="R1598" s="265">
        <v>95</v>
      </c>
      <c r="S1598" s="265">
        <v>73.333333333333329</v>
      </c>
      <c r="T1598" s="55">
        <v>25</v>
      </c>
      <c r="U1598" s="55" t="s">
        <v>177</v>
      </c>
    </row>
    <row r="1599" spans="1:21" ht="15" customHeight="1" x14ac:dyDescent="0.35">
      <c r="A1599" s="163" t="s">
        <v>124</v>
      </c>
      <c r="B1599" s="163">
        <v>110</v>
      </c>
      <c r="C1599" s="163" t="s">
        <v>251</v>
      </c>
      <c r="D1599" s="163" t="s">
        <v>148</v>
      </c>
      <c r="E1599" s="285">
        <v>208</v>
      </c>
      <c r="F1599" s="285">
        <v>205</v>
      </c>
      <c r="G1599" s="285">
        <v>202</v>
      </c>
      <c r="H1599" s="265">
        <v>172</v>
      </c>
      <c r="I1599" s="265">
        <v>79</v>
      </c>
      <c r="J1599" s="265" t="s">
        <v>177</v>
      </c>
      <c r="K1599" s="265"/>
      <c r="L1599" s="163" t="s">
        <v>124</v>
      </c>
      <c r="M1599" s="163">
        <v>110</v>
      </c>
      <c r="N1599" s="163" t="s">
        <v>251</v>
      </c>
      <c r="O1599" s="163" t="s">
        <v>148</v>
      </c>
      <c r="P1599" s="285">
        <v>208</v>
      </c>
      <c r="Q1599" s="265">
        <v>98.557692307692307</v>
      </c>
      <c r="R1599" s="265">
        <v>97.115384615384613</v>
      </c>
      <c r="S1599" s="265">
        <v>82.692307692307693</v>
      </c>
      <c r="T1599" s="55">
        <v>37.980769230769226</v>
      </c>
      <c r="U1599" s="55" t="s">
        <v>177</v>
      </c>
    </row>
    <row r="1600" spans="1:21" ht="15" customHeight="1" x14ac:dyDescent="0.35">
      <c r="A1600" s="163" t="s">
        <v>124</v>
      </c>
      <c r="B1600" s="163">
        <v>110</v>
      </c>
      <c r="C1600" s="163" t="s">
        <v>251</v>
      </c>
      <c r="D1600" s="163" t="s">
        <v>149</v>
      </c>
      <c r="E1600" s="285">
        <v>576</v>
      </c>
      <c r="F1600" s="285">
        <v>565</v>
      </c>
      <c r="G1600" s="285">
        <v>559</v>
      </c>
      <c r="H1600" s="265">
        <v>496</v>
      </c>
      <c r="I1600" s="265">
        <v>294</v>
      </c>
      <c r="J1600" s="265">
        <v>82</v>
      </c>
      <c r="K1600" s="265"/>
      <c r="L1600" s="163" t="s">
        <v>124</v>
      </c>
      <c r="M1600" s="163">
        <v>110</v>
      </c>
      <c r="N1600" s="163" t="s">
        <v>251</v>
      </c>
      <c r="O1600" s="163" t="s">
        <v>149</v>
      </c>
      <c r="P1600" s="285">
        <v>576</v>
      </c>
      <c r="Q1600" s="265">
        <v>98.090277777777786</v>
      </c>
      <c r="R1600" s="265">
        <v>97.048611111111114</v>
      </c>
      <c r="S1600" s="265">
        <v>86.111111111111114</v>
      </c>
      <c r="T1600" s="55">
        <v>51.041666666666664</v>
      </c>
      <c r="U1600" s="55">
        <v>14.236111111111111</v>
      </c>
    </row>
    <row r="1601" spans="1:21" ht="15" customHeight="1" x14ac:dyDescent="0.35">
      <c r="A1601" s="163" t="s">
        <v>124</v>
      </c>
      <c r="B1601" s="163">
        <v>110</v>
      </c>
      <c r="C1601" s="163" t="s">
        <v>251</v>
      </c>
      <c r="D1601" s="163" t="s">
        <v>150</v>
      </c>
      <c r="E1601" s="285">
        <v>916</v>
      </c>
      <c r="F1601" s="285">
        <v>902</v>
      </c>
      <c r="G1601" s="285">
        <v>897</v>
      </c>
      <c r="H1601" s="265">
        <v>828</v>
      </c>
      <c r="I1601" s="265">
        <v>568</v>
      </c>
      <c r="J1601" s="265">
        <v>208</v>
      </c>
      <c r="K1601" s="265"/>
      <c r="L1601" s="163" t="s">
        <v>124</v>
      </c>
      <c r="M1601" s="163">
        <v>110</v>
      </c>
      <c r="N1601" s="163" t="s">
        <v>251</v>
      </c>
      <c r="O1601" s="163" t="s">
        <v>150</v>
      </c>
      <c r="P1601" s="285">
        <v>916</v>
      </c>
      <c r="Q1601" s="265">
        <v>98.471615720524014</v>
      </c>
      <c r="R1601" s="265">
        <v>97.925764192139738</v>
      </c>
      <c r="S1601" s="265">
        <v>90.393013100436676</v>
      </c>
      <c r="T1601" s="55">
        <v>62.008733624454152</v>
      </c>
      <c r="U1601" s="55">
        <v>22.707423580786028</v>
      </c>
    </row>
    <row r="1602" spans="1:21" ht="15" customHeight="1" x14ac:dyDescent="0.35">
      <c r="A1602" s="163" t="s">
        <v>124</v>
      </c>
      <c r="B1602" s="163">
        <v>110</v>
      </c>
      <c r="C1602" s="163" t="s">
        <v>251</v>
      </c>
      <c r="D1602" s="163" t="s">
        <v>151</v>
      </c>
      <c r="E1602" s="285">
        <v>921</v>
      </c>
      <c r="F1602" s="285">
        <v>913</v>
      </c>
      <c r="G1602" s="285">
        <v>911</v>
      </c>
      <c r="H1602" s="265">
        <v>847</v>
      </c>
      <c r="I1602" s="265">
        <v>637</v>
      </c>
      <c r="J1602" s="265">
        <v>260</v>
      </c>
      <c r="K1602" s="265"/>
      <c r="L1602" s="163" t="s">
        <v>124</v>
      </c>
      <c r="M1602" s="163">
        <v>110</v>
      </c>
      <c r="N1602" s="163" t="s">
        <v>251</v>
      </c>
      <c r="O1602" s="163" t="s">
        <v>151</v>
      </c>
      <c r="P1602" s="285">
        <v>921</v>
      </c>
      <c r="Q1602" s="265">
        <v>99.131378935939196</v>
      </c>
      <c r="R1602" s="265">
        <v>98.914223669923999</v>
      </c>
      <c r="S1602" s="265">
        <v>91.965255157437568</v>
      </c>
      <c r="T1602" s="55">
        <v>69.16395222584147</v>
      </c>
      <c r="U1602" s="55">
        <v>28.230184581976115</v>
      </c>
    </row>
    <row r="1603" spans="1:21" ht="15" customHeight="1" x14ac:dyDescent="0.35">
      <c r="A1603" s="163" t="s">
        <v>124</v>
      </c>
      <c r="B1603" s="163">
        <v>110</v>
      </c>
      <c r="C1603" s="163" t="s">
        <v>251</v>
      </c>
      <c r="D1603" s="163" t="s">
        <v>152</v>
      </c>
      <c r="E1603" s="285">
        <v>2681</v>
      </c>
      <c r="F1603" s="285">
        <v>2643</v>
      </c>
      <c r="G1603" s="285">
        <v>2626</v>
      </c>
      <c r="H1603" s="265">
        <v>2387</v>
      </c>
      <c r="I1603" s="265">
        <v>1593</v>
      </c>
      <c r="J1603" s="265">
        <v>573</v>
      </c>
      <c r="K1603" s="265"/>
      <c r="L1603" s="163" t="s">
        <v>124</v>
      </c>
      <c r="M1603" s="163">
        <v>110</v>
      </c>
      <c r="N1603" s="163" t="s">
        <v>251</v>
      </c>
      <c r="O1603" s="163" t="s">
        <v>152</v>
      </c>
      <c r="P1603" s="285">
        <v>2681</v>
      </c>
      <c r="Q1603" s="265">
        <v>98.582618425960462</v>
      </c>
      <c r="R1603" s="265">
        <v>97.948526669153296</v>
      </c>
      <c r="S1603" s="265">
        <v>89.03394255874673</v>
      </c>
      <c r="T1603" s="55">
        <v>59.41812756434166</v>
      </c>
      <c r="U1603" s="55">
        <v>21.372622155911973</v>
      </c>
    </row>
    <row r="1604" spans="1:21" ht="30" customHeight="1" x14ac:dyDescent="0.35">
      <c r="A1604" s="163" t="s">
        <v>124</v>
      </c>
      <c r="B1604" s="163">
        <v>120</v>
      </c>
      <c r="C1604" s="163" t="s">
        <v>252</v>
      </c>
      <c r="D1604" s="163" t="s">
        <v>147</v>
      </c>
      <c r="E1604" s="285">
        <v>101</v>
      </c>
      <c r="F1604" s="285">
        <v>97</v>
      </c>
      <c r="G1604" s="285">
        <v>95</v>
      </c>
      <c r="H1604" s="265">
        <v>78</v>
      </c>
      <c r="I1604" s="265">
        <v>36</v>
      </c>
      <c r="J1604" s="265">
        <v>17</v>
      </c>
      <c r="K1604" s="265"/>
      <c r="L1604" s="163" t="s">
        <v>124</v>
      </c>
      <c r="M1604" s="163">
        <v>120</v>
      </c>
      <c r="N1604" s="163" t="s">
        <v>252</v>
      </c>
      <c r="O1604" s="163" t="s">
        <v>147</v>
      </c>
      <c r="P1604" s="285">
        <v>101</v>
      </c>
      <c r="Q1604" s="265">
        <v>96.039603960396036</v>
      </c>
      <c r="R1604" s="265">
        <v>94.059405940594047</v>
      </c>
      <c r="S1604" s="265">
        <v>77.227722772277232</v>
      </c>
      <c r="T1604" s="55">
        <v>35.64356435643564</v>
      </c>
      <c r="U1604" s="55">
        <v>16.831683168316832</v>
      </c>
    </row>
    <row r="1605" spans="1:21" ht="15" customHeight="1" x14ac:dyDescent="0.35">
      <c r="A1605" s="163" t="s">
        <v>124</v>
      </c>
      <c r="B1605" s="163">
        <v>120</v>
      </c>
      <c r="C1605" s="163" t="s">
        <v>252</v>
      </c>
      <c r="D1605" s="163" t="s">
        <v>148</v>
      </c>
      <c r="E1605" s="285">
        <v>154</v>
      </c>
      <c r="F1605" s="285">
        <v>151</v>
      </c>
      <c r="G1605" s="285">
        <v>145</v>
      </c>
      <c r="H1605" s="265">
        <v>124</v>
      </c>
      <c r="I1605" s="265">
        <v>61</v>
      </c>
      <c r="J1605" s="265">
        <v>22</v>
      </c>
      <c r="K1605" s="265"/>
      <c r="L1605" s="163" t="s">
        <v>124</v>
      </c>
      <c r="M1605" s="163">
        <v>120</v>
      </c>
      <c r="N1605" s="163" t="s">
        <v>252</v>
      </c>
      <c r="O1605" s="163" t="s">
        <v>148</v>
      </c>
      <c r="P1605" s="285">
        <v>154</v>
      </c>
      <c r="Q1605" s="265">
        <v>98.05194805194806</v>
      </c>
      <c r="R1605" s="265">
        <v>94.155844155844164</v>
      </c>
      <c r="S1605" s="265">
        <v>80.519480519480524</v>
      </c>
      <c r="T1605" s="55">
        <v>39.61038961038961</v>
      </c>
      <c r="U1605" s="55">
        <v>14.285714285714285</v>
      </c>
    </row>
    <row r="1606" spans="1:21" ht="15" customHeight="1" x14ac:dyDescent="0.35">
      <c r="A1606" s="163" t="s">
        <v>124</v>
      </c>
      <c r="B1606" s="163">
        <v>120</v>
      </c>
      <c r="C1606" s="163" t="s">
        <v>252</v>
      </c>
      <c r="D1606" s="163" t="s">
        <v>149</v>
      </c>
      <c r="E1606" s="285">
        <v>389</v>
      </c>
      <c r="F1606" s="285">
        <v>383</v>
      </c>
      <c r="G1606" s="285">
        <v>375</v>
      </c>
      <c r="H1606" s="265">
        <v>332</v>
      </c>
      <c r="I1606" s="265">
        <v>214</v>
      </c>
      <c r="J1606" s="265">
        <v>75</v>
      </c>
      <c r="K1606" s="265"/>
      <c r="L1606" s="163" t="s">
        <v>124</v>
      </c>
      <c r="M1606" s="163">
        <v>120</v>
      </c>
      <c r="N1606" s="163" t="s">
        <v>252</v>
      </c>
      <c r="O1606" s="163" t="s">
        <v>149</v>
      </c>
      <c r="P1606" s="285">
        <v>389</v>
      </c>
      <c r="Q1606" s="265">
        <v>98.457583547557832</v>
      </c>
      <c r="R1606" s="265">
        <v>96.401028277634964</v>
      </c>
      <c r="S1606" s="265">
        <v>85.347043701799493</v>
      </c>
      <c r="T1606" s="55">
        <v>55.012853470437015</v>
      </c>
      <c r="U1606" s="55">
        <v>19.280205655526991</v>
      </c>
    </row>
    <row r="1607" spans="1:21" ht="15" customHeight="1" x14ac:dyDescent="0.35">
      <c r="A1607" s="163" t="s">
        <v>124</v>
      </c>
      <c r="B1607" s="163">
        <v>120</v>
      </c>
      <c r="C1607" s="163" t="s">
        <v>252</v>
      </c>
      <c r="D1607" s="163" t="s">
        <v>150</v>
      </c>
      <c r="E1607" s="285">
        <v>292</v>
      </c>
      <c r="F1607" s="285">
        <v>288</v>
      </c>
      <c r="G1607" s="285">
        <v>280</v>
      </c>
      <c r="H1607" s="265">
        <v>259</v>
      </c>
      <c r="I1607" s="265">
        <v>193</v>
      </c>
      <c r="J1607" s="265">
        <v>71</v>
      </c>
      <c r="K1607" s="265"/>
      <c r="L1607" s="163" t="s">
        <v>124</v>
      </c>
      <c r="M1607" s="163">
        <v>120</v>
      </c>
      <c r="N1607" s="163" t="s">
        <v>252</v>
      </c>
      <c r="O1607" s="163" t="s">
        <v>150</v>
      </c>
      <c r="P1607" s="285">
        <v>292</v>
      </c>
      <c r="Q1607" s="265">
        <v>98.630136986301366</v>
      </c>
      <c r="R1607" s="265">
        <v>95.890410958904098</v>
      </c>
      <c r="S1607" s="265">
        <v>88.698630136986296</v>
      </c>
      <c r="T1607" s="55">
        <v>66.095890410958901</v>
      </c>
      <c r="U1607" s="55">
        <v>24.315068493150687</v>
      </c>
    </row>
    <row r="1608" spans="1:21" ht="15" customHeight="1" x14ac:dyDescent="0.35">
      <c r="A1608" s="163" t="s">
        <v>124</v>
      </c>
      <c r="B1608" s="163">
        <v>120</v>
      </c>
      <c r="C1608" s="163" t="s">
        <v>252</v>
      </c>
      <c r="D1608" s="163" t="s">
        <v>151</v>
      </c>
      <c r="E1608" s="285">
        <v>214</v>
      </c>
      <c r="F1608" s="285">
        <v>210</v>
      </c>
      <c r="G1608" s="285">
        <v>210</v>
      </c>
      <c r="H1608" s="265">
        <v>198</v>
      </c>
      <c r="I1608" s="265">
        <v>158</v>
      </c>
      <c r="J1608" s="265">
        <v>59</v>
      </c>
      <c r="K1608" s="265"/>
      <c r="L1608" s="163" t="s">
        <v>124</v>
      </c>
      <c r="M1608" s="163">
        <v>120</v>
      </c>
      <c r="N1608" s="163" t="s">
        <v>252</v>
      </c>
      <c r="O1608" s="163" t="s">
        <v>151</v>
      </c>
      <c r="P1608" s="285">
        <v>214</v>
      </c>
      <c r="Q1608" s="265">
        <v>98.130841121495322</v>
      </c>
      <c r="R1608" s="265">
        <v>98.130841121495322</v>
      </c>
      <c r="S1608" s="265">
        <v>92.523364485981304</v>
      </c>
      <c r="T1608" s="55">
        <v>73.831775700934571</v>
      </c>
      <c r="U1608" s="55">
        <v>27.570093457943923</v>
      </c>
    </row>
    <row r="1609" spans="1:21" ht="15" customHeight="1" x14ac:dyDescent="0.35">
      <c r="A1609" s="163" t="s">
        <v>124</v>
      </c>
      <c r="B1609" s="163">
        <v>120</v>
      </c>
      <c r="C1609" s="163" t="s">
        <v>252</v>
      </c>
      <c r="D1609" s="163" t="s">
        <v>152</v>
      </c>
      <c r="E1609" s="285">
        <v>1150</v>
      </c>
      <c r="F1609" s="285">
        <v>1129</v>
      </c>
      <c r="G1609" s="285">
        <v>1105</v>
      </c>
      <c r="H1609" s="265">
        <v>991</v>
      </c>
      <c r="I1609" s="265">
        <v>662</v>
      </c>
      <c r="J1609" s="265">
        <v>244</v>
      </c>
      <c r="K1609" s="265"/>
      <c r="L1609" s="163" t="s">
        <v>124</v>
      </c>
      <c r="M1609" s="163">
        <v>120</v>
      </c>
      <c r="N1609" s="163" t="s">
        <v>252</v>
      </c>
      <c r="O1609" s="163" t="s">
        <v>152</v>
      </c>
      <c r="P1609" s="285">
        <v>1150</v>
      </c>
      <c r="Q1609" s="265">
        <v>98.173913043478251</v>
      </c>
      <c r="R1609" s="265">
        <v>96.086956521739125</v>
      </c>
      <c r="S1609" s="265">
        <v>86.173913043478251</v>
      </c>
      <c r="T1609" s="55">
        <v>57.565217391304344</v>
      </c>
      <c r="U1609" s="55">
        <v>21.217391304347828</v>
      </c>
    </row>
    <row r="1610" spans="1:21" ht="30" customHeight="1" x14ac:dyDescent="0.35">
      <c r="A1610" s="163" t="s">
        <v>124</v>
      </c>
      <c r="B1610" s="163">
        <v>130</v>
      </c>
      <c r="C1610" s="163" t="s">
        <v>253</v>
      </c>
      <c r="D1610" s="163" t="s">
        <v>147</v>
      </c>
      <c r="E1610" s="285">
        <v>54</v>
      </c>
      <c r="F1610" s="285">
        <v>52</v>
      </c>
      <c r="G1610" s="285">
        <v>52</v>
      </c>
      <c r="H1610" s="265">
        <v>46</v>
      </c>
      <c r="I1610" s="265">
        <v>29</v>
      </c>
      <c r="J1610" s="265" t="s">
        <v>177</v>
      </c>
      <c r="K1610" s="265"/>
      <c r="L1610" s="163" t="s">
        <v>124</v>
      </c>
      <c r="M1610" s="163">
        <v>130</v>
      </c>
      <c r="N1610" s="163" t="s">
        <v>253</v>
      </c>
      <c r="O1610" s="163" t="s">
        <v>147</v>
      </c>
      <c r="P1610" s="285">
        <v>54</v>
      </c>
      <c r="Q1610" s="265">
        <v>96.296296296296291</v>
      </c>
      <c r="R1610" s="265">
        <v>96.296296296296291</v>
      </c>
      <c r="S1610" s="265">
        <v>85.18518518518519</v>
      </c>
      <c r="T1610" s="55">
        <v>53.703703703703709</v>
      </c>
      <c r="U1610" s="55" t="s">
        <v>177</v>
      </c>
    </row>
    <row r="1611" spans="1:21" ht="15" customHeight="1" x14ac:dyDescent="0.35">
      <c r="A1611" s="163" t="s">
        <v>124</v>
      </c>
      <c r="B1611" s="163">
        <v>130</v>
      </c>
      <c r="C1611" s="163" t="s">
        <v>253</v>
      </c>
      <c r="D1611" s="163" t="s">
        <v>148</v>
      </c>
      <c r="E1611" s="285">
        <v>149</v>
      </c>
      <c r="F1611" s="285" t="s">
        <v>177</v>
      </c>
      <c r="G1611" s="285">
        <v>147</v>
      </c>
      <c r="H1611" s="265">
        <v>134</v>
      </c>
      <c r="I1611" s="265">
        <v>73</v>
      </c>
      <c r="J1611" s="265" t="s">
        <v>177</v>
      </c>
      <c r="K1611" s="265"/>
      <c r="L1611" s="163" t="s">
        <v>124</v>
      </c>
      <c r="M1611" s="163">
        <v>130</v>
      </c>
      <c r="N1611" s="163" t="s">
        <v>253</v>
      </c>
      <c r="O1611" s="163" t="s">
        <v>148</v>
      </c>
      <c r="P1611" s="285">
        <v>149</v>
      </c>
      <c r="Q1611" s="265" t="s">
        <v>177</v>
      </c>
      <c r="R1611" s="265">
        <v>98.65771812080537</v>
      </c>
      <c r="S1611" s="265">
        <v>89.932885906040269</v>
      </c>
      <c r="T1611" s="55">
        <v>48.993288590604031</v>
      </c>
      <c r="U1611" s="55" t="s">
        <v>177</v>
      </c>
    </row>
    <row r="1612" spans="1:21" ht="15" customHeight="1" x14ac:dyDescent="0.35">
      <c r="A1612" s="163" t="s">
        <v>124</v>
      </c>
      <c r="B1612" s="163">
        <v>130</v>
      </c>
      <c r="C1612" s="163" t="s">
        <v>253</v>
      </c>
      <c r="D1612" s="163" t="s">
        <v>149</v>
      </c>
      <c r="E1612" s="285">
        <v>376</v>
      </c>
      <c r="F1612" s="285">
        <v>371</v>
      </c>
      <c r="G1612" s="285">
        <v>371</v>
      </c>
      <c r="H1612" s="265">
        <v>348</v>
      </c>
      <c r="I1612" s="265">
        <v>236</v>
      </c>
      <c r="J1612" s="265">
        <v>50</v>
      </c>
      <c r="K1612" s="265"/>
      <c r="L1612" s="163" t="s">
        <v>124</v>
      </c>
      <c r="M1612" s="163">
        <v>130</v>
      </c>
      <c r="N1612" s="163" t="s">
        <v>253</v>
      </c>
      <c r="O1612" s="163" t="s">
        <v>149</v>
      </c>
      <c r="P1612" s="285">
        <v>376</v>
      </c>
      <c r="Q1612" s="265">
        <v>98.670212765957444</v>
      </c>
      <c r="R1612" s="265">
        <v>98.670212765957444</v>
      </c>
      <c r="S1612" s="265">
        <v>92.553191489361694</v>
      </c>
      <c r="T1612" s="55">
        <v>62.765957446808507</v>
      </c>
      <c r="U1612" s="55">
        <v>13.297872340425531</v>
      </c>
    </row>
    <row r="1613" spans="1:21" ht="15" customHeight="1" x14ac:dyDescent="0.35">
      <c r="A1613" s="163" t="s">
        <v>124</v>
      </c>
      <c r="B1613" s="163">
        <v>130</v>
      </c>
      <c r="C1613" s="163" t="s">
        <v>253</v>
      </c>
      <c r="D1613" s="163" t="s">
        <v>150</v>
      </c>
      <c r="E1613" s="285">
        <v>224</v>
      </c>
      <c r="F1613" s="285">
        <v>220</v>
      </c>
      <c r="G1613" s="285">
        <v>220</v>
      </c>
      <c r="H1613" s="265">
        <v>209</v>
      </c>
      <c r="I1613" s="265">
        <v>168</v>
      </c>
      <c r="J1613" s="265">
        <v>55</v>
      </c>
      <c r="K1613" s="265"/>
      <c r="L1613" s="163" t="s">
        <v>124</v>
      </c>
      <c r="M1613" s="163">
        <v>130</v>
      </c>
      <c r="N1613" s="163" t="s">
        <v>253</v>
      </c>
      <c r="O1613" s="163" t="s">
        <v>150</v>
      </c>
      <c r="P1613" s="285">
        <v>224</v>
      </c>
      <c r="Q1613" s="265">
        <v>98.214285714285708</v>
      </c>
      <c r="R1613" s="265">
        <v>98.214285714285708</v>
      </c>
      <c r="S1613" s="265">
        <v>93.303571428571431</v>
      </c>
      <c r="T1613" s="55">
        <v>75</v>
      </c>
      <c r="U1613" s="55">
        <v>24.553571428571427</v>
      </c>
    </row>
    <row r="1614" spans="1:21" ht="15" customHeight="1" x14ac:dyDescent="0.35">
      <c r="A1614" s="163" t="s">
        <v>124</v>
      </c>
      <c r="B1614" s="163">
        <v>130</v>
      </c>
      <c r="C1614" s="163" t="s">
        <v>253</v>
      </c>
      <c r="D1614" s="163" t="s">
        <v>151</v>
      </c>
      <c r="E1614" s="285">
        <v>59</v>
      </c>
      <c r="F1614" s="285">
        <v>58</v>
      </c>
      <c r="G1614" s="285">
        <v>58</v>
      </c>
      <c r="H1614" s="265">
        <v>57</v>
      </c>
      <c r="I1614" s="265">
        <v>51</v>
      </c>
      <c r="J1614" s="265">
        <v>20</v>
      </c>
      <c r="K1614" s="265"/>
      <c r="L1614" s="163" t="s">
        <v>124</v>
      </c>
      <c r="M1614" s="163">
        <v>130</v>
      </c>
      <c r="N1614" s="163" t="s">
        <v>253</v>
      </c>
      <c r="O1614" s="163" t="s">
        <v>151</v>
      </c>
      <c r="P1614" s="285">
        <v>59</v>
      </c>
      <c r="Q1614" s="265">
        <v>98.305084745762713</v>
      </c>
      <c r="R1614" s="265">
        <v>98.305084745762713</v>
      </c>
      <c r="S1614" s="265">
        <v>96.610169491525426</v>
      </c>
      <c r="T1614" s="55">
        <v>86.440677966101703</v>
      </c>
      <c r="U1614" s="55">
        <v>33.898305084745758</v>
      </c>
    </row>
    <row r="1615" spans="1:21" ht="15" customHeight="1" x14ac:dyDescent="0.35">
      <c r="A1615" s="163" t="s">
        <v>124</v>
      </c>
      <c r="B1615" s="163">
        <v>130</v>
      </c>
      <c r="C1615" s="163" t="s">
        <v>253</v>
      </c>
      <c r="D1615" s="163" t="s">
        <v>152</v>
      </c>
      <c r="E1615" s="285">
        <v>862</v>
      </c>
      <c r="F1615" s="285" t="s">
        <v>177</v>
      </c>
      <c r="G1615" s="285">
        <v>848</v>
      </c>
      <c r="H1615" s="265">
        <v>794</v>
      </c>
      <c r="I1615" s="265">
        <v>557</v>
      </c>
      <c r="J1615" s="265">
        <v>151</v>
      </c>
      <c r="K1615" s="265"/>
      <c r="L1615" s="163" t="s">
        <v>124</v>
      </c>
      <c r="M1615" s="163">
        <v>130</v>
      </c>
      <c r="N1615" s="163" t="s">
        <v>253</v>
      </c>
      <c r="O1615" s="163" t="s">
        <v>152</v>
      </c>
      <c r="P1615" s="285">
        <v>862</v>
      </c>
      <c r="Q1615" s="265" t="s">
        <v>177</v>
      </c>
      <c r="R1615" s="265">
        <v>98.375870069605568</v>
      </c>
      <c r="S1615" s="265">
        <v>92.111368909512763</v>
      </c>
      <c r="T1615" s="55">
        <v>64.617169373549885</v>
      </c>
      <c r="U1615" s="55">
        <v>17.51740139211137</v>
      </c>
    </row>
    <row r="1616" spans="1:21" ht="30" customHeight="1" x14ac:dyDescent="0.35">
      <c r="A1616" s="163" t="s">
        <v>124</v>
      </c>
      <c r="B1616" s="163">
        <v>150</v>
      </c>
      <c r="C1616" s="163" t="s">
        <v>254</v>
      </c>
      <c r="D1616" s="163" t="s">
        <v>147</v>
      </c>
      <c r="E1616" s="285">
        <v>129</v>
      </c>
      <c r="F1616" s="285">
        <v>120</v>
      </c>
      <c r="G1616" s="285">
        <v>113</v>
      </c>
      <c r="H1616" s="265">
        <v>82</v>
      </c>
      <c r="I1616" s="265">
        <v>47</v>
      </c>
      <c r="J1616" s="265">
        <v>12</v>
      </c>
      <c r="K1616" s="265"/>
      <c r="L1616" s="163" t="s">
        <v>124</v>
      </c>
      <c r="M1616" s="163">
        <v>150</v>
      </c>
      <c r="N1616" s="163" t="s">
        <v>254</v>
      </c>
      <c r="O1616" s="163" t="s">
        <v>147</v>
      </c>
      <c r="P1616" s="285">
        <v>129</v>
      </c>
      <c r="Q1616" s="265">
        <v>93.023255813953483</v>
      </c>
      <c r="R1616" s="265">
        <v>87.596899224806208</v>
      </c>
      <c r="S1616" s="265">
        <v>63.565891472868216</v>
      </c>
      <c r="T1616" s="55">
        <v>36.434108527131784</v>
      </c>
      <c r="U1616" s="55">
        <v>9.3023255813953494</v>
      </c>
    </row>
    <row r="1617" spans="1:21" ht="15" customHeight="1" x14ac:dyDescent="0.35">
      <c r="A1617" s="163" t="s">
        <v>124</v>
      </c>
      <c r="B1617" s="163">
        <v>150</v>
      </c>
      <c r="C1617" s="163" t="s">
        <v>254</v>
      </c>
      <c r="D1617" s="163" t="s">
        <v>148</v>
      </c>
      <c r="E1617" s="285">
        <v>146</v>
      </c>
      <c r="F1617" s="285">
        <v>143</v>
      </c>
      <c r="G1617" s="285">
        <v>137</v>
      </c>
      <c r="H1617" s="265">
        <v>112</v>
      </c>
      <c r="I1617" s="265">
        <v>75</v>
      </c>
      <c r="J1617" s="265">
        <v>15</v>
      </c>
      <c r="K1617" s="265"/>
      <c r="L1617" s="163" t="s">
        <v>124</v>
      </c>
      <c r="M1617" s="163">
        <v>150</v>
      </c>
      <c r="N1617" s="163" t="s">
        <v>254</v>
      </c>
      <c r="O1617" s="163" t="s">
        <v>148</v>
      </c>
      <c r="P1617" s="285">
        <v>146</v>
      </c>
      <c r="Q1617" s="265">
        <v>97.945205479452056</v>
      </c>
      <c r="R1617" s="265">
        <v>93.835616438356169</v>
      </c>
      <c r="S1617" s="265">
        <v>76.712328767123282</v>
      </c>
      <c r="T1617" s="55">
        <v>51.369863013698634</v>
      </c>
      <c r="U1617" s="55">
        <v>10.273972602739725</v>
      </c>
    </row>
    <row r="1618" spans="1:21" ht="15" customHeight="1" x14ac:dyDescent="0.35">
      <c r="A1618" s="163" t="s">
        <v>124</v>
      </c>
      <c r="B1618" s="163">
        <v>150</v>
      </c>
      <c r="C1618" s="163" t="s">
        <v>254</v>
      </c>
      <c r="D1618" s="163" t="s">
        <v>149</v>
      </c>
      <c r="E1618" s="285">
        <v>91</v>
      </c>
      <c r="F1618" s="285">
        <v>90</v>
      </c>
      <c r="G1618" s="285">
        <v>86</v>
      </c>
      <c r="H1618" s="265">
        <v>78</v>
      </c>
      <c r="I1618" s="265">
        <v>48</v>
      </c>
      <c r="J1618" s="265">
        <v>15</v>
      </c>
      <c r="K1618" s="265"/>
      <c r="L1618" s="163" t="s">
        <v>124</v>
      </c>
      <c r="M1618" s="163">
        <v>150</v>
      </c>
      <c r="N1618" s="163" t="s">
        <v>254</v>
      </c>
      <c r="O1618" s="163" t="s">
        <v>149</v>
      </c>
      <c r="P1618" s="285">
        <v>91</v>
      </c>
      <c r="Q1618" s="265">
        <v>98.901098901098905</v>
      </c>
      <c r="R1618" s="265">
        <v>94.505494505494497</v>
      </c>
      <c r="S1618" s="265">
        <v>85.714285714285708</v>
      </c>
      <c r="T1618" s="55">
        <v>52.747252747252752</v>
      </c>
      <c r="U1618" s="55">
        <v>16.483516483516482</v>
      </c>
    </row>
    <row r="1619" spans="1:21" ht="15" customHeight="1" x14ac:dyDescent="0.35">
      <c r="A1619" s="163" t="s">
        <v>124</v>
      </c>
      <c r="B1619" s="163">
        <v>150</v>
      </c>
      <c r="C1619" s="163" t="s">
        <v>254</v>
      </c>
      <c r="D1619" s="163" t="s">
        <v>150</v>
      </c>
      <c r="E1619" s="285">
        <v>71</v>
      </c>
      <c r="F1619" s="285">
        <v>69</v>
      </c>
      <c r="G1619" s="285">
        <v>66</v>
      </c>
      <c r="H1619" s="265">
        <v>65</v>
      </c>
      <c r="I1619" s="265">
        <v>50</v>
      </c>
      <c r="J1619" s="265">
        <v>14</v>
      </c>
      <c r="K1619" s="265"/>
      <c r="L1619" s="163" t="s">
        <v>124</v>
      </c>
      <c r="M1619" s="163">
        <v>150</v>
      </c>
      <c r="N1619" s="163" t="s">
        <v>254</v>
      </c>
      <c r="O1619" s="163" t="s">
        <v>150</v>
      </c>
      <c r="P1619" s="285">
        <v>71</v>
      </c>
      <c r="Q1619" s="265">
        <v>97.183098591549296</v>
      </c>
      <c r="R1619" s="265">
        <v>92.957746478873233</v>
      </c>
      <c r="S1619" s="265">
        <v>91.549295774647888</v>
      </c>
      <c r="T1619" s="55">
        <v>70.422535211267601</v>
      </c>
      <c r="U1619" s="55">
        <v>19.718309859154928</v>
      </c>
    </row>
    <row r="1620" spans="1:21" ht="15" customHeight="1" x14ac:dyDescent="0.35">
      <c r="A1620" s="163" t="s">
        <v>124</v>
      </c>
      <c r="B1620" s="163">
        <v>150</v>
      </c>
      <c r="C1620" s="163" t="s">
        <v>254</v>
      </c>
      <c r="D1620" s="163" t="s">
        <v>151</v>
      </c>
      <c r="E1620" s="285">
        <v>58</v>
      </c>
      <c r="F1620" s="285">
        <v>56</v>
      </c>
      <c r="G1620" s="285">
        <v>56</v>
      </c>
      <c r="H1620" s="265">
        <v>56</v>
      </c>
      <c r="I1620" s="265">
        <v>45</v>
      </c>
      <c r="J1620" s="265">
        <v>13</v>
      </c>
      <c r="K1620" s="265"/>
      <c r="L1620" s="163" t="s">
        <v>124</v>
      </c>
      <c r="M1620" s="163">
        <v>150</v>
      </c>
      <c r="N1620" s="163" t="s">
        <v>254</v>
      </c>
      <c r="O1620" s="163" t="s">
        <v>151</v>
      </c>
      <c r="P1620" s="285">
        <v>58</v>
      </c>
      <c r="Q1620" s="265">
        <v>96.551724137931032</v>
      </c>
      <c r="R1620" s="265">
        <v>96.551724137931032</v>
      </c>
      <c r="S1620" s="265">
        <v>96.551724137931032</v>
      </c>
      <c r="T1620" s="55">
        <v>77.58620689655173</v>
      </c>
      <c r="U1620" s="55">
        <v>22.413793103448278</v>
      </c>
    </row>
    <row r="1621" spans="1:21" ht="15" customHeight="1" x14ac:dyDescent="0.35">
      <c r="A1621" s="163" t="s">
        <v>124</v>
      </c>
      <c r="B1621" s="163">
        <v>150</v>
      </c>
      <c r="C1621" s="163" t="s">
        <v>254</v>
      </c>
      <c r="D1621" s="163" t="s">
        <v>152</v>
      </c>
      <c r="E1621" s="285">
        <v>495</v>
      </c>
      <c r="F1621" s="285">
        <v>478</v>
      </c>
      <c r="G1621" s="285">
        <v>458</v>
      </c>
      <c r="H1621" s="265">
        <v>393</v>
      </c>
      <c r="I1621" s="265">
        <v>265</v>
      </c>
      <c r="J1621" s="265">
        <v>69</v>
      </c>
      <c r="K1621" s="265"/>
      <c r="L1621" s="163" t="s">
        <v>124</v>
      </c>
      <c r="M1621" s="163">
        <v>150</v>
      </c>
      <c r="N1621" s="163" t="s">
        <v>254</v>
      </c>
      <c r="O1621" s="163" t="s">
        <v>152</v>
      </c>
      <c r="P1621" s="285">
        <v>495</v>
      </c>
      <c r="Q1621" s="265">
        <v>96.565656565656568</v>
      </c>
      <c r="R1621" s="265">
        <v>92.525252525252526</v>
      </c>
      <c r="S1621" s="265">
        <v>79.393939393939391</v>
      </c>
      <c r="T1621" s="55">
        <v>53.535353535353536</v>
      </c>
      <c r="U1621" s="55">
        <v>13.939393939393941</v>
      </c>
    </row>
    <row r="1622" spans="1:21" ht="30" customHeight="1" x14ac:dyDescent="0.35">
      <c r="A1622" s="163" t="s">
        <v>124</v>
      </c>
      <c r="B1622" s="163">
        <v>170</v>
      </c>
      <c r="C1622" s="163" t="s">
        <v>255</v>
      </c>
      <c r="D1622" s="163" t="s">
        <v>147</v>
      </c>
      <c r="E1622" s="285">
        <v>142</v>
      </c>
      <c r="F1622" s="285">
        <v>136</v>
      </c>
      <c r="G1622" s="285">
        <v>132</v>
      </c>
      <c r="H1622" s="265">
        <v>103</v>
      </c>
      <c r="I1622" s="265">
        <v>57</v>
      </c>
      <c r="J1622" s="265">
        <v>16</v>
      </c>
      <c r="K1622" s="265"/>
      <c r="L1622" s="163" t="s">
        <v>124</v>
      </c>
      <c r="M1622" s="163">
        <v>170</v>
      </c>
      <c r="N1622" s="163" t="s">
        <v>255</v>
      </c>
      <c r="O1622" s="163" t="s">
        <v>147</v>
      </c>
      <c r="P1622" s="285">
        <v>142</v>
      </c>
      <c r="Q1622" s="265">
        <v>95.774647887323937</v>
      </c>
      <c r="R1622" s="265">
        <v>92.957746478873233</v>
      </c>
      <c r="S1622" s="265">
        <v>72.535211267605632</v>
      </c>
      <c r="T1622" s="55">
        <v>40.140845070422536</v>
      </c>
      <c r="U1622" s="55">
        <v>11.267605633802818</v>
      </c>
    </row>
    <row r="1623" spans="1:21" ht="15" customHeight="1" x14ac:dyDescent="0.35">
      <c r="A1623" s="163" t="s">
        <v>124</v>
      </c>
      <c r="B1623" s="163">
        <v>170</v>
      </c>
      <c r="C1623" s="163" t="s">
        <v>255</v>
      </c>
      <c r="D1623" s="163" t="s">
        <v>148</v>
      </c>
      <c r="E1623" s="285">
        <v>393</v>
      </c>
      <c r="F1623" s="285">
        <v>386</v>
      </c>
      <c r="G1623" s="285">
        <v>379</v>
      </c>
      <c r="H1623" s="265">
        <v>314</v>
      </c>
      <c r="I1623" s="265">
        <v>207</v>
      </c>
      <c r="J1623" s="265">
        <v>40</v>
      </c>
      <c r="K1623" s="265"/>
      <c r="L1623" s="163" t="s">
        <v>124</v>
      </c>
      <c r="M1623" s="163">
        <v>170</v>
      </c>
      <c r="N1623" s="163" t="s">
        <v>255</v>
      </c>
      <c r="O1623" s="163" t="s">
        <v>148</v>
      </c>
      <c r="P1623" s="285">
        <v>393</v>
      </c>
      <c r="Q1623" s="265">
        <v>98.218829516539444</v>
      </c>
      <c r="R1623" s="265">
        <v>96.437659033078887</v>
      </c>
      <c r="S1623" s="265">
        <v>79.898218829516537</v>
      </c>
      <c r="T1623" s="55">
        <v>52.671755725190842</v>
      </c>
      <c r="U1623" s="55">
        <v>10.178117048346055</v>
      </c>
    </row>
    <row r="1624" spans="1:21" ht="15" customHeight="1" x14ac:dyDescent="0.35">
      <c r="A1624" s="163" t="s">
        <v>124</v>
      </c>
      <c r="B1624" s="163">
        <v>170</v>
      </c>
      <c r="C1624" s="163" t="s">
        <v>255</v>
      </c>
      <c r="D1624" s="163" t="s">
        <v>149</v>
      </c>
      <c r="E1624" s="285">
        <v>608</v>
      </c>
      <c r="F1624" s="285">
        <v>599</v>
      </c>
      <c r="G1624" s="285">
        <v>592</v>
      </c>
      <c r="H1624" s="265">
        <v>544</v>
      </c>
      <c r="I1624" s="265">
        <v>393</v>
      </c>
      <c r="J1624" s="265">
        <v>139</v>
      </c>
      <c r="K1624" s="265"/>
      <c r="L1624" s="163" t="s">
        <v>124</v>
      </c>
      <c r="M1624" s="163">
        <v>170</v>
      </c>
      <c r="N1624" s="163" t="s">
        <v>255</v>
      </c>
      <c r="O1624" s="163" t="s">
        <v>149</v>
      </c>
      <c r="P1624" s="285">
        <v>608</v>
      </c>
      <c r="Q1624" s="265">
        <v>98.51973684210526</v>
      </c>
      <c r="R1624" s="265">
        <v>97.368421052631575</v>
      </c>
      <c r="S1624" s="265">
        <v>89.473684210526315</v>
      </c>
      <c r="T1624" s="55">
        <v>64.63815789473685</v>
      </c>
      <c r="U1624" s="55">
        <v>22.861842105263158</v>
      </c>
    </row>
    <row r="1625" spans="1:21" ht="15" customHeight="1" x14ac:dyDescent="0.35">
      <c r="A1625" s="163" t="s">
        <v>124</v>
      </c>
      <c r="B1625" s="163">
        <v>170</v>
      </c>
      <c r="C1625" s="163" t="s">
        <v>255</v>
      </c>
      <c r="D1625" s="163" t="s">
        <v>150</v>
      </c>
      <c r="E1625" s="285">
        <v>235</v>
      </c>
      <c r="F1625" s="285">
        <v>231</v>
      </c>
      <c r="G1625" s="285">
        <v>230</v>
      </c>
      <c r="H1625" s="265">
        <v>213</v>
      </c>
      <c r="I1625" s="265">
        <v>165</v>
      </c>
      <c r="J1625" s="265">
        <v>50</v>
      </c>
      <c r="K1625" s="265"/>
      <c r="L1625" s="163" t="s">
        <v>124</v>
      </c>
      <c r="M1625" s="163">
        <v>170</v>
      </c>
      <c r="N1625" s="163" t="s">
        <v>255</v>
      </c>
      <c r="O1625" s="163" t="s">
        <v>150</v>
      </c>
      <c r="P1625" s="285">
        <v>235</v>
      </c>
      <c r="Q1625" s="265">
        <v>98.297872340425528</v>
      </c>
      <c r="R1625" s="265">
        <v>97.872340425531917</v>
      </c>
      <c r="S1625" s="265">
        <v>90.638297872340416</v>
      </c>
      <c r="T1625" s="55">
        <v>70.212765957446805</v>
      </c>
      <c r="U1625" s="55">
        <v>21.276595744680851</v>
      </c>
    </row>
    <row r="1626" spans="1:21" ht="15" customHeight="1" x14ac:dyDescent="0.35">
      <c r="A1626" s="163" t="s">
        <v>124</v>
      </c>
      <c r="B1626" s="163">
        <v>170</v>
      </c>
      <c r="C1626" s="163" t="s">
        <v>255</v>
      </c>
      <c r="D1626" s="163" t="s">
        <v>151</v>
      </c>
      <c r="E1626" s="285">
        <v>126</v>
      </c>
      <c r="F1626" s="285">
        <v>125</v>
      </c>
      <c r="G1626" s="285">
        <v>125</v>
      </c>
      <c r="H1626" s="265">
        <v>120</v>
      </c>
      <c r="I1626" s="265">
        <v>94</v>
      </c>
      <c r="J1626" s="265">
        <v>32</v>
      </c>
      <c r="K1626" s="265"/>
      <c r="L1626" s="163" t="s">
        <v>124</v>
      </c>
      <c r="M1626" s="163">
        <v>170</v>
      </c>
      <c r="N1626" s="163" t="s">
        <v>255</v>
      </c>
      <c r="O1626" s="163" t="s">
        <v>151</v>
      </c>
      <c r="P1626" s="285">
        <v>126</v>
      </c>
      <c r="Q1626" s="265">
        <v>99.206349206349216</v>
      </c>
      <c r="R1626" s="265">
        <v>99.206349206349216</v>
      </c>
      <c r="S1626" s="265">
        <v>95.238095238095227</v>
      </c>
      <c r="T1626" s="55">
        <v>74.603174603174608</v>
      </c>
      <c r="U1626" s="55">
        <v>25.396825396825395</v>
      </c>
    </row>
    <row r="1627" spans="1:21" ht="15" customHeight="1" x14ac:dyDescent="0.35">
      <c r="A1627" s="163" t="s">
        <v>124</v>
      </c>
      <c r="B1627" s="163">
        <v>170</v>
      </c>
      <c r="C1627" s="163" t="s">
        <v>255</v>
      </c>
      <c r="D1627" s="163" t="s">
        <v>152</v>
      </c>
      <c r="E1627" s="285">
        <v>1504</v>
      </c>
      <c r="F1627" s="285">
        <v>1477</v>
      </c>
      <c r="G1627" s="285">
        <v>1458</v>
      </c>
      <c r="H1627" s="265">
        <v>1294</v>
      </c>
      <c r="I1627" s="265">
        <v>916</v>
      </c>
      <c r="J1627" s="265">
        <v>277</v>
      </c>
      <c r="K1627" s="265"/>
      <c r="L1627" s="163" t="s">
        <v>124</v>
      </c>
      <c r="M1627" s="163">
        <v>170</v>
      </c>
      <c r="N1627" s="163" t="s">
        <v>255</v>
      </c>
      <c r="O1627" s="163" t="s">
        <v>152</v>
      </c>
      <c r="P1627" s="285">
        <v>1504</v>
      </c>
      <c r="Q1627" s="265">
        <v>98.204787234042556</v>
      </c>
      <c r="R1627" s="265">
        <v>96.941489361702125</v>
      </c>
      <c r="S1627" s="265">
        <v>86.037234042553195</v>
      </c>
      <c r="T1627" s="55">
        <v>60.904255319148938</v>
      </c>
      <c r="U1627" s="55">
        <v>18.417553191489361</v>
      </c>
    </row>
    <row r="1628" spans="1:21" ht="30" customHeight="1" x14ac:dyDescent="0.35">
      <c r="A1628" s="163" t="s">
        <v>124</v>
      </c>
      <c r="B1628" s="163">
        <v>180</v>
      </c>
      <c r="C1628" s="163" t="s">
        <v>256</v>
      </c>
      <c r="D1628" s="163" t="s">
        <v>147</v>
      </c>
      <c r="E1628" s="285">
        <v>466</v>
      </c>
      <c r="F1628" s="285">
        <v>421</v>
      </c>
      <c r="G1628" s="285">
        <v>398</v>
      </c>
      <c r="H1628" s="265">
        <v>334</v>
      </c>
      <c r="I1628" s="265">
        <v>197</v>
      </c>
      <c r="J1628" s="265">
        <v>36</v>
      </c>
      <c r="K1628" s="265"/>
      <c r="L1628" s="163" t="s">
        <v>124</v>
      </c>
      <c r="M1628" s="163">
        <v>180</v>
      </c>
      <c r="N1628" s="163" t="s">
        <v>256</v>
      </c>
      <c r="O1628" s="163" t="s">
        <v>147</v>
      </c>
      <c r="P1628" s="285">
        <v>466</v>
      </c>
      <c r="Q1628" s="265">
        <v>90.343347639484989</v>
      </c>
      <c r="R1628" s="265">
        <v>85.407725321888421</v>
      </c>
      <c r="S1628" s="265">
        <v>71.673819742489272</v>
      </c>
      <c r="T1628" s="55">
        <v>42.274678111587981</v>
      </c>
      <c r="U1628" s="55">
        <v>7.7253218884120178</v>
      </c>
    </row>
    <row r="1629" spans="1:21" ht="15" customHeight="1" x14ac:dyDescent="0.35">
      <c r="A1629" s="163" t="s">
        <v>124</v>
      </c>
      <c r="B1629" s="163">
        <v>180</v>
      </c>
      <c r="C1629" s="163" t="s">
        <v>256</v>
      </c>
      <c r="D1629" s="163" t="s">
        <v>148</v>
      </c>
      <c r="E1629" s="285">
        <v>223</v>
      </c>
      <c r="F1629" s="285">
        <v>216</v>
      </c>
      <c r="G1629" s="285">
        <v>209</v>
      </c>
      <c r="H1629" s="265">
        <v>176</v>
      </c>
      <c r="I1629" s="265">
        <v>105</v>
      </c>
      <c r="J1629" s="265">
        <v>33</v>
      </c>
      <c r="K1629" s="265"/>
      <c r="L1629" s="163" t="s">
        <v>124</v>
      </c>
      <c r="M1629" s="163">
        <v>180</v>
      </c>
      <c r="N1629" s="163" t="s">
        <v>256</v>
      </c>
      <c r="O1629" s="163" t="s">
        <v>148</v>
      </c>
      <c r="P1629" s="285">
        <v>223</v>
      </c>
      <c r="Q1629" s="265">
        <v>96.860986547085204</v>
      </c>
      <c r="R1629" s="265">
        <v>93.721973094170409</v>
      </c>
      <c r="S1629" s="265">
        <v>78.923766816143498</v>
      </c>
      <c r="T1629" s="55">
        <v>47.085201793721978</v>
      </c>
      <c r="U1629" s="55">
        <v>14.798206278026907</v>
      </c>
    </row>
    <row r="1630" spans="1:21" ht="15" customHeight="1" x14ac:dyDescent="0.35">
      <c r="A1630" s="163" t="s">
        <v>124</v>
      </c>
      <c r="B1630" s="163">
        <v>180</v>
      </c>
      <c r="C1630" s="163" t="s">
        <v>256</v>
      </c>
      <c r="D1630" s="163" t="s">
        <v>149</v>
      </c>
      <c r="E1630" s="285">
        <v>109</v>
      </c>
      <c r="F1630" s="285">
        <v>109</v>
      </c>
      <c r="G1630" s="285">
        <v>107</v>
      </c>
      <c r="H1630" s="265">
        <v>98</v>
      </c>
      <c r="I1630" s="265">
        <v>75</v>
      </c>
      <c r="J1630" s="265">
        <v>17</v>
      </c>
      <c r="K1630" s="265"/>
      <c r="L1630" s="163" t="s">
        <v>124</v>
      </c>
      <c r="M1630" s="163">
        <v>180</v>
      </c>
      <c r="N1630" s="163" t="s">
        <v>256</v>
      </c>
      <c r="O1630" s="163" t="s">
        <v>149</v>
      </c>
      <c r="P1630" s="285">
        <v>109</v>
      </c>
      <c r="Q1630" s="265">
        <v>100</v>
      </c>
      <c r="R1630" s="265">
        <v>98.165137614678898</v>
      </c>
      <c r="S1630" s="265">
        <v>89.908256880733944</v>
      </c>
      <c r="T1630" s="55">
        <v>68.807339449541288</v>
      </c>
      <c r="U1630" s="55">
        <v>15.596330275229359</v>
      </c>
    </row>
    <row r="1631" spans="1:21" ht="15" customHeight="1" x14ac:dyDescent="0.35">
      <c r="A1631" s="163" t="s">
        <v>124</v>
      </c>
      <c r="B1631" s="163">
        <v>180</v>
      </c>
      <c r="C1631" s="163" t="s">
        <v>256</v>
      </c>
      <c r="D1631" s="163" t="s">
        <v>150</v>
      </c>
      <c r="E1631" s="285">
        <v>200</v>
      </c>
      <c r="F1631" s="285">
        <v>198</v>
      </c>
      <c r="G1631" s="285">
        <v>197</v>
      </c>
      <c r="H1631" s="265">
        <v>189</v>
      </c>
      <c r="I1631" s="265">
        <v>147</v>
      </c>
      <c r="J1631" s="265">
        <v>47</v>
      </c>
      <c r="K1631" s="265"/>
      <c r="L1631" s="163" t="s">
        <v>124</v>
      </c>
      <c r="M1631" s="163">
        <v>180</v>
      </c>
      <c r="N1631" s="163" t="s">
        <v>256</v>
      </c>
      <c r="O1631" s="163" t="s">
        <v>150</v>
      </c>
      <c r="P1631" s="285">
        <v>200</v>
      </c>
      <c r="Q1631" s="265">
        <v>99</v>
      </c>
      <c r="R1631" s="265">
        <v>98.5</v>
      </c>
      <c r="S1631" s="265">
        <v>94.5</v>
      </c>
      <c r="T1631" s="55">
        <v>73.5</v>
      </c>
      <c r="U1631" s="55">
        <v>23.5</v>
      </c>
    </row>
    <row r="1632" spans="1:21" ht="15" customHeight="1" x14ac:dyDescent="0.35">
      <c r="A1632" s="163" t="s">
        <v>124</v>
      </c>
      <c r="B1632" s="163">
        <v>180</v>
      </c>
      <c r="C1632" s="163" t="s">
        <v>256</v>
      </c>
      <c r="D1632" s="163" t="s">
        <v>151</v>
      </c>
      <c r="E1632" s="285">
        <v>233</v>
      </c>
      <c r="F1632" s="285">
        <v>231</v>
      </c>
      <c r="G1632" s="285">
        <v>231</v>
      </c>
      <c r="H1632" s="265">
        <v>221</v>
      </c>
      <c r="I1632" s="265">
        <v>191</v>
      </c>
      <c r="J1632" s="265">
        <v>63</v>
      </c>
      <c r="K1632" s="265"/>
      <c r="L1632" s="163" t="s">
        <v>124</v>
      </c>
      <c r="M1632" s="163">
        <v>180</v>
      </c>
      <c r="N1632" s="163" t="s">
        <v>256</v>
      </c>
      <c r="O1632" s="163" t="s">
        <v>151</v>
      </c>
      <c r="P1632" s="285">
        <v>233</v>
      </c>
      <c r="Q1632" s="265">
        <v>99.141630901287556</v>
      </c>
      <c r="R1632" s="265">
        <v>99.141630901287556</v>
      </c>
      <c r="S1632" s="265">
        <v>94.849785407725321</v>
      </c>
      <c r="T1632" s="55">
        <v>81.97424892703863</v>
      </c>
      <c r="U1632" s="55">
        <v>27.038626609442062</v>
      </c>
    </row>
    <row r="1633" spans="1:21" ht="15" customHeight="1" x14ac:dyDescent="0.35">
      <c r="A1633" s="163" t="s">
        <v>124</v>
      </c>
      <c r="B1633" s="163">
        <v>180</v>
      </c>
      <c r="C1633" s="163" t="s">
        <v>256</v>
      </c>
      <c r="D1633" s="163" t="s">
        <v>152</v>
      </c>
      <c r="E1633" s="285">
        <v>1231</v>
      </c>
      <c r="F1633" s="285">
        <v>1175</v>
      </c>
      <c r="G1633" s="285">
        <v>1142</v>
      </c>
      <c r="H1633" s="265">
        <v>1018</v>
      </c>
      <c r="I1633" s="265">
        <v>715</v>
      </c>
      <c r="J1633" s="265">
        <v>196</v>
      </c>
      <c r="K1633" s="265"/>
      <c r="L1633" s="163" t="s">
        <v>124</v>
      </c>
      <c r="M1633" s="163">
        <v>180</v>
      </c>
      <c r="N1633" s="163" t="s">
        <v>256</v>
      </c>
      <c r="O1633" s="163" t="s">
        <v>152</v>
      </c>
      <c r="P1633" s="285">
        <v>1231</v>
      </c>
      <c r="Q1633" s="265">
        <v>95.450852965069046</v>
      </c>
      <c r="R1633" s="265">
        <v>92.770105605199021</v>
      </c>
      <c r="S1633" s="265">
        <v>82.696994313566208</v>
      </c>
      <c r="T1633" s="55">
        <v>58.082859463850532</v>
      </c>
      <c r="U1633" s="55">
        <v>15.922014622258326</v>
      </c>
    </row>
    <row r="1634" spans="1:21" ht="30" customHeight="1" x14ac:dyDescent="0.35">
      <c r="A1634" s="163" t="s">
        <v>124</v>
      </c>
      <c r="B1634" s="163">
        <v>190</v>
      </c>
      <c r="C1634" s="163" t="s">
        <v>257</v>
      </c>
      <c r="D1634" s="163" t="s">
        <v>147</v>
      </c>
      <c r="E1634" s="285">
        <v>437</v>
      </c>
      <c r="F1634" s="285">
        <v>417</v>
      </c>
      <c r="G1634" s="285">
        <v>394</v>
      </c>
      <c r="H1634" s="265">
        <v>315</v>
      </c>
      <c r="I1634" s="265">
        <v>167</v>
      </c>
      <c r="J1634" s="265">
        <v>28</v>
      </c>
      <c r="K1634" s="265"/>
      <c r="L1634" s="163" t="s">
        <v>124</v>
      </c>
      <c r="M1634" s="163">
        <v>190</v>
      </c>
      <c r="N1634" s="163" t="s">
        <v>257</v>
      </c>
      <c r="O1634" s="163" t="s">
        <v>147</v>
      </c>
      <c r="P1634" s="285">
        <v>437</v>
      </c>
      <c r="Q1634" s="265">
        <v>95.423340961098404</v>
      </c>
      <c r="R1634" s="265">
        <v>90.160183066361554</v>
      </c>
      <c r="S1634" s="265">
        <v>72.082379862700236</v>
      </c>
      <c r="T1634" s="55">
        <v>38.215102974828376</v>
      </c>
      <c r="U1634" s="55">
        <v>6.4073226544622424</v>
      </c>
    </row>
    <row r="1635" spans="1:21" ht="15" customHeight="1" x14ac:dyDescent="0.35">
      <c r="A1635" s="163" t="s">
        <v>124</v>
      </c>
      <c r="B1635" s="163">
        <v>190</v>
      </c>
      <c r="C1635" s="163" t="s">
        <v>257</v>
      </c>
      <c r="D1635" s="163" t="s">
        <v>148</v>
      </c>
      <c r="E1635" s="285">
        <v>317</v>
      </c>
      <c r="F1635" s="285">
        <v>307</v>
      </c>
      <c r="G1635" s="285">
        <v>301</v>
      </c>
      <c r="H1635" s="265">
        <v>263</v>
      </c>
      <c r="I1635" s="265">
        <v>187</v>
      </c>
      <c r="J1635" s="265">
        <v>37</v>
      </c>
      <c r="K1635" s="265"/>
      <c r="L1635" s="163" t="s">
        <v>124</v>
      </c>
      <c r="M1635" s="163">
        <v>190</v>
      </c>
      <c r="N1635" s="163" t="s">
        <v>257</v>
      </c>
      <c r="O1635" s="163" t="s">
        <v>148</v>
      </c>
      <c r="P1635" s="285">
        <v>317</v>
      </c>
      <c r="Q1635" s="265">
        <v>96.845425867507885</v>
      </c>
      <c r="R1635" s="265">
        <v>94.952681388012621</v>
      </c>
      <c r="S1635" s="265">
        <v>82.965299684542586</v>
      </c>
      <c r="T1635" s="55">
        <v>58.990536277602523</v>
      </c>
      <c r="U1635" s="55">
        <v>11.67192429022082</v>
      </c>
    </row>
    <row r="1636" spans="1:21" ht="15" customHeight="1" x14ac:dyDescent="0.35">
      <c r="A1636" s="163" t="s">
        <v>124</v>
      </c>
      <c r="B1636" s="163">
        <v>190</v>
      </c>
      <c r="C1636" s="163" t="s">
        <v>257</v>
      </c>
      <c r="D1636" s="163" t="s">
        <v>149</v>
      </c>
      <c r="E1636" s="285">
        <v>209</v>
      </c>
      <c r="F1636" s="285">
        <v>207</v>
      </c>
      <c r="G1636" s="285">
        <v>204</v>
      </c>
      <c r="H1636" s="265">
        <v>188</v>
      </c>
      <c r="I1636" s="265">
        <v>144</v>
      </c>
      <c r="J1636" s="265">
        <v>49</v>
      </c>
      <c r="K1636" s="265"/>
      <c r="L1636" s="163" t="s">
        <v>124</v>
      </c>
      <c r="M1636" s="163">
        <v>190</v>
      </c>
      <c r="N1636" s="163" t="s">
        <v>257</v>
      </c>
      <c r="O1636" s="163" t="s">
        <v>149</v>
      </c>
      <c r="P1636" s="285">
        <v>209</v>
      </c>
      <c r="Q1636" s="265">
        <v>99.043062200956939</v>
      </c>
      <c r="R1636" s="265">
        <v>97.607655502392348</v>
      </c>
      <c r="S1636" s="265">
        <v>89.952153110047846</v>
      </c>
      <c r="T1636" s="55">
        <v>68.899521531100476</v>
      </c>
      <c r="U1636" s="55">
        <v>23.444976076555022</v>
      </c>
    </row>
    <row r="1637" spans="1:21" ht="15" customHeight="1" x14ac:dyDescent="0.35">
      <c r="A1637" s="163" t="s">
        <v>124</v>
      </c>
      <c r="B1637" s="163">
        <v>190</v>
      </c>
      <c r="C1637" s="163" t="s">
        <v>257</v>
      </c>
      <c r="D1637" s="163" t="s">
        <v>150</v>
      </c>
      <c r="E1637" s="285">
        <v>169</v>
      </c>
      <c r="F1637" s="285">
        <v>168</v>
      </c>
      <c r="G1637" s="285">
        <v>167</v>
      </c>
      <c r="H1637" s="265">
        <v>155</v>
      </c>
      <c r="I1637" s="265">
        <v>118</v>
      </c>
      <c r="J1637" s="265">
        <v>38</v>
      </c>
      <c r="K1637" s="265"/>
      <c r="L1637" s="163" t="s">
        <v>124</v>
      </c>
      <c r="M1637" s="163">
        <v>190</v>
      </c>
      <c r="N1637" s="163" t="s">
        <v>257</v>
      </c>
      <c r="O1637" s="163" t="s">
        <v>150</v>
      </c>
      <c r="P1637" s="285">
        <v>169</v>
      </c>
      <c r="Q1637" s="265">
        <v>99.408284023668642</v>
      </c>
      <c r="R1637" s="265">
        <v>98.816568047337284</v>
      </c>
      <c r="S1637" s="265">
        <v>91.715976331360949</v>
      </c>
      <c r="T1637" s="55">
        <v>69.822485207100598</v>
      </c>
      <c r="U1637" s="55">
        <v>22.485207100591715</v>
      </c>
    </row>
    <row r="1638" spans="1:21" ht="15" customHeight="1" x14ac:dyDescent="0.35">
      <c r="A1638" s="163" t="s">
        <v>124</v>
      </c>
      <c r="B1638" s="163">
        <v>190</v>
      </c>
      <c r="C1638" s="163" t="s">
        <v>257</v>
      </c>
      <c r="D1638" s="163" t="s">
        <v>151</v>
      </c>
      <c r="E1638" s="285">
        <v>177</v>
      </c>
      <c r="F1638" s="285">
        <v>176</v>
      </c>
      <c r="G1638" s="285">
        <v>174</v>
      </c>
      <c r="H1638" s="265">
        <v>171</v>
      </c>
      <c r="I1638" s="265">
        <v>149</v>
      </c>
      <c r="J1638" s="265">
        <v>45</v>
      </c>
      <c r="K1638" s="265"/>
      <c r="L1638" s="163" t="s">
        <v>124</v>
      </c>
      <c r="M1638" s="163">
        <v>190</v>
      </c>
      <c r="N1638" s="163" t="s">
        <v>257</v>
      </c>
      <c r="O1638" s="163" t="s">
        <v>151</v>
      </c>
      <c r="P1638" s="285">
        <v>177</v>
      </c>
      <c r="Q1638" s="265">
        <v>99.435028248587571</v>
      </c>
      <c r="R1638" s="265">
        <v>98.305084745762713</v>
      </c>
      <c r="S1638" s="265">
        <v>96.610169491525426</v>
      </c>
      <c r="T1638" s="55">
        <v>84.180790960451972</v>
      </c>
      <c r="U1638" s="55">
        <v>25.423728813559322</v>
      </c>
    </row>
    <row r="1639" spans="1:21" ht="15" customHeight="1" x14ac:dyDescent="0.35">
      <c r="A1639" s="163" t="s">
        <v>124</v>
      </c>
      <c r="B1639" s="163">
        <v>190</v>
      </c>
      <c r="C1639" s="163" t="s">
        <v>257</v>
      </c>
      <c r="D1639" s="163" t="s">
        <v>152</v>
      </c>
      <c r="E1639" s="285">
        <v>1309</v>
      </c>
      <c r="F1639" s="285">
        <v>1275</v>
      </c>
      <c r="G1639" s="285">
        <v>1240</v>
      </c>
      <c r="H1639" s="265">
        <v>1092</v>
      </c>
      <c r="I1639" s="265">
        <v>765</v>
      </c>
      <c r="J1639" s="265">
        <v>197</v>
      </c>
      <c r="K1639" s="265"/>
      <c r="L1639" s="163" t="s">
        <v>124</v>
      </c>
      <c r="M1639" s="163">
        <v>190</v>
      </c>
      <c r="N1639" s="163" t="s">
        <v>257</v>
      </c>
      <c r="O1639" s="163" t="s">
        <v>152</v>
      </c>
      <c r="P1639" s="285">
        <v>1309</v>
      </c>
      <c r="Q1639" s="265">
        <v>97.402597402597408</v>
      </c>
      <c r="R1639" s="265">
        <v>94.728800611153545</v>
      </c>
      <c r="S1639" s="265">
        <v>83.422459893048128</v>
      </c>
      <c r="T1639" s="55">
        <v>58.441558441558442</v>
      </c>
      <c r="U1639" s="55">
        <v>15.049656226126814</v>
      </c>
    </row>
    <row r="1640" spans="1:21" ht="30" customHeight="1" x14ac:dyDescent="0.35">
      <c r="A1640" s="163" t="s">
        <v>124</v>
      </c>
      <c r="B1640" s="163">
        <v>200</v>
      </c>
      <c r="C1640" s="163" t="s">
        <v>258</v>
      </c>
      <c r="D1640" s="163" t="s">
        <v>147</v>
      </c>
      <c r="E1640" s="285">
        <v>118</v>
      </c>
      <c r="F1640" s="285">
        <v>114</v>
      </c>
      <c r="G1640" s="285">
        <v>114</v>
      </c>
      <c r="H1640" s="265">
        <v>104</v>
      </c>
      <c r="I1640" s="265">
        <v>71</v>
      </c>
      <c r="J1640" s="265">
        <v>20</v>
      </c>
      <c r="K1640" s="265"/>
      <c r="L1640" s="163" t="s">
        <v>124</v>
      </c>
      <c r="M1640" s="163">
        <v>200</v>
      </c>
      <c r="N1640" s="163" t="s">
        <v>258</v>
      </c>
      <c r="O1640" s="163" t="s">
        <v>147</v>
      </c>
      <c r="P1640" s="285">
        <v>118</v>
      </c>
      <c r="Q1640" s="265">
        <v>96.610169491525426</v>
      </c>
      <c r="R1640" s="265">
        <v>96.610169491525426</v>
      </c>
      <c r="S1640" s="265">
        <v>88.135593220338976</v>
      </c>
      <c r="T1640" s="55">
        <v>60.169491525423723</v>
      </c>
      <c r="U1640" s="55">
        <v>16.949152542372879</v>
      </c>
    </row>
    <row r="1641" spans="1:21" ht="15" customHeight="1" x14ac:dyDescent="0.35">
      <c r="A1641" s="163" t="s">
        <v>124</v>
      </c>
      <c r="B1641" s="163">
        <v>200</v>
      </c>
      <c r="C1641" s="163" t="s">
        <v>258</v>
      </c>
      <c r="D1641" s="163" t="s">
        <v>148</v>
      </c>
      <c r="E1641" s="285">
        <v>201</v>
      </c>
      <c r="F1641" s="285">
        <v>200</v>
      </c>
      <c r="G1641" s="285">
        <v>200</v>
      </c>
      <c r="H1641" s="265">
        <v>182</v>
      </c>
      <c r="I1641" s="265">
        <v>139</v>
      </c>
      <c r="J1641" s="265">
        <v>56</v>
      </c>
      <c r="K1641" s="265"/>
      <c r="L1641" s="163" t="s">
        <v>124</v>
      </c>
      <c r="M1641" s="163">
        <v>200</v>
      </c>
      <c r="N1641" s="163" t="s">
        <v>258</v>
      </c>
      <c r="O1641" s="163" t="s">
        <v>148</v>
      </c>
      <c r="P1641" s="285">
        <v>201</v>
      </c>
      <c r="Q1641" s="265">
        <v>99.50248756218906</v>
      </c>
      <c r="R1641" s="265">
        <v>99.50248756218906</v>
      </c>
      <c r="S1641" s="265">
        <v>90.547263681592042</v>
      </c>
      <c r="T1641" s="55">
        <v>69.154228855721385</v>
      </c>
      <c r="U1641" s="55">
        <v>27.860696517412936</v>
      </c>
    </row>
    <row r="1642" spans="1:21" ht="15" customHeight="1" x14ac:dyDescent="0.35">
      <c r="A1642" s="163" t="s">
        <v>124</v>
      </c>
      <c r="B1642" s="163">
        <v>200</v>
      </c>
      <c r="C1642" s="163" t="s">
        <v>258</v>
      </c>
      <c r="D1642" s="163" t="s">
        <v>149</v>
      </c>
      <c r="E1642" s="285">
        <v>105</v>
      </c>
      <c r="F1642" s="285">
        <v>105</v>
      </c>
      <c r="G1642" s="285">
        <v>105</v>
      </c>
      <c r="H1642" s="265">
        <v>104</v>
      </c>
      <c r="I1642" s="265">
        <v>78</v>
      </c>
      <c r="J1642" s="265">
        <v>31</v>
      </c>
      <c r="K1642" s="265"/>
      <c r="L1642" s="163" t="s">
        <v>124</v>
      </c>
      <c r="M1642" s="163">
        <v>200</v>
      </c>
      <c r="N1642" s="163" t="s">
        <v>258</v>
      </c>
      <c r="O1642" s="163" t="s">
        <v>149</v>
      </c>
      <c r="P1642" s="285">
        <v>105</v>
      </c>
      <c r="Q1642" s="265">
        <v>100</v>
      </c>
      <c r="R1642" s="265">
        <v>100</v>
      </c>
      <c r="S1642" s="265">
        <v>99.047619047619051</v>
      </c>
      <c r="T1642" s="55">
        <v>74.285714285714292</v>
      </c>
      <c r="U1642" s="55">
        <v>29.523809523809526</v>
      </c>
    </row>
    <row r="1643" spans="1:21" ht="15" customHeight="1" x14ac:dyDescent="0.35">
      <c r="A1643" s="163" t="s">
        <v>124</v>
      </c>
      <c r="B1643" s="163">
        <v>200</v>
      </c>
      <c r="C1643" s="163" t="s">
        <v>258</v>
      </c>
      <c r="D1643" s="163" t="s">
        <v>150</v>
      </c>
      <c r="E1643" s="285">
        <v>244</v>
      </c>
      <c r="F1643" s="285">
        <v>244</v>
      </c>
      <c r="G1643" s="285">
        <v>244</v>
      </c>
      <c r="H1643" s="265">
        <v>241</v>
      </c>
      <c r="I1643" s="265">
        <v>210</v>
      </c>
      <c r="J1643" s="265">
        <v>91</v>
      </c>
      <c r="K1643" s="265"/>
      <c r="L1643" s="163" t="s">
        <v>124</v>
      </c>
      <c r="M1643" s="163">
        <v>200</v>
      </c>
      <c r="N1643" s="163" t="s">
        <v>258</v>
      </c>
      <c r="O1643" s="163" t="s">
        <v>150</v>
      </c>
      <c r="P1643" s="285">
        <v>244</v>
      </c>
      <c r="Q1643" s="265">
        <v>100</v>
      </c>
      <c r="R1643" s="265">
        <v>100</v>
      </c>
      <c r="S1643" s="265">
        <v>98.770491803278688</v>
      </c>
      <c r="T1643" s="55">
        <v>86.065573770491795</v>
      </c>
      <c r="U1643" s="55">
        <v>37.295081967213115</v>
      </c>
    </row>
    <row r="1644" spans="1:21" ht="15" customHeight="1" x14ac:dyDescent="0.35">
      <c r="A1644" s="163" t="s">
        <v>124</v>
      </c>
      <c r="B1644" s="163">
        <v>200</v>
      </c>
      <c r="C1644" s="163" t="s">
        <v>258</v>
      </c>
      <c r="D1644" s="163" t="s">
        <v>151</v>
      </c>
      <c r="E1644" s="285">
        <v>572</v>
      </c>
      <c r="F1644" s="285">
        <v>571</v>
      </c>
      <c r="G1644" s="285">
        <v>571</v>
      </c>
      <c r="H1644" s="265">
        <v>567</v>
      </c>
      <c r="I1644" s="265">
        <v>518</v>
      </c>
      <c r="J1644" s="265">
        <v>258</v>
      </c>
      <c r="K1644" s="265"/>
      <c r="L1644" s="163" t="s">
        <v>124</v>
      </c>
      <c r="M1644" s="163">
        <v>200</v>
      </c>
      <c r="N1644" s="163" t="s">
        <v>258</v>
      </c>
      <c r="O1644" s="163" t="s">
        <v>151</v>
      </c>
      <c r="P1644" s="285">
        <v>572</v>
      </c>
      <c r="Q1644" s="265">
        <v>99.825174825174827</v>
      </c>
      <c r="R1644" s="265">
        <v>99.825174825174827</v>
      </c>
      <c r="S1644" s="265">
        <v>99.12587412587412</v>
      </c>
      <c r="T1644" s="55">
        <v>90.55944055944056</v>
      </c>
      <c r="U1644" s="55">
        <v>45.104895104895107</v>
      </c>
    </row>
    <row r="1645" spans="1:21" ht="15" customHeight="1" x14ac:dyDescent="0.35">
      <c r="A1645" s="163" t="s">
        <v>124</v>
      </c>
      <c r="B1645" s="163">
        <v>200</v>
      </c>
      <c r="C1645" s="163" t="s">
        <v>258</v>
      </c>
      <c r="D1645" s="163" t="s">
        <v>152</v>
      </c>
      <c r="E1645" s="285">
        <v>1240</v>
      </c>
      <c r="F1645" s="285">
        <v>1234</v>
      </c>
      <c r="G1645" s="285">
        <v>1234</v>
      </c>
      <c r="H1645" s="265">
        <v>1198</v>
      </c>
      <c r="I1645" s="265">
        <v>1016</v>
      </c>
      <c r="J1645" s="265">
        <v>456</v>
      </c>
      <c r="K1645" s="265"/>
      <c r="L1645" s="163" t="s">
        <v>124</v>
      </c>
      <c r="M1645" s="163">
        <v>200</v>
      </c>
      <c r="N1645" s="163" t="s">
        <v>258</v>
      </c>
      <c r="O1645" s="163" t="s">
        <v>152</v>
      </c>
      <c r="P1645" s="285">
        <v>1240</v>
      </c>
      <c r="Q1645" s="265">
        <v>99.516129032258064</v>
      </c>
      <c r="R1645" s="265">
        <v>99.516129032258064</v>
      </c>
      <c r="S1645" s="265">
        <v>96.612903225806463</v>
      </c>
      <c r="T1645" s="55">
        <v>81.935483870967744</v>
      </c>
      <c r="U1645" s="55">
        <v>36.774193548387096</v>
      </c>
    </row>
    <row r="1646" spans="1:21" ht="30" customHeight="1" x14ac:dyDescent="0.35">
      <c r="A1646" s="163" t="s">
        <v>124</v>
      </c>
      <c r="B1646" s="163">
        <v>210</v>
      </c>
      <c r="C1646" s="163" t="s">
        <v>259</v>
      </c>
      <c r="D1646" s="163" t="s">
        <v>147</v>
      </c>
      <c r="E1646" s="285">
        <v>54</v>
      </c>
      <c r="F1646" s="285">
        <v>52</v>
      </c>
      <c r="G1646" s="285">
        <v>50</v>
      </c>
      <c r="H1646" s="265">
        <v>33</v>
      </c>
      <c r="I1646" s="265">
        <v>18</v>
      </c>
      <c r="J1646" s="265" t="s">
        <v>177</v>
      </c>
      <c r="K1646" s="265"/>
      <c r="L1646" s="163" t="s">
        <v>124</v>
      </c>
      <c r="M1646" s="163">
        <v>210</v>
      </c>
      <c r="N1646" s="163" t="s">
        <v>259</v>
      </c>
      <c r="O1646" s="163" t="s">
        <v>147</v>
      </c>
      <c r="P1646" s="285">
        <v>54</v>
      </c>
      <c r="Q1646" s="265">
        <v>96.296296296296291</v>
      </c>
      <c r="R1646" s="265">
        <v>92.592592592592595</v>
      </c>
      <c r="S1646" s="265">
        <v>61.111111111111114</v>
      </c>
      <c r="T1646" s="55">
        <v>33.333333333333329</v>
      </c>
      <c r="U1646" s="55" t="s">
        <v>177</v>
      </c>
    </row>
    <row r="1647" spans="1:21" ht="15" customHeight="1" x14ac:dyDescent="0.35">
      <c r="A1647" s="163" t="s">
        <v>124</v>
      </c>
      <c r="B1647" s="163">
        <v>210</v>
      </c>
      <c r="C1647" s="163" t="s">
        <v>259</v>
      </c>
      <c r="D1647" s="163" t="s">
        <v>148</v>
      </c>
      <c r="E1647" s="285">
        <v>255</v>
      </c>
      <c r="F1647" s="285">
        <v>247</v>
      </c>
      <c r="G1647" s="285">
        <v>239</v>
      </c>
      <c r="H1647" s="265">
        <v>197</v>
      </c>
      <c r="I1647" s="265">
        <v>125</v>
      </c>
      <c r="J1647" s="265" t="s">
        <v>177</v>
      </c>
      <c r="K1647" s="265"/>
      <c r="L1647" s="163" t="s">
        <v>124</v>
      </c>
      <c r="M1647" s="163">
        <v>210</v>
      </c>
      <c r="N1647" s="163" t="s">
        <v>259</v>
      </c>
      <c r="O1647" s="163" t="s">
        <v>148</v>
      </c>
      <c r="P1647" s="285">
        <v>255</v>
      </c>
      <c r="Q1647" s="265">
        <v>96.862745098039213</v>
      </c>
      <c r="R1647" s="265">
        <v>93.725490196078425</v>
      </c>
      <c r="S1647" s="265">
        <v>77.254901960784323</v>
      </c>
      <c r="T1647" s="55">
        <v>49.019607843137251</v>
      </c>
      <c r="U1647" s="55" t="s">
        <v>177</v>
      </c>
    </row>
    <row r="1648" spans="1:21" ht="15" customHeight="1" x14ac:dyDescent="0.35">
      <c r="A1648" s="163" t="s">
        <v>124</v>
      </c>
      <c r="B1648" s="163">
        <v>210</v>
      </c>
      <c r="C1648" s="163" t="s">
        <v>259</v>
      </c>
      <c r="D1648" s="163" t="s">
        <v>149</v>
      </c>
      <c r="E1648" s="285">
        <v>228</v>
      </c>
      <c r="F1648" s="285">
        <v>220</v>
      </c>
      <c r="G1648" s="285">
        <v>217</v>
      </c>
      <c r="H1648" s="265">
        <v>187</v>
      </c>
      <c r="I1648" s="265">
        <v>143</v>
      </c>
      <c r="J1648" s="265">
        <v>44</v>
      </c>
      <c r="K1648" s="265"/>
      <c r="L1648" s="163" t="s">
        <v>124</v>
      </c>
      <c r="M1648" s="163">
        <v>210</v>
      </c>
      <c r="N1648" s="163" t="s">
        <v>259</v>
      </c>
      <c r="O1648" s="163" t="s">
        <v>149</v>
      </c>
      <c r="P1648" s="285">
        <v>228</v>
      </c>
      <c r="Q1648" s="265">
        <v>96.491228070175438</v>
      </c>
      <c r="R1648" s="265">
        <v>95.175438596491219</v>
      </c>
      <c r="S1648" s="265">
        <v>82.017543859649123</v>
      </c>
      <c r="T1648" s="55">
        <v>62.719298245614027</v>
      </c>
      <c r="U1648" s="55">
        <v>19.298245614035086</v>
      </c>
    </row>
    <row r="1649" spans="1:21" ht="15" customHeight="1" x14ac:dyDescent="0.35">
      <c r="A1649" s="163" t="s">
        <v>124</v>
      </c>
      <c r="B1649" s="163">
        <v>210</v>
      </c>
      <c r="C1649" s="163" t="s">
        <v>259</v>
      </c>
      <c r="D1649" s="163" t="s">
        <v>150</v>
      </c>
      <c r="E1649" s="285">
        <v>273</v>
      </c>
      <c r="F1649" s="285">
        <v>271</v>
      </c>
      <c r="G1649" s="285">
        <v>271</v>
      </c>
      <c r="H1649" s="265">
        <v>248</v>
      </c>
      <c r="I1649" s="265">
        <v>200</v>
      </c>
      <c r="J1649" s="265">
        <v>79</v>
      </c>
      <c r="K1649" s="265"/>
      <c r="L1649" s="163" t="s">
        <v>124</v>
      </c>
      <c r="M1649" s="163">
        <v>210</v>
      </c>
      <c r="N1649" s="163" t="s">
        <v>259</v>
      </c>
      <c r="O1649" s="163" t="s">
        <v>150</v>
      </c>
      <c r="P1649" s="285">
        <v>273</v>
      </c>
      <c r="Q1649" s="265">
        <v>99.26739926739927</v>
      </c>
      <c r="R1649" s="265">
        <v>99.26739926739927</v>
      </c>
      <c r="S1649" s="265">
        <v>90.842490842490847</v>
      </c>
      <c r="T1649" s="55">
        <v>73.260073260073256</v>
      </c>
      <c r="U1649" s="55">
        <v>28.937728937728942</v>
      </c>
    </row>
    <row r="1650" spans="1:21" ht="15" customHeight="1" x14ac:dyDescent="0.35">
      <c r="A1650" s="163" t="s">
        <v>124</v>
      </c>
      <c r="B1650" s="163">
        <v>210</v>
      </c>
      <c r="C1650" s="163" t="s">
        <v>259</v>
      </c>
      <c r="D1650" s="163" t="s">
        <v>151</v>
      </c>
      <c r="E1650" s="285">
        <v>208</v>
      </c>
      <c r="F1650" s="285">
        <v>206</v>
      </c>
      <c r="G1650" s="285">
        <v>205</v>
      </c>
      <c r="H1650" s="265">
        <v>197</v>
      </c>
      <c r="I1650" s="265">
        <v>162</v>
      </c>
      <c r="J1650" s="265">
        <v>69</v>
      </c>
      <c r="K1650" s="265"/>
      <c r="L1650" s="163" t="s">
        <v>124</v>
      </c>
      <c r="M1650" s="163">
        <v>210</v>
      </c>
      <c r="N1650" s="163" t="s">
        <v>259</v>
      </c>
      <c r="O1650" s="163" t="s">
        <v>151</v>
      </c>
      <c r="P1650" s="285">
        <v>208</v>
      </c>
      <c r="Q1650" s="265">
        <v>99.038461538461547</v>
      </c>
      <c r="R1650" s="265">
        <v>98.557692307692307</v>
      </c>
      <c r="S1650" s="265">
        <v>94.711538461538453</v>
      </c>
      <c r="T1650" s="55">
        <v>77.884615384615387</v>
      </c>
      <c r="U1650" s="55">
        <v>33.17307692307692</v>
      </c>
    </row>
    <row r="1651" spans="1:21" ht="15" customHeight="1" x14ac:dyDescent="0.35">
      <c r="A1651" s="163" t="s">
        <v>124</v>
      </c>
      <c r="B1651" s="163">
        <v>210</v>
      </c>
      <c r="C1651" s="163" t="s">
        <v>259</v>
      </c>
      <c r="D1651" s="163" t="s">
        <v>152</v>
      </c>
      <c r="E1651" s="285">
        <v>1018</v>
      </c>
      <c r="F1651" s="285">
        <v>996</v>
      </c>
      <c r="G1651" s="285">
        <v>982</v>
      </c>
      <c r="H1651" s="265">
        <v>862</v>
      </c>
      <c r="I1651" s="265">
        <v>648</v>
      </c>
      <c r="J1651" s="265">
        <v>222</v>
      </c>
      <c r="K1651" s="265"/>
      <c r="L1651" s="163" t="s">
        <v>124</v>
      </c>
      <c r="M1651" s="163">
        <v>210</v>
      </c>
      <c r="N1651" s="163" t="s">
        <v>259</v>
      </c>
      <c r="O1651" s="163" t="s">
        <v>152</v>
      </c>
      <c r="P1651" s="285">
        <v>1018</v>
      </c>
      <c r="Q1651" s="265">
        <v>97.83889980353635</v>
      </c>
      <c r="R1651" s="265">
        <v>96.463654223968561</v>
      </c>
      <c r="S1651" s="265">
        <v>84.675834970530445</v>
      </c>
      <c r="T1651" s="55">
        <v>63.654223968565816</v>
      </c>
      <c r="U1651" s="55">
        <v>21.807465618860512</v>
      </c>
    </row>
    <row r="1652" spans="1:21" ht="30" customHeight="1" x14ac:dyDescent="0.35">
      <c r="A1652" s="163" t="s">
        <v>124</v>
      </c>
      <c r="B1652" s="163">
        <v>220</v>
      </c>
      <c r="C1652" s="163" t="s">
        <v>260</v>
      </c>
      <c r="D1652" s="163" t="s">
        <v>147</v>
      </c>
      <c r="E1652" s="285">
        <v>126</v>
      </c>
      <c r="F1652" s="285">
        <v>122</v>
      </c>
      <c r="G1652" s="285">
        <v>119</v>
      </c>
      <c r="H1652" s="265">
        <v>108</v>
      </c>
      <c r="I1652" s="265">
        <v>67</v>
      </c>
      <c r="J1652" s="265">
        <v>19</v>
      </c>
      <c r="K1652" s="265"/>
      <c r="L1652" s="163" t="s">
        <v>124</v>
      </c>
      <c r="M1652" s="163">
        <v>220</v>
      </c>
      <c r="N1652" s="163" t="s">
        <v>260</v>
      </c>
      <c r="O1652" s="163" t="s">
        <v>147</v>
      </c>
      <c r="P1652" s="285">
        <v>126</v>
      </c>
      <c r="Q1652" s="265">
        <v>96.825396825396822</v>
      </c>
      <c r="R1652" s="265">
        <v>94.444444444444443</v>
      </c>
      <c r="S1652" s="265">
        <v>85.714285714285708</v>
      </c>
      <c r="T1652" s="55">
        <v>53.174603174603178</v>
      </c>
      <c r="U1652" s="55">
        <v>15.079365079365079</v>
      </c>
    </row>
    <row r="1653" spans="1:21" ht="15" customHeight="1" x14ac:dyDescent="0.35">
      <c r="A1653" s="163" t="s">
        <v>124</v>
      </c>
      <c r="B1653" s="163">
        <v>220</v>
      </c>
      <c r="C1653" s="163" t="s">
        <v>260</v>
      </c>
      <c r="D1653" s="163" t="s">
        <v>148</v>
      </c>
      <c r="E1653" s="285">
        <v>155</v>
      </c>
      <c r="F1653" s="285">
        <v>153</v>
      </c>
      <c r="G1653" s="285">
        <v>153</v>
      </c>
      <c r="H1653" s="265">
        <v>145</v>
      </c>
      <c r="I1653" s="265">
        <v>112</v>
      </c>
      <c r="J1653" s="265">
        <v>47</v>
      </c>
      <c r="K1653" s="265"/>
      <c r="L1653" s="163" t="s">
        <v>124</v>
      </c>
      <c r="M1653" s="163">
        <v>220</v>
      </c>
      <c r="N1653" s="163" t="s">
        <v>260</v>
      </c>
      <c r="O1653" s="163" t="s">
        <v>148</v>
      </c>
      <c r="P1653" s="285">
        <v>155</v>
      </c>
      <c r="Q1653" s="265">
        <v>98.709677419354833</v>
      </c>
      <c r="R1653" s="265">
        <v>98.709677419354833</v>
      </c>
      <c r="S1653" s="265">
        <v>93.548387096774192</v>
      </c>
      <c r="T1653" s="55">
        <v>72.258064516129025</v>
      </c>
      <c r="U1653" s="55">
        <v>30.322580645161288</v>
      </c>
    </row>
    <row r="1654" spans="1:21" ht="15" customHeight="1" x14ac:dyDescent="0.35">
      <c r="A1654" s="163" t="s">
        <v>124</v>
      </c>
      <c r="B1654" s="163">
        <v>220</v>
      </c>
      <c r="C1654" s="163" t="s">
        <v>260</v>
      </c>
      <c r="D1654" s="163" t="s">
        <v>149</v>
      </c>
      <c r="E1654" s="285">
        <v>170</v>
      </c>
      <c r="F1654" s="285">
        <v>170</v>
      </c>
      <c r="G1654" s="285">
        <v>170</v>
      </c>
      <c r="H1654" s="265">
        <v>163</v>
      </c>
      <c r="I1654" s="265">
        <v>146</v>
      </c>
      <c r="J1654" s="265">
        <v>53</v>
      </c>
      <c r="K1654" s="265"/>
      <c r="L1654" s="163" t="s">
        <v>124</v>
      </c>
      <c r="M1654" s="163">
        <v>220</v>
      </c>
      <c r="N1654" s="163" t="s">
        <v>260</v>
      </c>
      <c r="O1654" s="163" t="s">
        <v>149</v>
      </c>
      <c r="P1654" s="285">
        <v>170</v>
      </c>
      <c r="Q1654" s="265">
        <v>100</v>
      </c>
      <c r="R1654" s="265">
        <v>100</v>
      </c>
      <c r="S1654" s="265">
        <v>95.882352941176478</v>
      </c>
      <c r="T1654" s="55">
        <v>85.882352941176464</v>
      </c>
      <c r="U1654" s="55">
        <v>31.176470588235293</v>
      </c>
    </row>
    <row r="1655" spans="1:21" ht="15" customHeight="1" x14ac:dyDescent="0.35">
      <c r="A1655" s="163" t="s">
        <v>124</v>
      </c>
      <c r="B1655" s="163">
        <v>220</v>
      </c>
      <c r="C1655" s="163" t="s">
        <v>260</v>
      </c>
      <c r="D1655" s="163" t="s">
        <v>150</v>
      </c>
      <c r="E1655" s="285">
        <v>201</v>
      </c>
      <c r="F1655" s="285">
        <v>198</v>
      </c>
      <c r="G1655" s="285">
        <v>198</v>
      </c>
      <c r="H1655" s="265">
        <v>194</v>
      </c>
      <c r="I1655" s="265">
        <v>173</v>
      </c>
      <c r="J1655" s="265">
        <v>85</v>
      </c>
      <c r="K1655" s="265"/>
      <c r="L1655" s="163" t="s">
        <v>124</v>
      </c>
      <c r="M1655" s="163">
        <v>220</v>
      </c>
      <c r="N1655" s="163" t="s">
        <v>260</v>
      </c>
      <c r="O1655" s="163" t="s">
        <v>150</v>
      </c>
      <c r="P1655" s="285">
        <v>201</v>
      </c>
      <c r="Q1655" s="265">
        <v>98.507462686567166</v>
      </c>
      <c r="R1655" s="265">
        <v>98.507462686567166</v>
      </c>
      <c r="S1655" s="265">
        <v>96.517412935323392</v>
      </c>
      <c r="T1655" s="55">
        <v>86.069651741293526</v>
      </c>
      <c r="U1655" s="55">
        <v>42.288557213930353</v>
      </c>
    </row>
    <row r="1656" spans="1:21" ht="15" customHeight="1" x14ac:dyDescent="0.35">
      <c r="A1656" s="163" t="s">
        <v>124</v>
      </c>
      <c r="B1656" s="163">
        <v>220</v>
      </c>
      <c r="C1656" s="163" t="s">
        <v>260</v>
      </c>
      <c r="D1656" s="163" t="s">
        <v>151</v>
      </c>
      <c r="E1656" s="285">
        <v>691</v>
      </c>
      <c r="F1656" s="285">
        <v>687</v>
      </c>
      <c r="G1656" s="285">
        <v>683</v>
      </c>
      <c r="H1656" s="265">
        <v>674</v>
      </c>
      <c r="I1656" s="265">
        <v>623</v>
      </c>
      <c r="J1656" s="265">
        <v>319</v>
      </c>
      <c r="K1656" s="265"/>
      <c r="L1656" s="163" t="s">
        <v>124</v>
      </c>
      <c r="M1656" s="163">
        <v>220</v>
      </c>
      <c r="N1656" s="163" t="s">
        <v>260</v>
      </c>
      <c r="O1656" s="163" t="s">
        <v>151</v>
      </c>
      <c r="P1656" s="285">
        <v>691</v>
      </c>
      <c r="Q1656" s="265">
        <v>99.421128798842261</v>
      </c>
      <c r="R1656" s="265">
        <v>98.842257597684508</v>
      </c>
      <c r="S1656" s="265">
        <v>97.539797395079603</v>
      </c>
      <c r="T1656" s="55">
        <v>90.159189580318383</v>
      </c>
      <c r="U1656" s="55">
        <v>46.164978292329955</v>
      </c>
    </row>
    <row r="1657" spans="1:21" ht="15" customHeight="1" x14ac:dyDescent="0.35">
      <c r="A1657" s="163" t="s">
        <v>124</v>
      </c>
      <c r="B1657" s="163">
        <v>220</v>
      </c>
      <c r="C1657" s="163" t="s">
        <v>260</v>
      </c>
      <c r="D1657" s="163" t="s">
        <v>152</v>
      </c>
      <c r="E1657" s="285">
        <v>1343</v>
      </c>
      <c r="F1657" s="285">
        <v>1330</v>
      </c>
      <c r="G1657" s="285">
        <v>1323</v>
      </c>
      <c r="H1657" s="265">
        <v>1284</v>
      </c>
      <c r="I1657" s="265">
        <v>1121</v>
      </c>
      <c r="J1657" s="265">
        <v>523</v>
      </c>
      <c r="K1657" s="265"/>
      <c r="L1657" s="163" t="s">
        <v>124</v>
      </c>
      <c r="M1657" s="163">
        <v>220</v>
      </c>
      <c r="N1657" s="163" t="s">
        <v>260</v>
      </c>
      <c r="O1657" s="163" t="s">
        <v>152</v>
      </c>
      <c r="P1657" s="285">
        <v>1343</v>
      </c>
      <c r="Q1657" s="265">
        <v>99.032017870439319</v>
      </c>
      <c r="R1657" s="265">
        <v>98.51079672375279</v>
      </c>
      <c r="S1657" s="265">
        <v>95.606850335070732</v>
      </c>
      <c r="T1657" s="55">
        <v>83.469843633655998</v>
      </c>
      <c r="U1657" s="55">
        <v>38.942665673864482</v>
      </c>
    </row>
    <row r="1658" spans="1:21" ht="30" customHeight="1" x14ac:dyDescent="0.35">
      <c r="A1658" s="163" t="s">
        <v>124</v>
      </c>
      <c r="B1658" s="163">
        <v>230</v>
      </c>
      <c r="C1658" s="163" t="s">
        <v>261</v>
      </c>
      <c r="D1658" s="163" t="s">
        <v>147</v>
      </c>
      <c r="E1658" s="285">
        <v>702</v>
      </c>
      <c r="F1658" s="285">
        <v>675</v>
      </c>
      <c r="G1658" s="285">
        <v>646</v>
      </c>
      <c r="H1658" s="265">
        <v>501</v>
      </c>
      <c r="I1658" s="265">
        <v>273</v>
      </c>
      <c r="J1658" s="265">
        <v>47</v>
      </c>
      <c r="K1658" s="265"/>
      <c r="L1658" s="163" t="s">
        <v>124</v>
      </c>
      <c r="M1658" s="163">
        <v>230</v>
      </c>
      <c r="N1658" s="163" t="s">
        <v>261</v>
      </c>
      <c r="O1658" s="163" t="s">
        <v>147</v>
      </c>
      <c r="P1658" s="285">
        <v>702</v>
      </c>
      <c r="Q1658" s="265">
        <v>96.15384615384616</v>
      </c>
      <c r="R1658" s="265">
        <v>92.022792022792018</v>
      </c>
      <c r="S1658" s="265">
        <v>71.367521367521363</v>
      </c>
      <c r="T1658" s="55">
        <v>38.888888888888893</v>
      </c>
      <c r="U1658" s="55">
        <v>6.6951566951566956</v>
      </c>
    </row>
    <row r="1659" spans="1:21" ht="15" customHeight="1" x14ac:dyDescent="0.35">
      <c r="A1659" s="163" t="s">
        <v>124</v>
      </c>
      <c r="B1659" s="163">
        <v>230</v>
      </c>
      <c r="C1659" s="163" t="s">
        <v>261</v>
      </c>
      <c r="D1659" s="163" t="s">
        <v>148</v>
      </c>
      <c r="E1659" s="285">
        <v>518</v>
      </c>
      <c r="F1659" s="285">
        <v>498</v>
      </c>
      <c r="G1659" s="285">
        <v>474</v>
      </c>
      <c r="H1659" s="265">
        <v>402</v>
      </c>
      <c r="I1659" s="265">
        <v>241</v>
      </c>
      <c r="J1659" s="265">
        <v>59</v>
      </c>
      <c r="K1659" s="265"/>
      <c r="L1659" s="163" t="s">
        <v>124</v>
      </c>
      <c r="M1659" s="163">
        <v>230</v>
      </c>
      <c r="N1659" s="163" t="s">
        <v>261</v>
      </c>
      <c r="O1659" s="163" t="s">
        <v>148</v>
      </c>
      <c r="P1659" s="285">
        <v>518</v>
      </c>
      <c r="Q1659" s="265">
        <v>96.138996138996134</v>
      </c>
      <c r="R1659" s="265">
        <v>91.505791505791507</v>
      </c>
      <c r="S1659" s="265">
        <v>77.60617760617761</v>
      </c>
      <c r="T1659" s="55">
        <v>46.525096525096529</v>
      </c>
      <c r="U1659" s="55">
        <v>11.389961389961389</v>
      </c>
    </row>
    <row r="1660" spans="1:21" ht="15" customHeight="1" x14ac:dyDescent="0.35">
      <c r="A1660" s="163" t="s">
        <v>124</v>
      </c>
      <c r="B1660" s="163">
        <v>230</v>
      </c>
      <c r="C1660" s="163" t="s">
        <v>261</v>
      </c>
      <c r="D1660" s="163" t="s">
        <v>149</v>
      </c>
      <c r="E1660" s="285">
        <v>424</v>
      </c>
      <c r="F1660" s="285">
        <v>415</v>
      </c>
      <c r="G1660" s="285">
        <v>402</v>
      </c>
      <c r="H1660" s="265">
        <v>352</v>
      </c>
      <c r="I1660" s="265">
        <v>258</v>
      </c>
      <c r="J1660" s="265">
        <v>67</v>
      </c>
      <c r="K1660" s="265"/>
      <c r="L1660" s="163" t="s">
        <v>124</v>
      </c>
      <c r="M1660" s="163">
        <v>230</v>
      </c>
      <c r="N1660" s="163" t="s">
        <v>261</v>
      </c>
      <c r="O1660" s="163" t="s">
        <v>149</v>
      </c>
      <c r="P1660" s="285">
        <v>424</v>
      </c>
      <c r="Q1660" s="265">
        <v>97.877358490566039</v>
      </c>
      <c r="R1660" s="265">
        <v>94.811320754716974</v>
      </c>
      <c r="S1660" s="265">
        <v>83.018867924528308</v>
      </c>
      <c r="T1660" s="55">
        <v>60.84905660377359</v>
      </c>
      <c r="U1660" s="55">
        <v>15.80188679245283</v>
      </c>
    </row>
    <row r="1661" spans="1:21" ht="15" customHeight="1" x14ac:dyDescent="0.35">
      <c r="A1661" s="163" t="s">
        <v>124</v>
      </c>
      <c r="B1661" s="163">
        <v>230</v>
      </c>
      <c r="C1661" s="163" t="s">
        <v>261</v>
      </c>
      <c r="D1661" s="163" t="s">
        <v>150</v>
      </c>
      <c r="E1661" s="285">
        <v>456</v>
      </c>
      <c r="F1661" s="285">
        <v>451</v>
      </c>
      <c r="G1661" s="285">
        <v>445</v>
      </c>
      <c r="H1661" s="265">
        <v>411</v>
      </c>
      <c r="I1661" s="265">
        <v>326</v>
      </c>
      <c r="J1661" s="265">
        <v>118</v>
      </c>
      <c r="K1661" s="265"/>
      <c r="L1661" s="163" t="s">
        <v>124</v>
      </c>
      <c r="M1661" s="163">
        <v>230</v>
      </c>
      <c r="N1661" s="163" t="s">
        <v>261</v>
      </c>
      <c r="O1661" s="163" t="s">
        <v>150</v>
      </c>
      <c r="P1661" s="285">
        <v>456</v>
      </c>
      <c r="Q1661" s="265">
        <v>98.903508771929822</v>
      </c>
      <c r="R1661" s="265">
        <v>97.587719298245617</v>
      </c>
      <c r="S1661" s="265">
        <v>90.131578947368425</v>
      </c>
      <c r="T1661" s="55">
        <v>71.491228070175438</v>
      </c>
      <c r="U1661" s="55">
        <v>25.877192982456144</v>
      </c>
    </row>
    <row r="1662" spans="1:21" ht="15" customHeight="1" x14ac:dyDescent="0.35">
      <c r="A1662" s="163" t="s">
        <v>124</v>
      </c>
      <c r="B1662" s="163">
        <v>230</v>
      </c>
      <c r="C1662" s="163" t="s">
        <v>261</v>
      </c>
      <c r="D1662" s="163" t="s">
        <v>151</v>
      </c>
      <c r="E1662" s="285">
        <v>1139</v>
      </c>
      <c r="F1662" s="285">
        <v>1127</v>
      </c>
      <c r="G1662" s="285">
        <v>1121</v>
      </c>
      <c r="H1662" s="265">
        <v>1075</v>
      </c>
      <c r="I1662" s="265">
        <v>937</v>
      </c>
      <c r="J1662" s="265">
        <v>447</v>
      </c>
      <c r="K1662" s="265"/>
      <c r="L1662" s="163" t="s">
        <v>124</v>
      </c>
      <c r="M1662" s="163">
        <v>230</v>
      </c>
      <c r="N1662" s="163" t="s">
        <v>261</v>
      </c>
      <c r="O1662" s="163" t="s">
        <v>151</v>
      </c>
      <c r="P1662" s="285">
        <v>1139</v>
      </c>
      <c r="Q1662" s="265">
        <v>98.946444249341525</v>
      </c>
      <c r="R1662" s="265">
        <v>98.419666374012294</v>
      </c>
      <c r="S1662" s="265">
        <v>94.381035996488151</v>
      </c>
      <c r="T1662" s="55">
        <v>82.265144863915722</v>
      </c>
      <c r="U1662" s="55">
        <v>39.24495171202809</v>
      </c>
    </row>
    <row r="1663" spans="1:21" ht="15" customHeight="1" x14ac:dyDescent="0.35">
      <c r="A1663" s="163" t="s">
        <v>124</v>
      </c>
      <c r="B1663" s="163">
        <v>230</v>
      </c>
      <c r="C1663" s="163" t="s">
        <v>261</v>
      </c>
      <c r="D1663" s="163" t="s">
        <v>152</v>
      </c>
      <c r="E1663" s="285">
        <v>3239</v>
      </c>
      <c r="F1663" s="285">
        <v>3166</v>
      </c>
      <c r="G1663" s="285">
        <v>3088</v>
      </c>
      <c r="H1663" s="265">
        <v>2741</v>
      </c>
      <c r="I1663" s="265">
        <v>2035</v>
      </c>
      <c r="J1663" s="265">
        <v>738</v>
      </c>
      <c r="K1663" s="265"/>
      <c r="L1663" s="163" t="s">
        <v>124</v>
      </c>
      <c r="M1663" s="163">
        <v>230</v>
      </c>
      <c r="N1663" s="163" t="s">
        <v>261</v>
      </c>
      <c r="O1663" s="163" t="s">
        <v>152</v>
      </c>
      <c r="P1663" s="285">
        <v>3239</v>
      </c>
      <c r="Q1663" s="265">
        <v>97.746217968508802</v>
      </c>
      <c r="R1663" s="265">
        <v>95.33806730472368</v>
      </c>
      <c r="S1663" s="265">
        <v>84.624884223525783</v>
      </c>
      <c r="T1663" s="55">
        <v>62.828033343624575</v>
      </c>
      <c r="U1663" s="55">
        <v>22.784810126582279</v>
      </c>
    </row>
    <row r="1664" spans="1:21" ht="30" customHeight="1" x14ac:dyDescent="0.35">
      <c r="A1664" s="163" t="s">
        <v>124</v>
      </c>
      <c r="B1664" s="163">
        <v>240</v>
      </c>
      <c r="C1664" s="163" t="s">
        <v>262</v>
      </c>
      <c r="D1664" s="163" t="s">
        <v>147</v>
      </c>
      <c r="E1664" s="285">
        <v>210</v>
      </c>
      <c r="F1664" s="285">
        <v>202</v>
      </c>
      <c r="G1664" s="285">
        <v>193</v>
      </c>
      <c r="H1664" s="265">
        <v>131</v>
      </c>
      <c r="I1664" s="265">
        <v>62</v>
      </c>
      <c r="J1664" s="265">
        <v>15</v>
      </c>
      <c r="K1664" s="265"/>
      <c r="L1664" s="163" t="s">
        <v>124</v>
      </c>
      <c r="M1664" s="163">
        <v>240</v>
      </c>
      <c r="N1664" s="163" t="s">
        <v>262</v>
      </c>
      <c r="O1664" s="163" t="s">
        <v>147</v>
      </c>
      <c r="P1664" s="285">
        <v>210</v>
      </c>
      <c r="Q1664" s="265">
        <v>96.19047619047619</v>
      </c>
      <c r="R1664" s="265">
        <v>91.904761904761898</v>
      </c>
      <c r="S1664" s="265">
        <v>62.38095238095238</v>
      </c>
      <c r="T1664" s="55">
        <v>29.523809523809526</v>
      </c>
      <c r="U1664" s="55">
        <v>7.1428571428571423</v>
      </c>
    </row>
    <row r="1665" spans="1:21" ht="15" customHeight="1" x14ac:dyDescent="0.35">
      <c r="A1665" s="163" t="s">
        <v>124</v>
      </c>
      <c r="B1665" s="163">
        <v>240</v>
      </c>
      <c r="C1665" s="163" t="s">
        <v>262</v>
      </c>
      <c r="D1665" s="163" t="s">
        <v>148</v>
      </c>
      <c r="E1665" s="285">
        <v>405</v>
      </c>
      <c r="F1665" s="285">
        <v>401</v>
      </c>
      <c r="G1665" s="285">
        <v>393</v>
      </c>
      <c r="H1665" s="265">
        <v>333</v>
      </c>
      <c r="I1665" s="265">
        <v>184</v>
      </c>
      <c r="J1665" s="265">
        <v>42</v>
      </c>
      <c r="K1665" s="265"/>
      <c r="L1665" s="163" t="s">
        <v>124</v>
      </c>
      <c r="M1665" s="163">
        <v>240</v>
      </c>
      <c r="N1665" s="163" t="s">
        <v>262</v>
      </c>
      <c r="O1665" s="163" t="s">
        <v>148</v>
      </c>
      <c r="P1665" s="285">
        <v>405</v>
      </c>
      <c r="Q1665" s="265">
        <v>99.012345679012341</v>
      </c>
      <c r="R1665" s="265">
        <v>97.037037037037038</v>
      </c>
      <c r="S1665" s="265">
        <v>82.222222222222214</v>
      </c>
      <c r="T1665" s="55">
        <v>45.432098765432102</v>
      </c>
      <c r="U1665" s="55">
        <v>10.37037037037037</v>
      </c>
    </row>
    <row r="1666" spans="1:21" ht="15" customHeight="1" x14ac:dyDescent="0.35">
      <c r="A1666" s="163" t="s">
        <v>124</v>
      </c>
      <c r="B1666" s="163">
        <v>240</v>
      </c>
      <c r="C1666" s="163" t="s">
        <v>262</v>
      </c>
      <c r="D1666" s="163" t="s">
        <v>149</v>
      </c>
      <c r="E1666" s="285">
        <v>319</v>
      </c>
      <c r="F1666" s="285">
        <v>317</v>
      </c>
      <c r="G1666" s="285">
        <v>313</v>
      </c>
      <c r="H1666" s="265">
        <v>285</v>
      </c>
      <c r="I1666" s="265">
        <v>197</v>
      </c>
      <c r="J1666" s="265">
        <v>57</v>
      </c>
      <c r="K1666" s="265"/>
      <c r="L1666" s="163" t="s">
        <v>124</v>
      </c>
      <c r="M1666" s="163">
        <v>240</v>
      </c>
      <c r="N1666" s="163" t="s">
        <v>262</v>
      </c>
      <c r="O1666" s="163" t="s">
        <v>149</v>
      </c>
      <c r="P1666" s="285">
        <v>319</v>
      </c>
      <c r="Q1666" s="265">
        <v>99.373040752351088</v>
      </c>
      <c r="R1666" s="265">
        <v>98.119122257053291</v>
      </c>
      <c r="S1666" s="265">
        <v>89.341692789968647</v>
      </c>
      <c r="T1666" s="55">
        <v>61.755485893416932</v>
      </c>
      <c r="U1666" s="55">
        <v>17.868338557993731</v>
      </c>
    </row>
    <row r="1667" spans="1:21" ht="15" customHeight="1" x14ac:dyDescent="0.35">
      <c r="A1667" s="163" t="s">
        <v>124</v>
      </c>
      <c r="B1667" s="163">
        <v>240</v>
      </c>
      <c r="C1667" s="163" t="s">
        <v>262</v>
      </c>
      <c r="D1667" s="163" t="s">
        <v>150</v>
      </c>
      <c r="E1667" s="285">
        <v>329</v>
      </c>
      <c r="F1667" s="285">
        <v>329</v>
      </c>
      <c r="G1667" s="285">
        <v>329</v>
      </c>
      <c r="H1667" s="265">
        <v>304</v>
      </c>
      <c r="I1667" s="265">
        <v>240</v>
      </c>
      <c r="J1667" s="265">
        <v>68</v>
      </c>
      <c r="K1667" s="265"/>
      <c r="L1667" s="163" t="s">
        <v>124</v>
      </c>
      <c r="M1667" s="163">
        <v>240</v>
      </c>
      <c r="N1667" s="163" t="s">
        <v>262</v>
      </c>
      <c r="O1667" s="163" t="s">
        <v>150</v>
      </c>
      <c r="P1667" s="285">
        <v>329</v>
      </c>
      <c r="Q1667" s="265">
        <v>100</v>
      </c>
      <c r="R1667" s="265">
        <v>100</v>
      </c>
      <c r="S1667" s="265">
        <v>92.401215805471125</v>
      </c>
      <c r="T1667" s="55">
        <v>72.948328267477208</v>
      </c>
      <c r="U1667" s="55">
        <v>20.668693009118542</v>
      </c>
    </row>
    <row r="1668" spans="1:21" ht="15" customHeight="1" x14ac:dyDescent="0.35">
      <c r="A1668" s="163" t="s">
        <v>124</v>
      </c>
      <c r="B1668" s="163">
        <v>240</v>
      </c>
      <c r="C1668" s="163" t="s">
        <v>262</v>
      </c>
      <c r="D1668" s="163" t="s">
        <v>151</v>
      </c>
      <c r="E1668" s="285">
        <v>326</v>
      </c>
      <c r="F1668" s="285">
        <v>325</v>
      </c>
      <c r="G1668" s="285">
        <v>324</v>
      </c>
      <c r="H1668" s="265">
        <v>313</v>
      </c>
      <c r="I1668" s="265">
        <v>260</v>
      </c>
      <c r="J1668" s="265">
        <v>96</v>
      </c>
      <c r="K1668" s="265"/>
      <c r="L1668" s="163" t="s">
        <v>124</v>
      </c>
      <c r="M1668" s="163">
        <v>240</v>
      </c>
      <c r="N1668" s="163" t="s">
        <v>262</v>
      </c>
      <c r="O1668" s="163" t="s">
        <v>151</v>
      </c>
      <c r="P1668" s="285">
        <v>326</v>
      </c>
      <c r="Q1668" s="265">
        <v>99.693251533742327</v>
      </c>
      <c r="R1668" s="265">
        <v>99.386503067484668</v>
      </c>
      <c r="S1668" s="265">
        <v>96.012269938650306</v>
      </c>
      <c r="T1668" s="55">
        <v>79.754601226993856</v>
      </c>
      <c r="U1668" s="55">
        <v>29.447852760736197</v>
      </c>
    </row>
    <row r="1669" spans="1:21" ht="15" customHeight="1" x14ac:dyDescent="0.35">
      <c r="A1669" s="163" t="s">
        <v>124</v>
      </c>
      <c r="B1669" s="163">
        <v>240</v>
      </c>
      <c r="C1669" s="163" t="s">
        <v>262</v>
      </c>
      <c r="D1669" s="163" t="s">
        <v>152</v>
      </c>
      <c r="E1669" s="285">
        <v>1589</v>
      </c>
      <c r="F1669" s="285">
        <v>1574</v>
      </c>
      <c r="G1669" s="285">
        <v>1552</v>
      </c>
      <c r="H1669" s="265">
        <v>1366</v>
      </c>
      <c r="I1669" s="265">
        <v>943</v>
      </c>
      <c r="J1669" s="265">
        <v>278</v>
      </c>
      <c r="K1669" s="265"/>
      <c r="L1669" s="163" t="s">
        <v>124</v>
      </c>
      <c r="M1669" s="163">
        <v>240</v>
      </c>
      <c r="N1669" s="163" t="s">
        <v>262</v>
      </c>
      <c r="O1669" s="163" t="s">
        <v>152</v>
      </c>
      <c r="P1669" s="285">
        <v>1589</v>
      </c>
      <c r="Q1669" s="265">
        <v>99.056010069225934</v>
      </c>
      <c r="R1669" s="265">
        <v>97.671491504090625</v>
      </c>
      <c r="S1669" s="265">
        <v>85.966016362492141</v>
      </c>
      <c r="T1669" s="55">
        <v>59.345500314663312</v>
      </c>
      <c r="U1669" s="55">
        <v>17.495280050346128</v>
      </c>
    </row>
    <row r="1670" spans="1:21" ht="30" customHeight="1" x14ac:dyDescent="0.35">
      <c r="A1670" s="163" t="s">
        <v>124</v>
      </c>
      <c r="B1670" s="163">
        <v>250</v>
      </c>
      <c r="C1670" s="163" t="s">
        <v>263</v>
      </c>
      <c r="D1670" s="163" t="s">
        <v>147</v>
      </c>
      <c r="E1670" s="285">
        <v>865</v>
      </c>
      <c r="F1670" s="285">
        <v>826</v>
      </c>
      <c r="G1670" s="285">
        <v>778</v>
      </c>
      <c r="H1670" s="265">
        <v>610</v>
      </c>
      <c r="I1670" s="265">
        <v>320</v>
      </c>
      <c r="J1670" s="265">
        <v>61</v>
      </c>
      <c r="K1670" s="265"/>
      <c r="L1670" s="163" t="s">
        <v>124</v>
      </c>
      <c r="M1670" s="163">
        <v>250</v>
      </c>
      <c r="N1670" s="163" t="s">
        <v>263</v>
      </c>
      <c r="O1670" s="163" t="s">
        <v>147</v>
      </c>
      <c r="P1670" s="285">
        <v>865</v>
      </c>
      <c r="Q1670" s="265">
        <v>95.49132947976878</v>
      </c>
      <c r="R1670" s="265">
        <v>89.942196531791907</v>
      </c>
      <c r="S1670" s="265">
        <v>70.520231213872833</v>
      </c>
      <c r="T1670" s="55">
        <v>36.994219653179186</v>
      </c>
      <c r="U1670" s="55">
        <v>7.0520231213872835</v>
      </c>
    </row>
    <row r="1671" spans="1:21" ht="15" customHeight="1" x14ac:dyDescent="0.35">
      <c r="A1671" s="163" t="s">
        <v>124</v>
      </c>
      <c r="B1671" s="163">
        <v>250</v>
      </c>
      <c r="C1671" s="163" t="s">
        <v>263</v>
      </c>
      <c r="D1671" s="163" t="s">
        <v>148</v>
      </c>
      <c r="E1671" s="285">
        <v>798</v>
      </c>
      <c r="F1671" s="285">
        <v>778</v>
      </c>
      <c r="G1671" s="285">
        <v>751</v>
      </c>
      <c r="H1671" s="265">
        <v>630</v>
      </c>
      <c r="I1671" s="265">
        <v>381</v>
      </c>
      <c r="J1671" s="265">
        <v>83</v>
      </c>
      <c r="K1671" s="265"/>
      <c r="L1671" s="163" t="s">
        <v>124</v>
      </c>
      <c r="M1671" s="163">
        <v>250</v>
      </c>
      <c r="N1671" s="163" t="s">
        <v>263</v>
      </c>
      <c r="O1671" s="163" t="s">
        <v>148</v>
      </c>
      <c r="P1671" s="285">
        <v>798</v>
      </c>
      <c r="Q1671" s="265">
        <v>97.493734335839605</v>
      </c>
      <c r="R1671" s="265">
        <v>94.110275689223059</v>
      </c>
      <c r="S1671" s="265">
        <v>78.94736842105263</v>
      </c>
      <c r="T1671" s="55">
        <v>47.744360902255636</v>
      </c>
      <c r="U1671" s="55">
        <v>10.401002506265664</v>
      </c>
    </row>
    <row r="1672" spans="1:21" ht="15" customHeight="1" x14ac:dyDescent="0.35">
      <c r="A1672" s="163" t="s">
        <v>124</v>
      </c>
      <c r="B1672" s="163">
        <v>250</v>
      </c>
      <c r="C1672" s="163" t="s">
        <v>263</v>
      </c>
      <c r="D1672" s="163" t="s">
        <v>149</v>
      </c>
      <c r="E1672" s="285">
        <v>756</v>
      </c>
      <c r="F1672" s="285">
        <v>744</v>
      </c>
      <c r="G1672" s="285">
        <v>727</v>
      </c>
      <c r="H1672" s="265">
        <v>632</v>
      </c>
      <c r="I1672" s="265">
        <v>427</v>
      </c>
      <c r="J1672" s="265">
        <v>136</v>
      </c>
      <c r="K1672" s="265"/>
      <c r="L1672" s="163" t="s">
        <v>124</v>
      </c>
      <c r="M1672" s="163">
        <v>250</v>
      </c>
      <c r="N1672" s="163" t="s">
        <v>263</v>
      </c>
      <c r="O1672" s="163" t="s">
        <v>149</v>
      </c>
      <c r="P1672" s="285">
        <v>756</v>
      </c>
      <c r="Q1672" s="265">
        <v>98.412698412698404</v>
      </c>
      <c r="R1672" s="265">
        <v>96.164021164021165</v>
      </c>
      <c r="S1672" s="265">
        <v>83.597883597883595</v>
      </c>
      <c r="T1672" s="55">
        <v>56.481481481481474</v>
      </c>
      <c r="U1672" s="55">
        <v>17.989417989417987</v>
      </c>
    </row>
    <row r="1673" spans="1:21" ht="15" customHeight="1" x14ac:dyDescent="0.35">
      <c r="A1673" s="163" t="s">
        <v>124</v>
      </c>
      <c r="B1673" s="163">
        <v>250</v>
      </c>
      <c r="C1673" s="163" t="s">
        <v>263</v>
      </c>
      <c r="D1673" s="163" t="s">
        <v>150</v>
      </c>
      <c r="E1673" s="285">
        <v>633</v>
      </c>
      <c r="F1673" s="285">
        <v>617</v>
      </c>
      <c r="G1673" s="285">
        <v>609</v>
      </c>
      <c r="H1673" s="265">
        <v>548</v>
      </c>
      <c r="I1673" s="265">
        <v>410</v>
      </c>
      <c r="J1673" s="265">
        <v>133</v>
      </c>
      <c r="K1673" s="265"/>
      <c r="L1673" s="163" t="s">
        <v>124</v>
      </c>
      <c r="M1673" s="163">
        <v>250</v>
      </c>
      <c r="N1673" s="163" t="s">
        <v>263</v>
      </c>
      <c r="O1673" s="163" t="s">
        <v>150</v>
      </c>
      <c r="P1673" s="285">
        <v>633</v>
      </c>
      <c r="Q1673" s="265">
        <v>97.472353870458136</v>
      </c>
      <c r="R1673" s="265">
        <v>96.208530805687204</v>
      </c>
      <c r="S1673" s="265">
        <v>86.571879936808855</v>
      </c>
      <c r="T1673" s="55">
        <v>64.770932069510266</v>
      </c>
      <c r="U1673" s="55">
        <v>21.011058451816748</v>
      </c>
    </row>
    <row r="1674" spans="1:21" ht="15" customHeight="1" x14ac:dyDescent="0.35">
      <c r="A1674" s="163" t="s">
        <v>124</v>
      </c>
      <c r="B1674" s="163">
        <v>250</v>
      </c>
      <c r="C1674" s="163" t="s">
        <v>263</v>
      </c>
      <c r="D1674" s="163" t="s">
        <v>151</v>
      </c>
      <c r="E1674" s="285">
        <v>709</v>
      </c>
      <c r="F1674" s="285">
        <v>699</v>
      </c>
      <c r="G1674" s="285">
        <v>695</v>
      </c>
      <c r="H1674" s="265">
        <v>666</v>
      </c>
      <c r="I1674" s="265">
        <v>552</v>
      </c>
      <c r="J1674" s="265">
        <v>224</v>
      </c>
      <c r="K1674" s="265"/>
      <c r="L1674" s="163" t="s">
        <v>124</v>
      </c>
      <c r="M1674" s="163">
        <v>250</v>
      </c>
      <c r="N1674" s="163" t="s">
        <v>263</v>
      </c>
      <c r="O1674" s="163" t="s">
        <v>151</v>
      </c>
      <c r="P1674" s="285">
        <v>709</v>
      </c>
      <c r="Q1674" s="265">
        <v>98.589562764456986</v>
      </c>
      <c r="R1674" s="265">
        <v>98.025387870239783</v>
      </c>
      <c r="S1674" s="265">
        <v>93.935119887165015</v>
      </c>
      <c r="T1674" s="55">
        <v>77.856135401974612</v>
      </c>
      <c r="U1674" s="55">
        <v>31.593794076163611</v>
      </c>
    </row>
    <row r="1675" spans="1:21" ht="15" customHeight="1" x14ac:dyDescent="0.35">
      <c r="A1675" s="163" t="s">
        <v>124</v>
      </c>
      <c r="B1675" s="163">
        <v>250</v>
      </c>
      <c r="C1675" s="163" t="s">
        <v>263</v>
      </c>
      <c r="D1675" s="163" t="s">
        <v>152</v>
      </c>
      <c r="E1675" s="285">
        <v>3761</v>
      </c>
      <c r="F1675" s="285">
        <v>3664</v>
      </c>
      <c r="G1675" s="285">
        <v>3560</v>
      </c>
      <c r="H1675" s="265">
        <v>3086</v>
      </c>
      <c r="I1675" s="265">
        <v>2090</v>
      </c>
      <c r="J1675" s="265">
        <v>637</v>
      </c>
      <c r="K1675" s="265"/>
      <c r="L1675" s="163" t="s">
        <v>124</v>
      </c>
      <c r="M1675" s="163">
        <v>250</v>
      </c>
      <c r="N1675" s="163" t="s">
        <v>263</v>
      </c>
      <c r="O1675" s="163" t="s">
        <v>152</v>
      </c>
      <c r="P1675" s="285">
        <v>3761</v>
      </c>
      <c r="Q1675" s="265">
        <v>97.42089869715501</v>
      </c>
      <c r="R1675" s="265">
        <v>94.655676681733581</v>
      </c>
      <c r="S1675" s="265">
        <v>82.052645572985909</v>
      </c>
      <c r="T1675" s="55">
        <v>55.570327040680667</v>
      </c>
      <c r="U1675" s="55">
        <v>16.936984844456262</v>
      </c>
    </row>
    <row r="1676" spans="1:21" ht="30" customHeight="1" x14ac:dyDescent="0.35">
      <c r="A1676" s="163" t="s">
        <v>124</v>
      </c>
      <c r="B1676" s="163">
        <v>260</v>
      </c>
      <c r="C1676" s="163" t="s">
        <v>264</v>
      </c>
      <c r="D1676" s="163" t="s">
        <v>147</v>
      </c>
      <c r="E1676" s="285">
        <v>2604</v>
      </c>
      <c r="F1676" s="285">
        <v>2524</v>
      </c>
      <c r="G1676" s="285">
        <v>2458</v>
      </c>
      <c r="H1676" s="265">
        <v>2074</v>
      </c>
      <c r="I1676" s="265">
        <v>1265</v>
      </c>
      <c r="J1676" s="265">
        <v>243</v>
      </c>
      <c r="K1676" s="265"/>
      <c r="L1676" s="163" t="s">
        <v>124</v>
      </c>
      <c r="M1676" s="163">
        <v>260</v>
      </c>
      <c r="N1676" s="163" t="s">
        <v>264</v>
      </c>
      <c r="O1676" s="163" t="s">
        <v>147</v>
      </c>
      <c r="P1676" s="285">
        <v>2604</v>
      </c>
      <c r="Q1676" s="265">
        <v>96.927803379416275</v>
      </c>
      <c r="R1676" s="265">
        <v>94.393241167434709</v>
      </c>
      <c r="S1676" s="265">
        <v>79.646697388632873</v>
      </c>
      <c r="T1676" s="55">
        <v>48.579109062980031</v>
      </c>
      <c r="U1676" s="55">
        <v>9.3317972350230409</v>
      </c>
    </row>
    <row r="1677" spans="1:21" ht="15" customHeight="1" x14ac:dyDescent="0.35">
      <c r="A1677" s="163" t="s">
        <v>124</v>
      </c>
      <c r="B1677" s="163">
        <v>260</v>
      </c>
      <c r="C1677" s="163" t="s">
        <v>264</v>
      </c>
      <c r="D1677" s="163" t="s">
        <v>148</v>
      </c>
      <c r="E1677" s="285">
        <v>764</v>
      </c>
      <c r="F1677" s="285">
        <v>744</v>
      </c>
      <c r="G1677" s="285">
        <v>733</v>
      </c>
      <c r="H1677" s="265">
        <v>638</v>
      </c>
      <c r="I1677" s="265">
        <v>461</v>
      </c>
      <c r="J1677" s="265">
        <v>116</v>
      </c>
      <c r="K1677" s="265"/>
      <c r="L1677" s="163" t="s">
        <v>124</v>
      </c>
      <c r="M1677" s="163">
        <v>260</v>
      </c>
      <c r="N1677" s="163" t="s">
        <v>264</v>
      </c>
      <c r="O1677" s="163" t="s">
        <v>148</v>
      </c>
      <c r="P1677" s="285">
        <v>764</v>
      </c>
      <c r="Q1677" s="265">
        <v>97.382198952879577</v>
      </c>
      <c r="R1677" s="265">
        <v>95.942408376963357</v>
      </c>
      <c r="S1677" s="265">
        <v>83.507853403141368</v>
      </c>
      <c r="T1677" s="55">
        <v>60.340314136125649</v>
      </c>
      <c r="U1677" s="55">
        <v>15.183246073298429</v>
      </c>
    </row>
    <row r="1678" spans="1:21" ht="15" customHeight="1" x14ac:dyDescent="0.35">
      <c r="A1678" s="163" t="s">
        <v>124</v>
      </c>
      <c r="B1678" s="163">
        <v>260</v>
      </c>
      <c r="C1678" s="163" t="s">
        <v>264</v>
      </c>
      <c r="D1678" s="163" t="s">
        <v>149</v>
      </c>
      <c r="E1678" s="285">
        <v>516</v>
      </c>
      <c r="F1678" s="285">
        <v>504</v>
      </c>
      <c r="G1678" s="285">
        <v>502</v>
      </c>
      <c r="H1678" s="265">
        <v>465</v>
      </c>
      <c r="I1678" s="265">
        <v>322</v>
      </c>
      <c r="J1678" s="265">
        <v>84</v>
      </c>
      <c r="K1678" s="265"/>
      <c r="L1678" s="163" t="s">
        <v>124</v>
      </c>
      <c r="M1678" s="163">
        <v>260</v>
      </c>
      <c r="N1678" s="163" t="s">
        <v>264</v>
      </c>
      <c r="O1678" s="163" t="s">
        <v>149</v>
      </c>
      <c r="P1678" s="285">
        <v>516</v>
      </c>
      <c r="Q1678" s="265">
        <v>97.674418604651152</v>
      </c>
      <c r="R1678" s="265">
        <v>97.286821705426348</v>
      </c>
      <c r="S1678" s="265">
        <v>90.116279069767444</v>
      </c>
      <c r="T1678" s="55">
        <v>62.403100775193799</v>
      </c>
      <c r="U1678" s="55">
        <v>16.279069767441861</v>
      </c>
    </row>
    <row r="1679" spans="1:21" ht="15" customHeight="1" x14ac:dyDescent="0.35">
      <c r="A1679" s="163" t="s">
        <v>124</v>
      </c>
      <c r="B1679" s="163">
        <v>260</v>
      </c>
      <c r="C1679" s="163" t="s">
        <v>264</v>
      </c>
      <c r="D1679" s="163" t="s">
        <v>150</v>
      </c>
      <c r="E1679" s="285">
        <v>324</v>
      </c>
      <c r="F1679" s="285">
        <v>319</v>
      </c>
      <c r="G1679" s="285">
        <v>315</v>
      </c>
      <c r="H1679" s="265">
        <v>297</v>
      </c>
      <c r="I1679" s="265">
        <v>233</v>
      </c>
      <c r="J1679" s="265">
        <v>76</v>
      </c>
      <c r="K1679" s="265"/>
      <c r="L1679" s="163" t="s">
        <v>124</v>
      </c>
      <c r="M1679" s="163">
        <v>260</v>
      </c>
      <c r="N1679" s="163" t="s">
        <v>264</v>
      </c>
      <c r="O1679" s="163" t="s">
        <v>150</v>
      </c>
      <c r="P1679" s="285">
        <v>324</v>
      </c>
      <c r="Q1679" s="265">
        <v>98.456790123456798</v>
      </c>
      <c r="R1679" s="265">
        <v>97.222222222222214</v>
      </c>
      <c r="S1679" s="265">
        <v>91.666666666666657</v>
      </c>
      <c r="T1679" s="55">
        <v>71.913580246913583</v>
      </c>
      <c r="U1679" s="55">
        <v>23.456790123456788</v>
      </c>
    </row>
    <row r="1680" spans="1:21" ht="15" customHeight="1" x14ac:dyDescent="0.35">
      <c r="A1680" s="163" t="s">
        <v>124</v>
      </c>
      <c r="B1680" s="163">
        <v>260</v>
      </c>
      <c r="C1680" s="163" t="s">
        <v>264</v>
      </c>
      <c r="D1680" s="163" t="s">
        <v>151</v>
      </c>
      <c r="E1680" s="285">
        <v>275</v>
      </c>
      <c r="F1680" s="285">
        <v>272</v>
      </c>
      <c r="G1680" s="285">
        <v>268</v>
      </c>
      <c r="H1680" s="265">
        <v>258</v>
      </c>
      <c r="I1680" s="265">
        <v>226</v>
      </c>
      <c r="J1680" s="265">
        <v>94</v>
      </c>
      <c r="K1680" s="265"/>
      <c r="L1680" s="163" t="s">
        <v>124</v>
      </c>
      <c r="M1680" s="163">
        <v>260</v>
      </c>
      <c r="N1680" s="163" t="s">
        <v>264</v>
      </c>
      <c r="O1680" s="163" t="s">
        <v>151</v>
      </c>
      <c r="P1680" s="285">
        <v>275</v>
      </c>
      <c r="Q1680" s="265">
        <v>98.909090909090907</v>
      </c>
      <c r="R1680" s="265">
        <v>97.454545454545453</v>
      </c>
      <c r="S1680" s="265">
        <v>93.818181818181827</v>
      </c>
      <c r="T1680" s="55">
        <v>82.181818181818173</v>
      </c>
      <c r="U1680" s="55">
        <v>34.18181818181818</v>
      </c>
    </row>
    <row r="1681" spans="1:21" ht="15" customHeight="1" x14ac:dyDescent="0.35">
      <c r="A1681" s="163" t="s">
        <v>124</v>
      </c>
      <c r="B1681" s="163">
        <v>260</v>
      </c>
      <c r="C1681" s="163" t="s">
        <v>264</v>
      </c>
      <c r="D1681" s="163" t="s">
        <v>152</v>
      </c>
      <c r="E1681" s="285">
        <v>4483</v>
      </c>
      <c r="F1681" s="285">
        <v>4363</v>
      </c>
      <c r="G1681" s="285">
        <v>4276</v>
      </c>
      <c r="H1681" s="265">
        <v>3732</v>
      </c>
      <c r="I1681" s="265">
        <v>2507</v>
      </c>
      <c r="J1681" s="265">
        <v>613</v>
      </c>
      <c r="K1681" s="265"/>
      <c r="L1681" s="163" t="s">
        <v>124</v>
      </c>
      <c r="M1681" s="163">
        <v>260</v>
      </c>
      <c r="N1681" s="163" t="s">
        <v>264</v>
      </c>
      <c r="O1681" s="163" t="s">
        <v>152</v>
      </c>
      <c r="P1681" s="285">
        <v>4483</v>
      </c>
      <c r="Q1681" s="265">
        <v>97.323221057327686</v>
      </c>
      <c r="R1681" s="265">
        <v>95.382556323890256</v>
      </c>
      <c r="S1681" s="265">
        <v>83.247825117109073</v>
      </c>
      <c r="T1681" s="55">
        <v>55.922373410662509</v>
      </c>
      <c r="U1681" s="55">
        <v>13.673879098817757</v>
      </c>
    </row>
    <row r="1682" spans="1:21" ht="30" customHeight="1" x14ac:dyDescent="0.35">
      <c r="A1682" s="163" t="s">
        <v>124</v>
      </c>
      <c r="B1682" s="163">
        <v>270</v>
      </c>
      <c r="C1682" s="163" t="s">
        <v>265</v>
      </c>
      <c r="D1682" s="163" t="s">
        <v>147</v>
      </c>
      <c r="E1682" s="285">
        <v>165</v>
      </c>
      <c r="F1682" s="285">
        <v>155</v>
      </c>
      <c r="G1682" s="285">
        <v>150</v>
      </c>
      <c r="H1682" s="265">
        <v>118</v>
      </c>
      <c r="I1682" s="265">
        <v>61</v>
      </c>
      <c r="J1682" s="265">
        <v>9</v>
      </c>
      <c r="K1682" s="265"/>
      <c r="L1682" s="163" t="s">
        <v>124</v>
      </c>
      <c r="M1682" s="163">
        <v>270</v>
      </c>
      <c r="N1682" s="163" t="s">
        <v>265</v>
      </c>
      <c r="O1682" s="163" t="s">
        <v>147</v>
      </c>
      <c r="P1682" s="285">
        <v>165</v>
      </c>
      <c r="Q1682" s="265">
        <v>93.939393939393938</v>
      </c>
      <c r="R1682" s="265">
        <v>90.909090909090907</v>
      </c>
      <c r="S1682" s="265">
        <v>71.515151515151516</v>
      </c>
      <c r="T1682" s="55">
        <v>36.969696969696969</v>
      </c>
      <c r="U1682" s="55">
        <v>5.4545454545454541</v>
      </c>
    </row>
    <row r="1683" spans="1:21" ht="15" customHeight="1" x14ac:dyDescent="0.35">
      <c r="A1683" s="163" t="s">
        <v>124</v>
      </c>
      <c r="B1683" s="163">
        <v>270</v>
      </c>
      <c r="C1683" s="163" t="s">
        <v>265</v>
      </c>
      <c r="D1683" s="163" t="s">
        <v>148</v>
      </c>
      <c r="E1683" s="285">
        <v>423</v>
      </c>
      <c r="F1683" s="285">
        <v>398</v>
      </c>
      <c r="G1683" s="285">
        <v>388</v>
      </c>
      <c r="H1683" s="265">
        <v>324</v>
      </c>
      <c r="I1683" s="265">
        <v>177</v>
      </c>
      <c r="J1683" s="265">
        <v>35</v>
      </c>
      <c r="K1683" s="265"/>
      <c r="L1683" s="163" t="s">
        <v>124</v>
      </c>
      <c r="M1683" s="163">
        <v>270</v>
      </c>
      <c r="N1683" s="163" t="s">
        <v>265</v>
      </c>
      <c r="O1683" s="163" t="s">
        <v>148</v>
      </c>
      <c r="P1683" s="285">
        <v>423</v>
      </c>
      <c r="Q1683" s="265">
        <v>94.089834515366434</v>
      </c>
      <c r="R1683" s="265">
        <v>91.725768321513002</v>
      </c>
      <c r="S1683" s="265">
        <v>76.59574468085107</v>
      </c>
      <c r="T1683" s="55">
        <v>41.843971631205676</v>
      </c>
      <c r="U1683" s="55">
        <v>8.2742316784869967</v>
      </c>
    </row>
    <row r="1684" spans="1:21" ht="15" customHeight="1" x14ac:dyDescent="0.35">
      <c r="A1684" s="163" t="s">
        <v>124</v>
      </c>
      <c r="B1684" s="163">
        <v>270</v>
      </c>
      <c r="C1684" s="163" t="s">
        <v>265</v>
      </c>
      <c r="D1684" s="163" t="s">
        <v>149</v>
      </c>
      <c r="E1684" s="285">
        <v>731</v>
      </c>
      <c r="F1684" s="285">
        <v>710</v>
      </c>
      <c r="G1684" s="285">
        <v>705</v>
      </c>
      <c r="H1684" s="265">
        <v>642</v>
      </c>
      <c r="I1684" s="265">
        <v>431</v>
      </c>
      <c r="J1684" s="265">
        <v>137</v>
      </c>
      <c r="K1684" s="265"/>
      <c r="L1684" s="163" t="s">
        <v>124</v>
      </c>
      <c r="M1684" s="163">
        <v>270</v>
      </c>
      <c r="N1684" s="163" t="s">
        <v>265</v>
      </c>
      <c r="O1684" s="163" t="s">
        <v>149</v>
      </c>
      <c r="P1684" s="285">
        <v>731</v>
      </c>
      <c r="Q1684" s="265">
        <v>97.127222982216139</v>
      </c>
      <c r="R1684" s="265">
        <v>96.44322845417237</v>
      </c>
      <c r="S1684" s="265">
        <v>87.824897400820788</v>
      </c>
      <c r="T1684" s="55">
        <v>58.960328317373452</v>
      </c>
      <c r="U1684" s="55">
        <v>18.741450068399455</v>
      </c>
    </row>
    <row r="1685" spans="1:21" ht="15" customHeight="1" x14ac:dyDescent="0.35">
      <c r="A1685" s="163" t="s">
        <v>124</v>
      </c>
      <c r="B1685" s="163">
        <v>270</v>
      </c>
      <c r="C1685" s="163" t="s">
        <v>265</v>
      </c>
      <c r="D1685" s="163" t="s">
        <v>150</v>
      </c>
      <c r="E1685" s="285">
        <v>824</v>
      </c>
      <c r="F1685" s="285">
        <v>810</v>
      </c>
      <c r="G1685" s="285">
        <v>808</v>
      </c>
      <c r="H1685" s="265">
        <v>753</v>
      </c>
      <c r="I1685" s="265">
        <v>559</v>
      </c>
      <c r="J1685" s="265">
        <v>200</v>
      </c>
      <c r="K1685" s="265"/>
      <c r="L1685" s="163" t="s">
        <v>124</v>
      </c>
      <c r="M1685" s="163">
        <v>270</v>
      </c>
      <c r="N1685" s="163" t="s">
        <v>265</v>
      </c>
      <c r="O1685" s="163" t="s">
        <v>150</v>
      </c>
      <c r="P1685" s="285">
        <v>824</v>
      </c>
      <c r="Q1685" s="265">
        <v>98.300970873786412</v>
      </c>
      <c r="R1685" s="265">
        <v>98.05825242718447</v>
      </c>
      <c r="S1685" s="265">
        <v>91.383495145631059</v>
      </c>
      <c r="T1685" s="55">
        <v>67.839805825242721</v>
      </c>
      <c r="U1685" s="55">
        <v>24.271844660194176</v>
      </c>
    </row>
    <row r="1686" spans="1:21" ht="15" customHeight="1" x14ac:dyDescent="0.35">
      <c r="A1686" s="163" t="s">
        <v>124</v>
      </c>
      <c r="B1686" s="163">
        <v>270</v>
      </c>
      <c r="C1686" s="163" t="s">
        <v>265</v>
      </c>
      <c r="D1686" s="163" t="s">
        <v>151</v>
      </c>
      <c r="E1686" s="285">
        <v>278</v>
      </c>
      <c r="F1686" s="285">
        <v>277</v>
      </c>
      <c r="G1686" s="285">
        <v>277</v>
      </c>
      <c r="H1686" s="265">
        <v>259</v>
      </c>
      <c r="I1686" s="265">
        <v>209</v>
      </c>
      <c r="J1686" s="265">
        <v>73</v>
      </c>
      <c r="K1686" s="265"/>
      <c r="L1686" s="163" t="s">
        <v>124</v>
      </c>
      <c r="M1686" s="163">
        <v>270</v>
      </c>
      <c r="N1686" s="163" t="s">
        <v>265</v>
      </c>
      <c r="O1686" s="163" t="s">
        <v>151</v>
      </c>
      <c r="P1686" s="285">
        <v>278</v>
      </c>
      <c r="Q1686" s="265">
        <v>99.64028776978418</v>
      </c>
      <c r="R1686" s="265">
        <v>99.64028776978418</v>
      </c>
      <c r="S1686" s="265">
        <v>93.165467625899282</v>
      </c>
      <c r="T1686" s="55">
        <v>75.17985611510791</v>
      </c>
      <c r="U1686" s="55">
        <v>26.258992805755394</v>
      </c>
    </row>
    <row r="1687" spans="1:21" ht="15" customHeight="1" x14ac:dyDescent="0.35">
      <c r="A1687" s="163" t="s">
        <v>124</v>
      </c>
      <c r="B1687" s="163">
        <v>270</v>
      </c>
      <c r="C1687" s="163" t="s">
        <v>265</v>
      </c>
      <c r="D1687" s="163" t="s">
        <v>152</v>
      </c>
      <c r="E1687" s="285">
        <v>2421</v>
      </c>
      <c r="F1687" s="285">
        <v>2350</v>
      </c>
      <c r="G1687" s="285">
        <v>2328</v>
      </c>
      <c r="H1687" s="265">
        <v>2096</v>
      </c>
      <c r="I1687" s="265">
        <v>1437</v>
      </c>
      <c r="J1687" s="265">
        <v>454</v>
      </c>
      <c r="K1687" s="265"/>
      <c r="L1687" s="163" t="s">
        <v>124</v>
      </c>
      <c r="M1687" s="163">
        <v>270</v>
      </c>
      <c r="N1687" s="163" t="s">
        <v>265</v>
      </c>
      <c r="O1687" s="163" t="s">
        <v>152</v>
      </c>
      <c r="P1687" s="285">
        <v>2421</v>
      </c>
      <c r="Q1687" s="265">
        <v>97.067327550598918</v>
      </c>
      <c r="R1687" s="265">
        <v>96.158612143742246</v>
      </c>
      <c r="S1687" s="265">
        <v>86.575795125981003</v>
      </c>
      <c r="T1687" s="55">
        <v>59.355638166047086</v>
      </c>
      <c r="U1687" s="55">
        <v>18.75258157786039</v>
      </c>
    </row>
    <row r="1688" spans="1:21" ht="30" customHeight="1" x14ac:dyDescent="0.35">
      <c r="A1688" s="163" t="s">
        <v>124</v>
      </c>
      <c r="B1688" s="163">
        <v>280</v>
      </c>
      <c r="C1688" s="163" t="s">
        <v>266</v>
      </c>
      <c r="D1688" s="163" t="s">
        <v>147</v>
      </c>
      <c r="E1688" s="285">
        <v>353</v>
      </c>
      <c r="F1688" s="285">
        <v>349</v>
      </c>
      <c r="G1688" s="285">
        <v>343</v>
      </c>
      <c r="H1688" s="265">
        <v>295</v>
      </c>
      <c r="I1688" s="265">
        <v>169</v>
      </c>
      <c r="J1688" s="265">
        <v>31</v>
      </c>
      <c r="K1688" s="265"/>
      <c r="L1688" s="163" t="s">
        <v>124</v>
      </c>
      <c r="M1688" s="163">
        <v>280</v>
      </c>
      <c r="N1688" s="163" t="s">
        <v>266</v>
      </c>
      <c r="O1688" s="163" t="s">
        <v>147</v>
      </c>
      <c r="P1688" s="285">
        <v>353</v>
      </c>
      <c r="Q1688" s="265">
        <v>98.866855524079327</v>
      </c>
      <c r="R1688" s="265">
        <v>97.16713881019831</v>
      </c>
      <c r="S1688" s="265">
        <v>83.569405099150146</v>
      </c>
      <c r="T1688" s="55">
        <v>47.875354107648725</v>
      </c>
      <c r="U1688" s="55">
        <v>8.7818696883852692</v>
      </c>
    </row>
    <row r="1689" spans="1:21" ht="15" customHeight="1" x14ac:dyDescent="0.35">
      <c r="A1689" s="163" t="s">
        <v>124</v>
      </c>
      <c r="B1689" s="163">
        <v>280</v>
      </c>
      <c r="C1689" s="163" t="s">
        <v>266</v>
      </c>
      <c r="D1689" s="163" t="s">
        <v>148</v>
      </c>
      <c r="E1689" s="285">
        <v>107</v>
      </c>
      <c r="F1689" s="285">
        <v>106</v>
      </c>
      <c r="G1689" s="285">
        <v>105</v>
      </c>
      <c r="H1689" s="265">
        <v>92</v>
      </c>
      <c r="I1689" s="265">
        <v>62</v>
      </c>
      <c r="J1689" s="265">
        <v>15</v>
      </c>
      <c r="K1689" s="265"/>
      <c r="L1689" s="163" t="s">
        <v>124</v>
      </c>
      <c r="M1689" s="163">
        <v>280</v>
      </c>
      <c r="N1689" s="163" t="s">
        <v>266</v>
      </c>
      <c r="O1689" s="163" t="s">
        <v>148</v>
      </c>
      <c r="P1689" s="285">
        <v>107</v>
      </c>
      <c r="Q1689" s="265">
        <v>99.065420560747668</v>
      </c>
      <c r="R1689" s="265">
        <v>98.130841121495322</v>
      </c>
      <c r="S1689" s="265">
        <v>85.981308411214954</v>
      </c>
      <c r="T1689" s="55">
        <v>57.943925233644855</v>
      </c>
      <c r="U1689" s="55">
        <v>14.018691588785046</v>
      </c>
    </row>
    <row r="1690" spans="1:21" ht="15" customHeight="1" x14ac:dyDescent="0.35">
      <c r="A1690" s="163" t="s">
        <v>124</v>
      </c>
      <c r="B1690" s="163">
        <v>280</v>
      </c>
      <c r="C1690" s="163" t="s">
        <v>266</v>
      </c>
      <c r="D1690" s="163" t="s">
        <v>149</v>
      </c>
      <c r="E1690" s="285">
        <v>110</v>
      </c>
      <c r="F1690" s="285">
        <v>109</v>
      </c>
      <c r="G1690" s="285">
        <v>109</v>
      </c>
      <c r="H1690" s="265">
        <v>104</v>
      </c>
      <c r="I1690" s="265">
        <v>89</v>
      </c>
      <c r="J1690" s="265">
        <v>30</v>
      </c>
      <c r="K1690" s="265"/>
      <c r="L1690" s="163" t="s">
        <v>124</v>
      </c>
      <c r="M1690" s="163">
        <v>280</v>
      </c>
      <c r="N1690" s="163" t="s">
        <v>266</v>
      </c>
      <c r="O1690" s="163" t="s">
        <v>149</v>
      </c>
      <c r="P1690" s="285">
        <v>110</v>
      </c>
      <c r="Q1690" s="265">
        <v>99.090909090909093</v>
      </c>
      <c r="R1690" s="265">
        <v>99.090909090909093</v>
      </c>
      <c r="S1690" s="265">
        <v>94.545454545454547</v>
      </c>
      <c r="T1690" s="55">
        <v>80.909090909090907</v>
      </c>
      <c r="U1690" s="55">
        <v>27.27272727272727</v>
      </c>
    </row>
    <row r="1691" spans="1:21" ht="15" customHeight="1" x14ac:dyDescent="0.35">
      <c r="A1691" s="163" t="s">
        <v>124</v>
      </c>
      <c r="B1691" s="163">
        <v>280</v>
      </c>
      <c r="C1691" s="163" t="s">
        <v>266</v>
      </c>
      <c r="D1691" s="163" t="s">
        <v>150</v>
      </c>
      <c r="E1691" s="285">
        <v>136</v>
      </c>
      <c r="F1691" s="285">
        <v>135</v>
      </c>
      <c r="G1691" s="285">
        <v>135</v>
      </c>
      <c r="H1691" s="265">
        <v>132</v>
      </c>
      <c r="I1691" s="265">
        <v>123</v>
      </c>
      <c r="J1691" s="265">
        <v>47</v>
      </c>
      <c r="K1691" s="265"/>
      <c r="L1691" s="163" t="s">
        <v>124</v>
      </c>
      <c r="M1691" s="163">
        <v>280</v>
      </c>
      <c r="N1691" s="163" t="s">
        <v>266</v>
      </c>
      <c r="O1691" s="163" t="s">
        <v>150</v>
      </c>
      <c r="P1691" s="285">
        <v>136</v>
      </c>
      <c r="Q1691" s="265">
        <v>99.264705882352942</v>
      </c>
      <c r="R1691" s="265">
        <v>99.264705882352942</v>
      </c>
      <c r="S1691" s="265">
        <v>97.058823529411768</v>
      </c>
      <c r="T1691" s="55">
        <v>90.441176470588232</v>
      </c>
      <c r="U1691" s="55">
        <v>34.558823529411761</v>
      </c>
    </row>
    <row r="1692" spans="1:21" ht="15" customHeight="1" x14ac:dyDescent="0.35">
      <c r="A1692" s="163" t="s">
        <v>124</v>
      </c>
      <c r="B1692" s="163">
        <v>280</v>
      </c>
      <c r="C1692" s="163" t="s">
        <v>266</v>
      </c>
      <c r="D1692" s="163" t="s">
        <v>151</v>
      </c>
      <c r="E1692" s="285">
        <v>79</v>
      </c>
      <c r="F1692" s="285">
        <v>77</v>
      </c>
      <c r="G1692" s="285">
        <v>77</v>
      </c>
      <c r="H1692" s="265">
        <v>75</v>
      </c>
      <c r="I1692" s="265">
        <v>66</v>
      </c>
      <c r="J1692" s="265">
        <v>27</v>
      </c>
      <c r="K1692" s="265"/>
      <c r="L1692" s="163" t="s">
        <v>124</v>
      </c>
      <c r="M1692" s="163">
        <v>280</v>
      </c>
      <c r="N1692" s="163" t="s">
        <v>266</v>
      </c>
      <c r="O1692" s="163" t="s">
        <v>151</v>
      </c>
      <c r="P1692" s="285">
        <v>79</v>
      </c>
      <c r="Q1692" s="265">
        <v>97.468354430379748</v>
      </c>
      <c r="R1692" s="265">
        <v>97.468354430379748</v>
      </c>
      <c r="S1692" s="265">
        <v>94.936708860759495</v>
      </c>
      <c r="T1692" s="55">
        <v>83.544303797468359</v>
      </c>
      <c r="U1692" s="55">
        <v>34.177215189873415</v>
      </c>
    </row>
    <row r="1693" spans="1:21" ht="15" customHeight="1" x14ac:dyDescent="0.35">
      <c r="A1693" s="163" t="s">
        <v>124</v>
      </c>
      <c r="B1693" s="163">
        <v>280</v>
      </c>
      <c r="C1693" s="163" t="s">
        <v>266</v>
      </c>
      <c r="D1693" s="163" t="s">
        <v>152</v>
      </c>
      <c r="E1693" s="285">
        <v>785</v>
      </c>
      <c r="F1693" s="285">
        <v>776</v>
      </c>
      <c r="G1693" s="285">
        <v>769</v>
      </c>
      <c r="H1693" s="265">
        <v>698</v>
      </c>
      <c r="I1693" s="265">
        <v>509</v>
      </c>
      <c r="J1693" s="265">
        <v>150</v>
      </c>
      <c r="K1693" s="265"/>
      <c r="L1693" s="163" t="s">
        <v>124</v>
      </c>
      <c r="M1693" s="163">
        <v>280</v>
      </c>
      <c r="N1693" s="163" t="s">
        <v>266</v>
      </c>
      <c r="O1693" s="163" t="s">
        <v>152</v>
      </c>
      <c r="P1693" s="285">
        <v>785</v>
      </c>
      <c r="Q1693" s="265">
        <v>98.853503184713375</v>
      </c>
      <c r="R1693" s="265">
        <v>97.961783439490446</v>
      </c>
      <c r="S1693" s="265">
        <v>88.917197452229303</v>
      </c>
      <c r="T1693" s="55">
        <v>64.840764331210181</v>
      </c>
      <c r="U1693" s="55">
        <v>19.108280254777071</v>
      </c>
    </row>
    <row r="1694" spans="1:21" ht="30" customHeight="1" x14ac:dyDescent="0.35">
      <c r="A1694" s="163" t="s">
        <v>124</v>
      </c>
      <c r="B1694" s="163">
        <v>290</v>
      </c>
      <c r="C1694" s="163" t="s">
        <v>267</v>
      </c>
      <c r="D1694" s="163" t="s">
        <v>147</v>
      </c>
      <c r="E1694" s="285">
        <v>91</v>
      </c>
      <c r="F1694" s="285">
        <v>91</v>
      </c>
      <c r="G1694" s="285">
        <v>86</v>
      </c>
      <c r="H1694" s="265">
        <v>73</v>
      </c>
      <c r="I1694" s="265">
        <v>38</v>
      </c>
      <c r="J1694" s="265">
        <v>5</v>
      </c>
      <c r="K1694" s="265"/>
      <c r="L1694" s="163" t="s">
        <v>124</v>
      </c>
      <c r="M1694" s="163">
        <v>290</v>
      </c>
      <c r="N1694" s="163" t="s">
        <v>267</v>
      </c>
      <c r="O1694" s="163" t="s">
        <v>147</v>
      </c>
      <c r="P1694" s="285">
        <v>91</v>
      </c>
      <c r="Q1694" s="265">
        <v>100</v>
      </c>
      <c r="R1694" s="265">
        <v>94.505494505494497</v>
      </c>
      <c r="S1694" s="265">
        <v>80.219780219780219</v>
      </c>
      <c r="T1694" s="55">
        <v>41.758241758241759</v>
      </c>
      <c r="U1694" s="55">
        <v>5.4945054945054945</v>
      </c>
    </row>
    <row r="1695" spans="1:21" ht="15" customHeight="1" x14ac:dyDescent="0.35">
      <c r="A1695" s="163" t="s">
        <v>124</v>
      </c>
      <c r="B1695" s="163">
        <v>290</v>
      </c>
      <c r="C1695" s="163" t="s">
        <v>267</v>
      </c>
      <c r="D1695" s="163" t="s">
        <v>148</v>
      </c>
      <c r="E1695" s="285">
        <v>363</v>
      </c>
      <c r="F1695" s="285">
        <v>359</v>
      </c>
      <c r="G1695" s="285">
        <v>347</v>
      </c>
      <c r="H1695" s="265">
        <v>283</v>
      </c>
      <c r="I1695" s="265">
        <v>167</v>
      </c>
      <c r="J1695" s="265">
        <v>42</v>
      </c>
      <c r="K1695" s="265"/>
      <c r="L1695" s="163" t="s">
        <v>124</v>
      </c>
      <c r="M1695" s="163">
        <v>290</v>
      </c>
      <c r="N1695" s="163" t="s">
        <v>267</v>
      </c>
      <c r="O1695" s="163" t="s">
        <v>148</v>
      </c>
      <c r="P1695" s="285">
        <v>363</v>
      </c>
      <c r="Q1695" s="265">
        <v>98.898071625344357</v>
      </c>
      <c r="R1695" s="265">
        <v>95.592286501377416</v>
      </c>
      <c r="S1695" s="265">
        <v>77.96143250688705</v>
      </c>
      <c r="T1695" s="55">
        <v>46.005509641873275</v>
      </c>
      <c r="U1695" s="55">
        <v>11.570247933884298</v>
      </c>
    </row>
    <row r="1696" spans="1:21" ht="15" customHeight="1" x14ac:dyDescent="0.35">
      <c r="A1696" s="163" t="s">
        <v>124</v>
      </c>
      <c r="B1696" s="163">
        <v>290</v>
      </c>
      <c r="C1696" s="163" t="s">
        <v>267</v>
      </c>
      <c r="D1696" s="163" t="s">
        <v>149</v>
      </c>
      <c r="E1696" s="285">
        <v>184</v>
      </c>
      <c r="F1696" s="285">
        <v>182</v>
      </c>
      <c r="G1696" s="285">
        <v>181</v>
      </c>
      <c r="H1696" s="265">
        <v>159</v>
      </c>
      <c r="I1696" s="265">
        <v>102</v>
      </c>
      <c r="J1696" s="265">
        <v>30</v>
      </c>
      <c r="K1696" s="265"/>
      <c r="L1696" s="163" t="s">
        <v>124</v>
      </c>
      <c r="M1696" s="163">
        <v>290</v>
      </c>
      <c r="N1696" s="163" t="s">
        <v>267</v>
      </c>
      <c r="O1696" s="163" t="s">
        <v>149</v>
      </c>
      <c r="P1696" s="285">
        <v>184</v>
      </c>
      <c r="Q1696" s="265">
        <v>98.91304347826086</v>
      </c>
      <c r="R1696" s="265">
        <v>98.369565217391312</v>
      </c>
      <c r="S1696" s="265">
        <v>86.41304347826086</v>
      </c>
      <c r="T1696" s="55">
        <v>55.434782608695656</v>
      </c>
      <c r="U1696" s="55">
        <v>16.304347826086957</v>
      </c>
    </row>
    <row r="1697" spans="1:21" ht="15" customHeight="1" x14ac:dyDescent="0.35">
      <c r="A1697" s="163" t="s">
        <v>124</v>
      </c>
      <c r="B1697" s="163">
        <v>290</v>
      </c>
      <c r="C1697" s="163" t="s">
        <v>267</v>
      </c>
      <c r="D1697" s="163" t="s">
        <v>150</v>
      </c>
      <c r="E1697" s="285">
        <v>152</v>
      </c>
      <c r="F1697" s="285">
        <v>151</v>
      </c>
      <c r="G1697" s="285">
        <v>148</v>
      </c>
      <c r="H1697" s="265">
        <v>138</v>
      </c>
      <c r="I1697" s="265">
        <v>108</v>
      </c>
      <c r="J1697" s="265">
        <v>30</v>
      </c>
      <c r="K1697" s="265"/>
      <c r="L1697" s="163" t="s">
        <v>124</v>
      </c>
      <c r="M1697" s="163">
        <v>290</v>
      </c>
      <c r="N1697" s="163" t="s">
        <v>267</v>
      </c>
      <c r="O1697" s="163" t="s">
        <v>150</v>
      </c>
      <c r="P1697" s="285">
        <v>152</v>
      </c>
      <c r="Q1697" s="265">
        <v>99.342105263157904</v>
      </c>
      <c r="R1697" s="265">
        <v>97.368421052631575</v>
      </c>
      <c r="S1697" s="265">
        <v>90.789473684210535</v>
      </c>
      <c r="T1697" s="55">
        <v>71.05263157894737</v>
      </c>
      <c r="U1697" s="55">
        <v>19.736842105263158</v>
      </c>
    </row>
    <row r="1698" spans="1:21" ht="15" customHeight="1" x14ac:dyDescent="0.35">
      <c r="A1698" s="163" t="s">
        <v>124</v>
      </c>
      <c r="B1698" s="163">
        <v>290</v>
      </c>
      <c r="C1698" s="163" t="s">
        <v>267</v>
      </c>
      <c r="D1698" s="163" t="s">
        <v>151</v>
      </c>
      <c r="E1698" s="285">
        <v>129</v>
      </c>
      <c r="F1698" s="285">
        <v>129</v>
      </c>
      <c r="G1698" s="285">
        <v>129</v>
      </c>
      <c r="H1698" s="265">
        <v>123</v>
      </c>
      <c r="I1698" s="265">
        <v>102</v>
      </c>
      <c r="J1698" s="265">
        <v>43</v>
      </c>
      <c r="K1698" s="265"/>
      <c r="L1698" s="163" t="s">
        <v>124</v>
      </c>
      <c r="M1698" s="163">
        <v>290</v>
      </c>
      <c r="N1698" s="163" t="s">
        <v>267</v>
      </c>
      <c r="O1698" s="163" t="s">
        <v>151</v>
      </c>
      <c r="P1698" s="285">
        <v>129</v>
      </c>
      <c r="Q1698" s="265">
        <v>100</v>
      </c>
      <c r="R1698" s="265">
        <v>100</v>
      </c>
      <c r="S1698" s="265">
        <v>95.348837209302332</v>
      </c>
      <c r="T1698" s="55">
        <v>79.069767441860463</v>
      </c>
      <c r="U1698" s="55">
        <v>33.333333333333329</v>
      </c>
    </row>
    <row r="1699" spans="1:21" ht="15" customHeight="1" x14ac:dyDescent="0.35">
      <c r="A1699" s="163" t="s">
        <v>124</v>
      </c>
      <c r="B1699" s="163">
        <v>290</v>
      </c>
      <c r="C1699" s="163" t="s">
        <v>267</v>
      </c>
      <c r="D1699" s="163" t="s">
        <v>152</v>
      </c>
      <c r="E1699" s="285">
        <v>919</v>
      </c>
      <c r="F1699" s="285">
        <v>912</v>
      </c>
      <c r="G1699" s="285">
        <v>891</v>
      </c>
      <c r="H1699" s="265">
        <v>776</v>
      </c>
      <c r="I1699" s="265">
        <v>517</v>
      </c>
      <c r="J1699" s="265">
        <v>150</v>
      </c>
      <c r="K1699" s="265"/>
      <c r="L1699" s="163" t="s">
        <v>124</v>
      </c>
      <c r="M1699" s="163">
        <v>290</v>
      </c>
      <c r="N1699" s="163" t="s">
        <v>267</v>
      </c>
      <c r="O1699" s="163" t="s">
        <v>152</v>
      </c>
      <c r="P1699" s="285">
        <v>919</v>
      </c>
      <c r="Q1699" s="265">
        <v>99.238302502720344</v>
      </c>
      <c r="R1699" s="265">
        <v>96.953210010881392</v>
      </c>
      <c r="S1699" s="265">
        <v>84.439608269858553</v>
      </c>
      <c r="T1699" s="55">
        <v>56.256800870511427</v>
      </c>
      <c r="U1699" s="55">
        <v>16.32208922742111</v>
      </c>
    </row>
    <row r="1700" spans="1:21" ht="30" customHeight="1" x14ac:dyDescent="0.35">
      <c r="A1700" s="163" t="s">
        <v>124</v>
      </c>
      <c r="B1700" s="163">
        <v>300</v>
      </c>
      <c r="C1700" s="163" t="s">
        <v>268</v>
      </c>
      <c r="D1700" s="163" t="s">
        <v>147</v>
      </c>
      <c r="E1700" s="285">
        <v>9</v>
      </c>
      <c r="F1700" s="285">
        <v>9</v>
      </c>
      <c r="G1700" s="285">
        <v>9</v>
      </c>
      <c r="H1700" s="265">
        <v>7</v>
      </c>
      <c r="I1700" s="265">
        <v>5</v>
      </c>
      <c r="J1700" s="265" t="s">
        <v>177</v>
      </c>
      <c r="K1700" s="265"/>
      <c r="L1700" s="163" t="s">
        <v>124</v>
      </c>
      <c r="M1700" s="163">
        <v>300</v>
      </c>
      <c r="N1700" s="163" t="s">
        <v>268</v>
      </c>
      <c r="O1700" s="163" t="s">
        <v>147</v>
      </c>
      <c r="P1700" s="285">
        <v>9</v>
      </c>
      <c r="Q1700" s="265">
        <v>100</v>
      </c>
      <c r="R1700" s="265">
        <v>100</v>
      </c>
      <c r="S1700" s="265">
        <v>77.777777777777786</v>
      </c>
      <c r="T1700" s="55">
        <v>55.555555555555557</v>
      </c>
      <c r="U1700" s="55" t="s">
        <v>177</v>
      </c>
    </row>
    <row r="1701" spans="1:21" ht="15" customHeight="1" x14ac:dyDescent="0.35">
      <c r="A1701" s="163" t="s">
        <v>124</v>
      </c>
      <c r="B1701" s="163">
        <v>300</v>
      </c>
      <c r="C1701" s="163" t="s">
        <v>268</v>
      </c>
      <c r="D1701" s="163" t="s">
        <v>148</v>
      </c>
      <c r="E1701" s="285">
        <v>133</v>
      </c>
      <c r="F1701" s="285">
        <v>128</v>
      </c>
      <c r="G1701" s="285">
        <v>126</v>
      </c>
      <c r="H1701" s="265">
        <v>105</v>
      </c>
      <c r="I1701" s="265">
        <v>55</v>
      </c>
      <c r="J1701" s="265" t="s">
        <v>177</v>
      </c>
      <c r="K1701" s="265"/>
      <c r="L1701" s="163" t="s">
        <v>124</v>
      </c>
      <c r="M1701" s="163">
        <v>300</v>
      </c>
      <c r="N1701" s="163" t="s">
        <v>268</v>
      </c>
      <c r="O1701" s="163" t="s">
        <v>148</v>
      </c>
      <c r="P1701" s="285">
        <v>133</v>
      </c>
      <c r="Q1701" s="265">
        <v>96.240601503759393</v>
      </c>
      <c r="R1701" s="265">
        <v>94.73684210526315</v>
      </c>
      <c r="S1701" s="265">
        <v>78.94736842105263</v>
      </c>
      <c r="T1701" s="55">
        <v>41.353383458646611</v>
      </c>
      <c r="U1701" s="55" t="s">
        <v>177</v>
      </c>
    </row>
    <row r="1702" spans="1:21" ht="15" customHeight="1" x14ac:dyDescent="0.35">
      <c r="A1702" s="163" t="s">
        <v>124</v>
      </c>
      <c r="B1702" s="163">
        <v>300</v>
      </c>
      <c r="C1702" s="163" t="s">
        <v>268</v>
      </c>
      <c r="D1702" s="163" t="s">
        <v>149</v>
      </c>
      <c r="E1702" s="285">
        <v>247</v>
      </c>
      <c r="F1702" s="285">
        <v>238</v>
      </c>
      <c r="G1702" s="285">
        <v>238</v>
      </c>
      <c r="H1702" s="265">
        <v>205</v>
      </c>
      <c r="I1702" s="265">
        <v>118</v>
      </c>
      <c r="J1702" s="265">
        <v>40</v>
      </c>
      <c r="K1702" s="265"/>
      <c r="L1702" s="163" t="s">
        <v>124</v>
      </c>
      <c r="M1702" s="163">
        <v>300</v>
      </c>
      <c r="N1702" s="163" t="s">
        <v>268</v>
      </c>
      <c r="O1702" s="163" t="s">
        <v>149</v>
      </c>
      <c r="P1702" s="285">
        <v>247</v>
      </c>
      <c r="Q1702" s="265">
        <v>96.356275303643727</v>
      </c>
      <c r="R1702" s="265">
        <v>96.356275303643727</v>
      </c>
      <c r="S1702" s="265">
        <v>82.995951417004051</v>
      </c>
      <c r="T1702" s="55">
        <v>47.773279352226723</v>
      </c>
      <c r="U1702" s="55">
        <v>16.194331983805668</v>
      </c>
    </row>
    <row r="1703" spans="1:21" ht="15" customHeight="1" x14ac:dyDescent="0.35">
      <c r="A1703" s="163" t="s">
        <v>124</v>
      </c>
      <c r="B1703" s="163">
        <v>300</v>
      </c>
      <c r="C1703" s="163" t="s">
        <v>268</v>
      </c>
      <c r="D1703" s="163" t="s">
        <v>150</v>
      </c>
      <c r="E1703" s="285">
        <v>371</v>
      </c>
      <c r="F1703" s="285">
        <v>361</v>
      </c>
      <c r="G1703" s="285">
        <v>357</v>
      </c>
      <c r="H1703" s="265">
        <v>320</v>
      </c>
      <c r="I1703" s="265">
        <v>223</v>
      </c>
      <c r="J1703" s="265">
        <v>63</v>
      </c>
      <c r="K1703" s="265"/>
      <c r="L1703" s="163" t="s">
        <v>124</v>
      </c>
      <c r="M1703" s="163">
        <v>300</v>
      </c>
      <c r="N1703" s="163" t="s">
        <v>268</v>
      </c>
      <c r="O1703" s="163" t="s">
        <v>150</v>
      </c>
      <c r="P1703" s="285">
        <v>371</v>
      </c>
      <c r="Q1703" s="265">
        <v>97.304582210242586</v>
      </c>
      <c r="R1703" s="265">
        <v>96.226415094339629</v>
      </c>
      <c r="S1703" s="265">
        <v>86.253369272237208</v>
      </c>
      <c r="T1703" s="55">
        <v>60.107816711590303</v>
      </c>
      <c r="U1703" s="55">
        <v>16.981132075471699</v>
      </c>
    </row>
    <row r="1704" spans="1:21" ht="15" customHeight="1" x14ac:dyDescent="0.35">
      <c r="A1704" s="163" t="s">
        <v>124</v>
      </c>
      <c r="B1704" s="163">
        <v>300</v>
      </c>
      <c r="C1704" s="163" t="s">
        <v>268</v>
      </c>
      <c r="D1704" s="163" t="s">
        <v>151</v>
      </c>
      <c r="E1704" s="285">
        <v>169</v>
      </c>
      <c r="F1704" s="285">
        <v>165</v>
      </c>
      <c r="G1704" s="285">
        <v>165</v>
      </c>
      <c r="H1704" s="265">
        <v>150</v>
      </c>
      <c r="I1704" s="265">
        <v>119</v>
      </c>
      <c r="J1704" s="265">
        <v>44</v>
      </c>
      <c r="K1704" s="265"/>
      <c r="L1704" s="163" t="s">
        <v>124</v>
      </c>
      <c r="M1704" s="163">
        <v>300</v>
      </c>
      <c r="N1704" s="163" t="s">
        <v>268</v>
      </c>
      <c r="O1704" s="163" t="s">
        <v>151</v>
      </c>
      <c r="P1704" s="285">
        <v>169</v>
      </c>
      <c r="Q1704" s="265">
        <v>97.633136094674555</v>
      </c>
      <c r="R1704" s="265">
        <v>97.633136094674555</v>
      </c>
      <c r="S1704" s="265">
        <v>88.757396449704146</v>
      </c>
      <c r="T1704" s="55">
        <v>70.414201183431956</v>
      </c>
      <c r="U1704" s="55">
        <v>26.035502958579883</v>
      </c>
    </row>
    <row r="1705" spans="1:21" ht="15" customHeight="1" x14ac:dyDescent="0.35">
      <c r="A1705" s="163" t="s">
        <v>124</v>
      </c>
      <c r="B1705" s="163">
        <v>300</v>
      </c>
      <c r="C1705" s="163" t="s">
        <v>268</v>
      </c>
      <c r="D1705" s="163" t="s">
        <v>152</v>
      </c>
      <c r="E1705" s="285">
        <v>929</v>
      </c>
      <c r="F1705" s="285">
        <v>901</v>
      </c>
      <c r="G1705" s="285">
        <v>895</v>
      </c>
      <c r="H1705" s="265">
        <v>787</v>
      </c>
      <c r="I1705" s="265">
        <v>520</v>
      </c>
      <c r="J1705" s="265">
        <v>155</v>
      </c>
      <c r="K1705" s="265"/>
      <c r="L1705" s="163" t="s">
        <v>124</v>
      </c>
      <c r="M1705" s="163">
        <v>300</v>
      </c>
      <c r="N1705" s="163" t="s">
        <v>268</v>
      </c>
      <c r="O1705" s="163" t="s">
        <v>152</v>
      </c>
      <c r="P1705" s="285">
        <v>929</v>
      </c>
      <c r="Q1705" s="265">
        <v>96.986006458557597</v>
      </c>
      <c r="R1705" s="265">
        <v>96.340150699677068</v>
      </c>
      <c r="S1705" s="265">
        <v>84.71474703982777</v>
      </c>
      <c r="T1705" s="55">
        <v>55.974165769644777</v>
      </c>
      <c r="U1705" s="55">
        <v>16.684607104413349</v>
      </c>
    </row>
    <row r="1706" spans="1:21" ht="30" customHeight="1" x14ac:dyDescent="0.35">
      <c r="A1706" s="163" t="s">
        <v>124</v>
      </c>
      <c r="B1706" s="163">
        <v>235</v>
      </c>
      <c r="C1706" s="163" t="s">
        <v>269</v>
      </c>
      <c r="D1706" s="163" t="s">
        <v>147</v>
      </c>
      <c r="E1706" s="285" t="s">
        <v>177</v>
      </c>
      <c r="F1706" s="285" t="s">
        <v>177</v>
      </c>
      <c r="G1706" s="285" t="s">
        <v>177</v>
      </c>
      <c r="H1706" s="288" t="s">
        <v>177</v>
      </c>
      <c r="I1706" s="265" t="s">
        <v>177</v>
      </c>
      <c r="J1706" s="265" t="s">
        <v>177</v>
      </c>
      <c r="K1706" s="265"/>
      <c r="L1706" s="163" t="s">
        <v>124</v>
      </c>
      <c r="M1706" s="163">
        <v>235</v>
      </c>
      <c r="N1706" s="163" t="s">
        <v>269</v>
      </c>
      <c r="O1706" s="163" t="s">
        <v>147</v>
      </c>
      <c r="P1706" s="285" t="s">
        <v>177</v>
      </c>
      <c r="Q1706" s="265" t="s">
        <v>177</v>
      </c>
      <c r="R1706" s="265" t="s">
        <v>177</v>
      </c>
      <c r="S1706" s="265" t="s">
        <v>177</v>
      </c>
      <c r="T1706" s="55" t="s">
        <v>177</v>
      </c>
      <c r="U1706" s="55" t="s">
        <v>177</v>
      </c>
    </row>
    <row r="1707" spans="1:21" ht="15" customHeight="1" x14ac:dyDescent="0.35">
      <c r="A1707" s="163" t="s">
        <v>124</v>
      </c>
      <c r="B1707" s="163">
        <v>235</v>
      </c>
      <c r="C1707" s="163" t="s">
        <v>269</v>
      </c>
      <c r="D1707" s="163" t="s">
        <v>148</v>
      </c>
      <c r="E1707" s="285">
        <v>49</v>
      </c>
      <c r="F1707" s="285">
        <v>49</v>
      </c>
      <c r="G1707" s="285">
        <v>49</v>
      </c>
      <c r="H1707" s="288">
        <v>45</v>
      </c>
      <c r="I1707" s="265">
        <v>37</v>
      </c>
      <c r="J1707" s="265" t="s">
        <v>177</v>
      </c>
      <c r="K1707" s="265"/>
      <c r="L1707" s="163" t="s">
        <v>124</v>
      </c>
      <c r="M1707" s="163">
        <v>235</v>
      </c>
      <c r="N1707" s="163" t="s">
        <v>269</v>
      </c>
      <c r="O1707" s="163" t="s">
        <v>148</v>
      </c>
      <c r="P1707" s="285">
        <v>49</v>
      </c>
      <c r="Q1707" s="265">
        <v>100</v>
      </c>
      <c r="R1707" s="265">
        <v>100</v>
      </c>
      <c r="S1707" s="265">
        <v>91.83673469387756</v>
      </c>
      <c r="T1707" s="55">
        <v>75.510204081632651</v>
      </c>
      <c r="U1707" s="55" t="s">
        <v>177</v>
      </c>
    </row>
    <row r="1708" spans="1:21" ht="15" customHeight="1" x14ac:dyDescent="0.35">
      <c r="A1708" s="163" t="s">
        <v>124</v>
      </c>
      <c r="B1708" s="163">
        <v>235</v>
      </c>
      <c r="C1708" s="163" t="s">
        <v>269</v>
      </c>
      <c r="D1708" s="163" t="s">
        <v>149</v>
      </c>
      <c r="E1708" s="285">
        <v>199</v>
      </c>
      <c r="F1708" s="285">
        <v>196</v>
      </c>
      <c r="G1708" s="285">
        <v>196</v>
      </c>
      <c r="H1708" s="288">
        <v>191</v>
      </c>
      <c r="I1708" s="265">
        <v>142</v>
      </c>
      <c r="J1708" s="265">
        <v>41</v>
      </c>
      <c r="K1708" s="265"/>
      <c r="L1708" s="163" t="s">
        <v>124</v>
      </c>
      <c r="M1708" s="163">
        <v>235</v>
      </c>
      <c r="N1708" s="163" t="s">
        <v>269</v>
      </c>
      <c r="O1708" s="163" t="s">
        <v>149</v>
      </c>
      <c r="P1708" s="285">
        <v>199</v>
      </c>
      <c r="Q1708" s="265">
        <v>98.492462311557787</v>
      </c>
      <c r="R1708" s="265">
        <v>98.492462311557787</v>
      </c>
      <c r="S1708" s="265">
        <v>95.979899497487438</v>
      </c>
      <c r="T1708" s="55">
        <v>71.356783919597987</v>
      </c>
      <c r="U1708" s="55">
        <v>20.603015075376884</v>
      </c>
    </row>
    <row r="1709" spans="1:21" ht="15" customHeight="1" x14ac:dyDescent="0.35">
      <c r="A1709" s="163" t="s">
        <v>124</v>
      </c>
      <c r="B1709" s="163">
        <v>235</v>
      </c>
      <c r="C1709" s="163" t="s">
        <v>269</v>
      </c>
      <c r="D1709" s="163" t="s">
        <v>150</v>
      </c>
      <c r="E1709" s="285" t="s">
        <v>177</v>
      </c>
      <c r="F1709" s="285" t="s">
        <v>177</v>
      </c>
      <c r="G1709" s="285" t="s">
        <v>177</v>
      </c>
      <c r="H1709" s="288" t="s">
        <v>177</v>
      </c>
      <c r="I1709" s="265" t="s">
        <v>177</v>
      </c>
      <c r="J1709" s="265" t="s">
        <v>177</v>
      </c>
      <c r="K1709" s="265"/>
      <c r="L1709" s="163" t="s">
        <v>124</v>
      </c>
      <c r="M1709" s="163">
        <v>235</v>
      </c>
      <c r="N1709" s="163" t="s">
        <v>269</v>
      </c>
      <c r="O1709" s="163" t="s">
        <v>150</v>
      </c>
      <c r="P1709" s="285" t="s">
        <v>177</v>
      </c>
      <c r="Q1709" s="265" t="s">
        <v>177</v>
      </c>
      <c r="R1709" s="265" t="s">
        <v>177</v>
      </c>
      <c r="S1709" s="265" t="s">
        <v>177</v>
      </c>
      <c r="T1709" s="55" t="s">
        <v>177</v>
      </c>
      <c r="U1709" s="55" t="s">
        <v>177</v>
      </c>
    </row>
    <row r="1710" spans="1:21" ht="15" customHeight="1" x14ac:dyDescent="0.35">
      <c r="A1710" s="163" t="s">
        <v>124</v>
      </c>
      <c r="B1710" s="163">
        <v>235</v>
      </c>
      <c r="C1710" s="163" t="s">
        <v>269</v>
      </c>
      <c r="D1710" s="163" t="s">
        <v>151</v>
      </c>
      <c r="E1710" s="265" t="s">
        <v>137</v>
      </c>
      <c r="F1710" s="265" t="s">
        <v>137</v>
      </c>
      <c r="G1710" s="265" t="s">
        <v>137</v>
      </c>
      <c r="H1710" s="265" t="s">
        <v>137</v>
      </c>
      <c r="I1710" s="265" t="s">
        <v>137</v>
      </c>
      <c r="J1710" s="265" t="s">
        <v>137</v>
      </c>
      <c r="K1710" s="265"/>
      <c r="L1710" s="163" t="s">
        <v>124</v>
      </c>
      <c r="M1710" s="163">
        <v>235</v>
      </c>
      <c r="N1710" s="163" t="s">
        <v>269</v>
      </c>
      <c r="O1710" s="163" t="s">
        <v>151</v>
      </c>
      <c r="P1710" s="265" t="s">
        <v>137</v>
      </c>
      <c r="Q1710" s="265" t="s">
        <v>137</v>
      </c>
      <c r="R1710" s="265" t="s">
        <v>137</v>
      </c>
      <c r="S1710" s="265" t="s">
        <v>137</v>
      </c>
      <c r="T1710" s="265" t="s">
        <v>137</v>
      </c>
      <c r="U1710" s="265" t="s">
        <v>137</v>
      </c>
    </row>
    <row r="1711" spans="1:21" ht="15" customHeight="1" x14ac:dyDescent="0.35">
      <c r="A1711" s="163" t="s">
        <v>124</v>
      </c>
      <c r="B1711" s="163">
        <v>235</v>
      </c>
      <c r="C1711" s="163" t="s">
        <v>269</v>
      </c>
      <c r="D1711" s="163" t="s">
        <v>152</v>
      </c>
      <c r="E1711" s="285">
        <v>268</v>
      </c>
      <c r="F1711" s="285" t="s">
        <v>177</v>
      </c>
      <c r="G1711" s="285">
        <v>264</v>
      </c>
      <c r="H1711" s="288">
        <v>251</v>
      </c>
      <c r="I1711" s="265">
        <v>189</v>
      </c>
      <c r="J1711" s="265">
        <v>55</v>
      </c>
      <c r="K1711" s="265"/>
      <c r="L1711" s="163" t="s">
        <v>124</v>
      </c>
      <c r="M1711" s="163">
        <v>235</v>
      </c>
      <c r="N1711" s="163" t="s">
        <v>269</v>
      </c>
      <c r="O1711" s="163" t="s">
        <v>152</v>
      </c>
      <c r="P1711" s="285">
        <v>268</v>
      </c>
      <c r="Q1711" s="265" t="s">
        <v>177</v>
      </c>
      <c r="R1711" s="265">
        <v>98.507462686567166</v>
      </c>
      <c r="S1711" s="265">
        <v>93.656716417910445</v>
      </c>
      <c r="T1711" s="55">
        <v>70.522388059701484</v>
      </c>
      <c r="U1711" s="55">
        <v>20.522388059701495</v>
      </c>
    </row>
    <row r="1712" spans="1:21" ht="30" customHeight="1" x14ac:dyDescent="0.35">
      <c r="A1712" s="163" t="s">
        <v>124</v>
      </c>
      <c r="B1712" s="163">
        <v>310</v>
      </c>
      <c r="C1712" s="163" t="s">
        <v>270</v>
      </c>
      <c r="D1712" s="163" t="s">
        <v>147</v>
      </c>
      <c r="E1712" s="285">
        <v>606</v>
      </c>
      <c r="F1712" s="285">
        <v>594</v>
      </c>
      <c r="G1712" s="285">
        <v>578</v>
      </c>
      <c r="H1712" s="288">
        <v>461</v>
      </c>
      <c r="I1712" s="265">
        <v>244</v>
      </c>
      <c r="J1712" s="265">
        <v>60</v>
      </c>
      <c r="K1712" s="265"/>
      <c r="L1712" s="163" t="s">
        <v>124</v>
      </c>
      <c r="M1712" s="163">
        <v>310</v>
      </c>
      <c r="N1712" s="163" t="s">
        <v>270</v>
      </c>
      <c r="O1712" s="163" t="s">
        <v>147</v>
      </c>
      <c r="P1712" s="285">
        <v>606</v>
      </c>
      <c r="Q1712" s="265">
        <v>98.019801980198025</v>
      </c>
      <c r="R1712" s="265">
        <v>95.379537953795378</v>
      </c>
      <c r="S1712" s="265">
        <v>76.072607260726073</v>
      </c>
      <c r="T1712" s="55">
        <v>40.264026402640262</v>
      </c>
      <c r="U1712" s="55">
        <v>9.9009900990099009</v>
      </c>
    </row>
    <row r="1713" spans="1:21" ht="15" customHeight="1" x14ac:dyDescent="0.35">
      <c r="A1713" s="163" t="s">
        <v>124</v>
      </c>
      <c r="B1713" s="163">
        <v>310</v>
      </c>
      <c r="C1713" s="163" t="s">
        <v>270</v>
      </c>
      <c r="D1713" s="163" t="s">
        <v>148</v>
      </c>
      <c r="E1713" s="265">
        <v>281</v>
      </c>
      <c r="F1713" s="265">
        <v>280</v>
      </c>
      <c r="G1713" s="265">
        <v>275</v>
      </c>
      <c r="H1713" s="265">
        <v>239</v>
      </c>
      <c r="I1713" s="265">
        <v>162</v>
      </c>
      <c r="J1713" s="265">
        <v>39</v>
      </c>
      <c r="K1713" s="265"/>
      <c r="L1713" s="163" t="s">
        <v>124</v>
      </c>
      <c r="M1713" s="163">
        <v>310</v>
      </c>
      <c r="N1713" s="163" t="s">
        <v>270</v>
      </c>
      <c r="O1713" s="163" t="s">
        <v>148</v>
      </c>
      <c r="P1713" s="265">
        <v>281</v>
      </c>
      <c r="Q1713" s="55">
        <v>99.644128113879006</v>
      </c>
      <c r="R1713" s="55">
        <v>97.864768683274022</v>
      </c>
      <c r="S1713" s="55">
        <v>85.053380782918154</v>
      </c>
      <c r="T1713" s="55">
        <v>57.651245551601427</v>
      </c>
      <c r="U1713" s="55">
        <v>13.87900355871886</v>
      </c>
    </row>
    <row r="1714" spans="1:21" ht="15" customHeight="1" x14ac:dyDescent="0.35">
      <c r="A1714" s="163" t="s">
        <v>124</v>
      </c>
      <c r="B1714" s="163">
        <v>310</v>
      </c>
      <c r="C1714" s="163" t="s">
        <v>270</v>
      </c>
      <c r="D1714" s="163" t="s">
        <v>149</v>
      </c>
      <c r="E1714" s="265">
        <v>182</v>
      </c>
      <c r="F1714" s="265">
        <v>178</v>
      </c>
      <c r="G1714" s="265">
        <v>177</v>
      </c>
      <c r="H1714" s="265">
        <v>168</v>
      </c>
      <c r="I1714" s="265">
        <v>134</v>
      </c>
      <c r="J1714" s="265">
        <v>50</v>
      </c>
      <c r="K1714" s="265"/>
      <c r="L1714" s="163" t="s">
        <v>124</v>
      </c>
      <c r="M1714" s="163">
        <v>310</v>
      </c>
      <c r="N1714" s="163" t="s">
        <v>270</v>
      </c>
      <c r="O1714" s="163" t="s">
        <v>149</v>
      </c>
      <c r="P1714" s="265">
        <v>182</v>
      </c>
      <c r="Q1714" s="55">
        <v>97.802197802197796</v>
      </c>
      <c r="R1714" s="55">
        <v>97.252747252747255</v>
      </c>
      <c r="S1714" s="55">
        <v>92.307692307692307</v>
      </c>
      <c r="T1714" s="55">
        <v>73.626373626373635</v>
      </c>
      <c r="U1714" s="55">
        <v>27.472527472527474</v>
      </c>
    </row>
    <row r="1715" spans="1:21" ht="15" customHeight="1" x14ac:dyDescent="0.35">
      <c r="A1715" s="163" t="s">
        <v>124</v>
      </c>
      <c r="B1715" s="163">
        <v>310</v>
      </c>
      <c r="C1715" s="163" t="s">
        <v>270</v>
      </c>
      <c r="D1715" s="163" t="s">
        <v>150</v>
      </c>
      <c r="E1715" s="265">
        <v>231</v>
      </c>
      <c r="F1715" s="265">
        <v>230</v>
      </c>
      <c r="G1715" s="265">
        <v>228</v>
      </c>
      <c r="H1715" s="265">
        <v>215</v>
      </c>
      <c r="I1715" s="265">
        <v>169</v>
      </c>
      <c r="J1715" s="265">
        <v>52</v>
      </c>
      <c r="K1715" s="265"/>
      <c r="L1715" s="163" t="s">
        <v>124</v>
      </c>
      <c r="M1715" s="163">
        <v>310</v>
      </c>
      <c r="N1715" s="163" t="s">
        <v>270</v>
      </c>
      <c r="O1715" s="163" t="s">
        <v>150</v>
      </c>
      <c r="P1715" s="265">
        <v>231</v>
      </c>
      <c r="Q1715" s="55">
        <v>99.567099567099575</v>
      </c>
      <c r="R1715" s="55">
        <v>98.701298701298697</v>
      </c>
      <c r="S1715" s="55">
        <v>93.073593073593074</v>
      </c>
      <c r="T1715" s="55">
        <v>73.160173160173159</v>
      </c>
      <c r="U1715" s="55">
        <v>22.510822510822511</v>
      </c>
    </row>
    <row r="1716" spans="1:21" ht="15" customHeight="1" x14ac:dyDescent="0.35">
      <c r="A1716" s="163" t="s">
        <v>124</v>
      </c>
      <c r="B1716" s="163">
        <v>310</v>
      </c>
      <c r="C1716" s="163" t="s">
        <v>270</v>
      </c>
      <c r="D1716" s="163" t="s">
        <v>151</v>
      </c>
      <c r="E1716" s="265">
        <v>154</v>
      </c>
      <c r="F1716" s="265">
        <v>152</v>
      </c>
      <c r="G1716" s="265">
        <v>152</v>
      </c>
      <c r="H1716" s="265">
        <v>148</v>
      </c>
      <c r="I1716" s="265">
        <v>129</v>
      </c>
      <c r="J1716" s="265">
        <v>48</v>
      </c>
      <c r="K1716" s="265"/>
      <c r="L1716" s="163" t="s">
        <v>124</v>
      </c>
      <c r="M1716" s="163">
        <v>310</v>
      </c>
      <c r="N1716" s="163" t="s">
        <v>270</v>
      </c>
      <c r="O1716" s="163" t="s">
        <v>151</v>
      </c>
      <c r="P1716" s="265">
        <v>154</v>
      </c>
      <c r="Q1716" s="55">
        <v>98.701298701298697</v>
      </c>
      <c r="R1716" s="55">
        <v>98.701298701298697</v>
      </c>
      <c r="S1716" s="55">
        <v>96.103896103896105</v>
      </c>
      <c r="T1716" s="55">
        <v>83.766233766233768</v>
      </c>
      <c r="U1716" s="55">
        <v>31.168831168831169</v>
      </c>
    </row>
    <row r="1717" spans="1:21" ht="15" customHeight="1" x14ac:dyDescent="0.35">
      <c r="A1717" s="163" t="s">
        <v>124</v>
      </c>
      <c r="B1717" s="163">
        <v>310</v>
      </c>
      <c r="C1717" s="163" t="s">
        <v>270</v>
      </c>
      <c r="D1717" s="163" t="s">
        <v>152</v>
      </c>
      <c r="E1717" s="265">
        <v>1454</v>
      </c>
      <c r="F1717" s="265">
        <v>1434</v>
      </c>
      <c r="G1717" s="265">
        <v>1410</v>
      </c>
      <c r="H1717" s="265">
        <v>1231</v>
      </c>
      <c r="I1717" s="265">
        <v>838</v>
      </c>
      <c r="J1717" s="265">
        <v>249</v>
      </c>
      <c r="K1717" s="265"/>
      <c r="L1717" s="163" t="s">
        <v>124</v>
      </c>
      <c r="M1717" s="163">
        <v>310</v>
      </c>
      <c r="N1717" s="163" t="s">
        <v>270</v>
      </c>
      <c r="O1717" s="163" t="s">
        <v>152</v>
      </c>
      <c r="P1717" s="265">
        <v>1454</v>
      </c>
      <c r="Q1717" s="55">
        <v>98.624484181568079</v>
      </c>
      <c r="R1717" s="55">
        <v>96.97386519944979</v>
      </c>
      <c r="S1717" s="55">
        <v>84.662998624484189</v>
      </c>
      <c r="T1717" s="55">
        <v>57.63411279229711</v>
      </c>
      <c r="U1717" s="55">
        <v>17.125171939477305</v>
      </c>
    </row>
    <row r="1718" spans="1:21" ht="30" customHeight="1" x14ac:dyDescent="0.35">
      <c r="A1718" s="163" t="s">
        <v>124</v>
      </c>
      <c r="B1718" s="163">
        <v>320</v>
      </c>
      <c r="C1718" s="163" t="s">
        <v>271</v>
      </c>
      <c r="D1718" s="163" t="s">
        <v>147</v>
      </c>
      <c r="E1718" s="265">
        <v>1207</v>
      </c>
      <c r="F1718" s="265">
        <v>1152</v>
      </c>
      <c r="G1718" s="265">
        <v>1126</v>
      </c>
      <c r="H1718" s="265">
        <v>923</v>
      </c>
      <c r="I1718" s="265">
        <v>525</v>
      </c>
      <c r="J1718" s="265">
        <v>96</v>
      </c>
      <c r="K1718" s="265"/>
      <c r="L1718" s="163" t="s">
        <v>124</v>
      </c>
      <c r="M1718" s="163">
        <v>320</v>
      </c>
      <c r="N1718" s="163" t="s">
        <v>271</v>
      </c>
      <c r="O1718" s="163" t="s">
        <v>147</v>
      </c>
      <c r="P1718" s="265">
        <v>1207</v>
      </c>
      <c r="Q1718" s="55">
        <v>95.443247721623862</v>
      </c>
      <c r="R1718" s="55">
        <v>93.289146644573322</v>
      </c>
      <c r="S1718" s="55">
        <v>76.470588235294116</v>
      </c>
      <c r="T1718" s="55">
        <v>43.496271748135875</v>
      </c>
      <c r="U1718" s="55">
        <v>7.9536039768019888</v>
      </c>
    </row>
    <row r="1719" spans="1:21" ht="15" customHeight="1" x14ac:dyDescent="0.35">
      <c r="A1719" s="163" t="s">
        <v>124</v>
      </c>
      <c r="B1719" s="163">
        <v>320</v>
      </c>
      <c r="C1719" s="163" t="s">
        <v>271</v>
      </c>
      <c r="D1719" s="163" t="s">
        <v>148</v>
      </c>
      <c r="E1719" s="265">
        <v>937</v>
      </c>
      <c r="F1719" s="265">
        <v>914</v>
      </c>
      <c r="G1719" s="265">
        <v>902</v>
      </c>
      <c r="H1719" s="265">
        <v>789</v>
      </c>
      <c r="I1719" s="265">
        <v>526</v>
      </c>
      <c r="J1719" s="265">
        <v>115</v>
      </c>
      <c r="K1719" s="265"/>
      <c r="L1719" s="163" t="s">
        <v>124</v>
      </c>
      <c r="M1719" s="163">
        <v>320</v>
      </c>
      <c r="N1719" s="163" t="s">
        <v>271</v>
      </c>
      <c r="O1719" s="163" t="s">
        <v>148</v>
      </c>
      <c r="P1719" s="265">
        <v>937</v>
      </c>
      <c r="Q1719" s="55">
        <v>97.545357524012815</v>
      </c>
      <c r="R1719" s="55">
        <v>96.264674493062969</v>
      </c>
      <c r="S1719" s="55">
        <v>84.204909284951981</v>
      </c>
      <c r="T1719" s="55">
        <v>56.136606189967985</v>
      </c>
      <c r="U1719" s="55">
        <v>12.273212379935966</v>
      </c>
    </row>
    <row r="1720" spans="1:21" ht="15" customHeight="1" x14ac:dyDescent="0.35">
      <c r="A1720" s="163" t="s">
        <v>124</v>
      </c>
      <c r="B1720" s="163">
        <v>320</v>
      </c>
      <c r="C1720" s="163" t="s">
        <v>271</v>
      </c>
      <c r="D1720" s="163" t="s">
        <v>149</v>
      </c>
      <c r="E1720" s="265">
        <v>676</v>
      </c>
      <c r="F1720" s="265">
        <v>664</v>
      </c>
      <c r="G1720" s="265">
        <v>661</v>
      </c>
      <c r="H1720" s="265">
        <v>617</v>
      </c>
      <c r="I1720" s="265">
        <v>451</v>
      </c>
      <c r="J1720" s="265">
        <v>117</v>
      </c>
      <c r="K1720" s="265"/>
      <c r="L1720" s="163" t="s">
        <v>124</v>
      </c>
      <c r="M1720" s="163">
        <v>320</v>
      </c>
      <c r="N1720" s="163" t="s">
        <v>271</v>
      </c>
      <c r="O1720" s="163" t="s">
        <v>149</v>
      </c>
      <c r="P1720" s="265">
        <v>676</v>
      </c>
      <c r="Q1720" s="55">
        <v>98.224852071005913</v>
      </c>
      <c r="R1720" s="55">
        <v>97.781065088757401</v>
      </c>
      <c r="S1720" s="55">
        <v>91.272189349112438</v>
      </c>
      <c r="T1720" s="55">
        <v>66.715976331360949</v>
      </c>
      <c r="U1720" s="55">
        <v>17.307692307692307</v>
      </c>
    </row>
    <row r="1721" spans="1:21" ht="15" customHeight="1" x14ac:dyDescent="0.35">
      <c r="A1721" s="163" t="s">
        <v>124</v>
      </c>
      <c r="B1721" s="163">
        <v>320</v>
      </c>
      <c r="C1721" s="163" t="s">
        <v>271</v>
      </c>
      <c r="D1721" s="163" t="s">
        <v>150</v>
      </c>
      <c r="E1721" s="265">
        <v>554</v>
      </c>
      <c r="F1721" s="265">
        <v>549</v>
      </c>
      <c r="G1721" s="265">
        <v>547</v>
      </c>
      <c r="H1721" s="265">
        <v>522</v>
      </c>
      <c r="I1721" s="265">
        <v>421</v>
      </c>
      <c r="J1721" s="265">
        <v>100</v>
      </c>
      <c r="K1721" s="265"/>
      <c r="L1721" s="163" t="s">
        <v>124</v>
      </c>
      <c r="M1721" s="163">
        <v>320</v>
      </c>
      <c r="N1721" s="163" t="s">
        <v>271</v>
      </c>
      <c r="O1721" s="163" t="s">
        <v>150</v>
      </c>
      <c r="P1721" s="265">
        <v>554</v>
      </c>
      <c r="Q1721" s="55">
        <v>99.097472924187727</v>
      </c>
      <c r="R1721" s="55">
        <v>98.736462093862826</v>
      </c>
      <c r="S1721" s="55">
        <v>94.223826714801433</v>
      </c>
      <c r="T1721" s="55">
        <v>75.992779783393502</v>
      </c>
      <c r="U1721" s="55">
        <v>18.050541516245488</v>
      </c>
    </row>
    <row r="1722" spans="1:21" ht="15" customHeight="1" x14ac:dyDescent="0.35">
      <c r="A1722" s="163" t="s">
        <v>124</v>
      </c>
      <c r="B1722" s="163">
        <v>320</v>
      </c>
      <c r="C1722" s="163" t="s">
        <v>271</v>
      </c>
      <c r="D1722" s="163" t="s">
        <v>151</v>
      </c>
      <c r="E1722" s="265">
        <v>331</v>
      </c>
      <c r="F1722" s="265">
        <v>328</v>
      </c>
      <c r="G1722" s="265">
        <v>327</v>
      </c>
      <c r="H1722" s="265">
        <v>318</v>
      </c>
      <c r="I1722" s="265">
        <v>274</v>
      </c>
      <c r="J1722" s="265">
        <v>88</v>
      </c>
      <c r="K1722" s="265"/>
      <c r="L1722" s="163" t="s">
        <v>124</v>
      </c>
      <c r="M1722" s="163">
        <v>320</v>
      </c>
      <c r="N1722" s="163" t="s">
        <v>271</v>
      </c>
      <c r="O1722" s="163" t="s">
        <v>151</v>
      </c>
      <c r="P1722" s="265">
        <v>331</v>
      </c>
      <c r="Q1722" s="55">
        <v>99.09365558912387</v>
      </c>
      <c r="R1722" s="55">
        <v>98.791540785498484</v>
      </c>
      <c r="S1722" s="55">
        <v>96.072507552870093</v>
      </c>
      <c r="T1722" s="55">
        <v>82.779456193353468</v>
      </c>
      <c r="U1722" s="55">
        <v>26.586102719033235</v>
      </c>
    </row>
    <row r="1723" spans="1:21" ht="15" customHeight="1" x14ac:dyDescent="0.35">
      <c r="A1723" s="163" t="s">
        <v>124</v>
      </c>
      <c r="B1723" s="163">
        <v>320</v>
      </c>
      <c r="C1723" s="163" t="s">
        <v>271</v>
      </c>
      <c r="D1723" s="163" t="s">
        <v>152</v>
      </c>
      <c r="E1723" s="265">
        <v>3705</v>
      </c>
      <c r="F1723" s="265">
        <v>3607</v>
      </c>
      <c r="G1723" s="265">
        <v>3563</v>
      </c>
      <c r="H1723" s="265">
        <v>3169</v>
      </c>
      <c r="I1723" s="265">
        <v>2197</v>
      </c>
      <c r="J1723" s="265">
        <v>516</v>
      </c>
      <c r="K1723" s="265"/>
      <c r="L1723" s="163" t="s">
        <v>124</v>
      </c>
      <c r="M1723" s="163">
        <v>320</v>
      </c>
      <c r="N1723" s="163" t="s">
        <v>271</v>
      </c>
      <c r="O1723" s="163" t="s">
        <v>152</v>
      </c>
      <c r="P1723" s="265">
        <v>3705</v>
      </c>
      <c r="Q1723" s="55">
        <v>97.354925775978401</v>
      </c>
      <c r="R1723" s="55">
        <v>96.16734143049932</v>
      </c>
      <c r="S1723" s="55">
        <v>85.533063427800272</v>
      </c>
      <c r="T1723" s="55">
        <v>59.298245614035082</v>
      </c>
      <c r="U1723" s="55">
        <v>13.927125506072874</v>
      </c>
    </row>
    <row r="1724" spans="1:21" ht="30" customHeight="1" x14ac:dyDescent="0.35">
      <c r="A1724" s="163" t="s">
        <v>124</v>
      </c>
      <c r="B1724" s="163">
        <v>330</v>
      </c>
      <c r="C1724" s="163" t="s">
        <v>272</v>
      </c>
      <c r="D1724" s="163" t="s">
        <v>147</v>
      </c>
      <c r="E1724" s="265" t="s">
        <v>137</v>
      </c>
      <c r="F1724" s="265" t="s">
        <v>137</v>
      </c>
      <c r="G1724" s="265" t="s">
        <v>137</v>
      </c>
      <c r="H1724" s="265" t="s">
        <v>137</v>
      </c>
      <c r="I1724" s="265" t="s">
        <v>137</v>
      </c>
      <c r="J1724" s="265" t="s">
        <v>137</v>
      </c>
      <c r="K1724" s="265"/>
      <c r="L1724" s="163" t="s">
        <v>124</v>
      </c>
      <c r="M1724" s="163">
        <v>330</v>
      </c>
      <c r="N1724" s="163" t="s">
        <v>272</v>
      </c>
      <c r="O1724" s="163" t="s">
        <v>147</v>
      </c>
      <c r="P1724" s="265" t="s">
        <v>137</v>
      </c>
      <c r="Q1724" s="265" t="s">
        <v>137</v>
      </c>
      <c r="R1724" s="265" t="s">
        <v>137</v>
      </c>
      <c r="S1724" s="265" t="s">
        <v>137</v>
      </c>
      <c r="T1724" s="265" t="s">
        <v>137</v>
      </c>
      <c r="U1724" s="265" t="s">
        <v>137</v>
      </c>
    </row>
    <row r="1725" spans="1:21" ht="15" customHeight="1" x14ac:dyDescent="0.35">
      <c r="A1725" s="163" t="s">
        <v>124</v>
      </c>
      <c r="B1725" s="163">
        <v>330</v>
      </c>
      <c r="C1725" s="163" t="s">
        <v>272</v>
      </c>
      <c r="D1725" s="163" t="s">
        <v>148</v>
      </c>
      <c r="E1725" s="265">
        <v>26</v>
      </c>
      <c r="F1725" s="265">
        <v>26</v>
      </c>
      <c r="G1725" s="265">
        <v>26</v>
      </c>
      <c r="H1725" s="265">
        <v>23</v>
      </c>
      <c r="I1725" s="265">
        <v>19</v>
      </c>
      <c r="J1725" s="265">
        <v>8</v>
      </c>
      <c r="K1725" s="265"/>
      <c r="L1725" s="163" t="s">
        <v>124</v>
      </c>
      <c r="M1725" s="163">
        <v>330</v>
      </c>
      <c r="N1725" s="163" t="s">
        <v>272</v>
      </c>
      <c r="O1725" s="163" t="s">
        <v>148</v>
      </c>
      <c r="P1725" s="265">
        <v>26</v>
      </c>
      <c r="Q1725" s="55">
        <v>100</v>
      </c>
      <c r="R1725" s="55">
        <v>100</v>
      </c>
      <c r="S1725" s="55">
        <v>88.461538461538453</v>
      </c>
      <c r="T1725" s="55">
        <v>73.076923076923066</v>
      </c>
      <c r="U1725" s="55">
        <v>30.76923076923077</v>
      </c>
    </row>
    <row r="1726" spans="1:21" ht="15" customHeight="1" x14ac:dyDescent="0.35">
      <c r="A1726" s="163" t="s">
        <v>124</v>
      </c>
      <c r="B1726" s="163">
        <v>330</v>
      </c>
      <c r="C1726" s="163" t="s">
        <v>272</v>
      </c>
      <c r="D1726" s="163" t="s">
        <v>149</v>
      </c>
      <c r="E1726" s="265">
        <v>59</v>
      </c>
      <c r="F1726" s="265" t="s">
        <v>177</v>
      </c>
      <c r="G1726" s="265">
        <v>56</v>
      </c>
      <c r="H1726" s="265">
        <v>52</v>
      </c>
      <c r="I1726" s="265">
        <v>33</v>
      </c>
      <c r="J1726" s="265">
        <v>12</v>
      </c>
      <c r="K1726" s="265"/>
      <c r="L1726" s="163" t="s">
        <v>124</v>
      </c>
      <c r="M1726" s="163">
        <v>330</v>
      </c>
      <c r="N1726" s="163" t="s">
        <v>272</v>
      </c>
      <c r="O1726" s="163" t="s">
        <v>149</v>
      </c>
      <c r="P1726" s="265">
        <v>59</v>
      </c>
      <c r="Q1726" s="285" t="s">
        <v>177</v>
      </c>
      <c r="R1726" s="55">
        <v>94.915254237288138</v>
      </c>
      <c r="S1726" s="55">
        <v>88.135593220338976</v>
      </c>
      <c r="T1726" s="55">
        <v>55.932203389830505</v>
      </c>
      <c r="U1726" s="55">
        <v>20.33898305084746</v>
      </c>
    </row>
    <row r="1727" spans="1:21" ht="15" customHeight="1" x14ac:dyDescent="0.35">
      <c r="A1727" s="163" t="s">
        <v>124</v>
      </c>
      <c r="B1727" s="163">
        <v>330</v>
      </c>
      <c r="C1727" s="163" t="s">
        <v>272</v>
      </c>
      <c r="D1727" s="163" t="s">
        <v>150</v>
      </c>
      <c r="E1727" s="265">
        <v>105</v>
      </c>
      <c r="F1727" s="265">
        <v>101</v>
      </c>
      <c r="G1727" s="265">
        <v>101</v>
      </c>
      <c r="H1727" s="265">
        <v>97</v>
      </c>
      <c r="I1727" s="265">
        <v>70</v>
      </c>
      <c r="J1727" s="265">
        <v>29</v>
      </c>
      <c r="K1727" s="265"/>
      <c r="L1727" s="163" t="s">
        <v>124</v>
      </c>
      <c r="M1727" s="163">
        <v>330</v>
      </c>
      <c r="N1727" s="163" t="s">
        <v>272</v>
      </c>
      <c r="O1727" s="163" t="s">
        <v>150</v>
      </c>
      <c r="P1727" s="265">
        <v>105</v>
      </c>
      <c r="Q1727" s="55">
        <v>96.19047619047619</v>
      </c>
      <c r="R1727" s="55">
        <v>96.19047619047619</v>
      </c>
      <c r="S1727" s="55">
        <v>92.38095238095238</v>
      </c>
      <c r="T1727" s="55">
        <v>66.666666666666657</v>
      </c>
      <c r="U1727" s="55">
        <v>27.61904761904762</v>
      </c>
    </row>
    <row r="1728" spans="1:21" ht="15" customHeight="1" x14ac:dyDescent="0.35">
      <c r="A1728" s="163" t="s">
        <v>124</v>
      </c>
      <c r="B1728" s="163">
        <v>330</v>
      </c>
      <c r="C1728" s="163" t="s">
        <v>272</v>
      </c>
      <c r="D1728" s="163" t="s">
        <v>151</v>
      </c>
      <c r="E1728" s="265">
        <v>14</v>
      </c>
      <c r="F1728" s="265">
        <v>14</v>
      </c>
      <c r="G1728" s="265">
        <v>14</v>
      </c>
      <c r="H1728" s="265">
        <v>14</v>
      </c>
      <c r="I1728" s="265">
        <v>12</v>
      </c>
      <c r="J1728" s="265">
        <v>5</v>
      </c>
      <c r="K1728" s="265"/>
      <c r="L1728" s="163" t="s">
        <v>124</v>
      </c>
      <c r="M1728" s="163">
        <v>330</v>
      </c>
      <c r="N1728" s="163" t="s">
        <v>272</v>
      </c>
      <c r="O1728" s="163" t="s">
        <v>151</v>
      </c>
      <c r="P1728" s="265">
        <v>14</v>
      </c>
      <c r="Q1728" s="55">
        <v>100</v>
      </c>
      <c r="R1728" s="55">
        <v>100</v>
      </c>
      <c r="S1728" s="55">
        <v>100</v>
      </c>
      <c r="T1728" s="55">
        <v>85.714285714285708</v>
      </c>
      <c r="U1728" s="55">
        <v>35.714285714285715</v>
      </c>
    </row>
    <row r="1729" spans="1:21" ht="15" customHeight="1" x14ac:dyDescent="0.35">
      <c r="A1729" s="163" t="s">
        <v>124</v>
      </c>
      <c r="B1729" s="163">
        <v>330</v>
      </c>
      <c r="C1729" s="163" t="s">
        <v>272</v>
      </c>
      <c r="D1729" s="163" t="s">
        <v>152</v>
      </c>
      <c r="E1729" s="265">
        <v>204</v>
      </c>
      <c r="F1729" s="265" t="s">
        <v>177</v>
      </c>
      <c r="G1729" s="265">
        <v>197</v>
      </c>
      <c r="H1729" s="265">
        <v>186</v>
      </c>
      <c r="I1729" s="265">
        <v>134</v>
      </c>
      <c r="J1729" s="265">
        <v>54</v>
      </c>
      <c r="K1729" s="265"/>
      <c r="L1729" s="163" t="s">
        <v>124</v>
      </c>
      <c r="M1729" s="163">
        <v>330</v>
      </c>
      <c r="N1729" s="163" t="s">
        <v>272</v>
      </c>
      <c r="O1729" s="163" t="s">
        <v>152</v>
      </c>
      <c r="P1729" s="265">
        <v>204</v>
      </c>
      <c r="Q1729" s="285" t="s">
        <v>177</v>
      </c>
      <c r="R1729" s="55">
        <v>96.568627450980387</v>
      </c>
      <c r="S1729" s="55">
        <v>91.17647058823529</v>
      </c>
      <c r="T1729" s="55">
        <v>65.686274509803923</v>
      </c>
      <c r="U1729" s="55">
        <v>26.47058823529412</v>
      </c>
    </row>
    <row r="1730" spans="1:21" ht="30" customHeight="1" x14ac:dyDescent="0.35">
      <c r="A1730" s="163" t="s">
        <v>124</v>
      </c>
      <c r="B1730" s="163">
        <v>340</v>
      </c>
      <c r="C1730" s="163" t="s">
        <v>273</v>
      </c>
      <c r="D1730" s="163" t="s">
        <v>147</v>
      </c>
      <c r="E1730" s="265">
        <v>88</v>
      </c>
      <c r="F1730" s="265">
        <v>76</v>
      </c>
      <c r="G1730" s="265">
        <v>70</v>
      </c>
      <c r="H1730" s="265">
        <v>56</v>
      </c>
      <c r="I1730" s="265">
        <v>27</v>
      </c>
      <c r="J1730" s="265">
        <v>6</v>
      </c>
      <c r="K1730" s="265"/>
      <c r="L1730" s="163" t="s">
        <v>124</v>
      </c>
      <c r="M1730" s="163">
        <v>340</v>
      </c>
      <c r="N1730" s="163" t="s">
        <v>273</v>
      </c>
      <c r="O1730" s="163" t="s">
        <v>147</v>
      </c>
      <c r="P1730" s="265">
        <v>88</v>
      </c>
      <c r="Q1730" s="55">
        <v>86.36363636363636</v>
      </c>
      <c r="R1730" s="55">
        <v>79.545454545454547</v>
      </c>
      <c r="S1730" s="55">
        <v>63.636363636363633</v>
      </c>
      <c r="T1730" s="55">
        <v>30.681818181818183</v>
      </c>
      <c r="U1730" s="55">
        <v>6.8181818181818175</v>
      </c>
    </row>
    <row r="1731" spans="1:21" ht="15" customHeight="1" x14ac:dyDescent="0.35">
      <c r="A1731" s="163" t="s">
        <v>124</v>
      </c>
      <c r="B1731" s="163">
        <v>340</v>
      </c>
      <c r="C1731" s="163" t="s">
        <v>273</v>
      </c>
      <c r="D1731" s="163" t="s">
        <v>148</v>
      </c>
      <c r="E1731" s="265">
        <v>170</v>
      </c>
      <c r="F1731" s="265">
        <v>166</v>
      </c>
      <c r="G1731" s="265">
        <v>162</v>
      </c>
      <c r="H1731" s="265">
        <v>133</v>
      </c>
      <c r="I1731" s="265">
        <v>74</v>
      </c>
      <c r="J1731" s="265">
        <v>21</v>
      </c>
      <c r="K1731" s="265"/>
      <c r="L1731" s="163" t="s">
        <v>124</v>
      </c>
      <c r="M1731" s="163">
        <v>340</v>
      </c>
      <c r="N1731" s="163" t="s">
        <v>273</v>
      </c>
      <c r="O1731" s="163" t="s">
        <v>148</v>
      </c>
      <c r="P1731" s="265">
        <v>170</v>
      </c>
      <c r="Q1731" s="55">
        <v>97.647058823529406</v>
      </c>
      <c r="R1731" s="55">
        <v>95.294117647058812</v>
      </c>
      <c r="S1731" s="55">
        <v>78.235294117647058</v>
      </c>
      <c r="T1731" s="55">
        <v>43.529411764705884</v>
      </c>
      <c r="U1731" s="55">
        <v>12.352941176470589</v>
      </c>
    </row>
    <row r="1732" spans="1:21" ht="15" customHeight="1" x14ac:dyDescent="0.35">
      <c r="A1732" s="163" t="s">
        <v>124</v>
      </c>
      <c r="B1732" s="163">
        <v>340</v>
      </c>
      <c r="C1732" s="163" t="s">
        <v>273</v>
      </c>
      <c r="D1732" s="163" t="s">
        <v>149</v>
      </c>
      <c r="E1732" s="265">
        <v>331</v>
      </c>
      <c r="F1732" s="265">
        <v>324</v>
      </c>
      <c r="G1732" s="265">
        <v>319</v>
      </c>
      <c r="H1732" s="265">
        <v>274</v>
      </c>
      <c r="I1732" s="265">
        <v>188</v>
      </c>
      <c r="J1732" s="265">
        <v>80</v>
      </c>
      <c r="K1732" s="265"/>
      <c r="L1732" s="163" t="s">
        <v>124</v>
      </c>
      <c r="M1732" s="163">
        <v>340</v>
      </c>
      <c r="N1732" s="163" t="s">
        <v>273</v>
      </c>
      <c r="O1732" s="163" t="s">
        <v>149</v>
      </c>
      <c r="P1732" s="265">
        <v>331</v>
      </c>
      <c r="Q1732" s="55">
        <v>97.885196374622353</v>
      </c>
      <c r="R1732" s="55">
        <v>96.374622356495465</v>
      </c>
      <c r="S1732" s="55">
        <v>82.779456193353468</v>
      </c>
      <c r="T1732" s="55">
        <v>56.797583081570998</v>
      </c>
      <c r="U1732" s="55">
        <v>24.169184290030213</v>
      </c>
    </row>
    <row r="1733" spans="1:21" ht="15" customHeight="1" x14ac:dyDescent="0.35">
      <c r="A1733" s="163" t="s">
        <v>124</v>
      </c>
      <c r="B1733" s="163">
        <v>340</v>
      </c>
      <c r="C1733" s="163" t="s">
        <v>273</v>
      </c>
      <c r="D1733" s="163" t="s">
        <v>150</v>
      </c>
      <c r="E1733" s="265">
        <v>533</v>
      </c>
      <c r="F1733" s="265">
        <v>525</v>
      </c>
      <c r="G1733" s="265">
        <v>515</v>
      </c>
      <c r="H1733" s="265">
        <v>459</v>
      </c>
      <c r="I1733" s="265">
        <v>333</v>
      </c>
      <c r="J1733" s="265">
        <v>124</v>
      </c>
      <c r="K1733" s="265"/>
      <c r="L1733" s="163" t="s">
        <v>124</v>
      </c>
      <c r="M1733" s="163">
        <v>340</v>
      </c>
      <c r="N1733" s="163" t="s">
        <v>273</v>
      </c>
      <c r="O1733" s="163" t="s">
        <v>150</v>
      </c>
      <c r="P1733" s="265">
        <v>533</v>
      </c>
      <c r="Q1733" s="55">
        <v>98.499061913696067</v>
      </c>
      <c r="R1733" s="55">
        <v>96.622889305816145</v>
      </c>
      <c r="S1733" s="55">
        <v>86.116322701688546</v>
      </c>
      <c r="T1733" s="55">
        <v>62.476547842401494</v>
      </c>
      <c r="U1733" s="55">
        <v>23.264540337711072</v>
      </c>
    </row>
    <row r="1734" spans="1:21" ht="15" customHeight="1" x14ac:dyDescent="0.35">
      <c r="A1734" s="163" t="s">
        <v>124</v>
      </c>
      <c r="B1734" s="163">
        <v>340</v>
      </c>
      <c r="C1734" s="163" t="s">
        <v>273</v>
      </c>
      <c r="D1734" s="163" t="s">
        <v>151</v>
      </c>
      <c r="E1734" s="265">
        <v>308</v>
      </c>
      <c r="F1734" s="265">
        <v>304</v>
      </c>
      <c r="G1734" s="265">
        <v>300</v>
      </c>
      <c r="H1734" s="265">
        <v>279</v>
      </c>
      <c r="I1734" s="265">
        <v>231</v>
      </c>
      <c r="J1734" s="265">
        <v>94</v>
      </c>
      <c r="K1734" s="265"/>
      <c r="L1734" s="163" t="s">
        <v>124</v>
      </c>
      <c r="M1734" s="163">
        <v>340</v>
      </c>
      <c r="N1734" s="163" t="s">
        <v>273</v>
      </c>
      <c r="O1734" s="163" t="s">
        <v>151</v>
      </c>
      <c r="P1734" s="265">
        <v>308</v>
      </c>
      <c r="Q1734" s="55">
        <v>98.701298701298697</v>
      </c>
      <c r="R1734" s="55">
        <v>97.402597402597408</v>
      </c>
      <c r="S1734" s="55">
        <v>90.584415584415595</v>
      </c>
      <c r="T1734" s="55">
        <v>75</v>
      </c>
      <c r="U1734" s="55">
        <v>30.519480519480517</v>
      </c>
    </row>
    <row r="1735" spans="1:21" ht="15" customHeight="1" x14ac:dyDescent="0.35">
      <c r="A1735" s="163" t="s">
        <v>124</v>
      </c>
      <c r="B1735" s="163">
        <v>340</v>
      </c>
      <c r="C1735" s="163" t="s">
        <v>273</v>
      </c>
      <c r="D1735" s="163" t="s">
        <v>152</v>
      </c>
      <c r="E1735" s="265">
        <v>1430</v>
      </c>
      <c r="F1735" s="265">
        <v>1395</v>
      </c>
      <c r="G1735" s="265">
        <v>1366</v>
      </c>
      <c r="H1735" s="265">
        <v>1201</v>
      </c>
      <c r="I1735" s="265">
        <v>853</v>
      </c>
      <c r="J1735" s="265">
        <v>325</v>
      </c>
      <c r="K1735" s="265"/>
      <c r="L1735" s="163" t="s">
        <v>124</v>
      </c>
      <c r="M1735" s="163">
        <v>340</v>
      </c>
      <c r="N1735" s="163" t="s">
        <v>273</v>
      </c>
      <c r="O1735" s="163" t="s">
        <v>152</v>
      </c>
      <c r="P1735" s="265">
        <v>1430</v>
      </c>
      <c r="Q1735" s="55">
        <v>97.552447552447546</v>
      </c>
      <c r="R1735" s="55">
        <v>95.524475524475534</v>
      </c>
      <c r="S1735" s="55">
        <v>83.986013986013987</v>
      </c>
      <c r="T1735" s="55">
        <v>59.650349650349654</v>
      </c>
      <c r="U1735" s="55">
        <v>22.727272727272727</v>
      </c>
    </row>
    <row r="1736" spans="1:21" ht="30" customHeight="1" x14ac:dyDescent="0.35">
      <c r="A1736" s="163" t="s">
        <v>124</v>
      </c>
      <c r="B1736" s="163">
        <v>350</v>
      </c>
      <c r="C1736" s="163" t="s">
        <v>274</v>
      </c>
      <c r="D1736" s="163" t="s">
        <v>147</v>
      </c>
      <c r="E1736" s="265">
        <v>439</v>
      </c>
      <c r="F1736" s="265">
        <v>427</v>
      </c>
      <c r="G1736" s="265">
        <v>414</v>
      </c>
      <c r="H1736" s="265">
        <v>330</v>
      </c>
      <c r="I1736" s="265">
        <v>180</v>
      </c>
      <c r="J1736" s="265">
        <v>42</v>
      </c>
      <c r="K1736" s="265"/>
      <c r="L1736" s="163" t="s">
        <v>124</v>
      </c>
      <c r="M1736" s="163">
        <v>350</v>
      </c>
      <c r="N1736" s="163" t="s">
        <v>274</v>
      </c>
      <c r="O1736" s="163" t="s">
        <v>147</v>
      </c>
      <c r="P1736" s="265">
        <v>439</v>
      </c>
      <c r="Q1736" s="55">
        <v>97.26651480637814</v>
      </c>
      <c r="R1736" s="55">
        <v>94.305239179954441</v>
      </c>
      <c r="S1736" s="55">
        <v>75.170842824601365</v>
      </c>
      <c r="T1736" s="55">
        <v>41.002277904328018</v>
      </c>
      <c r="U1736" s="55">
        <v>9.5671981776765378</v>
      </c>
    </row>
    <row r="1737" spans="1:21" ht="15" customHeight="1" x14ac:dyDescent="0.35">
      <c r="A1737" s="163" t="s">
        <v>124</v>
      </c>
      <c r="B1737" s="163">
        <v>350</v>
      </c>
      <c r="C1737" s="163" t="s">
        <v>274</v>
      </c>
      <c r="D1737" s="163" t="s">
        <v>148</v>
      </c>
      <c r="E1737" s="265">
        <v>352</v>
      </c>
      <c r="F1737" s="265">
        <v>343</v>
      </c>
      <c r="G1737" s="265">
        <v>341</v>
      </c>
      <c r="H1737" s="265">
        <v>306</v>
      </c>
      <c r="I1737" s="265">
        <v>210</v>
      </c>
      <c r="J1737" s="265">
        <v>50</v>
      </c>
      <c r="K1737" s="265"/>
      <c r="L1737" s="163" t="s">
        <v>124</v>
      </c>
      <c r="M1737" s="163">
        <v>350</v>
      </c>
      <c r="N1737" s="163" t="s">
        <v>274</v>
      </c>
      <c r="O1737" s="163" t="s">
        <v>148</v>
      </c>
      <c r="P1737" s="265">
        <v>352</v>
      </c>
      <c r="Q1737" s="55">
        <v>97.443181818181827</v>
      </c>
      <c r="R1737" s="55">
        <v>96.875</v>
      </c>
      <c r="S1737" s="55">
        <v>86.931818181818173</v>
      </c>
      <c r="T1737" s="55">
        <v>59.659090909090907</v>
      </c>
      <c r="U1737" s="55">
        <v>14.204545454545455</v>
      </c>
    </row>
    <row r="1738" spans="1:21" ht="15" customHeight="1" x14ac:dyDescent="0.35">
      <c r="A1738" s="163" t="s">
        <v>124</v>
      </c>
      <c r="B1738" s="163">
        <v>350</v>
      </c>
      <c r="C1738" s="163" t="s">
        <v>274</v>
      </c>
      <c r="D1738" s="163" t="s">
        <v>149</v>
      </c>
      <c r="E1738" s="265">
        <v>338</v>
      </c>
      <c r="F1738" s="265">
        <v>335</v>
      </c>
      <c r="G1738" s="265">
        <v>334</v>
      </c>
      <c r="H1738" s="265">
        <v>317</v>
      </c>
      <c r="I1738" s="265">
        <v>246</v>
      </c>
      <c r="J1738" s="265">
        <v>67</v>
      </c>
      <c r="K1738" s="265"/>
      <c r="L1738" s="163" t="s">
        <v>124</v>
      </c>
      <c r="M1738" s="163">
        <v>350</v>
      </c>
      <c r="N1738" s="163" t="s">
        <v>274</v>
      </c>
      <c r="O1738" s="163" t="s">
        <v>149</v>
      </c>
      <c r="P1738" s="265">
        <v>338</v>
      </c>
      <c r="Q1738" s="55">
        <v>99.112426035502949</v>
      </c>
      <c r="R1738" s="55">
        <v>98.816568047337284</v>
      </c>
      <c r="S1738" s="55">
        <v>93.786982248520715</v>
      </c>
      <c r="T1738" s="55">
        <v>72.781065088757401</v>
      </c>
      <c r="U1738" s="55">
        <v>19.822485207100591</v>
      </c>
    </row>
    <row r="1739" spans="1:21" ht="15" customHeight="1" x14ac:dyDescent="0.35">
      <c r="A1739" s="163" t="s">
        <v>124</v>
      </c>
      <c r="B1739" s="163">
        <v>350</v>
      </c>
      <c r="C1739" s="163" t="s">
        <v>274</v>
      </c>
      <c r="D1739" s="163" t="s">
        <v>150</v>
      </c>
      <c r="E1739" s="265">
        <v>287</v>
      </c>
      <c r="F1739" s="265">
        <v>283</v>
      </c>
      <c r="G1739" s="265">
        <v>283</v>
      </c>
      <c r="H1739" s="265">
        <v>268</v>
      </c>
      <c r="I1739" s="265">
        <v>224</v>
      </c>
      <c r="J1739" s="265">
        <v>66</v>
      </c>
      <c r="K1739" s="265"/>
      <c r="L1739" s="163" t="s">
        <v>124</v>
      </c>
      <c r="M1739" s="163">
        <v>350</v>
      </c>
      <c r="N1739" s="163" t="s">
        <v>274</v>
      </c>
      <c r="O1739" s="163" t="s">
        <v>150</v>
      </c>
      <c r="P1739" s="265">
        <v>287</v>
      </c>
      <c r="Q1739" s="55">
        <v>98.606271777003485</v>
      </c>
      <c r="R1739" s="55">
        <v>98.606271777003485</v>
      </c>
      <c r="S1739" s="55">
        <v>93.379790940766554</v>
      </c>
      <c r="T1739" s="55">
        <v>78.048780487804876</v>
      </c>
      <c r="U1739" s="55">
        <v>22.99651567944251</v>
      </c>
    </row>
    <row r="1740" spans="1:21" ht="15" customHeight="1" x14ac:dyDescent="0.35">
      <c r="A1740" s="163" t="s">
        <v>124</v>
      </c>
      <c r="B1740" s="163">
        <v>350</v>
      </c>
      <c r="C1740" s="163" t="s">
        <v>274</v>
      </c>
      <c r="D1740" s="163" t="s">
        <v>151</v>
      </c>
      <c r="E1740" s="265">
        <v>377</v>
      </c>
      <c r="F1740" s="265">
        <v>376</v>
      </c>
      <c r="G1740" s="265">
        <v>376</v>
      </c>
      <c r="H1740" s="265">
        <v>362</v>
      </c>
      <c r="I1740" s="265">
        <v>317</v>
      </c>
      <c r="J1740" s="265">
        <v>120</v>
      </c>
      <c r="K1740" s="265"/>
      <c r="L1740" s="163" t="s">
        <v>124</v>
      </c>
      <c r="M1740" s="163">
        <v>350</v>
      </c>
      <c r="N1740" s="163" t="s">
        <v>274</v>
      </c>
      <c r="O1740" s="163" t="s">
        <v>151</v>
      </c>
      <c r="P1740" s="265">
        <v>377</v>
      </c>
      <c r="Q1740" s="55">
        <v>99.734748010610076</v>
      </c>
      <c r="R1740" s="55">
        <v>99.734748010610076</v>
      </c>
      <c r="S1740" s="55">
        <v>96.021220159151184</v>
      </c>
      <c r="T1740" s="55">
        <v>84.08488063660478</v>
      </c>
      <c r="U1740" s="55">
        <v>31.830238726790448</v>
      </c>
    </row>
    <row r="1741" spans="1:21" ht="15" customHeight="1" x14ac:dyDescent="0.35">
      <c r="A1741" s="163" t="s">
        <v>124</v>
      </c>
      <c r="B1741" s="163">
        <v>350</v>
      </c>
      <c r="C1741" s="163" t="s">
        <v>274</v>
      </c>
      <c r="D1741" s="163" t="s">
        <v>152</v>
      </c>
      <c r="E1741" s="265">
        <v>1793</v>
      </c>
      <c r="F1741" s="265">
        <v>1764</v>
      </c>
      <c r="G1741" s="265">
        <v>1748</v>
      </c>
      <c r="H1741" s="265">
        <v>1583</v>
      </c>
      <c r="I1741" s="265">
        <v>1177</v>
      </c>
      <c r="J1741" s="265">
        <v>345</v>
      </c>
      <c r="K1741" s="265"/>
      <c r="L1741" s="163" t="s">
        <v>124</v>
      </c>
      <c r="M1741" s="163">
        <v>350</v>
      </c>
      <c r="N1741" s="163" t="s">
        <v>274</v>
      </c>
      <c r="O1741" s="163" t="s">
        <v>152</v>
      </c>
      <c r="P1741" s="265">
        <v>1793</v>
      </c>
      <c r="Q1741" s="55">
        <v>98.382598996095922</v>
      </c>
      <c r="R1741" s="55">
        <v>97.490239821528164</v>
      </c>
      <c r="S1741" s="55">
        <v>88.287785833798111</v>
      </c>
      <c r="T1741" s="55">
        <v>65.644171779141104</v>
      </c>
      <c r="U1741" s="55">
        <v>19.241494701617402</v>
      </c>
    </row>
    <row r="1742" spans="1:21" ht="30" customHeight="1" x14ac:dyDescent="0.35">
      <c r="A1742" s="163" t="s">
        <v>124</v>
      </c>
      <c r="B1742" s="163">
        <v>355</v>
      </c>
      <c r="C1742" s="163" t="s">
        <v>275</v>
      </c>
      <c r="D1742" s="163" t="s">
        <v>147</v>
      </c>
      <c r="E1742" s="265">
        <v>66</v>
      </c>
      <c r="F1742" s="265">
        <v>65</v>
      </c>
      <c r="G1742" s="265">
        <v>61</v>
      </c>
      <c r="H1742" s="265">
        <v>35</v>
      </c>
      <c r="I1742" s="265">
        <v>19</v>
      </c>
      <c r="J1742" s="265" t="s">
        <v>177</v>
      </c>
      <c r="K1742" s="265"/>
      <c r="L1742" s="163" t="s">
        <v>124</v>
      </c>
      <c r="M1742" s="163">
        <v>355</v>
      </c>
      <c r="N1742" s="163" t="s">
        <v>275</v>
      </c>
      <c r="O1742" s="163" t="s">
        <v>147</v>
      </c>
      <c r="P1742" s="265">
        <v>66</v>
      </c>
      <c r="Q1742" s="55">
        <v>98.484848484848484</v>
      </c>
      <c r="R1742" s="55">
        <v>92.424242424242422</v>
      </c>
      <c r="S1742" s="55">
        <v>53.030303030303031</v>
      </c>
      <c r="T1742" s="55">
        <v>28.787878787878789</v>
      </c>
      <c r="U1742" s="55" t="s">
        <v>177</v>
      </c>
    </row>
    <row r="1743" spans="1:21" ht="15" customHeight="1" x14ac:dyDescent="0.35">
      <c r="A1743" s="163" t="s">
        <v>124</v>
      </c>
      <c r="B1743" s="163">
        <v>355</v>
      </c>
      <c r="C1743" s="163" t="s">
        <v>275</v>
      </c>
      <c r="D1743" s="163" t="s">
        <v>148</v>
      </c>
      <c r="E1743" s="265">
        <v>146</v>
      </c>
      <c r="F1743" s="265">
        <v>143</v>
      </c>
      <c r="G1743" s="265">
        <v>139</v>
      </c>
      <c r="H1743" s="265">
        <v>118</v>
      </c>
      <c r="I1743" s="265">
        <v>83</v>
      </c>
      <c r="J1743" s="265" t="s">
        <v>177</v>
      </c>
      <c r="K1743" s="265"/>
      <c r="L1743" s="163" t="s">
        <v>124</v>
      </c>
      <c r="M1743" s="163">
        <v>355</v>
      </c>
      <c r="N1743" s="163" t="s">
        <v>275</v>
      </c>
      <c r="O1743" s="163" t="s">
        <v>148</v>
      </c>
      <c r="P1743" s="265">
        <v>146</v>
      </c>
      <c r="Q1743" s="55">
        <v>97.945205479452056</v>
      </c>
      <c r="R1743" s="55">
        <v>95.205479452054803</v>
      </c>
      <c r="S1743" s="55">
        <v>80.821917808219183</v>
      </c>
      <c r="T1743" s="55">
        <v>56.849315068493155</v>
      </c>
      <c r="U1743" s="55" t="s">
        <v>177</v>
      </c>
    </row>
    <row r="1744" spans="1:21" ht="15" customHeight="1" x14ac:dyDescent="0.35">
      <c r="A1744" s="163" t="s">
        <v>124</v>
      </c>
      <c r="B1744" s="163">
        <v>355</v>
      </c>
      <c r="C1744" s="163" t="s">
        <v>275</v>
      </c>
      <c r="D1744" s="163" t="s">
        <v>149</v>
      </c>
      <c r="E1744" s="265">
        <v>393</v>
      </c>
      <c r="F1744" s="265">
        <v>388</v>
      </c>
      <c r="G1744" s="265">
        <v>381</v>
      </c>
      <c r="H1744" s="265">
        <v>323</v>
      </c>
      <c r="I1744" s="265">
        <v>235</v>
      </c>
      <c r="J1744" s="265">
        <v>74</v>
      </c>
      <c r="K1744" s="265"/>
      <c r="L1744" s="163" t="s">
        <v>124</v>
      </c>
      <c r="M1744" s="163">
        <v>355</v>
      </c>
      <c r="N1744" s="163" t="s">
        <v>275</v>
      </c>
      <c r="O1744" s="163" t="s">
        <v>149</v>
      </c>
      <c r="P1744" s="265">
        <v>393</v>
      </c>
      <c r="Q1744" s="55">
        <v>98.727735368956743</v>
      </c>
      <c r="R1744" s="55">
        <v>96.946564885496173</v>
      </c>
      <c r="S1744" s="55">
        <v>82.188295165394393</v>
      </c>
      <c r="T1744" s="55">
        <v>59.796437659033074</v>
      </c>
      <c r="U1744" s="55">
        <v>18.829516539440203</v>
      </c>
    </row>
    <row r="1745" spans="1:21" ht="15" customHeight="1" x14ac:dyDescent="0.35">
      <c r="A1745" s="163" t="s">
        <v>124</v>
      </c>
      <c r="B1745" s="163">
        <v>355</v>
      </c>
      <c r="C1745" s="163" t="s">
        <v>275</v>
      </c>
      <c r="D1745" s="163" t="s">
        <v>150</v>
      </c>
      <c r="E1745" s="265">
        <v>354</v>
      </c>
      <c r="F1745" s="265">
        <v>347</v>
      </c>
      <c r="G1745" s="265">
        <v>346</v>
      </c>
      <c r="H1745" s="265">
        <v>324</v>
      </c>
      <c r="I1745" s="265">
        <v>251</v>
      </c>
      <c r="J1745" s="265">
        <v>100</v>
      </c>
      <c r="K1745" s="265"/>
      <c r="L1745" s="163" t="s">
        <v>124</v>
      </c>
      <c r="M1745" s="163">
        <v>355</v>
      </c>
      <c r="N1745" s="163" t="s">
        <v>275</v>
      </c>
      <c r="O1745" s="163" t="s">
        <v>150</v>
      </c>
      <c r="P1745" s="265">
        <v>354</v>
      </c>
      <c r="Q1745" s="55">
        <v>98.022598870056498</v>
      </c>
      <c r="R1745" s="55">
        <v>97.740112994350284</v>
      </c>
      <c r="S1745" s="55">
        <v>91.525423728813564</v>
      </c>
      <c r="T1745" s="55">
        <v>70.903954802259889</v>
      </c>
      <c r="U1745" s="55">
        <v>28.248587570621471</v>
      </c>
    </row>
    <row r="1746" spans="1:21" ht="15" customHeight="1" x14ac:dyDescent="0.35">
      <c r="A1746" s="163" t="s">
        <v>124</v>
      </c>
      <c r="B1746" s="163">
        <v>355</v>
      </c>
      <c r="C1746" s="163" t="s">
        <v>275</v>
      </c>
      <c r="D1746" s="163" t="s">
        <v>151</v>
      </c>
      <c r="E1746" s="265">
        <v>143</v>
      </c>
      <c r="F1746" s="265">
        <v>136</v>
      </c>
      <c r="G1746" s="265">
        <v>134</v>
      </c>
      <c r="H1746" s="265">
        <v>125</v>
      </c>
      <c r="I1746" s="265">
        <v>107</v>
      </c>
      <c r="J1746" s="265">
        <v>50</v>
      </c>
      <c r="K1746" s="265"/>
      <c r="L1746" s="163" t="s">
        <v>124</v>
      </c>
      <c r="M1746" s="163">
        <v>355</v>
      </c>
      <c r="N1746" s="163" t="s">
        <v>275</v>
      </c>
      <c r="O1746" s="163" t="s">
        <v>151</v>
      </c>
      <c r="P1746" s="265">
        <v>143</v>
      </c>
      <c r="Q1746" s="55">
        <v>95.104895104895107</v>
      </c>
      <c r="R1746" s="55">
        <v>93.706293706293707</v>
      </c>
      <c r="S1746" s="55">
        <v>87.412587412587413</v>
      </c>
      <c r="T1746" s="55">
        <v>74.825174825174827</v>
      </c>
      <c r="U1746" s="55">
        <v>34.965034965034967</v>
      </c>
    </row>
    <row r="1747" spans="1:21" ht="15" customHeight="1" x14ac:dyDescent="0.35">
      <c r="A1747" s="163" t="s">
        <v>124</v>
      </c>
      <c r="B1747" s="163">
        <v>355</v>
      </c>
      <c r="C1747" s="163" t="s">
        <v>275</v>
      </c>
      <c r="D1747" s="163" t="s">
        <v>152</v>
      </c>
      <c r="E1747" s="265">
        <v>1102</v>
      </c>
      <c r="F1747" s="265">
        <v>1079</v>
      </c>
      <c r="G1747" s="265">
        <v>1061</v>
      </c>
      <c r="H1747" s="265">
        <v>925</v>
      </c>
      <c r="I1747" s="265">
        <v>695</v>
      </c>
      <c r="J1747" s="265">
        <v>240</v>
      </c>
      <c r="K1747" s="265"/>
      <c r="L1747" s="163" t="s">
        <v>124</v>
      </c>
      <c r="M1747" s="163">
        <v>355</v>
      </c>
      <c r="N1747" s="163" t="s">
        <v>275</v>
      </c>
      <c r="O1747" s="163" t="s">
        <v>152</v>
      </c>
      <c r="P1747" s="265">
        <v>1102</v>
      </c>
      <c r="Q1747" s="55">
        <v>97.912885662431933</v>
      </c>
      <c r="R1747" s="55">
        <v>96.279491833030846</v>
      </c>
      <c r="S1747" s="55">
        <v>83.938294010889294</v>
      </c>
      <c r="T1747" s="55">
        <v>63.067150635208712</v>
      </c>
      <c r="U1747" s="55">
        <v>21.778584392014519</v>
      </c>
    </row>
    <row r="1748" spans="1:21" ht="30" customHeight="1" x14ac:dyDescent="0.35">
      <c r="A1748" s="163" t="s">
        <v>124</v>
      </c>
      <c r="B1748" s="163">
        <v>360</v>
      </c>
      <c r="C1748" s="163" t="s">
        <v>276</v>
      </c>
      <c r="D1748" s="163" t="s">
        <v>147</v>
      </c>
      <c r="E1748" s="265" t="s">
        <v>137</v>
      </c>
      <c r="F1748" s="265" t="s">
        <v>137</v>
      </c>
      <c r="G1748" s="265" t="s">
        <v>137</v>
      </c>
      <c r="H1748" s="265" t="s">
        <v>137</v>
      </c>
      <c r="I1748" s="265" t="s">
        <v>137</v>
      </c>
      <c r="J1748" s="265" t="s">
        <v>137</v>
      </c>
      <c r="K1748" s="265"/>
      <c r="L1748" s="163" t="s">
        <v>124</v>
      </c>
      <c r="M1748" s="163">
        <v>360</v>
      </c>
      <c r="N1748" s="163" t="s">
        <v>276</v>
      </c>
      <c r="O1748" s="163" t="s">
        <v>147</v>
      </c>
      <c r="P1748" s="265" t="s">
        <v>137</v>
      </c>
      <c r="Q1748" s="265" t="s">
        <v>137</v>
      </c>
      <c r="R1748" s="265" t="s">
        <v>137</v>
      </c>
      <c r="S1748" s="265" t="s">
        <v>137</v>
      </c>
      <c r="T1748" s="265" t="s">
        <v>137</v>
      </c>
      <c r="U1748" s="265" t="s">
        <v>137</v>
      </c>
    </row>
    <row r="1749" spans="1:21" ht="15" customHeight="1" x14ac:dyDescent="0.35">
      <c r="A1749" s="163" t="s">
        <v>124</v>
      </c>
      <c r="B1749" s="163">
        <v>360</v>
      </c>
      <c r="C1749" s="163" t="s">
        <v>276</v>
      </c>
      <c r="D1749" s="163" t="s">
        <v>148</v>
      </c>
      <c r="E1749" s="265">
        <v>7</v>
      </c>
      <c r="F1749" s="265" t="s">
        <v>177</v>
      </c>
      <c r="G1749" s="265" t="s">
        <v>177</v>
      </c>
      <c r="H1749" s="265" t="s">
        <v>177</v>
      </c>
      <c r="I1749" s="265" t="s">
        <v>177</v>
      </c>
      <c r="J1749" s="265" t="s">
        <v>177</v>
      </c>
      <c r="K1749" s="265"/>
      <c r="L1749" s="163" t="s">
        <v>124</v>
      </c>
      <c r="M1749" s="163">
        <v>360</v>
      </c>
      <c r="N1749" s="163" t="s">
        <v>276</v>
      </c>
      <c r="O1749" s="163" t="s">
        <v>148</v>
      </c>
      <c r="P1749" s="265">
        <v>7</v>
      </c>
      <c r="Q1749" s="55" t="s">
        <v>177</v>
      </c>
      <c r="R1749" s="55" t="s">
        <v>177</v>
      </c>
      <c r="S1749" s="55" t="s">
        <v>177</v>
      </c>
      <c r="T1749" s="55" t="s">
        <v>177</v>
      </c>
      <c r="U1749" s="55" t="s">
        <v>177</v>
      </c>
    </row>
    <row r="1750" spans="1:21" ht="15" customHeight="1" x14ac:dyDescent="0.35">
      <c r="A1750" s="163" t="s">
        <v>124</v>
      </c>
      <c r="B1750" s="163">
        <v>360</v>
      </c>
      <c r="C1750" s="163" t="s">
        <v>276</v>
      </c>
      <c r="D1750" s="163" t="s">
        <v>149</v>
      </c>
      <c r="E1750" s="265">
        <v>52</v>
      </c>
      <c r="F1750" s="265" t="s">
        <v>177</v>
      </c>
      <c r="G1750" s="265" t="s">
        <v>177</v>
      </c>
      <c r="H1750" s="265" t="s">
        <v>177</v>
      </c>
      <c r="I1750" s="265" t="s">
        <v>177</v>
      </c>
      <c r="J1750" s="265" t="s">
        <v>177</v>
      </c>
      <c r="K1750" s="265"/>
      <c r="L1750" s="163" t="s">
        <v>124</v>
      </c>
      <c r="M1750" s="163">
        <v>360</v>
      </c>
      <c r="N1750" s="163" t="s">
        <v>276</v>
      </c>
      <c r="O1750" s="163" t="s">
        <v>149</v>
      </c>
      <c r="P1750" s="265">
        <v>52</v>
      </c>
      <c r="Q1750" s="55" t="s">
        <v>177</v>
      </c>
      <c r="R1750" s="55" t="s">
        <v>177</v>
      </c>
      <c r="S1750" s="55" t="s">
        <v>177</v>
      </c>
      <c r="T1750" s="55" t="s">
        <v>177</v>
      </c>
      <c r="U1750" s="55" t="s">
        <v>177</v>
      </c>
    </row>
    <row r="1751" spans="1:21" ht="15" customHeight="1" x14ac:dyDescent="0.35">
      <c r="A1751" s="163" t="s">
        <v>124</v>
      </c>
      <c r="B1751" s="163">
        <v>360</v>
      </c>
      <c r="C1751" s="163" t="s">
        <v>276</v>
      </c>
      <c r="D1751" s="163" t="s">
        <v>150</v>
      </c>
      <c r="E1751" s="265">
        <v>212</v>
      </c>
      <c r="F1751" s="265">
        <v>207</v>
      </c>
      <c r="G1751" s="265">
        <v>206</v>
      </c>
      <c r="H1751" s="265">
        <v>193</v>
      </c>
      <c r="I1751" s="265">
        <v>147</v>
      </c>
      <c r="J1751" s="265">
        <v>47</v>
      </c>
      <c r="K1751" s="265"/>
      <c r="L1751" s="163" t="s">
        <v>124</v>
      </c>
      <c r="M1751" s="163">
        <v>360</v>
      </c>
      <c r="N1751" s="163" t="s">
        <v>276</v>
      </c>
      <c r="O1751" s="163" t="s">
        <v>150</v>
      </c>
      <c r="P1751" s="265">
        <v>212</v>
      </c>
      <c r="Q1751" s="55">
        <v>97.641509433962256</v>
      </c>
      <c r="R1751" s="55">
        <v>97.169811320754718</v>
      </c>
      <c r="S1751" s="55">
        <v>91.037735849056602</v>
      </c>
      <c r="T1751" s="55">
        <v>69.339622641509436</v>
      </c>
      <c r="U1751" s="55">
        <v>22.169811320754718</v>
      </c>
    </row>
    <row r="1752" spans="1:21" ht="15" customHeight="1" x14ac:dyDescent="0.35">
      <c r="A1752" s="163" t="s">
        <v>124</v>
      </c>
      <c r="B1752" s="163">
        <v>360</v>
      </c>
      <c r="C1752" s="163" t="s">
        <v>276</v>
      </c>
      <c r="D1752" s="163" t="s">
        <v>151</v>
      </c>
      <c r="E1752" s="265" t="s">
        <v>137</v>
      </c>
      <c r="F1752" s="265" t="s">
        <v>137</v>
      </c>
      <c r="G1752" s="265" t="s">
        <v>137</v>
      </c>
      <c r="H1752" s="265" t="s">
        <v>137</v>
      </c>
      <c r="I1752" s="265" t="s">
        <v>137</v>
      </c>
      <c r="J1752" s="265" t="s">
        <v>137</v>
      </c>
      <c r="K1752" s="265"/>
      <c r="L1752" s="163" t="s">
        <v>124</v>
      </c>
      <c r="M1752" s="163">
        <v>360</v>
      </c>
      <c r="N1752" s="163" t="s">
        <v>276</v>
      </c>
      <c r="O1752" s="163" t="s">
        <v>151</v>
      </c>
      <c r="P1752" s="265" t="s">
        <v>137</v>
      </c>
      <c r="Q1752" s="265" t="s">
        <v>137</v>
      </c>
      <c r="R1752" s="265" t="s">
        <v>137</v>
      </c>
      <c r="S1752" s="265" t="s">
        <v>137</v>
      </c>
      <c r="T1752" s="265" t="s">
        <v>137</v>
      </c>
      <c r="U1752" s="265" t="s">
        <v>137</v>
      </c>
    </row>
    <row r="1753" spans="1:21" ht="15" customHeight="1" x14ac:dyDescent="0.35">
      <c r="A1753" s="163" t="s">
        <v>124</v>
      </c>
      <c r="B1753" s="163">
        <v>360</v>
      </c>
      <c r="C1753" s="163" t="s">
        <v>276</v>
      </c>
      <c r="D1753" s="163" t="s">
        <v>152</v>
      </c>
      <c r="E1753" s="265">
        <v>271</v>
      </c>
      <c r="F1753" s="265" t="s">
        <v>177</v>
      </c>
      <c r="G1753" s="265" t="s">
        <v>177</v>
      </c>
      <c r="H1753" s="265" t="s">
        <v>177</v>
      </c>
      <c r="I1753" s="265">
        <v>188</v>
      </c>
      <c r="J1753" s="265">
        <v>62</v>
      </c>
      <c r="K1753" s="265"/>
      <c r="L1753" s="163" t="s">
        <v>124</v>
      </c>
      <c r="M1753" s="163">
        <v>360</v>
      </c>
      <c r="N1753" s="163" t="s">
        <v>276</v>
      </c>
      <c r="O1753" s="163" t="s">
        <v>152</v>
      </c>
      <c r="P1753" s="265">
        <v>271</v>
      </c>
      <c r="Q1753" s="285" t="s">
        <v>177</v>
      </c>
      <c r="R1753" s="285" t="s">
        <v>177</v>
      </c>
      <c r="S1753" s="55" t="s">
        <v>177</v>
      </c>
      <c r="T1753" s="55">
        <v>69.372693726937271</v>
      </c>
      <c r="U1753" s="55">
        <v>22.878228782287824</v>
      </c>
    </row>
    <row r="1754" spans="1:21" ht="30" customHeight="1" x14ac:dyDescent="0.35">
      <c r="A1754" s="163" t="s">
        <v>124</v>
      </c>
      <c r="B1754" s="163">
        <v>370</v>
      </c>
      <c r="C1754" s="163" t="s">
        <v>277</v>
      </c>
      <c r="D1754" s="163" t="s">
        <v>147</v>
      </c>
      <c r="E1754" s="265">
        <v>210</v>
      </c>
      <c r="F1754" s="265">
        <v>209</v>
      </c>
      <c r="G1754" s="265">
        <v>206</v>
      </c>
      <c r="H1754" s="265">
        <v>170</v>
      </c>
      <c r="I1754" s="265">
        <v>90</v>
      </c>
      <c r="J1754" s="265">
        <v>21</v>
      </c>
      <c r="K1754" s="265"/>
      <c r="L1754" s="163" t="s">
        <v>124</v>
      </c>
      <c r="M1754" s="163">
        <v>370</v>
      </c>
      <c r="N1754" s="163" t="s">
        <v>277</v>
      </c>
      <c r="O1754" s="163" t="s">
        <v>147</v>
      </c>
      <c r="P1754" s="265">
        <v>210</v>
      </c>
      <c r="Q1754" s="55">
        <v>99.523809523809518</v>
      </c>
      <c r="R1754" s="55">
        <v>98.095238095238088</v>
      </c>
      <c r="S1754" s="55">
        <v>80.952380952380949</v>
      </c>
      <c r="T1754" s="55">
        <v>42.857142857142854</v>
      </c>
      <c r="U1754" s="55">
        <v>10</v>
      </c>
    </row>
    <row r="1755" spans="1:21" ht="15" customHeight="1" x14ac:dyDescent="0.35">
      <c r="A1755" s="163" t="s">
        <v>124</v>
      </c>
      <c r="B1755" s="163">
        <v>370</v>
      </c>
      <c r="C1755" s="163" t="s">
        <v>277</v>
      </c>
      <c r="D1755" s="163" t="s">
        <v>148</v>
      </c>
      <c r="E1755" s="265">
        <v>290</v>
      </c>
      <c r="F1755" s="265">
        <v>287</v>
      </c>
      <c r="G1755" s="265">
        <v>283</v>
      </c>
      <c r="H1755" s="265">
        <v>255</v>
      </c>
      <c r="I1755" s="265">
        <v>176</v>
      </c>
      <c r="J1755" s="265">
        <v>50</v>
      </c>
      <c r="K1755" s="265"/>
      <c r="L1755" s="163" t="s">
        <v>124</v>
      </c>
      <c r="M1755" s="163">
        <v>370</v>
      </c>
      <c r="N1755" s="163" t="s">
        <v>277</v>
      </c>
      <c r="O1755" s="163" t="s">
        <v>148</v>
      </c>
      <c r="P1755" s="265">
        <v>290</v>
      </c>
      <c r="Q1755" s="55">
        <v>98.965517241379303</v>
      </c>
      <c r="R1755" s="55">
        <v>97.586206896551715</v>
      </c>
      <c r="S1755" s="55">
        <v>87.931034482758619</v>
      </c>
      <c r="T1755" s="55">
        <v>60.689655172413794</v>
      </c>
      <c r="U1755" s="55">
        <v>17.241379310344829</v>
      </c>
    </row>
    <row r="1756" spans="1:21" ht="15" customHeight="1" x14ac:dyDescent="0.35">
      <c r="A1756" s="163" t="s">
        <v>124</v>
      </c>
      <c r="B1756" s="163">
        <v>370</v>
      </c>
      <c r="C1756" s="163" t="s">
        <v>277</v>
      </c>
      <c r="D1756" s="163" t="s">
        <v>149</v>
      </c>
      <c r="E1756" s="265">
        <v>269</v>
      </c>
      <c r="F1756" s="265">
        <v>268</v>
      </c>
      <c r="G1756" s="265">
        <v>263</v>
      </c>
      <c r="H1756" s="265">
        <v>237</v>
      </c>
      <c r="I1756" s="265">
        <v>172</v>
      </c>
      <c r="J1756" s="265">
        <v>45</v>
      </c>
      <c r="K1756" s="265"/>
      <c r="L1756" s="163" t="s">
        <v>124</v>
      </c>
      <c r="M1756" s="163">
        <v>370</v>
      </c>
      <c r="N1756" s="163" t="s">
        <v>277</v>
      </c>
      <c r="O1756" s="163" t="s">
        <v>149</v>
      </c>
      <c r="P1756" s="265">
        <v>269</v>
      </c>
      <c r="Q1756" s="55">
        <v>99.628252788104092</v>
      </c>
      <c r="R1756" s="55">
        <v>97.769516728624538</v>
      </c>
      <c r="S1756" s="55">
        <v>88.104089219330845</v>
      </c>
      <c r="T1756" s="55">
        <v>63.940520446096649</v>
      </c>
      <c r="U1756" s="55">
        <v>16.728624535315987</v>
      </c>
    </row>
    <row r="1757" spans="1:21" ht="15" customHeight="1" x14ac:dyDescent="0.35">
      <c r="A1757" s="163" t="s">
        <v>124</v>
      </c>
      <c r="B1757" s="163">
        <v>370</v>
      </c>
      <c r="C1757" s="163" t="s">
        <v>277</v>
      </c>
      <c r="D1757" s="163" t="s">
        <v>150</v>
      </c>
      <c r="E1757" s="265">
        <v>134</v>
      </c>
      <c r="F1757" s="265">
        <v>133</v>
      </c>
      <c r="G1757" s="265">
        <v>132</v>
      </c>
      <c r="H1757" s="265">
        <v>127</v>
      </c>
      <c r="I1757" s="265">
        <v>108</v>
      </c>
      <c r="J1757" s="265">
        <v>35</v>
      </c>
      <c r="K1757" s="265"/>
      <c r="L1757" s="163" t="s">
        <v>124</v>
      </c>
      <c r="M1757" s="163">
        <v>370</v>
      </c>
      <c r="N1757" s="163" t="s">
        <v>277</v>
      </c>
      <c r="O1757" s="163" t="s">
        <v>150</v>
      </c>
      <c r="P1757" s="265">
        <v>134</v>
      </c>
      <c r="Q1757" s="55">
        <v>99.253731343283576</v>
      </c>
      <c r="R1757" s="55">
        <v>98.507462686567166</v>
      </c>
      <c r="S1757" s="55">
        <v>94.776119402985074</v>
      </c>
      <c r="T1757" s="55">
        <v>80.597014925373131</v>
      </c>
      <c r="U1757" s="55">
        <v>26.119402985074625</v>
      </c>
    </row>
    <row r="1758" spans="1:21" ht="15" customHeight="1" x14ac:dyDescent="0.35">
      <c r="A1758" s="163" t="s">
        <v>124</v>
      </c>
      <c r="B1758" s="163">
        <v>370</v>
      </c>
      <c r="C1758" s="163" t="s">
        <v>277</v>
      </c>
      <c r="D1758" s="163" t="s">
        <v>151</v>
      </c>
      <c r="E1758" s="265">
        <v>201</v>
      </c>
      <c r="F1758" s="265">
        <v>201</v>
      </c>
      <c r="G1758" s="265">
        <v>199</v>
      </c>
      <c r="H1758" s="265">
        <v>191</v>
      </c>
      <c r="I1758" s="265">
        <v>171</v>
      </c>
      <c r="J1758" s="265">
        <v>77</v>
      </c>
      <c r="K1758" s="265"/>
      <c r="L1758" s="163" t="s">
        <v>124</v>
      </c>
      <c r="M1758" s="163">
        <v>370</v>
      </c>
      <c r="N1758" s="163" t="s">
        <v>277</v>
      </c>
      <c r="O1758" s="163" t="s">
        <v>151</v>
      </c>
      <c r="P1758" s="265">
        <v>201</v>
      </c>
      <c r="Q1758" s="55">
        <v>100</v>
      </c>
      <c r="R1758" s="55">
        <v>99.00497512437812</v>
      </c>
      <c r="S1758" s="55">
        <v>95.024875621890544</v>
      </c>
      <c r="T1758" s="55">
        <v>85.074626865671647</v>
      </c>
      <c r="U1758" s="55">
        <v>38.308457711442784</v>
      </c>
    </row>
    <row r="1759" spans="1:21" ht="15" customHeight="1" x14ac:dyDescent="0.35">
      <c r="A1759" s="163" t="s">
        <v>124</v>
      </c>
      <c r="B1759" s="163">
        <v>370</v>
      </c>
      <c r="C1759" s="163" t="s">
        <v>277</v>
      </c>
      <c r="D1759" s="163" t="s">
        <v>152</v>
      </c>
      <c r="E1759" s="265">
        <v>1104</v>
      </c>
      <c r="F1759" s="265">
        <v>1098</v>
      </c>
      <c r="G1759" s="265">
        <v>1083</v>
      </c>
      <c r="H1759" s="265">
        <v>980</v>
      </c>
      <c r="I1759" s="265">
        <v>717</v>
      </c>
      <c r="J1759" s="265">
        <v>228</v>
      </c>
      <c r="K1759" s="265"/>
      <c r="L1759" s="163" t="s">
        <v>124</v>
      </c>
      <c r="M1759" s="163">
        <v>370</v>
      </c>
      <c r="N1759" s="163" t="s">
        <v>277</v>
      </c>
      <c r="O1759" s="163" t="s">
        <v>152</v>
      </c>
      <c r="P1759" s="265">
        <v>1104</v>
      </c>
      <c r="Q1759" s="55">
        <v>99.456521739130437</v>
      </c>
      <c r="R1759" s="55">
        <v>98.097826086956516</v>
      </c>
      <c r="S1759" s="55">
        <v>88.768115942028984</v>
      </c>
      <c r="T1759" s="55">
        <v>64.945652173913047</v>
      </c>
      <c r="U1759" s="55">
        <v>20.652173913043477</v>
      </c>
    </row>
    <row r="1760" spans="1:21" ht="30" customHeight="1" x14ac:dyDescent="0.35">
      <c r="A1760" s="163" t="s">
        <v>124</v>
      </c>
      <c r="B1760" s="163">
        <v>380</v>
      </c>
      <c r="C1760" s="163" t="s">
        <v>278</v>
      </c>
      <c r="D1760" s="163" t="s">
        <v>147</v>
      </c>
      <c r="E1760" s="265">
        <v>700</v>
      </c>
      <c r="F1760" s="265">
        <v>663</v>
      </c>
      <c r="G1760" s="265">
        <v>634</v>
      </c>
      <c r="H1760" s="265">
        <v>524</v>
      </c>
      <c r="I1760" s="265">
        <v>313</v>
      </c>
      <c r="J1760" s="265">
        <v>57</v>
      </c>
      <c r="K1760" s="265"/>
      <c r="L1760" s="163" t="s">
        <v>124</v>
      </c>
      <c r="M1760" s="163">
        <v>380</v>
      </c>
      <c r="N1760" s="163" t="s">
        <v>278</v>
      </c>
      <c r="O1760" s="163" t="s">
        <v>147</v>
      </c>
      <c r="P1760" s="265">
        <v>700</v>
      </c>
      <c r="Q1760" s="55">
        <v>94.714285714285722</v>
      </c>
      <c r="R1760" s="55">
        <v>90.571428571428569</v>
      </c>
      <c r="S1760" s="55">
        <v>74.857142857142861</v>
      </c>
      <c r="T1760" s="55">
        <v>44.714285714285715</v>
      </c>
      <c r="U1760" s="55">
        <v>8.1428571428571441</v>
      </c>
    </row>
    <row r="1761" spans="1:21" ht="15" customHeight="1" x14ac:dyDescent="0.35">
      <c r="A1761" s="163" t="s">
        <v>124</v>
      </c>
      <c r="B1761" s="163">
        <v>380</v>
      </c>
      <c r="C1761" s="163" t="s">
        <v>278</v>
      </c>
      <c r="D1761" s="163" t="s">
        <v>148</v>
      </c>
      <c r="E1761" s="265">
        <v>834</v>
      </c>
      <c r="F1761" s="265">
        <v>816</v>
      </c>
      <c r="G1761" s="265">
        <v>799</v>
      </c>
      <c r="H1761" s="265">
        <v>703</v>
      </c>
      <c r="I1761" s="265">
        <v>473</v>
      </c>
      <c r="J1761" s="265">
        <v>113</v>
      </c>
      <c r="K1761" s="265"/>
      <c r="L1761" s="163" t="s">
        <v>124</v>
      </c>
      <c r="M1761" s="163">
        <v>380</v>
      </c>
      <c r="N1761" s="163" t="s">
        <v>278</v>
      </c>
      <c r="O1761" s="163" t="s">
        <v>148</v>
      </c>
      <c r="P1761" s="265">
        <v>834</v>
      </c>
      <c r="Q1761" s="55">
        <v>97.841726618705039</v>
      </c>
      <c r="R1761" s="55">
        <v>95.803357314148684</v>
      </c>
      <c r="S1761" s="55">
        <v>84.29256594724221</v>
      </c>
      <c r="T1761" s="55">
        <v>56.714628297362111</v>
      </c>
      <c r="U1761" s="55">
        <v>13.549160671462829</v>
      </c>
    </row>
    <row r="1762" spans="1:21" ht="15" customHeight="1" x14ac:dyDescent="0.35">
      <c r="A1762" s="163" t="s">
        <v>124</v>
      </c>
      <c r="B1762" s="163">
        <v>380</v>
      </c>
      <c r="C1762" s="163" t="s">
        <v>278</v>
      </c>
      <c r="D1762" s="163" t="s">
        <v>149</v>
      </c>
      <c r="E1762" s="265">
        <v>596</v>
      </c>
      <c r="F1762" s="265">
        <v>590</v>
      </c>
      <c r="G1762" s="265">
        <v>578</v>
      </c>
      <c r="H1762" s="265">
        <v>526</v>
      </c>
      <c r="I1762" s="265">
        <v>396</v>
      </c>
      <c r="J1762" s="265">
        <v>129</v>
      </c>
      <c r="K1762" s="265"/>
      <c r="L1762" s="163" t="s">
        <v>124</v>
      </c>
      <c r="M1762" s="163">
        <v>380</v>
      </c>
      <c r="N1762" s="163" t="s">
        <v>278</v>
      </c>
      <c r="O1762" s="163" t="s">
        <v>149</v>
      </c>
      <c r="P1762" s="265">
        <v>596</v>
      </c>
      <c r="Q1762" s="55">
        <v>98.993288590604024</v>
      </c>
      <c r="R1762" s="55">
        <v>96.979865771812086</v>
      </c>
      <c r="S1762" s="55">
        <v>88.255033557046985</v>
      </c>
      <c r="T1762" s="55">
        <v>66.442953020134226</v>
      </c>
      <c r="U1762" s="55">
        <v>21.644295302013422</v>
      </c>
    </row>
    <row r="1763" spans="1:21" ht="15" customHeight="1" x14ac:dyDescent="0.35">
      <c r="A1763" s="163" t="s">
        <v>124</v>
      </c>
      <c r="B1763" s="163">
        <v>380</v>
      </c>
      <c r="C1763" s="163" t="s">
        <v>278</v>
      </c>
      <c r="D1763" s="163" t="s">
        <v>150</v>
      </c>
      <c r="E1763" s="265">
        <v>725</v>
      </c>
      <c r="F1763" s="265">
        <v>719</v>
      </c>
      <c r="G1763" s="265">
        <v>707</v>
      </c>
      <c r="H1763" s="265">
        <v>671</v>
      </c>
      <c r="I1763" s="265">
        <v>539</v>
      </c>
      <c r="J1763" s="265">
        <v>175</v>
      </c>
      <c r="K1763" s="265"/>
      <c r="L1763" s="163" t="s">
        <v>124</v>
      </c>
      <c r="M1763" s="163">
        <v>380</v>
      </c>
      <c r="N1763" s="163" t="s">
        <v>278</v>
      </c>
      <c r="O1763" s="163" t="s">
        <v>150</v>
      </c>
      <c r="P1763" s="265">
        <v>725</v>
      </c>
      <c r="Q1763" s="55">
        <v>99.172413793103459</v>
      </c>
      <c r="R1763" s="55">
        <v>97.517241379310349</v>
      </c>
      <c r="S1763" s="55">
        <v>92.551724137931032</v>
      </c>
      <c r="T1763" s="55">
        <v>74.34482758620689</v>
      </c>
      <c r="U1763" s="55">
        <v>24.137931034482758</v>
      </c>
    </row>
    <row r="1764" spans="1:21" ht="15" customHeight="1" x14ac:dyDescent="0.35">
      <c r="A1764" s="163" t="s">
        <v>124</v>
      </c>
      <c r="B1764" s="163">
        <v>380</v>
      </c>
      <c r="C1764" s="163" t="s">
        <v>278</v>
      </c>
      <c r="D1764" s="163" t="s">
        <v>151</v>
      </c>
      <c r="E1764" s="265">
        <v>513</v>
      </c>
      <c r="F1764" s="265">
        <v>507</v>
      </c>
      <c r="G1764" s="265">
        <v>505</v>
      </c>
      <c r="H1764" s="265">
        <v>494</v>
      </c>
      <c r="I1764" s="265">
        <v>422</v>
      </c>
      <c r="J1764" s="265">
        <v>155</v>
      </c>
      <c r="K1764" s="265"/>
      <c r="L1764" s="163" t="s">
        <v>124</v>
      </c>
      <c r="M1764" s="163">
        <v>380</v>
      </c>
      <c r="N1764" s="163" t="s">
        <v>278</v>
      </c>
      <c r="O1764" s="163" t="s">
        <v>151</v>
      </c>
      <c r="P1764" s="265">
        <v>513</v>
      </c>
      <c r="Q1764" s="55">
        <v>98.830409356725141</v>
      </c>
      <c r="R1764" s="55">
        <v>98.44054580896686</v>
      </c>
      <c r="S1764" s="55">
        <v>96.296296296296291</v>
      </c>
      <c r="T1764" s="55">
        <v>82.261208576998044</v>
      </c>
      <c r="U1764" s="55">
        <v>30.214424951267056</v>
      </c>
    </row>
    <row r="1765" spans="1:21" ht="15" customHeight="1" x14ac:dyDescent="0.35">
      <c r="A1765" s="163" t="s">
        <v>124</v>
      </c>
      <c r="B1765" s="163">
        <v>380</v>
      </c>
      <c r="C1765" s="163" t="s">
        <v>278</v>
      </c>
      <c r="D1765" s="163" t="s">
        <v>152</v>
      </c>
      <c r="E1765" s="265">
        <v>3368</v>
      </c>
      <c r="F1765" s="265">
        <v>3295</v>
      </c>
      <c r="G1765" s="265">
        <v>3223</v>
      </c>
      <c r="H1765" s="265">
        <v>2918</v>
      </c>
      <c r="I1765" s="265">
        <v>2143</v>
      </c>
      <c r="J1765" s="265">
        <v>629</v>
      </c>
      <c r="K1765" s="265"/>
      <c r="L1765" s="163" t="s">
        <v>124</v>
      </c>
      <c r="M1765" s="163">
        <v>380</v>
      </c>
      <c r="N1765" s="163" t="s">
        <v>278</v>
      </c>
      <c r="O1765" s="163" t="s">
        <v>152</v>
      </c>
      <c r="P1765" s="265">
        <v>3368</v>
      </c>
      <c r="Q1765" s="55">
        <v>97.832541567695969</v>
      </c>
      <c r="R1765" s="55">
        <v>95.694774346793352</v>
      </c>
      <c r="S1765" s="55">
        <v>86.63895486935867</v>
      </c>
      <c r="T1765" s="55">
        <v>63.628266033254157</v>
      </c>
      <c r="U1765" s="55">
        <v>18.675771971496438</v>
      </c>
    </row>
    <row r="1766" spans="1:21" ht="30" customHeight="1" x14ac:dyDescent="0.35">
      <c r="A1766" s="163" t="s">
        <v>124</v>
      </c>
      <c r="B1766" s="163">
        <v>390</v>
      </c>
      <c r="C1766" s="163" t="s">
        <v>279</v>
      </c>
      <c r="D1766" s="163" t="s">
        <v>147</v>
      </c>
      <c r="E1766" s="265">
        <v>169</v>
      </c>
      <c r="F1766" s="265">
        <v>167</v>
      </c>
      <c r="G1766" s="265">
        <v>156</v>
      </c>
      <c r="H1766" s="265">
        <v>117</v>
      </c>
      <c r="I1766" s="265">
        <v>70</v>
      </c>
      <c r="J1766" s="265">
        <v>12</v>
      </c>
      <c r="K1766" s="265"/>
      <c r="L1766" s="163" t="s">
        <v>124</v>
      </c>
      <c r="M1766" s="163">
        <v>390</v>
      </c>
      <c r="N1766" s="163" t="s">
        <v>279</v>
      </c>
      <c r="O1766" s="163" t="s">
        <v>147</v>
      </c>
      <c r="P1766" s="265">
        <v>169</v>
      </c>
      <c r="Q1766" s="55">
        <v>98.816568047337284</v>
      </c>
      <c r="R1766" s="55">
        <v>92.307692307692307</v>
      </c>
      <c r="S1766" s="55">
        <v>69.230769230769226</v>
      </c>
      <c r="T1766" s="55">
        <v>41.42011834319527</v>
      </c>
      <c r="U1766" s="55">
        <v>7.1005917159763312</v>
      </c>
    </row>
    <row r="1767" spans="1:21" ht="15" customHeight="1" x14ac:dyDescent="0.35">
      <c r="A1767" s="163" t="s">
        <v>124</v>
      </c>
      <c r="B1767" s="163">
        <v>390</v>
      </c>
      <c r="C1767" s="163" t="s">
        <v>279</v>
      </c>
      <c r="D1767" s="163" t="s">
        <v>148</v>
      </c>
      <c r="E1767" s="265">
        <v>161</v>
      </c>
      <c r="F1767" s="265">
        <v>159</v>
      </c>
      <c r="G1767" s="265">
        <v>156</v>
      </c>
      <c r="H1767" s="265">
        <v>128</v>
      </c>
      <c r="I1767" s="265">
        <v>77</v>
      </c>
      <c r="J1767" s="265">
        <v>13</v>
      </c>
      <c r="K1767" s="265"/>
      <c r="L1767" s="163" t="s">
        <v>124</v>
      </c>
      <c r="M1767" s="163">
        <v>390</v>
      </c>
      <c r="N1767" s="163" t="s">
        <v>279</v>
      </c>
      <c r="O1767" s="163" t="s">
        <v>148</v>
      </c>
      <c r="P1767" s="265">
        <v>161</v>
      </c>
      <c r="Q1767" s="55">
        <v>98.757763975155271</v>
      </c>
      <c r="R1767" s="55">
        <v>96.894409937888199</v>
      </c>
      <c r="S1767" s="55">
        <v>79.503105590062106</v>
      </c>
      <c r="T1767" s="55">
        <v>47.826086956521742</v>
      </c>
      <c r="U1767" s="55">
        <v>8.0745341614906838</v>
      </c>
    </row>
    <row r="1768" spans="1:21" ht="15" customHeight="1" x14ac:dyDescent="0.35">
      <c r="A1768" s="163" t="s">
        <v>124</v>
      </c>
      <c r="B1768" s="163">
        <v>390</v>
      </c>
      <c r="C1768" s="163" t="s">
        <v>279</v>
      </c>
      <c r="D1768" s="163" t="s">
        <v>149</v>
      </c>
      <c r="E1768" s="265">
        <v>149</v>
      </c>
      <c r="F1768" s="265">
        <v>144</v>
      </c>
      <c r="G1768" s="265">
        <v>144</v>
      </c>
      <c r="H1768" s="265">
        <v>126</v>
      </c>
      <c r="I1768" s="265">
        <v>97</v>
      </c>
      <c r="J1768" s="265">
        <v>25</v>
      </c>
      <c r="K1768" s="265"/>
      <c r="L1768" s="163" t="s">
        <v>124</v>
      </c>
      <c r="M1768" s="163">
        <v>390</v>
      </c>
      <c r="N1768" s="163" t="s">
        <v>279</v>
      </c>
      <c r="O1768" s="163" t="s">
        <v>149</v>
      </c>
      <c r="P1768" s="265">
        <v>149</v>
      </c>
      <c r="Q1768" s="55">
        <v>96.644295302013433</v>
      </c>
      <c r="R1768" s="55">
        <v>96.644295302013433</v>
      </c>
      <c r="S1768" s="55">
        <v>84.56375838926175</v>
      </c>
      <c r="T1768" s="55">
        <v>65.100671140939596</v>
      </c>
      <c r="U1768" s="55">
        <v>16.778523489932887</v>
      </c>
    </row>
    <row r="1769" spans="1:21" ht="15" customHeight="1" x14ac:dyDescent="0.35">
      <c r="A1769" s="163" t="s">
        <v>124</v>
      </c>
      <c r="B1769" s="163">
        <v>390</v>
      </c>
      <c r="C1769" s="163" t="s">
        <v>279</v>
      </c>
      <c r="D1769" s="163" t="s">
        <v>150</v>
      </c>
      <c r="E1769" s="265">
        <v>290</v>
      </c>
      <c r="F1769" s="265">
        <v>288</v>
      </c>
      <c r="G1769" s="265">
        <v>286</v>
      </c>
      <c r="H1769" s="265">
        <v>271</v>
      </c>
      <c r="I1769" s="265">
        <v>220</v>
      </c>
      <c r="J1769" s="265">
        <v>97</v>
      </c>
      <c r="K1769" s="265"/>
      <c r="L1769" s="163" t="s">
        <v>124</v>
      </c>
      <c r="M1769" s="163">
        <v>390</v>
      </c>
      <c r="N1769" s="163" t="s">
        <v>279</v>
      </c>
      <c r="O1769" s="163" t="s">
        <v>150</v>
      </c>
      <c r="P1769" s="265">
        <v>290</v>
      </c>
      <c r="Q1769" s="55">
        <v>99.310344827586206</v>
      </c>
      <c r="R1769" s="55">
        <v>98.620689655172413</v>
      </c>
      <c r="S1769" s="55">
        <v>93.448275862068968</v>
      </c>
      <c r="T1769" s="55">
        <v>75.862068965517238</v>
      </c>
      <c r="U1769" s="55">
        <v>33.448275862068968</v>
      </c>
    </row>
    <row r="1770" spans="1:21" ht="15" customHeight="1" x14ac:dyDescent="0.35">
      <c r="A1770" s="163" t="s">
        <v>124</v>
      </c>
      <c r="B1770" s="163">
        <v>390</v>
      </c>
      <c r="C1770" s="163" t="s">
        <v>279</v>
      </c>
      <c r="D1770" s="163" t="s">
        <v>151</v>
      </c>
      <c r="E1770" s="265">
        <v>268</v>
      </c>
      <c r="F1770" s="265">
        <v>268</v>
      </c>
      <c r="G1770" s="265">
        <v>268</v>
      </c>
      <c r="H1770" s="265">
        <v>261</v>
      </c>
      <c r="I1770" s="265">
        <v>227</v>
      </c>
      <c r="J1770" s="265">
        <v>114</v>
      </c>
      <c r="K1770" s="265"/>
      <c r="L1770" s="163" t="s">
        <v>124</v>
      </c>
      <c r="M1770" s="163">
        <v>390</v>
      </c>
      <c r="N1770" s="163" t="s">
        <v>279</v>
      </c>
      <c r="O1770" s="163" t="s">
        <v>151</v>
      </c>
      <c r="P1770" s="265">
        <v>268</v>
      </c>
      <c r="Q1770" s="55">
        <v>100</v>
      </c>
      <c r="R1770" s="55">
        <v>100</v>
      </c>
      <c r="S1770" s="55">
        <v>97.388059701492537</v>
      </c>
      <c r="T1770" s="55">
        <v>84.701492537313428</v>
      </c>
      <c r="U1770" s="55">
        <v>42.537313432835823</v>
      </c>
    </row>
    <row r="1771" spans="1:21" ht="15" customHeight="1" x14ac:dyDescent="0.35">
      <c r="A1771" s="163" t="s">
        <v>124</v>
      </c>
      <c r="B1771" s="163">
        <v>390</v>
      </c>
      <c r="C1771" s="163" t="s">
        <v>279</v>
      </c>
      <c r="D1771" s="163" t="s">
        <v>152</v>
      </c>
      <c r="E1771" s="265">
        <v>1037</v>
      </c>
      <c r="F1771" s="265">
        <v>1026</v>
      </c>
      <c r="G1771" s="265">
        <v>1010</v>
      </c>
      <c r="H1771" s="265">
        <v>903</v>
      </c>
      <c r="I1771" s="265">
        <v>691</v>
      </c>
      <c r="J1771" s="265">
        <v>261</v>
      </c>
      <c r="K1771" s="265"/>
      <c r="L1771" s="163" t="s">
        <v>124</v>
      </c>
      <c r="M1771" s="163">
        <v>390</v>
      </c>
      <c r="N1771" s="163" t="s">
        <v>279</v>
      </c>
      <c r="O1771" s="163" t="s">
        <v>152</v>
      </c>
      <c r="P1771" s="265">
        <v>1037</v>
      </c>
      <c r="Q1771" s="55">
        <v>98.939247830279655</v>
      </c>
      <c r="R1771" s="55">
        <v>97.396335583413702</v>
      </c>
      <c r="S1771" s="55">
        <v>87.078109932497597</v>
      </c>
      <c r="T1771" s="55">
        <v>66.634522661523619</v>
      </c>
      <c r="U1771" s="55">
        <v>25.168756027000967</v>
      </c>
    </row>
    <row r="1772" spans="1:21" ht="30" customHeight="1" x14ac:dyDescent="0.35">
      <c r="A1772" s="163" t="s">
        <v>124</v>
      </c>
      <c r="B1772" s="163">
        <v>395</v>
      </c>
      <c r="C1772" s="163" t="s">
        <v>280</v>
      </c>
      <c r="D1772" s="163" t="s">
        <v>147</v>
      </c>
      <c r="E1772" s="265">
        <v>378</v>
      </c>
      <c r="F1772" s="265">
        <v>368</v>
      </c>
      <c r="G1772" s="265">
        <v>360</v>
      </c>
      <c r="H1772" s="265">
        <v>305</v>
      </c>
      <c r="I1772" s="265">
        <v>201</v>
      </c>
      <c r="J1772" s="265">
        <v>45</v>
      </c>
      <c r="K1772" s="265"/>
      <c r="L1772" s="163" t="s">
        <v>124</v>
      </c>
      <c r="M1772" s="163">
        <v>395</v>
      </c>
      <c r="N1772" s="163" t="s">
        <v>280</v>
      </c>
      <c r="O1772" s="163" t="s">
        <v>147</v>
      </c>
      <c r="P1772" s="265">
        <v>378</v>
      </c>
      <c r="Q1772" s="55">
        <v>97.354497354497354</v>
      </c>
      <c r="R1772" s="55">
        <v>95.238095238095227</v>
      </c>
      <c r="S1772" s="55">
        <v>80.687830687830683</v>
      </c>
      <c r="T1772" s="55">
        <v>53.174603174603178</v>
      </c>
      <c r="U1772" s="55">
        <v>11.904761904761903</v>
      </c>
    </row>
    <row r="1773" spans="1:21" ht="15" customHeight="1" x14ac:dyDescent="0.35">
      <c r="A1773" s="163" t="s">
        <v>124</v>
      </c>
      <c r="B1773" s="163">
        <v>395</v>
      </c>
      <c r="C1773" s="163" t="s">
        <v>280</v>
      </c>
      <c r="D1773" s="163" t="s">
        <v>148</v>
      </c>
      <c r="E1773" s="265">
        <v>260</v>
      </c>
      <c r="F1773" s="265">
        <v>257</v>
      </c>
      <c r="G1773" s="265">
        <v>255</v>
      </c>
      <c r="H1773" s="265">
        <v>236</v>
      </c>
      <c r="I1773" s="265">
        <v>174</v>
      </c>
      <c r="J1773" s="265">
        <v>46</v>
      </c>
      <c r="K1773" s="265"/>
      <c r="L1773" s="163" t="s">
        <v>124</v>
      </c>
      <c r="M1773" s="163">
        <v>395</v>
      </c>
      <c r="N1773" s="163" t="s">
        <v>280</v>
      </c>
      <c r="O1773" s="163" t="s">
        <v>148</v>
      </c>
      <c r="P1773" s="265">
        <v>260</v>
      </c>
      <c r="Q1773" s="55">
        <v>98.846153846153854</v>
      </c>
      <c r="R1773" s="55">
        <v>98.076923076923066</v>
      </c>
      <c r="S1773" s="55">
        <v>90.769230769230774</v>
      </c>
      <c r="T1773" s="55">
        <v>66.92307692307692</v>
      </c>
      <c r="U1773" s="55">
        <v>17.692307692307693</v>
      </c>
    </row>
    <row r="1774" spans="1:21" ht="15" customHeight="1" x14ac:dyDescent="0.35">
      <c r="A1774" s="163" t="s">
        <v>124</v>
      </c>
      <c r="B1774" s="163">
        <v>395</v>
      </c>
      <c r="C1774" s="163" t="s">
        <v>280</v>
      </c>
      <c r="D1774" s="163" t="s">
        <v>149</v>
      </c>
      <c r="E1774" s="265">
        <v>112</v>
      </c>
      <c r="F1774" s="265">
        <v>110</v>
      </c>
      <c r="G1774" s="265">
        <v>109</v>
      </c>
      <c r="H1774" s="265">
        <v>104</v>
      </c>
      <c r="I1774" s="265">
        <v>83</v>
      </c>
      <c r="J1774" s="265">
        <v>24</v>
      </c>
      <c r="K1774" s="265"/>
      <c r="L1774" s="163" t="s">
        <v>124</v>
      </c>
      <c r="M1774" s="163">
        <v>395</v>
      </c>
      <c r="N1774" s="163" t="s">
        <v>280</v>
      </c>
      <c r="O1774" s="163" t="s">
        <v>149</v>
      </c>
      <c r="P1774" s="265">
        <v>112</v>
      </c>
      <c r="Q1774" s="55">
        <v>98.214285714285708</v>
      </c>
      <c r="R1774" s="55">
        <v>97.321428571428569</v>
      </c>
      <c r="S1774" s="55">
        <v>92.857142857142861</v>
      </c>
      <c r="T1774" s="55">
        <v>74.107142857142861</v>
      </c>
      <c r="U1774" s="55">
        <v>21.428571428571427</v>
      </c>
    </row>
    <row r="1775" spans="1:21" ht="15" customHeight="1" x14ac:dyDescent="0.35">
      <c r="A1775" s="163" t="s">
        <v>124</v>
      </c>
      <c r="B1775" s="163">
        <v>395</v>
      </c>
      <c r="C1775" s="163" t="s">
        <v>280</v>
      </c>
      <c r="D1775" s="163" t="s">
        <v>150</v>
      </c>
      <c r="E1775" s="265">
        <v>87</v>
      </c>
      <c r="F1775" s="265">
        <v>86</v>
      </c>
      <c r="G1775" s="265">
        <v>86</v>
      </c>
      <c r="H1775" s="265">
        <v>85</v>
      </c>
      <c r="I1775" s="265">
        <v>67</v>
      </c>
      <c r="J1775" s="265">
        <v>15</v>
      </c>
      <c r="K1775" s="265"/>
      <c r="L1775" s="163" t="s">
        <v>124</v>
      </c>
      <c r="M1775" s="163">
        <v>395</v>
      </c>
      <c r="N1775" s="163" t="s">
        <v>280</v>
      </c>
      <c r="O1775" s="163" t="s">
        <v>150</v>
      </c>
      <c r="P1775" s="265">
        <v>87</v>
      </c>
      <c r="Q1775" s="55">
        <v>98.850574712643677</v>
      </c>
      <c r="R1775" s="55">
        <v>98.850574712643677</v>
      </c>
      <c r="S1775" s="55">
        <v>97.701149425287355</v>
      </c>
      <c r="T1775" s="55">
        <v>77.011494252873561</v>
      </c>
      <c r="U1775" s="55">
        <v>17.241379310344829</v>
      </c>
    </row>
    <row r="1776" spans="1:21" ht="15" customHeight="1" x14ac:dyDescent="0.35">
      <c r="A1776" s="163" t="s">
        <v>124</v>
      </c>
      <c r="B1776" s="163">
        <v>395</v>
      </c>
      <c r="C1776" s="163" t="s">
        <v>280</v>
      </c>
      <c r="D1776" s="163" t="s">
        <v>151</v>
      </c>
      <c r="E1776" s="265">
        <v>52</v>
      </c>
      <c r="F1776" s="265">
        <v>52</v>
      </c>
      <c r="G1776" s="265">
        <v>51</v>
      </c>
      <c r="H1776" s="265">
        <v>51</v>
      </c>
      <c r="I1776" s="265">
        <v>46</v>
      </c>
      <c r="J1776" s="265">
        <v>20</v>
      </c>
      <c r="K1776" s="265"/>
      <c r="L1776" s="163" t="s">
        <v>124</v>
      </c>
      <c r="M1776" s="163">
        <v>395</v>
      </c>
      <c r="N1776" s="163" t="s">
        <v>280</v>
      </c>
      <c r="O1776" s="163" t="s">
        <v>151</v>
      </c>
      <c r="P1776" s="265">
        <v>52</v>
      </c>
      <c r="Q1776" s="55">
        <v>100</v>
      </c>
      <c r="R1776" s="55">
        <v>98.076923076923066</v>
      </c>
      <c r="S1776" s="55">
        <v>98.076923076923066</v>
      </c>
      <c r="T1776" s="55">
        <v>88.461538461538453</v>
      </c>
      <c r="U1776" s="55">
        <v>38.461538461538467</v>
      </c>
    </row>
    <row r="1777" spans="1:21" ht="15" customHeight="1" x14ac:dyDescent="0.35">
      <c r="A1777" s="163" t="s">
        <v>124</v>
      </c>
      <c r="B1777" s="163">
        <v>395</v>
      </c>
      <c r="C1777" s="163" t="s">
        <v>280</v>
      </c>
      <c r="D1777" s="163" t="s">
        <v>152</v>
      </c>
      <c r="E1777" s="265">
        <v>889</v>
      </c>
      <c r="F1777" s="265">
        <v>873</v>
      </c>
      <c r="G1777" s="265">
        <v>861</v>
      </c>
      <c r="H1777" s="265">
        <v>781</v>
      </c>
      <c r="I1777" s="265">
        <v>571</v>
      </c>
      <c r="J1777" s="265">
        <v>150</v>
      </c>
      <c r="K1777" s="265"/>
      <c r="L1777" s="163" t="s">
        <v>124</v>
      </c>
      <c r="M1777" s="163">
        <v>395</v>
      </c>
      <c r="N1777" s="163" t="s">
        <v>280</v>
      </c>
      <c r="O1777" s="163" t="s">
        <v>152</v>
      </c>
      <c r="P1777" s="265">
        <v>889</v>
      </c>
      <c r="Q1777" s="55">
        <v>98.200224971878512</v>
      </c>
      <c r="R1777" s="55">
        <v>96.850393700787393</v>
      </c>
      <c r="S1777" s="55">
        <v>87.851518560179969</v>
      </c>
      <c r="T1777" s="55">
        <v>64.22947131608548</v>
      </c>
      <c r="U1777" s="55">
        <v>16.872890888638921</v>
      </c>
    </row>
    <row r="1778" spans="1:21" ht="30" customHeight="1" x14ac:dyDescent="0.35">
      <c r="A1778" s="163" t="s">
        <v>124</v>
      </c>
      <c r="B1778" s="163">
        <v>400</v>
      </c>
      <c r="C1778" s="163" t="s">
        <v>281</v>
      </c>
      <c r="D1778" s="163" t="s">
        <v>147</v>
      </c>
      <c r="E1778" s="265">
        <v>372</v>
      </c>
      <c r="F1778" s="265">
        <v>366</v>
      </c>
      <c r="G1778" s="265">
        <v>344</v>
      </c>
      <c r="H1778" s="265">
        <v>272</v>
      </c>
      <c r="I1778" s="265">
        <v>147</v>
      </c>
      <c r="J1778" s="265">
        <v>28</v>
      </c>
      <c r="K1778" s="265"/>
      <c r="L1778" s="163" t="s">
        <v>124</v>
      </c>
      <c r="M1778" s="163">
        <v>400</v>
      </c>
      <c r="N1778" s="163" t="s">
        <v>281</v>
      </c>
      <c r="O1778" s="163" t="s">
        <v>147</v>
      </c>
      <c r="P1778" s="265">
        <v>372</v>
      </c>
      <c r="Q1778" s="55">
        <v>98.387096774193552</v>
      </c>
      <c r="R1778" s="55">
        <v>92.473118279569889</v>
      </c>
      <c r="S1778" s="55">
        <v>73.118279569892479</v>
      </c>
      <c r="T1778" s="55">
        <v>39.516129032258064</v>
      </c>
      <c r="U1778" s="55">
        <v>7.5268817204301079</v>
      </c>
    </row>
    <row r="1779" spans="1:21" ht="15" customHeight="1" x14ac:dyDescent="0.35">
      <c r="A1779" s="163" t="s">
        <v>124</v>
      </c>
      <c r="B1779" s="163">
        <v>400</v>
      </c>
      <c r="C1779" s="163" t="s">
        <v>281</v>
      </c>
      <c r="D1779" s="163" t="s">
        <v>148</v>
      </c>
      <c r="E1779" s="265">
        <v>504</v>
      </c>
      <c r="F1779" s="265">
        <v>499</v>
      </c>
      <c r="G1779" s="265">
        <v>484</v>
      </c>
      <c r="H1779" s="265">
        <v>416</v>
      </c>
      <c r="I1779" s="265">
        <v>250</v>
      </c>
      <c r="J1779" s="265">
        <v>48</v>
      </c>
      <c r="K1779" s="265"/>
      <c r="L1779" s="163" t="s">
        <v>124</v>
      </c>
      <c r="M1779" s="163">
        <v>400</v>
      </c>
      <c r="N1779" s="163" t="s">
        <v>281</v>
      </c>
      <c r="O1779" s="163" t="s">
        <v>148</v>
      </c>
      <c r="P1779" s="265">
        <v>504</v>
      </c>
      <c r="Q1779" s="55">
        <v>99.007936507936506</v>
      </c>
      <c r="R1779" s="55">
        <v>96.031746031746039</v>
      </c>
      <c r="S1779" s="55">
        <v>82.539682539682531</v>
      </c>
      <c r="T1779" s="55">
        <v>49.603174603174608</v>
      </c>
      <c r="U1779" s="55">
        <v>9.5238095238095237</v>
      </c>
    </row>
    <row r="1780" spans="1:21" ht="15" customHeight="1" x14ac:dyDescent="0.35">
      <c r="A1780" s="163" t="s">
        <v>124</v>
      </c>
      <c r="B1780" s="163">
        <v>400</v>
      </c>
      <c r="C1780" s="163" t="s">
        <v>281</v>
      </c>
      <c r="D1780" s="163" t="s">
        <v>149</v>
      </c>
      <c r="E1780" s="265">
        <v>391</v>
      </c>
      <c r="F1780" s="265">
        <v>389</v>
      </c>
      <c r="G1780" s="265">
        <v>383</v>
      </c>
      <c r="H1780" s="265">
        <v>349</v>
      </c>
      <c r="I1780" s="265">
        <v>235</v>
      </c>
      <c r="J1780" s="265">
        <v>60</v>
      </c>
      <c r="K1780" s="265"/>
      <c r="L1780" s="163" t="s">
        <v>124</v>
      </c>
      <c r="M1780" s="163">
        <v>400</v>
      </c>
      <c r="N1780" s="163" t="s">
        <v>281</v>
      </c>
      <c r="O1780" s="163" t="s">
        <v>149</v>
      </c>
      <c r="P1780" s="265">
        <v>391</v>
      </c>
      <c r="Q1780" s="55">
        <v>99.488491048593346</v>
      </c>
      <c r="R1780" s="55">
        <v>97.953964194373398</v>
      </c>
      <c r="S1780" s="55">
        <v>89.258312020460366</v>
      </c>
      <c r="T1780" s="55">
        <v>60.102301790281331</v>
      </c>
      <c r="U1780" s="55">
        <v>15.34526854219949</v>
      </c>
    </row>
    <row r="1781" spans="1:21" ht="15" customHeight="1" x14ac:dyDescent="0.35">
      <c r="A1781" s="163" t="s">
        <v>124</v>
      </c>
      <c r="B1781" s="163">
        <v>400</v>
      </c>
      <c r="C1781" s="163" t="s">
        <v>281</v>
      </c>
      <c r="D1781" s="163" t="s">
        <v>150</v>
      </c>
      <c r="E1781" s="265">
        <v>312</v>
      </c>
      <c r="F1781" s="265">
        <v>310</v>
      </c>
      <c r="G1781" s="265">
        <v>304</v>
      </c>
      <c r="H1781" s="265">
        <v>288</v>
      </c>
      <c r="I1781" s="265">
        <v>218</v>
      </c>
      <c r="J1781" s="265">
        <v>76</v>
      </c>
      <c r="K1781" s="265"/>
      <c r="L1781" s="163" t="s">
        <v>124</v>
      </c>
      <c r="M1781" s="163">
        <v>400</v>
      </c>
      <c r="N1781" s="163" t="s">
        <v>281</v>
      </c>
      <c r="O1781" s="163" t="s">
        <v>150</v>
      </c>
      <c r="P1781" s="265">
        <v>312</v>
      </c>
      <c r="Q1781" s="55">
        <v>99.358974358974365</v>
      </c>
      <c r="R1781" s="55">
        <v>97.435897435897431</v>
      </c>
      <c r="S1781" s="55">
        <v>92.307692307692307</v>
      </c>
      <c r="T1781" s="55">
        <v>69.871794871794862</v>
      </c>
      <c r="U1781" s="55">
        <v>24.358974358974358</v>
      </c>
    </row>
    <row r="1782" spans="1:21" ht="15" customHeight="1" x14ac:dyDescent="0.35">
      <c r="A1782" s="163" t="s">
        <v>124</v>
      </c>
      <c r="B1782" s="163">
        <v>400</v>
      </c>
      <c r="C1782" s="163" t="s">
        <v>281</v>
      </c>
      <c r="D1782" s="163" t="s">
        <v>151</v>
      </c>
      <c r="E1782" s="265">
        <v>415</v>
      </c>
      <c r="F1782" s="265">
        <v>413</v>
      </c>
      <c r="G1782" s="265">
        <v>412</v>
      </c>
      <c r="H1782" s="265">
        <v>397</v>
      </c>
      <c r="I1782" s="265">
        <v>337</v>
      </c>
      <c r="J1782" s="265">
        <v>141</v>
      </c>
      <c r="K1782" s="265"/>
      <c r="L1782" s="163" t="s">
        <v>124</v>
      </c>
      <c r="M1782" s="163">
        <v>400</v>
      </c>
      <c r="N1782" s="163" t="s">
        <v>281</v>
      </c>
      <c r="O1782" s="163" t="s">
        <v>151</v>
      </c>
      <c r="P1782" s="265">
        <v>415</v>
      </c>
      <c r="Q1782" s="55">
        <v>99.518072289156621</v>
      </c>
      <c r="R1782" s="55">
        <v>99.277108433734938</v>
      </c>
      <c r="S1782" s="55">
        <v>95.662650602409641</v>
      </c>
      <c r="T1782" s="55">
        <v>81.204819277108427</v>
      </c>
      <c r="U1782" s="55">
        <v>33.975903614457827</v>
      </c>
    </row>
    <row r="1783" spans="1:21" ht="15" customHeight="1" x14ac:dyDescent="0.35">
      <c r="A1783" s="163" t="s">
        <v>124</v>
      </c>
      <c r="B1783" s="163">
        <v>400</v>
      </c>
      <c r="C1783" s="163" t="s">
        <v>281</v>
      </c>
      <c r="D1783" s="163" t="s">
        <v>152</v>
      </c>
      <c r="E1783" s="265">
        <v>1994</v>
      </c>
      <c r="F1783" s="265">
        <v>1977</v>
      </c>
      <c r="G1783" s="265">
        <v>1927</v>
      </c>
      <c r="H1783" s="265">
        <v>1722</v>
      </c>
      <c r="I1783" s="265">
        <v>1187</v>
      </c>
      <c r="J1783" s="265">
        <v>353</v>
      </c>
      <c r="K1783" s="265"/>
      <c r="L1783" s="163" t="s">
        <v>124</v>
      </c>
      <c r="M1783" s="163">
        <v>400</v>
      </c>
      <c r="N1783" s="163" t="s">
        <v>281</v>
      </c>
      <c r="O1783" s="163" t="s">
        <v>152</v>
      </c>
      <c r="P1783" s="265">
        <v>1994</v>
      </c>
      <c r="Q1783" s="55">
        <v>99.147442326980936</v>
      </c>
      <c r="R1783" s="55">
        <v>96.639919759277831</v>
      </c>
      <c r="S1783" s="55">
        <v>86.359077231695082</v>
      </c>
      <c r="T1783" s="55">
        <v>59.528585757271813</v>
      </c>
      <c r="U1783" s="55">
        <v>17.703109327983952</v>
      </c>
    </row>
    <row r="1784" spans="1:21" ht="30" customHeight="1" x14ac:dyDescent="0.35">
      <c r="A1784" s="163" t="s">
        <v>124</v>
      </c>
      <c r="B1784" s="163">
        <v>999</v>
      </c>
      <c r="C1784" s="163" t="s">
        <v>282</v>
      </c>
      <c r="D1784" s="163" t="s">
        <v>147</v>
      </c>
      <c r="E1784" s="265">
        <v>11104</v>
      </c>
      <c r="F1784" s="265">
        <v>10683</v>
      </c>
      <c r="G1784" s="265">
        <v>10306</v>
      </c>
      <c r="H1784" s="265">
        <v>8387</v>
      </c>
      <c r="I1784" s="265">
        <v>4776</v>
      </c>
      <c r="J1784" s="265">
        <v>952</v>
      </c>
      <c r="K1784" s="265"/>
      <c r="L1784" s="163" t="s">
        <v>124</v>
      </c>
      <c r="M1784" s="163">
        <v>999</v>
      </c>
      <c r="N1784" s="163" t="s">
        <v>282</v>
      </c>
      <c r="O1784" s="163" t="s">
        <v>147</v>
      </c>
      <c r="P1784" s="265">
        <v>11104</v>
      </c>
      <c r="Q1784" s="55">
        <v>96.2085734870317</v>
      </c>
      <c r="R1784" s="55">
        <v>92.813400576368878</v>
      </c>
      <c r="S1784" s="55">
        <v>75.531340057636882</v>
      </c>
      <c r="T1784" s="55">
        <v>43.011527377521617</v>
      </c>
      <c r="U1784" s="55">
        <v>8.5734870317002887</v>
      </c>
    </row>
    <row r="1785" spans="1:21" ht="15" customHeight="1" x14ac:dyDescent="0.35">
      <c r="A1785" s="163" t="s">
        <v>124</v>
      </c>
      <c r="B1785" s="163">
        <v>999</v>
      </c>
      <c r="C1785" s="163" t="s">
        <v>282</v>
      </c>
      <c r="D1785" s="163" t="s">
        <v>148</v>
      </c>
      <c r="E1785" s="265">
        <v>10138</v>
      </c>
      <c r="F1785" s="265">
        <v>9908</v>
      </c>
      <c r="G1785" s="265">
        <v>9686</v>
      </c>
      <c r="H1785" s="265">
        <v>8335</v>
      </c>
      <c r="I1785" s="265">
        <v>5310</v>
      </c>
      <c r="J1785" s="265">
        <v>1284</v>
      </c>
      <c r="K1785" s="265"/>
      <c r="L1785" s="163" t="s">
        <v>124</v>
      </c>
      <c r="M1785" s="163">
        <v>999</v>
      </c>
      <c r="N1785" s="163" t="s">
        <v>282</v>
      </c>
      <c r="O1785" s="163" t="s">
        <v>148</v>
      </c>
      <c r="P1785" s="265">
        <v>10138</v>
      </c>
      <c r="Q1785" s="55">
        <v>97.731307950286052</v>
      </c>
      <c r="R1785" s="55">
        <v>95.541526928388237</v>
      </c>
      <c r="S1785" s="55">
        <v>82.215427105938062</v>
      </c>
      <c r="T1785" s="55">
        <v>52.377194712961142</v>
      </c>
      <c r="U1785" s="55">
        <v>12.665219964490039</v>
      </c>
    </row>
    <row r="1786" spans="1:21" ht="15" customHeight="1" x14ac:dyDescent="0.35">
      <c r="A1786" s="163" t="s">
        <v>124</v>
      </c>
      <c r="B1786" s="163">
        <v>999</v>
      </c>
      <c r="C1786" s="163" t="s">
        <v>282</v>
      </c>
      <c r="D1786" s="163" t="s">
        <v>149</v>
      </c>
      <c r="E1786" s="265">
        <v>10093</v>
      </c>
      <c r="F1786" s="265">
        <v>9928</v>
      </c>
      <c r="G1786" s="265">
        <v>9806</v>
      </c>
      <c r="H1786" s="265">
        <v>8878</v>
      </c>
      <c r="I1786" s="265">
        <v>6259</v>
      </c>
      <c r="J1786" s="265">
        <v>1900</v>
      </c>
      <c r="K1786" s="265"/>
      <c r="L1786" s="163" t="s">
        <v>124</v>
      </c>
      <c r="M1786" s="163">
        <v>999</v>
      </c>
      <c r="N1786" s="163" t="s">
        <v>282</v>
      </c>
      <c r="O1786" s="163" t="s">
        <v>149</v>
      </c>
      <c r="P1786" s="265">
        <v>10093</v>
      </c>
      <c r="Q1786" s="55">
        <v>98.365203606459929</v>
      </c>
      <c r="R1786" s="55">
        <v>97.156445060933322</v>
      </c>
      <c r="S1786" s="55">
        <v>87.961953829386701</v>
      </c>
      <c r="T1786" s="55">
        <v>62.01327652828693</v>
      </c>
      <c r="U1786" s="55">
        <v>18.824928168037253</v>
      </c>
    </row>
    <row r="1787" spans="1:21" ht="15" customHeight="1" x14ac:dyDescent="0.35">
      <c r="A1787" s="163" t="s">
        <v>124</v>
      </c>
      <c r="B1787" s="163">
        <v>999</v>
      </c>
      <c r="C1787" s="163" t="s">
        <v>282</v>
      </c>
      <c r="D1787" s="163" t="s">
        <v>150</v>
      </c>
      <c r="E1787" s="265">
        <v>10175</v>
      </c>
      <c r="F1787" s="265">
        <v>10033</v>
      </c>
      <c r="G1787" s="265">
        <v>9946</v>
      </c>
      <c r="H1787" s="265">
        <v>9289</v>
      </c>
      <c r="I1787" s="265">
        <v>7173</v>
      </c>
      <c r="J1787" s="265">
        <v>2450</v>
      </c>
      <c r="K1787" s="265"/>
      <c r="L1787" s="163" t="s">
        <v>124</v>
      </c>
      <c r="M1787" s="163">
        <v>999</v>
      </c>
      <c r="N1787" s="163" t="s">
        <v>282</v>
      </c>
      <c r="O1787" s="163" t="s">
        <v>150</v>
      </c>
      <c r="P1787" s="265">
        <v>10175</v>
      </c>
      <c r="Q1787" s="55">
        <v>98.604422604422609</v>
      </c>
      <c r="R1787" s="55">
        <v>97.749385749385752</v>
      </c>
      <c r="S1787" s="55">
        <v>91.292383292383292</v>
      </c>
      <c r="T1787" s="55">
        <v>70.496314496314497</v>
      </c>
      <c r="U1787" s="55">
        <v>24.078624078624077</v>
      </c>
    </row>
    <row r="1788" spans="1:21" ht="15" customHeight="1" x14ac:dyDescent="0.35">
      <c r="A1788" s="163" t="s">
        <v>124</v>
      </c>
      <c r="B1788" s="163">
        <v>999</v>
      </c>
      <c r="C1788" s="163" t="s">
        <v>282</v>
      </c>
      <c r="D1788" s="163" t="s">
        <v>151</v>
      </c>
      <c r="E1788" s="265">
        <v>9790</v>
      </c>
      <c r="F1788" s="265">
        <v>9701</v>
      </c>
      <c r="G1788" s="265">
        <v>9662</v>
      </c>
      <c r="H1788" s="265">
        <v>9281</v>
      </c>
      <c r="I1788" s="265">
        <v>7887</v>
      </c>
      <c r="J1788" s="265">
        <v>3312</v>
      </c>
      <c r="K1788" s="265"/>
      <c r="L1788" s="163" t="s">
        <v>124</v>
      </c>
      <c r="M1788" s="163">
        <v>999</v>
      </c>
      <c r="N1788" s="163" t="s">
        <v>282</v>
      </c>
      <c r="O1788" s="163" t="s">
        <v>151</v>
      </c>
      <c r="P1788" s="265">
        <v>9790</v>
      </c>
      <c r="Q1788" s="55">
        <v>99.090909090909093</v>
      </c>
      <c r="R1788" s="55">
        <v>98.692543411644536</v>
      </c>
      <c r="S1788" s="55">
        <v>94.800817160367728</v>
      </c>
      <c r="T1788" s="55">
        <v>80.561797752808985</v>
      </c>
      <c r="U1788" s="55">
        <v>33.830439223697653</v>
      </c>
    </row>
    <row r="1789" spans="1:21" ht="15" customHeight="1" x14ac:dyDescent="0.35">
      <c r="A1789" s="163" t="s">
        <v>124</v>
      </c>
      <c r="B1789" s="163">
        <v>999</v>
      </c>
      <c r="C1789" s="163" t="s">
        <v>282</v>
      </c>
      <c r="D1789" s="163" t="s">
        <v>152</v>
      </c>
      <c r="E1789" s="265">
        <v>51300</v>
      </c>
      <c r="F1789" s="265">
        <v>50253</v>
      </c>
      <c r="G1789" s="265">
        <v>49406</v>
      </c>
      <c r="H1789" s="265">
        <v>44170</v>
      </c>
      <c r="I1789" s="265">
        <v>31405</v>
      </c>
      <c r="J1789" s="265">
        <v>9898</v>
      </c>
      <c r="K1789" s="265"/>
      <c r="L1789" s="163" t="s">
        <v>124</v>
      </c>
      <c r="M1789" s="163">
        <v>999</v>
      </c>
      <c r="N1789" s="163" t="s">
        <v>282</v>
      </c>
      <c r="O1789" s="163" t="s">
        <v>152</v>
      </c>
      <c r="P1789" s="265">
        <v>51300</v>
      </c>
      <c r="Q1789" s="55">
        <v>97.959064327485379</v>
      </c>
      <c r="R1789" s="55">
        <v>96.307992202729039</v>
      </c>
      <c r="S1789" s="55">
        <v>86.101364522417157</v>
      </c>
      <c r="T1789" s="55">
        <v>61.218323586744638</v>
      </c>
      <c r="U1789" s="55">
        <v>19.294346978557506</v>
      </c>
    </row>
    <row r="1790" spans="1:21" ht="30" customHeight="1" x14ac:dyDescent="0.35">
      <c r="A1790" s="163" t="s">
        <v>123</v>
      </c>
      <c r="B1790" s="163">
        <v>100</v>
      </c>
      <c r="C1790" s="163" t="s">
        <v>250</v>
      </c>
      <c r="D1790" s="163" t="s">
        <v>147</v>
      </c>
      <c r="E1790" s="265">
        <v>306</v>
      </c>
      <c r="F1790" s="265">
        <v>294</v>
      </c>
      <c r="G1790" s="265">
        <v>286</v>
      </c>
      <c r="H1790" s="265">
        <v>224</v>
      </c>
      <c r="I1790" s="265">
        <v>112</v>
      </c>
      <c r="J1790" s="265">
        <v>20</v>
      </c>
      <c r="K1790" s="265"/>
      <c r="L1790" s="163" t="s">
        <v>123</v>
      </c>
      <c r="M1790" s="163">
        <v>100</v>
      </c>
      <c r="N1790" s="163" t="s">
        <v>250</v>
      </c>
      <c r="O1790" s="163" t="s">
        <v>147</v>
      </c>
      <c r="P1790" s="265">
        <v>306</v>
      </c>
      <c r="Q1790" s="55">
        <v>96.078431372549019</v>
      </c>
      <c r="R1790" s="55">
        <v>93.464052287581694</v>
      </c>
      <c r="S1790" s="55">
        <v>73.202614379084963</v>
      </c>
      <c r="T1790" s="55">
        <v>36.601307189542482</v>
      </c>
      <c r="U1790" s="55">
        <v>6.5359477124183014</v>
      </c>
    </row>
    <row r="1791" spans="1:21" ht="15" customHeight="1" x14ac:dyDescent="0.35">
      <c r="A1791" s="163" t="s">
        <v>123</v>
      </c>
      <c r="B1791" s="163">
        <v>100</v>
      </c>
      <c r="C1791" s="163" t="s">
        <v>250</v>
      </c>
      <c r="D1791" s="163" t="s">
        <v>148</v>
      </c>
      <c r="E1791" s="265">
        <v>277</v>
      </c>
      <c r="F1791" s="265">
        <v>263</v>
      </c>
      <c r="G1791" s="265">
        <v>249</v>
      </c>
      <c r="H1791" s="265">
        <v>212</v>
      </c>
      <c r="I1791" s="265">
        <v>107</v>
      </c>
      <c r="J1791" s="265">
        <v>19</v>
      </c>
      <c r="K1791" s="265"/>
      <c r="L1791" s="163" t="s">
        <v>123</v>
      </c>
      <c r="M1791" s="163">
        <v>100</v>
      </c>
      <c r="N1791" s="163" t="s">
        <v>250</v>
      </c>
      <c r="O1791" s="163" t="s">
        <v>148</v>
      </c>
      <c r="P1791" s="265">
        <v>277</v>
      </c>
      <c r="Q1791" s="55">
        <v>94.945848375451263</v>
      </c>
      <c r="R1791" s="55">
        <v>89.891696750902526</v>
      </c>
      <c r="S1791" s="55">
        <v>76.53429602888086</v>
      </c>
      <c r="T1791" s="55">
        <v>38.628158844765345</v>
      </c>
      <c r="U1791" s="55">
        <v>6.8592057761732859</v>
      </c>
    </row>
    <row r="1792" spans="1:21" ht="15" customHeight="1" x14ac:dyDescent="0.35">
      <c r="A1792" s="163" t="s">
        <v>123</v>
      </c>
      <c r="B1792" s="163">
        <v>100</v>
      </c>
      <c r="C1792" s="163" t="s">
        <v>250</v>
      </c>
      <c r="D1792" s="163" t="s">
        <v>149</v>
      </c>
      <c r="E1792" s="265">
        <v>201</v>
      </c>
      <c r="F1792" s="265">
        <v>195</v>
      </c>
      <c r="G1792" s="265">
        <v>190</v>
      </c>
      <c r="H1792" s="265">
        <v>167</v>
      </c>
      <c r="I1792" s="265">
        <v>112</v>
      </c>
      <c r="J1792" s="265">
        <v>29</v>
      </c>
      <c r="K1792" s="265"/>
      <c r="L1792" s="163" t="s">
        <v>123</v>
      </c>
      <c r="M1792" s="163">
        <v>100</v>
      </c>
      <c r="N1792" s="163" t="s">
        <v>250</v>
      </c>
      <c r="O1792" s="163" t="s">
        <v>149</v>
      </c>
      <c r="P1792" s="265">
        <v>201</v>
      </c>
      <c r="Q1792" s="55">
        <v>97.014925373134332</v>
      </c>
      <c r="R1792" s="55">
        <v>94.527363184079604</v>
      </c>
      <c r="S1792" s="55">
        <v>83.084577114427859</v>
      </c>
      <c r="T1792" s="55">
        <v>55.721393034825873</v>
      </c>
      <c r="U1792" s="55">
        <v>14.427860696517413</v>
      </c>
    </row>
    <row r="1793" spans="1:21" ht="15" customHeight="1" x14ac:dyDescent="0.35">
      <c r="A1793" s="163" t="s">
        <v>123</v>
      </c>
      <c r="B1793" s="163">
        <v>100</v>
      </c>
      <c r="C1793" s="163" t="s">
        <v>250</v>
      </c>
      <c r="D1793" s="163" t="s">
        <v>150</v>
      </c>
      <c r="E1793" s="265">
        <v>203</v>
      </c>
      <c r="F1793" s="265">
        <v>199</v>
      </c>
      <c r="G1793" s="265">
        <v>195</v>
      </c>
      <c r="H1793" s="265">
        <v>178</v>
      </c>
      <c r="I1793" s="265">
        <v>135</v>
      </c>
      <c r="J1793" s="265">
        <v>44</v>
      </c>
      <c r="K1793" s="265"/>
      <c r="L1793" s="163" t="s">
        <v>123</v>
      </c>
      <c r="M1793" s="163">
        <v>100</v>
      </c>
      <c r="N1793" s="163" t="s">
        <v>250</v>
      </c>
      <c r="O1793" s="163" t="s">
        <v>150</v>
      </c>
      <c r="P1793" s="265">
        <v>203</v>
      </c>
      <c r="Q1793" s="55">
        <v>98.029556650246306</v>
      </c>
      <c r="R1793" s="55">
        <v>96.059113300492612</v>
      </c>
      <c r="S1793" s="55">
        <v>87.684729064039416</v>
      </c>
      <c r="T1793" s="55">
        <v>66.502463054187189</v>
      </c>
      <c r="U1793" s="55">
        <v>21.674876847290641</v>
      </c>
    </row>
    <row r="1794" spans="1:21" ht="15" customHeight="1" x14ac:dyDescent="0.35">
      <c r="A1794" s="163" t="s">
        <v>123</v>
      </c>
      <c r="B1794" s="163">
        <v>100</v>
      </c>
      <c r="C1794" s="163" t="s">
        <v>250</v>
      </c>
      <c r="D1794" s="163" t="s">
        <v>151</v>
      </c>
      <c r="E1794" s="265">
        <v>688</v>
      </c>
      <c r="F1794" s="265">
        <v>683</v>
      </c>
      <c r="G1794" s="265">
        <v>678</v>
      </c>
      <c r="H1794" s="265">
        <v>641</v>
      </c>
      <c r="I1794" s="265">
        <v>530</v>
      </c>
      <c r="J1794" s="265">
        <v>223</v>
      </c>
      <c r="K1794" s="265"/>
      <c r="L1794" s="163" t="s">
        <v>123</v>
      </c>
      <c r="M1794" s="163">
        <v>100</v>
      </c>
      <c r="N1794" s="163" t="s">
        <v>250</v>
      </c>
      <c r="O1794" s="163" t="s">
        <v>151</v>
      </c>
      <c r="P1794" s="265">
        <v>688</v>
      </c>
      <c r="Q1794" s="55">
        <v>99.273255813953483</v>
      </c>
      <c r="R1794" s="55">
        <v>98.54651162790698</v>
      </c>
      <c r="S1794" s="55">
        <v>93.168604651162795</v>
      </c>
      <c r="T1794" s="55">
        <v>77.034883720930239</v>
      </c>
      <c r="U1794" s="55">
        <v>32.412790697674424</v>
      </c>
    </row>
    <row r="1795" spans="1:21" ht="15" customHeight="1" x14ac:dyDescent="0.35">
      <c r="A1795" s="163" t="s">
        <v>123</v>
      </c>
      <c r="B1795" s="163">
        <v>100</v>
      </c>
      <c r="C1795" s="163" t="s">
        <v>250</v>
      </c>
      <c r="D1795" s="163" t="s">
        <v>152</v>
      </c>
      <c r="E1795" s="265">
        <v>1675</v>
      </c>
      <c r="F1795" s="265">
        <v>1634</v>
      </c>
      <c r="G1795" s="265">
        <v>1598</v>
      </c>
      <c r="H1795" s="265">
        <v>1422</v>
      </c>
      <c r="I1795" s="265">
        <v>996</v>
      </c>
      <c r="J1795" s="265">
        <v>335</v>
      </c>
      <c r="K1795" s="265"/>
      <c r="L1795" s="163" t="s">
        <v>123</v>
      </c>
      <c r="M1795" s="163">
        <v>100</v>
      </c>
      <c r="N1795" s="163" t="s">
        <v>250</v>
      </c>
      <c r="O1795" s="163" t="s">
        <v>152</v>
      </c>
      <c r="P1795" s="265">
        <v>1675</v>
      </c>
      <c r="Q1795" s="55">
        <v>97.552238805970148</v>
      </c>
      <c r="R1795" s="55">
        <v>95.402985074626869</v>
      </c>
      <c r="S1795" s="55">
        <v>84.895522388059703</v>
      </c>
      <c r="T1795" s="55">
        <v>59.462686567164184</v>
      </c>
      <c r="U1795" s="55">
        <v>20</v>
      </c>
    </row>
    <row r="1796" spans="1:21" ht="30" customHeight="1" x14ac:dyDescent="0.35">
      <c r="A1796" s="163" t="s">
        <v>123</v>
      </c>
      <c r="B1796" s="163">
        <v>110</v>
      </c>
      <c r="C1796" s="163" t="s">
        <v>251</v>
      </c>
      <c r="D1796" s="163" t="s">
        <v>147</v>
      </c>
      <c r="E1796" s="265">
        <v>33</v>
      </c>
      <c r="F1796" s="265">
        <v>32</v>
      </c>
      <c r="G1796" s="265">
        <v>32</v>
      </c>
      <c r="H1796" s="265">
        <v>25</v>
      </c>
      <c r="I1796" s="265">
        <v>10</v>
      </c>
      <c r="J1796" s="265" t="s">
        <v>177</v>
      </c>
      <c r="K1796" s="265"/>
      <c r="L1796" s="163" t="s">
        <v>123</v>
      </c>
      <c r="M1796" s="163">
        <v>110</v>
      </c>
      <c r="N1796" s="163" t="s">
        <v>251</v>
      </c>
      <c r="O1796" s="163" t="s">
        <v>147</v>
      </c>
      <c r="P1796" s="265">
        <v>33</v>
      </c>
      <c r="Q1796" s="55">
        <v>96.969696969696969</v>
      </c>
      <c r="R1796" s="55">
        <v>96.969696969696969</v>
      </c>
      <c r="S1796" s="55">
        <v>75.757575757575751</v>
      </c>
      <c r="T1796" s="55">
        <v>30.303030303030305</v>
      </c>
      <c r="U1796" s="55" t="s">
        <v>177</v>
      </c>
    </row>
    <row r="1797" spans="1:21" ht="15" customHeight="1" x14ac:dyDescent="0.35">
      <c r="A1797" s="163" t="s">
        <v>123</v>
      </c>
      <c r="B1797" s="163">
        <v>110</v>
      </c>
      <c r="C1797" s="163" t="s">
        <v>251</v>
      </c>
      <c r="D1797" s="163" t="s">
        <v>148</v>
      </c>
      <c r="E1797" s="265">
        <v>149</v>
      </c>
      <c r="F1797" s="265">
        <v>145</v>
      </c>
      <c r="G1797" s="265">
        <v>145</v>
      </c>
      <c r="H1797" s="265">
        <v>122</v>
      </c>
      <c r="I1797" s="265">
        <v>51</v>
      </c>
      <c r="J1797" s="265" t="s">
        <v>177</v>
      </c>
      <c r="K1797" s="265"/>
      <c r="L1797" s="163" t="s">
        <v>123</v>
      </c>
      <c r="M1797" s="163">
        <v>110</v>
      </c>
      <c r="N1797" s="163" t="s">
        <v>251</v>
      </c>
      <c r="O1797" s="163" t="s">
        <v>148</v>
      </c>
      <c r="P1797" s="265">
        <v>149</v>
      </c>
      <c r="Q1797" s="55">
        <v>97.31543624161074</v>
      </c>
      <c r="R1797" s="55">
        <v>97.31543624161074</v>
      </c>
      <c r="S1797" s="55">
        <v>81.87919463087249</v>
      </c>
      <c r="T1797" s="55">
        <v>34.228187919463089</v>
      </c>
      <c r="U1797" s="55" t="s">
        <v>177</v>
      </c>
    </row>
    <row r="1798" spans="1:21" ht="15" customHeight="1" x14ac:dyDescent="0.35">
      <c r="A1798" s="163" t="s">
        <v>123</v>
      </c>
      <c r="B1798" s="163">
        <v>110</v>
      </c>
      <c r="C1798" s="163" t="s">
        <v>251</v>
      </c>
      <c r="D1798" s="163" t="s">
        <v>149</v>
      </c>
      <c r="E1798" s="265">
        <v>498</v>
      </c>
      <c r="F1798" s="265">
        <v>483</v>
      </c>
      <c r="G1798" s="265">
        <v>481</v>
      </c>
      <c r="H1798" s="265">
        <v>414</v>
      </c>
      <c r="I1798" s="265">
        <v>233</v>
      </c>
      <c r="J1798" s="265">
        <v>60</v>
      </c>
      <c r="K1798" s="265"/>
      <c r="L1798" s="163" t="s">
        <v>123</v>
      </c>
      <c r="M1798" s="163">
        <v>110</v>
      </c>
      <c r="N1798" s="163" t="s">
        <v>251</v>
      </c>
      <c r="O1798" s="163" t="s">
        <v>149</v>
      </c>
      <c r="P1798" s="265">
        <v>498</v>
      </c>
      <c r="Q1798" s="55">
        <v>96.98795180722891</v>
      </c>
      <c r="R1798" s="55">
        <v>96.586345381526101</v>
      </c>
      <c r="S1798" s="55">
        <v>83.132530120481931</v>
      </c>
      <c r="T1798" s="55">
        <v>46.787148594377506</v>
      </c>
      <c r="U1798" s="55">
        <v>12.048192771084338</v>
      </c>
    </row>
    <row r="1799" spans="1:21" ht="15" customHeight="1" x14ac:dyDescent="0.35">
      <c r="A1799" s="163" t="s">
        <v>123</v>
      </c>
      <c r="B1799" s="163">
        <v>110</v>
      </c>
      <c r="C1799" s="163" t="s">
        <v>251</v>
      </c>
      <c r="D1799" s="163" t="s">
        <v>150</v>
      </c>
      <c r="E1799" s="265">
        <v>980</v>
      </c>
      <c r="F1799" s="265">
        <v>961</v>
      </c>
      <c r="G1799" s="265">
        <v>950</v>
      </c>
      <c r="H1799" s="265">
        <v>868</v>
      </c>
      <c r="I1799" s="265">
        <v>632</v>
      </c>
      <c r="J1799" s="265">
        <v>226</v>
      </c>
      <c r="K1799" s="265"/>
      <c r="L1799" s="163" t="s">
        <v>123</v>
      </c>
      <c r="M1799" s="163">
        <v>110</v>
      </c>
      <c r="N1799" s="163" t="s">
        <v>251</v>
      </c>
      <c r="O1799" s="163" t="s">
        <v>150</v>
      </c>
      <c r="P1799" s="265">
        <v>980</v>
      </c>
      <c r="Q1799" s="55">
        <v>98.061224489795919</v>
      </c>
      <c r="R1799" s="55">
        <v>96.938775510204081</v>
      </c>
      <c r="S1799" s="55">
        <v>88.571428571428569</v>
      </c>
      <c r="T1799" s="55">
        <v>64.489795918367349</v>
      </c>
      <c r="U1799" s="55">
        <v>23.061224489795919</v>
      </c>
    </row>
    <row r="1800" spans="1:21" ht="15" customHeight="1" x14ac:dyDescent="0.35">
      <c r="A1800" s="163" t="s">
        <v>123</v>
      </c>
      <c r="B1800" s="163">
        <v>110</v>
      </c>
      <c r="C1800" s="163" t="s">
        <v>251</v>
      </c>
      <c r="D1800" s="163" t="s">
        <v>151</v>
      </c>
      <c r="E1800" s="265">
        <v>925</v>
      </c>
      <c r="F1800" s="265">
        <v>920</v>
      </c>
      <c r="G1800" s="265">
        <v>911</v>
      </c>
      <c r="H1800" s="265">
        <v>849</v>
      </c>
      <c r="I1800" s="265">
        <v>668</v>
      </c>
      <c r="J1800" s="265">
        <v>256</v>
      </c>
      <c r="K1800" s="265"/>
      <c r="L1800" s="163" t="s">
        <v>123</v>
      </c>
      <c r="M1800" s="163">
        <v>110</v>
      </c>
      <c r="N1800" s="163" t="s">
        <v>251</v>
      </c>
      <c r="O1800" s="163" t="s">
        <v>151</v>
      </c>
      <c r="P1800" s="265">
        <v>925</v>
      </c>
      <c r="Q1800" s="55">
        <v>99.459459459459467</v>
      </c>
      <c r="R1800" s="55">
        <v>98.486486486486484</v>
      </c>
      <c r="S1800" s="55">
        <v>91.783783783783775</v>
      </c>
      <c r="T1800" s="55">
        <v>72.21621621621621</v>
      </c>
      <c r="U1800" s="55">
        <v>27.675675675675677</v>
      </c>
    </row>
    <row r="1801" spans="1:21" ht="15" customHeight="1" x14ac:dyDescent="0.35">
      <c r="A1801" s="163" t="s">
        <v>123</v>
      </c>
      <c r="B1801" s="163">
        <v>110</v>
      </c>
      <c r="C1801" s="163" t="s">
        <v>251</v>
      </c>
      <c r="D1801" s="163" t="s">
        <v>152</v>
      </c>
      <c r="E1801" s="265">
        <v>2585</v>
      </c>
      <c r="F1801" s="265">
        <v>2541</v>
      </c>
      <c r="G1801" s="265">
        <v>2519</v>
      </c>
      <c r="H1801" s="265">
        <v>2278</v>
      </c>
      <c r="I1801" s="265">
        <v>1594</v>
      </c>
      <c r="J1801" s="265">
        <v>556</v>
      </c>
      <c r="K1801" s="265"/>
      <c r="L1801" s="163" t="s">
        <v>123</v>
      </c>
      <c r="M1801" s="163">
        <v>110</v>
      </c>
      <c r="N1801" s="163" t="s">
        <v>251</v>
      </c>
      <c r="O1801" s="163" t="s">
        <v>152</v>
      </c>
      <c r="P1801" s="265">
        <v>2585</v>
      </c>
      <c r="Q1801" s="55">
        <v>98.297872340425528</v>
      </c>
      <c r="R1801" s="55">
        <v>97.446808510638292</v>
      </c>
      <c r="S1801" s="55">
        <v>88.123791102514502</v>
      </c>
      <c r="T1801" s="55">
        <v>61.663442940038685</v>
      </c>
      <c r="U1801" s="55">
        <v>21.50870406189555</v>
      </c>
    </row>
    <row r="1802" spans="1:21" ht="30" customHeight="1" x14ac:dyDescent="0.35">
      <c r="A1802" s="163" t="s">
        <v>123</v>
      </c>
      <c r="B1802" s="163">
        <v>120</v>
      </c>
      <c r="C1802" s="163" t="s">
        <v>252</v>
      </c>
      <c r="D1802" s="163" t="s">
        <v>147</v>
      </c>
      <c r="E1802" s="265">
        <v>97</v>
      </c>
      <c r="F1802" s="265">
        <v>95</v>
      </c>
      <c r="G1802" s="265">
        <v>92</v>
      </c>
      <c r="H1802" s="265">
        <v>66</v>
      </c>
      <c r="I1802" s="265">
        <v>38</v>
      </c>
      <c r="J1802" s="265">
        <v>9</v>
      </c>
      <c r="K1802" s="265"/>
      <c r="L1802" s="163" t="s">
        <v>123</v>
      </c>
      <c r="M1802" s="163">
        <v>120</v>
      </c>
      <c r="N1802" s="163" t="s">
        <v>252</v>
      </c>
      <c r="O1802" s="163" t="s">
        <v>147</v>
      </c>
      <c r="P1802" s="265">
        <v>97</v>
      </c>
      <c r="Q1802" s="55">
        <v>97.9381443298969</v>
      </c>
      <c r="R1802" s="55">
        <v>94.845360824742258</v>
      </c>
      <c r="S1802" s="55">
        <v>68.041237113402062</v>
      </c>
      <c r="T1802" s="55">
        <v>39.175257731958766</v>
      </c>
      <c r="U1802" s="55">
        <v>9.2783505154639183</v>
      </c>
    </row>
    <row r="1803" spans="1:21" ht="15" customHeight="1" x14ac:dyDescent="0.35">
      <c r="A1803" s="163" t="s">
        <v>123</v>
      </c>
      <c r="B1803" s="163">
        <v>120</v>
      </c>
      <c r="C1803" s="163" t="s">
        <v>252</v>
      </c>
      <c r="D1803" s="163" t="s">
        <v>148</v>
      </c>
      <c r="E1803" s="265">
        <v>196</v>
      </c>
      <c r="F1803" s="265">
        <v>191</v>
      </c>
      <c r="G1803" s="265">
        <v>184</v>
      </c>
      <c r="H1803" s="265">
        <v>164</v>
      </c>
      <c r="I1803" s="265">
        <v>82</v>
      </c>
      <c r="J1803" s="265">
        <v>26</v>
      </c>
      <c r="K1803" s="265"/>
      <c r="L1803" s="163" t="s">
        <v>123</v>
      </c>
      <c r="M1803" s="163">
        <v>120</v>
      </c>
      <c r="N1803" s="163" t="s">
        <v>252</v>
      </c>
      <c r="O1803" s="163" t="s">
        <v>148</v>
      </c>
      <c r="P1803" s="265">
        <v>196</v>
      </c>
      <c r="Q1803" s="55">
        <v>97.448979591836732</v>
      </c>
      <c r="R1803" s="55">
        <v>93.877551020408163</v>
      </c>
      <c r="S1803" s="55">
        <v>83.673469387755105</v>
      </c>
      <c r="T1803" s="55">
        <v>41.836734693877553</v>
      </c>
      <c r="U1803" s="55">
        <v>13.26530612244898</v>
      </c>
    </row>
    <row r="1804" spans="1:21" ht="15" customHeight="1" x14ac:dyDescent="0.35">
      <c r="A1804" s="163" t="s">
        <v>123</v>
      </c>
      <c r="B1804" s="163">
        <v>120</v>
      </c>
      <c r="C1804" s="163" t="s">
        <v>252</v>
      </c>
      <c r="D1804" s="163" t="s">
        <v>149</v>
      </c>
      <c r="E1804" s="265">
        <v>279</v>
      </c>
      <c r="F1804" s="265">
        <v>273</v>
      </c>
      <c r="G1804" s="265">
        <v>268</v>
      </c>
      <c r="H1804" s="265">
        <v>237</v>
      </c>
      <c r="I1804" s="265">
        <v>158</v>
      </c>
      <c r="J1804" s="265">
        <v>55</v>
      </c>
      <c r="K1804" s="265"/>
      <c r="L1804" s="163" t="s">
        <v>123</v>
      </c>
      <c r="M1804" s="163">
        <v>120</v>
      </c>
      <c r="N1804" s="163" t="s">
        <v>252</v>
      </c>
      <c r="O1804" s="163" t="s">
        <v>149</v>
      </c>
      <c r="P1804" s="265">
        <v>279</v>
      </c>
      <c r="Q1804" s="55">
        <v>97.849462365591393</v>
      </c>
      <c r="R1804" s="55">
        <v>96.057347670250891</v>
      </c>
      <c r="S1804" s="55">
        <v>84.946236559139791</v>
      </c>
      <c r="T1804" s="55">
        <v>56.630824372759861</v>
      </c>
      <c r="U1804" s="55">
        <v>19.713261648745519</v>
      </c>
    </row>
    <row r="1805" spans="1:21" ht="15" customHeight="1" x14ac:dyDescent="0.35">
      <c r="A1805" s="163" t="s">
        <v>123</v>
      </c>
      <c r="B1805" s="163">
        <v>120</v>
      </c>
      <c r="C1805" s="163" t="s">
        <v>252</v>
      </c>
      <c r="D1805" s="163" t="s">
        <v>150</v>
      </c>
      <c r="E1805" s="265">
        <v>478</v>
      </c>
      <c r="F1805" s="265">
        <v>470</v>
      </c>
      <c r="G1805" s="265">
        <v>463</v>
      </c>
      <c r="H1805" s="265">
        <v>438</v>
      </c>
      <c r="I1805" s="265">
        <v>295</v>
      </c>
      <c r="J1805" s="265">
        <v>118</v>
      </c>
      <c r="K1805" s="265"/>
      <c r="L1805" s="163" t="s">
        <v>123</v>
      </c>
      <c r="M1805" s="163">
        <v>120</v>
      </c>
      <c r="N1805" s="163" t="s">
        <v>252</v>
      </c>
      <c r="O1805" s="163" t="s">
        <v>150</v>
      </c>
      <c r="P1805" s="265">
        <v>478</v>
      </c>
      <c r="Q1805" s="55">
        <v>98.326359832635973</v>
      </c>
      <c r="R1805" s="55">
        <v>96.861924686192467</v>
      </c>
      <c r="S1805" s="55">
        <v>91.63179916317992</v>
      </c>
      <c r="T1805" s="55">
        <v>61.715481171548113</v>
      </c>
      <c r="U1805" s="55">
        <v>24.686192468619247</v>
      </c>
    </row>
    <row r="1806" spans="1:21" ht="15" customHeight="1" x14ac:dyDescent="0.35">
      <c r="A1806" s="163" t="s">
        <v>123</v>
      </c>
      <c r="B1806" s="163">
        <v>120</v>
      </c>
      <c r="C1806" s="163" t="s">
        <v>252</v>
      </c>
      <c r="D1806" s="163" t="s">
        <v>151</v>
      </c>
      <c r="E1806" s="265">
        <v>177</v>
      </c>
      <c r="F1806" s="265">
        <v>174</v>
      </c>
      <c r="G1806" s="265">
        <v>172</v>
      </c>
      <c r="H1806" s="265">
        <v>164</v>
      </c>
      <c r="I1806" s="265">
        <v>129</v>
      </c>
      <c r="J1806" s="265">
        <v>49</v>
      </c>
      <c r="K1806" s="265"/>
      <c r="L1806" s="163" t="s">
        <v>123</v>
      </c>
      <c r="M1806" s="163">
        <v>120</v>
      </c>
      <c r="N1806" s="163" t="s">
        <v>252</v>
      </c>
      <c r="O1806" s="163" t="s">
        <v>151</v>
      </c>
      <c r="P1806" s="265">
        <v>177</v>
      </c>
      <c r="Q1806" s="55">
        <v>98.305084745762713</v>
      </c>
      <c r="R1806" s="55">
        <v>97.175141242937855</v>
      </c>
      <c r="S1806" s="55">
        <v>92.655367231638422</v>
      </c>
      <c r="T1806" s="55">
        <v>72.881355932203391</v>
      </c>
      <c r="U1806" s="55">
        <v>27.683615819209038</v>
      </c>
    </row>
    <row r="1807" spans="1:21" ht="15" customHeight="1" x14ac:dyDescent="0.35">
      <c r="A1807" s="163" t="s">
        <v>123</v>
      </c>
      <c r="B1807" s="163">
        <v>120</v>
      </c>
      <c r="C1807" s="163" t="s">
        <v>252</v>
      </c>
      <c r="D1807" s="163" t="s">
        <v>152</v>
      </c>
      <c r="E1807" s="265">
        <v>1227</v>
      </c>
      <c r="F1807" s="265">
        <v>1203</v>
      </c>
      <c r="G1807" s="265">
        <v>1179</v>
      </c>
      <c r="H1807" s="265">
        <v>1069</v>
      </c>
      <c r="I1807" s="265">
        <v>702</v>
      </c>
      <c r="J1807" s="265">
        <v>257</v>
      </c>
      <c r="K1807" s="265"/>
      <c r="L1807" s="163" t="s">
        <v>123</v>
      </c>
      <c r="M1807" s="163">
        <v>120</v>
      </c>
      <c r="N1807" s="163" t="s">
        <v>252</v>
      </c>
      <c r="O1807" s="163" t="s">
        <v>152</v>
      </c>
      <c r="P1807" s="265">
        <v>1227</v>
      </c>
      <c r="Q1807" s="55">
        <v>98.044009779951097</v>
      </c>
      <c r="R1807" s="55">
        <v>96.088019559902207</v>
      </c>
      <c r="S1807" s="55">
        <v>87.123064384678074</v>
      </c>
      <c r="T1807" s="55">
        <v>57.212713936430312</v>
      </c>
      <c r="U1807" s="55">
        <v>20.945395273023635</v>
      </c>
    </row>
    <row r="1808" spans="1:21" ht="30" customHeight="1" x14ac:dyDescent="0.35">
      <c r="A1808" s="163" t="s">
        <v>123</v>
      </c>
      <c r="B1808" s="163">
        <v>130</v>
      </c>
      <c r="C1808" s="163" t="s">
        <v>253</v>
      </c>
      <c r="D1808" s="163" t="s">
        <v>147</v>
      </c>
      <c r="E1808" s="265">
        <v>75</v>
      </c>
      <c r="F1808" s="265">
        <v>69</v>
      </c>
      <c r="G1808" s="265">
        <v>69</v>
      </c>
      <c r="H1808" s="265">
        <v>55</v>
      </c>
      <c r="I1808" s="265">
        <v>34</v>
      </c>
      <c r="J1808" s="265">
        <v>9</v>
      </c>
      <c r="K1808" s="265"/>
      <c r="L1808" s="163" t="s">
        <v>123</v>
      </c>
      <c r="M1808" s="163">
        <v>130</v>
      </c>
      <c r="N1808" s="163" t="s">
        <v>253</v>
      </c>
      <c r="O1808" s="163" t="s">
        <v>147</v>
      </c>
      <c r="P1808" s="265">
        <v>75</v>
      </c>
      <c r="Q1808" s="55">
        <v>92</v>
      </c>
      <c r="R1808" s="55">
        <v>92</v>
      </c>
      <c r="S1808" s="55">
        <v>73.333333333333329</v>
      </c>
      <c r="T1808" s="55">
        <v>45.333333333333329</v>
      </c>
      <c r="U1808" s="55">
        <v>12</v>
      </c>
    </row>
    <row r="1809" spans="1:21" ht="15" customHeight="1" x14ac:dyDescent="0.35">
      <c r="A1809" s="163" t="s">
        <v>123</v>
      </c>
      <c r="B1809" s="163">
        <v>130</v>
      </c>
      <c r="C1809" s="163" t="s">
        <v>253</v>
      </c>
      <c r="D1809" s="163" t="s">
        <v>148</v>
      </c>
      <c r="E1809" s="265">
        <v>142</v>
      </c>
      <c r="F1809" s="265">
        <v>140</v>
      </c>
      <c r="G1809" s="265">
        <v>138</v>
      </c>
      <c r="H1809" s="265">
        <v>116</v>
      </c>
      <c r="I1809" s="265">
        <v>77</v>
      </c>
      <c r="J1809" s="265">
        <v>14</v>
      </c>
      <c r="K1809" s="265"/>
      <c r="L1809" s="163" t="s">
        <v>123</v>
      </c>
      <c r="M1809" s="163">
        <v>130</v>
      </c>
      <c r="N1809" s="163" t="s">
        <v>253</v>
      </c>
      <c r="O1809" s="163" t="s">
        <v>148</v>
      </c>
      <c r="P1809" s="265">
        <v>142</v>
      </c>
      <c r="Q1809" s="55">
        <v>98.591549295774655</v>
      </c>
      <c r="R1809" s="55">
        <v>97.183098591549296</v>
      </c>
      <c r="S1809" s="55">
        <v>81.690140845070431</v>
      </c>
      <c r="T1809" s="55">
        <v>54.225352112676063</v>
      </c>
      <c r="U1809" s="55">
        <v>9.8591549295774641</v>
      </c>
    </row>
    <row r="1810" spans="1:21" ht="15" customHeight="1" x14ac:dyDescent="0.35">
      <c r="A1810" s="163" t="s">
        <v>123</v>
      </c>
      <c r="B1810" s="163">
        <v>130</v>
      </c>
      <c r="C1810" s="163" t="s">
        <v>253</v>
      </c>
      <c r="D1810" s="163" t="s">
        <v>149</v>
      </c>
      <c r="E1810" s="265">
        <v>352</v>
      </c>
      <c r="F1810" s="265">
        <v>343</v>
      </c>
      <c r="G1810" s="265">
        <v>340</v>
      </c>
      <c r="H1810" s="265">
        <v>311</v>
      </c>
      <c r="I1810" s="265">
        <v>232</v>
      </c>
      <c r="J1810" s="265">
        <v>59</v>
      </c>
      <c r="K1810" s="265"/>
      <c r="L1810" s="163" t="s">
        <v>123</v>
      </c>
      <c r="M1810" s="163">
        <v>130</v>
      </c>
      <c r="N1810" s="163" t="s">
        <v>253</v>
      </c>
      <c r="O1810" s="163" t="s">
        <v>149</v>
      </c>
      <c r="P1810" s="265">
        <v>352</v>
      </c>
      <c r="Q1810" s="55">
        <v>97.443181818181827</v>
      </c>
      <c r="R1810" s="55">
        <v>96.590909090909093</v>
      </c>
      <c r="S1810" s="55">
        <v>88.352272727272734</v>
      </c>
      <c r="T1810" s="55">
        <v>65.909090909090907</v>
      </c>
      <c r="U1810" s="55">
        <v>16.761363636363637</v>
      </c>
    </row>
    <row r="1811" spans="1:21" ht="15" customHeight="1" x14ac:dyDescent="0.35">
      <c r="A1811" s="163" t="s">
        <v>123</v>
      </c>
      <c r="B1811" s="163">
        <v>130</v>
      </c>
      <c r="C1811" s="163" t="s">
        <v>253</v>
      </c>
      <c r="D1811" s="163" t="s">
        <v>150</v>
      </c>
      <c r="E1811" s="265">
        <v>263</v>
      </c>
      <c r="F1811" s="265">
        <v>253</v>
      </c>
      <c r="G1811" s="265">
        <v>252</v>
      </c>
      <c r="H1811" s="265">
        <v>234</v>
      </c>
      <c r="I1811" s="265">
        <v>185</v>
      </c>
      <c r="J1811" s="265">
        <v>65</v>
      </c>
      <c r="K1811" s="265"/>
      <c r="L1811" s="163" t="s">
        <v>123</v>
      </c>
      <c r="M1811" s="163">
        <v>130</v>
      </c>
      <c r="N1811" s="163" t="s">
        <v>253</v>
      </c>
      <c r="O1811" s="163" t="s">
        <v>150</v>
      </c>
      <c r="P1811" s="265">
        <v>263</v>
      </c>
      <c r="Q1811" s="55">
        <v>96.197718631178702</v>
      </c>
      <c r="R1811" s="55">
        <v>95.817490494296578</v>
      </c>
      <c r="S1811" s="55">
        <v>88.973384030418245</v>
      </c>
      <c r="T1811" s="55">
        <v>70.342205323193923</v>
      </c>
      <c r="U1811" s="55">
        <v>24.714828897338403</v>
      </c>
    </row>
    <row r="1812" spans="1:21" ht="15" customHeight="1" x14ac:dyDescent="0.35">
      <c r="A1812" s="163" t="s">
        <v>123</v>
      </c>
      <c r="B1812" s="163">
        <v>130</v>
      </c>
      <c r="C1812" s="163" t="s">
        <v>253</v>
      </c>
      <c r="D1812" s="163" t="s">
        <v>151</v>
      </c>
      <c r="E1812" s="265">
        <v>75</v>
      </c>
      <c r="F1812" s="265">
        <v>75</v>
      </c>
      <c r="G1812" s="265">
        <v>75</v>
      </c>
      <c r="H1812" s="265">
        <v>72</v>
      </c>
      <c r="I1812" s="265">
        <v>64</v>
      </c>
      <c r="J1812" s="265">
        <v>28</v>
      </c>
      <c r="K1812" s="265"/>
      <c r="L1812" s="163" t="s">
        <v>123</v>
      </c>
      <c r="M1812" s="163">
        <v>130</v>
      </c>
      <c r="N1812" s="163" t="s">
        <v>253</v>
      </c>
      <c r="O1812" s="163" t="s">
        <v>151</v>
      </c>
      <c r="P1812" s="265">
        <v>75</v>
      </c>
      <c r="Q1812" s="55">
        <v>100</v>
      </c>
      <c r="R1812" s="55">
        <v>100</v>
      </c>
      <c r="S1812" s="55">
        <v>96</v>
      </c>
      <c r="T1812" s="55">
        <v>85.333333333333343</v>
      </c>
      <c r="U1812" s="55">
        <v>37.333333333333336</v>
      </c>
    </row>
    <row r="1813" spans="1:21" ht="15" customHeight="1" x14ac:dyDescent="0.35">
      <c r="A1813" s="163" t="s">
        <v>123</v>
      </c>
      <c r="B1813" s="163">
        <v>130</v>
      </c>
      <c r="C1813" s="163" t="s">
        <v>253</v>
      </c>
      <c r="D1813" s="163" t="s">
        <v>152</v>
      </c>
      <c r="E1813" s="265">
        <v>907</v>
      </c>
      <c r="F1813" s="265">
        <v>880</v>
      </c>
      <c r="G1813" s="265">
        <v>874</v>
      </c>
      <c r="H1813" s="265">
        <v>788</v>
      </c>
      <c r="I1813" s="265">
        <v>592</v>
      </c>
      <c r="J1813" s="265">
        <v>175</v>
      </c>
      <c r="K1813" s="265"/>
      <c r="L1813" s="163" t="s">
        <v>123</v>
      </c>
      <c r="M1813" s="163">
        <v>130</v>
      </c>
      <c r="N1813" s="163" t="s">
        <v>253</v>
      </c>
      <c r="O1813" s="163" t="s">
        <v>152</v>
      </c>
      <c r="P1813" s="265">
        <v>907</v>
      </c>
      <c r="Q1813" s="55">
        <v>97.023153252480711</v>
      </c>
      <c r="R1813" s="55">
        <v>96.361631753031972</v>
      </c>
      <c r="S1813" s="55">
        <v>86.87982359426681</v>
      </c>
      <c r="T1813" s="55">
        <v>65.270121278941559</v>
      </c>
      <c r="U1813" s="55">
        <v>19.294377067254686</v>
      </c>
    </row>
    <row r="1814" spans="1:21" ht="30" customHeight="1" x14ac:dyDescent="0.35">
      <c r="A1814" s="163" t="s">
        <v>123</v>
      </c>
      <c r="B1814" s="163">
        <v>150</v>
      </c>
      <c r="C1814" s="163" t="s">
        <v>254</v>
      </c>
      <c r="D1814" s="163" t="s">
        <v>147</v>
      </c>
      <c r="E1814" s="265">
        <v>165</v>
      </c>
      <c r="F1814" s="265">
        <v>158</v>
      </c>
      <c r="G1814" s="265">
        <v>144</v>
      </c>
      <c r="H1814" s="265">
        <v>111</v>
      </c>
      <c r="I1814" s="265">
        <v>57</v>
      </c>
      <c r="J1814" s="265">
        <v>9</v>
      </c>
      <c r="K1814" s="265"/>
      <c r="L1814" s="163" t="s">
        <v>123</v>
      </c>
      <c r="M1814" s="163">
        <v>150</v>
      </c>
      <c r="N1814" s="163" t="s">
        <v>254</v>
      </c>
      <c r="O1814" s="163" t="s">
        <v>147</v>
      </c>
      <c r="P1814" s="265">
        <v>165</v>
      </c>
      <c r="Q1814" s="55">
        <v>95.757575757575751</v>
      </c>
      <c r="R1814" s="55">
        <v>87.272727272727266</v>
      </c>
      <c r="S1814" s="55">
        <v>67.272727272727266</v>
      </c>
      <c r="T1814" s="55">
        <v>34.545454545454547</v>
      </c>
      <c r="U1814" s="55">
        <v>5.4545454545454541</v>
      </c>
    </row>
    <row r="1815" spans="1:21" ht="15" customHeight="1" x14ac:dyDescent="0.35">
      <c r="A1815" s="163" t="s">
        <v>123</v>
      </c>
      <c r="B1815" s="163">
        <v>150</v>
      </c>
      <c r="C1815" s="163" t="s">
        <v>254</v>
      </c>
      <c r="D1815" s="163" t="s">
        <v>148</v>
      </c>
      <c r="E1815" s="265">
        <v>90</v>
      </c>
      <c r="F1815" s="265">
        <v>90</v>
      </c>
      <c r="G1815" s="265">
        <v>88</v>
      </c>
      <c r="H1815" s="265">
        <v>74</v>
      </c>
      <c r="I1815" s="265">
        <v>50</v>
      </c>
      <c r="J1815" s="265">
        <v>12</v>
      </c>
      <c r="K1815" s="265"/>
      <c r="L1815" s="163" t="s">
        <v>123</v>
      </c>
      <c r="M1815" s="163">
        <v>150</v>
      </c>
      <c r="N1815" s="163" t="s">
        <v>254</v>
      </c>
      <c r="O1815" s="163" t="s">
        <v>148</v>
      </c>
      <c r="P1815" s="265">
        <v>90</v>
      </c>
      <c r="Q1815" s="55">
        <v>100</v>
      </c>
      <c r="R1815" s="55">
        <v>97.777777777777771</v>
      </c>
      <c r="S1815" s="55">
        <v>82.222222222222214</v>
      </c>
      <c r="T1815" s="55">
        <v>55.555555555555557</v>
      </c>
      <c r="U1815" s="55">
        <v>13.333333333333334</v>
      </c>
    </row>
    <row r="1816" spans="1:21" ht="15" customHeight="1" x14ac:dyDescent="0.35">
      <c r="A1816" s="163" t="s">
        <v>123</v>
      </c>
      <c r="B1816" s="163">
        <v>150</v>
      </c>
      <c r="C1816" s="163" t="s">
        <v>254</v>
      </c>
      <c r="D1816" s="163" t="s">
        <v>149</v>
      </c>
      <c r="E1816" s="265">
        <v>110</v>
      </c>
      <c r="F1816" s="265">
        <v>107</v>
      </c>
      <c r="G1816" s="265">
        <v>107</v>
      </c>
      <c r="H1816" s="265">
        <v>91</v>
      </c>
      <c r="I1816" s="265">
        <v>60</v>
      </c>
      <c r="J1816" s="265">
        <v>20</v>
      </c>
      <c r="K1816" s="265"/>
      <c r="L1816" s="163" t="s">
        <v>123</v>
      </c>
      <c r="M1816" s="163">
        <v>150</v>
      </c>
      <c r="N1816" s="163" t="s">
        <v>254</v>
      </c>
      <c r="O1816" s="163" t="s">
        <v>149</v>
      </c>
      <c r="P1816" s="265">
        <v>110</v>
      </c>
      <c r="Q1816" s="55">
        <v>97.27272727272728</v>
      </c>
      <c r="R1816" s="55">
        <v>97.27272727272728</v>
      </c>
      <c r="S1816" s="55">
        <v>82.727272727272734</v>
      </c>
      <c r="T1816" s="55">
        <v>54.54545454545454</v>
      </c>
      <c r="U1816" s="55">
        <v>18.181818181818183</v>
      </c>
    </row>
    <row r="1817" spans="1:21" ht="15" customHeight="1" x14ac:dyDescent="0.35">
      <c r="A1817" s="163" t="s">
        <v>123</v>
      </c>
      <c r="B1817" s="163">
        <v>150</v>
      </c>
      <c r="C1817" s="163" t="s">
        <v>254</v>
      </c>
      <c r="D1817" s="163" t="s">
        <v>150</v>
      </c>
      <c r="E1817" s="265">
        <v>75</v>
      </c>
      <c r="F1817" s="265">
        <v>75</v>
      </c>
      <c r="G1817" s="265">
        <v>73</v>
      </c>
      <c r="H1817" s="265">
        <v>67</v>
      </c>
      <c r="I1817" s="265">
        <v>51</v>
      </c>
      <c r="J1817" s="265">
        <v>15</v>
      </c>
      <c r="K1817" s="265"/>
      <c r="L1817" s="163" t="s">
        <v>123</v>
      </c>
      <c r="M1817" s="163">
        <v>150</v>
      </c>
      <c r="N1817" s="163" t="s">
        <v>254</v>
      </c>
      <c r="O1817" s="163" t="s">
        <v>150</v>
      </c>
      <c r="P1817" s="265">
        <v>75</v>
      </c>
      <c r="Q1817" s="55">
        <v>100</v>
      </c>
      <c r="R1817" s="55">
        <v>97.333333333333343</v>
      </c>
      <c r="S1817" s="55">
        <v>89.333333333333329</v>
      </c>
      <c r="T1817" s="55">
        <v>68</v>
      </c>
      <c r="U1817" s="55">
        <v>20</v>
      </c>
    </row>
    <row r="1818" spans="1:21" ht="15" customHeight="1" x14ac:dyDescent="0.35">
      <c r="A1818" s="163" t="s">
        <v>123</v>
      </c>
      <c r="B1818" s="163">
        <v>150</v>
      </c>
      <c r="C1818" s="163" t="s">
        <v>254</v>
      </c>
      <c r="D1818" s="163" t="s">
        <v>151</v>
      </c>
      <c r="E1818" s="265">
        <v>49</v>
      </c>
      <c r="F1818" s="265">
        <v>48</v>
      </c>
      <c r="G1818" s="265">
        <v>47</v>
      </c>
      <c r="H1818" s="265">
        <v>45</v>
      </c>
      <c r="I1818" s="265">
        <v>35</v>
      </c>
      <c r="J1818" s="265">
        <v>14</v>
      </c>
      <c r="K1818" s="265"/>
      <c r="L1818" s="163" t="s">
        <v>123</v>
      </c>
      <c r="M1818" s="163">
        <v>150</v>
      </c>
      <c r="N1818" s="163" t="s">
        <v>254</v>
      </c>
      <c r="O1818" s="163" t="s">
        <v>151</v>
      </c>
      <c r="P1818" s="265">
        <v>49</v>
      </c>
      <c r="Q1818" s="55">
        <v>97.959183673469383</v>
      </c>
      <c r="R1818" s="55">
        <v>95.918367346938766</v>
      </c>
      <c r="S1818" s="55">
        <v>91.83673469387756</v>
      </c>
      <c r="T1818" s="55">
        <v>71.428571428571431</v>
      </c>
      <c r="U1818" s="55">
        <v>28.571428571428569</v>
      </c>
    </row>
    <row r="1819" spans="1:21" ht="15" customHeight="1" x14ac:dyDescent="0.35">
      <c r="A1819" s="163" t="s">
        <v>123</v>
      </c>
      <c r="B1819" s="163">
        <v>150</v>
      </c>
      <c r="C1819" s="163" t="s">
        <v>254</v>
      </c>
      <c r="D1819" s="163" t="s">
        <v>152</v>
      </c>
      <c r="E1819" s="265">
        <v>489</v>
      </c>
      <c r="F1819" s="265">
        <v>478</v>
      </c>
      <c r="G1819" s="265">
        <v>459</v>
      </c>
      <c r="H1819" s="265">
        <v>388</v>
      </c>
      <c r="I1819" s="265">
        <v>253</v>
      </c>
      <c r="J1819" s="265">
        <v>70</v>
      </c>
      <c r="K1819" s="265"/>
      <c r="L1819" s="163" t="s">
        <v>123</v>
      </c>
      <c r="M1819" s="163">
        <v>150</v>
      </c>
      <c r="N1819" s="163" t="s">
        <v>254</v>
      </c>
      <c r="O1819" s="163" t="s">
        <v>152</v>
      </c>
      <c r="P1819" s="265">
        <v>489</v>
      </c>
      <c r="Q1819" s="55">
        <v>97.750511247443768</v>
      </c>
      <c r="R1819" s="55">
        <v>93.865030674846622</v>
      </c>
      <c r="S1819" s="55">
        <v>79.345603271983649</v>
      </c>
      <c r="T1819" s="55">
        <v>51.738241308793455</v>
      </c>
      <c r="U1819" s="55">
        <v>14.314928425357873</v>
      </c>
    </row>
    <row r="1820" spans="1:21" ht="30" customHeight="1" x14ac:dyDescent="0.35">
      <c r="A1820" s="163" t="s">
        <v>123</v>
      </c>
      <c r="B1820" s="163">
        <v>170</v>
      </c>
      <c r="C1820" s="163" t="s">
        <v>255</v>
      </c>
      <c r="D1820" s="163" t="s">
        <v>147</v>
      </c>
      <c r="E1820" s="265">
        <v>117</v>
      </c>
      <c r="F1820" s="265">
        <v>112</v>
      </c>
      <c r="G1820" s="265">
        <v>111</v>
      </c>
      <c r="H1820" s="265">
        <v>81</v>
      </c>
      <c r="I1820" s="265">
        <v>42</v>
      </c>
      <c r="J1820" s="265">
        <v>7</v>
      </c>
      <c r="K1820" s="265"/>
      <c r="L1820" s="163" t="s">
        <v>123</v>
      </c>
      <c r="M1820" s="163">
        <v>170</v>
      </c>
      <c r="N1820" s="163" t="s">
        <v>255</v>
      </c>
      <c r="O1820" s="163" t="s">
        <v>147</v>
      </c>
      <c r="P1820" s="265">
        <v>117</v>
      </c>
      <c r="Q1820" s="55">
        <v>95.726495726495727</v>
      </c>
      <c r="R1820" s="55">
        <v>94.871794871794862</v>
      </c>
      <c r="S1820" s="55">
        <v>69.230769230769226</v>
      </c>
      <c r="T1820" s="55">
        <v>35.897435897435898</v>
      </c>
      <c r="U1820" s="55">
        <v>5.982905982905983</v>
      </c>
    </row>
    <row r="1821" spans="1:21" ht="15" customHeight="1" x14ac:dyDescent="0.35">
      <c r="A1821" s="163" t="s">
        <v>123</v>
      </c>
      <c r="B1821" s="163">
        <v>170</v>
      </c>
      <c r="C1821" s="163" t="s">
        <v>255</v>
      </c>
      <c r="D1821" s="163" t="s">
        <v>148</v>
      </c>
      <c r="E1821" s="265">
        <v>342</v>
      </c>
      <c r="F1821" s="265">
        <v>334</v>
      </c>
      <c r="G1821" s="265">
        <v>330</v>
      </c>
      <c r="H1821" s="265">
        <v>276</v>
      </c>
      <c r="I1821" s="265">
        <v>175</v>
      </c>
      <c r="J1821" s="265">
        <v>37</v>
      </c>
      <c r="K1821" s="265"/>
      <c r="L1821" s="163" t="s">
        <v>123</v>
      </c>
      <c r="M1821" s="163">
        <v>170</v>
      </c>
      <c r="N1821" s="163" t="s">
        <v>255</v>
      </c>
      <c r="O1821" s="163" t="s">
        <v>148</v>
      </c>
      <c r="P1821" s="265">
        <v>342</v>
      </c>
      <c r="Q1821" s="55">
        <v>97.660818713450297</v>
      </c>
      <c r="R1821" s="55">
        <v>96.491228070175438</v>
      </c>
      <c r="S1821" s="55">
        <v>80.701754385964904</v>
      </c>
      <c r="T1821" s="55">
        <v>51.169590643274852</v>
      </c>
      <c r="U1821" s="55">
        <v>10.818713450292398</v>
      </c>
    </row>
    <row r="1822" spans="1:21" ht="15" customHeight="1" x14ac:dyDescent="0.35">
      <c r="A1822" s="163" t="s">
        <v>123</v>
      </c>
      <c r="B1822" s="163">
        <v>170</v>
      </c>
      <c r="C1822" s="163" t="s">
        <v>255</v>
      </c>
      <c r="D1822" s="163" t="s">
        <v>149</v>
      </c>
      <c r="E1822" s="265">
        <v>564</v>
      </c>
      <c r="F1822" s="265">
        <v>557</v>
      </c>
      <c r="G1822" s="265">
        <v>552</v>
      </c>
      <c r="H1822" s="265">
        <v>506</v>
      </c>
      <c r="I1822" s="265">
        <v>374</v>
      </c>
      <c r="J1822" s="265">
        <v>122</v>
      </c>
      <c r="K1822" s="265"/>
      <c r="L1822" s="163" t="s">
        <v>123</v>
      </c>
      <c r="M1822" s="163">
        <v>170</v>
      </c>
      <c r="N1822" s="163" t="s">
        <v>255</v>
      </c>
      <c r="O1822" s="163" t="s">
        <v>149</v>
      </c>
      <c r="P1822" s="265">
        <v>564</v>
      </c>
      <c r="Q1822" s="55">
        <v>98.75886524822694</v>
      </c>
      <c r="R1822" s="55">
        <v>97.872340425531917</v>
      </c>
      <c r="S1822" s="55">
        <v>89.716312056737593</v>
      </c>
      <c r="T1822" s="55">
        <v>66.312056737588648</v>
      </c>
      <c r="U1822" s="55">
        <v>21.631205673758867</v>
      </c>
    </row>
    <row r="1823" spans="1:21" ht="15" customHeight="1" x14ac:dyDescent="0.35">
      <c r="A1823" s="163" t="s">
        <v>123</v>
      </c>
      <c r="B1823" s="163">
        <v>170</v>
      </c>
      <c r="C1823" s="163" t="s">
        <v>255</v>
      </c>
      <c r="D1823" s="163" t="s">
        <v>150</v>
      </c>
      <c r="E1823" s="265">
        <v>353</v>
      </c>
      <c r="F1823" s="265">
        <v>348</v>
      </c>
      <c r="G1823" s="265">
        <v>348</v>
      </c>
      <c r="H1823" s="265">
        <v>327</v>
      </c>
      <c r="I1823" s="265">
        <v>250</v>
      </c>
      <c r="J1823" s="265">
        <v>67</v>
      </c>
      <c r="K1823" s="265"/>
      <c r="L1823" s="163" t="s">
        <v>123</v>
      </c>
      <c r="M1823" s="163">
        <v>170</v>
      </c>
      <c r="N1823" s="163" t="s">
        <v>255</v>
      </c>
      <c r="O1823" s="163" t="s">
        <v>150</v>
      </c>
      <c r="P1823" s="265">
        <v>353</v>
      </c>
      <c r="Q1823" s="55">
        <v>98.583569405099141</v>
      </c>
      <c r="R1823" s="55">
        <v>98.583569405099141</v>
      </c>
      <c r="S1823" s="55">
        <v>92.634560906515588</v>
      </c>
      <c r="T1823" s="55">
        <v>70.821529745042483</v>
      </c>
      <c r="U1823" s="55">
        <v>18.980169971671387</v>
      </c>
    </row>
    <row r="1824" spans="1:21" ht="15" customHeight="1" x14ac:dyDescent="0.35">
      <c r="A1824" s="163" t="s">
        <v>123</v>
      </c>
      <c r="B1824" s="163">
        <v>170</v>
      </c>
      <c r="C1824" s="163" t="s">
        <v>255</v>
      </c>
      <c r="D1824" s="163" t="s">
        <v>151</v>
      </c>
      <c r="E1824" s="265">
        <v>100</v>
      </c>
      <c r="F1824" s="265">
        <v>100</v>
      </c>
      <c r="G1824" s="265">
        <v>100</v>
      </c>
      <c r="H1824" s="265">
        <v>98</v>
      </c>
      <c r="I1824" s="265">
        <v>82</v>
      </c>
      <c r="J1824" s="265">
        <v>25</v>
      </c>
      <c r="K1824" s="265"/>
      <c r="L1824" s="163" t="s">
        <v>123</v>
      </c>
      <c r="M1824" s="163">
        <v>170</v>
      </c>
      <c r="N1824" s="163" t="s">
        <v>255</v>
      </c>
      <c r="O1824" s="163" t="s">
        <v>151</v>
      </c>
      <c r="P1824" s="265">
        <v>100</v>
      </c>
      <c r="Q1824" s="55">
        <v>100</v>
      </c>
      <c r="R1824" s="55">
        <v>100</v>
      </c>
      <c r="S1824" s="55">
        <v>98</v>
      </c>
      <c r="T1824" s="55">
        <v>82</v>
      </c>
      <c r="U1824" s="55">
        <v>25</v>
      </c>
    </row>
    <row r="1825" spans="1:21" ht="15" customHeight="1" x14ac:dyDescent="0.35">
      <c r="A1825" s="163" t="s">
        <v>123</v>
      </c>
      <c r="B1825" s="163">
        <v>170</v>
      </c>
      <c r="C1825" s="163" t="s">
        <v>255</v>
      </c>
      <c r="D1825" s="163" t="s">
        <v>152</v>
      </c>
      <c r="E1825" s="265">
        <v>1476</v>
      </c>
      <c r="F1825" s="265">
        <v>1451</v>
      </c>
      <c r="G1825" s="265">
        <v>1441</v>
      </c>
      <c r="H1825" s="265">
        <v>1288</v>
      </c>
      <c r="I1825" s="265">
        <v>923</v>
      </c>
      <c r="J1825" s="265">
        <v>258</v>
      </c>
      <c r="K1825" s="265"/>
      <c r="L1825" s="163" t="s">
        <v>123</v>
      </c>
      <c r="M1825" s="163">
        <v>170</v>
      </c>
      <c r="N1825" s="163" t="s">
        <v>255</v>
      </c>
      <c r="O1825" s="163" t="s">
        <v>152</v>
      </c>
      <c r="P1825" s="265">
        <v>1476</v>
      </c>
      <c r="Q1825" s="55">
        <v>98.306233062330634</v>
      </c>
      <c r="R1825" s="55">
        <v>97.628726287262865</v>
      </c>
      <c r="S1825" s="55">
        <v>87.262872628726285</v>
      </c>
      <c r="T1825" s="55">
        <v>62.53387533875339</v>
      </c>
      <c r="U1825" s="55">
        <v>17.479674796747968</v>
      </c>
    </row>
    <row r="1826" spans="1:21" ht="30" customHeight="1" x14ac:dyDescent="0.35">
      <c r="A1826" s="163" t="s">
        <v>123</v>
      </c>
      <c r="B1826" s="163">
        <v>180</v>
      </c>
      <c r="C1826" s="163" t="s">
        <v>256</v>
      </c>
      <c r="D1826" s="163" t="s">
        <v>147</v>
      </c>
      <c r="E1826" s="265">
        <v>573</v>
      </c>
      <c r="F1826" s="265">
        <v>534</v>
      </c>
      <c r="G1826" s="265">
        <v>510</v>
      </c>
      <c r="H1826" s="265">
        <v>390</v>
      </c>
      <c r="I1826" s="265">
        <v>215</v>
      </c>
      <c r="J1826" s="265">
        <v>45</v>
      </c>
      <c r="K1826" s="265"/>
      <c r="L1826" s="163" t="s">
        <v>123</v>
      </c>
      <c r="M1826" s="163">
        <v>180</v>
      </c>
      <c r="N1826" s="163" t="s">
        <v>256</v>
      </c>
      <c r="O1826" s="163" t="s">
        <v>147</v>
      </c>
      <c r="P1826" s="265">
        <v>573</v>
      </c>
      <c r="Q1826" s="55">
        <v>93.193717277486911</v>
      </c>
      <c r="R1826" s="55">
        <v>89.005235602094245</v>
      </c>
      <c r="S1826" s="55">
        <v>68.062827225130889</v>
      </c>
      <c r="T1826" s="55">
        <v>37.521815008726009</v>
      </c>
      <c r="U1826" s="55">
        <v>7.8534031413612562</v>
      </c>
    </row>
    <row r="1827" spans="1:21" ht="15" customHeight="1" x14ac:dyDescent="0.35">
      <c r="A1827" s="163" t="s">
        <v>123</v>
      </c>
      <c r="B1827" s="163">
        <v>180</v>
      </c>
      <c r="C1827" s="163" t="s">
        <v>256</v>
      </c>
      <c r="D1827" s="163" t="s">
        <v>148</v>
      </c>
      <c r="E1827" s="265">
        <v>210</v>
      </c>
      <c r="F1827" s="265">
        <v>207</v>
      </c>
      <c r="G1827" s="265">
        <v>198</v>
      </c>
      <c r="H1827" s="265">
        <v>161</v>
      </c>
      <c r="I1827" s="265">
        <v>97</v>
      </c>
      <c r="J1827" s="265">
        <v>23</v>
      </c>
      <c r="K1827" s="265"/>
      <c r="L1827" s="163" t="s">
        <v>123</v>
      </c>
      <c r="M1827" s="163">
        <v>180</v>
      </c>
      <c r="N1827" s="163" t="s">
        <v>256</v>
      </c>
      <c r="O1827" s="163" t="s">
        <v>148</v>
      </c>
      <c r="P1827" s="265">
        <v>210</v>
      </c>
      <c r="Q1827" s="55">
        <v>98.571428571428584</v>
      </c>
      <c r="R1827" s="55">
        <v>94.285714285714278</v>
      </c>
      <c r="S1827" s="55">
        <v>76.666666666666671</v>
      </c>
      <c r="T1827" s="55">
        <v>46.19047619047619</v>
      </c>
      <c r="U1827" s="55">
        <v>10.952380952380953</v>
      </c>
    </row>
    <row r="1828" spans="1:21" ht="15" customHeight="1" x14ac:dyDescent="0.35">
      <c r="A1828" s="163" t="s">
        <v>123</v>
      </c>
      <c r="B1828" s="163">
        <v>180</v>
      </c>
      <c r="C1828" s="163" t="s">
        <v>256</v>
      </c>
      <c r="D1828" s="163" t="s">
        <v>149</v>
      </c>
      <c r="E1828" s="265">
        <v>150</v>
      </c>
      <c r="F1828" s="265">
        <v>149</v>
      </c>
      <c r="G1828" s="265">
        <v>148</v>
      </c>
      <c r="H1828" s="265">
        <v>138</v>
      </c>
      <c r="I1828" s="265">
        <v>102</v>
      </c>
      <c r="J1828" s="265">
        <v>35</v>
      </c>
      <c r="K1828" s="265"/>
      <c r="L1828" s="163" t="s">
        <v>123</v>
      </c>
      <c r="M1828" s="163">
        <v>180</v>
      </c>
      <c r="N1828" s="163" t="s">
        <v>256</v>
      </c>
      <c r="O1828" s="163" t="s">
        <v>149</v>
      </c>
      <c r="P1828" s="265">
        <v>150</v>
      </c>
      <c r="Q1828" s="55">
        <v>99.333333333333329</v>
      </c>
      <c r="R1828" s="55">
        <v>98.666666666666671</v>
      </c>
      <c r="S1828" s="55">
        <v>92</v>
      </c>
      <c r="T1828" s="55">
        <v>68</v>
      </c>
      <c r="U1828" s="55">
        <v>23.333333333333332</v>
      </c>
    </row>
    <row r="1829" spans="1:21" ht="15" customHeight="1" x14ac:dyDescent="0.35">
      <c r="A1829" s="163" t="s">
        <v>123</v>
      </c>
      <c r="B1829" s="163">
        <v>180</v>
      </c>
      <c r="C1829" s="163" t="s">
        <v>256</v>
      </c>
      <c r="D1829" s="163" t="s">
        <v>150</v>
      </c>
      <c r="E1829" s="265">
        <v>237</v>
      </c>
      <c r="F1829" s="265">
        <v>234</v>
      </c>
      <c r="G1829" s="265">
        <v>231</v>
      </c>
      <c r="H1829" s="265">
        <v>215</v>
      </c>
      <c r="I1829" s="265">
        <v>160</v>
      </c>
      <c r="J1829" s="265">
        <v>58</v>
      </c>
      <c r="K1829" s="265"/>
      <c r="L1829" s="163" t="s">
        <v>123</v>
      </c>
      <c r="M1829" s="163">
        <v>180</v>
      </c>
      <c r="N1829" s="163" t="s">
        <v>256</v>
      </c>
      <c r="O1829" s="163" t="s">
        <v>150</v>
      </c>
      <c r="P1829" s="265">
        <v>237</v>
      </c>
      <c r="Q1829" s="55">
        <v>98.734177215189874</v>
      </c>
      <c r="R1829" s="55">
        <v>97.468354430379748</v>
      </c>
      <c r="S1829" s="55">
        <v>90.71729957805907</v>
      </c>
      <c r="T1829" s="55">
        <v>67.510548523206751</v>
      </c>
      <c r="U1829" s="55">
        <v>24.472573839662449</v>
      </c>
    </row>
    <row r="1830" spans="1:21" ht="15" customHeight="1" x14ac:dyDescent="0.35">
      <c r="A1830" s="163" t="s">
        <v>123</v>
      </c>
      <c r="B1830" s="163">
        <v>180</v>
      </c>
      <c r="C1830" s="163" t="s">
        <v>256</v>
      </c>
      <c r="D1830" s="163" t="s">
        <v>151</v>
      </c>
      <c r="E1830" s="265">
        <v>222</v>
      </c>
      <c r="F1830" s="265">
        <v>222</v>
      </c>
      <c r="G1830" s="265">
        <v>222</v>
      </c>
      <c r="H1830" s="265">
        <v>210</v>
      </c>
      <c r="I1830" s="265">
        <v>176</v>
      </c>
      <c r="J1830" s="265">
        <v>78</v>
      </c>
      <c r="K1830" s="265"/>
      <c r="L1830" s="163" t="s">
        <v>123</v>
      </c>
      <c r="M1830" s="163">
        <v>180</v>
      </c>
      <c r="N1830" s="163" t="s">
        <v>256</v>
      </c>
      <c r="O1830" s="163" t="s">
        <v>151</v>
      </c>
      <c r="P1830" s="265">
        <v>222</v>
      </c>
      <c r="Q1830" s="55">
        <v>100</v>
      </c>
      <c r="R1830" s="55">
        <v>100</v>
      </c>
      <c r="S1830" s="55">
        <v>94.594594594594597</v>
      </c>
      <c r="T1830" s="55">
        <v>79.27927927927928</v>
      </c>
      <c r="U1830" s="55">
        <v>35.135135135135137</v>
      </c>
    </row>
    <row r="1831" spans="1:21" ht="15" customHeight="1" x14ac:dyDescent="0.35">
      <c r="A1831" s="163" t="s">
        <v>123</v>
      </c>
      <c r="B1831" s="163">
        <v>180</v>
      </c>
      <c r="C1831" s="163" t="s">
        <v>256</v>
      </c>
      <c r="D1831" s="163" t="s">
        <v>152</v>
      </c>
      <c r="E1831" s="265">
        <v>1392</v>
      </c>
      <c r="F1831" s="265">
        <v>1346</v>
      </c>
      <c r="G1831" s="265">
        <v>1309</v>
      </c>
      <c r="H1831" s="265">
        <v>1114</v>
      </c>
      <c r="I1831" s="265">
        <v>750</v>
      </c>
      <c r="J1831" s="265">
        <v>239</v>
      </c>
      <c r="K1831" s="265"/>
      <c r="L1831" s="163" t="s">
        <v>123</v>
      </c>
      <c r="M1831" s="163">
        <v>180</v>
      </c>
      <c r="N1831" s="163" t="s">
        <v>256</v>
      </c>
      <c r="O1831" s="163" t="s">
        <v>152</v>
      </c>
      <c r="P1831" s="265">
        <v>1392</v>
      </c>
      <c r="Q1831" s="55">
        <v>96.695402298850581</v>
      </c>
      <c r="R1831" s="55">
        <v>94.037356321839084</v>
      </c>
      <c r="S1831" s="55">
        <v>80.02873563218391</v>
      </c>
      <c r="T1831" s="55">
        <v>53.879310344827594</v>
      </c>
      <c r="U1831" s="55">
        <v>17.169540229885058</v>
      </c>
    </row>
    <row r="1832" spans="1:21" ht="30" customHeight="1" x14ac:dyDescent="0.35">
      <c r="A1832" s="163" t="s">
        <v>123</v>
      </c>
      <c r="B1832" s="163">
        <v>190</v>
      </c>
      <c r="C1832" s="163" t="s">
        <v>257</v>
      </c>
      <c r="D1832" s="163" t="s">
        <v>147</v>
      </c>
      <c r="E1832" s="265">
        <v>376</v>
      </c>
      <c r="F1832" s="265">
        <v>357</v>
      </c>
      <c r="G1832" s="265">
        <v>338</v>
      </c>
      <c r="H1832" s="265">
        <v>275</v>
      </c>
      <c r="I1832" s="265">
        <v>143</v>
      </c>
      <c r="J1832" s="265">
        <v>25</v>
      </c>
      <c r="K1832" s="265"/>
      <c r="L1832" s="163" t="s">
        <v>123</v>
      </c>
      <c r="M1832" s="163">
        <v>190</v>
      </c>
      <c r="N1832" s="163" t="s">
        <v>257</v>
      </c>
      <c r="O1832" s="163" t="s">
        <v>147</v>
      </c>
      <c r="P1832" s="265">
        <v>376</v>
      </c>
      <c r="Q1832" s="55">
        <v>94.946808510638306</v>
      </c>
      <c r="R1832" s="55">
        <v>89.893617021276597</v>
      </c>
      <c r="S1832" s="55">
        <v>73.138297872340431</v>
      </c>
      <c r="T1832" s="55">
        <v>38.031914893617021</v>
      </c>
      <c r="U1832" s="55">
        <v>6.6489361702127656</v>
      </c>
    </row>
    <row r="1833" spans="1:21" ht="15" customHeight="1" x14ac:dyDescent="0.35">
      <c r="A1833" s="163" t="s">
        <v>123</v>
      </c>
      <c r="B1833" s="163">
        <v>190</v>
      </c>
      <c r="C1833" s="163" t="s">
        <v>257</v>
      </c>
      <c r="D1833" s="163" t="s">
        <v>148</v>
      </c>
      <c r="E1833" s="265">
        <v>383</v>
      </c>
      <c r="F1833" s="265">
        <v>370</v>
      </c>
      <c r="G1833" s="265">
        <v>360</v>
      </c>
      <c r="H1833" s="265">
        <v>307</v>
      </c>
      <c r="I1833" s="265">
        <v>204</v>
      </c>
      <c r="J1833" s="265">
        <v>60</v>
      </c>
      <c r="K1833" s="265"/>
      <c r="L1833" s="163" t="s">
        <v>123</v>
      </c>
      <c r="M1833" s="163">
        <v>190</v>
      </c>
      <c r="N1833" s="163" t="s">
        <v>257</v>
      </c>
      <c r="O1833" s="163" t="s">
        <v>148</v>
      </c>
      <c r="P1833" s="265">
        <v>383</v>
      </c>
      <c r="Q1833" s="55">
        <v>96.605744125326382</v>
      </c>
      <c r="R1833" s="55">
        <v>93.994778067885122</v>
      </c>
      <c r="S1833" s="55">
        <v>80.156657963446477</v>
      </c>
      <c r="T1833" s="55">
        <v>53.263707571801568</v>
      </c>
      <c r="U1833" s="55">
        <v>15.66579634464752</v>
      </c>
    </row>
    <row r="1834" spans="1:21" ht="15" customHeight="1" x14ac:dyDescent="0.35">
      <c r="A1834" s="163" t="s">
        <v>123</v>
      </c>
      <c r="B1834" s="163">
        <v>190</v>
      </c>
      <c r="C1834" s="163" t="s">
        <v>257</v>
      </c>
      <c r="D1834" s="163" t="s">
        <v>149</v>
      </c>
      <c r="E1834" s="265">
        <v>174</v>
      </c>
      <c r="F1834" s="265">
        <v>172</v>
      </c>
      <c r="G1834" s="265">
        <v>167</v>
      </c>
      <c r="H1834" s="265">
        <v>153</v>
      </c>
      <c r="I1834" s="265">
        <v>112</v>
      </c>
      <c r="J1834" s="265">
        <v>28</v>
      </c>
      <c r="K1834" s="265"/>
      <c r="L1834" s="163" t="s">
        <v>123</v>
      </c>
      <c r="M1834" s="163">
        <v>190</v>
      </c>
      <c r="N1834" s="163" t="s">
        <v>257</v>
      </c>
      <c r="O1834" s="163" t="s">
        <v>149</v>
      </c>
      <c r="P1834" s="265">
        <v>174</v>
      </c>
      <c r="Q1834" s="55">
        <v>98.850574712643677</v>
      </c>
      <c r="R1834" s="55">
        <v>95.977011494252878</v>
      </c>
      <c r="S1834" s="55">
        <v>87.931034482758619</v>
      </c>
      <c r="T1834" s="55">
        <v>64.367816091954026</v>
      </c>
      <c r="U1834" s="55">
        <v>16.091954022988507</v>
      </c>
    </row>
    <row r="1835" spans="1:21" ht="15" customHeight="1" x14ac:dyDescent="0.35">
      <c r="A1835" s="163" t="s">
        <v>123</v>
      </c>
      <c r="B1835" s="163">
        <v>190</v>
      </c>
      <c r="C1835" s="163" t="s">
        <v>257</v>
      </c>
      <c r="D1835" s="163" t="s">
        <v>150</v>
      </c>
      <c r="E1835" s="265">
        <v>185</v>
      </c>
      <c r="F1835" s="265">
        <v>184</v>
      </c>
      <c r="G1835" s="265">
        <v>183</v>
      </c>
      <c r="H1835" s="265">
        <v>175</v>
      </c>
      <c r="I1835" s="265">
        <v>139</v>
      </c>
      <c r="J1835" s="265">
        <v>48</v>
      </c>
      <c r="K1835" s="265"/>
      <c r="L1835" s="163" t="s">
        <v>123</v>
      </c>
      <c r="M1835" s="163">
        <v>190</v>
      </c>
      <c r="N1835" s="163" t="s">
        <v>257</v>
      </c>
      <c r="O1835" s="163" t="s">
        <v>150</v>
      </c>
      <c r="P1835" s="265">
        <v>185</v>
      </c>
      <c r="Q1835" s="55">
        <v>99.459459459459467</v>
      </c>
      <c r="R1835" s="55">
        <v>98.918918918918919</v>
      </c>
      <c r="S1835" s="55">
        <v>94.594594594594597</v>
      </c>
      <c r="T1835" s="55">
        <v>75.13513513513513</v>
      </c>
      <c r="U1835" s="55">
        <v>25.945945945945947</v>
      </c>
    </row>
    <row r="1836" spans="1:21" ht="15" customHeight="1" x14ac:dyDescent="0.35">
      <c r="A1836" s="163" t="s">
        <v>123</v>
      </c>
      <c r="B1836" s="163">
        <v>190</v>
      </c>
      <c r="C1836" s="163" t="s">
        <v>257</v>
      </c>
      <c r="D1836" s="163" t="s">
        <v>151</v>
      </c>
      <c r="E1836" s="265">
        <v>160</v>
      </c>
      <c r="F1836" s="265">
        <v>159</v>
      </c>
      <c r="G1836" s="265">
        <v>159</v>
      </c>
      <c r="H1836" s="265">
        <v>153</v>
      </c>
      <c r="I1836" s="265">
        <v>128</v>
      </c>
      <c r="J1836" s="265">
        <v>41</v>
      </c>
      <c r="K1836" s="265"/>
      <c r="L1836" s="163" t="s">
        <v>123</v>
      </c>
      <c r="M1836" s="163">
        <v>190</v>
      </c>
      <c r="N1836" s="163" t="s">
        <v>257</v>
      </c>
      <c r="O1836" s="163" t="s">
        <v>151</v>
      </c>
      <c r="P1836" s="265">
        <v>160</v>
      </c>
      <c r="Q1836" s="55">
        <v>99.375</v>
      </c>
      <c r="R1836" s="55">
        <v>99.375</v>
      </c>
      <c r="S1836" s="55">
        <v>95.625</v>
      </c>
      <c r="T1836" s="55">
        <v>80</v>
      </c>
      <c r="U1836" s="55">
        <v>25.624999999999996</v>
      </c>
    </row>
    <row r="1837" spans="1:21" ht="15" customHeight="1" x14ac:dyDescent="0.35">
      <c r="A1837" s="163" t="s">
        <v>123</v>
      </c>
      <c r="B1837" s="163">
        <v>190</v>
      </c>
      <c r="C1837" s="163" t="s">
        <v>257</v>
      </c>
      <c r="D1837" s="163" t="s">
        <v>152</v>
      </c>
      <c r="E1837" s="265">
        <v>1278</v>
      </c>
      <c r="F1837" s="265">
        <v>1242</v>
      </c>
      <c r="G1837" s="265">
        <v>1207</v>
      </c>
      <c r="H1837" s="265">
        <v>1063</v>
      </c>
      <c r="I1837" s="265">
        <v>726</v>
      </c>
      <c r="J1837" s="265">
        <v>202</v>
      </c>
      <c r="K1837" s="265"/>
      <c r="L1837" s="163" t="s">
        <v>123</v>
      </c>
      <c r="M1837" s="163">
        <v>190</v>
      </c>
      <c r="N1837" s="163" t="s">
        <v>257</v>
      </c>
      <c r="O1837" s="163" t="s">
        <v>152</v>
      </c>
      <c r="P1837" s="265">
        <v>1278</v>
      </c>
      <c r="Q1837" s="55">
        <v>97.183098591549296</v>
      </c>
      <c r="R1837" s="55">
        <v>94.444444444444443</v>
      </c>
      <c r="S1837" s="55">
        <v>83.176838810641627</v>
      </c>
      <c r="T1837" s="55">
        <v>56.8075117370892</v>
      </c>
      <c r="U1837" s="55">
        <v>15.805946791862285</v>
      </c>
    </row>
    <row r="1838" spans="1:21" ht="30" customHeight="1" x14ac:dyDescent="0.35">
      <c r="A1838" s="163" t="s">
        <v>123</v>
      </c>
      <c r="B1838" s="163">
        <v>200</v>
      </c>
      <c r="C1838" s="163" t="s">
        <v>258</v>
      </c>
      <c r="D1838" s="163" t="s">
        <v>147</v>
      </c>
      <c r="E1838" s="265">
        <v>125</v>
      </c>
      <c r="F1838" s="265">
        <v>123</v>
      </c>
      <c r="G1838" s="265">
        <v>122</v>
      </c>
      <c r="H1838" s="265">
        <v>113</v>
      </c>
      <c r="I1838" s="265">
        <v>72</v>
      </c>
      <c r="J1838" s="265">
        <v>22</v>
      </c>
      <c r="K1838" s="265"/>
      <c r="L1838" s="163" t="s">
        <v>123</v>
      </c>
      <c r="M1838" s="163">
        <v>200</v>
      </c>
      <c r="N1838" s="163" t="s">
        <v>258</v>
      </c>
      <c r="O1838" s="163" t="s">
        <v>147</v>
      </c>
      <c r="P1838" s="265">
        <v>125</v>
      </c>
      <c r="Q1838" s="55">
        <v>98.4</v>
      </c>
      <c r="R1838" s="55">
        <v>97.6</v>
      </c>
      <c r="S1838" s="55">
        <v>90.4</v>
      </c>
      <c r="T1838" s="55">
        <v>57.599999999999994</v>
      </c>
      <c r="U1838" s="55">
        <v>17.599999999999998</v>
      </c>
    </row>
    <row r="1839" spans="1:21" ht="15" customHeight="1" x14ac:dyDescent="0.35">
      <c r="A1839" s="163" t="s">
        <v>123</v>
      </c>
      <c r="B1839" s="163">
        <v>200</v>
      </c>
      <c r="C1839" s="163" t="s">
        <v>258</v>
      </c>
      <c r="D1839" s="163" t="s">
        <v>148</v>
      </c>
      <c r="E1839" s="265">
        <v>216</v>
      </c>
      <c r="F1839" s="265">
        <v>213</v>
      </c>
      <c r="G1839" s="265">
        <v>212</v>
      </c>
      <c r="H1839" s="265">
        <v>200</v>
      </c>
      <c r="I1839" s="265">
        <v>135</v>
      </c>
      <c r="J1839" s="265">
        <v>41</v>
      </c>
      <c r="K1839" s="265"/>
      <c r="L1839" s="163" t="s">
        <v>123</v>
      </c>
      <c r="M1839" s="163">
        <v>200</v>
      </c>
      <c r="N1839" s="163" t="s">
        <v>258</v>
      </c>
      <c r="O1839" s="163" t="s">
        <v>148</v>
      </c>
      <c r="P1839" s="265">
        <v>216</v>
      </c>
      <c r="Q1839" s="55">
        <v>98.611111111111114</v>
      </c>
      <c r="R1839" s="55">
        <v>98.148148148148152</v>
      </c>
      <c r="S1839" s="55">
        <v>92.592592592592595</v>
      </c>
      <c r="T1839" s="55">
        <v>62.5</v>
      </c>
      <c r="U1839" s="55">
        <v>18.981481481481481</v>
      </c>
    </row>
    <row r="1840" spans="1:21" ht="15" customHeight="1" x14ac:dyDescent="0.35">
      <c r="A1840" s="163" t="s">
        <v>123</v>
      </c>
      <c r="B1840" s="163">
        <v>200</v>
      </c>
      <c r="C1840" s="163" t="s">
        <v>258</v>
      </c>
      <c r="D1840" s="163" t="s">
        <v>149</v>
      </c>
      <c r="E1840" s="265">
        <v>163</v>
      </c>
      <c r="F1840" s="265" t="s">
        <v>177</v>
      </c>
      <c r="G1840" s="265">
        <v>162</v>
      </c>
      <c r="H1840" s="265">
        <v>155</v>
      </c>
      <c r="I1840" s="265">
        <v>121</v>
      </c>
      <c r="J1840" s="265">
        <v>41</v>
      </c>
      <c r="K1840" s="265"/>
      <c r="L1840" s="163" t="s">
        <v>123</v>
      </c>
      <c r="M1840" s="163">
        <v>200</v>
      </c>
      <c r="N1840" s="163" t="s">
        <v>258</v>
      </c>
      <c r="O1840" s="163" t="s">
        <v>149</v>
      </c>
      <c r="P1840" s="265">
        <v>163</v>
      </c>
      <c r="Q1840" s="285" t="s">
        <v>177</v>
      </c>
      <c r="R1840" s="55">
        <v>99.386503067484668</v>
      </c>
      <c r="S1840" s="55">
        <v>95.092024539877301</v>
      </c>
      <c r="T1840" s="55">
        <v>74.233128834355838</v>
      </c>
      <c r="U1840" s="55">
        <v>25.153374233128833</v>
      </c>
    </row>
    <row r="1841" spans="1:21" ht="15" customHeight="1" x14ac:dyDescent="0.35">
      <c r="A1841" s="163" t="s">
        <v>123</v>
      </c>
      <c r="B1841" s="163">
        <v>200</v>
      </c>
      <c r="C1841" s="163" t="s">
        <v>258</v>
      </c>
      <c r="D1841" s="163" t="s">
        <v>150</v>
      </c>
      <c r="E1841" s="265">
        <v>216</v>
      </c>
      <c r="F1841" s="265">
        <v>214</v>
      </c>
      <c r="G1841" s="265">
        <v>214</v>
      </c>
      <c r="H1841" s="265">
        <v>210</v>
      </c>
      <c r="I1841" s="265">
        <v>174</v>
      </c>
      <c r="J1841" s="265">
        <v>62</v>
      </c>
      <c r="K1841" s="265"/>
      <c r="L1841" s="163" t="s">
        <v>123</v>
      </c>
      <c r="M1841" s="163">
        <v>200</v>
      </c>
      <c r="N1841" s="163" t="s">
        <v>258</v>
      </c>
      <c r="O1841" s="163" t="s">
        <v>150</v>
      </c>
      <c r="P1841" s="265">
        <v>216</v>
      </c>
      <c r="Q1841" s="55">
        <v>99.074074074074076</v>
      </c>
      <c r="R1841" s="55">
        <v>99.074074074074076</v>
      </c>
      <c r="S1841" s="55">
        <v>97.222222222222214</v>
      </c>
      <c r="T1841" s="55">
        <v>80.555555555555557</v>
      </c>
      <c r="U1841" s="55">
        <v>28.703703703703702</v>
      </c>
    </row>
    <row r="1842" spans="1:21" ht="15" customHeight="1" x14ac:dyDescent="0.35">
      <c r="A1842" s="163" t="s">
        <v>123</v>
      </c>
      <c r="B1842" s="163">
        <v>200</v>
      </c>
      <c r="C1842" s="163" t="s">
        <v>258</v>
      </c>
      <c r="D1842" s="163" t="s">
        <v>151</v>
      </c>
      <c r="E1842" s="265">
        <v>647</v>
      </c>
      <c r="F1842" s="265">
        <v>644</v>
      </c>
      <c r="G1842" s="265">
        <v>644</v>
      </c>
      <c r="H1842" s="265">
        <v>632</v>
      </c>
      <c r="I1842" s="265">
        <v>572</v>
      </c>
      <c r="J1842" s="265">
        <v>273</v>
      </c>
      <c r="K1842" s="265"/>
      <c r="L1842" s="163" t="s">
        <v>123</v>
      </c>
      <c r="M1842" s="163">
        <v>200</v>
      </c>
      <c r="N1842" s="163" t="s">
        <v>258</v>
      </c>
      <c r="O1842" s="163" t="s">
        <v>151</v>
      </c>
      <c r="P1842" s="265">
        <v>647</v>
      </c>
      <c r="Q1842" s="55">
        <v>99.536321483771246</v>
      </c>
      <c r="R1842" s="55">
        <v>99.536321483771246</v>
      </c>
      <c r="S1842" s="55">
        <v>97.68160741885626</v>
      </c>
      <c r="T1842" s="55">
        <v>88.408037094281298</v>
      </c>
      <c r="U1842" s="55">
        <v>42.194744976816075</v>
      </c>
    </row>
    <row r="1843" spans="1:21" ht="15" customHeight="1" x14ac:dyDescent="0.35">
      <c r="A1843" s="163" t="s">
        <v>123</v>
      </c>
      <c r="B1843" s="163">
        <v>200</v>
      </c>
      <c r="C1843" s="163" t="s">
        <v>258</v>
      </c>
      <c r="D1843" s="163" t="s">
        <v>152</v>
      </c>
      <c r="E1843" s="265">
        <v>1367</v>
      </c>
      <c r="F1843" s="265" t="s">
        <v>177</v>
      </c>
      <c r="G1843" s="265">
        <v>1354</v>
      </c>
      <c r="H1843" s="265">
        <v>1310</v>
      </c>
      <c r="I1843" s="265">
        <v>1074</v>
      </c>
      <c r="J1843" s="265">
        <v>439</v>
      </c>
      <c r="K1843" s="265"/>
      <c r="L1843" s="163" t="s">
        <v>123</v>
      </c>
      <c r="M1843" s="163">
        <v>200</v>
      </c>
      <c r="N1843" s="163" t="s">
        <v>258</v>
      </c>
      <c r="O1843" s="163" t="s">
        <v>152</v>
      </c>
      <c r="P1843" s="265">
        <v>1367</v>
      </c>
      <c r="Q1843" s="285" t="s">
        <v>177</v>
      </c>
      <c r="R1843" s="55">
        <v>99.04901243599123</v>
      </c>
      <c r="S1843" s="55">
        <v>95.830285296269196</v>
      </c>
      <c r="T1843" s="55">
        <v>78.566203365032919</v>
      </c>
      <c r="U1843" s="55">
        <v>32.114118507681056</v>
      </c>
    </row>
    <row r="1844" spans="1:21" ht="30" customHeight="1" x14ac:dyDescent="0.35">
      <c r="A1844" s="163" t="s">
        <v>123</v>
      </c>
      <c r="B1844" s="163">
        <v>210</v>
      </c>
      <c r="C1844" s="163" t="s">
        <v>259</v>
      </c>
      <c r="D1844" s="163" t="s">
        <v>147</v>
      </c>
      <c r="E1844" s="265">
        <v>59</v>
      </c>
      <c r="F1844" s="265">
        <v>58</v>
      </c>
      <c r="G1844" s="265">
        <v>58</v>
      </c>
      <c r="H1844" s="265">
        <v>45</v>
      </c>
      <c r="I1844" s="265">
        <v>23</v>
      </c>
      <c r="J1844" s="265" t="s">
        <v>177</v>
      </c>
      <c r="K1844" s="265"/>
      <c r="L1844" s="163" t="s">
        <v>123</v>
      </c>
      <c r="M1844" s="163">
        <v>210</v>
      </c>
      <c r="N1844" s="163" t="s">
        <v>259</v>
      </c>
      <c r="O1844" s="163" t="s">
        <v>147</v>
      </c>
      <c r="P1844" s="265">
        <v>59</v>
      </c>
      <c r="Q1844" s="55">
        <v>98.305084745762713</v>
      </c>
      <c r="R1844" s="55">
        <v>98.305084745762713</v>
      </c>
      <c r="S1844" s="55">
        <v>76.271186440677965</v>
      </c>
      <c r="T1844" s="55">
        <v>38.983050847457626</v>
      </c>
      <c r="U1844" s="55" t="s">
        <v>177</v>
      </c>
    </row>
    <row r="1845" spans="1:21" ht="15" customHeight="1" x14ac:dyDescent="0.35">
      <c r="A1845" s="163" t="s">
        <v>123</v>
      </c>
      <c r="B1845" s="163">
        <v>210</v>
      </c>
      <c r="C1845" s="163" t="s">
        <v>259</v>
      </c>
      <c r="D1845" s="163" t="s">
        <v>148</v>
      </c>
      <c r="E1845" s="265">
        <v>186</v>
      </c>
      <c r="F1845" s="265">
        <v>179</v>
      </c>
      <c r="G1845" s="265">
        <v>174</v>
      </c>
      <c r="H1845" s="265">
        <v>135</v>
      </c>
      <c r="I1845" s="265">
        <v>76</v>
      </c>
      <c r="J1845" s="265" t="s">
        <v>177</v>
      </c>
      <c r="K1845" s="265"/>
      <c r="L1845" s="163" t="s">
        <v>123</v>
      </c>
      <c r="M1845" s="163">
        <v>210</v>
      </c>
      <c r="N1845" s="163" t="s">
        <v>259</v>
      </c>
      <c r="O1845" s="163" t="s">
        <v>148</v>
      </c>
      <c r="P1845" s="265">
        <v>186</v>
      </c>
      <c r="Q1845" s="55">
        <v>96.236559139784944</v>
      </c>
      <c r="R1845" s="55">
        <v>93.548387096774192</v>
      </c>
      <c r="S1845" s="55">
        <v>72.58064516129032</v>
      </c>
      <c r="T1845" s="55">
        <v>40.86021505376344</v>
      </c>
      <c r="U1845" s="55" t="s">
        <v>177</v>
      </c>
    </row>
    <row r="1846" spans="1:21" ht="15" customHeight="1" x14ac:dyDescent="0.35">
      <c r="A1846" s="163" t="s">
        <v>123</v>
      </c>
      <c r="B1846" s="163">
        <v>210</v>
      </c>
      <c r="C1846" s="163" t="s">
        <v>259</v>
      </c>
      <c r="D1846" s="163" t="s">
        <v>149</v>
      </c>
      <c r="E1846" s="265">
        <v>193</v>
      </c>
      <c r="F1846" s="265">
        <v>191</v>
      </c>
      <c r="G1846" s="265">
        <v>190</v>
      </c>
      <c r="H1846" s="265">
        <v>161</v>
      </c>
      <c r="I1846" s="265">
        <v>109</v>
      </c>
      <c r="J1846" s="265">
        <v>39</v>
      </c>
      <c r="K1846" s="265"/>
      <c r="L1846" s="163" t="s">
        <v>123</v>
      </c>
      <c r="M1846" s="163">
        <v>210</v>
      </c>
      <c r="N1846" s="163" t="s">
        <v>259</v>
      </c>
      <c r="O1846" s="163" t="s">
        <v>149</v>
      </c>
      <c r="P1846" s="265">
        <v>193</v>
      </c>
      <c r="Q1846" s="55">
        <v>98.963730569948183</v>
      </c>
      <c r="R1846" s="55">
        <v>98.445595854922274</v>
      </c>
      <c r="S1846" s="55">
        <v>83.419689119170982</v>
      </c>
      <c r="T1846" s="55">
        <v>56.476683937823836</v>
      </c>
      <c r="U1846" s="55">
        <v>20.207253886010363</v>
      </c>
    </row>
    <row r="1847" spans="1:21" ht="15" customHeight="1" x14ac:dyDescent="0.35">
      <c r="A1847" s="163" t="s">
        <v>123</v>
      </c>
      <c r="B1847" s="163">
        <v>210</v>
      </c>
      <c r="C1847" s="163" t="s">
        <v>259</v>
      </c>
      <c r="D1847" s="163" t="s">
        <v>150</v>
      </c>
      <c r="E1847" s="265">
        <v>396</v>
      </c>
      <c r="F1847" s="265">
        <v>388</v>
      </c>
      <c r="G1847" s="265">
        <v>386</v>
      </c>
      <c r="H1847" s="265">
        <v>348</v>
      </c>
      <c r="I1847" s="265">
        <v>266</v>
      </c>
      <c r="J1847" s="265">
        <v>94</v>
      </c>
      <c r="K1847" s="265"/>
      <c r="L1847" s="163" t="s">
        <v>123</v>
      </c>
      <c r="M1847" s="163">
        <v>210</v>
      </c>
      <c r="N1847" s="163" t="s">
        <v>259</v>
      </c>
      <c r="O1847" s="163" t="s">
        <v>150</v>
      </c>
      <c r="P1847" s="265">
        <v>396</v>
      </c>
      <c r="Q1847" s="55">
        <v>97.979797979797979</v>
      </c>
      <c r="R1847" s="55">
        <v>97.474747474747474</v>
      </c>
      <c r="S1847" s="55">
        <v>87.878787878787875</v>
      </c>
      <c r="T1847" s="55">
        <v>67.171717171717177</v>
      </c>
      <c r="U1847" s="55">
        <v>23.737373737373737</v>
      </c>
    </row>
    <row r="1848" spans="1:21" ht="15" customHeight="1" x14ac:dyDescent="0.35">
      <c r="A1848" s="163" t="s">
        <v>123</v>
      </c>
      <c r="B1848" s="163">
        <v>210</v>
      </c>
      <c r="C1848" s="163" t="s">
        <v>259</v>
      </c>
      <c r="D1848" s="163" t="s">
        <v>151</v>
      </c>
      <c r="E1848" s="265">
        <v>184</v>
      </c>
      <c r="F1848" s="265">
        <v>184</v>
      </c>
      <c r="G1848" s="265">
        <v>183</v>
      </c>
      <c r="H1848" s="265">
        <v>176</v>
      </c>
      <c r="I1848" s="265">
        <v>152</v>
      </c>
      <c r="J1848" s="265">
        <v>68</v>
      </c>
      <c r="K1848" s="265"/>
      <c r="L1848" s="163" t="s">
        <v>123</v>
      </c>
      <c r="M1848" s="163">
        <v>210</v>
      </c>
      <c r="N1848" s="163" t="s">
        <v>259</v>
      </c>
      <c r="O1848" s="163" t="s">
        <v>151</v>
      </c>
      <c r="P1848" s="265">
        <v>184</v>
      </c>
      <c r="Q1848" s="55">
        <v>100</v>
      </c>
      <c r="R1848" s="55">
        <v>99.456521739130437</v>
      </c>
      <c r="S1848" s="55">
        <v>95.652173913043484</v>
      </c>
      <c r="T1848" s="55">
        <v>82.608695652173907</v>
      </c>
      <c r="U1848" s="55">
        <v>36.95652173913043</v>
      </c>
    </row>
    <row r="1849" spans="1:21" ht="15" customHeight="1" x14ac:dyDescent="0.35">
      <c r="A1849" s="163" t="s">
        <v>123</v>
      </c>
      <c r="B1849" s="163">
        <v>210</v>
      </c>
      <c r="C1849" s="163" t="s">
        <v>259</v>
      </c>
      <c r="D1849" s="163" t="s">
        <v>152</v>
      </c>
      <c r="E1849" s="265">
        <v>1018</v>
      </c>
      <c r="F1849" s="265">
        <v>1000</v>
      </c>
      <c r="G1849" s="265">
        <v>991</v>
      </c>
      <c r="H1849" s="265">
        <v>865</v>
      </c>
      <c r="I1849" s="265">
        <v>626</v>
      </c>
      <c r="J1849" s="265">
        <v>222</v>
      </c>
      <c r="K1849" s="265"/>
      <c r="L1849" s="163" t="s">
        <v>123</v>
      </c>
      <c r="M1849" s="163">
        <v>210</v>
      </c>
      <c r="N1849" s="163" t="s">
        <v>259</v>
      </c>
      <c r="O1849" s="163" t="s">
        <v>152</v>
      </c>
      <c r="P1849" s="265">
        <v>1018</v>
      </c>
      <c r="Q1849" s="55">
        <v>98.231827111984288</v>
      </c>
      <c r="R1849" s="55">
        <v>97.347740667976424</v>
      </c>
      <c r="S1849" s="55">
        <v>84.970530451866395</v>
      </c>
      <c r="T1849" s="55">
        <v>61.493123772102166</v>
      </c>
      <c r="U1849" s="55">
        <v>21.807465618860512</v>
      </c>
    </row>
    <row r="1850" spans="1:21" ht="30" customHeight="1" x14ac:dyDescent="0.35">
      <c r="A1850" s="163" t="s">
        <v>123</v>
      </c>
      <c r="B1850" s="163">
        <v>220</v>
      </c>
      <c r="C1850" s="163" t="s">
        <v>260</v>
      </c>
      <c r="D1850" s="163" t="s">
        <v>147</v>
      </c>
      <c r="E1850" s="265">
        <v>148</v>
      </c>
      <c r="F1850" s="265">
        <v>144</v>
      </c>
      <c r="G1850" s="265">
        <v>144</v>
      </c>
      <c r="H1850" s="265">
        <v>133</v>
      </c>
      <c r="I1850" s="265">
        <v>81</v>
      </c>
      <c r="J1850" s="265">
        <v>20</v>
      </c>
      <c r="K1850" s="265"/>
      <c r="L1850" s="163" t="s">
        <v>123</v>
      </c>
      <c r="M1850" s="163">
        <v>220</v>
      </c>
      <c r="N1850" s="163" t="s">
        <v>260</v>
      </c>
      <c r="O1850" s="163" t="s">
        <v>147</v>
      </c>
      <c r="P1850" s="265">
        <v>148</v>
      </c>
      <c r="Q1850" s="55">
        <v>97.297297297297305</v>
      </c>
      <c r="R1850" s="55">
        <v>97.297297297297305</v>
      </c>
      <c r="S1850" s="55">
        <v>89.86486486486487</v>
      </c>
      <c r="T1850" s="55">
        <v>54.729729729729726</v>
      </c>
      <c r="U1850" s="55">
        <v>13.513513513513514</v>
      </c>
    </row>
    <row r="1851" spans="1:21" ht="15" customHeight="1" x14ac:dyDescent="0.35">
      <c r="A1851" s="163" t="s">
        <v>123</v>
      </c>
      <c r="B1851" s="163">
        <v>220</v>
      </c>
      <c r="C1851" s="163" t="s">
        <v>260</v>
      </c>
      <c r="D1851" s="163" t="s">
        <v>148</v>
      </c>
      <c r="E1851" s="265">
        <v>139</v>
      </c>
      <c r="F1851" s="265">
        <v>138</v>
      </c>
      <c r="G1851" s="265">
        <v>138</v>
      </c>
      <c r="H1851" s="265">
        <v>128</v>
      </c>
      <c r="I1851" s="265">
        <v>106</v>
      </c>
      <c r="J1851" s="265">
        <v>35</v>
      </c>
      <c r="K1851" s="265"/>
      <c r="L1851" s="163" t="s">
        <v>123</v>
      </c>
      <c r="M1851" s="163">
        <v>220</v>
      </c>
      <c r="N1851" s="163" t="s">
        <v>260</v>
      </c>
      <c r="O1851" s="163" t="s">
        <v>148</v>
      </c>
      <c r="P1851" s="265">
        <v>139</v>
      </c>
      <c r="Q1851" s="55">
        <v>99.280575539568346</v>
      </c>
      <c r="R1851" s="55">
        <v>99.280575539568346</v>
      </c>
      <c r="S1851" s="55">
        <v>92.086330935251809</v>
      </c>
      <c r="T1851" s="55">
        <v>76.258992805755398</v>
      </c>
      <c r="U1851" s="55">
        <v>25.179856115107913</v>
      </c>
    </row>
    <row r="1852" spans="1:21" ht="15" customHeight="1" x14ac:dyDescent="0.35">
      <c r="A1852" s="163" t="s">
        <v>123</v>
      </c>
      <c r="B1852" s="163">
        <v>220</v>
      </c>
      <c r="C1852" s="163" t="s">
        <v>260</v>
      </c>
      <c r="D1852" s="163" t="s">
        <v>149</v>
      </c>
      <c r="E1852" s="265">
        <v>119</v>
      </c>
      <c r="F1852" s="265">
        <v>119</v>
      </c>
      <c r="G1852" s="265">
        <v>119</v>
      </c>
      <c r="H1852" s="265">
        <v>117</v>
      </c>
      <c r="I1852" s="265">
        <v>98</v>
      </c>
      <c r="J1852" s="265">
        <v>39</v>
      </c>
      <c r="K1852" s="265"/>
      <c r="L1852" s="163" t="s">
        <v>123</v>
      </c>
      <c r="M1852" s="163">
        <v>220</v>
      </c>
      <c r="N1852" s="163" t="s">
        <v>260</v>
      </c>
      <c r="O1852" s="163" t="s">
        <v>149</v>
      </c>
      <c r="P1852" s="265">
        <v>119</v>
      </c>
      <c r="Q1852" s="55">
        <v>100</v>
      </c>
      <c r="R1852" s="55">
        <v>100</v>
      </c>
      <c r="S1852" s="55">
        <v>98.319327731092429</v>
      </c>
      <c r="T1852" s="55">
        <v>82.35294117647058</v>
      </c>
      <c r="U1852" s="55">
        <v>32.773109243697476</v>
      </c>
    </row>
    <row r="1853" spans="1:21" ht="15" customHeight="1" x14ac:dyDescent="0.35">
      <c r="A1853" s="163" t="s">
        <v>123</v>
      </c>
      <c r="B1853" s="163">
        <v>220</v>
      </c>
      <c r="C1853" s="163" t="s">
        <v>260</v>
      </c>
      <c r="D1853" s="163" t="s">
        <v>150</v>
      </c>
      <c r="E1853" s="265">
        <v>277</v>
      </c>
      <c r="F1853" s="265" t="s">
        <v>177</v>
      </c>
      <c r="G1853" s="265">
        <v>274</v>
      </c>
      <c r="H1853" s="265">
        <v>266</v>
      </c>
      <c r="I1853" s="265">
        <v>227</v>
      </c>
      <c r="J1853" s="265">
        <v>97</v>
      </c>
      <c r="K1853" s="265"/>
      <c r="L1853" s="163" t="s">
        <v>123</v>
      </c>
      <c r="M1853" s="163">
        <v>220</v>
      </c>
      <c r="N1853" s="163" t="s">
        <v>260</v>
      </c>
      <c r="O1853" s="163" t="s">
        <v>150</v>
      </c>
      <c r="P1853" s="265">
        <v>277</v>
      </c>
      <c r="Q1853" s="285" t="s">
        <v>177</v>
      </c>
      <c r="R1853" s="55">
        <v>98.91696750902527</v>
      </c>
      <c r="S1853" s="55">
        <v>96.028880866425993</v>
      </c>
      <c r="T1853" s="55">
        <v>81.949458483754512</v>
      </c>
      <c r="U1853" s="55">
        <v>35.018050541516246</v>
      </c>
    </row>
    <row r="1854" spans="1:21" ht="15" customHeight="1" x14ac:dyDescent="0.35">
      <c r="A1854" s="163" t="s">
        <v>123</v>
      </c>
      <c r="B1854" s="163">
        <v>220</v>
      </c>
      <c r="C1854" s="163" t="s">
        <v>260</v>
      </c>
      <c r="D1854" s="163" t="s">
        <v>151</v>
      </c>
      <c r="E1854" s="265">
        <v>713</v>
      </c>
      <c r="F1854" s="265">
        <v>711</v>
      </c>
      <c r="G1854" s="265">
        <v>710</v>
      </c>
      <c r="H1854" s="265">
        <v>708</v>
      </c>
      <c r="I1854" s="265">
        <v>656</v>
      </c>
      <c r="J1854" s="265">
        <v>322</v>
      </c>
      <c r="K1854" s="265"/>
      <c r="L1854" s="163" t="s">
        <v>123</v>
      </c>
      <c r="M1854" s="163">
        <v>220</v>
      </c>
      <c r="N1854" s="163" t="s">
        <v>260</v>
      </c>
      <c r="O1854" s="163" t="s">
        <v>151</v>
      </c>
      <c r="P1854" s="265">
        <v>713</v>
      </c>
      <c r="Q1854" s="55">
        <v>99.719495091164092</v>
      </c>
      <c r="R1854" s="55">
        <v>99.579242636746145</v>
      </c>
      <c r="S1854" s="55">
        <v>99.298737727910236</v>
      </c>
      <c r="T1854" s="55">
        <v>92.005610098176717</v>
      </c>
      <c r="U1854" s="55">
        <v>45.161290322580641</v>
      </c>
    </row>
    <row r="1855" spans="1:21" ht="15" customHeight="1" x14ac:dyDescent="0.35">
      <c r="A1855" s="163" t="s">
        <v>123</v>
      </c>
      <c r="B1855" s="163">
        <v>220</v>
      </c>
      <c r="C1855" s="163" t="s">
        <v>260</v>
      </c>
      <c r="D1855" s="163" t="s">
        <v>152</v>
      </c>
      <c r="E1855" s="265">
        <v>1396</v>
      </c>
      <c r="F1855" s="265" t="s">
        <v>177</v>
      </c>
      <c r="G1855" s="265">
        <v>1385</v>
      </c>
      <c r="H1855" s="265">
        <v>1352</v>
      </c>
      <c r="I1855" s="265">
        <v>1168</v>
      </c>
      <c r="J1855" s="265">
        <v>513</v>
      </c>
      <c r="K1855" s="265"/>
      <c r="L1855" s="163" t="s">
        <v>123</v>
      </c>
      <c r="M1855" s="163">
        <v>220</v>
      </c>
      <c r="N1855" s="163" t="s">
        <v>260</v>
      </c>
      <c r="O1855" s="163" t="s">
        <v>152</v>
      </c>
      <c r="P1855" s="265">
        <v>1396</v>
      </c>
      <c r="Q1855" s="285" t="s">
        <v>177</v>
      </c>
      <c r="R1855" s="55">
        <v>99.212034383954148</v>
      </c>
      <c r="S1855" s="55">
        <v>96.848137535816619</v>
      </c>
      <c r="T1855" s="55">
        <v>83.667621776504291</v>
      </c>
      <c r="U1855" s="55">
        <v>36.747851002865332</v>
      </c>
    </row>
    <row r="1856" spans="1:21" ht="30" customHeight="1" x14ac:dyDescent="0.35">
      <c r="A1856" s="163" t="s">
        <v>123</v>
      </c>
      <c r="B1856" s="163">
        <v>230</v>
      </c>
      <c r="C1856" s="163" t="s">
        <v>261</v>
      </c>
      <c r="D1856" s="163" t="s">
        <v>147</v>
      </c>
      <c r="E1856" s="265">
        <v>659</v>
      </c>
      <c r="F1856" s="265">
        <v>638</v>
      </c>
      <c r="G1856" s="265">
        <v>606</v>
      </c>
      <c r="H1856" s="265">
        <v>487</v>
      </c>
      <c r="I1856" s="265">
        <v>276</v>
      </c>
      <c r="J1856" s="265">
        <v>50</v>
      </c>
      <c r="K1856" s="265"/>
      <c r="L1856" s="163" t="s">
        <v>123</v>
      </c>
      <c r="M1856" s="163">
        <v>230</v>
      </c>
      <c r="N1856" s="163" t="s">
        <v>261</v>
      </c>
      <c r="O1856" s="163" t="s">
        <v>147</v>
      </c>
      <c r="P1856" s="265">
        <v>659</v>
      </c>
      <c r="Q1856" s="55">
        <v>96.813353566009113</v>
      </c>
      <c r="R1856" s="55">
        <v>91.957511380880121</v>
      </c>
      <c r="S1856" s="55">
        <v>73.899848254931712</v>
      </c>
      <c r="T1856" s="55">
        <v>41.881638846737481</v>
      </c>
      <c r="U1856" s="55">
        <v>7.587253414264036</v>
      </c>
    </row>
    <row r="1857" spans="1:21" ht="15" customHeight="1" x14ac:dyDescent="0.35">
      <c r="A1857" s="163" t="s">
        <v>123</v>
      </c>
      <c r="B1857" s="163">
        <v>230</v>
      </c>
      <c r="C1857" s="163" t="s">
        <v>261</v>
      </c>
      <c r="D1857" s="163" t="s">
        <v>148</v>
      </c>
      <c r="E1857" s="265">
        <v>494</v>
      </c>
      <c r="F1857" s="265">
        <v>481</v>
      </c>
      <c r="G1857" s="265">
        <v>465</v>
      </c>
      <c r="H1857" s="265">
        <v>391</v>
      </c>
      <c r="I1857" s="265">
        <v>236</v>
      </c>
      <c r="J1857" s="265">
        <v>58</v>
      </c>
      <c r="K1857" s="265"/>
      <c r="L1857" s="163" t="s">
        <v>123</v>
      </c>
      <c r="M1857" s="163">
        <v>230</v>
      </c>
      <c r="N1857" s="163" t="s">
        <v>261</v>
      </c>
      <c r="O1857" s="163" t="s">
        <v>148</v>
      </c>
      <c r="P1857" s="265">
        <v>494</v>
      </c>
      <c r="Q1857" s="55">
        <v>97.368421052631575</v>
      </c>
      <c r="R1857" s="55">
        <v>94.129554655870436</v>
      </c>
      <c r="S1857" s="55">
        <v>79.149797570850197</v>
      </c>
      <c r="T1857" s="55">
        <v>47.773279352226723</v>
      </c>
      <c r="U1857" s="55">
        <v>11.740890688259109</v>
      </c>
    </row>
    <row r="1858" spans="1:21" ht="15" customHeight="1" x14ac:dyDescent="0.35">
      <c r="A1858" s="163" t="s">
        <v>123</v>
      </c>
      <c r="B1858" s="163">
        <v>230</v>
      </c>
      <c r="C1858" s="163" t="s">
        <v>261</v>
      </c>
      <c r="D1858" s="163" t="s">
        <v>149</v>
      </c>
      <c r="E1858" s="265">
        <v>456</v>
      </c>
      <c r="F1858" s="265">
        <v>440</v>
      </c>
      <c r="G1858" s="265">
        <v>433</v>
      </c>
      <c r="H1858" s="265">
        <v>363</v>
      </c>
      <c r="I1858" s="265">
        <v>248</v>
      </c>
      <c r="J1858" s="265">
        <v>81</v>
      </c>
      <c r="K1858" s="265"/>
      <c r="L1858" s="163" t="s">
        <v>123</v>
      </c>
      <c r="M1858" s="163">
        <v>230</v>
      </c>
      <c r="N1858" s="163" t="s">
        <v>261</v>
      </c>
      <c r="O1858" s="163" t="s">
        <v>149</v>
      </c>
      <c r="P1858" s="265">
        <v>456</v>
      </c>
      <c r="Q1858" s="55">
        <v>96.491228070175438</v>
      </c>
      <c r="R1858" s="55">
        <v>94.956140350877192</v>
      </c>
      <c r="S1858" s="55">
        <v>79.60526315789474</v>
      </c>
      <c r="T1858" s="55">
        <v>54.385964912280706</v>
      </c>
      <c r="U1858" s="55">
        <v>17.763157894736842</v>
      </c>
    </row>
    <row r="1859" spans="1:21" ht="15" customHeight="1" x14ac:dyDescent="0.35">
      <c r="A1859" s="163" t="s">
        <v>123</v>
      </c>
      <c r="B1859" s="163">
        <v>230</v>
      </c>
      <c r="C1859" s="163" t="s">
        <v>261</v>
      </c>
      <c r="D1859" s="163" t="s">
        <v>150</v>
      </c>
      <c r="E1859" s="265">
        <v>483</v>
      </c>
      <c r="F1859" s="265">
        <v>478</v>
      </c>
      <c r="G1859" s="265">
        <v>473</v>
      </c>
      <c r="H1859" s="265">
        <v>434</v>
      </c>
      <c r="I1859" s="265">
        <v>343</v>
      </c>
      <c r="J1859" s="265">
        <v>120</v>
      </c>
      <c r="K1859" s="265"/>
      <c r="L1859" s="163" t="s">
        <v>123</v>
      </c>
      <c r="M1859" s="163">
        <v>230</v>
      </c>
      <c r="N1859" s="163" t="s">
        <v>261</v>
      </c>
      <c r="O1859" s="163" t="s">
        <v>150</v>
      </c>
      <c r="P1859" s="265">
        <v>483</v>
      </c>
      <c r="Q1859" s="55">
        <v>98.9648033126294</v>
      </c>
      <c r="R1859" s="55">
        <v>97.929606625258799</v>
      </c>
      <c r="S1859" s="55">
        <v>89.85507246376811</v>
      </c>
      <c r="T1859" s="55">
        <v>71.014492753623188</v>
      </c>
      <c r="U1859" s="55">
        <v>24.844720496894411</v>
      </c>
    </row>
    <row r="1860" spans="1:21" ht="15" customHeight="1" x14ac:dyDescent="0.35">
      <c r="A1860" s="163" t="s">
        <v>123</v>
      </c>
      <c r="B1860" s="163">
        <v>230</v>
      </c>
      <c r="C1860" s="163" t="s">
        <v>261</v>
      </c>
      <c r="D1860" s="163" t="s">
        <v>151</v>
      </c>
      <c r="E1860" s="265">
        <v>1181</v>
      </c>
      <c r="F1860" s="265">
        <v>1175</v>
      </c>
      <c r="G1860" s="265">
        <v>1168</v>
      </c>
      <c r="H1860" s="265">
        <v>1111</v>
      </c>
      <c r="I1860" s="265">
        <v>972</v>
      </c>
      <c r="J1860" s="265">
        <v>470</v>
      </c>
      <c r="K1860" s="265"/>
      <c r="L1860" s="163" t="s">
        <v>123</v>
      </c>
      <c r="M1860" s="163">
        <v>230</v>
      </c>
      <c r="N1860" s="163" t="s">
        <v>261</v>
      </c>
      <c r="O1860" s="163" t="s">
        <v>151</v>
      </c>
      <c r="P1860" s="265">
        <v>1181</v>
      </c>
      <c r="Q1860" s="55">
        <v>99.491955969517349</v>
      </c>
      <c r="R1860" s="55">
        <v>98.899237933954282</v>
      </c>
      <c r="S1860" s="55">
        <v>94.072819644369176</v>
      </c>
      <c r="T1860" s="55">
        <v>82.303132938187971</v>
      </c>
      <c r="U1860" s="55">
        <v>39.796782387806942</v>
      </c>
    </row>
    <row r="1861" spans="1:21" ht="15" customHeight="1" x14ac:dyDescent="0.35">
      <c r="A1861" s="163" t="s">
        <v>123</v>
      </c>
      <c r="B1861" s="163">
        <v>230</v>
      </c>
      <c r="C1861" s="163" t="s">
        <v>261</v>
      </c>
      <c r="D1861" s="163" t="s">
        <v>152</v>
      </c>
      <c r="E1861" s="265">
        <v>3273</v>
      </c>
      <c r="F1861" s="265">
        <v>3212</v>
      </c>
      <c r="G1861" s="265">
        <v>3145</v>
      </c>
      <c r="H1861" s="265">
        <v>2786</v>
      </c>
      <c r="I1861" s="265">
        <v>2075</v>
      </c>
      <c r="J1861" s="265">
        <v>779</v>
      </c>
      <c r="K1861" s="265"/>
      <c r="L1861" s="163" t="s">
        <v>123</v>
      </c>
      <c r="M1861" s="163">
        <v>230</v>
      </c>
      <c r="N1861" s="163" t="s">
        <v>261</v>
      </c>
      <c r="O1861" s="163" t="s">
        <v>152</v>
      </c>
      <c r="P1861" s="265">
        <v>3273</v>
      </c>
      <c r="Q1861" s="55">
        <v>98.136266422242585</v>
      </c>
      <c r="R1861" s="55">
        <v>96.089214787656587</v>
      </c>
      <c r="S1861" s="55">
        <v>85.120684387412155</v>
      </c>
      <c r="T1861" s="55">
        <v>63.39749465322334</v>
      </c>
      <c r="U1861" s="55">
        <v>23.800794378246255</v>
      </c>
    </row>
    <row r="1862" spans="1:21" ht="30" customHeight="1" x14ac:dyDescent="0.35">
      <c r="A1862" s="163" t="s">
        <v>123</v>
      </c>
      <c r="B1862" s="163">
        <v>240</v>
      </c>
      <c r="C1862" s="163" t="s">
        <v>262</v>
      </c>
      <c r="D1862" s="163" t="s">
        <v>147</v>
      </c>
      <c r="E1862" s="265">
        <v>214</v>
      </c>
      <c r="F1862" s="265">
        <v>210</v>
      </c>
      <c r="G1862" s="265">
        <v>200</v>
      </c>
      <c r="H1862" s="265">
        <v>145</v>
      </c>
      <c r="I1862" s="265">
        <v>80</v>
      </c>
      <c r="J1862" s="265">
        <v>13</v>
      </c>
      <c r="K1862" s="265"/>
      <c r="L1862" s="163" t="s">
        <v>123</v>
      </c>
      <c r="M1862" s="163">
        <v>240</v>
      </c>
      <c r="N1862" s="163" t="s">
        <v>262</v>
      </c>
      <c r="O1862" s="163" t="s">
        <v>147</v>
      </c>
      <c r="P1862" s="265">
        <v>214</v>
      </c>
      <c r="Q1862" s="55">
        <v>98.130841121495322</v>
      </c>
      <c r="R1862" s="55">
        <v>93.45794392523365</v>
      </c>
      <c r="S1862" s="55">
        <v>67.757009345794401</v>
      </c>
      <c r="T1862" s="55">
        <v>37.383177570093459</v>
      </c>
      <c r="U1862" s="55">
        <v>6.0747663551401869</v>
      </c>
    </row>
    <row r="1863" spans="1:21" ht="15" customHeight="1" x14ac:dyDescent="0.35">
      <c r="A1863" s="163" t="s">
        <v>123</v>
      </c>
      <c r="B1863" s="163">
        <v>240</v>
      </c>
      <c r="C1863" s="163" t="s">
        <v>262</v>
      </c>
      <c r="D1863" s="163" t="s">
        <v>148</v>
      </c>
      <c r="E1863" s="265">
        <v>435</v>
      </c>
      <c r="F1863" s="265">
        <v>431</v>
      </c>
      <c r="G1863" s="265">
        <v>421</v>
      </c>
      <c r="H1863" s="265">
        <v>350</v>
      </c>
      <c r="I1863" s="265">
        <v>227</v>
      </c>
      <c r="J1863" s="265">
        <v>62</v>
      </c>
      <c r="K1863" s="265"/>
      <c r="L1863" s="163" t="s">
        <v>123</v>
      </c>
      <c r="M1863" s="163">
        <v>240</v>
      </c>
      <c r="N1863" s="163" t="s">
        <v>262</v>
      </c>
      <c r="O1863" s="163" t="s">
        <v>148</v>
      </c>
      <c r="P1863" s="265">
        <v>435</v>
      </c>
      <c r="Q1863" s="55">
        <v>99.080459770114942</v>
      </c>
      <c r="R1863" s="55">
        <v>96.781609195402297</v>
      </c>
      <c r="S1863" s="55">
        <v>80.459770114942529</v>
      </c>
      <c r="T1863" s="55">
        <v>52.183908045977013</v>
      </c>
      <c r="U1863" s="55">
        <v>14.25287356321839</v>
      </c>
    </row>
    <row r="1864" spans="1:21" ht="15" customHeight="1" x14ac:dyDescent="0.35">
      <c r="A1864" s="163" t="s">
        <v>123</v>
      </c>
      <c r="B1864" s="163">
        <v>240</v>
      </c>
      <c r="C1864" s="163" t="s">
        <v>262</v>
      </c>
      <c r="D1864" s="163" t="s">
        <v>149</v>
      </c>
      <c r="E1864" s="265">
        <v>292</v>
      </c>
      <c r="F1864" s="265">
        <v>291</v>
      </c>
      <c r="G1864" s="265">
        <v>286</v>
      </c>
      <c r="H1864" s="265">
        <v>265</v>
      </c>
      <c r="I1864" s="265">
        <v>201</v>
      </c>
      <c r="J1864" s="265">
        <v>51</v>
      </c>
      <c r="K1864" s="265"/>
      <c r="L1864" s="163" t="s">
        <v>123</v>
      </c>
      <c r="M1864" s="163">
        <v>240</v>
      </c>
      <c r="N1864" s="163" t="s">
        <v>262</v>
      </c>
      <c r="O1864" s="163" t="s">
        <v>149</v>
      </c>
      <c r="P1864" s="265">
        <v>292</v>
      </c>
      <c r="Q1864" s="55">
        <v>99.657534246575338</v>
      </c>
      <c r="R1864" s="55">
        <v>97.945205479452056</v>
      </c>
      <c r="S1864" s="55">
        <v>90.753424657534239</v>
      </c>
      <c r="T1864" s="55">
        <v>68.835616438356169</v>
      </c>
      <c r="U1864" s="55">
        <v>17.465753424657535</v>
      </c>
    </row>
    <row r="1865" spans="1:21" ht="15" customHeight="1" x14ac:dyDescent="0.35">
      <c r="A1865" s="163" t="s">
        <v>123</v>
      </c>
      <c r="B1865" s="163">
        <v>240</v>
      </c>
      <c r="C1865" s="163" t="s">
        <v>262</v>
      </c>
      <c r="D1865" s="163" t="s">
        <v>150</v>
      </c>
      <c r="E1865" s="265">
        <v>289</v>
      </c>
      <c r="F1865" s="265">
        <v>287</v>
      </c>
      <c r="G1865" s="265">
        <v>286</v>
      </c>
      <c r="H1865" s="265">
        <v>264</v>
      </c>
      <c r="I1865" s="265">
        <v>219</v>
      </c>
      <c r="J1865" s="265">
        <v>61</v>
      </c>
      <c r="K1865" s="265"/>
      <c r="L1865" s="163" t="s">
        <v>123</v>
      </c>
      <c r="M1865" s="163">
        <v>240</v>
      </c>
      <c r="N1865" s="163" t="s">
        <v>262</v>
      </c>
      <c r="O1865" s="163" t="s">
        <v>150</v>
      </c>
      <c r="P1865" s="265">
        <v>289</v>
      </c>
      <c r="Q1865" s="55">
        <v>99.307958477508649</v>
      </c>
      <c r="R1865" s="55">
        <v>98.961937716262966</v>
      </c>
      <c r="S1865" s="55">
        <v>91.349480968858131</v>
      </c>
      <c r="T1865" s="55">
        <v>75.778546712802765</v>
      </c>
      <c r="U1865" s="55">
        <v>21.107266435986158</v>
      </c>
    </row>
    <row r="1866" spans="1:21" ht="15" customHeight="1" x14ac:dyDescent="0.35">
      <c r="A1866" s="163" t="s">
        <v>123</v>
      </c>
      <c r="B1866" s="163">
        <v>240</v>
      </c>
      <c r="C1866" s="163" t="s">
        <v>262</v>
      </c>
      <c r="D1866" s="163" t="s">
        <v>151</v>
      </c>
      <c r="E1866" s="265">
        <v>298</v>
      </c>
      <c r="F1866" s="265">
        <v>297</v>
      </c>
      <c r="G1866" s="265">
        <v>296</v>
      </c>
      <c r="H1866" s="265">
        <v>283</v>
      </c>
      <c r="I1866" s="265">
        <v>251</v>
      </c>
      <c r="J1866" s="265">
        <v>94</v>
      </c>
      <c r="K1866" s="265"/>
      <c r="L1866" s="163" t="s">
        <v>123</v>
      </c>
      <c r="M1866" s="163">
        <v>240</v>
      </c>
      <c r="N1866" s="163" t="s">
        <v>262</v>
      </c>
      <c r="O1866" s="163" t="s">
        <v>151</v>
      </c>
      <c r="P1866" s="265">
        <v>298</v>
      </c>
      <c r="Q1866" s="55">
        <v>99.664429530201332</v>
      </c>
      <c r="R1866" s="55">
        <v>99.328859060402692</v>
      </c>
      <c r="S1866" s="55">
        <v>94.966442953020135</v>
      </c>
      <c r="T1866" s="55">
        <v>84.228187919463082</v>
      </c>
      <c r="U1866" s="55">
        <v>31.543624161073826</v>
      </c>
    </row>
    <row r="1867" spans="1:21" ht="15" customHeight="1" x14ac:dyDescent="0.35">
      <c r="A1867" s="163" t="s">
        <v>123</v>
      </c>
      <c r="B1867" s="163">
        <v>240</v>
      </c>
      <c r="C1867" s="163" t="s">
        <v>262</v>
      </c>
      <c r="D1867" s="163" t="s">
        <v>152</v>
      </c>
      <c r="E1867" s="265">
        <v>1528</v>
      </c>
      <c r="F1867" s="265">
        <v>1516</v>
      </c>
      <c r="G1867" s="265">
        <v>1489</v>
      </c>
      <c r="H1867" s="265">
        <v>1307</v>
      </c>
      <c r="I1867" s="265">
        <v>978</v>
      </c>
      <c r="J1867" s="265">
        <v>281</v>
      </c>
      <c r="K1867" s="265"/>
      <c r="L1867" s="163" t="s">
        <v>123</v>
      </c>
      <c r="M1867" s="163">
        <v>240</v>
      </c>
      <c r="N1867" s="163" t="s">
        <v>262</v>
      </c>
      <c r="O1867" s="163" t="s">
        <v>152</v>
      </c>
      <c r="P1867" s="265">
        <v>1528</v>
      </c>
      <c r="Q1867" s="55">
        <v>99.214659685863865</v>
      </c>
      <c r="R1867" s="55">
        <v>97.447643979057602</v>
      </c>
      <c r="S1867" s="55">
        <v>85.53664921465969</v>
      </c>
      <c r="T1867" s="55">
        <v>64.005235602094245</v>
      </c>
      <c r="U1867" s="55">
        <v>18.390052356020941</v>
      </c>
    </row>
    <row r="1868" spans="1:21" ht="30" customHeight="1" x14ac:dyDescent="0.35">
      <c r="A1868" s="163" t="s">
        <v>123</v>
      </c>
      <c r="B1868" s="163">
        <v>250</v>
      </c>
      <c r="C1868" s="163" t="s">
        <v>263</v>
      </c>
      <c r="D1868" s="163" t="s">
        <v>147</v>
      </c>
      <c r="E1868" s="265">
        <v>728</v>
      </c>
      <c r="F1868" s="265">
        <v>682</v>
      </c>
      <c r="G1868" s="265">
        <v>646</v>
      </c>
      <c r="H1868" s="265">
        <v>503</v>
      </c>
      <c r="I1868" s="265">
        <v>263</v>
      </c>
      <c r="J1868" s="265">
        <v>68</v>
      </c>
      <c r="K1868" s="265"/>
      <c r="L1868" s="163" t="s">
        <v>123</v>
      </c>
      <c r="M1868" s="163">
        <v>250</v>
      </c>
      <c r="N1868" s="163" t="s">
        <v>263</v>
      </c>
      <c r="O1868" s="163" t="s">
        <v>147</v>
      </c>
      <c r="P1868" s="265">
        <v>728</v>
      </c>
      <c r="Q1868" s="55">
        <v>93.681318681318686</v>
      </c>
      <c r="R1868" s="55">
        <v>88.736263736263737</v>
      </c>
      <c r="S1868" s="55">
        <v>69.093406593406598</v>
      </c>
      <c r="T1868" s="55">
        <v>36.126373626373628</v>
      </c>
      <c r="U1868" s="55">
        <v>9.3406593406593412</v>
      </c>
    </row>
    <row r="1869" spans="1:21" ht="15" customHeight="1" x14ac:dyDescent="0.35">
      <c r="A1869" s="163" t="s">
        <v>123</v>
      </c>
      <c r="B1869" s="163">
        <v>250</v>
      </c>
      <c r="C1869" s="163" t="s">
        <v>263</v>
      </c>
      <c r="D1869" s="163" t="s">
        <v>148</v>
      </c>
      <c r="E1869" s="265">
        <v>747</v>
      </c>
      <c r="F1869" s="265">
        <v>720</v>
      </c>
      <c r="G1869" s="265">
        <v>699</v>
      </c>
      <c r="H1869" s="265">
        <v>578</v>
      </c>
      <c r="I1869" s="265">
        <v>370</v>
      </c>
      <c r="J1869" s="265">
        <v>107</v>
      </c>
      <c r="K1869" s="265"/>
      <c r="L1869" s="163" t="s">
        <v>123</v>
      </c>
      <c r="M1869" s="163">
        <v>250</v>
      </c>
      <c r="N1869" s="163" t="s">
        <v>263</v>
      </c>
      <c r="O1869" s="163" t="s">
        <v>148</v>
      </c>
      <c r="P1869" s="265">
        <v>747</v>
      </c>
      <c r="Q1869" s="55">
        <v>96.385542168674704</v>
      </c>
      <c r="R1869" s="55">
        <v>93.574297188755011</v>
      </c>
      <c r="S1869" s="55">
        <v>77.376171352074962</v>
      </c>
      <c r="T1869" s="55">
        <v>49.531459170013385</v>
      </c>
      <c r="U1869" s="55">
        <v>14.323962516733602</v>
      </c>
    </row>
    <row r="1870" spans="1:21" ht="15" customHeight="1" x14ac:dyDescent="0.35">
      <c r="A1870" s="163" t="s">
        <v>123</v>
      </c>
      <c r="B1870" s="163">
        <v>250</v>
      </c>
      <c r="C1870" s="163" t="s">
        <v>263</v>
      </c>
      <c r="D1870" s="163" t="s">
        <v>149</v>
      </c>
      <c r="E1870" s="265">
        <v>720</v>
      </c>
      <c r="F1870" s="265">
        <v>693</v>
      </c>
      <c r="G1870" s="265">
        <v>684</v>
      </c>
      <c r="H1870" s="265">
        <v>601</v>
      </c>
      <c r="I1870" s="265">
        <v>407</v>
      </c>
      <c r="J1870" s="265">
        <v>137</v>
      </c>
      <c r="K1870" s="265"/>
      <c r="L1870" s="163" t="s">
        <v>123</v>
      </c>
      <c r="M1870" s="163">
        <v>250</v>
      </c>
      <c r="N1870" s="163" t="s">
        <v>263</v>
      </c>
      <c r="O1870" s="163" t="s">
        <v>149</v>
      </c>
      <c r="P1870" s="265">
        <v>720</v>
      </c>
      <c r="Q1870" s="55">
        <v>96.25</v>
      </c>
      <c r="R1870" s="55">
        <v>95</v>
      </c>
      <c r="S1870" s="55">
        <v>83.472222222222229</v>
      </c>
      <c r="T1870" s="55">
        <v>56.527777777777779</v>
      </c>
      <c r="U1870" s="55">
        <v>19.027777777777779</v>
      </c>
    </row>
    <row r="1871" spans="1:21" ht="15" customHeight="1" x14ac:dyDescent="0.35">
      <c r="A1871" s="163" t="s">
        <v>123</v>
      </c>
      <c r="B1871" s="163">
        <v>250</v>
      </c>
      <c r="C1871" s="163" t="s">
        <v>263</v>
      </c>
      <c r="D1871" s="163" t="s">
        <v>150</v>
      </c>
      <c r="E1871" s="265">
        <v>775</v>
      </c>
      <c r="F1871" s="265">
        <v>759</v>
      </c>
      <c r="G1871" s="265">
        <v>754</v>
      </c>
      <c r="H1871" s="265">
        <v>697</v>
      </c>
      <c r="I1871" s="265">
        <v>541</v>
      </c>
      <c r="J1871" s="265">
        <v>187</v>
      </c>
      <c r="K1871" s="265"/>
      <c r="L1871" s="163" t="s">
        <v>123</v>
      </c>
      <c r="M1871" s="163">
        <v>250</v>
      </c>
      <c r="N1871" s="163" t="s">
        <v>263</v>
      </c>
      <c r="O1871" s="163" t="s">
        <v>150</v>
      </c>
      <c r="P1871" s="265">
        <v>775</v>
      </c>
      <c r="Q1871" s="55">
        <v>97.935483870967744</v>
      </c>
      <c r="R1871" s="55">
        <v>97.290322580645167</v>
      </c>
      <c r="S1871" s="55">
        <v>89.935483870967744</v>
      </c>
      <c r="T1871" s="55">
        <v>69.806451612903231</v>
      </c>
      <c r="U1871" s="55">
        <v>24.129032258064516</v>
      </c>
    </row>
    <row r="1872" spans="1:21" ht="15" customHeight="1" x14ac:dyDescent="0.35">
      <c r="A1872" s="163" t="s">
        <v>123</v>
      </c>
      <c r="B1872" s="163">
        <v>250</v>
      </c>
      <c r="C1872" s="163" t="s">
        <v>263</v>
      </c>
      <c r="D1872" s="163" t="s">
        <v>151</v>
      </c>
      <c r="E1872" s="265">
        <v>747</v>
      </c>
      <c r="F1872" s="265">
        <v>732</v>
      </c>
      <c r="G1872" s="265">
        <v>731</v>
      </c>
      <c r="H1872" s="265">
        <v>688</v>
      </c>
      <c r="I1872" s="265">
        <v>586</v>
      </c>
      <c r="J1872" s="265">
        <v>221</v>
      </c>
      <c r="K1872" s="265"/>
      <c r="L1872" s="163" t="s">
        <v>123</v>
      </c>
      <c r="M1872" s="163">
        <v>250</v>
      </c>
      <c r="N1872" s="163" t="s">
        <v>263</v>
      </c>
      <c r="O1872" s="163" t="s">
        <v>151</v>
      </c>
      <c r="P1872" s="265">
        <v>747</v>
      </c>
      <c r="Q1872" s="55">
        <v>97.99196787148594</v>
      </c>
      <c r="R1872" s="55">
        <v>97.858099062918342</v>
      </c>
      <c r="S1872" s="55">
        <v>92.101740294511387</v>
      </c>
      <c r="T1872" s="55">
        <v>78.447121820615791</v>
      </c>
      <c r="U1872" s="55">
        <v>29.58500669344043</v>
      </c>
    </row>
    <row r="1873" spans="1:21" ht="15" customHeight="1" x14ac:dyDescent="0.35">
      <c r="A1873" s="163" t="s">
        <v>123</v>
      </c>
      <c r="B1873" s="163">
        <v>250</v>
      </c>
      <c r="C1873" s="163" t="s">
        <v>263</v>
      </c>
      <c r="D1873" s="163" t="s">
        <v>152</v>
      </c>
      <c r="E1873" s="265">
        <v>3717</v>
      </c>
      <c r="F1873" s="265">
        <v>3586</v>
      </c>
      <c r="G1873" s="265">
        <v>3514</v>
      </c>
      <c r="H1873" s="265">
        <v>3067</v>
      </c>
      <c r="I1873" s="265">
        <v>2167</v>
      </c>
      <c r="J1873" s="265">
        <v>720</v>
      </c>
      <c r="K1873" s="265"/>
      <c r="L1873" s="163" t="s">
        <v>123</v>
      </c>
      <c r="M1873" s="163">
        <v>250</v>
      </c>
      <c r="N1873" s="163" t="s">
        <v>263</v>
      </c>
      <c r="O1873" s="163" t="s">
        <v>152</v>
      </c>
      <c r="P1873" s="265">
        <v>3717</v>
      </c>
      <c r="Q1873" s="55">
        <v>96.47565240785579</v>
      </c>
      <c r="R1873" s="55">
        <v>94.538606403013176</v>
      </c>
      <c r="S1873" s="55">
        <v>82.512779122948615</v>
      </c>
      <c r="T1873" s="55">
        <v>58.299704062415927</v>
      </c>
      <c r="U1873" s="55">
        <v>19.37046004842615</v>
      </c>
    </row>
    <row r="1874" spans="1:21" ht="30" customHeight="1" x14ac:dyDescent="0.35">
      <c r="A1874" s="163" t="s">
        <v>123</v>
      </c>
      <c r="B1874" s="163">
        <v>260</v>
      </c>
      <c r="C1874" s="163" t="s">
        <v>264</v>
      </c>
      <c r="D1874" s="163" t="s">
        <v>147</v>
      </c>
      <c r="E1874" s="265">
        <v>2670</v>
      </c>
      <c r="F1874" s="265">
        <v>2587</v>
      </c>
      <c r="G1874" s="265">
        <v>2503</v>
      </c>
      <c r="H1874" s="265">
        <v>2074</v>
      </c>
      <c r="I1874" s="265">
        <v>1283</v>
      </c>
      <c r="J1874" s="265">
        <v>216</v>
      </c>
      <c r="K1874" s="265"/>
      <c r="L1874" s="163" t="s">
        <v>123</v>
      </c>
      <c r="M1874" s="163">
        <v>260</v>
      </c>
      <c r="N1874" s="163" t="s">
        <v>264</v>
      </c>
      <c r="O1874" s="163" t="s">
        <v>147</v>
      </c>
      <c r="P1874" s="265">
        <v>2670</v>
      </c>
      <c r="Q1874" s="55">
        <v>96.891385767790268</v>
      </c>
      <c r="R1874" s="55">
        <v>93.745318352059925</v>
      </c>
      <c r="S1874" s="55">
        <v>77.677902621722851</v>
      </c>
      <c r="T1874" s="55">
        <v>48.052434456928836</v>
      </c>
      <c r="U1874" s="55">
        <v>8.0898876404494384</v>
      </c>
    </row>
    <row r="1875" spans="1:21" ht="15" customHeight="1" x14ac:dyDescent="0.35">
      <c r="A1875" s="163" t="s">
        <v>123</v>
      </c>
      <c r="B1875" s="163">
        <v>260</v>
      </c>
      <c r="C1875" s="163" t="s">
        <v>264</v>
      </c>
      <c r="D1875" s="163" t="s">
        <v>148</v>
      </c>
      <c r="E1875" s="265">
        <v>823</v>
      </c>
      <c r="F1875" s="265">
        <v>805</v>
      </c>
      <c r="G1875" s="265">
        <v>790</v>
      </c>
      <c r="H1875" s="265">
        <v>702</v>
      </c>
      <c r="I1875" s="265">
        <v>479</v>
      </c>
      <c r="J1875" s="265">
        <v>103</v>
      </c>
      <c r="K1875" s="265"/>
      <c r="L1875" s="163" t="s">
        <v>123</v>
      </c>
      <c r="M1875" s="163">
        <v>260</v>
      </c>
      <c r="N1875" s="163" t="s">
        <v>264</v>
      </c>
      <c r="O1875" s="163" t="s">
        <v>148</v>
      </c>
      <c r="P1875" s="265">
        <v>823</v>
      </c>
      <c r="Q1875" s="55">
        <v>97.81287970838396</v>
      </c>
      <c r="R1875" s="55">
        <v>95.990279465370605</v>
      </c>
      <c r="S1875" s="55">
        <v>85.297691373025515</v>
      </c>
      <c r="T1875" s="55">
        <v>58.201701093560146</v>
      </c>
      <c r="U1875" s="55">
        <v>12.515188335358445</v>
      </c>
    </row>
    <row r="1876" spans="1:21" ht="15" customHeight="1" x14ac:dyDescent="0.35">
      <c r="A1876" s="163" t="s">
        <v>123</v>
      </c>
      <c r="B1876" s="163">
        <v>260</v>
      </c>
      <c r="C1876" s="163" t="s">
        <v>264</v>
      </c>
      <c r="D1876" s="163" t="s">
        <v>149</v>
      </c>
      <c r="E1876" s="265">
        <v>445</v>
      </c>
      <c r="F1876" s="265">
        <v>436</v>
      </c>
      <c r="G1876" s="265">
        <v>432</v>
      </c>
      <c r="H1876" s="265">
        <v>393</v>
      </c>
      <c r="I1876" s="265">
        <v>291</v>
      </c>
      <c r="J1876" s="265">
        <v>77</v>
      </c>
      <c r="K1876" s="265"/>
      <c r="L1876" s="163" t="s">
        <v>123</v>
      </c>
      <c r="M1876" s="163">
        <v>260</v>
      </c>
      <c r="N1876" s="163" t="s">
        <v>264</v>
      </c>
      <c r="O1876" s="163" t="s">
        <v>149</v>
      </c>
      <c r="P1876" s="265">
        <v>445</v>
      </c>
      <c r="Q1876" s="55">
        <v>97.977528089887642</v>
      </c>
      <c r="R1876" s="55">
        <v>97.078651685393254</v>
      </c>
      <c r="S1876" s="55">
        <v>88.31460674157303</v>
      </c>
      <c r="T1876" s="55">
        <v>65.393258426966298</v>
      </c>
      <c r="U1876" s="55">
        <v>17.303370786516854</v>
      </c>
    </row>
    <row r="1877" spans="1:21" ht="15" customHeight="1" x14ac:dyDescent="0.35">
      <c r="A1877" s="163" t="s">
        <v>123</v>
      </c>
      <c r="B1877" s="163">
        <v>260</v>
      </c>
      <c r="C1877" s="163" t="s">
        <v>264</v>
      </c>
      <c r="D1877" s="163" t="s">
        <v>150</v>
      </c>
      <c r="E1877" s="265">
        <v>362</v>
      </c>
      <c r="F1877" s="265">
        <v>357</v>
      </c>
      <c r="G1877" s="265">
        <v>352</v>
      </c>
      <c r="H1877" s="265">
        <v>323</v>
      </c>
      <c r="I1877" s="265">
        <v>251</v>
      </c>
      <c r="J1877" s="265">
        <v>73</v>
      </c>
      <c r="K1877" s="265"/>
      <c r="L1877" s="163" t="s">
        <v>123</v>
      </c>
      <c r="M1877" s="163">
        <v>260</v>
      </c>
      <c r="N1877" s="163" t="s">
        <v>264</v>
      </c>
      <c r="O1877" s="163" t="s">
        <v>150</v>
      </c>
      <c r="P1877" s="265">
        <v>362</v>
      </c>
      <c r="Q1877" s="55">
        <v>98.618784530386733</v>
      </c>
      <c r="R1877" s="55">
        <v>97.237569060773481</v>
      </c>
      <c r="S1877" s="55">
        <v>89.226519337016569</v>
      </c>
      <c r="T1877" s="55">
        <v>69.337016574585633</v>
      </c>
      <c r="U1877" s="55">
        <v>20.165745856353592</v>
      </c>
    </row>
    <row r="1878" spans="1:21" ht="15" customHeight="1" x14ac:dyDescent="0.35">
      <c r="A1878" s="163" t="s">
        <v>123</v>
      </c>
      <c r="B1878" s="163">
        <v>260</v>
      </c>
      <c r="C1878" s="163" t="s">
        <v>264</v>
      </c>
      <c r="D1878" s="163" t="s">
        <v>151</v>
      </c>
      <c r="E1878" s="265">
        <v>255</v>
      </c>
      <c r="F1878" s="265">
        <v>254</v>
      </c>
      <c r="G1878" s="265">
        <v>254</v>
      </c>
      <c r="H1878" s="265">
        <v>248</v>
      </c>
      <c r="I1878" s="265">
        <v>215</v>
      </c>
      <c r="J1878" s="265">
        <v>98</v>
      </c>
      <c r="K1878" s="265"/>
      <c r="L1878" s="163" t="s">
        <v>123</v>
      </c>
      <c r="M1878" s="163">
        <v>260</v>
      </c>
      <c r="N1878" s="163" t="s">
        <v>264</v>
      </c>
      <c r="O1878" s="163" t="s">
        <v>151</v>
      </c>
      <c r="P1878" s="265">
        <v>255</v>
      </c>
      <c r="Q1878" s="55">
        <v>99.607843137254903</v>
      </c>
      <c r="R1878" s="55">
        <v>99.607843137254903</v>
      </c>
      <c r="S1878" s="55">
        <v>97.254901960784309</v>
      </c>
      <c r="T1878" s="55">
        <v>84.313725490196077</v>
      </c>
      <c r="U1878" s="55">
        <v>38.431372549019613</v>
      </c>
    </row>
    <row r="1879" spans="1:21" ht="15" customHeight="1" x14ac:dyDescent="0.35">
      <c r="A1879" s="163" t="s">
        <v>123</v>
      </c>
      <c r="B1879" s="163">
        <v>260</v>
      </c>
      <c r="C1879" s="163" t="s">
        <v>264</v>
      </c>
      <c r="D1879" s="163" t="s">
        <v>152</v>
      </c>
      <c r="E1879" s="265">
        <v>4555</v>
      </c>
      <c r="F1879" s="265">
        <v>4439</v>
      </c>
      <c r="G1879" s="265">
        <v>4331</v>
      </c>
      <c r="H1879" s="265">
        <v>3740</v>
      </c>
      <c r="I1879" s="265">
        <v>2519</v>
      </c>
      <c r="J1879" s="265">
        <v>567</v>
      </c>
      <c r="K1879" s="265"/>
      <c r="L1879" s="163" t="s">
        <v>123</v>
      </c>
      <c r="M1879" s="163">
        <v>260</v>
      </c>
      <c r="N1879" s="163" t="s">
        <v>264</v>
      </c>
      <c r="O1879" s="163" t="s">
        <v>152</v>
      </c>
      <c r="P1879" s="265">
        <v>4555</v>
      </c>
      <c r="Q1879" s="55">
        <v>97.453347969264541</v>
      </c>
      <c r="R1879" s="55">
        <v>95.082327113062576</v>
      </c>
      <c r="S1879" s="55">
        <v>82.107574094401755</v>
      </c>
      <c r="T1879" s="55">
        <v>55.30186608122942</v>
      </c>
      <c r="U1879" s="55">
        <v>12.447859495060372</v>
      </c>
    </row>
    <row r="1880" spans="1:21" ht="30" customHeight="1" x14ac:dyDescent="0.35">
      <c r="A1880" s="163" t="s">
        <v>123</v>
      </c>
      <c r="B1880" s="163">
        <v>270</v>
      </c>
      <c r="C1880" s="163" t="s">
        <v>265</v>
      </c>
      <c r="D1880" s="163" t="s">
        <v>147</v>
      </c>
      <c r="E1880" s="265">
        <v>195</v>
      </c>
      <c r="F1880" s="265">
        <v>179</v>
      </c>
      <c r="G1880" s="265">
        <v>168</v>
      </c>
      <c r="H1880" s="265">
        <v>134</v>
      </c>
      <c r="I1880" s="265">
        <v>72</v>
      </c>
      <c r="J1880" s="265">
        <v>15</v>
      </c>
      <c r="K1880" s="265"/>
      <c r="L1880" s="163" t="s">
        <v>123</v>
      </c>
      <c r="M1880" s="163">
        <v>270</v>
      </c>
      <c r="N1880" s="163" t="s">
        <v>265</v>
      </c>
      <c r="O1880" s="163" t="s">
        <v>147</v>
      </c>
      <c r="P1880" s="265">
        <v>195</v>
      </c>
      <c r="Q1880" s="55">
        <v>91.794871794871796</v>
      </c>
      <c r="R1880" s="55">
        <v>86.15384615384616</v>
      </c>
      <c r="S1880" s="55">
        <v>68.717948717948715</v>
      </c>
      <c r="T1880" s="55">
        <v>36.923076923076927</v>
      </c>
      <c r="U1880" s="55">
        <v>7.6923076923076925</v>
      </c>
    </row>
    <row r="1881" spans="1:21" ht="15" customHeight="1" x14ac:dyDescent="0.35">
      <c r="A1881" s="163" t="s">
        <v>123</v>
      </c>
      <c r="B1881" s="163">
        <v>270</v>
      </c>
      <c r="C1881" s="163" t="s">
        <v>265</v>
      </c>
      <c r="D1881" s="163" t="s">
        <v>148</v>
      </c>
      <c r="E1881" s="265">
        <v>426</v>
      </c>
      <c r="F1881" s="265">
        <v>407</v>
      </c>
      <c r="G1881" s="265">
        <v>396</v>
      </c>
      <c r="H1881" s="265">
        <v>335</v>
      </c>
      <c r="I1881" s="265">
        <v>201</v>
      </c>
      <c r="J1881" s="265">
        <v>48</v>
      </c>
      <c r="K1881" s="265"/>
      <c r="L1881" s="163" t="s">
        <v>123</v>
      </c>
      <c r="M1881" s="163">
        <v>270</v>
      </c>
      <c r="N1881" s="163" t="s">
        <v>265</v>
      </c>
      <c r="O1881" s="163" t="s">
        <v>148</v>
      </c>
      <c r="P1881" s="265">
        <v>426</v>
      </c>
      <c r="Q1881" s="55">
        <v>95.539906103286384</v>
      </c>
      <c r="R1881" s="55">
        <v>92.957746478873233</v>
      </c>
      <c r="S1881" s="55">
        <v>78.63849765258216</v>
      </c>
      <c r="T1881" s="55">
        <v>47.183098591549296</v>
      </c>
      <c r="U1881" s="55">
        <v>11.267605633802818</v>
      </c>
    </row>
    <row r="1882" spans="1:21" ht="15" customHeight="1" x14ac:dyDescent="0.35">
      <c r="A1882" s="163" t="s">
        <v>123</v>
      </c>
      <c r="B1882" s="163">
        <v>270</v>
      </c>
      <c r="C1882" s="163" t="s">
        <v>265</v>
      </c>
      <c r="D1882" s="163" t="s">
        <v>149</v>
      </c>
      <c r="E1882" s="265">
        <v>767</v>
      </c>
      <c r="F1882" s="265">
        <v>751</v>
      </c>
      <c r="G1882" s="265">
        <v>743</v>
      </c>
      <c r="H1882" s="265">
        <v>684</v>
      </c>
      <c r="I1882" s="265">
        <v>485</v>
      </c>
      <c r="J1882" s="265">
        <v>158</v>
      </c>
      <c r="K1882" s="265"/>
      <c r="L1882" s="163" t="s">
        <v>123</v>
      </c>
      <c r="M1882" s="163">
        <v>270</v>
      </c>
      <c r="N1882" s="163" t="s">
        <v>265</v>
      </c>
      <c r="O1882" s="163" t="s">
        <v>149</v>
      </c>
      <c r="P1882" s="265">
        <v>767</v>
      </c>
      <c r="Q1882" s="55">
        <v>97.913950456323334</v>
      </c>
      <c r="R1882" s="55">
        <v>96.870925684485016</v>
      </c>
      <c r="S1882" s="55">
        <v>89.178617992177308</v>
      </c>
      <c r="T1882" s="55">
        <v>63.233376792698827</v>
      </c>
      <c r="U1882" s="55">
        <v>20.59973924380704</v>
      </c>
    </row>
    <row r="1883" spans="1:21" ht="15" customHeight="1" x14ac:dyDescent="0.35">
      <c r="A1883" s="163" t="s">
        <v>123</v>
      </c>
      <c r="B1883" s="163">
        <v>270</v>
      </c>
      <c r="C1883" s="163" t="s">
        <v>265</v>
      </c>
      <c r="D1883" s="163" t="s">
        <v>150</v>
      </c>
      <c r="E1883" s="265">
        <v>887</v>
      </c>
      <c r="F1883" s="265">
        <v>866</v>
      </c>
      <c r="G1883" s="265">
        <v>859</v>
      </c>
      <c r="H1883" s="265">
        <v>811</v>
      </c>
      <c r="I1883" s="265">
        <v>618</v>
      </c>
      <c r="J1883" s="265">
        <v>201</v>
      </c>
      <c r="K1883" s="265"/>
      <c r="L1883" s="163" t="s">
        <v>123</v>
      </c>
      <c r="M1883" s="163">
        <v>270</v>
      </c>
      <c r="N1883" s="163" t="s">
        <v>265</v>
      </c>
      <c r="O1883" s="163" t="s">
        <v>150</v>
      </c>
      <c r="P1883" s="265">
        <v>887</v>
      </c>
      <c r="Q1883" s="55">
        <v>97.632468996617817</v>
      </c>
      <c r="R1883" s="55">
        <v>96.843291995490418</v>
      </c>
      <c r="S1883" s="55">
        <v>91.431792559188267</v>
      </c>
      <c r="T1883" s="55">
        <v>69.673055242390078</v>
      </c>
      <c r="U1883" s="55">
        <v>22.660653889515221</v>
      </c>
    </row>
    <row r="1884" spans="1:21" ht="15" customHeight="1" x14ac:dyDescent="0.35">
      <c r="A1884" s="163" t="s">
        <v>123</v>
      </c>
      <c r="B1884" s="163">
        <v>270</v>
      </c>
      <c r="C1884" s="163" t="s">
        <v>265</v>
      </c>
      <c r="D1884" s="163" t="s">
        <v>151</v>
      </c>
      <c r="E1884" s="265">
        <v>247</v>
      </c>
      <c r="F1884" s="265">
        <v>243</v>
      </c>
      <c r="G1884" s="265">
        <v>242</v>
      </c>
      <c r="H1884" s="265">
        <v>229</v>
      </c>
      <c r="I1884" s="265">
        <v>195</v>
      </c>
      <c r="J1884" s="265">
        <v>81</v>
      </c>
      <c r="K1884" s="265"/>
      <c r="L1884" s="163" t="s">
        <v>123</v>
      </c>
      <c r="M1884" s="163">
        <v>270</v>
      </c>
      <c r="N1884" s="163" t="s">
        <v>265</v>
      </c>
      <c r="O1884" s="163" t="s">
        <v>151</v>
      </c>
      <c r="P1884" s="265">
        <v>247</v>
      </c>
      <c r="Q1884" s="55">
        <v>98.380566801619423</v>
      </c>
      <c r="R1884" s="55">
        <v>97.97570850202429</v>
      </c>
      <c r="S1884" s="55">
        <v>92.712550607287454</v>
      </c>
      <c r="T1884" s="55">
        <v>78.94736842105263</v>
      </c>
      <c r="U1884" s="55">
        <v>32.793522267206477</v>
      </c>
    </row>
    <row r="1885" spans="1:21" ht="15" customHeight="1" x14ac:dyDescent="0.35">
      <c r="A1885" s="163" t="s">
        <v>123</v>
      </c>
      <c r="B1885" s="163">
        <v>270</v>
      </c>
      <c r="C1885" s="163" t="s">
        <v>265</v>
      </c>
      <c r="D1885" s="163" t="s">
        <v>152</v>
      </c>
      <c r="E1885" s="265">
        <v>2522</v>
      </c>
      <c r="F1885" s="265">
        <v>2446</v>
      </c>
      <c r="G1885" s="265">
        <v>2408</v>
      </c>
      <c r="H1885" s="265">
        <v>2193</v>
      </c>
      <c r="I1885" s="265">
        <v>1571</v>
      </c>
      <c r="J1885" s="265">
        <v>503</v>
      </c>
      <c r="K1885" s="265"/>
      <c r="L1885" s="163" t="s">
        <v>123</v>
      </c>
      <c r="M1885" s="163">
        <v>270</v>
      </c>
      <c r="N1885" s="163" t="s">
        <v>265</v>
      </c>
      <c r="O1885" s="163" t="s">
        <v>152</v>
      </c>
      <c r="P1885" s="265">
        <v>2522</v>
      </c>
      <c r="Q1885" s="55">
        <v>96.986518636003169</v>
      </c>
      <c r="R1885" s="55">
        <v>95.47977795400476</v>
      </c>
      <c r="S1885" s="55">
        <v>86.954797779540044</v>
      </c>
      <c r="T1885" s="55">
        <v>62.291831879460744</v>
      </c>
      <c r="U1885" s="55">
        <v>19.944488501189532</v>
      </c>
    </row>
    <row r="1886" spans="1:21" ht="30" customHeight="1" x14ac:dyDescent="0.35">
      <c r="A1886" s="163" t="s">
        <v>123</v>
      </c>
      <c r="B1886" s="163">
        <v>280</v>
      </c>
      <c r="C1886" s="163" t="s">
        <v>266</v>
      </c>
      <c r="D1886" s="163" t="s">
        <v>147</v>
      </c>
      <c r="E1886" s="265">
        <v>322</v>
      </c>
      <c r="F1886" s="265">
        <v>314</v>
      </c>
      <c r="G1886" s="265">
        <v>311</v>
      </c>
      <c r="H1886" s="265">
        <v>265</v>
      </c>
      <c r="I1886" s="265">
        <v>136</v>
      </c>
      <c r="J1886" s="265">
        <v>36</v>
      </c>
      <c r="K1886" s="265"/>
      <c r="L1886" s="163" t="s">
        <v>123</v>
      </c>
      <c r="M1886" s="163">
        <v>280</v>
      </c>
      <c r="N1886" s="163" t="s">
        <v>266</v>
      </c>
      <c r="O1886" s="163" t="s">
        <v>147</v>
      </c>
      <c r="P1886" s="265">
        <v>322</v>
      </c>
      <c r="Q1886" s="55">
        <v>97.515527950310556</v>
      </c>
      <c r="R1886" s="55">
        <v>96.58385093167702</v>
      </c>
      <c r="S1886" s="55">
        <v>82.298136645962742</v>
      </c>
      <c r="T1886" s="55">
        <v>42.236024844720497</v>
      </c>
      <c r="U1886" s="55">
        <v>11.180124223602485</v>
      </c>
    </row>
    <row r="1887" spans="1:21" ht="15" customHeight="1" x14ac:dyDescent="0.35">
      <c r="A1887" s="163" t="s">
        <v>123</v>
      </c>
      <c r="B1887" s="163">
        <v>280</v>
      </c>
      <c r="C1887" s="163" t="s">
        <v>266</v>
      </c>
      <c r="D1887" s="163" t="s">
        <v>148</v>
      </c>
      <c r="E1887" s="265">
        <v>102</v>
      </c>
      <c r="F1887" s="265" t="s">
        <v>177</v>
      </c>
      <c r="G1887" s="265">
        <v>101</v>
      </c>
      <c r="H1887" s="265">
        <v>92</v>
      </c>
      <c r="I1887" s="265">
        <v>64</v>
      </c>
      <c r="J1887" s="265">
        <v>14</v>
      </c>
      <c r="K1887" s="265"/>
      <c r="L1887" s="163" t="s">
        <v>123</v>
      </c>
      <c r="M1887" s="163">
        <v>280</v>
      </c>
      <c r="N1887" s="163" t="s">
        <v>266</v>
      </c>
      <c r="O1887" s="163" t="s">
        <v>148</v>
      </c>
      <c r="P1887" s="265">
        <v>102</v>
      </c>
      <c r="Q1887" s="285" t="s">
        <v>177</v>
      </c>
      <c r="R1887" s="55">
        <v>99.019607843137265</v>
      </c>
      <c r="S1887" s="55">
        <v>90.196078431372555</v>
      </c>
      <c r="T1887" s="55">
        <v>62.745098039215684</v>
      </c>
      <c r="U1887" s="55">
        <v>13.725490196078432</v>
      </c>
    </row>
    <row r="1888" spans="1:21" ht="15" customHeight="1" x14ac:dyDescent="0.35">
      <c r="A1888" s="163" t="s">
        <v>123</v>
      </c>
      <c r="B1888" s="163">
        <v>280</v>
      </c>
      <c r="C1888" s="163" t="s">
        <v>266</v>
      </c>
      <c r="D1888" s="163" t="s">
        <v>149</v>
      </c>
      <c r="E1888" s="265">
        <v>111</v>
      </c>
      <c r="F1888" s="265">
        <v>110</v>
      </c>
      <c r="G1888" s="265">
        <v>110</v>
      </c>
      <c r="H1888" s="265">
        <v>102</v>
      </c>
      <c r="I1888" s="265">
        <v>77</v>
      </c>
      <c r="J1888" s="265">
        <v>22</v>
      </c>
      <c r="K1888" s="265"/>
      <c r="L1888" s="163" t="s">
        <v>123</v>
      </c>
      <c r="M1888" s="163">
        <v>280</v>
      </c>
      <c r="N1888" s="163" t="s">
        <v>266</v>
      </c>
      <c r="O1888" s="163" t="s">
        <v>149</v>
      </c>
      <c r="P1888" s="265">
        <v>111</v>
      </c>
      <c r="Q1888" s="55">
        <v>99.099099099099092</v>
      </c>
      <c r="R1888" s="55">
        <v>99.099099099099092</v>
      </c>
      <c r="S1888" s="55">
        <v>91.891891891891902</v>
      </c>
      <c r="T1888" s="55">
        <v>69.369369369369366</v>
      </c>
      <c r="U1888" s="55">
        <v>19.81981981981982</v>
      </c>
    </row>
    <row r="1889" spans="1:21" ht="15" customHeight="1" x14ac:dyDescent="0.35">
      <c r="A1889" s="163" t="s">
        <v>123</v>
      </c>
      <c r="B1889" s="163">
        <v>280</v>
      </c>
      <c r="C1889" s="163" t="s">
        <v>266</v>
      </c>
      <c r="D1889" s="163" t="s">
        <v>150</v>
      </c>
      <c r="E1889" s="265">
        <v>131</v>
      </c>
      <c r="F1889" s="265">
        <v>131</v>
      </c>
      <c r="G1889" s="265">
        <v>131</v>
      </c>
      <c r="H1889" s="265">
        <v>125</v>
      </c>
      <c r="I1889" s="265">
        <v>100</v>
      </c>
      <c r="J1889" s="265">
        <v>41</v>
      </c>
      <c r="K1889" s="265"/>
      <c r="L1889" s="163" t="s">
        <v>123</v>
      </c>
      <c r="M1889" s="163">
        <v>280</v>
      </c>
      <c r="N1889" s="163" t="s">
        <v>266</v>
      </c>
      <c r="O1889" s="163" t="s">
        <v>150</v>
      </c>
      <c r="P1889" s="265">
        <v>131</v>
      </c>
      <c r="Q1889" s="55">
        <v>100</v>
      </c>
      <c r="R1889" s="55">
        <v>100</v>
      </c>
      <c r="S1889" s="55">
        <v>95.419847328244273</v>
      </c>
      <c r="T1889" s="55">
        <v>76.335877862595424</v>
      </c>
      <c r="U1889" s="55">
        <v>31.297709923664126</v>
      </c>
    </row>
    <row r="1890" spans="1:21" ht="15" customHeight="1" x14ac:dyDescent="0.35">
      <c r="A1890" s="163" t="s">
        <v>123</v>
      </c>
      <c r="B1890" s="163">
        <v>280</v>
      </c>
      <c r="C1890" s="163" t="s">
        <v>266</v>
      </c>
      <c r="D1890" s="163" t="s">
        <v>151</v>
      </c>
      <c r="E1890" s="265">
        <v>83</v>
      </c>
      <c r="F1890" s="265">
        <v>83</v>
      </c>
      <c r="G1890" s="265">
        <v>83</v>
      </c>
      <c r="H1890" s="265">
        <v>80</v>
      </c>
      <c r="I1890" s="265">
        <v>70</v>
      </c>
      <c r="J1890" s="265">
        <v>27</v>
      </c>
      <c r="K1890" s="265"/>
      <c r="L1890" s="163" t="s">
        <v>123</v>
      </c>
      <c r="M1890" s="163">
        <v>280</v>
      </c>
      <c r="N1890" s="163" t="s">
        <v>266</v>
      </c>
      <c r="O1890" s="163" t="s">
        <v>151</v>
      </c>
      <c r="P1890" s="265">
        <v>83</v>
      </c>
      <c r="Q1890" s="55">
        <v>100</v>
      </c>
      <c r="R1890" s="55">
        <v>100</v>
      </c>
      <c r="S1890" s="55">
        <v>96.385542168674704</v>
      </c>
      <c r="T1890" s="55">
        <v>84.337349397590373</v>
      </c>
      <c r="U1890" s="55">
        <v>32.53012048192771</v>
      </c>
    </row>
    <row r="1891" spans="1:21" ht="15" customHeight="1" x14ac:dyDescent="0.35">
      <c r="A1891" s="163" t="s">
        <v>123</v>
      </c>
      <c r="B1891" s="163">
        <v>280</v>
      </c>
      <c r="C1891" s="163" t="s">
        <v>266</v>
      </c>
      <c r="D1891" s="163" t="s">
        <v>152</v>
      </c>
      <c r="E1891" s="265">
        <v>749</v>
      </c>
      <c r="F1891" s="265" t="s">
        <v>177</v>
      </c>
      <c r="G1891" s="265">
        <v>736</v>
      </c>
      <c r="H1891" s="265">
        <v>664</v>
      </c>
      <c r="I1891" s="265">
        <v>447</v>
      </c>
      <c r="J1891" s="265">
        <v>140</v>
      </c>
      <c r="K1891" s="265"/>
      <c r="L1891" s="163" t="s">
        <v>123</v>
      </c>
      <c r="M1891" s="163">
        <v>280</v>
      </c>
      <c r="N1891" s="163" t="s">
        <v>266</v>
      </c>
      <c r="O1891" s="163" t="s">
        <v>152</v>
      </c>
      <c r="P1891" s="265">
        <v>749</v>
      </c>
      <c r="Q1891" s="285" t="s">
        <v>177</v>
      </c>
      <c r="R1891" s="55">
        <v>98.264352469959945</v>
      </c>
      <c r="S1891" s="55">
        <v>88.65153538050734</v>
      </c>
      <c r="T1891" s="55">
        <v>59.679572763684916</v>
      </c>
      <c r="U1891" s="55">
        <v>18.691588785046729</v>
      </c>
    </row>
    <row r="1892" spans="1:21" ht="30" customHeight="1" x14ac:dyDescent="0.35">
      <c r="A1892" s="163" t="s">
        <v>123</v>
      </c>
      <c r="B1892" s="163">
        <v>290</v>
      </c>
      <c r="C1892" s="163" t="s">
        <v>267</v>
      </c>
      <c r="D1892" s="163" t="s">
        <v>147</v>
      </c>
      <c r="E1892" s="265">
        <v>67</v>
      </c>
      <c r="F1892" s="265">
        <v>67</v>
      </c>
      <c r="G1892" s="265">
        <v>65</v>
      </c>
      <c r="H1892" s="265">
        <v>48</v>
      </c>
      <c r="I1892" s="265">
        <v>26</v>
      </c>
      <c r="J1892" s="265">
        <v>6</v>
      </c>
      <c r="K1892" s="265"/>
      <c r="L1892" s="163" t="s">
        <v>123</v>
      </c>
      <c r="M1892" s="163">
        <v>290</v>
      </c>
      <c r="N1892" s="163" t="s">
        <v>267</v>
      </c>
      <c r="O1892" s="163" t="s">
        <v>147</v>
      </c>
      <c r="P1892" s="265">
        <v>67</v>
      </c>
      <c r="Q1892" s="55">
        <v>100</v>
      </c>
      <c r="R1892" s="55">
        <v>97.014925373134332</v>
      </c>
      <c r="S1892" s="55">
        <v>71.641791044776113</v>
      </c>
      <c r="T1892" s="55">
        <v>38.805970149253731</v>
      </c>
      <c r="U1892" s="55">
        <v>8.9552238805970141</v>
      </c>
    </row>
    <row r="1893" spans="1:21" ht="15" customHeight="1" x14ac:dyDescent="0.35">
      <c r="A1893" s="163" t="s">
        <v>123</v>
      </c>
      <c r="B1893" s="163">
        <v>290</v>
      </c>
      <c r="C1893" s="163" t="s">
        <v>267</v>
      </c>
      <c r="D1893" s="163" t="s">
        <v>148</v>
      </c>
      <c r="E1893" s="265">
        <v>282</v>
      </c>
      <c r="F1893" s="265">
        <v>280</v>
      </c>
      <c r="G1893" s="265">
        <v>267</v>
      </c>
      <c r="H1893" s="265">
        <v>210</v>
      </c>
      <c r="I1893" s="265">
        <v>109</v>
      </c>
      <c r="J1893" s="265">
        <v>25</v>
      </c>
      <c r="K1893" s="265"/>
      <c r="L1893" s="163" t="s">
        <v>123</v>
      </c>
      <c r="M1893" s="163">
        <v>290</v>
      </c>
      <c r="N1893" s="163" t="s">
        <v>267</v>
      </c>
      <c r="O1893" s="163" t="s">
        <v>148</v>
      </c>
      <c r="P1893" s="265">
        <v>282</v>
      </c>
      <c r="Q1893" s="55">
        <v>99.290780141843967</v>
      </c>
      <c r="R1893" s="55">
        <v>94.680851063829792</v>
      </c>
      <c r="S1893" s="55">
        <v>74.468085106382972</v>
      </c>
      <c r="T1893" s="55">
        <v>38.652482269503544</v>
      </c>
      <c r="U1893" s="55">
        <v>8.8652482269503547</v>
      </c>
    </row>
    <row r="1894" spans="1:21" ht="15" customHeight="1" x14ac:dyDescent="0.35">
      <c r="A1894" s="163" t="s">
        <v>123</v>
      </c>
      <c r="B1894" s="163">
        <v>290</v>
      </c>
      <c r="C1894" s="163" t="s">
        <v>267</v>
      </c>
      <c r="D1894" s="163" t="s">
        <v>149</v>
      </c>
      <c r="E1894" s="265">
        <v>244</v>
      </c>
      <c r="F1894" s="265">
        <v>243</v>
      </c>
      <c r="G1894" s="265">
        <v>236</v>
      </c>
      <c r="H1894" s="265">
        <v>198</v>
      </c>
      <c r="I1894" s="265">
        <v>129</v>
      </c>
      <c r="J1894" s="265">
        <v>32</v>
      </c>
      <c r="K1894" s="265"/>
      <c r="L1894" s="163" t="s">
        <v>123</v>
      </c>
      <c r="M1894" s="163">
        <v>290</v>
      </c>
      <c r="N1894" s="163" t="s">
        <v>267</v>
      </c>
      <c r="O1894" s="163" t="s">
        <v>149</v>
      </c>
      <c r="P1894" s="265">
        <v>244</v>
      </c>
      <c r="Q1894" s="55">
        <v>99.590163934426229</v>
      </c>
      <c r="R1894" s="55">
        <v>96.721311475409834</v>
      </c>
      <c r="S1894" s="55">
        <v>81.147540983606561</v>
      </c>
      <c r="T1894" s="55">
        <v>52.868852459016388</v>
      </c>
      <c r="U1894" s="55">
        <v>13.114754098360656</v>
      </c>
    </row>
    <row r="1895" spans="1:21" ht="15" customHeight="1" x14ac:dyDescent="0.35">
      <c r="A1895" s="163" t="s">
        <v>123</v>
      </c>
      <c r="B1895" s="163">
        <v>290</v>
      </c>
      <c r="C1895" s="163" t="s">
        <v>267</v>
      </c>
      <c r="D1895" s="163" t="s">
        <v>150</v>
      </c>
      <c r="E1895" s="265">
        <v>216</v>
      </c>
      <c r="F1895" s="265" t="s">
        <v>177</v>
      </c>
      <c r="G1895" s="265">
        <v>213</v>
      </c>
      <c r="H1895" s="265">
        <v>193</v>
      </c>
      <c r="I1895" s="265">
        <v>150</v>
      </c>
      <c r="J1895" s="265">
        <v>55</v>
      </c>
      <c r="K1895" s="265"/>
      <c r="L1895" s="163" t="s">
        <v>123</v>
      </c>
      <c r="M1895" s="163">
        <v>290</v>
      </c>
      <c r="N1895" s="163" t="s">
        <v>267</v>
      </c>
      <c r="O1895" s="163" t="s">
        <v>150</v>
      </c>
      <c r="P1895" s="265">
        <v>216</v>
      </c>
      <c r="Q1895" s="285" t="s">
        <v>177</v>
      </c>
      <c r="R1895" s="55">
        <v>98.611111111111114</v>
      </c>
      <c r="S1895" s="55">
        <v>89.351851851851848</v>
      </c>
      <c r="T1895" s="55">
        <v>69.444444444444443</v>
      </c>
      <c r="U1895" s="55">
        <v>25.462962962962965</v>
      </c>
    </row>
    <row r="1896" spans="1:21" ht="15" customHeight="1" x14ac:dyDescent="0.35">
      <c r="A1896" s="163" t="s">
        <v>123</v>
      </c>
      <c r="B1896" s="163">
        <v>290</v>
      </c>
      <c r="C1896" s="163" t="s">
        <v>267</v>
      </c>
      <c r="D1896" s="163" t="s">
        <v>151</v>
      </c>
      <c r="E1896" s="265">
        <v>183</v>
      </c>
      <c r="F1896" s="265">
        <v>182</v>
      </c>
      <c r="G1896" s="265">
        <v>182</v>
      </c>
      <c r="H1896" s="265">
        <v>167</v>
      </c>
      <c r="I1896" s="265">
        <v>140</v>
      </c>
      <c r="J1896" s="265">
        <v>67</v>
      </c>
      <c r="K1896" s="265"/>
      <c r="L1896" s="163" t="s">
        <v>123</v>
      </c>
      <c r="M1896" s="163">
        <v>290</v>
      </c>
      <c r="N1896" s="163" t="s">
        <v>267</v>
      </c>
      <c r="O1896" s="163" t="s">
        <v>151</v>
      </c>
      <c r="P1896" s="265">
        <v>183</v>
      </c>
      <c r="Q1896" s="55">
        <v>99.453551912568301</v>
      </c>
      <c r="R1896" s="55">
        <v>99.453551912568301</v>
      </c>
      <c r="S1896" s="55">
        <v>91.256830601092901</v>
      </c>
      <c r="T1896" s="55">
        <v>76.502732240437155</v>
      </c>
      <c r="U1896" s="55">
        <v>36.612021857923501</v>
      </c>
    </row>
    <row r="1897" spans="1:21" ht="15" customHeight="1" x14ac:dyDescent="0.35">
      <c r="A1897" s="163" t="s">
        <v>123</v>
      </c>
      <c r="B1897" s="163">
        <v>290</v>
      </c>
      <c r="C1897" s="163" t="s">
        <v>267</v>
      </c>
      <c r="D1897" s="163" t="s">
        <v>152</v>
      </c>
      <c r="E1897" s="265">
        <v>992</v>
      </c>
      <c r="F1897" s="265" t="s">
        <v>177</v>
      </c>
      <c r="G1897" s="265">
        <v>963</v>
      </c>
      <c r="H1897" s="265">
        <v>816</v>
      </c>
      <c r="I1897" s="265">
        <v>554</v>
      </c>
      <c r="J1897" s="265">
        <v>185</v>
      </c>
      <c r="K1897" s="265"/>
      <c r="L1897" s="163" t="s">
        <v>123</v>
      </c>
      <c r="M1897" s="163">
        <v>290</v>
      </c>
      <c r="N1897" s="163" t="s">
        <v>267</v>
      </c>
      <c r="O1897" s="163" t="s">
        <v>152</v>
      </c>
      <c r="P1897" s="265">
        <v>992</v>
      </c>
      <c r="Q1897" s="285" t="s">
        <v>177</v>
      </c>
      <c r="R1897" s="55">
        <v>97.076612903225808</v>
      </c>
      <c r="S1897" s="55">
        <v>82.258064516129039</v>
      </c>
      <c r="T1897" s="55">
        <v>55.846774193548384</v>
      </c>
      <c r="U1897" s="55">
        <v>18.649193548387096</v>
      </c>
    </row>
    <row r="1898" spans="1:21" ht="30" customHeight="1" x14ac:dyDescent="0.35">
      <c r="A1898" s="163" t="s">
        <v>123</v>
      </c>
      <c r="B1898" s="163">
        <v>300</v>
      </c>
      <c r="C1898" s="163" t="s">
        <v>268</v>
      </c>
      <c r="D1898" s="163" t="s">
        <v>147</v>
      </c>
      <c r="E1898" s="265">
        <v>11</v>
      </c>
      <c r="F1898" s="265">
        <v>9</v>
      </c>
      <c r="G1898" s="265">
        <v>9</v>
      </c>
      <c r="H1898" s="265">
        <v>8</v>
      </c>
      <c r="I1898" s="265" t="s">
        <v>177</v>
      </c>
      <c r="J1898" s="265" t="s">
        <v>177</v>
      </c>
      <c r="K1898" s="265"/>
      <c r="L1898" s="163" t="s">
        <v>123</v>
      </c>
      <c r="M1898" s="163">
        <v>300</v>
      </c>
      <c r="N1898" s="163" t="s">
        <v>268</v>
      </c>
      <c r="O1898" s="163" t="s">
        <v>147</v>
      </c>
      <c r="P1898" s="265">
        <v>11</v>
      </c>
      <c r="Q1898" s="55">
        <v>81.818181818181827</v>
      </c>
      <c r="R1898" s="55">
        <v>81.818181818181827</v>
      </c>
      <c r="S1898" s="55">
        <v>72.727272727272734</v>
      </c>
      <c r="T1898" s="55" t="s">
        <v>177</v>
      </c>
      <c r="U1898" s="55" t="s">
        <v>177</v>
      </c>
    </row>
    <row r="1899" spans="1:21" ht="15" customHeight="1" x14ac:dyDescent="0.35">
      <c r="A1899" s="163" t="s">
        <v>123</v>
      </c>
      <c r="B1899" s="163">
        <v>300</v>
      </c>
      <c r="C1899" s="163" t="s">
        <v>268</v>
      </c>
      <c r="D1899" s="163" t="s">
        <v>148</v>
      </c>
      <c r="E1899" s="265">
        <v>104</v>
      </c>
      <c r="F1899" s="265">
        <v>101</v>
      </c>
      <c r="G1899" s="265">
        <v>100</v>
      </c>
      <c r="H1899" s="265">
        <v>84</v>
      </c>
      <c r="I1899" s="265" t="s">
        <v>177</v>
      </c>
      <c r="J1899" s="265" t="s">
        <v>177</v>
      </c>
      <c r="K1899" s="265"/>
      <c r="L1899" s="163" t="s">
        <v>123</v>
      </c>
      <c r="M1899" s="163">
        <v>300</v>
      </c>
      <c r="N1899" s="163" t="s">
        <v>268</v>
      </c>
      <c r="O1899" s="163" t="s">
        <v>148</v>
      </c>
      <c r="P1899" s="265">
        <v>104</v>
      </c>
      <c r="Q1899" s="55">
        <v>97.115384615384613</v>
      </c>
      <c r="R1899" s="55">
        <v>96.15384615384616</v>
      </c>
      <c r="S1899" s="55">
        <v>80.769230769230774</v>
      </c>
      <c r="T1899" s="55" t="s">
        <v>177</v>
      </c>
      <c r="U1899" s="55" t="s">
        <v>177</v>
      </c>
    </row>
    <row r="1900" spans="1:21" ht="15" customHeight="1" x14ac:dyDescent="0.35">
      <c r="A1900" s="163" t="s">
        <v>123</v>
      </c>
      <c r="B1900" s="163">
        <v>300</v>
      </c>
      <c r="C1900" s="163" t="s">
        <v>268</v>
      </c>
      <c r="D1900" s="163" t="s">
        <v>149</v>
      </c>
      <c r="E1900" s="265">
        <v>416</v>
      </c>
      <c r="F1900" s="265">
        <v>410</v>
      </c>
      <c r="G1900" s="265">
        <v>405</v>
      </c>
      <c r="H1900" s="265">
        <v>352</v>
      </c>
      <c r="I1900" s="265">
        <v>230</v>
      </c>
      <c r="J1900" s="265">
        <v>70</v>
      </c>
      <c r="K1900" s="265"/>
      <c r="L1900" s="163" t="s">
        <v>123</v>
      </c>
      <c r="M1900" s="163">
        <v>300</v>
      </c>
      <c r="N1900" s="163" t="s">
        <v>268</v>
      </c>
      <c r="O1900" s="163" t="s">
        <v>149</v>
      </c>
      <c r="P1900" s="265">
        <v>416</v>
      </c>
      <c r="Q1900" s="55">
        <v>98.557692307692307</v>
      </c>
      <c r="R1900" s="55">
        <v>97.355769230769226</v>
      </c>
      <c r="S1900" s="55">
        <v>84.615384615384613</v>
      </c>
      <c r="T1900" s="55">
        <v>55.28846153846154</v>
      </c>
      <c r="U1900" s="55">
        <v>16.826923076923077</v>
      </c>
    </row>
    <row r="1901" spans="1:21" ht="15" customHeight="1" x14ac:dyDescent="0.35">
      <c r="A1901" s="163" t="s">
        <v>123</v>
      </c>
      <c r="B1901" s="163">
        <v>300</v>
      </c>
      <c r="C1901" s="163" t="s">
        <v>268</v>
      </c>
      <c r="D1901" s="163" t="s">
        <v>150</v>
      </c>
      <c r="E1901" s="265">
        <v>359</v>
      </c>
      <c r="F1901" s="265">
        <v>351</v>
      </c>
      <c r="G1901" s="265">
        <v>348</v>
      </c>
      <c r="H1901" s="265">
        <v>318</v>
      </c>
      <c r="I1901" s="265">
        <v>229</v>
      </c>
      <c r="J1901" s="265">
        <v>70</v>
      </c>
      <c r="K1901" s="265"/>
      <c r="L1901" s="163" t="s">
        <v>123</v>
      </c>
      <c r="M1901" s="163">
        <v>300</v>
      </c>
      <c r="N1901" s="163" t="s">
        <v>268</v>
      </c>
      <c r="O1901" s="163" t="s">
        <v>150</v>
      </c>
      <c r="P1901" s="265">
        <v>359</v>
      </c>
      <c r="Q1901" s="55">
        <v>97.771587743732596</v>
      </c>
      <c r="R1901" s="55">
        <v>96.935933147632312</v>
      </c>
      <c r="S1901" s="55">
        <v>88.579387186629518</v>
      </c>
      <c r="T1901" s="55">
        <v>63.788300835654596</v>
      </c>
      <c r="U1901" s="55">
        <v>19.498607242339833</v>
      </c>
    </row>
    <row r="1902" spans="1:21" ht="15" customHeight="1" x14ac:dyDescent="0.35">
      <c r="A1902" s="163" t="s">
        <v>123</v>
      </c>
      <c r="B1902" s="163">
        <v>300</v>
      </c>
      <c r="C1902" s="163" t="s">
        <v>268</v>
      </c>
      <c r="D1902" s="163" t="s">
        <v>151</v>
      </c>
      <c r="E1902" s="265">
        <v>118</v>
      </c>
      <c r="F1902" s="265">
        <v>116</v>
      </c>
      <c r="G1902" s="265">
        <v>116</v>
      </c>
      <c r="H1902" s="265">
        <v>105</v>
      </c>
      <c r="I1902" s="265">
        <v>74</v>
      </c>
      <c r="J1902" s="265">
        <v>30</v>
      </c>
      <c r="K1902" s="265"/>
      <c r="L1902" s="163" t="s">
        <v>123</v>
      </c>
      <c r="M1902" s="163">
        <v>300</v>
      </c>
      <c r="N1902" s="163" t="s">
        <v>268</v>
      </c>
      <c r="O1902" s="163" t="s">
        <v>151</v>
      </c>
      <c r="P1902" s="265">
        <v>118</v>
      </c>
      <c r="Q1902" s="55">
        <v>98.305084745762713</v>
      </c>
      <c r="R1902" s="55">
        <v>98.305084745762713</v>
      </c>
      <c r="S1902" s="55">
        <v>88.983050847457619</v>
      </c>
      <c r="T1902" s="55">
        <v>62.711864406779661</v>
      </c>
      <c r="U1902" s="55">
        <v>25.423728813559322</v>
      </c>
    </row>
    <row r="1903" spans="1:21" ht="15" customHeight="1" x14ac:dyDescent="0.35">
      <c r="A1903" s="163" t="s">
        <v>123</v>
      </c>
      <c r="B1903" s="163">
        <v>300</v>
      </c>
      <c r="C1903" s="163" t="s">
        <v>268</v>
      </c>
      <c r="D1903" s="163" t="s">
        <v>152</v>
      </c>
      <c r="E1903" s="265">
        <v>1008</v>
      </c>
      <c r="F1903" s="265">
        <v>987</v>
      </c>
      <c r="G1903" s="265">
        <v>978</v>
      </c>
      <c r="H1903" s="265">
        <v>867</v>
      </c>
      <c r="I1903" s="265">
        <v>590</v>
      </c>
      <c r="J1903" s="265">
        <v>186</v>
      </c>
      <c r="K1903" s="265"/>
      <c r="L1903" s="163" t="s">
        <v>123</v>
      </c>
      <c r="M1903" s="163">
        <v>300</v>
      </c>
      <c r="N1903" s="163" t="s">
        <v>268</v>
      </c>
      <c r="O1903" s="163" t="s">
        <v>152</v>
      </c>
      <c r="P1903" s="265">
        <v>1008</v>
      </c>
      <c r="Q1903" s="55">
        <v>97.916666666666657</v>
      </c>
      <c r="R1903" s="55">
        <v>97.023809523809518</v>
      </c>
      <c r="S1903" s="55">
        <v>86.011904761904773</v>
      </c>
      <c r="T1903" s="55">
        <v>58.531746031746032</v>
      </c>
      <c r="U1903" s="55">
        <v>18.452380952380953</v>
      </c>
    </row>
    <row r="1904" spans="1:21" ht="30" customHeight="1" x14ac:dyDescent="0.35">
      <c r="A1904" s="163" t="s">
        <v>123</v>
      </c>
      <c r="B1904" s="163">
        <v>235</v>
      </c>
      <c r="C1904" s="163" t="s">
        <v>269</v>
      </c>
      <c r="D1904" s="163" t="s">
        <v>147</v>
      </c>
      <c r="E1904" s="265" t="s">
        <v>137</v>
      </c>
      <c r="F1904" s="265" t="s">
        <v>137</v>
      </c>
      <c r="G1904" s="265" t="s">
        <v>137</v>
      </c>
      <c r="H1904" s="265" t="s">
        <v>137</v>
      </c>
      <c r="I1904" s="265" t="s">
        <v>137</v>
      </c>
      <c r="J1904" s="265" t="s">
        <v>137</v>
      </c>
      <c r="K1904" s="265"/>
      <c r="L1904" s="163" t="s">
        <v>123</v>
      </c>
      <c r="M1904" s="163">
        <v>235</v>
      </c>
      <c r="N1904" s="163" t="s">
        <v>269</v>
      </c>
      <c r="O1904" s="163" t="s">
        <v>147</v>
      </c>
      <c r="P1904" s="265" t="s">
        <v>137</v>
      </c>
      <c r="Q1904" s="265" t="s">
        <v>137</v>
      </c>
      <c r="R1904" s="265" t="s">
        <v>137</v>
      </c>
      <c r="S1904" s="265" t="s">
        <v>137</v>
      </c>
      <c r="T1904" s="265" t="s">
        <v>137</v>
      </c>
      <c r="U1904" s="265" t="s">
        <v>137</v>
      </c>
    </row>
    <row r="1905" spans="1:21" ht="15" customHeight="1" x14ac:dyDescent="0.35">
      <c r="A1905" s="163" t="s">
        <v>123</v>
      </c>
      <c r="B1905" s="163">
        <v>235</v>
      </c>
      <c r="C1905" s="163" t="s">
        <v>269</v>
      </c>
      <c r="D1905" s="163" t="s">
        <v>148</v>
      </c>
      <c r="E1905" s="265">
        <v>79</v>
      </c>
      <c r="F1905" s="265">
        <v>77</v>
      </c>
      <c r="G1905" s="265">
        <v>77</v>
      </c>
      <c r="H1905" s="265">
        <v>75</v>
      </c>
      <c r="I1905" s="265">
        <v>62</v>
      </c>
      <c r="J1905" s="265" t="s">
        <v>177</v>
      </c>
      <c r="K1905" s="265"/>
      <c r="L1905" s="163" t="s">
        <v>123</v>
      </c>
      <c r="M1905" s="163">
        <v>235</v>
      </c>
      <c r="N1905" s="163" t="s">
        <v>269</v>
      </c>
      <c r="O1905" s="163" t="s">
        <v>148</v>
      </c>
      <c r="P1905" s="265">
        <v>79</v>
      </c>
      <c r="Q1905" s="55">
        <v>97.468354430379748</v>
      </c>
      <c r="R1905" s="55">
        <v>97.468354430379748</v>
      </c>
      <c r="S1905" s="55">
        <v>94.936708860759495</v>
      </c>
      <c r="T1905" s="55">
        <v>78.48101265822784</v>
      </c>
      <c r="U1905" s="55" t="s">
        <v>177</v>
      </c>
    </row>
    <row r="1906" spans="1:21" ht="15" customHeight="1" x14ac:dyDescent="0.35">
      <c r="A1906" s="163" t="s">
        <v>123</v>
      </c>
      <c r="B1906" s="163">
        <v>235</v>
      </c>
      <c r="C1906" s="163" t="s">
        <v>269</v>
      </c>
      <c r="D1906" s="163" t="s">
        <v>149</v>
      </c>
      <c r="E1906" s="265">
        <v>169</v>
      </c>
      <c r="F1906" s="265" t="s">
        <v>177</v>
      </c>
      <c r="G1906" s="265">
        <v>164</v>
      </c>
      <c r="H1906" s="265">
        <v>153</v>
      </c>
      <c r="I1906" s="265">
        <v>114</v>
      </c>
      <c r="J1906" s="265">
        <v>32</v>
      </c>
      <c r="K1906" s="265"/>
      <c r="L1906" s="163" t="s">
        <v>123</v>
      </c>
      <c r="M1906" s="163">
        <v>235</v>
      </c>
      <c r="N1906" s="163" t="s">
        <v>269</v>
      </c>
      <c r="O1906" s="163" t="s">
        <v>149</v>
      </c>
      <c r="P1906" s="265">
        <v>169</v>
      </c>
      <c r="Q1906" s="285" t="s">
        <v>177</v>
      </c>
      <c r="R1906" s="55">
        <v>97.041420118343197</v>
      </c>
      <c r="S1906" s="55">
        <v>90.532544378698219</v>
      </c>
      <c r="T1906" s="55">
        <v>67.455621301775153</v>
      </c>
      <c r="U1906" s="55">
        <v>18.934911242603551</v>
      </c>
    </row>
    <row r="1907" spans="1:21" ht="15" customHeight="1" x14ac:dyDescent="0.35">
      <c r="A1907" s="163" t="s">
        <v>123</v>
      </c>
      <c r="B1907" s="163">
        <v>235</v>
      </c>
      <c r="C1907" s="163" t="s">
        <v>269</v>
      </c>
      <c r="D1907" s="163" t="s">
        <v>150</v>
      </c>
      <c r="E1907" s="265">
        <v>5</v>
      </c>
      <c r="F1907" s="265">
        <v>5</v>
      </c>
      <c r="G1907" s="265">
        <v>5</v>
      </c>
      <c r="H1907" s="265">
        <v>5</v>
      </c>
      <c r="I1907" s="265">
        <v>5</v>
      </c>
      <c r="J1907" s="265" t="s">
        <v>177</v>
      </c>
      <c r="K1907" s="265"/>
      <c r="L1907" s="163" t="s">
        <v>123</v>
      </c>
      <c r="M1907" s="163">
        <v>235</v>
      </c>
      <c r="N1907" s="163" t="s">
        <v>269</v>
      </c>
      <c r="O1907" s="163" t="s">
        <v>150</v>
      </c>
      <c r="P1907" s="265">
        <v>5</v>
      </c>
      <c r="Q1907" s="55">
        <v>100</v>
      </c>
      <c r="R1907" s="55">
        <v>100</v>
      </c>
      <c r="S1907" s="55">
        <v>100</v>
      </c>
      <c r="T1907" s="55">
        <v>100</v>
      </c>
      <c r="U1907" s="55" t="s">
        <v>177</v>
      </c>
    </row>
    <row r="1908" spans="1:21" ht="15" customHeight="1" x14ac:dyDescent="0.35">
      <c r="A1908" s="163" t="s">
        <v>123</v>
      </c>
      <c r="B1908" s="163">
        <v>235</v>
      </c>
      <c r="C1908" s="163" t="s">
        <v>269</v>
      </c>
      <c r="D1908" s="163" t="s">
        <v>151</v>
      </c>
      <c r="E1908" s="265" t="s">
        <v>137</v>
      </c>
      <c r="F1908" s="265" t="s">
        <v>137</v>
      </c>
      <c r="G1908" s="265" t="s">
        <v>137</v>
      </c>
      <c r="H1908" s="265" t="s">
        <v>137</v>
      </c>
      <c r="I1908" s="265" t="s">
        <v>137</v>
      </c>
      <c r="J1908" s="265" t="s">
        <v>137</v>
      </c>
      <c r="K1908" s="265"/>
      <c r="L1908" s="163" t="s">
        <v>123</v>
      </c>
      <c r="M1908" s="163">
        <v>235</v>
      </c>
      <c r="N1908" s="163" t="s">
        <v>269</v>
      </c>
      <c r="O1908" s="163" t="s">
        <v>151</v>
      </c>
      <c r="P1908" s="265" t="s">
        <v>137</v>
      </c>
      <c r="Q1908" s="265" t="s">
        <v>137</v>
      </c>
      <c r="R1908" s="265" t="s">
        <v>137</v>
      </c>
      <c r="S1908" s="265" t="s">
        <v>137</v>
      </c>
      <c r="T1908" s="265" t="s">
        <v>137</v>
      </c>
      <c r="U1908" s="265" t="s">
        <v>137</v>
      </c>
    </row>
    <row r="1909" spans="1:21" ht="15" customHeight="1" x14ac:dyDescent="0.35">
      <c r="A1909" s="163" t="s">
        <v>123</v>
      </c>
      <c r="B1909" s="163">
        <v>235</v>
      </c>
      <c r="C1909" s="163" t="s">
        <v>269</v>
      </c>
      <c r="D1909" s="163" t="s">
        <v>152</v>
      </c>
      <c r="E1909" s="265">
        <v>253</v>
      </c>
      <c r="F1909" s="265" t="s">
        <v>177</v>
      </c>
      <c r="G1909" s="265">
        <v>246</v>
      </c>
      <c r="H1909" s="265">
        <v>233</v>
      </c>
      <c r="I1909" s="265">
        <v>181</v>
      </c>
      <c r="J1909" s="265">
        <v>53</v>
      </c>
      <c r="K1909" s="265"/>
      <c r="L1909" s="163" t="s">
        <v>123</v>
      </c>
      <c r="M1909" s="163">
        <v>235</v>
      </c>
      <c r="N1909" s="163" t="s">
        <v>269</v>
      </c>
      <c r="O1909" s="163" t="s">
        <v>152</v>
      </c>
      <c r="P1909" s="265">
        <v>253</v>
      </c>
      <c r="Q1909" s="285" t="s">
        <v>177</v>
      </c>
      <c r="R1909" s="55">
        <v>97.233201581027672</v>
      </c>
      <c r="S1909" s="55">
        <v>92.094861660079047</v>
      </c>
      <c r="T1909" s="55">
        <v>71.541501976284579</v>
      </c>
      <c r="U1909" s="55">
        <v>20.948616600790515</v>
      </c>
    </row>
    <row r="1910" spans="1:21" ht="30" customHeight="1" x14ac:dyDescent="0.35">
      <c r="A1910" s="163" t="s">
        <v>123</v>
      </c>
      <c r="B1910" s="163">
        <v>310</v>
      </c>
      <c r="C1910" s="163" t="s">
        <v>270</v>
      </c>
      <c r="D1910" s="163" t="s">
        <v>147</v>
      </c>
      <c r="E1910" s="265">
        <v>479</v>
      </c>
      <c r="F1910" s="265">
        <v>468</v>
      </c>
      <c r="G1910" s="265">
        <v>455</v>
      </c>
      <c r="H1910" s="265">
        <v>349</v>
      </c>
      <c r="I1910" s="265">
        <v>202</v>
      </c>
      <c r="J1910" s="265">
        <v>44</v>
      </c>
      <c r="K1910" s="265"/>
      <c r="L1910" s="163" t="s">
        <v>123</v>
      </c>
      <c r="M1910" s="163">
        <v>310</v>
      </c>
      <c r="N1910" s="163" t="s">
        <v>270</v>
      </c>
      <c r="O1910" s="163" t="s">
        <v>147</v>
      </c>
      <c r="P1910" s="265">
        <v>479</v>
      </c>
      <c r="Q1910" s="55">
        <v>97.703549060542798</v>
      </c>
      <c r="R1910" s="55">
        <v>94.989561586638828</v>
      </c>
      <c r="S1910" s="55">
        <v>72.860125260960331</v>
      </c>
      <c r="T1910" s="55">
        <v>42.171189979123177</v>
      </c>
      <c r="U1910" s="55">
        <v>9.1858037578288094</v>
      </c>
    </row>
    <row r="1911" spans="1:21" ht="15" customHeight="1" x14ac:dyDescent="0.35">
      <c r="A1911" s="163" t="s">
        <v>123</v>
      </c>
      <c r="B1911" s="163">
        <v>310</v>
      </c>
      <c r="C1911" s="163" t="s">
        <v>270</v>
      </c>
      <c r="D1911" s="163" t="s">
        <v>148</v>
      </c>
      <c r="E1911" s="265">
        <v>294</v>
      </c>
      <c r="F1911" s="265">
        <v>285</v>
      </c>
      <c r="G1911" s="265">
        <v>284</v>
      </c>
      <c r="H1911" s="265">
        <v>238</v>
      </c>
      <c r="I1911" s="265">
        <v>157</v>
      </c>
      <c r="J1911" s="265">
        <v>46</v>
      </c>
      <c r="K1911" s="265"/>
      <c r="L1911" s="163" t="s">
        <v>123</v>
      </c>
      <c r="M1911" s="163">
        <v>310</v>
      </c>
      <c r="N1911" s="163" t="s">
        <v>270</v>
      </c>
      <c r="O1911" s="163" t="s">
        <v>148</v>
      </c>
      <c r="P1911" s="265">
        <v>294</v>
      </c>
      <c r="Q1911" s="55">
        <v>96.938775510204081</v>
      </c>
      <c r="R1911" s="55">
        <v>96.598639455782305</v>
      </c>
      <c r="S1911" s="55">
        <v>80.952380952380949</v>
      </c>
      <c r="T1911" s="55">
        <v>53.401360544217688</v>
      </c>
      <c r="U1911" s="55">
        <v>15.646258503401361</v>
      </c>
    </row>
    <row r="1912" spans="1:21" ht="15" customHeight="1" x14ac:dyDescent="0.35">
      <c r="A1912" s="163" t="s">
        <v>123</v>
      </c>
      <c r="B1912" s="163">
        <v>310</v>
      </c>
      <c r="C1912" s="163" t="s">
        <v>270</v>
      </c>
      <c r="D1912" s="163" t="s">
        <v>149</v>
      </c>
      <c r="E1912" s="265">
        <v>170</v>
      </c>
      <c r="F1912" s="265">
        <v>168</v>
      </c>
      <c r="G1912" s="265">
        <v>165</v>
      </c>
      <c r="H1912" s="265">
        <v>151</v>
      </c>
      <c r="I1912" s="265">
        <v>118</v>
      </c>
      <c r="J1912" s="265">
        <v>37</v>
      </c>
      <c r="K1912" s="265"/>
      <c r="L1912" s="163" t="s">
        <v>123</v>
      </c>
      <c r="M1912" s="163">
        <v>310</v>
      </c>
      <c r="N1912" s="163" t="s">
        <v>270</v>
      </c>
      <c r="O1912" s="163" t="s">
        <v>149</v>
      </c>
      <c r="P1912" s="265">
        <v>170</v>
      </c>
      <c r="Q1912" s="55">
        <v>98.82352941176471</v>
      </c>
      <c r="R1912" s="55">
        <v>97.058823529411768</v>
      </c>
      <c r="S1912" s="55">
        <v>88.823529411764696</v>
      </c>
      <c r="T1912" s="55">
        <v>69.411764705882348</v>
      </c>
      <c r="U1912" s="55">
        <v>21.764705882352942</v>
      </c>
    </row>
    <row r="1913" spans="1:21" ht="15" customHeight="1" x14ac:dyDescent="0.35">
      <c r="A1913" s="163" t="s">
        <v>123</v>
      </c>
      <c r="B1913" s="163">
        <v>310</v>
      </c>
      <c r="C1913" s="163" t="s">
        <v>270</v>
      </c>
      <c r="D1913" s="163" t="s">
        <v>150</v>
      </c>
      <c r="E1913" s="265">
        <v>252</v>
      </c>
      <c r="F1913" s="265">
        <v>251</v>
      </c>
      <c r="G1913" s="265">
        <v>251</v>
      </c>
      <c r="H1913" s="265">
        <v>246</v>
      </c>
      <c r="I1913" s="265">
        <v>205</v>
      </c>
      <c r="J1913" s="265">
        <v>67</v>
      </c>
      <c r="K1913" s="265"/>
      <c r="L1913" s="163" t="s">
        <v>123</v>
      </c>
      <c r="M1913" s="163">
        <v>310</v>
      </c>
      <c r="N1913" s="163" t="s">
        <v>270</v>
      </c>
      <c r="O1913" s="163" t="s">
        <v>150</v>
      </c>
      <c r="P1913" s="265">
        <v>252</v>
      </c>
      <c r="Q1913" s="55">
        <v>99.603174603174608</v>
      </c>
      <c r="R1913" s="55">
        <v>99.603174603174608</v>
      </c>
      <c r="S1913" s="55">
        <v>97.61904761904762</v>
      </c>
      <c r="T1913" s="55">
        <v>81.349206349206355</v>
      </c>
      <c r="U1913" s="55">
        <v>26.587301587301589</v>
      </c>
    </row>
    <row r="1914" spans="1:21" ht="15" customHeight="1" x14ac:dyDescent="0.35">
      <c r="A1914" s="163" t="s">
        <v>123</v>
      </c>
      <c r="B1914" s="163">
        <v>310</v>
      </c>
      <c r="C1914" s="163" t="s">
        <v>270</v>
      </c>
      <c r="D1914" s="163" t="s">
        <v>151</v>
      </c>
      <c r="E1914" s="265">
        <v>122</v>
      </c>
      <c r="F1914" s="265">
        <v>122</v>
      </c>
      <c r="G1914" s="265">
        <v>121</v>
      </c>
      <c r="H1914" s="265">
        <v>114</v>
      </c>
      <c r="I1914" s="265">
        <v>99</v>
      </c>
      <c r="J1914" s="265">
        <v>36</v>
      </c>
      <c r="K1914" s="265"/>
      <c r="L1914" s="163" t="s">
        <v>123</v>
      </c>
      <c r="M1914" s="163">
        <v>310</v>
      </c>
      <c r="N1914" s="163" t="s">
        <v>270</v>
      </c>
      <c r="O1914" s="163" t="s">
        <v>151</v>
      </c>
      <c r="P1914" s="265">
        <v>122</v>
      </c>
      <c r="Q1914" s="55">
        <v>100</v>
      </c>
      <c r="R1914" s="55">
        <v>99.180327868852459</v>
      </c>
      <c r="S1914" s="55">
        <v>93.442622950819683</v>
      </c>
      <c r="T1914" s="55">
        <v>81.147540983606561</v>
      </c>
      <c r="U1914" s="55">
        <v>29.508196721311474</v>
      </c>
    </row>
    <row r="1915" spans="1:21" ht="15" customHeight="1" x14ac:dyDescent="0.35">
      <c r="A1915" s="163" t="s">
        <v>123</v>
      </c>
      <c r="B1915" s="163">
        <v>310</v>
      </c>
      <c r="C1915" s="163" t="s">
        <v>270</v>
      </c>
      <c r="D1915" s="163" t="s">
        <v>152</v>
      </c>
      <c r="E1915" s="265">
        <v>1317</v>
      </c>
      <c r="F1915" s="265">
        <v>1294</v>
      </c>
      <c r="G1915" s="265">
        <v>1276</v>
      </c>
      <c r="H1915" s="265">
        <v>1098</v>
      </c>
      <c r="I1915" s="265">
        <v>781</v>
      </c>
      <c r="J1915" s="265">
        <v>230</v>
      </c>
      <c r="K1915" s="265"/>
      <c r="L1915" s="163" t="s">
        <v>123</v>
      </c>
      <c r="M1915" s="163">
        <v>310</v>
      </c>
      <c r="N1915" s="163" t="s">
        <v>270</v>
      </c>
      <c r="O1915" s="163" t="s">
        <v>152</v>
      </c>
      <c r="P1915" s="265">
        <v>1317</v>
      </c>
      <c r="Q1915" s="55">
        <v>98.253606681852702</v>
      </c>
      <c r="R1915" s="55">
        <v>96.886864085041751</v>
      </c>
      <c r="S1915" s="55">
        <v>83.371298405466973</v>
      </c>
      <c r="T1915" s="55">
        <v>59.301442672741075</v>
      </c>
      <c r="U1915" s="55">
        <v>17.463933181473045</v>
      </c>
    </row>
    <row r="1916" spans="1:21" ht="30" customHeight="1" x14ac:dyDescent="0.35">
      <c r="A1916" s="163" t="s">
        <v>123</v>
      </c>
      <c r="B1916" s="163">
        <v>320</v>
      </c>
      <c r="C1916" s="163" t="s">
        <v>271</v>
      </c>
      <c r="D1916" s="163" t="s">
        <v>147</v>
      </c>
      <c r="E1916" s="265">
        <v>1189</v>
      </c>
      <c r="F1916" s="265">
        <v>1140</v>
      </c>
      <c r="G1916" s="265">
        <v>1110</v>
      </c>
      <c r="H1916" s="265">
        <v>883</v>
      </c>
      <c r="I1916" s="265">
        <v>494</v>
      </c>
      <c r="J1916" s="265">
        <v>78</v>
      </c>
      <c r="K1916" s="265"/>
      <c r="L1916" s="163" t="s">
        <v>123</v>
      </c>
      <c r="M1916" s="163">
        <v>320</v>
      </c>
      <c r="N1916" s="163" t="s">
        <v>271</v>
      </c>
      <c r="O1916" s="163" t="s">
        <v>147</v>
      </c>
      <c r="P1916" s="265">
        <v>1189</v>
      </c>
      <c r="Q1916" s="55">
        <v>95.878889823381002</v>
      </c>
      <c r="R1916" s="55">
        <v>93.355761143818341</v>
      </c>
      <c r="S1916" s="55">
        <v>74.2640874684609</v>
      </c>
      <c r="T1916" s="55">
        <v>41.547518923465098</v>
      </c>
      <c r="U1916" s="55">
        <v>6.5601345668629101</v>
      </c>
    </row>
    <row r="1917" spans="1:21" ht="15" customHeight="1" x14ac:dyDescent="0.35">
      <c r="A1917" s="163" t="s">
        <v>123</v>
      </c>
      <c r="B1917" s="163">
        <v>320</v>
      </c>
      <c r="C1917" s="163" t="s">
        <v>271</v>
      </c>
      <c r="D1917" s="163" t="s">
        <v>148</v>
      </c>
      <c r="E1917" s="265">
        <v>1107</v>
      </c>
      <c r="F1917" s="265">
        <v>1078</v>
      </c>
      <c r="G1917" s="265">
        <v>1071</v>
      </c>
      <c r="H1917" s="265">
        <v>946</v>
      </c>
      <c r="I1917" s="265">
        <v>630</v>
      </c>
      <c r="J1917" s="265">
        <v>125</v>
      </c>
      <c r="K1917" s="265"/>
      <c r="L1917" s="163" t="s">
        <v>123</v>
      </c>
      <c r="M1917" s="163">
        <v>320</v>
      </c>
      <c r="N1917" s="163" t="s">
        <v>271</v>
      </c>
      <c r="O1917" s="163" t="s">
        <v>148</v>
      </c>
      <c r="P1917" s="265">
        <v>1107</v>
      </c>
      <c r="Q1917" s="55">
        <v>97.380307136404696</v>
      </c>
      <c r="R1917" s="55">
        <v>96.747967479674799</v>
      </c>
      <c r="S1917" s="55">
        <v>85.456187895212281</v>
      </c>
      <c r="T1917" s="55">
        <v>56.910569105691053</v>
      </c>
      <c r="U1917" s="55">
        <v>11.29177958446251</v>
      </c>
    </row>
    <row r="1918" spans="1:21" ht="15" customHeight="1" x14ac:dyDescent="0.35">
      <c r="A1918" s="163" t="s">
        <v>123</v>
      </c>
      <c r="B1918" s="163">
        <v>320</v>
      </c>
      <c r="C1918" s="163" t="s">
        <v>271</v>
      </c>
      <c r="D1918" s="163" t="s">
        <v>149</v>
      </c>
      <c r="E1918" s="265">
        <v>759</v>
      </c>
      <c r="F1918" s="265">
        <v>746</v>
      </c>
      <c r="G1918" s="265">
        <v>744</v>
      </c>
      <c r="H1918" s="265">
        <v>695</v>
      </c>
      <c r="I1918" s="265">
        <v>515</v>
      </c>
      <c r="J1918" s="265">
        <v>105</v>
      </c>
      <c r="K1918" s="265"/>
      <c r="L1918" s="163" t="s">
        <v>123</v>
      </c>
      <c r="M1918" s="163">
        <v>320</v>
      </c>
      <c r="N1918" s="163" t="s">
        <v>271</v>
      </c>
      <c r="O1918" s="163" t="s">
        <v>149</v>
      </c>
      <c r="P1918" s="265">
        <v>759</v>
      </c>
      <c r="Q1918" s="55">
        <v>98.287220026350468</v>
      </c>
      <c r="R1918" s="55">
        <v>98.023715415019765</v>
      </c>
      <c r="S1918" s="55">
        <v>91.567852437417656</v>
      </c>
      <c r="T1918" s="55">
        <v>67.852437417654812</v>
      </c>
      <c r="U1918" s="55">
        <v>13.83399209486166</v>
      </c>
    </row>
    <row r="1919" spans="1:21" ht="15" customHeight="1" x14ac:dyDescent="0.35">
      <c r="A1919" s="163" t="s">
        <v>123</v>
      </c>
      <c r="B1919" s="163">
        <v>320</v>
      </c>
      <c r="C1919" s="163" t="s">
        <v>271</v>
      </c>
      <c r="D1919" s="163" t="s">
        <v>150</v>
      </c>
      <c r="E1919" s="265">
        <v>585</v>
      </c>
      <c r="F1919" s="265">
        <v>579</v>
      </c>
      <c r="G1919" s="265">
        <v>579</v>
      </c>
      <c r="H1919" s="265">
        <v>553</v>
      </c>
      <c r="I1919" s="265">
        <v>439</v>
      </c>
      <c r="J1919" s="265">
        <v>92</v>
      </c>
      <c r="K1919" s="265"/>
      <c r="L1919" s="163" t="s">
        <v>123</v>
      </c>
      <c r="M1919" s="163">
        <v>320</v>
      </c>
      <c r="N1919" s="163" t="s">
        <v>271</v>
      </c>
      <c r="O1919" s="163" t="s">
        <v>150</v>
      </c>
      <c r="P1919" s="265">
        <v>585</v>
      </c>
      <c r="Q1919" s="55">
        <v>98.974358974358978</v>
      </c>
      <c r="R1919" s="55">
        <v>98.974358974358978</v>
      </c>
      <c r="S1919" s="55">
        <v>94.529914529914521</v>
      </c>
      <c r="T1919" s="55">
        <v>75.042735042735046</v>
      </c>
      <c r="U1919" s="55">
        <v>15.726495726495726</v>
      </c>
    </row>
    <row r="1920" spans="1:21" ht="15" customHeight="1" x14ac:dyDescent="0.35">
      <c r="A1920" s="163" t="s">
        <v>123</v>
      </c>
      <c r="B1920" s="163">
        <v>320</v>
      </c>
      <c r="C1920" s="163" t="s">
        <v>271</v>
      </c>
      <c r="D1920" s="163" t="s">
        <v>151</v>
      </c>
      <c r="E1920" s="265">
        <v>328</v>
      </c>
      <c r="F1920" s="265">
        <v>326</v>
      </c>
      <c r="G1920" s="265">
        <v>326</v>
      </c>
      <c r="H1920" s="265">
        <v>315</v>
      </c>
      <c r="I1920" s="265">
        <v>275</v>
      </c>
      <c r="J1920" s="265">
        <v>88</v>
      </c>
      <c r="K1920" s="265"/>
      <c r="L1920" s="163" t="s">
        <v>123</v>
      </c>
      <c r="M1920" s="163">
        <v>320</v>
      </c>
      <c r="N1920" s="163" t="s">
        <v>271</v>
      </c>
      <c r="O1920" s="163" t="s">
        <v>151</v>
      </c>
      <c r="P1920" s="265">
        <v>328</v>
      </c>
      <c r="Q1920" s="55">
        <v>99.390243902439025</v>
      </c>
      <c r="R1920" s="55">
        <v>99.390243902439025</v>
      </c>
      <c r="S1920" s="55">
        <v>96.036585365853654</v>
      </c>
      <c r="T1920" s="55">
        <v>83.841463414634148</v>
      </c>
      <c r="U1920" s="55">
        <v>26.829268292682929</v>
      </c>
    </row>
    <row r="1921" spans="1:21" ht="15" customHeight="1" x14ac:dyDescent="0.35">
      <c r="A1921" s="163" t="s">
        <v>123</v>
      </c>
      <c r="B1921" s="163">
        <v>320</v>
      </c>
      <c r="C1921" s="163" t="s">
        <v>271</v>
      </c>
      <c r="D1921" s="163" t="s">
        <v>152</v>
      </c>
      <c r="E1921" s="265">
        <v>3968</v>
      </c>
      <c r="F1921" s="265">
        <v>3869</v>
      </c>
      <c r="G1921" s="265">
        <v>3830</v>
      </c>
      <c r="H1921" s="265">
        <v>3392</v>
      </c>
      <c r="I1921" s="265">
        <v>2353</v>
      </c>
      <c r="J1921" s="265">
        <v>488</v>
      </c>
      <c r="K1921" s="265"/>
      <c r="L1921" s="163" t="s">
        <v>123</v>
      </c>
      <c r="M1921" s="163">
        <v>320</v>
      </c>
      <c r="N1921" s="163" t="s">
        <v>271</v>
      </c>
      <c r="O1921" s="163" t="s">
        <v>152</v>
      </c>
      <c r="P1921" s="265">
        <v>3968</v>
      </c>
      <c r="Q1921" s="55">
        <v>97.505040322580655</v>
      </c>
      <c r="R1921" s="55">
        <v>96.522177419354833</v>
      </c>
      <c r="S1921" s="55">
        <v>85.483870967741936</v>
      </c>
      <c r="T1921" s="55">
        <v>59.299395161290327</v>
      </c>
      <c r="U1921" s="55">
        <v>12.298387096774194</v>
      </c>
    </row>
    <row r="1922" spans="1:21" ht="30" customHeight="1" x14ac:dyDescent="0.35">
      <c r="A1922" s="163" t="s">
        <v>123</v>
      </c>
      <c r="B1922" s="163">
        <v>330</v>
      </c>
      <c r="C1922" s="163" t="s">
        <v>272</v>
      </c>
      <c r="D1922" s="163" t="s">
        <v>147</v>
      </c>
      <c r="E1922" s="265" t="s">
        <v>137</v>
      </c>
      <c r="F1922" s="265" t="s">
        <v>137</v>
      </c>
      <c r="G1922" s="265" t="s">
        <v>137</v>
      </c>
      <c r="H1922" s="265" t="s">
        <v>137</v>
      </c>
      <c r="I1922" s="265" t="s">
        <v>137</v>
      </c>
      <c r="J1922" s="265" t="s">
        <v>137</v>
      </c>
      <c r="K1922" s="265"/>
      <c r="L1922" s="163" t="s">
        <v>123</v>
      </c>
      <c r="M1922" s="163">
        <v>330</v>
      </c>
      <c r="N1922" s="163" t="s">
        <v>272</v>
      </c>
      <c r="O1922" s="163" t="s">
        <v>147</v>
      </c>
      <c r="P1922" s="265" t="s">
        <v>137</v>
      </c>
      <c r="Q1922" s="265" t="s">
        <v>137</v>
      </c>
      <c r="R1922" s="265" t="s">
        <v>137</v>
      </c>
      <c r="S1922" s="265" t="s">
        <v>137</v>
      </c>
      <c r="T1922" s="265" t="s">
        <v>137</v>
      </c>
      <c r="U1922" s="265" t="s">
        <v>137</v>
      </c>
    </row>
    <row r="1923" spans="1:21" ht="15" customHeight="1" x14ac:dyDescent="0.35">
      <c r="A1923" s="163" t="s">
        <v>123</v>
      </c>
      <c r="B1923" s="163">
        <v>330</v>
      </c>
      <c r="C1923" s="163" t="s">
        <v>272</v>
      </c>
      <c r="D1923" s="163" t="s">
        <v>148</v>
      </c>
      <c r="E1923" s="265">
        <v>44</v>
      </c>
      <c r="F1923" s="265">
        <v>42</v>
      </c>
      <c r="G1923" s="265">
        <v>42</v>
      </c>
      <c r="H1923" s="265" t="s">
        <v>177</v>
      </c>
      <c r="I1923" s="265" t="s">
        <v>177</v>
      </c>
      <c r="J1923" s="265">
        <v>7</v>
      </c>
      <c r="K1923" s="265"/>
      <c r="L1923" s="163" t="s">
        <v>123</v>
      </c>
      <c r="M1923" s="163">
        <v>330</v>
      </c>
      <c r="N1923" s="163" t="s">
        <v>272</v>
      </c>
      <c r="O1923" s="163" t="s">
        <v>148</v>
      </c>
      <c r="P1923" s="265">
        <v>44</v>
      </c>
      <c r="Q1923" s="55">
        <v>95.454545454545453</v>
      </c>
      <c r="R1923" s="55">
        <v>95.454545454545453</v>
      </c>
      <c r="S1923" s="55" t="s">
        <v>177</v>
      </c>
      <c r="T1923" s="55" t="s">
        <v>177</v>
      </c>
      <c r="U1923" s="55">
        <v>15.909090909090908</v>
      </c>
    </row>
    <row r="1924" spans="1:21" ht="15" customHeight="1" x14ac:dyDescent="0.35">
      <c r="A1924" s="163" t="s">
        <v>123</v>
      </c>
      <c r="B1924" s="163">
        <v>330</v>
      </c>
      <c r="C1924" s="163" t="s">
        <v>272</v>
      </c>
      <c r="D1924" s="163" t="s">
        <v>149</v>
      </c>
      <c r="E1924" s="265">
        <v>31</v>
      </c>
      <c r="F1924" s="265">
        <v>29</v>
      </c>
      <c r="G1924" s="265">
        <v>29</v>
      </c>
      <c r="H1924" s="265">
        <v>25</v>
      </c>
      <c r="I1924" s="265">
        <v>24</v>
      </c>
      <c r="J1924" s="265" t="s">
        <v>177</v>
      </c>
      <c r="K1924" s="265"/>
      <c r="L1924" s="163" t="s">
        <v>123</v>
      </c>
      <c r="M1924" s="163">
        <v>330</v>
      </c>
      <c r="N1924" s="163" t="s">
        <v>272</v>
      </c>
      <c r="O1924" s="163" t="s">
        <v>149</v>
      </c>
      <c r="P1924" s="265">
        <v>31</v>
      </c>
      <c r="Q1924" s="55">
        <v>93.548387096774192</v>
      </c>
      <c r="R1924" s="55">
        <v>93.548387096774192</v>
      </c>
      <c r="S1924" s="55">
        <v>80.645161290322577</v>
      </c>
      <c r="T1924" s="55">
        <v>77.41935483870968</v>
      </c>
      <c r="U1924" s="55" t="s">
        <v>177</v>
      </c>
    </row>
    <row r="1925" spans="1:21" ht="15" customHeight="1" x14ac:dyDescent="0.35">
      <c r="A1925" s="163" t="s">
        <v>123</v>
      </c>
      <c r="B1925" s="163">
        <v>330</v>
      </c>
      <c r="C1925" s="163" t="s">
        <v>272</v>
      </c>
      <c r="D1925" s="163" t="s">
        <v>150</v>
      </c>
      <c r="E1925" s="265">
        <v>133</v>
      </c>
      <c r="F1925" s="265">
        <v>131</v>
      </c>
      <c r="G1925" s="265">
        <v>131</v>
      </c>
      <c r="H1925" s="265">
        <v>127</v>
      </c>
      <c r="I1925" s="265">
        <v>92</v>
      </c>
      <c r="J1925" s="265">
        <v>22</v>
      </c>
      <c r="K1925" s="265"/>
      <c r="L1925" s="163" t="s">
        <v>123</v>
      </c>
      <c r="M1925" s="163">
        <v>330</v>
      </c>
      <c r="N1925" s="163" t="s">
        <v>272</v>
      </c>
      <c r="O1925" s="163" t="s">
        <v>150</v>
      </c>
      <c r="P1925" s="265">
        <v>133</v>
      </c>
      <c r="Q1925" s="55">
        <v>98.496240601503757</v>
      </c>
      <c r="R1925" s="55">
        <v>98.496240601503757</v>
      </c>
      <c r="S1925" s="55">
        <v>95.488721804511272</v>
      </c>
      <c r="T1925" s="55">
        <v>69.172932330827066</v>
      </c>
      <c r="U1925" s="55">
        <v>16.541353383458645</v>
      </c>
    </row>
    <row r="1926" spans="1:21" ht="15" customHeight="1" x14ac:dyDescent="0.35">
      <c r="A1926" s="163" t="s">
        <v>123</v>
      </c>
      <c r="B1926" s="163">
        <v>330</v>
      </c>
      <c r="C1926" s="163" t="s">
        <v>272</v>
      </c>
      <c r="D1926" s="163" t="s">
        <v>151</v>
      </c>
      <c r="E1926" s="265">
        <v>6</v>
      </c>
      <c r="F1926" s="265">
        <v>6</v>
      </c>
      <c r="G1926" s="265">
        <v>6</v>
      </c>
      <c r="H1926" s="265" t="s">
        <v>177</v>
      </c>
      <c r="I1926" s="265" t="s">
        <v>177</v>
      </c>
      <c r="J1926" s="265" t="s">
        <v>177</v>
      </c>
      <c r="K1926" s="265"/>
      <c r="L1926" s="163" t="s">
        <v>123</v>
      </c>
      <c r="M1926" s="163">
        <v>330</v>
      </c>
      <c r="N1926" s="163" t="s">
        <v>272</v>
      </c>
      <c r="O1926" s="163" t="s">
        <v>151</v>
      </c>
      <c r="P1926" s="265">
        <v>6</v>
      </c>
      <c r="Q1926" s="55">
        <v>100</v>
      </c>
      <c r="R1926" s="55">
        <v>100</v>
      </c>
      <c r="S1926" s="55" t="s">
        <v>177</v>
      </c>
      <c r="T1926" s="55" t="s">
        <v>177</v>
      </c>
      <c r="U1926" s="55" t="s">
        <v>177</v>
      </c>
    </row>
    <row r="1927" spans="1:21" ht="15" customHeight="1" x14ac:dyDescent="0.35">
      <c r="A1927" s="163" t="s">
        <v>123</v>
      </c>
      <c r="B1927" s="163">
        <v>330</v>
      </c>
      <c r="C1927" s="163" t="s">
        <v>272</v>
      </c>
      <c r="D1927" s="163" t="s">
        <v>152</v>
      </c>
      <c r="E1927" s="265">
        <v>214</v>
      </c>
      <c r="F1927" s="265">
        <v>208</v>
      </c>
      <c r="G1927" s="265">
        <v>208</v>
      </c>
      <c r="H1927" s="265">
        <v>198</v>
      </c>
      <c r="I1927" s="265">
        <v>144</v>
      </c>
      <c r="J1927" s="265">
        <v>39</v>
      </c>
      <c r="K1927" s="265"/>
      <c r="L1927" s="163" t="s">
        <v>123</v>
      </c>
      <c r="M1927" s="163">
        <v>330</v>
      </c>
      <c r="N1927" s="163" t="s">
        <v>272</v>
      </c>
      <c r="O1927" s="163" t="s">
        <v>152</v>
      </c>
      <c r="P1927" s="265">
        <v>214</v>
      </c>
      <c r="Q1927" s="55">
        <v>97.196261682242991</v>
      </c>
      <c r="R1927" s="55">
        <v>97.196261682242991</v>
      </c>
      <c r="S1927" s="55">
        <v>92.523364485981304</v>
      </c>
      <c r="T1927" s="55">
        <v>67.289719626168221</v>
      </c>
      <c r="U1927" s="55">
        <v>18.22429906542056</v>
      </c>
    </row>
    <row r="1928" spans="1:21" ht="30" customHeight="1" x14ac:dyDescent="0.35">
      <c r="A1928" s="163" t="s">
        <v>123</v>
      </c>
      <c r="B1928" s="163">
        <v>340</v>
      </c>
      <c r="C1928" s="163" t="s">
        <v>273</v>
      </c>
      <c r="D1928" s="163" t="s">
        <v>147</v>
      </c>
      <c r="E1928" s="265">
        <v>98</v>
      </c>
      <c r="F1928" s="265">
        <v>96</v>
      </c>
      <c r="G1928" s="265">
        <v>91</v>
      </c>
      <c r="H1928" s="265">
        <v>70</v>
      </c>
      <c r="I1928" s="265">
        <v>31</v>
      </c>
      <c r="J1928" s="265">
        <v>11</v>
      </c>
      <c r="K1928" s="265"/>
      <c r="L1928" s="163" t="s">
        <v>123</v>
      </c>
      <c r="M1928" s="163">
        <v>340</v>
      </c>
      <c r="N1928" s="163" t="s">
        <v>273</v>
      </c>
      <c r="O1928" s="163" t="s">
        <v>147</v>
      </c>
      <c r="P1928" s="265">
        <v>98</v>
      </c>
      <c r="Q1928" s="55">
        <v>97.959183673469383</v>
      </c>
      <c r="R1928" s="55">
        <v>92.857142857142861</v>
      </c>
      <c r="S1928" s="55">
        <v>71.428571428571431</v>
      </c>
      <c r="T1928" s="55">
        <v>31.632653061224492</v>
      </c>
      <c r="U1928" s="55">
        <v>11.224489795918368</v>
      </c>
    </row>
    <row r="1929" spans="1:21" ht="15" customHeight="1" x14ac:dyDescent="0.35">
      <c r="A1929" s="163" t="s">
        <v>123</v>
      </c>
      <c r="B1929" s="163">
        <v>340</v>
      </c>
      <c r="C1929" s="163" t="s">
        <v>273</v>
      </c>
      <c r="D1929" s="163" t="s">
        <v>148</v>
      </c>
      <c r="E1929" s="265">
        <v>175</v>
      </c>
      <c r="F1929" s="265">
        <v>165</v>
      </c>
      <c r="G1929" s="265">
        <v>153</v>
      </c>
      <c r="H1929" s="265">
        <v>130</v>
      </c>
      <c r="I1929" s="265">
        <v>76</v>
      </c>
      <c r="J1929" s="265">
        <v>28</v>
      </c>
      <c r="K1929" s="265"/>
      <c r="L1929" s="163" t="s">
        <v>123</v>
      </c>
      <c r="M1929" s="163">
        <v>340</v>
      </c>
      <c r="N1929" s="163" t="s">
        <v>273</v>
      </c>
      <c r="O1929" s="163" t="s">
        <v>148</v>
      </c>
      <c r="P1929" s="265">
        <v>175</v>
      </c>
      <c r="Q1929" s="55">
        <v>94.285714285714278</v>
      </c>
      <c r="R1929" s="55">
        <v>87.428571428571431</v>
      </c>
      <c r="S1929" s="55">
        <v>74.285714285714292</v>
      </c>
      <c r="T1929" s="55">
        <v>43.428571428571431</v>
      </c>
      <c r="U1929" s="55">
        <v>16</v>
      </c>
    </row>
    <row r="1930" spans="1:21" ht="15" customHeight="1" x14ac:dyDescent="0.35">
      <c r="A1930" s="163" t="s">
        <v>123</v>
      </c>
      <c r="B1930" s="163">
        <v>340</v>
      </c>
      <c r="C1930" s="163" t="s">
        <v>273</v>
      </c>
      <c r="D1930" s="163" t="s">
        <v>149</v>
      </c>
      <c r="E1930" s="265">
        <v>231</v>
      </c>
      <c r="F1930" s="265">
        <v>225</v>
      </c>
      <c r="G1930" s="265">
        <v>220</v>
      </c>
      <c r="H1930" s="265">
        <v>194</v>
      </c>
      <c r="I1930" s="265">
        <v>137</v>
      </c>
      <c r="J1930" s="265">
        <v>53</v>
      </c>
      <c r="K1930" s="265"/>
      <c r="L1930" s="163" t="s">
        <v>123</v>
      </c>
      <c r="M1930" s="163">
        <v>340</v>
      </c>
      <c r="N1930" s="163" t="s">
        <v>273</v>
      </c>
      <c r="O1930" s="163" t="s">
        <v>149</v>
      </c>
      <c r="P1930" s="265">
        <v>231</v>
      </c>
      <c r="Q1930" s="55">
        <v>97.402597402597408</v>
      </c>
      <c r="R1930" s="55">
        <v>95.238095238095227</v>
      </c>
      <c r="S1930" s="55">
        <v>83.98268398268398</v>
      </c>
      <c r="T1930" s="55">
        <v>59.307359307359306</v>
      </c>
      <c r="U1930" s="55">
        <v>22.943722943722943</v>
      </c>
    </row>
    <row r="1931" spans="1:21" ht="15" customHeight="1" x14ac:dyDescent="0.35">
      <c r="A1931" s="163" t="s">
        <v>123</v>
      </c>
      <c r="B1931" s="163">
        <v>340</v>
      </c>
      <c r="C1931" s="163" t="s">
        <v>273</v>
      </c>
      <c r="D1931" s="163" t="s">
        <v>150</v>
      </c>
      <c r="E1931" s="265">
        <v>580</v>
      </c>
      <c r="F1931" s="265">
        <v>570</v>
      </c>
      <c r="G1931" s="265">
        <v>561</v>
      </c>
      <c r="H1931" s="265">
        <v>517</v>
      </c>
      <c r="I1931" s="265">
        <v>391</v>
      </c>
      <c r="J1931" s="265">
        <v>173</v>
      </c>
      <c r="K1931" s="265"/>
      <c r="L1931" s="163" t="s">
        <v>123</v>
      </c>
      <c r="M1931" s="163">
        <v>340</v>
      </c>
      <c r="N1931" s="163" t="s">
        <v>273</v>
      </c>
      <c r="O1931" s="163" t="s">
        <v>150</v>
      </c>
      <c r="P1931" s="265">
        <v>580</v>
      </c>
      <c r="Q1931" s="55">
        <v>98.275862068965509</v>
      </c>
      <c r="R1931" s="55">
        <v>96.724137931034477</v>
      </c>
      <c r="S1931" s="55">
        <v>89.137931034482747</v>
      </c>
      <c r="T1931" s="55">
        <v>67.41379310344827</v>
      </c>
      <c r="U1931" s="55">
        <v>29.827586206896552</v>
      </c>
    </row>
    <row r="1932" spans="1:21" ht="15" customHeight="1" x14ac:dyDescent="0.35">
      <c r="A1932" s="163" t="s">
        <v>123</v>
      </c>
      <c r="B1932" s="163">
        <v>340</v>
      </c>
      <c r="C1932" s="163" t="s">
        <v>273</v>
      </c>
      <c r="D1932" s="163" t="s">
        <v>151</v>
      </c>
      <c r="E1932" s="265">
        <v>306</v>
      </c>
      <c r="F1932" s="265">
        <v>299</v>
      </c>
      <c r="G1932" s="265">
        <v>294</v>
      </c>
      <c r="H1932" s="265">
        <v>280</v>
      </c>
      <c r="I1932" s="265">
        <v>228</v>
      </c>
      <c r="J1932" s="265">
        <v>103</v>
      </c>
      <c r="K1932" s="265"/>
      <c r="L1932" s="163" t="s">
        <v>123</v>
      </c>
      <c r="M1932" s="163">
        <v>340</v>
      </c>
      <c r="N1932" s="163" t="s">
        <v>273</v>
      </c>
      <c r="O1932" s="163" t="s">
        <v>151</v>
      </c>
      <c r="P1932" s="265">
        <v>306</v>
      </c>
      <c r="Q1932" s="55">
        <v>97.712418300653596</v>
      </c>
      <c r="R1932" s="55">
        <v>96.078431372549019</v>
      </c>
      <c r="S1932" s="55">
        <v>91.503267973856211</v>
      </c>
      <c r="T1932" s="55">
        <v>74.509803921568633</v>
      </c>
      <c r="U1932" s="55">
        <v>33.66013071895425</v>
      </c>
    </row>
    <row r="1933" spans="1:21" ht="15" customHeight="1" x14ac:dyDescent="0.35">
      <c r="A1933" s="163" t="s">
        <v>123</v>
      </c>
      <c r="B1933" s="163">
        <v>340</v>
      </c>
      <c r="C1933" s="163" t="s">
        <v>273</v>
      </c>
      <c r="D1933" s="163" t="s">
        <v>152</v>
      </c>
      <c r="E1933" s="265">
        <v>1390</v>
      </c>
      <c r="F1933" s="265">
        <v>1355</v>
      </c>
      <c r="G1933" s="265">
        <v>1319</v>
      </c>
      <c r="H1933" s="265">
        <v>1191</v>
      </c>
      <c r="I1933" s="265">
        <v>863</v>
      </c>
      <c r="J1933" s="265">
        <v>368</v>
      </c>
      <c r="K1933" s="265"/>
      <c r="L1933" s="163" t="s">
        <v>123</v>
      </c>
      <c r="M1933" s="163">
        <v>340</v>
      </c>
      <c r="N1933" s="163" t="s">
        <v>273</v>
      </c>
      <c r="O1933" s="163" t="s">
        <v>152</v>
      </c>
      <c r="P1933" s="265">
        <v>1390</v>
      </c>
      <c r="Q1933" s="55">
        <v>97.482014388489219</v>
      </c>
      <c r="R1933" s="55">
        <v>94.892086330935257</v>
      </c>
      <c r="S1933" s="55">
        <v>85.683453237410063</v>
      </c>
      <c r="T1933" s="55">
        <v>62.086330935251802</v>
      </c>
      <c r="U1933" s="55">
        <v>26.474820143884891</v>
      </c>
    </row>
    <row r="1934" spans="1:21" ht="30" customHeight="1" x14ac:dyDescent="0.35">
      <c r="A1934" s="163" t="s">
        <v>123</v>
      </c>
      <c r="B1934" s="163">
        <v>350</v>
      </c>
      <c r="C1934" s="163" t="s">
        <v>274</v>
      </c>
      <c r="D1934" s="163" t="s">
        <v>147</v>
      </c>
      <c r="E1934" s="265">
        <v>471</v>
      </c>
      <c r="F1934" s="265">
        <v>456</v>
      </c>
      <c r="G1934" s="265">
        <v>445</v>
      </c>
      <c r="H1934" s="265">
        <v>361</v>
      </c>
      <c r="I1934" s="265">
        <v>212</v>
      </c>
      <c r="J1934" s="265">
        <v>29</v>
      </c>
      <c r="K1934" s="265"/>
      <c r="L1934" s="163" t="s">
        <v>123</v>
      </c>
      <c r="M1934" s="163">
        <v>350</v>
      </c>
      <c r="N1934" s="163" t="s">
        <v>274</v>
      </c>
      <c r="O1934" s="163" t="s">
        <v>147</v>
      </c>
      <c r="P1934" s="265">
        <v>471</v>
      </c>
      <c r="Q1934" s="55">
        <v>96.815286624203821</v>
      </c>
      <c r="R1934" s="55">
        <v>94.479830148619953</v>
      </c>
      <c r="S1934" s="55">
        <v>76.645435244161362</v>
      </c>
      <c r="T1934" s="55">
        <v>45.010615711252655</v>
      </c>
      <c r="U1934" s="55">
        <v>6.1571125265392785</v>
      </c>
    </row>
    <row r="1935" spans="1:21" ht="15" customHeight="1" x14ac:dyDescent="0.35">
      <c r="A1935" s="163" t="s">
        <v>123</v>
      </c>
      <c r="B1935" s="163">
        <v>350</v>
      </c>
      <c r="C1935" s="163" t="s">
        <v>274</v>
      </c>
      <c r="D1935" s="163" t="s">
        <v>148</v>
      </c>
      <c r="E1935" s="265">
        <v>314</v>
      </c>
      <c r="F1935" s="265">
        <v>312</v>
      </c>
      <c r="G1935" s="265">
        <v>308</v>
      </c>
      <c r="H1935" s="265">
        <v>269</v>
      </c>
      <c r="I1935" s="265">
        <v>169</v>
      </c>
      <c r="J1935" s="265">
        <v>28</v>
      </c>
      <c r="K1935" s="265"/>
      <c r="L1935" s="163" t="s">
        <v>123</v>
      </c>
      <c r="M1935" s="163">
        <v>350</v>
      </c>
      <c r="N1935" s="163" t="s">
        <v>274</v>
      </c>
      <c r="O1935" s="163" t="s">
        <v>148</v>
      </c>
      <c r="P1935" s="265">
        <v>314</v>
      </c>
      <c r="Q1935" s="55">
        <v>99.363057324840767</v>
      </c>
      <c r="R1935" s="55">
        <v>98.089171974522287</v>
      </c>
      <c r="S1935" s="55">
        <v>85.668789808917197</v>
      </c>
      <c r="T1935" s="55">
        <v>53.821656050955411</v>
      </c>
      <c r="U1935" s="55">
        <v>8.9171974522292992</v>
      </c>
    </row>
    <row r="1936" spans="1:21" ht="15" customHeight="1" x14ac:dyDescent="0.35">
      <c r="A1936" s="163" t="s">
        <v>123</v>
      </c>
      <c r="B1936" s="163">
        <v>350</v>
      </c>
      <c r="C1936" s="163" t="s">
        <v>274</v>
      </c>
      <c r="D1936" s="163" t="s">
        <v>149</v>
      </c>
      <c r="E1936" s="265">
        <v>350</v>
      </c>
      <c r="F1936" s="265">
        <v>344</v>
      </c>
      <c r="G1936" s="265">
        <v>338</v>
      </c>
      <c r="H1936" s="265">
        <v>303</v>
      </c>
      <c r="I1936" s="265">
        <v>211</v>
      </c>
      <c r="J1936" s="265">
        <v>48</v>
      </c>
      <c r="K1936" s="265"/>
      <c r="L1936" s="163" t="s">
        <v>123</v>
      </c>
      <c r="M1936" s="163">
        <v>350</v>
      </c>
      <c r="N1936" s="163" t="s">
        <v>274</v>
      </c>
      <c r="O1936" s="163" t="s">
        <v>149</v>
      </c>
      <c r="P1936" s="265">
        <v>350</v>
      </c>
      <c r="Q1936" s="55">
        <v>98.285714285714292</v>
      </c>
      <c r="R1936" s="55">
        <v>96.571428571428569</v>
      </c>
      <c r="S1936" s="55">
        <v>86.571428571428584</v>
      </c>
      <c r="T1936" s="55">
        <v>60.285714285714285</v>
      </c>
      <c r="U1936" s="55">
        <v>13.714285714285715</v>
      </c>
    </row>
    <row r="1937" spans="1:21" ht="15" customHeight="1" x14ac:dyDescent="0.35">
      <c r="A1937" s="163" t="s">
        <v>123</v>
      </c>
      <c r="B1937" s="163">
        <v>350</v>
      </c>
      <c r="C1937" s="163" t="s">
        <v>274</v>
      </c>
      <c r="D1937" s="163" t="s">
        <v>150</v>
      </c>
      <c r="E1937" s="265">
        <v>248</v>
      </c>
      <c r="F1937" s="265">
        <v>247</v>
      </c>
      <c r="G1937" s="265">
        <v>247</v>
      </c>
      <c r="H1937" s="265">
        <v>236</v>
      </c>
      <c r="I1937" s="265">
        <v>194</v>
      </c>
      <c r="J1937" s="265">
        <v>56</v>
      </c>
      <c r="K1937" s="265"/>
      <c r="L1937" s="163" t="s">
        <v>123</v>
      </c>
      <c r="M1937" s="163">
        <v>350</v>
      </c>
      <c r="N1937" s="163" t="s">
        <v>274</v>
      </c>
      <c r="O1937" s="163" t="s">
        <v>150</v>
      </c>
      <c r="P1937" s="265">
        <v>248</v>
      </c>
      <c r="Q1937" s="55">
        <v>99.596774193548384</v>
      </c>
      <c r="R1937" s="55">
        <v>99.596774193548384</v>
      </c>
      <c r="S1937" s="55">
        <v>95.161290322580655</v>
      </c>
      <c r="T1937" s="55">
        <v>78.225806451612897</v>
      </c>
      <c r="U1937" s="55">
        <v>22.58064516129032</v>
      </c>
    </row>
    <row r="1938" spans="1:21" ht="15" customHeight="1" x14ac:dyDescent="0.35">
      <c r="A1938" s="163" t="s">
        <v>123</v>
      </c>
      <c r="B1938" s="163">
        <v>350</v>
      </c>
      <c r="C1938" s="163" t="s">
        <v>274</v>
      </c>
      <c r="D1938" s="163" t="s">
        <v>151</v>
      </c>
      <c r="E1938" s="265">
        <v>395</v>
      </c>
      <c r="F1938" s="265">
        <v>392</v>
      </c>
      <c r="G1938" s="265">
        <v>392</v>
      </c>
      <c r="H1938" s="265">
        <v>379</v>
      </c>
      <c r="I1938" s="265">
        <v>333</v>
      </c>
      <c r="J1938" s="265">
        <v>108</v>
      </c>
      <c r="K1938" s="265"/>
      <c r="L1938" s="163" t="s">
        <v>123</v>
      </c>
      <c r="M1938" s="163">
        <v>350</v>
      </c>
      <c r="N1938" s="163" t="s">
        <v>274</v>
      </c>
      <c r="O1938" s="163" t="s">
        <v>151</v>
      </c>
      <c r="P1938" s="265">
        <v>395</v>
      </c>
      <c r="Q1938" s="55">
        <v>99.240506329113913</v>
      </c>
      <c r="R1938" s="55">
        <v>99.240506329113913</v>
      </c>
      <c r="S1938" s="55">
        <v>95.949367088607602</v>
      </c>
      <c r="T1938" s="55">
        <v>84.303797468354432</v>
      </c>
      <c r="U1938" s="55">
        <v>27.341772151898734</v>
      </c>
    </row>
    <row r="1939" spans="1:21" ht="15" customHeight="1" x14ac:dyDescent="0.35">
      <c r="A1939" s="163" t="s">
        <v>123</v>
      </c>
      <c r="B1939" s="163">
        <v>350</v>
      </c>
      <c r="C1939" s="163" t="s">
        <v>274</v>
      </c>
      <c r="D1939" s="163" t="s">
        <v>152</v>
      </c>
      <c r="E1939" s="265">
        <v>1778</v>
      </c>
      <c r="F1939" s="265">
        <v>1751</v>
      </c>
      <c r="G1939" s="265">
        <v>1730</v>
      </c>
      <c r="H1939" s="265">
        <v>1548</v>
      </c>
      <c r="I1939" s="265">
        <v>1119</v>
      </c>
      <c r="J1939" s="265">
        <v>269</v>
      </c>
      <c r="K1939" s="265"/>
      <c r="L1939" s="163" t="s">
        <v>123</v>
      </c>
      <c r="M1939" s="163">
        <v>350</v>
      </c>
      <c r="N1939" s="163" t="s">
        <v>274</v>
      </c>
      <c r="O1939" s="163" t="s">
        <v>152</v>
      </c>
      <c r="P1939" s="265">
        <v>1778</v>
      </c>
      <c r="Q1939" s="55">
        <v>98.481439820022501</v>
      </c>
      <c r="R1939" s="55">
        <v>97.300337457817776</v>
      </c>
      <c r="S1939" s="55">
        <v>87.064116985376828</v>
      </c>
      <c r="T1939" s="55">
        <v>62.935883014623172</v>
      </c>
      <c r="U1939" s="55">
        <v>15.129358830146231</v>
      </c>
    </row>
    <row r="1940" spans="1:21" ht="30" customHeight="1" x14ac:dyDescent="0.35">
      <c r="A1940" s="163" t="s">
        <v>123</v>
      </c>
      <c r="B1940" s="163">
        <v>355</v>
      </c>
      <c r="C1940" s="163" t="s">
        <v>275</v>
      </c>
      <c r="D1940" s="163" t="s">
        <v>147</v>
      </c>
      <c r="E1940" s="265">
        <v>80</v>
      </c>
      <c r="F1940" s="265">
        <v>76</v>
      </c>
      <c r="G1940" s="265">
        <v>75</v>
      </c>
      <c r="H1940" s="265">
        <v>54</v>
      </c>
      <c r="I1940" s="265">
        <v>22</v>
      </c>
      <c r="J1940" s="265">
        <v>5</v>
      </c>
      <c r="K1940" s="265"/>
      <c r="L1940" s="163" t="s">
        <v>123</v>
      </c>
      <c r="M1940" s="163">
        <v>355</v>
      </c>
      <c r="N1940" s="163" t="s">
        <v>275</v>
      </c>
      <c r="O1940" s="163" t="s">
        <v>147</v>
      </c>
      <c r="P1940" s="265">
        <v>80</v>
      </c>
      <c r="Q1940" s="55">
        <v>95</v>
      </c>
      <c r="R1940" s="55">
        <v>93.75</v>
      </c>
      <c r="S1940" s="55">
        <v>67.5</v>
      </c>
      <c r="T1940" s="55">
        <v>27.500000000000004</v>
      </c>
      <c r="U1940" s="55">
        <v>6.25</v>
      </c>
    </row>
    <row r="1941" spans="1:21" ht="15" customHeight="1" x14ac:dyDescent="0.35">
      <c r="A1941" s="163" t="s">
        <v>123</v>
      </c>
      <c r="B1941" s="163">
        <v>355</v>
      </c>
      <c r="C1941" s="163" t="s">
        <v>275</v>
      </c>
      <c r="D1941" s="163" t="s">
        <v>148</v>
      </c>
      <c r="E1941" s="265">
        <v>134</v>
      </c>
      <c r="F1941" s="265">
        <v>131</v>
      </c>
      <c r="G1941" s="265">
        <v>127</v>
      </c>
      <c r="H1941" s="265">
        <v>94</v>
      </c>
      <c r="I1941" s="265">
        <v>67</v>
      </c>
      <c r="J1941" s="265">
        <v>14</v>
      </c>
      <c r="K1941" s="265"/>
      <c r="L1941" s="163" t="s">
        <v>123</v>
      </c>
      <c r="M1941" s="163">
        <v>355</v>
      </c>
      <c r="N1941" s="163" t="s">
        <v>275</v>
      </c>
      <c r="O1941" s="163" t="s">
        <v>148</v>
      </c>
      <c r="P1941" s="265">
        <v>134</v>
      </c>
      <c r="Q1941" s="55">
        <v>97.761194029850756</v>
      </c>
      <c r="R1941" s="55">
        <v>94.776119402985074</v>
      </c>
      <c r="S1941" s="55">
        <v>70.149253731343293</v>
      </c>
      <c r="T1941" s="55">
        <v>50</v>
      </c>
      <c r="U1941" s="55">
        <v>10.44776119402985</v>
      </c>
    </row>
    <row r="1942" spans="1:21" ht="15" customHeight="1" x14ac:dyDescent="0.35">
      <c r="A1942" s="163" t="s">
        <v>123</v>
      </c>
      <c r="B1942" s="163">
        <v>355</v>
      </c>
      <c r="C1942" s="163" t="s">
        <v>275</v>
      </c>
      <c r="D1942" s="163" t="s">
        <v>149</v>
      </c>
      <c r="E1942" s="265">
        <v>365</v>
      </c>
      <c r="F1942" s="265">
        <v>360</v>
      </c>
      <c r="G1942" s="265">
        <v>349</v>
      </c>
      <c r="H1942" s="265">
        <v>282</v>
      </c>
      <c r="I1942" s="265">
        <v>201</v>
      </c>
      <c r="J1942" s="265">
        <v>47</v>
      </c>
      <c r="K1942" s="265"/>
      <c r="L1942" s="163" t="s">
        <v>123</v>
      </c>
      <c r="M1942" s="163">
        <v>355</v>
      </c>
      <c r="N1942" s="163" t="s">
        <v>275</v>
      </c>
      <c r="O1942" s="163" t="s">
        <v>149</v>
      </c>
      <c r="P1942" s="265">
        <v>365</v>
      </c>
      <c r="Q1942" s="55">
        <v>98.630136986301366</v>
      </c>
      <c r="R1942" s="55">
        <v>95.61643835616438</v>
      </c>
      <c r="S1942" s="55">
        <v>77.260273972602747</v>
      </c>
      <c r="T1942" s="55">
        <v>55.06849315068493</v>
      </c>
      <c r="U1942" s="55">
        <v>12.876712328767123</v>
      </c>
    </row>
    <row r="1943" spans="1:21" ht="15" customHeight="1" x14ac:dyDescent="0.35">
      <c r="A1943" s="163" t="s">
        <v>123</v>
      </c>
      <c r="B1943" s="163">
        <v>355</v>
      </c>
      <c r="C1943" s="163" t="s">
        <v>275</v>
      </c>
      <c r="D1943" s="163" t="s">
        <v>150</v>
      </c>
      <c r="E1943" s="265">
        <v>491</v>
      </c>
      <c r="F1943" s="265">
        <v>485</v>
      </c>
      <c r="G1943" s="265">
        <v>480</v>
      </c>
      <c r="H1943" s="265">
        <v>446</v>
      </c>
      <c r="I1943" s="265">
        <v>362</v>
      </c>
      <c r="J1943" s="265">
        <v>150</v>
      </c>
      <c r="K1943" s="265"/>
      <c r="L1943" s="163" t="s">
        <v>123</v>
      </c>
      <c r="M1943" s="163">
        <v>355</v>
      </c>
      <c r="N1943" s="163" t="s">
        <v>275</v>
      </c>
      <c r="O1943" s="163" t="s">
        <v>150</v>
      </c>
      <c r="P1943" s="265">
        <v>491</v>
      </c>
      <c r="Q1943" s="55">
        <v>98.778004073319764</v>
      </c>
      <c r="R1943" s="55">
        <v>97.759674134419555</v>
      </c>
      <c r="S1943" s="55">
        <v>90.835030549898164</v>
      </c>
      <c r="T1943" s="55">
        <v>73.727087576374757</v>
      </c>
      <c r="U1943" s="55">
        <v>30.549898167006113</v>
      </c>
    </row>
    <row r="1944" spans="1:21" ht="15" customHeight="1" x14ac:dyDescent="0.35">
      <c r="A1944" s="163" t="s">
        <v>123</v>
      </c>
      <c r="B1944" s="163">
        <v>355</v>
      </c>
      <c r="C1944" s="163" t="s">
        <v>275</v>
      </c>
      <c r="D1944" s="163" t="s">
        <v>151</v>
      </c>
      <c r="E1944" s="265">
        <v>97</v>
      </c>
      <c r="F1944" s="265">
        <v>97</v>
      </c>
      <c r="G1944" s="265">
        <v>93</v>
      </c>
      <c r="H1944" s="265">
        <v>88</v>
      </c>
      <c r="I1944" s="265">
        <v>73</v>
      </c>
      <c r="J1944" s="265">
        <v>26</v>
      </c>
      <c r="K1944" s="265"/>
      <c r="L1944" s="163" t="s">
        <v>123</v>
      </c>
      <c r="M1944" s="163">
        <v>355</v>
      </c>
      <c r="N1944" s="163" t="s">
        <v>275</v>
      </c>
      <c r="O1944" s="163" t="s">
        <v>151</v>
      </c>
      <c r="P1944" s="265">
        <v>97</v>
      </c>
      <c r="Q1944" s="55">
        <v>100</v>
      </c>
      <c r="R1944" s="55">
        <v>95.876288659793815</v>
      </c>
      <c r="S1944" s="55">
        <v>90.721649484536087</v>
      </c>
      <c r="T1944" s="55">
        <v>75.257731958762889</v>
      </c>
      <c r="U1944" s="55">
        <v>26.804123711340207</v>
      </c>
    </row>
    <row r="1945" spans="1:21" ht="15" customHeight="1" x14ac:dyDescent="0.35">
      <c r="A1945" s="163" t="s">
        <v>123</v>
      </c>
      <c r="B1945" s="163">
        <v>355</v>
      </c>
      <c r="C1945" s="163" t="s">
        <v>275</v>
      </c>
      <c r="D1945" s="163" t="s">
        <v>152</v>
      </c>
      <c r="E1945" s="265">
        <v>1167</v>
      </c>
      <c r="F1945" s="265">
        <v>1149</v>
      </c>
      <c r="G1945" s="265">
        <v>1124</v>
      </c>
      <c r="H1945" s="265">
        <v>964</v>
      </c>
      <c r="I1945" s="265">
        <v>725</v>
      </c>
      <c r="J1945" s="265">
        <v>242</v>
      </c>
      <c r="K1945" s="265"/>
      <c r="L1945" s="163" t="s">
        <v>123</v>
      </c>
      <c r="M1945" s="163">
        <v>355</v>
      </c>
      <c r="N1945" s="163" t="s">
        <v>275</v>
      </c>
      <c r="O1945" s="163" t="s">
        <v>152</v>
      </c>
      <c r="P1945" s="265">
        <v>1167</v>
      </c>
      <c r="Q1945" s="55">
        <v>98.457583547557832</v>
      </c>
      <c r="R1945" s="55">
        <v>96.315338474721514</v>
      </c>
      <c r="S1945" s="55">
        <v>82.604970008568984</v>
      </c>
      <c r="T1945" s="55">
        <v>62.125107112253644</v>
      </c>
      <c r="U1945" s="55">
        <v>20.736932305055699</v>
      </c>
    </row>
    <row r="1946" spans="1:21" ht="30" customHeight="1" x14ac:dyDescent="0.35">
      <c r="A1946" s="163" t="s">
        <v>123</v>
      </c>
      <c r="B1946" s="163">
        <v>360</v>
      </c>
      <c r="C1946" s="163" t="s">
        <v>276</v>
      </c>
      <c r="D1946" s="163" t="s">
        <v>147</v>
      </c>
      <c r="E1946" s="265" t="s">
        <v>137</v>
      </c>
      <c r="F1946" s="265" t="s">
        <v>137</v>
      </c>
      <c r="G1946" s="265" t="s">
        <v>137</v>
      </c>
      <c r="H1946" s="265" t="s">
        <v>137</v>
      </c>
      <c r="I1946" s="265" t="s">
        <v>137</v>
      </c>
      <c r="J1946" s="265" t="s">
        <v>137</v>
      </c>
      <c r="K1946" s="265"/>
      <c r="L1946" s="163" t="s">
        <v>123</v>
      </c>
      <c r="M1946" s="163">
        <v>360</v>
      </c>
      <c r="N1946" s="163" t="s">
        <v>276</v>
      </c>
      <c r="O1946" s="163" t="s">
        <v>147</v>
      </c>
      <c r="P1946" s="265" t="s">
        <v>137</v>
      </c>
      <c r="Q1946" s="265" t="s">
        <v>137</v>
      </c>
      <c r="R1946" s="265" t="s">
        <v>137</v>
      </c>
      <c r="S1946" s="265" t="s">
        <v>137</v>
      </c>
      <c r="T1946" s="265" t="s">
        <v>137</v>
      </c>
      <c r="U1946" s="265" t="s">
        <v>137</v>
      </c>
    </row>
    <row r="1947" spans="1:21" ht="15" customHeight="1" x14ac:dyDescent="0.35">
      <c r="A1947" s="163" t="s">
        <v>123</v>
      </c>
      <c r="B1947" s="163">
        <v>360</v>
      </c>
      <c r="C1947" s="163" t="s">
        <v>276</v>
      </c>
      <c r="D1947" s="163" t="s">
        <v>148</v>
      </c>
      <c r="E1947" s="265">
        <v>5</v>
      </c>
      <c r="F1947" s="265" t="s">
        <v>177</v>
      </c>
      <c r="G1947" s="265" t="s">
        <v>177</v>
      </c>
      <c r="H1947" s="265" t="s">
        <v>177</v>
      </c>
      <c r="I1947" s="265" t="s">
        <v>177</v>
      </c>
      <c r="J1947" s="265" t="s">
        <v>177</v>
      </c>
      <c r="K1947" s="265"/>
      <c r="L1947" s="163" t="s">
        <v>123</v>
      </c>
      <c r="M1947" s="163">
        <v>360</v>
      </c>
      <c r="N1947" s="163" t="s">
        <v>276</v>
      </c>
      <c r="O1947" s="163" t="s">
        <v>148</v>
      </c>
      <c r="P1947" s="265">
        <v>5</v>
      </c>
      <c r="Q1947" s="285" t="s">
        <v>177</v>
      </c>
      <c r="R1947" s="285" t="s">
        <v>177</v>
      </c>
      <c r="S1947" s="55" t="s">
        <v>177</v>
      </c>
      <c r="T1947" s="55" t="s">
        <v>177</v>
      </c>
      <c r="U1947" s="55" t="s">
        <v>177</v>
      </c>
    </row>
    <row r="1948" spans="1:21" ht="15" customHeight="1" x14ac:dyDescent="0.35">
      <c r="A1948" s="163" t="s">
        <v>123</v>
      </c>
      <c r="B1948" s="163">
        <v>360</v>
      </c>
      <c r="C1948" s="163" t="s">
        <v>276</v>
      </c>
      <c r="D1948" s="163" t="s">
        <v>149</v>
      </c>
      <c r="E1948" s="265">
        <v>107</v>
      </c>
      <c r="F1948" s="265">
        <v>106</v>
      </c>
      <c r="G1948" s="265">
        <v>106</v>
      </c>
      <c r="H1948" s="265">
        <v>95</v>
      </c>
      <c r="I1948" s="265">
        <v>68</v>
      </c>
      <c r="J1948" s="265">
        <v>18</v>
      </c>
      <c r="K1948" s="265"/>
      <c r="L1948" s="163" t="s">
        <v>123</v>
      </c>
      <c r="M1948" s="163">
        <v>360</v>
      </c>
      <c r="N1948" s="163" t="s">
        <v>276</v>
      </c>
      <c r="O1948" s="163" t="s">
        <v>149</v>
      </c>
      <c r="P1948" s="265">
        <v>107</v>
      </c>
      <c r="Q1948" s="55">
        <v>99.065420560747668</v>
      </c>
      <c r="R1948" s="55">
        <v>99.065420560747668</v>
      </c>
      <c r="S1948" s="55">
        <v>88.785046728971963</v>
      </c>
      <c r="T1948" s="55">
        <v>63.551401869158873</v>
      </c>
      <c r="U1948" s="55">
        <v>16.822429906542055</v>
      </c>
    </row>
    <row r="1949" spans="1:21" ht="15" customHeight="1" x14ac:dyDescent="0.35">
      <c r="A1949" s="163" t="s">
        <v>123</v>
      </c>
      <c r="B1949" s="163">
        <v>360</v>
      </c>
      <c r="C1949" s="163" t="s">
        <v>276</v>
      </c>
      <c r="D1949" s="163" t="s">
        <v>150</v>
      </c>
      <c r="E1949" s="265">
        <v>137</v>
      </c>
      <c r="F1949" s="265">
        <v>136</v>
      </c>
      <c r="G1949" s="265">
        <v>136</v>
      </c>
      <c r="H1949" s="265">
        <v>122</v>
      </c>
      <c r="I1949" s="265">
        <v>90</v>
      </c>
      <c r="J1949" s="265">
        <v>22</v>
      </c>
      <c r="K1949" s="265"/>
      <c r="L1949" s="163" t="s">
        <v>123</v>
      </c>
      <c r="M1949" s="163">
        <v>360</v>
      </c>
      <c r="N1949" s="163" t="s">
        <v>276</v>
      </c>
      <c r="O1949" s="163" t="s">
        <v>150</v>
      </c>
      <c r="P1949" s="265">
        <v>137</v>
      </c>
      <c r="Q1949" s="55">
        <v>99.270072992700733</v>
      </c>
      <c r="R1949" s="55">
        <v>99.270072992700733</v>
      </c>
      <c r="S1949" s="55">
        <v>89.051094890510953</v>
      </c>
      <c r="T1949" s="55">
        <v>65.693430656934311</v>
      </c>
      <c r="U1949" s="55">
        <v>16.058394160583941</v>
      </c>
    </row>
    <row r="1950" spans="1:21" ht="15" customHeight="1" x14ac:dyDescent="0.35">
      <c r="A1950" s="163" t="s">
        <v>123</v>
      </c>
      <c r="B1950" s="163">
        <v>360</v>
      </c>
      <c r="C1950" s="163" t="s">
        <v>276</v>
      </c>
      <c r="D1950" s="163" t="s">
        <v>151</v>
      </c>
      <c r="E1950" s="265">
        <v>24</v>
      </c>
      <c r="F1950" s="265">
        <v>24</v>
      </c>
      <c r="G1950" s="265">
        <v>24</v>
      </c>
      <c r="H1950" s="265" t="s">
        <v>177</v>
      </c>
      <c r="I1950" s="265" t="s">
        <v>177</v>
      </c>
      <c r="J1950" s="265" t="s">
        <v>177</v>
      </c>
      <c r="K1950" s="265"/>
      <c r="L1950" s="163" t="s">
        <v>123</v>
      </c>
      <c r="M1950" s="163">
        <v>360</v>
      </c>
      <c r="N1950" s="163" t="s">
        <v>276</v>
      </c>
      <c r="O1950" s="163" t="s">
        <v>151</v>
      </c>
      <c r="P1950" s="265">
        <v>24</v>
      </c>
      <c r="Q1950" s="55">
        <v>100</v>
      </c>
      <c r="R1950" s="55">
        <v>100</v>
      </c>
      <c r="S1950" s="55" t="s">
        <v>177</v>
      </c>
      <c r="T1950" s="55" t="s">
        <v>177</v>
      </c>
      <c r="U1950" s="55" t="s">
        <v>177</v>
      </c>
    </row>
    <row r="1951" spans="1:21" ht="15" customHeight="1" x14ac:dyDescent="0.35">
      <c r="A1951" s="163" t="s">
        <v>123</v>
      </c>
      <c r="B1951" s="163">
        <v>360</v>
      </c>
      <c r="C1951" s="163" t="s">
        <v>276</v>
      </c>
      <c r="D1951" s="163" t="s">
        <v>152</v>
      </c>
      <c r="E1951" s="265">
        <v>273</v>
      </c>
      <c r="F1951" s="265" t="s">
        <v>177</v>
      </c>
      <c r="G1951" s="265" t="s">
        <v>177</v>
      </c>
      <c r="H1951" s="265" t="s">
        <v>177</v>
      </c>
      <c r="I1951" s="265">
        <v>174</v>
      </c>
      <c r="J1951" s="265">
        <v>48</v>
      </c>
      <c r="K1951" s="265"/>
      <c r="L1951" s="163" t="s">
        <v>123</v>
      </c>
      <c r="M1951" s="163">
        <v>360</v>
      </c>
      <c r="N1951" s="163" t="s">
        <v>276</v>
      </c>
      <c r="O1951" s="163" t="s">
        <v>152</v>
      </c>
      <c r="P1951" s="265">
        <v>273</v>
      </c>
      <c r="Q1951" s="285" t="s">
        <v>177</v>
      </c>
      <c r="R1951" s="285" t="s">
        <v>177</v>
      </c>
      <c r="S1951" s="55" t="s">
        <v>177</v>
      </c>
      <c r="T1951" s="55">
        <v>63.73626373626373</v>
      </c>
      <c r="U1951" s="55">
        <v>17.582417582417584</v>
      </c>
    </row>
    <row r="1952" spans="1:21" ht="30" customHeight="1" x14ac:dyDescent="0.35">
      <c r="A1952" s="163" t="s">
        <v>123</v>
      </c>
      <c r="B1952" s="163">
        <v>370</v>
      </c>
      <c r="C1952" s="163" t="s">
        <v>277</v>
      </c>
      <c r="D1952" s="163" t="s">
        <v>147</v>
      </c>
      <c r="E1952" s="265">
        <v>185</v>
      </c>
      <c r="F1952" s="265">
        <v>182</v>
      </c>
      <c r="G1952" s="265">
        <v>176</v>
      </c>
      <c r="H1952" s="265">
        <v>128</v>
      </c>
      <c r="I1952" s="265">
        <v>74</v>
      </c>
      <c r="J1952" s="265">
        <v>19</v>
      </c>
      <c r="K1952" s="265"/>
      <c r="L1952" s="163" t="s">
        <v>123</v>
      </c>
      <c r="M1952" s="163">
        <v>370</v>
      </c>
      <c r="N1952" s="163" t="s">
        <v>277</v>
      </c>
      <c r="O1952" s="163" t="s">
        <v>147</v>
      </c>
      <c r="P1952" s="265">
        <v>185</v>
      </c>
      <c r="Q1952" s="55">
        <v>98.378378378378386</v>
      </c>
      <c r="R1952" s="55">
        <v>95.135135135135144</v>
      </c>
      <c r="S1952" s="55">
        <v>69.189189189189193</v>
      </c>
      <c r="T1952" s="55">
        <v>40</v>
      </c>
      <c r="U1952" s="55">
        <v>10.27027027027027</v>
      </c>
    </row>
    <row r="1953" spans="1:21" ht="15" customHeight="1" x14ac:dyDescent="0.35">
      <c r="A1953" s="163" t="s">
        <v>123</v>
      </c>
      <c r="B1953" s="163">
        <v>370</v>
      </c>
      <c r="C1953" s="163" t="s">
        <v>277</v>
      </c>
      <c r="D1953" s="163" t="s">
        <v>148</v>
      </c>
      <c r="E1953" s="265">
        <v>308</v>
      </c>
      <c r="F1953" s="265">
        <v>302</v>
      </c>
      <c r="G1953" s="265">
        <v>298</v>
      </c>
      <c r="H1953" s="265">
        <v>253</v>
      </c>
      <c r="I1953" s="265">
        <v>164</v>
      </c>
      <c r="J1953" s="265">
        <v>45</v>
      </c>
      <c r="K1953" s="265"/>
      <c r="L1953" s="163" t="s">
        <v>123</v>
      </c>
      <c r="M1953" s="163">
        <v>370</v>
      </c>
      <c r="N1953" s="163" t="s">
        <v>277</v>
      </c>
      <c r="O1953" s="163" t="s">
        <v>148</v>
      </c>
      <c r="P1953" s="265">
        <v>308</v>
      </c>
      <c r="Q1953" s="55">
        <v>98.05194805194806</v>
      </c>
      <c r="R1953" s="55">
        <v>96.753246753246756</v>
      </c>
      <c r="S1953" s="55">
        <v>82.142857142857139</v>
      </c>
      <c r="T1953" s="55">
        <v>53.246753246753244</v>
      </c>
      <c r="U1953" s="55">
        <v>14.61038961038961</v>
      </c>
    </row>
    <row r="1954" spans="1:21" ht="15" customHeight="1" x14ac:dyDescent="0.35">
      <c r="A1954" s="163" t="s">
        <v>123</v>
      </c>
      <c r="B1954" s="163">
        <v>370</v>
      </c>
      <c r="C1954" s="163" t="s">
        <v>277</v>
      </c>
      <c r="D1954" s="163" t="s">
        <v>149</v>
      </c>
      <c r="E1954" s="265">
        <v>283</v>
      </c>
      <c r="F1954" s="265">
        <v>278</v>
      </c>
      <c r="G1954" s="265">
        <v>273</v>
      </c>
      <c r="H1954" s="265">
        <v>248</v>
      </c>
      <c r="I1954" s="265">
        <v>191</v>
      </c>
      <c r="J1954" s="265">
        <v>48</v>
      </c>
      <c r="K1954" s="265"/>
      <c r="L1954" s="163" t="s">
        <v>123</v>
      </c>
      <c r="M1954" s="163">
        <v>370</v>
      </c>
      <c r="N1954" s="163" t="s">
        <v>277</v>
      </c>
      <c r="O1954" s="163" t="s">
        <v>149</v>
      </c>
      <c r="P1954" s="265">
        <v>283</v>
      </c>
      <c r="Q1954" s="55">
        <v>98.233215547703182</v>
      </c>
      <c r="R1954" s="55">
        <v>96.466431095406364</v>
      </c>
      <c r="S1954" s="55">
        <v>87.632508833922259</v>
      </c>
      <c r="T1954" s="55">
        <v>67.491166077738512</v>
      </c>
      <c r="U1954" s="55">
        <v>16.96113074204947</v>
      </c>
    </row>
    <row r="1955" spans="1:21" ht="15" customHeight="1" x14ac:dyDescent="0.35">
      <c r="A1955" s="163" t="s">
        <v>123</v>
      </c>
      <c r="B1955" s="163">
        <v>370</v>
      </c>
      <c r="C1955" s="163" t="s">
        <v>277</v>
      </c>
      <c r="D1955" s="163" t="s">
        <v>150</v>
      </c>
      <c r="E1955" s="265">
        <v>165</v>
      </c>
      <c r="F1955" s="265">
        <v>165</v>
      </c>
      <c r="G1955" s="265">
        <v>164</v>
      </c>
      <c r="H1955" s="265">
        <v>161</v>
      </c>
      <c r="I1955" s="265">
        <v>136</v>
      </c>
      <c r="J1955" s="265">
        <v>47</v>
      </c>
      <c r="K1955" s="265"/>
      <c r="L1955" s="163" t="s">
        <v>123</v>
      </c>
      <c r="M1955" s="163">
        <v>370</v>
      </c>
      <c r="N1955" s="163" t="s">
        <v>277</v>
      </c>
      <c r="O1955" s="163" t="s">
        <v>150</v>
      </c>
      <c r="P1955" s="265">
        <v>165</v>
      </c>
      <c r="Q1955" s="55">
        <v>100</v>
      </c>
      <c r="R1955" s="55">
        <v>99.393939393939391</v>
      </c>
      <c r="S1955" s="55">
        <v>97.575757575757578</v>
      </c>
      <c r="T1955" s="55">
        <v>82.424242424242422</v>
      </c>
      <c r="U1955" s="55">
        <v>28.484848484848484</v>
      </c>
    </row>
    <row r="1956" spans="1:21" ht="15" customHeight="1" x14ac:dyDescent="0.35">
      <c r="A1956" s="163" t="s">
        <v>123</v>
      </c>
      <c r="B1956" s="163">
        <v>370</v>
      </c>
      <c r="C1956" s="163" t="s">
        <v>277</v>
      </c>
      <c r="D1956" s="163" t="s">
        <v>151</v>
      </c>
      <c r="E1956" s="265">
        <v>266</v>
      </c>
      <c r="F1956" s="265">
        <v>266</v>
      </c>
      <c r="G1956" s="265">
        <v>263</v>
      </c>
      <c r="H1956" s="265">
        <v>256</v>
      </c>
      <c r="I1956" s="265">
        <v>219</v>
      </c>
      <c r="J1956" s="265">
        <v>83</v>
      </c>
      <c r="K1956" s="265"/>
      <c r="L1956" s="163" t="s">
        <v>123</v>
      </c>
      <c r="M1956" s="163">
        <v>370</v>
      </c>
      <c r="N1956" s="163" t="s">
        <v>277</v>
      </c>
      <c r="O1956" s="163" t="s">
        <v>151</v>
      </c>
      <c r="P1956" s="265">
        <v>266</v>
      </c>
      <c r="Q1956" s="55">
        <v>100</v>
      </c>
      <c r="R1956" s="55">
        <v>98.872180451127818</v>
      </c>
      <c r="S1956" s="55">
        <v>96.240601503759393</v>
      </c>
      <c r="T1956" s="55">
        <v>82.330827067669176</v>
      </c>
      <c r="U1956" s="55">
        <v>31.203007518796994</v>
      </c>
    </row>
    <row r="1957" spans="1:21" ht="15" customHeight="1" x14ac:dyDescent="0.35">
      <c r="A1957" s="163" t="s">
        <v>123</v>
      </c>
      <c r="B1957" s="163">
        <v>370</v>
      </c>
      <c r="C1957" s="163" t="s">
        <v>277</v>
      </c>
      <c r="D1957" s="163" t="s">
        <v>152</v>
      </c>
      <c r="E1957" s="265">
        <v>1207</v>
      </c>
      <c r="F1957" s="265">
        <v>1193</v>
      </c>
      <c r="G1957" s="265">
        <v>1174</v>
      </c>
      <c r="H1957" s="265">
        <v>1046</v>
      </c>
      <c r="I1957" s="265">
        <v>784</v>
      </c>
      <c r="J1957" s="265">
        <v>242</v>
      </c>
      <c r="K1957" s="265"/>
      <c r="L1957" s="163" t="s">
        <v>123</v>
      </c>
      <c r="M1957" s="163">
        <v>370</v>
      </c>
      <c r="N1957" s="163" t="s">
        <v>277</v>
      </c>
      <c r="O1957" s="163" t="s">
        <v>152</v>
      </c>
      <c r="P1957" s="265">
        <v>1207</v>
      </c>
      <c r="Q1957" s="55">
        <v>98.840099420049711</v>
      </c>
      <c r="R1957" s="55">
        <v>97.265948632974315</v>
      </c>
      <c r="S1957" s="55">
        <v>86.661143330571662</v>
      </c>
      <c r="T1957" s="55">
        <v>64.954432477216244</v>
      </c>
      <c r="U1957" s="55">
        <v>20.049710024855013</v>
      </c>
    </row>
    <row r="1958" spans="1:21" ht="30" customHeight="1" x14ac:dyDescent="0.35">
      <c r="A1958" s="163" t="s">
        <v>123</v>
      </c>
      <c r="B1958" s="163">
        <v>380</v>
      </c>
      <c r="C1958" s="163" t="s">
        <v>278</v>
      </c>
      <c r="D1958" s="163" t="s">
        <v>147</v>
      </c>
      <c r="E1958" s="265">
        <v>647</v>
      </c>
      <c r="F1958" s="265">
        <v>615</v>
      </c>
      <c r="G1958" s="265">
        <v>589</v>
      </c>
      <c r="H1958" s="265">
        <v>459</v>
      </c>
      <c r="I1958" s="265">
        <v>269</v>
      </c>
      <c r="J1958" s="265">
        <v>45</v>
      </c>
      <c r="K1958" s="265"/>
      <c r="L1958" s="163" t="s">
        <v>123</v>
      </c>
      <c r="M1958" s="163">
        <v>380</v>
      </c>
      <c r="N1958" s="163" t="s">
        <v>278</v>
      </c>
      <c r="O1958" s="163" t="s">
        <v>147</v>
      </c>
      <c r="P1958" s="265">
        <v>647</v>
      </c>
      <c r="Q1958" s="55">
        <v>95.054095826893359</v>
      </c>
      <c r="R1958" s="55">
        <v>91.035548686244212</v>
      </c>
      <c r="S1958" s="55">
        <v>70.942812982998461</v>
      </c>
      <c r="T1958" s="55">
        <v>41.576506955177742</v>
      </c>
      <c r="U1958" s="55">
        <v>6.9551777434312205</v>
      </c>
    </row>
    <row r="1959" spans="1:21" ht="15" customHeight="1" x14ac:dyDescent="0.35">
      <c r="A1959" s="163" t="s">
        <v>123</v>
      </c>
      <c r="B1959" s="163">
        <v>380</v>
      </c>
      <c r="C1959" s="163" t="s">
        <v>278</v>
      </c>
      <c r="D1959" s="163" t="s">
        <v>148</v>
      </c>
      <c r="E1959" s="265">
        <v>792</v>
      </c>
      <c r="F1959" s="265">
        <v>768</v>
      </c>
      <c r="G1959" s="265">
        <v>754</v>
      </c>
      <c r="H1959" s="265">
        <v>637</v>
      </c>
      <c r="I1959" s="265">
        <v>422</v>
      </c>
      <c r="J1959" s="265">
        <v>89</v>
      </c>
      <c r="K1959" s="265"/>
      <c r="L1959" s="163" t="s">
        <v>123</v>
      </c>
      <c r="M1959" s="163">
        <v>380</v>
      </c>
      <c r="N1959" s="163" t="s">
        <v>278</v>
      </c>
      <c r="O1959" s="163" t="s">
        <v>148</v>
      </c>
      <c r="P1959" s="265">
        <v>792</v>
      </c>
      <c r="Q1959" s="55">
        <v>96.969696969696969</v>
      </c>
      <c r="R1959" s="55">
        <v>95.202020202020194</v>
      </c>
      <c r="S1959" s="55">
        <v>80.429292929292927</v>
      </c>
      <c r="T1959" s="55">
        <v>53.282828282828291</v>
      </c>
      <c r="U1959" s="55">
        <v>11.237373737373737</v>
      </c>
    </row>
    <row r="1960" spans="1:21" ht="15" customHeight="1" x14ac:dyDescent="0.35">
      <c r="A1960" s="163" t="s">
        <v>123</v>
      </c>
      <c r="B1960" s="163">
        <v>380</v>
      </c>
      <c r="C1960" s="163" t="s">
        <v>278</v>
      </c>
      <c r="D1960" s="163" t="s">
        <v>149</v>
      </c>
      <c r="E1960" s="265">
        <v>815</v>
      </c>
      <c r="F1960" s="265">
        <v>801</v>
      </c>
      <c r="G1960" s="265">
        <v>787</v>
      </c>
      <c r="H1960" s="265">
        <v>701</v>
      </c>
      <c r="I1960" s="265">
        <v>534</v>
      </c>
      <c r="J1960" s="265">
        <v>148</v>
      </c>
      <c r="K1960" s="265"/>
      <c r="L1960" s="163" t="s">
        <v>123</v>
      </c>
      <c r="M1960" s="163">
        <v>380</v>
      </c>
      <c r="N1960" s="163" t="s">
        <v>278</v>
      </c>
      <c r="O1960" s="163" t="s">
        <v>149</v>
      </c>
      <c r="P1960" s="265">
        <v>815</v>
      </c>
      <c r="Q1960" s="55">
        <v>98.282208588957047</v>
      </c>
      <c r="R1960" s="55">
        <v>96.564417177914109</v>
      </c>
      <c r="S1960" s="55">
        <v>86.012269938650306</v>
      </c>
      <c r="T1960" s="55">
        <v>65.521472392638032</v>
      </c>
      <c r="U1960" s="55">
        <v>18.159509202453989</v>
      </c>
    </row>
    <row r="1961" spans="1:21" ht="15" customHeight="1" x14ac:dyDescent="0.35">
      <c r="A1961" s="163" t="s">
        <v>123</v>
      </c>
      <c r="B1961" s="163">
        <v>380</v>
      </c>
      <c r="C1961" s="163" t="s">
        <v>278</v>
      </c>
      <c r="D1961" s="163" t="s">
        <v>150</v>
      </c>
      <c r="E1961" s="265">
        <v>631</v>
      </c>
      <c r="F1961" s="265">
        <v>626</v>
      </c>
      <c r="G1961" s="265">
        <v>622</v>
      </c>
      <c r="H1961" s="265">
        <v>581</v>
      </c>
      <c r="I1961" s="265">
        <v>462</v>
      </c>
      <c r="J1961" s="265">
        <v>147</v>
      </c>
      <c r="K1961" s="265"/>
      <c r="L1961" s="163" t="s">
        <v>123</v>
      </c>
      <c r="M1961" s="163">
        <v>380</v>
      </c>
      <c r="N1961" s="163" t="s">
        <v>278</v>
      </c>
      <c r="O1961" s="163" t="s">
        <v>150</v>
      </c>
      <c r="P1961" s="265">
        <v>631</v>
      </c>
      <c r="Q1961" s="55">
        <v>99.207606973058631</v>
      </c>
      <c r="R1961" s="55">
        <v>98.573692551505545</v>
      </c>
      <c r="S1961" s="55">
        <v>92.076069730586369</v>
      </c>
      <c r="T1961" s="55">
        <v>73.217115689381927</v>
      </c>
      <c r="U1961" s="55">
        <v>23.296354992076072</v>
      </c>
    </row>
    <row r="1962" spans="1:21" ht="15" customHeight="1" x14ac:dyDescent="0.35">
      <c r="A1962" s="163" t="s">
        <v>123</v>
      </c>
      <c r="B1962" s="163">
        <v>380</v>
      </c>
      <c r="C1962" s="163" t="s">
        <v>278</v>
      </c>
      <c r="D1962" s="163" t="s">
        <v>151</v>
      </c>
      <c r="E1962" s="265">
        <v>597</v>
      </c>
      <c r="F1962" s="265">
        <v>597</v>
      </c>
      <c r="G1962" s="265">
        <v>595</v>
      </c>
      <c r="H1962" s="265">
        <v>580</v>
      </c>
      <c r="I1962" s="265">
        <v>486</v>
      </c>
      <c r="J1962" s="265">
        <v>170</v>
      </c>
      <c r="K1962" s="265"/>
      <c r="L1962" s="163" t="s">
        <v>123</v>
      </c>
      <c r="M1962" s="163">
        <v>380</v>
      </c>
      <c r="N1962" s="163" t="s">
        <v>278</v>
      </c>
      <c r="O1962" s="163" t="s">
        <v>151</v>
      </c>
      <c r="P1962" s="265">
        <v>597</v>
      </c>
      <c r="Q1962" s="55">
        <v>100</v>
      </c>
      <c r="R1962" s="55">
        <v>99.664991624790616</v>
      </c>
      <c r="S1962" s="55">
        <v>97.152428810720266</v>
      </c>
      <c r="T1962" s="55">
        <v>81.4070351758794</v>
      </c>
      <c r="U1962" s="55">
        <v>28.475711892797317</v>
      </c>
    </row>
    <row r="1963" spans="1:21" ht="15" customHeight="1" x14ac:dyDescent="0.35">
      <c r="A1963" s="163" t="s">
        <v>123</v>
      </c>
      <c r="B1963" s="163">
        <v>380</v>
      </c>
      <c r="C1963" s="163" t="s">
        <v>278</v>
      </c>
      <c r="D1963" s="163" t="s">
        <v>152</v>
      </c>
      <c r="E1963" s="265">
        <v>3482</v>
      </c>
      <c r="F1963" s="265">
        <v>3407</v>
      </c>
      <c r="G1963" s="265">
        <v>3347</v>
      </c>
      <c r="H1963" s="265">
        <v>2958</v>
      </c>
      <c r="I1963" s="265">
        <v>2173</v>
      </c>
      <c r="J1963" s="265">
        <v>599</v>
      </c>
      <c r="K1963" s="265"/>
      <c r="L1963" s="163" t="s">
        <v>123</v>
      </c>
      <c r="M1963" s="163">
        <v>380</v>
      </c>
      <c r="N1963" s="163" t="s">
        <v>278</v>
      </c>
      <c r="O1963" s="163" t="s">
        <v>152</v>
      </c>
      <c r="P1963" s="265">
        <v>3482</v>
      </c>
      <c r="Q1963" s="55">
        <v>97.846065479609422</v>
      </c>
      <c r="R1963" s="55">
        <v>96.122917863296948</v>
      </c>
      <c r="S1963" s="55">
        <v>84.951177484204479</v>
      </c>
      <c r="T1963" s="55">
        <v>62.406662837449744</v>
      </c>
      <c r="U1963" s="55">
        <v>17.2027570361861</v>
      </c>
    </row>
    <row r="1964" spans="1:21" ht="30" customHeight="1" x14ac:dyDescent="0.35">
      <c r="A1964" s="163" t="s">
        <v>123</v>
      </c>
      <c r="B1964" s="163">
        <v>390</v>
      </c>
      <c r="C1964" s="163" t="s">
        <v>279</v>
      </c>
      <c r="D1964" s="163" t="s">
        <v>147</v>
      </c>
      <c r="E1964" s="265">
        <v>129</v>
      </c>
      <c r="F1964" s="265">
        <v>128</v>
      </c>
      <c r="G1964" s="265">
        <v>118</v>
      </c>
      <c r="H1964" s="265">
        <v>90</v>
      </c>
      <c r="I1964" s="265">
        <v>47</v>
      </c>
      <c r="J1964" s="265" t="s">
        <v>177</v>
      </c>
      <c r="K1964" s="265"/>
      <c r="L1964" s="163" t="s">
        <v>123</v>
      </c>
      <c r="M1964" s="163">
        <v>390</v>
      </c>
      <c r="N1964" s="163" t="s">
        <v>279</v>
      </c>
      <c r="O1964" s="163" t="s">
        <v>147</v>
      </c>
      <c r="P1964" s="265">
        <v>129</v>
      </c>
      <c r="Q1964" s="55">
        <v>99.224806201550393</v>
      </c>
      <c r="R1964" s="55">
        <v>91.472868217054256</v>
      </c>
      <c r="S1964" s="55">
        <v>69.767441860465112</v>
      </c>
      <c r="T1964" s="55">
        <v>36.434108527131784</v>
      </c>
      <c r="U1964" s="55" t="s">
        <v>177</v>
      </c>
    </row>
    <row r="1965" spans="1:21" ht="15" customHeight="1" x14ac:dyDescent="0.35">
      <c r="A1965" s="163" t="s">
        <v>123</v>
      </c>
      <c r="B1965" s="163">
        <v>390</v>
      </c>
      <c r="C1965" s="163" t="s">
        <v>279</v>
      </c>
      <c r="D1965" s="163" t="s">
        <v>148</v>
      </c>
      <c r="E1965" s="265">
        <v>181</v>
      </c>
      <c r="F1965" s="265">
        <v>179</v>
      </c>
      <c r="G1965" s="265">
        <v>174</v>
      </c>
      <c r="H1965" s="265">
        <v>145</v>
      </c>
      <c r="I1965" s="265">
        <v>92</v>
      </c>
      <c r="J1965" s="265" t="s">
        <v>177</v>
      </c>
      <c r="K1965" s="265"/>
      <c r="L1965" s="163" t="s">
        <v>123</v>
      </c>
      <c r="M1965" s="163">
        <v>390</v>
      </c>
      <c r="N1965" s="163" t="s">
        <v>279</v>
      </c>
      <c r="O1965" s="163" t="s">
        <v>148</v>
      </c>
      <c r="P1965" s="265">
        <v>181</v>
      </c>
      <c r="Q1965" s="55">
        <v>98.895027624309392</v>
      </c>
      <c r="R1965" s="55">
        <v>96.132596685082873</v>
      </c>
      <c r="S1965" s="55">
        <v>80.110497237569049</v>
      </c>
      <c r="T1965" s="55">
        <v>50.828729281767963</v>
      </c>
      <c r="U1965" s="55" t="s">
        <v>177</v>
      </c>
    </row>
    <row r="1966" spans="1:21" ht="15" customHeight="1" x14ac:dyDescent="0.35">
      <c r="A1966" s="163" t="s">
        <v>123</v>
      </c>
      <c r="B1966" s="163">
        <v>390</v>
      </c>
      <c r="C1966" s="163" t="s">
        <v>279</v>
      </c>
      <c r="D1966" s="163" t="s">
        <v>149</v>
      </c>
      <c r="E1966" s="265">
        <v>165</v>
      </c>
      <c r="F1966" s="265">
        <v>164</v>
      </c>
      <c r="G1966" s="265">
        <v>161</v>
      </c>
      <c r="H1966" s="265">
        <v>145</v>
      </c>
      <c r="I1966" s="265">
        <v>114</v>
      </c>
      <c r="J1966" s="265">
        <v>31</v>
      </c>
      <c r="K1966" s="265"/>
      <c r="L1966" s="163" t="s">
        <v>123</v>
      </c>
      <c r="M1966" s="163">
        <v>390</v>
      </c>
      <c r="N1966" s="163" t="s">
        <v>279</v>
      </c>
      <c r="O1966" s="163" t="s">
        <v>149</v>
      </c>
      <c r="P1966" s="265">
        <v>165</v>
      </c>
      <c r="Q1966" s="55">
        <v>99.393939393939391</v>
      </c>
      <c r="R1966" s="55">
        <v>97.575757575757578</v>
      </c>
      <c r="S1966" s="55">
        <v>87.878787878787875</v>
      </c>
      <c r="T1966" s="55">
        <v>69.090909090909093</v>
      </c>
      <c r="U1966" s="55">
        <v>18.787878787878785</v>
      </c>
    </row>
    <row r="1967" spans="1:21" ht="15" customHeight="1" x14ac:dyDescent="0.35">
      <c r="A1967" s="163" t="s">
        <v>123</v>
      </c>
      <c r="B1967" s="163">
        <v>390</v>
      </c>
      <c r="C1967" s="163" t="s">
        <v>279</v>
      </c>
      <c r="D1967" s="163" t="s">
        <v>150</v>
      </c>
      <c r="E1967" s="265">
        <v>303</v>
      </c>
      <c r="F1967" s="265">
        <v>301</v>
      </c>
      <c r="G1967" s="265">
        <v>299</v>
      </c>
      <c r="H1967" s="265">
        <v>287</v>
      </c>
      <c r="I1967" s="265">
        <v>243</v>
      </c>
      <c r="J1967" s="265">
        <v>73</v>
      </c>
      <c r="K1967" s="265"/>
      <c r="L1967" s="163" t="s">
        <v>123</v>
      </c>
      <c r="M1967" s="163">
        <v>390</v>
      </c>
      <c r="N1967" s="163" t="s">
        <v>279</v>
      </c>
      <c r="O1967" s="163" t="s">
        <v>150</v>
      </c>
      <c r="P1967" s="265">
        <v>303</v>
      </c>
      <c r="Q1967" s="55">
        <v>99.339933993399342</v>
      </c>
      <c r="R1967" s="55">
        <v>98.679867986798669</v>
      </c>
      <c r="S1967" s="55">
        <v>94.71947194719472</v>
      </c>
      <c r="T1967" s="55">
        <v>80.198019801980209</v>
      </c>
      <c r="U1967" s="55">
        <v>24.092409240924091</v>
      </c>
    </row>
    <row r="1968" spans="1:21" ht="15" customHeight="1" x14ac:dyDescent="0.35">
      <c r="A1968" s="163" t="s">
        <v>123</v>
      </c>
      <c r="B1968" s="163">
        <v>390</v>
      </c>
      <c r="C1968" s="163" t="s">
        <v>279</v>
      </c>
      <c r="D1968" s="163" t="s">
        <v>151</v>
      </c>
      <c r="E1968" s="265">
        <v>283</v>
      </c>
      <c r="F1968" s="265">
        <v>281</v>
      </c>
      <c r="G1968" s="265">
        <v>278</v>
      </c>
      <c r="H1968" s="265">
        <v>269</v>
      </c>
      <c r="I1968" s="265">
        <v>242</v>
      </c>
      <c r="J1968" s="265">
        <v>105</v>
      </c>
      <c r="K1968" s="265"/>
      <c r="L1968" s="163" t="s">
        <v>123</v>
      </c>
      <c r="M1968" s="163">
        <v>390</v>
      </c>
      <c r="N1968" s="163" t="s">
        <v>279</v>
      </c>
      <c r="O1968" s="163" t="s">
        <v>151</v>
      </c>
      <c r="P1968" s="265">
        <v>283</v>
      </c>
      <c r="Q1968" s="55">
        <v>99.293286219081267</v>
      </c>
      <c r="R1968" s="55">
        <v>98.233215547703182</v>
      </c>
      <c r="S1968" s="55">
        <v>95.053003533568898</v>
      </c>
      <c r="T1968" s="55">
        <v>85.512367491166074</v>
      </c>
      <c r="U1968" s="55">
        <v>37.102473498233216</v>
      </c>
    </row>
    <row r="1969" spans="1:21" ht="15" customHeight="1" x14ac:dyDescent="0.35">
      <c r="A1969" s="163" t="s">
        <v>123</v>
      </c>
      <c r="B1969" s="163">
        <v>390</v>
      </c>
      <c r="C1969" s="163" t="s">
        <v>279</v>
      </c>
      <c r="D1969" s="163" t="s">
        <v>152</v>
      </c>
      <c r="E1969" s="265">
        <v>1061</v>
      </c>
      <c r="F1969" s="265">
        <v>1053</v>
      </c>
      <c r="G1969" s="265">
        <v>1030</v>
      </c>
      <c r="H1969" s="265">
        <v>936</v>
      </c>
      <c r="I1969" s="265">
        <v>738</v>
      </c>
      <c r="J1969" s="265">
        <v>237</v>
      </c>
      <c r="K1969" s="265"/>
      <c r="L1969" s="163" t="s">
        <v>123</v>
      </c>
      <c r="M1969" s="163">
        <v>390</v>
      </c>
      <c r="N1969" s="163" t="s">
        <v>279</v>
      </c>
      <c r="O1969" s="163" t="s">
        <v>152</v>
      </c>
      <c r="P1969" s="265">
        <v>1061</v>
      </c>
      <c r="Q1969" s="55">
        <v>99.245994344957595</v>
      </c>
      <c r="R1969" s="55">
        <v>97.078228086710652</v>
      </c>
      <c r="S1969" s="55">
        <v>88.218661639962306</v>
      </c>
      <c r="T1969" s="55">
        <v>69.557021677662576</v>
      </c>
      <c r="U1969" s="55">
        <v>22.33741753063148</v>
      </c>
    </row>
    <row r="1970" spans="1:21" ht="30" customHeight="1" x14ac:dyDescent="0.35">
      <c r="A1970" s="163" t="s">
        <v>123</v>
      </c>
      <c r="B1970" s="163">
        <v>395</v>
      </c>
      <c r="C1970" s="163" t="s">
        <v>280</v>
      </c>
      <c r="D1970" s="163" t="s">
        <v>147</v>
      </c>
      <c r="E1970" s="265">
        <v>350</v>
      </c>
      <c r="F1970" s="265">
        <v>345</v>
      </c>
      <c r="G1970" s="265">
        <v>339</v>
      </c>
      <c r="H1970" s="265">
        <v>288</v>
      </c>
      <c r="I1970" s="265">
        <v>186</v>
      </c>
      <c r="J1970" s="265">
        <v>43</v>
      </c>
      <c r="K1970" s="265"/>
      <c r="L1970" s="163" t="s">
        <v>123</v>
      </c>
      <c r="M1970" s="163">
        <v>395</v>
      </c>
      <c r="N1970" s="163" t="s">
        <v>280</v>
      </c>
      <c r="O1970" s="163" t="s">
        <v>147</v>
      </c>
      <c r="P1970" s="265">
        <v>350</v>
      </c>
      <c r="Q1970" s="55">
        <v>98.571428571428584</v>
      </c>
      <c r="R1970" s="55">
        <v>96.857142857142847</v>
      </c>
      <c r="S1970" s="55">
        <v>82.285714285714278</v>
      </c>
      <c r="T1970" s="55">
        <v>53.142857142857146</v>
      </c>
      <c r="U1970" s="55">
        <v>12.285714285714286</v>
      </c>
    </row>
    <row r="1971" spans="1:21" ht="15" customHeight="1" x14ac:dyDescent="0.35">
      <c r="A1971" s="163" t="s">
        <v>123</v>
      </c>
      <c r="B1971" s="163">
        <v>395</v>
      </c>
      <c r="C1971" s="163" t="s">
        <v>280</v>
      </c>
      <c r="D1971" s="163" t="s">
        <v>148</v>
      </c>
      <c r="E1971" s="265">
        <v>279</v>
      </c>
      <c r="F1971" s="265">
        <v>273</v>
      </c>
      <c r="G1971" s="265">
        <v>272</v>
      </c>
      <c r="H1971" s="265">
        <v>245</v>
      </c>
      <c r="I1971" s="265">
        <v>176</v>
      </c>
      <c r="J1971" s="265">
        <v>45</v>
      </c>
      <c r="K1971" s="265"/>
      <c r="L1971" s="163" t="s">
        <v>123</v>
      </c>
      <c r="M1971" s="163">
        <v>395</v>
      </c>
      <c r="N1971" s="163" t="s">
        <v>280</v>
      </c>
      <c r="O1971" s="163" t="s">
        <v>148</v>
      </c>
      <c r="P1971" s="265">
        <v>279</v>
      </c>
      <c r="Q1971" s="55">
        <v>97.849462365591393</v>
      </c>
      <c r="R1971" s="55">
        <v>97.491039426523301</v>
      </c>
      <c r="S1971" s="55">
        <v>87.813620071684582</v>
      </c>
      <c r="T1971" s="55">
        <v>63.082437275985662</v>
      </c>
      <c r="U1971" s="55">
        <v>16.129032258064516</v>
      </c>
    </row>
    <row r="1972" spans="1:21" ht="15" customHeight="1" x14ac:dyDescent="0.35">
      <c r="A1972" s="163" t="s">
        <v>123</v>
      </c>
      <c r="B1972" s="163">
        <v>395</v>
      </c>
      <c r="C1972" s="163" t="s">
        <v>280</v>
      </c>
      <c r="D1972" s="163" t="s">
        <v>149</v>
      </c>
      <c r="E1972" s="265">
        <v>164</v>
      </c>
      <c r="F1972" s="265">
        <v>163</v>
      </c>
      <c r="G1972" s="265">
        <v>161</v>
      </c>
      <c r="H1972" s="265">
        <v>151</v>
      </c>
      <c r="I1972" s="265">
        <v>116</v>
      </c>
      <c r="J1972" s="265">
        <v>42</v>
      </c>
      <c r="K1972" s="265"/>
      <c r="L1972" s="163" t="s">
        <v>123</v>
      </c>
      <c r="M1972" s="163">
        <v>395</v>
      </c>
      <c r="N1972" s="163" t="s">
        <v>280</v>
      </c>
      <c r="O1972" s="163" t="s">
        <v>149</v>
      </c>
      <c r="P1972" s="265">
        <v>164</v>
      </c>
      <c r="Q1972" s="55">
        <v>99.390243902439025</v>
      </c>
      <c r="R1972" s="55">
        <v>98.170731707317074</v>
      </c>
      <c r="S1972" s="55">
        <v>92.073170731707322</v>
      </c>
      <c r="T1972" s="55">
        <v>70.731707317073173</v>
      </c>
      <c r="U1972" s="55">
        <v>25.609756097560975</v>
      </c>
    </row>
    <row r="1973" spans="1:21" ht="15" customHeight="1" x14ac:dyDescent="0.35">
      <c r="A1973" s="163" t="s">
        <v>123</v>
      </c>
      <c r="B1973" s="163">
        <v>395</v>
      </c>
      <c r="C1973" s="163" t="s">
        <v>280</v>
      </c>
      <c r="D1973" s="163" t="s">
        <v>150</v>
      </c>
      <c r="E1973" s="265">
        <v>79</v>
      </c>
      <c r="F1973" s="265">
        <v>78</v>
      </c>
      <c r="G1973" s="265">
        <v>78</v>
      </c>
      <c r="H1973" s="265">
        <v>74</v>
      </c>
      <c r="I1973" s="265">
        <v>65</v>
      </c>
      <c r="J1973" s="265">
        <v>24</v>
      </c>
      <c r="K1973" s="265"/>
      <c r="L1973" s="163" t="s">
        <v>123</v>
      </c>
      <c r="M1973" s="163">
        <v>395</v>
      </c>
      <c r="N1973" s="163" t="s">
        <v>280</v>
      </c>
      <c r="O1973" s="163" t="s">
        <v>150</v>
      </c>
      <c r="P1973" s="265">
        <v>79</v>
      </c>
      <c r="Q1973" s="55">
        <v>98.734177215189874</v>
      </c>
      <c r="R1973" s="55">
        <v>98.734177215189874</v>
      </c>
      <c r="S1973" s="55">
        <v>93.670886075949369</v>
      </c>
      <c r="T1973" s="55">
        <v>82.278481012658233</v>
      </c>
      <c r="U1973" s="55">
        <v>30.37974683544304</v>
      </c>
    </row>
    <row r="1974" spans="1:21" ht="15" customHeight="1" x14ac:dyDescent="0.35">
      <c r="A1974" s="163" t="s">
        <v>123</v>
      </c>
      <c r="B1974" s="163">
        <v>395</v>
      </c>
      <c r="C1974" s="163" t="s">
        <v>280</v>
      </c>
      <c r="D1974" s="163" t="s">
        <v>151</v>
      </c>
      <c r="E1974" s="265">
        <v>77</v>
      </c>
      <c r="F1974" s="265">
        <v>76</v>
      </c>
      <c r="G1974" s="265">
        <v>76</v>
      </c>
      <c r="H1974" s="265">
        <v>75</v>
      </c>
      <c r="I1974" s="265">
        <v>62</v>
      </c>
      <c r="J1974" s="265">
        <v>17</v>
      </c>
      <c r="K1974" s="265"/>
      <c r="L1974" s="163" t="s">
        <v>123</v>
      </c>
      <c r="M1974" s="163">
        <v>395</v>
      </c>
      <c r="N1974" s="163" t="s">
        <v>280</v>
      </c>
      <c r="O1974" s="163" t="s">
        <v>151</v>
      </c>
      <c r="P1974" s="265">
        <v>77</v>
      </c>
      <c r="Q1974" s="55">
        <v>98.701298701298697</v>
      </c>
      <c r="R1974" s="55">
        <v>98.701298701298697</v>
      </c>
      <c r="S1974" s="55">
        <v>97.402597402597408</v>
      </c>
      <c r="T1974" s="55">
        <v>80.519480519480524</v>
      </c>
      <c r="U1974" s="55">
        <v>22.077922077922079</v>
      </c>
    </row>
    <row r="1975" spans="1:21" ht="15" customHeight="1" x14ac:dyDescent="0.35">
      <c r="A1975" s="163" t="s">
        <v>123</v>
      </c>
      <c r="B1975" s="163">
        <v>395</v>
      </c>
      <c r="C1975" s="163" t="s">
        <v>280</v>
      </c>
      <c r="D1975" s="163" t="s">
        <v>152</v>
      </c>
      <c r="E1975" s="265">
        <v>949</v>
      </c>
      <c r="F1975" s="265">
        <v>935</v>
      </c>
      <c r="G1975" s="265">
        <v>926</v>
      </c>
      <c r="H1975" s="265">
        <v>833</v>
      </c>
      <c r="I1975" s="265">
        <v>605</v>
      </c>
      <c r="J1975" s="265">
        <v>171</v>
      </c>
      <c r="K1975" s="265"/>
      <c r="L1975" s="163" t="s">
        <v>123</v>
      </c>
      <c r="M1975" s="163">
        <v>395</v>
      </c>
      <c r="N1975" s="163" t="s">
        <v>280</v>
      </c>
      <c r="O1975" s="163" t="s">
        <v>152</v>
      </c>
      <c r="P1975" s="265">
        <v>949</v>
      </c>
      <c r="Q1975" s="55">
        <v>98.524762908324547</v>
      </c>
      <c r="R1975" s="55">
        <v>97.57639620653319</v>
      </c>
      <c r="S1975" s="55">
        <v>87.776606954689157</v>
      </c>
      <c r="T1975" s="55">
        <v>63.751317175974705</v>
      </c>
      <c r="U1975" s="55">
        <v>18.018967334035825</v>
      </c>
    </row>
    <row r="1976" spans="1:21" ht="30" customHeight="1" x14ac:dyDescent="0.35">
      <c r="A1976" s="163" t="s">
        <v>123</v>
      </c>
      <c r="B1976" s="163">
        <v>400</v>
      </c>
      <c r="C1976" s="163" t="s">
        <v>281</v>
      </c>
      <c r="D1976" s="163" t="s">
        <v>147</v>
      </c>
      <c r="E1976" s="265">
        <v>291</v>
      </c>
      <c r="F1976" s="265">
        <v>285</v>
      </c>
      <c r="G1976" s="265">
        <v>263</v>
      </c>
      <c r="H1976" s="265">
        <v>208</v>
      </c>
      <c r="I1976" s="265">
        <v>132</v>
      </c>
      <c r="J1976" s="265">
        <v>23</v>
      </c>
      <c r="K1976" s="265"/>
      <c r="L1976" s="163" t="s">
        <v>123</v>
      </c>
      <c r="M1976" s="163">
        <v>400</v>
      </c>
      <c r="N1976" s="163" t="s">
        <v>281</v>
      </c>
      <c r="O1976" s="163" t="s">
        <v>147</v>
      </c>
      <c r="P1976" s="265">
        <v>291</v>
      </c>
      <c r="Q1976" s="55">
        <v>97.9381443298969</v>
      </c>
      <c r="R1976" s="55">
        <v>90.378006872852239</v>
      </c>
      <c r="S1976" s="55">
        <v>71.477663230240552</v>
      </c>
      <c r="T1976" s="55">
        <v>45.360824742268044</v>
      </c>
      <c r="U1976" s="55">
        <v>7.9037800687285218</v>
      </c>
    </row>
    <row r="1977" spans="1:21" ht="15" customHeight="1" x14ac:dyDescent="0.35">
      <c r="A1977" s="163" t="s">
        <v>123</v>
      </c>
      <c r="B1977" s="163">
        <v>400</v>
      </c>
      <c r="C1977" s="163" t="s">
        <v>281</v>
      </c>
      <c r="D1977" s="163" t="s">
        <v>148</v>
      </c>
      <c r="E1977" s="265">
        <v>627</v>
      </c>
      <c r="F1977" s="265">
        <v>617</v>
      </c>
      <c r="G1977" s="265">
        <v>599</v>
      </c>
      <c r="H1977" s="265">
        <v>496</v>
      </c>
      <c r="I1977" s="265">
        <v>316</v>
      </c>
      <c r="J1977" s="265">
        <v>52</v>
      </c>
      <c r="K1977" s="265"/>
      <c r="L1977" s="163" t="s">
        <v>123</v>
      </c>
      <c r="M1977" s="163">
        <v>400</v>
      </c>
      <c r="N1977" s="163" t="s">
        <v>281</v>
      </c>
      <c r="O1977" s="163" t="s">
        <v>148</v>
      </c>
      <c r="P1977" s="265">
        <v>627</v>
      </c>
      <c r="Q1977" s="55">
        <v>98.40510366826156</v>
      </c>
      <c r="R1977" s="55">
        <v>95.534290271132377</v>
      </c>
      <c r="S1977" s="55">
        <v>79.106858054226464</v>
      </c>
      <c r="T1977" s="55">
        <v>50.398724082934606</v>
      </c>
      <c r="U1977" s="55">
        <v>8.2934609250398719</v>
      </c>
    </row>
    <row r="1978" spans="1:21" ht="15" customHeight="1" x14ac:dyDescent="0.35">
      <c r="A1978" s="163" t="s">
        <v>123</v>
      </c>
      <c r="B1978" s="163">
        <v>400</v>
      </c>
      <c r="C1978" s="163" t="s">
        <v>281</v>
      </c>
      <c r="D1978" s="163" t="s">
        <v>149</v>
      </c>
      <c r="E1978" s="265">
        <v>450</v>
      </c>
      <c r="F1978" s="265">
        <v>449</v>
      </c>
      <c r="G1978" s="265">
        <v>434</v>
      </c>
      <c r="H1978" s="265">
        <v>392</v>
      </c>
      <c r="I1978" s="265">
        <v>287</v>
      </c>
      <c r="J1978" s="265">
        <v>76</v>
      </c>
      <c r="K1978" s="265"/>
      <c r="L1978" s="163" t="s">
        <v>123</v>
      </c>
      <c r="M1978" s="163">
        <v>400</v>
      </c>
      <c r="N1978" s="163" t="s">
        <v>281</v>
      </c>
      <c r="O1978" s="163" t="s">
        <v>149</v>
      </c>
      <c r="P1978" s="265">
        <v>450</v>
      </c>
      <c r="Q1978" s="55">
        <v>99.777777777777771</v>
      </c>
      <c r="R1978" s="55">
        <v>96.444444444444443</v>
      </c>
      <c r="S1978" s="55">
        <v>87.1111111111111</v>
      </c>
      <c r="T1978" s="55">
        <v>63.777777777777779</v>
      </c>
      <c r="U1978" s="55">
        <v>16.888888888888889</v>
      </c>
    </row>
    <row r="1979" spans="1:21" ht="15" customHeight="1" x14ac:dyDescent="0.35">
      <c r="A1979" s="163" t="s">
        <v>123</v>
      </c>
      <c r="B1979" s="163">
        <v>400</v>
      </c>
      <c r="C1979" s="163" t="s">
        <v>281</v>
      </c>
      <c r="D1979" s="163" t="s">
        <v>150</v>
      </c>
      <c r="E1979" s="265">
        <v>260</v>
      </c>
      <c r="F1979" s="265">
        <v>260</v>
      </c>
      <c r="G1979" s="265">
        <v>257</v>
      </c>
      <c r="H1979" s="265">
        <v>237</v>
      </c>
      <c r="I1979" s="265">
        <v>188</v>
      </c>
      <c r="J1979" s="265">
        <v>53</v>
      </c>
      <c r="K1979" s="265"/>
      <c r="L1979" s="163" t="s">
        <v>123</v>
      </c>
      <c r="M1979" s="163">
        <v>400</v>
      </c>
      <c r="N1979" s="163" t="s">
        <v>281</v>
      </c>
      <c r="O1979" s="163" t="s">
        <v>150</v>
      </c>
      <c r="P1979" s="265">
        <v>260</v>
      </c>
      <c r="Q1979" s="55">
        <v>100</v>
      </c>
      <c r="R1979" s="55">
        <v>98.846153846153854</v>
      </c>
      <c r="S1979" s="55">
        <v>91.153846153846146</v>
      </c>
      <c r="T1979" s="55">
        <v>72.307692307692307</v>
      </c>
      <c r="U1979" s="55">
        <v>20.384615384615383</v>
      </c>
    </row>
    <row r="1980" spans="1:21" ht="15" customHeight="1" x14ac:dyDescent="0.35">
      <c r="A1980" s="163" t="s">
        <v>123</v>
      </c>
      <c r="B1980" s="163">
        <v>400</v>
      </c>
      <c r="C1980" s="163" t="s">
        <v>281</v>
      </c>
      <c r="D1980" s="163" t="s">
        <v>151</v>
      </c>
      <c r="E1980" s="265">
        <v>357</v>
      </c>
      <c r="F1980" s="265">
        <v>356</v>
      </c>
      <c r="G1980" s="265">
        <v>354</v>
      </c>
      <c r="H1980" s="265">
        <v>342</v>
      </c>
      <c r="I1980" s="265">
        <v>309</v>
      </c>
      <c r="J1980" s="265">
        <v>129</v>
      </c>
      <c r="K1980" s="265"/>
      <c r="L1980" s="163" t="s">
        <v>123</v>
      </c>
      <c r="M1980" s="163">
        <v>400</v>
      </c>
      <c r="N1980" s="163" t="s">
        <v>281</v>
      </c>
      <c r="O1980" s="163" t="s">
        <v>151</v>
      </c>
      <c r="P1980" s="265">
        <v>357</v>
      </c>
      <c r="Q1980" s="55">
        <v>99.719887955182074</v>
      </c>
      <c r="R1980" s="55">
        <v>99.159663865546221</v>
      </c>
      <c r="S1980" s="55">
        <v>95.798319327731093</v>
      </c>
      <c r="T1980" s="55">
        <v>86.554621848739501</v>
      </c>
      <c r="U1980" s="55">
        <v>36.134453781512605</v>
      </c>
    </row>
    <row r="1981" spans="1:21" ht="15" customHeight="1" x14ac:dyDescent="0.35">
      <c r="A1981" s="163" t="s">
        <v>123</v>
      </c>
      <c r="B1981" s="163">
        <v>400</v>
      </c>
      <c r="C1981" s="163" t="s">
        <v>281</v>
      </c>
      <c r="D1981" s="163" t="s">
        <v>152</v>
      </c>
      <c r="E1981" s="265">
        <v>1985</v>
      </c>
      <c r="F1981" s="265">
        <v>1967</v>
      </c>
      <c r="G1981" s="265">
        <v>1907</v>
      </c>
      <c r="H1981" s="265">
        <v>1675</v>
      </c>
      <c r="I1981" s="265">
        <v>1232</v>
      </c>
      <c r="J1981" s="265">
        <v>333</v>
      </c>
      <c r="K1981" s="265"/>
      <c r="L1981" s="163" t="s">
        <v>123</v>
      </c>
      <c r="M1981" s="163">
        <v>400</v>
      </c>
      <c r="N1981" s="163" t="s">
        <v>281</v>
      </c>
      <c r="O1981" s="163" t="s">
        <v>152</v>
      </c>
      <c r="P1981" s="265">
        <v>1985</v>
      </c>
      <c r="Q1981" s="55">
        <v>99.09319899244332</v>
      </c>
      <c r="R1981" s="55">
        <v>96.070528967254404</v>
      </c>
      <c r="S1981" s="55">
        <v>84.382871536523936</v>
      </c>
      <c r="T1981" s="55">
        <v>62.065491183879097</v>
      </c>
      <c r="U1981" s="55">
        <v>16.775818639798491</v>
      </c>
    </row>
    <row r="1982" spans="1:21" ht="30" customHeight="1" x14ac:dyDescent="0.35">
      <c r="A1982" s="163" t="s">
        <v>123</v>
      </c>
      <c r="B1982" s="163">
        <v>999</v>
      </c>
      <c r="C1982" s="163" t="s">
        <v>282</v>
      </c>
      <c r="D1982" s="163" t="s">
        <v>147</v>
      </c>
      <c r="E1982" s="265">
        <v>10866</v>
      </c>
      <c r="F1982" s="265">
        <v>10460</v>
      </c>
      <c r="G1982" s="265">
        <v>10082</v>
      </c>
      <c r="H1982" s="265">
        <v>8079</v>
      </c>
      <c r="I1982" s="265">
        <v>4642</v>
      </c>
      <c r="J1982" s="265">
        <v>880</v>
      </c>
      <c r="K1982" s="265"/>
      <c r="L1982" s="163" t="s">
        <v>123</v>
      </c>
      <c r="M1982" s="163">
        <v>999</v>
      </c>
      <c r="N1982" s="163" t="s">
        <v>282</v>
      </c>
      <c r="O1982" s="163" t="s">
        <v>147</v>
      </c>
      <c r="P1982" s="265">
        <v>10866</v>
      </c>
      <c r="Q1982" s="55">
        <v>96.2635744524204</v>
      </c>
      <c r="R1982" s="55">
        <v>92.784833425363516</v>
      </c>
      <c r="S1982" s="55">
        <v>74.351187189398132</v>
      </c>
      <c r="T1982" s="55">
        <v>42.720412295232833</v>
      </c>
      <c r="U1982" s="55">
        <v>8.0986563592858456</v>
      </c>
    </row>
    <row r="1983" spans="1:21" ht="15" customHeight="1" x14ac:dyDescent="0.35">
      <c r="A1983" s="163" t="s">
        <v>123</v>
      </c>
      <c r="B1983" s="163">
        <v>999</v>
      </c>
      <c r="C1983" s="163" t="s">
        <v>282</v>
      </c>
      <c r="D1983" s="163" t="s">
        <v>148</v>
      </c>
      <c r="E1983" s="265">
        <v>10088</v>
      </c>
      <c r="F1983" s="265">
        <v>9836</v>
      </c>
      <c r="G1983" s="265">
        <v>9625</v>
      </c>
      <c r="H1983" s="265">
        <v>8215</v>
      </c>
      <c r="I1983" s="265">
        <v>5265</v>
      </c>
      <c r="J1983" s="265">
        <v>1256</v>
      </c>
      <c r="K1983" s="265"/>
      <c r="L1983" s="163" t="s">
        <v>123</v>
      </c>
      <c r="M1983" s="163">
        <v>999</v>
      </c>
      <c r="N1983" s="163" t="s">
        <v>282</v>
      </c>
      <c r="O1983" s="163" t="s">
        <v>148</v>
      </c>
      <c r="P1983" s="265">
        <v>10088</v>
      </c>
      <c r="Q1983" s="55">
        <v>97.501982553528947</v>
      </c>
      <c r="R1983" s="55">
        <v>95.410388580491684</v>
      </c>
      <c r="S1983" s="55">
        <v>81.433386201427439</v>
      </c>
      <c r="T1983" s="55">
        <v>52.190721649484537</v>
      </c>
      <c r="U1983" s="55">
        <v>12.450436161776368</v>
      </c>
    </row>
    <row r="1984" spans="1:21" ht="15" customHeight="1" x14ac:dyDescent="0.35">
      <c r="A1984" s="163" t="s">
        <v>123</v>
      </c>
      <c r="B1984" s="163">
        <v>999</v>
      </c>
      <c r="C1984" s="163" t="s">
        <v>282</v>
      </c>
      <c r="D1984" s="163" t="s">
        <v>149</v>
      </c>
      <c r="E1984" s="265">
        <v>10320</v>
      </c>
      <c r="F1984" s="265">
        <v>10130</v>
      </c>
      <c r="G1984" s="265">
        <v>9991</v>
      </c>
      <c r="H1984" s="265">
        <v>8950</v>
      </c>
      <c r="I1984" s="265">
        <v>6415</v>
      </c>
      <c r="J1984" s="265">
        <v>1850</v>
      </c>
      <c r="K1984" s="265"/>
      <c r="L1984" s="163" t="s">
        <v>123</v>
      </c>
      <c r="M1984" s="163">
        <v>999</v>
      </c>
      <c r="N1984" s="163" t="s">
        <v>282</v>
      </c>
      <c r="O1984" s="163" t="s">
        <v>149</v>
      </c>
      <c r="P1984" s="265">
        <v>10320</v>
      </c>
      <c r="Q1984" s="55">
        <v>98.158914728682163</v>
      </c>
      <c r="R1984" s="55">
        <v>96.812015503875969</v>
      </c>
      <c r="S1984" s="55">
        <v>86.724806201550393</v>
      </c>
      <c r="T1984" s="55">
        <v>62.160852713178294</v>
      </c>
      <c r="U1984" s="55">
        <v>17.926356589147289</v>
      </c>
    </row>
    <row r="1985" spans="1:21" ht="15" customHeight="1" x14ac:dyDescent="0.35">
      <c r="A1985" s="163" t="s">
        <v>123</v>
      </c>
      <c r="B1985" s="163">
        <v>999</v>
      </c>
      <c r="C1985" s="163" t="s">
        <v>282</v>
      </c>
      <c r="D1985" s="163" t="s">
        <v>150</v>
      </c>
      <c r="E1985" s="265">
        <v>11050</v>
      </c>
      <c r="F1985" s="265">
        <v>10898</v>
      </c>
      <c r="G1985" s="265">
        <v>10811</v>
      </c>
      <c r="H1985" s="265">
        <v>10099</v>
      </c>
      <c r="I1985" s="265">
        <v>7853</v>
      </c>
      <c r="J1985" s="265">
        <v>2637</v>
      </c>
      <c r="K1985" s="265"/>
      <c r="L1985" s="163" t="s">
        <v>123</v>
      </c>
      <c r="M1985" s="163">
        <v>999</v>
      </c>
      <c r="N1985" s="163" t="s">
        <v>282</v>
      </c>
      <c r="O1985" s="163" t="s">
        <v>150</v>
      </c>
      <c r="P1985" s="265">
        <v>11050</v>
      </c>
      <c r="Q1985" s="55">
        <v>98.624434389140276</v>
      </c>
      <c r="R1985" s="55">
        <v>97.837104072398191</v>
      </c>
      <c r="S1985" s="55">
        <v>91.393665158371036</v>
      </c>
      <c r="T1985" s="55">
        <v>71.067873303167417</v>
      </c>
      <c r="U1985" s="55">
        <v>23.864253393665159</v>
      </c>
    </row>
    <row r="1986" spans="1:21" ht="15" customHeight="1" x14ac:dyDescent="0.35">
      <c r="A1986" s="163" t="s">
        <v>123</v>
      </c>
      <c r="B1986" s="163">
        <v>999</v>
      </c>
      <c r="C1986" s="163" t="s">
        <v>282</v>
      </c>
      <c r="D1986" s="163" t="s">
        <v>151</v>
      </c>
      <c r="E1986" s="265">
        <v>9981</v>
      </c>
      <c r="F1986" s="265">
        <v>9915</v>
      </c>
      <c r="G1986" s="265">
        <v>9866</v>
      </c>
      <c r="H1986" s="265">
        <v>9452</v>
      </c>
      <c r="I1986" s="265">
        <v>8104</v>
      </c>
      <c r="J1986" s="265">
        <v>3381</v>
      </c>
      <c r="K1986" s="265"/>
      <c r="L1986" s="163" t="s">
        <v>123</v>
      </c>
      <c r="M1986" s="163">
        <v>999</v>
      </c>
      <c r="N1986" s="163" t="s">
        <v>282</v>
      </c>
      <c r="O1986" s="163" t="s">
        <v>151</v>
      </c>
      <c r="P1986" s="265">
        <v>9981</v>
      </c>
      <c r="Q1986" s="55">
        <v>99.338743612864448</v>
      </c>
      <c r="R1986" s="55">
        <v>98.847810840597134</v>
      </c>
      <c r="S1986" s="55">
        <v>94.699929866746828</v>
      </c>
      <c r="T1986" s="55">
        <v>81.194269111311485</v>
      </c>
      <c r="U1986" s="55">
        <v>33.874361286444241</v>
      </c>
    </row>
    <row r="1987" spans="1:21" ht="15" customHeight="1" x14ac:dyDescent="0.35">
      <c r="A1987" s="163" t="s">
        <v>123</v>
      </c>
      <c r="B1987" s="163">
        <v>999</v>
      </c>
      <c r="C1987" s="163" t="s">
        <v>282</v>
      </c>
      <c r="D1987" s="163" t="s">
        <v>152</v>
      </c>
      <c r="E1987" s="265">
        <v>52305</v>
      </c>
      <c r="F1987" s="265">
        <v>51239</v>
      </c>
      <c r="G1987" s="265">
        <v>50375</v>
      </c>
      <c r="H1987" s="265">
        <v>44795</v>
      </c>
      <c r="I1987" s="265">
        <v>32279</v>
      </c>
      <c r="J1987" s="265">
        <v>10004</v>
      </c>
      <c r="K1987" s="265"/>
      <c r="L1987" s="163" t="s">
        <v>123</v>
      </c>
      <c r="M1987" s="163">
        <v>999</v>
      </c>
      <c r="N1987" s="163" t="s">
        <v>282</v>
      </c>
      <c r="O1987" s="163" t="s">
        <v>152</v>
      </c>
      <c r="P1987" s="265">
        <v>52305</v>
      </c>
      <c r="Q1987" s="55">
        <v>97.961953924099035</v>
      </c>
      <c r="R1987" s="55">
        <v>96.310104196539527</v>
      </c>
      <c r="S1987" s="55">
        <v>85.64190803938439</v>
      </c>
      <c r="T1987" s="55">
        <v>61.713029347098747</v>
      </c>
      <c r="U1987" s="55">
        <v>19.126278558455216</v>
      </c>
    </row>
    <row r="1988" spans="1:21" ht="30" customHeight="1" x14ac:dyDescent="0.35">
      <c r="A1988" s="163" t="s">
        <v>122</v>
      </c>
      <c r="B1988" s="163">
        <v>100</v>
      </c>
      <c r="C1988" s="163" t="s">
        <v>250</v>
      </c>
      <c r="D1988" s="163" t="s">
        <v>147</v>
      </c>
      <c r="E1988" s="265">
        <v>247</v>
      </c>
      <c r="F1988" s="265">
        <v>229</v>
      </c>
      <c r="G1988" s="265">
        <v>221</v>
      </c>
      <c r="H1988" s="265">
        <v>159</v>
      </c>
      <c r="I1988" s="265">
        <v>79</v>
      </c>
      <c r="J1988" s="265">
        <v>12</v>
      </c>
      <c r="K1988" s="265"/>
      <c r="L1988" s="163" t="s">
        <v>122</v>
      </c>
      <c r="M1988" s="163">
        <v>100</v>
      </c>
      <c r="N1988" s="163" t="s">
        <v>250</v>
      </c>
      <c r="O1988" s="163" t="s">
        <v>147</v>
      </c>
      <c r="P1988" s="265">
        <v>247</v>
      </c>
      <c r="Q1988" s="55">
        <v>92.712550607287454</v>
      </c>
      <c r="R1988" s="55">
        <v>89.473684210526315</v>
      </c>
      <c r="S1988" s="55">
        <v>64.372469635627525</v>
      </c>
      <c r="T1988" s="55">
        <v>31.983805668016196</v>
      </c>
      <c r="U1988" s="55">
        <v>4.8582995951417001</v>
      </c>
    </row>
    <row r="1989" spans="1:21" ht="15" customHeight="1" x14ac:dyDescent="0.35">
      <c r="A1989" s="163" t="s">
        <v>122</v>
      </c>
      <c r="B1989" s="163">
        <v>100</v>
      </c>
      <c r="C1989" s="163" t="s">
        <v>250</v>
      </c>
      <c r="D1989" s="163" t="s">
        <v>148</v>
      </c>
      <c r="E1989" s="265">
        <v>289</v>
      </c>
      <c r="F1989" s="265">
        <v>275</v>
      </c>
      <c r="G1989" s="265">
        <v>270</v>
      </c>
      <c r="H1989" s="265">
        <v>209</v>
      </c>
      <c r="I1989" s="265">
        <v>114</v>
      </c>
      <c r="J1989" s="265">
        <v>24</v>
      </c>
      <c r="K1989" s="265"/>
      <c r="L1989" s="163" t="s">
        <v>122</v>
      </c>
      <c r="M1989" s="163">
        <v>100</v>
      </c>
      <c r="N1989" s="163" t="s">
        <v>250</v>
      </c>
      <c r="O1989" s="163" t="s">
        <v>148</v>
      </c>
      <c r="P1989" s="265">
        <v>289</v>
      </c>
      <c r="Q1989" s="55">
        <v>95.155709342560556</v>
      </c>
      <c r="R1989" s="55">
        <v>93.425605536332185</v>
      </c>
      <c r="S1989" s="55">
        <v>72.318339100346023</v>
      </c>
      <c r="T1989" s="55">
        <v>39.446366782006919</v>
      </c>
      <c r="U1989" s="55">
        <v>8.3044982698961931</v>
      </c>
    </row>
    <row r="1990" spans="1:21" ht="15" customHeight="1" x14ac:dyDescent="0.35">
      <c r="A1990" s="163" t="s">
        <v>122</v>
      </c>
      <c r="B1990" s="163">
        <v>100</v>
      </c>
      <c r="C1990" s="163" t="s">
        <v>250</v>
      </c>
      <c r="D1990" s="163" t="s">
        <v>149</v>
      </c>
      <c r="E1990" s="265">
        <v>209</v>
      </c>
      <c r="F1990" s="265">
        <v>200</v>
      </c>
      <c r="G1990" s="265">
        <v>196</v>
      </c>
      <c r="H1990" s="265">
        <v>163</v>
      </c>
      <c r="I1990" s="265">
        <v>102</v>
      </c>
      <c r="J1990" s="265">
        <v>21</v>
      </c>
      <c r="K1990" s="265"/>
      <c r="L1990" s="163" t="s">
        <v>122</v>
      </c>
      <c r="M1990" s="163">
        <v>100</v>
      </c>
      <c r="N1990" s="163" t="s">
        <v>250</v>
      </c>
      <c r="O1990" s="163" t="s">
        <v>149</v>
      </c>
      <c r="P1990" s="265">
        <v>209</v>
      </c>
      <c r="Q1990" s="55">
        <v>95.693779904306226</v>
      </c>
      <c r="R1990" s="55">
        <v>93.779904306220089</v>
      </c>
      <c r="S1990" s="55">
        <v>77.990430622009569</v>
      </c>
      <c r="T1990" s="55">
        <v>48.803827751196174</v>
      </c>
      <c r="U1990" s="55">
        <v>10.047846889952153</v>
      </c>
    </row>
    <row r="1991" spans="1:21" ht="15" customHeight="1" x14ac:dyDescent="0.35">
      <c r="A1991" s="163" t="s">
        <v>122</v>
      </c>
      <c r="B1991" s="163">
        <v>100</v>
      </c>
      <c r="C1991" s="163" t="s">
        <v>250</v>
      </c>
      <c r="D1991" s="163" t="s">
        <v>150</v>
      </c>
      <c r="E1991" s="265">
        <v>184</v>
      </c>
      <c r="F1991" s="265">
        <v>180</v>
      </c>
      <c r="G1991" s="265">
        <v>180</v>
      </c>
      <c r="H1991" s="265">
        <v>164</v>
      </c>
      <c r="I1991" s="265">
        <v>108</v>
      </c>
      <c r="J1991" s="265">
        <v>41</v>
      </c>
      <c r="K1991" s="265"/>
      <c r="L1991" s="163" t="s">
        <v>122</v>
      </c>
      <c r="M1991" s="163">
        <v>100</v>
      </c>
      <c r="N1991" s="163" t="s">
        <v>250</v>
      </c>
      <c r="O1991" s="163" t="s">
        <v>150</v>
      </c>
      <c r="P1991" s="265">
        <v>184</v>
      </c>
      <c r="Q1991" s="55">
        <v>97.826086956521735</v>
      </c>
      <c r="R1991" s="55">
        <v>97.826086956521735</v>
      </c>
      <c r="S1991" s="55">
        <v>89.130434782608688</v>
      </c>
      <c r="T1991" s="55">
        <v>58.695652173913047</v>
      </c>
      <c r="U1991" s="55">
        <v>22.282608695652172</v>
      </c>
    </row>
    <row r="1992" spans="1:21" ht="15" customHeight="1" x14ac:dyDescent="0.35">
      <c r="A1992" s="163" t="s">
        <v>122</v>
      </c>
      <c r="B1992" s="163">
        <v>100</v>
      </c>
      <c r="C1992" s="163" t="s">
        <v>250</v>
      </c>
      <c r="D1992" s="163" t="s">
        <v>151</v>
      </c>
      <c r="E1992" s="265">
        <v>694</v>
      </c>
      <c r="F1992" s="265">
        <v>688</v>
      </c>
      <c r="G1992" s="265">
        <v>684</v>
      </c>
      <c r="H1992" s="265">
        <v>644</v>
      </c>
      <c r="I1992" s="265">
        <v>518</v>
      </c>
      <c r="J1992" s="265">
        <v>214</v>
      </c>
      <c r="K1992" s="265"/>
      <c r="L1992" s="163" t="s">
        <v>122</v>
      </c>
      <c r="M1992" s="163">
        <v>100</v>
      </c>
      <c r="N1992" s="163" t="s">
        <v>250</v>
      </c>
      <c r="O1992" s="163" t="s">
        <v>151</v>
      </c>
      <c r="P1992" s="265">
        <v>694</v>
      </c>
      <c r="Q1992" s="55">
        <v>99.135446685878961</v>
      </c>
      <c r="R1992" s="55">
        <v>98.559077809798268</v>
      </c>
      <c r="S1992" s="55">
        <v>92.795389048991353</v>
      </c>
      <c r="T1992" s="55">
        <v>74.639769452449571</v>
      </c>
      <c r="U1992" s="55">
        <v>30.835734870317005</v>
      </c>
    </row>
    <row r="1993" spans="1:21" ht="15" customHeight="1" x14ac:dyDescent="0.35">
      <c r="A1993" s="163" t="s">
        <v>122</v>
      </c>
      <c r="B1993" s="163">
        <v>100</v>
      </c>
      <c r="C1993" s="163" t="s">
        <v>250</v>
      </c>
      <c r="D1993" s="163" t="s">
        <v>152</v>
      </c>
      <c r="E1993" s="265">
        <v>1623</v>
      </c>
      <c r="F1993" s="265">
        <v>1572</v>
      </c>
      <c r="G1993" s="265">
        <v>1551</v>
      </c>
      <c r="H1993" s="265">
        <v>1339</v>
      </c>
      <c r="I1993" s="265">
        <v>921</v>
      </c>
      <c r="J1993" s="265">
        <v>312</v>
      </c>
      <c r="K1993" s="265"/>
      <c r="L1993" s="163" t="s">
        <v>122</v>
      </c>
      <c r="M1993" s="163">
        <v>100</v>
      </c>
      <c r="N1993" s="163" t="s">
        <v>250</v>
      </c>
      <c r="O1993" s="163" t="s">
        <v>152</v>
      </c>
      <c r="P1993" s="265">
        <v>1623</v>
      </c>
      <c r="Q1993" s="55">
        <v>96.85767097966729</v>
      </c>
      <c r="R1993" s="55">
        <v>95.563770794824393</v>
      </c>
      <c r="S1993" s="55">
        <v>82.501540357362913</v>
      </c>
      <c r="T1993" s="55">
        <v>56.746765249537887</v>
      </c>
      <c r="U1993" s="55">
        <v>19.223659889094268</v>
      </c>
    </row>
    <row r="1994" spans="1:21" ht="30" customHeight="1" x14ac:dyDescent="0.35">
      <c r="A1994" s="163" t="s">
        <v>122</v>
      </c>
      <c r="B1994" s="163">
        <v>110</v>
      </c>
      <c r="C1994" s="163" t="s">
        <v>251</v>
      </c>
      <c r="D1994" s="163" t="s">
        <v>147</v>
      </c>
      <c r="E1994" s="265">
        <v>55</v>
      </c>
      <c r="F1994" s="265">
        <v>50</v>
      </c>
      <c r="G1994" s="265">
        <v>49</v>
      </c>
      <c r="H1994" s="265">
        <v>36</v>
      </c>
      <c r="I1994" s="265">
        <v>12</v>
      </c>
      <c r="J1994" s="265" t="s">
        <v>177</v>
      </c>
      <c r="K1994" s="265"/>
      <c r="L1994" s="163" t="s">
        <v>122</v>
      </c>
      <c r="M1994" s="163">
        <v>110</v>
      </c>
      <c r="N1994" s="163" t="s">
        <v>251</v>
      </c>
      <c r="O1994" s="163" t="s">
        <v>147</v>
      </c>
      <c r="P1994" s="265">
        <v>55</v>
      </c>
      <c r="Q1994" s="55">
        <v>90.909090909090907</v>
      </c>
      <c r="R1994" s="55">
        <v>89.090909090909093</v>
      </c>
      <c r="S1994" s="55">
        <v>65.454545454545453</v>
      </c>
      <c r="T1994" s="55">
        <v>21.818181818181817</v>
      </c>
      <c r="U1994" s="55" t="s">
        <v>177</v>
      </c>
    </row>
    <row r="1995" spans="1:21" ht="15" customHeight="1" x14ac:dyDescent="0.35">
      <c r="A1995" s="163" t="s">
        <v>122</v>
      </c>
      <c r="B1995" s="163">
        <v>110</v>
      </c>
      <c r="C1995" s="163" t="s">
        <v>251</v>
      </c>
      <c r="D1995" s="163" t="s">
        <v>148</v>
      </c>
      <c r="E1995" s="265">
        <v>157</v>
      </c>
      <c r="F1995" s="265">
        <v>152</v>
      </c>
      <c r="G1995" s="265">
        <v>149</v>
      </c>
      <c r="H1995" s="265">
        <v>119</v>
      </c>
      <c r="I1995" s="265">
        <v>51</v>
      </c>
      <c r="J1995" s="265" t="s">
        <v>177</v>
      </c>
      <c r="K1995" s="265"/>
      <c r="L1995" s="163" t="s">
        <v>122</v>
      </c>
      <c r="M1995" s="163">
        <v>110</v>
      </c>
      <c r="N1995" s="163" t="s">
        <v>251</v>
      </c>
      <c r="O1995" s="163" t="s">
        <v>148</v>
      </c>
      <c r="P1995" s="265">
        <v>157</v>
      </c>
      <c r="Q1995" s="55">
        <v>96.815286624203821</v>
      </c>
      <c r="R1995" s="55">
        <v>94.904458598726109</v>
      </c>
      <c r="S1995" s="55">
        <v>75.796178343949052</v>
      </c>
      <c r="T1995" s="55">
        <v>32.484076433121018</v>
      </c>
      <c r="U1995" s="55" t="s">
        <v>177</v>
      </c>
    </row>
    <row r="1996" spans="1:21" ht="15" customHeight="1" x14ac:dyDescent="0.35">
      <c r="A1996" s="163" t="s">
        <v>122</v>
      </c>
      <c r="B1996" s="163">
        <v>110</v>
      </c>
      <c r="C1996" s="163" t="s">
        <v>251</v>
      </c>
      <c r="D1996" s="163" t="s">
        <v>149</v>
      </c>
      <c r="E1996" s="265">
        <v>538</v>
      </c>
      <c r="F1996" s="265">
        <v>525</v>
      </c>
      <c r="G1996" s="265">
        <v>522</v>
      </c>
      <c r="H1996" s="265">
        <v>449</v>
      </c>
      <c r="I1996" s="265">
        <v>252</v>
      </c>
      <c r="J1996" s="265">
        <v>65</v>
      </c>
      <c r="K1996" s="265"/>
      <c r="L1996" s="163" t="s">
        <v>122</v>
      </c>
      <c r="M1996" s="163">
        <v>110</v>
      </c>
      <c r="N1996" s="163" t="s">
        <v>251</v>
      </c>
      <c r="O1996" s="163" t="s">
        <v>149</v>
      </c>
      <c r="P1996" s="265">
        <v>538</v>
      </c>
      <c r="Q1996" s="55">
        <v>97.583643122676577</v>
      </c>
      <c r="R1996" s="55">
        <v>97.026022304832722</v>
      </c>
      <c r="S1996" s="55">
        <v>83.457249070631974</v>
      </c>
      <c r="T1996" s="55">
        <v>46.840148698884761</v>
      </c>
      <c r="U1996" s="55">
        <v>12.0817843866171</v>
      </c>
    </row>
    <row r="1997" spans="1:21" ht="15" customHeight="1" x14ac:dyDescent="0.35">
      <c r="A1997" s="163" t="s">
        <v>122</v>
      </c>
      <c r="B1997" s="163">
        <v>110</v>
      </c>
      <c r="C1997" s="163" t="s">
        <v>251</v>
      </c>
      <c r="D1997" s="163" t="s">
        <v>150</v>
      </c>
      <c r="E1997" s="265">
        <v>972</v>
      </c>
      <c r="F1997" s="265">
        <v>954</v>
      </c>
      <c r="G1997" s="265">
        <v>948</v>
      </c>
      <c r="H1997" s="265">
        <v>850</v>
      </c>
      <c r="I1997" s="265">
        <v>568</v>
      </c>
      <c r="J1997" s="265">
        <v>183</v>
      </c>
      <c r="K1997" s="265"/>
      <c r="L1997" s="163" t="s">
        <v>122</v>
      </c>
      <c r="M1997" s="163">
        <v>110</v>
      </c>
      <c r="N1997" s="163" t="s">
        <v>251</v>
      </c>
      <c r="O1997" s="163" t="s">
        <v>150</v>
      </c>
      <c r="P1997" s="265">
        <v>972</v>
      </c>
      <c r="Q1997" s="55">
        <v>98.148148148148152</v>
      </c>
      <c r="R1997" s="55">
        <v>97.53086419753086</v>
      </c>
      <c r="S1997" s="55">
        <v>87.44855967078189</v>
      </c>
      <c r="T1997" s="55">
        <v>58.436213991769549</v>
      </c>
      <c r="U1997" s="55">
        <v>18.827160493827162</v>
      </c>
    </row>
    <row r="1998" spans="1:21" ht="15" customHeight="1" x14ac:dyDescent="0.35">
      <c r="A1998" s="163" t="s">
        <v>122</v>
      </c>
      <c r="B1998" s="163">
        <v>110</v>
      </c>
      <c r="C1998" s="163" t="s">
        <v>251</v>
      </c>
      <c r="D1998" s="163" t="s">
        <v>151</v>
      </c>
      <c r="E1998" s="265">
        <v>957</v>
      </c>
      <c r="F1998" s="265">
        <v>948</v>
      </c>
      <c r="G1998" s="265">
        <v>946</v>
      </c>
      <c r="H1998" s="265">
        <v>878</v>
      </c>
      <c r="I1998" s="265">
        <v>656</v>
      </c>
      <c r="J1998" s="265">
        <v>270</v>
      </c>
      <c r="K1998" s="265"/>
      <c r="L1998" s="163" t="s">
        <v>122</v>
      </c>
      <c r="M1998" s="163">
        <v>110</v>
      </c>
      <c r="N1998" s="163" t="s">
        <v>251</v>
      </c>
      <c r="O1998" s="163" t="s">
        <v>151</v>
      </c>
      <c r="P1998" s="265">
        <v>957</v>
      </c>
      <c r="Q1998" s="55">
        <v>99.059561128526639</v>
      </c>
      <c r="R1998" s="55">
        <v>98.850574712643677</v>
      </c>
      <c r="S1998" s="55">
        <v>91.74503657262278</v>
      </c>
      <c r="T1998" s="55">
        <v>68.547544409613366</v>
      </c>
      <c r="U1998" s="55">
        <v>28.213166144200624</v>
      </c>
    </row>
    <row r="1999" spans="1:21" ht="15" customHeight="1" x14ac:dyDescent="0.35">
      <c r="A1999" s="163" t="s">
        <v>122</v>
      </c>
      <c r="B1999" s="163">
        <v>110</v>
      </c>
      <c r="C1999" s="163" t="s">
        <v>251</v>
      </c>
      <c r="D1999" s="163" t="s">
        <v>152</v>
      </c>
      <c r="E1999" s="265">
        <v>2679</v>
      </c>
      <c r="F1999" s="265">
        <v>2629</v>
      </c>
      <c r="G1999" s="265">
        <v>2614</v>
      </c>
      <c r="H1999" s="265">
        <v>2332</v>
      </c>
      <c r="I1999" s="265">
        <v>1539</v>
      </c>
      <c r="J1999" s="265">
        <v>534</v>
      </c>
      <c r="K1999" s="265"/>
      <c r="L1999" s="163" t="s">
        <v>122</v>
      </c>
      <c r="M1999" s="163">
        <v>110</v>
      </c>
      <c r="N1999" s="163" t="s">
        <v>251</v>
      </c>
      <c r="O1999" s="163" t="s">
        <v>152</v>
      </c>
      <c r="P1999" s="265">
        <v>2679</v>
      </c>
      <c r="Q1999" s="55">
        <v>98.133631952220981</v>
      </c>
      <c r="R1999" s="55">
        <v>97.573721537887266</v>
      </c>
      <c r="S1999" s="55">
        <v>87.047405748413581</v>
      </c>
      <c r="T1999" s="55">
        <v>57.446808510638306</v>
      </c>
      <c r="U1999" s="55">
        <v>19.932810750279955</v>
      </c>
    </row>
    <row r="2000" spans="1:21" ht="30" customHeight="1" x14ac:dyDescent="0.35">
      <c r="A2000" s="163" t="s">
        <v>122</v>
      </c>
      <c r="B2000" s="163">
        <v>120</v>
      </c>
      <c r="C2000" s="163" t="s">
        <v>252</v>
      </c>
      <c r="D2000" s="163" t="s">
        <v>147</v>
      </c>
      <c r="E2000" s="265">
        <v>101</v>
      </c>
      <c r="F2000" s="265">
        <v>100</v>
      </c>
      <c r="G2000" s="265">
        <v>98</v>
      </c>
      <c r="H2000" s="265">
        <v>81</v>
      </c>
      <c r="I2000" s="265">
        <v>53</v>
      </c>
      <c r="J2000" s="265">
        <v>13</v>
      </c>
      <c r="K2000" s="265"/>
      <c r="L2000" s="163" t="s">
        <v>122</v>
      </c>
      <c r="M2000" s="163">
        <v>120</v>
      </c>
      <c r="N2000" s="163" t="s">
        <v>252</v>
      </c>
      <c r="O2000" s="163" t="s">
        <v>147</v>
      </c>
      <c r="P2000" s="265">
        <v>101</v>
      </c>
      <c r="Q2000" s="55">
        <v>99.009900990099013</v>
      </c>
      <c r="R2000" s="55">
        <v>97.029702970297024</v>
      </c>
      <c r="S2000" s="55">
        <v>80.198019801980209</v>
      </c>
      <c r="T2000" s="55">
        <v>52.475247524752476</v>
      </c>
      <c r="U2000" s="55">
        <v>12.871287128712872</v>
      </c>
    </row>
    <row r="2001" spans="1:21" ht="15" customHeight="1" x14ac:dyDescent="0.35">
      <c r="A2001" s="163" t="s">
        <v>122</v>
      </c>
      <c r="B2001" s="163">
        <v>120</v>
      </c>
      <c r="C2001" s="163" t="s">
        <v>252</v>
      </c>
      <c r="D2001" s="163" t="s">
        <v>148</v>
      </c>
      <c r="E2001" s="265">
        <v>200</v>
      </c>
      <c r="F2001" s="265">
        <v>193</v>
      </c>
      <c r="G2001" s="265">
        <v>187</v>
      </c>
      <c r="H2001" s="265">
        <v>146</v>
      </c>
      <c r="I2001" s="265">
        <v>91</v>
      </c>
      <c r="J2001" s="265">
        <v>21</v>
      </c>
      <c r="K2001" s="265"/>
      <c r="L2001" s="163" t="s">
        <v>122</v>
      </c>
      <c r="M2001" s="163">
        <v>120</v>
      </c>
      <c r="N2001" s="163" t="s">
        <v>252</v>
      </c>
      <c r="O2001" s="163" t="s">
        <v>148</v>
      </c>
      <c r="P2001" s="265">
        <v>200</v>
      </c>
      <c r="Q2001" s="55">
        <v>96.5</v>
      </c>
      <c r="R2001" s="55">
        <v>93.5</v>
      </c>
      <c r="S2001" s="55">
        <v>73</v>
      </c>
      <c r="T2001" s="55">
        <v>45.5</v>
      </c>
      <c r="U2001" s="55">
        <v>10.5</v>
      </c>
    </row>
    <row r="2002" spans="1:21" ht="15" customHeight="1" x14ac:dyDescent="0.35">
      <c r="A2002" s="163" t="s">
        <v>122</v>
      </c>
      <c r="B2002" s="163">
        <v>120</v>
      </c>
      <c r="C2002" s="163" t="s">
        <v>252</v>
      </c>
      <c r="D2002" s="163" t="s">
        <v>149</v>
      </c>
      <c r="E2002" s="265">
        <v>302</v>
      </c>
      <c r="F2002" s="265">
        <v>298</v>
      </c>
      <c r="G2002" s="265">
        <v>292</v>
      </c>
      <c r="H2002" s="265">
        <v>253</v>
      </c>
      <c r="I2002" s="265">
        <v>172</v>
      </c>
      <c r="J2002" s="265">
        <v>38</v>
      </c>
      <c r="K2002" s="265"/>
      <c r="L2002" s="163" t="s">
        <v>122</v>
      </c>
      <c r="M2002" s="163">
        <v>120</v>
      </c>
      <c r="N2002" s="163" t="s">
        <v>252</v>
      </c>
      <c r="O2002" s="163" t="s">
        <v>149</v>
      </c>
      <c r="P2002" s="265">
        <v>302</v>
      </c>
      <c r="Q2002" s="55">
        <v>98.675496688741731</v>
      </c>
      <c r="R2002" s="55">
        <v>96.688741721854313</v>
      </c>
      <c r="S2002" s="55">
        <v>83.774834437086085</v>
      </c>
      <c r="T2002" s="55">
        <v>56.953642384105962</v>
      </c>
      <c r="U2002" s="55">
        <v>12.582781456953644</v>
      </c>
    </row>
    <row r="2003" spans="1:21" ht="15" customHeight="1" x14ac:dyDescent="0.35">
      <c r="A2003" s="163" t="s">
        <v>122</v>
      </c>
      <c r="B2003" s="163">
        <v>120</v>
      </c>
      <c r="C2003" s="163" t="s">
        <v>252</v>
      </c>
      <c r="D2003" s="163" t="s">
        <v>150</v>
      </c>
      <c r="E2003" s="265">
        <v>501</v>
      </c>
      <c r="F2003" s="265">
        <v>493</v>
      </c>
      <c r="G2003" s="265">
        <v>486</v>
      </c>
      <c r="H2003" s="265">
        <v>445</v>
      </c>
      <c r="I2003" s="265">
        <v>327</v>
      </c>
      <c r="J2003" s="265">
        <v>116</v>
      </c>
      <c r="K2003" s="265"/>
      <c r="L2003" s="163" t="s">
        <v>122</v>
      </c>
      <c r="M2003" s="163">
        <v>120</v>
      </c>
      <c r="N2003" s="163" t="s">
        <v>252</v>
      </c>
      <c r="O2003" s="163" t="s">
        <v>150</v>
      </c>
      <c r="P2003" s="265">
        <v>501</v>
      </c>
      <c r="Q2003" s="55">
        <v>98.403193612774459</v>
      </c>
      <c r="R2003" s="55">
        <v>97.005988023952099</v>
      </c>
      <c r="S2003" s="55">
        <v>88.822355289421168</v>
      </c>
      <c r="T2003" s="55">
        <v>65.269461077844312</v>
      </c>
      <c r="U2003" s="55">
        <v>23.15369261477046</v>
      </c>
    </row>
    <row r="2004" spans="1:21" ht="15" customHeight="1" x14ac:dyDescent="0.35">
      <c r="A2004" s="163" t="s">
        <v>122</v>
      </c>
      <c r="B2004" s="163">
        <v>120</v>
      </c>
      <c r="C2004" s="163" t="s">
        <v>252</v>
      </c>
      <c r="D2004" s="163" t="s">
        <v>151</v>
      </c>
      <c r="E2004" s="265">
        <v>188</v>
      </c>
      <c r="F2004" s="265">
        <v>185</v>
      </c>
      <c r="G2004" s="265">
        <v>184</v>
      </c>
      <c r="H2004" s="265">
        <v>174</v>
      </c>
      <c r="I2004" s="265">
        <v>128</v>
      </c>
      <c r="J2004" s="265">
        <v>48</v>
      </c>
      <c r="K2004" s="265"/>
      <c r="L2004" s="163" t="s">
        <v>122</v>
      </c>
      <c r="M2004" s="163">
        <v>120</v>
      </c>
      <c r="N2004" s="163" t="s">
        <v>252</v>
      </c>
      <c r="O2004" s="163" t="s">
        <v>151</v>
      </c>
      <c r="P2004" s="265">
        <v>188</v>
      </c>
      <c r="Q2004" s="55">
        <v>98.40425531914893</v>
      </c>
      <c r="R2004" s="55">
        <v>97.872340425531917</v>
      </c>
      <c r="S2004" s="55">
        <v>92.553191489361694</v>
      </c>
      <c r="T2004" s="55">
        <v>68.085106382978722</v>
      </c>
      <c r="U2004" s="55">
        <v>25.531914893617021</v>
      </c>
    </row>
    <row r="2005" spans="1:21" ht="15" customHeight="1" x14ac:dyDescent="0.35">
      <c r="A2005" s="163" t="s">
        <v>122</v>
      </c>
      <c r="B2005" s="163">
        <v>120</v>
      </c>
      <c r="C2005" s="163" t="s">
        <v>252</v>
      </c>
      <c r="D2005" s="163" t="s">
        <v>152</v>
      </c>
      <c r="E2005" s="265">
        <v>1292</v>
      </c>
      <c r="F2005" s="265">
        <v>1269</v>
      </c>
      <c r="G2005" s="265">
        <v>1247</v>
      </c>
      <c r="H2005" s="265">
        <v>1099</v>
      </c>
      <c r="I2005" s="265">
        <v>771</v>
      </c>
      <c r="J2005" s="265">
        <v>236</v>
      </c>
      <c r="K2005" s="265"/>
      <c r="L2005" s="163" t="s">
        <v>122</v>
      </c>
      <c r="M2005" s="163">
        <v>120</v>
      </c>
      <c r="N2005" s="163" t="s">
        <v>252</v>
      </c>
      <c r="O2005" s="163" t="s">
        <v>152</v>
      </c>
      <c r="P2005" s="265">
        <v>1292</v>
      </c>
      <c r="Q2005" s="55">
        <v>98.219814241486063</v>
      </c>
      <c r="R2005" s="55">
        <v>96.517027863777088</v>
      </c>
      <c r="S2005" s="55">
        <v>85.061919504643967</v>
      </c>
      <c r="T2005" s="55">
        <v>59.674922600619198</v>
      </c>
      <c r="U2005" s="55">
        <v>18.266253869969042</v>
      </c>
    </row>
    <row r="2006" spans="1:21" ht="30" customHeight="1" x14ac:dyDescent="0.35">
      <c r="A2006" s="163" t="s">
        <v>122</v>
      </c>
      <c r="B2006" s="163">
        <v>130</v>
      </c>
      <c r="C2006" s="163" t="s">
        <v>253</v>
      </c>
      <c r="D2006" s="163" t="s">
        <v>147</v>
      </c>
      <c r="E2006" s="265">
        <v>82</v>
      </c>
      <c r="F2006" s="265">
        <v>75</v>
      </c>
      <c r="G2006" s="265">
        <v>75</v>
      </c>
      <c r="H2006" s="265">
        <v>70</v>
      </c>
      <c r="I2006" s="265">
        <v>33</v>
      </c>
      <c r="J2006" s="265" t="s">
        <v>177</v>
      </c>
      <c r="K2006" s="265"/>
      <c r="L2006" s="163" t="s">
        <v>122</v>
      </c>
      <c r="M2006" s="163">
        <v>130</v>
      </c>
      <c r="N2006" s="163" t="s">
        <v>253</v>
      </c>
      <c r="O2006" s="163" t="s">
        <v>147</v>
      </c>
      <c r="P2006" s="265">
        <v>82</v>
      </c>
      <c r="Q2006" s="55">
        <v>91.463414634146346</v>
      </c>
      <c r="R2006" s="55">
        <v>91.463414634146346</v>
      </c>
      <c r="S2006" s="55">
        <v>85.365853658536579</v>
      </c>
      <c r="T2006" s="55">
        <v>40.243902439024396</v>
      </c>
      <c r="U2006" s="55" t="s">
        <v>177</v>
      </c>
    </row>
    <row r="2007" spans="1:21" ht="15" customHeight="1" x14ac:dyDescent="0.35">
      <c r="A2007" s="163" t="s">
        <v>122</v>
      </c>
      <c r="B2007" s="163">
        <v>130</v>
      </c>
      <c r="C2007" s="163" t="s">
        <v>253</v>
      </c>
      <c r="D2007" s="163" t="s">
        <v>148</v>
      </c>
      <c r="E2007" s="265">
        <v>169</v>
      </c>
      <c r="F2007" s="265">
        <v>161</v>
      </c>
      <c r="G2007" s="265">
        <v>157</v>
      </c>
      <c r="H2007" s="265">
        <v>138</v>
      </c>
      <c r="I2007" s="265">
        <v>89</v>
      </c>
      <c r="J2007" s="265">
        <v>27</v>
      </c>
      <c r="K2007" s="265"/>
      <c r="L2007" s="163" t="s">
        <v>122</v>
      </c>
      <c r="M2007" s="163">
        <v>130</v>
      </c>
      <c r="N2007" s="163" t="s">
        <v>253</v>
      </c>
      <c r="O2007" s="163" t="s">
        <v>148</v>
      </c>
      <c r="P2007" s="265">
        <v>169</v>
      </c>
      <c r="Q2007" s="55">
        <v>95.26627218934911</v>
      </c>
      <c r="R2007" s="55">
        <v>92.899408284023664</v>
      </c>
      <c r="S2007" s="55">
        <v>81.65680473372781</v>
      </c>
      <c r="T2007" s="55">
        <v>52.662721893491124</v>
      </c>
      <c r="U2007" s="55">
        <v>15.976331360946746</v>
      </c>
    </row>
    <row r="2008" spans="1:21" ht="15" customHeight="1" x14ac:dyDescent="0.35">
      <c r="A2008" s="163" t="s">
        <v>122</v>
      </c>
      <c r="B2008" s="163">
        <v>130</v>
      </c>
      <c r="C2008" s="163" t="s">
        <v>253</v>
      </c>
      <c r="D2008" s="163" t="s">
        <v>149</v>
      </c>
      <c r="E2008" s="265">
        <v>356</v>
      </c>
      <c r="F2008" s="265">
        <v>346</v>
      </c>
      <c r="G2008" s="265">
        <v>341</v>
      </c>
      <c r="H2008" s="265">
        <v>310</v>
      </c>
      <c r="I2008" s="265">
        <v>225</v>
      </c>
      <c r="J2008" s="265">
        <v>63</v>
      </c>
      <c r="K2008" s="265"/>
      <c r="L2008" s="163" t="s">
        <v>122</v>
      </c>
      <c r="M2008" s="163">
        <v>130</v>
      </c>
      <c r="N2008" s="163" t="s">
        <v>253</v>
      </c>
      <c r="O2008" s="163" t="s">
        <v>149</v>
      </c>
      <c r="P2008" s="265">
        <v>356</v>
      </c>
      <c r="Q2008" s="55">
        <v>97.19101123595506</v>
      </c>
      <c r="R2008" s="55">
        <v>95.786516853932582</v>
      </c>
      <c r="S2008" s="55">
        <v>87.078651685393254</v>
      </c>
      <c r="T2008" s="55">
        <v>63.202247191011239</v>
      </c>
      <c r="U2008" s="55">
        <v>17.696629213483146</v>
      </c>
    </row>
    <row r="2009" spans="1:21" ht="15" customHeight="1" x14ac:dyDescent="0.35">
      <c r="A2009" s="163" t="s">
        <v>122</v>
      </c>
      <c r="B2009" s="163">
        <v>130</v>
      </c>
      <c r="C2009" s="163" t="s">
        <v>253</v>
      </c>
      <c r="D2009" s="163" t="s">
        <v>150</v>
      </c>
      <c r="E2009" s="265">
        <v>229</v>
      </c>
      <c r="F2009" s="265">
        <v>224</v>
      </c>
      <c r="G2009" s="265">
        <v>221</v>
      </c>
      <c r="H2009" s="265">
        <v>208</v>
      </c>
      <c r="I2009" s="265">
        <v>160</v>
      </c>
      <c r="J2009" s="265">
        <v>67</v>
      </c>
      <c r="K2009" s="265"/>
      <c r="L2009" s="163" t="s">
        <v>122</v>
      </c>
      <c r="M2009" s="163">
        <v>130</v>
      </c>
      <c r="N2009" s="163" t="s">
        <v>253</v>
      </c>
      <c r="O2009" s="163" t="s">
        <v>150</v>
      </c>
      <c r="P2009" s="265">
        <v>229</v>
      </c>
      <c r="Q2009" s="55">
        <v>97.816593886462883</v>
      </c>
      <c r="R2009" s="55">
        <v>96.506550218340621</v>
      </c>
      <c r="S2009" s="55">
        <v>90.829694323144111</v>
      </c>
      <c r="T2009" s="55">
        <v>69.868995633187765</v>
      </c>
      <c r="U2009" s="55">
        <v>29.257641921397383</v>
      </c>
    </row>
    <row r="2010" spans="1:21" ht="15" customHeight="1" x14ac:dyDescent="0.35">
      <c r="A2010" s="163" t="s">
        <v>122</v>
      </c>
      <c r="B2010" s="163">
        <v>130</v>
      </c>
      <c r="C2010" s="163" t="s">
        <v>253</v>
      </c>
      <c r="D2010" s="163" t="s">
        <v>151</v>
      </c>
      <c r="E2010" s="265">
        <v>57</v>
      </c>
      <c r="F2010" s="265">
        <v>54</v>
      </c>
      <c r="G2010" s="265">
        <v>54</v>
      </c>
      <c r="H2010" s="265">
        <v>54</v>
      </c>
      <c r="I2010" s="265">
        <v>49</v>
      </c>
      <c r="J2010" s="265" t="s">
        <v>177</v>
      </c>
      <c r="K2010" s="265"/>
      <c r="L2010" s="163" t="s">
        <v>122</v>
      </c>
      <c r="M2010" s="163">
        <v>130</v>
      </c>
      <c r="N2010" s="163" t="s">
        <v>253</v>
      </c>
      <c r="O2010" s="163" t="s">
        <v>151</v>
      </c>
      <c r="P2010" s="265">
        <v>57</v>
      </c>
      <c r="Q2010" s="55">
        <v>94.73684210526315</v>
      </c>
      <c r="R2010" s="55">
        <v>94.73684210526315</v>
      </c>
      <c r="S2010" s="55">
        <v>94.73684210526315</v>
      </c>
      <c r="T2010" s="55">
        <v>85.964912280701753</v>
      </c>
      <c r="U2010" s="55" t="s">
        <v>177</v>
      </c>
    </row>
    <row r="2011" spans="1:21" ht="15" customHeight="1" x14ac:dyDescent="0.35">
      <c r="A2011" s="163" t="s">
        <v>122</v>
      </c>
      <c r="B2011" s="163">
        <v>130</v>
      </c>
      <c r="C2011" s="163" t="s">
        <v>253</v>
      </c>
      <c r="D2011" s="163" t="s">
        <v>152</v>
      </c>
      <c r="E2011" s="265">
        <v>893</v>
      </c>
      <c r="F2011" s="265">
        <v>860</v>
      </c>
      <c r="G2011" s="265">
        <v>848</v>
      </c>
      <c r="H2011" s="265">
        <v>780</v>
      </c>
      <c r="I2011" s="265">
        <v>556</v>
      </c>
      <c r="J2011" s="265">
        <v>182</v>
      </c>
      <c r="K2011" s="265"/>
      <c r="L2011" s="163" t="s">
        <v>122</v>
      </c>
      <c r="M2011" s="163">
        <v>130</v>
      </c>
      <c r="N2011" s="163" t="s">
        <v>253</v>
      </c>
      <c r="O2011" s="163" t="s">
        <v>152</v>
      </c>
      <c r="P2011" s="265">
        <v>893</v>
      </c>
      <c r="Q2011" s="55">
        <v>96.304591265397534</v>
      </c>
      <c r="R2011" s="55">
        <v>94.960806270996642</v>
      </c>
      <c r="S2011" s="55">
        <v>87.346024636058232</v>
      </c>
      <c r="T2011" s="55">
        <v>62.26203807390818</v>
      </c>
      <c r="U2011" s="55">
        <v>20.380739081746921</v>
      </c>
    </row>
    <row r="2012" spans="1:21" ht="30" customHeight="1" x14ac:dyDescent="0.35">
      <c r="A2012" s="163" t="s">
        <v>122</v>
      </c>
      <c r="B2012" s="163">
        <v>150</v>
      </c>
      <c r="C2012" s="163" t="s">
        <v>254</v>
      </c>
      <c r="D2012" s="163" t="s">
        <v>147</v>
      </c>
      <c r="E2012" s="265">
        <v>155</v>
      </c>
      <c r="F2012" s="265">
        <v>143</v>
      </c>
      <c r="G2012" s="265">
        <v>136</v>
      </c>
      <c r="H2012" s="265">
        <v>104</v>
      </c>
      <c r="I2012" s="265">
        <v>44</v>
      </c>
      <c r="J2012" s="265" t="s">
        <v>177</v>
      </c>
      <c r="K2012" s="265"/>
      <c r="L2012" s="163" t="s">
        <v>122</v>
      </c>
      <c r="M2012" s="163">
        <v>150</v>
      </c>
      <c r="N2012" s="163" t="s">
        <v>254</v>
      </c>
      <c r="O2012" s="163" t="s">
        <v>147</v>
      </c>
      <c r="P2012" s="265">
        <v>155</v>
      </c>
      <c r="Q2012" s="55">
        <v>92.258064516129039</v>
      </c>
      <c r="R2012" s="55">
        <v>87.741935483870975</v>
      </c>
      <c r="S2012" s="55">
        <v>67.096774193548399</v>
      </c>
      <c r="T2012" s="55">
        <v>28.387096774193548</v>
      </c>
      <c r="U2012" s="55" t="s">
        <v>177</v>
      </c>
    </row>
    <row r="2013" spans="1:21" ht="15" customHeight="1" x14ac:dyDescent="0.35">
      <c r="A2013" s="163" t="s">
        <v>122</v>
      </c>
      <c r="B2013" s="163">
        <v>150</v>
      </c>
      <c r="C2013" s="163" t="s">
        <v>254</v>
      </c>
      <c r="D2013" s="163" t="s">
        <v>148</v>
      </c>
      <c r="E2013" s="265">
        <v>80</v>
      </c>
      <c r="F2013" s="265">
        <v>77</v>
      </c>
      <c r="G2013" s="265">
        <v>71</v>
      </c>
      <c r="H2013" s="265">
        <v>63</v>
      </c>
      <c r="I2013" s="265">
        <v>44</v>
      </c>
      <c r="J2013" s="265">
        <v>19</v>
      </c>
      <c r="K2013" s="265"/>
      <c r="L2013" s="163" t="s">
        <v>122</v>
      </c>
      <c r="M2013" s="163">
        <v>150</v>
      </c>
      <c r="N2013" s="163" t="s">
        <v>254</v>
      </c>
      <c r="O2013" s="163" t="s">
        <v>148</v>
      </c>
      <c r="P2013" s="265">
        <v>80</v>
      </c>
      <c r="Q2013" s="55">
        <v>96.25</v>
      </c>
      <c r="R2013" s="55">
        <v>88.75</v>
      </c>
      <c r="S2013" s="55">
        <v>78.75</v>
      </c>
      <c r="T2013" s="55">
        <v>55.000000000000007</v>
      </c>
      <c r="U2013" s="55">
        <v>23.75</v>
      </c>
    </row>
    <row r="2014" spans="1:21" ht="15" customHeight="1" x14ac:dyDescent="0.35">
      <c r="A2014" s="163" t="s">
        <v>122</v>
      </c>
      <c r="B2014" s="163">
        <v>150</v>
      </c>
      <c r="C2014" s="163" t="s">
        <v>254</v>
      </c>
      <c r="D2014" s="163" t="s">
        <v>149</v>
      </c>
      <c r="E2014" s="265">
        <v>154</v>
      </c>
      <c r="F2014" s="265">
        <v>150</v>
      </c>
      <c r="G2014" s="265">
        <v>147</v>
      </c>
      <c r="H2014" s="265">
        <v>137</v>
      </c>
      <c r="I2014" s="265">
        <v>85</v>
      </c>
      <c r="J2014" s="265">
        <v>31</v>
      </c>
      <c r="K2014" s="265"/>
      <c r="L2014" s="163" t="s">
        <v>122</v>
      </c>
      <c r="M2014" s="163">
        <v>150</v>
      </c>
      <c r="N2014" s="163" t="s">
        <v>254</v>
      </c>
      <c r="O2014" s="163" t="s">
        <v>149</v>
      </c>
      <c r="P2014" s="265">
        <v>154</v>
      </c>
      <c r="Q2014" s="55">
        <v>97.402597402597408</v>
      </c>
      <c r="R2014" s="55">
        <v>95.454545454545453</v>
      </c>
      <c r="S2014" s="55">
        <v>88.961038961038966</v>
      </c>
      <c r="T2014" s="55">
        <v>55.194805194805198</v>
      </c>
      <c r="U2014" s="55">
        <v>20.129870129870131</v>
      </c>
    </row>
    <row r="2015" spans="1:21" ht="15" customHeight="1" x14ac:dyDescent="0.35">
      <c r="A2015" s="163" t="s">
        <v>122</v>
      </c>
      <c r="B2015" s="163">
        <v>150</v>
      </c>
      <c r="C2015" s="163" t="s">
        <v>254</v>
      </c>
      <c r="D2015" s="163" t="s">
        <v>150</v>
      </c>
      <c r="E2015" s="265">
        <v>81</v>
      </c>
      <c r="F2015" s="265">
        <v>80</v>
      </c>
      <c r="G2015" s="265">
        <v>80</v>
      </c>
      <c r="H2015" s="265">
        <v>73</v>
      </c>
      <c r="I2015" s="265">
        <v>52</v>
      </c>
      <c r="J2015" s="265">
        <v>17</v>
      </c>
      <c r="K2015" s="265"/>
      <c r="L2015" s="163" t="s">
        <v>122</v>
      </c>
      <c r="M2015" s="163">
        <v>150</v>
      </c>
      <c r="N2015" s="163" t="s">
        <v>254</v>
      </c>
      <c r="O2015" s="163" t="s">
        <v>150</v>
      </c>
      <c r="P2015" s="265">
        <v>81</v>
      </c>
      <c r="Q2015" s="55">
        <v>98.76543209876543</v>
      </c>
      <c r="R2015" s="55">
        <v>98.76543209876543</v>
      </c>
      <c r="S2015" s="55">
        <v>90.123456790123456</v>
      </c>
      <c r="T2015" s="55">
        <v>64.197530864197532</v>
      </c>
      <c r="U2015" s="55">
        <v>20.987654320987652</v>
      </c>
    </row>
    <row r="2016" spans="1:21" ht="15" customHeight="1" x14ac:dyDescent="0.35">
      <c r="A2016" s="163" t="s">
        <v>122</v>
      </c>
      <c r="B2016" s="163">
        <v>150</v>
      </c>
      <c r="C2016" s="163" t="s">
        <v>254</v>
      </c>
      <c r="D2016" s="163" t="s">
        <v>151</v>
      </c>
      <c r="E2016" s="265">
        <v>40</v>
      </c>
      <c r="F2016" s="265">
        <v>39</v>
      </c>
      <c r="G2016" s="265">
        <v>39</v>
      </c>
      <c r="H2016" s="265">
        <v>36</v>
      </c>
      <c r="I2016" s="265">
        <v>27</v>
      </c>
      <c r="J2016" s="265" t="s">
        <v>177</v>
      </c>
      <c r="K2016" s="265"/>
      <c r="L2016" s="163" t="s">
        <v>122</v>
      </c>
      <c r="M2016" s="163">
        <v>150</v>
      </c>
      <c r="N2016" s="163" t="s">
        <v>254</v>
      </c>
      <c r="O2016" s="163" t="s">
        <v>151</v>
      </c>
      <c r="P2016" s="265">
        <v>40</v>
      </c>
      <c r="Q2016" s="55">
        <v>97.5</v>
      </c>
      <c r="R2016" s="55">
        <v>97.5</v>
      </c>
      <c r="S2016" s="55">
        <v>90</v>
      </c>
      <c r="T2016" s="55">
        <v>67.5</v>
      </c>
      <c r="U2016" s="55" t="s">
        <v>177</v>
      </c>
    </row>
    <row r="2017" spans="1:21" ht="15" customHeight="1" x14ac:dyDescent="0.35">
      <c r="A2017" s="163" t="s">
        <v>122</v>
      </c>
      <c r="B2017" s="163">
        <v>150</v>
      </c>
      <c r="C2017" s="163" t="s">
        <v>254</v>
      </c>
      <c r="D2017" s="163" t="s">
        <v>152</v>
      </c>
      <c r="E2017" s="265">
        <v>510</v>
      </c>
      <c r="F2017" s="265">
        <v>489</v>
      </c>
      <c r="G2017" s="265">
        <v>473</v>
      </c>
      <c r="H2017" s="265">
        <v>413</v>
      </c>
      <c r="I2017" s="265">
        <v>252</v>
      </c>
      <c r="J2017" s="265">
        <v>79</v>
      </c>
      <c r="K2017" s="265"/>
      <c r="L2017" s="163" t="s">
        <v>122</v>
      </c>
      <c r="M2017" s="163">
        <v>150</v>
      </c>
      <c r="N2017" s="163" t="s">
        <v>254</v>
      </c>
      <c r="O2017" s="163" t="s">
        <v>152</v>
      </c>
      <c r="P2017" s="265">
        <v>510</v>
      </c>
      <c r="Q2017" s="55">
        <v>95.882352941176478</v>
      </c>
      <c r="R2017" s="55">
        <v>92.745098039215691</v>
      </c>
      <c r="S2017" s="55">
        <v>80.980392156862749</v>
      </c>
      <c r="T2017" s="55">
        <v>49.411764705882355</v>
      </c>
      <c r="U2017" s="55">
        <v>15.490196078431373</v>
      </c>
    </row>
    <row r="2018" spans="1:21" ht="30" customHeight="1" x14ac:dyDescent="0.35">
      <c r="A2018" s="163" t="s">
        <v>122</v>
      </c>
      <c r="B2018" s="163">
        <v>170</v>
      </c>
      <c r="C2018" s="163" t="s">
        <v>255</v>
      </c>
      <c r="D2018" s="163" t="s">
        <v>147</v>
      </c>
      <c r="E2018" s="265">
        <v>98</v>
      </c>
      <c r="F2018" s="265">
        <v>92</v>
      </c>
      <c r="G2018" s="265">
        <v>91</v>
      </c>
      <c r="H2018" s="265">
        <v>62</v>
      </c>
      <c r="I2018" s="265">
        <v>28</v>
      </c>
      <c r="J2018" s="265">
        <v>5</v>
      </c>
      <c r="K2018" s="265"/>
      <c r="L2018" s="163" t="s">
        <v>122</v>
      </c>
      <c r="M2018" s="163">
        <v>170</v>
      </c>
      <c r="N2018" s="163" t="s">
        <v>255</v>
      </c>
      <c r="O2018" s="163" t="s">
        <v>147</v>
      </c>
      <c r="P2018" s="265">
        <v>98</v>
      </c>
      <c r="Q2018" s="55">
        <v>93.877551020408163</v>
      </c>
      <c r="R2018" s="55">
        <v>92.857142857142861</v>
      </c>
      <c r="S2018" s="55">
        <v>63.265306122448983</v>
      </c>
      <c r="T2018" s="55">
        <v>28.571428571428569</v>
      </c>
      <c r="U2018" s="55">
        <v>5.1020408163265305</v>
      </c>
    </row>
    <row r="2019" spans="1:21" ht="15" customHeight="1" x14ac:dyDescent="0.35">
      <c r="A2019" s="163" t="s">
        <v>122</v>
      </c>
      <c r="B2019" s="163">
        <v>170</v>
      </c>
      <c r="C2019" s="163" t="s">
        <v>255</v>
      </c>
      <c r="D2019" s="163" t="s">
        <v>148</v>
      </c>
      <c r="E2019" s="265">
        <v>326</v>
      </c>
      <c r="F2019" s="265">
        <v>317</v>
      </c>
      <c r="G2019" s="265">
        <v>310</v>
      </c>
      <c r="H2019" s="265">
        <v>257</v>
      </c>
      <c r="I2019" s="265">
        <v>172</v>
      </c>
      <c r="J2019" s="265">
        <v>38</v>
      </c>
      <c r="K2019" s="265"/>
      <c r="L2019" s="163" t="s">
        <v>122</v>
      </c>
      <c r="M2019" s="163">
        <v>170</v>
      </c>
      <c r="N2019" s="163" t="s">
        <v>255</v>
      </c>
      <c r="O2019" s="163" t="s">
        <v>148</v>
      </c>
      <c r="P2019" s="265">
        <v>326</v>
      </c>
      <c r="Q2019" s="55">
        <v>97.239263803680984</v>
      </c>
      <c r="R2019" s="55">
        <v>95.092024539877301</v>
      </c>
      <c r="S2019" s="55">
        <v>78.834355828220865</v>
      </c>
      <c r="T2019" s="55">
        <v>52.760736196319016</v>
      </c>
      <c r="U2019" s="55">
        <v>11.656441717791409</v>
      </c>
    </row>
    <row r="2020" spans="1:21" ht="15" customHeight="1" x14ac:dyDescent="0.35">
      <c r="A2020" s="163" t="s">
        <v>122</v>
      </c>
      <c r="B2020" s="163">
        <v>170</v>
      </c>
      <c r="C2020" s="163" t="s">
        <v>255</v>
      </c>
      <c r="D2020" s="163" t="s">
        <v>149</v>
      </c>
      <c r="E2020" s="265">
        <v>614</v>
      </c>
      <c r="F2020" s="265">
        <v>607</v>
      </c>
      <c r="G2020" s="265">
        <v>602</v>
      </c>
      <c r="H2020" s="265">
        <v>532</v>
      </c>
      <c r="I2020" s="265">
        <v>389</v>
      </c>
      <c r="J2020" s="265">
        <v>129</v>
      </c>
      <c r="K2020" s="265"/>
      <c r="L2020" s="163" t="s">
        <v>122</v>
      </c>
      <c r="M2020" s="163">
        <v>170</v>
      </c>
      <c r="N2020" s="163" t="s">
        <v>255</v>
      </c>
      <c r="O2020" s="163" t="s">
        <v>149</v>
      </c>
      <c r="P2020" s="265">
        <v>614</v>
      </c>
      <c r="Q2020" s="55">
        <v>98.859934853420199</v>
      </c>
      <c r="R2020" s="55">
        <v>98.045602605863195</v>
      </c>
      <c r="S2020" s="55">
        <v>86.644951140065146</v>
      </c>
      <c r="T2020" s="55">
        <v>63.355048859934847</v>
      </c>
      <c r="U2020" s="55">
        <v>21.009771986970684</v>
      </c>
    </row>
    <row r="2021" spans="1:21" ht="15" customHeight="1" x14ac:dyDescent="0.35">
      <c r="A2021" s="163" t="s">
        <v>122</v>
      </c>
      <c r="B2021" s="163">
        <v>170</v>
      </c>
      <c r="C2021" s="163" t="s">
        <v>255</v>
      </c>
      <c r="D2021" s="163" t="s">
        <v>150</v>
      </c>
      <c r="E2021" s="265">
        <v>399</v>
      </c>
      <c r="F2021" s="265">
        <v>394</v>
      </c>
      <c r="G2021" s="265">
        <v>392</v>
      </c>
      <c r="H2021" s="265">
        <v>369</v>
      </c>
      <c r="I2021" s="265">
        <v>281</v>
      </c>
      <c r="J2021" s="265">
        <v>92</v>
      </c>
      <c r="K2021" s="265"/>
      <c r="L2021" s="163" t="s">
        <v>122</v>
      </c>
      <c r="M2021" s="163">
        <v>170</v>
      </c>
      <c r="N2021" s="163" t="s">
        <v>255</v>
      </c>
      <c r="O2021" s="163" t="s">
        <v>150</v>
      </c>
      <c r="P2021" s="265">
        <v>399</v>
      </c>
      <c r="Q2021" s="55">
        <v>98.746867167919788</v>
      </c>
      <c r="R2021" s="55">
        <v>98.245614035087712</v>
      </c>
      <c r="S2021" s="55">
        <v>92.481203007518801</v>
      </c>
      <c r="T2021" s="55">
        <v>70.426065162907264</v>
      </c>
      <c r="U2021" s="55">
        <v>23.057644110275689</v>
      </c>
    </row>
    <row r="2022" spans="1:21" ht="15" customHeight="1" x14ac:dyDescent="0.35">
      <c r="A2022" s="163" t="s">
        <v>122</v>
      </c>
      <c r="B2022" s="163">
        <v>170</v>
      </c>
      <c r="C2022" s="163" t="s">
        <v>255</v>
      </c>
      <c r="D2022" s="163" t="s">
        <v>151</v>
      </c>
      <c r="E2022" s="265">
        <v>118</v>
      </c>
      <c r="F2022" s="265">
        <v>118</v>
      </c>
      <c r="G2022" s="265">
        <v>118</v>
      </c>
      <c r="H2022" s="265">
        <v>112</v>
      </c>
      <c r="I2022" s="265">
        <v>91</v>
      </c>
      <c r="J2022" s="265">
        <v>42</v>
      </c>
      <c r="K2022" s="265"/>
      <c r="L2022" s="163" t="s">
        <v>122</v>
      </c>
      <c r="M2022" s="163">
        <v>170</v>
      </c>
      <c r="N2022" s="163" t="s">
        <v>255</v>
      </c>
      <c r="O2022" s="163" t="s">
        <v>151</v>
      </c>
      <c r="P2022" s="265">
        <v>118</v>
      </c>
      <c r="Q2022" s="55">
        <v>100</v>
      </c>
      <c r="R2022" s="55">
        <v>100</v>
      </c>
      <c r="S2022" s="55">
        <v>94.915254237288138</v>
      </c>
      <c r="T2022" s="55">
        <v>77.118644067796609</v>
      </c>
      <c r="U2022" s="55">
        <v>35.593220338983052</v>
      </c>
    </row>
    <row r="2023" spans="1:21" ht="15" customHeight="1" x14ac:dyDescent="0.35">
      <c r="A2023" s="163" t="s">
        <v>122</v>
      </c>
      <c r="B2023" s="163">
        <v>170</v>
      </c>
      <c r="C2023" s="163" t="s">
        <v>255</v>
      </c>
      <c r="D2023" s="163" t="s">
        <v>152</v>
      </c>
      <c r="E2023" s="265">
        <v>1555</v>
      </c>
      <c r="F2023" s="265">
        <v>1528</v>
      </c>
      <c r="G2023" s="265">
        <v>1513</v>
      </c>
      <c r="H2023" s="265">
        <v>1332</v>
      </c>
      <c r="I2023" s="265">
        <v>961</v>
      </c>
      <c r="J2023" s="265">
        <v>306</v>
      </c>
      <c r="K2023" s="265"/>
      <c r="L2023" s="163" t="s">
        <v>122</v>
      </c>
      <c r="M2023" s="163">
        <v>170</v>
      </c>
      <c r="N2023" s="163" t="s">
        <v>255</v>
      </c>
      <c r="O2023" s="163" t="s">
        <v>152</v>
      </c>
      <c r="P2023" s="265">
        <v>1555</v>
      </c>
      <c r="Q2023" s="55">
        <v>98.263665594855311</v>
      </c>
      <c r="R2023" s="55">
        <v>97.299035369774927</v>
      </c>
      <c r="S2023" s="55">
        <v>85.659163987138271</v>
      </c>
      <c r="T2023" s="55">
        <v>61.80064308681672</v>
      </c>
      <c r="U2023" s="55">
        <v>19.678456591639872</v>
      </c>
    </row>
    <row r="2024" spans="1:21" ht="30" customHeight="1" x14ac:dyDescent="0.35">
      <c r="A2024" s="163" t="s">
        <v>122</v>
      </c>
      <c r="B2024" s="163">
        <v>180</v>
      </c>
      <c r="C2024" s="163" t="s">
        <v>256</v>
      </c>
      <c r="D2024" s="163" t="s">
        <v>147</v>
      </c>
      <c r="E2024" s="265">
        <v>503</v>
      </c>
      <c r="F2024" s="265">
        <v>473</v>
      </c>
      <c r="G2024" s="265">
        <v>454</v>
      </c>
      <c r="H2024" s="265">
        <v>356</v>
      </c>
      <c r="I2024" s="265">
        <v>206</v>
      </c>
      <c r="J2024" s="265">
        <v>44</v>
      </c>
      <c r="K2024" s="265"/>
      <c r="L2024" s="163" t="s">
        <v>122</v>
      </c>
      <c r="M2024" s="163">
        <v>180</v>
      </c>
      <c r="N2024" s="163" t="s">
        <v>256</v>
      </c>
      <c r="O2024" s="163" t="s">
        <v>147</v>
      </c>
      <c r="P2024" s="265">
        <v>503</v>
      </c>
      <c r="Q2024" s="55">
        <v>94.035785288270375</v>
      </c>
      <c r="R2024" s="55">
        <v>90.258449304174945</v>
      </c>
      <c r="S2024" s="55">
        <v>70.77534791252485</v>
      </c>
      <c r="T2024" s="55">
        <v>40.954274353876741</v>
      </c>
      <c r="U2024" s="55">
        <v>8.7475149105367791</v>
      </c>
    </row>
    <row r="2025" spans="1:21" ht="15" customHeight="1" x14ac:dyDescent="0.35">
      <c r="A2025" s="163" t="s">
        <v>122</v>
      </c>
      <c r="B2025" s="163">
        <v>180</v>
      </c>
      <c r="C2025" s="163" t="s">
        <v>256</v>
      </c>
      <c r="D2025" s="163" t="s">
        <v>148</v>
      </c>
      <c r="E2025" s="265">
        <v>189</v>
      </c>
      <c r="F2025" s="265">
        <v>180</v>
      </c>
      <c r="G2025" s="265">
        <v>174</v>
      </c>
      <c r="H2025" s="265">
        <v>152</v>
      </c>
      <c r="I2025" s="265">
        <v>96</v>
      </c>
      <c r="J2025" s="265">
        <v>22</v>
      </c>
      <c r="K2025" s="265"/>
      <c r="L2025" s="163" t="s">
        <v>122</v>
      </c>
      <c r="M2025" s="163">
        <v>180</v>
      </c>
      <c r="N2025" s="163" t="s">
        <v>256</v>
      </c>
      <c r="O2025" s="163" t="s">
        <v>148</v>
      </c>
      <c r="P2025" s="265">
        <v>189</v>
      </c>
      <c r="Q2025" s="55">
        <v>95.238095238095227</v>
      </c>
      <c r="R2025" s="55">
        <v>92.063492063492063</v>
      </c>
      <c r="S2025" s="55">
        <v>80.423280423280417</v>
      </c>
      <c r="T2025" s="55">
        <v>50.793650793650791</v>
      </c>
      <c r="U2025" s="55">
        <v>11.640211640211639</v>
      </c>
    </row>
    <row r="2026" spans="1:21" ht="15" customHeight="1" x14ac:dyDescent="0.35">
      <c r="A2026" s="163" t="s">
        <v>122</v>
      </c>
      <c r="B2026" s="163">
        <v>180</v>
      </c>
      <c r="C2026" s="163" t="s">
        <v>256</v>
      </c>
      <c r="D2026" s="163" t="s">
        <v>149</v>
      </c>
      <c r="E2026" s="265">
        <v>129</v>
      </c>
      <c r="F2026" s="265">
        <v>127</v>
      </c>
      <c r="G2026" s="265">
        <v>125</v>
      </c>
      <c r="H2026" s="265">
        <v>110</v>
      </c>
      <c r="I2026" s="265">
        <v>76</v>
      </c>
      <c r="J2026" s="265">
        <v>29</v>
      </c>
      <c r="K2026" s="265"/>
      <c r="L2026" s="163" t="s">
        <v>122</v>
      </c>
      <c r="M2026" s="163">
        <v>180</v>
      </c>
      <c r="N2026" s="163" t="s">
        <v>256</v>
      </c>
      <c r="O2026" s="163" t="s">
        <v>149</v>
      </c>
      <c r="P2026" s="265">
        <v>129</v>
      </c>
      <c r="Q2026" s="55">
        <v>98.449612403100772</v>
      </c>
      <c r="R2026" s="55">
        <v>96.899224806201545</v>
      </c>
      <c r="S2026" s="55">
        <v>85.271317829457359</v>
      </c>
      <c r="T2026" s="55">
        <v>58.914728682170548</v>
      </c>
      <c r="U2026" s="55">
        <v>22.480620155038761</v>
      </c>
    </row>
    <row r="2027" spans="1:21" ht="15" customHeight="1" x14ac:dyDescent="0.35">
      <c r="A2027" s="163" t="s">
        <v>122</v>
      </c>
      <c r="B2027" s="163">
        <v>180</v>
      </c>
      <c r="C2027" s="163" t="s">
        <v>256</v>
      </c>
      <c r="D2027" s="163" t="s">
        <v>150</v>
      </c>
      <c r="E2027" s="265">
        <v>227</v>
      </c>
      <c r="F2027" s="265">
        <v>225</v>
      </c>
      <c r="G2027" s="265">
        <v>224</v>
      </c>
      <c r="H2027" s="265">
        <v>206</v>
      </c>
      <c r="I2027" s="265">
        <v>159</v>
      </c>
      <c r="J2027" s="265">
        <v>42</v>
      </c>
      <c r="K2027" s="265"/>
      <c r="L2027" s="163" t="s">
        <v>122</v>
      </c>
      <c r="M2027" s="163">
        <v>180</v>
      </c>
      <c r="N2027" s="163" t="s">
        <v>256</v>
      </c>
      <c r="O2027" s="163" t="s">
        <v>150</v>
      </c>
      <c r="P2027" s="265">
        <v>227</v>
      </c>
      <c r="Q2027" s="55">
        <v>99.118942731277542</v>
      </c>
      <c r="R2027" s="55">
        <v>98.678414096916299</v>
      </c>
      <c r="S2027" s="55">
        <v>90.748898678414093</v>
      </c>
      <c r="T2027" s="55">
        <v>70.044052863436121</v>
      </c>
      <c r="U2027" s="55">
        <v>18.502202643171806</v>
      </c>
    </row>
    <row r="2028" spans="1:21" ht="15" customHeight="1" x14ac:dyDescent="0.35">
      <c r="A2028" s="163" t="s">
        <v>122</v>
      </c>
      <c r="B2028" s="163">
        <v>180</v>
      </c>
      <c r="C2028" s="163" t="s">
        <v>256</v>
      </c>
      <c r="D2028" s="163" t="s">
        <v>151</v>
      </c>
      <c r="E2028" s="265">
        <v>246</v>
      </c>
      <c r="F2028" s="265">
        <v>244</v>
      </c>
      <c r="G2028" s="265">
        <v>243</v>
      </c>
      <c r="H2028" s="265">
        <v>237</v>
      </c>
      <c r="I2028" s="265">
        <v>199</v>
      </c>
      <c r="J2028" s="265">
        <v>71</v>
      </c>
      <c r="K2028" s="265"/>
      <c r="L2028" s="163" t="s">
        <v>122</v>
      </c>
      <c r="M2028" s="163">
        <v>180</v>
      </c>
      <c r="N2028" s="163" t="s">
        <v>256</v>
      </c>
      <c r="O2028" s="163" t="s">
        <v>151</v>
      </c>
      <c r="P2028" s="265">
        <v>246</v>
      </c>
      <c r="Q2028" s="55">
        <v>99.1869918699187</v>
      </c>
      <c r="R2028" s="55">
        <v>98.780487804878049</v>
      </c>
      <c r="S2028" s="55">
        <v>96.341463414634148</v>
      </c>
      <c r="T2028" s="55">
        <v>80.894308943089428</v>
      </c>
      <c r="U2028" s="55">
        <v>28.86178861788618</v>
      </c>
    </row>
    <row r="2029" spans="1:21" ht="15" customHeight="1" x14ac:dyDescent="0.35">
      <c r="A2029" s="163" t="s">
        <v>122</v>
      </c>
      <c r="B2029" s="163">
        <v>180</v>
      </c>
      <c r="C2029" s="163" t="s">
        <v>256</v>
      </c>
      <c r="D2029" s="163" t="s">
        <v>152</v>
      </c>
      <c r="E2029" s="265">
        <v>1294</v>
      </c>
      <c r="F2029" s="265">
        <v>1249</v>
      </c>
      <c r="G2029" s="265">
        <v>1220</v>
      </c>
      <c r="H2029" s="265">
        <v>1061</v>
      </c>
      <c r="I2029" s="265">
        <v>736</v>
      </c>
      <c r="J2029" s="265">
        <v>208</v>
      </c>
      <c r="K2029" s="265"/>
      <c r="L2029" s="163" t="s">
        <v>122</v>
      </c>
      <c r="M2029" s="163">
        <v>180</v>
      </c>
      <c r="N2029" s="163" t="s">
        <v>256</v>
      </c>
      <c r="O2029" s="163" t="s">
        <v>152</v>
      </c>
      <c r="P2029" s="265">
        <v>1294</v>
      </c>
      <c r="Q2029" s="55">
        <v>96.522411128284389</v>
      </c>
      <c r="R2029" s="55">
        <v>94.281298299845446</v>
      </c>
      <c r="S2029" s="55">
        <v>81.993817619783613</v>
      </c>
      <c r="T2029" s="55">
        <v>56.877897990726431</v>
      </c>
      <c r="U2029" s="55">
        <v>16.0741885625966</v>
      </c>
    </row>
    <row r="2030" spans="1:21" ht="30" customHeight="1" x14ac:dyDescent="0.35">
      <c r="A2030" s="163" t="s">
        <v>122</v>
      </c>
      <c r="B2030" s="163">
        <v>190</v>
      </c>
      <c r="C2030" s="163" t="s">
        <v>257</v>
      </c>
      <c r="D2030" s="163" t="s">
        <v>147</v>
      </c>
      <c r="E2030" s="265">
        <v>390</v>
      </c>
      <c r="F2030" s="265">
        <v>375</v>
      </c>
      <c r="G2030" s="265">
        <v>360</v>
      </c>
      <c r="H2030" s="265">
        <v>286</v>
      </c>
      <c r="I2030" s="265">
        <v>164</v>
      </c>
      <c r="J2030" s="265">
        <v>31</v>
      </c>
      <c r="K2030" s="265"/>
      <c r="L2030" s="163" t="s">
        <v>122</v>
      </c>
      <c r="M2030" s="163">
        <v>190</v>
      </c>
      <c r="N2030" s="163" t="s">
        <v>257</v>
      </c>
      <c r="O2030" s="163" t="s">
        <v>147</v>
      </c>
      <c r="P2030" s="265">
        <v>390</v>
      </c>
      <c r="Q2030" s="55">
        <v>96.15384615384616</v>
      </c>
      <c r="R2030" s="55">
        <v>92.307692307692307</v>
      </c>
      <c r="S2030" s="55">
        <v>73.333333333333329</v>
      </c>
      <c r="T2030" s="55">
        <v>42.051282051282051</v>
      </c>
      <c r="U2030" s="55">
        <v>7.948717948717948</v>
      </c>
    </row>
    <row r="2031" spans="1:21" ht="15" customHeight="1" x14ac:dyDescent="0.35">
      <c r="A2031" s="163" t="s">
        <v>122</v>
      </c>
      <c r="B2031" s="163">
        <v>190</v>
      </c>
      <c r="C2031" s="163" t="s">
        <v>257</v>
      </c>
      <c r="D2031" s="163" t="s">
        <v>148</v>
      </c>
      <c r="E2031" s="265">
        <v>389</v>
      </c>
      <c r="F2031" s="265">
        <v>370</v>
      </c>
      <c r="G2031" s="265">
        <v>364</v>
      </c>
      <c r="H2031" s="265">
        <v>322</v>
      </c>
      <c r="I2031" s="265">
        <v>208</v>
      </c>
      <c r="J2031" s="265">
        <v>35</v>
      </c>
      <c r="K2031" s="265"/>
      <c r="L2031" s="163" t="s">
        <v>122</v>
      </c>
      <c r="M2031" s="163">
        <v>190</v>
      </c>
      <c r="N2031" s="163" t="s">
        <v>257</v>
      </c>
      <c r="O2031" s="163" t="s">
        <v>148</v>
      </c>
      <c r="P2031" s="265">
        <v>389</v>
      </c>
      <c r="Q2031" s="55">
        <v>95.115681233933159</v>
      </c>
      <c r="R2031" s="55">
        <v>93.573264781491005</v>
      </c>
      <c r="S2031" s="55">
        <v>82.776349614395883</v>
      </c>
      <c r="T2031" s="55">
        <v>53.470437017994854</v>
      </c>
      <c r="U2031" s="55">
        <v>8.9974293059125969</v>
      </c>
    </row>
    <row r="2032" spans="1:21" ht="15" customHeight="1" x14ac:dyDescent="0.35">
      <c r="A2032" s="163" t="s">
        <v>122</v>
      </c>
      <c r="B2032" s="163">
        <v>190</v>
      </c>
      <c r="C2032" s="163" t="s">
        <v>257</v>
      </c>
      <c r="D2032" s="163" t="s">
        <v>149</v>
      </c>
      <c r="E2032" s="265">
        <v>168</v>
      </c>
      <c r="F2032" s="265">
        <v>166</v>
      </c>
      <c r="G2032" s="265">
        <v>165</v>
      </c>
      <c r="H2032" s="265">
        <v>151</v>
      </c>
      <c r="I2032" s="265">
        <v>109</v>
      </c>
      <c r="J2032" s="265">
        <v>30</v>
      </c>
      <c r="K2032" s="265"/>
      <c r="L2032" s="163" t="s">
        <v>122</v>
      </c>
      <c r="M2032" s="163">
        <v>190</v>
      </c>
      <c r="N2032" s="163" t="s">
        <v>257</v>
      </c>
      <c r="O2032" s="163" t="s">
        <v>149</v>
      </c>
      <c r="P2032" s="265">
        <v>168</v>
      </c>
      <c r="Q2032" s="55">
        <v>98.80952380952381</v>
      </c>
      <c r="R2032" s="55">
        <v>98.214285714285708</v>
      </c>
      <c r="S2032" s="55">
        <v>89.88095238095238</v>
      </c>
      <c r="T2032" s="55">
        <v>64.88095238095238</v>
      </c>
      <c r="U2032" s="55">
        <v>17.857142857142858</v>
      </c>
    </row>
    <row r="2033" spans="1:21" ht="15" customHeight="1" x14ac:dyDescent="0.35">
      <c r="A2033" s="163" t="s">
        <v>122</v>
      </c>
      <c r="B2033" s="163">
        <v>190</v>
      </c>
      <c r="C2033" s="163" t="s">
        <v>257</v>
      </c>
      <c r="D2033" s="163" t="s">
        <v>150</v>
      </c>
      <c r="E2033" s="265">
        <v>170</v>
      </c>
      <c r="F2033" s="265">
        <v>168</v>
      </c>
      <c r="G2033" s="265">
        <v>167</v>
      </c>
      <c r="H2033" s="265">
        <v>153</v>
      </c>
      <c r="I2033" s="265">
        <v>124</v>
      </c>
      <c r="J2033" s="265">
        <v>45</v>
      </c>
      <c r="K2033" s="265"/>
      <c r="L2033" s="163" t="s">
        <v>122</v>
      </c>
      <c r="M2033" s="163">
        <v>190</v>
      </c>
      <c r="N2033" s="163" t="s">
        <v>257</v>
      </c>
      <c r="O2033" s="163" t="s">
        <v>150</v>
      </c>
      <c r="P2033" s="265">
        <v>170</v>
      </c>
      <c r="Q2033" s="55">
        <v>98.82352941176471</v>
      </c>
      <c r="R2033" s="55">
        <v>98.235294117647058</v>
      </c>
      <c r="S2033" s="55">
        <v>90</v>
      </c>
      <c r="T2033" s="55">
        <v>72.941176470588232</v>
      </c>
      <c r="U2033" s="55">
        <v>26.47058823529412</v>
      </c>
    </row>
    <row r="2034" spans="1:21" ht="15" customHeight="1" x14ac:dyDescent="0.35">
      <c r="A2034" s="163" t="s">
        <v>122</v>
      </c>
      <c r="B2034" s="163">
        <v>190</v>
      </c>
      <c r="C2034" s="163" t="s">
        <v>257</v>
      </c>
      <c r="D2034" s="163" t="s">
        <v>151</v>
      </c>
      <c r="E2034" s="265">
        <v>174</v>
      </c>
      <c r="F2034" s="265">
        <v>172</v>
      </c>
      <c r="G2034" s="265">
        <v>170</v>
      </c>
      <c r="H2034" s="265">
        <v>164</v>
      </c>
      <c r="I2034" s="265">
        <v>141</v>
      </c>
      <c r="J2034" s="265">
        <v>32</v>
      </c>
      <c r="K2034" s="265"/>
      <c r="L2034" s="163" t="s">
        <v>122</v>
      </c>
      <c r="M2034" s="163">
        <v>190</v>
      </c>
      <c r="N2034" s="163" t="s">
        <v>257</v>
      </c>
      <c r="O2034" s="163" t="s">
        <v>151</v>
      </c>
      <c r="P2034" s="265">
        <v>174</v>
      </c>
      <c r="Q2034" s="55">
        <v>98.850574712643677</v>
      </c>
      <c r="R2034" s="55">
        <v>97.701149425287355</v>
      </c>
      <c r="S2034" s="55">
        <v>94.252873563218387</v>
      </c>
      <c r="T2034" s="55">
        <v>81.034482758620683</v>
      </c>
      <c r="U2034" s="55">
        <v>18.390804597701148</v>
      </c>
    </row>
    <row r="2035" spans="1:21" ht="15" customHeight="1" x14ac:dyDescent="0.35">
      <c r="A2035" s="163" t="s">
        <v>122</v>
      </c>
      <c r="B2035" s="163">
        <v>190</v>
      </c>
      <c r="C2035" s="163" t="s">
        <v>257</v>
      </c>
      <c r="D2035" s="163" t="s">
        <v>152</v>
      </c>
      <c r="E2035" s="265">
        <v>1291</v>
      </c>
      <c r="F2035" s="265">
        <v>1251</v>
      </c>
      <c r="G2035" s="265">
        <v>1226</v>
      </c>
      <c r="H2035" s="265">
        <v>1076</v>
      </c>
      <c r="I2035" s="265">
        <v>746</v>
      </c>
      <c r="J2035" s="265">
        <v>173</v>
      </c>
      <c r="K2035" s="265"/>
      <c r="L2035" s="163" t="s">
        <v>122</v>
      </c>
      <c r="M2035" s="163">
        <v>190</v>
      </c>
      <c r="N2035" s="163" t="s">
        <v>257</v>
      </c>
      <c r="O2035" s="163" t="s">
        <v>152</v>
      </c>
      <c r="P2035" s="265">
        <v>1291</v>
      </c>
      <c r="Q2035" s="55">
        <v>96.90162664601084</v>
      </c>
      <c r="R2035" s="55">
        <v>94.965143299767618</v>
      </c>
      <c r="S2035" s="55">
        <v>83.346243222308289</v>
      </c>
      <c r="T2035" s="55">
        <v>57.784663051897752</v>
      </c>
      <c r="U2035" s="55">
        <v>13.400464756003098</v>
      </c>
    </row>
    <row r="2036" spans="1:21" ht="30" customHeight="1" x14ac:dyDescent="0.35">
      <c r="A2036" s="163" t="s">
        <v>122</v>
      </c>
      <c r="B2036" s="163">
        <v>200</v>
      </c>
      <c r="C2036" s="163" t="s">
        <v>258</v>
      </c>
      <c r="D2036" s="163" t="s">
        <v>147</v>
      </c>
      <c r="E2036" s="265">
        <v>110</v>
      </c>
      <c r="F2036" s="265">
        <v>106</v>
      </c>
      <c r="G2036" s="265">
        <v>106</v>
      </c>
      <c r="H2036" s="265">
        <v>93</v>
      </c>
      <c r="I2036" s="265">
        <v>68</v>
      </c>
      <c r="J2036" s="265">
        <v>12</v>
      </c>
      <c r="K2036" s="265"/>
      <c r="L2036" s="163" t="s">
        <v>122</v>
      </c>
      <c r="M2036" s="163">
        <v>200</v>
      </c>
      <c r="N2036" s="163" t="s">
        <v>258</v>
      </c>
      <c r="O2036" s="163" t="s">
        <v>147</v>
      </c>
      <c r="P2036" s="265">
        <v>110</v>
      </c>
      <c r="Q2036" s="55">
        <v>96.36363636363636</v>
      </c>
      <c r="R2036" s="55">
        <v>96.36363636363636</v>
      </c>
      <c r="S2036" s="55">
        <v>84.545454545454547</v>
      </c>
      <c r="T2036" s="55">
        <v>61.818181818181813</v>
      </c>
      <c r="U2036" s="55">
        <v>10.909090909090908</v>
      </c>
    </row>
    <row r="2037" spans="1:21" ht="15" customHeight="1" x14ac:dyDescent="0.35">
      <c r="A2037" s="163" t="s">
        <v>122</v>
      </c>
      <c r="B2037" s="163">
        <v>200</v>
      </c>
      <c r="C2037" s="163" t="s">
        <v>258</v>
      </c>
      <c r="D2037" s="163" t="s">
        <v>148</v>
      </c>
      <c r="E2037" s="265">
        <v>215</v>
      </c>
      <c r="F2037" s="265">
        <v>214</v>
      </c>
      <c r="G2037" s="265">
        <v>214</v>
      </c>
      <c r="H2037" s="265">
        <v>201</v>
      </c>
      <c r="I2037" s="265">
        <v>136</v>
      </c>
      <c r="J2037" s="265">
        <v>40</v>
      </c>
      <c r="K2037" s="265"/>
      <c r="L2037" s="163" t="s">
        <v>122</v>
      </c>
      <c r="M2037" s="163">
        <v>200</v>
      </c>
      <c r="N2037" s="163" t="s">
        <v>258</v>
      </c>
      <c r="O2037" s="163" t="s">
        <v>148</v>
      </c>
      <c r="P2037" s="265">
        <v>215</v>
      </c>
      <c r="Q2037" s="55">
        <v>99.534883720930239</v>
      </c>
      <c r="R2037" s="55">
        <v>99.534883720930239</v>
      </c>
      <c r="S2037" s="55">
        <v>93.488372093023258</v>
      </c>
      <c r="T2037" s="55">
        <v>63.255813953488371</v>
      </c>
      <c r="U2037" s="55">
        <v>18.604651162790699</v>
      </c>
    </row>
    <row r="2038" spans="1:21" ht="15" customHeight="1" x14ac:dyDescent="0.35">
      <c r="A2038" s="163" t="s">
        <v>122</v>
      </c>
      <c r="B2038" s="163">
        <v>200</v>
      </c>
      <c r="C2038" s="163" t="s">
        <v>258</v>
      </c>
      <c r="D2038" s="163" t="s">
        <v>149</v>
      </c>
      <c r="E2038" s="265">
        <v>159</v>
      </c>
      <c r="F2038" s="265">
        <v>159</v>
      </c>
      <c r="G2038" s="265">
        <v>159</v>
      </c>
      <c r="H2038" s="265">
        <v>152</v>
      </c>
      <c r="I2038" s="265">
        <v>119</v>
      </c>
      <c r="J2038" s="265">
        <v>46</v>
      </c>
      <c r="K2038" s="265"/>
      <c r="L2038" s="163" t="s">
        <v>122</v>
      </c>
      <c r="M2038" s="163">
        <v>200</v>
      </c>
      <c r="N2038" s="163" t="s">
        <v>258</v>
      </c>
      <c r="O2038" s="163" t="s">
        <v>149</v>
      </c>
      <c r="P2038" s="265">
        <v>159</v>
      </c>
      <c r="Q2038" s="55">
        <v>100</v>
      </c>
      <c r="R2038" s="55">
        <v>100</v>
      </c>
      <c r="S2038" s="55">
        <v>95.59748427672956</v>
      </c>
      <c r="T2038" s="55">
        <v>74.842767295597483</v>
      </c>
      <c r="U2038" s="55">
        <v>28.930817610062892</v>
      </c>
    </row>
    <row r="2039" spans="1:21" ht="15" customHeight="1" x14ac:dyDescent="0.35">
      <c r="A2039" s="163" t="s">
        <v>122</v>
      </c>
      <c r="B2039" s="163">
        <v>200</v>
      </c>
      <c r="C2039" s="163" t="s">
        <v>258</v>
      </c>
      <c r="D2039" s="163" t="s">
        <v>150</v>
      </c>
      <c r="E2039" s="265">
        <v>209</v>
      </c>
      <c r="F2039" s="265">
        <v>209</v>
      </c>
      <c r="G2039" s="265">
        <v>209</v>
      </c>
      <c r="H2039" s="265">
        <v>200</v>
      </c>
      <c r="I2039" s="265">
        <v>175</v>
      </c>
      <c r="J2039" s="265">
        <v>65</v>
      </c>
      <c r="K2039" s="265"/>
      <c r="L2039" s="163" t="s">
        <v>122</v>
      </c>
      <c r="M2039" s="163">
        <v>200</v>
      </c>
      <c r="N2039" s="163" t="s">
        <v>258</v>
      </c>
      <c r="O2039" s="163" t="s">
        <v>150</v>
      </c>
      <c r="P2039" s="265">
        <v>209</v>
      </c>
      <c r="Q2039" s="55">
        <v>100</v>
      </c>
      <c r="R2039" s="55">
        <v>100</v>
      </c>
      <c r="S2039" s="55">
        <v>95.693779904306226</v>
      </c>
      <c r="T2039" s="55">
        <v>83.732057416267949</v>
      </c>
      <c r="U2039" s="55">
        <v>31.100478468899524</v>
      </c>
    </row>
    <row r="2040" spans="1:21" ht="15" customHeight="1" x14ac:dyDescent="0.35">
      <c r="A2040" s="163" t="s">
        <v>122</v>
      </c>
      <c r="B2040" s="163">
        <v>200</v>
      </c>
      <c r="C2040" s="163" t="s">
        <v>258</v>
      </c>
      <c r="D2040" s="163" t="s">
        <v>151</v>
      </c>
      <c r="E2040" s="265">
        <v>611</v>
      </c>
      <c r="F2040" s="265">
        <v>610</v>
      </c>
      <c r="G2040" s="265">
        <v>610</v>
      </c>
      <c r="H2040" s="265">
        <v>606</v>
      </c>
      <c r="I2040" s="265">
        <v>564</v>
      </c>
      <c r="J2040" s="265">
        <v>266</v>
      </c>
      <c r="K2040" s="265"/>
      <c r="L2040" s="163" t="s">
        <v>122</v>
      </c>
      <c r="M2040" s="163">
        <v>200</v>
      </c>
      <c r="N2040" s="163" t="s">
        <v>258</v>
      </c>
      <c r="O2040" s="163" t="s">
        <v>151</v>
      </c>
      <c r="P2040" s="265">
        <v>611</v>
      </c>
      <c r="Q2040" s="55">
        <v>99.836333878887075</v>
      </c>
      <c r="R2040" s="55">
        <v>99.836333878887075</v>
      </c>
      <c r="S2040" s="55">
        <v>99.18166939443536</v>
      </c>
      <c r="T2040" s="55">
        <v>92.307692307692307</v>
      </c>
      <c r="U2040" s="55">
        <v>43.53518821603928</v>
      </c>
    </row>
    <row r="2041" spans="1:21" ht="15" customHeight="1" x14ac:dyDescent="0.35">
      <c r="A2041" s="163" t="s">
        <v>122</v>
      </c>
      <c r="B2041" s="163">
        <v>200</v>
      </c>
      <c r="C2041" s="163" t="s">
        <v>258</v>
      </c>
      <c r="D2041" s="163" t="s">
        <v>152</v>
      </c>
      <c r="E2041" s="265">
        <v>1304</v>
      </c>
      <c r="F2041" s="265">
        <v>1298</v>
      </c>
      <c r="G2041" s="265">
        <v>1298</v>
      </c>
      <c r="H2041" s="265">
        <v>1252</v>
      </c>
      <c r="I2041" s="265">
        <v>1062</v>
      </c>
      <c r="J2041" s="265">
        <v>429</v>
      </c>
      <c r="K2041" s="265"/>
      <c r="L2041" s="163" t="s">
        <v>122</v>
      </c>
      <c r="M2041" s="163">
        <v>200</v>
      </c>
      <c r="N2041" s="163" t="s">
        <v>258</v>
      </c>
      <c r="O2041" s="163" t="s">
        <v>152</v>
      </c>
      <c r="P2041" s="265">
        <v>1304</v>
      </c>
      <c r="Q2041" s="55">
        <v>99.539877300613497</v>
      </c>
      <c r="R2041" s="55">
        <v>99.539877300613497</v>
      </c>
      <c r="S2041" s="55">
        <v>96.012269938650306</v>
      </c>
      <c r="T2041" s="55">
        <v>81.441717791411037</v>
      </c>
      <c r="U2041" s="55">
        <v>32.898773006134967</v>
      </c>
    </row>
    <row r="2042" spans="1:21" ht="30" customHeight="1" x14ac:dyDescent="0.35">
      <c r="A2042" s="163" t="s">
        <v>122</v>
      </c>
      <c r="B2042" s="163">
        <v>210</v>
      </c>
      <c r="C2042" s="163" t="s">
        <v>259</v>
      </c>
      <c r="D2042" s="163" t="s">
        <v>147</v>
      </c>
      <c r="E2042" s="265">
        <v>49</v>
      </c>
      <c r="F2042" s="265">
        <v>45</v>
      </c>
      <c r="G2042" s="265">
        <v>40</v>
      </c>
      <c r="H2042" s="265">
        <v>27</v>
      </c>
      <c r="I2042" s="265">
        <v>14</v>
      </c>
      <c r="J2042" s="265" t="s">
        <v>177</v>
      </c>
      <c r="K2042" s="265"/>
      <c r="L2042" s="163" t="s">
        <v>122</v>
      </c>
      <c r="M2042" s="163">
        <v>210</v>
      </c>
      <c r="N2042" s="163" t="s">
        <v>259</v>
      </c>
      <c r="O2042" s="163" t="s">
        <v>147</v>
      </c>
      <c r="P2042" s="265">
        <v>49</v>
      </c>
      <c r="Q2042" s="55">
        <v>91.83673469387756</v>
      </c>
      <c r="R2042" s="55">
        <v>81.632653061224488</v>
      </c>
      <c r="S2042" s="55">
        <v>55.102040816326522</v>
      </c>
      <c r="T2042" s="55">
        <v>28.571428571428569</v>
      </c>
      <c r="U2042" s="55" t="s">
        <v>177</v>
      </c>
    </row>
    <row r="2043" spans="1:21" ht="15" customHeight="1" x14ac:dyDescent="0.35">
      <c r="A2043" s="163" t="s">
        <v>122</v>
      </c>
      <c r="B2043" s="163">
        <v>210</v>
      </c>
      <c r="C2043" s="163" t="s">
        <v>259</v>
      </c>
      <c r="D2043" s="163" t="s">
        <v>148</v>
      </c>
      <c r="E2043" s="265">
        <v>197</v>
      </c>
      <c r="F2043" s="265">
        <v>193</v>
      </c>
      <c r="G2043" s="265">
        <v>187</v>
      </c>
      <c r="H2043" s="265">
        <v>159</v>
      </c>
      <c r="I2043" s="265">
        <v>81</v>
      </c>
      <c r="J2043" s="265" t="s">
        <v>177</v>
      </c>
      <c r="K2043" s="265"/>
      <c r="L2043" s="163" t="s">
        <v>122</v>
      </c>
      <c r="M2043" s="163">
        <v>210</v>
      </c>
      <c r="N2043" s="163" t="s">
        <v>259</v>
      </c>
      <c r="O2043" s="163" t="s">
        <v>148</v>
      </c>
      <c r="P2043" s="265">
        <v>197</v>
      </c>
      <c r="Q2043" s="55">
        <v>97.969543147208128</v>
      </c>
      <c r="R2043" s="55">
        <v>94.923857868020306</v>
      </c>
      <c r="S2043" s="55">
        <v>80.710659898477161</v>
      </c>
      <c r="T2043" s="55">
        <v>41.116751269035532</v>
      </c>
      <c r="U2043" s="55" t="s">
        <v>177</v>
      </c>
    </row>
    <row r="2044" spans="1:21" ht="15" customHeight="1" x14ac:dyDescent="0.35">
      <c r="A2044" s="163" t="s">
        <v>122</v>
      </c>
      <c r="B2044" s="163">
        <v>210</v>
      </c>
      <c r="C2044" s="163" t="s">
        <v>259</v>
      </c>
      <c r="D2044" s="163" t="s">
        <v>149</v>
      </c>
      <c r="E2044" s="265">
        <v>177</v>
      </c>
      <c r="F2044" s="265">
        <v>176</v>
      </c>
      <c r="G2044" s="265">
        <v>169</v>
      </c>
      <c r="H2044" s="265">
        <v>143</v>
      </c>
      <c r="I2044" s="265">
        <v>94</v>
      </c>
      <c r="J2044" s="265">
        <v>25</v>
      </c>
      <c r="K2044" s="265"/>
      <c r="L2044" s="163" t="s">
        <v>122</v>
      </c>
      <c r="M2044" s="163">
        <v>210</v>
      </c>
      <c r="N2044" s="163" t="s">
        <v>259</v>
      </c>
      <c r="O2044" s="163" t="s">
        <v>149</v>
      </c>
      <c r="P2044" s="265">
        <v>177</v>
      </c>
      <c r="Q2044" s="55">
        <v>99.435028248587571</v>
      </c>
      <c r="R2044" s="55">
        <v>95.480225988700568</v>
      </c>
      <c r="S2044" s="55">
        <v>80.790960451977398</v>
      </c>
      <c r="T2044" s="55">
        <v>53.10734463276836</v>
      </c>
      <c r="U2044" s="55">
        <v>14.124293785310735</v>
      </c>
    </row>
    <row r="2045" spans="1:21" ht="15" customHeight="1" x14ac:dyDescent="0.35">
      <c r="A2045" s="163" t="s">
        <v>122</v>
      </c>
      <c r="B2045" s="163">
        <v>210</v>
      </c>
      <c r="C2045" s="163" t="s">
        <v>259</v>
      </c>
      <c r="D2045" s="163" t="s">
        <v>150</v>
      </c>
      <c r="E2045" s="265">
        <v>408</v>
      </c>
      <c r="F2045" s="265">
        <v>400</v>
      </c>
      <c r="G2045" s="265">
        <v>394</v>
      </c>
      <c r="H2045" s="265">
        <v>345</v>
      </c>
      <c r="I2045" s="265">
        <v>265</v>
      </c>
      <c r="J2045" s="265">
        <v>91</v>
      </c>
      <c r="K2045" s="265"/>
      <c r="L2045" s="163" t="s">
        <v>122</v>
      </c>
      <c r="M2045" s="163">
        <v>210</v>
      </c>
      <c r="N2045" s="163" t="s">
        <v>259</v>
      </c>
      <c r="O2045" s="163" t="s">
        <v>150</v>
      </c>
      <c r="P2045" s="265">
        <v>408</v>
      </c>
      <c r="Q2045" s="55">
        <v>98.039215686274503</v>
      </c>
      <c r="R2045" s="55">
        <v>96.568627450980387</v>
      </c>
      <c r="S2045" s="55">
        <v>84.558823529411768</v>
      </c>
      <c r="T2045" s="55">
        <v>64.950980392156865</v>
      </c>
      <c r="U2045" s="55">
        <v>22.303921568627452</v>
      </c>
    </row>
    <row r="2046" spans="1:21" ht="15" customHeight="1" x14ac:dyDescent="0.35">
      <c r="A2046" s="163" t="s">
        <v>122</v>
      </c>
      <c r="B2046" s="163">
        <v>210</v>
      </c>
      <c r="C2046" s="163" t="s">
        <v>259</v>
      </c>
      <c r="D2046" s="163" t="s">
        <v>151</v>
      </c>
      <c r="E2046" s="265">
        <v>184</v>
      </c>
      <c r="F2046" s="265">
        <v>182</v>
      </c>
      <c r="G2046" s="265">
        <v>182</v>
      </c>
      <c r="H2046" s="265">
        <v>176</v>
      </c>
      <c r="I2046" s="265">
        <v>153</v>
      </c>
      <c r="J2046" s="265">
        <v>68</v>
      </c>
      <c r="K2046" s="265"/>
      <c r="L2046" s="163" t="s">
        <v>122</v>
      </c>
      <c r="M2046" s="163">
        <v>210</v>
      </c>
      <c r="N2046" s="163" t="s">
        <v>259</v>
      </c>
      <c r="O2046" s="163" t="s">
        <v>151</v>
      </c>
      <c r="P2046" s="265">
        <v>184</v>
      </c>
      <c r="Q2046" s="55">
        <v>98.91304347826086</v>
      </c>
      <c r="R2046" s="55">
        <v>98.91304347826086</v>
      </c>
      <c r="S2046" s="55">
        <v>95.652173913043484</v>
      </c>
      <c r="T2046" s="55">
        <v>83.152173913043484</v>
      </c>
      <c r="U2046" s="55">
        <v>36.95652173913043</v>
      </c>
    </row>
    <row r="2047" spans="1:21" ht="15" customHeight="1" x14ac:dyDescent="0.35">
      <c r="A2047" s="163" t="s">
        <v>122</v>
      </c>
      <c r="B2047" s="163">
        <v>210</v>
      </c>
      <c r="C2047" s="163" t="s">
        <v>259</v>
      </c>
      <c r="D2047" s="163" t="s">
        <v>152</v>
      </c>
      <c r="E2047" s="265">
        <v>1015</v>
      </c>
      <c r="F2047" s="265">
        <v>996</v>
      </c>
      <c r="G2047" s="265">
        <v>972</v>
      </c>
      <c r="H2047" s="265">
        <v>850</v>
      </c>
      <c r="I2047" s="265">
        <v>607</v>
      </c>
      <c r="J2047" s="265">
        <v>199</v>
      </c>
      <c r="K2047" s="265"/>
      <c r="L2047" s="163" t="s">
        <v>122</v>
      </c>
      <c r="M2047" s="163">
        <v>210</v>
      </c>
      <c r="N2047" s="163" t="s">
        <v>259</v>
      </c>
      <c r="O2047" s="163" t="s">
        <v>152</v>
      </c>
      <c r="P2047" s="265">
        <v>1015</v>
      </c>
      <c r="Q2047" s="55">
        <v>98.128078817733993</v>
      </c>
      <c r="R2047" s="55">
        <v>95.763546798029552</v>
      </c>
      <c r="S2047" s="55">
        <v>83.743842364532014</v>
      </c>
      <c r="T2047" s="55">
        <v>59.802955665024626</v>
      </c>
      <c r="U2047" s="55">
        <v>19.60591133004926</v>
      </c>
    </row>
    <row r="2048" spans="1:21" ht="30" customHeight="1" x14ac:dyDescent="0.35">
      <c r="A2048" s="163" t="s">
        <v>122</v>
      </c>
      <c r="B2048" s="163">
        <v>220</v>
      </c>
      <c r="C2048" s="163" t="s">
        <v>260</v>
      </c>
      <c r="D2048" s="163" t="s">
        <v>147</v>
      </c>
      <c r="E2048" s="265">
        <v>147</v>
      </c>
      <c r="F2048" s="265">
        <v>142</v>
      </c>
      <c r="G2048" s="265">
        <v>138</v>
      </c>
      <c r="H2048" s="265">
        <v>125</v>
      </c>
      <c r="I2048" s="265">
        <v>78</v>
      </c>
      <c r="J2048" s="265">
        <v>23</v>
      </c>
      <c r="K2048" s="265"/>
      <c r="L2048" s="163" t="s">
        <v>122</v>
      </c>
      <c r="M2048" s="163">
        <v>220</v>
      </c>
      <c r="N2048" s="163" t="s">
        <v>260</v>
      </c>
      <c r="O2048" s="163" t="s">
        <v>147</v>
      </c>
      <c r="P2048" s="265">
        <v>147</v>
      </c>
      <c r="Q2048" s="55">
        <v>96.598639455782305</v>
      </c>
      <c r="R2048" s="55">
        <v>93.877551020408163</v>
      </c>
      <c r="S2048" s="55">
        <v>85.034013605442169</v>
      </c>
      <c r="T2048" s="55">
        <v>53.061224489795919</v>
      </c>
      <c r="U2048" s="55">
        <v>15.646258503401361</v>
      </c>
    </row>
    <row r="2049" spans="1:21" ht="15" customHeight="1" x14ac:dyDescent="0.35">
      <c r="A2049" s="163" t="s">
        <v>122</v>
      </c>
      <c r="B2049" s="163">
        <v>220</v>
      </c>
      <c r="C2049" s="163" t="s">
        <v>260</v>
      </c>
      <c r="D2049" s="163" t="s">
        <v>148</v>
      </c>
      <c r="E2049" s="265">
        <v>131</v>
      </c>
      <c r="F2049" s="265">
        <v>131</v>
      </c>
      <c r="G2049" s="265">
        <v>127</v>
      </c>
      <c r="H2049" s="265">
        <v>118</v>
      </c>
      <c r="I2049" s="265">
        <v>101</v>
      </c>
      <c r="J2049" s="265">
        <v>31</v>
      </c>
      <c r="K2049" s="265"/>
      <c r="L2049" s="163" t="s">
        <v>122</v>
      </c>
      <c r="M2049" s="163">
        <v>220</v>
      </c>
      <c r="N2049" s="163" t="s">
        <v>260</v>
      </c>
      <c r="O2049" s="163" t="s">
        <v>148</v>
      </c>
      <c r="P2049" s="265">
        <v>131</v>
      </c>
      <c r="Q2049" s="55">
        <v>100</v>
      </c>
      <c r="R2049" s="55">
        <v>96.946564885496173</v>
      </c>
      <c r="S2049" s="55">
        <v>90.07633587786259</v>
      </c>
      <c r="T2049" s="55">
        <v>77.099236641221367</v>
      </c>
      <c r="U2049" s="55">
        <v>23.664122137404579</v>
      </c>
    </row>
    <row r="2050" spans="1:21" ht="15" customHeight="1" x14ac:dyDescent="0.35">
      <c r="A2050" s="163" t="s">
        <v>122</v>
      </c>
      <c r="B2050" s="163">
        <v>220</v>
      </c>
      <c r="C2050" s="163" t="s">
        <v>260</v>
      </c>
      <c r="D2050" s="163" t="s">
        <v>149</v>
      </c>
      <c r="E2050" s="265">
        <v>106</v>
      </c>
      <c r="F2050" s="265">
        <v>106</v>
      </c>
      <c r="G2050" s="265">
        <v>106</v>
      </c>
      <c r="H2050" s="265">
        <v>103</v>
      </c>
      <c r="I2050" s="265">
        <v>85</v>
      </c>
      <c r="J2050" s="265">
        <v>39</v>
      </c>
      <c r="K2050" s="265"/>
      <c r="L2050" s="163" t="s">
        <v>122</v>
      </c>
      <c r="M2050" s="163">
        <v>220</v>
      </c>
      <c r="N2050" s="163" t="s">
        <v>260</v>
      </c>
      <c r="O2050" s="163" t="s">
        <v>149</v>
      </c>
      <c r="P2050" s="265">
        <v>106</v>
      </c>
      <c r="Q2050" s="55">
        <v>100</v>
      </c>
      <c r="R2050" s="55">
        <v>100</v>
      </c>
      <c r="S2050" s="55">
        <v>97.169811320754718</v>
      </c>
      <c r="T2050" s="55">
        <v>80.188679245283026</v>
      </c>
      <c r="U2050" s="55">
        <v>36.79245283018868</v>
      </c>
    </row>
    <row r="2051" spans="1:21" ht="15" customHeight="1" x14ac:dyDescent="0.35">
      <c r="A2051" s="163" t="s">
        <v>122</v>
      </c>
      <c r="B2051" s="163">
        <v>220</v>
      </c>
      <c r="C2051" s="163" t="s">
        <v>260</v>
      </c>
      <c r="D2051" s="163" t="s">
        <v>150</v>
      </c>
      <c r="E2051" s="265">
        <v>304</v>
      </c>
      <c r="F2051" s="265">
        <v>299</v>
      </c>
      <c r="G2051" s="265">
        <v>298</v>
      </c>
      <c r="H2051" s="265">
        <v>289</v>
      </c>
      <c r="I2051" s="265">
        <v>247</v>
      </c>
      <c r="J2051" s="265">
        <v>100</v>
      </c>
      <c r="K2051" s="265"/>
      <c r="L2051" s="163" t="s">
        <v>122</v>
      </c>
      <c r="M2051" s="163">
        <v>220</v>
      </c>
      <c r="N2051" s="163" t="s">
        <v>260</v>
      </c>
      <c r="O2051" s="163" t="s">
        <v>150</v>
      </c>
      <c r="P2051" s="265">
        <v>304</v>
      </c>
      <c r="Q2051" s="55">
        <v>98.35526315789474</v>
      </c>
      <c r="R2051" s="55">
        <v>98.026315789473685</v>
      </c>
      <c r="S2051" s="55">
        <v>95.06578947368422</v>
      </c>
      <c r="T2051" s="55">
        <v>81.25</v>
      </c>
      <c r="U2051" s="55">
        <v>32.894736842105267</v>
      </c>
    </row>
    <row r="2052" spans="1:21" ht="15" customHeight="1" x14ac:dyDescent="0.35">
      <c r="A2052" s="163" t="s">
        <v>122</v>
      </c>
      <c r="B2052" s="163">
        <v>220</v>
      </c>
      <c r="C2052" s="163" t="s">
        <v>260</v>
      </c>
      <c r="D2052" s="163" t="s">
        <v>151</v>
      </c>
      <c r="E2052" s="265">
        <v>733</v>
      </c>
      <c r="F2052" s="265">
        <v>730</v>
      </c>
      <c r="G2052" s="265">
        <v>728</v>
      </c>
      <c r="H2052" s="265">
        <v>715</v>
      </c>
      <c r="I2052" s="265">
        <v>654</v>
      </c>
      <c r="J2052" s="265">
        <v>322</v>
      </c>
      <c r="K2052" s="265"/>
      <c r="L2052" s="163" t="s">
        <v>122</v>
      </c>
      <c r="M2052" s="163">
        <v>220</v>
      </c>
      <c r="N2052" s="163" t="s">
        <v>260</v>
      </c>
      <c r="O2052" s="163" t="s">
        <v>151</v>
      </c>
      <c r="P2052" s="265">
        <v>733</v>
      </c>
      <c r="Q2052" s="55">
        <v>99.590723055934518</v>
      </c>
      <c r="R2052" s="55">
        <v>99.317871759890863</v>
      </c>
      <c r="S2052" s="55">
        <v>97.544338335607094</v>
      </c>
      <c r="T2052" s="55">
        <v>89.222373806275584</v>
      </c>
      <c r="U2052" s="55">
        <v>43.929058663028648</v>
      </c>
    </row>
    <row r="2053" spans="1:21" ht="15" customHeight="1" x14ac:dyDescent="0.35">
      <c r="A2053" s="163" t="s">
        <v>122</v>
      </c>
      <c r="B2053" s="163">
        <v>220</v>
      </c>
      <c r="C2053" s="163" t="s">
        <v>260</v>
      </c>
      <c r="D2053" s="163" t="s">
        <v>152</v>
      </c>
      <c r="E2053" s="265">
        <v>1421</v>
      </c>
      <c r="F2053" s="265">
        <v>1408</v>
      </c>
      <c r="G2053" s="265">
        <v>1397</v>
      </c>
      <c r="H2053" s="265">
        <v>1350</v>
      </c>
      <c r="I2053" s="265">
        <v>1165</v>
      </c>
      <c r="J2053" s="265">
        <v>515</v>
      </c>
      <c r="K2053" s="265"/>
      <c r="L2053" s="163" t="s">
        <v>122</v>
      </c>
      <c r="M2053" s="163">
        <v>220</v>
      </c>
      <c r="N2053" s="163" t="s">
        <v>260</v>
      </c>
      <c r="O2053" s="163" t="s">
        <v>152</v>
      </c>
      <c r="P2053" s="265">
        <v>1421</v>
      </c>
      <c r="Q2053" s="55">
        <v>99.085151301900069</v>
      </c>
      <c r="R2053" s="55">
        <v>98.311048557353971</v>
      </c>
      <c r="S2053" s="55">
        <v>95.003518648838849</v>
      </c>
      <c r="T2053" s="55">
        <v>81.984517945109076</v>
      </c>
      <c r="U2053" s="55">
        <v>36.242083040112597</v>
      </c>
    </row>
    <row r="2054" spans="1:21" ht="30" customHeight="1" x14ac:dyDescent="0.35">
      <c r="A2054" s="163" t="s">
        <v>122</v>
      </c>
      <c r="B2054" s="163">
        <v>230</v>
      </c>
      <c r="C2054" s="163" t="s">
        <v>261</v>
      </c>
      <c r="D2054" s="163" t="s">
        <v>147</v>
      </c>
      <c r="E2054" s="265">
        <v>627</v>
      </c>
      <c r="F2054" s="265">
        <v>607</v>
      </c>
      <c r="G2054" s="265">
        <v>577</v>
      </c>
      <c r="H2054" s="265">
        <v>437</v>
      </c>
      <c r="I2054" s="265">
        <v>230</v>
      </c>
      <c r="J2054" s="265">
        <v>42</v>
      </c>
      <c r="K2054" s="265"/>
      <c r="L2054" s="163" t="s">
        <v>122</v>
      </c>
      <c r="M2054" s="163">
        <v>230</v>
      </c>
      <c r="N2054" s="163" t="s">
        <v>261</v>
      </c>
      <c r="O2054" s="163" t="s">
        <v>147</v>
      </c>
      <c r="P2054" s="265">
        <v>627</v>
      </c>
      <c r="Q2054" s="55">
        <v>96.810207336523121</v>
      </c>
      <c r="R2054" s="55">
        <v>92.025518341307816</v>
      </c>
      <c r="S2054" s="55">
        <v>69.696969696969703</v>
      </c>
      <c r="T2054" s="55">
        <v>36.682615629984049</v>
      </c>
      <c r="U2054" s="55">
        <v>6.6985645933014357</v>
      </c>
    </row>
    <row r="2055" spans="1:21" ht="15" customHeight="1" x14ac:dyDescent="0.35">
      <c r="A2055" s="163" t="s">
        <v>122</v>
      </c>
      <c r="B2055" s="163">
        <v>230</v>
      </c>
      <c r="C2055" s="163" t="s">
        <v>261</v>
      </c>
      <c r="D2055" s="163" t="s">
        <v>148</v>
      </c>
      <c r="E2055" s="265">
        <v>482</v>
      </c>
      <c r="F2055" s="265">
        <v>470</v>
      </c>
      <c r="G2055" s="265">
        <v>453</v>
      </c>
      <c r="H2055" s="265">
        <v>353</v>
      </c>
      <c r="I2055" s="265">
        <v>220</v>
      </c>
      <c r="J2055" s="265">
        <v>46</v>
      </c>
      <c r="K2055" s="265"/>
      <c r="L2055" s="163" t="s">
        <v>122</v>
      </c>
      <c r="M2055" s="163">
        <v>230</v>
      </c>
      <c r="N2055" s="163" t="s">
        <v>261</v>
      </c>
      <c r="O2055" s="163" t="s">
        <v>148</v>
      </c>
      <c r="P2055" s="265">
        <v>482</v>
      </c>
      <c r="Q2055" s="55">
        <v>97.510373443983397</v>
      </c>
      <c r="R2055" s="55">
        <v>93.983402489626556</v>
      </c>
      <c r="S2055" s="55">
        <v>73.236514522821565</v>
      </c>
      <c r="T2055" s="55">
        <v>45.643153526970956</v>
      </c>
      <c r="U2055" s="55">
        <v>9.5435684647302903</v>
      </c>
    </row>
    <row r="2056" spans="1:21" ht="15" customHeight="1" x14ac:dyDescent="0.35">
      <c r="A2056" s="163" t="s">
        <v>122</v>
      </c>
      <c r="B2056" s="163">
        <v>230</v>
      </c>
      <c r="C2056" s="163" t="s">
        <v>261</v>
      </c>
      <c r="D2056" s="163" t="s">
        <v>149</v>
      </c>
      <c r="E2056" s="265">
        <v>482</v>
      </c>
      <c r="F2056" s="265">
        <v>472</v>
      </c>
      <c r="G2056" s="265">
        <v>457</v>
      </c>
      <c r="H2056" s="265">
        <v>390</v>
      </c>
      <c r="I2056" s="265">
        <v>241</v>
      </c>
      <c r="J2056" s="265">
        <v>61</v>
      </c>
      <c r="K2056" s="265"/>
      <c r="L2056" s="163" t="s">
        <v>122</v>
      </c>
      <c r="M2056" s="163">
        <v>230</v>
      </c>
      <c r="N2056" s="163" t="s">
        <v>261</v>
      </c>
      <c r="O2056" s="163" t="s">
        <v>149</v>
      </c>
      <c r="P2056" s="265">
        <v>482</v>
      </c>
      <c r="Q2056" s="55">
        <v>97.925311203319495</v>
      </c>
      <c r="R2056" s="55">
        <v>94.813278008298752</v>
      </c>
      <c r="S2056" s="55">
        <v>80.912863070539416</v>
      </c>
      <c r="T2056" s="55">
        <v>50</v>
      </c>
      <c r="U2056" s="55">
        <v>12.655601659751037</v>
      </c>
    </row>
    <row r="2057" spans="1:21" ht="15" customHeight="1" x14ac:dyDescent="0.35">
      <c r="A2057" s="163" t="s">
        <v>122</v>
      </c>
      <c r="B2057" s="163">
        <v>230</v>
      </c>
      <c r="C2057" s="163" t="s">
        <v>261</v>
      </c>
      <c r="D2057" s="163" t="s">
        <v>150</v>
      </c>
      <c r="E2057" s="265">
        <v>506</v>
      </c>
      <c r="F2057" s="265">
        <v>496</v>
      </c>
      <c r="G2057" s="265">
        <v>489</v>
      </c>
      <c r="H2057" s="265">
        <v>458</v>
      </c>
      <c r="I2057" s="265">
        <v>359</v>
      </c>
      <c r="J2057" s="265">
        <v>117</v>
      </c>
      <c r="K2057" s="265"/>
      <c r="L2057" s="163" t="s">
        <v>122</v>
      </c>
      <c r="M2057" s="163">
        <v>230</v>
      </c>
      <c r="N2057" s="163" t="s">
        <v>261</v>
      </c>
      <c r="O2057" s="163" t="s">
        <v>150</v>
      </c>
      <c r="P2057" s="265">
        <v>506</v>
      </c>
      <c r="Q2057" s="55">
        <v>98.023715415019765</v>
      </c>
      <c r="R2057" s="55">
        <v>96.640316205533594</v>
      </c>
      <c r="S2057" s="55">
        <v>90.51383399209486</v>
      </c>
      <c r="T2057" s="55">
        <v>70.948616600790515</v>
      </c>
      <c r="U2057" s="55">
        <v>23.122529644268774</v>
      </c>
    </row>
    <row r="2058" spans="1:21" ht="15" customHeight="1" x14ac:dyDescent="0.35">
      <c r="A2058" s="163" t="s">
        <v>122</v>
      </c>
      <c r="B2058" s="163">
        <v>230</v>
      </c>
      <c r="C2058" s="163" t="s">
        <v>261</v>
      </c>
      <c r="D2058" s="163" t="s">
        <v>151</v>
      </c>
      <c r="E2058" s="265">
        <v>1179</v>
      </c>
      <c r="F2058" s="265">
        <v>1173</v>
      </c>
      <c r="G2058" s="265">
        <v>1164</v>
      </c>
      <c r="H2058" s="265">
        <v>1124</v>
      </c>
      <c r="I2058" s="265">
        <v>983</v>
      </c>
      <c r="J2058" s="265">
        <v>448</v>
      </c>
      <c r="K2058" s="265"/>
      <c r="L2058" s="163" t="s">
        <v>122</v>
      </c>
      <c r="M2058" s="163">
        <v>230</v>
      </c>
      <c r="N2058" s="163" t="s">
        <v>261</v>
      </c>
      <c r="O2058" s="163" t="s">
        <v>151</v>
      </c>
      <c r="P2058" s="265">
        <v>1179</v>
      </c>
      <c r="Q2058" s="55">
        <v>99.491094147582686</v>
      </c>
      <c r="R2058" s="55">
        <v>98.727735368956743</v>
      </c>
      <c r="S2058" s="55">
        <v>95.335029686174721</v>
      </c>
      <c r="T2058" s="55">
        <v>83.375742154368098</v>
      </c>
      <c r="U2058" s="55">
        <v>37.998303647158608</v>
      </c>
    </row>
    <row r="2059" spans="1:21" ht="15" customHeight="1" x14ac:dyDescent="0.35">
      <c r="A2059" s="163" t="s">
        <v>122</v>
      </c>
      <c r="B2059" s="163">
        <v>230</v>
      </c>
      <c r="C2059" s="163" t="s">
        <v>261</v>
      </c>
      <c r="D2059" s="163" t="s">
        <v>152</v>
      </c>
      <c r="E2059" s="265">
        <v>3276</v>
      </c>
      <c r="F2059" s="265">
        <v>3218</v>
      </c>
      <c r="G2059" s="265">
        <v>3140</v>
      </c>
      <c r="H2059" s="265">
        <v>2762</v>
      </c>
      <c r="I2059" s="265">
        <v>2033</v>
      </c>
      <c r="J2059" s="265">
        <v>714</v>
      </c>
      <c r="K2059" s="265"/>
      <c r="L2059" s="163" t="s">
        <v>122</v>
      </c>
      <c r="M2059" s="163">
        <v>230</v>
      </c>
      <c r="N2059" s="163" t="s">
        <v>261</v>
      </c>
      <c r="O2059" s="163" t="s">
        <v>152</v>
      </c>
      <c r="P2059" s="265">
        <v>3276</v>
      </c>
      <c r="Q2059" s="55">
        <v>98.229548229548229</v>
      </c>
      <c r="R2059" s="55">
        <v>95.848595848595849</v>
      </c>
      <c r="S2059" s="55">
        <v>84.310134310134316</v>
      </c>
      <c r="T2059" s="55">
        <v>62.057387057387061</v>
      </c>
      <c r="U2059" s="55">
        <v>21.794871794871796</v>
      </c>
    </row>
    <row r="2060" spans="1:21" ht="30" customHeight="1" x14ac:dyDescent="0.35">
      <c r="A2060" s="163" t="s">
        <v>122</v>
      </c>
      <c r="B2060" s="163">
        <v>240</v>
      </c>
      <c r="C2060" s="163" t="s">
        <v>262</v>
      </c>
      <c r="D2060" s="163" t="s">
        <v>147</v>
      </c>
      <c r="E2060" s="265">
        <v>203</v>
      </c>
      <c r="F2060" s="265">
        <v>194</v>
      </c>
      <c r="G2060" s="265">
        <v>179</v>
      </c>
      <c r="H2060" s="265">
        <v>136</v>
      </c>
      <c r="I2060" s="265">
        <v>70</v>
      </c>
      <c r="J2060" s="265">
        <v>13</v>
      </c>
      <c r="K2060" s="265"/>
      <c r="L2060" s="163" t="s">
        <v>122</v>
      </c>
      <c r="M2060" s="163">
        <v>240</v>
      </c>
      <c r="N2060" s="163" t="s">
        <v>262</v>
      </c>
      <c r="O2060" s="163" t="s">
        <v>147</v>
      </c>
      <c r="P2060" s="265">
        <v>203</v>
      </c>
      <c r="Q2060" s="55">
        <v>95.566502463054192</v>
      </c>
      <c r="R2060" s="55">
        <v>88.177339901477836</v>
      </c>
      <c r="S2060" s="55">
        <v>66.995073891625609</v>
      </c>
      <c r="T2060" s="55">
        <v>34.482758620689658</v>
      </c>
      <c r="U2060" s="55">
        <v>6.403940886699508</v>
      </c>
    </row>
    <row r="2061" spans="1:21" ht="15" customHeight="1" x14ac:dyDescent="0.35">
      <c r="A2061" s="163" t="s">
        <v>122</v>
      </c>
      <c r="B2061" s="163">
        <v>240</v>
      </c>
      <c r="C2061" s="163" t="s">
        <v>262</v>
      </c>
      <c r="D2061" s="163" t="s">
        <v>148</v>
      </c>
      <c r="E2061" s="265">
        <v>435</v>
      </c>
      <c r="F2061" s="265">
        <v>417</v>
      </c>
      <c r="G2061" s="265">
        <v>401</v>
      </c>
      <c r="H2061" s="265">
        <v>314</v>
      </c>
      <c r="I2061" s="265">
        <v>188</v>
      </c>
      <c r="J2061" s="265">
        <v>50</v>
      </c>
      <c r="K2061" s="265"/>
      <c r="L2061" s="163" t="s">
        <v>122</v>
      </c>
      <c r="M2061" s="163">
        <v>240</v>
      </c>
      <c r="N2061" s="163" t="s">
        <v>262</v>
      </c>
      <c r="O2061" s="163" t="s">
        <v>148</v>
      </c>
      <c r="P2061" s="265">
        <v>435</v>
      </c>
      <c r="Q2061" s="55">
        <v>95.862068965517238</v>
      </c>
      <c r="R2061" s="55">
        <v>92.18390804597702</v>
      </c>
      <c r="S2061" s="55">
        <v>72.183908045977006</v>
      </c>
      <c r="T2061" s="55">
        <v>43.218390804597703</v>
      </c>
      <c r="U2061" s="55">
        <v>11.494252873563218</v>
      </c>
    </row>
    <row r="2062" spans="1:21" ht="15" customHeight="1" x14ac:dyDescent="0.35">
      <c r="A2062" s="163" t="s">
        <v>122</v>
      </c>
      <c r="B2062" s="163">
        <v>240</v>
      </c>
      <c r="C2062" s="163" t="s">
        <v>262</v>
      </c>
      <c r="D2062" s="163" t="s">
        <v>149</v>
      </c>
      <c r="E2062" s="265">
        <v>280</v>
      </c>
      <c r="F2062" s="265">
        <v>271</v>
      </c>
      <c r="G2062" s="265">
        <v>268</v>
      </c>
      <c r="H2062" s="265">
        <v>226</v>
      </c>
      <c r="I2062" s="265">
        <v>160</v>
      </c>
      <c r="J2062" s="265">
        <v>48</v>
      </c>
      <c r="K2062" s="265"/>
      <c r="L2062" s="163" t="s">
        <v>122</v>
      </c>
      <c r="M2062" s="163">
        <v>240</v>
      </c>
      <c r="N2062" s="163" t="s">
        <v>262</v>
      </c>
      <c r="O2062" s="163" t="s">
        <v>149</v>
      </c>
      <c r="P2062" s="265">
        <v>280</v>
      </c>
      <c r="Q2062" s="55">
        <v>96.785714285714292</v>
      </c>
      <c r="R2062" s="55">
        <v>95.714285714285722</v>
      </c>
      <c r="S2062" s="55">
        <v>80.714285714285722</v>
      </c>
      <c r="T2062" s="55">
        <v>57.142857142857139</v>
      </c>
      <c r="U2062" s="55">
        <v>17.142857142857142</v>
      </c>
    </row>
    <row r="2063" spans="1:21" ht="15" customHeight="1" x14ac:dyDescent="0.35">
      <c r="A2063" s="163" t="s">
        <v>122</v>
      </c>
      <c r="B2063" s="163">
        <v>240</v>
      </c>
      <c r="C2063" s="163" t="s">
        <v>262</v>
      </c>
      <c r="D2063" s="163" t="s">
        <v>150</v>
      </c>
      <c r="E2063" s="265">
        <v>322</v>
      </c>
      <c r="F2063" s="265">
        <v>320</v>
      </c>
      <c r="G2063" s="265">
        <v>318</v>
      </c>
      <c r="H2063" s="265">
        <v>287</v>
      </c>
      <c r="I2063" s="265">
        <v>209</v>
      </c>
      <c r="J2063" s="265">
        <v>66</v>
      </c>
      <c r="K2063" s="265"/>
      <c r="L2063" s="163" t="s">
        <v>122</v>
      </c>
      <c r="M2063" s="163">
        <v>240</v>
      </c>
      <c r="N2063" s="163" t="s">
        <v>262</v>
      </c>
      <c r="O2063" s="163" t="s">
        <v>150</v>
      </c>
      <c r="P2063" s="265">
        <v>322</v>
      </c>
      <c r="Q2063" s="55">
        <v>99.378881987577643</v>
      </c>
      <c r="R2063" s="55">
        <v>98.757763975155271</v>
      </c>
      <c r="S2063" s="55">
        <v>89.130434782608688</v>
      </c>
      <c r="T2063" s="55">
        <v>64.906832298136635</v>
      </c>
      <c r="U2063" s="55">
        <v>20.496894409937887</v>
      </c>
    </row>
    <row r="2064" spans="1:21" ht="15" customHeight="1" x14ac:dyDescent="0.35">
      <c r="A2064" s="163" t="s">
        <v>122</v>
      </c>
      <c r="B2064" s="163">
        <v>240</v>
      </c>
      <c r="C2064" s="163" t="s">
        <v>262</v>
      </c>
      <c r="D2064" s="163" t="s">
        <v>151</v>
      </c>
      <c r="E2064" s="265">
        <v>332</v>
      </c>
      <c r="F2064" s="265">
        <v>331</v>
      </c>
      <c r="G2064" s="265">
        <v>330</v>
      </c>
      <c r="H2064" s="265">
        <v>320</v>
      </c>
      <c r="I2064" s="265">
        <v>274</v>
      </c>
      <c r="J2064" s="265">
        <v>99</v>
      </c>
      <c r="K2064" s="265"/>
      <c r="L2064" s="163" t="s">
        <v>122</v>
      </c>
      <c r="M2064" s="163">
        <v>240</v>
      </c>
      <c r="N2064" s="163" t="s">
        <v>262</v>
      </c>
      <c r="O2064" s="163" t="s">
        <v>151</v>
      </c>
      <c r="P2064" s="265">
        <v>332</v>
      </c>
      <c r="Q2064" s="55">
        <v>99.698795180722882</v>
      </c>
      <c r="R2064" s="55">
        <v>99.397590361445793</v>
      </c>
      <c r="S2064" s="55">
        <v>96.385542168674704</v>
      </c>
      <c r="T2064" s="55">
        <v>82.53012048192771</v>
      </c>
      <c r="U2064" s="55">
        <v>29.819277108433734</v>
      </c>
    </row>
    <row r="2065" spans="1:21" ht="15" customHeight="1" x14ac:dyDescent="0.35">
      <c r="A2065" s="163" t="s">
        <v>122</v>
      </c>
      <c r="B2065" s="163">
        <v>240</v>
      </c>
      <c r="C2065" s="163" t="s">
        <v>262</v>
      </c>
      <c r="D2065" s="163" t="s">
        <v>152</v>
      </c>
      <c r="E2065" s="265">
        <v>1572</v>
      </c>
      <c r="F2065" s="265">
        <v>1533</v>
      </c>
      <c r="G2065" s="265">
        <v>1496</v>
      </c>
      <c r="H2065" s="265">
        <v>1283</v>
      </c>
      <c r="I2065" s="265">
        <v>901</v>
      </c>
      <c r="J2065" s="265">
        <v>276</v>
      </c>
      <c r="K2065" s="265"/>
      <c r="L2065" s="163" t="s">
        <v>122</v>
      </c>
      <c r="M2065" s="163">
        <v>240</v>
      </c>
      <c r="N2065" s="163" t="s">
        <v>262</v>
      </c>
      <c r="O2065" s="163" t="s">
        <v>152</v>
      </c>
      <c r="P2065" s="265">
        <v>1572</v>
      </c>
      <c r="Q2065" s="55">
        <v>97.51908396946564</v>
      </c>
      <c r="R2065" s="55">
        <v>95.165394402035616</v>
      </c>
      <c r="S2065" s="55">
        <v>81.61577608142494</v>
      </c>
      <c r="T2065" s="55">
        <v>57.315521628498722</v>
      </c>
      <c r="U2065" s="55">
        <v>17.557251908396946</v>
      </c>
    </row>
    <row r="2066" spans="1:21" ht="30" customHeight="1" x14ac:dyDescent="0.35">
      <c r="A2066" s="163" t="s">
        <v>122</v>
      </c>
      <c r="B2066" s="163">
        <v>250</v>
      </c>
      <c r="C2066" s="163" t="s">
        <v>263</v>
      </c>
      <c r="D2066" s="163" t="s">
        <v>147</v>
      </c>
      <c r="E2066" s="265">
        <v>760</v>
      </c>
      <c r="F2066" s="265">
        <v>718</v>
      </c>
      <c r="G2066" s="265">
        <v>680</v>
      </c>
      <c r="H2066" s="265">
        <v>525</v>
      </c>
      <c r="I2066" s="265">
        <v>278</v>
      </c>
      <c r="J2066" s="265">
        <v>51</v>
      </c>
      <c r="K2066" s="265"/>
      <c r="L2066" s="163" t="s">
        <v>122</v>
      </c>
      <c r="M2066" s="163">
        <v>250</v>
      </c>
      <c r="N2066" s="163" t="s">
        <v>263</v>
      </c>
      <c r="O2066" s="163" t="s">
        <v>147</v>
      </c>
      <c r="P2066" s="265">
        <v>760</v>
      </c>
      <c r="Q2066" s="55">
        <v>94.473684210526315</v>
      </c>
      <c r="R2066" s="55">
        <v>89.473684210526315</v>
      </c>
      <c r="S2066" s="55">
        <v>69.078947368421055</v>
      </c>
      <c r="T2066" s="55">
        <v>36.578947368421055</v>
      </c>
      <c r="U2066" s="55">
        <v>6.7105263157894735</v>
      </c>
    </row>
    <row r="2067" spans="1:21" ht="15" customHeight="1" x14ac:dyDescent="0.35">
      <c r="A2067" s="163" t="s">
        <v>122</v>
      </c>
      <c r="B2067" s="163">
        <v>250</v>
      </c>
      <c r="C2067" s="163" t="s">
        <v>263</v>
      </c>
      <c r="D2067" s="163" t="s">
        <v>148</v>
      </c>
      <c r="E2067" s="265">
        <v>829</v>
      </c>
      <c r="F2067" s="265">
        <v>795</v>
      </c>
      <c r="G2067" s="265">
        <v>761</v>
      </c>
      <c r="H2067" s="265">
        <v>634</v>
      </c>
      <c r="I2067" s="265">
        <v>363</v>
      </c>
      <c r="J2067" s="265">
        <v>87</v>
      </c>
      <c r="K2067" s="265"/>
      <c r="L2067" s="163" t="s">
        <v>122</v>
      </c>
      <c r="M2067" s="163">
        <v>250</v>
      </c>
      <c r="N2067" s="163" t="s">
        <v>263</v>
      </c>
      <c r="O2067" s="163" t="s">
        <v>148</v>
      </c>
      <c r="P2067" s="265">
        <v>829</v>
      </c>
      <c r="Q2067" s="55">
        <v>95.898673100120618</v>
      </c>
      <c r="R2067" s="55">
        <v>91.797346200241265</v>
      </c>
      <c r="S2067" s="55">
        <v>76.477683956574182</v>
      </c>
      <c r="T2067" s="55">
        <v>43.787696019300363</v>
      </c>
      <c r="U2067" s="55">
        <v>10.494571773220748</v>
      </c>
    </row>
    <row r="2068" spans="1:21" ht="15" customHeight="1" x14ac:dyDescent="0.35">
      <c r="A2068" s="163" t="s">
        <v>122</v>
      </c>
      <c r="B2068" s="163">
        <v>250</v>
      </c>
      <c r="C2068" s="163" t="s">
        <v>263</v>
      </c>
      <c r="D2068" s="163" t="s">
        <v>149</v>
      </c>
      <c r="E2068" s="265">
        <v>708</v>
      </c>
      <c r="F2068" s="265">
        <v>688</v>
      </c>
      <c r="G2068" s="265">
        <v>677</v>
      </c>
      <c r="H2068" s="265">
        <v>584</v>
      </c>
      <c r="I2068" s="265">
        <v>390</v>
      </c>
      <c r="J2068" s="265">
        <v>124</v>
      </c>
      <c r="K2068" s="265"/>
      <c r="L2068" s="163" t="s">
        <v>122</v>
      </c>
      <c r="M2068" s="163">
        <v>250</v>
      </c>
      <c r="N2068" s="163" t="s">
        <v>263</v>
      </c>
      <c r="O2068" s="163" t="s">
        <v>149</v>
      </c>
      <c r="P2068" s="265">
        <v>708</v>
      </c>
      <c r="Q2068" s="55">
        <v>97.175141242937855</v>
      </c>
      <c r="R2068" s="55">
        <v>95.621468926553675</v>
      </c>
      <c r="S2068" s="55">
        <v>82.485875706214685</v>
      </c>
      <c r="T2068" s="55">
        <v>55.084745762711862</v>
      </c>
      <c r="U2068" s="55">
        <v>17.514124293785311</v>
      </c>
    </row>
    <row r="2069" spans="1:21" ht="15" customHeight="1" x14ac:dyDescent="0.35">
      <c r="A2069" s="163" t="s">
        <v>122</v>
      </c>
      <c r="B2069" s="163">
        <v>250</v>
      </c>
      <c r="C2069" s="163" t="s">
        <v>263</v>
      </c>
      <c r="D2069" s="163" t="s">
        <v>150</v>
      </c>
      <c r="E2069" s="265">
        <v>747</v>
      </c>
      <c r="F2069" s="265">
        <v>734</v>
      </c>
      <c r="G2069" s="265">
        <v>730</v>
      </c>
      <c r="H2069" s="265">
        <v>656</v>
      </c>
      <c r="I2069" s="265">
        <v>499</v>
      </c>
      <c r="J2069" s="265">
        <v>201</v>
      </c>
      <c r="K2069" s="265"/>
      <c r="L2069" s="163" t="s">
        <v>122</v>
      </c>
      <c r="M2069" s="163">
        <v>250</v>
      </c>
      <c r="N2069" s="163" t="s">
        <v>263</v>
      </c>
      <c r="O2069" s="163" t="s">
        <v>150</v>
      </c>
      <c r="P2069" s="265">
        <v>747</v>
      </c>
      <c r="Q2069" s="55">
        <v>98.259705488621151</v>
      </c>
      <c r="R2069" s="55">
        <v>97.724230254350744</v>
      </c>
      <c r="S2069" s="55">
        <v>87.817938420348057</v>
      </c>
      <c r="T2069" s="55">
        <v>66.80053547523427</v>
      </c>
      <c r="U2069" s="55">
        <v>26.907630522088354</v>
      </c>
    </row>
    <row r="2070" spans="1:21" ht="15" customHeight="1" x14ac:dyDescent="0.35">
      <c r="A2070" s="163" t="s">
        <v>122</v>
      </c>
      <c r="B2070" s="163">
        <v>250</v>
      </c>
      <c r="C2070" s="163" t="s">
        <v>263</v>
      </c>
      <c r="D2070" s="163" t="s">
        <v>151</v>
      </c>
      <c r="E2070" s="265">
        <v>686</v>
      </c>
      <c r="F2070" s="265">
        <v>678</v>
      </c>
      <c r="G2070" s="265">
        <v>674</v>
      </c>
      <c r="H2070" s="265">
        <v>634</v>
      </c>
      <c r="I2070" s="265">
        <v>519</v>
      </c>
      <c r="J2070" s="265">
        <v>224</v>
      </c>
      <c r="K2070" s="265"/>
      <c r="L2070" s="163" t="s">
        <v>122</v>
      </c>
      <c r="M2070" s="163">
        <v>250</v>
      </c>
      <c r="N2070" s="163" t="s">
        <v>263</v>
      </c>
      <c r="O2070" s="163" t="s">
        <v>151</v>
      </c>
      <c r="P2070" s="265">
        <v>686</v>
      </c>
      <c r="Q2070" s="55">
        <v>98.833819241982511</v>
      </c>
      <c r="R2070" s="55">
        <v>98.250728862973759</v>
      </c>
      <c r="S2070" s="55">
        <v>92.419825072886297</v>
      </c>
      <c r="T2070" s="55">
        <v>75.655976676384839</v>
      </c>
      <c r="U2070" s="55">
        <v>32.653061224489797</v>
      </c>
    </row>
    <row r="2071" spans="1:21" ht="15" customHeight="1" x14ac:dyDescent="0.35">
      <c r="A2071" s="163" t="s">
        <v>122</v>
      </c>
      <c r="B2071" s="163">
        <v>250</v>
      </c>
      <c r="C2071" s="163" t="s">
        <v>263</v>
      </c>
      <c r="D2071" s="163" t="s">
        <v>152</v>
      </c>
      <c r="E2071" s="265">
        <v>3730</v>
      </c>
      <c r="F2071" s="265">
        <v>3613</v>
      </c>
      <c r="G2071" s="265">
        <v>3522</v>
      </c>
      <c r="H2071" s="265">
        <v>3033</v>
      </c>
      <c r="I2071" s="265">
        <v>2049</v>
      </c>
      <c r="J2071" s="265">
        <v>687</v>
      </c>
      <c r="K2071" s="265"/>
      <c r="L2071" s="163" t="s">
        <v>122</v>
      </c>
      <c r="M2071" s="163">
        <v>250</v>
      </c>
      <c r="N2071" s="163" t="s">
        <v>263</v>
      </c>
      <c r="O2071" s="163" t="s">
        <v>152</v>
      </c>
      <c r="P2071" s="265">
        <v>3730</v>
      </c>
      <c r="Q2071" s="55">
        <v>96.863270777479897</v>
      </c>
      <c r="R2071" s="55">
        <v>94.423592493297591</v>
      </c>
      <c r="S2071" s="55">
        <v>81.31367292225201</v>
      </c>
      <c r="T2071" s="55">
        <v>54.932975871313673</v>
      </c>
      <c r="U2071" s="55">
        <v>18.41823056300268</v>
      </c>
    </row>
    <row r="2072" spans="1:21" ht="30" customHeight="1" x14ac:dyDescent="0.35">
      <c r="A2072" s="163" t="s">
        <v>122</v>
      </c>
      <c r="B2072" s="163">
        <v>260</v>
      </c>
      <c r="C2072" s="163" t="s">
        <v>264</v>
      </c>
      <c r="D2072" s="163" t="s">
        <v>147</v>
      </c>
      <c r="E2072" s="265">
        <v>2646</v>
      </c>
      <c r="F2072" s="265">
        <v>2537</v>
      </c>
      <c r="G2072" s="265">
        <v>2459</v>
      </c>
      <c r="H2072" s="265">
        <v>2026</v>
      </c>
      <c r="I2072" s="265">
        <v>1181</v>
      </c>
      <c r="J2072" s="265">
        <v>217</v>
      </c>
      <c r="K2072" s="265"/>
      <c r="L2072" s="163" t="s">
        <v>122</v>
      </c>
      <c r="M2072" s="163">
        <v>260</v>
      </c>
      <c r="N2072" s="163" t="s">
        <v>264</v>
      </c>
      <c r="O2072" s="163" t="s">
        <v>147</v>
      </c>
      <c r="P2072" s="265">
        <v>2646</v>
      </c>
      <c r="Q2072" s="55">
        <v>95.880574452003017</v>
      </c>
      <c r="R2072" s="55">
        <v>92.932728647014358</v>
      </c>
      <c r="S2072" s="55">
        <v>76.5684051398337</v>
      </c>
      <c r="T2072" s="55">
        <v>44.633408919123205</v>
      </c>
      <c r="U2072" s="55">
        <v>8.2010582010582009</v>
      </c>
    </row>
    <row r="2073" spans="1:21" ht="15" customHeight="1" x14ac:dyDescent="0.35">
      <c r="A2073" s="163" t="s">
        <v>122</v>
      </c>
      <c r="B2073" s="163">
        <v>260</v>
      </c>
      <c r="C2073" s="163" t="s">
        <v>264</v>
      </c>
      <c r="D2073" s="163" t="s">
        <v>148</v>
      </c>
      <c r="E2073" s="265">
        <v>857</v>
      </c>
      <c r="F2073" s="265">
        <v>838</v>
      </c>
      <c r="G2073" s="265">
        <v>825</v>
      </c>
      <c r="H2073" s="265">
        <v>727</v>
      </c>
      <c r="I2073" s="265">
        <v>498</v>
      </c>
      <c r="J2073" s="265">
        <v>113</v>
      </c>
      <c r="K2073" s="265"/>
      <c r="L2073" s="163" t="s">
        <v>122</v>
      </c>
      <c r="M2073" s="163">
        <v>260</v>
      </c>
      <c r="N2073" s="163" t="s">
        <v>264</v>
      </c>
      <c r="O2073" s="163" t="s">
        <v>148</v>
      </c>
      <c r="P2073" s="265">
        <v>857</v>
      </c>
      <c r="Q2073" s="55">
        <v>97.782963827304542</v>
      </c>
      <c r="R2073" s="55">
        <v>96.266044340723454</v>
      </c>
      <c r="S2073" s="55">
        <v>84.830805134189035</v>
      </c>
      <c r="T2073" s="55">
        <v>58.109684947491246</v>
      </c>
      <c r="U2073" s="55">
        <v>13.185530921820304</v>
      </c>
    </row>
    <row r="2074" spans="1:21" ht="15" customHeight="1" x14ac:dyDescent="0.35">
      <c r="A2074" s="163" t="s">
        <v>122</v>
      </c>
      <c r="B2074" s="163">
        <v>260</v>
      </c>
      <c r="C2074" s="163" t="s">
        <v>264</v>
      </c>
      <c r="D2074" s="163" t="s">
        <v>149</v>
      </c>
      <c r="E2074" s="265">
        <v>465</v>
      </c>
      <c r="F2074" s="265">
        <v>457</v>
      </c>
      <c r="G2074" s="265">
        <v>450</v>
      </c>
      <c r="H2074" s="265">
        <v>411</v>
      </c>
      <c r="I2074" s="265">
        <v>292</v>
      </c>
      <c r="J2074" s="265">
        <v>73</v>
      </c>
      <c r="K2074" s="265"/>
      <c r="L2074" s="163" t="s">
        <v>122</v>
      </c>
      <c r="M2074" s="163">
        <v>260</v>
      </c>
      <c r="N2074" s="163" t="s">
        <v>264</v>
      </c>
      <c r="O2074" s="163" t="s">
        <v>149</v>
      </c>
      <c r="P2074" s="265">
        <v>465</v>
      </c>
      <c r="Q2074" s="55">
        <v>98.27956989247312</v>
      </c>
      <c r="R2074" s="55">
        <v>96.774193548387103</v>
      </c>
      <c r="S2074" s="55">
        <v>88.387096774193552</v>
      </c>
      <c r="T2074" s="55">
        <v>62.795698924731184</v>
      </c>
      <c r="U2074" s="55">
        <v>15.698924731182796</v>
      </c>
    </row>
    <row r="2075" spans="1:21" ht="15" customHeight="1" x14ac:dyDescent="0.35">
      <c r="A2075" s="163" t="s">
        <v>122</v>
      </c>
      <c r="B2075" s="163">
        <v>260</v>
      </c>
      <c r="C2075" s="163" t="s">
        <v>264</v>
      </c>
      <c r="D2075" s="163" t="s">
        <v>150</v>
      </c>
      <c r="E2075" s="265">
        <v>397</v>
      </c>
      <c r="F2075" s="265">
        <v>392</v>
      </c>
      <c r="G2075" s="265">
        <v>388</v>
      </c>
      <c r="H2075" s="265">
        <v>365</v>
      </c>
      <c r="I2075" s="265">
        <v>288</v>
      </c>
      <c r="J2075" s="265">
        <v>73</v>
      </c>
      <c r="K2075" s="265"/>
      <c r="L2075" s="163" t="s">
        <v>122</v>
      </c>
      <c r="M2075" s="163">
        <v>260</v>
      </c>
      <c r="N2075" s="163" t="s">
        <v>264</v>
      </c>
      <c r="O2075" s="163" t="s">
        <v>150</v>
      </c>
      <c r="P2075" s="265">
        <v>397</v>
      </c>
      <c r="Q2075" s="55">
        <v>98.740554156171285</v>
      </c>
      <c r="R2075" s="55">
        <v>97.732997481108313</v>
      </c>
      <c r="S2075" s="55">
        <v>91.939546599496225</v>
      </c>
      <c r="T2075" s="55">
        <v>72.544080604534003</v>
      </c>
      <c r="U2075" s="55">
        <v>18.387909319899247</v>
      </c>
    </row>
    <row r="2076" spans="1:21" ht="15" customHeight="1" x14ac:dyDescent="0.35">
      <c r="A2076" s="163" t="s">
        <v>122</v>
      </c>
      <c r="B2076" s="163">
        <v>260</v>
      </c>
      <c r="C2076" s="163" t="s">
        <v>264</v>
      </c>
      <c r="D2076" s="163" t="s">
        <v>151</v>
      </c>
      <c r="E2076" s="265">
        <v>274</v>
      </c>
      <c r="F2076" s="265">
        <v>272</v>
      </c>
      <c r="G2076" s="265">
        <v>272</v>
      </c>
      <c r="H2076" s="265">
        <v>259</v>
      </c>
      <c r="I2076" s="265">
        <v>233</v>
      </c>
      <c r="J2076" s="265">
        <v>99</v>
      </c>
      <c r="K2076" s="265"/>
      <c r="L2076" s="163" t="s">
        <v>122</v>
      </c>
      <c r="M2076" s="163">
        <v>260</v>
      </c>
      <c r="N2076" s="163" t="s">
        <v>264</v>
      </c>
      <c r="O2076" s="163" t="s">
        <v>151</v>
      </c>
      <c r="P2076" s="265">
        <v>274</v>
      </c>
      <c r="Q2076" s="55">
        <v>99.270072992700733</v>
      </c>
      <c r="R2076" s="55">
        <v>99.270072992700733</v>
      </c>
      <c r="S2076" s="55">
        <v>94.525547445255469</v>
      </c>
      <c r="T2076" s="55">
        <v>85.03649635036497</v>
      </c>
      <c r="U2076" s="55">
        <v>36.131386861313871</v>
      </c>
    </row>
    <row r="2077" spans="1:21" ht="15" customHeight="1" x14ac:dyDescent="0.35">
      <c r="A2077" s="163" t="s">
        <v>122</v>
      </c>
      <c r="B2077" s="163">
        <v>260</v>
      </c>
      <c r="C2077" s="163" t="s">
        <v>264</v>
      </c>
      <c r="D2077" s="163" t="s">
        <v>152</v>
      </c>
      <c r="E2077" s="265">
        <v>4639</v>
      </c>
      <c r="F2077" s="265">
        <v>4496</v>
      </c>
      <c r="G2077" s="265">
        <v>4394</v>
      </c>
      <c r="H2077" s="265">
        <v>3788</v>
      </c>
      <c r="I2077" s="265">
        <v>2492</v>
      </c>
      <c r="J2077" s="265">
        <v>575</v>
      </c>
      <c r="K2077" s="265"/>
      <c r="L2077" s="163" t="s">
        <v>122</v>
      </c>
      <c r="M2077" s="163">
        <v>260</v>
      </c>
      <c r="N2077" s="163" t="s">
        <v>264</v>
      </c>
      <c r="O2077" s="163" t="s">
        <v>152</v>
      </c>
      <c r="P2077" s="265">
        <v>4639</v>
      </c>
      <c r="Q2077" s="55">
        <v>96.917439103255006</v>
      </c>
      <c r="R2077" s="55">
        <v>94.718689372709633</v>
      </c>
      <c r="S2077" s="55">
        <v>81.655529208881234</v>
      </c>
      <c r="T2077" s="55">
        <v>53.718473809010561</v>
      </c>
      <c r="U2077" s="55">
        <v>12.394912696701875</v>
      </c>
    </row>
    <row r="2078" spans="1:21" ht="30" customHeight="1" x14ac:dyDescent="0.35">
      <c r="A2078" s="163" t="s">
        <v>122</v>
      </c>
      <c r="B2078" s="163">
        <v>270</v>
      </c>
      <c r="C2078" s="163" t="s">
        <v>265</v>
      </c>
      <c r="D2078" s="163" t="s">
        <v>147</v>
      </c>
      <c r="E2078" s="265">
        <v>190</v>
      </c>
      <c r="F2078" s="265">
        <v>170</v>
      </c>
      <c r="G2078" s="265">
        <v>158</v>
      </c>
      <c r="H2078" s="265">
        <v>127</v>
      </c>
      <c r="I2078" s="265">
        <v>63</v>
      </c>
      <c r="J2078" s="265">
        <v>14</v>
      </c>
      <c r="K2078" s="265"/>
      <c r="L2078" s="163" t="s">
        <v>122</v>
      </c>
      <c r="M2078" s="163">
        <v>270</v>
      </c>
      <c r="N2078" s="163" t="s">
        <v>265</v>
      </c>
      <c r="O2078" s="163" t="s">
        <v>147</v>
      </c>
      <c r="P2078" s="265">
        <v>190</v>
      </c>
      <c r="Q2078" s="55">
        <v>89.473684210526315</v>
      </c>
      <c r="R2078" s="55">
        <v>83.15789473684211</v>
      </c>
      <c r="S2078" s="55">
        <v>66.84210526315789</v>
      </c>
      <c r="T2078" s="55">
        <v>33.157894736842103</v>
      </c>
      <c r="U2078" s="55">
        <v>7.3684210526315779</v>
      </c>
    </row>
    <row r="2079" spans="1:21" ht="15" customHeight="1" x14ac:dyDescent="0.35">
      <c r="A2079" s="163" t="s">
        <v>122</v>
      </c>
      <c r="B2079" s="163">
        <v>270</v>
      </c>
      <c r="C2079" s="163" t="s">
        <v>265</v>
      </c>
      <c r="D2079" s="163" t="s">
        <v>148</v>
      </c>
      <c r="E2079" s="265">
        <v>439</v>
      </c>
      <c r="F2079" s="265">
        <v>424</v>
      </c>
      <c r="G2079" s="265">
        <v>412</v>
      </c>
      <c r="H2079" s="265">
        <v>349</v>
      </c>
      <c r="I2079" s="265">
        <v>214</v>
      </c>
      <c r="J2079" s="265">
        <v>49</v>
      </c>
      <c r="K2079" s="265"/>
      <c r="L2079" s="163" t="s">
        <v>122</v>
      </c>
      <c r="M2079" s="163">
        <v>270</v>
      </c>
      <c r="N2079" s="163" t="s">
        <v>265</v>
      </c>
      <c r="O2079" s="163" t="s">
        <v>148</v>
      </c>
      <c r="P2079" s="265">
        <v>439</v>
      </c>
      <c r="Q2079" s="55">
        <v>96.583143507972665</v>
      </c>
      <c r="R2079" s="55">
        <v>93.849658314350791</v>
      </c>
      <c r="S2079" s="55">
        <v>79.498861047835987</v>
      </c>
      <c r="T2079" s="55">
        <v>48.747152619589976</v>
      </c>
      <c r="U2079" s="55">
        <v>11.161731207289293</v>
      </c>
    </row>
    <row r="2080" spans="1:21" ht="15" customHeight="1" x14ac:dyDescent="0.35">
      <c r="A2080" s="163" t="s">
        <v>122</v>
      </c>
      <c r="B2080" s="163">
        <v>270</v>
      </c>
      <c r="C2080" s="163" t="s">
        <v>265</v>
      </c>
      <c r="D2080" s="163" t="s">
        <v>149</v>
      </c>
      <c r="E2080" s="265">
        <v>799</v>
      </c>
      <c r="F2080" s="265">
        <v>778</v>
      </c>
      <c r="G2080" s="265">
        <v>769</v>
      </c>
      <c r="H2080" s="265">
        <v>692</v>
      </c>
      <c r="I2080" s="265">
        <v>476</v>
      </c>
      <c r="J2080" s="265">
        <v>158</v>
      </c>
      <c r="K2080" s="265"/>
      <c r="L2080" s="163" t="s">
        <v>122</v>
      </c>
      <c r="M2080" s="163">
        <v>270</v>
      </c>
      <c r="N2080" s="163" t="s">
        <v>265</v>
      </c>
      <c r="O2080" s="163" t="s">
        <v>149</v>
      </c>
      <c r="P2080" s="265">
        <v>799</v>
      </c>
      <c r="Q2080" s="55">
        <v>97.371714643304131</v>
      </c>
      <c r="R2080" s="55">
        <v>96.245306633291619</v>
      </c>
      <c r="S2080" s="55">
        <v>86.608260325406761</v>
      </c>
      <c r="T2080" s="55">
        <v>59.574468085106382</v>
      </c>
      <c r="U2080" s="55">
        <v>19.774718397997496</v>
      </c>
    </row>
    <row r="2081" spans="1:21" ht="15" customHeight="1" x14ac:dyDescent="0.35">
      <c r="A2081" s="163" t="s">
        <v>122</v>
      </c>
      <c r="B2081" s="163">
        <v>270</v>
      </c>
      <c r="C2081" s="163" t="s">
        <v>265</v>
      </c>
      <c r="D2081" s="163" t="s">
        <v>150</v>
      </c>
      <c r="E2081" s="265">
        <v>868</v>
      </c>
      <c r="F2081" s="265">
        <v>853</v>
      </c>
      <c r="G2081" s="265">
        <v>846</v>
      </c>
      <c r="H2081" s="265">
        <v>773</v>
      </c>
      <c r="I2081" s="265">
        <v>595</v>
      </c>
      <c r="J2081" s="265">
        <v>197</v>
      </c>
      <c r="K2081" s="265"/>
      <c r="L2081" s="163" t="s">
        <v>122</v>
      </c>
      <c r="M2081" s="163">
        <v>270</v>
      </c>
      <c r="N2081" s="163" t="s">
        <v>265</v>
      </c>
      <c r="O2081" s="163" t="s">
        <v>150</v>
      </c>
      <c r="P2081" s="265">
        <v>868</v>
      </c>
      <c r="Q2081" s="55">
        <v>98.271889400921665</v>
      </c>
      <c r="R2081" s="55">
        <v>97.465437788018434</v>
      </c>
      <c r="S2081" s="55">
        <v>89.055299539170505</v>
      </c>
      <c r="T2081" s="55">
        <v>68.548387096774192</v>
      </c>
      <c r="U2081" s="55">
        <v>22.69585253456221</v>
      </c>
    </row>
    <row r="2082" spans="1:21" ht="15" customHeight="1" x14ac:dyDescent="0.35">
      <c r="A2082" s="163" t="s">
        <v>122</v>
      </c>
      <c r="B2082" s="163">
        <v>270</v>
      </c>
      <c r="C2082" s="163" t="s">
        <v>265</v>
      </c>
      <c r="D2082" s="163" t="s">
        <v>151</v>
      </c>
      <c r="E2082" s="265">
        <v>242</v>
      </c>
      <c r="F2082" s="265">
        <v>236</v>
      </c>
      <c r="G2082" s="265">
        <v>236</v>
      </c>
      <c r="H2082" s="265">
        <v>220</v>
      </c>
      <c r="I2082" s="265">
        <v>173</v>
      </c>
      <c r="J2082" s="265">
        <v>45</v>
      </c>
      <c r="K2082" s="265"/>
      <c r="L2082" s="163" t="s">
        <v>122</v>
      </c>
      <c r="M2082" s="163">
        <v>270</v>
      </c>
      <c r="N2082" s="163" t="s">
        <v>265</v>
      </c>
      <c r="O2082" s="163" t="s">
        <v>151</v>
      </c>
      <c r="P2082" s="265">
        <v>242</v>
      </c>
      <c r="Q2082" s="55">
        <v>97.52066115702479</v>
      </c>
      <c r="R2082" s="55">
        <v>97.52066115702479</v>
      </c>
      <c r="S2082" s="55">
        <v>90.909090909090907</v>
      </c>
      <c r="T2082" s="55">
        <v>71.487603305785115</v>
      </c>
      <c r="U2082" s="55">
        <v>18.595041322314049</v>
      </c>
    </row>
    <row r="2083" spans="1:21" ht="15" customHeight="1" x14ac:dyDescent="0.35">
      <c r="A2083" s="163" t="s">
        <v>122</v>
      </c>
      <c r="B2083" s="163">
        <v>270</v>
      </c>
      <c r="C2083" s="163" t="s">
        <v>265</v>
      </c>
      <c r="D2083" s="163" t="s">
        <v>152</v>
      </c>
      <c r="E2083" s="265">
        <v>2538</v>
      </c>
      <c r="F2083" s="265">
        <v>2461</v>
      </c>
      <c r="G2083" s="265">
        <v>2421</v>
      </c>
      <c r="H2083" s="265">
        <v>2161</v>
      </c>
      <c r="I2083" s="265">
        <v>1521</v>
      </c>
      <c r="J2083" s="265">
        <v>463</v>
      </c>
      <c r="K2083" s="265"/>
      <c r="L2083" s="163" t="s">
        <v>122</v>
      </c>
      <c r="M2083" s="163">
        <v>270</v>
      </c>
      <c r="N2083" s="163" t="s">
        <v>265</v>
      </c>
      <c r="O2083" s="163" t="s">
        <v>152</v>
      </c>
      <c r="P2083" s="265">
        <v>2538</v>
      </c>
      <c r="Q2083" s="55">
        <v>96.966115051221436</v>
      </c>
      <c r="R2083" s="55">
        <v>95.39007092198581</v>
      </c>
      <c r="S2083" s="55">
        <v>85.145784081954289</v>
      </c>
      <c r="T2083" s="55">
        <v>59.929078014184398</v>
      </c>
      <c r="U2083" s="55">
        <v>18.242710795902287</v>
      </c>
    </row>
    <row r="2084" spans="1:21" ht="30" customHeight="1" x14ac:dyDescent="0.35">
      <c r="A2084" s="163" t="s">
        <v>122</v>
      </c>
      <c r="B2084" s="163">
        <v>280</v>
      </c>
      <c r="C2084" s="163" t="s">
        <v>266</v>
      </c>
      <c r="D2084" s="163" t="s">
        <v>147</v>
      </c>
      <c r="E2084" s="265">
        <v>329</v>
      </c>
      <c r="F2084" s="265">
        <v>328</v>
      </c>
      <c r="G2084" s="265">
        <v>325</v>
      </c>
      <c r="H2084" s="265">
        <v>263</v>
      </c>
      <c r="I2084" s="265">
        <v>150</v>
      </c>
      <c r="J2084" s="265">
        <v>32</v>
      </c>
      <c r="K2084" s="265"/>
      <c r="L2084" s="163" t="s">
        <v>122</v>
      </c>
      <c r="M2084" s="163">
        <v>280</v>
      </c>
      <c r="N2084" s="163" t="s">
        <v>266</v>
      </c>
      <c r="O2084" s="163" t="s">
        <v>147</v>
      </c>
      <c r="P2084" s="265">
        <v>329</v>
      </c>
      <c r="Q2084" s="55">
        <v>99.696048632218847</v>
      </c>
      <c r="R2084" s="55">
        <v>98.784194528875375</v>
      </c>
      <c r="S2084" s="55">
        <v>79.939209726443778</v>
      </c>
      <c r="T2084" s="55">
        <v>45.59270516717325</v>
      </c>
      <c r="U2084" s="55">
        <v>9.7264437689969601</v>
      </c>
    </row>
    <row r="2085" spans="1:21" ht="15" customHeight="1" x14ac:dyDescent="0.35">
      <c r="A2085" s="163" t="s">
        <v>122</v>
      </c>
      <c r="B2085" s="163">
        <v>280</v>
      </c>
      <c r="C2085" s="163" t="s">
        <v>266</v>
      </c>
      <c r="D2085" s="163" t="s">
        <v>148</v>
      </c>
      <c r="E2085" s="265">
        <v>109</v>
      </c>
      <c r="F2085" s="265">
        <v>107</v>
      </c>
      <c r="G2085" s="265" t="s">
        <v>177</v>
      </c>
      <c r="H2085" s="265">
        <v>95</v>
      </c>
      <c r="I2085" s="265">
        <v>66</v>
      </c>
      <c r="J2085" s="265">
        <v>21</v>
      </c>
      <c r="K2085" s="265"/>
      <c r="L2085" s="163" t="s">
        <v>122</v>
      </c>
      <c r="M2085" s="163">
        <v>280</v>
      </c>
      <c r="N2085" s="163" t="s">
        <v>266</v>
      </c>
      <c r="O2085" s="163" t="s">
        <v>148</v>
      </c>
      <c r="P2085" s="265">
        <v>109</v>
      </c>
      <c r="Q2085" s="55">
        <v>98.165137614678898</v>
      </c>
      <c r="R2085" s="285" t="s">
        <v>177</v>
      </c>
      <c r="S2085" s="55">
        <v>87.155963302752298</v>
      </c>
      <c r="T2085" s="55">
        <v>60.550458715596335</v>
      </c>
      <c r="U2085" s="55">
        <v>19.26605504587156</v>
      </c>
    </row>
    <row r="2086" spans="1:21" ht="15" customHeight="1" x14ac:dyDescent="0.35">
      <c r="A2086" s="163" t="s">
        <v>122</v>
      </c>
      <c r="B2086" s="163">
        <v>280</v>
      </c>
      <c r="C2086" s="163" t="s">
        <v>266</v>
      </c>
      <c r="D2086" s="163" t="s">
        <v>149</v>
      </c>
      <c r="E2086" s="265">
        <v>131</v>
      </c>
      <c r="F2086" s="265">
        <v>130</v>
      </c>
      <c r="G2086" s="265">
        <v>129</v>
      </c>
      <c r="H2086" s="265">
        <v>114</v>
      </c>
      <c r="I2086" s="265">
        <v>85</v>
      </c>
      <c r="J2086" s="265">
        <v>26</v>
      </c>
      <c r="K2086" s="265"/>
      <c r="L2086" s="163" t="s">
        <v>122</v>
      </c>
      <c r="M2086" s="163">
        <v>280</v>
      </c>
      <c r="N2086" s="163" t="s">
        <v>266</v>
      </c>
      <c r="O2086" s="163" t="s">
        <v>149</v>
      </c>
      <c r="P2086" s="265">
        <v>131</v>
      </c>
      <c r="Q2086" s="55">
        <v>99.236641221374043</v>
      </c>
      <c r="R2086" s="55">
        <v>98.473282442748086</v>
      </c>
      <c r="S2086" s="55">
        <v>87.022900763358777</v>
      </c>
      <c r="T2086" s="55">
        <v>64.885496183206101</v>
      </c>
      <c r="U2086" s="55">
        <v>19.847328244274809</v>
      </c>
    </row>
    <row r="2087" spans="1:21" ht="15" customHeight="1" x14ac:dyDescent="0.35">
      <c r="A2087" s="163" t="s">
        <v>122</v>
      </c>
      <c r="B2087" s="163">
        <v>280</v>
      </c>
      <c r="C2087" s="163" t="s">
        <v>266</v>
      </c>
      <c r="D2087" s="163" t="s">
        <v>150</v>
      </c>
      <c r="E2087" s="265">
        <v>128</v>
      </c>
      <c r="F2087" s="265">
        <v>127</v>
      </c>
      <c r="G2087" s="265">
        <v>127</v>
      </c>
      <c r="H2087" s="265">
        <v>122</v>
      </c>
      <c r="I2087" s="265">
        <v>100</v>
      </c>
      <c r="J2087" s="265">
        <v>35</v>
      </c>
      <c r="K2087" s="265"/>
      <c r="L2087" s="163" t="s">
        <v>122</v>
      </c>
      <c r="M2087" s="163">
        <v>280</v>
      </c>
      <c r="N2087" s="163" t="s">
        <v>266</v>
      </c>
      <c r="O2087" s="163" t="s">
        <v>150</v>
      </c>
      <c r="P2087" s="265">
        <v>128</v>
      </c>
      <c r="Q2087" s="55">
        <v>99.21875</v>
      </c>
      <c r="R2087" s="55">
        <v>99.21875</v>
      </c>
      <c r="S2087" s="55">
        <v>95.3125</v>
      </c>
      <c r="T2087" s="55">
        <v>78.125</v>
      </c>
      <c r="U2087" s="55">
        <v>27.34375</v>
      </c>
    </row>
    <row r="2088" spans="1:21" ht="15" customHeight="1" x14ac:dyDescent="0.35">
      <c r="A2088" s="163" t="s">
        <v>122</v>
      </c>
      <c r="B2088" s="163">
        <v>280</v>
      </c>
      <c r="C2088" s="163" t="s">
        <v>266</v>
      </c>
      <c r="D2088" s="163" t="s">
        <v>151</v>
      </c>
      <c r="E2088" s="265">
        <v>94</v>
      </c>
      <c r="F2088" s="265">
        <v>93</v>
      </c>
      <c r="G2088" s="265">
        <v>93</v>
      </c>
      <c r="H2088" s="265">
        <v>93</v>
      </c>
      <c r="I2088" s="265">
        <v>81</v>
      </c>
      <c r="J2088" s="265">
        <v>41</v>
      </c>
      <c r="K2088" s="265"/>
      <c r="L2088" s="163" t="s">
        <v>122</v>
      </c>
      <c r="M2088" s="163">
        <v>280</v>
      </c>
      <c r="N2088" s="163" t="s">
        <v>266</v>
      </c>
      <c r="O2088" s="163" t="s">
        <v>151</v>
      </c>
      <c r="P2088" s="265">
        <v>94</v>
      </c>
      <c r="Q2088" s="55">
        <v>98.936170212765958</v>
      </c>
      <c r="R2088" s="55">
        <v>98.936170212765958</v>
      </c>
      <c r="S2088" s="55">
        <v>98.936170212765958</v>
      </c>
      <c r="T2088" s="55">
        <v>86.170212765957444</v>
      </c>
      <c r="U2088" s="55">
        <v>43.61702127659575</v>
      </c>
    </row>
    <row r="2089" spans="1:21" ht="15" customHeight="1" x14ac:dyDescent="0.35">
      <c r="A2089" s="163" t="s">
        <v>122</v>
      </c>
      <c r="B2089" s="163">
        <v>280</v>
      </c>
      <c r="C2089" s="163" t="s">
        <v>266</v>
      </c>
      <c r="D2089" s="163" t="s">
        <v>152</v>
      </c>
      <c r="E2089" s="265">
        <v>791</v>
      </c>
      <c r="F2089" s="265">
        <v>785</v>
      </c>
      <c r="G2089" s="265" t="s">
        <v>177</v>
      </c>
      <c r="H2089" s="265">
        <v>687</v>
      </c>
      <c r="I2089" s="265">
        <v>482</v>
      </c>
      <c r="J2089" s="265">
        <v>155</v>
      </c>
      <c r="K2089" s="265"/>
      <c r="L2089" s="163" t="s">
        <v>122</v>
      </c>
      <c r="M2089" s="163">
        <v>280</v>
      </c>
      <c r="N2089" s="163" t="s">
        <v>266</v>
      </c>
      <c r="O2089" s="163" t="s">
        <v>152</v>
      </c>
      <c r="P2089" s="265">
        <v>791</v>
      </c>
      <c r="Q2089" s="55">
        <v>99.241466498103676</v>
      </c>
      <c r="R2089" s="55" t="s">
        <v>177</v>
      </c>
      <c r="S2089" s="55">
        <v>86.852085967130208</v>
      </c>
      <c r="T2089" s="55">
        <v>60.935524652338813</v>
      </c>
      <c r="U2089" s="55">
        <v>19.59544879898862</v>
      </c>
    </row>
    <row r="2090" spans="1:21" ht="30" customHeight="1" x14ac:dyDescent="0.35">
      <c r="A2090" s="163" t="s">
        <v>122</v>
      </c>
      <c r="B2090" s="163">
        <v>290</v>
      </c>
      <c r="C2090" s="163" t="s">
        <v>267</v>
      </c>
      <c r="D2090" s="163" t="s">
        <v>147</v>
      </c>
      <c r="E2090" s="265">
        <v>67</v>
      </c>
      <c r="F2090" s="265">
        <v>65</v>
      </c>
      <c r="G2090" s="265">
        <v>61</v>
      </c>
      <c r="H2090" s="265">
        <v>50</v>
      </c>
      <c r="I2090" s="265">
        <v>22</v>
      </c>
      <c r="J2090" s="265" t="s">
        <v>177</v>
      </c>
      <c r="K2090" s="265"/>
      <c r="L2090" s="163" t="s">
        <v>122</v>
      </c>
      <c r="M2090" s="163">
        <v>290</v>
      </c>
      <c r="N2090" s="163" t="s">
        <v>267</v>
      </c>
      <c r="O2090" s="163" t="s">
        <v>147</v>
      </c>
      <c r="P2090" s="265">
        <v>67</v>
      </c>
      <c r="Q2090" s="55">
        <v>97.014925373134332</v>
      </c>
      <c r="R2090" s="55">
        <v>91.044776119402982</v>
      </c>
      <c r="S2090" s="55">
        <v>74.626865671641795</v>
      </c>
      <c r="T2090" s="55">
        <v>32.835820895522389</v>
      </c>
      <c r="U2090" s="55" t="s">
        <v>177</v>
      </c>
    </row>
    <row r="2091" spans="1:21" ht="15" customHeight="1" x14ac:dyDescent="0.35">
      <c r="A2091" s="163" t="s">
        <v>122</v>
      </c>
      <c r="B2091" s="163">
        <v>290</v>
      </c>
      <c r="C2091" s="163" t="s">
        <v>267</v>
      </c>
      <c r="D2091" s="163" t="s">
        <v>148</v>
      </c>
      <c r="E2091" s="265">
        <v>247</v>
      </c>
      <c r="F2091" s="265">
        <v>244</v>
      </c>
      <c r="G2091" s="265">
        <v>231</v>
      </c>
      <c r="H2091" s="265">
        <v>187</v>
      </c>
      <c r="I2091" s="265">
        <v>118</v>
      </c>
      <c r="J2091" s="265">
        <v>20</v>
      </c>
      <c r="K2091" s="265"/>
      <c r="L2091" s="163" t="s">
        <v>122</v>
      </c>
      <c r="M2091" s="163">
        <v>290</v>
      </c>
      <c r="N2091" s="163" t="s">
        <v>267</v>
      </c>
      <c r="O2091" s="163" t="s">
        <v>148</v>
      </c>
      <c r="P2091" s="265">
        <v>247</v>
      </c>
      <c r="Q2091" s="55">
        <v>98.785425101214571</v>
      </c>
      <c r="R2091" s="55">
        <v>93.522267206477736</v>
      </c>
      <c r="S2091" s="55">
        <v>75.708502024291505</v>
      </c>
      <c r="T2091" s="55">
        <v>47.773279352226723</v>
      </c>
      <c r="U2091" s="55">
        <v>8.097165991902834</v>
      </c>
    </row>
    <row r="2092" spans="1:21" ht="15" customHeight="1" x14ac:dyDescent="0.35">
      <c r="A2092" s="163" t="s">
        <v>122</v>
      </c>
      <c r="B2092" s="163">
        <v>290</v>
      </c>
      <c r="C2092" s="163" t="s">
        <v>267</v>
      </c>
      <c r="D2092" s="163" t="s">
        <v>149</v>
      </c>
      <c r="E2092" s="265">
        <v>234</v>
      </c>
      <c r="F2092" s="265">
        <v>231</v>
      </c>
      <c r="G2092" s="265">
        <v>225</v>
      </c>
      <c r="H2092" s="265">
        <v>191</v>
      </c>
      <c r="I2092" s="265">
        <v>136</v>
      </c>
      <c r="J2092" s="265">
        <v>34</v>
      </c>
      <c r="K2092" s="265"/>
      <c r="L2092" s="163" t="s">
        <v>122</v>
      </c>
      <c r="M2092" s="163">
        <v>290</v>
      </c>
      <c r="N2092" s="163" t="s">
        <v>267</v>
      </c>
      <c r="O2092" s="163" t="s">
        <v>149</v>
      </c>
      <c r="P2092" s="265">
        <v>234</v>
      </c>
      <c r="Q2092" s="55">
        <v>98.71794871794873</v>
      </c>
      <c r="R2092" s="55">
        <v>96.15384615384616</v>
      </c>
      <c r="S2092" s="55">
        <v>81.623931623931625</v>
      </c>
      <c r="T2092" s="55">
        <v>58.119658119658126</v>
      </c>
      <c r="U2092" s="55">
        <v>14.529914529914532</v>
      </c>
    </row>
    <row r="2093" spans="1:21" ht="15" customHeight="1" x14ac:dyDescent="0.35">
      <c r="A2093" s="163" t="s">
        <v>122</v>
      </c>
      <c r="B2093" s="163">
        <v>290</v>
      </c>
      <c r="C2093" s="163" t="s">
        <v>267</v>
      </c>
      <c r="D2093" s="163" t="s">
        <v>150</v>
      </c>
      <c r="E2093" s="265">
        <v>182</v>
      </c>
      <c r="F2093" s="265">
        <v>180</v>
      </c>
      <c r="G2093" s="265">
        <v>174</v>
      </c>
      <c r="H2093" s="265">
        <v>149</v>
      </c>
      <c r="I2093" s="265">
        <v>119</v>
      </c>
      <c r="J2093" s="265" t="s">
        <v>177</v>
      </c>
      <c r="K2093" s="265"/>
      <c r="L2093" s="163" t="s">
        <v>122</v>
      </c>
      <c r="M2093" s="163">
        <v>290</v>
      </c>
      <c r="N2093" s="163" t="s">
        <v>267</v>
      </c>
      <c r="O2093" s="163" t="s">
        <v>150</v>
      </c>
      <c r="P2093" s="265">
        <v>182</v>
      </c>
      <c r="Q2093" s="55">
        <v>98.901098901098905</v>
      </c>
      <c r="R2093" s="55">
        <v>95.604395604395606</v>
      </c>
      <c r="S2093" s="55">
        <v>81.868131868131869</v>
      </c>
      <c r="T2093" s="55">
        <v>65.384615384615387</v>
      </c>
      <c r="U2093" s="55" t="s">
        <v>177</v>
      </c>
    </row>
    <row r="2094" spans="1:21" ht="15" customHeight="1" x14ac:dyDescent="0.35">
      <c r="A2094" s="163" t="s">
        <v>122</v>
      </c>
      <c r="B2094" s="163">
        <v>290</v>
      </c>
      <c r="C2094" s="163" t="s">
        <v>267</v>
      </c>
      <c r="D2094" s="163" t="s">
        <v>151</v>
      </c>
      <c r="E2094" s="265">
        <v>170</v>
      </c>
      <c r="F2094" s="265">
        <v>170</v>
      </c>
      <c r="G2094" s="265">
        <v>170</v>
      </c>
      <c r="H2094" s="265">
        <v>156</v>
      </c>
      <c r="I2094" s="265">
        <v>133</v>
      </c>
      <c r="J2094" s="265">
        <v>58</v>
      </c>
      <c r="K2094" s="265"/>
      <c r="L2094" s="163" t="s">
        <v>122</v>
      </c>
      <c r="M2094" s="163">
        <v>290</v>
      </c>
      <c r="N2094" s="163" t="s">
        <v>267</v>
      </c>
      <c r="O2094" s="163" t="s">
        <v>151</v>
      </c>
      <c r="P2094" s="265">
        <v>170</v>
      </c>
      <c r="Q2094" s="55">
        <v>100</v>
      </c>
      <c r="R2094" s="55">
        <v>100</v>
      </c>
      <c r="S2094" s="55">
        <v>91.764705882352942</v>
      </c>
      <c r="T2094" s="55">
        <v>78.235294117647058</v>
      </c>
      <c r="U2094" s="55">
        <v>34.117647058823529</v>
      </c>
    </row>
    <row r="2095" spans="1:21" ht="15" customHeight="1" x14ac:dyDescent="0.35">
      <c r="A2095" s="163" t="s">
        <v>122</v>
      </c>
      <c r="B2095" s="163">
        <v>290</v>
      </c>
      <c r="C2095" s="163" t="s">
        <v>267</v>
      </c>
      <c r="D2095" s="163" t="s">
        <v>152</v>
      </c>
      <c r="E2095" s="265">
        <v>900</v>
      </c>
      <c r="F2095" s="265">
        <v>890</v>
      </c>
      <c r="G2095" s="265">
        <v>861</v>
      </c>
      <c r="H2095" s="265">
        <v>733</v>
      </c>
      <c r="I2095" s="265">
        <v>528</v>
      </c>
      <c r="J2095" s="265">
        <v>146</v>
      </c>
      <c r="K2095" s="265"/>
      <c r="L2095" s="163" t="s">
        <v>122</v>
      </c>
      <c r="M2095" s="163">
        <v>290</v>
      </c>
      <c r="N2095" s="163" t="s">
        <v>267</v>
      </c>
      <c r="O2095" s="163" t="s">
        <v>152</v>
      </c>
      <c r="P2095" s="265">
        <v>900</v>
      </c>
      <c r="Q2095" s="55">
        <v>98.888888888888886</v>
      </c>
      <c r="R2095" s="55">
        <v>95.666666666666671</v>
      </c>
      <c r="S2095" s="55">
        <v>81.444444444444443</v>
      </c>
      <c r="T2095" s="55">
        <v>58.666666666666664</v>
      </c>
      <c r="U2095" s="55">
        <v>16.222222222222221</v>
      </c>
    </row>
    <row r="2096" spans="1:21" ht="30" customHeight="1" x14ac:dyDescent="0.35">
      <c r="A2096" s="163" t="s">
        <v>122</v>
      </c>
      <c r="B2096" s="163">
        <v>300</v>
      </c>
      <c r="C2096" s="163" t="s">
        <v>268</v>
      </c>
      <c r="D2096" s="163" t="s">
        <v>147</v>
      </c>
      <c r="E2096" s="265">
        <v>15</v>
      </c>
      <c r="F2096" s="265">
        <v>14</v>
      </c>
      <c r="G2096" s="265">
        <v>14</v>
      </c>
      <c r="H2096" s="265">
        <v>12</v>
      </c>
      <c r="I2096" s="265">
        <v>5</v>
      </c>
      <c r="J2096" s="265" t="s">
        <v>177</v>
      </c>
      <c r="K2096" s="265"/>
      <c r="L2096" s="163" t="s">
        <v>122</v>
      </c>
      <c r="M2096" s="163">
        <v>300</v>
      </c>
      <c r="N2096" s="163" t="s">
        <v>268</v>
      </c>
      <c r="O2096" s="163" t="s">
        <v>147</v>
      </c>
      <c r="P2096" s="265">
        <v>15</v>
      </c>
      <c r="Q2096" s="55">
        <v>93.333333333333329</v>
      </c>
      <c r="R2096" s="55">
        <v>93.333333333333329</v>
      </c>
      <c r="S2096" s="55">
        <v>80</v>
      </c>
      <c r="T2096" s="55">
        <v>33.333333333333329</v>
      </c>
      <c r="U2096" s="55" t="s">
        <v>177</v>
      </c>
    </row>
    <row r="2097" spans="1:21" ht="15" customHeight="1" x14ac:dyDescent="0.35">
      <c r="A2097" s="163" t="s">
        <v>122</v>
      </c>
      <c r="B2097" s="163">
        <v>300</v>
      </c>
      <c r="C2097" s="163" t="s">
        <v>268</v>
      </c>
      <c r="D2097" s="163" t="s">
        <v>148</v>
      </c>
      <c r="E2097" s="265">
        <v>92</v>
      </c>
      <c r="F2097" s="265">
        <v>90</v>
      </c>
      <c r="G2097" s="265">
        <v>88</v>
      </c>
      <c r="H2097" s="265">
        <v>83</v>
      </c>
      <c r="I2097" s="265">
        <v>44</v>
      </c>
      <c r="J2097" s="265" t="s">
        <v>177</v>
      </c>
      <c r="K2097" s="265"/>
      <c r="L2097" s="163" t="s">
        <v>122</v>
      </c>
      <c r="M2097" s="163">
        <v>300</v>
      </c>
      <c r="N2097" s="163" t="s">
        <v>268</v>
      </c>
      <c r="O2097" s="163" t="s">
        <v>148</v>
      </c>
      <c r="P2097" s="265">
        <v>92</v>
      </c>
      <c r="Q2097" s="55">
        <v>97.826086956521735</v>
      </c>
      <c r="R2097" s="55">
        <v>95.652173913043484</v>
      </c>
      <c r="S2097" s="55">
        <v>90.217391304347828</v>
      </c>
      <c r="T2097" s="55">
        <v>47.826086956521742</v>
      </c>
      <c r="U2097" s="55" t="s">
        <v>177</v>
      </c>
    </row>
    <row r="2098" spans="1:21" ht="15" customHeight="1" x14ac:dyDescent="0.35">
      <c r="A2098" s="163" t="s">
        <v>122</v>
      </c>
      <c r="B2098" s="163">
        <v>300</v>
      </c>
      <c r="C2098" s="163" t="s">
        <v>268</v>
      </c>
      <c r="D2098" s="163" t="s">
        <v>149</v>
      </c>
      <c r="E2098" s="265">
        <v>451</v>
      </c>
      <c r="F2098" s="265">
        <v>439</v>
      </c>
      <c r="G2098" s="265">
        <v>436</v>
      </c>
      <c r="H2098" s="265">
        <v>374</v>
      </c>
      <c r="I2098" s="265">
        <v>230</v>
      </c>
      <c r="J2098" s="265">
        <v>75</v>
      </c>
      <c r="K2098" s="265"/>
      <c r="L2098" s="163" t="s">
        <v>122</v>
      </c>
      <c r="M2098" s="163">
        <v>300</v>
      </c>
      <c r="N2098" s="163" t="s">
        <v>268</v>
      </c>
      <c r="O2098" s="163" t="s">
        <v>149</v>
      </c>
      <c r="P2098" s="265">
        <v>451</v>
      </c>
      <c r="Q2098" s="55">
        <v>97.339246119733929</v>
      </c>
      <c r="R2098" s="55">
        <v>96.674057649667418</v>
      </c>
      <c r="S2098" s="55">
        <v>82.926829268292678</v>
      </c>
      <c r="T2098" s="55">
        <v>50.99778270509978</v>
      </c>
      <c r="U2098" s="55">
        <v>16.62971175166297</v>
      </c>
    </row>
    <row r="2099" spans="1:21" ht="15" customHeight="1" x14ac:dyDescent="0.35">
      <c r="A2099" s="163" t="s">
        <v>122</v>
      </c>
      <c r="B2099" s="163">
        <v>300</v>
      </c>
      <c r="C2099" s="163" t="s">
        <v>268</v>
      </c>
      <c r="D2099" s="163" t="s">
        <v>150</v>
      </c>
      <c r="E2099" s="265">
        <v>401</v>
      </c>
      <c r="F2099" s="265">
        <v>393</v>
      </c>
      <c r="G2099" s="265">
        <v>390</v>
      </c>
      <c r="H2099" s="265">
        <v>357</v>
      </c>
      <c r="I2099" s="265">
        <v>262</v>
      </c>
      <c r="J2099" s="265">
        <v>93</v>
      </c>
      <c r="K2099" s="265"/>
      <c r="L2099" s="163" t="s">
        <v>122</v>
      </c>
      <c r="M2099" s="163">
        <v>300</v>
      </c>
      <c r="N2099" s="163" t="s">
        <v>268</v>
      </c>
      <c r="O2099" s="163" t="s">
        <v>150</v>
      </c>
      <c r="P2099" s="265">
        <v>401</v>
      </c>
      <c r="Q2099" s="55">
        <v>98.004987531172077</v>
      </c>
      <c r="R2099" s="55">
        <v>97.256857855361602</v>
      </c>
      <c r="S2099" s="55">
        <v>89.02743142144638</v>
      </c>
      <c r="T2099" s="55">
        <v>65.336658354114718</v>
      </c>
      <c r="U2099" s="55">
        <v>23.192019950124688</v>
      </c>
    </row>
    <row r="2100" spans="1:21" ht="15" customHeight="1" x14ac:dyDescent="0.35">
      <c r="A2100" s="163" t="s">
        <v>122</v>
      </c>
      <c r="B2100" s="163">
        <v>300</v>
      </c>
      <c r="C2100" s="163" t="s">
        <v>268</v>
      </c>
      <c r="D2100" s="163" t="s">
        <v>151</v>
      </c>
      <c r="E2100" s="265">
        <v>133</v>
      </c>
      <c r="F2100" s="265">
        <v>129</v>
      </c>
      <c r="G2100" s="265">
        <v>128</v>
      </c>
      <c r="H2100" s="265">
        <v>117</v>
      </c>
      <c r="I2100" s="265">
        <v>91</v>
      </c>
      <c r="J2100" s="265">
        <v>38</v>
      </c>
      <c r="K2100" s="265"/>
      <c r="L2100" s="163" t="s">
        <v>122</v>
      </c>
      <c r="M2100" s="163">
        <v>300</v>
      </c>
      <c r="N2100" s="163" t="s">
        <v>268</v>
      </c>
      <c r="O2100" s="163" t="s">
        <v>151</v>
      </c>
      <c r="P2100" s="265">
        <v>133</v>
      </c>
      <c r="Q2100" s="55">
        <v>96.992481203007515</v>
      </c>
      <c r="R2100" s="55">
        <v>96.240601503759393</v>
      </c>
      <c r="S2100" s="55">
        <v>87.969924812030072</v>
      </c>
      <c r="T2100" s="55">
        <v>68.421052631578945</v>
      </c>
      <c r="U2100" s="55">
        <v>28.571428571428569</v>
      </c>
    </row>
    <row r="2101" spans="1:21" ht="15" customHeight="1" x14ac:dyDescent="0.35">
      <c r="A2101" s="163" t="s">
        <v>122</v>
      </c>
      <c r="B2101" s="163">
        <v>300</v>
      </c>
      <c r="C2101" s="163" t="s">
        <v>268</v>
      </c>
      <c r="D2101" s="163" t="s">
        <v>152</v>
      </c>
      <c r="E2101" s="265">
        <v>1092</v>
      </c>
      <c r="F2101" s="265">
        <v>1065</v>
      </c>
      <c r="G2101" s="265">
        <v>1056</v>
      </c>
      <c r="H2101" s="265">
        <v>943</v>
      </c>
      <c r="I2101" s="265">
        <v>632</v>
      </c>
      <c r="J2101" s="265">
        <v>226</v>
      </c>
      <c r="K2101" s="265"/>
      <c r="L2101" s="163" t="s">
        <v>122</v>
      </c>
      <c r="M2101" s="163">
        <v>300</v>
      </c>
      <c r="N2101" s="163" t="s">
        <v>268</v>
      </c>
      <c r="O2101" s="163" t="s">
        <v>152</v>
      </c>
      <c r="P2101" s="265">
        <v>1092</v>
      </c>
      <c r="Q2101" s="55">
        <v>97.527472527472526</v>
      </c>
      <c r="R2101" s="55">
        <v>96.703296703296701</v>
      </c>
      <c r="S2101" s="55">
        <v>86.355311355311358</v>
      </c>
      <c r="T2101" s="55">
        <v>57.875457875457883</v>
      </c>
      <c r="U2101" s="55">
        <v>20.695970695970693</v>
      </c>
    </row>
    <row r="2102" spans="1:21" ht="30" customHeight="1" x14ac:dyDescent="0.35">
      <c r="A2102" s="163" t="s">
        <v>122</v>
      </c>
      <c r="B2102" s="163">
        <v>235</v>
      </c>
      <c r="C2102" s="163" t="s">
        <v>269</v>
      </c>
      <c r="D2102" s="163" t="s">
        <v>147</v>
      </c>
      <c r="E2102" s="265" t="s">
        <v>137</v>
      </c>
      <c r="F2102" s="265" t="s">
        <v>137</v>
      </c>
      <c r="G2102" s="265" t="s">
        <v>137</v>
      </c>
      <c r="H2102" s="265" t="s">
        <v>137</v>
      </c>
      <c r="I2102" s="265" t="s">
        <v>137</v>
      </c>
      <c r="J2102" s="265" t="s">
        <v>137</v>
      </c>
      <c r="K2102" s="265"/>
      <c r="L2102" s="163" t="s">
        <v>122</v>
      </c>
      <c r="M2102" s="163">
        <v>235</v>
      </c>
      <c r="N2102" s="163" t="s">
        <v>269</v>
      </c>
      <c r="O2102" s="163" t="s">
        <v>147</v>
      </c>
      <c r="P2102" s="265" t="s">
        <v>137</v>
      </c>
      <c r="Q2102" s="265" t="s">
        <v>137</v>
      </c>
      <c r="R2102" s="265" t="s">
        <v>137</v>
      </c>
      <c r="S2102" s="265" t="s">
        <v>137</v>
      </c>
      <c r="T2102" s="265" t="s">
        <v>137</v>
      </c>
      <c r="U2102" s="265" t="s">
        <v>137</v>
      </c>
    </row>
    <row r="2103" spans="1:21" ht="15" customHeight="1" x14ac:dyDescent="0.35">
      <c r="A2103" s="163" t="s">
        <v>122</v>
      </c>
      <c r="B2103" s="163">
        <v>235</v>
      </c>
      <c r="C2103" s="163" t="s">
        <v>269</v>
      </c>
      <c r="D2103" s="163" t="s">
        <v>148</v>
      </c>
      <c r="E2103" s="265" t="s">
        <v>177</v>
      </c>
      <c r="F2103" s="265" t="s">
        <v>177</v>
      </c>
      <c r="G2103" s="265" t="s">
        <v>177</v>
      </c>
      <c r="H2103" s="265" t="s">
        <v>177</v>
      </c>
      <c r="I2103" s="265" t="s">
        <v>177</v>
      </c>
      <c r="J2103" s="265" t="s">
        <v>177</v>
      </c>
      <c r="K2103" s="265"/>
      <c r="L2103" s="163" t="s">
        <v>122</v>
      </c>
      <c r="M2103" s="163">
        <v>235</v>
      </c>
      <c r="N2103" s="163" t="s">
        <v>269</v>
      </c>
      <c r="O2103" s="163" t="s">
        <v>148</v>
      </c>
      <c r="P2103" s="265" t="s">
        <v>177</v>
      </c>
      <c r="Q2103" s="55" t="s">
        <v>177</v>
      </c>
      <c r="R2103" s="55" t="s">
        <v>177</v>
      </c>
      <c r="S2103" s="55" t="s">
        <v>177</v>
      </c>
      <c r="T2103" s="55" t="s">
        <v>177</v>
      </c>
      <c r="U2103" s="55" t="s">
        <v>177</v>
      </c>
    </row>
    <row r="2104" spans="1:21" ht="15" customHeight="1" x14ac:dyDescent="0.35">
      <c r="A2104" s="163" t="s">
        <v>122</v>
      </c>
      <c r="B2104" s="163">
        <v>235</v>
      </c>
      <c r="C2104" s="163" t="s">
        <v>269</v>
      </c>
      <c r="D2104" s="163" t="s">
        <v>149</v>
      </c>
      <c r="E2104" s="265">
        <v>170</v>
      </c>
      <c r="F2104" s="265">
        <v>170</v>
      </c>
      <c r="G2104" s="265">
        <v>168</v>
      </c>
      <c r="H2104" s="265">
        <v>158</v>
      </c>
      <c r="I2104" s="265">
        <v>120</v>
      </c>
      <c r="J2104" s="265">
        <v>41</v>
      </c>
      <c r="K2104" s="265"/>
      <c r="L2104" s="163" t="s">
        <v>122</v>
      </c>
      <c r="M2104" s="163">
        <v>235</v>
      </c>
      <c r="N2104" s="163" t="s">
        <v>269</v>
      </c>
      <c r="O2104" s="163" t="s">
        <v>149</v>
      </c>
      <c r="P2104" s="265">
        <v>170</v>
      </c>
      <c r="Q2104" s="55">
        <v>100</v>
      </c>
      <c r="R2104" s="55">
        <v>98.82352941176471</v>
      </c>
      <c r="S2104" s="55">
        <v>92.941176470588232</v>
      </c>
      <c r="T2104" s="55">
        <v>70.588235294117652</v>
      </c>
      <c r="U2104" s="55">
        <v>24.117647058823529</v>
      </c>
    </row>
    <row r="2105" spans="1:21" ht="15" customHeight="1" x14ac:dyDescent="0.35">
      <c r="A2105" s="163" t="s">
        <v>122</v>
      </c>
      <c r="B2105" s="163">
        <v>235</v>
      </c>
      <c r="C2105" s="163" t="s">
        <v>269</v>
      </c>
      <c r="D2105" s="163" t="s">
        <v>150</v>
      </c>
      <c r="E2105" s="265" t="s">
        <v>177</v>
      </c>
      <c r="F2105" s="265" t="s">
        <v>177</v>
      </c>
      <c r="G2105" s="265" t="s">
        <v>177</v>
      </c>
      <c r="H2105" s="265" t="s">
        <v>177</v>
      </c>
      <c r="I2105" s="265" t="s">
        <v>177</v>
      </c>
      <c r="J2105" s="265" t="s">
        <v>177</v>
      </c>
      <c r="K2105" s="265"/>
      <c r="L2105" s="163" t="s">
        <v>122</v>
      </c>
      <c r="M2105" s="163">
        <v>235</v>
      </c>
      <c r="N2105" s="163" t="s">
        <v>269</v>
      </c>
      <c r="O2105" s="163" t="s">
        <v>150</v>
      </c>
      <c r="P2105" s="265" t="s">
        <v>177</v>
      </c>
      <c r="Q2105" s="55" t="s">
        <v>177</v>
      </c>
      <c r="R2105" s="55" t="s">
        <v>177</v>
      </c>
      <c r="S2105" s="55" t="s">
        <v>177</v>
      </c>
      <c r="T2105" s="55" t="s">
        <v>177</v>
      </c>
      <c r="U2105" s="55" t="s">
        <v>177</v>
      </c>
    </row>
    <row r="2106" spans="1:21" ht="15" customHeight="1" x14ac:dyDescent="0.35">
      <c r="A2106" s="163" t="s">
        <v>122</v>
      </c>
      <c r="B2106" s="163">
        <v>235</v>
      </c>
      <c r="C2106" s="163" t="s">
        <v>269</v>
      </c>
      <c r="D2106" s="163" t="s">
        <v>151</v>
      </c>
      <c r="E2106" s="265" t="s">
        <v>137</v>
      </c>
      <c r="F2106" s="265" t="s">
        <v>137</v>
      </c>
      <c r="G2106" s="265" t="s">
        <v>137</v>
      </c>
      <c r="H2106" s="265" t="s">
        <v>137</v>
      </c>
      <c r="I2106" s="265" t="s">
        <v>137</v>
      </c>
      <c r="J2106" s="265" t="s">
        <v>137</v>
      </c>
      <c r="K2106" s="265"/>
      <c r="L2106" s="163" t="s">
        <v>122</v>
      </c>
      <c r="M2106" s="163">
        <v>235</v>
      </c>
      <c r="N2106" s="163" t="s">
        <v>269</v>
      </c>
      <c r="O2106" s="163" t="s">
        <v>151</v>
      </c>
      <c r="P2106" s="265" t="s">
        <v>137</v>
      </c>
      <c r="Q2106" s="265" t="s">
        <v>137</v>
      </c>
      <c r="R2106" s="265" t="s">
        <v>137</v>
      </c>
      <c r="S2106" s="265" t="s">
        <v>137</v>
      </c>
      <c r="T2106" s="265" t="s">
        <v>137</v>
      </c>
      <c r="U2106" s="265" t="s">
        <v>137</v>
      </c>
    </row>
    <row r="2107" spans="1:21" ht="15" customHeight="1" x14ac:dyDescent="0.35">
      <c r="A2107" s="163" t="s">
        <v>122</v>
      </c>
      <c r="B2107" s="163">
        <v>235</v>
      </c>
      <c r="C2107" s="163" t="s">
        <v>269</v>
      </c>
      <c r="D2107" s="163" t="s">
        <v>152</v>
      </c>
      <c r="E2107" s="265">
        <v>269</v>
      </c>
      <c r="F2107" s="265">
        <v>264</v>
      </c>
      <c r="G2107" s="265" t="s">
        <v>177</v>
      </c>
      <c r="H2107" s="265">
        <v>243</v>
      </c>
      <c r="I2107" s="265">
        <v>175</v>
      </c>
      <c r="J2107" s="265">
        <v>62</v>
      </c>
      <c r="K2107" s="265"/>
      <c r="L2107" s="163" t="s">
        <v>122</v>
      </c>
      <c r="M2107" s="163">
        <v>235</v>
      </c>
      <c r="N2107" s="163" t="s">
        <v>269</v>
      </c>
      <c r="O2107" s="163" t="s">
        <v>152</v>
      </c>
      <c r="P2107" s="265">
        <v>269</v>
      </c>
      <c r="Q2107" s="55">
        <v>98.141263940520446</v>
      </c>
      <c r="R2107" s="285" t="s">
        <v>177</v>
      </c>
      <c r="S2107" s="55">
        <v>90.334572490706321</v>
      </c>
      <c r="T2107" s="55">
        <v>65.05576208178438</v>
      </c>
      <c r="U2107" s="55">
        <v>23.048327137546469</v>
      </c>
    </row>
    <row r="2108" spans="1:21" ht="30" customHeight="1" x14ac:dyDescent="0.35">
      <c r="A2108" s="163" t="s">
        <v>122</v>
      </c>
      <c r="B2108" s="163">
        <v>310</v>
      </c>
      <c r="C2108" s="163" t="s">
        <v>270</v>
      </c>
      <c r="D2108" s="163" t="s">
        <v>147</v>
      </c>
      <c r="E2108" s="265">
        <v>504</v>
      </c>
      <c r="F2108" s="265">
        <v>497</v>
      </c>
      <c r="G2108" s="265">
        <v>486</v>
      </c>
      <c r="H2108" s="265">
        <v>391</v>
      </c>
      <c r="I2108" s="265">
        <v>210</v>
      </c>
      <c r="J2108" s="265">
        <v>44</v>
      </c>
      <c r="K2108" s="265"/>
      <c r="L2108" s="163" t="s">
        <v>122</v>
      </c>
      <c r="M2108" s="163">
        <v>310</v>
      </c>
      <c r="N2108" s="163" t="s">
        <v>270</v>
      </c>
      <c r="O2108" s="163" t="s">
        <v>147</v>
      </c>
      <c r="P2108" s="265">
        <v>504</v>
      </c>
      <c r="Q2108" s="55">
        <v>98.611111111111114</v>
      </c>
      <c r="R2108" s="55">
        <v>96.428571428571431</v>
      </c>
      <c r="S2108" s="55">
        <v>77.579365079365076</v>
      </c>
      <c r="T2108" s="55">
        <v>41.666666666666671</v>
      </c>
      <c r="U2108" s="55">
        <v>8.7301587301587293</v>
      </c>
    </row>
    <row r="2109" spans="1:21" ht="15" customHeight="1" x14ac:dyDescent="0.35">
      <c r="A2109" s="163" t="s">
        <v>122</v>
      </c>
      <c r="B2109" s="163">
        <v>310</v>
      </c>
      <c r="C2109" s="163" t="s">
        <v>270</v>
      </c>
      <c r="D2109" s="163" t="s">
        <v>148</v>
      </c>
      <c r="E2109" s="265">
        <v>334</v>
      </c>
      <c r="F2109" s="265">
        <v>331</v>
      </c>
      <c r="G2109" s="265">
        <v>323</v>
      </c>
      <c r="H2109" s="265">
        <v>257</v>
      </c>
      <c r="I2109" s="265">
        <v>165</v>
      </c>
      <c r="J2109" s="265">
        <v>38</v>
      </c>
      <c r="K2109" s="265"/>
      <c r="L2109" s="163" t="s">
        <v>122</v>
      </c>
      <c r="M2109" s="163">
        <v>310</v>
      </c>
      <c r="N2109" s="163" t="s">
        <v>270</v>
      </c>
      <c r="O2109" s="163" t="s">
        <v>148</v>
      </c>
      <c r="P2109" s="265">
        <v>334</v>
      </c>
      <c r="Q2109" s="55">
        <v>99.101796407185631</v>
      </c>
      <c r="R2109" s="55">
        <v>96.706586826347305</v>
      </c>
      <c r="S2109" s="55">
        <v>76.946107784431135</v>
      </c>
      <c r="T2109" s="55">
        <v>49.401197604790418</v>
      </c>
      <c r="U2109" s="55">
        <v>11.377245508982035</v>
      </c>
    </row>
    <row r="2110" spans="1:21" ht="15" customHeight="1" x14ac:dyDescent="0.35">
      <c r="A2110" s="163" t="s">
        <v>122</v>
      </c>
      <c r="B2110" s="163">
        <v>310</v>
      </c>
      <c r="C2110" s="163" t="s">
        <v>270</v>
      </c>
      <c r="D2110" s="163" t="s">
        <v>149</v>
      </c>
      <c r="E2110" s="265">
        <v>231</v>
      </c>
      <c r="F2110" s="265">
        <v>230</v>
      </c>
      <c r="G2110" s="265">
        <v>227</v>
      </c>
      <c r="H2110" s="265">
        <v>205</v>
      </c>
      <c r="I2110" s="265">
        <v>129</v>
      </c>
      <c r="J2110" s="265">
        <v>30</v>
      </c>
      <c r="K2110" s="265"/>
      <c r="L2110" s="163" t="s">
        <v>122</v>
      </c>
      <c r="M2110" s="163">
        <v>310</v>
      </c>
      <c r="N2110" s="163" t="s">
        <v>270</v>
      </c>
      <c r="O2110" s="163" t="s">
        <v>149</v>
      </c>
      <c r="P2110" s="265">
        <v>231</v>
      </c>
      <c r="Q2110" s="55">
        <v>99.567099567099575</v>
      </c>
      <c r="R2110" s="55">
        <v>98.268398268398272</v>
      </c>
      <c r="S2110" s="55">
        <v>88.744588744588754</v>
      </c>
      <c r="T2110" s="55">
        <v>55.844155844155843</v>
      </c>
      <c r="U2110" s="55">
        <v>12.987012987012985</v>
      </c>
    </row>
    <row r="2111" spans="1:21" ht="15" customHeight="1" x14ac:dyDescent="0.35">
      <c r="A2111" s="163" t="s">
        <v>122</v>
      </c>
      <c r="B2111" s="163">
        <v>310</v>
      </c>
      <c r="C2111" s="163" t="s">
        <v>270</v>
      </c>
      <c r="D2111" s="163" t="s">
        <v>150</v>
      </c>
      <c r="E2111" s="265">
        <v>300</v>
      </c>
      <c r="F2111" s="265">
        <v>299</v>
      </c>
      <c r="G2111" s="265">
        <v>296</v>
      </c>
      <c r="H2111" s="265">
        <v>275</v>
      </c>
      <c r="I2111" s="265">
        <v>225</v>
      </c>
      <c r="J2111" s="265">
        <v>69</v>
      </c>
      <c r="K2111" s="265"/>
      <c r="L2111" s="163" t="s">
        <v>122</v>
      </c>
      <c r="M2111" s="163">
        <v>310</v>
      </c>
      <c r="N2111" s="163" t="s">
        <v>270</v>
      </c>
      <c r="O2111" s="163" t="s">
        <v>150</v>
      </c>
      <c r="P2111" s="265">
        <v>300</v>
      </c>
      <c r="Q2111" s="55">
        <v>99.666666666666671</v>
      </c>
      <c r="R2111" s="55">
        <v>98.666666666666671</v>
      </c>
      <c r="S2111" s="55">
        <v>91.666666666666657</v>
      </c>
      <c r="T2111" s="55">
        <v>75</v>
      </c>
      <c r="U2111" s="55">
        <v>23</v>
      </c>
    </row>
    <row r="2112" spans="1:21" ht="15" customHeight="1" x14ac:dyDescent="0.35">
      <c r="A2112" s="163" t="s">
        <v>122</v>
      </c>
      <c r="B2112" s="163">
        <v>310</v>
      </c>
      <c r="C2112" s="163" t="s">
        <v>270</v>
      </c>
      <c r="D2112" s="163" t="s">
        <v>151</v>
      </c>
      <c r="E2112" s="265">
        <v>151</v>
      </c>
      <c r="F2112" s="265">
        <v>151</v>
      </c>
      <c r="G2112" s="265">
        <v>151</v>
      </c>
      <c r="H2112" s="265">
        <v>142</v>
      </c>
      <c r="I2112" s="265">
        <v>121</v>
      </c>
      <c r="J2112" s="265">
        <v>47</v>
      </c>
      <c r="K2112" s="265"/>
      <c r="L2112" s="163" t="s">
        <v>122</v>
      </c>
      <c r="M2112" s="163">
        <v>310</v>
      </c>
      <c r="N2112" s="163" t="s">
        <v>270</v>
      </c>
      <c r="O2112" s="163" t="s">
        <v>151</v>
      </c>
      <c r="P2112" s="265">
        <v>151</v>
      </c>
      <c r="Q2112" s="55">
        <v>100</v>
      </c>
      <c r="R2112" s="55">
        <v>100</v>
      </c>
      <c r="S2112" s="55">
        <v>94.039735099337747</v>
      </c>
      <c r="T2112" s="55">
        <v>80.132450331125824</v>
      </c>
      <c r="U2112" s="55">
        <v>31.125827814569533</v>
      </c>
    </row>
    <row r="2113" spans="1:21" ht="15" customHeight="1" x14ac:dyDescent="0.35">
      <c r="A2113" s="163" t="s">
        <v>122</v>
      </c>
      <c r="B2113" s="163">
        <v>310</v>
      </c>
      <c r="C2113" s="163" t="s">
        <v>270</v>
      </c>
      <c r="D2113" s="163" t="s">
        <v>152</v>
      </c>
      <c r="E2113" s="265">
        <v>1520</v>
      </c>
      <c r="F2113" s="265">
        <v>1508</v>
      </c>
      <c r="G2113" s="265">
        <v>1483</v>
      </c>
      <c r="H2113" s="265">
        <v>1270</v>
      </c>
      <c r="I2113" s="265">
        <v>850</v>
      </c>
      <c r="J2113" s="265">
        <v>228</v>
      </c>
      <c r="K2113" s="265"/>
      <c r="L2113" s="163" t="s">
        <v>122</v>
      </c>
      <c r="M2113" s="163">
        <v>310</v>
      </c>
      <c r="N2113" s="163" t="s">
        <v>270</v>
      </c>
      <c r="O2113" s="163" t="s">
        <v>152</v>
      </c>
      <c r="P2113" s="265">
        <v>1520</v>
      </c>
      <c r="Q2113" s="55">
        <v>99.210526315789465</v>
      </c>
      <c r="R2113" s="55">
        <v>97.565789473684205</v>
      </c>
      <c r="S2113" s="55">
        <v>83.55263157894737</v>
      </c>
      <c r="T2113" s="55">
        <v>55.921052631578952</v>
      </c>
      <c r="U2113" s="55">
        <v>15</v>
      </c>
    </row>
    <row r="2114" spans="1:21" ht="30" customHeight="1" x14ac:dyDescent="0.35">
      <c r="A2114" s="163" t="s">
        <v>122</v>
      </c>
      <c r="B2114" s="163">
        <v>320</v>
      </c>
      <c r="C2114" s="163" t="s">
        <v>271</v>
      </c>
      <c r="D2114" s="163" t="s">
        <v>147</v>
      </c>
      <c r="E2114" s="265">
        <v>1185</v>
      </c>
      <c r="F2114" s="265">
        <v>1150</v>
      </c>
      <c r="G2114" s="265">
        <v>1128</v>
      </c>
      <c r="H2114" s="265">
        <v>939</v>
      </c>
      <c r="I2114" s="265">
        <v>529</v>
      </c>
      <c r="J2114" s="265">
        <v>99</v>
      </c>
      <c r="K2114" s="265"/>
      <c r="L2114" s="163" t="s">
        <v>122</v>
      </c>
      <c r="M2114" s="163">
        <v>320</v>
      </c>
      <c r="N2114" s="163" t="s">
        <v>271</v>
      </c>
      <c r="O2114" s="163" t="s">
        <v>147</v>
      </c>
      <c r="P2114" s="265">
        <v>1185</v>
      </c>
      <c r="Q2114" s="55">
        <v>97.046413502109701</v>
      </c>
      <c r="R2114" s="55">
        <v>95.189873417721515</v>
      </c>
      <c r="S2114" s="55">
        <v>79.240506329113927</v>
      </c>
      <c r="T2114" s="55">
        <v>44.641350210970465</v>
      </c>
      <c r="U2114" s="55">
        <v>8.3544303797468356</v>
      </c>
    </row>
    <row r="2115" spans="1:21" ht="15" customHeight="1" x14ac:dyDescent="0.35">
      <c r="A2115" s="163" t="s">
        <v>122</v>
      </c>
      <c r="B2115" s="163">
        <v>320</v>
      </c>
      <c r="C2115" s="163" t="s">
        <v>271</v>
      </c>
      <c r="D2115" s="163" t="s">
        <v>148</v>
      </c>
      <c r="E2115" s="265">
        <v>1073</v>
      </c>
      <c r="F2115" s="265">
        <v>1041</v>
      </c>
      <c r="G2115" s="265">
        <v>1033</v>
      </c>
      <c r="H2115" s="265">
        <v>917</v>
      </c>
      <c r="I2115" s="265">
        <v>581</v>
      </c>
      <c r="J2115" s="265">
        <v>113</v>
      </c>
      <c r="K2115" s="265"/>
      <c r="L2115" s="163" t="s">
        <v>122</v>
      </c>
      <c r="M2115" s="163">
        <v>320</v>
      </c>
      <c r="N2115" s="163" t="s">
        <v>271</v>
      </c>
      <c r="O2115" s="163" t="s">
        <v>148</v>
      </c>
      <c r="P2115" s="265">
        <v>1073</v>
      </c>
      <c r="Q2115" s="55">
        <v>97.017707362534949</v>
      </c>
      <c r="R2115" s="55">
        <v>96.27213420316869</v>
      </c>
      <c r="S2115" s="55">
        <v>85.461323392357883</v>
      </c>
      <c r="T2115" s="55">
        <v>54.147250698974837</v>
      </c>
      <c r="U2115" s="55">
        <v>10.531220876048462</v>
      </c>
    </row>
    <row r="2116" spans="1:21" ht="15" customHeight="1" x14ac:dyDescent="0.35">
      <c r="A2116" s="163" t="s">
        <v>122</v>
      </c>
      <c r="B2116" s="163">
        <v>320</v>
      </c>
      <c r="C2116" s="163" t="s">
        <v>271</v>
      </c>
      <c r="D2116" s="163" t="s">
        <v>149</v>
      </c>
      <c r="E2116" s="265">
        <v>719</v>
      </c>
      <c r="F2116" s="265">
        <v>709</v>
      </c>
      <c r="G2116" s="265">
        <v>709</v>
      </c>
      <c r="H2116" s="265">
        <v>659</v>
      </c>
      <c r="I2116" s="265">
        <v>476</v>
      </c>
      <c r="J2116" s="265">
        <v>103</v>
      </c>
      <c r="K2116" s="265"/>
      <c r="L2116" s="163" t="s">
        <v>122</v>
      </c>
      <c r="M2116" s="163">
        <v>320</v>
      </c>
      <c r="N2116" s="163" t="s">
        <v>271</v>
      </c>
      <c r="O2116" s="163" t="s">
        <v>149</v>
      </c>
      <c r="P2116" s="265">
        <v>719</v>
      </c>
      <c r="Q2116" s="55">
        <v>98.609179415855351</v>
      </c>
      <c r="R2116" s="55">
        <v>98.609179415855351</v>
      </c>
      <c r="S2116" s="55">
        <v>91.655076495132121</v>
      </c>
      <c r="T2116" s="55">
        <v>66.203059805285108</v>
      </c>
      <c r="U2116" s="55">
        <v>14.325452016689846</v>
      </c>
    </row>
    <row r="2117" spans="1:21" ht="15" customHeight="1" x14ac:dyDescent="0.35">
      <c r="A2117" s="163" t="s">
        <v>122</v>
      </c>
      <c r="B2117" s="163">
        <v>320</v>
      </c>
      <c r="C2117" s="163" t="s">
        <v>271</v>
      </c>
      <c r="D2117" s="163" t="s">
        <v>150</v>
      </c>
      <c r="E2117" s="265">
        <v>510</v>
      </c>
      <c r="F2117" s="265">
        <v>504</v>
      </c>
      <c r="G2117" s="265">
        <v>503</v>
      </c>
      <c r="H2117" s="265">
        <v>477</v>
      </c>
      <c r="I2117" s="265">
        <v>376</v>
      </c>
      <c r="J2117" s="265">
        <v>73</v>
      </c>
      <c r="K2117" s="265"/>
      <c r="L2117" s="163" t="s">
        <v>122</v>
      </c>
      <c r="M2117" s="163">
        <v>320</v>
      </c>
      <c r="N2117" s="163" t="s">
        <v>271</v>
      </c>
      <c r="O2117" s="163" t="s">
        <v>150</v>
      </c>
      <c r="P2117" s="265">
        <v>510</v>
      </c>
      <c r="Q2117" s="55">
        <v>98.82352941176471</v>
      </c>
      <c r="R2117" s="55">
        <v>98.627450980392155</v>
      </c>
      <c r="S2117" s="55">
        <v>93.529411764705884</v>
      </c>
      <c r="T2117" s="55">
        <v>73.725490196078439</v>
      </c>
      <c r="U2117" s="55">
        <v>14.313725490196077</v>
      </c>
    </row>
    <row r="2118" spans="1:21" ht="15" customHeight="1" x14ac:dyDescent="0.35">
      <c r="A2118" s="163" t="s">
        <v>122</v>
      </c>
      <c r="B2118" s="163">
        <v>320</v>
      </c>
      <c r="C2118" s="163" t="s">
        <v>271</v>
      </c>
      <c r="D2118" s="163" t="s">
        <v>151</v>
      </c>
      <c r="E2118" s="265">
        <v>333</v>
      </c>
      <c r="F2118" s="265">
        <v>330</v>
      </c>
      <c r="G2118" s="265">
        <v>330</v>
      </c>
      <c r="H2118" s="265">
        <v>322</v>
      </c>
      <c r="I2118" s="265">
        <v>272</v>
      </c>
      <c r="J2118" s="265">
        <v>103</v>
      </c>
      <c r="K2118" s="265"/>
      <c r="L2118" s="163" t="s">
        <v>122</v>
      </c>
      <c r="M2118" s="163">
        <v>320</v>
      </c>
      <c r="N2118" s="163" t="s">
        <v>271</v>
      </c>
      <c r="O2118" s="163" t="s">
        <v>151</v>
      </c>
      <c r="P2118" s="265">
        <v>333</v>
      </c>
      <c r="Q2118" s="55">
        <v>99.099099099099092</v>
      </c>
      <c r="R2118" s="55">
        <v>99.099099099099092</v>
      </c>
      <c r="S2118" s="55">
        <v>96.696696696696691</v>
      </c>
      <c r="T2118" s="55">
        <v>81.681681681681681</v>
      </c>
      <c r="U2118" s="55">
        <v>30.930930930930934</v>
      </c>
    </row>
    <row r="2119" spans="1:21" ht="15" customHeight="1" x14ac:dyDescent="0.35">
      <c r="A2119" s="163" t="s">
        <v>122</v>
      </c>
      <c r="B2119" s="163">
        <v>320</v>
      </c>
      <c r="C2119" s="163" t="s">
        <v>271</v>
      </c>
      <c r="D2119" s="163" t="s">
        <v>152</v>
      </c>
      <c r="E2119" s="265">
        <v>3820</v>
      </c>
      <c r="F2119" s="265">
        <v>3734</v>
      </c>
      <c r="G2119" s="265">
        <v>3703</v>
      </c>
      <c r="H2119" s="265">
        <v>3314</v>
      </c>
      <c r="I2119" s="265">
        <v>2234</v>
      </c>
      <c r="J2119" s="265">
        <v>491</v>
      </c>
      <c r="K2119" s="265"/>
      <c r="L2119" s="163" t="s">
        <v>122</v>
      </c>
      <c r="M2119" s="163">
        <v>320</v>
      </c>
      <c r="N2119" s="163" t="s">
        <v>271</v>
      </c>
      <c r="O2119" s="163" t="s">
        <v>152</v>
      </c>
      <c r="P2119" s="265">
        <v>3820</v>
      </c>
      <c r="Q2119" s="55">
        <v>97.748691099476432</v>
      </c>
      <c r="R2119" s="55">
        <v>96.937172774869111</v>
      </c>
      <c r="S2119" s="55">
        <v>86.753926701570677</v>
      </c>
      <c r="T2119" s="55">
        <v>58.481675392670155</v>
      </c>
      <c r="U2119" s="55">
        <v>12.853403141361255</v>
      </c>
    </row>
    <row r="2120" spans="1:21" ht="30" customHeight="1" x14ac:dyDescent="0.35">
      <c r="A2120" s="163" t="s">
        <v>122</v>
      </c>
      <c r="B2120" s="163">
        <v>330</v>
      </c>
      <c r="C2120" s="163" t="s">
        <v>272</v>
      </c>
      <c r="D2120" s="163" t="s">
        <v>147</v>
      </c>
      <c r="E2120" s="265" t="s">
        <v>137</v>
      </c>
      <c r="F2120" s="265" t="s">
        <v>137</v>
      </c>
      <c r="G2120" s="265" t="s">
        <v>137</v>
      </c>
      <c r="H2120" s="265" t="s">
        <v>137</v>
      </c>
      <c r="I2120" s="265" t="s">
        <v>137</v>
      </c>
      <c r="J2120" s="265" t="s">
        <v>137</v>
      </c>
      <c r="K2120" s="265"/>
      <c r="L2120" s="163" t="s">
        <v>122</v>
      </c>
      <c r="M2120" s="163">
        <v>330</v>
      </c>
      <c r="N2120" s="163" t="s">
        <v>272</v>
      </c>
      <c r="O2120" s="163" t="s">
        <v>147</v>
      </c>
      <c r="P2120" s="265" t="s">
        <v>137</v>
      </c>
      <c r="Q2120" s="265" t="s">
        <v>137</v>
      </c>
      <c r="R2120" s="265" t="s">
        <v>137</v>
      </c>
      <c r="S2120" s="265" t="s">
        <v>137</v>
      </c>
      <c r="T2120" s="265" t="s">
        <v>137</v>
      </c>
      <c r="U2120" s="265" t="s">
        <v>137</v>
      </c>
    </row>
    <row r="2121" spans="1:21" ht="15" customHeight="1" x14ac:dyDescent="0.35">
      <c r="A2121" s="163" t="s">
        <v>122</v>
      </c>
      <c r="B2121" s="163">
        <v>330</v>
      </c>
      <c r="C2121" s="163" t="s">
        <v>272</v>
      </c>
      <c r="D2121" s="163" t="s">
        <v>148</v>
      </c>
      <c r="E2121" s="265">
        <v>37</v>
      </c>
      <c r="F2121" s="265">
        <v>37</v>
      </c>
      <c r="G2121" s="265">
        <v>37</v>
      </c>
      <c r="H2121" s="265">
        <v>34</v>
      </c>
      <c r="I2121" s="265">
        <v>22</v>
      </c>
      <c r="J2121" s="265">
        <v>10</v>
      </c>
      <c r="K2121" s="265"/>
      <c r="L2121" s="163" t="s">
        <v>122</v>
      </c>
      <c r="M2121" s="163">
        <v>330</v>
      </c>
      <c r="N2121" s="163" t="s">
        <v>272</v>
      </c>
      <c r="O2121" s="163" t="s">
        <v>148</v>
      </c>
      <c r="P2121" s="265">
        <v>37</v>
      </c>
      <c r="Q2121" s="55">
        <v>100</v>
      </c>
      <c r="R2121" s="55">
        <v>100</v>
      </c>
      <c r="S2121" s="55">
        <v>91.891891891891902</v>
      </c>
      <c r="T2121" s="55">
        <v>59.45945945945946</v>
      </c>
      <c r="U2121" s="55">
        <v>27.027027027027028</v>
      </c>
    </row>
    <row r="2122" spans="1:21" ht="15" customHeight="1" x14ac:dyDescent="0.35">
      <c r="A2122" s="163" t="s">
        <v>122</v>
      </c>
      <c r="B2122" s="163">
        <v>330</v>
      </c>
      <c r="C2122" s="163" t="s">
        <v>272</v>
      </c>
      <c r="D2122" s="163" t="s">
        <v>149</v>
      </c>
      <c r="E2122" s="265">
        <v>43</v>
      </c>
      <c r="F2122" s="265">
        <v>43</v>
      </c>
      <c r="G2122" s="265">
        <v>43</v>
      </c>
      <c r="H2122" s="265">
        <v>40</v>
      </c>
      <c r="I2122" s="265">
        <v>23</v>
      </c>
      <c r="J2122" s="265" t="s">
        <v>177</v>
      </c>
      <c r="K2122" s="265"/>
      <c r="L2122" s="163" t="s">
        <v>122</v>
      </c>
      <c r="M2122" s="163">
        <v>330</v>
      </c>
      <c r="N2122" s="163" t="s">
        <v>272</v>
      </c>
      <c r="O2122" s="163" t="s">
        <v>149</v>
      </c>
      <c r="P2122" s="265">
        <v>43</v>
      </c>
      <c r="Q2122" s="55">
        <v>100</v>
      </c>
      <c r="R2122" s="55">
        <v>100</v>
      </c>
      <c r="S2122" s="55">
        <v>93.023255813953483</v>
      </c>
      <c r="T2122" s="55">
        <v>53.488372093023251</v>
      </c>
      <c r="U2122" s="55" t="s">
        <v>177</v>
      </c>
    </row>
    <row r="2123" spans="1:21" ht="15" customHeight="1" x14ac:dyDescent="0.35">
      <c r="A2123" s="163" t="s">
        <v>122</v>
      </c>
      <c r="B2123" s="163">
        <v>330</v>
      </c>
      <c r="C2123" s="163" t="s">
        <v>272</v>
      </c>
      <c r="D2123" s="163" t="s">
        <v>150</v>
      </c>
      <c r="E2123" s="265">
        <v>152</v>
      </c>
      <c r="F2123" s="265" t="s">
        <v>177</v>
      </c>
      <c r="G2123" s="265">
        <v>145</v>
      </c>
      <c r="H2123" s="265">
        <v>135</v>
      </c>
      <c r="I2123" s="265">
        <v>90</v>
      </c>
      <c r="J2123" s="265">
        <v>39</v>
      </c>
      <c r="K2123" s="265"/>
      <c r="L2123" s="163" t="s">
        <v>122</v>
      </c>
      <c r="M2123" s="163">
        <v>330</v>
      </c>
      <c r="N2123" s="163" t="s">
        <v>272</v>
      </c>
      <c r="O2123" s="163" t="s">
        <v>150</v>
      </c>
      <c r="P2123" s="265">
        <v>152</v>
      </c>
      <c r="Q2123" s="285" t="s">
        <v>177</v>
      </c>
      <c r="R2123" s="55">
        <v>95.39473684210526</v>
      </c>
      <c r="S2123" s="55">
        <v>88.81578947368422</v>
      </c>
      <c r="T2123" s="55">
        <v>59.210526315789465</v>
      </c>
      <c r="U2123" s="55">
        <v>25.657894736842106</v>
      </c>
    </row>
    <row r="2124" spans="1:21" ht="15" customHeight="1" x14ac:dyDescent="0.35">
      <c r="A2124" s="163" t="s">
        <v>122</v>
      </c>
      <c r="B2124" s="163">
        <v>330</v>
      </c>
      <c r="C2124" s="163" t="s">
        <v>272</v>
      </c>
      <c r="D2124" s="163" t="s">
        <v>151</v>
      </c>
      <c r="E2124" s="265">
        <v>9</v>
      </c>
      <c r="F2124" s="265">
        <v>9</v>
      </c>
      <c r="G2124" s="265">
        <v>9</v>
      </c>
      <c r="H2124" s="265">
        <v>9</v>
      </c>
      <c r="I2124" s="265">
        <v>6</v>
      </c>
      <c r="J2124" s="265" t="s">
        <v>177</v>
      </c>
      <c r="K2124" s="265"/>
      <c r="L2124" s="163" t="s">
        <v>122</v>
      </c>
      <c r="M2124" s="163">
        <v>330</v>
      </c>
      <c r="N2124" s="163" t="s">
        <v>272</v>
      </c>
      <c r="O2124" s="163" t="s">
        <v>151</v>
      </c>
      <c r="P2124" s="265">
        <v>9</v>
      </c>
      <c r="Q2124" s="55">
        <v>100</v>
      </c>
      <c r="R2124" s="55">
        <v>100</v>
      </c>
      <c r="S2124" s="55">
        <v>100</v>
      </c>
      <c r="T2124" s="55">
        <v>66.666666666666657</v>
      </c>
      <c r="U2124" s="55" t="s">
        <v>177</v>
      </c>
    </row>
    <row r="2125" spans="1:21" ht="15" customHeight="1" x14ac:dyDescent="0.35">
      <c r="A2125" s="163" t="s">
        <v>122</v>
      </c>
      <c r="B2125" s="163">
        <v>330</v>
      </c>
      <c r="C2125" s="163" t="s">
        <v>272</v>
      </c>
      <c r="D2125" s="163" t="s">
        <v>152</v>
      </c>
      <c r="E2125" s="265">
        <v>241</v>
      </c>
      <c r="F2125" s="265" t="s">
        <v>177</v>
      </c>
      <c r="G2125" s="265" t="s">
        <v>177</v>
      </c>
      <c r="H2125" s="265">
        <v>218</v>
      </c>
      <c r="I2125" s="265">
        <v>141</v>
      </c>
      <c r="J2125" s="265">
        <v>55</v>
      </c>
      <c r="K2125" s="265"/>
      <c r="L2125" s="163" t="s">
        <v>122</v>
      </c>
      <c r="M2125" s="163">
        <v>330</v>
      </c>
      <c r="N2125" s="163" t="s">
        <v>272</v>
      </c>
      <c r="O2125" s="163" t="s">
        <v>152</v>
      </c>
      <c r="P2125" s="265">
        <v>241</v>
      </c>
      <c r="Q2125" s="285" t="s">
        <v>177</v>
      </c>
      <c r="R2125" s="285" t="s">
        <v>177</v>
      </c>
      <c r="S2125" s="55">
        <v>90.456431535269715</v>
      </c>
      <c r="T2125" s="55">
        <v>58.506224066390047</v>
      </c>
      <c r="U2125" s="55">
        <v>22.821576763485478</v>
      </c>
    </row>
    <row r="2126" spans="1:21" ht="30" customHeight="1" x14ac:dyDescent="0.35">
      <c r="A2126" s="163" t="s">
        <v>122</v>
      </c>
      <c r="B2126" s="163">
        <v>340</v>
      </c>
      <c r="C2126" s="163" t="s">
        <v>273</v>
      </c>
      <c r="D2126" s="163" t="s">
        <v>147</v>
      </c>
      <c r="E2126" s="265">
        <v>98</v>
      </c>
      <c r="F2126" s="265">
        <v>97</v>
      </c>
      <c r="G2126" s="265">
        <v>91</v>
      </c>
      <c r="H2126" s="265">
        <v>71</v>
      </c>
      <c r="I2126" s="265">
        <v>34</v>
      </c>
      <c r="J2126" s="265">
        <v>6</v>
      </c>
      <c r="K2126" s="265"/>
      <c r="L2126" s="163" t="s">
        <v>122</v>
      </c>
      <c r="M2126" s="163">
        <v>340</v>
      </c>
      <c r="N2126" s="163" t="s">
        <v>273</v>
      </c>
      <c r="O2126" s="163" t="s">
        <v>147</v>
      </c>
      <c r="P2126" s="265">
        <v>98</v>
      </c>
      <c r="Q2126" s="55">
        <v>98.979591836734699</v>
      </c>
      <c r="R2126" s="55">
        <v>92.857142857142861</v>
      </c>
      <c r="S2126" s="55">
        <v>72.448979591836732</v>
      </c>
      <c r="T2126" s="55">
        <v>34.693877551020407</v>
      </c>
      <c r="U2126" s="55">
        <v>6.1224489795918364</v>
      </c>
    </row>
    <row r="2127" spans="1:21" ht="15" customHeight="1" x14ac:dyDescent="0.35">
      <c r="A2127" s="163" t="s">
        <v>122</v>
      </c>
      <c r="B2127" s="163">
        <v>340</v>
      </c>
      <c r="C2127" s="163" t="s">
        <v>273</v>
      </c>
      <c r="D2127" s="163" t="s">
        <v>148</v>
      </c>
      <c r="E2127" s="265">
        <v>169</v>
      </c>
      <c r="F2127" s="265">
        <v>167</v>
      </c>
      <c r="G2127" s="265">
        <v>159</v>
      </c>
      <c r="H2127" s="265">
        <v>137</v>
      </c>
      <c r="I2127" s="265">
        <v>88</v>
      </c>
      <c r="J2127" s="265">
        <v>29</v>
      </c>
      <c r="K2127" s="265"/>
      <c r="L2127" s="163" t="s">
        <v>122</v>
      </c>
      <c r="M2127" s="163">
        <v>340</v>
      </c>
      <c r="N2127" s="163" t="s">
        <v>273</v>
      </c>
      <c r="O2127" s="163" t="s">
        <v>148</v>
      </c>
      <c r="P2127" s="265">
        <v>169</v>
      </c>
      <c r="Q2127" s="55">
        <v>98.816568047337284</v>
      </c>
      <c r="R2127" s="55">
        <v>94.082840236686394</v>
      </c>
      <c r="S2127" s="55">
        <v>81.065088757396452</v>
      </c>
      <c r="T2127" s="55">
        <v>52.071005917159766</v>
      </c>
      <c r="U2127" s="55">
        <v>17.159763313609467</v>
      </c>
    </row>
    <row r="2128" spans="1:21" ht="15" customHeight="1" x14ac:dyDescent="0.35">
      <c r="A2128" s="163" t="s">
        <v>122</v>
      </c>
      <c r="B2128" s="163">
        <v>340</v>
      </c>
      <c r="C2128" s="163" t="s">
        <v>273</v>
      </c>
      <c r="D2128" s="163" t="s">
        <v>149</v>
      </c>
      <c r="E2128" s="265">
        <v>276</v>
      </c>
      <c r="F2128" s="265">
        <v>272</v>
      </c>
      <c r="G2128" s="265">
        <v>267</v>
      </c>
      <c r="H2128" s="265">
        <v>235</v>
      </c>
      <c r="I2128" s="265">
        <v>171</v>
      </c>
      <c r="J2128" s="265">
        <v>72</v>
      </c>
      <c r="K2128" s="265"/>
      <c r="L2128" s="163" t="s">
        <v>122</v>
      </c>
      <c r="M2128" s="163">
        <v>340</v>
      </c>
      <c r="N2128" s="163" t="s">
        <v>273</v>
      </c>
      <c r="O2128" s="163" t="s">
        <v>149</v>
      </c>
      <c r="P2128" s="265">
        <v>276</v>
      </c>
      <c r="Q2128" s="55">
        <v>98.550724637681171</v>
      </c>
      <c r="R2128" s="55">
        <v>96.739130434782609</v>
      </c>
      <c r="S2128" s="55">
        <v>85.14492753623189</v>
      </c>
      <c r="T2128" s="55">
        <v>61.95652173913043</v>
      </c>
      <c r="U2128" s="55">
        <v>26.086956521739129</v>
      </c>
    </row>
    <row r="2129" spans="1:21" ht="15" customHeight="1" x14ac:dyDescent="0.35">
      <c r="A2129" s="163" t="s">
        <v>122</v>
      </c>
      <c r="B2129" s="163">
        <v>340</v>
      </c>
      <c r="C2129" s="163" t="s">
        <v>273</v>
      </c>
      <c r="D2129" s="163" t="s">
        <v>150</v>
      </c>
      <c r="E2129" s="265">
        <v>615</v>
      </c>
      <c r="F2129" s="265">
        <v>607</v>
      </c>
      <c r="G2129" s="265">
        <v>602</v>
      </c>
      <c r="H2129" s="265">
        <v>557</v>
      </c>
      <c r="I2129" s="265">
        <v>413</v>
      </c>
      <c r="J2129" s="265">
        <v>188</v>
      </c>
      <c r="K2129" s="265"/>
      <c r="L2129" s="163" t="s">
        <v>122</v>
      </c>
      <c r="M2129" s="163">
        <v>340</v>
      </c>
      <c r="N2129" s="163" t="s">
        <v>273</v>
      </c>
      <c r="O2129" s="163" t="s">
        <v>150</v>
      </c>
      <c r="P2129" s="265">
        <v>615</v>
      </c>
      <c r="Q2129" s="55">
        <v>98.699186991869908</v>
      </c>
      <c r="R2129" s="55">
        <v>97.886178861788622</v>
      </c>
      <c r="S2129" s="55">
        <v>90.569105691056905</v>
      </c>
      <c r="T2129" s="55">
        <v>67.154471544715449</v>
      </c>
      <c r="U2129" s="55">
        <v>30.569105691056908</v>
      </c>
    </row>
    <row r="2130" spans="1:21" ht="15" customHeight="1" x14ac:dyDescent="0.35">
      <c r="A2130" s="163" t="s">
        <v>122</v>
      </c>
      <c r="B2130" s="163">
        <v>340</v>
      </c>
      <c r="C2130" s="163" t="s">
        <v>273</v>
      </c>
      <c r="D2130" s="163" t="s">
        <v>151</v>
      </c>
      <c r="E2130" s="265">
        <v>295</v>
      </c>
      <c r="F2130" s="265">
        <v>295</v>
      </c>
      <c r="G2130" s="265">
        <v>295</v>
      </c>
      <c r="H2130" s="265">
        <v>287</v>
      </c>
      <c r="I2130" s="265">
        <v>222</v>
      </c>
      <c r="J2130" s="265">
        <v>90</v>
      </c>
      <c r="K2130" s="265"/>
      <c r="L2130" s="163" t="s">
        <v>122</v>
      </c>
      <c r="M2130" s="163">
        <v>340</v>
      </c>
      <c r="N2130" s="163" t="s">
        <v>273</v>
      </c>
      <c r="O2130" s="163" t="s">
        <v>151</v>
      </c>
      <c r="P2130" s="265">
        <v>295</v>
      </c>
      <c r="Q2130" s="55">
        <v>100</v>
      </c>
      <c r="R2130" s="55">
        <v>100</v>
      </c>
      <c r="S2130" s="55">
        <v>97.288135593220332</v>
      </c>
      <c r="T2130" s="55">
        <v>75.254237288135599</v>
      </c>
      <c r="U2130" s="55">
        <v>30.508474576271187</v>
      </c>
    </row>
    <row r="2131" spans="1:21" ht="15" customHeight="1" x14ac:dyDescent="0.35">
      <c r="A2131" s="163" t="s">
        <v>122</v>
      </c>
      <c r="B2131" s="163">
        <v>340</v>
      </c>
      <c r="C2131" s="163" t="s">
        <v>273</v>
      </c>
      <c r="D2131" s="163" t="s">
        <v>152</v>
      </c>
      <c r="E2131" s="265">
        <v>1453</v>
      </c>
      <c r="F2131" s="265">
        <v>1438</v>
      </c>
      <c r="G2131" s="265">
        <v>1414</v>
      </c>
      <c r="H2131" s="265">
        <v>1287</v>
      </c>
      <c r="I2131" s="265">
        <v>928</v>
      </c>
      <c r="J2131" s="265">
        <v>385</v>
      </c>
      <c r="K2131" s="265"/>
      <c r="L2131" s="163" t="s">
        <v>122</v>
      </c>
      <c r="M2131" s="163">
        <v>340</v>
      </c>
      <c r="N2131" s="163" t="s">
        <v>273</v>
      </c>
      <c r="O2131" s="163" t="s">
        <v>152</v>
      </c>
      <c r="P2131" s="265">
        <v>1453</v>
      </c>
      <c r="Q2131" s="55">
        <v>98.967653131452167</v>
      </c>
      <c r="R2131" s="55">
        <v>97.315898141775634</v>
      </c>
      <c r="S2131" s="55">
        <v>88.575361321403989</v>
      </c>
      <c r="T2131" s="55">
        <v>63.867859600825881</v>
      </c>
      <c r="U2131" s="55">
        <v>26.496902959394358</v>
      </c>
    </row>
    <row r="2132" spans="1:21" ht="30" customHeight="1" x14ac:dyDescent="0.35">
      <c r="A2132" s="163" t="s">
        <v>122</v>
      </c>
      <c r="B2132" s="163">
        <v>350</v>
      </c>
      <c r="C2132" s="163" t="s">
        <v>274</v>
      </c>
      <c r="D2132" s="163" t="s">
        <v>147</v>
      </c>
      <c r="E2132" s="265">
        <v>512</v>
      </c>
      <c r="F2132" s="265">
        <v>494</v>
      </c>
      <c r="G2132" s="265">
        <v>483</v>
      </c>
      <c r="H2132" s="265">
        <v>385</v>
      </c>
      <c r="I2132" s="265">
        <v>196</v>
      </c>
      <c r="J2132" s="265">
        <v>51</v>
      </c>
      <c r="K2132" s="265"/>
      <c r="L2132" s="163" t="s">
        <v>122</v>
      </c>
      <c r="M2132" s="163">
        <v>350</v>
      </c>
      <c r="N2132" s="163" t="s">
        <v>274</v>
      </c>
      <c r="O2132" s="163" t="s">
        <v>147</v>
      </c>
      <c r="P2132" s="265">
        <v>512</v>
      </c>
      <c r="Q2132" s="55">
        <v>96.484375</v>
      </c>
      <c r="R2132" s="55">
        <v>94.3359375</v>
      </c>
      <c r="S2132" s="55">
        <v>75.1953125</v>
      </c>
      <c r="T2132" s="55">
        <v>38.28125</v>
      </c>
      <c r="U2132" s="55">
        <v>9.9609375</v>
      </c>
    </row>
    <row r="2133" spans="1:21" ht="15" customHeight="1" x14ac:dyDescent="0.35">
      <c r="A2133" s="163" t="s">
        <v>122</v>
      </c>
      <c r="B2133" s="163">
        <v>350</v>
      </c>
      <c r="C2133" s="163" t="s">
        <v>274</v>
      </c>
      <c r="D2133" s="163" t="s">
        <v>148</v>
      </c>
      <c r="E2133" s="265">
        <v>307</v>
      </c>
      <c r="F2133" s="265">
        <v>298</v>
      </c>
      <c r="G2133" s="265">
        <v>294</v>
      </c>
      <c r="H2133" s="265">
        <v>257</v>
      </c>
      <c r="I2133" s="265">
        <v>154</v>
      </c>
      <c r="J2133" s="265">
        <v>26</v>
      </c>
      <c r="K2133" s="265"/>
      <c r="L2133" s="163" t="s">
        <v>122</v>
      </c>
      <c r="M2133" s="163">
        <v>350</v>
      </c>
      <c r="N2133" s="163" t="s">
        <v>274</v>
      </c>
      <c r="O2133" s="163" t="s">
        <v>148</v>
      </c>
      <c r="P2133" s="265">
        <v>307</v>
      </c>
      <c r="Q2133" s="55">
        <v>97.068403908794792</v>
      </c>
      <c r="R2133" s="55">
        <v>95.765472312703579</v>
      </c>
      <c r="S2133" s="55">
        <v>83.713355048859938</v>
      </c>
      <c r="T2133" s="55">
        <v>50.162866449511398</v>
      </c>
      <c r="U2133" s="55">
        <v>8.4690553745928341</v>
      </c>
    </row>
    <row r="2134" spans="1:21" ht="15" customHeight="1" x14ac:dyDescent="0.35">
      <c r="A2134" s="163" t="s">
        <v>122</v>
      </c>
      <c r="B2134" s="163">
        <v>350</v>
      </c>
      <c r="C2134" s="163" t="s">
        <v>274</v>
      </c>
      <c r="D2134" s="163" t="s">
        <v>149</v>
      </c>
      <c r="E2134" s="265">
        <v>377</v>
      </c>
      <c r="F2134" s="265">
        <v>371</v>
      </c>
      <c r="G2134" s="265">
        <v>371</v>
      </c>
      <c r="H2134" s="265">
        <v>338</v>
      </c>
      <c r="I2134" s="265">
        <v>247</v>
      </c>
      <c r="J2134" s="265">
        <v>77</v>
      </c>
      <c r="K2134" s="265"/>
      <c r="L2134" s="163" t="s">
        <v>122</v>
      </c>
      <c r="M2134" s="163">
        <v>350</v>
      </c>
      <c r="N2134" s="163" t="s">
        <v>274</v>
      </c>
      <c r="O2134" s="163" t="s">
        <v>149</v>
      </c>
      <c r="P2134" s="265">
        <v>377</v>
      </c>
      <c r="Q2134" s="55">
        <v>98.408488063660485</v>
      </c>
      <c r="R2134" s="55">
        <v>98.408488063660485</v>
      </c>
      <c r="S2134" s="55">
        <v>89.65517241379311</v>
      </c>
      <c r="T2134" s="55">
        <v>65.517241379310349</v>
      </c>
      <c r="U2134" s="55">
        <v>20.424403183023873</v>
      </c>
    </row>
    <row r="2135" spans="1:21" ht="15" customHeight="1" x14ac:dyDescent="0.35">
      <c r="A2135" s="163" t="s">
        <v>122</v>
      </c>
      <c r="B2135" s="163">
        <v>350</v>
      </c>
      <c r="C2135" s="163" t="s">
        <v>274</v>
      </c>
      <c r="D2135" s="163" t="s">
        <v>150</v>
      </c>
      <c r="E2135" s="265">
        <v>235</v>
      </c>
      <c r="F2135" s="265">
        <v>234</v>
      </c>
      <c r="G2135" s="265">
        <v>232</v>
      </c>
      <c r="H2135" s="265">
        <v>220</v>
      </c>
      <c r="I2135" s="265">
        <v>174</v>
      </c>
      <c r="J2135" s="265">
        <v>58</v>
      </c>
      <c r="K2135" s="265"/>
      <c r="L2135" s="163" t="s">
        <v>122</v>
      </c>
      <c r="M2135" s="163">
        <v>350</v>
      </c>
      <c r="N2135" s="163" t="s">
        <v>274</v>
      </c>
      <c r="O2135" s="163" t="s">
        <v>150</v>
      </c>
      <c r="P2135" s="265">
        <v>235</v>
      </c>
      <c r="Q2135" s="55">
        <v>99.574468085106389</v>
      </c>
      <c r="R2135" s="55">
        <v>98.723404255319153</v>
      </c>
      <c r="S2135" s="55">
        <v>93.61702127659575</v>
      </c>
      <c r="T2135" s="55">
        <v>74.042553191489361</v>
      </c>
      <c r="U2135" s="55">
        <v>24.680851063829788</v>
      </c>
    </row>
    <row r="2136" spans="1:21" ht="15" customHeight="1" x14ac:dyDescent="0.35">
      <c r="A2136" s="163" t="s">
        <v>122</v>
      </c>
      <c r="B2136" s="163">
        <v>350</v>
      </c>
      <c r="C2136" s="163" t="s">
        <v>274</v>
      </c>
      <c r="D2136" s="163" t="s">
        <v>151</v>
      </c>
      <c r="E2136" s="265">
        <v>475</v>
      </c>
      <c r="F2136" s="265">
        <v>475</v>
      </c>
      <c r="G2136" s="265">
        <v>475</v>
      </c>
      <c r="H2136" s="265">
        <v>457</v>
      </c>
      <c r="I2136" s="265">
        <v>402</v>
      </c>
      <c r="J2136" s="265">
        <v>150</v>
      </c>
      <c r="K2136" s="265"/>
      <c r="L2136" s="163" t="s">
        <v>122</v>
      </c>
      <c r="M2136" s="163">
        <v>350</v>
      </c>
      <c r="N2136" s="163" t="s">
        <v>274</v>
      </c>
      <c r="O2136" s="163" t="s">
        <v>151</v>
      </c>
      <c r="P2136" s="265">
        <v>475</v>
      </c>
      <c r="Q2136" s="55">
        <v>100</v>
      </c>
      <c r="R2136" s="55">
        <v>100</v>
      </c>
      <c r="S2136" s="55">
        <v>96.210526315789465</v>
      </c>
      <c r="T2136" s="55">
        <v>84.631578947368425</v>
      </c>
      <c r="U2136" s="55">
        <v>31.578947368421051</v>
      </c>
    </row>
    <row r="2137" spans="1:21" ht="15" customHeight="1" x14ac:dyDescent="0.35">
      <c r="A2137" s="163" t="s">
        <v>122</v>
      </c>
      <c r="B2137" s="163">
        <v>350</v>
      </c>
      <c r="C2137" s="163" t="s">
        <v>274</v>
      </c>
      <c r="D2137" s="163" t="s">
        <v>152</v>
      </c>
      <c r="E2137" s="265">
        <v>1906</v>
      </c>
      <c r="F2137" s="265">
        <v>1872</v>
      </c>
      <c r="G2137" s="265">
        <v>1855</v>
      </c>
      <c r="H2137" s="265">
        <v>1657</v>
      </c>
      <c r="I2137" s="265">
        <v>1173</v>
      </c>
      <c r="J2137" s="265">
        <v>362</v>
      </c>
      <c r="K2137" s="265"/>
      <c r="L2137" s="163" t="s">
        <v>122</v>
      </c>
      <c r="M2137" s="163">
        <v>350</v>
      </c>
      <c r="N2137" s="163" t="s">
        <v>274</v>
      </c>
      <c r="O2137" s="163" t="s">
        <v>152</v>
      </c>
      <c r="P2137" s="265">
        <v>1906</v>
      </c>
      <c r="Q2137" s="55">
        <v>98.216159496327379</v>
      </c>
      <c r="R2137" s="55">
        <v>97.324239244491082</v>
      </c>
      <c r="S2137" s="55">
        <v>86.935991605456451</v>
      </c>
      <c r="T2137" s="55">
        <v>61.542497376705143</v>
      </c>
      <c r="U2137" s="55">
        <v>18.992654774396641</v>
      </c>
    </row>
    <row r="2138" spans="1:21" ht="30" customHeight="1" x14ac:dyDescent="0.35">
      <c r="A2138" s="163" t="s">
        <v>122</v>
      </c>
      <c r="B2138" s="163">
        <v>355</v>
      </c>
      <c r="C2138" s="163" t="s">
        <v>275</v>
      </c>
      <c r="D2138" s="163" t="s">
        <v>147</v>
      </c>
      <c r="E2138" s="265">
        <v>60</v>
      </c>
      <c r="F2138" s="265">
        <v>60</v>
      </c>
      <c r="G2138" s="265">
        <v>55</v>
      </c>
      <c r="H2138" s="265">
        <v>29</v>
      </c>
      <c r="I2138" s="265">
        <v>16</v>
      </c>
      <c r="J2138" s="265" t="s">
        <v>177</v>
      </c>
      <c r="K2138" s="265"/>
      <c r="L2138" s="163" t="s">
        <v>122</v>
      </c>
      <c r="M2138" s="163">
        <v>355</v>
      </c>
      <c r="N2138" s="163" t="s">
        <v>275</v>
      </c>
      <c r="O2138" s="163" t="s">
        <v>147</v>
      </c>
      <c r="P2138" s="265">
        <v>60</v>
      </c>
      <c r="Q2138" s="55">
        <v>100</v>
      </c>
      <c r="R2138" s="55">
        <v>91.666666666666657</v>
      </c>
      <c r="S2138" s="55">
        <v>48.333333333333336</v>
      </c>
      <c r="T2138" s="55">
        <v>26.666666666666668</v>
      </c>
      <c r="U2138" s="55" t="s">
        <v>177</v>
      </c>
    </row>
    <row r="2139" spans="1:21" ht="15" customHeight="1" x14ac:dyDescent="0.35">
      <c r="A2139" s="163" t="s">
        <v>122</v>
      </c>
      <c r="B2139" s="163">
        <v>355</v>
      </c>
      <c r="C2139" s="163" t="s">
        <v>275</v>
      </c>
      <c r="D2139" s="163" t="s">
        <v>148</v>
      </c>
      <c r="E2139" s="265">
        <v>143</v>
      </c>
      <c r="F2139" s="265">
        <v>142</v>
      </c>
      <c r="G2139" s="265">
        <v>141</v>
      </c>
      <c r="H2139" s="265">
        <v>120</v>
      </c>
      <c r="I2139" s="265">
        <v>73</v>
      </c>
      <c r="J2139" s="265" t="s">
        <v>177</v>
      </c>
      <c r="K2139" s="265"/>
      <c r="L2139" s="163" t="s">
        <v>122</v>
      </c>
      <c r="M2139" s="163">
        <v>355</v>
      </c>
      <c r="N2139" s="163" t="s">
        <v>275</v>
      </c>
      <c r="O2139" s="163" t="s">
        <v>148</v>
      </c>
      <c r="P2139" s="265">
        <v>143</v>
      </c>
      <c r="Q2139" s="55">
        <v>99.300699300699307</v>
      </c>
      <c r="R2139" s="55">
        <v>98.6013986013986</v>
      </c>
      <c r="S2139" s="55">
        <v>83.91608391608392</v>
      </c>
      <c r="T2139" s="55">
        <v>51.048951048951054</v>
      </c>
      <c r="U2139" s="55" t="s">
        <v>177</v>
      </c>
    </row>
    <row r="2140" spans="1:21" ht="15" customHeight="1" x14ac:dyDescent="0.35">
      <c r="A2140" s="163" t="s">
        <v>122</v>
      </c>
      <c r="B2140" s="163">
        <v>355</v>
      </c>
      <c r="C2140" s="163" t="s">
        <v>275</v>
      </c>
      <c r="D2140" s="163" t="s">
        <v>149</v>
      </c>
      <c r="E2140" s="265">
        <v>402</v>
      </c>
      <c r="F2140" s="265">
        <v>396</v>
      </c>
      <c r="G2140" s="265">
        <v>389</v>
      </c>
      <c r="H2140" s="265">
        <v>345</v>
      </c>
      <c r="I2140" s="265">
        <v>257</v>
      </c>
      <c r="J2140" s="265">
        <v>73</v>
      </c>
      <c r="K2140" s="265"/>
      <c r="L2140" s="163" t="s">
        <v>122</v>
      </c>
      <c r="M2140" s="163">
        <v>355</v>
      </c>
      <c r="N2140" s="163" t="s">
        <v>275</v>
      </c>
      <c r="O2140" s="163" t="s">
        <v>149</v>
      </c>
      <c r="P2140" s="265">
        <v>402</v>
      </c>
      <c r="Q2140" s="55">
        <v>98.507462686567166</v>
      </c>
      <c r="R2140" s="55">
        <v>96.766169154228848</v>
      </c>
      <c r="S2140" s="55">
        <v>85.820895522388057</v>
      </c>
      <c r="T2140" s="55">
        <v>63.930348258706474</v>
      </c>
      <c r="U2140" s="55">
        <v>18.159203980099502</v>
      </c>
    </row>
    <row r="2141" spans="1:21" ht="15" customHeight="1" x14ac:dyDescent="0.35">
      <c r="A2141" s="163" t="s">
        <v>122</v>
      </c>
      <c r="B2141" s="163">
        <v>355</v>
      </c>
      <c r="C2141" s="163" t="s">
        <v>275</v>
      </c>
      <c r="D2141" s="163" t="s">
        <v>150</v>
      </c>
      <c r="E2141" s="265">
        <v>450</v>
      </c>
      <c r="F2141" s="265">
        <v>445</v>
      </c>
      <c r="G2141" s="265">
        <v>440</v>
      </c>
      <c r="H2141" s="265">
        <v>399</v>
      </c>
      <c r="I2141" s="265">
        <v>333</v>
      </c>
      <c r="J2141" s="265">
        <v>127</v>
      </c>
      <c r="K2141" s="265"/>
      <c r="L2141" s="163" t="s">
        <v>122</v>
      </c>
      <c r="M2141" s="163">
        <v>355</v>
      </c>
      <c r="N2141" s="163" t="s">
        <v>275</v>
      </c>
      <c r="O2141" s="163" t="s">
        <v>150</v>
      </c>
      <c r="P2141" s="265">
        <v>450</v>
      </c>
      <c r="Q2141" s="55">
        <v>98.888888888888886</v>
      </c>
      <c r="R2141" s="55">
        <v>97.777777777777771</v>
      </c>
      <c r="S2141" s="55">
        <v>88.666666666666671</v>
      </c>
      <c r="T2141" s="55">
        <v>74</v>
      </c>
      <c r="U2141" s="55">
        <v>28.222222222222221</v>
      </c>
    </row>
    <row r="2142" spans="1:21" ht="15" customHeight="1" x14ac:dyDescent="0.35">
      <c r="A2142" s="163" t="s">
        <v>122</v>
      </c>
      <c r="B2142" s="163">
        <v>355</v>
      </c>
      <c r="C2142" s="163" t="s">
        <v>275</v>
      </c>
      <c r="D2142" s="163" t="s">
        <v>151</v>
      </c>
      <c r="E2142" s="265">
        <v>108</v>
      </c>
      <c r="F2142" s="265">
        <v>108</v>
      </c>
      <c r="G2142" s="265">
        <v>107</v>
      </c>
      <c r="H2142" s="265">
        <v>98</v>
      </c>
      <c r="I2142" s="265">
        <v>84</v>
      </c>
      <c r="J2142" s="265">
        <v>34</v>
      </c>
      <c r="K2142" s="265"/>
      <c r="L2142" s="163" t="s">
        <v>122</v>
      </c>
      <c r="M2142" s="163">
        <v>355</v>
      </c>
      <c r="N2142" s="163" t="s">
        <v>275</v>
      </c>
      <c r="O2142" s="163" t="s">
        <v>151</v>
      </c>
      <c r="P2142" s="265">
        <v>108</v>
      </c>
      <c r="Q2142" s="55">
        <v>100</v>
      </c>
      <c r="R2142" s="55">
        <v>99.074074074074076</v>
      </c>
      <c r="S2142" s="55">
        <v>90.740740740740748</v>
      </c>
      <c r="T2142" s="55">
        <v>77.777777777777786</v>
      </c>
      <c r="U2142" s="55">
        <v>31.481481481481481</v>
      </c>
    </row>
    <row r="2143" spans="1:21" ht="15" customHeight="1" x14ac:dyDescent="0.35">
      <c r="A2143" s="163" t="s">
        <v>122</v>
      </c>
      <c r="B2143" s="163">
        <v>355</v>
      </c>
      <c r="C2143" s="163" t="s">
        <v>275</v>
      </c>
      <c r="D2143" s="163" t="s">
        <v>152</v>
      </c>
      <c r="E2143" s="265">
        <v>1163</v>
      </c>
      <c r="F2143" s="265">
        <v>1151</v>
      </c>
      <c r="G2143" s="265">
        <v>1132</v>
      </c>
      <c r="H2143" s="265">
        <v>991</v>
      </c>
      <c r="I2143" s="265">
        <v>763</v>
      </c>
      <c r="J2143" s="265">
        <v>256</v>
      </c>
      <c r="K2143" s="265"/>
      <c r="L2143" s="163" t="s">
        <v>122</v>
      </c>
      <c r="M2143" s="163">
        <v>355</v>
      </c>
      <c r="N2143" s="163" t="s">
        <v>275</v>
      </c>
      <c r="O2143" s="163" t="s">
        <v>152</v>
      </c>
      <c r="P2143" s="265">
        <v>1163</v>
      </c>
      <c r="Q2143" s="55">
        <v>98.968185726569217</v>
      </c>
      <c r="R2143" s="55">
        <v>97.334479793637144</v>
      </c>
      <c r="S2143" s="55">
        <v>85.210662080825443</v>
      </c>
      <c r="T2143" s="55">
        <v>65.606190885640586</v>
      </c>
      <c r="U2143" s="55">
        <v>22.012037833190025</v>
      </c>
    </row>
    <row r="2144" spans="1:21" ht="30" customHeight="1" x14ac:dyDescent="0.35">
      <c r="A2144" s="163" t="s">
        <v>122</v>
      </c>
      <c r="B2144" s="163">
        <v>360</v>
      </c>
      <c r="C2144" s="163" t="s">
        <v>276</v>
      </c>
      <c r="D2144" s="163" t="s">
        <v>147</v>
      </c>
      <c r="E2144" s="265" t="s">
        <v>137</v>
      </c>
      <c r="F2144" s="265" t="s">
        <v>137</v>
      </c>
      <c r="G2144" s="265" t="s">
        <v>137</v>
      </c>
      <c r="H2144" s="265" t="s">
        <v>137</v>
      </c>
      <c r="I2144" s="265" t="s">
        <v>137</v>
      </c>
      <c r="J2144" s="265" t="s">
        <v>137</v>
      </c>
      <c r="K2144" s="265"/>
      <c r="L2144" s="163" t="s">
        <v>122</v>
      </c>
      <c r="M2144" s="163">
        <v>360</v>
      </c>
      <c r="N2144" s="163" t="s">
        <v>276</v>
      </c>
      <c r="O2144" s="163" t="s">
        <v>147</v>
      </c>
      <c r="P2144" s="265" t="s">
        <v>137</v>
      </c>
      <c r="Q2144" s="265" t="s">
        <v>137</v>
      </c>
      <c r="R2144" s="265" t="s">
        <v>137</v>
      </c>
      <c r="S2144" s="265" t="s">
        <v>137</v>
      </c>
      <c r="T2144" s="265" t="s">
        <v>137</v>
      </c>
      <c r="U2144" s="265" t="s">
        <v>137</v>
      </c>
    </row>
    <row r="2145" spans="1:21" ht="15" customHeight="1" x14ac:dyDescent="0.35">
      <c r="A2145" s="163" t="s">
        <v>122</v>
      </c>
      <c r="B2145" s="163">
        <v>360</v>
      </c>
      <c r="C2145" s="163" t="s">
        <v>276</v>
      </c>
      <c r="D2145" s="163" t="s">
        <v>148</v>
      </c>
      <c r="E2145" s="265" t="s">
        <v>177</v>
      </c>
      <c r="F2145" s="265" t="s">
        <v>177</v>
      </c>
      <c r="G2145" s="265" t="s">
        <v>177</v>
      </c>
      <c r="H2145" s="265" t="s">
        <v>177</v>
      </c>
      <c r="I2145" s="265" t="s">
        <v>177</v>
      </c>
      <c r="J2145" s="265" t="s">
        <v>177</v>
      </c>
      <c r="K2145" s="265"/>
      <c r="L2145" s="163" t="s">
        <v>122</v>
      </c>
      <c r="M2145" s="163">
        <v>360</v>
      </c>
      <c r="N2145" s="163" t="s">
        <v>276</v>
      </c>
      <c r="O2145" s="163" t="s">
        <v>148</v>
      </c>
      <c r="P2145" s="265" t="s">
        <v>177</v>
      </c>
      <c r="Q2145" s="55" t="s">
        <v>177</v>
      </c>
      <c r="R2145" s="55" t="s">
        <v>177</v>
      </c>
      <c r="S2145" s="55" t="s">
        <v>177</v>
      </c>
      <c r="T2145" s="55" t="s">
        <v>177</v>
      </c>
      <c r="U2145" s="55" t="s">
        <v>177</v>
      </c>
    </row>
    <row r="2146" spans="1:21" ht="15" customHeight="1" x14ac:dyDescent="0.35">
      <c r="A2146" s="163" t="s">
        <v>122</v>
      </c>
      <c r="B2146" s="163">
        <v>360</v>
      </c>
      <c r="C2146" s="163" t="s">
        <v>276</v>
      </c>
      <c r="D2146" s="163" t="s">
        <v>149</v>
      </c>
      <c r="E2146" s="265">
        <v>95</v>
      </c>
      <c r="F2146" s="265">
        <v>95</v>
      </c>
      <c r="G2146" s="265">
        <v>95</v>
      </c>
      <c r="H2146" s="265">
        <v>85</v>
      </c>
      <c r="I2146" s="265">
        <v>64</v>
      </c>
      <c r="J2146" s="265" t="s">
        <v>177</v>
      </c>
      <c r="K2146" s="265"/>
      <c r="L2146" s="163" t="s">
        <v>122</v>
      </c>
      <c r="M2146" s="163">
        <v>360</v>
      </c>
      <c r="N2146" s="163" t="s">
        <v>276</v>
      </c>
      <c r="O2146" s="163" t="s">
        <v>149</v>
      </c>
      <c r="P2146" s="265">
        <v>95</v>
      </c>
      <c r="Q2146" s="55">
        <v>100</v>
      </c>
      <c r="R2146" s="55">
        <v>100</v>
      </c>
      <c r="S2146" s="55">
        <v>89.473684210526315</v>
      </c>
      <c r="T2146" s="55">
        <v>67.368421052631575</v>
      </c>
      <c r="U2146" s="55" t="s">
        <v>177</v>
      </c>
    </row>
    <row r="2147" spans="1:21" ht="15" customHeight="1" x14ac:dyDescent="0.35">
      <c r="A2147" s="163" t="s">
        <v>122</v>
      </c>
      <c r="B2147" s="163">
        <v>360</v>
      </c>
      <c r="C2147" s="163" t="s">
        <v>276</v>
      </c>
      <c r="D2147" s="163" t="s">
        <v>150</v>
      </c>
      <c r="E2147" s="265">
        <v>127</v>
      </c>
      <c r="F2147" s="265">
        <v>124</v>
      </c>
      <c r="G2147" s="265">
        <v>124</v>
      </c>
      <c r="H2147" s="265">
        <v>109</v>
      </c>
      <c r="I2147" s="265">
        <v>75</v>
      </c>
      <c r="J2147" s="265">
        <v>27</v>
      </c>
      <c r="K2147" s="265"/>
      <c r="L2147" s="163" t="s">
        <v>122</v>
      </c>
      <c r="M2147" s="163">
        <v>360</v>
      </c>
      <c r="N2147" s="163" t="s">
        <v>276</v>
      </c>
      <c r="O2147" s="163" t="s">
        <v>150</v>
      </c>
      <c r="P2147" s="265">
        <v>127</v>
      </c>
      <c r="Q2147" s="55">
        <v>97.637795275590548</v>
      </c>
      <c r="R2147" s="55">
        <v>97.637795275590548</v>
      </c>
      <c r="S2147" s="55">
        <v>85.826771653543304</v>
      </c>
      <c r="T2147" s="55">
        <v>59.055118110236215</v>
      </c>
      <c r="U2147" s="55">
        <v>21.259842519685041</v>
      </c>
    </row>
    <row r="2148" spans="1:21" ht="15" customHeight="1" x14ac:dyDescent="0.35">
      <c r="A2148" s="163" t="s">
        <v>122</v>
      </c>
      <c r="B2148" s="163">
        <v>360</v>
      </c>
      <c r="C2148" s="163" t="s">
        <v>276</v>
      </c>
      <c r="D2148" s="163" t="s">
        <v>151</v>
      </c>
      <c r="E2148" s="265" t="s">
        <v>177</v>
      </c>
      <c r="F2148" s="265" t="s">
        <v>177</v>
      </c>
      <c r="G2148" s="265" t="s">
        <v>177</v>
      </c>
      <c r="H2148" s="265" t="s">
        <v>177</v>
      </c>
      <c r="I2148" s="265" t="s">
        <v>177</v>
      </c>
      <c r="J2148" s="265" t="s">
        <v>177</v>
      </c>
      <c r="K2148" s="265"/>
      <c r="L2148" s="163" t="s">
        <v>122</v>
      </c>
      <c r="M2148" s="163">
        <v>360</v>
      </c>
      <c r="N2148" s="163" t="s">
        <v>276</v>
      </c>
      <c r="O2148" s="163" t="s">
        <v>151</v>
      </c>
      <c r="P2148" s="265" t="s">
        <v>177</v>
      </c>
      <c r="Q2148" s="55" t="s">
        <v>177</v>
      </c>
      <c r="R2148" s="55" t="s">
        <v>177</v>
      </c>
      <c r="S2148" s="55" t="s">
        <v>177</v>
      </c>
      <c r="T2148" s="55" t="s">
        <v>177</v>
      </c>
      <c r="U2148" s="55" t="s">
        <v>177</v>
      </c>
    </row>
    <row r="2149" spans="1:21" ht="15" customHeight="1" x14ac:dyDescent="0.35">
      <c r="A2149" s="163" t="s">
        <v>122</v>
      </c>
      <c r="B2149" s="163">
        <v>360</v>
      </c>
      <c r="C2149" s="163" t="s">
        <v>276</v>
      </c>
      <c r="D2149" s="163" t="s">
        <v>152</v>
      </c>
      <c r="E2149" s="265">
        <v>251</v>
      </c>
      <c r="F2149" s="265" t="s">
        <v>177</v>
      </c>
      <c r="G2149" s="265">
        <v>248</v>
      </c>
      <c r="H2149" s="265">
        <v>221</v>
      </c>
      <c r="I2149" s="265">
        <v>158</v>
      </c>
      <c r="J2149" s="265">
        <v>50</v>
      </c>
      <c r="K2149" s="265"/>
      <c r="L2149" s="163" t="s">
        <v>122</v>
      </c>
      <c r="M2149" s="163">
        <v>360</v>
      </c>
      <c r="N2149" s="163" t="s">
        <v>276</v>
      </c>
      <c r="O2149" s="163" t="s">
        <v>152</v>
      </c>
      <c r="P2149" s="265">
        <v>251</v>
      </c>
      <c r="Q2149" s="285" t="s">
        <v>177</v>
      </c>
      <c r="R2149" s="55">
        <v>98.804780876494021</v>
      </c>
      <c r="S2149" s="55">
        <v>88.047808764940243</v>
      </c>
      <c r="T2149" s="55">
        <v>62.948207171314742</v>
      </c>
      <c r="U2149" s="55">
        <v>19.920318725099602</v>
      </c>
    </row>
    <row r="2150" spans="1:21" ht="30" customHeight="1" x14ac:dyDescent="0.35">
      <c r="A2150" s="163" t="s">
        <v>122</v>
      </c>
      <c r="B2150" s="163">
        <v>370</v>
      </c>
      <c r="C2150" s="163" t="s">
        <v>277</v>
      </c>
      <c r="D2150" s="163" t="s">
        <v>147</v>
      </c>
      <c r="E2150" s="265">
        <v>194</v>
      </c>
      <c r="F2150" s="265">
        <v>190</v>
      </c>
      <c r="G2150" s="265">
        <v>178</v>
      </c>
      <c r="H2150" s="265">
        <v>142</v>
      </c>
      <c r="I2150" s="265">
        <v>82</v>
      </c>
      <c r="J2150" s="265">
        <v>16</v>
      </c>
      <c r="K2150" s="265"/>
      <c r="L2150" s="163" t="s">
        <v>122</v>
      </c>
      <c r="M2150" s="163">
        <v>370</v>
      </c>
      <c r="N2150" s="163" t="s">
        <v>277</v>
      </c>
      <c r="O2150" s="163" t="s">
        <v>147</v>
      </c>
      <c r="P2150" s="265">
        <v>194</v>
      </c>
      <c r="Q2150" s="55">
        <v>97.9381443298969</v>
      </c>
      <c r="R2150" s="55">
        <v>91.75257731958763</v>
      </c>
      <c r="S2150" s="55">
        <v>73.19587628865979</v>
      </c>
      <c r="T2150" s="55">
        <v>42.268041237113401</v>
      </c>
      <c r="U2150" s="55">
        <v>8.2474226804123703</v>
      </c>
    </row>
    <row r="2151" spans="1:21" ht="15" customHeight="1" x14ac:dyDescent="0.35">
      <c r="A2151" s="163" t="s">
        <v>122</v>
      </c>
      <c r="B2151" s="163">
        <v>370</v>
      </c>
      <c r="C2151" s="163" t="s">
        <v>277</v>
      </c>
      <c r="D2151" s="163" t="s">
        <v>148</v>
      </c>
      <c r="E2151" s="265">
        <v>351</v>
      </c>
      <c r="F2151" s="265">
        <v>345</v>
      </c>
      <c r="G2151" s="265">
        <v>341</v>
      </c>
      <c r="H2151" s="265">
        <v>293</v>
      </c>
      <c r="I2151" s="265">
        <v>183</v>
      </c>
      <c r="J2151" s="265">
        <v>42</v>
      </c>
      <c r="K2151" s="265"/>
      <c r="L2151" s="163" t="s">
        <v>122</v>
      </c>
      <c r="M2151" s="163">
        <v>370</v>
      </c>
      <c r="N2151" s="163" t="s">
        <v>277</v>
      </c>
      <c r="O2151" s="163" t="s">
        <v>148</v>
      </c>
      <c r="P2151" s="265">
        <v>351</v>
      </c>
      <c r="Q2151" s="55">
        <v>98.290598290598282</v>
      </c>
      <c r="R2151" s="55">
        <v>97.150997150997156</v>
      </c>
      <c r="S2151" s="55">
        <v>83.475783475783473</v>
      </c>
      <c r="T2151" s="55">
        <v>52.136752136752143</v>
      </c>
      <c r="U2151" s="55">
        <v>11.965811965811966</v>
      </c>
    </row>
    <row r="2152" spans="1:21" ht="15" customHeight="1" x14ac:dyDescent="0.35">
      <c r="A2152" s="163" t="s">
        <v>122</v>
      </c>
      <c r="B2152" s="163">
        <v>370</v>
      </c>
      <c r="C2152" s="163" t="s">
        <v>277</v>
      </c>
      <c r="D2152" s="163" t="s">
        <v>149</v>
      </c>
      <c r="E2152" s="265">
        <v>257</v>
      </c>
      <c r="F2152" s="265">
        <v>257</v>
      </c>
      <c r="G2152" s="265">
        <v>254</v>
      </c>
      <c r="H2152" s="265">
        <v>229</v>
      </c>
      <c r="I2152" s="265">
        <v>154</v>
      </c>
      <c r="J2152" s="265">
        <v>49</v>
      </c>
      <c r="K2152" s="265"/>
      <c r="L2152" s="163" t="s">
        <v>122</v>
      </c>
      <c r="M2152" s="163">
        <v>370</v>
      </c>
      <c r="N2152" s="163" t="s">
        <v>277</v>
      </c>
      <c r="O2152" s="163" t="s">
        <v>149</v>
      </c>
      <c r="P2152" s="265">
        <v>257</v>
      </c>
      <c r="Q2152" s="55">
        <v>100</v>
      </c>
      <c r="R2152" s="55">
        <v>98.832684824902728</v>
      </c>
      <c r="S2152" s="55">
        <v>89.105058365758765</v>
      </c>
      <c r="T2152" s="55">
        <v>59.922178988326849</v>
      </c>
      <c r="U2152" s="55">
        <v>19.066147859922179</v>
      </c>
    </row>
    <row r="2153" spans="1:21" ht="15" customHeight="1" x14ac:dyDescent="0.35">
      <c r="A2153" s="163" t="s">
        <v>122</v>
      </c>
      <c r="B2153" s="163">
        <v>370</v>
      </c>
      <c r="C2153" s="163" t="s">
        <v>277</v>
      </c>
      <c r="D2153" s="163" t="s">
        <v>150</v>
      </c>
      <c r="E2153" s="265">
        <v>145</v>
      </c>
      <c r="F2153" s="265">
        <v>145</v>
      </c>
      <c r="G2153" s="265">
        <v>144</v>
      </c>
      <c r="H2153" s="265">
        <v>136</v>
      </c>
      <c r="I2153" s="265">
        <v>110</v>
      </c>
      <c r="J2153" s="265">
        <v>38</v>
      </c>
      <c r="K2153" s="265"/>
      <c r="L2153" s="163" t="s">
        <v>122</v>
      </c>
      <c r="M2153" s="163">
        <v>370</v>
      </c>
      <c r="N2153" s="163" t="s">
        <v>277</v>
      </c>
      <c r="O2153" s="163" t="s">
        <v>150</v>
      </c>
      <c r="P2153" s="265">
        <v>145</v>
      </c>
      <c r="Q2153" s="55">
        <v>100</v>
      </c>
      <c r="R2153" s="55">
        <v>99.310344827586206</v>
      </c>
      <c r="S2153" s="55">
        <v>93.793103448275858</v>
      </c>
      <c r="T2153" s="55">
        <v>75.862068965517238</v>
      </c>
      <c r="U2153" s="55">
        <v>26.206896551724139</v>
      </c>
    </row>
    <row r="2154" spans="1:21" ht="15" customHeight="1" x14ac:dyDescent="0.35">
      <c r="A2154" s="163" t="s">
        <v>122</v>
      </c>
      <c r="B2154" s="163">
        <v>370</v>
      </c>
      <c r="C2154" s="163" t="s">
        <v>277</v>
      </c>
      <c r="D2154" s="163" t="s">
        <v>151</v>
      </c>
      <c r="E2154" s="265">
        <v>236</v>
      </c>
      <c r="F2154" s="265">
        <v>236</v>
      </c>
      <c r="G2154" s="265">
        <v>234</v>
      </c>
      <c r="H2154" s="265">
        <v>227</v>
      </c>
      <c r="I2154" s="265">
        <v>192</v>
      </c>
      <c r="J2154" s="265">
        <v>88</v>
      </c>
      <c r="K2154" s="265"/>
      <c r="L2154" s="163" t="s">
        <v>122</v>
      </c>
      <c r="M2154" s="163">
        <v>370</v>
      </c>
      <c r="N2154" s="163" t="s">
        <v>277</v>
      </c>
      <c r="O2154" s="163" t="s">
        <v>151</v>
      </c>
      <c r="P2154" s="265">
        <v>236</v>
      </c>
      <c r="Q2154" s="55">
        <v>100</v>
      </c>
      <c r="R2154" s="55">
        <v>99.152542372881356</v>
      </c>
      <c r="S2154" s="55">
        <v>96.186440677966104</v>
      </c>
      <c r="T2154" s="55">
        <v>81.355932203389841</v>
      </c>
      <c r="U2154" s="55">
        <v>37.288135593220339</v>
      </c>
    </row>
    <row r="2155" spans="1:21" ht="15" customHeight="1" x14ac:dyDescent="0.35">
      <c r="A2155" s="163" t="s">
        <v>122</v>
      </c>
      <c r="B2155" s="163">
        <v>370</v>
      </c>
      <c r="C2155" s="163" t="s">
        <v>277</v>
      </c>
      <c r="D2155" s="163" t="s">
        <v>152</v>
      </c>
      <c r="E2155" s="265">
        <v>1183</v>
      </c>
      <c r="F2155" s="265">
        <v>1173</v>
      </c>
      <c r="G2155" s="265">
        <v>1151</v>
      </c>
      <c r="H2155" s="265">
        <v>1027</v>
      </c>
      <c r="I2155" s="265">
        <v>721</v>
      </c>
      <c r="J2155" s="265">
        <v>233</v>
      </c>
      <c r="K2155" s="265"/>
      <c r="L2155" s="163" t="s">
        <v>122</v>
      </c>
      <c r="M2155" s="163">
        <v>370</v>
      </c>
      <c r="N2155" s="163" t="s">
        <v>277</v>
      </c>
      <c r="O2155" s="163" t="s">
        <v>152</v>
      </c>
      <c r="P2155" s="265">
        <v>1183</v>
      </c>
      <c r="Q2155" s="55">
        <v>99.154691462383767</v>
      </c>
      <c r="R2155" s="55">
        <v>97.295012679628073</v>
      </c>
      <c r="S2155" s="55">
        <v>86.813186813186817</v>
      </c>
      <c r="T2155" s="55">
        <v>60.946745562130175</v>
      </c>
      <c r="U2155" s="55">
        <v>19.695688926458157</v>
      </c>
    </row>
    <row r="2156" spans="1:21" ht="30" customHeight="1" x14ac:dyDescent="0.35">
      <c r="A2156" s="163" t="s">
        <v>122</v>
      </c>
      <c r="B2156" s="163">
        <v>380</v>
      </c>
      <c r="C2156" s="163" t="s">
        <v>278</v>
      </c>
      <c r="D2156" s="163" t="s">
        <v>147</v>
      </c>
      <c r="E2156" s="265">
        <v>603</v>
      </c>
      <c r="F2156" s="265">
        <v>561</v>
      </c>
      <c r="G2156" s="265">
        <v>530</v>
      </c>
      <c r="H2156" s="265">
        <v>406</v>
      </c>
      <c r="I2156" s="265">
        <v>239</v>
      </c>
      <c r="J2156" s="265">
        <v>34</v>
      </c>
      <c r="K2156" s="265"/>
      <c r="L2156" s="163" t="s">
        <v>122</v>
      </c>
      <c r="M2156" s="163">
        <v>380</v>
      </c>
      <c r="N2156" s="163" t="s">
        <v>278</v>
      </c>
      <c r="O2156" s="163" t="s">
        <v>147</v>
      </c>
      <c r="P2156" s="265">
        <v>603</v>
      </c>
      <c r="Q2156" s="55">
        <v>93.03482587064677</v>
      </c>
      <c r="R2156" s="55">
        <v>87.893864013266992</v>
      </c>
      <c r="S2156" s="55">
        <v>67.330016583747934</v>
      </c>
      <c r="T2156" s="55">
        <v>39.63515754560531</v>
      </c>
      <c r="U2156" s="55">
        <v>5.6384742951907132</v>
      </c>
    </row>
    <row r="2157" spans="1:21" ht="15" customHeight="1" x14ac:dyDescent="0.35">
      <c r="A2157" s="163" t="s">
        <v>122</v>
      </c>
      <c r="B2157" s="163">
        <v>380</v>
      </c>
      <c r="C2157" s="163" t="s">
        <v>278</v>
      </c>
      <c r="D2157" s="163" t="s">
        <v>148</v>
      </c>
      <c r="E2157" s="265">
        <v>736</v>
      </c>
      <c r="F2157" s="265">
        <v>718</v>
      </c>
      <c r="G2157" s="265">
        <v>693</v>
      </c>
      <c r="H2157" s="265">
        <v>573</v>
      </c>
      <c r="I2157" s="265">
        <v>374</v>
      </c>
      <c r="J2157" s="265">
        <v>73</v>
      </c>
      <c r="K2157" s="265"/>
      <c r="L2157" s="163" t="s">
        <v>122</v>
      </c>
      <c r="M2157" s="163">
        <v>380</v>
      </c>
      <c r="N2157" s="163" t="s">
        <v>278</v>
      </c>
      <c r="O2157" s="163" t="s">
        <v>148</v>
      </c>
      <c r="P2157" s="265">
        <v>736</v>
      </c>
      <c r="Q2157" s="55">
        <v>97.554347826086953</v>
      </c>
      <c r="R2157" s="55">
        <v>94.157608695652172</v>
      </c>
      <c r="S2157" s="55">
        <v>77.853260869565219</v>
      </c>
      <c r="T2157" s="55">
        <v>50.815217391304344</v>
      </c>
      <c r="U2157" s="55">
        <v>9.9184782608695645</v>
      </c>
    </row>
    <row r="2158" spans="1:21" ht="15" customHeight="1" x14ac:dyDescent="0.35">
      <c r="A2158" s="163" t="s">
        <v>122</v>
      </c>
      <c r="B2158" s="163">
        <v>380</v>
      </c>
      <c r="C2158" s="163" t="s">
        <v>278</v>
      </c>
      <c r="D2158" s="163" t="s">
        <v>149</v>
      </c>
      <c r="E2158" s="265">
        <v>807</v>
      </c>
      <c r="F2158" s="265">
        <v>794</v>
      </c>
      <c r="G2158" s="265">
        <v>784</v>
      </c>
      <c r="H2158" s="265">
        <v>711</v>
      </c>
      <c r="I2158" s="265">
        <v>532</v>
      </c>
      <c r="J2158" s="265">
        <v>144</v>
      </c>
      <c r="K2158" s="265"/>
      <c r="L2158" s="163" t="s">
        <v>122</v>
      </c>
      <c r="M2158" s="163">
        <v>380</v>
      </c>
      <c r="N2158" s="163" t="s">
        <v>278</v>
      </c>
      <c r="O2158" s="163" t="s">
        <v>149</v>
      </c>
      <c r="P2158" s="265">
        <v>807</v>
      </c>
      <c r="Q2158" s="55">
        <v>98.389095415117723</v>
      </c>
      <c r="R2158" s="55">
        <v>97.149938042131339</v>
      </c>
      <c r="S2158" s="55">
        <v>88.104089219330845</v>
      </c>
      <c r="T2158" s="55">
        <v>65.923172242874855</v>
      </c>
      <c r="U2158" s="55">
        <v>17.843866171003718</v>
      </c>
    </row>
    <row r="2159" spans="1:21" ht="15" customHeight="1" x14ac:dyDescent="0.35">
      <c r="A2159" s="163" t="s">
        <v>122</v>
      </c>
      <c r="B2159" s="163">
        <v>380</v>
      </c>
      <c r="C2159" s="163" t="s">
        <v>278</v>
      </c>
      <c r="D2159" s="163" t="s">
        <v>150</v>
      </c>
      <c r="E2159" s="265">
        <v>583</v>
      </c>
      <c r="F2159" s="265">
        <v>580</v>
      </c>
      <c r="G2159" s="265">
        <v>566</v>
      </c>
      <c r="H2159" s="265">
        <v>531</v>
      </c>
      <c r="I2159" s="265">
        <v>440</v>
      </c>
      <c r="J2159" s="265">
        <v>138</v>
      </c>
      <c r="K2159" s="265"/>
      <c r="L2159" s="163" t="s">
        <v>122</v>
      </c>
      <c r="M2159" s="163">
        <v>380</v>
      </c>
      <c r="N2159" s="163" t="s">
        <v>278</v>
      </c>
      <c r="O2159" s="163" t="s">
        <v>150</v>
      </c>
      <c r="P2159" s="265">
        <v>583</v>
      </c>
      <c r="Q2159" s="55">
        <v>99.485420240137216</v>
      </c>
      <c r="R2159" s="55">
        <v>97.084048027444254</v>
      </c>
      <c r="S2159" s="55">
        <v>91.080617495711834</v>
      </c>
      <c r="T2159" s="55">
        <v>75.471698113207552</v>
      </c>
      <c r="U2159" s="55">
        <v>23.670668953687819</v>
      </c>
    </row>
    <row r="2160" spans="1:21" ht="15" customHeight="1" x14ac:dyDescent="0.35">
      <c r="A2160" s="163" t="s">
        <v>122</v>
      </c>
      <c r="B2160" s="163">
        <v>380</v>
      </c>
      <c r="C2160" s="163" t="s">
        <v>278</v>
      </c>
      <c r="D2160" s="163" t="s">
        <v>151</v>
      </c>
      <c r="E2160" s="265">
        <v>547</v>
      </c>
      <c r="F2160" s="265">
        <v>543</v>
      </c>
      <c r="G2160" s="265">
        <v>540</v>
      </c>
      <c r="H2160" s="265">
        <v>522</v>
      </c>
      <c r="I2160" s="265">
        <v>458</v>
      </c>
      <c r="J2160" s="265">
        <v>180</v>
      </c>
      <c r="K2160" s="265"/>
      <c r="L2160" s="163" t="s">
        <v>122</v>
      </c>
      <c r="M2160" s="163">
        <v>380</v>
      </c>
      <c r="N2160" s="163" t="s">
        <v>278</v>
      </c>
      <c r="O2160" s="163" t="s">
        <v>151</v>
      </c>
      <c r="P2160" s="265">
        <v>547</v>
      </c>
      <c r="Q2160" s="55">
        <v>99.268738574040214</v>
      </c>
      <c r="R2160" s="55">
        <v>98.720292504570381</v>
      </c>
      <c r="S2160" s="55">
        <v>95.42961608775137</v>
      </c>
      <c r="T2160" s="55">
        <v>83.729433272394886</v>
      </c>
      <c r="U2160" s="55">
        <v>32.906764168190129</v>
      </c>
    </row>
    <row r="2161" spans="1:21" ht="15" customHeight="1" x14ac:dyDescent="0.35">
      <c r="A2161" s="163" t="s">
        <v>122</v>
      </c>
      <c r="B2161" s="163">
        <v>380</v>
      </c>
      <c r="C2161" s="163" t="s">
        <v>278</v>
      </c>
      <c r="D2161" s="163" t="s">
        <v>152</v>
      </c>
      <c r="E2161" s="265">
        <v>3276</v>
      </c>
      <c r="F2161" s="265">
        <v>3196</v>
      </c>
      <c r="G2161" s="265">
        <v>3113</v>
      </c>
      <c r="H2161" s="265">
        <v>2743</v>
      </c>
      <c r="I2161" s="265">
        <v>2043</v>
      </c>
      <c r="J2161" s="265">
        <v>569</v>
      </c>
      <c r="K2161" s="265"/>
      <c r="L2161" s="163" t="s">
        <v>122</v>
      </c>
      <c r="M2161" s="163">
        <v>380</v>
      </c>
      <c r="N2161" s="163" t="s">
        <v>278</v>
      </c>
      <c r="O2161" s="163" t="s">
        <v>152</v>
      </c>
      <c r="P2161" s="265">
        <v>3276</v>
      </c>
      <c r="Q2161" s="55">
        <v>97.557997557997552</v>
      </c>
      <c r="R2161" s="55">
        <v>95.024420024420024</v>
      </c>
      <c r="S2161" s="55">
        <v>83.730158730158735</v>
      </c>
      <c r="T2161" s="55">
        <v>62.362637362637365</v>
      </c>
      <c r="U2161" s="55">
        <v>17.368742368742367</v>
      </c>
    </row>
    <row r="2162" spans="1:21" ht="30" customHeight="1" x14ac:dyDescent="0.35">
      <c r="A2162" s="163" t="s">
        <v>122</v>
      </c>
      <c r="B2162" s="163">
        <v>390</v>
      </c>
      <c r="C2162" s="163" t="s">
        <v>279</v>
      </c>
      <c r="D2162" s="163" t="s">
        <v>147</v>
      </c>
      <c r="E2162" s="265">
        <v>107</v>
      </c>
      <c r="F2162" s="265">
        <v>103</v>
      </c>
      <c r="G2162" s="265">
        <v>101</v>
      </c>
      <c r="H2162" s="265">
        <v>65</v>
      </c>
      <c r="I2162" s="265">
        <v>35</v>
      </c>
      <c r="J2162" s="265">
        <v>5</v>
      </c>
      <c r="K2162" s="265"/>
      <c r="L2162" s="163" t="s">
        <v>122</v>
      </c>
      <c r="M2162" s="163">
        <v>390</v>
      </c>
      <c r="N2162" s="163" t="s">
        <v>279</v>
      </c>
      <c r="O2162" s="163" t="s">
        <v>147</v>
      </c>
      <c r="P2162" s="265">
        <v>107</v>
      </c>
      <c r="Q2162" s="55">
        <v>96.261682242990659</v>
      </c>
      <c r="R2162" s="55">
        <v>94.392523364485982</v>
      </c>
      <c r="S2162" s="55">
        <v>60.747663551401864</v>
      </c>
      <c r="T2162" s="55">
        <v>32.710280373831772</v>
      </c>
      <c r="U2162" s="55">
        <v>4.6728971962616823</v>
      </c>
    </row>
    <row r="2163" spans="1:21" ht="15" customHeight="1" x14ac:dyDescent="0.35">
      <c r="A2163" s="163" t="s">
        <v>122</v>
      </c>
      <c r="B2163" s="163">
        <v>390</v>
      </c>
      <c r="C2163" s="163" t="s">
        <v>279</v>
      </c>
      <c r="D2163" s="163" t="s">
        <v>148</v>
      </c>
      <c r="E2163" s="265">
        <v>213</v>
      </c>
      <c r="F2163" s="265">
        <v>210</v>
      </c>
      <c r="G2163" s="265">
        <v>201</v>
      </c>
      <c r="H2163" s="265">
        <v>173</v>
      </c>
      <c r="I2163" s="265">
        <v>109</v>
      </c>
      <c r="J2163" s="265">
        <v>24</v>
      </c>
      <c r="K2163" s="265"/>
      <c r="L2163" s="163" t="s">
        <v>122</v>
      </c>
      <c r="M2163" s="163">
        <v>390</v>
      </c>
      <c r="N2163" s="163" t="s">
        <v>279</v>
      </c>
      <c r="O2163" s="163" t="s">
        <v>148</v>
      </c>
      <c r="P2163" s="265">
        <v>213</v>
      </c>
      <c r="Q2163" s="55">
        <v>98.591549295774655</v>
      </c>
      <c r="R2163" s="55">
        <v>94.366197183098592</v>
      </c>
      <c r="S2163" s="55">
        <v>81.220657276995297</v>
      </c>
      <c r="T2163" s="55">
        <v>51.173708920187785</v>
      </c>
      <c r="U2163" s="55">
        <v>11.267605633802818</v>
      </c>
    </row>
    <row r="2164" spans="1:21" ht="15" customHeight="1" x14ac:dyDescent="0.35">
      <c r="A2164" s="163" t="s">
        <v>122</v>
      </c>
      <c r="B2164" s="163">
        <v>390</v>
      </c>
      <c r="C2164" s="163" t="s">
        <v>279</v>
      </c>
      <c r="D2164" s="163" t="s">
        <v>149</v>
      </c>
      <c r="E2164" s="265">
        <v>173</v>
      </c>
      <c r="F2164" s="265">
        <v>167</v>
      </c>
      <c r="G2164" s="265">
        <v>167</v>
      </c>
      <c r="H2164" s="265">
        <v>154</v>
      </c>
      <c r="I2164" s="265">
        <v>110</v>
      </c>
      <c r="J2164" s="265">
        <v>27</v>
      </c>
      <c r="K2164" s="265"/>
      <c r="L2164" s="163" t="s">
        <v>122</v>
      </c>
      <c r="M2164" s="163">
        <v>390</v>
      </c>
      <c r="N2164" s="163" t="s">
        <v>279</v>
      </c>
      <c r="O2164" s="163" t="s">
        <v>149</v>
      </c>
      <c r="P2164" s="265">
        <v>173</v>
      </c>
      <c r="Q2164" s="55">
        <v>96.531791907514446</v>
      </c>
      <c r="R2164" s="55">
        <v>96.531791907514446</v>
      </c>
      <c r="S2164" s="55">
        <v>89.017341040462426</v>
      </c>
      <c r="T2164" s="55">
        <v>63.583815028901739</v>
      </c>
      <c r="U2164" s="55">
        <v>15.606936416184972</v>
      </c>
    </row>
    <row r="2165" spans="1:21" ht="15" customHeight="1" x14ac:dyDescent="0.35">
      <c r="A2165" s="163" t="s">
        <v>122</v>
      </c>
      <c r="B2165" s="163">
        <v>390</v>
      </c>
      <c r="C2165" s="163" t="s">
        <v>279</v>
      </c>
      <c r="D2165" s="163" t="s">
        <v>150</v>
      </c>
      <c r="E2165" s="265">
        <v>276</v>
      </c>
      <c r="F2165" s="265">
        <v>275</v>
      </c>
      <c r="G2165" s="265">
        <v>272</v>
      </c>
      <c r="H2165" s="265">
        <v>256</v>
      </c>
      <c r="I2165" s="265">
        <v>210</v>
      </c>
      <c r="J2165" s="265">
        <v>71</v>
      </c>
      <c r="K2165" s="265"/>
      <c r="L2165" s="163" t="s">
        <v>122</v>
      </c>
      <c r="M2165" s="163">
        <v>390</v>
      </c>
      <c r="N2165" s="163" t="s">
        <v>279</v>
      </c>
      <c r="O2165" s="163" t="s">
        <v>150</v>
      </c>
      <c r="P2165" s="265">
        <v>276</v>
      </c>
      <c r="Q2165" s="55">
        <v>99.637681159420282</v>
      </c>
      <c r="R2165" s="55">
        <v>98.550724637681171</v>
      </c>
      <c r="S2165" s="55">
        <v>92.753623188405797</v>
      </c>
      <c r="T2165" s="55">
        <v>76.08695652173914</v>
      </c>
      <c r="U2165" s="55">
        <v>25.724637681159418</v>
      </c>
    </row>
    <row r="2166" spans="1:21" ht="15" customHeight="1" x14ac:dyDescent="0.35">
      <c r="A2166" s="163" t="s">
        <v>122</v>
      </c>
      <c r="B2166" s="163">
        <v>390</v>
      </c>
      <c r="C2166" s="163" t="s">
        <v>279</v>
      </c>
      <c r="D2166" s="163" t="s">
        <v>151</v>
      </c>
      <c r="E2166" s="265">
        <v>280</v>
      </c>
      <c r="F2166" s="265">
        <v>277</v>
      </c>
      <c r="G2166" s="265">
        <v>275</v>
      </c>
      <c r="H2166" s="265">
        <v>267</v>
      </c>
      <c r="I2166" s="265">
        <v>235</v>
      </c>
      <c r="J2166" s="265">
        <v>108</v>
      </c>
      <c r="K2166" s="265"/>
      <c r="L2166" s="163" t="s">
        <v>122</v>
      </c>
      <c r="M2166" s="163">
        <v>390</v>
      </c>
      <c r="N2166" s="163" t="s">
        <v>279</v>
      </c>
      <c r="O2166" s="163" t="s">
        <v>151</v>
      </c>
      <c r="P2166" s="265">
        <v>280</v>
      </c>
      <c r="Q2166" s="55">
        <v>98.928571428571431</v>
      </c>
      <c r="R2166" s="55">
        <v>98.214285714285708</v>
      </c>
      <c r="S2166" s="55">
        <v>95.357142857142861</v>
      </c>
      <c r="T2166" s="55">
        <v>83.928571428571431</v>
      </c>
      <c r="U2166" s="55">
        <v>38.571428571428577</v>
      </c>
    </row>
    <row r="2167" spans="1:21" ht="15" customHeight="1" x14ac:dyDescent="0.35">
      <c r="A2167" s="163" t="s">
        <v>122</v>
      </c>
      <c r="B2167" s="163">
        <v>390</v>
      </c>
      <c r="C2167" s="163" t="s">
        <v>279</v>
      </c>
      <c r="D2167" s="163" t="s">
        <v>152</v>
      </c>
      <c r="E2167" s="265">
        <v>1049</v>
      </c>
      <c r="F2167" s="265">
        <v>1032</v>
      </c>
      <c r="G2167" s="265">
        <v>1016</v>
      </c>
      <c r="H2167" s="265">
        <v>915</v>
      </c>
      <c r="I2167" s="265">
        <v>699</v>
      </c>
      <c r="J2167" s="265">
        <v>235</v>
      </c>
      <c r="K2167" s="265"/>
      <c r="L2167" s="163" t="s">
        <v>122</v>
      </c>
      <c r="M2167" s="163">
        <v>390</v>
      </c>
      <c r="N2167" s="163" t="s">
        <v>279</v>
      </c>
      <c r="O2167" s="163" t="s">
        <v>152</v>
      </c>
      <c r="P2167" s="265">
        <v>1049</v>
      </c>
      <c r="Q2167" s="55">
        <v>98.379408960915157</v>
      </c>
      <c r="R2167" s="55">
        <v>96.854146806482362</v>
      </c>
      <c r="S2167" s="55">
        <v>87.225929456625366</v>
      </c>
      <c r="T2167" s="55">
        <v>66.634890371782646</v>
      </c>
      <c r="U2167" s="55">
        <v>22.402287893231648</v>
      </c>
    </row>
    <row r="2168" spans="1:21" ht="30" customHeight="1" x14ac:dyDescent="0.35">
      <c r="A2168" s="163" t="s">
        <v>122</v>
      </c>
      <c r="B2168" s="163">
        <v>395</v>
      </c>
      <c r="C2168" s="163" t="s">
        <v>280</v>
      </c>
      <c r="D2168" s="163" t="s">
        <v>147</v>
      </c>
      <c r="E2168" s="265">
        <v>383</v>
      </c>
      <c r="F2168" s="265">
        <v>377</v>
      </c>
      <c r="G2168" s="265">
        <v>369</v>
      </c>
      <c r="H2168" s="265">
        <v>304</v>
      </c>
      <c r="I2168" s="265">
        <v>163</v>
      </c>
      <c r="J2168" s="265">
        <v>28</v>
      </c>
      <c r="K2168" s="265"/>
      <c r="L2168" s="163" t="s">
        <v>122</v>
      </c>
      <c r="M2168" s="163">
        <v>395</v>
      </c>
      <c r="N2168" s="163" t="s">
        <v>280</v>
      </c>
      <c r="O2168" s="163" t="s">
        <v>147</v>
      </c>
      <c r="P2168" s="265">
        <v>383</v>
      </c>
      <c r="Q2168" s="55">
        <v>98.433420365535255</v>
      </c>
      <c r="R2168" s="55">
        <v>96.344647519582253</v>
      </c>
      <c r="S2168" s="55">
        <v>79.373368146214091</v>
      </c>
      <c r="T2168" s="55">
        <v>42.558746736292427</v>
      </c>
      <c r="U2168" s="55">
        <v>7.3107049608355092</v>
      </c>
    </row>
    <row r="2169" spans="1:21" ht="15" customHeight="1" x14ac:dyDescent="0.35">
      <c r="A2169" s="163" t="s">
        <v>122</v>
      </c>
      <c r="B2169" s="163">
        <v>395</v>
      </c>
      <c r="C2169" s="163" t="s">
        <v>280</v>
      </c>
      <c r="D2169" s="163" t="s">
        <v>148</v>
      </c>
      <c r="E2169" s="265">
        <v>253</v>
      </c>
      <c r="F2169" s="265">
        <v>247</v>
      </c>
      <c r="G2169" s="265">
        <v>244</v>
      </c>
      <c r="H2169" s="265">
        <v>225</v>
      </c>
      <c r="I2169" s="265">
        <v>151</v>
      </c>
      <c r="J2169" s="265">
        <v>43</v>
      </c>
      <c r="K2169" s="265"/>
      <c r="L2169" s="163" t="s">
        <v>122</v>
      </c>
      <c r="M2169" s="163">
        <v>395</v>
      </c>
      <c r="N2169" s="163" t="s">
        <v>280</v>
      </c>
      <c r="O2169" s="163" t="s">
        <v>148</v>
      </c>
      <c r="P2169" s="265">
        <v>253</v>
      </c>
      <c r="Q2169" s="55">
        <v>97.628458498023718</v>
      </c>
      <c r="R2169" s="55">
        <v>96.442687747035578</v>
      </c>
      <c r="S2169" s="55">
        <v>88.932806324110672</v>
      </c>
      <c r="T2169" s="55">
        <v>59.683794466403164</v>
      </c>
      <c r="U2169" s="55">
        <v>16.996047430830039</v>
      </c>
    </row>
    <row r="2170" spans="1:21" ht="15" customHeight="1" x14ac:dyDescent="0.35">
      <c r="A2170" s="163" t="s">
        <v>122</v>
      </c>
      <c r="B2170" s="163">
        <v>395</v>
      </c>
      <c r="C2170" s="163" t="s">
        <v>280</v>
      </c>
      <c r="D2170" s="163" t="s">
        <v>149</v>
      </c>
      <c r="E2170" s="265">
        <v>181</v>
      </c>
      <c r="F2170" s="265">
        <v>179</v>
      </c>
      <c r="G2170" s="265">
        <v>179</v>
      </c>
      <c r="H2170" s="265">
        <v>166</v>
      </c>
      <c r="I2170" s="265">
        <v>123</v>
      </c>
      <c r="J2170" s="265">
        <v>34</v>
      </c>
      <c r="K2170" s="265"/>
      <c r="L2170" s="163" t="s">
        <v>122</v>
      </c>
      <c r="M2170" s="163">
        <v>395</v>
      </c>
      <c r="N2170" s="163" t="s">
        <v>280</v>
      </c>
      <c r="O2170" s="163" t="s">
        <v>149</v>
      </c>
      <c r="P2170" s="265">
        <v>181</v>
      </c>
      <c r="Q2170" s="55">
        <v>98.895027624309392</v>
      </c>
      <c r="R2170" s="55">
        <v>98.895027624309392</v>
      </c>
      <c r="S2170" s="55">
        <v>91.712707182320443</v>
      </c>
      <c r="T2170" s="55">
        <v>67.95580110497238</v>
      </c>
      <c r="U2170" s="55">
        <v>18.784530386740332</v>
      </c>
    </row>
    <row r="2171" spans="1:21" ht="15" customHeight="1" x14ac:dyDescent="0.35">
      <c r="A2171" s="163" t="s">
        <v>122</v>
      </c>
      <c r="B2171" s="163">
        <v>395</v>
      </c>
      <c r="C2171" s="163" t="s">
        <v>280</v>
      </c>
      <c r="D2171" s="163" t="s">
        <v>150</v>
      </c>
      <c r="E2171" s="265">
        <v>72</v>
      </c>
      <c r="F2171" s="265">
        <v>72</v>
      </c>
      <c r="G2171" s="265">
        <v>72</v>
      </c>
      <c r="H2171" s="265">
        <v>72</v>
      </c>
      <c r="I2171" s="265">
        <v>58</v>
      </c>
      <c r="J2171" s="265">
        <v>25</v>
      </c>
      <c r="K2171" s="265"/>
      <c r="L2171" s="163" t="s">
        <v>122</v>
      </c>
      <c r="M2171" s="163">
        <v>395</v>
      </c>
      <c r="N2171" s="163" t="s">
        <v>280</v>
      </c>
      <c r="O2171" s="163" t="s">
        <v>150</v>
      </c>
      <c r="P2171" s="265">
        <v>72</v>
      </c>
      <c r="Q2171" s="55">
        <v>100</v>
      </c>
      <c r="R2171" s="55">
        <v>100</v>
      </c>
      <c r="S2171" s="55">
        <v>100</v>
      </c>
      <c r="T2171" s="55">
        <v>80.555555555555557</v>
      </c>
      <c r="U2171" s="55">
        <v>34.722222222222221</v>
      </c>
    </row>
    <row r="2172" spans="1:21" ht="15" customHeight="1" x14ac:dyDescent="0.35">
      <c r="A2172" s="163" t="s">
        <v>122</v>
      </c>
      <c r="B2172" s="163">
        <v>395</v>
      </c>
      <c r="C2172" s="163" t="s">
        <v>280</v>
      </c>
      <c r="D2172" s="163" t="s">
        <v>151</v>
      </c>
      <c r="E2172" s="265">
        <v>50</v>
      </c>
      <c r="F2172" s="265">
        <v>50</v>
      </c>
      <c r="G2172" s="265">
        <v>50</v>
      </c>
      <c r="H2172" s="265">
        <v>47</v>
      </c>
      <c r="I2172" s="265">
        <v>35</v>
      </c>
      <c r="J2172" s="265">
        <v>11</v>
      </c>
      <c r="K2172" s="265"/>
      <c r="L2172" s="163" t="s">
        <v>122</v>
      </c>
      <c r="M2172" s="163">
        <v>395</v>
      </c>
      <c r="N2172" s="163" t="s">
        <v>280</v>
      </c>
      <c r="O2172" s="163" t="s">
        <v>151</v>
      </c>
      <c r="P2172" s="265">
        <v>50</v>
      </c>
      <c r="Q2172" s="55">
        <v>100</v>
      </c>
      <c r="R2172" s="55">
        <v>100</v>
      </c>
      <c r="S2172" s="55">
        <v>94</v>
      </c>
      <c r="T2172" s="55">
        <v>70</v>
      </c>
      <c r="U2172" s="55">
        <v>22</v>
      </c>
    </row>
    <row r="2173" spans="1:21" ht="15" customHeight="1" x14ac:dyDescent="0.35">
      <c r="A2173" s="163" t="s">
        <v>122</v>
      </c>
      <c r="B2173" s="163">
        <v>395</v>
      </c>
      <c r="C2173" s="163" t="s">
        <v>280</v>
      </c>
      <c r="D2173" s="163" t="s">
        <v>152</v>
      </c>
      <c r="E2173" s="265">
        <v>939</v>
      </c>
      <c r="F2173" s="265">
        <v>925</v>
      </c>
      <c r="G2173" s="265">
        <v>914</v>
      </c>
      <c r="H2173" s="265">
        <v>814</v>
      </c>
      <c r="I2173" s="265">
        <v>530</v>
      </c>
      <c r="J2173" s="265">
        <v>141</v>
      </c>
      <c r="K2173" s="265"/>
      <c r="L2173" s="163" t="s">
        <v>122</v>
      </c>
      <c r="M2173" s="163">
        <v>395</v>
      </c>
      <c r="N2173" s="163" t="s">
        <v>280</v>
      </c>
      <c r="O2173" s="163" t="s">
        <v>152</v>
      </c>
      <c r="P2173" s="265">
        <v>939</v>
      </c>
      <c r="Q2173" s="55">
        <v>98.50905218317358</v>
      </c>
      <c r="R2173" s="55">
        <v>97.337593184238543</v>
      </c>
      <c r="S2173" s="55">
        <v>86.687965921192756</v>
      </c>
      <c r="T2173" s="55">
        <v>56.443024494142705</v>
      </c>
      <c r="U2173" s="55">
        <v>15.015974440894569</v>
      </c>
    </row>
    <row r="2174" spans="1:21" ht="30" customHeight="1" x14ac:dyDescent="0.35">
      <c r="A2174" s="163" t="s">
        <v>122</v>
      </c>
      <c r="B2174" s="163">
        <v>400</v>
      </c>
      <c r="C2174" s="163" t="s">
        <v>281</v>
      </c>
      <c r="D2174" s="163" t="s">
        <v>147</v>
      </c>
      <c r="E2174" s="265">
        <v>275</v>
      </c>
      <c r="F2174" s="265">
        <v>272</v>
      </c>
      <c r="G2174" s="265">
        <v>256</v>
      </c>
      <c r="H2174" s="265">
        <v>205</v>
      </c>
      <c r="I2174" s="265">
        <v>119</v>
      </c>
      <c r="J2174" s="265">
        <v>24</v>
      </c>
      <c r="K2174" s="265"/>
      <c r="L2174" s="163" t="s">
        <v>122</v>
      </c>
      <c r="M2174" s="163">
        <v>400</v>
      </c>
      <c r="N2174" s="163" t="s">
        <v>281</v>
      </c>
      <c r="O2174" s="163" t="s">
        <v>147</v>
      </c>
      <c r="P2174" s="265">
        <v>275</v>
      </c>
      <c r="Q2174" s="55">
        <v>98.909090909090907</v>
      </c>
      <c r="R2174" s="55">
        <v>93.090909090909093</v>
      </c>
      <c r="S2174" s="55">
        <v>74.545454545454547</v>
      </c>
      <c r="T2174" s="55">
        <v>43.272727272727273</v>
      </c>
      <c r="U2174" s="55">
        <v>8.7272727272727284</v>
      </c>
    </row>
    <row r="2175" spans="1:21" ht="15" customHeight="1" x14ac:dyDescent="0.35">
      <c r="A2175" s="163" t="s">
        <v>122</v>
      </c>
      <c r="B2175" s="163">
        <v>400</v>
      </c>
      <c r="C2175" s="163" t="s">
        <v>281</v>
      </c>
      <c r="D2175" s="163" t="s">
        <v>148</v>
      </c>
      <c r="E2175" s="265">
        <v>584</v>
      </c>
      <c r="F2175" s="265">
        <v>578</v>
      </c>
      <c r="G2175" s="265">
        <v>552</v>
      </c>
      <c r="H2175" s="265">
        <v>478</v>
      </c>
      <c r="I2175" s="265">
        <v>283</v>
      </c>
      <c r="J2175" s="265">
        <v>65</v>
      </c>
      <c r="K2175" s="265"/>
      <c r="L2175" s="163" t="s">
        <v>122</v>
      </c>
      <c r="M2175" s="163">
        <v>400</v>
      </c>
      <c r="N2175" s="163" t="s">
        <v>281</v>
      </c>
      <c r="O2175" s="163" t="s">
        <v>148</v>
      </c>
      <c r="P2175" s="265">
        <v>584</v>
      </c>
      <c r="Q2175" s="55">
        <v>98.972602739726028</v>
      </c>
      <c r="R2175" s="55">
        <v>94.520547945205479</v>
      </c>
      <c r="S2175" s="55">
        <v>81.849315068493155</v>
      </c>
      <c r="T2175" s="55">
        <v>48.458904109589042</v>
      </c>
      <c r="U2175" s="55">
        <v>11.13013698630137</v>
      </c>
    </row>
    <row r="2176" spans="1:21" ht="15" customHeight="1" x14ac:dyDescent="0.35">
      <c r="A2176" s="163" t="s">
        <v>122</v>
      </c>
      <c r="B2176" s="163">
        <v>400</v>
      </c>
      <c r="C2176" s="163" t="s">
        <v>281</v>
      </c>
      <c r="D2176" s="163" t="s">
        <v>149</v>
      </c>
      <c r="E2176" s="265">
        <v>443</v>
      </c>
      <c r="F2176" s="265">
        <v>441</v>
      </c>
      <c r="G2176" s="265">
        <v>435</v>
      </c>
      <c r="H2176" s="265">
        <v>374</v>
      </c>
      <c r="I2176" s="265">
        <v>287</v>
      </c>
      <c r="J2176" s="265">
        <v>80</v>
      </c>
      <c r="K2176" s="265"/>
      <c r="L2176" s="163" t="s">
        <v>122</v>
      </c>
      <c r="M2176" s="163">
        <v>400</v>
      </c>
      <c r="N2176" s="163" t="s">
        <v>281</v>
      </c>
      <c r="O2176" s="163" t="s">
        <v>149</v>
      </c>
      <c r="P2176" s="265">
        <v>443</v>
      </c>
      <c r="Q2176" s="55">
        <v>99.548532731376966</v>
      </c>
      <c r="R2176" s="55">
        <v>98.194130925507906</v>
      </c>
      <c r="S2176" s="55">
        <v>84.424379232505643</v>
      </c>
      <c r="T2176" s="55">
        <v>64.785553047404065</v>
      </c>
      <c r="U2176" s="55">
        <v>18.058690744920995</v>
      </c>
    </row>
    <row r="2177" spans="1:21" ht="15" customHeight="1" x14ac:dyDescent="0.35">
      <c r="A2177" s="163" t="s">
        <v>122</v>
      </c>
      <c r="B2177" s="163">
        <v>400</v>
      </c>
      <c r="C2177" s="163" t="s">
        <v>281</v>
      </c>
      <c r="D2177" s="163" t="s">
        <v>150</v>
      </c>
      <c r="E2177" s="265">
        <v>287</v>
      </c>
      <c r="F2177" s="265">
        <v>287</v>
      </c>
      <c r="G2177" s="265">
        <v>284</v>
      </c>
      <c r="H2177" s="265">
        <v>265</v>
      </c>
      <c r="I2177" s="265">
        <v>200</v>
      </c>
      <c r="J2177" s="265">
        <v>51</v>
      </c>
      <c r="K2177" s="265"/>
      <c r="L2177" s="163" t="s">
        <v>122</v>
      </c>
      <c r="M2177" s="163">
        <v>400</v>
      </c>
      <c r="N2177" s="163" t="s">
        <v>281</v>
      </c>
      <c r="O2177" s="163" t="s">
        <v>150</v>
      </c>
      <c r="P2177" s="265">
        <v>287</v>
      </c>
      <c r="Q2177" s="55">
        <v>100</v>
      </c>
      <c r="R2177" s="55">
        <v>98.954703832752614</v>
      </c>
      <c r="S2177" s="55">
        <v>92.334494773519154</v>
      </c>
      <c r="T2177" s="55">
        <v>69.686411149825787</v>
      </c>
      <c r="U2177" s="55">
        <v>17.770034843205575</v>
      </c>
    </row>
    <row r="2178" spans="1:21" ht="15" customHeight="1" x14ac:dyDescent="0.35">
      <c r="A2178" s="163" t="s">
        <v>122</v>
      </c>
      <c r="B2178" s="163">
        <v>400</v>
      </c>
      <c r="C2178" s="163" t="s">
        <v>281</v>
      </c>
      <c r="D2178" s="163" t="s">
        <v>151</v>
      </c>
      <c r="E2178" s="265">
        <v>332</v>
      </c>
      <c r="F2178" s="265">
        <v>332</v>
      </c>
      <c r="G2178" s="265">
        <v>330</v>
      </c>
      <c r="H2178" s="265">
        <v>318</v>
      </c>
      <c r="I2178" s="265">
        <v>265</v>
      </c>
      <c r="J2178" s="265">
        <v>98</v>
      </c>
      <c r="K2178" s="265"/>
      <c r="L2178" s="163" t="s">
        <v>122</v>
      </c>
      <c r="M2178" s="163">
        <v>400</v>
      </c>
      <c r="N2178" s="163" t="s">
        <v>281</v>
      </c>
      <c r="O2178" s="163" t="s">
        <v>151</v>
      </c>
      <c r="P2178" s="265">
        <v>332</v>
      </c>
      <c r="Q2178" s="55">
        <v>100</v>
      </c>
      <c r="R2178" s="55">
        <v>99.397590361445793</v>
      </c>
      <c r="S2178" s="55">
        <v>95.783132530120483</v>
      </c>
      <c r="T2178" s="55">
        <v>79.819277108433738</v>
      </c>
      <c r="U2178" s="55">
        <v>29.518072289156628</v>
      </c>
    </row>
    <row r="2179" spans="1:21" ht="15" customHeight="1" x14ac:dyDescent="0.35">
      <c r="A2179" s="163" t="s">
        <v>122</v>
      </c>
      <c r="B2179" s="163">
        <v>400</v>
      </c>
      <c r="C2179" s="163" t="s">
        <v>281</v>
      </c>
      <c r="D2179" s="163" t="s">
        <v>152</v>
      </c>
      <c r="E2179" s="265">
        <v>1921</v>
      </c>
      <c r="F2179" s="265">
        <v>1910</v>
      </c>
      <c r="G2179" s="265">
        <v>1857</v>
      </c>
      <c r="H2179" s="265">
        <v>1640</v>
      </c>
      <c r="I2179" s="265">
        <v>1154</v>
      </c>
      <c r="J2179" s="265">
        <v>318</v>
      </c>
      <c r="K2179" s="265"/>
      <c r="L2179" s="163" t="s">
        <v>122</v>
      </c>
      <c r="M2179" s="163">
        <v>400</v>
      </c>
      <c r="N2179" s="163" t="s">
        <v>281</v>
      </c>
      <c r="O2179" s="163" t="s">
        <v>152</v>
      </c>
      <c r="P2179" s="265">
        <v>1921</v>
      </c>
      <c r="Q2179" s="55">
        <v>99.427381572097858</v>
      </c>
      <c r="R2179" s="55">
        <v>96.668401874023942</v>
      </c>
      <c r="S2179" s="55">
        <v>85.372201978136388</v>
      </c>
      <c r="T2179" s="55">
        <v>60.072878709005728</v>
      </c>
      <c r="U2179" s="55">
        <v>16.55387818844352</v>
      </c>
    </row>
    <row r="2180" spans="1:21" ht="30" customHeight="1" x14ac:dyDescent="0.35">
      <c r="A2180" s="163" t="s">
        <v>122</v>
      </c>
      <c r="B2180" s="163">
        <v>999</v>
      </c>
      <c r="C2180" s="163" t="s">
        <v>282</v>
      </c>
      <c r="D2180" s="163" t="s">
        <v>147</v>
      </c>
      <c r="E2180" s="265">
        <v>10700</v>
      </c>
      <c r="F2180" s="265">
        <v>10269</v>
      </c>
      <c r="G2180" s="265">
        <v>9903</v>
      </c>
      <c r="H2180" s="265">
        <v>7917</v>
      </c>
      <c r="I2180" s="265">
        <v>4406</v>
      </c>
      <c r="J2180" s="265">
        <v>836</v>
      </c>
      <c r="K2180" s="265"/>
      <c r="L2180" s="163" t="s">
        <v>122</v>
      </c>
      <c r="M2180" s="163">
        <v>999</v>
      </c>
      <c r="N2180" s="163" t="s">
        <v>282</v>
      </c>
      <c r="O2180" s="163" t="s">
        <v>147</v>
      </c>
      <c r="P2180" s="265">
        <v>10700</v>
      </c>
      <c r="Q2180" s="55">
        <v>95.971962616822424</v>
      </c>
      <c r="R2180" s="55">
        <v>92.55140186915888</v>
      </c>
      <c r="S2180" s="55">
        <v>73.99065420560747</v>
      </c>
      <c r="T2180" s="55">
        <v>41.177570093457945</v>
      </c>
      <c r="U2180" s="55">
        <v>7.8130841121495322</v>
      </c>
    </row>
    <row r="2181" spans="1:21" ht="15" customHeight="1" x14ac:dyDescent="0.35">
      <c r="A2181" s="163" t="s">
        <v>122</v>
      </c>
      <c r="B2181" s="163">
        <v>999</v>
      </c>
      <c r="C2181" s="163" t="s">
        <v>282</v>
      </c>
      <c r="D2181" s="163" t="s">
        <v>148</v>
      </c>
      <c r="E2181" s="265">
        <v>10138</v>
      </c>
      <c r="F2181" s="265">
        <v>9864</v>
      </c>
      <c r="G2181" s="265">
        <v>9606</v>
      </c>
      <c r="H2181" s="265">
        <v>8182</v>
      </c>
      <c r="I2181" s="265">
        <v>5134</v>
      </c>
      <c r="J2181" s="265">
        <v>1190</v>
      </c>
      <c r="K2181" s="265"/>
      <c r="L2181" s="163" t="s">
        <v>122</v>
      </c>
      <c r="M2181" s="163">
        <v>999</v>
      </c>
      <c r="N2181" s="163" t="s">
        <v>282</v>
      </c>
      <c r="O2181" s="163" t="s">
        <v>148</v>
      </c>
      <c r="P2181" s="265">
        <v>10138</v>
      </c>
      <c r="Q2181" s="55">
        <v>97.297297297297305</v>
      </c>
      <c r="R2181" s="55">
        <v>94.752416650226863</v>
      </c>
      <c r="S2181" s="55">
        <v>80.706253698954427</v>
      </c>
      <c r="T2181" s="55">
        <v>50.641152101006114</v>
      </c>
      <c r="U2181" s="55">
        <v>11.738015387650425</v>
      </c>
    </row>
    <row r="2182" spans="1:21" ht="15" customHeight="1" x14ac:dyDescent="0.35">
      <c r="A2182" s="163" t="s">
        <v>122</v>
      </c>
      <c r="B2182" s="163">
        <v>999</v>
      </c>
      <c r="C2182" s="163" t="s">
        <v>282</v>
      </c>
      <c r="D2182" s="163" t="s">
        <v>149</v>
      </c>
      <c r="E2182" s="265">
        <v>10646</v>
      </c>
      <c r="F2182" s="265">
        <v>10460</v>
      </c>
      <c r="G2182" s="265">
        <v>10333</v>
      </c>
      <c r="H2182" s="265">
        <v>9194</v>
      </c>
      <c r="I2182" s="265">
        <v>6419</v>
      </c>
      <c r="J2182" s="265">
        <v>1874</v>
      </c>
      <c r="K2182" s="265"/>
      <c r="L2182" s="163" t="s">
        <v>122</v>
      </c>
      <c r="M2182" s="163">
        <v>999</v>
      </c>
      <c r="N2182" s="163" t="s">
        <v>282</v>
      </c>
      <c r="O2182" s="163" t="s">
        <v>149</v>
      </c>
      <c r="P2182" s="265">
        <v>10646</v>
      </c>
      <c r="Q2182" s="55">
        <v>98.25286492579373</v>
      </c>
      <c r="R2182" s="55">
        <v>97.059928611685137</v>
      </c>
      <c r="S2182" s="55">
        <v>86.36107458200263</v>
      </c>
      <c r="T2182" s="55">
        <v>60.294946458763853</v>
      </c>
      <c r="U2182" s="55">
        <v>17.602855532594404</v>
      </c>
    </row>
    <row r="2183" spans="1:21" ht="15" customHeight="1" x14ac:dyDescent="0.35">
      <c r="A2183" s="163" t="s">
        <v>122</v>
      </c>
      <c r="B2183" s="163">
        <v>999</v>
      </c>
      <c r="C2183" s="163" t="s">
        <v>282</v>
      </c>
      <c r="D2183" s="163" t="s">
        <v>150</v>
      </c>
      <c r="E2183" s="265">
        <v>11004</v>
      </c>
      <c r="F2183" s="265">
        <v>10857</v>
      </c>
      <c r="G2183" s="265">
        <v>10757</v>
      </c>
      <c r="H2183" s="265">
        <v>9917</v>
      </c>
      <c r="I2183" s="265">
        <v>7616</v>
      </c>
      <c r="J2183" s="265">
        <v>2587</v>
      </c>
      <c r="K2183" s="265"/>
      <c r="L2183" s="163" t="s">
        <v>122</v>
      </c>
      <c r="M2183" s="163">
        <v>999</v>
      </c>
      <c r="N2183" s="163" t="s">
        <v>282</v>
      </c>
      <c r="O2183" s="163" t="s">
        <v>150</v>
      </c>
      <c r="P2183" s="265">
        <v>11004</v>
      </c>
      <c r="Q2183" s="55">
        <v>98.664122137404576</v>
      </c>
      <c r="R2183" s="55">
        <v>97.755361686659398</v>
      </c>
      <c r="S2183" s="55">
        <v>90.121773900399859</v>
      </c>
      <c r="T2183" s="55">
        <v>69.21119592875317</v>
      </c>
      <c r="U2183" s="55">
        <v>23.509632860777899</v>
      </c>
    </row>
    <row r="2184" spans="1:21" ht="15" customHeight="1" x14ac:dyDescent="0.35">
      <c r="A2184" s="163" t="s">
        <v>122</v>
      </c>
      <c r="B2184" s="163">
        <v>999</v>
      </c>
      <c r="C2184" s="163" t="s">
        <v>282</v>
      </c>
      <c r="D2184" s="163" t="s">
        <v>151</v>
      </c>
      <c r="E2184" s="265">
        <v>10003</v>
      </c>
      <c r="F2184" s="265">
        <v>9933</v>
      </c>
      <c r="G2184" s="265">
        <v>9896</v>
      </c>
      <c r="H2184" s="265">
        <v>9489</v>
      </c>
      <c r="I2184" s="265">
        <v>8030</v>
      </c>
      <c r="J2184" s="265">
        <v>3369</v>
      </c>
      <c r="K2184" s="265"/>
      <c r="L2184" s="163" t="s">
        <v>122</v>
      </c>
      <c r="M2184" s="163">
        <v>999</v>
      </c>
      <c r="N2184" s="163" t="s">
        <v>282</v>
      </c>
      <c r="O2184" s="163" t="s">
        <v>151</v>
      </c>
      <c r="P2184" s="265">
        <v>10003</v>
      </c>
      <c r="Q2184" s="55">
        <v>99.300209937018892</v>
      </c>
      <c r="R2184" s="55">
        <v>98.930320903728884</v>
      </c>
      <c r="S2184" s="55">
        <v>94.861541537538741</v>
      </c>
      <c r="T2184" s="55">
        <v>80.275917224832554</v>
      </c>
      <c r="U2184" s="55">
        <v>33.679896031190644</v>
      </c>
    </row>
    <row r="2185" spans="1:21" ht="15" customHeight="1" x14ac:dyDescent="0.35">
      <c r="A2185" s="163" t="s">
        <v>122</v>
      </c>
      <c r="B2185" s="163">
        <v>999</v>
      </c>
      <c r="C2185" s="163" t="s">
        <v>282</v>
      </c>
      <c r="D2185" s="163" t="s">
        <v>152</v>
      </c>
      <c r="E2185" s="265">
        <v>52491</v>
      </c>
      <c r="F2185" s="265">
        <v>51383</v>
      </c>
      <c r="G2185" s="265">
        <v>50495</v>
      </c>
      <c r="H2185" s="265">
        <v>44699</v>
      </c>
      <c r="I2185" s="265">
        <v>31605</v>
      </c>
      <c r="J2185" s="265">
        <v>9856</v>
      </c>
      <c r="K2185" s="265"/>
      <c r="L2185" s="163" t="s">
        <v>122</v>
      </c>
      <c r="M2185" s="163">
        <v>999</v>
      </c>
      <c r="N2185" s="163" t="s">
        <v>282</v>
      </c>
      <c r="O2185" s="163" t="s">
        <v>152</v>
      </c>
      <c r="P2185" s="265">
        <v>52491</v>
      </c>
      <c r="Q2185" s="55">
        <v>97.889161951572646</v>
      </c>
      <c r="R2185" s="55">
        <v>96.197443371244589</v>
      </c>
      <c r="S2185" s="55">
        <v>85.155550475319572</v>
      </c>
      <c r="T2185" s="55">
        <v>60.210321769446196</v>
      </c>
      <c r="U2185" s="55">
        <v>18.776552170848333</v>
      </c>
    </row>
    <row r="2186" spans="1:21" ht="30" customHeight="1" x14ac:dyDescent="0.35">
      <c r="A2186" s="163" t="s">
        <v>121</v>
      </c>
      <c r="B2186" s="163">
        <v>100</v>
      </c>
      <c r="C2186" s="163" t="s">
        <v>250</v>
      </c>
      <c r="D2186" s="163" t="s">
        <v>147</v>
      </c>
      <c r="E2186" s="265">
        <v>288</v>
      </c>
      <c r="F2186" s="265">
        <v>273</v>
      </c>
      <c r="G2186" s="265">
        <v>265</v>
      </c>
      <c r="H2186" s="265">
        <v>176</v>
      </c>
      <c r="I2186" s="265">
        <v>72</v>
      </c>
      <c r="J2186" s="265">
        <v>15</v>
      </c>
      <c r="K2186" s="265"/>
      <c r="L2186" s="163" t="s">
        <v>121</v>
      </c>
      <c r="M2186" s="163">
        <v>100</v>
      </c>
      <c r="N2186" s="163" t="s">
        <v>250</v>
      </c>
      <c r="O2186" s="163" t="s">
        <v>147</v>
      </c>
      <c r="P2186" s="265">
        <v>288</v>
      </c>
      <c r="Q2186" s="55">
        <v>94.791666666666657</v>
      </c>
      <c r="R2186" s="55">
        <v>92.013888888888886</v>
      </c>
      <c r="S2186" s="55">
        <v>61.111111111111114</v>
      </c>
      <c r="T2186" s="55">
        <v>25</v>
      </c>
      <c r="U2186" s="55">
        <v>5.2083333333333339</v>
      </c>
    </row>
    <row r="2187" spans="1:21" ht="15" customHeight="1" x14ac:dyDescent="0.35">
      <c r="A2187" s="163" t="s">
        <v>121</v>
      </c>
      <c r="B2187" s="163">
        <v>100</v>
      </c>
      <c r="C2187" s="163" t="s">
        <v>250</v>
      </c>
      <c r="D2187" s="163" t="s">
        <v>148</v>
      </c>
      <c r="E2187" s="265">
        <v>275</v>
      </c>
      <c r="F2187" s="265">
        <v>267</v>
      </c>
      <c r="G2187" s="265">
        <v>260</v>
      </c>
      <c r="H2187" s="265">
        <v>190</v>
      </c>
      <c r="I2187" s="265">
        <v>82</v>
      </c>
      <c r="J2187" s="265">
        <v>19</v>
      </c>
      <c r="K2187" s="265"/>
      <c r="L2187" s="163" t="s">
        <v>121</v>
      </c>
      <c r="M2187" s="163">
        <v>100</v>
      </c>
      <c r="N2187" s="163" t="s">
        <v>250</v>
      </c>
      <c r="O2187" s="163" t="s">
        <v>148</v>
      </c>
      <c r="P2187" s="265">
        <v>275</v>
      </c>
      <c r="Q2187" s="55">
        <v>97.090909090909093</v>
      </c>
      <c r="R2187" s="55">
        <v>94.545454545454547</v>
      </c>
      <c r="S2187" s="55">
        <v>69.090909090909093</v>
      </c>
      <c r="T2187" s="55">
        <v>29.818181818181817</v>
      </c>
      <c r="U2187" s="55">
        <v>6.9090909090909092</v>
      </c>
    </row>
    <row r="2188" spans="1:21" ht="15" customHeight="1" x14ac:dyDescent="0.35">
      <c r="A2188" s="163" t="s">
        <v>121</v>
      </c>
      <c r="B2188" s="163">
        <v>100</v>
      </c>
      <c r="C2188" s="163" t="s">
        <v>250</v>
      </c>
      <c r="D2188" s="163" t="s">
        <v>149</v>
      </c>
      <c r="E2188" s="265">
        <v>203</v>
      </c>
      <c r="F2188" s="265">
        <v>198</v>
      </c>
      <c r="G2188" s="265">
        <v>194</v>
      </c>
      <c r="H2188" s="265">
        <v>154</v>
      </c>
      <c r="I2188" s="265">
        <v>86</v>
      </c>
      <c r="J2188" s="265">
        <v>32</v>
      </c>
      <c r="K2188" s="265"/>
      <c r="L2188" s="163" t="s">
        <v>121</v>
      </c>
      <c r="M2188" s="163">
        <v>100</v>
      </c>
      <c r="N2188" s="163" t="s">
        <v>250</v>
      </c>
      <c r="O2188" s="163" t="s">
        <v>149</v>
      </c>
      <c r="P2188" s="265">
        <v>203</v>
      </c>
      <c r="Q2188" s="55">
        <v>97.536945812807886</v>
      </c>
      <c r="R2188" s="55">
        <v>95.566502463054192</v>
      </c>
      <c r="S2188" s="55">
        <v>75.862068965517238</v>
      </c>
      <c r="T2188" s="55">
        <v>42.364532019704434</v>
      </c>
      <c r="U2188" s="55">
        <v>15.763546798029557</v>
      </c>
    </row>
    <row r="2189" spans="1:21" ht="15" customHeight="1" x14ac:dyDescent="0.35">
      <c r="A2189" s="163" t="s">
        <v>121</v>
      </c>
      <c r="B2189" s="163">
        <v>100</v>
      </c>
      <c r="C2189" s="163" t="s">
        <v>250</v>
      </c>
      <c r="D2189" s="163" t="s">
        <v>150</v>
      </c>
      <c r="E2189" s="265">
        <v>182</v>
      </c>
      <c r="F2189" s="265">
        <v>181</v>
      </c>
      <c r="G2189" s="265">
        <v>181</v>
      </c>
      <c r="H2189" s="265">
        <v>159</v>
      </c>
      <c r="I2189" s="265">
        <v>107</v>
      </c>
      <c r="J2189" s="265">
        <v>31</v>
      </c>
      <c r="K2189" s="265"/>
      <c r="L2189" s="163" t="s">
        <v>121</v>
      </c>
      <c r="M2189" s="163">
        <v>100</v>
      </c>
      <c r="N2189" s="163" t="s">
        <v>250</v>
      </c>
      <c r="O2189" s="163" t="s">
        <v>150</v>
      </c>
      <c r="P2189" s="265">
        <v>182</v>
      </c>
      <c r="Q2189" s="55">
        <v>99.45054945054946</v>
      </c>
      <c r="R2189" s="55">
        <v>99.45054945054946</v>
      </c>
      <c r="S2189" s="55">
        <v>87.362637362637358</v>
      </c>
      <c r="T2189" s="55">
        <v>58.791208791208796</v>
      </c>
      <c r="U2189" s="55">
        <v>17.032967032967033</v>
      </c>
    </row>
    <row r="2190" spans="1:21" ht="15" customHeight="1" x14ac:dyDescent="0.35">
      <c r="A2190" s="163" t="s">
        <v>121</v>
      </c>
      <c r="B2190" s="163">
        <v>100</v>
      </c>
      <c r="C2190" s="163" t="s">
        <v>250</v>
      </c>
      <c r="D2190" s="163" t="s">
        <v>151</v>
      </c>
      <c r="E2190" s="265">
        <v>647</v>
      </c>
      <c r="F2190" s="265">
        <v>640</v>
      </c>
      <c r="G2190" s="265">
        <v>636</v>
      </c>
      <c r="H2190" s="265">
        <v>597</v>
      </c>
      <c r="I2190" s="265">
        <v>466</v>
      </c>
      <c r="J2190" s="265">
        <v>201</v>
      </c>
      <c r="L2190" s="163" t="s">
        <v>121</v>
      </c>
      <c r="M2190" s="163">
        <v>100</v>
      </c>
      <c r="N2190" s="163" t="s">
        <v>250</v>
      </c>
      <c r="O2190" s="163" t="s">
        <v>151</v>
      </c>
      <c r="P2190" s="265">
        <v>647</v>
      </c>
      <c r="Q2190" s="55">
        <v>98.918083462132927</v>
      </c>
      <c r="R2190" s="55">
        <v>98.299845440494593</v>
      </c>
      <c r="S2190" s="55">
        <v>92.272024729520865</v>
      </c>
      <c r="T2190" s="55">
        <v>72.024729520865534</v>
      </c>
      <c r="U2190" s="55">
        <v>31.066460587326123</v>
      </c>
    </row>
    <row r="2191" spans="1:21" ht="15" customHeight="1" x14ac:dyDescent="0.35">
      <c r="A2191" s="163" t="s">
        <v>121</v>
      </c>
      <c r="B2191" s="163">
        <v>100</v>
      </c>
      <c r="C2191" s="163" t="s">
        <v>250</v>
      </c>
      <c r="D2191" s="163" t="s">
        <v>152</v>
      </c>
      <c r="E2191" s="265">
        <v>1595</v>
      </c>
      <c r="F2191" s="265">
        <v>1559</v>
      </c>
      <c r="G2191" s="265">
        <v>1536</v>
      </c>
      <c r="H2191" s="265">
        <v>1276</v>
      </c>
      <c r="I2191" s="265">
        <v>813</v>
      </c>
      <c r="J2191" s="265">
        <v>298</v>
      </c>
      <c r="L2191" s="163" t="s">
        <v>121</v>
      </c>
      <c r="M2191" s="163">
        <v>100</v>
      </c>
      <c r="N2191" s="163" t="s">
        <v>250</v>
      </c>
      <c r="O2191" s="163" t="s">
        <v>152</v>
      </c>
      <c r="P2191" s="265">
        <v>1595</v>
      </c>
      <c r="Q2191" s="55">
        <v>97.742946708463947</v>
      </c>
      <c r="R2191" s="55">
        <v>96.300940438871478</v>
      </c>
      <c r="S2191" s="55">
        <v>80</v>
      </c>
      <c r="T2191" s="55">
        <v>50.971786833855802</v>
      </c>
      <c r="U2191" s="55">
        <v>18.683385579937305</v>
      </c>
    </row>
    <row r="2192" spans="1:21" ht="30" customHeight="1" x14ac:dyDescent="0.35">
      <c r="A2192" s="163" t="s">
        <v>121</v>
      </c>
      <c r="B2192" s="163">
        <v>110</v>
      </c>
      <c r="C2192" s="163" t="s">
        <v>251</v>
      </c>
      <c r="D2192" s="163" t="s">
        <v>147</v>
      </c>
      <c r="E2192" s="265">
        <v>48</v>
      </c>
      <c r="F2192" s="265">
        <v>43</v>
      </c>
      <c r="G2192" s="265">
        <v>42</v>
      </c>
      <c r="H2192" s="265">
        <v>26</v>
      </c>
      <c r="I2192" s="265">
        <v>8</v>
      </c>
      <c r="J2192" s="265" t="s">
        <v>177</v>
      </c>
      <c r="L2192" s="163" t="s">
        <v>121</v>
      </c>
      <c r="M2192" s="163">
        <v>110</v>
      </c>
      <c r="N2192" s="163" t="s">
        <v>251</v>
      </c>
      <c r="O2192" s="163" t="s">
        <v>147</v>
      </c>
      <c r="P2192" s="265">
        <v>48</v>
      </c>
      <c r="Q2192" s="55">
        <v>89.583333333333343</v>
      </c>
      <c r="R2192" s="55">
        <v>87.5</v>
      </c>
      <c r="S2192" s="55">
        <v>54.166666666666664</v>
      </c>
      <c r="T2192" s="55">
        <v>16.666666666666664</v>
      </c>
      <c r="U2192" s="55" t="s">
        <v>177</v>
      </c>
    </row>
    <row r="2193" spans="1:21" ht="15" customHeight="1" x14ac:dyDescent="0.35">
      <c r="A2193" s="163" t="s">
        <v>121</v>
      </c>
      <c r="B2193" s="163">
        <v>110</v>
      </c>
      <c r="C2193" s="163" t="s">
        <v>251</v>
      </c>
      <c r="D2193" s="163" t="s">
        <v>148</v>
      </c>
      <c r="E2193" s="265">
        <v>175</v>
      </c>
      <c r="F2193" s="265">
        <v>166</v>
      </c>
      <c r="G2193" s="265">
        <v>157</v>
      </c>
      <c r="H2193" s="265">
        <v>116</v>
      </c>
      <c r="I2193" s="265">
        <v>50</v>
      </c>
      <c r="J2193" s="265" t="s">
        <v>177</v>
      </c>
      <c r="L2193" s="163" t="s">
        <v>121</v>
      </c>
      <c r="M2193" s="163">
        <v>110</v>
      </c>
      <c r="N2193" s="163" t="s">
        <v>251</v>
      </c>
      <c r="O2193" s="163" t="s">
        <v>148</v>
      </c>
      <c r="P2193" s="265">
        <v>175</v>
      </c>
      <c r="Q2193" s="55">
        <v>94.857142857142861</v>
      </c>
      <c r="R2193" s="55">
        <v>89.714285714285708</v>
      </c>
      <c r="S2193" s="55">
        <v>66.285714285714278</v>
      </c>
      <c r="T2193" s="55">
        <v>28.571428571428569</v>
      </c>
      <c r="U2193" s="55" t="s">
        <v>177</v>
      </c>
    </row>
    <row r="2194" spans="1:21" ht="15" customHeight="1" x14ac:dyDescent="0.35">
      <c r="A2194" s="163" t="s">
        <v>121</v>
      </c>
      <c r="B2194" s="163">
        <v>110</v>
      </c>
      <c r="C2194" s="163" t="s">
        <v>251</v>
      </c>
      <c r="D2194" s="163" t="s">
        <v>149</v>
      </c>
      <c r="E2194" s="265">
        <v>522</v>
      </c>
      <c r="F2194" s="265">
        <v>509</v>
      </c>
      <c r="G2194" s="265">
        <v>500</v>
      </c>
      <c r="H2194" s="265">
        <v>390</v>
      </c>
      <c r="I2194" s="265">
        <v>201</v>
      </c>
      <c r="J2194" s="265">
        <v>55</v>
      </c>
      <c r="L2194" s="163" t="s">
        <v>121</v>
      </c>
      <c r="M2194" s="163">
        <v>110</v>
      </c>
      <c r="N2194" s="163" t="s">
        <v>251</v>
      </c>
      <c r="O2194" s="163" t="s">
        <v>149</v>
      </c>
      <c r="P2194" s="265">
        <v>522</v>
      </c>
      <c r="Q2194" s="55">
        <v>97.509578544061299</v>
      </c>
      <c r="R2194" s="55">
        <v>95.785440613026822</v>
      </c>
      <c r="S2194" s="55">
        <v>74.712643678160916</v>
      </c>
      <c r="T2194" s="55">
        <v>38.505747126436781</v>
      </c>
      <c r="U2194" s="55">
        <v>10.536398467432949</v>
      </c>
    </row>
    <row r="2195" spans="1:21" ht="15" customHeight="1" x14ac:dyDescent="0.35">
      <c r="A2195" s="163" t="s">
        <v>121</v>
      </c>
      <c r="B2195" s="163">
        <v>110</v>
      </c>
      <c r="C2195" s="163" t="s">
        <v>251</v>
      </c>
      <c r="D2195" s="163" t="s">
        <v>150</v>
      </c>
      <c r="E2195" s="265">
        <v>954</v>
      </c>
      <c r="F2195" s="265">
        <v>937</v>
      </c>
      <c r="G2195" s="265">
        <v>930</v>
      </c>
      <c r="H2195" s="265">
        <v>806</v>
      </c>
      <c r="I2195" s="265">
        <v>521</v>
      </c>
      <c r="J2195" s="265">
        <v>172</v>
      </c>
      <c r="L2195" s="163" t="s">
        <v>121</v>
      </c>
      <c r="M2195" s="163">
        <v>110</v>
      </c>
      <c r="N2195" s="163" t="s">
        <v>251</v>
      </c>
      <c r="O2195" s="163" t="s">
        <v>150</v>
      </c>
      <c r="P2195" s="265">
        <v>954</v>
      </c>
      <c r="Q2195" s="55">
        <v>98.218029350104814</v>
      </c>
      <c r="R2195" s="55">
        <v>97.484276729559753</v>
      </c>
      <c r="S2195" s="55">
        <v>84.486373165618446</v>
      </c>
      <c r="T2195" s="55">
        <v>54.612159329140461</v>
      </c>
      <c r="U2195" s="55">
        <v>18.029350104821802</v>
      </c>
    </row>
    <row r="2196" spans="1:21" ht="15" customHeight="1" x14ac:dyDescent="0.35">
      <c r="A2196" s="163" t="s">
        <v>121</v>
      </c>
      <c r="B2196" s="163">
        <v>110</v>
      </c>
      <c r="C2196" s="163" t="s">
        <v>251</v>
      </c>
      <c r="D2196" s="163" t="s">
        <v>151</v>
      </c>
      <c r="E2196" s="265">
        <v>917</v>
      </c>
      <c r="F2196" s="265">
        <v>909</v>
      </c>
      <c r="G2196" s="265">
        <v>903</v>
      </c>
      <c r="H2196" s="265">
        <v>829</v>
      </c>
      <c r="I2196" s="265">
        <v>630</v>
      </c>
      <c r="J2196" s="265">
        <v>233</v>
      </c>
      <c r="L2196" s="163" t="s">
        <v>121</v>
      </c>
      <c r="M2196" s="163">
        <v>110</v>
      </c>
      <c r="N2196" s="163" t="s">
        <v>251</v>
      </c>
      <c r="O2196" s="163" t="s">
        <v>151</v>
      </c>
      <c r="P2196" s="265">
        <v>917</v>
      </c>
      <c r="Q2196" s="55">
        <v>99.127589967284621</v>
      </c>
      <c r="R2196" s="55">
        <v>98.473282442748086</v>
      </c>
      <c r="S2196" s="55">
        <v>90.403489640130857</v>
      </c>
      <c r="T2196" s="55">
        <v>68.702290076335885</v>
      </c>
      <c r="U2196" s="55">
        <v>25.408942202835334</v>
      </c>
    </row>
    <row r="2197" spans="1:21" ht="15" customHeight="1" x14ac:dyDescent="0.35">
      <c r="A2197" s="163" t="s">
        <v>121</v>
      </c>
      <c r="B2197" s="163">
        <v>110</v>
      </c>
      <c r="C2197" s="163" t="s">
        <v>251</v>
      </c>
      <c r="D2197" s="163" t="s">
        <v>152</v>
      </c>
      <c r="E2197" s="265">
        <v>2616</v>
      </c>
      <c r="F2197" s="265">
        <v>2564</v>
      </c>
      <c r="G2197" s="265">
        <v>2532</v>
      </c>
      <c r="H2197" s="265">
        <v>2167</v>
      </c>
      <c r="I2197" s="265">
        <v>1410</v>
      </c>
      <c r="J2197" s="265">
        <v>467</v>
      </c>
      <c r="L2197" s="163" t="s">
        <v>121</v>
      </c>
      <c r="M2197" s="163">
        <v>110</v>
      </c>
      <c r="N2197" s="163" t="s">
        <v>251</v>
      </c>
      <c r="O2197" s="163" t="s">
        <v>152</v>
      </c>
      <c r="P2197" s="265">
        <v>2616</v>
      </c>
      <c r="Q2197" s="55">
        <v>98.012232415902147</v>
      </c>
      <c r="R2197" s="55">
        <v>96.788990825688074</v>
      </c>
      <c r="S2197" s="55">
        <v>82.836391437308862</v>
      </c>
      <c r="T2197" s="55">
        <v>53.899082568807344</v>
      </c>
      <c r="U2197" s="55">
        <v>17.851681957186543</v>
      </c>
    </row>
    <row r="2198" spans="1:21" ht="30" customHeight="1" x14ac:dyDescent="0.35">
      <c r="A2198" s="163" t="s">
        <v>121</v>
      </c>
      <c r="B2198" s="163">
        <v>120</v>
      </c>
      <c r="C2198" s="163" t="s">
        <v>252</v>
      </c>
      <c r="D2198" s="163" t="s">
        <v>147</v>
      </c>
      <c r="E2198" s="265">
        <v>80</v>
      </c>
      <c r="F2198" s="265">
        <v>75</v>
      </c>
      <c r="G2198" s="265">
        <v>73</v>
      </c>
      <c r="H2198" s="265">
        <v>53</v>
      </c>
      <c r="I2198" s="265">
        <v>35</v>
      </c>
      <c r="J2198" s="265">
        <v>5</v>
      </c>
      <c r="L2198" s="163" t="s">
        <v>121</v>
      </c>
      <c r="M2198" s="163">
        <v>120</v>
      </c>
      <c r="N2198" s="163" t="s">
        <v>252</v>
      </c>
      <c r="O2198" s="163" t="s">
        <v>147</v>
      </c>
      <c r="P2198" s="265">
        <v>80</v>
      </c>
      <c r="Q2198" s="55">
        <v>93.75</v>
      </c>
      <c r="R2198" s="55">
        <v>91.25</v>
      </c>
      <c r="S2198" s="55">
        <v>66.25</v>
      </c>
      <c r="T2198" s="55">
        <v>43.75</v>
      </c>
      <c r="U2198" s="55">
        <v>6.25</v>
      </c>
    </row>
    <row r="2199" spans="1:21" ht="15" customHeight="1" x14ac:dyDescent="0.35">
      <c r="A2199" s="163" t="s">
        <v>121</v>
      </c>
      <c r="B2199" s="163">
        <v>120</v>
      </c>
      <c r="C2199" s="163" t="s">
        <v>252</v>
      </c>
      <c r="D2199" s="163" t="s">
        <v>148</v>
      </c>
      <c r="E2199" s="265">
        <v>147</v>
      </c>
      <c r="F2199" s="265">
        <v>140</v>
      </c>
      <c r="G2199" s="265">
        <v>130</v>
      </c>
      <c r="H2199" s="265">
        <v>94</v>
      </c>
      <c r="I2199" s="265">
        <v>61</v>
      </c>
      <c r="J2199" s="265">
        <v>20</v>
      </c>
      <c r="L2199" s="163" t="s">
        <v>121</v>
      </c>
      <c r="M2199" s="163">
        <v>120</v>
      </c>
      <c r="N2199" s="163" t="s">
        <v>252</v>
      </c>
      <c r="O2199" s="163" t="s">
        <v>148</v>
      </c>
      <c r="P2199" s="265">
        <v>147</v>
      </c>
      <c r="Q2199" s="55">
        <v>95.238095238095227</v>
      </c>
      <c r="R2199" s="55">
        <v>88.435374149659864</v>
      </c>
      <c r="S2199" s="55">
        <v>63.945578231292522</v>
      </c>
      <c r="T2199" s="55">
        <v>41.496598639455783</v>
      </c>
      <c r="U2199" s="55">
        <v>13.605442176870749</v>
      </c>
    </row>
    <row r="2200" spans="1:21" ht="15" customHeight="1" x14ac:dyDescent="0.35">
      <c r="A2200" s="163" t="s">
        <v>121</v>
      </c>
      <c r="B2200" s="163">
        <v>120</v>
      </c>
      <c r="C2200" s="163" t="s">
        <v>252</v>
      </c>
      <c r="D2200" s="163" t="s">
        <v>149</v>
      </c>
      <c r="E2200" s="265">
        <v>238</v>
      </c>
      <c r="F2200" s="265">
        <v>233</v>
      </c>
      <c r="G2200" s="265">
        <v>228</v>
      </c>
      <c r="H2200" s="265">
        <v>198</v>
      </c>
      <c r="I2200" s="265">
        <v>134</v>
      </c>
      <c r="J2200" s="265">
        <v>45</v>
      </c>
      <c r="L2200" s="163" t="s">
        <v>121</v>
      </c>
      <c r="M2200" s="163">
        <v>120</v>
      </c>
      <c r="N2200" s="163" t="s">
        <v>252</v>
      </c>
      <c r="O2200" s="163" t="s">
        <v>149</v>
      </c>
      <c r="P2200" s="265">
        <v>238</v>
      </c>
      <c r="Q2200" s="55">
        <v>97.899159663865547</v>
      </c>
      <c r="R2200" s="55">
        <v>95.798319327731093</v>
      </c>
      <c r="S2200" s="55">
        <v>83.193277310924373</v>
      </c>
      <c r="T2200" s="55">
        <v>56.30252100840336</v>
      </c>
      <c r="U2200" s="55">
        <v>18.907563025210084</v>
      </c>
    </row>
    <row r="2201" spans="1:21" ht="15" customHeight="1" x14ac:dyDescent="0.35">
      <c r="A2201" s="163" t="s">
        <v>121</v>
      </c>
      <c r="B2201" s="163">
        <v>120</v>
      </c>
      <c r="C2201" s="163" t="s">
        <v>252</v>
      </c>
      <c r="D2201" s="163" t="s">
        <v>150</v>
      </c>
      <c r="E2201" s="265">
        <v>372</v>
      </c>
      <c r="F2201" s="265">
        <v>368</v>
      </c>
      <c r="G2201" s="265">
        <v>368</v>
      </c>
      <c r="H2201" s="265">
        <v>336</v>
      </c>
      <c r="I2201" s="265">
        <v>255</v>
      </c>
      <c r="J2201" s="265">
        <v>80</v>
      </c>
      <c r="L2201" s="163" t="s">
        <v>121</v>
      </c>
      <c r="M2201" s="163">
        <v>120</v>
      </c>
      <c r="N2201" s="163" t="s">
        <v>252</v>
      </c>
      <c r="O2201" s="163" t="s">
        <v>150</v>
      </c>
      <c r="P2201" s="265">
        <v>372</v>
      </c>
      <c r="Q2201" s="55">
        <v>98.924731182795696</v>
      </c>
      <c r="R2201" s="55">
        <v>98.924731182795696</v>
      </c>
      <c r="S2201" s="55">
        <v>90.322580645161281</v>
      </c>
      <c r="T2201" s="55">
        <v>68.548387096774192</v>
      </c>
      <c r="U2201" s="55">
        <v>21.50537634408602</v>
      </c>
    </row>
    <row r="2202" spans="1:21" ht="15" customHeight="1" x14ac:dyDescent="0.35">
      <c r="A2202" s="163" t="s">
        <v>121</v>
      </c>
      <c r="B2202" s="163">
        <v>120</v>
      </c>
      <c r="C2202" s="163" t="s">
        <v>252</v>
      </c>
      <c r="D2202" s="163" t="s">
        <v>151</v>
      </c>
      <c r="E2202" s="265">
        <v>169</v>
      </c>
      <c r="F2202" s="265">
        <v>169</v>
      </c>
      <c r="G2202" s="265">
        <v>168</v>
      </c>
      <c r="H2202" s="265">
        <v>162</v>
      </c>
      <c r="I2202" s="265">
        <v>131</v>
      </c>
      <c r="J2202" s="265">
        <v>50</v>
      </c>
      <c r="L2202" s="163" t="s">
        <v>121</v>
      </c>
      <c r="M2202" s="163">
        <v>120</v>
      </c>
      <c r="N2202" s="163" t="s">
        <v>252</v>
      </c>
      <c r="O2202" s="163" t="s">
        <v>151</v>
      </c>
      <c r="P2202" s="265">
        <v>169</v>
      </c>
      <c r="Q2202" s="55">
        <v>100</v>
      </c>
      <c r="R2202" s="55">
        <v>99.408284023668642</v>
      </c>
      <c r="S2202" s="55">
        <v>95.857988165680467</v>
      </c>
      <c r="T2202" s="55">
        <v>77.514792899408278</v>
      </c>
      <c r="U2202" s="55">
        <v>29.585798816568047</v>
      </c>
    </row>
    <row r="2203" spans="1:21" ht="15" customHeight="1" x14ac:dyDescent="0.35">
      <c r="A2203" s="163" t="s">
        <v>121</v>
      </c>
      <c r="B2203" s="163">
        <v>120</v>
      </c>
      <c r="C2203" s="163" t="s">
        <v>252</v>
      </c>
      <c r="D2203" s="163" t="s">
        <v>152</v>
      </c>
      <c r="E2203" s="265">
        <v>1006</v>
      </c>
      <c r="F2203" s="265">
        <v>985</v>
      </c>
      <c r="G2203" s="265">
        <v>967</v>
      </c>
      <c r="H2203" s="265">
        <v>843</v>
      </c>
      <c r="I2203" s="265">
        <v>616</v>
      </c>
      <c r="J2203" s="265">
        <v>200</v>
      </c>
      <c r="L2203" s="163" t="s">
        <v>121</v>
      </c>
      <c r="M2203" s="163">
        <v>120</v>
      </c>
      <c r="N2203" s="163" t="s">
        <v>252</v>
      </c>
      <c r="O2203" s="163" t="s">
        <v>152</v>
      </c>
      <c r="P2203" s="265">
        <v>1006</v>
      </c>
      <c r="Q2203" s="55">
        <v>97.912524850894627</v>
      </c>
      <c r="R2203" s="55">
        <v>96.123260437375748</v>
      </c>
      <c r="S2203" s="55">
        <v>83.797216699801197</v>
      </c>
      <c r="T2203" s="55">
        <v>61.232604373757461</v>
      </c>
      <c r="U2203" s="55">
        <v>19.880715705765407</v>
      </c>
    </row>
    <row r="2204" spans="1:21" ht="30" customHeight="1" x14ac:dyDescent="0.35">
      <c r="A2204" s="163" t="s">
        <v>121</v>
      </c>
      <c r="B2204" s="163">
        <v>130</v>
      </c>
      <c r="C2204" s="163" t="s">
        <v>253</v>
      </c>
      <c r="D2204" s="163" t="s">
        <v>147</v>
      </c>
      <c r="E2204" s="265">
        <v>100</v>
      </c>
      <c r="F2204" s="265">
        <v>97</v>
      </c>
      <c r="G2204" s="265">
        <v>94</v>
      </c>
      <c r="H2204" s="265">
        <v>77</v>
      </c>
      <c r="I2204" s="265">
        <v>38</v>
      </c>
      <c r="J2204" s="265">
        <v>11</v>
      </c>
      <c r="L2204" s="163" t="s">
        <v>121</v>
      </c>
      <c r="M2204" s="163">
        <v>130</v>
      </c>
      <c r="N2204" s="163" t="s">
        <v>253</v>
      </c>
      <c r="O2204" s="163" t="s">
        <v>147</v>
      </c>
      <c r="P2204" s="265">
        <v>100</v>
      </c>
      <c r="Q2204" s="55">
        <v>97</v>
      </c>
      <c r="R2204" s="55">
        <v>94</v>
      </c>
      <c r="S2204" s="55">
        <v>77</v>
      </c>
      <c r="T2204" s="55">
        <v>38</v>
      </c>
      <c r="U2204" s="55">
        <v>11</v>
      </c>
    </row>
    <row r="2205" spans="1:21" ht="15" customHeight="1" x14ac:dyDescent="0.35">
      <c r="A2205" s="163" t="s">
        <v>121</v>
      </c>
      <c r="B2205" s="163">
        <v>130</v>
      </c>
      <c r="C2205" s="163" t="s">
        <v>253</v>
      </c>
      <c r="D2205" s="163" t="s">
        <v>148</v>
      </c>
      <c r="E2205" s="265">
        <v>135</v>
      </c>
      <c r="F2205" s="265">
        <v>132</v>
      </c>
      <c r="G2205" s="265">
        <v>131</v>
      </c>
      <c r="H2205" s="265">
        <v>117</v>
      </c>
      <c r="I2205" s="265">
        <v>61</v>
      </c>
      <c r="J2205" s="265">
        <v>9</v>
      </c>
      <c r="L2205" s="163" t="s">
        <v>121</v>
      </c>
      <c r="M2205" s="163">
        <v>130</v>
      </c>
      <c r="N2205" s="163" t="s">
        <v>253</v>
      </c>
      <c r="O2205" s="163" t="s">
        <v>148</v>
      </c>
      <c r="P2205" s="265">
        <v>135</v>
      </c>
      <c r="Q2205" s="55">
        <v>97.777777777777771</v>
      </c>
      <c r="R2205" s="55">
        <v>97.037037037037038</v>
      </c>
      <c r="S2205" s="55">
        <v>86.666666666666671</v>
      </c>
      <c r="T2205" s="55">
        <v>45.185185185185183</v>
      </c>
      <c r="U2205" s="55">
        <v>6.666666666666667</v>
      </c>
    </row>
    <row r="2206" spans="1:21" ht="15" customHeight="1" x14ac:dyDescent="0.35">
      <c r="A2206" s="163" t="s">
        <v>121</v>
      </c>
      <c r="B2206" s="163">
        <v>130</v>
      </c>
      <c r="C2206" s="163" t="s">
        <v>253</v>
      </c>
      <c r="D2206" s="163" t="s">
        <v>149</v>
      </c>
      <c r="E2206" s="265">
        <v>364</v>
      </c>
      <c r="F2206" s="265">
        <v>359</v>
      </c>
      <c r="G2206" s="265">
        <v>353</v>
      </c>
      <c r="H2206" s="265">
        <v>305</v>
      </c>
      <c r="I2206" s="265">
        <v>219</v>
      </c>
      <c r="J2206" s="265">
        <v>67</v>
      </c>
      <c r="L2206" s="163" t="s">
        <v>121</v>
      </c>
      <c r="M2206" s="163">
        <v>130</v>
      </c>
      <c r="N2206" s="163" t="s">
        <v>253</v>
      </c>
      <c r="O2206" s="163" t="s">
        <v>149</v>
      </c>
      <c r="P2206" s="265">
        <v>364</v>
      </c>
      <c r="Q2206" s="55">
        <v>98.626373626373635</v>
      </c>
      <c r="R2206" s="55">
        <v>96.978021978021971</v>
      </c>
      <c r="S2206" s="55">
        <v>83.791208791208788</v>
      </c>
      <c r="T2206" s="55">
        <v>60.164835164835161</v>
      </c>
      <c r="U2206" s="55">
        <v>18.406593406593409</v>
      </c>
    </row>
    <row r="2207" spans="1:21" ht="15" customHeight="1" x14ac:dyDescent="0.35">
      <c r="A2207" s="163" t="s">
        <v>121</v>
      </c>
      <c r="B2207" s="163">
        <v>130</v>
      </c>
      <c r="C2207" s="163" t="s">
        <v>253</v>
      </c>
      <c r="D2207" s="163" t="s">
        <v>150</v>
      </c>
      <c r="E2207" s="265">
        <v>255</v>
      </c>
      <c r="F2207" s="265">
        <v>250</v>
      </c>
      <c r="G2207" s="265">
        <v>246</v>
      </c>
      <c r="H2207" s="265">
        <v>224</v>
      </c>
      <c r="I2207" s="265">
        <v>178</v>
      </c>
      <c r="J2207" s="265">
        <v>60</v>
      </c>
      <c r="L2207" s="163" t="s">
        <v>121</v>
      </c>
      <c r="M2207" s="163">
        <v>130</v>
      </c>
      <c r="N2207" s="163" t="s">
        <v>253</v>
      </c>
      <c r="O2207" s="163" t="s">
        <v>150</v>
      </c>
      <c r="P2207" s="265">
        <v>255</v>
      </c>
      <c r="Q2207" s="55">
        <v>98.039215686274503</v>
      </c>
      <c r="R2207" s="55">
        <v>96.470588235294116</v>
      </c>
      <c r="S2207" s="55">
        <v>87.843137254901961</v>
      </c>
      <c r="T2207" s="55">
        <v>69.803921568627445</v>
      </c>
      <c r="U2207" s="55">
        <v>23.52941176470588</v>
      </c>
    </row>
    <row r="2208" spans="1:21" ht="15" customHeight="1" x14ac:dyDescent="0.35">
      <c r="A2208" s="163" t="s">
        <v>121</v>
      </c>
      <c r="B2208" s="163">
        <v>130</v>
      </c>
      <c r="C2208" s="163" t="s">
        <v>253</v>
      </c>
      <c r="D2208" s="163" t="s">
        <v>151</v>
      </c>
      <c r="E2208" s="265">
        <v>79</v>
      </c>
      <c r="F2208" s="265">
        <v>76</v>
      </c>
      <c r="G2208" s="265">
        <v>76</v>
      </c>
      <c r="H2208" s="265">
        <v>74</v>
      </c>
      <c r="I2208" s="265">
        <v>68</v>
      </c>
      <c r="J2208" s="265">
        <v>26</v>
      </c>
      <c r="L2208" s="163" t="s">
        <v>121</v>
      </c>
      <c r="M2208" s="163">
        <v>130</v>
      </c>
      <c r="N2208" s="163" t="s">
        <v>253</v>
      </c>
      <c r="O2208" s="163" t="s">
        <v>151</v>
      </c>
      <c r="P2208" s="265">
        <v>79</v>
      </c>
      <c r="Q2208" s="55">
        <v>96.202531645569621</v>
      </c>
      <c r="R2208" s="55">
        <v>96.202531645569621</v>
      </c>
      <c r="S2208" s="55">
        <v>93.670886075949369</v>
      </c>
      <c r="T2208" s="55">
        <v>86.075949367088612</v>
      </c>
      <c r="U2208" s="55">
        <v>32.911392405063289</v>
      </c>
    </row>
    <row r="2209" spans="1:21" ht="15" customHeight="1" x14ac:dyDescent="0.35">
      <c r="A2209" s="163" t="s">
        <v>121</v>
      </c>
      <c r="B2209" s="163">
        <v>130</v>
      </c>
      <c r="C2209" s="163" t="s">
        <v>253</v>
      </c>
      <c r="D2209" s="163" t="s">
        <v>152</v>
      </c>
      <c r="E2209" s="265">
        <v>933</v>
      </c>
      <c r="F2209" s="265">
        <v>914</v>
      </c>
      <c r="G2209" s="265">
        <v>900</v>
      </c>
      <c r="H2209" s="265">
        <v>797</v>
      </c>
      <c r="I2209" s="265">
        <v>564</v>
      </c>
      <c r="J2209" s="265">
        <v>173</v>
      </c>
      <c r="L2209" s="163" t="s">
        <v>121</v>
      </c>
      <c r="M2209" s="163">
        <v>130</v>
      </c>
      <c r="N2209" s="163" t="s">
        <v>253</v>
      </c>
      <c r="O2209" s="163" t="s">
        <v>152</v>
      </c>
      <c r="P2209" s="265">
        <v>933</v>
      </c>
      <c r="Q2209" s="55">
        <v>97.963558413719184</v>
      </c>
      <c r="R2209" s="55">
        <v>96.463022508038591</v>
      </c>
      <c r="S2209" s="55">
        <v>85.423365487674175</v>
      </c>
      <c r="T2209" s="55">
        <v>60.450160771704176</v>
      </c>
      <c r="U2209" s="55">
        <v>18.542336548767416</v>
      </c>
    </row>
    <row r="2210" spans="1:21" ht="30" customHeight="1" x14ac:dyDescent="0.35">
      <c r="A2210" s="163" t="s">
        <v>121</v>
      </c>
      <c r="B2210" s="163">
        <v>150</v>
      </c>
      <c r="C2210" s="163" t="s">
        <v>254</v>
      </c>
      <c r="D2210" s="163" t="s">
        <v>147</v>
      </c>
      <c r="E2210" s="265">
        <v>158</v>
      </c>
      <c r="F2210" s="265">
        <v>148</v>
      </c>
      <c r="G2210" s="265">
        <v>134</v>
      </c>
      <c r="H2210" s="265">
        <v>102</v>
      </c>
      <c r="I2210" s="265">
        <v>55</v>
      </c>
      <c r="J2210" s="265">
        <v>13</v>
      </c>
      <c r="L2210" s="163" t="s">
        <v>121</v>
      </c>
      <c r="M2210" s="163">
        <v>150</v>
      </c>
      <c r="N2210" s="163" t="s">
        <v>254</v>
      </c>
      <c r="O2210" s="163" t="s">
        <v>147</v>
      </c>
      <c r="P2210" s="265">
        <v>158</v>
      </c>
      <c r="Q2210" s="55">
        <v>93.670886075949369</v>
      </c>
      <c r="R2210" s="55">
        <v>84.810126582278471</v>
      </c>
      <c r="S2210" s="55">
        <v>64.556962025316452</v>
      </c>
      <c r="T2210" s="55">
        <v>34.810126582278485</v>
      </c>
      <c r="U2210" s="55">
        <v>8.2278481012658222</v>
      </c>
    </row>
    <row r="2211" spans="1:21" ht="15" customHeight="1" x14ac:dyDescent="0.35">
      <c r="A2211" s="163" t="s">
        <v>121</v>
      </c>
      <c r="B2211" s="163">
        <v>150</v>
      </c>
      <c r="C2211" s="163" t="s">
        <v>254</v>
      </c>
      <c r="D2211" s="163" t="s">
        <v>148</v>
      </c>
      <c r="E2211" s="265">
        <v>79</v>
      </c>
      <c r="F2211" s="265">
        <v>74</v>
      </c>
      <c r="G2211" s="265">
        <v>72</v>
      </c>
      <c r="H2211" s="265">
        <v>63</v>
      </c>
      <c r="I2211" s="265">
        <v>46</v>
      </c>
      <c r="J2211" s="265">
        <v>13</v>
      </c>
      <c r="L2211" s="163" t="s">
        <v>121</v>
      </c>
      <c r="M2211" s="163">
        <v>150</v>
      </c>
      <c r="N2211" s="163" t="s">
        <v>254</v>
      </c>
      <c r="O2211" s="163" t="s">
        <v>148</v>
      </c>
      <c r="P2211" s="265">
        <v>79</v>
      </c>
      <c r="Q2211" s="55">
        <v>93.670886075949369</v>
      </c>
      <c r="R2211" s="55">
        <v>91.139240506329116</v>
      </c>
      <c r="S2211" s="55">
        <v>79.74683544303798</v>
      </c>
      <c r="T2211" s="55">
        <v>58.22784810126582</v>
      </c>
      <c r="U2211" s="55">
        <v>16.455696202531644</v>
      </c>
    </row>
    <row r="2212" spans="1:21" ht="15" customHeight="1" x14ac:dyDescent="0.35">
      <c r="A2212" s="163" t="s">
        <v>121</v>
      </c>
      <c r="B2212" s="163">
        <v>150</v>
      </c>
      <c r="C2212" s="163" t="s">
        <v>254</v>
      </c>
      <c r="D2212" s="163" t="s">
        <v>149</v>
      </c>
      <c r="E2212" s="265">
        <v>130</v>
      </c>
      <c r="F2212" s="265">
        <v>128</v>
      </c>
      <c r="G2212" s="265">
        <v>127</v>
      </c>
      <c r="H2212" s="265">
        <v>113</v>
      </c>
      <c r="I2212" s="265">
        <v>70</v>
      </c>
      <c r="J2212" s="265">
        <v>21</v>
      </c>
      <c r="L2212" s="163" t="s">
        <v>121</v>
      </c>
      <c r="M2212" s="163">
        <v>150</v>
      </c>
      <c r="N2212" s="163" t="s">
        <v>254</v>
      </c>
      <c r="O2212" s="163" t="s">
        <v>149</v>
      </c>
      <c r="P2212" s="265">
        <v>130</v>
      </c>
      <c r="Q2212" s="55">
        <v>98.461538461538467</v>
      </c>
      <c r="R2212" s="55">
        <v>97.692307692307693</v>
      </c>
      <c r="S2212" s="55">
        <v>86.92307692307692</v>
      </c>
      <c r="T2212" s="55">
        <v>53.846153846153847</v>
      </c>
      <c r="U2212" s="55">
        <v>16.153846153846153</v>
      </c>
    </row>
    <row r="2213" spans="1:21" ht="15" customHeight="1" x14ac:dyDescent="0.35">
      <c r="A2213" s="163" t="s">
        <v>121</v>
      </c>
      <c r="B2213" s="163">
        <v>150</v>
      </c>
      <c r="C2213" s="163" t="s">
        <v>254</v>
      </c>
      <c r="D2213" s="163" t="s">
        <v>150</v>
      </c>
      <c r="E2213" s="265">
        <v>84</v>
      </c>
      <c r="F2213" s="265">
        <v>83</v>
      </c>
      <c r="G2213" s="265">
        <v>82</v>
      </c>
      <c r="H2213" s="265">
        <v>76</v>
      </c>
      <c r="I2213" s="265">
        <v>56</v>
      </c>
      <c r="J2213" s="265">
        <v>19</v>
      </c>
      <c r="L2213" s="163" t="s">
        <v>121</v>
      </c>
      <c r="M2213" s="163">
        <v>150</v>
      </c>
      <c r="N2213" s="163" t="s">
        <v>254</v>
      </c>
      <c r="O2213" s="163" t="s">
        <v>150</v>
      </c>
      <c r="P2213" s="265">
        <v>84</v>
      </c>
      <c r="Q2213" s="55">
        <v>98.80952380952381</v>
      </c>
      <c r="R2213" s="55">
        <v>97.61904761904762</v>
      </c>
      <c r="S2213" s="55">
        <v>90.476190476190482</v>
      </c>
      <c r="T2213" s="55">
        <v>66.666666666666657</v>
      </c>
      <c r="U2213" s="55">
        <v>22.61904761904762</v>
      </c>
    </row>
    <row r="2214" spans="1:21" ht="15" customHeight="1" x14ac:dyDescent="0.35">
      <c r="A2214" s="163" t="s">
        <v>121</v>
      </c>
      <c r="B2214" s="163">
        <v>150</v>
      </c>
      <c r="C2214" s="163" t="s">
        <v>254</v>
      </c>
      <c r="D2214" s="163" t="s">
        <v>151</v>
      </c>
      <c r="E2214" s="265">
        <v>60</v>
      </c>
      <c r="F2214" s="265">
        <v>58</v>
      </c>
      <c r="G2214" s="265">
        <v>58</v>
      </c>
      <c r="H2214" s="265">
        <v>55</v>
      </c>
      <c r="I2214" s="265">
        <v>42</v>
      </c>
      <c r="J2214" s="265">
        <v>18</v>
      </c>
      <c r="L2214" s="163" t="s">
        <v>121</v>
      </c>
      <c r="M2214" s="163">
        <v>150</v>
      </c>
      <c r="N2214" s="163" t="s">
        <v>254</v>
      </c>
      <c r="O2214" s="163" t="s">
        <v>151</v>
      </c>
      <c r="P2214" s="265">
        <v>60</v>
      </c>
      <c r="Q2214" s="55">
        <v>96.666666666666671</v>
      </c>
      <c r="R2214" s="55">
        <v>96.666666666666671</v>
      </c>
      <c r="S2214" s="55">
        <v>91.666666666666657</v>
      </c>
      <c r="T2214" s="55">
        <v>70</v>
      </c>
      <c r="U2214" s="55">
        <v>30</v>
      </c>
    </row>
    <row r="2215" spans="1:21" ht="15" customHeight="1" x14ac:dyDescent="0.35">
      <c r="A2215" s="163" t="s">
        <v>121</v>
      </c>
      <c r="B2215" s="163">
        <v>150</v>
      </c>
      <c r="C2215" s="163" t="s">
        <v>254</v>
      </c>
      <c r="D2215" s="163" t="s">
        <v>152</v>
      </c>
      <c r="E2215" s="265">
        <v>511</v>
      </c>
      <c r="F2215" s="265">
        <v>491</v>
      </c>
      <c r="G2215" s="265">
        <v>473</v>
      </c>
      <c r="H2215" s="265">
        <v>409</v>
      </c>
      <c r="I2215" s="265">
        <v>269</v>
      </c>
      <c r="J2215" s="265">
        <v>84</v>
      </c>
      <c r="L2215" s="163" t="s">
        <v>121</v>
      </c>
      <c r="M2215" s="163">
        <v>150</v>
      </c>
      <c r="N2215" s="163" t="s">
        <v>254</v>
      </c>
      <c r="O2215" s="163" t="s">
        <v>152</v>
      </c>
      <c r="P2215" s="265">
        <v>511</v>
      </c>
      <c r="Q2215" s="55">
        <v>96.086105675146769</v>
      </c>
      <c r="R2215" s="55">
        <v>92.563600782778863</v>
      </c>
      <c r="S2215" s="55">
        <v>80.039138943248531</v>
      </c>
      <c r="T2215" s="55">
        <v>52.641878669275933</v>
      </c>
      <c r="U2215" s="55">
        <v>16.43835616438356</v>
      </c>
    </row>
    <row r="2216" spans="1:21" ht="30" customHeight="1" x14ac:dyDescent="0.35">
      <c r="A2216" s="163" t="s">
        <v>121</v>
      </c>
      <c r="B2216" s="163">
        <v>170</v>
      </c>
      <c r="C2216" s="163" t="s">
        <v>255</v>
      </c>
      <c r="D2216" s="163" t="s">
        <v>147</v>
      </c>
      <c r="E2216" s="265">
        <v>124</v>
      </c>
      <c r="F2216" s="265">
        <v>120</v>
      </c>
      <c r="G2216" s="265">
        <v>116</v>
      </c>
      <c r="H2216" s="265">
        <v>85</v>
      </c>
      <c r="I2216" s="265">
        <v>44</v>
      </c>
      <c r="J2216" s="265">
        <v>7</v>
      </c>
      <c r="L2216" s="163" t="s">
        <v>121</v>
      </c>
      <c r="M2216" s="163">
        <v>170</v>
      </c>
      <c r="N2216" s="163" t="s">
        <v>255</v>
      </c>
      <c r="O2216" s="163" t="s">
        <v>147</v>
      </c>
      <c r="P2216" s="265">
        <v>124</v>
      </c>
      <c r="Q2216" s="55">
        <v>96.774193548387103</v>
      </c>
      <c r="R2216" s="55">
        <v>93.548387096774192</v>
      </c>
      <c r="S2216" s="55">
        <v>68.548387096774192</v>
      </c>
      <c r="T2216" s="55">
        <v>35.483870967741936</v>
      </c>
      <c r="U2216" s="55">
        <v>5.6451612903225801</v>
      </c>
    </row>
    <row r="2217" spans="1:21" ht="15" customHeight="1" x14ac:dyDescent="0.35">
      <c r="A2217" s="163" t="s">
        <v>121</v>
      </c>
      <c r="B2217" s="163">
        <v>170</v>
      </c>
      <c r="C2217" s="163" t="s">
        <v>255</v>
      </c>
      <c r="D2217" s="163" t="s">
        <v>148</v>
      </c>
      <c r="E2217" s="265">
        <v>331</v>
      </c>
      <c r="F2217" s="265">
        <v>324</v>
      </c>
      <c r="G2217" s="265">
        <v>317</v>
      </c>
      <c r="H2217" s="265">
        <v>268</v>
      </c>
      <c r="I2217" s="265">
        <v>161</v>
      </c>
      <c r="J2217" s="265">
        <v>37</v>
      </c>
      <c r="L2217" s="163" t="s">
        <v>121</v>
      </c>
      <c r="M2217" s="163">
        <v>170</v>
      </c>
      <c r="N2217" s="163" t="s">
        <v>255</v>
      </c>
      <c r="O2217" s="163" t="s">
        <v>148</v>
      </c>
      <c r="P2217" s="265">
        <v>331</v>
      </c>
      <c r="Q2217" s="55">
        <v>97.885196374622353</v>
      </c>
      <c r="R2217" s="55">
        <v>95.770392749244721</v>
      </c>
      <c r="S2217" s="55">
        <v>80.966767371601208</v>
      </c>
      <c r="T2217" s="55">
        <v>48.640483383685797</v>
      </c>
      <c r="U2217" s="55">
        <v>11.178247734138973</v>
      </c>
    </row>
    <row r="2218" spans="1:21" ht="15" customHeight="1" x14ac:dyDescent="0.35">
      <c r="A2218" s="163" t="s">
        <v>121</v>
      </c>
      <c r="B2218" s="163">
        <v>170</v>
      </c>
      <c r="C2218" s="163" t="s">
        <v>255</v>
      </c>
      <c r="D2218" s="163" t="s">
        <v>149</v>
      </c>
      <c r="E2218" s="265">
        <v>596</v>
      </c>
      <c r="F2218" s="265">
        <v>585</v>
      </c>
      <c r="G2218" s="265">
        <v>579</v>
      </c>
      <c r="H2218" s="265">
        <v>513</v>
      </c>
      <c r="I2218" s="265">
        <v>332</v>
      </c>
      <c r="J2218" s="265">
        <v>107</v>
      </c>
      <c r="L2218" s="163" t="s">
        <v>121</v>
      </c>
      <c r="M2218" s="163">
        <v>170</v>
      </c>
      <c r="N2218" s="163" t="s">
        <v>255</v>
      </c>
      <c r="O2218" s="163" t="s">
        <v>149</v>
      </c>
      <c r="P2218" s="265">
        <v>596</v>
      </c>
      <c r="Q2218" s="55">
        <v>98.154362416107389</v>
      </c>
      <c r="R2218" s="55">
        <v>97.147651006711413</v>
      </c>
      <c r="S2218" s="55">
        <v>86.073825503355707</v>
      </c>
      <c r="T2218" s="55">
        <v>55.70469798657718</v>
      </c>
      <c r="U2218" s="55">
        <v>17.953020134228186</v>
      </c>
    </row>
    <row r="2219" spans="1:21" ht="15" customHeight="1" x14ac:dyDescent="0.35">
      <c r="A2219" s="163" t="s">
        <v>121</v>
      </c>
      <c r="B2219" s="163">
        <v>170</v>
      </c>
      <c r="C2219" s="163" t="s">
        <v>255</v>
      </c>
      <c r="D2219" s="163" t="s">
        <v>150</v>
      </c>
      <c r="E2219" s="265">
        <v>399</v>
      </c>
      <c r="F2219" s="265">
        <v>397</v>
      </c>
      <c r="G2219" s="265">
        <v>391</v>
      </c>
      <c r="H2219" s="265">
        <v>361</v>
      </c>
      <c r="I2219" s="265">
        <v>255</v>
      </c>
      <c r="J2219" s="265">
        <v>84</v>
      </c>
      <c r="L2219" s="163" t="s">
        <v>121</v>
      </c>
      <c r="M2219" s="163">
        <v>170</v>
      </c>
      <c r="N2219" s="163" t="s">
        <v>255</v>
      </c>
      <c r="O2219" s="163" t="s">
        <v>150</v>
      </c>
      <c r="P2219" s="265">
        <v>399</v>
      </c>
      <c r="Q2219" s="55">
        <v>99.498746867167924</v>
      </c>
      <c r="R2219" s="55">
        <v>97.994987468671681</v>
      </c>
      <c r="S2219" s="55">
        <v>90.476190476190482</v>
      </c>
      <c r="T2219" s="55">
        <v>63.909774436090231</v>
      </c>
      <c r="U2219" s="55">
        <v>21.052631578947366</v>
      </c>
    </row>
    <row r="2220" spans="1:21" ht="15" customHeight="1" x14ac:dyDescent="0.35">
      <c r="A2220" s="163" t="s">
        <v>121</v>
      </c>
      <c r="B2220" s="163">
        <v>170</v>
      </c>
      <c r="C2220" s="163" t="s">
        <v>255</v>
      </c>
      <c r="D2220" s="163" t="s">
        <v>151</v>
      </c>
      <c r="E2220" s="265">
        <v>107</v>
      </c>
      <c r="F2220" s="265">
        <v>106</v>
      </c>
      <c r="G2220" s="265">
        <v>106</v>
      </c>
      <c r="H2220" s="265">
        <v>100</v>
      </c>
      <c r="I2220" s="265">
        <v>77</v>
      </c>
      <c r="J2220" s="265">
        <v>34</v>
      </c>
      <c r="L2220" s="163" t="s">
        <v>121</v>
      </c>
      <c r="M2220" s="163">
        <v>170</v>
      </c>
      <c r="N2220" s="163" t="s">
        <v>255</v>
      </c>
      <c r="O2220" s="163" t="s">
        <v>151</v>
      </c>
      <c r="P2220" s="265">
        <v>107</v>
      </c>
      <c r="Q2220" s="55">
        <v>99.065420560747668</v>
      </c>
      <c r="R2220" s="55">
        <v>99.065420560747668</v>
      </c>
      <c r="S2220" s="55">
        <v>93.45794392523365</v>
      </c>
      <c r="T2220" s="55">
        <v>71.962616822429908</v>
      </c>
      <c r="U2220" s="55">
        <v>31.775700934579437</v>
      </c>
    </row>
    <row r="2221" spans="1:21" ht="15" customHeight="1" x14ac:dyDescent="0.35">
      <c r="A2221" s="163" t="s">
        <v>121</v>
      </c>
      <c r="B2221" s="163">
        <v>170</v>
      </c>
      <c r="C2221" s="163" t="s">
        <v>255</v>
      </c>
      <c r="D2221" s="163" t="s">
        <v>152</v>
      </c>
      <c r="E2221" s="265">
        <v>1557</v>
      </c>
      <c r="F2221" s="265">
        <v>1532</v>
      </c>
      <c r="G2221" s="265">
        <v>1509</v>
      </c>
      <c r="H2221" s="265">
        <v>1327</v>
      </c>
      <c r="I2221" s="265">
        <v>869</v>
      </c>
      <c r="J2221" s="265">
        <v>269</v>
      </c>
      <c r="L2221" s="163" t="s">
        <v>121</v>
      </c>
      <c r="M2221" s="163">
        <v>170</v>
      </c>
      <c r="N2221" s="163" t="s">
        <v>255</v>
      </c>
      <c r="O2221" s="163" t="s">
        <v>152</v>
      </c>
      <c r="P2221" s="265">
        <v>1557</v>
      </c>
      <c r="Q2221" s="55">
        <v>98.394348105330764</v>
      </c>
      <c r="R2221" s="55">
        <v>96.917148362235068</v>
      </c>
      <c r="S2221" s="55">
        <v>85.228002569043028</v>
      </c>
      <c r="T2221" s="55">
        <v>55.812459858702631</v>
      </c>
      <c r="U2221" s="55">
        <v>17.276814386640975</v>
      </c>
    </row>
    <row r="2222" spans="1:21" ht="30" customHeight="1" x14ac:dyDescent="0.35">
      <c r="A2222" s="163" t="s">
        <v>121</v>
      </c>
      <c r="B2222" s="163">
        <v>180</v>
      </c>
      <c r="C2222" s="163" t="s">
        <v>256</v>
      </c>
      <c r="D2222" s="163" t="s">
        <v>147</v>
      </c>
      <c r="E2222" s="265">
        <v>571</v>
      </c>
      <c r="F2222" s="265">
        <v>552</v>
      </c>
      <c r="G2222" s="265">
        <v>504</v>
      </c>
      <c r="H2222" s="265">
        <v>390</v>
      </c>
      <c r="I2222" s="265">
        <v>205</v>
      </c>
      <c r="J2222" s="265">
        <v>43</v>
      </c>
      <c r="L2222" s="163" t="s">
        <v>121</v>
      </c>
      <c r="M2222" s="163">
        <v>180</v>
      </c>
      <c r="N2222" s="163" t="s">
        <v>256</v>
      </c>
      <c r="O2222" s="163" t="s">
        <v>147</v>
      </c>
      <c r="P2222" s="265">
        <v>571</v>
      </c>
      <c r="Q2222" s="55">
        <v>96.672504378283705</v>
      </c>
      <c r="R2222" s="55">
        <v>88.266199649737302</v>
      </c>
      <c r="S2222" s="55">
        <v>68.301225919439574</v>
      </c>
      <c r="T2222" s="55">
        <v>35.901926444833627</v>
      </c>
      <c r="U2222" s="55">
        <v>7.530647985989491</v>
      </c>
    </row>
    <row r="2223" spans="1:21" ht="15" customHeight="1" x14ac:dyDescent="0.35">
      <c r="A2223" s="163" t="s">
        <v>121</v>
      </c>
      <c r="B2223" s="163">
        <v>180</v>
      </c>
      <c r="C2223" s="163" t="s">
        <v>256</v>
      </c>
      <c r="D2223" s="163" t="s">
        <v>148</v>
      </c>
      <c r="E2223" s="265">
        <v>204</v>
      </c>
      <c r="F2223" s="265">
        <v>202</v>
      </c>
      <c r="G2223" s="265">
        <v>197</v>
      </c>
      <c r="H2223" s="265">
        <v>170</v>
      </c>
      <c r="I2223" s="265">
        <v>95</v>
      </c>
      <c r="J2223" s="265">
        <v>24</v>
      </c>
      <c r="L2223" s="163" t="s">
        <v>121</v>
      </c>
      <c r="M2223" s="163">
        <v>180</v>
      </c>
      <c r="N2223" s="163" t="s">
        <v>256</v>
      </c>
      <c r="O2223" s="163" t="s">
        <v>148</v>
      </c>
      <c r="P2223" s="265">
        <v>204</v>
      </c>
      <c r="Q2223" s="55">
        <v>99.019607843137265</v>
      </c>
      <c r="R2223" s="55">
        <v>96.568627450980387</v>
      </c>
      <c r="S2223" s="55">
        <v>83.333333333333343</v>
      </c>
      <c r="T2223" s="55">
        <v>46.568627450980394</v>
      </c>
      <c r="U2223" s="55">
        <v>11.76470588235294</v>
      </c>
    </row>
    <row r="2224" spans="1:21" ht="15" customHeight="1" x14ac:dyDescent="0.35">
      <c r="A2224" s="163" t="s">
        <v>121</v>
      </c>
      <c r="B2224" s="163">
        <v>180</v>
      </c>
      <c r="C2224" s="163" t="s">
        <v>256</v>
      </c>
      <c r="D2224" s="163" t="s">
        <v>149</v>
      </c>
      <c r="E2224" s="265">
        <v>150</v>
      </c>
      <c r="F2224" s="265">
        <v>148</v>
      </c>
      <c r="G2224" s="265">
        <v>146</v>
      </c>
      <c r="H2224" s="265">
        <v>131</v>
      </c>
      <c r="I2224" s="265">
        <v>83</v>
      </c>
      <c r="J2224" s="265">
        <v>29</v>
      </c>
      <c r="L2224" s="163" t="s">
        <v>121</v>
      </c>
      <c r="M2224" s="163">
        <v>180</v>
      </c>
      <c r="N2224" s="163" t="s">
        <v>256</v>
      </c>
      <c r="O2224" s="163" t="s">
        <v>149</v>
      </c>
      <c r="P2224" s="265">
        <v>150</v>
      </c>
      <c r="Q2224" s="55">
        <v>98.666666666666671</v>
      </c>
      <c r="R2224" s="55">
        <v>97.333333333333343</v>
      </c>
      <c r="S2224" s="55">
        <v>87.333333333333329</v>
      </c>
      <c r="T2224" s="55">
        <v>55.333333333333336</v>
      </c>
      <c r="U2224" s="55">
        <v>19.333333333333332</v>
      </c>
    </row>
    <row r="2225" spans="1:21" ht="15" customHeight="1" x14ac:dyDescent="0.35">
      <c r="A2225" s="163" t="s">
        <v>121</v>
      </c>
      <c r="B2225" s="163">
        <v>180</v>
      </c>
      <c r="C2225" s="163" t="s">
        <v>256</v>
      </c>
      <c r="D2225" s="163" t="s">
        <v>150</v>
      </c>
      <c r="E2225" s="265">
        <v>220</v>
      </c>
      <c r="F2225" s="265">
        <v>217</v>
      </c>
      <c r="G2225" s="265">
        <v>214</v>
      </c>
      <c r="H2225" s="265">
        <v>193</v>
      </c>
      <c r="I2225" s="265">
        <v>140</v>
      </c>
      <c r="J2225" s="265">
        <v>49</v>
      </c>
      <c r="L2225" s="163" t="s">
        <v>121</v>
      </c>
      <c r="M2225" s="163">
        <v>180</v>
      </c>
      <c r="N2225" s="163" t="s">
        <v>256</v>
      </c>
      <c r="O2225" s="163" t="s">
        <v>150</v>
      </c>
      <c r="P2225" s="265">
        <v>220</v>
      </c>
      <c r="Q2225" s="55">
        <v>98.636363636363626</v>
      </c>
      <c r="R2225" s="55">
        <v>97.27272727272728</v>
      </c>
      <c r="S2225" s="55">
        <v>87.727272727272734</v>
      </c>
      <c r="T2225" s="55">
        <v>63.636363636363633</v>
      </c>
      <c r="U2225" s="55">
        <v>22.272727272727273</v>
      </c>
    </row>
    <row r="2226" spans="1:21" ht="15" customHeight="1" x14ac:dyDescent="0.35">
      <c r="A2226" s="163" t="s">
        <v>121</v>
      </c>
      <c r="B2226" s="163">
        <v>180</v>
      </c>
      <c r="C2226" s="163" t="s">
        <v>256</v>
      </c>
      <c r="D2226" s="163" t="s">
        <v>151</v>
      </c>
      <c r="E2226" s="265">
        <v>223</v>
      </c>
      <c r="F2226" s="265">
        <v>222</v>
      </c>
      <c r="G2226" s="265">
        <v>219</v>
      </c>
      <c r="H2226" s="265">
        <v>212</v>
      </c>
      <c r="I2226" s="265">
        <v>168</v>
      </c>
      <c r="J2226" s="265">
        <v>72</v>
      </c>
      <c r="L2226" s="163" t="s">
        <v>121</v>
      </c>
      <c r="M2226" s="163">
        <v>180</v>
      </c>
      <c r="N2226" s="163" t="s">
        <v>256</v>
      </c>
      <c r="O2226" s="163" t="s">
        <v>151</v>
      </c>
      <c r="P2226" s="265">
        <v>223</v>
      </c>
      <c r="Q2226" s="55">
        <v>99.551569506726452</v>
      </c>
      <c r="R2226" s="55">
        <v>98.206278026905821</v>
      </c>
      <c r="S2226" s="55">
        <v>95.067264573991025</v>
      </c>
      <c r="T2226" s="55">
        <v>75.336322869955154</v>
      </c>
      <c r="U2226" s="55">
        <v>32.286995515695068</v>
      </c>
    </row>
    <row r="2227" spans="1:21" ht="15" customHeight="1" x14ac:dyDescent="0.35">
      <c r="A2227" s="163" t="s">
        <v>121</v>
      </c>
      <c r="B2227" s="163">
        <v>180</v>
      </c>
      <c r="C2227" s="163" t="s">
        <v>256</v>
      </c>
      <c r="D2227" s="163" t="s">
        <v>152</v>
      </c>
      <c r="E2227" s="265">
        <v>1368</v>
      </c>
      <c r="F2227" s="265">
        <v>1341</v>
      </c>
      <c r="G2227" s="265">
        <v>1280</v>
      </c>
      <c r="H2227" s="265">
        <v>1096</v>
      </c>
      <c r="I2227" s="265">
        <v>691</v>
      </c>
      <c r="J2227" s="265">
        <v>217</v>
      </c>
      <c r="L2227" s="163" t="s">
        <v>121</v>
      </c>
      <c r="M2227" s="163">
        <v>180</v>
      </c>
      <c r="N2227" s="163" t="s">
        <v>256</v>
      </c>
      <c r="O2227" s="163" t="s">
        <v>152</v>
      </c>
      <c r="P2227" s="265">
        <v>1368</v>
      </c>
      <c r="Q2227" s="55">
        <v>98.026315789473685</v>
      </c>
      <c r="R2227" s="55">
        <v>93.567251461988292</v>
      </c>
      <c r="S2227" s="55">
        <v>80.116959064327489</v>
      </c>
      <c r="T2227" s="55">
        <v>50.511695906432749</v>
      </c>
      <c r="U2227" s="55">
        <v>15.862573099415206</v>
      </c>
    </row>
    <row r="2228" spans="1:21" ht="30" customHeight="1" x14ac:dyDescent="0.35">
      <c r="A2228" s="163" t="s">
        <v>121</v>
      </c>
      <c r="B2228" s="163">
        <v>190</v>
      </c>
      <c r="C2228" s="163" t="s">
        <v>257</v>
      </c>
      <c r="D2228" s="163" t="s">
        <v>147</v>
      </c>
      <c r="E2228" s="265">
        <v>360</v>
      </c>
      <c r="F2228" s="265">
        <v>349</v>
      </c>
      <c r="G2228" s="265">
        <v>328</v>
      </c>
      <c r="H2228" s="265">
        <v>260</v>
      </c>
      <c r="I2228" s="265">
        <v>146</v>
      </c>
      <c r="J2228" s="265">
        <v>30</v>
      </c>
      <c r="L2228" s="163" t="s">
        <v>121</v>
      </c>
      <c r="M2228" s="163">
        <v>190</v>
      </c>
      <c r="N2228" s="163" t="s">
        <v>257</v>
      </c>
      <c r="O2228" s="163" t="s">
        <v>147</v>
      </c>
      <c r="P2228" s="265">
        <v>360</v>
      </c>
      <c r="Q2228" s="55">
        <v>96.944444444444443</v>
      </c>
      <c r="R2228" s="55">
        <v>91.111111111111114</v>
      </c>
      <c r="S2228" s="55">
        <v>72.222222222222214</v>
      </c>
      <c r="T2228" s="55">
        <v>40.555555555555557</v>
      </c>
      <c r="U2228" s="55">
        <v>8.3333333333333321</v>
      </c>
    </row>
    <row r="2229" spans="1:21" ht="15" customHeight="1" x14ac:dyDescent="0.35">
      <c r="A2229" s="163" t="s">
        <v>121</v>
      </c>
      <c r="B2229" s="163">
        <v>190</v>
      </c>
      <c r="C2229" s="163" t="s">
        <v>257</v>
      </c>
      <c r="D2229" s="163" t="s">
        <v>148</v>
      </c>
      <c r="E2229" s="265">
        <v>330</v>
      </c>
      <c r="F2229" s="265">
        <v>325</v>
      </c>
      <c r="G2229" s="265">
        <v>318</v>
      </c>
      <c r="H2229" s="265">
        <v>274</v>
      </c>
      <c r="I2229" s="265">
        <v>184</v>
      </c>
      <c r="J2229" s="265">
        <v>48</v>
      </c>
      <c r="L2229" s="163" t="s">
        <v>121</v>
      </c>
      <c r="M2229" s="163">
        <v>190</v>
      </c>
      <c r="N2229" s="163" t="s">
        <v>257</v>
      </c>
      <c r="O2229" s="163" t="s">
        <v>148</v>
      </c>
      <c r="P2229" s="265">
        <v>330</v>
      </c>
      <c r="Q2229" s="55">
        <v>98.484848484848484</v>
      </c>
      <c r="R2229" s="55">
        <v>96.36363636363636</v>
      </c>
      <c r="S2229" s="55">
        <v>83.030303030303031</v>
      </c>
      <c r="T2229" s="55">
        <v>55.757575757575765</v>
      </c>
      <c r="U2229" s="55">
        <v>14.545454545454545</v>
      </c>
    </row>
    <row r="2230" spans="1:21" ht="15" customHeight="1" x14ac:dyDescent="0.35">
      <c r="A2230" s="163" t="s">
        <v>121</v>
      </c>
      <c r="B2230" s="163">
        <v>190</v>
      </c>
      <c r="C2230" s="163" t="s">
        <v>257</v>
      </c>
      <c r="D2230" s="163" t="s">
        <v>149</v>
      </c>
      <c r="E2230" s="265">
        <v>164</v>
      </c>
      <c r="F2230" s="265">
        <v>160</v>
      </c>
      <c r="G2230" s="265">
        <v>156</v>
      </c>
      <c r="H2230" s="265">
        <v>144</v>
      </c>
      <c r="I2230" s="265">
        <v>102</v>
      </c>
      <c r="J2230" s="265">
        <v>29</v>
      </c>
      <c r="L2230" s="163" t="s">
        <v>121</v>
      </c>
      <c r="M2230" s="163">
        <v>190</v>
      </c>
      <c r="N2230" s="163" t="s">
        <v>257</v>
      </c>
      <c r="O2230" s="163" t="s">
        <v>149</v>
      </c>
      <c r="P2230" s="265">
        <v>164</v>
      </c>
      <c r="Q2230" s="55">
        <v>97.560975609756099</v>
      </c>
      <c r="R2230" s="55">
        <v>95.121951219512198</v>
      </c>
      <c r="S2230" s="55">
        <v>87.804878048780495</v>
      </c>
      <c r="T2230" s="55">
        <v>62.195121951219512</v>
      </c>
      <c r="U2230" s="55">
        <v>17.682926829268293</v>
      </c>
    </row>
    <row r="2231" spans="1:21" ht="15" customHeight="1" x14ac:dyDescent="0.35">
      <c r="A2231" s="163" t="s">
        <v>121</v>
      </c>
      <c r="B2231" s="163">
        <v>190</v>
      </c>
      <c r="C2231" s="163" t="s">
        <v>257</v>
      </c>
      <c r="D2231" s="163" t="s">
        <v>150</v>
      </c>
      <c r="E2231" s="265">
        <v>180</v>
      </c>
      <c r="F2231" s="265">
        <v>178</v>
      </c>
      <c r="G2231" s="265">
        <v>178</v>
      </c>
      <c r="H2231" s="265">
        <v>165</v>
      </c>
      <c r="I2231" s="265">
        <v>125</v>
      </c>
      <c r="J2231" s="265">
        <v>38</v>
      </c>
      <c r="L2231" s="163" t="s">
        <v>121</v>
      </c>
      <c r="M2231" s="163">
        <v>190</v>
      </c>
      <c r="N2231" s="163" t="s">
        <v>257</v>
      </c>
      <c r="O2231" s="163" t="s">
        <v>150</v>
      </c>
      <c r="P2231" s="265">
        <v>180</v>
      </c>
      <c r="Q2231" s="55">
        <v>98.888888888888886</v>
      </c>
      <c r="R2231" s="55">
        <v>98.888888888888886</v>
      </c>
      <c r="S2231" s="55">
        <v>91.666666666666657</v>
      </c>
      <c r="T2231" s="55">
        <v>69.444444444444443</v>
      </c>
      <c r="U2231" s="55">
        <v>21.111111111111111</v>
      </c>
    </row>
    <row r="2232" spans="1:21" ht="15" customHeight="1" x14ac:dyDescent="0.35">
      <c r="A2232" s="163" t="s">
        <v>121</v>
      </c>
      <c r="B2232" s="163">
        <v>190</v>
      </c>
      <c r="C2232" s="163" t="s">
        <v>257</v>
      </c>
      <c r="D2232" s="163" t="s">
        <v>151</v>
      </c>
      <c r="E2232" s="265">
        <v>140</v>
      </c>
      <c r="F2232" s="265">
        <v>140</v>
      </c>
      <c r="G2232" s="265">
        <v>137</v>
      </c>
      <c r="H2232" s="265">
        <v>130</v>
      </c>
      <c r="I2232" s="265">
        <v>113</v>
      </c>
      <c r="J2232" s="265">
        <v>39</v>
      </c>
      <c r="L2232" s="163" t="s">
        <v>121</v>
      </c>
      <c r="M2232" s="163">
        <v>190</v>
      </c>
      <c r="N2232" s="163" t="s">
        <v>257</v>
      </c>
      <c r="O2232" s="163" t="s">
        <v>151</v>
      </c>
      <c r="P2232" s="265">
        <v>140</v>
      </c>
      <c r="Q2232" s="55">
        <v>100</v>
      </c>
      <c r="R2232" s="55">
        <v>97.857142857142847</v>
      </c>
      <c r="S2232" s="55">
        <v>92.857142857142861</v>
      </c>
      <c r="T2232" s="55">
        <v>80.714285714285722</v>
      </c>
      <c r="U2232" s="55">
        <v>27.857142857142858</v>
      </c>
    </row>
    <row r="2233" spans="1:21" ht="15" customHeight="1" x14ac:dyDescent="0.35">
      <c r="A2233" s="163" t="s">
        <v>121</v>
      </c>
      <c r="B2233" s="163">
        <v>190</v>
      </c>
      <c r="C2233" s="163" t="s">
        <v>257</v>
      </c>
      <c r="D2233" s="163" t="s">
        <v>152</v>
      </c>
      <c r="E2233" s="265">
        <v>1174</v>
      </c>
      <c r="F2233" s="265">
        <v>1152</v>
      </c>
      <c r="G2233" s="265">
        <v>1117</v>
      </c>
      <c r="H2233" s="265">
        <v>973</v>
      </c>
      <c r="I2233" s="265">
        <v>670</v>
      </c>
      <c r="J2233" s="265">
        <v>184</v>
      </c>
      <c r="L2233" s="163" t="s">
        <v>121</v>
      </c>
      <c r="M2233" s="163">
        <v>190</v>
      </c>
      <c r="N2233" s="163" t="s">
        <v>257</v>
      </c>
      <c r="O2233" s="163" t="s">
        <v>152</v>
      </c>
      <c r="P2233" s="265">
        <v>1174</v>
      </c>
      <c r="Q2233" s="55">
        <v>98.126064735945491</v>
      </c>
      <c r="R2233" s="55">
        <v>95.144804088586028</v>
      </c>
      <c r="S2233" s="55">
        <v>82.879045996592851</v>
      </c>
      <c r="T2233" s="55">
        <v>57.06984667802385</v>
      </c>
      <c r="U2233" s="55">
        <v>15.67291311754685</v>
      </c>
    </row>
    <row r="2234" spans="1:21" ht="30" customHeight="1" x14ac:dyDescent="0.35">
      <c r="A2234" s="163" t="s">
        <v>121</v>
      </c>
      <c r="B2234" s="163">
        <v>200</v>
      </c>
      <c r="C2234" s="163" t="s">
        <v>258</v>
      </c>
      <c r="D2234" s="163" t="s">
        <v>147</v>
      </c>
      <c r="E2234" s="265">
        <v>94</v>
      </c>
      <c r="F2234" s="265">
        <v>91</v>
      </c>
      <c r="G2234" s="265">
        <v>90</v>
      </c>
      <c r="H2234" s="265">
        <v>83</v>
      </c>
      <c r="I2234" s="265">
        <v>60</v>
      </c>
      <c r="J2234" s="265">
        <v>12</v>
      </c>
      <c r="L2234" s="163" t="s">
        <v>121</v>
      </c>
      <c r="M2234" s="163">
        <v>200</v>
      </c>
      <c r="N2234" s="163" t="s">
        <v>258</v>
      </c>
      <c r="O2234" s="163" t="s">
        <v>147</v>
      </c>
      <c r="P2234" s="265">
        <v>94</v>
      </c>
      <c r="Q2234" s="55">
        <v>96.808510638297875</v>
      </c>
      <c r="R2234" s="55">
        <v>95.744680851063833</v>
      </c>
      <c r="S2234" s="55">
        <v>88.297872340425528</v>
      </c>
      <c r="T2234" s="55">
        <v>63.829787234042556</v>
      </c>
      <c r="U2234" s="55">
        <v>12.76595744680851</v>
      </c>
    </row>
    <row r="2235" spans="1:21" ht="15" customHeight="1" x14ac:dyDescent="0.35">
      <c r="A2235" s="163" t="s">
        <v>121</v>
      </c>
      <c r="B2235" s="163">
        <v>200</v>
      </c>
      <c r="C2235" s="163" t="s">
        <v>258</v>
      </c>
      <c r="D2235" s="163" t="s">
        <v>148</v>
      </c>
      <c r="E2235" s="265">
        <v>205</v>
      </c>
      <c r="F2235" s="265">
        <v>204</v>
      </c>
      <c r="G2235" s="265">
        <v>204</v>
      </c>
      <c r="H2235" s="265">
        <v>183</v>
      </c>
      <c r="I2235" s="265">
        <v>120</v>
      </c>
      <c r="J2235" s="265">
        <v>32</v>
      </c>
      <c r="L2235" s="163" t="s">
        <v>121</v>
      </c>
      <c r="M2235" s="163">
        <v>200</v>
      </c>
      <c r="N2235" s="163" t="s">
        <v>258</v>
      </c>
      <c r="O2235" s="163" t="s">
        <v>148</v>
      </c>
      <c r="P2235" s="265">
        <v>205</v>
      </c>
      <c r="Q2235" s="55">
        <v>99.512195121951223</v>
      </c>
      <c r="R2235" s="55">
        <v>99.512195121951223</v>
      </c>
      <c r="S2235" s="55">
        <v>89.268292682926827</v>
      </c>
      <c r="T2235" s="55">
        <v>58.536585365853654</v>
      </c>
      <c r="U2235" s="55">
        <v>15.609756097560975</v>
      </c>
    </row>
    <row r="2236" spans="1:21" ht="15" customHeight="1" x14ac:dyDescent="0.35">
      <c r="A2236" s="163" t="s">
        <v>121</v>
      </c>
      <c r="B2236" s="163">
        <v>200</v>
      </c>
      <c r="C2236" s="163" t="s">
        <v>258</v>
      </c>
      <c r="D2236" s="163" t="s">
        <v>149</v>
      </c>
      <c r="E2236" s="265">
        <v>141</v>
      </c>
      <c r="F2236" s="265">
        <v>141</v>
      </c>
      <c r="G2236" s="265" t="s">
        <v>177</v>
      </c>
      <c r="H2236" s="265">
        <v>130</v>
      </c>
      <c r="I2236" s="265">
        <v>104</v>
      </c>
      <c r="J2236" s="265">
        <v>38</v>
      </c>
      <c r="L2236" s="163" t="s">
        <v>121</v>
      </c>
      <c r="M2236" s="163">
        <v>200</v>
      </c>
      <c r="N2236" s="163" t="s">
        <v>258</v>
      </c>
      <c r="O2236" s="163" t="s">
        <v>149</v>
      </c>
      <c r="P2236" s="265">
        <v>141</v>
      </c>
      <c r="Q2236" s="55">
        <v>100</v>
      </c>
      <c r="R2236" s="285" t="s">
        <v>177</v>
      </c>
      <c r="S2236" s="55">
        <v>92.198581560283685</v>
      </c>
      <c r="T2236" s="55">
        <v>73.75886524822694</v>
      </c>
      <c r="U2236" s="55">
        <v>26.950354609929079</v>
      </c>
    </row>
    <row r="2237" spans="1:21" ht="15" customHeight="1" x14ac:dyDescent="0.35">
      <c r="A2237" s="163" t="s">
        <v>121</v>
      </c>
      <c r="B2237" s="163">
        <v>200</v>
      </c>
      <c r="C2237" s="163" t="s">
        <v>258</v>
      </c>
      <c r="D2237" s="163" t="s">
        <v>150</v>
      </c>
      <c r="E2237" s="265">
        <v>224</v>
      </c>
      <c r="F2237" s="265">
        <v>223</v>
      </c>
      <c r="G2237" s="265">
        <v>223</v>
      </c>
      <c r="H2237" s="265">
        <v>215</v>
      </c>
      <c r="I2237" s="265">
        <v>167</v>
      </c>
      <c r="J2237" s="265">
        <v>71</v>
      </c>
      <c r="L2237" s="163" t="s">
        <v>121</v>
      </c>
      <c r="M2237" s="163">
        <v>200</v>
      </c>
      <c r="N2237" s="163" t="s">
        <v>258</v>
      </c>
      <c r="O2237" s="163" t="s">
        <v>150</v>
      </c>
      <c r="P2237" s="265">
        <v>224</v>
      </c>
      <c r="Q2237" s="55">
        <v>99.553571428571431</v>
      </c>
      <c r="R2237" s="55">
        <v>99.553571428571431</v>
      </c>
      <c r="S2237" s="55">
        <v>95.982142857142861</v>
      </c>
      <c r="T2237" s="55">
        <v>74.553571428571431</v>
      </c>
      <c r="U2237" s="55">
        <v>31.696428571428569</v>
      </c>
    </row>
    <row r="2238" spans="1:21" ht="15" customHeight="1" x14ac:dyDescent="0.35">
      <c r="A2238" s="163" t="s">
        <v>121</v>
      </c>
      <c r="B2238" s="163">
        <v>200</v>
      </c>
      <c r="C2238" s="163" t="s">
        <v>258</v>
      </c>
      <c r="D2238" s="163" t="s">
        <v>151</v>
      </c>
      <c r="E2238" s="265">
        <v>627</v>
      </c>
      <c r="F2238" s="265">
        <v>619</v>
      </c>
      <c r="G2238" s="265">
        <v>619</v>
      </c>
      <c r="H2238" s="265">
        <v>608</v>
      </c>
      <c r="I2238" s="265">
        <v>544</v>
      </c>
      <c r="J2238" s="265">
        <v>265</v>
      </c>
      <c r="L2238" s="163" t="s">
        <v>121</v>
      </c>
      <c r="M2238" s="163">
        <v>200</v>
      </c>
      <c r="N2238" s="163" t="s">
        <v>258</v>
      </c>
      <c r="O2238" s="163" t="s">
        <v>151</v>
      </c>
      <c r="P2238" s="265">
        <v>627</v>
      </c>
      <c r="Q2238" s="55">
        <v>98.724082934609243</v>
      </c>
      <c r="R2238" s="55">
        <v>98.724082934609243</v>
      </c>
      <c r="S2238" s="55">
        <v>96.969696969696969</v>
      </c>
      <c r="T2238" s="55">
        <v>86.76236044657098</v>
      </c>
      <c r="U2238" s="55">
        <v>42.264752791068581</v>
      </c>
    </row>
    <row r="2239" spans="1:21" ht="15" customHeight="1" x14ac:dyDescent="0.35">
      <c r="A2239" s="163" t="s">
        <v>121</v>
      </c>
      <c r="B2239" s="163">
        <v>200</v>
      </c>
      <c r="C2239" s="163" t="s">
        <v>258</v>
      </c>
      <c r="D2239" s="163" t="s">
        <v>152</v>
      </c>
      <c r="E2239" s="265">
        <v>1291</v>
      </c>
      <c r="F2239" s="265">
        <v>1278</v>
      </c>
      <c r="G2239" s="265" t="s">
        <v>177</v>
      </c>
      <c r="H2239" s="265">
        <v>1219</v>
      </c>
      <c r="I2239" s="265">
        <v>995</v>
      </c>
      <c r="J2239" s="265">
        <v>418</v>
      </c>
      <c r="L2239" s="163" t="s">
        <v>121</v>
      </c>
      <c r="M2239" s="163">
        <v>200</v>
      </c>
      <c r="N2239" s="163" t="s">
        <v>258</v>
      </c>
      <c r="O2239" s="163" t="s">
        <v>152</v>
      </c>
      <c r="P2239" s="265">
        <v>1291</v>
      </c>
      <c r="Q2239" s="55">
        <v>98.993028659953524</v>
      </c>
      <c r="R2239" s="285" t="s">
        <v>177</v>
      </c>
      <c r="S2239" s="55">
        <v>94.422927962819529</v>
      </c>
      <c r="T2239" s="55">
        <v>77.072037180480251</v>
      </c>
      <c r="U2239" s="55">
        <v>32.378001549186678</v>
      </c>
    </row>
    <row r="2240" spans="1:21" ht="30" customHeight="1" x14ac:dyDescent="0.35">
      <c r="A2240" s="163" t="s">
        <v>121</v>
      </c>
      <c r="B2240" s="163">
        <v>210</v>
      </c>
      <c r="C2240" s="163" t="s">
        <v>259</v>
      </c>
      <c r="D2240" s="163" t="s">
        <v>147</v>
      </c>
      <c r="E2240" s="265">
        <v>47</v>
      </c>
      <c r="F2240" s="265">
        <v>45</v>
      </c>
      <c r="G2240" s="265">
        <v>44</v>
      </c>
      <c r="H2240" s="265">
        <v>32</v>
      </c>
      <c r="I2240" s="265">
        <v>14</v>
      </c>
      <c r="J2240" s="265" t="s">
        <v>177</v>
      </c>
      <c r="L2240" s="163" t="s">
        <v>121</v>
      </c>
      <c r="M2240" s="163">
        <v>210</v>
      </c>
      <c r="N2240" s="163" t="s">
        <v>259</v>
      </c>
      <c r="O2240" s="163" t="s">
        <v>147</v>
      </c>
      <c r="P2240" s="265">
        <v>47</v>
      </c>
      <c r="Q2240" s="55">
        <v>95.744680851063833</v>
      </c>
      <c r="R2240" s="55">
        <v>93.61702127659575</v>
      </c>
      <c r="S2240" s="55">
        <v>68.085106382978722</v>
      </c>
      <c r="T2240" s="55">
        <v>29.787234042553191</v>
      </c>
      <c r="U2240" s="55" t="s">
        <v>177</v>
      </c>
    </row>
    <row r="2241" spans="1:21" ht="15" customHeight="1" x14ac:dyDescent="0.35">
      <c r="A2241" s="163" t="s">
        <v>121</v>
      </c>
      <c r="B2241" s="163">
        <v>210</v>
      </c>
      <c r="C2241" s="163" t="s">
        <v>259</v>
      </c>
      <c r="D2241" s="163" t="s">
        <v>148</v>
      </c>
      <c r="E2241" s="265">
        <v>196</v>
      </c>
      <c r="F2241" s="265">
        <v>190</v>
      </c>
      <c r="G2241" s="265">
        <v>186</v>
      </c>
      <c r="H2241" s="265">
        <v>145</v>
      </c>
      <c r="I2241" s="265">
        <v>86</v>
      </c>
      <c r="J2241" s="265" t="s">
        <v>177</v>
      </c>
      <c r="L2241" s="163" t="s">
        <v>121</v>
      </c>
      <c r="M2241" s="163">
        <v>210</v>
      </c>
      <c r="N2241" s="163" t="s">
        <v>259</v>
      </c>
      <c r="O2241" s="163" t="s">
        <v>148</v>
      </c>
      <c r="P2241" s="265">
        <v>196</v>
      </c>
      <c r="Q2241" s="55">
        <v>96.938775510204081</v>
      </c>
      <c r="R2241" s="55">
        <v>94.897959183673478</v>
      </c>
      <c r="S2241" s="55">
        <v>73.979591836734699</v>
      </c>
      <c r="T2241" s="55">
        <v>43.877551020408163</v>
      </c>
      <c r="U2241" s="55" t="s">
        <v>177</v>
      </c>
    </row>
    <row r="2242" spans="1:21" ht="15" customHeight="1" x14ac:dyDescent="0.35">
      <c r="A2242" s="163" t="s">
        <v>121</v>
      </c>
      <c r="B2242" s="163">
        <v>210</v>
      </c>
      <c r="C2242" s="163" t="s">
        <v>259</v>
      </c>
      <c r="D2242" s="163" t="s">
        <v>149</v>
      </c>
      <c r="E2242" s="265">
        <v>196</v>
      </c>
      <c r="F2242" s="265">
        <v>191</v>
      </c>
      <c r="G2242" s="265">
        <v>189</v>
      </c>
      <c r="H2242" s="265">
        <v>159</v>
      </c>
      <c r="I2242" s="265">
        <v>105</v>
      </c>
      <c r="J2242" s="265">
        <v>34</v>
      </c>
      <c r="L2242" s="163" t="s">
        <v>121</v>
      </c>
      <c r="M2242" s="163">
        <v>210</v>
      </c>
      <c r="N2242" s="163" t="s">
        <v>259</v>
      </c>
      <c r="O2242" s="163" t="s">
        <v>149</v>
      </c>
      <c r="P2242" s="265">
        <v>196</v>
      </c>
      <c r="Q2242" s="55">
        <v>97.448979591836732</v>
      </c>
      <c r="R2242" s="55">
        <v>96.428571428571431</v>
      </c>
      <c r="S2242" s="55">
        <v>81.122448979591837</v>
      </c>
      <c r="T2242" s="55">
        <v>53.571428571428569</v>
      </c>
      <c r="U2242" s="55">
        <v>17.346938775510203</v>
      </c>
    </row>
    <row r="2243" spans="1:21" ht="15" customHeight="1" x14ac:dyDescent="0.35">
      <c r="A2243" s="163" t="s">
        <v>121</v>
      </c>
      <c r="B2243" s="163">
        <v>210</v>
      </c>
      <c r="C2243" s="163" t="s">
        <v>259</v>
      </c>
      <c r="D2243" s="163" t="s">
        <v>150</v>
      </c>
      <c r="E2243" s="265">
        <v>389</v>
      </c>
      <c r="F2243" s="265">
        <v>383</v>
      </c>
      <c r="G2243" s="265">
        <v>381</v>
      </c>
      <c r="H2243" s="265">
        <v>334</v>
      </c>
      <c r="I2243" s="265">
        <v>245</v>
      </c>
      <c r="J2243" s="265">
        <v>88</v>
      </c>
      <c r="L2243" s="163" t="s">
        <v>121</v>
      </c>
      <c r="M2243" s="163">
        <v>210</v>
      </c>
      <c r="N2243" s="163" t="s">
        <v>259</v>
      </c>
      <c r="O2243" s="163" t="s">
        <v>150</v>
      </c>
      <c r="P2243" s="265">
        <v>389</v>
      </c>
      <c r="Q2243" s="55">
        <v>98.457583547557832</v>
      </c>
      <c r="R2243" s="55">
        <v>97.943444730077118</v>
      </c>
      <c r="S2243" s="55">
        <v>85.861182519280206</v>
      </c>
      <c r="T2243" s="55">
        <v>62.982005141388179</v>
      </c>
      <c r="U2243" s="55">
        <v>22.622107969151671</v>
      </c>
    </row>
    <row r="2244" spans="1:21" ht="15" customHeight="1" x14ac:dyDescent="0.35">
      <c r="A2244" s="163" t="s">
        <v>121</v>
      </c>
      <c r="B2244" s="163">
        <v>210</v>
      </c>
      <c r="C2244" s="163" t="s">
        <v>259</v>
      </c>
      <c r="D2244" s="163" t="s">
        <v>151</v>
      </c>
      <c r="E2244" s="265">
        <v>219</v>
      </c>
      <c r="F2244" s="265">
        <v>215</v>
      </c>
      <c r="G2244" s="265">
        <v>213</v>
      </c>
      <c r="H2244" s="265">
        <v>206</v>
      </c>
      <c r="I2244" s="265">
        <v>174</v>
      </c>
      <c r="J2244" s="265">
        <v>73</v>
      </c>
      <c r="L2244" s="163" t="s">
        <v>121</v>
      </c>
      <c r="M2244" s="163">
        <v>210</v>
      </c>
      <c r="N2244" s="163" t="s">
        <v>259</v>
      </c>
      <c r="O2244" s="163" t="s">
        <v>151</v>
      </c>
      <c r="P2244" s="265">
        <v>219</v>
      </c>
      <c r="Q2244" s="55">
        <v>98.173515981735164</v>
      </c>
      <c r="R2244" s="55">
        <v>97.260273972602747</v>
      </c>
      <c r="S2244" s="55">
        <v>94.063926940639263</v>
      </c>
      <c r="T2244" s="55">
        <v>79.452054794520549</v>
      </c>
      <c r="U2244" s="55">
        <v>33.333333333333329</v>
      </c>
    </row>
    <row r="2245" spans="1:21" ht="15" customHeight="1" x14ac:dyDescent="0.35">
      <c r="A2245" s="163" t="s">
        <v>121</v>
      </c>
      <c r="B2245" s="163">
        <v>210</v>
      </c>
      <c r="C2245" s="163" t="s">
        <v>259</v>
      </c>
      <c r="D2245" s="163" t="s">
        <v>152</v>
      </c>
      <c r="E2245" s="265">
        <v>1047</v>
      </c>
      <c r="F2245" s="265">
        <v>1024</v>
      </c>
      <c r="G2245" s="265">
        <v>1013</v>
      </c>
      <c r="H2245" s="265">
        <v>876</v>
      </c>
      <c r="I2245" s="265">
        <v>624</v>
      </c>
      <c r="J2245" s="265">
        <v>225</v>
      </c>
      <c r="L2245" s="163" t="s">
        <v>121</v>
      </c>
      <c r="M2245" s="163">
        <v>210</v>
      </c>
      <c r="N2245" s="163" t="s">
        <v>259</v>
      </c>
      <c r="O2245" s="163" t="s">
        <v>152</v>
      </c>
      <c r="P2245" s="265">
        <v>1047</v>
      </c>
      <c r="Q2245" s="55">
        <v>97.803247373447945</v>
      </c>
      <c r="R2245" s="55">
        <v>96.752626552053485</v>
      </c>
      <c r="S2245" s="55">
        <v>83.667621776504291</v>
      </c>
      <c r="T2245" s="55">
        <v>59.598853868194844</v>
      </c>
      <c r="U2245" s="55">
        <v>21.48997134670487</v>
      </c>
    </row>
    <row r="2246" spans="1:21" ht="30" customHeight="1" x14ac:dyDescent="0.35">
      <c r="A2246" s="163" t="s">
        <v>121</v>
      </c>
      <c r="B2246" s="163">
        <v>220</v>
      </c>
      <c r="C2246" s="163" t="s">
        <v>260</v>
      </c>
      <c r="D2246" s="163" t="s">
        <v>147</v>
      </c>
      <c r="E2246" s="265">
        <v>130</v>
      </c>
      <c r="F2246" s="265">
        <v>128</v>
      </c>
      <c r="G2246" s="265">
        <v>123</v>
      </c>
      <c r="H2246" s="265">
        <v>108</v>
      </c>
      <c r="I2246" s="265">
        <v>68</v>
      </c>
      <c r="J2246" s="265">
        <v>20</v>
      </c>
      <c r="L2246" s="163" t="s">
        <v>121</v>
      </c>
      <c r="M2246" s="163">
        <v>220</v>
      </c>
      <c r="N2246" s="163" t="s">
        <v>260</v>
      </c>
      <c r="O2246" s="163" t="s">
        <v>147</v>
      </c>
      <c r="P2246" s="265">
        <v>130</v>
      </c>
      <c r="Q2246" s="55">
        <v>98.461538461538467</v>
      </c>
      <c r="R2246" s="55">
        <v>94.615384615384613</v>
      </c>
      <c r="S2246" s="55">
        <v>83.07692307692308</v>
      </c>
      <c r="T2246" s="55">
        <v>52.307692307692314</v>
      </c>
      <c r="U2246" s="55">
        <v>15.384615384615385</v>
      </c>
    </row>
    <row r="2247" spans="1:21" ht="15" customHeight="1" x14ac:dyDescent="0.35">
      <c r="A2247" s="163" t="s">
        <v>121</v>
      </c>
      <c r="B2247" s="163">
        <v>220</v>
      </c>
      <c r="C2247" s="163" t="s">
        <v>260</v>
      </c>
      <c r="D2247" s="163" t="s">
        <v>148</v>
      </c>
      <c r="E2247" s="265">
        <v>123</v>
      </c>
      <c r="F2247" s="265">
        <v>122</v>
      </c>
      <c r="G2247" s="265">
        <v>121</v>
      </c>
      <c r="H2247" s="265">
        <v>118</v>
      </c>
      <c r="I2247" s="265">
        <v>89</v>
      </c>
      <c r="J2247" s="265">
        <v>39</v>
      </c>
      <c r="L2247" s="163" t="s">
        <v>121</v>
      </c>
      <c r="M2247" s="163">
        <v>220</v>
      </c>
      <c r="N2247" s="163" t="s">
        <v>260</v>
      </c>
      <c r="O2247" s="163" t="s">
        <v>148</v>
      </c>
      <c r="P2247" s="265">
        <v>123</v>
      </c>
      <c r="Q2247" s="55">
        <v>99.1869918699187</v>
      </c>
      <c r="R2247" s="55">
        <v>98.373983739837399</v>
      </c>
      <c r="S2247" s="55">
        <v>95.934959349593498</v>
      </c>
      <c r="T2247" s="55">
        <v>72.357723577235774</v>
      </c>
      <c r="U2247" s="55">
        <v>31.707317073170731</v>
      </c>
    </row>
    <row r="2248" spans="1:21" ht="15" customHeight="1" x14ac:dyDescent="0.35">
      <c r="A2248" s="163" t="s">
        <v>121</v>
      </c>
      <c r="B2248" s="163">
        <v>220</v>
      </c>
      <c r="C2248" s="163" t="s">
        <v>260</v>
      </c>
      <c r="D2248" s="163" t="s">
        <v>149</v>
      </c>
      <c r="E2248" s="265">
        <v>136</v>
      </c>
      <c r="F2248" s="265">
        <v>136</v>
      </c>
      <c r="G2248" s="265">
        <v>134</v>
      </c>
      <c r="H2248" s="265">
        <v>127</v>
      </c>
      <c r="I2248" s="265">
        <v>106</v>
      </c>
      <c r="J2248" s="265">
        <v>46</v>
      </c>
      <c r="L2248" s="163" t="s">
        <v>121</v>
      </c>
      <c r="M2248" s="163">
        <v>220</v>
      </c>
      <c r="N2248" s="163" t="s">
        <v>260</v>
      </c>
      <c r="O2248" s="163" t="s">
        <v>149</v>
      </c>
      <c r="P2248" s="265">
        <v>136</v>
      </c>
      <c r="Q2248" s="55">
        <v>100</v>
      </c>
      <c r="R2248" s="55">
        <v>98.529411764705884</v>
      </c>
      <c r="S2248" s="55">
        <v>93.382352941176478</v>
      </c>
      <c r="T2248" s="55">
        <v>77.941176470588232</v>
      </c>
      <c r="U2248" s="55">
        <v>33.82352941176471</v>
      </c>
    </row>
    <row r="2249" spans="1:21" ht="15" customHeight="1" x14ac:dyDescent="0.35">
      <c r="A2249" s="163" t="s">
        <v>121</v>
      </c>
      <c r="B2249" s="163">
        <v>220</v>
      </c>
      <c r="C2249" s="163" t="s">
        <v>260</v>
      </c>
      <c r="D2249" s="163" t="s">
        <v>150</v>
      </c>
      <c r="E2249" s="265">
        <v>253</v>
      </c>
      <c r="F2249" s="265">
        <v>253</v>
      </c>
      <c r="G2249" s="265">
        <v>251</v>
      </c>
      <c r="H2249" s="265">
        <v>244</v>
      </c>
      <c r="I2249" s="265">
        <v>211</v>
      </c>
      <c r="J2249" s="265">
        <v>84</v>
      </c>
      <c r="L2249" s="163" t="s">
        <v>121</v>
      </c>
      <c r="M2249" s="163">
        <v>220</v>
      </c>
      <c r="N2249" s="163" t="s">
        <v>260</v>
      </c>
      <c r="O2249" s="163" t="s">
        <v>150</v>
      </c>
      <c r="P2249" s="265">
        <v>253</v>
      </c>
      <c r="Q2249" s="55">
        <v>100</v>
      </c>
      <c r="R2249" s="55">
        <v>99.209486166007906</v>
      </c>
      <c r="S2249" s="55">
        <v>96.442687747035578</v>
      </c>
      <c r="T2249" s="55">
        <v>83.399209486166001</v>
      </c>
      <c r="U2249" s="55">
        <v>33.201581027667984</v>
      </c>
    </row>
    <row r="2250" spans="1:21" ht="15" customHeight="1" x14ac:dyDescent="0.35">
      <c r="A2250" s="163" t="s">
        <v>121</v>
      </c>
      <c r="B2250" s="163">
        <v>220</v>
      </c>
      <c r="C2250" s="163" t="s">
        <v>260</v>
      </c>
      <c r="D2250" s="163" t="s">
        <v>151</v>
      </c>
      <c r="E2250" s="265">
        <v>699</v>
      </c>
      <c r="F2250" s="265">
        <v>697</v>
      </c>
      <c r="G2250" s="265">
        <v>694</v>
      </c>
      <c r="H2250" s="265">
        <v>689</v>
      </c>
      <c r="I2250" s="265">
        <v>625</v>
      </c>
      <c r="J2250" s="265">
        <v>294</v>
      </c>
      <c r="L2250" s="163" t="s">
        <v>121</v>
      </c>
      <c r="M2250" s="163">
        <v>220</v>
      </c>
      <c r="N2250" s="163" t="s">
        <v>260</v>
      </c>
      <c r="O2250" s="163" t="s">
        <v>151</v>
      </c>
      <c r="P2250" s="265">
        <v>699</v>
      </c>
      <c r="Q2250" s="55">
        <v>99.713876967095842</v>
      </c>
      <c r="R2250" s="55">
        <v>99.284692417739635</v>
      </c>
      <c r="S2250" s="55">
        <v>98.569384835479255</v>
      </c>
      <c r="T2250" s="55">
        <v>89.413447782546498</v>
      </c>
      <c r="U2250" s="55">
        <v>42.06008583690987</v>
      </c>
    </row>
    <row r="2251" spans="1:21" ht="15" customHeight="1" x14ac:dyDescent="0.35">
      <c r="A2251" s="163" t="s">
        <v>121</v>
      </c>
      <c r="B2251" s="163">
        <v>220</v>
      </c>
      <c r="C2251" s="163" t="s">
        <v>260</v>
      </c>
      <c r="D2251" s="163" t="s">
        <v>152</v>
      </c>
      <c r="E2251" s="265">
        <v>1341</v>
      </c>
      <c r="F2251" s="265">
        <v>1336</v>
      </c>
      <c r="G2251" s="265">
        <v>1323</v>
      </c>
      <c r="H2251" s="265">
        <v>1286</v>
      </c>
      <c r="I2251" s="265">
        <v>1099</v>
      </c>
      <c r="J2251" s="265">
        <v>483</v>
      </c>
      <c r="L2251" s="163" t="s">
        <v>121</v>
      </c>
      <c r="M2251" s="163">
        <v>220</v>
      </c>
      <c r="N2251" s="163" t="s">
        <v>260</v>
      </c>
      <c r="O2251" s="163" t="s">
        <v>152</v>
      </c>
      <c r="P2251" s="265">
        <v>1341</v>
      </c>
      <c r="Q2251" s="55">
        <v>99.627143922445939</v>
      </c>
      <c r="R2251" s="55">
        <v>98.65771812080537</v>
      </c>
      <c r="S2251" s="55">
        <v>95.898583146905295</v>
      </c>
      <c r="T2251" s="55">
        <v>81.953765846383291</v>
      </c>
      <c r="U2251" s="55">
        <v>36.017897091722595</v>
      </c>
    </row>
    <row r="2252" spans="1:21" ht="30" customHeight="1" x14ac:dyDescent="0.35">
      <c r="A2252" s="163" t="s">
        <v>121</v>
      </c>
      <c r="B2252" s="163">
        <v>230</v>
      </c>
      <c r="C2252" s="163" t="s">
        <v>261</v>
      </c>
      <c r="D2252" s="163" t="s">
        <v>147</v>
      </c>
      <c r="E2252" s="265">
        <v>567</v>
      </c>
      <c r="F2252" s="265">
        <v>542</v>
      </c>
      <c r="G2252" s="265">
        <v>506</v>
      </c>
      <c r="H2252" s="265">
        <v>397</v>
      </c>
      <c r="I2252" s="265">
        <v>206</v>
      </c>
      <c r="J2252" s="265">
        <v>31</v>
      </c>
      <c r="L2252" s="163" t="s">
        <v>121</v>
      </c>
      <c r="M2252" s="163">
        <v>230</v>
      </c>
      <c r="N2252" s="163" t="s">
        <v>261</v>
      </c>
      <c r="O2252" s="163" t="s">
        <v>147</v>
      </c>
      <c r="P2252" s="265">
        <v>567</v>
      </c>
      <c r="Q2252" s="55">
        <v>95.590828924162253</v>
      </c>
      <c r="R2252" s="55">
        <v>89.241622574955898</v>
      </c>
      <c r="S2252" s="55">
        <v>70.017636684303355</v>
      </c>
      <c r="T2252" s="55">
        <v>36.331569664902993</v>
      </c>
      <c r="U2252" s="55">
        <v>5.4673721340388006</v>
      </c>
    </row>
    <row r="2253" spans="1:21" ht="15" customHeight="1" x14ac:dyDescent="0.35">
      <c r="A2253" s="163" t="s">
        <v>121</v>
      </c>
      <c r="B2253" s="163">
        <v>230</v>
      </c>
      <c r="C2253" s="163" t="s">
        <v>261</v>
      </c>
      <c r="D2253" s="163" t="s">
        <v>148</v>
      </c>
      <c r="E2253" s="265">
        <v>463</v>
      </c>
      <c r="F2253" s="265">
        <v>454</v>
      </c>
      <c r="G2253" s="265">
        <v>430</v>
      </c>
      <c r="H2253" s="265">
        <v>344</v>
      </c>
      <c r="I2253" s="265">
        <v>203</v>
      </c>
      <c r="J2253" s="265">
        <v>46</v>
      </c>
      <c r="L2253" s="163" t="s">
        <v>121</v>
      </c>
      <c r="M2253" s="163">
        <v>230</v>
      </c>
      <c r="N2253" s="163" t="s">
        <v>261</v>
      </c>
      <c r="O2253" s="163" t="s">
        <v>148</v>
      </c>
      <c r="P2253" s="265">
        <v>463</v>
      </c>
      <c r="Q2253" s="55">
        <v>98.056155507559396</v>
      </c>
      <c r="R2253" s="55">
        <v>92.872570194384451</v>
      </c>
      <c r="S2253" s="55">
        <v>74.298056155507567</v>
      </c>
      <c r="T2253" s="55">
        <v>43.844492440604753</v>
      </c>
      <c r="U2253" s="55">
        <v>9.9352051835853139</v>
      </c>
    </row>
    <row r="2254" spans="1:21" ht="15" customHeight="1" x14ac:dyDescent="0.35">
      <c r="A2254" s="163" t="s">
        <v>121</v>
      </c>
      <c r="B2254" s="163">
        <v>230</v>
      </c>
      <c r="C2254" s="163" t="s">
        <v>261</v>
      </c>
      <c r="D2254" s="163" t="s">
        <v>149</v>
      </c>
      <c r="E2254" s="265">
        <v>476</v>
      </c>
      <c r="F2254" s="265">
        <v>465</v>
      </c>
      <c r="G2254" s="265">
        <v>457</v>
      </c>
      <c r="H2254" s="265">
        <v>391</v>
      </c>
      <c r="I2254" s="265">
        <v>257</v>
      </c>
      <c r="J2254" s="265">
        <v>86</v>
      </c>
      <c r="L2254" s="163" t="s">
        <v>121</v>
      </c>
      <c r="M2254" s="163">
        <v>230</v>
      </c>
      <c r="N2254" s="163" t="s">
        <v>261</v>
      </c>
      <c r="O2254" s="163" t="s">
        <v>149</v>
      </c>
      <c r="P2254" s="265">
        <v>476</v>
      </c>
      <c r="Q2254" s="55">
        <v>97.689075630252091</v>
      </c>
      <c r="R2254" s="55">
        <v>96.008403361344534</v>
      </c>
      <c r="S2254" s="55">
        <v>82.142857142857139</v>
      </c>
      <c r="T2254" s="55">
        <v>53.991596638655459</v>
      </c>
      <c r="U2254" s="55">
        <v>18.067226890756302</v>
      </c>
    </row>
    <row r="2255" spans="1:21" ht="15" customHeight="1" x14ac:dyDescent="0.35">
      <c r="A2255" s="163" t="s">
        <v>121</v>
      </c>
      <c r="B2255" s="163">
        <v>230</v>
      </c>
      <c r="C2255" s="163" t="s">
        <v>261</v>
      </c>
      <c r="D2255" s="163" t="s">
        <v>150</v>
      </c>
      <c r="E2255" s="265">
        <v>478</v>
      </c>
      <c r="F2255" s="265">
        <v>472</v>
      </c>
      <c r="G2255" s="265">
        <v>457</v>
      </c>
      <c r="H2255" s="265">
        <v>422</v>
      </c>
      <c r="I2255" s="265">
        <v>321</v>
      </c>
      <c r="J2255" s="265">
        <v>114</v>
      </c>
      <c r="L2255" s="163" t="s">
        <v>121</v>
      </c>
      <c r="M2255" s="163">
        <v>230</v>
      </c>
      <c r="N2255" s="163" t="s">
        <v>261</v>
      </c>
      <c r="O2255" s="163" t="s">
        <v>150</v>
      </c>
      <c r="P2255" s="265">
        <v>478</v>
      </c>
      <c r="Q2255" s="55">
        <v>98.744769874476987</v>
      </c>
      <c r="R2255" s="55">
        <v>95.606694560669453</v>
      </c>
      <c r="S2255" s="55">
        <v>88.28451882845188</v>
      </c>
      <c r="T2255" s="55">
        <v>67.154811715481173</v>
      </c>
      <c r="U2255" s="55">
        <v>23.84937238493724</v>
      </c>
    </row>
    <row r="2256" spans="1:21" ht="15" customHeight="1" x14ac:dyDescent="0.35">
      <c r="A2256" s="163" t="s">
        <v>121</v>
      </c>
      <c r="B2256" s="163">
        <v>230</v>
      </c>
      <c r="C2256" s="163" t="s">
        <v>261</v>
      </c>
      <c r="D2256" s="163" t="s">
        <v>151</v>
      </c>
      <c r="E2256" s="265">
        <v>1245</v>
      </c>
      <c r="F2256" s="265">
        <v>1237</v>
      </c>
      <c r="G2256" s="265">
        <v>1231</v>
      </c>
      <c r="H2256" s="265">
        <v>1166</v>
      </c>
      <c r="I2256" s="265">
        <v>988</v>
      </c>
      <c r="J2256" s="265">
        <v>435</v>
      </c>
      <c r="L2256" s="163" t="s">
        <v>121</v>
      </c>
      <c r="M2256" s="163">
        <v>230</v>
      </c>
      <c r="N2256" s="163" t="s">
        <v>261</v>
      </c>
      <c r="O2256" s="163" t="s">
        <v>151</v>
      </c>
      <c r="P2256" s="265">
        <v>1245</v>
      </c>
      <c r="Q2256" s="55">
        <v>99.357429718875494</v>
      </c>
      <c r="R2256" s="55">
        <v>98.875502008032129</v>
      </c>
      <c r="S2256" s="55">
        <v>93.654618473895582</v>
      </c>
      <c r="T2256" s="55">
        <v>79.357429718875508</v>
      </c>
      <c r="U2256" s="55">
        <v>34.939759036144579</v>
      </c>
    </row>
    <row r="2257" spans="1:21" ht="15" customHeight="1" x14ac:dyDescent="0.35">
      <c r="A2257" s="163" t="s">
        <v>121</v>
      </c>
      <c r="B2257" s="163">
        <v>230</v>
      </c>
      <c r="C2257" s="163" t="s">
        <v>261</v>
      </c>
      <c r="D2257" s="163" t="s">
        <v>152</v>
      </c>
      <c r="E2257" s="265">
        <v>3229</v>
      </c>
      <c r="F2257" s="265">
        <v>3170</v>
      </c>
      <c r="G2257" s="265">
        <v>3081</v>
      </c>
      <c r="H2257" s="265">
        <v>2720</v>
      </c>
      <c r="I2257" s="265">
        <v>1975</v>
      </c>
      <c r="J2257" s="265">
        <v>712</v>
      </c>
      <c r="L2257" s="163" t="s">
        <v>121</v>
      </c>
      <c r="M2257" s="163">
        <v>230</v>
      </c>
      <c r="N2257" s="163" t="s">
        <v>261</v>
      </c>
      <c r="O2257" s="163" t="s">
        <v>152</v>
      </c>
      <c r="P2257" s="265">
        <v>3229</v>
      </c>
      <c r="Q2257" s="55">
        <v>98.172808919170024</v>
      </c>
      <c r="R2257" s="55">
        <v>95.416537627748539</v>
      </c>
      <c r="S2257" s="55">
        <v>84.236605760297294</v>
      </c>
      <c r="T2257" s="55">
        <v>61.164447197274697</v>
      </c>
      <c r="U2257" s="55">
        <v>22.050170331371941</v>
      </c>
    </row>
    <row r="2258" spans="1:21" ht="30" customHeight="1" x14ac:dyDescent="0.35">
      <c r="A2258" s="163" t="s">
        <v>121</v>
      </c>
      <c r="B2258" s="163">
        <v>240</v>
      </c>
      <c r="C2258" s="163" t="s">
        <v>262</v>
      </c>
      <c r="D2258" s="163" t="s">
        <v>147</v>
      </c>
      <c r="E2258" s="265">
        <v>222</v>
      </c>
      <c r="F2258" s="265">
        <v>212</v>
      </c>
      <c r="G2258" s="265">
        <v>197</v>
      </c>
      <c r="H2258" s="265">
        <v>152</v>
      </c>
      <c r="I2258" s="265">
        <v>79</v>
      </c>
      <c r="J2258" s="265">
        <v>16</v>
      </c>
      <c r="L2258" s="163" t="s">
        <v>121</v>
      </c>
      <c r="M2258" s="163">
        <v>240</v>
      </c>
      <c r="N2258" s="163" t="s">
        <v>262</v>
      </c>
      <c r="O2258" s="163" t="s">
        <v>147</v>
      </c>
      <c r="P2258" s="265">
        <v>222</v>
      </c>
      <c r="Q2258" s="55">
        <v>95.495495495495504</v>
      </c>
      <c r="R2258" s="55">
        <v>88.738738738738746</v>
      </c>
      <c r="S2258" s="55">
        <v>68.468468468468473</v>
      </c>
      <c r="T2258" s="55">
        <v>35.585585585585584</v>
      </c>
      <c r="U2258" s="55">
        <v>7.2072072072072073</v>
      </c>
    </row>
    <row r="2259" spans="1:21" ht="15" customHeight="1" x14ac:dyDescent="0.35">
      <c r="A2259" s="163" t="s">
        <v>121</v>
      </c>
      <c r="B2259" s="163">
        <v>240</v>
      </c>
      <c r="C2259" s="163" t="s">
        <v>262</v>
      </c>
      <c r="D2259" s="163" t="s">
        <v>148</v>
      </c>
      <c r="E2259" s="265">
        <v>423</v>
      </c>
      <c r="F2259" s="265">
        <v>413</v>
      </c>
      <c r="G2259" s="265">
        <v>399</v>
      </c>
      <c r="H2259" s="265">
        <v>322</v>
      </c>
      <c r="I2259" s="265">
        <v>181</v>
      </c>
      <c r="J2259" s="265">
        <v>41</v>
      </c>
      <c r="L2259" s="163" t="s">
        <v>121</v>
      </c>
      <c r="M2259" s="163">
        <v>240</v>
      </c>
      <c r="N2259" s="163" t="s">
        <v>262</v>
      </c>
      <c r="O2259" s="163" t="s">
        <v>148</v>
      </c>
      <c r="P2259" s="265">
        <v>423</v>
      </c>
      <c r="Q2259" s="55">
        <v>97.635933806146568</v>
      </c>
      <c r="R2259" s="55">
        <v>94.326241134751783</v>
      </c>
      <c r="S2259" s="55">
        <v>76.122931442080372</v>
      </c>
      <c r="T2259" s="55">
        <v>42.789598108747043</v>
      </c>
      <c r="U2259" s="55">
        <v>9.6926713947990546</v>
      </c>
    </row>
    <row r="2260" spans="1:21" ht="15" customHeight="1" x14ac:dyDescent="0.35">
      <c r="A2260" s="163" t="s">
        <v>121</v>
      </c>
      <c r="B2260" s="163">
        <v>240</v>
      </c>
      <c r="C2260" s="163" t="s">
        <v>262</v>
      </c>
      <c r="D2260" s="163" t="s">
        <v>149</v>
      </c>
      <c r="E2260" s="265">
        <v>300</v>
      </c>
      <c r="F2260" s="265">
        <v>297</v>
      </c>
      <c r="G2260" s="265">
        <v>291</v>
      </c>
      <c r="H2260" s="265">
        <v>260</v>
      </c>
      <c r="I2260" s="265">
        <v>166</v>
      </c>
      <c r="J2260" s="265">
        <v>51</v>
      </c>
      <c r="L2260" s="163" t="s">
        <v>121</v>
      </c>
      <c r="M2260" s="163">
        <v>240</v>
      </c>
      <c r="N2260" s="163" t="s">
        <v>262</v>
      </c>
      <c r="O2260" s="163" t="s">
        <v>149</v>
      </c>
      <c r="P2260" s="265">
        <v>300</v>
      </c>
      <c r="Q2260" s="55">
        <v>99</v>
      </c>
      <c r="R2260" s="55">
        <v>97</v>
      </c>
      <c r="S2260" s="55">
        <v>86.666666666666671</v>
      </c>
      <c r="T2260" s="55">
        <v>55.333333333333336</v>
      </c>
      <c r="U2260" s="55">
        <v>17</v>
      </c>
    </row>
    <row r="2261" spans="1:21" ht="15" customHeight="1" x14ac:dyDescent="0.35">
      <c r="A2261" s="163" t="s">
        <v>121</v>
      </c>
      <c r="B2261" s="163">
        <v>240</v>
      </c>
      <c r="C2261" s="163" t="s">
        <v>262</v>
      </c>
      <c r="D2261" s="163" t="s">
        <v>150</v>
      </c>
      <c r="E2261" s="265">
        <v>301</v>
      </c>
      <c r="F2261" s="265">
        <v>300</v>
      </c>
      <c r="G2261" s="265">
        <v>297</v>
      </c>
      <c r="H2261" s="265">
        <v>279</v>
      </c>
      <c r="I2261" s="265">
        <v>210</v>
      </c>
      <c r="J2261" s="265">
        <v>72</v>
      </c>
      <c r="L2261" s="163" t="s">
        <v>121</v>
      </c>
      <c r="M2261" s="163">
        <v>240</v>
      </c>
      <c r="N2261" s="163" t="s">
        <v>262</v>
      </c>
      <c r="O2261" s="163" t="s">
        <v>150</v>
      </c>
      <c r="P2261" s="265">
        <v>301</v>
      </c>
      <c r="Q2261" s="55">
        <v>99.667774086378742</v>
      </c>
      <c r="R2261" s="55">
        <v>98.671096345514954</v>
      </c>
      <c r="S2261" s="55">
        <v>92.691029900332225</v>
      </c>
      <c r="T2261" s="55">
        <v>69.767441860465112</v>
      </c>
      <c r="U2261" s="55">
        <v>23.920265780730897</v>
      </c>
    </row>
    <row r="2262" spans="1:21" ht="15" customHeight="1" x14ac:dyDescent="0.35">
      <c r="A2262" s="163" t="s">
        <v>121</v>
      </c>
      <c r="B2262" s="163">
        <v>240</v>
      </c>
      <c r="C2262" s="163" t="s">
        <v>262</v>
      </c>
      <c r="D2262" s="163" t="s">
        <v>151</v>
      </c>
      <c r="E2262" s="265">
        <v>328</v>
      </c>
      <c r="F2262" s="265">
        <v>328</v>
      </c>
      <c r="G2262" s="265">
        <v>327</v>
      </c>
      <c r="H2262" s="265">
        <v>311</v>
      </c>
      <c r="I2262" s="265">
        <v>263</v>
      </c>
      <c r="J2262" s="265">
        <v>91</v>
      </c>
      <c r="L2262" s="163" t="s">
        <v>121</v>
      </c>
      <c r="M2262" s="163">
        <v>240</v>
      </c>
      <c r="N2262" s="163" t="s">
        <v>262</v>
      </c>
      <c r="O2262" s="163" t="s">
        <v>151</v>
      </c>
      <c r="P2262" s="265">
        <v>328</v>
      </c>
      <c r="Q2262" s="55">
        <v>100</v>
      </c>
      <c r="R2262" s="55">
        <v>99.695121951219505</v>
      </c>
      <c r="S2262" s="55">
        <v>94.817073170731703</v>
      </c>
      <c r="T2262" s="55">
        <v>80.182926829268297</v>
      </c>
      <c r="U2262" s="55">
        <v>27.743902439024392</v>
      </c>
    </row>
    <row r="2263" spans="1:21" ht="15" customHeight="1" x14ac:dyDescent="0.35">
      <c r="A2263" s="163" t="s">
        <v>121</v>
      </c>
      <c r="B2263" s="163">
        <v>240</v>
      </c>
      <c r="C2263" s="163" t="s">
        <v>262</v>
      </c>
      <c r="D2263" s="163" t="s">
        <v>152</v>
      </c>
      <c r="E2263" s="265">
        <v>1574</v>
      </c>
      <c r="F2263" s="265">
        <v>1550</v>
      </c>
      <c r="G2263" s="265">
        <v>1511</v>
      </c>
      <c r="H2263" s="265">
        <v>1324</v>
      </c>
      <c r="I2263" s="265">
        <v>899</v>
      </c>
      <c r="J2263" s="265">
        <v>271</v>
      </c>
      <c r="L2263" s="163" t="s">
        <v>121</v>
      </c>
      <c r="M2263" s="163">
        <v>240</v>
      </c>
      <c r="N2263" s="163" t="s">
        <v>262</v>
      </c>
      <c r="O2263" s="163" t="s">
        <v>152</v>
      </c>
      <c r="P2263" s="265">
        <v>1574</v>
      </c>
      <c r="Q2263" s="55">
        <v>98.475222363405337</v>
      </c>
      <c r="R2263" s="55">
        <v>95.997458703939003</v>
      </c>
      <c r="S2263" s="55">
        <v>84.11689961880559</v>
      </c>
      <c r="T2263" s="55">
        <v>57.115628970775099</v>
      </c>
      <c r="U2263" s="55">
        <v>17.217280813214739</v>
      </c>
    </row>
    <row r="2264" spans="1:21" ht="30" customHeight="1" x14ac:dyDescent="0.35">
      <c r="A2264" s="163" t="s">
        <v>121</v>
      </c>
      <c r="B2264" s="163">
        <v>250</v>
      </c>
      <c r="C2264" s="163" t="s">
        <v>263</v>
      </c>
      <c r="D2264" s="163" t="s">
        <v>147</v>
      </c>
      <c r="E2264" s="265">
        <v>721</v>
      </c>
      <c r="F2264" s="265">
        <v>704</v>
      </c>
      <c r="G2264" s="265">
        <v>662</v>
      </c>
      <c r="H2264" s="265">
        <v>498</v>
      </c>
      <c r="I2264" s="265">
        <v>243</v>
      </c>
      <c r="J2264" s="265">
        <v>67</v>
      </c>
      <c r="L2264" s="163" t="s">
        <v>121</v>
      </c>
      <c r="M2264" s="163">
        <v>250</v>
      </c>
      <c r="N2264" s="163" t="s">
        <v>263</v>
      </c>
      <c r="O2264" s="163" t="s">
        <v>147</v>
      </c>
      <c r="P2264" s="265">
        <v>721</v>
      </c>
      <c r="Q2264" s="55">
        <v>97.642163661581137</v>
      </c>
      <c r="R2264" s="55">
        <v>91.816920943134534</v>
      </c>
      <c r="S2264" s="55">
        <v>69.070735090152567</v>
      </c>
      <c r="T2264" s="55">
        <v>33.70319001386963</v>
      </c>
      <c r="U2264" s="55">
        <v>9.2926490984743406</v>
      </c>
    </row>
    <row r="2265" spans="1:21" ht="15" customHeight="1" x14ac:dyDescent="0.35">
      <c r="A2265" s="163" t="s">
        <v>121</v>
      </c>
      <c r="B2265" s="163">
        <v>250</v>
      </c>
      <c r="C2265" s="163" t="s">
        <v>263</v>
      </c>
      <c r="D2265" s="163" t="s">
        <v>148</v>
      </c>
      <c r="E2265" s="265">
        <v>781</v>
      </c>
      <c r="F2265" s="265">
        <v>759</v>
      </c>
      <c r="G2265" s="265">
        <v>727</v>
      </c>
      <c r="H2265" s="265">
        <v>591</v>
      </c>
      <c r="I2265" s="265">
        <v>333</v>
      </c>
      <c r="J2265" s="265">
        <v>96</v>
      </c>
      <c r="L2265" s="163" t="s">
        <v>121</v>
      </c>
      <c r="M2265" s="163">
        <v>250</v>
      </c>
      <c r="N2265" s="163" t="s">
        <v>263</v>
      </c>
      <c r="O2265" s="163" t="s">
        <v>148</v>
      </c>
      <c r="P2265" s="265">
        <v>781</v>
      </c>
      <c r="Q2265" s="55">
        <v>97.183098591549296</v>
      </c>
      <c r="R2265" s="55">
        <v>93.085787451984629</v>
      </c>
      <c r="S2265" s="55">
        <v>75.672215108834834</v>
      </c>
      <c r="T2265" s="55">
        <v>42.637644046094749</v>
      </c>
      <c r="U2265" s="55">
        <v>12.291933418693981</v>
      </c>
    </row>
    <row r="2266" spans="1:21" ht="15" customHeight="1" x14ac:dyDescent="0.35">
      <c r="A2266" s="163" t="s">
        <v>121</v>
      </c>
      <c r="B2266" s="163">
        <v>250</v>
      </c>
      <c r="C2266" s="163" t="s">
        <v>263</v>
      </c>
      <c r="D2266" s="163" t="s">
        <v>149</v>
      </c>
      <c r="E2266" s="265">
        <v>665</v>
      </c>
      <c r="F2266" s="265">
        <v>652</v>
      </c>
      <c r="G2266" s="265">
        <v>632</v>
      </c>
      <c r="H2266" s="265">
        <v>536</v>
      </c>
      <c r="I2266" s="265">
        <v>338</v>
      </c>
      <c r="J2266" s="265">
        <v>114</v>
      </c>
      <c r="L2266" s="163" t="s">
        <v>121</v>
      </c>
      <c r="M2266" s="163">
        <v>250</v>
      </c>
      <c r="N2266" s="163" t="s">
        <v>263</v>
      </c>
      <c r="O2266" s="163" t="s">
        <v>149</v>
      </c>
      <c r="P2266" s="265">
        <v>665</v>
      </c>
      <c r="Q2266" s="55">
        <v>98.045112781954884</v>
      </c>
      <c r="R2266" s="55">
        <v>95.037593984962413</v>
      </c>
      <c r="S2266" s="55">
        <v>80.601503759398497</v>
      </c>
      <c r="T2266" s="55">
        <v>50.827067669172934</v>
      </c>
      <c r="U2266" s="55">
        <v>17.142857142857142</v>
      </c>
    </row>
    <row r="2267" spans="1:21" ht="15" customHeight="1" x14ac:dyDescent="0.35">
      <c r="A2267" s="163" t="s">
        <v>121</v>
      </c>
      <c r="B2267" s="163">
        <v>250</v>
      </c>
      <c r="C2267" s="163" t="s">
        <v>263</v>
      </c>
      <c r="D2267" s="163" t="s">
        <v>150</v>
      </c>
      <c r="E2267" s="265">
        <v>764</v>
      </c>
      <c r="F2267" s="265">
        <v>755</v>
      </c>
      <c r="G2267" s="265">
        <v>746</v>
      </c>
      <c r="H2267" s="265">
        <v>695</v>
      </c>
      <c r="I2267" s="265">
        <v>517</v>
      </c>
      <c r="J2267" s="265">
        <v>199</v>
      </c>
      <c r="L2267" s="163" t="s">
        <v>121</v>
      </c>
      <c r="M2267" s="163">
        <v>250</v>
      </c>
      <c r="N2267" s="163" t="s">
        <v>263</v>
      </c>
      <c r="O2267" s="163" t="s">
        <v>150</v>
      </c>
      <c r="P2267" s="265">
        <v>764</v>
      </c>
      <c r="Q2267" s="55">
        <v>98.821989528795811</v>
      </c>
      <c r="R2267" s="55">
        <v>97.643979057591622</v>
      </c>
      <c r="S2267" s="55">
        <v>90.968586387434556</v>
      </c>
      <c r="T2267" s="55">
        <v>67.670157068062835</v>
      </c>
      <c r="U2267" s="55">
        <v>26.04712041884817</v>
      </c>
    </row>
    <row r="2268" spans="1:21" ht="15" customHeight="1" x14ac:dyDescent="0.35">
      <c r="A2268" s="163" t="s">
        <v>121</v>
      </c>
      <c r="B2268" s="163">
        <v>250</v>
      </c>
      <c r="C2268" s="163" t="s">
        <v>263</v>
      </c>
      <c r="D2268" s="163" t="s">
        <v>151</v>
      </c>
      <c r="E2268" s="265">
        <v>670</v>
      </c>
      <c r="F2268" s="265">
        <v>667</v>
      </c>
      <c r="G2268" s="265">
        <v>665</v>
      </c>
      <c r="H2268" s="265">
        <v>633</v>
      </c>
      <c r="I2268" s="265">
        <v>516</v>
      </c>
      <c r="J2268" s="265">
        <v>240</v>
      </c>
      <c r="L2268" s="163" t="s">
        <v>121</v>
      </c>
      <c r="M2268" s="163">
        <v>250</v>
      </c>
      <c r="N2268" s="163" t="s">
        <v>263</v>
      </c>
      <c r="O2268" s="163" t="s">
        <v>151</v>
      </c>
      <c r="P2268" s="265">
        <v>670</v>
      </c>
      <c r="Q2268" s="55">
        <v>99.552238805970148</v>
      </c>
      <c r="R2268" s="55">
        <v>99.253731343283576</v>
      </c>
      <c r="S2268" s="55">
        <v>94.477611940298516</v>
      </c>
      <c r="T2268" s="55">
        <v>77.014925373134318</v>
      </c>
      <c r="U2268" s="55">
        <v>35.820895522388057</v>
      </c>
    </row>
    <row r="2269" spans="1:21" ht="15" customHeight="1" x14ac:dyDescent="0.35">
      <c r="A2269" s="163" t="s">
        <v>121</v>
      </c>
      <c r="B2269" s="163">
        <v>250</v>
      </c>
      <c r="C2269" s="163" t="s">
        <v>263</v>
      </c>
      <c r="D2269" s="163" t="s">
        <v>152</v>
      </c>
      <c r="E2269" s="265">
        <v>3601</v>
      </c>
      <c r="F2269" s="265">
        <v>3537</v>
      </c>
      <c r="G2269" s="265">
        <v>3432</v>
      </c>
      <c r="H2269" s="265">
        <v>2953</v>
      </c>
      <c r="I2269" s="265">
        <v>1947</v>
      </c>
      <c r="J2269" s="265">
        <v>716</v>
      </c>
      <c r="L2269" s="163" t="s">
        <v>121</v>
      </c>
      <c r="M2269" s="163">
        <v>250</v>
      </c>
      <c r="N2269" s="163" t="s">
        <v>263</v>
      </c>
      <c r="O2269" s="163" t="s">
        <v>152</v>
      </c>
      <c r="P2269" s="265">
        <v>3601</v>
      </c>
      <c r="Q2269" s="55">
        <v>98.222715912246599</v>
      </c>
      <c r="R2269" s="55">
        <v>95.306859205776178</v>
      </c>
      <c r="S2269" s="55">
        <v>82.004998611496802</v>
      </c>
      <c r="T2269" s="55">
        <v>54.068314357123029</v>
      </c>
      <c r="U2269" s="55">
        <v>19.883365731741183</v>
      </c>
    </row>
    <row r="2270" spans="1:21" ht="30" customHeight="1" x14ac:dyDescent="0.35">
      <c r="A2270" s="163" t="s">
        <v>121</v>
      </c>
      <c r="B2270" s="163">
        <v>260</v>
      </c>
      <c r="C2270" s="163" t="s">
        <v>264</v>
      </c>
      <c r="D2270" s="163" t="s">
        <v>147</v>
      </c>
      <c r="E2270" s="265">
        <v>2544</v>
      </c>
      <c r="F2270" s="265">
        <v>2470</v>
      </c>
      <c r="G2270" s="265">
        <v>2364</v>
      </c>
      <c r="H2270" s="265">
        <v>1920</v>
      </c>
      <c r="I2270" s="265">
        <v>1070</v>
      </c>
      <c r="J2270" s="265">
        <v>182</v>
      </c>
      <c r="L2270" s="163" t="s">
        <v>121</v>
      </c>
      <c r="M2270" s="163">
        <v>260</v>
      </c>
      <c r="N2270" s="163" t="s">
        <v>264</v>
      </c>
      <c r="O2270" s="163" t="s">
        <v>147</v>
      </c>
      <c r="P2270" s="265">
        <v>2544</v>
      </c>
      <c r="Q2270" s="55">
        <v>97.091194968553467</v>
      </c>
      <c r="R2270" s="55">
        <v>92.924528301886795</v>
      </c>
      <c r="S2270" s="55">
        <v>75.471698113207552</v>
      </c>
      <c r="T2270" s="55">
        <v>42.059748427672957</v>
      </c>
      <c r="U2270" s="55">
        <v>7.1540880503144653</v>
      </c>
    </row>
    <row r="2271" spans="1:21" ht="15" customHeight="1" x14ac:dyDescent="0.35">
      <c r="A2271" s="163" t="s">
        <v>121</v>
      </c>
      <c r="B2271" s="163">
        <v>260</v>
      </c>
      <c r="C2271" s="163" t="s">
        <v>264</v>
      </c>
      <c r="D2271" s="163" t="s">
        <v>148</v>
      </c>
      <c r="E2271" s="265">
        <v>780</v>
      </c>
      <c r="F2271" s="265">
        <v>765</v>
      </c>
      <c r="G2271" s="265">
        <v>745</v>
      </c>
      <c r="H2271" s="265">
        <v>662</v>
      </c>
      <c r="I2271" s="265">
        <v>451</v>
      </c>
      <c r="J2271" s="265">
        <v>95</v>
      </c>
      <c r="L2271" s="163" t="s">
        <v>121</v>
      </c>
      <c r="M2271" s="163">
        <v>260</v>
      </c>
      <c r="N2271" s="163" t="s">
        <v>264</v>
      </c>
      <c r="O2271" s="163" t="s">
        <v>148</v>
      </c>
      <c r="P2271" s="265">
        <v>780</v>
      </c>
      <c r="Q2271" s="55">
        <v>98.076923076923066</v>
      </c>
      <c r="R2271" s="55">
        <v>95.512820512820511</v>
      </c>
      <c r="S2271" s="55">
        <v>84.871794871794876</v>
      </c>
      <c r="T2271" s="55">
        <v>57.820512820512825</v>
      </c>
      <c r="U2271" s="55">
        <v>12.179487179487179</v>
      </c>
    </row>
    <row r="2272" spans="1:21" ht="15" customHeight="1" x14ac:dyDescent="0.35">
      <c r="A2272" s="163" t="s">
        <v>121</v>
      </c>
      <c r="B2272" s="163">
        <v>260</v>
      </c>
      <c r="C2272" s="163" t="s">
        <v>264</v>
      </c>
      <c r="D2272" s="163" t="s">
        <v>149</v>
      </c>
      <c r="E2272" s="265">
        <v>498</v>
      </c>
      <c r="F2272" s="265">
        <v>488</v>
      </c>
      <c r="G2272" s="265">
        <v>472</v>
      </c>
      <c r="H2272" s="265">
        <v>406</v>
      </c>
      <c r="I2272" s="265">
        <v>275</v>
      </c>
      <c r="J2272" s="265">
        <v>76</v>
      </c>
      <c r="L2272" s="163" t="s">
        <v>121</v>
      </c>
      <c r="M2272" s="163">
        <v>260</v>
      </c>
      <c r="N2272" s="163" t="s">
        <v>264</v>
      </c>
      <c r="O2272" s="163" t="s">
        <v>149</v>
      </c>
      <c r="P2272" s="265">
        <v>498</v>
      </c>
      <c r="Q2272" s="55">
        <v>97.99196787148594</v>
      </c>
      <c r="R2272" s="55">
        <v>94.779116465863453</v>
      </c>
      <c r="S2272" s="55">
        <v>81.52610441767068</v>
      </c>
      <c r="T2272" s="55">
        <v>55.220883534136547</v>
      </c>
      <c r="U2272" s="55">
        <v>15.261044176706829</v>
      </c>
    </row>
    <row r="2273" spans="1:21" ht="15" customHeight="1" x14ac:dyDescent="0.35">
      <c r="A2273" s="163" t="s">
        <v>121</v>
      </c>
      <c r="B2273" s="163">
        <v>260</v>
      </c>
      <c r="C2273" s="163" t="s">
        <v>264</v>
      </c>
      <c r="D2273" s="163" t="s">
        <v>150</v>
      </c>
      <c r="E2273" s="265">
        <v>440</v>
      </c>
      <c r="F2273" s="265">
        <v>433</v>
      </c>
      <c r="G2273" s="265">
        <v>429</v>
      </c>
      <c r="H2273" s="265">
        <v>407</v>
      </c>
      <c r="I2273" s="265">
        <v>314</v>
      </c>
      <c r="J2273" s="265">
        <v>92</v>
      </c>
      <c r="L2273" s="163" t="s">
        <v>121</v>
      </c>
      <c r="M2273" s="163">
        <v>260</v>
      </c>
      <c r="N2273" s="163" t="s">
        <v>264</v>
      </c>
      <c r="O2273" s="163" t="s">
        <v>150</v>
      </c>
      <c r="P2273" s="265">
        <v>440</v>
      </c>
      <c r="Q2273" s="55">
        <v>98.409090909090907</v>
      </c>
      <c r="R2273" s="55">
        <v>97.5</v>
      </c>
      <c r="S2273" s="55">
        <v>92.5</v>
      </c>
      <c r="T2273" s="55">
        <v>71.36363636363636</v>
      </c>
      <c r="U2273" s="55">
        <v>20.909090909090907</v>
      </c>
    </row>
    <row r="2274" spans="1:21" ht="15" customHeight="1" x14ac:dyDescent="0.35">
      <c r="A2274" s="163" t="s">
        <v>121</v>
      </c>
      <c r="B2274" s="163">
        <v>260</v>
      </c>
      <c r="C2274" s="163" t="s">
        <v>264</v>
      </c>
      <c r="D2274" s="163" t="s">
        <v>151</v>
      </c>
      <c r="E2274" s="265">
        <v>315</v>
      </c>
      <c r="F2274" s="265">
        <v>312</v>
      </c>
      <c r="G2274" s="265">
        <v>309</v>
      </c>
      <c r="H2274" s="265">
        <v>291</v>
      </c>
      <c r="I2274" s="265">
        <v>248</v>
      </c>
      <c r="J2274" s="265">
        <v>102</v>
      </c>
      <c r="L2274" s="163" t="s">
        <v>121</v>
      </c>
      <c r="M2274" s="163">
        <v>260</v>
      </c>
      <c r="N2274" s="163" t="s">
        <v>264</v>
      </c>
      <c r="O2274" s="163" t="s">
        <v>151</v>
      </c>
      <c r="P2274" s="265">
        <v>315</v>
      </c>
      <c r="Q2274" s="55">
        <v>99.047619047619051</v>
      </c>
      <c r="R2274" s="55">
        <v>98.095238095238088</v>
      </c>
      <c r="S2274" s="55">
        <v>92.38095238095238</v>
      </c>
      <c r="T2274" s="55">
        <v>78.730158730158735</v>
      </c>
      <c r="U2274" s="55">
        <v>32.38095238095238</v>
      </c>
    </row>
    <row r="2275" spans="1:21" ht="15" customHeight="1" x14ac:dyDescent="0.35">
      <c r="A2275" s="163" t="s">
        <v>121</v>
      </c>
      <c r="B2275" s="163">
        <v>260</v>
      </c>
      <c r="C2275" s="163" t="s">
        <v>264</v>
      </c>
      <c r="D2275" s="163" t="s">
        <v>152</v>
      </c>
      <c r="E2275" s="265">
        <v>4577</v>
      </c>
      <c r="F2275" s="265">
        <v>4468</v>
      </c>
      <c r="G2275" s="265">
        <v>4319</v>
      </c>
      <c r="H2275" s="265">
        <v>3686</v>
      </c>
      <c r="I2275" s="265">
        <v>2358</v>
      </c>
      <c r="J2275" s="265">
        <v>547</v>
      </c>
      <c r="L2275" s="163" t="s">
        <v>121</v>
      </c>
      <c r="M2275" s="163">
        <v>260</v>
      </c>
      <c r="N2275" s="163" t="s">
        <v>264</v>
      </c>
      <c r="O2275" s="163" t="s">
        <v>152</v>
      </c>
      <c r="P2275" s="265">
        <v>4577</v>
      </c>
      <c r="Q2275" s="55">
        <v>97.618527419707235</v>
      </c>
      <c r="R2275" s="55">
        <v>94.363119947563916</v>
      </c>
      <c r="S2275" s="55">
        <v>80.533100284028833</v>
      </c>
      <c r="T2275" s="55">
        <v>51.518461874590336</v>
      </c>
      <c r="U2275" s="55">
        <v>11.951059646056368</v>
      </c>
    </row>
    <row r="2276" spans="1:21" ht="30" customHeight="1" x14ac:dyDescent="0.35">
      <c r="A2276" s="163" t="s">
        <v>121</v>
      </c>
      <c r="B2276" s="163">
        <v>270</v>
      </c>
      <c r="C2276" s="163" t="s">
        <v>265</v>
      </c>
      <c r="D2276" s="163" t="s">
        <v>147</v>
      </c>
      <c r="E2276" s="265">
        <v>173</v>
      </c>
      <c r="F2276" s="265">
        <v>165</v>
      </c>
      <c r="G2276" s="265">
        <v>153</v>
      </c>
      <c r="H2276" s="265">
        <v>122</v>
      </c>
      <c r="I2276" s="265">
        <v>72</v>
      </c>
      <c r="J2276" s="265">
        <v>16</v>
      </c>
      <c r="L2276" s="163" t="s">
        <v>121</v>
      </c>
      <c r="M2276" s="163">
        <v>270</v>
      </c>
      <c r="N2276" s="163" t="s">
        <v>265</v>
      </c>
      <c r="O2276" s="163" t="s">
        <v>147</v>
      </c>
      <c r="P2276" s="265">
        <v>173</v>
      </c>
      <c r="Q2276" s="55">
        <v>95.375722543352609</v>
      </c>
      <c r="R2276" s="55">
        <v>88.439306358381501</v>
      </c>
      <c r="S2276" s="55">
        <v>70.520231213872833</v>
      </c>
      <c r="T2276" s="55">
        <v>41.618497109826592</v>
      </c>
      <c r="U2276" s="55">
        <v>9.2485549132947966</v>
      </c>
    </row>
    <row r="2277" spans="1:21" ht="15" customHeight="1" x14ac:dyDescent="0.35">
      <c r="A2277" s="163" t="s">
        <v>121</v>
      </c>
      <c r="B2277" s="163">
        <v>270</v>
      </c>
      <c r="C2277" s="163" t="s">
        <v>265</v>
      </c>
      <c r="D2277" s="163" t="s">
        <v>148</v>
      </c>
      <c r="E2277" s="265">
        <v>472</v>
      </c>
      <c r="F2277" s="265">
        <v>460</v>
      </c>
      <c r="G2277" s="265">
        <v>450</v>
      </c>
      <c r="H2277" s="265">
        <v>359</v>
      </c>
      <c r="I2277" s="265">
        <v>193</v>
      </c>
      <c r="J2277" s="265">
        <v>49</v>
      </c>
      <c r="L2277" s="163" t="s">
        <v>121</v>
      </c>
      <c r="M2277" s="163">
        <v>270</v>
      </c>
      <c r="N2277" s="163" t="s">
        <v>265</v>
      </c>
      <c r="O2277" s="163" t="s">
        <v>148</v>
      </c>
      <c r="P2277" s="265">
        <v>472</v>
      </c>
      <c r="Q2277" s="55">
        <v>97.457627118644069</v>
      </c>
      <c r="R2277" s="55">
        <v>95.33898305084746</v>
      </c>
      <c r="S2277" s="55">
        <v>76.059322033898297</v>
      </c>
      <c r="T2277" s="55">
        <v>40.889830508474581</v>
      </c>
      <c r="U2277" s="55">
        <v>10.381355932203389</v>
      </c>
    </row>
    <row r="2278" spans="1:21" ht="15" customHeight="1" x14ac:dyDescent="0.35">
      <c r="A2278" s="163" t="s">
        <v>121</v>
      </c>
      <c r="B2278" s="163">
        <v>270</v>
      </c>
      <c r="C2278" s="163" t="s">
        <v>265</v>
      </c>
      <c r="D2278" s="163" t="s">
        <v>149</v>
      </c>
      <c r="E2278" s="265">
        <v>760</v>
      </c>
      <c r="F2278" s="265">
        <v>750</v>
      </c>
      <c r="G2278" s="265">
        <v>742</v>
      </c>
      <c r="H2278" s="265">
        <v>665</v>
      </c>
      <c r="I2278" s="265">
        <v>447</v>
      </c>
      <c r="J2278" s="265">
        <v>114</v>
      </c>
      <c r="L2278" s="163" t="s">
        <v>121</v>
      </c>
      <c r="M2278" s="163">
        <v>270</v>
      </c>
      <c r="N2278" s="163" t="s">
        <v>265</v>
      </c>
      <c r="O2278" s="163" t="s">
        <v>149</v>
      </c>
      <c r="P2278" s="265">
        <v>760</v>
      </c>
      <c r="Q2278" s="55">
        <v>98.68421052631578</v>
      </c>
      <c r="R2278" s="55">
        <v>97.631578947368425</v>
      </c>
      <c r="S2278" s="55">
        <v>87.5</v>
      </c>
      <c r="T2278" s="55">
        <v>58.815789473684212</v>
      </c>
      <c r="U2278" s="55">
        <v>15</v>
      </c>
    </row>
    <row r="2279" spans="1:21" ht="15" customHeight="1" x14ac:dyDescent="0.35">
      <c r="A2279" s="163" t="s">
        <v>121</v>
      </c>
      <c r="B2279" s="163">
        <v>270</v>
      </c>
      <c r="C2279" s="163" t="s">
        <v>265</v>
      </c>
      <c r="D2279" s="163" t="s">
        <v>150</v>
      </c>
      <c r="E2279" s="265">
        <v>828</v>
      </c>
      <c r="F2279" s="265">
        <v>821</v>
      </c>
      <c r="G2279" s="265">
        <v>814</v>
      </c>
      <c r="H2279" s="265">
        <v>740</v>
      </c>
      <c r="I2279" s="265">
        <v>534</v>
      </c>
      <c r="J2279" s="265">
        <v>174</v>
      </c>
      <c r="L2279" s="163" t="s">
        <v>121</v>
      </c>
      <c r="M2279" s="163">
        <v>270</v>
      </c>
      <c r="N2279" s="163" t="s">
        <v>265</v>
      </c>
      <c r="O2279" s="163" t="s">
        <v>150</v>
      </c>
      <c r="P2279" s="265">
        <v>828</v>
      </c>
      <c r="Q2279" s="55">
        <v>99.154589371980677</v>
      </c>
      <c r="R2279" s="55">
        <v>98.309178743961354</v>
      </c>
      <c r="S2279" s="55">
        <v>89.371980676328505</v>
      </c>
      <c r="T2279" s="55">
        <v>64.492753623188406</v>
      </c>
      <c r="U2279" s="55">
        <v>21.014492753623188</v>
      </c>
    </row>
    <row r="2280" spans="1:21" ht="15" customHeight="1" x14ac:dyDescent="0.35">
      <c r="A2280" s="163" t="s">
        <v>121</v>
      </c>
      <c r="B2280" s="163">
        <v>270</v>
      </c>
      <c r="C2280" s="163" t="s">
        <v>265</v>
      </c>
      <c r="D2280" s="163" t="s">
        <v>151</v>
      </c>
      <c r="E2280" s="265">
        <v>232</v>
      </c>
      <c r="F2280" s="265">
        <v>231</v>
      </c>
      <c r="G2280" s="265">
        <v>229</v>
      </c>
      <c r="H2280" s="265">
        <v>221</v>
      </c>
      <c r="I2280" s="265">
        <v>177</v>
      </c>
      <c r="J2280" s="265">
        <v>54</v>
      </c>
      <c r="L2280" s="163" t="s">
        <v>121</v>
      </c>
      <c r="M2280" s="163">
        <v>270</v>
      </c>
      <c r="N2280" s="163" t="s">
        <v>265</v>
      </c>
      <c r="O2280" s="163" t="s">
        <v>151</v>
      </c>
      <c r="P2280" s="265">
        <v>232</v>
      </c>
      <c r="Q2280" s="55">
        <v>99.568965517241381</v>
      </c>
      <c r="R2280" s="55">
        <v>98.706896551724128</v>
      </c>
      <c r="S2280" s="55">
        <v>95.258620689655174</v>
      </c>
      <c r="T2280" s="55">
        <v>76.293103448275872</v>
      </c>
      <c r="U2280" s="55">
        <v>23.275862068965516</v>
      </c>
    </row>
    <row r="2281" spans="1:21" ht="15" customHeight="1" x14ac:dyDescent="0.35">
      <c r="A2281" s="163" t="s">
        <v>121</v>
      </c>
      <c r="B2281" s="163">
        <v>270</v>
      </c>
      <c r="C2281" s="163" t="s">
        <v>265</v>
      </c>
      <c r="D2281" s="163" t="s">
        <v>152</v>
      </c>
      <c r="E2281" s="265">
        <v>2465</v>
      </c>
      <c r="F2281" s="265">
        <v>2427</v>
      </c>
      <c r="G2281" s="265">
        <v>2388</v>
      </c>
      <c r="H2281" s="265">
        <v>2107</v>
      </c>
      <c r="I2281" s="265">
        <v>1423</v>
      </c>
      <c r="J2281" s="265">
        <v>407</v>
      </c>
      <c r="L2281" s="163" t="s">
        <v>121</v>
      </c>
      <c r="M2281" s="163">
        <v>270</v>
      </c>
      <c r="N2281" s="163" t="s">
        <v>265</v>
      </c>
      <c r="O2281" s="163" t="s">
        <v>152</v>
      </c>
      <c r="P2281" s="265">
        <v>2465</v>
      </c>
      <c r="Q2281" s="55">
        <v>98.458417849898581</v>
      </c>
      <c r="R2281" s="55">
        <v>96.87626774847871</v>
      </c>
      <c r="S2281" s="55">
        <v>85.476673427991884</v>
      </c>
      <c r="T2281" s="55">
        <v>57.728194726166329</v>
      </c>
      <c r="U2281" s="55">
        <v>16.511156186612578</v>
      </c>
    </row>
    <row r="2282" spans="1:21" ht="30" customHeight="1" x14ac:dyDescent="0.35">
      <c r="A2282" s="163" t="s">
        <v>121</v>
      </c>
      <c r="B2282" s="163">
        <v>280</v>
      </c>
      <c r="C2282" s="163" t="s">
        <v>266</v>
      </c>
      <c r="D2282" s="163" t="s">
        <v>147</v>
      </c>
      <c r="E2282" s="265">
        <v>335</v>
      </c>
      <c r="F2282" s="265">
        <v>331</v>
      </c>
      <c r="G2282" s="265">
        <v>325</v>
      </c>
      <c r="H2282" s="265">
        <v>261</v>
      </c>
      <c r="I2282" s="265">
        <v>150</v>
      </c>
      <c r="J2282" s="265">
        <v>16</v>
      </c>
      <c r="L2282" s="163" t="s">
        <v>121</v>
      </c>
      <c r="M2282" s="163">
        <v>280</v>
      </c>
      <c r="N2282" s="163" t="s">
        <v>266</v>
      </c>
      <c r="O2282" s="163" t="s">
        <v>147</v>
      </c>
      <c r="P2282" s="265">
        <v>335</v>
      </c>
      <c r="Q2282" s="55">
        <v>98.805970149253724</v>
      </c>
      <c r="R2282" s="55">
        <v>97.014925373134332</v>
      </c>
      <c r="S2282" s="55">
        <v>77.910447761194035</v>
      </c>
      <c r="T2282" s="55">
        <v>44.776119402985074</v>
      </c>
      <c r="U2282" s="55">
        <v>4.7761194029850751</v>
      </c>
    </row>
    <row r="2283" spans="1:21" ht="15" customHeight="1" x14ac:dyDescent="0.35">
      <c r="A2283" s="163" t="s">
        <v>121</v>
      </c>
      <c r="B2283" s="163">
        <v>280</v>
      </c>
      <c r="C2283" s="163" t="s">
        <v>266</v>
      </c>
      <c r="D2283" s="163" t="s">
        <v>148</v>
      </c>
      <c r="E2283" s="265">
        <v>113</v>
      </c>
      <c r="F2283" s="265">
        <v>113</v>
      </c>
      <c r="G2283" s="265">
        <v>112</v>
      </c>
      <c r="H2283" s="265">
        <v>101</v>
      </c>
      <c r="I2283" s="265">
        <v>68</v>
      </c>
      <c r="J2283" s="265">
        <v>14</v>
      </c>
      <c r="L2283" s="163" t="s">
        <v>121</v>
      </c>
      <c r="M2283" s="163">
        <v>280</v>
      </c>
      <c r="N2283" s="163" t="s">
        <v>266</v>
      </c>
      <c r="O2283" s="163" t="s">
        <v>148</v>
      </c>
      <c r="P2283" s="265">
        <v>113</v>
      </c>
      <c r="Q2283" s="55">
        <v>100</v>
      </c>
      <c r="R2283" s="55">
        <v>99.115044247787608</v>
      </c>
      <c r="S2283" s="55">
        <v>89.380530973451329</v>
      </c>
      <c r="T2283" s="55">
        <v>60.176991150442483</v>
      </c>
      <c r="U2283" s="55">
        <v>12.389380530973451</v>
      </c>
    </row>
    <row r="2284" spans="1:21" ht="15" customHeight="1" x14ac:dyDescent="0.35">
      <c r="A2284" s="163" t="s">
        <v>121</v>
      </c>
      <c r="B2284" s="163">
        <v>280</v>
      </c>
      <c r="C2284" s="163" t="s">
        <v>266</v>
      </c>
      <c r="D2284" s="163" t="s">
        <v>149</v>
      </c>
      <c r="E2284" s="265">
        <v>125</v>
      </c>
      <c r="F2284" s="265">
        <v>124</v>
      </c>
      <c r="G2284" s="265">
        <v>124</v>
      </c>
      <c r="H2284" s="265">
        <v>117</v>
      </c>
      <c r="I2284" s="265">
        <v>85</v>
      </c>
      <c r="J2284" s="265">
        <v>23</v>
      </c>
      <c r="L2284" s="163" t="s">
        <v>121</v>
      </c>
      <c r="M2284" s="163">
        <v>280</v>
      </c>
      <c r="N2284" s="163" t="s">
        <v>266</v>
      </c>
      <c r="O2284" s="163" t="s">
        <v>149</v>
      </c>
      <c r="P2284" s="265">
        <v>125</v>
      </c>
      <c r="Q2284" s="55">
        <v>99.2</v>
      </c>
      <c r="R2284" s="55">
        <v>99.2</v>
      </c>
      <c r="S2284" s="55">
        <v>93.600000000000009</v>
      </c>
      <c r="T2284" s="55">
        <v>68</v>
      </c>
      <c r="U2284" s="55">
        <v>18.399999999999999</v>
      </c>
    </row>
    <row r="2285" spans="1:21" ht="15" customHeight="1" x14ac:dyDescent="0.35">
      <c r="A2285" s="163" t="s">
        <v>121</v>
      </c>
      <c r="B2285" s="163">
        <v>280</v>
      </c>
      <c r="C2285" s="163" t="s">
        <v>266</v>
      </c>
      <c r="D2285" s="163" t="s">
        <v>150</v>
      </c>
      <c r="E2285" s="265">
        <v>110</v>
      </c>
      <c r="F2285" s="265">
        <v>110</v>
      </c>
      <c r="G2285" s="265">
        <v>110</v>
      </c>
      <c r="H2285" s="265">
        <v>106</v>
      </c>
      <c r="I2285" s="265">
        <v>79</v>
      </c>
      <c r="J2285" s="265">
        <v>33</v>
      </c>
      <c r="L2285" s="163" t="s">
        <v>121</v>
      </c>
      <c r="M2285" s="163">
        <v>280</v>
      </c>
      <c r="N2285" s="163" t="s">
        <v>266</v>
      </c>
      <c r="O2285" s="163" t="s">
        <v>150</v>
      </c>
      <c r="P2285" s="265">
        <v>110</v>
      </c>
      <c r="Q2285" s="55">
        <v>100</v>
      </c>
      <c r="R2285" s="55">
        <v>100</v>
      </c>
      <c r="S2285" s="55">
        <v>96.36363636363636</v>
      </c>
      <c r="T2285" s="55">
        <v>71.818181818181813</v>
      </c>
      <c r="U2285" s="55">
        <v>30</v>
      </c>
    </row>
    <row r="2286" spans="1:21" ht="15" customHeight="1" x14ac:dyDescent="0.35">
      <c r="A2286" s="163" t="s">
        <v>121</v>
      </c>
      <c r="B2286" s="163">
        <v>280</v>
      </c>
      <c r="C2286" s="163" t="s">
        <v>266</v>
      </c>
      <c r="D2286" s="163" t="s">
        <v>151</v>
      </c>
      <c r="E2286" s="265">
        <v>84</v>
      </c>
      <c r="F2286" s="265">
        <v>84</v>
      </c>
      <c r="G2286" s="265">
        <v>84</v>
      </c>
      <c r="H2286" s="265">
        <v>82</v>
      </c>
      <c r="I2286" s="265">
        <v>72</v>
      </c>
      <c r="J2286" s="265">
        <v>25</v>
      </c>
      <c r="L2286" s="163" t="s">
        <v>121</v>
      </c>
      <c r="M2286" s="163">
        <v>280</v>
      </c>
      <c r="N2286" s="163" t="s">
        <v>266</v>
      </c>
      <c r="O2286" s="163" t="s">
        <v>151</v>
      </c>
      <c r="P2286" s="265">
        <v>84</v>
      </c>
      <c r="Q2286" s="55">
        <v>100</v>
      </c>
      <c r="R2286" s="55">
        <v>100</v>
      </c>
      <c r="S2286" s="55">
        <v>97.61904761904762</v>
      </c>
      <c r="T2286" s="55">
        <v>85.714285714285708</v>
      </c>
      <c r="U2286" s="55">
        <v>29.761904761904763</v>
      </c>
    </row>
    <row r="2287" spans="1:21" ht="15" customHeight="1" x14ac:dyDescent="0.35">
      <c r="A2287" s="163" t="s">
        <v>121</v>
      </c>
      <c r="B2287" s="163">
        <v>280</v>
      </c>
      <c r="C2287" s="163" t="s">
        <v>266</v>
      </c>
      <c r="D2287" s="163" t="s">
        <v>152</v>
      </c>
      <c r="E2287" s="265">
        <v>767</v>
      </c>
      <c r="F2287" s="265">
        <v>762</v>
      </c>
      <c r="G2287" s="265">
        <v>755</v>
      </c>
      <c r="H2287" s="265">
        <v>667</v>
      </c>
      <c r="I2287" s="265">
        <v>454</v>
      </c>
      <c r="J2287" s="265">
        <v>111</v>
      </c>
      <c r="L2287" s="163" t="s">
        <v>121</v>
      </c>
      <c r="M2287" s="163">
        <v>280</v>
      </c>
      <c r="N2287" s="163" t="s">
        <v>266</v>
      </c>
      <c r="O2287" s="163" t="s">
        <v>152</v>
      </c>
      <c r="P2287" s="265">
        <v>767</v>
      </c>
      <c r="Q2287" s="55">
        <v>99.348109517601046</v>
      </c>
      <c r="R2287" s="55">
        <v>98.435462842242501</v>
      </c>
      <c r="S2287" s="55">
        <v>86.962190352020869</v>
      </c>
      <c r="T2287" s="55">
        <v>59.191655801825291</v>
      </c>
      <c r="U2287" s="55">
        <v>14.471968709256844</v>
      </c>
    </row>
    <row r="2288" spans="1:21" ht="30" customHeight="1" x14ac:dyDescent="0.35">
      <c r="A2288" s="163" t="s">
        <v>121</v>
      </c>
      <c r="B2288" s="163">
        <v>290</v>
      </c>
      <c r="C2288" s="163" t="s">
        <v>267</v>
      </c>
      <c r="D2288" s="163" t="s">
        <v>147</v>
      </c>
      <c r="E2288" s="265">
        <v>72</v>
      </c>
      <c r="F2288" s="265">
        <v>70</v>
      </c>
      <c r="G2288" s="265">
        <v>66</v>
      </c>
      <c r="H2288" s="265">
        <v>47</v>
      </c>
      <c r="I2288" s="265">
        <v>27</v>
      </c>
      <c r="J2288" s="265" t="s">
        <v>177</v>
      </c>
      <c r="L2288" s="163" t="s">
        <v>121</v>
      </c>
      <c r="M2288" s="163">
        <v>290</v>
      </c>
      <c r="N2288" s="163" t="s">
        <v>267</v>
      </c>
      <c r="O2288" s="163" t="s">
        <v>147</v>
      </c>
      <c r="P2288" s="265">
        <v>72</v>
      </c>
      <c r="Q2288" s="55">
        <v>97.222222222222214</v>
      </c>
      <c r="R2288" s="55">
        <v>91.666666666666657</v>
      </c>
      <c r="S2288" s="55">
        <v>65.277777777777786</v>
      </c>
      <c r="T2288" s="55">
        <v>37.5</v>
      </c>
      <c r="U2288" s="55" t="s">
        <v>177</v>
      </c>
    </row>
    <row r="2289" spans="1:21" ht="15" customHeight="1" x14ac:dyDescent="0.35">
      <c r="A2289" s="163" t="s">
        <v>121</v>
      </c>
      <c r="B2289" s="163">
        <v>290</v>
      </c>
      <c r="C2289" s="163" t="s">
        <v>267</v>
      </c>
      <c r="D2289" s="163" t="s">
        <v>148</v>
      </c>
      <c r="E2289" s="265">
        <v>249</v>
      </c>
      <c r="F2289" s="265">
        <v>246</v>
      </c>
      <c r="G2289" s="265">
        <v>231</v>
      </c>
      <c r="H2289" s="265">
        <v>170</v>
      </c>
      <c r="I2289" s="265">
        <v>84</v>
      </c>
      <c r="J2289" s="265" t="s">
        <v>177</v>
      </c>
      <c r="L2289" s="163" t="s">
        <v>121</v>
      </c>
      <c r="M2289" s="163">
        <v>290</v>
      </c>
      <c r="N2289" s="163" t="s">
        <v>267</v>
      </c>
      <c r="O2289" s="163" t="s">
        <v>148</v>
      </c>
      <c r="P2289" s="265">
        <v>249</v>
      </c>
      <c r="Q2289" s="55">
        <v>98.795180722891558</v>
      </c>
      <c r="R2289" s="55">
        <v>92.771084337349393</v>
      </c>
      <c r="S2289" s="55">
        <v>68.273092369477922</v>
      </c>
      <c r="T2289" s="55">
        <v>33.734939759036145</v>
      </c>
      <c r="U2289" s="55" t="s">
        <v>177</v>
      </c>
    </row>
    <row r="2290" spans="1:21" ht="15" customHeight="1" x14ac:dyDescent="0.35">
      <c r="A2290" s="163" t="s">
        <v>121</v>
      </c>
      <c r="B2290" s="163">
        <v>290</v>
      </c>
      <c r="C2290" s="163" t="s">
        <v>267</v>
      </c>
      <c r="D2290" s="163" t="s">
        <v>149</v>
      </c>
      <c r="E2290" s="265">
        <v>218</v>
      </c>
      <c r="F2290" s="265">
        <v>217</v>
      </c>
      <c r="G2290" s="265">
        <v>213</v>
      </c>
      <c r="H2290" s="265">
        <v>180</v>
      </c>
      <c r="I2290" s="265">
        <v>113</v>
      </c>
      <c r="J2290" s="265">
        <v>37</v>
      </c>
      <c r="L2290" s="163" t="s">
        <v>121</v>
      </c>
      <c r="M2290" s="163">
        <v>290</v>
      </c>
      <c r="N2290" s="163" t="s">
        <v>267</v>
      </c>
      <c r="O2290" s="163" t="s">
        <v>149</v>
      </c>
      <c r="P2290" s="265">
        <v>218</v>
      </c>
      <c r="Q2290" s="55">
        <v>99.541284403669721</v>
      </c>
      <c r="R2290" s="55">
        <v>97.706422018348633</v>
      </c>
      <c r="S2290" s="55">
        <v>82.568807339449549</v>
      </c>
      <c r="T2290" s="55">
        <v>51.834862385321102</v>
      </c>
      <c r="U2290" s="55">
        <v>16.972477064220186</v>
      </c>
    </row>
    <row r="2291" spans="1:21" ht="15" customHeight="1" x14ac:dyDescent="0.35">
      <c r="A2291" s="163" t="s">
        <v>121</v>
      </c>
      <c r="B2291" s="163">
        <v>290</v>
      </c>
      <c r="C2291" s="163" t="s">
        <v>267</v>
      </c>
      <c r="D2291" s="163" t="s">
        <v>150</v>
      </c>
      <c r="E2291" s="265">
        <v>187</v>
      </c>
      <c r="F2291" s="265">
        <v>187</v>
      </c>
      <c r="G2291" s="265">
        <v>185</v>
      </c>
      <c r="H2291" s="265">
        <v>166</v>
      </c>
      <c r="I2291" s="265">
        <v>113</v>
      </c>
      <c r="J2291" s="265">
        <v>46</v>
      </c>
      <c r="L2291" s="163" t="s">
        <v>121</v>
      </c>
      <c r="M2291" s="163">
        <v>290</v>
      </c>
      <c r="N2291" s="163" t="s">
        <v>267</v>
      </c>
      <c r="O2291" s="163" t="s">
        <v>150</v>
      </c>
      <c r="P2291" s="265">
        <v>187</v>
      </c>
      <c r="Q2291" s="55">
        <v>100</v>
      </c>
      <c r="R2291" s="55">
        <v>98.930481283422452</v>
      </c>
      <c r="S2291" s="55">
        <v>88.770053475935825</v>
      </c>
      <c r="T2291" s="55">
        <v>60.427807486631011</v>
      </c>
      <c r="U2291" s="55">
        <v>24.598930481283425</v>
      </c>
    </row>
    <row r="2292" spans="1:21" ht="15" customHeight="1" x14ac:dyDescent="0.35">
      <c r="A2292" s="163" t="s">
        <v>121</v>
      </c>
      <c r="B2292" s="163">
        <v>290</v>
      </c>
      <c r="C2292" s="163" t="s">
        <v>267</v>
      </c>
      <c r="D2292" s="163" t="s">
        <v>151</v>
      </c>
      <c r="E2292" s="265">
        <v>149</v>
      </c>
      <c r="F2292" s="265">
        <v>148</v>
      </c>
      <c r="G2292" s="265">
        <v>145</v>
      </c>
      <c r="H2292" s="265">
        <v>134</v>
      </c>
      <c r="I2292" s="265">
        <v>107</v>
      </c>
      <c r="J2292" s="265">
        <v>46</v>
      </c>
      <c r="L2292" s="163" t="s">
        <v>121</v>
      </c>
      <c r="M2292" s="163">
        <v>290</v>
      </c>
      <c r="N2292" s="163" t="s">
        <v>267</v>
      </c>
      <c r="O2292" s="163" t="s">
        <v>151</v>
      </c>
      <c r="P2292" s="265">
        <v>149</v>
      </c>
      <c r="Q2292" s="55">
        <v>99.328859060402692</v>
      </c>
      <c r="R2292" s="55">
        <v>97.31543624161074</v>
      </c>
      <c r="S2292" s="55">
        <v>89.932885906040269</v>
      </c>
      <c r="T2292" s="55">
        <v>71.812080536912745</v>
      </c>
      <c r="U2292" s="55">
        <v>30.872483221476511</v>
      </c>
    </row>
    <row r="2293" spans="1:21" ht="15" customHeight="1" x14ac:dyDescent="0.35">
      <c r="A2293" s="163" t="s">
        <v>121</v>
      </c>
      <c r="B2293" s="163">
        <v>290</v>
      </c>
      <c r="C2293" s="163" t="s">
        <v>267</v>
      </c>
      <c r="D2293" s="163" t="s">
        <v>152</v>
      </c>
      <c r="E2293" s="265">
        <v>875</v>
      </c>
      <c r="F2293" s="265">
        <v>868</v>
      </c>
      <c r="G2293" s="265">
        <v>840</v>
      </c>
      <c r="H2293" s="265">
        <v>697</v>
      </c>
      <c r="I2293" s="265">
        <v>444</v>
      </c>
      <c r="J2293" s="265">
        <v>152</v>
      </c>
      <c r="L2293" s="163" t="s">
        <v>121</v>
      </c>
      <c r="M2293" s="163">
        <v>290</v>
      </c>
      <c r="N2293" s="163" t="s">
        <v>267</v>
      </c>
      <c r="O2293" s="163" t="s">
        <v>152</v>
      </c>
      <c r="P2293" s="265">
        <v>875</v>
      </c>
      <c r="Q2293" s="55">
        <v>99.2</v>
      </c>
      <c r="R2293" s="55">
        <v>96</v>
      </c>
      <c r="S2293" s="55">
        <v>79.657142857142858</v>
      </c>
      <c r="T2293" s="55">
        <v>50.742857142857147</v>
      </c>
      <c r="U2293" s="55">
        <v>17.37142857142857</v>
      </c>
    </row>
    <row r="2294" spans="1:21" ht="30" customHeight="1" x14ac:dyDescent="0.35">
      <c r="A2294" s="163" t="s">
        <v>121</v>
      </c>
      <c r="B2294" s="163">
        <v>300</v>
      </c>
      <c r="C2294" s="163" t="s">
        <v>268</v>
      </c>
      <c r="D2294" s="163" t="s">
        <v>147</v>
      </c>
      <c r="E2294" s="265">
        <v>15</v>
      </c>
      <c r="F2294" s="265">
        <v>15</v>
      </c>
      <c r="G2294" s="265">
        <v>15</v>
      </c>
      <c r="H2294" s="265">
        <v>12</v>
      </c>
      <c r="I2294" s="265" t="s">
        <v>177</v>
      </c>
      <c r="J2294" s="265" t="s">
        <v>177</v>
      </c>
      <c r="L2294" s="163" t="s">
        <v>121</v>
      </c>
      <c r="M2294" s="163">
        <v>300</v>
      </c>
      <c r="N2294" s="163" t="s">
        <v>268</v>
      </c>
      <c r="O2294" s="163" t="s">
        <v>147</v>
      </c>
      <c r="P2294" s="265">
        <v>15</v>
      </c>
      <c r="Q2294" s="55">
        <v>100</v>
      </c>
      <c r="R2294" s="55">
        <v>100</v>
      </c>
      <c r="S2294" s="55">
        <v>80</v>
      </c>
      <c r="T2294" s="55" t="s">
        <v>177</v>
      </c>
      <c r="U2294" s="55" t="s">
        <v>177</v>
      </c>
    </row>
    <row r="2295" spans="1:21" ht="15" customHeight="1" x14ac:dyDescent="0.35">
      <c r="A2295" s="163" t="s">
        <v>121</v>
      </c>
      <c r="B2295" s="163">
        <v>300</v>
      </c>
      <c r="C2295" s="163" t="s">
        <v>268</v>
      </c>
      <c r="D2295" s="163" t="s">
        <v>148</v>
      </c>
      <c r="E2295" s="265">
        <v>92</v>
      </c>
      <c r="F2295" s="265">
        <v>92</v>
      </c>
      <c r="G2295" s="265">
        <v>91</v>
      </c>
      <c r="H2295" s="265">
        <v>81</v>
      </c>
      <c r="I2295" s="265" t="s">
        <v>177</v>
      </c>
      <c r="J2295" s="265" t="s">
        <v>177</v>
      </c>
      <c r="L2295" s="163" t="s">
        <v>121</v>
      </c>
      <c r="M2295" s="163">
        <v>300</v>
      </c>
      <c r="N2295" s="163" t="s">
        <v>268</v>
      </c>
      <c r="O2295" s="163" t="s">
        <v>148</v>
      </c>
      <c r="P2295" s="265">
        <v>92</v>
      </c>
      <c r="Q2295" s="55">
        <v>100</v>
      </c>
      <c r="R2295" s="55">
        <v>98.91304347826086</v>
      </c>
      <c r="S2295" s="55">
        <v>88.043478260869563</v>
      </c>
      <c r="T2295" s="55" t="s">
        <v>177</v>
      </c>
      <c r="U2295" s="55" t="s">
        <v>177</v>
      </c>
    </row>
    <row r="2296" spans="1:21" ht="15" customHeight="1" x14ac:dyDescent="0.35">
      <c r="A2296" s="163" t="s">
        <v>121</v>
      </c>
      <c r="B2296" s="163">
        <v>300</v>
      </c>
      <c r="C2296" s="163" t="s">
        <v>268</v>
      </c>
      <c r="D2296" s="163" t="s">
        <v>149</v>
      </c>
      <c r="E2296" s="265">
        <v>431</v>
      </c>
      <c r="F2296" s="265">
        <v>423</v>
      </c>
      <c r="G2296" s="265">
        <v>420</v>
      </c>
      <c r="H2296" s="265">
        <v>368</v>
      </c>
      <c r="I2296" s="265">
        <v>221</v>
      </c>
      <c r="J2296" s="265">
        <v>68</v>
      </c>
      <c r="L2296" s="163" t="s">
        <v>121</v>
      </c>
      <c r="M2296" s="163">
        <v>300</v>
      </c>
      <c r="N2296" s="163" t="s">
        <v>268</v>
      </c>
      <c r="O2296" s="163" t="s">
        <v>149</v>
      </c>
      <c r="P2296" s="265">
        <v>431</v>
      </c>
      <c r="Q2296" s="55">
        <v>98.143851508120648</v>
      </c>
      <c r="R2296" s="55">
        <v>97.447795823665899</v>
      </c>
      <c r="S2296" s="55">
        <v>85.382830626450115</v>
      </c>
      <c r="T2296" s="55">
        <v>51.27610208816705</v>
      </c>
      <c r="U2296" s="55">
        <v>15.777262180974477</v>
      </c>
    </row>
    <row r="2297" spans="1:21" ht="15" customHeight="1" x14ac:dyDescent="0.35">
      <c r="A2297" s="163" t="s">
        <v>121</v>
      </c>
      <c r="B2297" s="163">
        <v>300</v>
      </c>
      <c r="C2297" s="163" t="s">
        <v>268</v>
      </c>
      <c r="D2297" s="163" t="s">
        <v>150</v>
      </c>
      <c r="E2297" s="265">
        <v>371</v>
      </c>
      <c r="F2297" s="265">
        <v>365</v>
      </c>
      <c r="G2297" s="265">
        <v>364</v>
      </c>
      <c r="H2297" s="265">
        <v>339</v>
      </c>
      <c r="I2297" s="265">
        <v>226</v>
      </c>
      <c r="J2297" s="265">
        <v>71</v>
      </c>
      <c r="L2297" s="163" t="s">
        <v>121</v>
      </c>
      <c r="M2297" s="163">
        <v>300</v>
      </c>
      <c r="N2297" s="163" t="s">
        <v>268</v>
      </c>
      <c r="O2297" s="163" t="s">
        <v>150</v>
      </c>
      <c r="P2297" s="265">
        <v>371</v>
      </c>
      <c r="Q2297" s="55">
        <v>98.382749326145557</v>
      </c>
      <c r="R2297" s="55">
        <v>98.113207547169807</v>
      </c>
      <c r="S2297" s="55">
        <v>91.374663072776286</v>
      </c>
      <c r="T2297" s="55">
        <v>60.916442048517517</v>
      </c>
      <c r="U2297" s="55">
        <v>19.137466307277627</v>
      </c>
    </row>
    <row r="2298" spans="1:21" ht="15" customHeight="1" x14ac:dyDescent="0.35">
      <c r="A2298" s="163" t="s">
        <v>121</v>
      </c>
      <c r="B2298" s="163">
        <v>300</v>
      </c>
      <c r="C2298" s="163" t="s">
        <v>268</v>
      </c>
      <c r="D2298" s="163" t="s">
        <v>151</v>
      </c>
      <c r="E2298" s="265">
        <v>114</v>
      </c>
      <c r="F2298" s="265">
        <v>114</v>
      </c>
      <c r="G2298" s="265">
        <v>114</v>
      </c>
      <c r="H2298" s="265">
        <v>110</v>
      </c>
      <c r="I2298" s="265">
        <v>83</v>
      </c>
      <c r="J2298" s="265">
        <v>24</v>
      </c>
      <c r="L2298" s="163" t="s">
        <v>121</v>
      </c>
      <c r="M2298" s="163">
        <v>300</v>
      </c>
      <c r="N2298" s="163" t="s">
        <v>268</v>
      </c>
      <c r="O2298" s="163" t="s">
        <v>151</v>
      </c>
      <c r="P2298" s="265">
        <v>114</v>
      </c>
      <c r="Q2298" s="55">
        <v>100</v>
      </c>
      <c r="R2298" s="55">
        <v>100</v>
      </c>
      <c r="S2298" s="55">
        <v>96.491228070175438</v>
      </c>
      <c r="T2298" s="55">
        <v>72.807017543859658</v>
      </c>
      <c r="U2298" s="55">
        <v>21.052631578947366</v>
      </c>
    </row>
    <row r="2299" spans="1:21" ht="15" customHeight="1" x14ac:dyDescent="0.35">
      <c r="A2299" s="163" t="s">
        <v>121</v>
      </c>
      <c r="B2299" s="163">
        <v>300</v>
      </c>
      <c r="C2299" s="163" t="s">
        <v>268</v>
      </c>
      <c r="D2299" s="163" t="s">
        <v>152</v>
      </c>
      <c r="E2299" s="265">
        <v>1023</v>
      </c>
      <c r="F2299" s="265">
        <v>1009</v>
      </c>
      <c r="G2299" s="265">
        <v>1004</v>
      </c>
      <c r="H2299" s="265">
        <v>910</v>
      </c>
      <c r="I2299" s="265">
        <v>585</v>
      </c>
      <c r="J2299" s="265">
        <v>184</v>
      </c>
      <c r="L2299" s="163" t="s">
        <v>121</v>
      </c>
      <c r="M2299" s="163">
        <v>300</v>
      </c>
      <c r="N2299" s="163" t="s">
        <v>268</v>
      </c>
      <c r="O2299" s="163" t="s">
        <v>152</v>
      </c>
      <c r="P2299" s="265">
        <v>1023</v>
      </c>
      <c r="Q2299" s="55">
        <v>98.631476050830884</v>
      </c>
      <c r="R2299" s="55">
        <v>98.142717497556205</v>
      </c>
      <c r="S2299" s="55">
        <v>88.954056695992179</v>
      </c>
      <c r="T2299" s="55">
        <v>57.184750733137832</v>
      </c>
      <c r="U2299" s="55">
        <v>17.986314760508311</v>
      </c>
    </row>
    <row r="2300" spans="1:21" ht="30" customHeight="1" x14ac:dyDescent="0.35">
      <c r="A2300" s="163" t="s">
        <v>121</v>
      </c>
      <c r="B2300" s="163">
        <v>235</v>
      </c>
      <c r="C2300" s="163" t="s">
        <v>269</v>
      </c>
      <c r="D2300" s="163" t="s">
        <v>147</v>
      </c>
      <c r="E2300" s="265" t="s">
        <v>137</v>
      </c>
      <c r="F2300" s="265" t="s">
        <v>137</v>
      </c>
      <c r="G2300" s="265" t="s">
        <v>137</v>
      </c>
      <c r="H2300" s="265" t="s">
        <v>137</v>
      </c>
      <c r="I2300" s="265" t="s">
        <v>137</v>
      </c>
      <c r="J2300" s="265" t="s">
        <v>137</v>
      </c>
      <c r="L2300" s="163" t="s">
        <v>121</v>
      </c>
      <c r="M2300" s="163">
        <v>235</v>
      </c>
      <c r="N2300" s="163" t="s">
        <v>269</v>
      </c>
      <c r="O2300" s="163" t="s">
        <v>147</v>
      </c>
      <c r="P2300" s="265" t="s">
        <v>137</v>
      </c>
      <c r="Q2300" s="265" t="s">
        <v>137</v>
      </c>
      <c r="R2300" s="265" t="s">
        <v>137</v>
      </c>
      <c r="S2300" s="265" t="s">
        <v>137</v>
      </c>
      <c r="T2300" s="265" t="s">
        <v>137</v>
      </c>
      <c r="U2300" s="265" t="s">
        <v>137</v>
      </c>
    </row>
    <row r="2301" spans="1:21" ht="15" customHeight="1" x14ac:dyDescent="0.35">
      <c r="A2301" s="163" t="s">
        <v>121</v>
      </c>
      <c r="B2301" s="163">
        <v>235</v>
      </c>
      <c r="C2301" s="163" t="s">
        <v>269</v>
      </c>
      <c r="D2301" s="163" t="s">
        <v>148</v>
      </c>
      <c r="E2301" s="265">
        <v>90</v>
      </c>
      <c r="F2301" s="265" t="s">
        <v>177</v>
      </c>
      <c r="G2301" s="265" t="s">
        <v>177</v>
      </c>
      <c r="H2301" s="265" t="s">
        <v>177</v>
      </c>
      <c r="I2301" s="265" t="s">
        <v>177</v>
      </c>
      <c r="J2301" s="265" t="s">
        <v>177</v>
      </c>
      <c r="L2301" s="163" t="s">
        <v>121</v>
      </c>
      <c r="M2301" s="163">
        <v>235</v>
      </c>
      <c r="N2301" s="163" t="s">
        <v>269</v>
      </c>
      <c r="O2301" s="163" t="s">
        <v>148</v>
      </c>
      <c r="P2301" s="265">
        <v>90</v>
      </c>
      <c r="Q2301" s="55" t="s">
        <v>177</v>
      </c>
      <c r="R2301" s="55" t="s">
        <v>177</v>
      </c>
      <c r="S2301" s="285" t="s">
        <v>177</v>
      </c>
      <c r="T2301" s="285" t="s">
        <v>177</v>
      </c>
      <c r="U2301" s="55" t="s">
        <v>177</v>
      </c>
    </row>
    <row r="2302" spans="1:21" ht="15" customHeight="1" x14ac:dyDescent="0.35">
      <c r="A2302" s="163" t="s">
        <v>121</v>
      </c>
      <c r="B2302" s="163">
        <v>235</v>
      </c>
      <c r="C2302" s="163" t="s">
        <v>269</v>
      </c>
      <c r="D2302" s="163" t="s">
        <v>149</v>
      </c>
      <c r="E2302" s="265">
        <v>194</v>
      </c>
      <c r="F2302" s="265">
        <v>191</v>
      </c>
      <c r="G2302" s="265">
        <v>189</v>
      </c>
      <c r="H2302" s="265">
        <v>174</v>
      </c>
      <c r="I2302" s="265">
        <v>117</v>
      </c>
      <c r="J2302" s="265">
        <v>34</v>
      </c>
      <c r="L2302" s="163" t="s">
        <v>121</v>
      </c>
      <c r="M2302" s="163">
        <v>235</v>
      </c>
      <c r="N2302" s="163" t="s">
        <v>269</v>
      </c>
      <c r="O2302" s="163" t="s">
        <v>149</v>
      </c>
      <c r="P2302" s="265">
        <v>194</v>
      </c>
      <c r="Q2302" s="55">
        <v>98.453608247422693</v>
      </c>
      <c r="R2302" s="55">
        <v>97.422680412371136</v>
      </c>
      <c r="S2302" s="55">
        <v>89.690721649484544</v>
      </c>
      <c r="T2302" s="55">
        <v>60.309278350515463</v>
      </c>
      <c r="U2302" s="55">
        <v>17.525773195876287</v>
      </c>
    </row>
    <row r="2303" spans="1:21" ht="15" customHeight="1" x14ac:dyDescent="0.35">
      <c r="A2303" s="163" t="s">
        <v>121</v>
      </c>
      <c r="B2303" s="163">
        <v>235</v>
      </c>
      <c r="C2303" s="163" t="s">
        <v>269</v>
      </c>
      <c r="D2303" s="163" t="s">
        <v>150</v>
      </c>
      <c r="E2303" s="265">
        <v>6</v>
      </c>
      <c r="F2303" s="265" t="s">
        <v>177</v>
      </c>
      <c r="G2303" s="265" t="s">
        <v>177</v>
      </c>
      <c r="H2303" s="265" t="s">
        <v>177</v>
      </c>
      <c r="I2303" s="265" t="s">
        <v>177</v>
      </c>
      <c r="J2303" s="265" t="s">
        <v>177</v>
      </c>
      <c r="L2303" s="163" t="s">
        <v>121</v>
      </c>
      <c r="M2303" s="163">
        <v>235</v>
      </c>
      <c r="N2303" s="163" t="s">
        <v>269</v>
      </c>
      <c r="O2303" s="163" t="s">
        <v>150</v>
      </c>
      <c r="P2303" s="265">
        <v>6</v>
      </c>
      <c r="Q2303" s="285" t="s">
        <v>177</v>
      </c>
      <c r="R2303" s="285" t="s">
        <v>177</v>
      </c>
      <c r="S2303" s="285" t="s">
        <v>177</v>
      </c>
      <c r="T2303" s="285" t="s">
        <v>177</v>
      </c>
      <c r="U2303" s="55" t="s">
        <v>177</v>
      </c>
    </row>
    <row r="2304" spans="1:21" ht="15" customHeight="1" x14ac:dyDescent="0.35">
      <c r="A2304" s="163" t="s">
        <v>121</v>
      </c>
      <c r="B2304" s="163">
        <v>235</v>
      </c>
      <c r="C2304" s="163" t="s">
        <v>269</v>
      </c>
      <c r="D2304" s="163" t="s">
        <v>151</v>
      </c>
      <c r="E2304" s="265" t="s">
        <v>137</v>
      </c>
      <c r="F2304" s="265" t="s">
        <v>137</v>
      </c>
      <c r="G2304" s="265" t="s">
        <v>137</v>
      </c>
      <c r="H2304" s="265" t="s">
        <v>137</v>
      </c>
      <c r="I2304" s="265" t="s">
        <v>137</v>
      </c>
      <c r="J2304" s="265" t="s">
        <v>137</v>
      </c>
      <c r="L2304" s="163" t="s">
        <v>121</v>
      </c>
      <c r="M2304" s="163">
        <v>235</v>
      </c>
      <c r="N2304" s="163" t="s">
        <v>269</v>
      </c>
      <c r="O2304" s="163" t="s">
        <v>151</v>
      </c>
      <c r="P2304" s="265" t="s">
        <v>137</v>
      </c>
      <c r="Q2304" s="265" t="s">
        <v>137</v>
      </c>
      <c r="R2304" s="265" t="s">
        <v>137</v>
      </c>
      <c r="S2304" s="265" t="s">
        <v>137</v>
      </c>
      <c r="T2304" s="265" t="s">
        <v>137</v>
      </c>
      <c r="U2304" s="265" t="s">
        <v>137</v>
      </c>
    </row>
    <row r="2305" spans="1:21" ht="15" customHeight="1" x14ac:dyDescent="0.35">
      <c r="A2305" s="163" t="s">
        <v>121</v>
      </c>
      <c r="B2305" s="163">
        <v>235</v>
      </c>
      <c r="C2305" s="163" t="s">
        <v>269</v>
      </c>
      <c r="D2305" s="163" t="s">
        <v>152</v>
      </c>
      <c r="E2305" s="265">
        <v>290</v>
      </c>
      <c r="F2305" s="265" t="s">
        <v>177</v>
      </c>
      <c r="G2305" s="265" t="s">
        <v>177</v>
      </c>
      <c r="H2305" s="265">
        <v>265</v>
      </c>
      <c r="I2305" s="265">
        <v>180</v>
      </c>
      <c r="J2305" s="265">
        <v>55</v>
      </c>
      <c r="L2305" s="163" t="s">
        <v>121</v>
      </c>
      <c r="M2305" s="163">
        <v>235</v>
      </c>
      <c r="N2305" s="163" t="s">
        <v>269</v>
      </c>
      <c r="O2305" s="163" t="s">
        <v>152</v>
      </c>
      <c r="P2305" s="265">
        <v>290</v>
      </c>
      <c r="Q2305" s="285" t="s">
        <v>177</v>
      </c>
      <c r="R2305" s="285" t="s">
        <v>177</v>
      </c>
      <c r="S2305" s="55">
        <v>91.379310344827587</v>
      </c>
      <c r="T2305" s="55">
        <v>62.068965517241381</v>
      </c>
      <c r="U2305" s="55">
        <v>18.96551724137931</v>
      </c>
    </row>
    <row r="2306" spans="1:21" ht="30" customHeight="1" x14ac:dyDescent="0.35">
      <c r="A2306" s="163" t="s">
        <v>121</v>
      </c>
      <c r="B2306" s="163">
        <v>310</v>
      </c>
      <c r="C2306" s="163" t="s">
        <v>270</v>
      </c>
      <c r="D2306" s="163" t="s">
        <v>147</v>
      </c>
      <c r="E2306" s="265">
        <v>546</v>
      </c>
      <c r="F2306" s="265">
        <v>543</v>
      </c>
      <c r="G2306" s="265">
        <v>528</v>
      </c>
      <c r="H2306" s="265">
        <v>377</v>
      </c>
      <c r="I2306" s="265">
        <v>185</v>
      </c>
      <c r="J2306" s="265">
        <v>49</v>
      </c>
      <c r="L2306" s="163" t="s">
        <v>121</v>
      </c>
      <c r="M2306" s="163">
        <v>310</v>
      </c>
      <c r="N2306" s="163" t="s">
        <v>270</v>
      </c>
      <c r="O2306" s="163" t="s">
        <v>147</v>
      </c>
      <c r="P2306" s="265">
        <v>546</v>
      </c>
      <c r="Q2306" s="55">
        <v>99.45054945054946</v>
      </c>
      <c r="R2306" s="55">
        <v>96.703296703296701</v>
      </c>
      <c r="S2306" s="55">
        <v>69.047619047619051</v>
      </c>
      <c r="T2306" s="55">
        <v>33.882783882783883</v>
      </c>
      <c r="U2306" s="55">
        <v>8.9743589743589745</v>
      </c>
    </row>
    <row r="2307" spans="1:21" ht="15" customHeight="1" x14ac:dyDescent="0.35">
      <c r="A2307" s="163" t="s">
        <v>121</v>
      </c>
      <c r="B2307" s="163">
        <v>310</v>
      </c>
      <c r="C2307" s="163" t="s">
        <v>270</v>
      </c>
      <c r="D2307" s="163" t="s">
        <v>148</v>
      </c>
      <c r="E2307" s="265">
        <v>347</v>
      </c>
      <c r="F2307" s="265">
        <v>344</v>
      </c>
      <c r="G2307" s="265">
        <v>336</v>
      </c>
      <c r="H2307" s="265">
        <v>273</v>
      </c>
      <c r="I2307" s="265">
        <v>180</v>
      </c>
      <c r="J2307" s="265">
        <v>53</v>
      </c>
      <c r="L2307" s="163" t="s">
        <v>121</v>
      </c>
      <c r="M2307" s="163">
        <v>310</v>
      </c>
      <c r="N2307" s="163" t="s">
        <v>270</v>
      </c>
      <c r="O2307" s="163" t="s">
        <v>148</v>
      </c>
      <c r="P2307" s="265">
        <v>347</v>
      </c>
      <c r="Q2307" s="55">
        <v>99.135446685878961</v>
      </c>
      <c r="R2307" s="55">
        <v>96.829971181556189</v>
      </c>
      <c r="S2307" s="55">
        <v>78.674351585014406</v>
      </c>
      <c r="T2307" s="55">
        <v>51.873198847262245</v>
      </c>
      <c r="U2307" s="55">
        <v>15.273775216138327</v>
      </c>
    </row>
    <row r="2308" spans="1:21" ht="15" customHeight="1" x14ac:dyDescent="0.35">
      <c r="A2308" s="163" t="s">
        <v>121</v>
      </c>
      <c r="B2308" s="163">
        <v>310</v>
      </c>
      <c r="C2308" s="163" t="s">
        <v>270</v>
      </c>
      <c r="D2308" s="163" t="s">
        <v>149</v>
      </c>
      <c r="E2308" s="265">
        <v>209</v>
      </c>
      <c r="F2308" s="265">
        <v>206</v>
      </c>
      <c r="G2308" s="265">
        <v>204</v>
      </c>
      <c r="H2308" s="265">
        <v>177</v>
      </c>
      <c r="I2308" s="265">
        <v>116</v>
      </c>
      <c r="J2308" s="265">
        <v>27</v>
      </c>
      <c r="L2308" s="163" t="s">
        <v>121</v>
      </c>
      <c r="M2308" s="163">
        <v>310</v>
      </c>
      <c r="N2308" s="163" t="s">
        <v>270</v>
      </c>
      <c r="O2308" s="163" t="s">
        <v>149</v>
      </c>
      <c r="P2308" s="265">
        <v>209</v>
      </c>
      <c r="Q2308" s="55">
        <v>98.564593301435409</v>
      </c>
      <c r="R2308" s="55">
        <v>97.607655502392348</v>
      </c>
      <c r="S2308" s="55">
        <v>84.688995215310996</v>
      </c>
      <c r="T2308" s="55">
        <v>55.502392344497608</v>
      </c>
      <c r="U2308" s="55">
        <v>12.918660287081341</v>
      </c>
    </row>
    <row r="2309" spans="1:21" ht="15" customHeight="1" x14ac:dyDescent="0.35">
      <c r="A2309" s="163" t="s">
        <v>121</v>
      </c>
      <c r="B2309" s="163">
        <v>310</v>
      </c>
      <c r="C2309" s="163" t="s">
        <v>270</v>
      </c>
      <c r="D2309" s="163" t="s">
        <v>150</v>
      </c>
      <c r="E2309" s="265">
        <v>259</v>
      </c>
      <c r="F2309" s="265">
        <v>258</v>
      </c>
      <c r="G2309" s="265">
        <v>257</v>
      </c>
      <c r="H2309" s="265">
        <v>246</v>
      </c>
      <c r="I2309" s="265">
        <v>194</v>
      </c>
      <c r="J2309" s="265">
        <v>54</v>
      </c>
      <c r="L2309" s="163" t="s">
        <v>121</v>
      </c>
      <c r="M2309" s="163">
        <v>310</v>
      </c>
      <c r="N2309" s="163" t="s">
        <v>270</v>
      </c>
      <c r="O2309" s="163" t="s">
        <v>150</v>
      </c>
      <c r="P2309" s="265">
        <v>259</v>
      </c>
      <c r="Q2309" s="55">
        <v>99.613899613899619</v>
      </c>
      <c r="R2309" s="55">
        <v>99.227799227799224</v>
      </c>
      <c r="S2309" s="55">
        <v>94.980694980694977</v>
      </c>
      <c r="T2309" s="55">
        <v>74.903474903474901</v>
      </c>
      <c r="U2309" s="55">
        <v>20.849420849420849</v>
      </c>
    </row>
    <row r="2310" spans="1:21" ht="15" customHeight="1" x14ac:dyDescent="0.35">
      <c r="A2310" s="163" t="s">
        <v>121</v>
      </c>
      <c r="B2310" s="163">
        <v>310</v>
      </c>
      <c r="C2310" s="163" t="s">
        <v>270</v>
      </c>
      <c r="D2310" s="163" t="s">
        <v>151</v>
      </c>
      <c r="E2310" s="265">
        <v>106</v>
      </c>
      <c r="F2310" s="265">
        <v>106</v>
      </c>
      <c r="G2310" s="265">
        <v>105</v>
      </c>
      <c r="H2310" s="265">
        <v>102</v>
      </c>
      <c r="I2310" s="265">
        <v>86</v>
      </c>
      <c r="J2310" s="265">
        <v>27</v>
      </c>
      <c r="L2310" s="163" t="s">
        <v>121</v>
      </c>
      <c r="M2310" s="163">
        <v>310</v>
      </c>
      <c r="N2310" s="163" t="s">
        <v>270</v>
      </c>
      <c r="O2310" s="163" t="s">
        <v>151</v>
      </c>
      <c r="P2310" s="265">
        <v>106</v>
      </c>
      <c r="Q2310" s="55">
        <v>100</v>
      </c>
      <c r="R2310" s="55">
        <v>99.056603773584911</v>
      </c>
      <c r="S2310" s="55">
        <v>96.226415094339629</v>
      </c>
      <c r="T2310" s="55">
        <v>81.132075471698116</v>
      </c>
      <c r="U2310" s="55">
        <v>25.471698113207548</v>
      </c>
    </row>
    <row r="2311" spans="1:21" ht="15" customHeight="1" x14ac:dyDescent="0.35">
      <c r="A2311" s="163" t="s">
        <v>121</v>
      </c>
      <c r="B2311" s="163">
        <v>310</v>
      </c>
      <c r="C2311" s="163" t="s">
        <v>270</v>
      </c>
      <c r="D2311" s="163" t="s">
        <v>152</v>
      </c>
      <c r="E2311" s="265">
        <v>1467</v>
      </c>
      <c r="F2311" s="265">
        <v>1457</v>
      </c>
      <c r="G2311" s="265">
        <v>1430</v>
      </c>
      <c r="H2311" s="265">
        <v>1175</v>
      </c>
      <c r="I2311" s="265">
        <v>761</v>
      </c>
      <c r="J2311" s="265">
        <v>210</v>
      </c>
      <c r="L2311" s="163" t="s">
        <v>121</v>
      </c>
      <c r="M2311" s="163">
        <v>310</v>
      </c>
      <c r="N2311" s="163" t="s">
        <v>270</v>
      </c>
      <c r="O2311" s="163" t="s">
        <v>152</v>
      </c>
      <c r="P2311" s="265">
        <v>1467</v>
      </c>
      <c r="Q2311" s="55">
        <v>99.318336741649631</v>
      </c>
      <c r="R2311" s="55">
        <v>97.47784594410362</v>
      </c>
      <c r="S2311" s="55">
        <v>80.095432856169055</v>
      </c>
      <c r="T2311" s="55">
        <v>51.874573960463536</v>
      </c>
      <c r="U2311" s="55">
        <v>14.314928425357873</v>
      </c>
    </row>
    <row r="2312" spans="1:21" ht="30" customHeight="1" x14ac:dyDescent="0.35">
      <c r="A2312" s="163" t="s">
        <v>121</v>
      </c>
      <c r="B2312" s="163">
        <v>320</v>
      </c>
      <c r="C2312" s="163" t="s">
        <v>271</v>
      </c>
      <c r="D2312" s="163" t="s">
        <v>147</v>
      </c>
      <c r="E2312" s="265">
        <v>1137</v>
      </c>
      <c r="F2312" s="265">
        <v>1100</v>
      </c>
      <c r="G2312" s="265">
        <v>1073</v>
      </c>
      <c r="H2312" s="265">
        <v>849</v>
      </c>
      <c r="I2312" s="265">
        <v>458</v>
      </c>
      <c r="J2312" s="265">
        <v>65</v>
      </c>
      <c r="L2312" s="163" t="s">
        <v>121</v>
      </c>
      <c r="M2312" s="163">
        <v>320</v>
      </c>
      <c r="N2312" s="163" t="s">
        <v>271</v>
      </c>
      <c r="O2312" s="163" t="s">
        <v>147</v>
      </c>
      <c r="P2312" s="265">
        <v>1137</v>
      </c>
      <c r="Q2312" s="55">
        <v>96.745822339489891</v>
      </c>
      <c r="R2312" s="55">
        <v>94.371152154793307</v>
      </c>
      <c r="S2312" s="55">
        <v>74.670184696569919</v>
      </c>
      <c r="T2312" s="55">
        <v>40.281442392260338</v>
      </c>
      <c r="U2312" s="55">
        <v>5.7167985927880389</v>
      </c>
    </row>
    <row r="2313" spans="1:21" ht="15" customHeight="1" x14ac:dyDescent="0.35">
      <c r="A2313" s="163" t="s">
        <v>121</v>
      </c>
      <c r="B2313" s="163">
        <v>320</v>
      </c>
      <c r="C2313" s="163" t="s">
        <v>271</v>
      </c>
      <c r="D2313" s="163" t="s">
        <v>148</v>
      </c>
      <c r="E2313" s="265">
        <v>1063</v>
      </c>
      <c r="F2313" s="265">
        <v>1053</v>
      </c>
      <c r="G2313" s="265">
        <v>1040</v>
      </c>
      <c r="H2313" s="265">
        <v>901</v>
      </c>
      <c r="I2313" s="265">
        <v>592</v>
      </c>
      <c r="J2313" s="265">
        <v>113</v>
      </c>
      <c r="L2313" s="163" t="s">
        <v>121</v>
      </c>
      <c r="M2313" s="163">
        <v>320</v>
      </c>
      <c r="N2313" s="163" t="s">
        <v>271</v>
      </c>
      <c r="O2313" s="163" t="s">
        <v>148</v>
      </c>
      <c r="P2313" s="265">
        <v>1063</v>
      </c>
      <c r="Q2313" s="55">
        <v>99.059266227657574</v>
      </c>
      <c r="R2313" s="55">
        <v>97.836312323612418</v>
      </c>
      <c r="S2313" s="55">
        <v>84.760112888052689</v>
      </c>
      <c r="T2313" s="55">
        <v>55.691439322671684</v>
      </c>
      <c r="U2313" s="55">
        <v>10.630291627469427</v>
      </c>
    </row>
    <row r="2314" spans="1:21" ht="15" customHeight="1" x14ac:dyDescent="0.35">
      <c r="A2314" s="163" t="s">
        <v>121</v>
      </c>
      <c r="B2314" s="163">
        <v>320</v>
      </c>
      <c r="C2314" s="163" t="s">
        <v>271</v>
      </c>
      <c r="D2314" s="163" t="s">
        <v>149</v>
      </c>
      <c r="E2314" s="265">
        <v>735</v>
      </c>
      <c r="F2314" s="265">
        <v>726</v>
      </c>
      <c r="G2314" s="265">
        <v>722</v>
      </c>
      <c r="H2314" s="265">
        <v>666</v>
      </c>
      <c r="I2314" s="265">
        <v>465</v>
      </c>
      <c r="J2314" s="265">
        <v>89</v>
      </c>
      <c r="L2314" s="163" t="s">
        <v>121</v>
      </c>
      <c r="M2314" s="163">
        <v>320</v>
      </c>
      <c r="N2314" s="163" t="s">
        <v>271</v>
      </c>
      <c r="O2314" s="163" t="s">
        <v>149</v>
      </c>
      <c r="P2314" s="265">
        <v>735</v>
      </c>
      <c r="Q2314" s="55">
        <v>98.775510204081627</v>
      </c>
      <c r="R2314" s="55">
        <v>98.231292517006807</v>
      </c>
      <c r="S2314" s="55">
        <v>90.612244897959187</v>
      </c>
      <c r="T2314" s="55">
        <v>63.265306122448983</v>
      </c>
      <c r="U2314" s="55">
        <v>12.108843537414966</v>
      </c>
    </row>
    <row r="2315" spans="1:21" ht="15" customHeight="1" x14ac:dyDescent="0.35">
      <c r="A2315" s="163" t="s">
        <v>121</v>
      </c>
      <c r="B2315" s="163">
        <v>320</v>
      </c>
      <c r="C2315" s="163" t="s">
        <v>271</v>
      </c>
      <c r="D2315" s="163" t="s">
        <v>150</v>
      </c>
      <c r="E2315" s="265">
        <v>508</v>
      </c>
      <c r="F2315" s="265">
        <v>504</v>
      </c>
      <c r="G2315" s="265">
        <v>503</v>
      </c>
      <c r="H2315" s="265">
        <v>475</v>
      </c>
      <c r="I2315" s="265">
        <v>371</v>
      </c>
      <c r="J2315" s="265">
        <v>85</v>
      </c>
      <c r="L2315" s="163" t="s">
        <v>121</v>
      </c>
      <c r="M2315" s="163">
        <v>320</v>
      </c>
      <c r="N2315" s="163" t="s">
        <v>271</v>
      </c>
      <c r="O2315" s="163" t="s">
        <v>150</v>
      </c>
      <c r="P2315" s="265">
        <v>508</v>
      </c>
      <c r="Q2315" s="55">
        <v>99.212598425196859</v>
      </c>
      <c r="R2315" s="55">
        <v>99.015748031496059</v>
      </c>
      <c r="S2315" s="55">
        <v>93.503937007874015</v>
      </c>
      <c r="T2315" s="55">
        <v>73.031496062992133</v>
      </c>
      <c r="U2315" s="55">
        <v>16.73228346456693</v>
      </c>
    </row>
    <row r="2316" spans="1:21" ht="15" customHeight="1" x14ac:dyDescent="0.35">
      <c r="A2316" s="163" t="s">
        <v>121</v>
      </c>
      <c r="B2316" s="163">
        <v>320</v>
      </c>
      <c r="C2316" s="163" t="s">
        <v>271</v>
      </c>
      <c r="D2316" s="163" t="s">
        <v>151</v>
      </c>
      <c r="E2316" s="265">
        <v>371</v>
      </c>
      <c r="F2316" s="265">
        <v>370</v>
      </c>
      <c r="G2316" s="265">
        <v>370</v>
      </c>
      <c r="H2316" s="265">
        <v>362</v>
      </c>
      <c r="I2316" s="265">
        <v>294</v>
      </c>
      <c r="J2316" s="265">
        <v>82</v>
      </c>
      <c r="L2316" s="163" t="s">
        <v>121</v>
      </c>
      <c r="M2316" s="163">
        <v>320</v>
      </c>
      <c r="N2316" s="163" t="s">
        <v>271</v>
      </c>
      <c r="O2316" s="163" t="s">
        <v>151</v>
      </c>
      <c r="P2316" s="265">
        <v>371</v>
      </c>
      <c r="Q2316" s="55">
        <v>99.73045822102425</v>
      </c>
      <c r="R2316" s="55">
        <v>99.73045822102425</v>
      </c>
      <c r="S2316" s="55">
        <v>97.574123989218336</v>
      </c>
      <c r="T2316" s="55">
        <v>79.245283018867923</v>
      </c>
      <c r="U2316" s="55">
        <v>22.102425876010781</v>
      </c>
    </row>
    <row r="2317" spans="1:21" ht="15" customHeight="1" x14ac:dyDescent="0.35">
      <c r="A2317" s="163" t="s">
        <v>121</v>
      </c>
      <c r="B2317" s="163">
        <v>320</v>
      </c>
      <c r="C2317" s="163" t="s">
        <v>271</v>
      </c>
      <c r="D2317" s="163" t="s">
        <v>152</v>
      </c>
      <c r="E2317" s="265">
        <v>3814</v>
      </c>
      <c r="F2317" s="265">
        <v>3753</v>
      </c>
      <c r="G2317" s="265">
        <v>3708</v>
      </c>
      <c r="H2317" s="265">
        <v>3253</v>
      </c>
      <c r="I2317" s="265">
        <v>2180</v>
      </c>
      <c r="J2317" s="265">
        <v>434</v>
      </c>
      <c r="L2317" s="163" t="s">
        <v>121</v>
      </c>
      <c r="M2317" s="163">
        <v>320</v>
      </c>
      <c r="N2317" s="163" t="s">
        <v>271</v>
      </c>
      <c r="O2317" s="163" t="s">
        <v>152</v>
      </c>
      <c r="P2317" s="265">
        <v>3814</v>
      </c>
      <c r="Q2317" s="55">
        <v>98.400629260618771</v>
      </c>
      <c r="R2317" s="55">
        <v>97.220765600419512</v>
      </c>
      <c r="S2317" s="55">
        <v>85.291033036182483</v>
      </c>
      <c r="T2317" s="55">
        <v>57.157839538542213</v>
      </c>
      <c r="U2317" s="55">
        <v>11.379129522810699</v>
      </c>
    </row>
    <row r="2318" spans="1:21" ht="30" customHeight="1" x14ac:dyDescent="0.35">
      <c r="A2318" s="163" t="s">
        <v>121</v>
      </c>
      <c r="B2318" s="163">
        <v>330</v>
      </c>
      <c r="C2318" s="163" t="s">
        <v>272</v>
      </c>
      <c r="D2318" s="163" t="s">
        <v>147</v>
      </c>
      <c r="E2318" s="265" t="s">
        <v>137</v>
      </c>
      <c r="F2318" s="265" t="s">
        <v>137</v>
      </c>
      <c r="G2318" s="265" t="s">
        <v>137</v>
      </c>
      <c r="H2318" s="265" t="s">
        <v>137</v>
      </c>
      <c r="I2318" s="265" t="s">
        <v>137</v>
      </c>
      <c r="J2318" s="265" t="s">
        <v>137</v>
      </c>
      <c r="L2318" s="163" t="s">
        <v>121</v>
      </c>
      <c r="M2318" s="163">
        <v>330</v>
      </c>
      <c r="N2318" s="163" t="s">
        <v>272</v>
      </c>
      <c r="O2318" s="163" t="s">
        <v>147</v>
      </c>
      <c r="P2318" s="265" t="s">
        <v>137</v>
      </c>
      <c r="Q2318" s="265" t="s">
        <v>137</v>
      </c>
      <c r="R2318" s="265" t="s">
        <v>137</v>
      </c>
      <c r="S2318" s="265" t="s">
        <v>137</v>
      </c>
      <c r="T2318" s="265" t="s">
        <v>137</v>
      </c>
      <c r="U2318" s="265" t="s">
        <v>137</v>
      </c>
    </row>
    <row r="2319" spans="1:21" ht="15" customHeight="1" x14ac:dyDescent="0.35">
      <c r="A2319" s="163" t="s">
        <v>121</v>
      </c>
      <c r="B2319" s="163">
        <v>330</v>
      </c>
      <c r="C2319" s="163" t="s">
        <v>272</v>
      </c>
      <c r="D2319" s="163" t="s">
        <v>148</v>
      </c>
      <c r="E2319" s="265">
        <v>36</v>
      </c>
      <c r="F2319" s="265">
        <v>36</v>
      </c>
      <c r="G2319" s="265">
        <v>36</v>
      </c>
      <c r="H2319" s="265">
        <v>35</v>
      </c>
      <c r="I2319" s="265">
        <v>29</v>
      </c>
      <c r="J2319" s="265">
        <v>14</v>
      </c>
      <c r="L2319" s="163" t="s">
        <v>121</v>
      </c>
      <c r="M2319" s="163">
        <v>330</v>
      </c>
      <c r="N2319" s="163" t="s">
        <v>272</v>
      </c>
      <c r="O2319" s="163" t="s">
        <v>148</v>
      </c>
      <c r="P2319" s="265">
        <v>36</v>
      </c>
      <c r="Q2319" s="55">
        <v>100</v>
      </c>
      <c r="R2319" s="55">
        <v>100</v>
      </c>
      <c r="S2319" s="55">
        <v>97.222222222222214</v>
      </c>
      <c r="T2319" s="55">
        <v>80.555555555555557</v>
      </c>
      <c r="U2319" s="55">
        <v>38.888888888888893</v>
      </c>
    </row>
    <row r="2320" spans="1:21" ht="15" customHeight="1" x14ac:dyDescent="0.35">
      <c r="A2320" s="163" t="s">
        <v>121</v>
      </c>
      <c r="B2320" s="163">
        <v>330</v>
      </c>
      <c r="C2320" s="163" t="s">
        <v>272</v>
      </c>
      <c r="D2320" s="163" t="s">
        <v>149</v>
      </c>
      <c r="E2320" s="265">
        <v>23</v>
      </c>
      <c r="F2320" s="265" t="s">
        <v>177</v>
      </c>
      <c r="G2320" s="265">
        <v>22</v>
      </c>
      <c r="H2320" s="265">
        <v>19</v>
      </c>
      <c r="I2320" s="265">
        <v>14</v>
      </c>
      <c r="J2320" s="265" t="s">
        <v>177</v>
      </c>
      <c r="L2320" s="163" t="s">
        <v>121</v>
      </c>
      <c r="M2320" s="163">
        <v>330</v>
      </c>
      <c r="N2320" s="163" t="s">
        <v>272</v>
      </c>
      <c r="O2320" s="163" t="s">
        <v>149</v>
      </c>
      <c r="P2320" s="265">
        <v>23</v>
      </c>
      <c r="Q2320" s="285" t="s">
        <v>177</v>
      </c>
      <c r="R2320" s="55">
        <v>95.652173913043484</v>
      </c>
      <c r="S2320" s="55">
        <v>82.608695652173907</v>
      </c>
      <c r="T2320" s="55">
        <v>60.869565217391312</v>
      </c>
      <c r="U2320" s="55" t="s">
        <v>177</v>
      </c>
    </row>
    <row r="2321" spans="1:21" ht="15" customHeight="1" x14ac:dyDescent="0.35">
      <c r="A2321" s="163" t="s">
        <v>121</v>
      </c>
      <c r="B2321" s="163">
        <v>330</v>
      </c>
      <c r="C2321" s="163" t="s">
        <v>272</v>
      </c>
      <c r="D2321" s="163" t="s">
        <v>150</v>
      </c>
      <c r="E2321" s="265">
        <v>143</v>
      </c>
      <c r="F2321" s="265">
        <v>140</v>
      </c>
      <c r="G2321" s="265">
        <v>140</v>
      </c>
      <c r="H2321" s="265">
        <v>126</v>
      </c>
      <c r="I2321" s="265">
        <v>86</v>
      </c>
      <c r="J2321" s="265">
        <v>31</v>
      </c>
      <c r="L2321" s="163" t="s">
        <v>121</v>
      </c>
      <c r="M2321" s="163">
        <v>330</v>
      </c>
      <c r="N2321" s="163" t="s">
        <v>272</v>
      </c>
      <c r="O2321" s="163" t="s">
        <v>150</v>
      </c>
      <c r="P2321" s="265">
        <v>143</v>
      </c>
      <c r="Q2321" s="55">
        <v>97.902097902097907</v>
      </c>
      <c r="R2321" s="55">
        <v>97.902097902097907</v>
      </c>
      <c r="S2321" s="55">
        <v>88.111888111888121</v>
      </c>
      <c r="T2321" s="55">
        <v>60.139860139860133</v>
      </c>
      <c r="U2321" s="55">
        <v>21.678321678321677</v>
      </c>
    </row>
    <row r="2322" spans="1:21" ht="15" customHeight="1" x14ac:dyDescent="0.35">
      <c r="A2322" s="163" t="s">
        <v>121</v>
      </c>
      <c r="B2322" s="163">
        <v>330</v>
      </c>
      <c r="C2322" s="163" t="s">
        <v>272</v>
      </c>
      <c r="D2322" s="163" t="s">
        <v>151</v>
      </c>
      <c r="E2322" s="265">
        <v>8</v>
      </c>
      <c r="F2322" s="265">
        <v>8</v>
      </c>
      <c r="G2322" s="265">
        <v>8</v>
      </c>
      <c r="H2322" s="265">
        <v>8</v>
      </c>
      <c r="I2322" s="265">
        <v>8</v>
      </c>
      <c r="J2322" s="265" t="s">
        <v>177</v>
      </c>
      <c r="L2322" s="163" t="s">
        <v>121</v>
      </c>
      <c r="M2322" s="163">
        <v>330</v>
      </c>
      <c r="N2322" s="163" t="s">
        <v>272</v>
      </c>
      <c r="O2322" s="163" t="s">
        <v>151</v>
      </c>
      <c r="P2322" s="265">
        <v>8</v>
      </c>
      <c r="Q2322" s="55">
        <v>100</v>
      </c>
      <c r="R2322" s="55">
        <v>100</v>
      </c>
      <c r="S2322" s="55">
        <v>100</v>
      </c>
      <c r="T2322" s="55">
        <v>100</v>
      </c>
      <c r="U2322" s="55" t="s">
        <v>177</v>
      </c>
    </row>
    <row r="2323" spans="1:21" ht="15" customHeight="1" x14ac:dyDescent="0.35">
      <c r="A2323" s="163" t="s">
        <v>121</v>
      </c>
      <c r="B2323" s="163">
        <v>330</v>
      </c>
      <c r="C2323" s="163" t="s">
        <v>272</v>
      </c>
      <c r="D2323" s="163" t="s">
        <v>152</v>
      </c>
      <c r="E2323" s="265">
        <v>210</v>
      </c>
      <c r="F2323" s="265" t="s">
        <v>177</v>
      </c>
      <c r="G2323" s="265">
        <v>206</v>
      </c>
      <c r="H2323" s="265">
        <v>188</v>
      </c>
      <c r="I2323" s="265">
        <v>137</v>
      </c>
      <c r="J2323" s="265">
        <v>52</v>
      </c>
      <c r="L2323" s="163" t="s">
        <v>121</v>
      </c>
      <c r="M2323" s="163">
        <v>330</v>
      </c>
      <c r="N2323" s="163" t="s">
        <v>272</v>
      </c>
      <c r="O2323" s="163" t="s">
        <v>152</v>
      </c>
      <c r="P2323" s="265">
        <v>210</v>
      </c>
      <c r="Q2323" s="285" t="s">
        <v>177</v>
      </c>
      <c r="R2323" s="55">
        <v>98.095238095238088</v>
      </c>
      <c r="S2323" s="55">
        <v>89.523809523809533</v>
      </c>
      <c r="T2323" s="55">
        <v>65.238095238095241</v>
      </c>
      <c r="U2323" s="55">
        <v>24.761904761904763</v>
      </c>
    </row>
    <row r="2324" spans="1:21" ht="30" customHeight="1" x14ac:dyDescent="0.35">
      <c r="A2324" s="163" t="s">
        <v>121</v>
      </c>
      <c r="B2324" s="163">
        <v>340</v>
      </c>
      <c r="C2324" s="163" t="s">
        <v>273</v>
      </c>
      <c r="D2324" s="163" t="s">
        <v>147</v>
      </c>
      <c r="E2324" s="265">
        <v>83</v>
      </c>
      <c r="F2324" s="265">
        <v>82</v>
      </c>
      <c r="G2324" s="265">
        <v>72</v>
      </c>
      <c r="H2324" s="265">
        <v>53</v>
      </c>
      <c r="I2324" s="265">
        <v>31</v>
      </c>
      <c r="J2324" s="265">
        <v>7</v>
      </c>
      <c r="L2324" s="163" t="s">
        <v>121</v>
      </c>
      <c r="M2324" s="163">
        <v>340</v>
      </c>
      <c r="N2324" s="163" t="s">
        <v>273</v>
      </c>
      <c r="O2324" s="163" t="s">
        <v>147</v>
      </c>
      <c r="P2324" s="265">
        <v>83</v>
      </c>
      <c r="Q2324" s="55">
        <v>98.795180722891558</v>
      </c>
      <c r="R2324" s="55">
        <v>86.746987951807228</v>
      </c>
      <c r="S2324" s="55">
        <v>63.855421686746979</v>
      </c>
      <c r="T2324" s="55">
        <v>37.349397590361441</v>
      </c>
      <c r="U2324" s="55">
        <v>8.4337349397590362</v>
      </c>
    </row>
    <row r="2325" spans="1:21" ht="15" customHeight="1" x14ac:dyDescent="0.35">
      <c r="A2325" s="163" t="s">
        <v>121</v>
      </c>
      <c r="B2325" s="163">
        <v>340</v>
      </c>
      <c r="C2325" s="163" t="s">
        <v>273</v>
      </c>
      <c r="D2325" s="163" t="s">
        <v>148</v>
      </c>
      <c r="E2325" s="265">
        <v>144</v>
      </c>
      <c r="F2325" s="265">
        <v>139</v>
      </c>
      <c r="G2325" s="265">
        <v>132</v>
      </c>
      <c r="H2325" s="265">
        <v>118</v>
      </c>
      <c r="I2325" s="265">
        <v>71</v>
      </c>
      <c r="J2325" s="265">
        <v>20</v>
      </c>
      <c r="L2325" s="163" t="s">
        <v>121</v>
      </c>
      <c r="M2325" s="163">
        <v>340</v>
      </c>
      <c r="N2325" s="163" t="s">
        <v>273</v>
      </c>
      <c r="O2325" s="163" t="s">
        <v>148</v>
      </c>
      <c r="P2325" s="265">
        <v>144</v>
      </c>
      <c r="Q2325" s="55">
        <v>96.527777777777786</v>
      </c>
      <c r="R2325" s="55">
        <v>91.666666666666657</v>
      </c>
      <c r="S2325" s="55">
        <v>81.944444444444443</v>
      </c>
      <c r="T2325" s="55">
        <v>49.305555555555557</v>
      </c>
      <c r="U2325" s="55">
        <v>13.888888888888889</v>
      </c>
    </row>
    <row r="2326" spans="1:21" ht="15" customHeight="1" x14ac:dyDescent="0.35">
      <c r="A2326" s="163" t="s">
        <v>121</v>
      </c>
      <c r="B2326" s="163">
        <v>340</v>
      </c>
      <c r="C2326" s="163" t="s">
        <v>273</v>
      </c>
      <c r="D2326" s="163" t="s">
        <v>149</v>
      </c>
      <c r="E2326" s="265">
        <v>237</v>
      </c>
      <c r="F2326" s="265">
        <v>235</v>
      </c>
      <c r="G2326" s="265">
        <v>226</v>
      </c>
      <c r="H2326" s="265">
        <v>200</v>
      </c>
      <c r="I2326" s="265">
        <v>134</v>
      </c>
      <c r="J2326" s="265">
        <v>58</v>
      </c>
      <c r="L2326" s="163" t="s">
        <v>121</v>
      </c>
      <c r="M2326" s="163">
        <v>340</v>
      </c>
      <c r="N2326" s="163" t="s">
        <v>273</v>
      </c>
      <c r="O2326" s="163" t="s">
        <v>149</v>
      </c>
      <c r="P2326" s="265">
        <v>237</v>
      </c>
      <c r="Q2326" s="55">
        <v>99.156118143459921</v>
      </c>
      <c r="R2326" s="55">
        <v>95.358649789029542</v>
      </c>
      <c r="S2326" s="55">
        <v>84.388185654008439</v>
      </c>
      <c r="T2326" s="55">
        <v>56.540084388185655</v>
      </c>
      <c r="U2326" s="55">
        <v>24.472573839662449</v>
      </c>
    </row>
    <row r="2327" spans="1:21" ht="15" customHeight="1" x14ac:dyDescent="0.35">
      <c r="A2327" s="163" t="s">
        <v>121</v>
      </c>
      <c r="B2327" s="163">
        <v>340</v>
      </c>
      <c r="C2327" s="163" t="s">
        <v>273</v>
      </c>
      <c r="D2327" s="163" t="s">
        <v>150</v>
      </c>
      <c r="E2327" s="265">
        <v>563</v>
      </c>
      <c r="F2327" s="265">
        <v>553</v>
      </c>
      <c r="G2327" s="265">
        <v>551</v>
      </c>
      <c r="H2327" s="265">
        <v>501</v>
      </c>
      <c r="I2327" s="265">
        <v>368</v>
      </c>
      <c r="J2327" s="265">
        <v>158</v>
      </c>
      <c r="L2327" s="163" t="s">
        <v>121</v>
      </c>
      <c r="M2327" s="163">
        <v>340</v>
      </c>
      <c r="N2327" s="163" t="s">
        <v>273</v>
      </c>
      <c r="O2327" s="163" t="s">
        <v>150</v>
      </c>
      <c r="P2327" s="265">
        <v>563</v>
      </c>
      <c r="Q2327" s="55">
        <v>98.223801065719357</v>
      </c>
      <c r="R2327" s="55">
        <v>97.868561278863226</v>
      </c>
      <c r="S2327" s="55">
        <v>88.987566607460039</v>
      </c>
      <c r="T2327" s="55">
        <v>65.364120781527532</v>
      </c>
      <c r="U2327" s="55">
        <v>28.063943161634104</v>
      </c>
    </row>
    <row r="2328" spans="1:21" ht="15" customHeight="1" x14ac:dyDescent="0.35">
      <c r="A2328" s="163" t="s">
        <v>121</v>
      </c>
      <c r="B2328" s="163">
        <v>340</v>
      </c>
      <c r="C2328" s="163" t="s">
        <v>273</v>
      </c>
      <c r="D2328" s="163" t="s">
        <v>151</v>
      </c>
      <c r="E2328" s="265">
        <v>260</v>
      </c>
      <c r="F2328" s="265">
        <v>258</v>
      </c>
      <c r="G2328" s="265">
        <v>251</v>
      </c>
      <c r="H2328" s="265">
        <v>236</v>
      </c>
      <c r="I2328" s="265">
        <v>198</v>
      </c>
      <c r="J2328" s="265">
        <v>89</v>
      </c>
      <c r="L2328" s="163" t="s">
        <v>121</v>
      </c>
      <c r="M2328" s="163">
        <v>340</v>
      </c>
      <c r="N2328" s="163" t="s">
        <v>273</v>
      </c>
      <c r="O2328" s="163" t="s">
        <v>151</v>
      </c>
      <c r="P2328" s="265">
        <v>260</v>
      </c>
      <c r="Q2328" s="55">
        <v>99.230769230769226</v>
      </c>
      <c r="R2328" s="55">
        <v>96.538461538461533</v>
      </c>
      <c r="S2328" s="55">
        <v>90.769230769230774</v>
      </c>
      <c r="T2328" s="55">
        <v>76.153846153846146</v>
      </c>
      <c r="U2328" s="55">
        <v>34.230769230769234</v>
      </c>
    </row>
    <row r="2329" spans="1:21" ht="15" customHeight="1" x14ac:dyDescent="0.35">
      <c r="A2329" s="163" t="s">
        <v>121</v>
      </c>
      <c r="B2329" s="163">
        <v>340</v>
      </c>
      <c r="C2329" s="163" t="s">
        <v>273</v>
      </c>
      <c r="D2329" s="163" t="s">
        <v>152</v>
      </c>
      <c r="E2329" s="265">
        <v>1287</v>
      </c>
      <c r="F2329" s="265">
        <v>1267</v>
      </c>
      <c r="G2329" s="265">
        <v>1232</v>
      </c>
      <c r="H2329" s="265">
        <v>1108</v>
      </c>
      <c r="I2329" s="265">
        <v>802</v>
      </c>
      <c r="J2329" s="265">
        <v>332</v>
      </c>
      <c r="L2329" s="163" t="s">
        <v>121</v>
      </c>
      <c r="M2329" s="163">
        <v>340</v>
      </c>
      <c r="N2329" s="163" t="s">
        <v>273</v>
      </c>
      <c r="O2329" s="163" t="s">
        <v>152</v>
      </c>
      <c r="P2329" s="265">
        <v>1287</v>
      </c>
      <c r="Q2329" s="55">
        <v>98.445998445998455</v>
      </c>
      <c r="R2329" s="55">
        <v>95.726495726495727</v>
      </c>
      <c r="S2329" s="55">
        <v>86.091686091686086</v>
      </c>
      <c r="T2329" s="55">
        <v>62.315462315462312</v>
      </c>
      <c r="U2329" s="55">
        <v>25.796425796425797</v>
      </c>
    </row>
    <row r="2330" spans="1:21" ht="30" customHeight="1" x14ac:dyDescent="0.35">
      <c r="A2330" s="163" t="s">
        <v>121</v>
      </c>
      <c r="B2330" s="163">
        <v>350</v>
      </c>
      <c r="C2330" s="163" t="s">
        <v>274</v>
      </c>
      <c r="D2330" s="163" t="s">
        <v>147</v>
      </c>
      <c r="E2330" s="265">
        <v>444</v>
      </c>
      <c r="F2330" s="265">
        <v>430</v>
      </c>
      <c r="G2330" s="265">
        <v>415</v>
      </c>
      <c r="H2330" s="265">
        <v>321</v>
      </c>
      <c r="I2330" s="265">
        <v>181</v>
      </c>
      <c r="J2330" s="265">
        <v>47</v>
      </c>
      <c r="L2330" s="163" t="s">
        <v>121</v>
      </c>
      <c r="M2330" s="163">
        <v>350</v>
      </c>
      <c r="N2330" s="163" t="s">
        <v>274</v>
      </c>
      <c r="O2330" s="163" t="s">
        <v>147</v>
      </c>
      <c r="P2330" s="265">
        <v>444</v>
      </c>
      <c r="Q2330" s="55">
        <v>96.846846846846844</v>
      </c>
      <c r="R2330" s="55">
        <v>93.468468468468473</v>
      </c>
      <c r="S2330" s="55">
        <v>72.297297297297305</v>
      </c>
      <c r="T2330" s="55">
        <v>40.765765765765764</v>
      </c>
      <c r="U2330" s="55">
        <v>10.585585585585585</v>
      </c>
    </row>
    <row r="2331" spans="1:21" ht="15" customHeight="1" x14ac:dyDescent="0.35">
      <c r="A2331" s="163" t="s">
        <v>121</v>
      </c>
      <c r="B2331" s="163">
        <v>350</v>
      </c>
      <c r="C2331" s="163" t="s">
        <v>274</v>
      </c>
      <c r="D2331" s="163" t="s">
        <v>148</v>
      </c>
      <c r="E2331" s="265">
        <v>272</v>
      </c>
      <c r="F2331" s="265">
        <v>270</v>
      </c>
      <c r="G2331" s="265">
        <v>268</v>
      </c>
      <c r="H2331" s="265">
        <v>238</v>
      </c>
      <c r="I2331" s="265">
        <v>158</v>
      </c>
      <c r="J2331" s="265">
        <v>40</v>
      </c>
      <c r="L2331" s="163" t="s">
        <v>121</v>
      </c>
      <c r="M2331" s="163">
        <v>350</v>
      </c>
      <c r="N2331" s="163" t="s">
        <v>274</v>
      </c>
      <c r="O2331" s="163" t="s">
        <v>148</v>
      </c>
      <c r="P2331" s="265">
        <v>272</v>
      </c>
      <c r="Q2331" s="55">
        <v>99.264705882352942</v>
      </c>
      <c r="R2331" s="55">
        <v>98.529411764705884</v>
      </c>
      <c r="S2331" s="55">
        <v>87.5</v>
      </c>
      <c r="T2331" s="55">
        <v>58.088235294117652</v>
      </c>
      <c r="U2331" s="55">
        <v>14.705882352941178</v>
      </c>
    </row>
    <row r="2332" spans="1:21" ht="15" customHeight="1" x14ac:dyDescent="0.35">
      <c r="A2332" s="163" t="s">
        <v>121</v>
      </c>
      <c r="B2332" s="163">
        <v>350</v>
      </c>
      <c r="C2332" s="163" t="s">
        <v>274</v>
      </c>
      <c r="D2332" s="163" t="s">
        <v>149</v>
      </c>
      <c r="E2332" s="265">
        <v>403</v>
      </c>
      <c r="F2332" s="265">
        <v>400</v>
      </c>
      <c r="G2332" s="265">
        <v>398</v>
      </c>
      <c r="H2332" s="265">
        <v>370</v>
      </c>
      <c r="I2332" s="265">
        <v>273</v>
      </c>
      <c r="J2332" s="265">
        <v>86</v>
      </c>
      <c r="L2332" s="163" t="s">
        <v>121</v>
      </c>
      <c r="M2332" s="163">
        <v>350</v>
      </c>
      <c r="N2332" s="163" t="s">
        <v>274</v>
      </c>
      <c r="O2332" s="163" t="s">
        <v>149</v>
      </c>
      <c r="P2332" s="265">
        <v>403</v>
      </c>
      <c r="Q2332" s="55">
        <v>99.255583126550874</v>
      </c>
      <c r="R2332" s="55">
        <v>98.759305210918114</v>
      </c>
      <c r="S2332" s="55">
        <v>91.811414392059561</v>
      </c>
      <c r="T2332" s="55">
        <v>67.741935483870961</v>
      </c>
      <c r="U2332" s="55">
        <v>21.339950372208435</v>
      </c>
    </row>
    <row r="2333" spans="1:21" ht="15" customHeight="1" x14ac:dyDescent="0.35">
      <c r="A2333" s="163" t="s">
        <v>121</v>
      </c>
      <c r="B2333" s="163">
        <v>350</v>
      </c>
      <c r="C2333" s="163" t="s">
        <v>274</v>
      </c>
      <c r="D2333" s="163" t="s">
        <v>150</v>
      </c>
      <c r="E2333" s="265">
        <v>260</v>
      </c>
      <c r="F2333" s="265">
        <v>257</v>
      </c>
      <c r="G2333" s="265">
        <v>257</v>
      </c>
      <c r="H2333" s="265">
        <v>243</v>
      </c>
      <c r="I2333" s="265">
        <v>187</v>
      </c>
      <c r="J2333" s="265">
        <v>63</v>
      </c>
      <c r="L2333" s="163" t="s">
        <v>121</v>
      </c>
      <c r="M2333" s="163">
        <v>350</v>
      </c>
      <c r="N2333" s="163" t="s">
        <v>274</v>
      </c>
      <c r="O2333" s="163" t="s">
        <v>150</v>
      </c>
      <c r="P2333" s="265">
        <v>260</v>
      </c>
      <c r="Q2333" s="55">
        <v>98.846153846153854</v>
      </c>
      <c r="R2333" s="55">
        <v>98.846153846153854</v>
      </c>
      <c r="S2333" s="55">
        <v>93.461538461538467</v>
      </c>
      <c r="T2333" s="55">
        <v>71.92307692307692</v>
      </c>
      <c r="U2333" s="55">
        <v>24.23076923076923</v>
      </c>
    </row>
    <row r="2334" spans="1:21" ht="15" customHeight="1" x14ac:dyDescent="0.35">
      <c r="A2334" s="163" t="s">
        <v>121</v>
      </c>
      <c r="B2334" s="163">
        <v>350</v>
      </c>
      <c r="C2334" s="163" t="s">
        <v>274</v>
      </c>
      <c r="D2334" s="163" t="s">
        <v>151</v>
      </c>
      <c r="E2334" s="265">
        <v>465</v>
      </c>
      <c r="F2334" s="265">
        <v>464</v>
      </c>
      <c r="G2334" s="265">
        <v>463</v>
      </c>
      <c r="H2334" s="265">
        <v>443</v>
      </c>
      <c r="I2334" s="265">
        <v>373</v>
      </c>
      <c r="J2334" s="265">
        <v>125</v>
      </c>
      <c r="L2334" s="163" t="s">
        <v>121</v>
      </c>
      <c r="M2334" s="163">
        <v>350</v>
      </c>
      <c r="N2334" s="163" t="s">
        <v>274</v>
      </c>
      <c r="O2334" s="163" t="s">
        <v>151</v>
      </c>
      <c r="P2334" s="265">
        <v>465</v>
      </c>
      <c r="Q2334" s="55">
        <v>99.784946236559136</v>
      </c>
      <c r="R2334" s="55">
        <v>99.569892473118287</v>
      </c>
      <c r="S2334" s="55">
        <v>95.268817204301072</v>
      </c>
      <c r="T2334" s="55">
        <v>80.215053763440864</v>
      </c>
      <c r="U2334" s="55">
        <v>26.881720430107524</v>
      </c>
    </row>
    <row r="2335" spans="1:21" ht="15" customHeight="1" x14ac:dyDescent="0.35">
      <c r="A2335" s="163" t="s">
        <v>121</v>
      </c>
      <c r="B2335" s="163">
        <v>350</v>
      </c>
      <c r="C2335" s="163" t="s">
        <v>274</v>
      </c>
      <c r="D2335" s="163" t="s">
        <v>152</v>
      </c>
      <c r="E2335" s="265">
        <v>1844</v>
      </c>
      <c r="F2335" s="265">
        <v>1821</v>
      </c>
      <c r="G2335" s="265">
        <v>1801</v>
      </c>
      <c r="H2335" s="265">
        <v>1615</v>
      </c>
      <c r="I2335" s="265">
        <v>1172</v>
      </c>
      <c r="J2335" s="265">
        <v>361</v>
      </c>
      <c r="L2335" s="163" t="s">
        <v>121</v>
      </c>
      <c r="M2335" s="163">
        <v>350</v>
      </c>
      <c r="N2335" s="163" t="s">
        <v>274</v>
      </c>
      <c r="O2335" s="163" t="s">
        <v>152</v>
      </c>
      <c r="P2335" s="265">
        <v>1844</v>
      </c>
      <c r="Q2335" s="55">
        <v>98.752711496746201</v>
      </c>
      <c r="R2335" s="55">
        <v>97.668112798264644</v>
      </c>
      <c r="S2335" s="55">
        <v>87.581344902386121</v>
      </c>
      <c r="T2335" s="55">
        <v>63.557483731019524</v>
      </c>
      <c r="U2335" s="55">
        <v>19.577006507592191</v>
      </c>
    </row>
    <row r="2336" spans="1:21" ht="30" customHeight="1" x14ac:dyDescent="0.35">
      <c r="A2336" s="163" t="s">
        <v>121</v>
      </c>
      <c r="B2336" s="163">
        <v>355</v>
      </c>
      <c r="C2336" s="163" t="s">
        <v>275</v>
      </c>
      <c r="D2336" s="163" t="s">
        <v>147</v>
      </c>
      <c r="E2336" s="265">
        <v>58</v>
      </c>
      <c r="F2336" s="265">
        <v>56</v>
      </c>
      <c r="G2336" s="265">
        <v>54</v>
      </c>
      <c r="H2336" s="265">
        <v>33</v>
      </c>
      <c r="I2336" s="265">
        <v>19</v>
      </c>
      <c r="J2336" s="265" t="s">
        <v>177</v>
      </c>
      <c r="L2336" s="163" t="s">
        <v>121</v>
      </c>
      <c r="M2336" s="163">
        <v>355</v>
      </c>
      <c r="N2336" s="163" t="s">
        <v>275</v>
      </c>
      <c r="O2336" s="163" t="s">
        <v>147</v>
      </c>
      <c r="P2336" s="265">
        <v>58</v>
      </c>
      <c r="Q2336" s="55">
        <v>96.551724137931032</v>
      </c>
      <c r="R2336" s="55">
        <v>93.103448275862064</v>
      </c>
      <c r="S2336" s="55">
        <v>56.896551724137936</v>
      </c>
      <c r="T2336" s="55">
        <v>32.758620689655174</v>
      </c>
      <c r="U2336" s="55" t="s">
        <v>177</v>
      </c>
    </row>
    <row r="2337" spans="1:21" ht="15" customHeight="1" x14ac:dyDescent="0.35">
      <c r="A2337" s="163" t="s">
        <v>121</v>
      </c>
      <c r="B2337" s="163">
        <v>355</v>
      </c>
      <c r="C2337" s="163" t="s">
        <v>275</v>
      </c>
      <c r="D2337" s="163" t="s">
        <v>148</v>
      </c>
      <c r="E2337" s="265">
        <v>118</v>
      </c>
      <c r="F2337" s="265">
        <v>115</v>
      </c>
      <c r="G2337" s="265">
        <v>109</v>
      </c>
      <c r="H2337" s="265">
        <v>84</v>
      </c>
      <c r="I2337" s="265">
        <v>52</v>
      </c>
      <c r="J2337" s="265">
        <v>10</v>
      </c>
      <c r="L2337" s="163" t="s">
        <v>121</v>
      </c>
      <c r="M2337" s="163">
        <v>355</v>
      </c>
      <c r="N2337" s="163" t="s">
        <v>275</v>
      </c>
      <c r="O2337" s="163" t="s">
        <v>148</v>
      </c>
      <c r="P2337" s="265">
        <v>118</v>
      </c>
      <c r="Q2337" s="55">
        <v>97.457627118644069</v>
      </c>
      <c r="R2337" s="55">
        <v>92.372881355932208</v>
      </c>
      <c r="S2337" s="55">
        <v>71.186440677966104</v>
      </c>
      <c r="T2337" s="55">
        <v>44.067796610169488</v>
      </c>
      <c r="U2337" s="55">
        <v>8.4745762711864394</v>
      </c>
    </row>
    <row r="2338" spans="1:21" ht="15" customHeight="1" x14ac:dyDescent="0.35">
      <c r="A2338" s="163" t="s">
        <v>121</v>
      </c>
      <c r="B2338" s="163">
        <v>355</v>
      </c>
      <c r="C2338" s="163" t="s">
        <v>275</v>
      </c>
      <c r="D2338" s="163" t="s">
        <v>149</v>
      </c>
      <c r="E2338" s="265">
        <v>378</v>
      </c>
      <c r="F2338" s="265">
        <v>372</v>
      </c>
      <c r="G2338" s="265">
        <v>367</v>
      </c>
      <c r="H2338" s="265">
        <v>309</v>
      </c>
      <c r="I2338" s="265">
        <v>223</v>
      </c>
      <c r="J2338" s="265">
        <v>74</v>
      </c>
      <c r="L2338" s="163" t="s">
        <v>121</v>
      </c>
      <c r="M2338" s="163">
        <v>355</v>
      </c>
      <c r="N2338" s="163" t="s">
        <v>275</v>
      </c>
      <c r="O2338" s="163" t="s">
        <v>149</v>
      </c>
      <c r="P2338" s="265">
        <v>378</v>
      </c>
      <c r="Q2338" s="55">
        <v>98.412698412698404</v>
      </c>
      <c r="R2338" s="55">
        <v>97.089947089947088</v>
      </c>
      <c r="S2338" s="55">
        <v>81.746031746031747</v>
      </c>
      <c r="T2338" s="55">
        <v>58.994708994709001</v>
      </c>
      <c r="U2338" s="55">
        <v>19.576719576719576</v>
      </c>
    </row>
    <row r="2339" spans="1:21" ht="15" customHeight="1" x14ac:dyDescent="0.35">
      <c r="A2339" s="163" t="s">
        <v>121</v>
      </c>
      <c r="B2339" s="163">
        <v>355</v>
      </c>
      <c r="C2339" s="163" t="s">
        <v>275</v>
      </c>
      <c r="D2339" s="163" t="s">
        <v>150</v>
      </c>
      <c r="E2339" s="265">
        <v>448</v>
      </c>
      <c r="F2339" s="265">
        <v>443</v>
      </c>
      <c r="G2339" s="265">
        <v>441</v>
      </c>
      <c r="H2339" s="265">
        <v>397</v>
      </c>
      <c r="I2339" s="265">
        <v>322</v>
      </c>
      <c r="J2339" s="265">
        <v>113</v>
      </c>
      <c r="L2339" s="163" t="s">
        <v>121</v>
      </c>
      <c r="M2339" s="163">
        <v>355</v>
      </c>
      <c r="N2339" s="163" t="s">
        <v>275</v>
      </c>
      <c r="O2339" s="163" t="s">
        <v>150</v>
      </c>
      <c r="P2339" s="265">
        <v>448</v>
      </c>
      <c r="Q2339" s="55">
        <v>98.883928571428569</v>
      </c>
      <c r="R2339" s="55">
        <v>98.4375</v>
      </c>
      <c r="S2339" s="55">
        <v>88.616071428571431</v>
      </c>
      <c r="T2339" s="55">
        <v>71.875</v>
      </c>
      <c r="U2339" s="55">
        <v>25.223214285714285</v>
      </c>
    </row>
    <row r="2340" spans="1:21" ht="15" customHeight="1" x14ac:dyDescent="0.35">
      <c r="A2340" s="163" t="s">
        <v>121</v>
      </c>
      <c r="B2340" s="163">
        <v>355</v>
      </c>
      <c r="C2340" s="163" t="s">
        <v>275</v>
      </c>
      <c r="D2340" s="163" t="s">
        <v>151</v>
      </c>
      <c r="E2340" s="265">
        <v>72</v>
      </c>
      <c r="F2340" s="265">
        <v>72</v>
      </c>
      <c r="G2340" s="265">
        <v>72</v>
      </c>
      <c r="H2340" s="265">
        <v>69</v>
      </c>
      <c r="I2340" s="265">
        <v>56</v>
      </c>
      <c r="J2340" s="265" t="s">
        <v>177</v>
      </c>
      <c r="L2340" s="163" t="s">
        <v>121</v>
      </c>
      <c r="M2340" s="163">
        <v>355</v>
      </c>
      <c r="N2340" s="163" t="s">
        <v>275</v>
      </c>
      <c r="O2340" s="163" t="s">
        <v>151</v>
      </c>
      <c r="P2340" s="265">
        <v>72</v>
      </c>
      <c r="Q2340" s="55">
        <v>100</v>
      </c>
      <c r="R2340" s="55">
        <v>100</v>
      </c>
      <c r="S2340" s="55">
        <v>95.833333333333343</v>
      </c>
      <c r="T2340" s="55">
        <v>77.777777777777786</v>
      </c>
      <c r="U2340" s="55" t="s">
        <v>177</v>
      </c>
    </row>
    <row r="2341" spans="1:21" ht="15" customHeight="1" x14ac:dyDescent="0.35">
      <c r="A2341" s="163" t="s">
        <v>121</v>
      </c>
      <c r="B2341" s="163">
        <v>355</v>
      </c>
      <c r="C2341" s="163" t="s">
        <v>275</v>
      </c>
      <c r="D2341" s="163" t="s">
        <v>152</v>
      </c>
      <c r="E2341" s="265">
        <v>1074</v>
      </c>
      <c r="F2341" s="265">
        <v>1058</v>
      </c>
      <c r="G2341" s="265">
        <v>1043</v>
      </c>
      <c r="H2341" s="265">
        <v>892</v>
      </c>
      <c r="I2341" s="265">
        <v>672</v>
      </c>
      <c r="J2341" s="265">
        <v>223</v>
      </c>
      <c r="L2341" s="163" t="s">
        <v>121</v>
      </c>
      <c r="M2341" s="163">
        <v>355</v>
      </c>
      <c r="N2341" s="163" t="s">
        <v>275</v>
      </c>
      <c r="O2341" s="163" t="s">
        <v>152</v>
      </c>
      <c r="P2341" s="265">
        <v>1074</v>
      </c>
      <c r="Q2341" s="55">
        <v>98.510242085661076</v>
      </c>
      <c r="R2341" s="55">
        <v>97.113594040968337</v>
      </c>
      <c r="S2341" s="55">
        <v>83.054003724394789</v>
      </c>
      <c r="T2341" s="55">
        <v>62.569832402234638</v>
      </c>
      <c r="U2341" s="55">
        <v>20.763500931098697</v>
      </c>
    </row>
    <row r="2342" spans="1:21" ht="30" customHeight="1" x14ac:dyDescent="0.35">
      <c r="A2342" s="163" t="s">
        <v>121</v>
      </c>
      <c r="B2342" s="163">
        <v>360</v>
      </c>
      <c r="C2342" s="163" t="s">
        <v>276</v>
      </c>
      <c r="D2342" s="163" t="s">
        <v>147</v>
      </c>
      <c r="E2342" s="265" t="s">
        <v>137</v>
      </c>
      <c r="F2342" s="265" t="s">
        <v>137</v>
      </c>
      <c r="G2342" s="265" t="s">
        <v>137</v>
      </c>
      <c r="H2342" s="265" t="s">
        <v>137</v>
      </c>
      <c r="I2342" s="265" t="s">
        <v>137</v>
      </c>
      <c r="J2342" s="265" t="s">
        <v>137</v>
      </c>
      <c r="L2342" s="163" t="s">
        <v>121</v>
      </c>
      <c r="M2342" s="163">
        <v>360</v>
      </c>
      <c r="N2342" s="163" t="s">
        <v>276</v>
      </c>
      <c r="O2342" s="163" t="s">
        <v>147</v>
      </c>
      <c r="P2342" s="265" t="s">
        <v>137</v>
      </c>
      <c r="Q2342" s="265" t="s">
        <v>137</v>
      </c>
      <c r="R2342" s="265" t="s">
        <v>137</v>
      </c>
      <c r="S2342" s="265" t="s">
        <v>137</v>
      </c>
      <c r="T2342" s="265" t="s">
        <v>137</v>
      </c>
      <c r="U2342" s="265" t="s">
        <v>137</v>
      </c>
    </row>
    <row r="2343" spans="1:21" ht="15" customHeight="1" x14ac:dyDescent="0.35">
      <c r="A2343" s="163" t="s">
        <v>121</v>
      </c>
      <c r="B2343" s="163">
        <v>360</v>
      </c>
      <c r="C2343" s="163" t="s">
        <v>276</v>
      </c>
      <c r="D2343" s="163" t="s">
        <v>148</v>
      </c>
      <c r="E2343" s="265">
        <v>7</v>
      </c>
      <c r="F2343" s="265">
        <v>6</v>
      </c>
      <c r="G2343" s="265">
        <v>6</v>
      </c>
      <c r="H2343" s="265">
        <v>5</v>
      </c>
      <c r="I2343" s="265" t="s">
        <v>177</v>
      </c>
      <c r="J2343" s="265" t="s">
        <v>177</v>
      </c>
      <c r="L2343" s="163" t="s">
        <v>121</v>
      </c>
      <c r="M2343" s="163">
        <v>360</v>
      </c>
      <c r="N2343" s="163" t="s">
        <v>276</v>
      </c>
      <c r="O2343" s="163" t="s">
        <v>148</v>
      </c>
      <c r="P2343" s="265">
        <v>7</v>
      </c>
      <c r="Q2343" s="55">
        <v>85.714285714285708</v>
      </c>
      <c r="R2343" s="55">
        <v>85.714285714285708</v>
      </c>
      <c r="S2343" s="55">
        <v>71.428571428571431</v>
      </c>
      <c r="T2343" s="55" t="s">
        <v>177</v>
      </c>
      <c r="U2343" s="55" t="s">
        <v>177</v>
      </c>
    </row>
    <row r="2344" spans="1:21" ht="15" customHeight="1" x14ac:dyDescent="0.35">
      <c r="A2344" s="163" t="s">
        <v>121</v>
      </c>
      <c r="B2344" s="163">
        <v>360</v>
      </c>
      <c r="C2344" s="163" t="s">
        <v>276</v>
      </c>
      <c r="D2344" s="163" t="s">
        <v>149</v>
      </c>
      <c r="E2344" s="265">
        <v>101</v>
      </c>
      <c r="F2344" s="265">
        <v>97</v>
      </c>
      <c r="G2344" s="265">
        <v>97</v>
      </c>
      <c r="H2344" s="265">
        <v>91</v>
      </c>
      <c r="I2344" s="265">
        <v>59</v>
      </c>
      <c r="J2344" s="265">
        <v>15</v>
      </c>
      <c r="L2344" s="163" t="s">
        <v>121</v>
      </c>
      <c r="M2344" s="163">
        <v>360</v>
      </c>
      <c r="N2344" s="163" t="s">
        <v>276</v>
      </c>
      <c r="O2344" s="163" t="s">
        <v>149</v>
      </c>
      <c r="P2344" s="265">
        <v>101</v>
      </c>
      <c r="Q2344" s="55">
        <v>96.039603960396036</v>
      </c>
      <c r="R2344" s="55">
        <v>96.039603960396036</v>
      </c>
      <c r="S2344" s="55">
        <v>90.099009900990097</v>
      </c>
      <c r="T2344" s="55">
        <v>58.415841584158414</v>
      </c>
      <c r="U2344" s="55">
        <v>14.85148514851485</v>
      </c>
    </row>
    <row r="2345" spans="1:21" ht="15" customHeight="1" x14ac:dyDescent="0.35">
      <c r="A2345" s="163" t="s">
        <v>121</v>
      </c>
      <c r="B2345" s="163">
        <v>360</v>
      </c>
      <c r="C2345" s="163" t="s">
        <v>276</v>
      </c>
      <c r="D2345" s="163" t="s">
        <v>150</v>
      </c>
      <c r="E2345" s="265">
        <v>151</v>
      </c>
      <c r="F2345" s="265">
        <v>148</v>
      </c>
      <c r="G2345" s="265">
        <v>148</v>
      </c>
      <c r="H2345" s="265">
        <v>131</v>
      </c>
      <c r="I2345" s="265">
        <v>85</v>
      </c>
      <c r="J2345" s="265">
        <v>30</v>
      </c>
      <c r="L2345" s="163" t="s">
        <v>121</v>
      </c>
      <c r="M2345" s="163">
        <v>360</v>
      </c>
      <c r="N2345" s="163" t="s">
        <v>276</v>
      </c>
      <c r="O2345" s="163" t="s">
        <v>150</v>
      </c>
      <c r="P2345" s="265">
        <v>151</v>
      </c>
      <c r="Q2345" s="55">
        <v>98.013245033112582</v>
      </c>
      <c r="R2345" s="55">
        <v>98.013245033112582</v>
      </c>
      <c r="S2345" s="55">
        <v>86.754966887417211</v>
      </c>
      <c r="T2345" s="55">
        <v>56.29139072847682</v>
      </c>
      <c r="U2345" s="55">
        <v>19.867549668874172</v>
      </c>
    </row>
    <row r="2346" spans="1:21" ht="15" customHeight="1" x14ac:dyDescent="0.35">
      <c r="A2346" s="163" t="s">
        <v>121</v>
      </c>
      <c r="B2346" s="163">
        <v>360</v>
      </c>
      <c r="C2346" s="163" t="s">
        <v>276</v>
      </c>
      <c r="D2346" s="163" t="s">
        <v>151</v>
      </c>
      <c r="E2346" s="265">
        <v>24</v>
      </c>
      <c r="F2346" s="265">
        <v>24</v>
      </c>
      <c r="G2346" s="265">
        <v>24</v>
      </c>
      <c r="H2346" s="265">
        <v>23</v>
      </c>
      <c r="I2346" s="265" t="s">
        <v>177</v>
      </c>
      <c r="J2346" s="265" t="s">
        <v>177</v>
      </c>
      <c r="L2346" s="163" t="s">
        <v>121</v>
      </c>
      <c r="M2346" s="163">
        <v>360</v>
      </c>
      <c r="N2346" s="163" t="s">
        <v>276</v>
      </c>
      <c r="O2346" s="163" t="s">
        <v>151</v>
      </c>
      <c r="P2346" s="265">
        <v>24</v>
      </c>
      <c r="Q2346" s="55">
        <v>100</v>
      </c>
      <c r="R2346" s="55">
        <v>100</v>
      </c>
      <c r="S2346" s="55">
        <v>95.833333333333343</v>
      </c>
      <c r="T2346" s="55" t="s">
        <v>177</v>
      </c>
      <c r="U2346" s="55" t="s">
        <v>177</v>
      </c>
    </row>
    <row r="2347" spans="1:21" ht="15" customHeight="1" x14ac:dyDescent="0.35">
      <c r="A2347" s="163" t="s">
        <v>121</v>
      </c>
      <c r="B2347" s="163">
        <v>360</v>
      </c>
      <c r="C2347" s="163" t="s">
        <v>276</v>
      </c>
      <c r="D2347" s="163" t="s">
        <v>152</v>
      </c>
      <c r="E2347" s="265">
        <v>283</v>
      </c>
      <c r="F2347" s="265">
        <v>275</v>
      </c>
      <c r="G2347" s="265">
        <v>275</v>
      </c>
      <c r="H2347" s="265">
        <v>250</v>
      </c>
      <c r="I2347" s="265">
        <v>164</v>
      </c>
      <c r="J2347" s="265">
        <v>51</v>
      </c>
      <c r="L2347" s="163" t="s">
        <v>121</v>
      </c>
      <c r="M2347" s="163">
        <v>360</v>
      </c>
      <c r="N2347" s="163" t="s">
        <v>276</v>
      </c>
      <c r="O2347" s="163" t="s">
        <v>152</v>
      </c>
      <c r="P2347" s="265">
        <v>283</v>
      </c>
      <c r="Q2347" s="55">
        <v>97.173144876325097</v>
      </c>
      <c r="R2347" s="55">
        <v>97.173144876325097</v>
      </c>
      <c r="S2347" s="55">
        <v>88.339222614840978</v>
      </c>
      <c r="T2347" s="55">
        <v>57.950530035335689</v>
      </c>
      <c r="U2347" s="55">
        <v>18.021201413427562</v>
      </c>
    </row>
    <row r="2348" spans="1:21" ht="30" customHeight="1" x14ac:dyDescent="0.35">
      <c r="A2348" s="163" t="s">
        <v>121</v>
      </c>
      <c r="B2348" s="163">
        <v>370</v>
      </c>
      <c r="C2348" s="163" t="s">
        <v>277</v>
      </c>
      <c r="D2348" s="163" t="s">
        <v>147</v>
      </c>
      <c r="E2348" s="265">
        <v>182</v>
      </c>
      <c r="F2348" s="265">
        <v>181</v>
      </c>
      <c r="G2348" s="265">
        <v>164</v>
      </c>
      <c r="H2348" s="265">
        <v>142</v>
      </c>
      <c r="I2348" s="265">
        <v>56</v>
      </c>
      <c r="J2348" s="265">
        <v>16</v>
      </c>
      <c r="L2348" s="163" t="s">
        <v>121</v>
      </c>
      <c r="M2348" s="163">
        <v>370</v>
      </c>
      <c r="N2348" s="163" t="s">
        <v>277</v>
      </c>
      <c r="O2348" s="163" t="s">
        <v>147</v>
      </c>
      <c r="P2348" s="265">
        <v>182</v>
      </c>
      <c r="Q2348" s="55">
        <v>99.45054945054946</v>
      </c>
      <c r="R2348" s="55">
        <v>90.109890109890117</v>
      </c>
      <c r="S2348" s="55">
        <v>78.021978021978029</v>
      </c>
      <c r="T2348" s="55">
        <v>30.76923076923077</v>
      </c>
      <c r="U2348" s="55">
        <v>8.791208791208792</v>
      </c>
    </row>
    <row r="2349" spans="1:21" ht="15" customHeight="1" x14ac:dyDescent="0.35">
      <c r="A2349" s="163" t="s">
        <v>121</v>
      </c>
      <c r="B2349" s="163">
        <v>370</v>
      </c>
      <c r="C2349" s="163" t="s">
        <v>277</v>
      </c>
      <c r="D2349" s="163" t="s">
        <v>148</v>
      </c>
      <c r="E2349" s="265">
        <v>366</v>
      </c>
      <c r="F2349" s="265">
        <v>361</v>
      </c>
      <c r="G2349" s="265">
        <v>352</v>
      </c>
      <c r="H2349" s="265">
        <v>306</v>
      </c>
      <c r="I2349" s="265">
        <v>163</v>
      </c>
      <c r="J2349" s="265">
        <v>51</v>
      </c>
      <c r="L2349" s="163" t="s">
        <v>121</v>
      </c>
      <c r="M2349" s="163">
        <v>370</v>
      </c>
      <c r="N2349" s="163" t="s">
        <v>277</v>
      </c>
      <c r="O2349" s="163" t="s">
        <v>148</v>
      </c>
      <c r="P2349" s="265">
        <v>366</v>
      </c>
      <c r="Q2349" s="55">
        <v>98.63387978142076</v>
      </c>
      <c r="R2349" s="55">
        <v>96.174863387978135</v>
      </c>
      <c r="S2349" s="55">
        <v>83.606557377049185</v>
      </c>
      <c r="T2349" s="55">
        <v>44.535519125683059</v>
      </c>
      <c r="U2349" s="55">
        <v>13.934426229508196</v>
      </c>
    </row>
    <row r="2350" spans="1:21" ht="15" customHeight="1" x14ac:dyDescent="0.35">
      <c r="A2350" s="163" t="s">
        <v>121</v>
      </c>
      <c r="B2350" s="163">
        <v>370</v>
      </c>
      <c r="C2350" s="163" t="s">
        <v>277</v>
      </c>
      <c r="D2350" s="163" t="s">
        <v>149</v>
      </c>
      <c r="E2350" s="265">
        <v>300</v>
      </c>
      <c r="F2350" s="265">
        <v>299</v>
      </c>
      <c r="G2350" s="265">
        <v>291</v>
      </c>
      <c r="H2350" s="265">
        <v>267</v>
      </c>
      <c r="I2350" s="265">
        <v>189</v>
      </c>
      <c r="J2350" s="265">
        <v>58</v>
      </c>
      <c r="L2350" s="163" t="s">
        <v>121</v>
      </c>
      <c r="M2350" s="163">
        <v>370</v>
      </c>
      <c r="N2350" s="163" t="s">
        <v>277</v>
      </c>
      <c r="O2350" s="163" t="s">
        <v>149</v>
      </c>
      <c r="P2350" s="265">
        <v>300</v>
      </c>
      <c r="Q2350" s="55">
        <v>99.666666666666671</v>
      </c>
      <c r="R2350" s="55">
        <v>97</v>
      </c>
      <c r="S2350" s="55">
        <v>89</v>
      </c>
      <c r="T2350" s="55">
        <v>63</v>
      </c>
      <c r="U2350" s="55">
        <v>19.333333333333332</v>
      </c>
    </row>
    <row r="2351" spans="1:21" ht="15" customHeight="1" x14ac:dyDescent="0.35">
      <c r="A2351" s="163" t="s">
        <v>121</v>
      </c>
      <c r="B2351" s="163">
        <v>370</v>
      </c>
      <c r="C2351" s="163" t="s">
        <v>277</v>
      </c>
      <c r="D2351" s="163" t="s">
        <v>150</v>
      </c>
      <c r="E2351" s="265">
        <v>152</v>
      </c>
      <c r="F2351" s="265">
        <v>152</v>
      </c>
      <c r="G2351" s="265">
        <v>149</v>
      </c>
      <c r="H2351" s="265">
        <v>142</v>
      </c>
      <c r="I2351" s="265">
        <v>108</v>
      </c>
      <c r="J2351" s="265">
        <v>41</v>
      </c>
      <c r="L2351" s="163" t="s">
        <v>121</v>
      </c>
      <c r="M2351" s="163">
        <v>370</v>
      </c>
      <c r="N2351" s="163" t="s">
        <v>277</v>
      </c>
      <c r="O2351" s="163" t="s">
        <v>150</v>
      </c>
      <c r="P2351" s="265">
        <v>152</v>
      </c>
      <c r="Q2351" s="55">
        <v>100</v>
      </c>
      <c r="R2351" s="55">
        <v>98.026315789473685</v>
      </c>
      <c r="S2351" s="55">
        <v>93.421052631578945</v>
      </c>
      <c r="T2351" s="55">
        <v>71.05263157894737</v>
      </c>
      <c r="U2351" s="55">
        <v>26.973684210526315</v>
      </c>
    </row>
    <row r="2352" spans="1:21" ht="15" customHeight="1" x14ac:dyDescent="0.35">
      <c r="A2352" s="163" t="s">
        <v>121</v>
      </c>
      <c r="B2352" s="163">
        <v>370</v>
      </c>
      <c r="C2352" s="163" t="s">
        <v>277</v>
      </c>
      <c r="D2352" s="163" t="s">
        <v>151</v>
      </c>
      <c r="E2352" s="265">
        <v>256</v>
      </c>
      <c r="F2352" s="265">
        <v>255</v>
      </c>
      <c r="G2352" s="265">
        <v>254</v>
      </c>
      <c r="H2352" s="265">
        <v>244</v>
      </c>
      <c r="I2352" s="265">
        <v>200</v>
      </c>
      <c r="J2352" s="265">
        <v>73</v>
      </c>
      <c r="L2352" s="163" t="s">
        <v>121</v>
      </c>
      <c r="M2352" s="163">
        <v>370</v>
      </c>
      <c r="N2352" s="163" t="s">
        <v>277</v>
      </c>
      <c r="O2352" s="163" t="s">
        <v>151</v>
      </c>
      <c r="P2352" s="265">
        <v>256</v>
      </c>
      <c r="Q2352" s="55">
        <v>99.609375</v>
      </c>
      <c r="R2352" s="55">
        <v>99.21875</v>
      </c>
      <c r="S2352" s="55">
        <v>95.3125</v>
      </c>
      <c r="T2352" s="55">
        <v>78.125</v>
      </c>
      <c r="U2352" s="55">
        <v>28.515625</v>
      </c>
    </row>
    <row r="2353" spans="1:21" ht="15" customHeight="1" x14ac:dyDescent="0.35">
      <c r="A2353" s="163" t="s">
        <v>121</v>
      </c>
      <c r="B2353" s="163">
        <v>370</v>
      </c>
      <c r="C2353" s="163" t="s">
        <v>277</v>
      </c>
      <c r="D2353" s="163" t="s">
        <v>152</v>
      </c>
      <c r="E2353" s="265">
        <v>1256</v>
      </c>
      <c r="F2353" s="265">
        <v>1248</v>
      </c>
      <c r="G2353" s="265">
        <v>1210</v>
      </c>
      <c r="H2353" s="265">
        <v>1101</v>
      </c>
      <c r="I2353" s="265">
        <v>716</v>
      </c>
      <c r="J2353" s="265">
        <v>239</v>
      </c>
      <c r="L2353" s="163" t="s">
        <v>121</v>
      </c>
      <c r="M2353" s="163">
        <v>370</v>
      </c>
      <c r="N2353" s="163" t="s">
        <v>277</v>
      </c>
      <c r="O2353" s="163" t="s">
        <v>152</v>
      </c>
      <c r="P2353" s="265">
        <v>1256</v>
      </c>
      <c r="Q2353" s="55">
        <v>99.363057324840767</v>
      </c>
      <c r="R2353" s="55">
        <v>96.337579617834393</v>
      </c>
      <c r="S2353" s="55">
        <v>87.659235668789819</v>
      </c>
      <c r="T2353" s="55">
        <v>57.00636942675159</v>
      </c>
      <c r="U2353" s="55">
        <v>19.028662420382165</v>
      </c>
    </row>
    <row r="2354" spans="1:21" ht="30" customHeight="1" x14ac:dyDescent="0.35">
      <c r="A2354" s="163" t="s">
        <v>121</v>
      </c>
      <c r="B2354" s="163">
        <v>380</v>
      </c>
      <c r="C2354" s="163" t="s">
        <v>278</v>
      </c>
      <c r="D2354" s="163" t="s">
        <v>147</v>
      </c>
      <c r="E2354" s="265">
        <v>653</v>
      </c>
      <c r="F2354" s="265">
        <v>610</v>
      </c>
      <c r="G2354" s="265">
        <v>587</v>
      </c>
      <c r="H2354" s="265">
        <v>423</v>
      </c>
      <c r="I2354" s="265">
        <v>220</v>
      </c>
      <c r="J2354" s="265">
        <v>44</v>
      </c>
      <c r="L2354" s="163" t="s">
        <v>121</v>
      </c>
      <c r="M2354" s="163">
        <v>380</v>
      </c>
      <c r="N2354" s="163" t="s">
        <v>278</v>
      </c>
      <c r="O2354" s="163" t="s">
        <v>147</v>
      </c>
      <c r="P2354" s="265">
        <v>653</v>
      </c>
      <c r="Q2354" s="55">
        <v>93.415007656967845</v>
      </c>
      <c r="R2354" s="55">
        <v>89.892802450229709</v>
      </c>
      <c r="S2354" s="55">
        <v>64.777947932618687</v>
      </c>
      <c r="T2354" s="55">
        <v>33.690658499234303</v>
      </c>
      <c r="U2354" s="55">
        <v>6.7381316998468606</v>
      </c>
    </row>
    <row r="2355" spans="1:21" ht="15" customHeight="1" x14ac:dyDescent="0.35">
      <c r="A2355" s="163" t="s">
        <v>121</v>
      </c>
      <c r="B2355" s="163">
        <v>380</v>
      </c>
      <c r="C2355" s="163" t="s">
        <v>278</v>
      </c>
      <c r="D2355" s="163" t="s">
        <v>148</v>
      </c>
      <c r="E2355" s="265">
        <v>749</v>
      </c>
      <c r="F2355" s="265">
        <v>732</v>
      </c>
      <c r="G2355" s="265">
        <v>719</v>
      </c>
      <c r="H2355" s="265">
        <v>597</v>
      </c>
      <c r="I2355" s="265">
        <v>390</v>
      </c>
      <c r="J2355" s="265">
        <v>83</v>
      </c>
      <c r="L2355" s="163" t="s">
        <v>121</v>
      </c>
      <c r="M2355" s="163">
        <v>380</v>
      </c>
      <c r="N2355" s="163" t="s">
        <v>278</v>
      </c>
      <c r="O2355" s="163" t="s">
        <v>148</v>
      </c>
      <c r="P2355" s="265">
        <v>749</v>
      </c>
      <c r="Q2355" s="55">
        <v>97.730307076101468</v>
      </c>
      <c r="R2355" s="55">
        <v>95.994659546061413</v>
      </c>
      <c r="S2355" s="55">
        <v>79.706275033377835</v>
      </c>
      <c r="T2355" s="55">
        <v>52.069425901201605</v>
      </c>
      <c r="U2355" s="55">
        <v>11.081441922563418</v>
      </c>
    </row>
    <row r="2356" spans="1:21" ht="15" customHeight="1" x14ac:dyDescent="0.35">
      <c r="A2356" s="163" t="s">
        <v>121</v>
      </c>
      <c r="B2356" s="163">
        <v>380</v>
      </c>
      <c r="C2356" s="163" t="s">
        <v>278</v>
      </c>
      <c r="D2356" s="163" t="s">
        <v>149</v>
      </c>
      <c r="E2356" s="265">
        <v>767</v>
      </c>
      <c r="F2356" s="265">
        <v>745</v>
      </c>
      <c r="G2356" s="265">
        <v>730</v>
      </c>
      <c r="H2356" s="265">
        <v>637</v>
      </c>
      <c r="I2356" s="265">
        <v>443</v>
      </c>
      <c r="J2356" s="265">
        <v>137</v>
      </c>
      <c r="L2356" s="163" t="s">
        <v>121</v>
      </c>
      <c r="M2356" s="163">
        <v>380</v>
      </c>
      <c r="N2356" s="163" t="s">
        <v>278</v>
      </c>
      <c r="O2356" s="163" t="s">
        <v>149</v>
      </c>
      <c r="P2356" s="265">
        <v>767</v>
      </c>
      <c r="Q2356" s="55">
        <v>97.131681877444592</v>
      </c>
      <c r="R2356" s="55">
        <v>95.176010430247715</v>
      </c>
      <c r="S2356" s="55">
        <v>83.050847457627114</v>
      </c>
      <c r="T2356" s="55">
        <v>57.757496740547587</v>
      </c>
      <c r="U2356" s="55">
        <v>17.861799217731424</v>
      </c>
    </row>
    <row r="2357" spans="1:21" ht="15" customHeight="1" x14ac:dyDescent="0.35">
      <c r="A2357" s="163" t="s">
        <v>121</v>
      </c>
      <c r="B2357" s="163">
        <v>380</v>
      </c>
      <c r="C2357" s="163" t="s">
        <v>278</v>
      </c>
      <c r="D2357" s="163" t="s">
        <v>150</v>
      </c>
      <c r="E2357" s="265">
        <v>594</v>
      </c>
      <c r="F2357" s="265">
        <v>585</v>
      </c>
      <c r="G2357" s="265">
        <v>580</v>
      </c>
      <c r="H2357" s="265">
        <v>521</v>
      </c>
      <c r="I2357" s="265">
        <v>395</v>
      </c>
      <c r="J2357" s="265">
        <v>103</v>
      </c>
      <c r="L2357" s="163" t="s">
        <v>121</v>
      </c>
      <c r="M2357" s="163">
        <v>380</v>
      </c>
      <c r="N2357" s="163" t="s">
        <v>278</v>
      </c>
      <c r="O2357" s="163" t="s">
        <v>150</v>
      </c>
      <c r="P2357" s="265">
        <v>594</v>
      </c>
      <c r="Q2357" s="55">
        <v>98.484848484848484</v>
      </c>
      <c r="R2357" s="55">
        <v>97.643097643097647</v>
      </c>
      <c r="S2357" s="55">
        <v>87.710437710437702</v>
      </c>
      <c r="T2357" s="55">
        <v>66.498316498316498</v>
      </c>
      <c r="U2357" s="55">
        <v>17.340067340067339</v>
      </c>
    </row>
    <row r="2358" spans="1:21" ht="15" customHeight="1" x14ac:dyDescent="0.35">
      <c r="A2358" s="163" t="s">
        <v>121</v>
      </c>
      <c r="B2358" s="163">
        <v>380</v>
      </c>
      <c r="C2358" s="163" t="s">
        <v>278</v>
      </c>
      <c r="D2358" s="163" t="s">
        <v>151</v>
      </c>
      <c r="E2358" s="265">
        <v>584</v>
      </c>
      <c r="F2358" s="265">
        <v>580</v>
      </c>
      <c r="G2358" s="265">
        <v>578</v>
      </c>
      <c r="H2358" s="265">
        <v>555</v>
      </c>
      <c r="I2358" s="265">
        <v>474</v>
      </c>
      <c r="J2358" s="265">
        <v>165</v>
      </c>
      <c r="L2358" s="163" t="s">
        <v>121</v>
      </c>
      <c r="M2358" s="163">
        <v>380</v>
      </c>
      <c r="N2358" s="163" t="s">
        <v>278</v>
      </c>
      <c r="O2358" s="163" t="s">
        <v>151</v>
      </c>
      <c r="P2358" s="265">
        <v>584</v>
      </c>
      <c r="Q2358" s="55">
        <v>99.315068493150676</v>
      </c>
      <c r="R2358" s="55">
        <v>98.972602739726028</v>
      </c>
      <c r="S2358" s="55">
        <v>95.034246575342465</v>
      </c>
      <c r="T2358" s="55">
        <v>81.164383561643831</v>
      </c>
      <c r="U2358" s="55">
        <v>28.25342465753425</v>
      </c>
    </row>
    <row r="2359" spans="1:21" ht="15" customHeight="1" x14ac:dyDescent="0.35">
      <c r="A2359" s="163" t="s">
        <v>121</v>
      </c>
      <c r="B2359" s="163">
        <v>380</v>
      </c>
      <c r="C2359" s="163" t="s">
        <v>278</v>
      </c>
      <c r="D2359" s="163" t="s">
        <v>152</v>
      </c>
      <c r="E2359" s="265">
        <v>3347</v>
      </c>
      <c r="F2359" s="265">
        <v>3252</v>
      </c>
      <c r="G2359" s="265">
        <v>3194</v>
      </c>
      <c r="H2359" s="265">
        <v>2733</v>
      </c>
      <c r="I2359" s="265">
        <v>1922</v>
      </c>
      <c r="J2359" s="265">
        <v>532</v>
      </c>
      <c r="L2359" s="163" t="s">
        <v>121</v>
      </c>
      <c r="M2359" s="163">
        <v>380</v>
      </c>
      <c r="N2359" s="163" t="s">
        <v>278</v>
      </c>
      <c r="O2359" s="163" t="s">
        <v>152</v>
      </c>
      <c r="P2359" s="265">
        <v>3347</v>
      </c>
      <c r="Q2359" s="55">
        <v>97.161637287122787</v>
      </c>
      <c r="R2359" s="55">
        <v>95.428742157155668</v>
      </c>
      <c r="S2359" s="55">
        <v>81.655213624141027</v>
      </c>
      <c r="T2359" s="55">
        <v>57.42455930684195</v>
      </c>
      <c r="U2359" s="55">
        <v>15.894831192112338</v>
      </c>
    </row>
    <row r="2360" spans="1:21" ht="30" customHeight="1" x14ac:dyDescent="0.35">
      <c r="A2360" s="163" t="s">
        <v>121</v>
      </c>
      <c r="B2360" s="163">
        <v>390</v>
      </c>
      <c r="C2360" s="163" t="s">
        <v>279</v>
      </c>
      <c r="D2360" s="163" t="s">
        <v>147</v>
      </c>
      <c r="E2360" s="265">
        <v>110</v>
      </c>
      <c r="F2360" s="265">
        <v>110</v>
      </c>
      <c r="G2360" s="265">
        <v>104</v>
      </c>
      <c r="H2360" s="265">
        <v>74</v>
      </c>
      <c r="I2360" s="265">
        <v>29</v>
      </c>
      <c r="J2360" s="265" t="s">
        <v>177</v>
      </c>
      <c r="L2360" s="163" t="s">
        <v>121</v>
      </c>
      <c r="M2360" s="163">
        <v>390</v>
      </c>
      <c r="N2360" s="163" t="s">
        <v>279</v>
      </c>
      <c r="O2360" s="163" t="s">
        <v>147</v>
      </c>
      <c r="P2360" s="265">
        <v>110</v>
      </c>
      <c r="Q2360" s="55">
        <v>100</v>
      </c>
      <c r="R2360" s="55">
        <v>94.545454545454547</v>
      </c>
      <c r="S2360" s="55">
        <v>67.272727272727266</v>
      </c>
      <c r="T2360" s="55">
        <v>26.36363636363636</v>
      </c>
      <c r="U2360" s="55" t="s">
        <v>177</v>
      </c>
    </row>
    <row r="2361" spans="1:21" ht="15" customHeight="1" x14ac:dyDescent="0.35">
      <c r="A2361" s="163" t="s">
        <v>121</v>
      </c>
      <c r="B2361" s="163">
        <v>390</v>
      </c>
      <c r="C2361" s="163" t="s">
        <v>279</v>
      </c>
      <c r="D2361" s="163" t="s">
        <v>148</v>
      </c>
      <c r="E2361" s="265">
        <v>199</v>
      </c>
      <c r="F2361" s="265">
        <v>196</v>
      </c>
      <c r="G2361" s="265">
        <v>187</v>
      </c>
      <c r="H2361" s="265">
        <v>155</v>
      </c>
      <c r="I2361" s="265">
        <v>93</v>
      </c>
      <c r="J2361" s="265">
        <v>21</v>
      </c>
      <c r="L2361" s="163" t="s">
        <v>121</v>
      </c>
      <c r="M2361" s="163">
        <v>390</v>
      </c>
      <c r="N2361" s="163" t="s">
        <v>279</v>
      </c>
      <c r="O2361" s="163" t="s">
        <v>148</v>
      </c>
      <c r="P2361" s="265">
        <v>199</v>
      </c>
      <c r="Q2361" s="55">
        <v>98.492462311557787</v>
      </c>
      <c r="R2361" s="55">
        <v>93.969849246231149</v>
      </c>
      <c r="S2361" s="55">
        <v>77.889447236180914</v>
      </c>
      <c r="T2361" s="55">
        <v>46.733668341708544</v>
      </c>
      <c r="U2361" s="55">
        <v>10.552763819095476</v>
      </c>
    </row>
    <row r="2362" spans="1:21" ht="15" customHeight="1" x14ac:dyDescent="0.35">
      <c r="A2362" s="163" t="s">
        <v>121</v>
      </c>
      <c r="B2362" s="163">
        <v>390</v>
      </c>
      <c r="C2362" s="163" t="s">
        <v>279</v>
      </c>
      <c r="D2362" s="163" t="s">
        <v>149</v>
      </c>
      <c r="E2362" s="265">
        <v>142</v>
      </c>
      <c r="F2362" s="265">
        <v>141</v>
      </c>
      <c r="G2362" s="265">
        <v>140</v>
      </c>
      <c r="H2362" s="265">
        <v>126</v>
      </c>
      <c r="I2362" s="265">
        <v>92</v>
      </c>
      <c r="J2362" s="265" t="s">
        <v>177</v>
      </c>
      <c r="L2362" s="163" t="s">
        <v>121</v>
      </c>
      <c r="M2362" s="163">
        <v>390</v>
      </c>
      <c r="N2362" s="163" t="s">
        <v>279</v>
      </c>
      <c r="O2362" s="163" t="s">
        <v>149</v>
      </c>
      <c r="P2362" s="265">
        <v>142</v>
      </c>
      <c r="Q2362" s="55">
        <v>99.295774647887328</v>
      </c>
      <c r="R2362" s="55">
        <v>98.591549295774655</v>
      </c>
      <c r="S2362" s="55">
        <v>88.732394366197184</v>
      </c>
      <c r="T2362" s="55">
        <v>64.788732394366207</v>
      </c>
      <c r="U2362" s="55" t="s">
        <v>177</v>
      </c>
    </row>
    <row r="2363" spans="1:21" ht="15" customHeight="1" x14ac:dyDescent="0.35">
      <c r="A2363" s="163" t="s">
        <v>121</v>
      </c>
      <c r="B2363" s="163">
        <v>390</v>
      </c>
      <c r="C2363" s="163" t="s">
        <v>279</v>
      </c>
      <c r="D2363" s="163" t="s">
        <v>150</v>
      </c>
      <c r="E2363" s="265">
        <v>294</v>
      </c>
      <c r="F2363" s="265">
        <v>291</v>
      </c>
      <c r="G2363" s="265">
        <v>288</v>
      </c>
      <c r="H2363" s="265">
        <v>270</v>
      </c>
      <c r="I2363" s="265">
        <v>212</v>
      </c>
      <c r="J2363" s="265">
        <v>80</v>
      </c>
      <c r="L2363" s="163" t="s">
        <v>121</v>
      </c>
      <c r="M2363" s="163">
        <v>390</v>
      </c>
      <c r="N2363" s="163" t="s">
        <v>279</v>
      </c>
      <c r="O2363" s="163" t="s">
        <v>150</v>
      </c>
      <c r="P2363" s="265">
        <v>294</v>
      </c>
      <c r="Q2363" s="55">
        <v>98.979591836734699</v>
      </c>
      <c r="R2363" s="55">
        <v>97.959183673469383</v>
      </c>
      <c r="S2363" s="55">
        <v>91.83673469387756</v>
      </c>
      <c r="T2363" s="55">
        <v>72.10884353741497</v>
      </c>
      <c r="U2363" s="55">
        <v>27.210884353741498</v>
      </c>
    </row>
    <row r="2364" spans="1:21" ht="15" customHeight="1" x14ac:dyDescent="0.35">
      <c r="A2364" s="163" t="s">
        <v>121</v>
      </c>
      <c r="B2364" s="163">
        <v>390</v>
      </c>
      <c r="C2364" s="163" t="s">
        <v>279</v>
      </c>
      <c r="D2364" s="163" t="s">
        <v>151</v>
      </c>
      <c r="E2364" s="265">
        <v>233</v>
      </c>
      <c r="F2364" s="265">
        <v>233</v>
      </c>
      <c r="G2364" s="265">
        <v>233</v>
      </c>
      <c r="H2364" s="265">
        <v>231</v>
      </c>
      <c r="I2364" s="265">
        <v>212</v>
      </c>
      <c r="J2364" s="265">
        <v>90</v>
      </c>
      <c r="L2364" s="163" t="s">
        <v>121</v>
      </c>
      <c r="M2364" s="163">
        <v>390</v>
      </c>
      <c r="N2364" s="163" t="s">
        <v>279</v>
      </c>
      <c r="O2364" s="163" t="s">
        <v>151</v>
      </c>
      <c r="P2364" s="265">
        <v>233</v>
      </c>
      <c r="Q2364" s="55">
        <v>100</v>
      </c>
      <c r="R2364" s="55">
        <v>100</v>
      </c>
      <c r="S2364" s="55">
        <v>99.141630901287556</v>
      </c>
      <c r="T2364" s="55">
        <v>90.987124463519308</v>
      </c>
      <c r="U2364" s="55">
        <v>38.626609442060087</v>
      </c>
    </row>
    <row r="2365" spans="1:21" ht="15" customHeight="1" x14ac:dyDescent="0.35">
      <c r="A2365" s="163" t="s">
        <v>121</v>
      </c>
      <c r="B2365" s="163">
        <v>390</v>
      </c>
      <c r="C2365" s="163" t="s">
        <v>279</v>
      </c>
      <c r="D2365" s="163" t="s">
        <v>152</v>
      </c>
      <c r="E2365" s="265">
        <v>978</v>
      </c>
      <c r="F2365" s="265">
        <v>971</v>
      </c>
      <c r="G2365" s="265">
        <v>952</v>
      </c>
      <c r="H2365" s="265">
        <v>856</v>
      </c>
      <c r="I2365" s="265">
        <v>638</v>
      </c>
      <c r="J2365" s="265">
        <v>223</v>
      </c>
      <c r="L2365" s="163" t="s">
        <v>121</v>
      </c>
      <c r="M2365" s="163">
        <v>390</v>
      </c>
      <c r="N2365" s="163" t="s">
        <v>279</v>
      </c>
      <c r="O2365" s="163" t="s">
        <v>152</v>
      </c>
      <c r="P2365" s="265">
        <v>978</v>
      </c>
      <c r="Q2365" s="55">
        <v>99.284253578732105</v>
      </c>
      <c r="R2365" s="55">
        <v>97.341513292433532</v>
      </c>
      <c r="S2365" s="55">
        <v>87.525562372188134</v>
      </c>
      <c r="T2365" s="55">
        <v>65.235173824130882</v>
      </c>
      <c r="U2365" s="55">
        <v>22.801635991820042</v>
      </c>
    </row>
    <row r="2366" spans="1:21" ht="30" customHeight="1" x14ac:dyDescent="0.35">
      <c r="A2366" s="163" t="s">
        <v>121</v>
      </c>
      <c r="B2366" s="163">
        <v>395</v>
      </c>
      <c r="C2366" s="163" t="s">
        <v>280</v>
      </c>
      <c r="D2366" s="163" t="s">
        <v>147</v>
      </c>
      <c r="E2366" s="265">
        <v>348</v>
      </c>
      <c r="F2366" s="265">
        <v>340</v>
      </c>
      <c r="G2366" s="265">
        <v>331</v>
      </c>
      <c r="H2366" s="265">
        <v>266</v>
      </c>
      <c r="I2366" s="265">
        <v>152</v>
      </c>
      <c r="J2366" s="265">
        <v>44</v>
      </c>
      <c r="L2366" s="163" t="s">
        <v>121</v>
      </c>
      <c r="M2366" s="163">
        <v>395</v>
      </c>
      <c r="N2366" s="163" t="s">
        <v>280</v>
      </c>
      <c r="O2366" s="163" t="s">
        <v>147</v>
      </c>
      <c r="P2366" s="265">
        <v>348</v>
      </c>
      <c r="Q2366" s="55">
        <v>97.701149425287355</v>
      </c>
      <c r="R2366" s="55">
        <v>95.114942528735639</v>
      </c>
      <c r="S2366" s="55">
        <v>76.436781609195407</v>
      </c>
      <c r="T2366" s="55">
        <v>43.678160919540232</v>
      </c>
      <c r="U2366" s="55">
        <v>12.643678160919542</v>
      </c>
    </row>
    <row r="2367" spans="1:21" ht="15" customHeight="1" x14ac:dyDescent="0.35">
      <c r="A2367" s="163" t="s">
        <v>121</v>
      </c>
      <c r="B2367" s="163">
        <v>395</v>
      </c>
      <c r="C2367" s="163" t="s">
        <v>280</v>
      </c>
      <c r="D2367" s="163" t="s">
        <v>148</v>
      </c>
      <c r="E2367" s="265">
        <v>289</v>
      </c>
      <c r="F2367" s="265">
        <v>286</v>
      </c>
      <c r="G2367" s="265">
        <v>282</v>
      </c>
      <c r="H2367" s="265">
        <v>241</v>
      </c>
      <c r="I2367" s="265">
        <v>147</v>
      </c>
      <c r="J2367" s="265">
        <v>48</v>
      </c>
      <c r="L2367" s="163" t="s">
        <v>121</v>
      </c>
      <c r="M2367" s="163">
        <v>395</v>
      </c>
      <c r="N2367" s="163" t="s">
        <v>280</v>
      </c>
      <c r="O2367" s="163" t="s">
        <v>148</v>
      </c>
      <c r="P2367" s="265">
        <v>289</v>
      </c>
      <c r="Q2367" s="55">
        <v>98.961937716262966</v>
      </c>
      <c r="R2367" s="55">
        <v>97.577854671280278</v>
      </c>
      <c r="S2367" s="55">
        <v>83.391003460207614</v>
      </c>
      <c r="T2367" s="55">
        <v>50.865051903114193</v>
      </c>
      <c r="U2367" s="55">
        <v>16.608996539792386</v>
      </c>
    </row>
    <row r="2368" spans="1:21" ht="15" customHeight="1" x14ac:dyDescent="0.35">
      <c r="A2368" s="163" t="s">
        <v>121</v>
      </c>
      <c r="B2368" s="163">
        <v>395</v>
      </c>
      <c r="C2368" s="163" t="s">
        <v>280</v>
      </c>
      <c r="D2368" s="163" t="s">
        <v>149</v>
      </c>
      <c r="E2368" s="265">
        <v>163</v>
      </c>
      <c r="F2368" s="265">
        <v>163</v>
      </c>
      <c r="G2368" s="265">
        <v>163</v>
      </c>
      <c r="H2368" s="265">
        <v>149</v>
      </c>
      <c r="I2368" s="265">
        <v>110</v>
      </c>
      <c r="J2368" s="265">
        <v>31</v>
      </c>
      <c r="L2368" s="163" t="s">
        <v>121</v>
      </c>
      <c r="M2368" s="163">
        <v>395</v>
      </c>
      <c r="N2368" s="163" t="s">
        <v>280</v>
      </c>
      <c r="O2368" s="163" t="s">
        <v>149</v>
      </c>
      <c r="P2368" s="265">
        <v>163</v>
      </c>
      <c r="Q2368" s="55">
        <v>100</v>
      </c>
      <c r="R2368" s="55">
        <v>100</v>
      </c>
      <c r="S2368" s="55">
        <v>91.411042944785279</v>
      </c>
      <c r="T2368" s="55">
        <v>67.484662576687114</v>
      </c>
      <c r="U2368" s="55">
        <v>19.018404907975462</v>
      </c>
    </row>
    <row r="2369" spans="1:21" ht="15" customHeight="1" x14ac:dyDescent="0.35">
      <c r="A2369" s="163" t="s">
        <v>121</v>
      </c>
      <c r="B2369" s="163">
        <v>395</v>
      </c>
      <c r="C2369" s="163" t="s">
        <v>280</v>
      </c>
      <c r="D2369" s="163" t="s">
        <v>150</v>
      </c>
      <c r="E2369" s="265">
        <v>74</v>
      </c>
      <c r="F2369" s="265">
        <v>74</v>
      </c>
      <c r="G2369" s="265">
        <v>74</v>
      </c>
      <c r="H2369" s="265">
        <v>72</v>
      </c>
      <c r="I2369" s="265">
        <v>53</v>
      </c>
      <c r="J2369" s="265">
        <v>15</v>
      </c>
      <c r="L2369" s="163" t="s">
        <v>121</v>
      </c>
      <c r="M2369" s="163">
        <v>395</v>
      </c>
      <c r="N2369" s="163" t="s">
        <v>280</v>
      </c>
      <c r="O2369" s="163" t="s">
        <v>150</v>
      </c>
      <c r="P2369" s="265">
        <v>74</v>
      </c>
      <c r="Q2369" s="55">
        <v>100</v>
      </c>
      <c r="R2369" s="55">
        <v>100</v>
      </c>
      <c r="S2369" s="55">
        <v>97.297297297297305</v>
      </c>
      <c r="T2369" s="55">
        <v>71.621621621621628</v>
      </c>
      <c r="U2369" s="55">
        <v>20.27027027027027</v>
      </c>
    </row>
    <row r="2370" spans="1:21" ht="15" customHeight="1" x14ac:dyDescent="0.35">
      <c r="A2370" s="163" t="s">
        <v>121</v>
      </c>
      <c r="B2370" s="163">
        <v>395</v>
      </c>
      <c r="C2370" s="163" t="s">
        <v>280</v>
      </c>
      <c r="D2370" s="163" t="s">
        <v>151</v>
      </c>
      <c r="E2370" s="265">
        <v>60</v>
      </c>
      <c r="F2370" s="265">
        <v>60</v>
      </c>
      <c r="G2370" s="265">
        <v>60</v>
      </c>
      <c r="H2370" s="265">
        <v>59</v>
      </c>
      <c r="I2370" s="265">
        <v>49</v>
      </c>
      <c r="J2370" s="265">
        <v>11</v>
      </c>
      <c r="L2370" s="163" t="s">
        <v>121</v>
      </c>
      <c r="M2370" s="163">
        <v>395</v>
      </c>
      <c r="N2370" s="163" t="s">
        <v>280</v>
      </c>
      <c r="O2370" s="163" t="s">
        <v>151</v>
      </c>
      <c r="P2370" s="265">
        <v>60</v>
      </c>
      <c r="Q2370" s="55">
        <v>100</v>
      </c>
      <c r="R2370" s="55">
        <v>100</v>
      </c>
      <c r="S2370" s="55">
        <v>98.333333333333329</v>
      </c>
      <c r="T2370" s="55">
        <v>81.666666666666671</v>
      </c>
      <c r="U2370" s="55">
        <v>18.333333333333332</v>
      </c>
    </row>
    <row r="2371" spans="1:21" ht="15" customHeight="1" x14ac:dyDescent="0.35">
      <c r="A2371" s="163" t="s">
        <v>121</v>
      </c>
      <c r="B2371" s="163">
        <v>395</v>
      </c>
      <c r="C2371" s="163" t="s">
        <v>280</v>
      </c>
      <c r="D2371" s="163" t="s">
        <v>152</v>
      </c>
      <c r="E2371" s="265">
        <v>934</v>
      </c>
      <c r="F2371" s="265">
        <v>923</v>
      </c>
      <c r="G2371" s="265">
        <v>910</v>
      </c>
      <c r="H2371" s="265">
        <v>787</v>
      </c>
      <c r="I2371" s="265">
        <v>511</v>
      </c>
      <c r="J2371" s="265">
        <v>149</v>
      </c>
      <c r="L2371" s="163" t="s">
        <v>121</v>
      </c>
      <c r="M2371" s="163">
        <v>395</v>
      </c>
      <c r="N2371" s="163" t="s">
        <v>280</v>
      </c>
      <c r="O2371" s="163" t="s">
        <v>152</v>
      </c>
      <c r="P2371" s="265">
        <v>934</v>
      </c>
      <c r="Q2371" s="55">
        <v>98.82226980728052</v>
      </c>
      <c r="R2371" s="55">
        <v>97.430406852248396</v>
      </c>
      <c r="S2371" s="55">
        <v>84.261241970021416</v>
      </c>
      <c r="T2371" s="55">
        <v>54.710920770877948</v>
      </c>
      <c r="U2371" s="55">
        <v>15.952890792291221</v>
      </c>
    </row>
    <row r="2372" spans="1:21" ht="30" customHeight="1" x14ac:dyDescent="0.35">
      <c r="A2372" s="163" t="s">
        <v>121</v>
      </c>
      <c r="B2372" s="163">
        <v>400</v>
      </c>
      <c r="C2372" s="163" t="s">
        <v>281</v>
      </c>
      <c r="D2372" s="163" t="s">
        <v>147</v>
      </c>
      <c r="E2372" s="265">
        <v>274</v>
      </c>
      <c r="F2372" s="265">
        <v>271</v>
      </c>
      <c r="G2372" s="265">
        <v>253</v>
      </c>
      <c r="H2372" s="265">
        <v>195</v>
      </c>
      <c r="I2372" s="265">
        <v>110</v>
      </c>
      <c r="J2372" s="265">
        <v>19</v>
      </c>
      <c r="L2372" s="163" t="s">
        <v>121</v>
      </c>
      <c r="M2372" s="163">
        <v>400</v>
      </c>
      <c r="N2372" s="163" t="s">
        <v>281</v>
      </c>
      <c r="O2372" s="163" t="s">
        <v>147</v>
      </c>
      <c r="P2372" s="265">
        <v>274</v>
      </c>
      <c r="Q2372" s="55">
        <v>98.905109489051085</v>
      </c>
      <c r="R2372" s="55">
        <v>92.335766423357668</v>
      </c>
      <c r="S2372" s="55">
        <v>71.167883211678827</v>
      </c>
      <c r="T2372" s="55">
        <v>40.145985401459853</v>
      </c>
      <c r="U2372" s="55">
        <v>6.9343065693430654</v>
      </c>
    </row>
    <row r="2373" spans="1:21" ht="15" customHeight="1" x14ac:dyDescent="0.35">
      <c r="A2373" s="163" t="s">
        <v>121</v>
      </c>
      <c r="B2373" s="163">
        <v>400</v>
      </c>
      <c r="C2373" s="163" t="s">
        <v>281</v>
      </c>
      <c r="D2373" s="163" t="s">
        <v>148</v>
      </c>
      <c r="E2373" s="265">
        <v>593</v>
      </c>
      <c r="F2373" s="265">
        <v>590</v>
      </c>
      <c r="G2373" s="265">
        <v>566</v>
      </c>
      <c r="H2373" s="265">
        <v>477</v>
      </c>
      <c r="I2373" s="265">
        <v>301</v>
      </c>
      <c r="J2373" s="265">
        <v>48</v>
      </c>
      <c r="L2373" s="163" t="s">
        <v>121</v>
      </c>
      <c r="M2373" s="163">
        <v>400</v>
      </c>
      <c r="N2373" s="163" t="s">
        <v>281</v>
      </c>
      <c r="O2373" s="163" t="s">
        <v>148</v>
      </c>
      <c r="P2373" s="265">
        <v>593</v>
      </c>
      <c r="Q2373" s="55">
        <v>99.494097807757171</v>
      </c>
      <c r="R2373" s="55">
        <v>95.4468802698145</v>
      </c>
      <c r="S2373" s="55">
        <v>80.438448566610461</v>
      </c>
      <c r="T2373" s="55">
        <v>50.75885328836425</v>
      </c>
      <c r="U2373" s="55">
        <v>8.094435075885329</v>
      </c>
    </row>
    <row r="2374" spans="1:21" ht="15" customHeight="1" x14ac:dyDescent="0.35">
      <c r="A2374" s="163" t="s">
        <v>121</v>
      </c>
      <c r="B2374" s="163">
        <v>400</v>
      </c>
      <c r="C2374" s="163" t="s">
        <v>281</v>
      </c>
      <c r="D2374" s="163" t="s">
        <v>149</v>
      </c>
      <c r="E2374" s="265">
        <v>428</v>
      </c>
      <c r="F2374" s="265">
        <v>423</v>
      </c>
      <c r="G2374" s="265">
        <v>413</v>
      </c>
      <c r="H2374" s="265">
        <v>367</v>
      </c>
      <c r="I2374" s="265">
        <v>265</v>
      </c>
      <c r="J2374" s="265">
        <v>70</v>
      </c>
      <c r="L2374" s="163" t="s">
        <v>121</v>
      </c>
      <c r="M2374" s="163">
        <v>400</v>
      </c>
      <c r="N2374" s="163" t="s">
        <v>281</v>
      </c>
      <c r="O2374" s="163" t="s">
        <v>149</v>
      </c>
      <c r="P2374" s="265">
        <v>428</v>
      </c>
      <c r="Q2374" s="55">
        <v>98.831775700934571</v>
      </c>
      <c r="R2374" s="55">
        <v>96.495327102803742</v>
      </c>
      <c r="S2374" s="55">
        <v>85.747663551401871</v>
      </c>
      <c r="T2374" s="55">
        <v>61.915887850467286</v>
      </c>
      <c r="U2374" s="55">
        <v>16.355140186915886</v>
      </c>
    </row>
    <row r="2375" spans="1:21" ht="15" customHeight="1" x14ac:dyDescent="0.35">
      <c r="A2375" s="163" t="s">
        <v>121</v>
      </c>
      <c r="B2375" s="163">
        <v>400</v>
      </c>
      <c r="C2375" s="163" t="s">
        <v>281</v>
      </c>
      <c r="D2375" s="163" t="s">
        <v>150</v>
      </c>
      <c r="E2375" s="265">
        <v>297</v>
      </c>
      <c r="F2375" s="265">
        <v>297</v>
      </c>
      <c r="G2375" s="265">
        <v>296</v>
      </c>
      <c r="H2375" s="265">
        <v>273</v>
      </c>
      <c r="I2375" s="265">
        <v>216</v>
      </c>
      <c r="J2375" s="265">
        <v>67</v>
      </c>
      <c r="L2375" s="163" t="s">
        <v>121</v>
      </c>
      <c r="M2375" s="163">
        <v>400</v>
      </c>
      <c r="N2375" s="163" t="s">
        <v>281</v>
      </c>
      <c r="O2375" s="163" t="s">
        <v>150</v>
      </c>
      <c r="P2375" s="265">
        <v>297</v>
      </c>
      <c r="Q2375" s="55">
        <v>100</v>
      </c>
      <c r="R2375" s="55">
        <v>99.663299663299668</v>
      </c>
      <c r="S2375" s="55">
        <v>91.919191919191917</v>
      </c>
      <c r="T2375" s="55">
        <v>72.727272727272734</v>
      </c>
      <c r="U2375" s="55">
        <v>22.558922558922561</v>
      </c>
    </row>
    <row r="2376" spans="1:21" ht="15" customHeight="1" x14ac:dyDescent="0.35">
      <c r="A2376" s="163" t="s">
        <v>121</v>
      </c>
      <c r="B2376" s="163">
        <v>400</v>
      </c>
      <c r="C2376" s="163" t="s">
        <v>281</v>
      </c>
      <c r="D2376" s="163" t="s">
        <v>151</v>
      </c>
      <c r="E2376" s="265">
        <v>395</v>
      </c>
      <c r="F2376" s="265">
        <v>393</v>
      </c>
      <c r="G2376" s="265">
        <v>391</v>
      </c>
      <c r="H2376" s="265">
        <v>382</v>
      </c>
      <c r="I2376" s="265">
        <v>330</v>
      </c>
      <c r="J2376" s="265">
        <v>153</v>
      </c>
      <c r="L2376" s="163" t="s">
        <v>121</v>
      </c>
      <c r="M2376" s="163">
        <v>400</v>
      </c>
      <c r="N2376" s="163" t="s">
        <v>281</v>
      </c>
      <c r="O2376" s="163" t="s">
        <v>151</v>
      </c>
      <c r="P2376" s="265">
        <v>395</v>
      </c>
      <c r="Q2376" s="55">
        <v>99.493670886075947</v>
      </c>
      <c r="R2376" s="55">
        <v>98.987341772151893</v>
      </c>
      <c r="S2376" s="55">
        <v>96.708860759493675</v>
      </c>
      <c r="T2376" s="55">
        <v>83.544303797468359</v>
      </c>
      <c r="U2376" s="55">
        <v>38.734177215189874</v>
      </c>
    </row>
    <row r="2377" spans="1:21" ht="15" customHeight="1" x14ac:dyDescent="0.35">
      <c r="A2377" s="163" t="s">
        <v>121</v>
      </c>
      <c r="B2377" s="163">
        <v>400</v>
      </c>
      <c r="C2377" s="163" t="s">
        <v>281</v>
      </c>
      <c r="D2377" s="163" t="s">
        <v>152</v>
      </c>
      <c r="E2377" s="265">
        <v>1987</v>
      </c>
      <c r="F2377" s="265">
        <v>1974</v>
      </c>
      <c r="G2377" s="265">
        <v>1919</v>
      </c>
      <c r="H2377" s="265">
        <v>1694</v>
      </c>
      <c r="I2377" s="265">
        <v>1222</v>
      </c>
      <c r="J2377" s="265">
        <v>357</v>
      </c>
      <c r="L2377" s="163" t="s">
        <v>121</v>
      </c>
      <c r="M2377" s="163">
        <v>400</v>
      </c>
      <c r="N2377" s="163" t="s">
        <v>281</v>
      </c>
      <c r="O2377" s="163" t="s">
        <v>152</v>
      </c>
      <c r="P2377" s="265">
        <v>1987</v>
      </c>
      <c r="Q2377" s="55">
        <v>99.345747357825871</v>
      </c>
      <c r="R2377" s="55">
        <v>96.577755410166077</v>
      </c>
      <c r="S2377" s="55">
        <v>85.254151987921489</v>
      </c>
      <c r="T2377" s="55">
        <v>61.499748364368386</v>
      </c>
      <c r="U2377" s="55">
        <v>17.966784096628082</v>
      </c>
    </row>
    <row r="2378" spans="1:21" ht="30" customHeight="1" x14ac:dyDescent="0.35">
      <c r="A2378" s="163" t="s">
        <v>121</v>
      </c>
      <c r="B2378" s="163">
        <v>999</v>
      </c>
      <c r="C2378" s="163" t="s">
        <v>282</v>
      </c>
      <c r="D2378" s="163" t="s">
        <v>147</v>
      </c>
      <c r="E2378" s="265">
        <v>10489</v>
      </c>
      <c r="F2378" s="265">
        <v>10158</v>
      </c>
      <c r="G2378" s="265">
        <v>9687</v>
      </c>
      <c r="H2378" s="265">
        <v>7539</v>
      </c>
      <c r="I2378" s="265">
        <v>4042</v>
      </c>
      <c r="J2378" s="265">
        <v>789</v>
      </c>
      <c r="L2378" s="163" t="s">
        <v>121</v>
      </c>
      <c r="M2378" s="163">
        <v>999</v>
      </c>
      <c r="N2378" s="163" t="s">
        <v>282</v>
      </c>
      <c r="O2378" s="163" t="s">
        <v>147</v>
      </c>
      <c r="P2378" s="265">
        <v>10489</v>
      </c>
      <c r="Q2378" s="55">
        <v>96.844313089903707</v>
      </c>
      <c r="R2378" s="55">
        <v>92.353894556201737</v>
      </c>
      <c r="S2378" s="55">
        <v>71.875297931165989</v>
      </c>
      <c r="T2378" s="55">
        <v>38.535608732958337</v>
      </c>
      <c r="U2378" s="55">
        <v>7.5221660787491667</v>
      </c>
    </row>
    <row r="2379" spans="1:21" ht="15" customHeight="1" x14ac:dyDescent="0.35">
      <c r="A2379" s="163" t="s">
        <v>121</v>
      </c>
      <c r="B2379" s="163">
        <v>999</v>
      </c>
      <c r="C2379" s="163" t="s">
        <v>282</v>
      </c>
      <c r="D2379" s="163" t="s">
        <v>148</v>
      </c>
      <c r="E2379" s="265">
        <v>9851</v>
      </c>
      <c r="F2379" s="265">
        <v>9671</v>
      </c>
      <c r="G2379" s="265">
        <v>9406</v>
      </c>
      <c r="H2379" s="265">
        <v>7888</v>
      </c>
      <c r="I2379" s="265">
        <v>4841</v>
      </c>
      <c r="J2379" s="265">
        <v>1179</v>
      </c>
      <c r="L2379" s="163" t="s">
        <v>121</v>
      </c>
      <c r="M2379" s="163">
        <v>999</v>
      </c>
      <c r="N2379" s="163" t="s">
        <v>282</v>
      </c>
      <c r="O2379" s="163" t="s">
        <v>148</v>
      </c>
      <c r="P2379" s="265">
        <v>9851</v>
      </c>
      <c r="Q2379" s="55">
        <v>98.172774337630699</v>
      </c>
      <c r="R2379" s="55">
        <v>95.482692112475888</v>
      </c>
      <c r="S2379" s="55">
        <v>80.07308902649477</v>
      </c>
      <c r="T2379" s="55">
        <v>49.142219064054409</v>
      </c>
      <c r="U2379" s="55">
        <v>11.968328088518932</v>
      </c>
    </row>
    <row r="2380" spans="1:21" ht="15" customHeight="1" x14ac:dyDescent="0.35">
      <c r="A2380" s="163" t="s">
        <v>121</v>
      </c>
      <c r="B2380" s="163">
        <v>999</v>
      </c>
      <c r="C2380" s="163" t="s">
        <v>282</v>
      </c>
      <c r="D2380" s="163" t="s">
        <v>149</v>
      </c>
      <c r="E2380" s="265">
        <v>10400</v>
      </c>
      <c r="F2380" s="265">
        <v>10231</v>
      </c>
      <c r="G2380" s="265">
        <v>10065</v>
      </c>
      <c r="H2380" s="265">
        <v>8846</v>
      </c>
      <c r="I2380" s="265">
        <v>5951</v>
      </c>
      <c r="J2380" s="265">
        <v>1793</v>
      </c>
      <c r="L2380" s="163" t="s">
        <v>121</v>
      </c>
      <c r="M2380" s="163">
        <v>999</v>
      </c>
      <c r="N2380" s="163" t="s">
        <v>282</v>
      </c>
      <c r="O2380" s="163" t="s">
        <v>149</v>
      </c>
      <c r="P2380" s="265">
        <v>10400</v>
      </c>
      <c r="Q2380" s="55">
        <v>98.375</v>
      </c>
      <c r="R2380" s="55">
        <v>96.77884615384616</v>
      </c>
      <c r="S2380" s="55">
        <v>85.057692307692307</v>
      </c>
      <c r="T2380" s="55">
        <v>57.221153846153847</v>
      </c>
      <c r="U2380" s="55">
        <v>17.240384615384617</v>
      </c>
    </row>
    <row r="2381" spans="1:21" ht="15" customHeight="1" x14ac:dyDescent="0.35">
      <c r="A2381" s="163" t="s">
        <v>121</v>
      </c>
      <c r="B2381" s="163">
        <v>999</v>
      </c>
      <c r="C2381" s="163" t="s">
        <v>282</v>
      </c>
      <c r="D2381" s="163" t="s">
        <v>150</v>
      </c>
      <c r="E2381" s="265">
        <v>10757</v>
      </c>
      <c r="F2381" s="265">
        <v>10638</v>
      </c>
      <c r="G2381" s="265">
        <v>10554</v>
      </c>
      <c r="H2381" s="265">
        <v>9687</v>
      </c>
      <c r="I2381" s="265">
        <v>7194</v>
      </c>
      <c r="J2381" s="265">
        <v>2425</v>
      </c>
      <c r="L2381" s="163" t="s">
        <v>121</v>
      </c>
      <c r="M2381" s="163">
        <v>999</v>
      </c>
      <c r="N2381" s="163" t="s">
        <v>282</v>
      </c>
      <c r="O2381" s="163" t="s">
        <v>150</v>
      </c>
      <c r="P2381" s="265">
        <v>10757</v>
      </c>
      <c r="Q2381" s="55">
        <v>98.893743608812869</v>
      </c>
      <c r="R2381" s="55">
        <v>98.11285674444548</v>
      </c>
      <c r="S2381" s="55">
        <v>90.05298875151064</v>
      </c>
      <c r="T2381" s="55">
        <v>66.877382169749936</v>
      </c>
      <c r="U2381" s="55">
        <v>22.543460072510925</v>
      </c>
    </row>
    <row r="2382" spans="1:21" ht="15" customHeight="1" x14ac:dyDescent="0.35">
      <c r="A2382" s="163" t="s">
        <v>121</v>
      </c>
      <c r="B2382" s="163">
        <v>999</v>
      </c>
      <c r="C2382" s="163" t="s">
        <v>282</v>
      </c>
      <c r="D2382" s="163" t="s">
        <v>151</v>
      </c>
      <c r="E2382" s="265">
        <v>9919</v>
      </c>
      <c r="F2382" s="265">
        <v>9855</v>
      </c>
      <c r="G2382" s="265">
        <v>9802</v>
      </c>
      <c r="H2382" s="265">
        <v>9384</v>
      </c>
      <c r="I2382" s="265">
        <v>7844</v>
      </c>
      <c r="J2382" s="265">
        <v>3209</v>
      </c>
      <c r="L2382" s="163" t="s">
        <v>121</v>
      </c>
      <c r="M2382" s="163">
        <v>999</v>
      </c>
      <c r="N2382" s="163" t="s">
        <v>282</v>
      </c>
      <c r="O2382" s="163" t="s">
        <v>151</v>
      </c>
      <c r="P2382" s="265">
        <v>9919</v>
      </c>
      <c r="Q2382" s="55">
        <v>99.354773666700268</v>
      </c>
      <c r="R2382" s="55">
        <v>98.820445609436433</v>
      </c>
      <c r="S2382" s="55">
        <v>94.60631112007259</v>
      </c>
      <c r="T2382" s="55">
        <v>79.080552475047881</v>
      </c>
      <c r="U2382" s="55">
        <v>32.352051618106664</v>
      </c>
    </row>
    <row r="2383" spans="1:21" ht="15" customHeight="1" x14ac:dyDescent="0.35">
      <c r="A2383" s="163" t="s">
        <v>121</v>
      </c>
      <c r="B2383" s="163">
        <v>999</v>
      </c>
      <c r="C2383" s="163" t="s">
        <v>282</v>
      </c>
      <c r="D2383" s="163" t="s">
        <v>152</v>
      </c>
      <c r="E2383" s="265">
        <v>51416</v>
      </c>
      <c r="F2383" s="265">
        <v>50553</v>
      </c>
      <c r="G2383" s="265">
        <v>49514</v>
      </c>
      <c r="H2383" s="265">
        <v>43344</v>
      </c>
      <c r="I2383" s="265">
        <v>29872</v>
      </c>
      <c r="J2383" s="265">
        <v>9395</v>
      </c>
      <c r="L2383" s="163" t="s">
        <v>121</v>
      </c>
      <c r="M2383" s="163">
        <v>999</v>
      </c>
      <c r="N2383" s="163" t="s">
        <v>282</v>
      </c>
      <c r="O2383" s="163" t="s">
        <v>152</v>
      </c>
      <c r="P2383" s="265">
        <v>51416</v>
      </c>
      <c r="Q2383" s="55">
        <v>98.321534152792907</v>
      </c>
      <c r="R2383" s="55">
        <v>96.300762408588767</v>
      </c>
      <c r="S2383" s="55">
        <v>84.300606814999227</v>
      </c>
      <c r="T2383" s="55">
        <v>58.098646335770965</v>
      </c>
      <c r="U2383" s="55">
        <v>18.272522172086511</v>
      </c>
    </row>
    <row r="2384" spans="1:21" ht="30" customHeight="1" x14ac:dyDescent="0.35">
      <c r="A2384" s="163" t="s">
        <v>120</v>
      </c>
      <c r="B2384" s="163">
        <v>100</v>
      </c>
      <c r="C2384" s="163" t="s">
        <v>250</v>
      </c>
      <c r="D2384" s="163" t="s">
        <v>147</v>
      </c>
      <c r="E2384" s="265">
        <v>273</v>
      </c>
      <c r="F2384" s="265">
        <v>249</v>
      </c>
      <c r="G2384" s="265">
        <v>238</v>
      </c>
      <c r="H2384" s="265">
        <v>161</v>
      </c>
      <c r="I2384" s="265">
        <v>66</v>
      </c>
      <c r="J2384" s="265">
        <v>21</v>
      </c>
      <c r="L2384" s="163" t="s">
        <v>120</v>
      </c>
      <c r="M2384" s="163">
        <v>100</v>
      </c>
      <c r="N2384" s="163" t="s">
        <v>250</v>
      </c>
      <c r="O2384" s="163" t="s">
        <v>147</v>
      </c>
      <c r="P2384" s="265">
        <v>273</v>
      </c>
      <c r="Q2384" s="55">
        <v>91.208791208791212</v>
      </c>
      <c r="R2384" s="55">
        <v>87.179487179487182</v>
      </c>
      <c r="S2384" s="55">
        <v>58.974358974358978</v>
      </c>
      <c r="T2384" s="55">
        <v>24.175824175824175</v>
      </c>
      <c r="U2384" s="55">
        <v>7.6923076923076925</v>
      </c>
    </row>
    <row r="2385" spans="1:21" x14ac:dyDescent="0.35">
      <c r="A2385" s="163" t="s">
        <v>120</v>
      </c>
      <c r="B2385" s="163">
        <v>100</v>
      </c>
      <c r="C2385" s="163" t="s">
        <v>250</v>
      </c>
      <c r="D2385" s="163" t="s">
        <v>148</v>
      </c>
      <c r="E2385" s="265">
        <v>292</v>
      </c>
      <c r="F2385" s="265">
        <v>282</v>
      </c>
      <c r="G2385" s="265">
        <v>264</v>
      </c>
      <c r="H2385" s="265">
        <v>184</v>
      </c>
      <c r="I2385" s="265">
        <v>75</v>
      </c>
      <c r="J2385" s="265">
        <v>20</v>
      </c>
      <c r="L2385" s="163" t="s">
        <v>120</v>
      </c>
      <c r="M2385" s="163">
        <v>100</v>
      </c>
      <c r="N2385" s="163" t="s">
        <v>250</v>
      </c>
      <c r="O2385" s="163" t="s">
        <v>148</v>
      </c>
      <c r="P2385" s="265">
        <v>292</v>
      </c>
      <c r="Q2385" s="55">
        <v>96.575342465753423</v>
      </c>
      <c r="R2385" s="55">
        <v>90.410958904109577</v>
      </c>
      <c r="S2385" s="55">
        <v>63.013698630136986</v>
      </c>
      <c r="T2385" s="55">
        <v>25.684931506849317</v>
      </c>
      <c r="U2385" s="55">
        <v>6.8493150684931505</v>
      </c>
    </row>
    <row r="2386" spans="1:21" x14ac:dyDescent="0.35">
      <c r="A2386" s="163" t="s">
        <v>120</v>
      </c>
      <c r="B2386" s="163">
        <v>100</v>
      </c>
      <c r="C2386" s="163" t="s">
        <v>250</v>
      </c>
      <c r="D2386" s="163" t="s">
        <v>149</v>
      </c>
      <c r="E2386" s="265">
        <v>212</v>
      </c>
      <c r="F2386" s="265">
        <v>203</v>
      </c>
      <c r="G2386" s="265">
        <v>195</v>
      </c>
      <c r="H2386" s="265">
        <v>159</v>
      </c>
      <c r="I2386" s="265">
        <v>80</v>
      </c>
      <c r="J2386" s="265">
        <v>23</v>
      </c>
      <c r="L2386" s="163" t="s">
        <v>120</v>
      </c>
      <c r="M2386" s="163">
        <v>100</v>
      </c>
      <c r="N2386" s="163" t="s">
        <v>250</v>
      </c>
      <c r="O2386" s="163" t="s">
        <v>149</v>
      </c>
      <c r="P2386" s="265">
        <v>212</v>
      </c>
      <c r="Q2386" s="55">
        <v>95.754716981132077</v>
      </c>
      <c r="R2386" s="55">
        <v>91.981132075471692</v>
      </c>
      <c r="S2386" s="55">
        <v>75</v>
      </c>
      <c r="T2386" s="55">
        <v>37.735849056603776</v>
      </c>
      <c r="U2386" s="55">
        <v>10.849056603773585</v>
      </c>
    </row>
    <row r="2387" spans="1:21" x14ac:dyDescent="0.35">
      <c r="A2387" s="163" t="s">
        <v>120</v>
      </c>
      <c r="B2387" s="163">
        <v>100</v>
      </c>
      <c r="C2387" s="163" t="s">
        <v>250</v>
      </c>
      <c r="D2387" s="163" t="s">
        <v>150</v>
      </c>
      <c r="E2387" s="265">
        <v>188</v>
      </c>
      <c r="F2387" s="265">
        <v>186</v>
      </c>
      <c r="G2387" s="265">
        <v>185</v>
      </c>
      <c r="H2387" s="265">
        <v>162</v>
      </c>
      <c r="I2387" s="265">
        <v>103</v>
      </c>
      <c r="J2387" s="265">
        <v>34</v>
      </c>
      <c r="L2387" s="163" t="s">
        <v>120</v>
      </c>
      <c r="M2387" s="163">
        <v>100</v>
      </c>
      <c r="N2387" s="163" t="s">
        <v>250</v>
      </c>
      <c r="O2387" s="163" t="s">
        <v>150</v>
      </c>
      <c r="P2387" s="265">
        <v>188</v>
      </c>
      <c r="Q2387" s="55">
        <v>98.936170212765958</v>
      </c>
      <c r="R2387" s="55">
        <v>98.40425531914893</v>
      </c>
      <c r="S2387" s="55">
        <v>86.170212765957444</v>
      </c>
      <c r="T2387" s="55">
        <v>54.787234042553187</v>
      </c>
      <c r="U2387" s="55">
        <v>18.085106382978726</v>
      </c>
    </row>
    <row r="2388" spans="1:21" x14ac:dyDescent="0.35">
      <c r="A2388" s="163" t="s">
        <v>120</v>
      </c>
      <c r="B2388" s="163">
        <v>100</v>
      </c>
      <c r="C2388" s="163" t="s">
        <v>250</v>
      </c>
      <c r="D2388" s="163" t="s">
        <v>151</v>
      </c>
      <c r="E2388" s="265">
        <v>693</v>
      </c>
      <c r="F2388" s="265">
        <v>690</v>
      </c>
      <c r="G2388" s="265">
        <v>686</v>
      </c>
      <c r="H2388" s="265">
        <v>637</v>
      </c>
      <c r="I2388" s="265">
        <v>473</v>
      </c>
      <c r="J2388" s="265">
        <v>212</v>
      </c>
      <c r="L2388" s="163" t="s">
        <v>120</v>
      </c>
      <c r="M2388" s="163">
        <v>100</v>
      </c>
      <c r="N2388" s="163" t="s">
        <v>250</v>
      </c>
      <c r="O2388" s="163" t="s">
        <v>151</v>
      </c>
      <c r="P2388" s="265">
        <v>693</v>
      </c>
      <c r="Q2388" s="55">
        <v>99.567099567099575</v>
      </c>
      <c r="R2388" s="55">
        <v>98.98989898989899</v>
      </c>
      <c r="S2388" s="55">
        <v>91.919191919191917</v>
      </c>
      <c r="T2388" s="55">
        <v>68.253968253968253</v>
      </c>
      <c r="U2388" s="55">
        <v>30.59163059163059</v>
      </c>
    </row>
    <row r="2389" spans="1:21" x14ac:dyDescent="0.35">
      <c r="A2389" s="163" t="s">
        <v>120</v>
      </c>
      <c r="B2389" s="163">
        <v>100</v>
      </c>
      <c r="C2389" s="163" t="s">
        <v>250</v>
      </c>
      <c r="D2389" s="163" t="s">
        <v>152</v>
      </c>
      <c r="E2389" s="265">
        <v>1658</v>
      </c>
      <c r="F2389" s="265">
        <v>1610</v>
      </c>
      <c r="G2389" s="265">
        <v>1568</v>
      </c>
      <c r="H2389" s="265">
        <v>1303</v>
      </c>
      <c r="I2389" s="265">
        <v>797</v>
      </c>
      <c r="J2389" s="265">
        <v>310</v>
      </c>
      <c r="L2389" s="163" t="s">
        <v>120</v>
      </c>
      <c r="M2389" s="163">
        <v>100</v>
      </c>
      <c r="N2389" s="163" t="s">
        <v>250</v>
      </c>
      <c r="O2389" s="163" t="s">
        <v>152</v>
      </c>
      <c r="P2389" s="265">
        <v>1658</v>
      </c>
      <c r="Q2389" s="55">
        <v>97.104945717732207</v>
      </c>
      <c r="R2389" s="55">
        <v>94.571773220747886</v>
      </c>
      <c r="S2389" s="55">
        <v>78.588661037394445</v>
      </c>
      <c r="T2389" s="55">
        <v>48.069963811821466</v>
      </c>
      <c r="U2389" s="55">
        <v>18.697225572979491</v>
      </c>
    </row>
    <row r="2390" spans="1:21" ht="30" customHeight="1" x14ac:dyDescent="0.35">
      <c r="A2390" s="163" t="s">
        <v>120</v>
      </c>
      <c r="B2390" s="163">
        <v>110</v>
      </c>
      <c r="C2390" s="163" t="s">
        <v>251</v>
      </c>
      <c r="D2390" s="163" t="s">
        <v>147</v>
      </c>
      <c r="E2390" s="265">
        <v>38</v>
      </c>
      <c r="F2390" s="265">
        <v>37</v>
      </c>
      <c r="G2390" s="265">
        <v>33</v>
      </c>
      <c r="H2390" s="265">
        <v>20</v>
      </c>
      <c r="I2390" s="265">
        <v>10</v>
      </c>
      <c r="J2390" s="265" t="s">
        <v>177</v>
      </c>
      <c r="L2390" s="163" t="s">
        <v>120</v>
      </c>
      <c r="M2390" s="163">
        <v>110</v>
      </c>
      <c r="N2390" s="163" t="s">
        <v>251</v>
      </c>
      <c r="O2390" s="163" t="s">
        <v>147</v>
      </c>
      <c r="P2390" s="265">
        <v>38</v>
      </c>
      <c r="Q2390" s="55">
        <v>97.368421052631575</v>
      </c>
      <c r="R2390" s="55">
        <v>86.842105263157904</v>
      </c>
      <c r="S2390" s="55">
        <v>52.631578947368418</v>
      </c>
      <c r="T2390" s="55">
        <v>26.315789473684209</v>
      </c>
      <c r="U2390" s="55" t="s">
        <v>177</v>
      </c>
    </row>
    <row r="2391" spans="1:21" x14ac:dyDescent="0.35">
      <c r="A2391" s="163" t="s">
        <v>120</v>
      </c>
      <c r="B2391" s="163">
        <v>110</v>
      </c>
      <c r="C2391" s="163" t="s">
        <v>251</v>
      </c>
      <c r="D2391" s="163" t="s">
        <v>148</v>
      </c>
      <c r="E2391" s="265">
        <v>171</v>
      </c>
      <c r="F2391" s="265">
        <v>165</v>
      </c>
      <c r="G2391" s="265">
        <v>160</v>
      </c>
      <c r="H2391" s="265">
        <v>102</v>
      </c>
      <c r="I2391" s="265">
        <v>48</v>
      </c>
      <c r="J2391" s="265" t="s">
        <v>177</v>
      </c>
      <c r="L2391" s="163" t="s">
        <v>120</v>
      </c>
      <c r="M2391" s="163">
        <v>110</v>
      </c>
      <c r="N2391" s="163" t="s">
        <v>251</v>
      </c>
      <c r="O2391" s="163" t="s">
        <v>148</v>
      </c>
      <c r="P2391" s="265">
        <v>171</v>
      </c>
      <c r="Q2391" s="55">
        <v>96.491228070175438</v>
      </c>
      <c r="R2391" s="55">
        <v>93.567251461988292</v>
      </c>
      <c r="S2391" s="55">
        <v>59.649122807017541</v>
      </c>
      <c r="T2391" s="55">
        <v>28.07017543859649</v>
      </c>
      <c r="U2391" s="55" t="s">
        <v>177</v>
      </c>
    </row>
    <row r="2392" spans="1:21" x14ac:dyDescent="0.35">
      <c r="A2392" s="163" t="s">
        <v>120</v>
      </c>
      <c r="B2392" s="163">
        <v>110</v>
      </c>
      <c r="C2392" s="163" t="s">
        <v>251</v>
      </c>
      <c r="D2392" s="163" t="s">
        <v>149</v>
      </c>
      <c r="E2392" s="265">
        <v>537</v>
      </c>
      <c r="F2392" s="265">
        <v>529</v>
      </c>
      <c r="G2392" s="265">
        <v>522</v>
      </c>
      <c r="H2392" s="265">
        <v>404</v>
      </c>
      <c r="I2392" s="265">
        <v>218</v>
      </c>
      <c r="J2392" s="265">
        <v>53</v>
      </c>
      <c r="L2392" s="163" t="s">
        <v>120</v>
      </c>
      <c r="M2392" s="163">
        <v>110</v>
      </c>
      <c r="N2392" s="163" t="s">
        <v>251</v>
      </c>
      <c r="O2392" s="163" t="s">
        <v>149</v>
      </c>
      <c r="P2392" s="265">
        <v>537</v>
      </c>
      <c r="Q2392" s="55">
        <v>98.510242085661076</v>
      </c>
      <c r="R2392" s="55">
        <v>97.206703910614522</v>
      </c>
      <c r="S2392" s="55">
        <v>75.232774674115461</v>
      </c>
      <c r="T2392" s="55">
        <v>40.595903165735571</v>
      </c>
      <c r="U2392" s="55">
        <v>9.8696461824953445</v>
      </c>
    </row>
    <row r="2393" spans="1:21" x14ac:dyDescent="0.35">
      <c r="A2393" s="163" t="s">
        <v>120</v>
      </c>
      <c r="B2393" s="163">
        <v>110</v>
      </c>
      <c r="C2393" s="163" t="s">
        <v>251</v>
      </c>
      <c r="D2393" s="163" t="s">
        <v>150</v>
      </c>
      <c r="E2393" s="265">
        <v>986</v>
      </c>
      <c r="F2393" s="265">
        <v>980</v>
      </c>
      <c r="G2393" s="265">
        <v>970</v>
      </c>
      <c r="H2393" s="265">
        <v>800</v>
      </c>
      <c r="I2393" s="265">
        <v>528</v>
      </c>
      <c r="J2393" s="265">
        <v>168</v>
      </c>
      <c r="L2393" s="163" t="s">
        <v>120</v>
      </c>
      <c r="M2393" s="163">
        <v>110</v>
      </c>
      <c r="N2393" s="163" t="s">
        <v>251</v>
      </c>
      <c r="O2393" s="163" t="s">
        <v>150</v>
      </c>
      <c r="P2393" s="265">
        <v>986</v>
      </c>
      <c r="Q2393" s="55">
        <v>99.391480730223122</v>
      </c>
      <c r="R2393" s="55">
        <v>98.377281947261665</v>
      </c>
      <c r="S2393" s="55">
        <v>81.135902636916839</v>
      </c>
      <c r="T2393" s="55">
        <v>53.549695740365109</v>
      </c>
      <c r="U2393" s="55">
        <v>17.038539553752535</v>
      </c>
    </row>
    <row r="2394" spans="1:21" x14ac:dyDescent="0.35">
      <c r="A2394" s="163" t="s">
        <v>120</v>
      </c>
      <c r="B2394" s="163">
        <v>110</v>
      </c>
      <c r="C2394" s="163" t="s">
        <v>251</v>
      </c>
      <c r="D2394" s="163" t="s">
        <v>151</v>
      </c>
      <c r="E2394" s="265">
        <v>941</v>
      </c>
      <c r="F2394" s="265">
        <v>932</v>
      </c>
      <c r="G2394" s="265">
        <v>930</v>
      </c>
      <c r="H2394" s="265">
        <v>831</v>
      </c>
      <c r="I2394" s="265">
        <v>616</v>
      </c>
      <c r="J2394" s="265">
        <v>253</v>
      </c>
      <c r="L2394" s="163" t="s">
        <v>120</v>
      </c>
      <c r="M2394" s="163">
        <v>110</v>
      </c>
      <c r="N2394" s="163" t="s">
        <v>251</v>
      </c>
      <c r="O2394" s="163" t="s">
        <v>151</v>
      </c>
      <c r="P2394" s="265">
        <v>941</v>
      </c>
      <c r="Q2394" s="55">
        <v>99.043570669500539</v>
      </c>
      <c r="R2394" s="55">
        <v>98.831030818278435</v>
      </c>
      <c r="S2394" s="55">
        <v>88.310308182784269</v>
      </c>
      <c r="T2394" s="55">
        <v>65.462274176408073</v>
      </c>
      <c r="U2394" s="55">
        <v>26.886291179596171</v>
      </c>
    </row>
    <row r="2395" spans="1:21" x14ac:dyDescent="0.35">
      <c r="A2395" s="163" t="s">
        <v>120</v>
      </c>
      <c r="B2395" s="163">
        <v>110</v>
      </c>
      <c r="C2395" s="163" t="s">
        <v>251</v>
      </c>
      <c r="D2395" s="163" t="s">
        <v>152</v>
      </c>
      <c r="E2395" s="265">
        <v>2673</v>
      </c>
      <c r="F2395" s="265">
        <v>2643</v>
      </c>
      <c r="G2395" s="265">
        <v>2615</v>
      </c>
      <c r="H2395" s="265">
        <v>2157</v>
      </c>
      <c r="I2395" s="265">
        <v>1420</v>
      </c>
      <c r="J2395" s="265">
        <v>482</v>
      </c>
      <c r="L2395" s="163" t="s">
        <v>120</v>
      </c>
      <c r="M2395" s="163">
        <v>110</v>
      </c>
      <c r="N2395" s="163" t="s">
        <v>251</v>
      </c>
      <c r="O2395" s="163" t="s">
        <v>152</v>
      </c>
      <c r="P2395" s="265">
        <v>2673</v>
      </c>
      <c r="Q2395" s="55">
        <v>98.877665544332217</v>
      </c>
      <c r="R2395" s="55">
        <v>97.83015338570894</v>
      </c>
      <c r="S2395" s="55">
        <v>80.69584736251403</v>
      </c>
      <c r="T2395" s="55">
        <v>53.123830901608684</v>
      </c>
      <c r="U2395" s="55">
        <v>18.032173587729144</v>
      </c>
    </row>
    <row r="2396" spans="1:21" ht="30" customHeight="1" x14ac:dyDescent="0.35">
      <c r="A2396" s="163" t="s">
        <v>120</v>
      </c>
      <c r="B2396" s="163">
        <v>120</v>
      </c>
      <c r="C2396" s="163" t="s">
        <v>252</v>
      </c>
      <c r="D2396" s="163" t="s">
        <v>147</v>
      </c>
      <c r="E2396" s="265">
        <v>65</v>
      </c>
      <c r="F2396" s="265">
        <v>65</v>
      </c>
      <c r="G2396" s="265">
        <v>61</v>
      </c>
      <c r="H2396" s="265">
        <v>39</v>
      </c>
      <c r="I2396" s="265">
        <v>23</v>
      </c>
      <c r="J2396" s="265" t="s">
        <v>177</v>
      </c>
      <c r="L2396" s="163" t="s">
        <v>120</v>
      </c>
      <c r="M2396" s="163">
        <v>120</v>
      </c>
      <c r="N2396" s="163" t="s">
        <v>252</v>
      </c>
      <c r="O2396" s="163" t="s">
        <v>147</v>
      </c>
      <c r="P2396" s="265">
        <v>65</v>
      </c>
      <c r="Q2396" s="55">
        <v>100</v>
      </c>
      <c r="R2396" s="55">
        <v>93.84615384615384</v>
      </c>
      <c r="S2396" s="55">
        <v>60</v>
      </c>
      <c r="T2396" s="55">
        <v>35.384615384615387</v>
      </c>
      <c r="U2396" s="55" t="s">
        <v>177</v>
      </c>
    </row>
    <row r="2397" spans="1:21" x14ac:dyDescent="0.35">
      <c r="A2397" s="163" t="s">
        <v>120</v>
      </c>
      <c r="B2397" s="163">
        <v>120</v>
      </c>
      <c r="C2397" s="163" t="s">
        <v>252</v>
      </c>
      <c r="D2397" s="163" t="s">
        <v>148</v>
      </c>
      <c r="E2397" s="265">
        <v>164</v>
      </c>
      <c r="F2397" s="265">
        <v>162</v>
      </c>
      <c r="G2397" s="265">
        <v>150</v>
      </c>
      <c r="H2397" s="265">
        <v>119</v>
      </c>
      <c r="I2397" s="265">
        <v>69</v>
      </c>
      <c r="J2397" s="265" t="s">
        <v>177</v>
      </c>
      <c r="L2397" s="163" t="s">
        <v>120</v>
      </c>
      <c r="M2397" s="163">
        <v>120</v>
      </c>
      <c r="N2397" s="163" t="s">
        <v>252</v>
      </c>
      <c r="O2397" s="163" t="s">
        <v>148</v>
      </c>
      <c r="P2397" s="265">
        <v>164</v>
      </c>
      <c r="Q2397" s="55">
        <v>98.780487804878049</v>
      </c>
      <c r="R2397" s="55">
        <v>91.463414634146346</v>
      </c>
      <c r="S2397" s="55">
        <v>72.560975609756099</v>
      </c>
      <c r="T2397" s="55">
        <v>42.073170731707314</v>
      </c>
      <c r="U2397" s="55" t="s">
        <v>177</v>
      </c>
    </row>
    <row r="2398" spans="1:21" x14ac:dyDescent="0.35">
      <c r="A2398" s="163" t="s">
        <v>120</v>
      </c>
      <c r="B2398" s="163">
        <v>120</v>
      </c>
      <c r="C2398" s="163" t="s">
        <v>252</v>
      </c>
      <c r="D2398" s="163" t="s">
        <v>149</v>
      </c>
      <c r="E2398" s="265">
        <v>242</v>
      </c>
      <c r="F2398" s="265">
        <v>237</v>
      </c>
      <c r="G2398" s="265">
        <v>233</v>
      </c>
      <c r="H2398" s="265">
        <v>193</v>
      </c>
      <c r="I2398" s="265">
        <v>131</v>
      </c>
      <c r="J2398" s="265">
        <v>36</v>
      </c>
      <c r="L2398" s="163" t="s">
        <v>120</v>
      </c>
      <c r="M2398" s="163">
        <v>120</v>
      </c>
      <c r="N2398" s="163" t="s">
        <v>252</v>
      </c>
      <c r="O2398" s="163" t="s">
        <v>149</v>
      </c>
      <c r="P2398" s="265">
        <v>242</v>
      </c>
      <c r="Q2398" s="55">
        <v>97.933884297520663</v>
      </c>
      <c r="R2398" s="55">
        <v>96.280991735537185</v>
      </c>
      <c r="S2398" s="55">
        <v>79.752066115702476</v>
      </c>
      <c r="T2398" s="55">
        <v>54.132231404958674</v>
      </c>
      <c r="U2398" s="55">
        <v>14.87603305785124</v>
      </c>
    </row>
    <row r="2399" spans="1:21" x14ac:dyDescent="0.35">
      <c r="A2399" s="163" t="s">
        <v>120</v>
      </c>
      <c r="B2399" s="163">
        <v>120</v>
      </c>
      <c r="C2399" s="163" t="s">
        <v>252</v>
      </c>
      <c r="D2399" s="163" t="s">
        <v>150</v>
      </c>
      <c r="E2399" s="265">
        <v>393</v>
      </c>
      <c r="F2399" s="265">
        <v>391</v>
      </c>
      <c r="G2399" s="265">
        <v>379</v>
      </c>
      <c r="H2399" s="265">
        <v>351</v>
      </c>
      <c r="I2399" s="265">
        <v>276</v>
      </c>
      <c r="J2399" s="265">
        <v>101</v>
      </c>
      <c r="L2399" s="163" t="s">
        <v>120</v>
      </c>
      <c r="M2399" s="163">
        <v>120</v>
      </c>
      <c r="N2399" s="163" t="s">
        <v>252</v>
      </c>
      <c r="O2399" s="163" t="s">
        <v>150</v>
      </c>
      <c r="P2399" s="265">
        <v>393</v>
      </c>
      <c r="Q2399" s="55">
        <v>99.491094147582686</v>
      </c>
      <c r="R2399" s="55">
        <v>96.437659033078887</v>
      </c>
      <c r="S2399" s="55">
        <v>89.312977099236647</v>
      </c>
      <c r="T2399" s="55">
        <v>70.229007633587784</v>
      </c>
      <c r="U2399" s="55">
        <v>25.699745547073793</v>
      </c>
    </row>
    <row r="2400" spans="1:21" x14ac:dyDescent="0.35">
      <c r="A2400" s="163" t="s">
        <v>120</v>
      </c>
      <c r="B2400" s="163">
        <v>120</v>
      </c>
      <c r="C2400" s="163" t="s">
        <v>252</v>
      </c>
      <c r="D2400" s="163" t="s">
        <v>151</v>
      </c>
      <c r="E2400" s="265">
        <v>180</v>
      </c>
      <c r="F2400" s="265">
        <v>180</v>
      </c>
      <c r="G2400" s="265">
        <v>180</v>
      </c>
      <c r="H2400" s="265">
        <v>166</v>
      </c>
      <c r="I2400" s="265">
        <v>142</v>
      </c>
      <c r="J2400" s="265">
        <v>56</v>
      </c>
      <c r="L2400" s="163" t="s">
        <v>120</v>
      </c>
      <c r="M2400" s="163">
        <v>120</v>
      </c>
      <c r="N2400" s="163" t="s">
        <v>252</v>
      </c>
      <c r="O2400" s="163" t="s">
        <v>151</v>
      </c>
      <c r="P2400" s="265">
        <v>180</v>
      </c>
      <c r="Q2400" s="55">
        <v>100</v>
      </c>
      <c r="R2400" s="55">
        <v>100</v>
      </c>
      <c r="S2400" s="55">
        <v>92.222222222222229</v>
      </c>
      <c r="T2400" s="55">
        <v>78.888888888888886</v>
      </c>
      <c r="U2400" s="55">
        <v>31.111111111111111</v>
      </c>
    </row>
    <row r="2401" spans="1:21" x14ac:dyDescent="0.35">
      <c r="A2401" s="163" t="s">
        <v>120</v>
      </c>
      <c r="B2401" s="163">
        <v>120</v>
      </c>
      <c r="C2401" s="163" t="s">
        <v>252</v>
      </c>
      <c r="D2401" s="163" t="s">
        <v>152</v>
      </c>
      <c r="E2401" s="265">
        <v>1044</v>
      </c>
      <c r="F2401" s="265">
        <v>1035</v>
      </c>
      <c r="G2401" s="265">
        <v>1003</v>
      </c>
      <c r="H2401" s="265">
        <v>868</v>
      </c>
      <c r="I2401" s="265">
        <v>641</v>
      </c>
      <c r="J2401" s="265">
        <v>214</v>
      </c>
      <c r="L2401" s="163" t="s">
        <v>120</v>
      </c>
      <c r="M2401" s="163">
        <v>120</v>
      </c>
      <c r="N2401" s="163" t="s">
        <v>252</v>
      </c>
      <c r="O2401" s="163" t="s">
        <v>152</v>
      </c>
      <c r="P2401" s="265">
        <v>1044</v>
      </c>
      <c r="Q2401" s="55">
        <v>99.137931034482762</v>
      </c>
      <c r="R2401" s="55">
        <v>96.072796934865906</v>
      </c>
      <c r="S2401" s="55">
        <v>83.141762452107287</v>
      </c>
      <c r="T2401" s="55">
        <v>61.398467432950184</v>
      </c>
      <c r="U2401" s="55">
        <v>20.498084291187741</v>
      </c>
    </row>
    <row r="2402" spans="1:21" ht="30" customHeight="1" x14ac:dyDescent="0.35">
      <c r="A2402" s="163" t="s">
        <v>120</v>
      </c>
      <c r="B2402" s="163">
        <v>130</v>
      </c>
      <c r="C2402" s="163" t="s">
        <v>253</v>
      </c>
      <c r="D2402" s="163" t="s">
        <v>147</v>
      </c>
      <c r="E2402" s="265">
        <v>87</v>
      </c>
      <c r="F2402" s="265">
        <v>83</v>
      </c>
      <c r="G2402" s="265">
        <v>83</v>
      </c>
      <c r="H2402" s="265">
        <v>65</v>
      </c>
      <c r="I2402" s="265">
        <v>32</v>
      </c>
      <c r="J2402" s="265">
        <v>8</v>
      </c>
      <c r="L2402" s="163" t="s">
        <v>120</v>
      </c>
      <c r="M2402" s="163">
        <v>130</v>
      </c>
      <c r="N2402" s="163" t="s">
        <v>253</v>
      </c>
      <c r="O2402" s="163" t="s">
        <v>147</v>
      </c>
      <c r="P2402" s="265">
        <v>87</v>
      </c>
      <c r="Q2402" s="55">
        <v>95.402298850574709</v>
      </c>
      <c r="R2402" s="55">
        <v>95.402298850574709</v>
      </c>
      <c r="S2402" s="55">
        <v>74.712643678160916</v>
      </c>
      <c r="T2402" s="55">
        <v>36.781609195402297</v>
      </c>
      <c r="U2402" s="55">
        <v>9.1954022988505741</v>
      </c>
    </row>
    <row r="2403" spans="1:21" x14ac:dyDescent="0.35">
      <c r="A2403" s="163" t="s">
        <v>120</v>
      </c>
      <c r="B2403" s="163">
        <v>130</v>
      </c>
      <c r="C2403" s="163" t="s">
        <v>253</v>
      </c>
      <c r="D2403" s="163" t="s">
        <v>148</v>
      </c>
      <c r="E2403" s="265">
        <v>142</v>
      </c>
      <c r="F2403" s="265">
        <v>140</v>
      </c>
      <c r="G2403" s="265">
        <v>136</v>
      </c>
      <c r="H2403" s="265">
        <v>123</v>
      </c>
      <c r="I2403" s="265">
        <v>72</v>
      </c>
      <c r="J2403" s="265">
        <v>5</v>
      </c>
      <c r="L2403" s="163" t="s">
        <v>120</v>
      </c>
      <c r="M2403" s="163">
        <v>130</v>
      </c>
      <c r="N2403" s="163" t="s">
        <v>253</v>
      </c>
      <c r="O2403" s="163" t="s">
        <v>148</v>
      </c>
      <c r="P2403" s="265">
        <v>142</v>
      </c>
      <c r="Q2403" s="55">
        <v>98.591549295774655</v>
      </c>
      <c r="R2403" s="55">
        <v>95.774647887323937</v>
      </c>
      <c r="S2403" s="55">
        <v>86.619718309859152</v>
      </c>
      <c r="T2403" s="55">
        <v>50.704225352112672</v>
      </c>
      <c r="U2403" s="55">
        <v>3.5211267605633805</v>
      </c>
    </row>
    <row r="2404" spans="1:21" x14ac:dyDescent="0.35">
      <c r="A2404" s="163" t="s">
        <v>120</v>
      </c>
      <c r="B2404" s="163">
        <v>130</v>
      </c>
      <c r="C2404" s="163" t="s">
        <v>253</v>
      </c>
      <c r="D2404" s="163" t="s">
        <v>149</v>
      </c>
      <c r="E2404" s="265">
        <v>320</v>
      </c>
      <c r="F2404" s="265">
        <v>315</v>
      </c>
      <c r="G2404" s="265">
        <v>313</v>
      </c>
      <c r="H2404" s="265">
        <v>284</v>
      </c>
      <c r="I2404" s="265">
        <v>186</v>
      </c>
      <c r="J2404" s="265">
        <v>47</v>
      </c>
      <c r="L2404" s="163" t="s">
        <v>120</v>
      </c>
      <c r="M2404" s="163">
        <v>130</v>
      </c>
      <c r="N2404" s="163" t="s">
        <v>253</v>
      </c>
      <c r="O2404" s="163" t="s">
        <v>149</v>
      </c>
      <c r="P2404" s="265">
        <v>320</v>
      </c>
      <c r="Q2404" s="55">
        <v>98.4375</v>
      </c>
      <c r="R2404" s="55">
        <v>97.8125</v>
      </c>
      <c r="S2404" s="55">
        <v>88.75</v>
      </c>
      <c r="T2404" s="55">
        <v>58.125000000000007</v>
      </c>
      <c r="U2404" s="55">
        <v>14.6875</v>
      </c>
    </row>
    <row r="2405" spans="1:21" x14ac:dyDescent="0.35">
      <c r="A2405" s="163" t="s">
        <v>120</v>
      </c>
      <c r="B2405" s="163">
        <v>130</v>
      </c>
      <c r="C2405" s="163" t="s">
        <v>253</v>
      </c>
      <c r="D2405" s="163" t="s">
        <v>150</v>
      </c>
      <c r="E2405" s="265">
        <v>228</v>
      </c>
      <c r="F2405" s="265">
        <v>226</v>
      </c>
      <c r="G2405" s="265">
        <v>225</v>
      </c>
      <c r="H2405" s="265">
        <v>211</v>
      </c>
      <c r="I2405" s="265">
        <v>165</v>
      </c>
      <c r="J2405" s="265">
        <v>54</v>
      </c>
      <c r="L2405" s="163" t="s">
        <v>120</v>
      </c>
      <c r="M2405" s="163">
        <v>130</v>
      </c>
      <c r="N2405" s="163" t="s">
        <v>253</v>
      </c>
      <c r="O2405" s="163" t="s">
        <v>150</v>
      </c>
      <c r="P2405" s="265">
        <v>228</v>
      </c>
      <c r="Q2405" s="55">
        <v>99.122807017543863</v>
      </c>
      <c r="R2405" s="55">
        <v>98.68421052631578</v>
      </c>
      <c r="S2405" s="55">
        <v>92.543859649122808</v>
      </c>
      <c r="T2405" s="55">
        <v>72.368421052631575</v>
      </c>
      <c r="U2405" s="55">
        <v>23.684210526315788</v>
      </c>
    </row>
    <row r="2406" spans="1:21" x14ac:dyDescent="0.35">
      <c r="A2406" s="163" t="s">
        <v>120</v>
      </c>
      <c r="B2406" s="163">
        <v>130</v>
      </c>
      <c r="C2406" s="163" t="s">
        <v>253</v>
      </c>
      <c r="D2406" s="163" t="s">
        <v>151</v>
      </c>
      <c r="E2406" s="265">
        <v>72</v>
      </c>
      <c r="F2406" s="265">
        <v>71</v>
      </c>
      <c r="G2406" s="265">
        <v>71</v>
      </c>
      <c r="H2406" s="265">
        <v>67</v>
      </c>
      <c r="I2406" s="265">
        <v>58</v>
      </c>
      <c r="J2406" s="265">
        <v>26</v>
      </c>
      <c r="L2406" s="163" t="s">
        <v>120</v>
      </c>
      <c r="M2406" s="163">
        <v>130</v>
      </c>
      <c r="N2406" s="163" t="s">
        <v>253</v>
      </c>
      <c r="O2406" s="163" t="s">
        <v>151</v>
      </c>
      <c r="P2406" s="265">
        <v>72</v>
      </c>
      <c r="Q2406" s="55">
        <v>98.611111111111114</v>
      </c>
      <c r="R2406" s="55">
        <v>98.611111111111114</v>
      </c>
      <c r="S2406" s="55">
        <v>93.055555555555557</v>
      </c>
      <c r="T2406" s="55">
        <v>80.555555555555557</v>
      </c>
      <c r="U2406" s="55">
        <v>36.111111111111107</v>
      </c>
    </row>
    <row r="2407" spans="1:21" x14ac:dyDescent="0.35">
      <c r="A2407" s="163" t="s">
        <v>120</v>
      </c>
      <c r="B2407" s="163">
        <v>130</v>
      </c>
      <c r="C2407" s="163" t="s">
        <v>253</v>
      </c>
      <c r="D2407" s="163" t="s">
        <v>152</v>
      </c>
      <c r="E2407" s="265">
        <v>849</v>
      </c>
      <c r="F2407" s="265">
        <v>835</v>
      </c>
      <c r="G2407" s="265">
        <v>828</v>
      </c>
      <c r="H2407" s="265">
        <v>750</v>
      </c>
      <c r="I2407" s="265">
        <v>513</v>
      </c>
      <c r="J2407" s="265">
        <v>140</v>
      </c>
      <c r="L2407" s="163" t="s">
        <v>120</v>
      </c>
      <c r="M2407" s="163">
        <v>130</v>
      </c>
      <c r="N2407" s="163" t="s">
        <v>253</v>
      </c>
      <c r="O2407" s="163" t="s">
        <v>152</v>
      </c>
      <c r="P2407" s="265">
        <v>849</v>
      </c>
      <c r="Q2407" s="55">
        <v>98.351001177856304</v>
      </c>
      <c r="R2407" s="55">
        <v>97.526501766784463</v>
      </c>
      <c r="S2407" s="55">
        <v>88.339222614840978</v>
      </c>
      <c r="T2407" s="55">
        <v>60.424028268551233</v>
      </c>
      <c r="U2407" s="55">
        <v>16.489988221436985</v>
      </c>
    </row>
    <row r="2408" spans="1:21" ht="30" customHeight="1" x14ac:dyDescent="0.35">
      <c r="A2408" s="163" t="s">
        <v>120</v>
      </c>
      <c r="B2408" s="163">
        <v>150</v>
      </c>
      <c r="C2408" s="163" t="s">
        <v>254</v>
      </c>
      <c r="D2408" s="163" t="s">
        <v>147</v>
      </c>
      <c r="E2408" s="265">
        <v>144</v>
      </c>
      <c r="F2408" s="265">
        <v>134</v>
      </c>
      <c r="G2408" s="265">
        <v>124</v>
      </c>
      <c r="H2408" s="265">
        <v>87</v>
      </c>
      <c r="I2408" s="265">
        <v>47</v>
      </c>
      <c r="J2408" s="265">
        <v>7</v>
      </c>
      <c r="L2408" s="163" t="s">
        <v>120</v>
      </c>
      <c r="M2408" s="163">
        <v>150</v>
      </c>
      <c r="N2408" s="163" t="s">
        <v>254</v>
      </c>
      <c r="O2408" s="163" t="s">
        <v>147</v>
      </c>
      <c r="P2408" s="265">
        <v>144</v>
      </c>
      <c r="Q2408" s="55">
        <v>93.055555555555557</v>
      </c>
      <c r="R2408" s="55">
        <v>86.111111111111114</v>
      </c>
      <c r="S2408" s="55">
        <v>60.416666666666664</v>
      </c>
      <c r="T2408" s="55">
        <v>32.638888888888893</v>
      </c>
      <c r="U2408" s="55">
        <v>4.8611111111111116</v>
      </c>
    </row>
    <row r="2409" spans="1:21" x14ac:dyDescent="0.35">
      <c r="A2409" s="163" t="s">
        <v>120</v>
      </c>
      <c r="B2409" s="163">
        <v>150</v>
      </c>
      <c r="C2409" s="163" t="s">
        <v>254</v>
      </c>
      <c r="D2409" s="163" t="s">
        <v>148</v>
      </c>
      <c r="E2409" s="265">
        <v>106</v>
      </c>
      <c r="F2409" s="265">
        <v>105</v>
      </c>
      <c r="G2409" s="265">
        <v>103</v>
      </c>
      <c r="H2409" s="265">
        <v>86</v>
      </c>
      <c r="I2409" s="265">
        <v>47</v>
      </c>
      <c r="J2409" s="265">
        <v>10</v>
      </c>
      <c r="L2409" s="163" t="s">
        <v>120</v>
      </c>
      <c r="M2409" s="163">
        <v>150</v>
      </c>
      <c r="N2409" s="163" t="s">
        <v>254</v>
      </c>
      <c r="O2409" s="163" t="s">
        <v>148</v>
      </c>
      <c r="P2409" s="265">
        <v>106</v>
      </c>
      <c r="Q2409" s="55">
        <v>99.056603773584911</v>
      </c>
      <c r="R2409" s="55">
        <v>97.169811320754718</v>
      </c>
      <c r="S2409" s="55">
        <v>81.132075471698116</v>
      </c>
      <c r="T2409" s="55">
        <v>44.339622641509436</v>
      </c>
      <c r="U2409" s="55">
        <v>9.433962264150944</v>
      </c>
    </row>
    <row r="2410" spans="1:21" x14ac:dyDescent="0.35">
      <c r="A2410" s="163" t="s">
        <v>120</v>
      </c>
      <c r="B2410" s="163">
        <v>150</v>
      </c>
      <c r="C2410" s="163" t="s">
        <v>254</v>
      </c>
      <c r="D2410" s="163" t="s">
        <v>149</v>
      </c>
      <c r="E2410" s="265">
        <v>131</v>
      </c>
      <c r="F2410" s="265">
        <v>130</v>
      </c>
      <c r="G2410" s="265">
        <v>127</v>
      </c>
      <c r="H2410" s="265">
        <v>106</v>
      </c>
      <c r="I2410" s="265">
        <v>71</v>
      </c>
      <c r="J2410" s="265">
        <v>29</v>
      </c>
      <c r="L2410" s="163" t="s">
        <v>120</v>
      </c>
      <c r="M2410" s="163">
        <v>150</v>
      </c>
      <c r="N2410" s="163" t="s">
        <v>254</v>
      </c>
      <c r="O2410" s="163" t="s">
        <v>149</v>
      </c>
      <c r="P2410" s="265">
        <v>131</v>
      </c>
      <c r="Q2410" s="55">
        <v>99.236641221374043</v>
      </c>
      <c r="R2410" s="55">
        <v>96.946564885496173</v>
      </c>
      <c r="S2410" s="55">
        <v>80.916030534351151</v>
      </c>
      <c r="T2410" s="55">
        <v>54.198473282442748</v>
      </c>
      <c r="U2410" s="55">
        <v>22.137404580152673</v>
      </c>
    </row>
    <row r="2411" spans="1:21" x14ac:dyDescent="0.35">
      <c r="A2411" s="163" t="s">
        <v>120</v>
      </c>
      <c r="B2411" s="163">
        <v>150</v>
      </c>
      <c r="C2411" s="163" t="s">
        <v>254</v>
      </c>
      <c r="D2411" s="163" t="s">
        <v>150</v>
      </c>
      <c r="E2411" s="265">
        <v>90</v>
      </c>
      <c r="F2411" s="265">
        <v>90</v>
      </c>
      <c r="G2411" s="265">
        <v>89</v>
      </c>
      <c r="H2411" s="265">
        <v>79</v>
      </c>
      <c r="I2411" s="265">
        <v>57</v>
      </c>
      <c r="J2411" s="265">
        <v>16</v>
      </c>
      <c r="L2411" s="163" t="s">
        <v>120</v>
      </c>
      <c r="M2411" s="163">
        <v>150</v>
      </c>
      <c r="N2411" s="163" t="s">
        <v>254</v>
      </c>
      <c r="O2411" s="163" t="s">
        <v>150</v>
      </c>
      <c r="P2411" s="265">
        <v>90</v>
      </c>
      <c r="Q2411" s="55">
        <v>100</v>
      </c>
      <c r="R2411" s="55">
        <v>98.888888888888886</v>
      </c>
      <c r="S2411" s="55">
        <v>87.777777777777771</v>
      </c>
      <c r="T2411" s="55">
        <v>63.333333333333329</v>
      </c>
      <c r="U2411" s="55">
        <v>17.777777777777779</v>
      </c>
    </row>
    <row r="2412" spans="1:21" x14ac:dyDescent="0.35">
      <c r="A2412" s="163" t="s">
        <v>120</v>
      </c>
      <c r="B2412" s="163">
        <v>150</v>
      </c>
      <c r="C2412" s="163" t="s">
        <v>254</v>
      </c>
      <c r="D2412" s="163" t="s">
        <v>151</v>
      </c>
      <c r="E2412" s="265">
        <v>49</v>
      </c>
      <c r="F2412" s="265">
        <v>48</v>
      </c>
      <c r="G2412" s="265">
        <v>48</v>
      </c>
      <c r="H2412" s="265">
        <v>46</v>
      </c>
      <c r="I2412" s="265">
        <v>38</v>
      </c>
      <c r="J2412" s="265">
        <v>19</v>
      </c>
      <c r="L2412" s="163" t="s">
        <v>120</v>
      </c>
      <c r="M2412" s="163">
        <v>150</v>
      </c>
      <c r="N2412" s="163" t="s">
        <v>254</v>
      </c>
      <c r="O2412" s="163" t="s">
        <v>151</v>
      </c>
      <c r="P2412" s="265">
        <v>49</v>
      </c>
      <c r="Q2412" s="55">
        <v>97.959183673469383</v>
      </c>
      <c r="R2412" s="55">
        <v>97.959183673469383</v>
      </c>
      <c r="S2412" s="55">
        <v>93.877551020408163</v>
      </c>
      <c r="T2412" s="55">
        <v>77.551020408163268</v>
      </c>
      <c r="U2412" s="55">
        <v>38.775510204081634</v>
      </c>
    </row>
    <row r="2413" spans="1:21" x14ac:dyDescent="0.35">
      <c r="A2413" s="163" t="s">
        <v>120</v>
      </c>
      <c r="B2413" s="163">
        <v>150</v>
      </c>
      <c r="C2413" s="163" t="s">
        <v>254</v>
      </c>
      <c r="D2413" s="163" t="s">
        <v>152</v>
      </c>
      <c r="E2413" s="265">
        <v>520</v>
      </c>
      <c r="F2413" s="265">
        <v>507</v>
      </c>
      <c r="G2413" s="265">
        <v>491</v>
      </c>
      <c r="H2413" s="265">
        <v>404</v>
      </c>
      <c r="I2413" s="265">
        <v>260</v>
      </c>
      <c r="J2413" s="265">
        <v>81</v>
      </c>
      <c r="L2413" s="163" t="s">
        <v>120</v>
      </c>
      <c r="M2413" s="163">
        <v>150</v>
      </c>
      <c r="N2413" s="163" t="s">
        <v>254</v>
      </c>
      <c r="O2413" s="163" t="s">
        <v>152</v>
      </c>
      <c r="P2413" s="265">
        <v>520</v>
      </c>
      <c r="Q2413" s="55">
        <v>97.5</v>
      </c>
      <c r="R2413" s="55">
        <v>94.42307692307692</v>
      </c>
      <c r="S2413" s="55">
        <v>77.692307692307693</v>
      </c>
      <c r="T2413" s="55">
        <v>50</v>
      </c>
      <c r="U2413" s="55">
        <v>15.576923076923077</v>
      </c>
    </row>
    <row r="2414" spans="1:21" ht="30" customHeight="1" x14ac:dyDescent="0.35">
      <c r="A2414" s="163" t="s">
        <v>120</v>
      </c>
      <c r="B2414" s="163">
        <v>170</v>
      </c>
      <c r="C2414" s="163" t="s">
        <v>255</v>
      </c>
      <c r="D2414" s="163" t="s">
        <v>147</v>
      </c>
      <c r="E2414" s="265">
        <v>134</v>
      </c>
      <c r="F2414" s="265">
        <v>132</v>
      </c>
      <c r="G2414" s="265">
        <v>127</v>
      </c>
      <c r="H2414" s="265">
        <v>96</v>
      </c>
      <c r="I2414" s="265">
        <v>42</v>
      </c>
      <c r="J2414" s="265">
        <v>12</v>
      </c>
      <c r="L2414" s="163" t="s">
        <v>120</v>
      </c>
      <c r="M2414" s="163">
        <v>170</v>
      </c>
      <c r="N2414" s="163" t="s">
        <v>255</v>
      </c>
      <c r="O2414" s="163" t="s">
        <v>147</v>
      </c>
      <c r="P2414" s="265">
        <v>134</v>
      </c>
      <c r="Q2414" s="55">
        <v>98.507462686567166</v>
      </c>
      <c r="R2414" s="55">
        <v>94.776119402985074</v>
      </c>
      <c r="S2414" s="55">
        <v>71.641791044776113</v>
      </c>
      <c r="T2414" s="55">
        <v>31.343283582089555</v>
      </c>
      <c r="U2414" s="55">
        <v>8.9552238805970141</v>
      </c>
    </row>
    <row r="2415" spans="1:21" x14ac:dyDescent="0.35">
      <c r="A2415" s="163" t="s">
        <v>120</v>
      </c>
      <c r="B2415" s="163">
        <v>170</v>
      </c>
      <c r="C2415" s="163" t="s">
        <v>255</v>
      </c>
      <c r="D2415" s="163" t="s">
        <v>148</v>
      </c>
      <c r="E2415" s="265">
        <v>339</v>
      </c>
      <c r="F2415" s="265">
        <v>336</v>
      </c>
      <c r="G2415" s="265">
        <v>329</v>
      </c>
      <c r="H2415" s="265">
        <v>275</v>
      </c>
      <c r="I2415" s="265">
        <v>182</v>
      </c>
      <c r="J2415" s="265">
        <v>42</v>
      </c>
      <c r="L2415" s="163" t="s">
        <v>120</v>
      </c>
      <c r="M2415" s="163">
        <v>170</v>
      </c>
      <c r="N2415" s="163" t="s">
        <v>255</v>
      </c>
      <c r="O2415" s="163" t="s">
        <v>148</v>
      </c>
      <c r="P2415" s="265">
        <v>339</v>
      </c>
      <c r="Q2415" s="55">
        <v>99.115044247787608</v>
      </c>
      <c r="R2415" s="55">
        <v>97.050147492625371</v>
      </c>
      <c r="S2415" s="55">
        <v>81.120943952802364</v>
      </c>
      <c r="T2415" s="55">
        <v>53.687315634218294</v>
      </c>
      <c r="U2415" s="55">
        <v>12.389380530973451</v>
      </c>
    </row>
    <row r="2416" spans="1:21" x14ac:dyDescent="0.35">
      <c r="A2416" s="163" t="s">
        <v>120</v>
      </c>
      <c r="B2416" s="163">
        <v>170</v>
      </c>
      <c r="C2416" s="163" t="s">
        <v>255</v>
      </c>
      <c r="D2416" s="163" t="s">
        <v>149</v>
      </c>
      <c r="E2416" s="265">
        <v>635</v>
      </c>
      <c r="F2416" s="265">
        <v>629</v>
      </c>
      <c r="G2416" s="265">
        <v>617</v>
      </c>
      <c r="H2416" s="265">
        <v>549</v>
      </c>
      <c r="I2416" s="265">
        <v>375</v>
      </c>
      <c r="J2416" s="265">
        <v>120</v>
      </c>
      <c r="L2416" s="163" t="s">
        <v>120</v>
      </c>
      <c r="M2416" s="163">
        <v>170</v>
      </c>
      <c r="N2416" s="163" t="s">
        <v>255</v>
      </c>
      <c r="O2416" s="163" t="s">
        <v>149</v>
      </c>
      <c r="P2416" s="265">
        <v>635</v>
      </c>
      <c r="Q2416" s="55">
        <v>99.055118110236222</v>
      </c>
      <c r="R2416" s="55">
        <v>97.165354330708666</v>
      </c>
      <c r="S2416" s="55">
        <v>86.456692913385822</v>
      </c>
      <c r="T2416" s="55">
        <v>59.055118110236215</v>
      </c>
      <c r="U2416" s="55">
        <v>18.897637795275589</v>
      </c>
    </row>
    <row r="2417" spans="1:21" x14ac:dyDescent="0.35">
      <c r="A2417" s="163" t="s">
        <v>120</v>
      </c>
      <c r="B2417" s="163">
        <v>170</v>
      </c>
      <c r="C2417" s="163" t="s">
        <v>255</v>
      </c>
      <c r="D2417" s="163" t="s">
        <v>150</v>
      </c>
      <c r="E2417" s="265">
        <v>391</v>
      </c>
      <c r="F2417" s="265">
        <v>386</v>
      </c>
      <c r="G2417" s="265">
        <v>382</v>
      </c>
      <c r="H2417" s="265">
        <v>350</v>
      </c>
      <c r="I2417" s="265">
        <v>254</v>
      </c>
      <c r="J2417" s="265">
        <v>95</v>
      </c>
      <c r="L2417" s="163" t="s">
        <v>120</v>
      </c>
      <c r="M2417" s="163">
        <v>170</v>
      </c>
      <c r="N2417" s="163" t="s">
        <v>255</v>
      </c>
      <c r="O2417" s="163" t="s">
        <v>150</v>
      </c>
      <c r="P2417" s="265">
        <v>391</v>
      </c>
      <c r="Q2417" s="55">
        <v>98.721227621483379</v>
      </c>
      <c r="R2417" s="55">
        <v>97.698209718670086</v>
      </c>
      <c r="S2417" s="55">
        <v>89.514066496163679</v>
      </c>
      <c r="T2417" s="55">
        <v>64.961636828644501</v>
      </c>
      <c r="U2417" s="55">
        <v>24.296675191815854</v>
      </c>
    </row>
    <row r="2418" spans="1:21" x14ac:dyDescent="0.35">
      <c r="A2418" s="163" t="s">
        <v>120</v>
      </c>
      <c r="B2418" s="163">
        <v>170</v>
      </c>
      <c r="C2418" s="163" t="s">
        <v>255</v>
      </c>
      <c r="D2418" s="163" t="s">
        <v>151</v>
      </c>
      <c r="E2418" s="265">
        <v>117</v>
      </c>
      <c r="F2418" s="265">
        <v>117</v>
      </c>
      <c r="G2418" s="265">
        <v>117</v>
      </c>
      <c r="H2418" s="265">
        <v>113</v>
      </c>
      <c r="I2418" s="265">
        <v>86</v>
      </c>
      <c r="J2418" s="265">
        <v>33</v>
      </c>
      <c r="L2418" s="163" t="s">
        <v>120</v>
      </c>
      <c r="M2418" s="163">
        <v>170</v>
      </c>
      <c r="N2418" s="163" t="s">
        <v>255</v>
      </c>
      <c r="O2418" s="163" t="s">
        <v>151</v>
      </c>
      <c r="P2418" s="265">
        <v>117</v>
      </c>
      <c r="Q2418" s="55">
        <v>100</v>
      </c>
      <c r="R2418" s="55">
        <v>100</v>
      </c>
      <c r="S2418" s="55">
        <v>96.581196581196579</v>
      </c>
      <c r="T2418" s="55">
        <v>73.504273504273513</v>
      </c>
      <c r="U2418" s="55">
        <v>28.205128205128204</v>
      </c>
    </row>
    <row r="2419" spans="1:21" x14ac:dyDescent="0.35">
      <c r="A2419" s="163" t="s">
        <v>120</v>
      </c>
      <c r="B2419" s="163">
        <v>170</v>
      </c>
      <c r="C2419" s="163" t="s">
        <v>255</v>
      </c>
      <c r="D2419" s="163" t="s">
        <v>152</v>
      </c>
      <c r="E2419" s="265">
        <v>1616</v>
      </c>
      <c r="F2419" s="265">
        <v>1600</v>
      </c>
      <c r="G2419" s="265">
        <v>1572</v>
      </c>
      <c r="H2419" s="265">
        <v>1383</v>
      </c>
      <c r="I2419" s="265">
        <v>939</v>
      </c>
      <c r="J2419" s="265">
        <v>302</v>
      </c>
      <c r="L2419" s="163" t="s">
        <v>120</v>
      </c>
      <c r="M2419" s="163">
        <v>170</v>
      </c>
      <c r="N2419" s="163" t="s">
        <v>255</v>
      </c>
      <c r="O2419" s="163" t="s">
        <v>152</v>
      </c>
      <c r="P2419" s="265">
        <v>1616</v>
      </c>
      <c r="Q2419" s="55">
        <v>99.009900990099013</v>
      </c>
      <c r="R2419" s="55">
        <v>97.277227722772281</v>
      </c>
      <c r="S2419" s="55">
        <v>85.581683168316829</v>
      </c>
      <c r="T2419" s="55">
        <v>58.10643564356436</v>
      </c>
      <c r="U2419" s="55">
        <v>18.688118811881189</v>
      </c>
    </row>
    <row r="2420" spans="1:21" ht="30" customHeight="1" x14ac:dyDescent="0.35">
      <c r="A2420" s="163" t="s">
        <v>120</v>
      </c>
      <c r="B2420" s="163">
        <v>180</v>
      </c>
      <c r="C2420" s="163" t="s">
        <v>256</v>
      </c>
      <c r="D2420" s="163" t="s">
        <v>147</v>
      </c>
      <c r="E2420" s="265">
        <v>524</v>
      </c>
      <c r="F2420" s="265">
        <v>515</v>
      </c>
      <c r="G2420" s="265">
        <v>475</v>
      </c>
      <c r="H2420" s="265">
        <v>350</v>
      </c>
      <c r="I2420" s="265">
        <v>174</v>
      </c>
      <c r="J2420" s="265">
        <v>40</v>
      </c>
      <c r="L2420" s="163" t="s">
        <v>120</v>
      </c>
      <c r="M2420" s="163">
        <v>180</v>
      </c>
      <c r="N2420" s="163" t="s">
        <v>256</v>
      </c>
      <c r="O2420" s="163" t="s">
        <v>147</v>
      </c>
      <c r="P2420" s="265">
        <v>524</v>
      </c>
      <c r="Q2420" s="55">
        <v>98.282442748091597</v>
      </c>
      <c r="R2420" s="55">
        <v>90.648854961832058</v>
      </c>
      <c r="S2420" s="55">
        <v>66.793893129770993</v>
      </c>
      <c r="T2420" s="55">
        <v>33.206106870229007</v>
      </c>
      <c r="U2420" s="55">
        <v>7.6335877862595423</v>
      </c>
    </row>
    <row r="2421" spans="1:21" x14ac:dyDescent="0.35">
      <c r="A2421" s="163" t="s">
        <v>120</v>
      </c>
      <c r="B2421" s="163">
        <v>180</v>
      </c>
      <c r="C2421" s="163" t="s">
        <v>256</v>
      </c>
      <c r="D2421" s="163" t="s">
        <v>148</v>
      </c>
      <c r="E2421" s="265">
        <v>214</v>
      </c>
      <c r="F2421" s="265">
        <v>212</v>
      </c>
      <c r="G2421" s="265">
        <v>203</v>
      </c>
      <c r="H2421" s="265">
        <v>175</v>
      </c>
      <c r="I2421" s="265">
        <v>107</v>
      </c>
      <c r="J2421" s="265">
        <v>26</v>
      </c>
      <c r="L2421" s="163" t="s">
        <v>120</v>
      </c>
      <c r="M2421" s="163">
        <v>180</v>
      </c>
      <c r="N2421" s="163" t="s">
        <v>256</v>
      </c>
      <c r="O2421" s="163" t="s">
        <v>148</v>
      </c>
      <c r="P2421" s="265">
        <v>214</v>
      </c>
      <c r="Q2421" s="55">
        <v>99.065420560747668</v>
      </c>
      <c r="R2421" s="55">
        <v>94.859813084112147</v>
      </c>
      <c r="S2421" s="55">
        <v>81.775700934579447</v>
      </c>
      <c r="T2421" s="55">
        <v>50</v>
      </c>
      <c r="U2421" s="55">
        <v>12.149532710280374</v>
      </c>
    </row>
    <row r="2422" spans="1:21" x14ac:dyDescent="0.35">
      <c r="A2422" s="163" t="s">
        <v>120</v>
      </c>
      <c r="B2422" s="163">
        <v>180</v>
      </c>
      <c r="C2422" s="163" t="s">
        <v>256</v>
      </c>
      <c r="D2422" s="163" t="s">
        <v>149</v>
      </c>
      <c r="E2422" s="265">
        <v>138</v>
      </c>
      <c r="F2422" s="265">
        <v>138</v>
      </c>
      <c r="G2422" s="265">
        <v>133</v>
      </c>
      <c r="H2422" s="265">
        <v>122</v>
      </c>
      <c r="I2422" s="265">
        <v>86</v>
      </c>
      <c r="J2422" s="265">
        <v>22</v>
      </c>
      <c r="L2422" s="163" t="s">
        <v>120</v>
      </c>
      <c r="M2422" s="163">
        <v>180</v>
      </c>
      <c r="N2422" s="163" t="s">
        <v>256</v>
      </c>
      <c r="O2422" s="163" t="s">
        <v>149</v>
      </c>
      <c r="P2422" s="265">
        <v>138</v>
      </c>
      <c r="Q2422" s="55">
        <v>100</v>
      </c>
      <c r="R2422" s="55">
        <v>96.376811594202891</v>
      </c>
      <c r="S2422" s="55">
        <v>88.405797101449281</v>
      </c>
      <c r="T2422" s="55">
        <v>62.318840579710141</v>
      </c>
      <c r="U2422" s="55">
        <v>15.942028985507244</v>
      </c>
    </row>
    <row r="2423" spans="1:21" x14ac:dyDescent="0.35">
      <c r="A2423" s="163" t="s">
        <v>120</v>
      </c>
      <c r="B2423" s="163">
        <v>180</v>
      </c>
      <c r="C2423" s="163" t="s">
        <v>256</v>
      </c>
      <c r="D2423" s="163" t="s">
        <v>150</v>
      </c>
      <c r="E2423" s="265">
        <v>235</v>
      </c>
      <c r="F2423" s="265">
        <v>231</v>
      </c>
      <c r="G2423" s="265">
        <v>227</v>
      </c>
      <c r="H2423" s="265">
        <v>212</v>
      </c>
      <c r="I2423" s="265">
        <v>156</v>
      </c>
      <c r="J2423" s="265">
        <v>49</v>
      </c>
      <c r="L2423" s="163" t="s">
        <v>120</v>
      </c>
      <c r="M2423" s="163">
        <v>180</v>
      </c>
      <c r="N2423" s="163" t="s">
        <v>256</v>
      </c>
      <c r="O2423" s="163" t="s">
        <v>150</v>
      </c>
      <c r="P2423" s="265">
        <v>235</v>
      </c>
      <c r="Q2423" s="55">
        <v>98.297872340425528</v>
      </c>
      <c r="R2423" s="55">
        <v>96.595744680851055</v>
      </c>
      <c r="S2423" s="55">
        <v>90.212765957446805</v>
      </c>
      <c r="T2423" s="55">
        <v>66.38297872340425</v>
      </c>
      <c r="U2423" s="55">
        <v>20.851063829787233</v>
      </c>
    </row>
    <row r="2424" spans="1:21" x14ac:dyDescent="0.35">
      <c r="A2424" s="163" t="s">
        <v>120</v>
      </c>
      <c r="B2424" s="163">
        <v>180</v>
      </c>
      <c r="C2424" s="163" t="s">
        <v>256</v>
      </c>
      <c r="D2424" s="163" t="s">
        <v>151</v>
      </c>
      <c r="E2424" s="265">
        <v>228</v>
      </c>
      <c r="F2424" s="265">
        <v>228</v>
      </c>
      <c r="G2424" s="265">
        <v>226</v>
      </c>
      <c r="H2424" s="265">
        <v>212</v>
      </c>
      <c r="I2424" s="265">
        <v>167</v>
      </c>
      <c r="J2424" s="265">
        <v>76</v>
      </c>
      <c r="L2424" s="163" t="s">
        <v>120</v>
      </c>
      <c r="M2424" s="163">
        <v>180</v>
      </c>
      <c r="N2424" s="163" t="s">
        <v>256</v>
      </c>
      <c r="O2424" s="163" t="s">
        <v>151</v>
      </c>
      <c r="P2424" s="265">
        <v>228</v>
      </c>
      <c r="Q2424" s="55">
        <v>100</v>
      </c>
      <c r="R2424" s="55">
        <v>99.122807017543863</v>
      </c>
      <c r="S2424" s="55">
        <v>92.982456140350877</v>
      </c>
      <c r="T2424" s="55">
        <v>73.245614035087712</v>
      </c>
      <c r="U2424" s="55">
        <v>33.333333333333329</v>
      </c>
    </row>
    <row r="2425" spans="1:21" x14ac:dyDescent="0.35">
      <c r="A2425" s="163" t="s">
        <v>120</v>
      </c>
      <c r="B2425" s="163">
        <v>180</v>
      </c>
      <c r="C2425" s="163" t="s">
        <v>256</v>
      </c>
      <c r="D2425" s="163" t="s">
        <v>152</v>
      </c>
      <c r="E2425" s="265">
        <v>1339</v>
      </c>
      <c r="F2425" s="265">
        <v>1324</v>
      </c>
      <c r="G2425" s="265">
        <v>1264</v>
      </c>
      <c r="H2425" s="265">
        <v>1071</v>
      </c>
      <c r="I2425" s="265">
        <v>690</v>
      </c>
      <c r="J2425" s="265">
        <v>213</v>
      </c>
      <c r="L2425" s="163" t="s">
        <v>120</v>
      </c>
      <c r="M2425" s="163">
        <v>180</v>
      </c>
      <c r="N2425" s="163" t="s">
        <v>256</v>
      </c>
      <c r="O2425" s="163" t="s">
        <v>152</v>
      </c>
      <c r="P2425" s="265">
        <v>1339</v>
      </c>
      <c r="Q2425" s="55">
        <v>98.879761015683343</v>
      </c>
      <c r="R2425" s="55">
        <v>94.398805078416729</v>
      </c>
      <c r="S2425" s="55">
        <v>79.985063480209107</v>
      </c>
      <c r="T2425" s="55">
        <v>51.530993278566093</v>
      </c>
      <c r="U2425" s="55">
        <v>15.907393577296489</v>
      </c>
    </row>
    <row r="2426" spans="1:21" ht="30" customHeight="1" x14ac:dyDescent="0.35">
      <c r="A2426" s="163" t="s">
        <v>120</v>
      </c>
      <c r="B2426" s="163">
        <v>190</v>
      </c>
      <c r="C2426" s="163" t="s">
        <v>257</v>
      </c>
      <c r="D2426" s="163" t="s">
        <v>147</v>
      </c>
      <c r="E2426" s="265">
        <v>418</v>
      </c>
      <c r="F2426" s="265">
        <v>405</v>
      </c>
      <c r="G2426" s="265">
        <v>372</v>
      </c>
      <c r="H2426" s="265">
        <v>287</v>
      </c>
      <c r="I2426" s="265">
        <v>170</v>
      </c>
      <c r="J2426" s="265">
        <v>32</v>
      </c>
      <c r="L2426" s="163" t="s">
        <v>120</v>
      </c>
      <c r="M2426" s="163">
        <v>190</v>
      </c>
      <c r="N2426" s="163" t="s">
        <v>257</v>
      </c>
      <c r="O2426" s="163" t="s">
        <v>147</v>
      </c>
      <c r="P2426" s="265">
        <v>418</v>
      </c>
      <c r="Q2426" s="55">
        <v>96.889952153110045</v>
      </c>
      <c r="R2426" s="55">
        <v>88.995215311004785</v>
      </c>
      <c r="S2426" s="55">
        <v>68.660287081339703</v>
      </c>
      <c r="T2426" s="55">
        <v>40.669856459330148</v>
      </c>
      <c r="U2426" s="55">
        <v>7.6555023923444976</v>
      </c>
    </row>
    <row r="2427" spans="1:21" x14ac:dyDescent="0.35">
      <c r="A2427" s="163" t="s">
        <v>120</v>
      </c>
      <c r="B2427" s="163">
        <v>190</v>
      </c>
      <c r="C2427" s="163" t="s">
        <v>257</v>
      </c>
      <c r="D2427" s="163" t="s">
        <v>148</v>
      </c>
      <c r="E2427" s="265">
        <v>374</v>
      </c>
      <c r="F2427" s="265">
        <v>366</v>
      </c>
      <c r="G2427" s="265">
        <v>357</v>
      </c>
      <c r="H2427" s="265">
        <v>289</v>
      </c>
      <c r="I2427" s="265">
        <v>185</v>
      </c>
      <c r="J2427" s="265">
        <v>49</v>
      </c>
      <c r="L2427" s="163" t="s">
        <v>120</v>
      </c>
      <c r="M2427" s="163">
        <v>190</v>
      </c>
      <c r="N2427" s="163" t="s">
        <v>257</v>
      </c>
      <c r="O2427" s="163" t="s">
        <v>148</v>
      </c>
      <c r="P2427" s="265">
        <v>374</v>
      </c>
      <c r="Q2427" s="55">
        <v>97.860962566844918</v>
      </c>
      <c r="R2427" s="55">
        <v>95.454545454545453</v>
      </c>
      <c r="S2427" s="55">
        <v>77.272727272727266</v>
      </c>
      <c r="T2427" s="55">
        <v>49.465240641711226</v>
      </c>
      <c r="U2427" s="55">
        <v>13.101604278074866</v>
      </c>
    </row>
    <row r="2428" spans="1:21" x14ac:dyDescent="0.35">
      <c r="A2428" s="163" t="s">
        <v>120</v>
      </c>
      <c r="B2428" s="163">
        <v>190</v>
      </c>
      <c r="C2428" s="163" t="s">
        <v>257</v>
      </c>
      <c r="D2428" s="163" t="s">
        <v>149</v>
      </c>
      <c r="E2428" s="265">
        <v>204</v>
      </c>
      <c r="F2428" s="265">
        <v>202</v>
      </c>
      <c r="G2428" s="265">
        <v>200</v>
      </c>
      <c r="H2428" s="265">
        <v>177</v>
      </c>
      <c r="I2428" s="265">
        <v>123</v>
      </c>
      <c r="J2428" s="265">
        <v>35</v>
      </c>
      <c r="L2428" s="163" t="s">
        <v>120</v>
      </c>
      <c r="M2428" s="163">
        <v>190</v>
      </c>
      <c r="N2428" s="163" t="s">
        <v>257</v>
      </c>
      <c r="O2428" s="163" t="s">
        <v>149</v>
      </c>
      <c r="P2428" s="265">
        <v>204</v>
      </c>
      <c r="Q2428" s="55">
        <v>99.019607843137265</v>
      </c>
      <c r="R2428" s="55">
        <v>98.039215686274503</v>
      </c>
      <c r="S2428" s="55">
        <v>86.764705882352942</v>
      </c>
      <c r="T2428" s="55">
        <v>60.294117647058819</v>
      </c>
      <c r="U2428" s="55">
        <v>17.156862745098039</v>
      </c>
    </row>
    <row r="2429" spans="1:21" x14ac:dyDescent="0.35">
      <c r="A2429" s="163" t="s">
        <v>120</v>
      </c>
      <c r="B2429" s="163">
        <v>190</v>
      </c>
      <c r="C2429" s="163" t="s">
        <v>257</v>
      </c>
      <c r="D2429" s="163" t="s">
        <v>150</v>
      </c>
      <c r="E2429" s="265">
        <v>175</v>
      </c>
      <c r="F2429" s="265">
        <v>174</v>
      </c>
      <c r="G2429" s="265">
        <v>173</v>
      </c>
      <c r="H2429" s="265">
        <v>156</v>
      </c>
      <c r="I2429" s="265">
        <v>116</v>
      </c>
      <c r="J2429" s="265">
        <v>40</v>
      </c>
      <c r="L2429" s="163" t="s">
        <v>120</v>
      </c>
      <c r="M2429" s="163">
        <v>190</v>
      </c>
      <c r="N2429" s="163" t="s">
        <v>257</v>
      </c>
      <c r="O2429" s="163" t="s">
        <v>150</v>
      </c>
      <c r="P2429" s="265">
        <v>175</v>
      </c>
      <c r="Q2429" s="55">
        <v>99.428571428571431</v>
      </c>
      <c r="R2429" s="55">
        <v>98.857142857142861</v>
      </c>
      <c r="S2429" s="55">
        <v>89.142857142857139</v>
      </c>
      <c r="T2429" s="55">
        <v>66.285714285714278</v>
      </c>
      <c r="U2429" s="55">
        <v>22.857142857142858</v>
      </c>
    </row>
    <row r="2430" spans="1:21" x14ac:dyDescent="0.35">
      <c r="A2430" s="163" t="s">
        <v>120</v>
      </c>
      <c r="B2430" s="163">
        <v>190</v>
      </c>
      <c r="C2430" s="163" t="s">
        <v>257</v>
      </c>
      <c r="D2430" s="163" t="s">
        <v>151</v>
      </c>
      <c r="E2430" s="265">
        <v>160</v>
      </c>
      <c r="F2430" s="265">
        <v>160</v>
      </c>
      <c r="G2430" s="265">
        <v>160</v>
      </c>
      <c r="H2430" s="265">
        <v>149</v>
      </c>
      <c r="I2430" s="265">
        <v>118</v>
      </c>
      <c r="J2430" s="265">
        <v>37</v>
      </c>
      <c r="L2430" s="163" t="s">
        <v>120</v>
      </c>
      <c r="M2430" s="163">
        <v>190</v>
      </c>
      <c r="N2430" s="163" t="s">
        <v>257</v>
      </c>
      <c r="O2430" s="163" t="s">
        <v>151</v>
      </c>
      <c r="P2430" s="265">
        <v>160</v>
      </c>
      <c r="Q2430" s="55">
        <v>100</v>
      </c>
      <c r="R2430" s="55">
        <v>100</v>
      </c>
      <c r="S2430" s="55">
        <v>93.125</v>
      </c>
      <c r="T2430" s="55">
        <v>73.75</v>
      </c>
      <c r="U2430" s="55">
        <v>23.125</v>
      </c>
    </row>
    <row r="2431" spans="1:21" x14ac:dyDescent="0.35">
      <c r="A2431" s="163" t="s">
        <v>120</v>
      </c>
      <c r="B2431" s="163">
        <v>190</v>
      </c>
      <c r="C2431" s="163" t="s">
        <v>257</v>
      </c>
      <c r="D2431" s="163" t="s">
        <v>152</v>
      </c>
      <c r="E2431" s="265">
        <v>1331</v>
      </c>
      <c r="F2431" s="265">
        <v>1307</v>
      </c>
      <c r="G2431" s="265">
        <v>1262</v>
      </c>
      <c r="H2431" s="265">
        <v>1058</v>
      </c>
      <c r="I2431" s="265">
        <v>712</v>
      </c>
      <c r="J2431" s="265">
        <v>193</v>
      </c>
      <c r="L2431" s="163" t="s">
        <v>120</v>
      </c>
      <c r="M2431" s="163">
        <v>190</v>
      </c>
      <c r="N2431" s="163" t="s">
        <v>257</v>
      </c>
      <c r="O2431" s="163" t="s">
        <v>152</v>
      </c>
      <c r="P2431" s="265">
        <v>1331</v>
      </c>
      <c r="Q2431" s="55">
        <v>98.196844477836208</v>
      </c>
      <c r="R2431" s="55">
        <v>94.815927873779117</v>
      </c>
      <c r="S2431" s="55">
        <v>79.489105935386931</v>
      </c>
      <c r="T2431" s="55">
        <v>53.49361382419233</v>
      </c>
      <c r="U2431" s="55">
        <v>14.500375657400449</v>
      </c>
    </row>
    <row r="2432" spans="1:21" ht="30" customHeight="1" x14ac:dyDescent="0.35">
      <c r="A2432" s="163" t="s">
        <v>120</v>
      </c>
      <c r="B2432" s="163">
        <v>200</v>
      </c>
      <c r="C2432" s="163" t="s">
        <v>258</v>
      </c>
      <c r="D2432" s="163" t="s">
        <v>147</v>
      </c>
      <c r="E2432" s="265">
        <v>103</v>
      </c>
      <c r="F2432" s="265">
        <v>102</v>
      </c>
      <c r="G2432" s="265">
        <v>101</v>
      </c>
      <c r="H2432" s="265">
        <v>82</v>
      </c>
      <c r="I2432" s="265">
        <v>50</v>
      </c>
      <c r="J2432" s="265">
        <v>13</v>
      </c>
      <c r="L2432" s="163" t="s">
        <v>120</v>
      </c>
      <c r="M2432" s="163">
        <v>200</v>
      </c>
      <c r="N2432" s="163" t="s">
        <v>258</v>
      </c>
      <c r="O2432" s="163" t="s">
        <v>147</v>
      </c>
      <c r="P2432" s="265">
        <v>103</v>
      </c>
      <c r="Q2432" s="55">
        <v>99.029126213592235</v>
      </c>
      <c r="R2432" s="55">
        <v>98.05825242718447</v>
      </c>
      <c r="S2432" s="55">
        <v>79.611650485436897</v>
      </c>
      <c r="T2432" s="55">
        <v>48.543689320388353</v>
      </c>
      <c r="U2432" s="55">
        <v>12.621359223300971</v>
      </c>
    </row>
    <row r="2433" spans="1:21" x14ac:dyDescent="0.35">
      <c r="A2433" s="163" t="s">
        <v>120</v>
      </c>
      <c r="B2433" s="163">
        <v>200</v>
      </c>
      <c r="C2433" s="163" t="s">
        <v>258</v>
      </c>
      <c r="D2433" s="163" t="s">
        <v>148</v>
      </c>
      <c r="E2433" s="265">
        <v>210</v>
      </c>
      <c r="F2433" s="265">
        <v>209</v>
      </c>
      <c r="G2433" s="265">
        <v>209</v>
      </c>
      <c r="H2433" s="265">
        <v>184</v>
      </c>
      <c r="I2433" s="265">
        <v>129</v>
      </c>
      <c r="J2433" s="265">
        <v>41</v>
      </c>
      <c r="L2433" s="163" t="s">
        <v>120</v>
      </c>
      <c r="M2433" s="163">
        <v>200</v>
      </c>
      <c r="N2433" s="163" t="s">
        <v>258</v>
      </c>
      <c r="O2433" s="163" t="s">
        <v>148</v>
      </c>
      <c r="P2433" s="265">
        <v>210</v>
      </c>
      <c r="Q2433" s="55">
        <v>99.523809523809518</v>
      </c>
      <c r="R2433" s="55">
        <v>99.523809523809518</v>
      </c>
      <c r="S2433" s="55">
        <v>87.61904761904762</v>
      </c>
      <c r="T2433" s="55">
        <v>61.428571428571431</v>
      </c>
      <c r="U2433" s="55">
        <v>19.523809523809526</v>
      </c>
    </row>
    <row r="2434" spans="1:21" x14ac:dyDescent="0.35">
      <c r="A2434" s="163" t="s">
        <v>120</v>
      </c>
      <c r="B2434" s="163">
        <v>200</v>
      </c>
      <c r="C2434" s="163" t="s">
        <v>258</v>
      </c>
      <c r="D2434" s="163" t="s">
        <v>149</v>
      </c>
      <c r="E2434" s="265">
        <v>127</v>
      </c>
      <c r="F2434" s="265" t="s">
        <v>177</v>
      </c>
      <c r="G2434" s="265" t="s">
        <v>177</v>
      </c>
      <c r="H2434" s="265">
        <v>120</v>
      </c>
      <c r="I2434" s="265">
        <v>87</v>
      </c>
      <c r="J2434" s="265">
        <v>27</v>
      </c>
      <c r="L2434" s="163" t="s">
        <v>120</v>
      </c>
      <c r="M2434" s="163">
        <v>200</v>
      </c>
      <c r="N2434" s="163" t="s">
        <v>258</v>
      </c>
      <c r="O2434" s="163" t="s">
        <v>149</v>
      </c>
      <c r="P2434" s="265">
        <v>127</v>
      </c>
      <c r="Q2434" s="285" t="s">
        <v>177</v>
      </c>
      <c r="R2434" s="285" t="s">
        <v>177</v>
      </c>
      <c r="S2434" s="55">
        <v>94.488188976377955</v>
      </c>
      <c r="T2434" s="55">
        <v>68.503937007874015</v>
      </c>
      <c r="U2434" s="55">
        <v>21.259842519685041</v>
      </c>
    </row>
    <row r="2435" spans="1:21" x14ac:dyDescent="0.35">
      <c r="A2435" s="163" t="s">
        <v>120</v>
      </c>
      <c r="B2435" s="163">
        <v>200</v>
      </c>
      <c r="C2435" s="163" t="s">
        <v>258</v>
      </c>
      <c r="D2435" s="163" t="s">
        <v>150</v>
      </c>
      <c r="E2435" s="265">
        <v>238</v>
      </c>
      <c r="F2435" s="265">
        <v>237</v>
      </c>
      <c r="G2435" s="265">
        <v>237</v>
      </c>
      <c r="H2435" s="265">
        <v>224</v>
      </c>
      <c r="I2435" s="265">
        <v>180</v>
      </c>
      <c r="J2435" s="265">
        <v>74</v>
      </c>
      <c r="L2435" s="163" t="s">
        <v>120</v>
      </c>
      <c r="M2435" s="163">
        <v>200</v>
      </c>
      <c r="N2435" s="163" t="s">
        <v>258</v>
      </c>
      <c r="O2435" s="163" t="s">
        <v>150</v>
      </c>
      <c r="P2435" s="265">
        <v>238</v>
      </c>
      <c r="Q2435" s="55">
        <v>99.579831932773118</v>
      </c>
      <c r="R2435" s="55">
        <v>99.579831932773118</v>
      </c>
      <c r="S2435" s="55">
        <v>94.117647058823522</v>
      </c>
      <c r="T2435" s="55">
        <v>75.630252100840337</v>
      </c>
      <c r="U2435" s="55">
        <v>31.092436974789916</v>
      </c>
    </row>
    <row r="2436" spans="1:21" x14ac:dyDescent="0.35">
      <c r="A2436" s="163" t="s">
        <v>120</v>
      </c>
      <c r="B2436" s="163">
        <v>200</v>
      </c>
      <c r="C2436" s="163" t="s">
        <v>258</v>
      </c>
      <c r="D2436" s="163" t="s">
        <v>151</v>
      </c>
      <c r="E2436" s="265">
        <v>630</v>
      </c>
      <c r="F2436" s="265">
        <v>629</v>
      </c>
      <c r="G2436" s="265">
        <v>629</v>
      </c>
      <c r="H2436" s="265">
        <v>617</v>
      </c>
      <c r="I2436" s="265">
        <v>530</v>
      </c>
      <c r="J2436" s="265">
        <v>251</v>
      </c>
      <c r="L2436" s="163" t="s">
        <v>120</v>
      </c>
      <c r="M2436" s="163">
        <v>200</v>
      </c>
      <c r="N2436" s="163" t="s">
        <v>258</v>
      </c>
      <c r="O2436" s="163" t="s">
        <v>151</v>
      </c>
      <c r="P2436" s="265">
        <v>630</v>
      </c>
      <c r="Q2436" s="55">
        <v>99.841269841269849</v>
      </c>
      <c r="R2436" s="55">
        <v>99.841269841269849</v>
      </c>
      <c r="S2436" s="55">
        <v>97.936507936507937</v>
      </c>
      <c r="T2436" s="55">
        <v>84.126984126984127</v>
      </c>
      <c r="U2436" s="55">
        <v>39.841269841269842</v>
      </c>
    </row>
    <row r="2437" spans="1:21" x14ac:dyDescent="0.35">
      <c r="A2437" s="163" t="s">
        <v>120</v>
      </c>
      <c r="B2437" s="163">
        <v>200</v>
      </c>
      <c r="C2437" s="163" t="s">
        <v>258</v>
      </c>
      <c r="D2437" s="163" t="s">
        <v>152</v>
      </c>
      <c r="E2437" s="265">
        <v>1308</v>
      </c>
      <c r="F2437" s="265" t="s">
        <v>177</v>
      </c>
      <c r="G2437" s="265" t="s">
        <v>177</v>
      </c>
      <c r="H2437" s="265">
        <v>1227</v>
      </c>
      <c r="I2437" s="265">
        <v>976</v>
      </c>
      <c r="J2437" s="265">
        <v>406</v>
      </c>
      <c r="L2437" s="163" t="s">
        <v>120</v>
      </c>
      <c r="M2437" s="163">
        <v>200</v>
      </c>
      <c r="N2437" s="163" t="s">
        <v>258</v>
      </c>
      <c r="O2437" s="163" t="s">
        <v>152</v>
      </c>
      <c r="P2437" s="265">
        <v>1308</v>
      </c>
      <c r="Q2437" s="285" t="s">
        <v>177</v>
      </c>
      <c r="R2437" s="285" t="s">
        <v>177</v>
      </c>
      <c r="S2437" s="55">
        <v>93.807339449541288</v>
      </c>
      <c r="T2437" s="55">
        <v>74.61773700305811</v>
      </c>
      <c r="U2437" s="55">
        <v>31.039755351681958</v>
      </c>
    </row>
    <row r="2438" spans="1:21" ht="30" customHeight="1" x14ac:dyDescent="0.35">
      <c r="A2438" s="163" t="s">
        <v>120</v>
      </c>
      <c r="B2438" s="163">
        <v>210</v>
      </c>
      <c r="C2438" s="163" t="s">
        <v>259</v>
      </c>
      <c r="D2438" s="163" t="s">
        <v>147</v>
      </c>
      <c r="E2438" s="265">
        <v>55</v>
      </c>
      <c r="F2438" s="265">
        <v>53</v>
      </c>
      <c r="G2438" s="265">
        <v>51</v>
      </c>
      <c r="H2438" s="265">
        <v>36</v>
      </c>
      <c r="I2438" s="265">
        <v>16</v>
      </c>
      <c r="J2438" s="265" t="s">
        <v>177</v>
      </c>
      <c r="L2438" s="163" t="s">
        <v>120</v>
      </c>
      <c r="M2438" s="163">
        <v>210</v>
      </c>
      <c r="N2438" s="163" t="s">
        <v>259</v>
      </c>
      <c r="O2438" s="163" t="s">
        <v>147</v>
      </c>
      <c r="P2438" s="265">
        <v>55</v>
      </c>
      <c r="Q2438" s="55">
        <v>96.36363636363636</v>
      </c>
      <c r="R2438" s="55">
        <v>92.72727272727272</v>
      </c>
      <c r="S2438" s="55">
        <v>65.454545454545453</v>
      </c>
      <c r="T2438" s="55">
        <v>29.09090909090909</v>
      </c>
      <c r="U2438" s="55" t="s">
        <v>177</v>
      </c>
    </row>
    <row r="2439" spans="1:21" x14ac:dyDescent="0.35">
      <c r="A2439" s="163" t="s">
        <v>120</v>
      </c>
      <c r="B2439" s="163">
        <v>210</v>
      </c>
      <c r="C2439" s="163" t="s">
        <v>259</v>
      </c>
      <c r="D2439" s="163" t="s">
        <v>148</v>
      </c>
      <c r="E2439" s="265">
        <v>214</v>
      </c>
      <c r="F2439" s="265">
        <v>210</v>
      </c>
      <c r="G2439" s="265">
        <v>201</v>
      </c>
      <c r="H2439" s="265">
        <v>152</v>
      </c>
      <c r="I2439" s="265">
        <v>72</v>
      </c>
      <c r="J2439" s="265" t="s">
        <v>177</v>
      </c>
      <c r="L2439" s="163" t="s">
        <v>120</v>
      </c>
      <c r="M2439" s="163">
        <v>210</v>
      </c>
      <c r="N2439" s="163" t="s">
        <v>259</v>
      </c>
      <c r="O2439" s="163" t="s">
        <v>148</v>
      </c>
      <c r="P2439" s="265">
        <v>214</v>
      </c>
      <c r="Q2439" s="55">
        <v>98.130841121495322</v>
      </c>
      <c r="R2439" s="55">
        <v>93.925233644859816</v>
      </c>
      <c r="S2439" s="55">
        <v>71.028037383177562</v>
      </c>
      <c r="T2439" s="55">
        <v>33.644859813084111</v>
      </c>
      <c r="U2439" s="55" t="s">
        <v>177</v>
      </c>
    </row>
    <row r="2440" spans="1:21" x14ac:dyDescent="0.35">
      <c r="A2440" s="163" t="s">
        <v>120</v>
      </c>
      <c r="B2440" s="163">
        <v>210</v>
      </c>
      <c r="C2440" s="163" t="s">
        <v>259</v>
      </c>
      <c r="D2440" s="163" t="s">
        <v>149</v>
      </c>
      <c r="E2440" s="265">
        <v>189</v>
      </c>
      <c r="F2440" s="265">
        <v>186</v>
      </c>
      <c r="G2440" s="265">
        <v>184</v>
      </c>
      <c r="H2440" s="265">
        <v>140</v>
      </c>
      <c r="I2440" s="265">
        <v>94</v>
      </c>
      <c r="J2440" s="265">
        <v>30</v>
      </c>
      <c r="L2440" s="163" t="s">
        <v>120</v>
      </c>
      <c r="M2440" s="163">
        <v>210</v>
      </c>
      <c r="N2440" s="163" t="s">
        <v>259</v>
      </c>
      <c r="O2440" s="163" t="s">
        <v>149</v>
      </c>
      <c r="P2440" s="265">
        <v>189</v>
      </c>
      <c r="Q2440" s="55">
        <v>98.412698412698404</v>
      </c>
      <c r="R2440" s="55">
        <v>97.354497354497354</v>
      </c>
      <c r="S2440" s="55">
        <v>74.074074074074076</v>
      </c>
      <c r="T2440" s="55">
        <v>49.735449735449734</v>
      </c>
      <c r="U2440" s="55">
        <v>15.873015873015872</v>
      </c>
    </row>
    <row r="2441" spans="1:21" x14ac:dyDescent="0.35">
      <c r="A2441" s="163" t="s">
        <v>120</v>
      </c>
      <c r="B2441" s="163">
        <v>210</v>
      </c>
      <c r="C2441" s="163" t="s">
        <v>259</v>
      </c>
      <c r="D2441" s="163" t="s">
        <v>150</v>
      </c>
      <c r="E2441" s="265">
        <v>378</v>
      </c>
      <c r="F2441" s="265">
        <v>372</v>
      </c>
      <c r="G2441" s="265">
        <v>367</v>
      </c>
      <c r="H2441" s="265">
        <v>325</v>
      </c>
      <c r="I2441" s="265">
        <v>246</v>
      </c>
      <c r="J2441" s="265">
        <v>82</v>
      </c>
      <c r="L2441" s="163" t="s">
        <v>120</v>
      </c>
      <c r="M2441" s="163">
        <v>210</v>
      </c>
      <c r="N2441" s="163" t="s">
        <v>259</v>
      </c>
      <c r="O2441" s="163" t="s">
        <v>150</v>
      </c>
      <c r="P2441" s="265">
        <v>378</v>
      </c>
      <c r="Q2441" s="55">
        <v>98.412698412698404</v>
      </c>
      <c r="R2441" s="55">
        <v>97.089947089947088</v>
      </c>
      <c r="S2441" s="55">
        <v>85.978835978835974</v>
      </c>
      <c r="T2441" s="55">
        <v>65.079365079365076</v>
      </c>
      <c r="U2441" s="55">
        <v>21.693121693121693</v>
      </c>
    </row>
    <row r="2442" spans="1:21" x14ac:dyDescent="0.35">
      <c r="A2442" s="163" t="s">
        <v>120</v>
      </c>
      <c r="B2442" s="163">
        <v>210</v>
      </c>
      <c r="C2442" s="163" t="s">
        <v>259</v>
      </c>
      <c r="D2442" s="163" t="s">
        <v>151</v>
      </c>
      <c r="E2442" s="265">
        <v>203</v>
      </c>
      <c r="F2442" s="265">
        <v>203</v>
      </c>
      <c r="G2442" s="265">
        <v>202</v>
      </c>
      <c r="H2442" s="265">
        <v>192</v>
      </c>
      <c r="I2442" s="265">
        <v>159</v>
      </c>
      <c r="J2442" s="265">
        <v>65</v>
      </c>
      <c r="L2442" s="163" t="s">
        <v>120</v>
      </c>
      <c r="M2442" s="163">
        <v>210</v>
      </c>
      <c r="N2442" s="163" t="s">
        <v>259</v>
      </c>
      <c r="O2442" s="163" t="s">
        <v>151</v>
      </c>
      <c r="P2442" s="265">
        <v>203</v>
      </c>
      <c r="Q2442" s="55">
        <v>100</v>
      </c>
      <c r="R2442" s="55">
        <v>99.50738916256158</v>
      </c>
      <c r="S2442" s="55">
        <v>94.581280788177338</v>
      </c>
      <c r="T2442" s="55">
        <v>78.325123152709367</v>
      </c>
      <c r="U2442" s="55">
        <v>32.019704433497537</v>
      </c>
    </row>
    <row r="2443" spans="1:21" x14ac:dyDescent="0.35">
      <c r="A2443" s="163" t="s">
        <v>120</v>
      </c>
      <c r="B2443" s="163">
        <v>210</v>
      </c>
      <c r="C2443" s="163" t="s">
        <v>259</v>
      </c>
      <c r="D2443" s="163" t="s">
        <v>152</v>
      </c>
      <c r="E2443" s="265">
        <v>1039</v>
      </c>
      <c r="F2443" s="265">
        <v>1024</v>
      </c>
      <c r="G2443" s="265">
        <v>1005</v>
      </c>
      <c r="H2443" s="265">
        <v>845</v>
      </c>
      <c r="I2443" s="265">
        <v>587</v>
      </c>
      <c r="J2443" s="265">
        <v>194</v>
      </c>
      <c r="L2443" s="163" t="s">
        <v>120</v>
      </c>
      <c r="M2443" s="163">
        <v>210</v>
      </c>
      <c r="N2443" s="163" t="s">
        <v>259</v>
      </c>
      <c r="O2443" s="163" t="s">
        <v>152</v>
      </c>
      <c r="P2443" s="265">
        <v>1039</v>
      </c>
      <c r="Q2443" s="55">
        <v>98.556304138594811</v>
      </c>
      <c r="R2443" s="55">
        <v>96.727622714148225</v>
      </c>
      <c r="S2443" s="55">
        <v>81.328200192492787</v>
      </c>
      <c r="T2443" s="55">
        <v>56.496631376323393</v>
      </c>
      <c r="U2443" s="55">
        <v>18.67179980750722</v>
      </c>
    </row>
    <row r="2444" spans="1:21" ht="30" customHeight="1" x14ac:dyDescent="0.35">
      <c r="A2444" s="163" t="s">
        <v>120</v>
      </c>
      <c r="B2444" s="163">
        <v>220</v>
      </c>
      <c r="C2444" s="163" t="s">
        <v>260</v>
      </c>
      <c r="D2444" s="163" t="s">
        <v>147</v>
      </c>
      <c r="E2444" s="265">
        <v>131</v>
      </c>
      <c r="F2444" s="265">
        <v>128</v>
      </c>
      <c r="G2444" s="265">
        <v>123</v>
      </c>
      <c r="H2444" s="265">
        <v>109</v>
      </c>
      <c r="I2444" s="265">
        <v>59</v>
      </c>
      <c r="J2444" s="265">
        <v>8</v>
      </c>
      <c r="L2444" s="163" t="s">
        <v>120</v>
      </c>
      <c r="M2444" s="163">
        <v>220</v>
      </c>
      <c r="N2444" s="163" t="s">
        <v>260</v>
      </c>
      <c r="O2444" s="163" t="s">
        <v>147</v>
      </c>
      <c r="P2444" s="265">
        <v>131</v>
      </c>
      <c r="Q2444" s="55">
        <v>97.70992366412213</v>
      </c>
      <c r="R2444" s="55">
        <v>93.893129770992374</v>
      </c>
      <c r="S2444" s="55">
        <v>83.206106870229007</v>
      </c>
      <c r="T2444" s="55">
        <v>45.038167938931295</v>
      </c>
      <c r="U2444" s="55">
        <v>6.1068702290076331</v>
      </c>
    </row>
    <row r="2445" spans="1:21" x14ac:dyDescent="0.35">
      <c r="A2445" s="163" t="s">
        <v>120</v>
      </c>
      <c r="B2445" s="163">
        <v>220</v>
      </c>
      <c r="C2445" s="163" t="s">
        <v>260</v>
      </c>
      <c r="D2445" s="163" t="s">
        <v>148</v>
      </c>
      <c r="E2445" s="265">
        <v>131</v>
      </c>
      <c r="F2445" s="265">
        <v>131</v>
      </c>
      <c r="G2445" s="265">
        <v>131</v>
      </c>
      <c r="H2445" s="265">
        <v>122</v>
      </c>
      <c r="I2445" s="265">
        <v>79</v>
      </c>
      <c r="J2445" s="265">
        <v>21</v>
      </c>
      <c r="L2445" s="163" t="s">
        <v>120</v>
      </c>
      <c r="M2445" s="163">
        <v>220</v>
      </c>
      <c r="N2445" s="163" t="s">
        <v>260</v>
      </c>
      <c r="O2445" s="163" t="s">
        <v>148</v>
      </c>
      <c r="P2445" s="265">
        <v>131</v>
      </c>
      <c r="Q2445" s="55">
        <v>100</v>
      </c>
      <c r="R2445" s="55">
        <v>100</v>
      </c>
      <c r="S2445" s="55">
        <v>93.129770992366417</v>
      </c>
      <c r="T2445" s="55">
        <v>60.305343511450381</v>
      </c>
      <c r="U2445" s="55">
        <v>16.030534351145036</v>
      </c>
    </row>
    <row r="2446" spans="1:21" x14ac:dyDescent="0.35">
      <c r="A2446" s="163" t="s">
        <v>120</v>
      </c>
      <c r="B2446" s="163">
        <v>220</v>
      </c>
      <c r="C2446" s="163" t="s">
        <v>260</v>
      </c>
      <c r="D2446" s="163" t="s">
        <v>149</v>
      </c>
      <c r="E2446" s="265">
        <v>128</v>
      </c>
      <c r="F2446" s="265">
        <v>127</v>
      </c>
      <c r="G2446" s="265">
        <v>126</v>
      </c>
      <c r="H2446" s="265">
        <v>124</v>
      </c>
      <c r="I2446" s="265">
        <v>98</v>
      </c>
      <c r="J2446" s="265">
        <v>28</v>
      </c>
      <c r="L2446" s="163" t="s">
        <v>120</v>
      </c>
      <c r="M2446" s="163">
        <v>220</v>
      </c>
      <c r="N2446" s="163" t="s">
        <v>260</v>
      </c>
      <c r="O2446" s="163" t="s">
        <v>149</v>
      </c>
      <c r="P2446" s="265">
        <v>128</v>
      </c>
      <c r="Q2446" s="55">
        <v>99.21875</v>
      </c>
      <c r="R2446" s="55">
        <v>98.4375</v>
      </c>
      <c r="S2446" s="55">
        <v>96.875</v>
      </c>
      <c r="T2446" s="55">
        <v>76.5625</v>
      </c>
      <c r="U2446" s="55">
        <v>21.875</v>
      </c>
    </row>
    <row r="2447" spans="1:21" x14ac:dyDescent="0.35">
      <c r="A2447" s="163" t="s">
        <v>120</v>
      </c>
      <c r="B2447" s="163">
        <v>220</v>
      </c>
      <c r="C2447" s="163" t="s">
        <v>260</v>
      </c>
      <c r="D2447" s="163" t="s">
        <v>150</v>
      </c>
      <c r="E2447" s="265">
        <v>272</v>
      </c>
      <c r="F2447" s="265">
        <v>272</v>
      </c>
      <c r="G2447" s="265">
        <v>272</v>
      </c>
      <c r="H2447" s="265">
        <v>268</v>
      </c>
      <c r="I2447" s="265">
        <v>221</v>
      </c>
      <c r="J2447" s="265">
        <v>91</v>
      </c>
      <c r="L2447" s="163" t="s">
        <v>120</v>
      </c>
      <c r="M2447" s="163">
        <v>220</v>
      </c>
      <c r="N2447" s="163" t="s">
        <v>260</v>
      </c>
      <c r="O2447" s="163" t="s">
        <v>150</v>
      </c>
      <c r="P2447" s="265">
        <v>272</v>
      </c>
      <c r="Q2447" s="55">
        <v>100</v>
      </c>
      <c r="R2447" s="55">
        <v>100</v>
      </c>
      <c r="S2447" s="55">
        <v>98.529411764705884</v>
      </c>
      <c r="T2447" s="55">
        <v>81.25</v>
      </c>
      <c r="U2447" s="55">
        <v>33.455882352941174</v>
      </c>
    </row>
    <row r="2448" spans="1:21" x14ac:dyDescent="0.35">
      <c r="A2448" s="163" t="s">
        <v>120</v>
      </c>
      <c r="B2448" s="163">
        <v>220</v>
      </c>
      <c r="C2448" s="163" t="s">
        <v>260</v>
      </c>
      <c r="D2448" s="163" t="s">
        <v>151</v>
      </c>
      <c r="E2448" s="265">
        <v>633</v>
      </c>
      <c r="F2448" s="265">
        <v>628</v>
      </c>
      <c r="G2448" s="265">
        <v>627</v>
      </c>
      <c r="H2448" s="265">
        <v>617</v>
      </c>
      <c r="I2448" s="265">
        <v>551</v>
      </c>
      <c r="J2448" s="265">
        <v>251</v>
      </c>
      <c r="L2448" s="163" t="s">
        <v>120</v>
      </c>
      <c r="M2448" s="163">
        <v>220</v>
      </c>
      <c r="N2448" s="163" t="s">
        <v>260</v>
      </c>
      <c r="O2448" s="163" t="s">
        <v>151</v>
      </c>
      <c r="P2448" s="265">
        <v>633</v>
      </c>
      <c r="Q2448" s="55">
        <v>99.210110584518162</v>
      </c>
      <c r="R2448" s="55">
        <v>99.052132701421797</v>
      </c>
      <c r="S2448" s="55">
        <v>97.472353870458136</v>
      </c>
      <c r="T2448" s="55">
        <v>87.045813586097935</v>
      </c>
      <c r="U2448" s="55">
        <v>39.652448657187996</v>
      </c>
    </row>
    <row r="2449" spans="1:21" x14ac:dyDescent="0.35">
      <c r="A2449" s="163" t="s">
        <v>120</v>
      </c>
      <c r="B2449" s="163">
        <v>220</v>
      </c>
      <c r="C2449" s="163" t="s">
        <v>260</v>
      </c>
      <c r="D2449" s="163" t="s">
        <v>152</v>
      </c>
      <c r="E2449" s="265">
        <v>1295</v>
      </c>
      <c r="F2449" s="265">
        <v>1286</v>
      </c>
      <c r="G2449" s="265">
        <v>1279</v>
      </c>
      <c r="H2449" s="265">
        <v>1240</v>
      </c>
      <c r="I2449" s="265">
        <v>1008</v>
      </c>
      <c r="J2449" s="265">
        <v>399</v>
      </c>
      <c r="L2449" s="163" t="s">
        <v>120</v>
      </c>
      <c r="M2449" s="163">
        <v>220</v>
      </c>
      <c r="N2449" s="163" t="s">
        <v>260</v>
      </c>
      <c r="O2449" s="163" t="s">
        <v>152</v>
      </c>
      <c r="P2449" s="265">
        <v>1295</v>
      </c>
      <c r="Q2449" s="55">
        <v>99.3050193050193</v>
      </c>
      <c r="R2449" s="55">
        <v>98.764478764478767</v>
      </c>
      <c r="S2449" s="55">
        <v>95.752895752895753</v>
      </c>
      <c r="T2449" s="55">
        <v>77.837837837837839</v>
      </c>
      <c r="U2449" s="55">
        <v>30.810810810810814</v>
      </c>
    </row>
    <row r="2450" spans="1:21" ht="30" customHeight="1" x14ac:dyDescent="0.35">
      <c r="A2450" s="163" t="s">
        <v>120</v>
      </c>
      <c r="B2450" s="163">
        <v>230</v>
      </c>
      <c r="C2450" s="163" t="s">
        <v>261</v>
      </c>
      <c r="D2450" s="163" t="s">
        <v>147</v>
      </c>
      <c r="E2450" s="265">
        <v>625</v>
      </c>
      <c r="F2450" s="265">
        <v>604</v>
      </c>
      <c r="G2450" s="265">
        <v>561</v>
      </c>
      <c r="H2450" s="265">
        <v>406</v>
      </c>
      <c r="I2450" s="265">
        <v>178</v>
      </c>
      <c r="J2450" s="265">
        <v>32</v>
      </c>
      <c r="L2450" s="163" t="s">
        <v>120</v>
      </c>
      <c r="M2450" s="163">
        <v>230</v>
      </c>
      <c r="N2450" s="163" t="s">
        <v>261</v>
      </c>
      <c r="O2450" s="163" t="s">
        <v>147</v>
      </c>
      <c r="P2450" s="265">
        <v>625</v>
      </c>
      <c r="Q2450" s="55">
        <v>96.64</v>
      </c>
      <c r="R2450" s="55">
        <v>89.759999999999991</v>
      </c>
      <c r="S2450" s="55">
        <v>64.959999999999994</v>
      </c>
      <c r="T2450" s="55">
        <v>28.48</v>
      </c>
      <c r="U2450" s="55">
        <v>5.12</v>
      </c>
    </row>
    <row r="2451" spans="1:21" x14ac:dyDescent="0.35">
      <c r="A2451" s="163" t="s">
        <v>120</v>
      </c>
      <c r="B2451" s="163">
        <v>230</v>
      </c>
      <c r="C2451" s="163" t="s">
        <v>261</v>
      </c>
      <c r="D2451" s="163" t="s">
        <v>148</v>
      </c>
      <c r="E2451" s="265">
        <v>502</v>
      </c>
      <c r="F2451" s="265">
        <v>489</v>
      </c>
      <c r="G2451" s="265">
        <v>469</v>
      </c>
      <c r="H2451" s="265">
        <v>375</v>
      </c>
      <c r="I2451" s="265">
        <v>189</v>
      </c>
      <c r="J2451" s="265">
        <v>40</v>
      </c>
      <c r="L2451" s="163" t="s">
        <v>120</v>
      </c>
      <c r="M2451" s="163">
        <v>230</v>
      </c>
      <c r="N2451" s="163" t="s">
        <v>261</v>
      </c>
      <c r="O2451" s="163" t="s">
        <v>148</v>
      </c>
      <c r="P2451" s="265">
        <v>502</v>
      </c>
      <c r="Q2451" s="55">
        <v>97.410358565737056</v>
      </c>
      <c r="R2451" s="55">
        <v>93.426294820717132</v>
      </c>
      <c r="S2451" s="55">
        <v>74.701195219123505</v>
      </c>
      <c r="T2451" s="55">
        <v>37.649402390438247</v>
      </c>
      <c r="U2451" s="55">
        <v>7.9681274900398407</v>
      </c>
    </row>
    <row r="2452" spans="1:21" x14ac:dyDescent="0.35">
      <c r="A2452" s="163" t="s">
        <v>120</v>
      </c>
      <c r="B2452" s="163">
        <v>230</v>
      </c>
      <c r="C2452" s="163" t="s">
        <v>261</v>
      </c>
      <c r="D2452" s="163" t="s">
        <v>149</v>
      </c>
      <c r="E2452" s="265">
        <v>507</v>
      </c>
      <c r="F2452" s="265">
        <v>500</v>
      </c>
      <c r="G2452" s="265">
        <v>481</v>
      </c>
      <c r="H2452" s="265">
        <v>400</v>
      </c>
      <c r="I2452" s="265">
        <v>251</v>
      </c>
      <c r="J2452" s="265">
        <v>64</v>
      </c>
      <c r="L2452" s="163" t="s">
        <v>120</v>
      </c>
      <c r="M2452" s="163">
        <v>230</v>
      </c>
      <c r="N2452" s="163" t="s">
        <v>261</v>
      </c>
      <c r="O2452" s="163" t="s">
        <v>149</v>
      </c>
      <c r="P2452" s="265">
        <v>507</v>
      </c>
      <c r="Q2452" s="55">
        <v>98.619329388560161</v>
      </c>
      <c r="R2452" s="55">
        <v>94.871794871794862</v>
      </c>
      <c r="S2452" s="55">
        <v>78.895463510848131</v>
      </c>
      <c r="T2452" s="55">
        <v>49.506903353057197</v>
      </c>
      <c r="U2452" s="55">
        <v>12.623274161735701</v>
      </c>
    </row>
    <row r="2453" spans="1:21" x14ac:dyDescent="0.35">
      <c r="A2453" s="163" t="s">
        <v>120</v>
      </c>
      <c r="B2453" s="163">
        <v>230</v>
      </c>
      <c r="C2453" s="163" t="s">
        <v>261</v>
      </c>
      <c r="D2453" s="163" t="s">
        <v>150</v>
      </c>
      <c r="E2453" s="265">
        <v>512</v>
      </c>
      <c r="F2453" s="265">
        <v>505</v>
      </c>
      <c r="G2453" s="265">
        <v>499</v>
      </c>
      <c r="H2453" s="265">
        <v>452</v>
      </c>
      <c r="I2453" s="265">
        <v>339</v>
      </c>
      <c r="J2453" s="265">
        <v>120</v>
      </c>
      <c r="L2453" s="163" t="s">
        <v>120</v>
      </c>
      <c r="M2453" s="163">
        <v>230</v>
      </c>
      <c r="N2453" s="163" t="s">
        <v>261</v>
      </c>
      <c r="O2453" s="163" t="s">
        <v>150</v>
      </c>
      <c r="P2453" s="265">
        <v>512</v>
      </c>
      <c r="Q2453" s="55">
        <v>98.6328125</v>
      </c>
      <c r="R2453" s="55">
        <v>97.4609375</v>
      </c>
      <c r="S2453" s="55">
        <v>88.28125</v>
      </c>
      <c r="T2453" s="55">
        <v>66.2109375</v>
      </c>
      <c r="U2453" s="55">
        <v>23.4375</v>
      </c>
    </row>
    <row r="2454" spans="1:21" x14ac:dyDescent="0.35">
      <c r="A2454" s="163" t="s">
        <v>120</v>
      </c>
      <c r="B2454" s="163">
        <v>230</v>
      </c>
      <c r="C2454" s="163" t="s">
        <v>261</v>
      </c>
      <c r="D2454" s="163" t="s">
        <v>151</v>
      </c>
      <c r="E2454" s="265">
        <v>1223</v>
      </c>
      <c r="F2454" s="265">
        <v>1219</v>
      </c>
      <c r="G2454" s="265">
        <v>1210</v>
      </c>
      <c r="H2454" s="265">
        <v>1155</v>
      </c>
      <c r="I2454" s="265">
        <v>954</v>
      </c>
      <c r="J2454" s="265">
        <v>456</v>
      </c>
      <c r="L2454" s="163" t="s">
        <v>120</v>
      </c>
      <c r="M2454" s="163">
        <v>230</v>
      </c>
      <c r="N2454" s="163" t="s">
        <v>261</v>
      </c>
      <c r="O2454" s="163" t="s">
        <v>151</v>
      </c>
      <c r="P2454" s="265">
        <v>1223</v>
      </c>
      <c r="Q2454" s="55">
        <v>99.672935404742432</v>
      </c>
      <c r="R2454" s="55">
        <v>98.937040065412916</v>
      </c>
      <c r="S2454" s="55">
        <v>94.43990188062142</v>
      </c>
      <c r="T2454" s="55">
        <v>78.004905968928867</v>
      </c>
      <c r="U2454" s="55">
        <v>37.285363859362228</v>
      </c>
    </row>
    <row r="2455" spans="1:21" x14ac:dyDescent="0.35">
      <c r="A2455" s="163" t="s">
        <v>120</v>
      </c>
      <c r="B2455" s="163">
        <v>230</v>
      </c>
      <c r="C2455" s="163" t="s">
        <v>261</v>
      </c>
      <c r="D2455" s="163" t="s">
        <v>152</v>
      </c>
      <c r="E2455" s="265">
        <v>3369</v>
      </c>
      <c r="F2455" s="265">
        <v>3317</v>
      </c>
      <c r="G2455" s="265">
        <v>3220</v>
      </c>
      <c r="H2455" s="265">
        <v>2788</v>
      </c>
      <c r="I2455" s="265">
        <v>1911</v>
      </c>
      <c r="J2455" s="265">
        <v>712</v>
      </c>
      <c r="L2455" s="163" t="s">
        <v>120</v>
      </c>
      <c r="M2455" s="163">
        <v>230</v>
      </c>
      <c r="N2455" s="163" t="s">
        <v>261</v>
      </c>
      <c r="O2455" s="163" t="s">
        <v>152</v>
      </c>
      <c r="P2455" s="265">
        <v>3369</v>
      </c>
      <c r="Q2455" s="55">
        <v>98.456515286435149</v>
      </c>
      <c r="R2455" s="55">
        <v>95.577322647669931</v>
      </c>
      <c r="S2455" s="55">
        <v>82.754526565746517</v>
      </c>
      <c r="T2455" s="55">
        <v>56.723063223508461</v>
      </c>
      <c r="U2455" s="55">
        <v>21.133867616503412</v>
      </c>
    </row>
    <row r="2456" spans="1:21" ht="30" customHeight="1" x14ac:dyDescent="0.35">
      <c r="A2456" s="163" t="s">
        <v>120</v>
      </c>
      <c r="B2456" s="163">
        <v>240</v>
      </c>
      <c r="C2456" s="163" t="s">
        <v>262</v>
      </c>
      <c r="D2456" s="163" t="s">
        <v>147</v>
      </c>
      <c r="E2456" s="265">
        <v>200</v>
      </c>
      <c r="F2456" s="265">
        <v>196</v>
      </c>
      <c r="G2456" s="265">
        <v>186</v>
      </c>
      <c r="H2456" s="265">
        <v>118</v>
      </c>
      <c r="I2456" s="265">
        <v>59</v>
      </c>
      <c r="J2456" s="265">
        <v>19</v>
      </c>
      <c r="L2456" s="163" t="s">
        <v>120</v>
      </c>
      <c r="M2456" s="163">
        <v>240</v>
      </c>
      <c r="N2456" s="163" t="s">
        <v>262</v>
      </c>
      <c r="O2456" s="163" t="s">
        <v>147</v>
      </c>
      <c r="P2456" s="265">
        <v>200</v>
      </c>
      <c r="Q2456" s="55">
        <v>98</v>
      </c>
      <c r="R2456" s="55">
        <v>93</v>
      </c>
      <c r="S2456" s="55">
        <v>59</v>
      </c>
      <c r="T2456" s="55">
        <v>29.5</v>
      </c>
      <c r="U2456" s="55">
        <v>9.5</v>
      </c>
    </row>
    <row r="2457" spans="1:21" x14ac:dyDescent="0.35">
      <c r="A2457" s="163" t="s">
        <v>120</v>
      </c>
      <c r="B2457" s="163">
        <v>240</v>
      </c>
      <c r="C2457" s="163" t="s">
        <v>262</v>
      </c>
      <c r="D2457" s="163" t="s">
        <v>148</v>
      </c>
      <c r="E2457" s="265">
        <v>427</v>
      </c>
      <c r="F2457" s="265">
        <v>423</v>
      </c>
      <c r="G2457" s="265">
        <v>414</v>
      </c>
      <c r="H2457" s="265">
        <v>332</v>
      </c>
      <c r="I2457" s="265">
        <v>186</v>
      </c>
      <c r="J2457" s="265">
        <v>48</v>
      </c>
      <c r="L2457" s="163" t="s">
        <v>120</v>
      </c>
      <c r="M2457" s="163">
        <v>240</v>
      </c>
      <c r="N2457" s="163" t="s">
        <v>262</v>
      </c>
      <c r="O2457" s="163" t="s">
        <v>148</v>
      </c>
      <c r="P2457" s="265">
        <v>427</v>
      </c>
      <c r="Q2457" s="55">
        <v>99.063231850117091</v>
      </c>
      <c r="R2457" s="55">
        <v>96.955503512880554</v>
      </c>
      <c r="S2457" s="55">
        <v>77.751756440281028</v>
      </c>
      <c r="T2457" s="55">
        <v>43.559718969555036</v>
      </c>
      <c r="U2457" s="55">
        <v>11.241217798594848</v>
      </c>
    </row>
    <row r="2458" spans="1:21" x14ac:dyDescent="0.35">
      <c r="A2458" s="163" t="s">
        <v>120</v>
      </c>
      <c r="B2458" s="163">
        <v>240</v>
      </c>
      <c r="C2458" s="163" t="s">
        <v>262</v>
      </c>
      <c r="D2458" s="163" t="s">
        <v>149</v>
      </c>
      <c r="E2458" s="265">
        <v>262</v>
      </c>
      <c r="F2458" s="265">
        <v>259</v>
      </c>
      <c r="G2458" s="265">
        <v>255</v>
      </c>
      <c r="H2458" s="265">
        <v>209</v>
      </c>
      <c r="I2458" s="265">
        <v>147</v>
      </c>
      <c r="J2458" s="265">
        <v>39</v>
      </c>
      <c r="L2458" s="163" t="s">
        <v>120</v>
      </c>
      <c r="M2458" s="163">
        <v>240</v>
      </c>
      <c r="N2458" s="163" t="s">
        <v>262</v>
      </c>
      <c r="O2458" s="163" t="s">
        <v>149</v>
      </c>
      <c r="P2458" s="265">
        <v>262</v>
      </c>
      <c r="Q2458" s="55">
        <v>98.854961832061079</v>
      </c>
      <c r="R2458" s="55">
        <v>97.328244274809165</v>
      </c>
      <c r="S2458" s="55">
        <v>79.770992366412216</v>
      </c>
      <c r="T2458" s="55">
        <v>56.106870229007633</v>
      </c>
      <c r="U2458" s="55">
        <v>14.885496183206106</v>
      </c>
    </row>
    <row r="2459" spans="1:21" x14ac:dyDescent="0.35">
      <c r="A2459" s="163" t="s">
        <v>120</v>
      </c>
      <c r="B2459" s="163">
        <v>240</v>
      </c>
      <c r="C2459" s="163" t="s">
        <v>262</v>
      </c>
      <c r="D2459" s="163" t="s">
        <v>150</v>
      </c>
      <c r="E2459" s="265">
        <v>245</v>
      </c>
      <c r="F2459" s="265">
        <v>242</v>
      </c>
      <c r="G2459" s="265">
        <v>240</v>
      </c>
      <c r="H2459" s="265">
        <v>218</v>
      </c>
      <c r="I2459" s="265">
        <v>155</v>
      </c>
      <c r="J2459" s="265">
        <v>40</v>
      </c>
      <c r="L2459" s="163" t="s">
        <v>120</v>
      </c>
      <c r="M2459" s="163">
        <v>240</v>
      </c>
      <c r="N2459" s="163" t="s">
        <v>262</v>
      </c>
      <c r="O2459" s="163" t="s">
        <v>150</v>
      </c>
      <c r="P2459" s="265">
        <v>245</v>
      </c>
      <c r="Q2459" s="55">
        <v>98.775510204081627</v>
      </c>
      <c r="R2459" s="55">
        <v>97.959183673469383</v>
      </c>
      <c r="S2459" s="55">
        <v>88.979591836734699</v>
      </c>
      <c r="T2459" s="55">
        <v>63.265306122448983</v>
      </c>
      <c r="U2459" s="55">
        <v>16.326530612244898</v>
      </c>
    </row>
    <row r="2460" spans="1:21" x14ac:dyDescent="0.35">
      <c r="A2460" s="163" t="s">
        <v>120</v>
      </c>
      <c r="B2460" s="163">
        <v>240</v>
      </c>
      <c r="C2460" s="163" t="s">
        <v>262</v>
      </c>
      <c r="D2460" s="163" t="s">
        <v>151</v>
      </c>
      <c r="E2460" s="265">
        <v>357</v>
      </c>
      <c r="F2460" s="265">
        <v>356</v>
      </c>
      <c r="G2460" s="265">
        <v>355</v>
      </c>
      <c r="H2460" s="265">
        <v>339</v>
      </c>
      <c r="I2460" s="265">
        <v>282</v>
      </c>
      <c r="J2460" s="265">
        <v>106</v>
      </c>
      <c r="L2460" s="163" t="s">
        <v>120</v>
      </c>
      <c r="M2460" s="163">
        <v>240</v>
      </c>
      <c r="N2460" s="163" t="s">
        <v>262</v>
      </c>
      <c r="O2460" s="163" t="s">
        <v>151</v>
      </c>
      <c r="P2460" s="265">
        <v>357</v>
      </c>
      <c r="Q2460" s="55">
        <v>99.719887955182074</v>
      </c>
      <c r="R2460" s="55">
        <v>99.439775910364148</v>
      </c>
      <c r="S2460" s="55">
        <v>94.9579831932773</v>
      </c>
      <c r="T2460" s="55">
        <v>78.991596638655466</v>
      </c>
      <c r="U2460" s="55">
        <v>29.691876750700281</v>
      </c>
    </row>
    <row r="2461" spans="1:21" x14ac:dyDescent="0.35">
      <c r="A2461" s="163" t="s">
        <v>120</v>
      </c>
      <c r="B2461" s="163">
        <v>240</v>
      </c>
      <c r="C2461" s="163" t="s">
        <v>262</v>
      </c>
      <c r="D2461" s="163" t="s">
        <v>152</v>
      </c>
      <c r="E2461" s="265">
        <v>1491</v>
      </c>
      <c r="F2461" s="265">
        <v>1476</v>
      </c>
      <c r="G2461" s="265">
        <v>1450</v>
      </c>
      <c r="H2461" s="265">
        <v>1216</v>
      </c>
      <c r="I2461" s="265">
        <v>829</v>
      </c>
      <c r="J2461" s="265">
        <v>252</v>
      </c>
      <c r="L2461" s="163" t="s">
        <v>120</v>
      </c>
      <c r="M2461" s="163">
        <v>240</v>
      </c>
      <c r="N2461" s="163" t="s">
        <v>262</v>
      </c>
      <c r="O2461" s="163" t="s">
        <v>152</v>
      </c>
      <c r="P2461" s="265">
        <v>1491</v>
      </c>
      <c r="Q2461" s="55">
        <v>98.993963782696184</v>
      </c>
      <c r="R2461" s="55">
        <v>97.250167672702887</v>
      </c>
      <c r="S2461" s="55">
        <v>81.55600268276325</v>
      </c>
      <c r="T2461" s="55">
        <v>55.600268276324613</v>
      </c>
      <c r="U2461" s="55">
        <v>16.901408450704224</v>
      </c>
    </row>
    <row r="2462" spans="1:21" ht="30" customHeight="1" x14ac:dyDescent="0.35">
      <c r="A2462" s="163" t="s">
        <v>120</v>
      </c>
      <c r="B2462" s="163">
        <v>250</v>
      </c>
      <c r="C2462" s="163" t="s">
        <v>263</v>
      </c>
      <c r="D2462" s="163" t="s">
        <v>147</v>
      </c>
      <c r="E2462" s="265">
        <v>699</v>
      </c>
      <c r="F2462" s="265">
        <v>670</v>
      </c>
      <c r="G2462" s="265">
        <v>609</v>
      </c>
      <c r="H2462" s="265">
        <v>432</v>
      </c>
      <c r="I2462" s="265">
        <v>194</v>
      </c>
      <c r="J2462" s="265">
        <v>41</v>
      </c>
      <c r="L2462" s="163" t="s">
        <v>120</v>
      </c>
      <c r="M2462" s="163">
        <v>250</v>
      </c>
      <c r="N2462" s="163" t="s">
        <v>263</v>
      </c>
      <c r="O2462" s="163" t="s">
        <v>147</v>
      </c>
      <c r="P2462" s="265">
        <v>699</v>
      </c>
      <c r="Q2462" s="55">
        <v>95.851216022889844</v>
      </c>
      <c r="R2462" s="55">
        <v>87.124463519313295</v>
      </c>
      <c r="S2462" s="55">
        <v>61.802575107296143</v>
      </c>
      <c r="T2462" s="55">
        <v>27.753934191702434</v>
      </c>
      <c r="U2462" s="55">
        <v>5.8655221745350508</v>
      </c>
    </row>
    <row r="2463" spans="1:21" x14ac:dyDescent="0.35">
      <c r="A2463" s="163" t="s">
        <v>120</v>
      </c>
      <c r="B2463" s="163">
        <v>250</v>
      </c>
      <c r="C2463" s="163" t="s">
        <v>263</v>
      </c>
      <c r="D2463" s="163" t="s">
        <v>148</v>
      </c>
      <c r="E2463" s="265">
        <v>724</v>
      </c>
      <c r="F2463" s="265">
        <v>700</v>
      </c>
      <c r="G2463" s="265">
        <v>664</v>
      </c>
      <c r="H2463" s="265">
        <v>538</v>
      </c>
      <c r="I2463" s="265">
        <v>281</v>
      </c>
      <c r="J2463" s="265">
        <v>86</v>
      </c>
      <c r="L2463" s="163" t="s">
        <v>120</v>
      </c>
      <c r="M2463" s="163">
        <v>250</v>
      </c>
      <c r="N2463" s="163" t="s">
        <v>263</v>
      </c>
      <c r="O2463" s="163" t="s">
        <v>148</v>
      </c>
      <c r="P2463" s="265">
        <v>724</v>
      </c>
      <c r="Q2463" s="55">
        <v>96.685082872928177</v>
      </c>
      <c r="R2463" s="55">
        <v>91.712707182320443</v>
      </c>
      <c r="S2463" s="55">
        <v>74.309392265193381</v>
      </c>
      <c r="T2463" s="55">
        <v>38.812154696132595</v>
      </c>
      <c r="U2463" s="55">
        <v>11.878453038674033</v>
      </c>
    </row>
    <row r="2464" spans="1:21" x14ac:dyDescent="0.35">
      <c r="A2464" s="163" t="s">
        <v>120</v>
      </c>
      <c r="B2464" s="163">
        <v>250</v>
      </c>
      <c r="C2464" s="163" t="s">
        <v>263</v>
      </c>
      <c r="D2464" s="163" t="s">
        <v>149</v>
      </c>
      <c r="E2464" s="265">
        <v>712</v>
      </c>
      <c r="F2464" s="265">
        <v>699</v>
      </c>
      <c r="G2464" s="265">
        <v>683</v>
      </c>
      <c r="H2464" s="265">
        <v>568</v>
      </c>
      <c r="I2464" s="265">
        <v>340</v>
      </c>
      <c r="J2464" s="265">
        <v>106</v>
      </c>
      <c r="L2464" s="163" t="s">
        <v>120</v>
      </c>
      <c r="M2464" s="163">
        <v>250</v>
      </c>
      <c r="N2464" s="163" t="s">
        <v>263</v>
      </c>
      <c r="O2464" s="163" t="s">
        <v>149</v>
      </c>
      <c r="P2464" s="265">
        <v>712</v>
      </c>
      <c r="Q2464" s="55">
        <v>98.174157303370791</v>
      </c>
      <c r="R2464" s="55">
        <v>95.926966292134836</v>
      </c>
      <c r="S2464" s="55">
        <v>79.775280898876403</v>
      </c>
      <c r="T2464" s="55">
        <v>47.752808988764045</v>
      </c>
      <c r="U2464" s="55">
        <v>14.887640449438203</v>
      </c>
    </row>
    <row r="2465" spans="1:21" x14ac:dyDescent="0.35">
      <c r="A2465" s="163" t="s">
        <v>120</v>
      </c>
      <c r="B2465" s="163">
        <v>250</v>
      </c>
      <c r="C2465" s="163" t="s">
        <v>263</v>
      </c>
      <c r="D2465" s="163" t="s">
        <v>150</v>
      </c>
      <c r="E2465" s="265">
        <v>725</v>
      </c>
      <c r="F2465" s="265">
        <v>716</v>
      </c>
      <c r="G2465" s="265">
        <v>708</v>
      </c>
      <c r="H2465" s="265">
        <v>632</v>
      </c>
      <c r="I2465" s="265">
        <v>447</v>
      </c>
      <c r="J2465" s="265">
        <v>171</v>
      </c>
      <c r="L2465" s="163" t="s">
        <v>120</v>
      </c>
      <c r="M2465" s="163">
        <v>250</v>
      </c>
      <c r="N2465" s="163" t="s">
        <v>263</v>
      </c>
      <c r="O2465" s="163" t="s">
        <v>150</v>
      </c>
      <c r="P2465" s="265">
        <v>725</v>
      </c>
      <c r="Q2465" s="55">
        <v>98.758620689655174</v>
      </c>
      <c r="R2465" s="55">
        <v>97.655172413793096</v>
      </c>
      <c r="S2465" s="55">
        <v>87.172413793103459</v>
      </c>
      <c r="T2465" s="55">
        <v>61.655172413793103</v>
      </c>
      <c r="U2465" s="55">
        <v>23.586206896551722</v>
      </c>
    </row>
    <row r="2466" spans="1:21" x14ac:dyDescent="0.35">
      <c r="A2466" s="163" t="s">
        <v>120</v>
      </c>
      <c r="B2466" s="163">
        <v>250</v>
      </c>
      <c r="C2466" s="163" t="s">
        <v>263</v>
      </c>
      <c r="D2466" s="163" t="s">
        <v>151</v>
      </c>
      <c r="E2466" s="265">
        <v>747</v>
      </c>
      <c r="F2466" s="265">
        <v>741</v>
      </c>
      <c r="G2466" s="265">
        <v>733</v>
      </c>
      <c r="H2466" s="265">
        <v>691</v>
      </c>
      <c r="I2466" s="265">
        <v>550</v>
      </c>
      <c r="J2466" s="265">
        <v>227</v>
      </c>
      <c r="L2466" s="163" t="s">
        <v>120</v>
      </c>
      <c r="M2466" s="163">
        <v>250</v>
      </c>
      <c r="N2466" s="163" t="s">
        <v>263</v>
      </c>
      <c r="O2466" s="163" t="s">
        <v>151</v>
      </c>
      <c r="P2466" s="265">
        <v>747</v>
      </c>
      <c r="Q2466" s="55">
        <v>99.196787148594382</v>
      </c>
      <c r="R2466" s="55">
        <v>98.125836680053553</v>
      </c>
      <c r="S2466" s="55">
        <v>92.503346720214182</v>
      </c>
      <c r="T2466" s="55">
        <v>73.627844712182068</v>
      </c>
      <c r="U2466" s="55">
        <v>30.388219544846052</v>
      </c>
    </row>
    <row r="2467" spans="1:21" x14ac:dyDescent="0.35">
      <c r="A2467" s="163" t="s">
        <v>120</v>
      </c>
      <c r="B2467" s="163">
        <v>250</v>
      </c>
      <c r="C2467" s="163" t="s">
        <v>263</v>
      </c>
      <c r="D2467" s="163" t="s">
        <v>152</v>
      </c>
      <c r="E2467" s="265">
        <v>3607</v>
      </c>
      <c r="F2467" s="265">
        <v>3526</v>
      </c>
      <c r="G2467" s="265">
        <v>3397</v>
      </c>
      <c r="H2467" s="265">
        <v>2861</v>
      </c>
      <c r="I2467" s="265">
        <v>1812</v>
      </c>
      <c r="J2467" s="265">
        <v>631</v>
      </c>
      <c r="L2467" s="163" t="s">
        <v>120</v>
      </c>
      <c r="M2467" s="163">
        <v>250</v>
      </c>
      <c r="N2467" s="163" t="s">
        <v>263</v>
      </c>
      <c r="O2467" s="163" t="s">
        <v>152</v>
      </c>
      <c r="P2467" s="265">
        <v>3607</v>
      </c>
      <c r="Q2467" s="55">
        <v>97.754366509564733</v>
      </c>
      <c r="R2467" s="55">
        <v>94.177987247019672</v>
      </c>
      <c r="S2467" s="55">
        <v>79.317992791793728</v>
      </c>
      <c r="T2467" s="55">
        <v>50.235652897144448</v>
      </c>
      <c r="U2467" s="55">
        <v>17.493762129193236</v>
      </c>
    </row>
    <row r="2468" spans="1:21" ht="30" customHeight="1" x14ac:dyDescent="0.35">
      <c r="A2468" s="163" t="s">
        <v>120</v>
      </c>
      <c r="B2468" s="163">
        <v>260</v>
      </c>
      <c r="C2468" s="163" t="s">
        <v>264</v>
      </c>
      <c r="D2468" s="163" t="s">
        <v>147</v>
      </c>
      <c r="E2468" s="265">
        <v>2500</v>
      </c>
      <c r="F2468" s="265">
        <v>2414</v>
      </c>
      <c r="G2468" s="265">
        <v>2304</v>
      </c>
      <c r="H2468" s="265">
        <v>1794</v>
      </c>
      <c r="I2468" s="265">
        <v>943</v>
      </c>
      <c r="J2468" s="265">
        <v>145</v>
      </c>
      <c r="L2468" s="163" t="s">
        <v>120</v>
      </c>
      <c r="M2468" s="163">
        <v>260</v>
      </c>
      <c r="N2468" s="163" t="s">
        <v>264</v>
      </c>
      <c r="O2468" s="163" t="s">
        <v>147</v>
      </c>
      <c r="P2468" s="265">
        <v>2500</v>
      </c>
      <c r="Q2468" s="55">
        <v>96.56</v>
      </c>
      <c r="R2468" s="55">
        <v>92.16</v>
      </c>
      <c r="S2468" s="55">
        <v>71.760000000000005</v>
      </c>
      <c r="T2468" s="55">
        <v>37.72</v>
      </c>
      <c r="U2468" s="55">
        <v>5.8000000000000007</v>
      </c>
    </row>
    <row r="2469" spans="1:21" x14ac:dyDescent="0.35">
      <c r="A2469" s="163" t="s">
        <v>120</v>
      </c>
      <c r="B2469" s="163">
        <v>260</v>
      </c>
      <c r="C2469" s="163" t="s">
        <v>264</v>
      </c>
      <c r="D2469" s="163" t="s">
        <v>148</v>
      </c>
      <c r="E2469" s="265">
        <v>760</v>
      </c>
      <c r="F2469" s="265">
        <v>742</v>
      </c>
      <c r="G2469" s="265">
        <v>721</v>
      </c>
      <c r="H2469" s="265">
        <v>607</v>
      </c>
      <c r="I2469" s="265">
        <v>383</v>
      </c>
      <c r="J2469" s="265">
        <v>74</v>
      </c>
      <c r="L2469" s="163" t="s">
        <v>120</v>
      </c>
      <c r="M2469" s="163">
        <v>260</v>
      </c>
      <c r="N2469" s="163" t="s">
        <v>264</v>
      </c>
      <c r="O2469" s="163" t="s">
        <v>148</v>
      </c>
      <c r="P2469" s="265">
        <v>760</v>
      </c>
      <c r="Q2469" s="55">
        <v>97.631578947368425</v>
      </c>
      <c r="R2469" s="55">
        <v>94.868421052631575</v>
      </c>
      <c r="S2469" s="55">
        <v>79.868421052631575</v>
      </c>
      <c r="T2469" s="55">
        <v>50.39473684210526</v>
      </c>
      <c r="U2469" s="55">
        <v>9.7368421052631575</v>
      </c>
    </row>
    <row r="2470" spans="1:21" x14ac:dyDescent="0.35">
      <c r="A2470" s="163" t="s">
        <v>120</v>
      </c>
      <c r="B2470" s="163">
        <v>260</v>
      </c>
      <c r="C2470" s="163" t="s">
        <v>264</v>
      </c>
      <c r="D2470" s="163" t="s">
        <v>149</v>
      </c>
      <c r="E2470" s="265">
        <v>498</v>
      </c>
      <c r="F2470" s="265">
        <v>488</v>
      </c>
      <c r="G2470" s="265">
        <v>483</v>
      </c>
      <c r="H2470" s="265">
        <v>418</v>
      </c>
      <c r="I2470" s="265">
        <v>293</v>
      </c>
      <c r="J2470" s="265">
        <v>82</v>
      </c>
      <c r="L2470" s="163" t="s">
        <v>120</v>
      </c>
      <c r="M2470" s="163">
        <v>260</v>
      </c>
      <c r="N2470" s="163" t="s">
        <v>264</v>
      </c>
      <c r="O2470" s="163" t="s">
        <v>149</v>
      </c>
      <c r="P2470" s="265">
        <v>498</v>
      </c>
      <c r="Q2470" s="55">
        <v>97.99196787148594</v>
      </c>
      <c r="R2470" s="55">
        <v>96.98795180722891</v>
      </c>
      <c r="S2470" s="55">
        <v>83.935742971887549</v>
      </c>
      <c r="T2470" s="55">
        <v>58.835341365461844</v>
      </c>
      <c r="U2470" s="55">
        <v>16.46586345381526</v>
      </c>
    </row>
    <row r="2471" spans="1:21" x14ac:dyDescent="0.35">
      <c r="A2471" s="163" t="s">
        <v>120</v>
      </c>
      <c r="B2471" s="163">
        <v>260</v>
      </c>
      <c r="C2471" s="163" t="s">
        <v>264</v>
      </c>
      <c r="D2471" s="163" t="s">
        <v>150</v>
      </c>
      <c r="E2471" s="265">
        <v>408</v>
      </c>
      <c r="F2471" s="265">
        <v>401</v>
      </c>
      <c r="G2471" s="265">
        <v>398</v>
      </c>
      <c r="H2471" s="265">
        <v>361</v>
      </c>
      <c r="I2471" s="265">
        <v>285</v>
      </c>
      <c r="J2471" s="265">
        <v>89</v>
      </c>
      <c r="L2471" s="163" t="s">
        <v>120</v>
      </c>
      <c r="M2471" s="163">
        <v>260</v>
      </c>
      <c r="N2471" s="163" t="s">
        <v>264</v>
      </c>
      <c r="O2471" s="163" t="s">
        <v>150</v>
      </c>
      <c r="P2471" s="265">
        <v>408</v>
      </c>
      <c r="Q2471" s="55">
        <v>98.284313725490193</v>
      </c>
      <c r="R2471" s="55">
        <v>97.549019607843135</v>
      </c>
      <c r="S2471" s="55">
        <v>88.480392156862735</v>
      </c>
      <c r="T2471" s="55">
        <v>69.85294117647058</v>
      </c>
      <c r="U2471" s="55">
        <v>21.813725490196077</v>
      </c>
    </row>
    <row r="2472" spans="1:21" x14ac:dyDescent="0.35">
      <c r="A2472" s="163" t="s">
        <v>120</v>
      </c>
      <c r="B2472" s="163">
        <v>260</v>
      </c>
      <c r="C2472" s="163" t="s">
        <v>264</v>
      </c>
      <c r="D2472" s="163" t="s">
        <v>151</v>
      </c>
      <c r="E2472" s="265">
        <v>280</v>
      </c>
      <c r="F2472" s="265">
        <v>278</v>
      </c>
      <c r="G2472" s="265">
        <v>276</v>
      </c>
      <c r="H2472" s="265">
        <v>268</v>
      </c>
      <c r="I2472" s="265">
        <v>222</v>
      </c>
      <c r="J2472" s="265">
        <v>85</v>
      </c>
      <c r="L2472" s="163" t="s">
        <v>120</v>
      </c>
      <c r="M2472" s="163">
        <v>260</v>
      </c>
      <c r="N2472" s="163" t="s">
        <v>264</v>
      </c>
      <c r="O2472" s="163" t="s">
        <v>151</v>
      </c>
      <c r="P2472" s="265">
        <v>280</v>
      </c>
      <c r="Q2472" s="55">
        <v>99.285714285714292</v>
      </c>
      <c r="R2472" s="55">
        <v>98.571428571428584</v>
      </c>
      <c r="S2472" s="55">
        <v>95.714285714285722</v>
      </c>
      <c r="T2472" s="55">
        <v>79.285714285714278</v>
      </c>
      <c r="U2472" s="55">
        <v>30.357142857142854</v>
      </c>
    </row>
    <row r="2473" spans="1:21" x14ac:dyDescent="0.35">
      <c r="A2473" s="163" t="s">
        <v>120</v>
      </c>
      <c r="B2473" s="163">
        <v>260</v>
      </c>
      <c r="C2473" s="163" t="s">
        <v>264</v>
      </c>
      <c r="D2473" s="163" t="s">
        <v>152</v>
      </c>
      <c r="E2473" s="265">
        <v>4446</v>
      </c>
      <c r="F2473" s="265">
        <v>4323</v>
      </c>
      <c r="G2473" s="265">
        <v>4182</v>
      </c>
      <c r="H2473" s="265">
        <v>3448</v>
      </c>
      <c r="I2473" s="265">
        <v>2126</v>
      </c>
      <c r="J2473" s="265">
        <v>475</v>
      </c>
      <c r="L2473" s="163" t="s">
        <v>120</v>
      </c>
      <c r="M2473" s="163">
        <v>260</v>
      </c>
      <c r="N2473" s="163" t="s">
        <v>264</v>
      </c>
      <c r="O2473" s="163" t="s">
        <v>152</v>
      </c>
      <c r="P2473" s="265">
        <v>4446</v>
      </c>
      <c r="Q2473" s="55">
        <v>97.233468286099864</v>
      </c>
      <c r="R2473" s="55">
        <v>94.062078272604595</v>
      </c>
      <c r="S2473" s="55">
        <v>77.55285650022492</v>
      </c>
      <c r="T2473" s="55">
        <v>47.818263607737293</v>
      </c>
      <c r="U2473" s="55">
        <v>10.683760683760683</v>
      </c>
    </row>
    <row r="2474" spans="1:21" ht="30" customHeight="1" x14ac:dyDescent="0.35">
      <c r="A2474" s="163" t="s">
        <v>120</v>
      </c>
      <c r="B2474" s="163">
        <v>270</v>
      </c>
      <c r="C2474" s="163" t="s">
        <v>265</v>
      </c>
      <c r="D2474" s="163" t="s">
        <v>147</v>
      </c>
      <c r="E2474" s="265">
        <v>198</v>
      </c>
      <c r="F2474" s="265">
        <v>194</v>
      </c>
      <c r="G2474" s="265">
        <v>183</v>
      </c>
      <c r="H2474" s="265">
        <v>136</v>
      </c>
      <c r="I2474" s="265">
        <v>67</v>
      </c>
      <c r="J2474" s="265">
        <v>11</v>
      </c>
      <c r="L2474" s="163" t="s">
        <v>120</v>
      </c>
      <c r="M2474" s="163">
        <v>270</v>
      </c>
      <c r="N2474" s="163" t="s">
        <v>265</v>
      </c>
      <c r="O2474" s="163" t="s">
        <v>147</v>
      </c>
      <c r="P2474" s="265">
        <v>198</v>
      </c>
      <c r="Q2474" s="55">
        <v>97.979797979797979</v>
      </c>
      <c r="R2474" s="55">
        <v>92.424242424242422</v>
      </c>
      <c r="S2474" s="55">
        <v>68.686868686868678</v>
      </c>
      <c r="T2474" s="55">
        <v>33.838383838383841</v>
      </c>
      <c r="U2474" s="55">
        <v>5.5555555555555554</v>
      </c>
    </row>
    <row r="2475" spans="1:21" x14ac:dyDescent="0.35">
      <c r="A2475" s="163" t="s">
        <v>120</v>
      </c>
      <c r="B2475" s="163">
        <v>270</v>
      </c>
      <c r="C2475" s="163" t="s">
        <v>265</v>
      </c>
      <c r="D2475" s="163" t="s">
        <v>148</v>
      </c>
      <c r="E2475" s="265">
        <v>500</v>
      </c>
      <c r="F2475" s="265">
        <v>487</v>
      </c>
      <c r="G2475" s="265">
        <v>476</v>
      </c>
      <c r="H2475" s="265">
        <v>395</v>
      </c>
      <c r="I2475" s="265">
        <v>221</v>
      </c>
      <c r="J2475" s="265">
        <v>57</v>
      </c>
      <c r="L2475" s="163" t="s">
        <v>120</v>
      </c>
      <c r="M2475" s="163">
        <v>270</v>
      </c>
      <c r="N2475" s="163" t="s">
        <v>265</v>
      </c>
      <c r="O2475" s="163" t="s">
        <v>148</v>
      </c>
      <c r="P2475" s="265">
        <v>500</v>
      </c>
      <c r="Q2475" s="55">
        <v>97.399999999999991</v>
      </c>
      <c r="R2475" s="55">
        <v>95.199999999999989</v>
      </c>
      <c r="S2475" s="55">
        <v>79</v>
      </c>
      <c r="T2475" s="55">
        <v>44.2</v>
      </c>
      <c r="U2475" s="55">
        <v>11.4</v>
      </c>
    </row>
    <row r="2476" spans="1:21" x14ac:dyDescent="0.35">
      <c r="A2476" s="163" t="s">
        <v>120</v>
      </c>
      <c r="B2476" s="163">
        <v>270</v>
      </c>
      <c r="C2476" s="163" t="s">
        <v>265</v>
      </c>
      <c r="D2476" s="163" t="s">
        <v>149</v>
      </c>
      <c r="E2476" s="265">
        <v>739</v>
      </c>
      <c r="F2476" s="265">
        <v>728</v>
      </c>
      <c r="G2476" s="265">
        <v>720</v>
      </c>
      <c r="H2476" s="265">
        <v>638</v>
      </c>
      <c r="I2476" s="265">
        <v>421</v>
      </c>
      <c r="J2476" s="265">
        <v>112</v>
      </c>
      <c r="L2476" s="163" t="s">
        <v>120</v>
      </c>
      <c r="M2476" s="163">
        <v>270</v>
      </c>
      <c r="N2476" s="163" t="s">
        <v>265</v>
      </c>
      <c r="O2476" s="163" t="s">
        <v>149</v>
      </c>
      <c r="P2476" s="265">
        <v>739</v>
      </c>
      <c r="Q2476" s="55">
        <v>98.511502029769957</v>
      </c>
      <c r="R2476" s="55">
        <v>97.42895805142085</v>
      </c>
      <c r="S2476" s="55">
        <v>86.332882273342364</v>
      </c>
      <c r="T2476" s="55">
        <v>56.968876860622466</v>
      </c>
      <c r="U2476" s="55">
        <v>15.155615696887686</v>
      </c>
    </row>
    <row r="2477" spans="1:21" x14ac:dyDescent="0.35">
      <c r="A2477" s="163" t="s">
        <v>120</v>
      </c>
      <c r="B2477" s="163">
        <v>270</v>
      </c>
      <c r="C2477" s="163" t="s">
        <v>265</v>
      </c>
      <c r="D2477" s="163" t="s">
        <v>150</v>
      </c>
      <c r="E2477" s="265">
        <v>830</v>
      </c>
      <c r="F2477" s="265">
        <v>818</v>
      </c>
      <c r="G2477" s="265">
        <v>815</v>
      </c>
      <c r="H2477" s="265">
        <v>752</v>
      </c>
      <c r="I2477" s="265">
        <v>571</v>
      </c>
      <c r="J2477" s="265">
        <v>183</v>
      </c>
      <c r="L2477" s="163" t="s">
        <v>120</v>
      </c>
      <c r="M2477" s="163">
        <v>270</v>
      </c>
      <c r="N2477" s="163" t="s">
        <v>265</v>
      </c>
      <c r="O2477" s="163" t="s">
        <v>150</v>
      </c>
      <c r="P2477" s="265">
        <v>830</v>
      </c>
      <c r="Q2477" s="55">
        <v>98.554216867469876</v>
      </c>
      <c r="R2477" s="55">
        <v>98.192771084337352</v>
      </c>
      <c r="S2477" s="55">
        <v>90.602409638554221</v>
      </c>
      <c r="T2477" s="55">
        <v>68.795180722891573</v>
      </c>
      <c r="U2477" s="55">
        <v>22.048192771084338</v>
      </c>
    </row>
    <row r="2478" spans="1:21" x14ac:dyDescent="0.35">
      <c r="A2478" s="163" t="s">
        <v>120</v>
      </c>
      <c r="B2478" s="163">
        <v>270</v>
      </c>
      <c r="C2478" s="163" t="s">
        <v>265</v>
      </c>
      <c r="D2478" s="163" t="s">
        <v>151</v>
      </c>
      <c r="E2478" s="265">
        <v>257</v>
      </c>
      <c r="F2478" s="265">
        <v>256</v>
      </c>
      <c r="G2478" s="265">
        <v>256</v>
      </c>
      <c r="H2478" s="265">
        <v>245</v>
      </c>
      <c r="I2478" s="265">
        <v>205</v>
      </c>
      <c r="J2478" s="265">
        <v>65</v>
      </c>
      <c r="L2478" s="163" t="s">
        <v>120</v>
      </c>
      <c r="M2478" s="163">
        <v>270</v>
      </c>
      <c r="N2478" s="163" t="s">
        <v>265</v>
      </c>
      <c r="O2478" s="163" t="s">
        <v>151</v>
      </c>
      <c r="P2478" s="265">
        <v>257</v>
      </c>
      <c r="Q2478" s="55">
        <v>99.610894941634243</v>
      </c>
      <c r="R2478" s="55">
        <v>99.610894941634243</v>
      </c>
      <c r="S2478" s="55">
        <v>95.330739299610897</v>
      </c>
      <c r="T2478" s="55">
        <v>79.766536964980546</v>
      </c>
      <c r="U2478" s="55">
        <v>25.291828793774318</v>
      </c>
    </row>
    <row r="2479" spans="1:21" x14ac:dyDescent="0.35">
      <c r="A2479" s="163" t="s">
        <v>120</v>
      </c>
      <c r="B2479" s="163">
        <v>270</v>
      </c>
      <c r="C2479" s="163" t="s">
        <v>265</v>
      </c>
      <c r="D2479" s="163" t="s">
        <v>152</v>
      </c>
      <c r="E2479" s="265">
        <v>2524</v>
      </c>
      <c r="F2479" s="265">
        <v>2483</v>
      </c>
      <c r="G2479" s="265">
        <v>2450</v>
      </c>
      <c r="H2479" s="265">
        <v>2166</v>
      </c>
      <c r="I2479" s="265">
        <v>1485</v>
      </c>
      <c r="J2479" s="265">
        <v>428</v>
      </c>
      <c r="L2479" s="163" t="s">
        <v>120</v>
      </c>
      <c r="M2479" s="163">
        <v>270</v>
      </c>
      <c r="N2479" s="163" t="s">
        <v>265</v>
      </c>
      <c r="O2479" s="163" t="s">
        <v>152</v>
      </c>
      <c r="P2479" s="265">
        <v>2524</v>
      </c>
      <c r="Q2479" s="55">
        <v>98.37559429477021</v>
      </c>
      <c r="R2479" s="55">
        <v>97.068145800316955</v>
      </c>
      <c r="S2479" s="55">
        <v>85.816164817749609</v>
      </c>
      <c r="T2479" s="55">
        <v>58.835182250396201</v>
      </c>
      <c r="U2479" s="55">
        <v>16.957210776545168</v>
      </c>
    </row>
    <row r="2480" spans="1:21" ht="30" customHeight="1" x14ac:dyDescent="0.35">
      <c r="A2480" s="163" t="s">
        <v>120</v>
      </c>
      <c r="B2480" s="163">
        <v>280</v>
      </c>
      <c r="C2480" s="163" t="s">
        <v>266</v>
      </c>
      <c r="D2480" s="163" t="s">
        <v>147</v>
      </c>
      <c r="E2480" s="265">
        <v>369</v>
      </c>
      <c r="F2480" s="265">
        <v>367</v>
      </c>
      <c r="G2480" s="265">
        <v>356</v>
      </c>
      <c r="H2480" s="265">
        <v>291</v>
      </c>
      <c r="I2480" s="265">
        <v>152</v>
      </c>
      <c r="J2480" s="265">
        <v>30</v>
      </c>
      <c r="L2480" s="163" t="s">
        <v>120</v>
      </c>
      <c r="M2480" s="163">
        <v>280</v>
      </c>
      <c r="N2480" s="163" t="s">
        <v>266</v>
      </c>
      <c r="O2480" s="163" t="s">
        <v>147</v>
      </c>
      <c r="P2480" s="265">
        <v>369</v>
      </c>
      <c r="Q2480" s="55">
        <v>99.45799457994579</v>
      </c>
      <c r="R2480" s="55">
        <v>96.476964769647694</v>
      </c>
      <c r="S2480" s="55">
        <v>78.861788617886177</v>
      </c>
      <c r="T2480" s="55">
        <v>41.192411924119241</v>
      </c>
      <c r="U2480" s="55">
        <v>8.1300813008130071</v>
      </c>
    </row>
    <row r="2481" spans="1:21" x14ac:dyDescent="0.35">
      <c r="A2481" s="163" t="s">
        <v>120</v>
      </c>
      <c r="B2481" s="163">
        <v>280</v>
      </c>
      <c r="C2481" s="163" t="s">
        <v>266</v>
      </c>
      <c r="D2481" s="163" t="s">
        <v>148</v>
      </c>
      <c r="E2481" s="265">
        <v>117</v>
      </c>
      <c r="F2481" s="265" t="s">
        <v>177</v>
      </c>
      <c r="G2481" s="265">
        <v>117</v>
      </c>
      <c r="H2481" s="265">
        <v>94</v>
      </c>
      <c r="I2481" s="265">
        <v>53</v>
      </c>
      <c r="J2481" s="265">
        <v>16</v>
      </c>
      <c r="L2481" s="163" t="s">
        <v>120</v>
      </c>
      <c r="M2481" s="163">
        <v>280</v>
      </c>
      <c r="N2481" s="163" t="s">
        <v>266</v>
      </c>
      <c r="O2481" s="163" t="s">
        <v>148</v>
      </c>
      <c r="P2481" s="265">
        <v>117</v>
      </c>
      <c r="Q2481" s="285" t="s">
        <v>177</v>
      </c>
      <c r="R2481" s="55">
        <v>100</v>
      </c>
      <c r="S2481" s="55">
        <v>80.341880341880341</v>
      </c>
      <c r="T2481" s="55">
        <v>45.299145299145302</v>
      </c>
      <c r="U2481" s="55">
        <v>13.675213675213676</v>
      </c>
    </row>
    <row r="2482" spans="1:21" x14ac:dyDescent="0.35">
      <c r="A2482" s="163" t="s">
        <v>120</v>
      </c>
      <c r="B2482" s="163">
        <v>280</v>
      </c>
      <c r="C2482" s="163" t="s">
        <v>266</v>
      </c>
      <c r="D2482" s="163" t="s">
        <v>149</v>
      </c>
      <c r="E2482" s="265">
        <v>128</v>
      </c>
      <c r="F2482" s="265">
        <v>128</v>
      </c>
      <c r="G2482" s="265">
        <v>126</v>
      </c>
      <c r="H2482" s="265">
        <v>116</v>
      </c>
      <c r="I2482" s="265">
        <v>92</v>
      </c>
      <c r="J2482" s="265">
        <v>27</v>
      </c>
      <c r="L2482" s="163" t="s">
        <v>120</v>
      </c>
      <c r="M2482" s="163">
        <v>280</v>
      </c>
      <c r="N2482" s="163" t="s">
        <v>266</v>
      </c>
      <c r="O2482" s="163" t="s">
        <v>149</v>
      </c>
      <c r="P2482" s="265">
        <v>128</v>
      </c>
      <c r="Q2482" s="55">
        <v>100</v>
      </c>
      <c r="R2482" s="55">
        <v>98.4375</v>
      </c>
      <c r="S2482" s="55">
        <v>90.625</v>
      </c>
      <c r="T2482" s="55">
        <v>71.875</v>
      </c>
      <c r="U2482" s="55">
        <v>21.09375</v>
      </c>
    </row>
    <row r="2483" spans="1:21" x14ac:dyDescent="0.35">
      <c r="A2483" s="163" t="s">
        <v>120</v>
      </c>
      <c r="B2483" s="163">
        <v>280</v>
      </c>
      <c r="C2483" s="163" t="s">
        <v>266</v>
      </c>
      <c r="D2483" s="163" t="s">
        <v>150</v>
      </c>
      <c r="E2483" s="265">
        <v>127</v>
      </c>
      <c r="F2483" s="265">
        <v>127</v>
      </c>
      <c r="G2483" s="265">
        <v>127</v>
      </c>
      <c r="H2483" s="265">
        <v>122</v>
      </c>
      <c r="I2483" s="265">
        <v>104</v>
      </c>
      <c r="J2483" s="265">
        <v>38</v>
      </c>
      <c r="L2483" s="163" t="s">
        <v>120</v>
      </c>
      <c r="M2483" s="163">
        <v>280</v>
      </c>
      <c r="N2483" s="163" t="s">
        <v>266</v>
      </c>
      <c r="O2483" s="163" t="s">
        <v>150</v>
      </c>
      <c r="P2483" s="265">
        <v>127</v>
      </c>
      <c r="Q2483" s="55">
        <v>100</v>
      </c>
      <c r="R2483" s="55">
        <v>100</v>
      </c>
      <c r="S2483" s="55">
        <v>96.062992125984252</v>
      </c>
      <c r="T2483" s="55">
        <v>81.889763779527556</v>
      </c>
      <c r="U2483" s="55">
        <v>29.921259842519689</v>
      </c>
    </row>
    <row r="2484" spans="1:21" x14ac:dyDescent="0.35">
      <c r="A2484" s="163" t="s">
        <v>120</v>
      </c>
      <c r="B2484" s="163">
        <v>280</v>
      </c>
      <c r="C2484" s="163" t="s">
        <v>266</v>
      </c>
      <c r="D2484" s="163" t="s">
        <v>151</v>
      </c>
      <c r="E2484" s="265">
        <v>99</v>
      </c>
      <c r="F2484" s="265">
        <v>99</v>
      </c>
      <c r="G2484" s="265">
        <v>99</v>
      </c>
      <c r="H2484" s="265">
        <v>96</v>
      </c>
      <c r="I2484" s="265">
        <v>87</v>
      </c>
      <c r="J2484" s="265">
        <v>41</v>
      </c>
      <c r="L2484" s="163" t="s">
        <v>120</v>
      </c>
      <c r="M2484" s="163">
        <v>280</v>
      </c>
      <c r="N2484" s="163" t="s">
        <v>266</v>
      </c>
      <c r="O2484" s="163" t="s">
        <v>151</v>
      </c>
      <c r="P2484" s="265">
        <v>99</v>
      </c>
      <c r="Q2484" s="55">
        <v>100</v>
      </c>
      <c r="R2484" s="55">
        <v>100</v>
      </c>
      <c r="S2484" s="55">
        <v>96.969696969696969</v>
      </c>
      <c r="T2484" s="55">
        <v>87.878787878787875</v>
      </c>
      <c r="U2484" s="55">
        <v>41.414141414141412</v>
      </c>
    </row>
    <row r="2485" spans="1:21" x14ac:dyDescent="0.35">
      <c r="A2485" s="163" t="s">
        <v>120</v>
      </c>
      <c r="B2485" s="163">
        <v>280</v>
      </c>
      <c r="C2485" s="163" t="s">
        <v>266</v>
      </c>
      <c r="D2485" s="163" t="s">
        <v>152</v>
      </c>
      <c r="E2485" s="265">
        <v>840</v>
      </c>
      <c r="F2485" s="265" t="s">
        <v>177</v>
      </c>
      <c r="G2485" s="265">
        <v>825</v>
      </c>
      <c r="H2485" s="265">
        <v>719</v>
      </c>
      <c r="I2485" s="265">
        <v>488</v>
      </c>
      <c r="J2485" s="265">
        <v>152</v>
      </c>
      <c r="L2485" s="163" t="s">
        <v>120</v>
      </c>
      <c r="M2485" s="163">
        <v>280</v>
      </c>
      <c r="N2485" s="163" t="s">
        <v>266</v>
      </c>
      <c r="O2485" s="163" t="s">
        <v>152</v>
      </c>
      <c r="P2485" s="265">
        <v>840</v>
      </c>
      <c r="Q2485" s="285" t="s">
        <v>177</v>
      </c>
      <c r="R2485" s="55">
        <v>98.214285714285708</v>
      </c>
      <c r="S2485" s="55">
        <v>85.595238095238088</v>
      </c>
      <c r="T2485" s="55">
        <v>58.095238095238102</v>
      </c>
      <c r="U2485" s="55">
        <v>18.095238095238095</v>
      </c>
    </row>
    <row r="2486" spans="1:21" ht="30" customHeight="1" x14ac:dyDescent="0.35">
      <c r="A2486" s="163" t="s">
        <v>120</v>
      </c>
      <c r="B2486" s="163">
        <v>290</v>
      </c>
      <c r="C2486" s="163" t="s">
        <v>267</v>
      </c>
      <c r="D2486" s="163" t="s">
        <v>147</v>
      </c>
      <c r="E2486" s="265">
        <v>83</v>
      </c>
      <c r="F2486" s="265">
        <v>83</v>
      </c>
      <c r="G2486" s="265">
        <v>77</v>
      </c>
      <c r="H2486" s="265">
        <v>57</v>
      </c>
      <c r="I2486" s="265">
        <v>25</v>
      </c>
      <c r="J2486" s="265">
        <v>9</v>
      </c>
      <c r="L2486" s="163" t="s">
        <v>120</v>
      </c>
      <c r="M2486" s="163">
        <v>290</v>
      </c>
      <c r="N2486" s="163" t="s">
        <v>267</v>
      </c>
      <c r="O2486" s="163" t="s">
        <v>147</v>
      </c>
      <c r="P2486" s="265">
        <v>83</v>
      </c>
      <c r="Q2486" s="55">
        <v>100</v>
      </c>
      <c r="R2486" s="55">
        <v>92.771084337349393</v>
      </c>
      <c r="S2486" s="55">
        <v>68.674698795180717</v>
      </c>
      <c r="T2486" s="55">
        <v>30.120481927710845</v>
      </c>
      <c r="U2486" s="55">
        <v>10.843373493975903</v>
      </c>
    </row>
    <row r="2487" spans="1:21" x14ac:dyDescent="0.35">
      <c r="A2487" s="163" t="s">
        <v>120</v>
      </c>
      <c r="B2487" s="163">
        <v>290</v>
      </c>
      <c r="C2487" s="163" t="s">
        <v>267</v>
      </c>
      <c r="D2487" s="163" t="s">
        <v>148</v>
      </c>
      <c r="E2487" s="265">
        <v>302</v>
      </c>
      <c r="F2487" s="265">
        <v>301</v>
      </c>
      <c r="G2487" s="265">
        <v>290</v>
      </c>
      <c r="H2487" s="265">
        <v>216</v>
      </c>
      <c r="I2487" s="265">
        <v>89</v>
      </c>
      <c r="J2487" s="265">
        <v>21</v>
      </c>
      <c r="L2487" s="163" t="s">
        <v>120</v>
      </c>
      <c r="M2487" s="163">
        <v>290</v>
      </c>
      <c r="N2487" s="163" t="s">
        <v>267</v>
      </c>
      <c r="O2487" s="163" t="s">
        <v>148</v>
      </c>
      <c r="P2487" s="265">
        <v>302</v>
      </c>
      <c r="Q2487" s="55">
        <v>99.668874172185426</v>
      </c>
      <c r="R2487" s="55">
        <v>96.026490066225165</v>
      </c>
      <c r="S2487" s="55">
        <v>71.523178807947019</v>
      </c>
      <c r="T2487" s="55">
        <v>29.47019867549669</v>
      </c>
      <c r="U2487" s="55">
        <v>6.9536423841059598</v>
      </c>
    </row>
    <row r="2488" spans="1:21" x14ac:dyDescent="0.35">
      <c r="A2488" s="163" t="s">
        <v>120</v>
      </c>
      <c r="B2488" s="163">
        <v>290</v>
      </c>
      <c r="C2488" s="163" t="s">
        <v>267</v>
      </c>
      <c r="D2488" s="163" t="s">
        <v>149</v>
      </c>
      <c r="E2488" s="265">
        <v>211</v>
      </c>
      <c r="F2488" s="265" t="s">
        <v>177</v>
      </c>
      <c r="G2488" s="265" t="s">
        <v>177</v>
      </c>
      <c r="H2488" s="265">
        <v>171</v>
      </c>
      <c r="I2488" s="265">
        <v>101</v>
      </c>
      <c r="J2488" s="265">
        <v>31</v>
      </c>
      <c r="L2488" s="163" t="s">
        <v>120</v>
      </c>
      <c r="M2488" s="163">
        <v>290</v>
      </c>
      <c r="N2488" s="163" t="s">
        <v>267</v>
      </c>
      <c r="O2488" s="163" t="s">
        <v>149</v>
      </c>
      <c r="P2488" s="265">
        <v>211</v>
      </c>
      <c r="Q2488" s="285" t="s">
        <v>177</v>
      </c>
      <c r="R2488" s="55" t="s">
        <v>177</v>
      </c>
      <c r="S2488" s="55">
        <v>81.042654028436019</v>
      </c>
      <c r="T2488" s="55">
        <v>47.867298578199055</v>
      </c>
      <c r="U2488" s="55">
        <v>14.691943127962084</v>
      </c>
    </row>
    <row r="2489" spans="1:21" x14ac:dyDescent="0.35">
      <c r="A2489" s="163" t="s">
        <v>120</v>
      </c>
      <c r="B2489" s="163">
        <v>290</v>
      </c>
      <c r="C2489" s="163" t="s">
        <v>267</v>
      </c>
      <c r="D2489" s="163" t="s">
        <v>150</v>
      </c>
      <c r="E2489" s="265">
        <v>227</v>
      </c>
      <c r="F2489" s="265">
        <v>226</v>
      </c>
      <c r="G2489" s="265">
        <v>225</v>
      </c>
      <c r="H2489" s="265">
        <v>201</v>
      </c>
      <c r="I2489" s="265">
        <v>131</v>
      </c>
      <c r="J2489" s="265">
        <v>49</v>
      </c>
      <c r="L2489" s="163" t="s">
        <v>120</v>
      </c>
      <c r="M2489" s="163">
        <v>290</v>
      </c>
      <c r="N2489" s="163" t="s">
        <v>267</v>
      </c>
      <c r="O2489" s="163" t="s">
        <v>150</v>
      </c>
      <c r="P2489" s="265">
        <v>227</v>
      </c>
      <c r="Q2489" s="55">
        <v>99.559471365638757</v>
      </c>
      <c r="R2489" s="55">
        <v>99.118942731277542</v>
      </c>
      <c r="S2489" s="55">
        <v>88.546255506607935</v>
      </c>
      <c r="T2489" s="55">
        <v>57.709251101321591</v>
      </c>
      <c r="U2489" s="55">
        <v>21.58590308370044</v>
      </c>
    </row>
    <row r="2490" spans="1:21" x14ac:dyDescent="0.35">
      <c r="A2490" s="163" t="s">
        <v>120</v>
      </c>
      <c r="B2490" s="163">
        <v>290</v>
      </c>
      <c r="C2490" s="163" t="s">
        <v>267</v>
      </c>
      <c r="D2490" s="163" t="s">
        <v>151</v>
      </c>
      <c r="E2490" s="265">
        <v>170</v>
      </c>
      <c r="F2490" s="265">
        <v>170</v>
      </c>
      <c r="G2490" s="265">
        <v>169</v>
      </c>
      <c r="H2490" s="265">
        <v>158</v>
      </c>
      <c r="I2490" s="265">
        <v>127</v>
      </c>
      <c r="J2490" s="265">
        <v>48</v>
      </c>
      <c r="L2490" s="163" t="s">
        <v>120</v>
      </c>
      <c r="M2490" s="163">
        <v>290</v>
      </c>
      <c r="N2490" s="163" t="s">
        <v>267</v>
      </c>
      <c r="O2490" s="163" t="s">
        <v>151</v>
      </c>
      <c r="P2490" s="265">
        <v>170</v>
      </c>
      <c r="Q2490" s="55">
        <v>100</v>
      </c>
      <c r="R2490" s="55">
        <v>99.411764705882348</v>
      </c>
      <c r="S2490" s="55">
        <v>92.941176470588232</v>
      </c>
      <c r="T2490" s="55">
        <v>74.705882352941174</v>
      </c>
      <c r="U2490" s="55">
        <v>28.235294117647058</v>
      </c>
    </row>
    <row r="2491" spans="1:21" x14ac:dyDescent="0.35">
      <c r="A2491" s="163" t="s">
        <v>120</v>
      </c>
      <c r="B2491" s="163">
        <v>290</v>
      </c>
      <c r="C2491" s="163" t="s">
        <v>267</v>
      </c>
      <c r="D2491" s="163" t="s">
        <v>152</v>
      </c>
      <c r="E2491" s="265">
        <v>993</v>
      </c>
      <c r="F2491" s="265" t="s">
        <v>177</v>
      </c>
      <c r="G2491" s="265">
        <v>966</v>
      </c>
      <c r="H2491" s="265">
        <v>803</v>
      </c>
      <c r="I2491" s="265">
        <v>473</v>
      </c>
      <c r="J2491" s="265">
        <v>158</v>
      </c>
      <c r="L2491" s="163" t="s">
        <v>120</v>
      </c>
      <c r="M2491" s="163">
        <v>290</v>
      </c>
      <c r="N2491" s="163" t="s">
        <v>267</v>
      </c>
      <c r="O2491" s="163" t="s">
        <v>152</v>
      </c>
      <c r="P2491" s="265">
        <v>993</v>
      </c>
      <c r="Q2491" s="285" t="s">
        <v>177</v>
      </c>
      <c r="R2491" s="55">
        <v>97.280966767371595</v>
      </c>
      <c r="S2491" s="55">
        <v>80.866062437059412</v>
      </c>
      <c r="T2491" s="55">
        <v>47.633434038267872</v>
      </c>
      <c r="U2491" s="55">
        <v>15.911379657603222</v>
      </c>
    </row>
    <row r="2492" spans="1:21" ht="30" customHeight="1" x14ac:dyDescent="0.35">
      <c r="A2492" s="163" t="s">
        <v>120</v>
      </c>
      <c r="B2492" s="163">
        <v>300</v>
      </c>
      <c r="C2492" s="163" t="s">
        <v>268</v>
      </c>
      <c r="D2492" s="163" t="s">
        <v>147</v>
      </c>
      <c r="E2492" s="265" t="s">
        <v>177</v>
      </c>
      <c r="F2492" s="265" t="s">
        <v>177</v>
      </c>
      <c r="G2492" s="265" t="s">
        <v>177</v>
      </c>
      <c r="H2492" s="265" t="s">
        <v>177</v>
      </c>
      <c r="I2492" s="265" t="s">
        <v>177</v>
      </c>
      <c r="J2492" s="265" t="s">
        <v>177</v>
      </c>
      <c r="L2492" s="163" t="s">
        <v>120</v>
      </c>
      <c r="M2492" s="163">
        <v>300</v>
      </c>
      <c r="N2492" s="163" t="s">
        <v>268</v>
      </c>
      <c r="O2492" s="163" t="s">
        <v>147</v>
      </c>
      <c r="P2492" s="265" t="s">
        <v>177</v>
      </c>
      <c r="Q2492" s="55" t="s">
        <v>177</v>
      </c>
      <c r="R2492" s="55" t="s">
        <v>177</v>
      </c>
      <c r="S2492" s="55" t="s">
        <v>177</v>
      </c>
      <c r="T2492" s="55" t="s">
        <v>177</v>
      </c>
      <c r="U2492" s="55" t="s">
        <v>177</v>
      </c>
    </row>
    <row r="2493" spans="1:21" x14ac:dyDescent="0.35">
      <c r="A2493" s="163" t="s">
        <v>120</v>
      </c>
      <c r="B2493" s="163">
        <v>300</v>
      </c>
      <c r="C2493" s="163" t="s">
        <v>268</v>
      </c>
      <c r="D2493" s="163" t="s">
        <v>148</v>
      </c>
      <c r="E2493" s="265" t="s">
        <v>177</v>
      </c>
      <c r="F2493" s="265" t="s">
        <v>177</v>
      </c>
      <c r="G2493" s="265" t="s">
        <v>177</v>
      </c>
      <c r="H2493" s="265" t="s">
        <v>177</v>
      </c>
      <c r="I2493" s="265" t="s">
        <v>177</v>
      </c>
      <c r="J2493" s="265" t="s">
        <v>177</v>
      </c>
      <c r="L2493" s="163" t="s">
        <v>120</v>
      </c>
      <c r="M2493" s="163">
        <v>300</v>
      </c>
      <c r="N2493" s="163" t="s">
        <v>268</v>
      </c>
      <c r="O2493" s="163" t="s">
        <v>148</v>
      </c>
      <c r="P2493" s="265" t="s">
        <v>177</v>
      </c>
      <c r="Q2493" s="55" t="s">
        <v>177</v>
      </c>
      <c r="R2493" s="55" t="s">
        <v>177</v>
      </c>
      <c r="S2493" s="55" t="s">
        <v>177</v>
      </c>
      <c r="T2493" s="55" t="s">
        <v>177</v>
      </c>
      <c r="U2493" s="55" t="s">
        <v>177</v>
      </c>
    </row>
    <row r="2494" spans="1:21" x14ac:dyDescent="0.35">
      <c r="A2494" s="163" t="s">
        <v>120</v>
      </c>
      <c r="B2494" s="163">
        <v>300</v>
      </c>
      <c r="C2494" s="163" t="s">
        <v>268</v>
      </c>
      <c r="D2494" s="163" t="s">
        <v>149</v>
      </c>
      <c r="E2494" s="265">
        <v>433</v>
      </c>
      <c r="F2494" s="265">
        <v>425</v>
      </c>
      <c r="G2494" s="265">
        <v>418</v>
      </c>
      <c r="H2494" s="265">
        <v>360</v>
      </c>
      <c r="I2494" s="265">
        <v>222</v>
      </c>
      <c r="J2494" s="265">
        <v>58</v>
      </c>
      <c r="L2494" s="163" t="s">
        <v>120</v>
      </c>
      <c r="M2494" s="163">
        <v>300</v>
      </c>
      <c r="N2494" s="163" t="s">
        <v>268</v>
      </c>
      <c r="O2494" s="163" t="s">
        <v>149</v>
      </c>
      <c r="P2494" s="265">
        <v>433</v>
      </c>
      <c r="Q2494" s="55">
        <v>98.152424942263281</v>
      </c>
      <c r="R2494" s="55">
        <v>96.535796766743658</v>
      </c>
      <c r="S2494" s="55">
        <v>83.140877598152429</v>
      </c>
      <c r="T2494" s="55">
        <v>51.270207852193991</v>
      </c>
      <c r="U2494" s="55">
        <v>13.394919168591224</v>
      </c>
    </row>
    <row r="2495" spans="1:21" x14ac:dyDescent="0.35">
      <c r="A2495" s="163" t="s">
        <v>120</v>
      </c>
      <c r="B2495" s="163">
        <v>300</v>
      </c>
      <c r="C2495" s="163" t="s">
        <v>268</v>
      </c>
      <c r="D2495" s="163" t="s">
        <v>150</v>
      </c>
      <c r="E2495" s="265">
        <v>374</v>
      </c>
      <c r="F2495" s="265">
        <v>368</v>
      </c>
      <c r="G2495" s="265">
        <v>364</v>
      </c>
      <c r="H2495" s="265">
        <v>332</v>
      </c>
      <c r="I2495" s="265">
        <v>218</v>
      </c>
      <c r="J2495" s="265">
        <v>74</v>
      </c>
      <c r="L2495" s="163" t="s">
        <v>120</v>
      </c>
      <c r="M2495" s="163">
        <v>300</v>
      </c>
      <c r="N2495" s="163" t="s">
        <v>268</v>
      </c>
      <c r="O2495" s="163" t="s">
        <v>150</v>
      </c>
      <c r="P2495" s="265">
        <v>374</v>
      </c>
      <c r="Q2495" s="55">
        <v>98.395721925133699</v>
      </c>
      <c r="R2495" s="55">
        <v>97.326203208556151</v>
      </c>
      <c r="S2495" s="55">
        <v>88.770053475935825</v>
      </c>
      <c r="T2495" s="55">
        <v>58.288770053475936</v>
      </c>
      <c r="U2495" s="55">
        <v>19.786096256684495</v>
      </c>
    </row>
    <row r="2496" spans="1:21" x14ac:dyDescent="0.35">
      <c r="A2496" s="163" t="s">
        <v>120</v>
      </c>
      <c r="B2496" s="163">
        <v>300</v>
      </c>
      <c r="C2496" s="163" t="s">
        <v>268</v>
      </c>
      <c r="D2496" s="163" t="s">
        <v>151</v>
      </c>
      <c r="E2496" s="265">
        <v>112</v>
      </c>
      <c r="F2496" s="265">
        <v>111</v>
      </c>
      <c r="G2496" s="265">
        <v>111</v>
      </c>
      <c r="H2496" s="265">
        <v>108</v>
      </c>
      <c r="I2496" s="265">
        <v>88</v>
      </c>
      <c r="J2496" s="265">
        <v>30</v>
      </c>
      <c r="L2496" s="163" t="s">
        <v>120</v>
      </c>
      <c r="M2496" s="163">
        <v>300</v>
      </c>
      <c r="N2496" s="163" t="s">
        <v>268</v>
      </c>
      <c r="O2496" s="163" t="s">
        <v>151</v>
      </c>
      <c r="P2496" s="265">
        <v>112</v>
      </c>
      <c r="Q2496" s="55">
        <v>99.107142857142861</v>
      </c>
      <c r="R2496" s="55">
        <v>99.107142857142861</v>
      </c>
      <c r="S2496" s="55">
        <v>96.428571428571431</v>
      </c>
      <c r="T2496" s="55">
        <v>78.571428571428569</v>
      </c>
      <c r="U2496" s="55">
        <v>26.785714285714285</v>
      </c>
    </row>
    <row r="2497" spans="1:21" x14ac:dyDescent="0.35">
      <c r="A2497" s="163" t="s">
        <v>120</v>
      </c>
      <c r="B2497" s="163">
        <v>300</v>
      </c>
      <c r="C2497" s="163" t="s">
        <v>268</v>
      </c>
      <c r="D2497" s="163" t="s">
        <v>152</v>
      </c>
      <c r="E2497" s="265">
        <v>1027</v>
      </c>
      <c r="F2497" s="265">
        <v>1009</v>
      </c>
      <c r="G2497" s="265">
        <v>997</v>
      </c>
      <c r="H2497" s="265">
        <v>880</v>
      </c>
      <c r="I2497" s="265">
        <v>580</v>
      </c>
      <c r="J2497" s="265">
        <v>174</v>
      </c>
      <c r="L2497" s="163" t="s">
        <v>120</v>
      </c>
      <c r="M2497" s="163">
        <v>300</v>
      </c>
      <c r="N2497" s="163" t="s">
        <v>268</v>
      </c>
      <c r="O2497" s="163" t="s">
        <v>152</v>
      </c>
      <c r="P2497" s="265">
        <v>1027</v>
      </c>
      <c r="Q2497" s="55">
        <v>98.247322297955208</v>
      </c>
      <c r="R2497" s="55">
        <v>97.078870496592018</v>
      </c>
      <c r="S2497" s="55">
        <v>85.686465433300867</v>
      </c>
      <c r="T2497" s="55">
        <v>56.475170399221028</v>
      </c>
      <c r="U2497" s="55">
        <v>16.942551119766311</v>
      </c>
    </row>
    <row r="2498" spans="1:21" ht="30" customHeight="1" x14ac:dyDescent="0.35">
      <c r="A2498" s="163" t="s">
        <v>120</v>
      </c>
      <c r="B2498" s="163">
        <v>235</v>
      </c>
      <c r="C2498" s="163" t="s">
        <v>269</v>
      </c>
      <c r="D2498" s="163" t="s">
        <v>147</v>
      </c>
      <c r="E2498" s="265" t="s">
        <v>137</v>
      </c>
      <c r="F2498" s="265" t="s">
        <v>137</v>
      </c>
      <c r="G2498" s="265" t="s">
        <v>137</v>
      </c>
      <c r="H2498" s="265" t="s">
        <v>137</v>
      </c>
      <c r="I2498" s="265" t="s">
        <v>137</v>
      </c>
      <c r="J2498" s="265" t="s">
        <v>137</v>
      </c>
      <c r="L2498" s="163" t="s">
        <v>120</v>
      </c>
      <c r="M2498" s="163">
        <v>235</v>
      </c>
      <c r="N2498" s="163" t="s">
        <v>269</v>
      </c>
      <c r="O2498" s="163" t="s">
        <v>147</v>
      </c>
      <c r="P2498" s="265" t="s">
        <v>137</v>
      </c>
      <c r="Q2498" s="265" t="s">
        <v>137</v>
      </c>
      <c r="R2498" s="265" t="s">
        <v>137</v>
      </c>
      <c r="S2498" s="265" t="s">
        <v>137</v>
      </c>
      <c r="T2498" s="265" t="s">
        <v>137</v>
      </c>
      <c r="U2498" s="265" t="s">
        <v>137</v>
      </c>
    </row>
    <row r="2499" spans="1:21" x14ac:dyDescent="0.35">
      <c r="A2499" s="163" t="s">
        <v>120</v>
      </c>
      <c r="B2499" s="163">
        <v>235</v>
      </c>
      <c r="C2499" s="163" t="s">
        <v>269</v>
      </c>
      <c r="D2499" s="163" t="s">
        <v>148</v>
      </c>
      <c r="E2499" s="265">
        <v>107</v>
      </c>
      <c r="F2499" s="265">
        <v>107</v>
      </c>
      <c r="G2499" s="265">
        <v>106</v>
      </c>
      <c r="H2499" s="265" t="s">
        <v>177</v>
      </c>
      <c r="I2499" s="265" t="s">
        <v>177</v>
      </c>
      <c r="J2499" s="265" t="s">
        <v>177</v>
      </c>
      <c r="L2499" s="163" t="s">
        <v>120</v>
      </c>
      <c r="M2499" s="163">
        <v>235</v>
      </c>
      <c r="N2499" s="163" t="s">
        <v>269</v>
      </c>
      <c r="O2499" s="163" t="s">
        <v>148</v>
      </c>
      <c r="P2499" s="265">
        <v>107</v>
      </c>
      <c r="Q2499" s="55">
        <v>100</v>
      </c>
      <c r="R2499" s="55">
        <v>99.065420560747668</v>
      </c>
      <c r="S2499" s="285" t="s">
        <v>177</v>
      </c>
      <c r="T2499" s="55" t="s">
        <v>177</v>
      </c>
      <c r="U2499" s="55" t="s">
        <v>177</v>
      </c>
    </row>
    <row r="2500" spans="1:21" x14ac:dyDescent="0.35">
      <c r="A2500" s="163" t="s">
        <v>120</v>
      </c>
      <c r="B2500" s="163">
        <v>235</v>
      </c>
      <c r="C2500" s="163" t="s">
        <v>269</v>
      </c>
      <c r="D2500" s="163" t="s">
        <v>149</v>
      </c>
      <c r="E2500" s="265">
        <v>203</v>
      </c>
      <c r="F2500" s="265">
        <v>202</v>
      </c>
      <c r="G2500" s="265">
        <v>201</v>
      </c>
      <c r="H2500" s="265">
        <v>190</v>
      </c>
      <c r="I2500" s="265">
        <v>128</v>
      </c>
      <c r="J2500" s="265">
        <v>37</v>
      </c>
      <c r="L2500" s="163" t="s">
        <v>120</v>
      </c>
      <c r="M2500" s="163">
        <v>235</v>
      </c>
      <c r="N2500" s="163" t="s">
        <v>269</v>
      </c>
      <c r="O2500" s="163" t="s">
        <v>149</v>
      </c>
      <c r="P2500" s="265">
        <v>203</v>
      </c>
      <c r="Q2500" s="55">
        <v>99.50738916256158</v>
      </c>
      <c r="R2500" s="55">
        <v>99.01477832512316</v>
      </c>
      <c r="S2500" s="55">
        <v>93.596059113300484</v>
      </c>
      <c r="T2500" s="55">
        <v>63.054187192118228</v>
      </c>
      <c r="U2500" s="55">
        <v>18.226600985221676</v>
      </c>
    </row>
    <row r="2501" spans="1:21" x14ac:dyDescent="0.35">
      <c r="A2501" s="163" t="s">
        <v>120</v>
      </c>
      <c r="B2501" s="163">
        <v>235</v>
      </c>
      <c r="C2501" s="163" t="s">
        <v>269</v>
      </c>
      <c r="D2501" s="163" t="s">
        <v>150</v>
      </c>
      <c r="E2501" s="265">
        <v>5</v>
      </c>
      <c r="F2501" s="265" t="s">
        <v>177</v>
      </c>
      <c r="G2501" s="265" t="s">
        <v>177</v>
      </c>
      <c r="H2501" s="265" t="s">
        <v>177</v>
      </c>
      <c r="I2501" s="265" t="s">
        <v>177</v>
      </c>
      <c r="J2501" s="265" t="s">
        <v>177</v>
      </c>
      <c r="L2501" s="163" t="s">
        <v>120</v>
      </c>
      <c r="M2501" s="163">
        <v>235</v>
      </c>
      <c r="N2501" s="163" t="s">
        <v>269</v>
      </c>
      <c r="O2501" s="163" t="s">
        <v>150</v>
      </c>
      <c r="P2501" s="265">
        <v>5</v>
      </c>
      <c r="Q2501" s="285" t="s">
        <v>177</v>
      </c>
      <c r="R2501" s="285" t="s">
        <v>177</v>
      </c>
      <c r="S2501" s="285" t="s">
        <v>177</v>
      </c>
      <c r="T2501" s="55" t="s">
        <v>177</v>
      </c>
      <c r="U2501" s="55" t="s">
        <v>177</v>
      </c>
    </row>
    <row r="2502" spans="1:21" x14ac:dyDescent="0.35">
      <c r="A2502" s="163" t="s">
        <v>120</v>
      </c>
      <c r="B2502" s="163">
        <v>235</v>
      </c>
      <c r="C2502" s="163" t="s">
        <v>269</v>
      </c>
      <c r="D2502" s="163" t="s">
        <v>151</v>
      </c>
      <c r="E2502" s="265" t="s">
        <v>137</v>
      </c>
      <c r="F2502" s="265" t="s">
        <v>137</v>
      </c>
      <c r="G2502" s="265" t="s">
        <v>137</v>
      </c>
      <c r="H2502" s="265" t="s">
        <v>137</v>
      </c>
      <c r="I2502" s="265" t="s">
        <v>137</v>
      </c>
      <c r="J2502" s="265" t="s">
        <v>137</v>
      </c>
      <c r="L2502" s="163" t="s">
        <v>120</v>
      </c>
      <c r="M2502" s="163">
        <v>235</v>
      </c>
      <c r="N2502" s="163" t="s">
        <v>269</v>
      </c>
      <c r="O2502" s="163" t="s">
        <v>151</v>
      </c>
      <c r="P2502" s="265" t="s">
        <v>137</v>
      </c>
      <c r="Q2502" s="265" t="s">
        <v>137</v>
      </c>
      <c r="R2502" s="265" t="s">
        <v>137</v>
      </c>
      <c r="S2502" s="265" t="s">
        <v>137</v>
      </c>
      <c r="T2502" s="265" t="s">
        <v>137</v>
      </c>
      <c r="U2502" s="265" t="s">
        <v>137</v>
      </c>
    </row>
    <row r="2503" spans="1:21" x14ac:dyDescent="0.35">
      <c r="A2503" s="163" t="s">
        <v>120</v>
      </c>
      <c r="B2503" s="163">
        <v>235</v>
      </c>
      <c r="C2503" s="163" t="s">
        <v>269</v>
      </c>
      <c r="D2503" s="163" t="s">
        <v>152</v>
      </c>
      <c r="E2503" s="265">
        <v>315</v>
      </c>
      <c r="F2503" s="265" t="s">
        <v>177</v>
      </c>
      <c r="G2503" s="265" t="s">
        <v>177</v>
      </c>
      <c r="H2503" s="265">
        <v>288</v>
      </c>
      <c r="I2503" s="265">
        <v>204</v>
      </c>
      <c r="J2503" s="265">
        <v>55</v>
      </c>
      <c r="L2503" s="163" t="s">
        <v>120</v>
      </c>
      <c r="M2503" s="163">
        <v>235</v>
      </c>
      <c r="N2503" s="163" t="s">
        <v>269</v>
      </c>
      <c r="O2503" s="163" t="s">
        <v>152</v>
      </c>
      <c r="P2503" s="265">
        <v>315</v>
      </c>
      <c r="Q2503" s="285" t="s">
        <v>177</v>
      </c>
      <c r="R2503" s="285" t="s">
        <v>177</v>
      </c>
      <c r="S2503" s="55">
        <v>91.428571428571431</v>
      </c>
      <c r="T2503" s="55">
        <v>64.761904761904759</v>
      </c>
      <c r="U2503" s="55">
        <v>17.460317460317459</v>
      </c>
    </row>
    <row r="2504" spans="1:21" ht="30" customHeight="1" x14ac:dyDescent="0.35">
      <c r="A2504" s="163" t="s">
        <v>120</v>
      </c>
      <c r="B2504" s="163">
        <v>310</v>
      </c>
      <c r="C2504" s="163" t="s">
        <v>270</v>
      </c>
      <c r="D2504" s="163" t="s">
        <v>147</v>
      </c>
      <c r="E2504" s="265">
        <v>434</v>
      </c>
      <c r="F2504" s="265">
        <v>429</v>
      </c>
      <c r="G2504" s="265">
        <v>413</v>
      </c>
      <c r="H2504" s="265">
        <v>317</v>
      </c>
      <c r="I2504" s="265">
        <v>162</v>
      </c>
      <c r="J2504" s="265">
        <v>40</v>
      </c>
      <c r="L2504" s="163" t="s">
        <v>120</v>
      </c>
      <c r="M2504" s="163">
        <v>310</v>
      </c>
      <c r="N2504" s="163" t="s">
        <v>270</v>
      </c>
      <c r="O2504" s="163" t="s">
        <v>147</v>
      </c>
      <c r="P2504" s="265">
        <v>434</v>
      </c>
      <c r="Q2504" s="55">
        <v>98.84792626728111</v>
      </c>
      <c r="R2504" s="55">
        <v>95.161290322580655</v>
      </c>
      <c r="S2504" s="55">
        <v>73.041474654377879</v>
      </c>
      <c r="T2504" s="55">
        <v>37.327188940092164</v>
      </c>
      <c r="U2504" s="55">
        <v>9.216589861751153</v>
      </c>
    </row>
    <row r="2505" spans="1:21" x14ac:dyDescent="0.35">
      <c r="A2505" s="163" t="s">
        <v>120</v>
      </c>
      <c r="B2505" s="163">
        <v>310</v>
      </c>
      <c r="C2505" s="163" t="s">
        <v>270</v>
      </c>
      <c r="D2505" s="163" t="s">
        <v>148</v>
      </c>
      <c r="E2505" s="265">
        <v>300</v>
      </c>
      <c r="F2505" s="265">
        <v>300</v>
      </c>
      <c r="G2505" s="265">
        <v>293</v>
      </c>
      <c r="H2505" s="265">
        <v>235</v>
      </c>
      <c r="I2505" s="265">
        <v>136</v>
      </c>
      <c r="J2505" s="265">
        <v>29</v>
      </c>
      <c r="L2505" s="163" t="s">
        <v>120</v>
      </c>
      <c r="M2505" s="163">
        <v>310</v>
      </c>
      <c r="N2505" s="163" t="s">
        <v>270</v>
      </c>
      <c r="O2505" s="163" t="s">
        <v>148</v>
      </c>
      <c r="P2505" s="265">
        <v>300</v>
      </c>
      <c r="Q2505" s="55">
        <v>100</v>
      </c>
      <c r="R2505" s="55">
        <v>97.666666666666671</v>
      </c>
      <c r="S2505" s="55">
        <v>78.333333333333329</v>
      </c>
      <c r="T2505" s="55">
        <v>45.333333333333329</v>
      </c>
      <c r="U2505" s="55">
        <v>9.6666666666666661</v>
      </c>
    </row>
    <row r="2506" spans="1:21" x14ac:dyDescent="0.35">
      <c r="A2506" s="163" t="s">
        <v>120</v>
      </c>
      <c r="B2506" s="163">
        <v>310</v>
      </c>
      <c r="C2506" s="163" t="s">
        <v>270</v>
      </c>
      <c r="D2506" s="163" t="s">
        <v>149</v>
      </c>
      <c r="E2506" s="265">
        <v>213</v>
      </c>
      <c r="F2506" s="265">
        <v>212</v>
      </c>
      <c r="G2506" s="265">
        <v>212</v>
      </c>
      <c r="H2506" s="265">
        <v>192</v>
      </c>
      <c r="I2506" s="265">
        <v>140</v>
      </c>
      <c r="J2506" s="265">
        <v>47</v>
      </c>
      <c r="L2506" s="163" t="s">
        <v>120</v>
      </c>
      <c r="M2506" s="163">
        <v>310</v>
      </c>
      <c r="N2506" s="163" t="s">
        <v>270</v>
      </c>
      <c r="O2506" s="163" t="s">
        <v>149</v>
      </c>
      <c r="P2506" s="265">
        <v>213</v>
      </c>
      <c r="Q2506" s="55">
        <v>99.53051643192488</v>
      </c>
      <c r="R2506" s="55">
        <v>99.53051643192488</v>
      </c>
      <c r="S2506" s="55">
        <v>90.140845070422543</v>
      </c>
      <c r="T2506" s="55">
        <v>65.727699530516432</v>
      </c>
      <c r="U2506" s="55">
        <v>22.065727699530516</v>
      </c>
    </row>
    <row r="2507" spans="1:21" x14ac:dyDescent="0.35">
      <c r="A2507" s="163" t="s">
        <v>120</v>
      </c>
      <c r="B2507" s="163">
        <v>310</v>
      </c>
      <c r="C2507" s="163" t="s">
        <v>270</v>
      </c>
      <c r="D2507" s="163" t="s">
        <v>150</v>
      </c>
      <c r="E2507" s="265">
        <v>270</v>
      </c>
      <c r="F2507" s="265">
        <v>267</v>
      </c>
      <c r="G2507" s="265">
        <v>264</v>
      </c>
      <c r="H2507" s="265">
        <v>243</v>
      </c>
      <c r="I2507" s="265">
        <v>192</v>
      </c>
      <c r="J2507" s="265">
        <v>65</v>
      </c>
      <c r="L2507" s="163" t="s">
        <v>120</v>
      </c>
      <c r="M2507" s="163">
        <v>310</v>
      </c>
      <c r="N2507" s="163" t="s">
        <v>270</v>
      </c>
      <c r="O2507" s="163" t="s">
        <v>150</v>
      </c>
      <c r="P2507" s="265">
        <v>270</v>
      </c>
      <c r="Q2507" s="55">
        <v>98.888888888888886</v>
      </c>
      <c r="R2507" s="55">
        <v>97.777777777777771</v>
      </c>
      <c r="S2507" s="55">
        <v>90</v>
      </c>
      <c r="T2507" s="55">
        <v>71.111111111111114</v>
      </c>
      <c r="U2507" s="55">
        <v>24.074074074074073</v>
      </c>
    </row>
    <row r="2508" spans="1:21" x14ac:dyDescent="0.35">
      <c r="A2508" s="163" t="s">
        <v>120</v>
      </c>
      <c r="B2508" s="163">
        <v>310</v>
      </c>
      <c r="C2508" s="163" t="s">
        <v>270</v>
      </c>
      <c r="D2508" s="163" t="s">
        <v>151</v>
      </c>
      <c r="E2508" s="265">
        <v>126</v>
      </c>
      <c r="F2508" s="265">
        <v>126</v>
      </c>
      <c r="G2508" s="265">
        <v>126</v>
      </c>
      <c r="H2508" s="265">
        <v>120</v>
      </c>
      <c r="I2508" s="265">
        <v>104</v>
      </c>
      <c r="J2508" s="265">
        <v>42</v>
      </c>
      <c r="L2508" s="163" t="s">
        <v>120</v>
      </c>
      <c r="M2508" s="163">
        <v>310</v>
      </c>
      <c r="N2508" s="163" t="s">
        <v>270</v>
      </c>
      <c r="O2508" s="163" t="s">
        <v>151</v>
      </c>
      <c r="P2508" s="265">
        <v>126</v>
      </c>
      <c r="Q2508" s="55">
        <v>100</v>
      </c>
      <c r="R2508" s="55">
        <v>100</v>
      </c>
      <c r="S2508" s="55">
        <v>95.238095238095227</v>
      </c>
      <c r="T2508" s="55">
        <v>82.539682539682531</v>
      </c>
      <c r="U2508" s="55">
        <v>33.333333333333329</v>
      </c>
    </row>
    <row r="2509" spans="1:21" x14ac:dyDescent="0.35">
      <c r="A2509" s="163" t="s">
        <v>120</v>
      </c>
      <c r="B2509" s="163">
        <v>310</v>
      </c>
      <c r="C2509" s="163" t="s">
        <v>270</v>
      </c>
      <c r="D2509" s="163" t="s">
        <v>152</v>
      </c>
      <c r="E2509" s="265">
        <v>1343</v>
      </c>
      <c r="F2509" s="265">
        <v>1334</v>
      </c>
      <c r="G2509" s="265">
        <v>1308</v>
      </c>
      <c r="H2509" s="265">
        <v>1107</v>
      </c>
      <c r="I2509" s="265">
        <v>734</v>
      </c>
      <c r="J2509" s="265">
        <v>223</v>
      </c>
      <c r="L2509" s="163" t="s">
        <v>120</v>
      </c>
      <c r="M2509" s="163">
        <v>310</v>
      </c>
      <c r="N2509" s="163" t="s">
        <v>270</v>
      </c>
      <c r="O2509" s="163" t="s">
        <v>152</v>
      </c>
      <c r="P2509" s="265">
        <v>1343</v>
      </c>
      <c r="Q2509" s="55">
        <v>99.329858525688749</v>
      </c>
      <c r="R2509" s="55">
        <v>97.393894266567386</v>
      </c>
      <c r="S2509" s="55">
        <v>82.427401340282941</v>
      </c>
      <c r="T2509" s="55">
        <v>54.653760238272518</v>
      </c>
      <c r="U2509" s="55">
        <v>16.604616530156367</v>
      </c>
    </row>
    <row r="2510" spans="1:21" ht="30" customHeight="1" x14ac:dyDescent="0.35">
      <c r="A2510" s="163" t="s">
        <v>120</v>
      </c>
      <c r="B2510" s="163">
        <v>320</v>
      </c>
      <c r="C2510" s="163" t="s">
        <v>271</v>
      </c>
      <c r="D2510" s="163" t="s">
        <v>147</v>
      </c>
      <c r="E2510" s="265">
        <v>1183</v>
      </c>
      <c r="F2510" s="265">
        <v>1161</v>
      </c>
      <c r="G2510" s="265">
        <v>1131</v>
      </c>
      <c r="H2510" s="265">
        <v>876</v>
      </c>
      <c r="I2510" s="265">
        <v>466</v>
      </c>
      <c r="J2510" s="265">
        <v>87</v>
      </c>
      <c r="L2510" s="163" t="s">
        <v>120</v>
      </c>
      <c r="M2510" s="163">
        <v>320</v>
      </c>
      <c r="N2510" s="163" t="s">
        <v>271</v>
      </c>
      <c r="O2510" s="163" t="s">
        <v>147</v>
      </c>
      <c r="P2510" s="265">
        <v>1183</v>
      </c>
      <c r="Q2510" s="55">
        <v>98.140321217244292</v>
      </c>
      <c r="R2510" s="55">
        <v>95.604395604395606</v>
      </c>
      <c r="S2510" s="55">
        <v>74.049027895181737</v>
      </c>
      <c r="T2510" s="55">
        <v>39.391377852916314</v>
      </c>
      <c r="U2510" s="55">
        <v>7.3541842772611998</v>
      </c>
    </row>
    <row r="2511" spans="1:21" x14ac:dyDescent="0.35">
      <c r="A2511" s="163" t="s">
        <v>120</v>
      </c>
      <c r="B2511" s="163">
        <v>320</v>
      </c>
      <c r="C2511" s="163" t="s">
        <v>271</v>
      </c>
      <c r="D2511" s="163" t="s">
        <v>148</v>
      </c>
      <c r="E2511" s="265">
        <v>1026</v>
      </c>
      <c r="F2511" s="265">
        <v>1015</v>
      </c>
      <c r="G2511" s="265">
        <v>1004</v>
      </c>
      <c r="H2511" s="265">
        <v>844</v>
      </c>
      <c r="I2511" s="265">
        <v>507</v>
      </c>
      <c r="J2511" s="265">
        <v>85</v>
      </c>
      <c r="L2511" s="163" t="s">
        <v>120</v>
      </c>
      <c r="M2511" s="163">
        <v>320</v>
      </c>
      <c r="N2511" s="163" t="s">
        <v>271</v>
      </c>
      <c r="O2511" s="163" t="s">
        <v>148</v>
      </c>
      <c r="P2511" s="265">
        <v>1026</v>
      </c>
      <c r="Q2511" s="55">
        <v>98.927875243664715</v>
      </c>
      <c r="R2511" s="55">
        <v>97.855750487329431</v>
      </c>
      <c r="S2511" s="55">
        <v>82.261208576998044</v>
      </c>
      <c r="T2511" s="55">
        <v>49.415204678362571</v>
      </c>
      <c r="U2511" s="55">
        <v>8.284600389863547</v>
      </c>
    </row>
    <row r="2512" spans="1:21" x14ac:dyDescent="0.35">
      <c r="A2512" s="163" t="s">
        <v>120</v>
      </c>
      <c r="B2512" s="163">
        <v>320</v>
      </c>
      <c r="C2512" s="163" t="s">
        <v>271</v>
      </c>
      <c r="D2512" s="163" t="s">
        <v>149</v>
      </c>
      <c r="E2512" s="265">
        <v>674</v>
      </c>
      <c r="F2512" s="265">
        <v>667</v>
      </c>
      <c r="G2512" s="265">
        <v>659</v>
      </c>
      <c r="H2512" s="265">
        <v>600</v>
      </c>
      <c r="I2512" s="265">
        <v>427</v>
      </c>
      <c r="J2512" s="265">
        <v>89</v>
      </c>
      <c r="L2512" s="163" t="s">
        <v>120</v>
      </c>
      <c r="M2512" s="163">
        <v>320</v>
      </c>
      <c r="N2512" s="163" t="s">
        <v>271</v>
      </c>
      <c r="O2512" s="163" t="s">
        <v>149</v>
      </c>
      <c r="P2512" s="265">
        <v>674</v>
      </c>
      <c r="Q2512" s="55">
        <v>98.961424332344222</v>
      </c>
      <c r="R2512" s="55">
        <v>97.774480712166167</v>
      </c>
      <c r="S2512" s="55">
        <v>89.020771513353111</v>
      </c>
      <c r="T2512" s="55">
        <v>63.353115727002965</v>
      </c>
      <c r="U2512" s="55">
        <v>13.204747774480714</v>
      </c>
    </row>
    <row r="2513" spans="1:21" x14ac:dyDescent="0.35">
      <c r="A2513" s="163" t="s">
        <v>120</v>
      </c>
      <c r="B2513" s="163">
        <v>320</v>
      </c>
      <c r="C2513" s="163" t="s">
        <v>271</v>
      </c>
      <c r="D2513" s="163" t="s">
        <v>150</v>
      </c>
      <c r="E2513" s="265">
        <v>472</v>
      </c>
      <c r="F2513" s="265">
        <v>470</v>
      </c>
      <c r="G2513" s="265">
        <v>469</v>
      </c>
      <c r="H2513" s="265">
        <v>435</v>
      </c>
      <c r="I2513" s="265">
        <v>333</v>
      </c>
      <c r="J2513" s="265">
        <v>77</v>
      </c>
      <c r="L2513" s="163" t="s">
        <v>120</v>
      </c>
      <c r="M2513" s="163">
        <v>320</v>
      </c>
      <c r="N2513" s="163" t="s">
        <v>271</v>
      </c>
      <c r="O2513" s="163" t="s">
        <v>150</v>
      </c>
      <c r="P2513" s="265">
        <v>472</v>
      </c>
      <c r="Q2513" s="55">
        <v>99.576271186440678</v>
      </c>
      <c r="R2513" s="55">
        <v>99.364406779661024</v>
      </c>
      <c r="S2513" s="55">
        <v>92.16101694915254</v>
      </c>
      <c r="T2513" s="55">
        <v>70.550847457627114</v>
      </c>
      <c r="U2513" s="55">
        <v>16.3135593220339</v>
      </c>
    </row>
    <row r="2514" spans="1:21" x14ac:dyDescent="0.35">
      <c r="A2514" s="163" t="s">
        <v>120</v>
      </c>
      <c r="B2514" s="163">
        <v>320</v>
      </c>
      <c r="C2514" s="163" t="s">
        <v>271</v>
      </c>
      <c r="D2514" s="163" t="s">
        <v>151</v>
      </c>
      <c r="E2514" s="265">
        <v>325</v>
      </c>
      <c r="F2514" s="265">
        <v>325</v>
      </c>
      <c r="G2514" s="265">
        <v>325</v>
      </c>
      <c r="H2514" s="265">
        <v>312</v>
      </c>
      <c r="I2514" s="265">
        <v>261</v>
      </c>
      <c r="J2514" s="265">
        <v>67</v>
      </c>
      <c r="L2514" s="163" t="s">
        <v>120</v>
      </c>
      <c r="M2514" s="163">
        <v>320</v>
      </c>
      <c r="N2514" s="163" t="s">
        <v>271</v>
      </c>
      <c r="O2514" s="163" t="s">
        <v>151</v>
      </c>
      <c r="P2514" s="265">
        <v>325</v>
      </c>
      <c r="Q2514" s="55">
        <v>100</v>
      </c>
      <c r="R2514" s="55">
        <v>100</v>
      </c>
      <c r="S2514" s="55">
        <v>96</v>
      </c>
      <c r="T2514" s="55">
        <v>80.307692307692307</v>
      </c>
      <c r="U2514" s="55">
        <v>20.615384615384617</v>
      </c>
    </row>
    <row r="2515" spans="1:21" x14ac:dyDescent="0.35">
      <c r="A2515" s="163" t="s">
        <v>120</v>
      </c>
      <c r="B2515" s="163">
        <v>320</v>
      </c>
      <c r="C2515" s="163" t="s">
        <v>271</v>
      </c>
      <c r="D2515" s="163" t="s">
        <v>152</v>
      </c>
      <c r="E2515" s="265">
        <v>3680</v>
      </c>
      <c r="F2515" s="265">
        <v>3638</v>
      </c>
      <c r="G2515" s="265">
        <v>3588</v>
      </c>
      <c r="H2515" s="265">
        <v>3067</v>
      </c>
      <c r="I2515" s="265">
        <v>1994</v>
      </c>
      <c r="J2515" s="265">
        <v>405</v>
      </c>
      <c r="L2515" s="163" t="s">
        <v>120</v>
      </c>
      <c r="M2515" s="163">
        <v>320</v>
      </c>
      <c r="N2515" s="163" t="s">
        <v>271</v>
      </c>
      <c r="O2515" s="163" t="s">
        <v>152</v>
      </c>
      <c r="P2515" s="265">
        <v>3680</v>
      </c>
      <c r="Q2515" s="55">
        <v>98.858695652173907</v>
      </c>
      <c r="R2515" s="55">
        <v>97.5</v>
      </c>
      <c r="S2515" s="55">
        <v>83.342391304347828</v>
      </c>
      <c r="T2515" s="55">
        <v>54.184782608695649</v>
      </c>
      <c r="U2515" s="55">
        <v>11.005434782608695</v>
      </c>
    </row>
    <row r="2516" spans="1:21" ht="30" customHeight="1" x14ac:dyDescent="0.35">
      <c r="A2516" s="163" t="s">
        <v>120</v>
      </c>
      <c r="B2516" s="163">
        <v>330</v>
      </c>
      <c r="C2516" s="163" t="s">
        <v>272</v>
      </c>
      <c r="D2516" s="163" t="s">
        <v>147</v>
      </c>
      <c r="E2516" s="265" t="s">
        <v>137</v>
      </c>
      <c r="F2516" s="265" t="s">
        <v>137</v>
      </c>
      <c r="G2516" s="265" t="s">
        <v>137</v>
      </c>
      <c r="H2516" s="265" t="s">
        <v>137</v>
      </c>
      <c r="I2516" s="265" t="s">
        <v>137</v>
      </c>
      <c r="J2516" s="265" t="s">
        <v>137</v>
      </c>
      <c r="L2516" s="163" t="s">
        <v>120</v>
      </c>
      <c r="M2516" s="163">
        <v>330</v>
      </c>
      <c r="N2516" s="163" t="s">
        <v>272</v>
      </c>
      <c r="O2516" s="163" t="s">
        <v>147</v>
      </c>
      <c r="P2516" s="265" t="s">
        <v>137</v>
      </c>
      <c r="Q2516" s="265" t="s">
        <v>137</v>
      </c>
      <c r="R2516" s="265" t="s">
        <v>137</v>
      </c>
      <c r="S2516" s="265" t="s">
        <v>137</v>
      </c>
      <c r="T2516" s="265" t="s">
        <v>137</v>
      </c>
      <c r="U2516" s="265" t="s">
        <v>137</v>
      </c>
    </row>
    <row r="2517" spans="1:21" x14ac:dyDescent="0.35">
      <c r="A2517" s="163" t="s">
        <v>120</v>
      </c>
      <c r="B2517" s="163">
        <v>330</v>
      </c>
      <c r="C2517" s="163" t="s">
        <v>272</v>
      </c>
      <c r="D2517" s="163" t="s">
        <v>148</v>
      </c>
      <c r="E2517" s="265" t="s">
        <v>177</v>
      </c>
      <c r="F2517" s="265" t="s">
        <v>177</v>
      </c>
      <c r="G2517" s="265" t="s">
        <v>177</v>
      </c>
      <c r="H2517" s="265" t="s">
        <v>177</v>
      </c>
      <c r="I2517" s="265" t="s">
        <v>177</v>
      </c>
      <c r="J2517" s="265" t="s">
        <v>177</v>
      </c>
      <c r="L2517" s="163" t="s">
        <v>120</v>
      </c>
      <c r="M2517" s="163">
        <v>330</v>
      </c>
      <c r="N2517" s="163" t="s">
        <v>272</v>
      </c>
      <c r="O2517" s="163" t="s">
        <v>148</v>
      </c>
      <c r="P2517" s="265" t="s">
        <v>177</v>
      </c>
      <c r="Q2517" s="55" t="s">
        <v>177</v>
      </c>
      <c r="R2517" s="55" t="s">
        <v>177</v>
      </c>
      <c r="S2517" s="55" t="s">
        <v>177</v>
      </c>
      <c r="T2517" s="55" t="s">
        <v>177</v>
      </c>
      <c r="U2517" s="55" t="s">
        <v>177</v>
      </c>
    </row>
    <row r="2518" spans="1:21" x14ac:dyDescent="0.35">
      <c r="A2518" s="163" t="s">
        <v>120</v>
      </c>
      <c r="B2518" s="163">
        <v>330</v>
      </c>
      <c r="C2518" s="163" t="s">
        <v>272</v>
      </c>
      <c r="D2518" s="163" t="s">
        <v>149</v>
      </c>
      <c r="E2518" s="265">
        <v>46</v>
      </c>
      <c r="F2518" s="265">
        <v>44</v>
      </c>
      <c r="G2518" s="265">
        <v>42</v>
      </c>
      <c r="H2518" s="265">
        <v>36</v>
      </c>
      <c r="I2518" s="265">
        <v>21</v>
      </c>
      <c r="J2518" s="265" t="s">
        <v>177</v>
      </c>
      <c r="L2518" s="163" t="s">
        <v>120</v>
      </c>
      <c r="M2518" s="163">
        <v>330</v>
      </c>
      <c r="N2518" s="163" t="s">
        <v>272</v>
      </c>
      <c r="O2518" s="163" t="s">
        <v>149</v>
      </c>
      <c r="P2518" s="265">
        <v>46</v>
      </c>
      <c r="Q2518" s="55">
        <v>95.652173913043484</v>
      </c>
      <c r="R2518" s="55">
        <v>91.304347826086953</v>
      </c>
      <c r="S2518" s="55">
        <v>78.260869565217391</v>
      </c>
      <c r="T2518" s="55">
        <v>45.652173913043477</v>
      </c>
      <c r="U2518" s="55" t="s">
        <v>177</v>
      </c>
    </row>
    <row r="2519" spans="1:21" x14ac:dyDescent="0.35">
      <c r="A2519" s="163" t="s">
        <v>120</v>
      </c>
      <c r="B2519" s="163">
        <v>330</v>
      </c>
      <c r="C2519" s="163" t="s">
        <v>272</v>
      </c>
      <c r="D2519" s="163" t="s">
        <v>150</v>
      </c>
      <c r="E2519" s="265">
        <v>160</v>
      </c>
      <c r="F2519" s="265">
        <v>156</v>
      </c>
      <c r="G2519" s="265">
        <v>156</v>
      </c>
      <c r="H2519" s="265">
        <v>145</v>
      </c>
      <c r="I2519" s="265">
        <v>103</v>
      </c>
      <c r="J2519" s="265">
        <v>33</v>
      </c>
      <c r="L2519" s="163" t="s">
        <v>120</v>
      </c>
      <c r="M2519" s="163">
        <v>330</v>
      </c>
      <c r="N2519" s="163" t="s">
        <v>272</v>
      </c>
      <c r="O2519" s="163" t="s">
        <v>150</v>
      </c>
      <c r="P2519" s="265">
        <v>160</v>
      </c>
      <c r="Q2519" s="55">
        <v>97.5</v>
      </c>
      <c r="R2519" s="55">
        <v>97.5</v>
      </c>
      <c r="S2519" s="55">
        <v>90.625</v>
      </c>
      <c r="T2519" s="55">
        <v>64.375</v>
      </c>
      <c r="U2519" s="55">
        <v>20.625</v>
      </c>
    </row>
    <row r="2520" spans="1:21" x14ac:dyDescent="0.35">
      <c r="A2520" s="163" t="s">
        <v>120</v>
      </c>
      <c r="B2520" s="163">
        <v>330</v>
      </c>
      <c r="C2520" s="163" t="s">
        <v>272</v>
      </c>
      <c r="D2520" s="163" t="s">
        <v>151</v>
      </c>
      <c r="E2520" s="265" t="s">
        <v>177</v>
      </c>
      <c r="F2520" s="265" t="s">
        <v>177</v>
      </c>
      <c r="G2520" s="265" t="s">
        <v>177</v>
      </c>
      <c r="H2520" s="265" t="s">
        <v>177</v>
      </c>
      <c r="I2520" s="265" t="s">
        <v>177</v>
      </c>
      <c r="J2520" s="265" t="s">
        <v>177</v>
      </c>
      <c r="L2520" s="163" t="s">
        <v>120</v>
      </c>
      <c r="M2520" s="163">
        <v>330</v>
      </c>
      <c r="N2520" s="163" t="s">
        <v>272</v>
      </c>
      <c r="O2520" s="163" t="s">
        <v>151</v>
      </c>
      <c r="P2520" s="265" t="s">
        <v>177</v>
      </c>
      <c r="Q2520" s="55" t="s">
        <v>177</v>
      </c>
      <c r="R2520" s="55" t="s">
        <v>177</v>
      </c>
      <c r="S2520" s="55" t="s">
        <v>177</v>
      </c>
      <c r="T2520" s="55" t="s">
        <v>177</v>
      </c>
      <c r="U2520" s="55" t="s">
        <v>177</v>
      </c>
    </row>
    <row r="2521" spans="1:21" x14ac:dyDescent="0.35">
      <c r="A2521" s="163" t="s">
        <v>120</v>
      </c>
      <c r="B2521" s="163">
        <v>330</v>
      </c>
      <c r="C2521" s="163" t="s">
        <v>272</v>
      </c>
      <c r="D2521" s="163" t="s">
        <v>152</v>
      </c>
      <c r="E2521" s="265">
        <v>262</v>
      </c>
      <c r="F2521" s="265">
        <v>256</v>
      </c>
      <c r="G2521" s="265" t="s">
        <v>177</v>
      </c>
      <c r="H2521" s="265">
        <v>228</v>
      </c>
      <c r="I2521" s="265">
        <v>153</v>
      </c>
      <c r="J2521" s="265">
        <v>49</v>
      </c>
      <c r="L2521" s="163" t="s">
        <v>120</v>
      </c>
      <c r="M2521" s="163">
        <v>330</v>
      </c>
      <c r="N2521" s="163" t="s">
        <v>272</v>
      </c>
      <c r="O2521" s="163" t="s">
        <v>152</v>
      </c>
      <c r="P2521" s="265">
        <v>262</v>
      </c>
      <c r="Q2521" s="55">
        <v>97.70992366412213</v>
      </c>
      <c r="R2521" s="285" t="s">
        <v>177</v>
      </c>
      <c r="S2521" s="55">
        <v>87.022900763358777</v>
      </c>
      <c r="T2521" s="55">
        <v>58.396946564885496</v>
      </c>
      <c r="U2521" s="55">
        <v>18.702290076335878</v>
      </c>
    </row>
    <row r="2522" spans="1:21" ht="30" customHeight="1" x14ac:dyDescent="0.35">
      <c r="A2522" s="163" t="s">
        <v>120</v>
      </c>
      <c r="B2522" s="163">
        <v>340</v>
      </c>
      <c r="C2522" s="163" t="s">
        <v>273</v>
      </c>
      <c r="D2522" s="163" t="s">
        <v>147</v>
      </c>
      <c r="E2522" s="265">
        <v>92</v>
      </c>
      <c r="F2522" s="265">
        <v>90</v>
      </c>
      <c r="G2522" s="265">
        <v>79</v>
      </c>
      <c r="H2522" s="265">
        <v>68</v>
      </c>
      <c r="I2522" s="265">
        <v>34</v>
      </c>
      <c r="J2522" s="265">
        <v>10</v>
      </c>
      <c r="L2522" s="163" t="s">
        <v>120</v>
      </c>
      <c r="M2522" s="163">
        <v>340</v>
      </c>
      <c r="N2522" s="163" t="s">
        <v>273</v>
      </c>
      <c r="O2522" s="163" t="s">
        <v>147</v>
      </c>
      <c r="P2522" s="265">
        <v>92</v>
      </c>
      <c r="Q2522" s="55">
        <v>97.826086956521735</v>
      </c>
      <c r="R2522" s="55">
        <v>85.869565217391312</v>
      </c>
      <c r="S2522" s="55">
        <v>73.91304347826086</v>
      </c>
      <c r="T2522" s="55">
        <v>36.95652173913043</v>
      </c>
      <c r="U2522" s="55">
        <v>10.869565217391305</v>
      </c>
    </row>
    <row r="2523" spans="1:21" x14ac:dyDescent="0.35">
      <c r="A2523" s="163" t="s">
        <v>120</v>
      </c>
      <c r="B2523" s="163">
        <v>340</v>
      </c>
      <c r="C2523" s="163" t="s">
        <v>273</v>
      </c>
      <c r="D2523" s="163" t="s">
        <v>148</v>
      </c>
      <c r="E2523" s="265">
        <v>178</v>
      </c>
      <c r="F2523" s="265">
        <v>176</v>
      </c>
      <c r="G2523" s="265">
        <v>164</v>
      </c>
      <c r="H2523" s="265">
        <v>131</v>
      </c>
      <c r="I2523" s="265">
        <v>65</v>
      </c>
      <c r="J2523" s="265">
        <v>17</v>
      </c>
      <c r="L2523" s="163" t="s">
        <v>120</v>
      </c>
      <c r="M2523" s="163">
        <v>340</v>
      </c>
      <c r="N2523" s="163" t="s">
        <v>273</v>
      </c>
      <c r="O2523" s="163" t="s">
        <v>148</v>
      </c>
      <c r="P2523" s="265">
        <v>178</v>
      </c>
      <c r="Q2523" s="55">
        <v>98.876404494382015</v>
      </c>
      <c r="R2523" s="55">
        <v>92.134831460674164</v>
      </c>
      <c r="S2523" s="55">
        <v>73.595505617977537</v>
      </c>
      <c r="T2523" s="55">
        <v>36.516853932584269</v>
      </c>
      <c r="U2523" s="55">
        <v>9.5505617977528079</v>
      </c>
    </row>
    <row r="2524" spans="1:21" x14ac:dyDescent="0.35">
      <c r="A2524" s="163" t="s">
        <v>120</v>
      </c>
      <c r="B2524" s="163">
        <v>340</v>
      </c>
      <c r="C2524" s="163" t="s">
        <v>273</v>
      </c>
      <c r="D2524" s="163" t="s">
        <v>149</v>
      </c>
      <c r="E2524" s="265">
        <v>245</v>
      </c>
      <c r="F2524" s="265">
        <v>240</v>
      </c>
      <c r="G2524" s="265">
        <v>225</v>
      </c>
      <c r="H2524" s="265">
        <v>181</v>
      </c>
      <c r="I2524" s="265">
        <v>111</v>
      </c>
      <c r="J2524" s="265">
        <v>47</v>
      </c>
      <c r="L2524" s="163" t="s">
        <v>120</v>
      </c>
      <c r="M2524" s="163">
        <v>340</v>
      </c>
      <c r="N2524" s="163" t="s">
        <v>273</v>
      </c>
      <c r="O2524" s="163" t="s">
        <v>149</v>
      </c>
      <c r="P2524" s="265">
        <v>245</v>
      </c>
      <c r="Q2524" s="55">
        <v>97.959183673469383</v>
      </c>
      <c r="R2524" s="55">
        <v>91.83673469387756</v>
      </c>
      <c r="S2524" s="55">
        <v>73.877551020408163</v>
      </c>
      <c r="T2524" s="55">
        <v>45.306122448979593</v>
      </c>
      <c r="U2524" s="55">
        <v>19.183673469387756</v>
      </c>
    </row>
    <row r="2525" spans="1:21" x14ac:dyDescent="0.35">
      <c r="A2525" s="163" t="s">
        <v>120</v>
      </c>
      <c r="B2525" s="163">
        <v>340</v>
      </c>
      <c r="C2525" s="163" t="s">
        <v>273</v>
      </c>
      <c r="D2525" s="163" t="s">
        <v>150</v>
      </c>
      <c r="E2525" s="265">
        <v>542</v>
      </c>
      <c r="F2525" s="265">
        <v>539</v>
      </c>
      <c r="G2525" s="265">
        <v>534</v>
      </c>
      <c r="H2525" s="265">
        <v>481</v>
      </c>
      <c r="I2525" s="265">
        <v>336</v>
      </c>
      <c r="J2525" s="265">
        <v>171</v>
      </c>
      <c r="L2525" s="163" t="s">
        <v>120</v>
      </c>
      <c r="M2525" s="163">
        <v>340</v>
      </c>
      <c r="N2525" s="163" t="s">
        <v>273</v>
      </c>
      <c r="O2525" s="163" t="s">
        <v>150</v>
      </c>
      <c r="P2525" s="265">
        <v>542</v>
      </c>
      <c r="Q2525" s="55">
        <v>99.446494464944649</v>
      </c>
      <c r="R2525" s="55">
        <v>98.523985239852394</v>
      </c>
      <c r="S2525" s="55">
        <v>88.745387453874542</v>
      </c>
      <c r="T2525" s="55">
        <v>61.992619926199268</v>
      </c>
      <c r="U2525" s="55">
        <v>31.549815498154981</v>
      </c>
    </row>
    <row r="2526" spans="1:21" x14ac:dyDescent="0.35">
      <c r="A2526" s="163" t="s">
        <v>120</v>
      </c>
      <c r="B2526" s="163">
        <v>340</v>
      </c>
      <c r="C2526" s="163" t="s">
        <v>273</v>
      </c>
      <c r="D2526" s="163" t="s">
        <v>151</v>
      </c>
      <c r="E2526" s="265">
        <v>315</v>
      </c>
      <c r="F2526" s="265">
        <v>314</v>
      </c>
      <c r="G2526" s="265">
        <v>309</v>
      </c>
      <c r="H2526" s="265">
        <v>289</v>
      </c>
      <c r="I2526" s="265">
        <v>221</v>
      </c>
      <c r="J2526" s="265">
        <v>98</v>
      </c>
      <c r="L2526" s="163" t="s">
        <v>120</v>
      </c>
      <c r="M2526" s="163">
        <v>340</v>
      </c>
      <c r="N2526" s="163" t="s">
        <v>273</v>
      </c>
      <c r="O2526" s="163" t="s">
        <v>151</v>
      </c>
      <c r="P2526" s="265">
        <v>315</v>
      </c>
      <c r="Q2526" s="55">
        <v>99.682539682539684</v>
      </c>
      <c r="R2526" s="55">
        <v>98.095238095238088</v>
      </c>
      <c r="S2526" s="55">
        <v>91.746031746031747</v>
      </c>
      <c r="T2526" s="55">
        <v>70.158730158730151</v>
      </c>
      <c r="U2526" s="55">
        <v>31.111111111111111</v>
      </c>
    </row>
    <row r="2527" spans="1:21" x14ac:dyDescent="0.35">
      <c r="A2527" s="163" t="s">
        <v>120</v>
      </c>
      <c r="B2527" s="163">
        <v>340</v>
      </c>
      <c r="C2527" s="163" t="s">
        <v>273</v>
      </c>
      <c r="D2527" s="163" t="s">
        <v>152</v>
      </c>
      <c r="E2527" s="265">
        <v>1372</v>
      </c>
      <c r="F2527" s="265">
        <v>1359</v>
      </c>
      <c r="G2527" s="265">
        <v>1311</v>
      </c>
      <c r="H2527" s="265">
        <v>1150</v>
      </c>
      <c r="I2527" s="265">
        <v>767</v>
      </c>
      <c r="J2527" s="265">
        <v>343</v>
      </c>
      <c r="L2527" s="163" t="s">
        <v>120</v>
      </c>
      <c r="M2527" s="163">
        <v>340</v>
      </c>
      <c r="N2527" s="163" t="s">
        <v>273</v>
      </c>
      <c r="O2527" s="163" t="s">
        <v>152</v>
      </c>
      <c r="P2527" s="265">
        <v>1372</v>
      </c>
      <c r="Q2527" s="55">
        <v>99.052478134110785</v>
      </c>
      <c r="R2527" s="55">
        <v>95.553935860058317</v>
      </c>
      <c r="S2527" s="55">
        <v>83.819241982507293</v>
      </c>
      <c r="T2527" s="55">
        <v>55.903790087463555</v>
      </c>
      <c r="U2527" s="55">
        <v>25</v>
      </c>
    </row>
    <row r="2528" spans="1:21" ht="30" customHeight="1" x14ac:dyDescent="0.35">
      <c r="A2528" s="163" t="s">
        <v>120</v>
      </c>
      <c r="B2528" s="163">
        <v>350</v>
      </c>
      <c r="C2528" s="163" t="s">
        <v>274</v>
      </c>
      <c r="D2528" s="163" t="s">
        <v>147</v>
      </c>
      <c r="E2528" s="265">
        <v>440</v>
      </c>
      <c r="F2528" s="265">
        <v>425</v>
      </c>
      <c r="G2528" s="265">
        <v>400</v>
      </c>
      <c r="H2528" s="265">
        <v>317</v>
      </c>
      <c r="I2528" s="265">
        <v>162</v>
      </c>
      <c r="J2528" s="265">
        <v>44</v>
      </c>
      <c r="L2528" s="163" t="s">
        <v>120</v>
      </c>
      <c r="M2528" s="163">
        <v>350</v>
      </c>
      <c r="N2528" s="163" t="s">
        <v>274</v>
      </c>
      <c r="O2528" s="163" t="s">
        <v>147</v>
      </c>
      <c r="P2528" s="265">
        <v>440</v>
      </c>
      <c r="Q2528" s="55">
        <v>96.590909090909093</v>
      </c>
      <c r="R2528" s="55">
        <v>90.909090909090907</v>
      </c>
      <c r="S2528" s="55">
        <v>72.045454545454547</v>
      </c>
      <c r="T2528" s="55">
        <v>36.818181818181813</v>
      </c>
      <c r="U2528" s="55">
        <v>10</v>
      </c>
    </row>
    <row r="2529" spans="1:21" x14ac:dyDescent="0.35">
      <c r="A2529" s="163" t="s">
        <v>120</v>
      </c>
      <c r="B2529" s="163">
        <v>350</v>
      </c>
      <c r="C2529" s="163" t="s">
        <v>274</v>
      </c>
      <c r="D2529" s="163" t="s">
        <v>148</v>
      </c>
      <c r="E2529" s="265">
        <v>267</v>
      </c>
      <c r="F2529" s="265">
        <v>259</v>
      </c>
      <c r="G2529" s="265">
        <v>253</v>
      </c>
      <c r="H2529" s="265">
        <v>206</v>
      </c>
      <c r="I2529" s="265">
        <v>126</v>
      </c>
      <c r="J2529" s="265">
        <v>36</v>
      </c>
      <c r="L2529" s="163" t="s">
        <v>120</v>
      </c>
      <c r="M2529" s="163">
        <v>350</v>
      </c>
      <c r="N2529" s="163" t="s">
        <v>274</v>
      </c>
      <c r="O2529" s="163" t="s">
        <v>148</v>
      </c>
      <c r="P2529" s="265">
        <v>267</v>
      </c>
      <c r="Q2529" s="55">
        <v>97.00374531835206</v>
      </c>
      <c r="R2529" s="55">
        <v>94.756554307116104</v>
      </c>
      <c r="S2529" s="55">
        <v>77.153558052434462</v>
      </c>
      <c r="T2529" s="55">
        <v>47.191011235955052</v>
      </c>
      <c r="U2529" s="55">
        <v>13.48314606741573</v>
      </c>
    </row>
    <row r="2530" spans="1:21" x14ac:dyDescent="0.35">
      <c r="A2530" s="163" t="s">
        <v>120</v>
      </c>
      <c r="B2530" s="163">
        <v>350</v>
      </c>
      <c r="C2530" s="163" t="s">
        <v>274</v>
      </c>
      <c r="D2530" s="163" t="s">
        <v>149</v>
      </c>
      <c r="E2530" s="265">
        <v>371</v>
      </c>
      <c r="F2530" s="265">
        <v>366</v>
      </c>
      <c r="G2530" s="265">
        <v>363</v>
      </c>
      <c r="H2530" s="265">
        <v>311</v>
      </c>
      <c r="I2530" s="265">
        <v>223</v>
      </c>
      <c r="J2530" s="265">
        <v>53</v>
      </c>
      <c r="L2530" s="163" t="s">
        <v>120</v>
      </c>
      <c r="M2530" s="163">
        <v>350</v>
      </c>
      <c r="N2530" s="163" t="s">
        <v>274</v>
      </c>
      <c r="O2530" s="163" t="s">
        <v>149</v>
      </c>
      <c r="P2530" s="265">
        <v>371</v>
      </c>
      <c r="Q2530" s="55">
        <v>98.652291105121293</v>
      </c>
      <c r="R2530" s="55">
        <v>97.843665768194072</v>
      </c>
      <c r="S2530" s="55">
        <v>83.827493261455515</v>
      </c>
      <c r="T2530" s="55">
        <v>60.107816711590303</v>
      </c>
      <c r="U2530" s="55">
        <v>14.285714285714285</v>
      </c>
    </row>
    <row r="2531" spans="1:21" x14ac:dyDescent="0.35">
      <c r="A2531" s="163" t="s">
        <v>120</v>
      </c>
      <c r="B2531" s="163">
        <v>350</v>
      </c>
      <c r="C2531" s="163" t="s">
        <v>274</v>
      </c>
      <c r="D2531" s="163" t="s">
        <v>150</v>
      </c>
      <c r="E2531" s="265">
        <v>242</v>
      </c>
      <c r="F2531" s="265">
        <v>237</v>
      </c>
      <c r="G2531" s="265">
        <v>234</v>
      </c>
      <c r="H2531" s="265">
        <v>214</v>
      </c>
      <c r="I2531" s="265">
        <v>158</v>
      </c>
      <c r="J2531" s="265">
        <v>49</v>
      </c>
      <c r="L2531" s="163" t="s">
        <v>120</v>
      </c>
      <c r="M2531" s="163">
        <v>350</v>
      </c>
      <c r="N2531" s="163" t="s">
        <v>274</v>
      </c>
      <c r="O2531" s="163" t="s">
        <v>150</v>
      </c>
      <c r="P2531" s="265">
        <v>242</v>
      </c>
      <c r="Q2531" s="55">
        <v>97.933884297520663</v>
      </c>
      <c r="R2531" s="55">
        <v>96.694214876033058</v>
      </c>
      <c r="S2531" s="55">
        <v>88.429752066115711</v>
      </c>
      <c r="T2531" s="55">
        <v>65.289256198347118</v>
      </c>
      <c r="U2531" s="55">
        <v>20.24793388429752</v>
      </c>
    </row>
    <row r="2532" spans="1:21" x14ac:dyDescent="0.35">
      <c r="A2532" s="163" t="s">
        <v>120</v>
      </c>
      <c r="B2532" s="163">
        <v>350</v>
      </c>
      <c r="C2532" s="163" t="s">
        <v>274</v>
      </c>
      <c r="D2532" s="163" t="s">
        <v>151</v>
      </c>
      <c r="E2532" s="265">
        <v>436</v>
      </c>
      <c r="F2532" s="265">
        <v>433</v>
      </c>
      <c r="G2532" s="265">
        <v>431</v>
      </c>
      <c r="H2532" s="265">
        <v>419</v>
      </c>
      <c r="I2532" s="265">
        <v>349</v>
      </c>
      <c r="J2532" s="265">
        <v>130</v>
      </c>
      <c r="L2532" s="163" t="s">
        <v>120</v>
      </c>
      <c r="M2532" s="163">
        <v>350</v>
      </c>
      <c r="N2532" s="163" t="s">
        <v>274</v>
      </c>
      <c r="O2532" s="163" t="s">
        <v>151</v>
      </c>
      <c r="P2532" s="265">
        <v>436</v>
      </c>
      <c r="Q2532" s="55">
        <v>99.311926605504581</v>
      </c>
      <c r="R2532" s="55">
        <v>98.853211009174316</v>
      </c>
      <c r="S2532" s="55">
        <v>96.100917431192656</v>
      </c>
      <c r="T2532" s="55">
        <v>80.045871559633028</v>
      </c>
      <c r="U2532" s="55">
        <v>29.816513761467888</v>
      </c>
    </row>
    <row r="2533" spans="1:21" x14ac:dyDescent="0.35">
      <c r="A2533" s="163" t="s">
        <v>120</v>
      </c>
      <c r="B2533" s="163">
        <v>350</v>
      </c>
      <c r="C2533" s="163" t="s">
        <v>274</v>
      </c>
      <c r="D2533" s="163" t="s">
        <v>152</v>
      </c>
      <c r="E2533" s="265">
        <v>1756</v>
      </c>
      <c r="F2533" s="265">
        <v>1720</v>
      </c>
      <c r="G2533" s="265">
        <v>1681</v>
      </c>
      <c r="H2533" s="265">
        <v>1467</v>
      </c>
      <c r="I2533" s="265">
        <v>1018</v>
      </c>
      <c r="J2533" s="265">
        <v>312</v>
      </c>
      <c r="L2533" s="163" t="s">
        <v>120</v>
      </c>
      <c r="M2533" s="163">
        <v>350</v>
      </c>
      <c r="N2533" s="163" t="s">
        <v>274</v>
      </c>
      <c r="O2533" s="163" t="s">
        <v>152</v>
      </c>
      <c r="P2533" s="265">
        <v>1756</v>
      </c>
      <c r="Q2533" s="55">
        <v>97.949886104783602</v>
      </c>
      <c r="R2533" s="55">
        <v>95.728929384965838</v>
      </c>
      <c r="S2533" s="55">
        <v>83.542141230068339</v>
      </c>
      <c r="T2533" s="55">
        <v>57.972665148063783</v>
      </c>
      <c r="U2533" s="55">
        <v>17.767653758542139</v>
      </c>
    </row>
    <row r="2534" spans="1:21" ht="30" customHeight="1" x14ac:dyDescent="0.35">
      <c r="A2534" s="163" t="s">
        <v>120</v>
      </c>
      <c r="B2534" s="163">
        <v>355</v>
      </c>
      <c r="C2534" s="163" t="s">
        <v>275</v>
      </c>
      <c r="D2534" s="163" t="s">
        <v>147</v>
      </c>
      <c r="E2534" s="265">
        <v>59</v>
      </c>
      <c r="F2534" s="265">
        <v>58</v>
      </c>
      <c r="G2534" s="265">
        <v>55</v>
      </c>
      <c r="H2534" s="265">
        <v>27</v>
      </c>
      <c r="I2534" s="265">
        <v>13</v>
      </c>
      <c r="J2534" s="265" t="s">
        <v>177</v>
      </c>
      <c r="L2534" s="163" t="s">
        <v>120</v>
      </c>
      <c r="M2534" s="163">
        <v>355</v>
      </c>
      <c r="N2534" s="163" t="s">
        <v>275</v>
      </c>
      <c r="O2534" s="163" t="s">
        <v>147</v>
      </c>
      <c r="P2534" s="265">
        <v>59</v>
      </c>
      <c r="Q2534" s="55">
        <v>98.305084745762713</v>
      </c>
      <c r="R2534" s="55">
        <v>93.220338983050837</v>
      </c>
      <c r="S2534" s="55">
        <v>45.762711864406782</v>
      </c>
      <c r="T2534" s="55">
        <v>22.033898305084744</v>
      </c>
      <c r="U2534" s="55" t="s">
        <v>177</v>
      </c>
    </row>
    <row r="2535" spans="1:21" x14ac:dyDescent="0.35">
      <c r="A2535" s="163" t="s">
        <v>120</v>
      </c>
      <c r="B2535" s="163">
        <v>355</v>
      </c>
      <c r="C2535" s="163" t="s">
        <v>275</v>
      </c>
      <c r="D2535" s="163" t="s">
        <v>148</v>
      </c>
      <c r="E2535" s="265">
        <v>134</v>
      </c>
      <c r="F2535" s="265">
        <v>131</v>
      </c>
      <c r="G2535" s="265">
        <v>129</v>
      </c>
      <c r="H2535" s="265">
        <v>109</v>
      </c>
      <c r="I2535" s="265">
        <v>58</v>
      </c>
      <c r="J2535" s="265" t="s">
        <v>177</v>
      </c>
      <c r="L2535" s="163" t="s">
        <v>120</v>
      </c>
      <c r="M2535" s="163">
        <v>355</v>
      </c>
      <c r="N2535" s="163" t="s">
        <v>275</v>
      </c>
      <c r="O2535" s="163" t="s">
        <v>148</v>
      </c>
      <c r="P2535" s="265">
        <v>134</v>
      </c>
      <c r="Q2535" s="55">
        <v>97.761194029850756</v>
      </c>
      <c r="R2535" s="55">
        <v>96.268656716417908</v>
      </c>
      <c r="S2535" s="55">
        <v>81.343283582089555</v>
      </c>
      <c r="T2535" s="55">
        <v>43.283582089552233</v>
      </c>
      <c r="U2535" s="55" t="s">
        <v>177</v>
      </c>
    </row>
    <row r="2536" spans="1:21" x14ac:dyDescent="0.35">
      <c r="A2536" s="163" t="s">
        <v>120</v>
      </c>
      <c r="B2536" s="163">
        <v>355</v>
      </c>
      <c r="C2536" s="163" t="s">
        <v>275</v>
      </c>
      <c r="D2536" s="163" t="s">
        <v>149</v>
      </c>
      <c r="E2536" s="265">
        <v>404</v>
      </c>
      <c r="F2536" s="265">
        <v>403</v>
      </c>
      <c r="G2536" s="265">
        <v>392</v>
      </c>
      <c r="H2536" s="265">
        <v>337</v>
      </c>
      <c r="I2536" s="265">
        <v>217</v>
      </c>
      <c r="J2536" s="265">
        <v>59</v>
      </c>
      <c r="L2536" s="163" t="s">
        <v>120</v>
      </c>
      <c r="M2536" s="163">
        <v>355</v>
      </c>
      <c r="N2536" s="163" t="s">
        <v>275</v>
      </c>
      <c r="O2536" s="163" t="s">
        <v>149</v>
      </c>
      <c r="P2536" s="265">
        <v>404</v>
      </c>
      <c r="Q2536" s="55">
        <v>99.752475247524757</v>
      </c>
      <c r="R2536" s="55">
        <v>97.029702970297024</v>
      </c>
      <c r="S2536" s="55">
        <v>83.415841584158414</v>
      </c>
      <c r="T2536" s="55">
        <v>53.712871287128714</v>
      </c>
      <c r="U2536" s="55">
        <v>14.603960396039604</v>
      </c>
    </row>
    <row r="2537" spans="1:21" x14ac:dyDescent="0.35">
      <c r="A2537" s="163" t="s">
        <v>120</v>
      </c>
      <c r="B2537" s="163">
        <v>355</v>
      </c>
      <c r="C2537" s="163" t="s">
        <v>275</v>
      </c>
      <c r="D2537" s="163" t="s">
        <v>150</v>
      </c>
      <c r="E2537" s="265">
        <v>499</v>
      </c>
      <c r="F2537" s="265">
        <v>495</v>
      </c>
      <c r="G2537" s="265">
        <v>492</v>
      </c>
      <c r="H2537" s="265">
        <v>454</v>
      </c>
      <c r="I2537" s="265">
        <v>330</v>
      </c>
      <c r="J2537" s="265">
        <v>122</v>
      </c>
      <c r="L2537" s="163" t="s">
        <v>120</v>
      </c>
      <c r="M2537" s="163">
        <v>355</v>
      </c>
      <c r="N2537" s="163" t="s">
        <v>275</v>
      </c>
      <c r="O2537" s="163" t="s">
        <v>150</v>
      </c>
      <c r="P2537" s="265">
        <v>499</v>
      </c>
      <c r="Q2537" s="55">
        <v>99.198396793587179</v>
      </c>
      <c r="R2537" s="55">
        <v>98.597194388777552</v>
      </c>
      <c r="S2537" s="55">
        <v>90.981963927855716</v>
      </c>
      <c r="T2537" s="55">
        <v>66.132264529058119</v>
      </c>
      <c r="U2537" s="55">
        <v>24.448897795591183</v>
      </c>
    </row>
    <row r="2538" spans="1:21" x14ac:dyDescent="0.35">
      <c r="A2538" s="163" t="s">
        <v>120</v>
      </c>
      <c r="B2538" s="163">
        <v>355</v>
      </c>
      <c r="C2538" s="163" t="s">
        <v>275</v>
      </c>
      <c r="D2538" s="163" t="s">
        <v>151</v>
      </c>
      <c r="E2538" s="265">
        <v>101</v>
      </c>
      <c r="F2538" s="265">
        <v>101</v>
      </c>
      <c r="G2538" s="265">
        <v>98</v>
      </c>
      <c r="H2538" s="265">
        <v>91</v>
      </c>
      <c r="I2538" s="265">
        <v>78</v>
      </c>
      <c r="J2538" s="265">
        <v>35</v>
      </c>
      <c r="L2538" s="163" t="s">
        <v>120</v>
      </c>
      <c r="M2538" s="163">
        <v>355</v>
      </c>
      <c r="N2538" s="163" t="s">
        <v>275</v>
      </c>
      <c r="O2538" s="163" t="s">
        <v>151</v>
      </c>
      <c r="P2538" s="265">
        <v>101</v>
      </c>
      <c r="Q2538" s="55">
        <v>100</v>
      </c>
      <c r="R2538" s="55">
        <v>97.029702970297024</v>
      </c>
      <c r="S2538" s="55">
        <v>90.099009900990097</v>
      </c>
      <c r="T2538" s="55">
        <v>77.227722772277232</v>
      </c>
      <c r="U2538" s="55">
        <v>34.653465346534652</v>
      </c>
    </row>
    <row r="2539" spans="1:21" x14ac:dyDescent="0.35">
      <c r="A2539" s="163" t="s">
        <v>120</v>
      </c>
      <c r="B2539" s="163">
        <v>355</v>
      </c>
      <c r="C2539" s="163" t="s">
        <v>275</v>
      </c>
      <c r="D2539" s="163" t="s">
        <v>152</v>
      </c>
      <c r="E2539" s="265">
        <v>1197</v>
      </c>
      <c r="F2539" s="265">
        <v>1188</v>
      </c>
      <c r="G2539" s="265">
        <v>1166</v>
      </c>
      <c r="H2539" s="265">
        <v>1018</v>
      </c>
      <c r="I2539" s="265">
        <v>696</v>
      </c>
      <c r="J2539" s="265">
        <v>229</v>
      </c>
      <c r="L2539" s="163" t="s">
        <v>120</v>
      </c>
      <c r="M2539" s="163">
        <v>355</v>
      </c>
      <c r="N2539" s="163" t="s">
        <v>275</v>
      </c>
      <c r="O2539" s="163" t="s">
        <v>152</v>
      </c>
      <c r="P2539" s="265">
        <v>1197</v>
      </c>
      <c r="Q2539" s="55">
        <v>99.248120300751879</v>
      </c>
      <c r="R2539" s="55">
        <v>97.410192147034252</v>
      </c>
      <c r="S2539" s="55">
        <v>85.04594820384294</v>
      </c>
      <c r="T2539" s="55">
        <v>58.145363408521298</v>
      </c>
      <c r="U2539" s="55">
        <v>19.131161236424393</v>
      </c>
    </row>
    <row r="2540" spans="1:21" ht="30" customHeight="1" x14ac:dyDescent="0.35">
      <c r="A2540" s="163" t="s">
        <v>120</v>
      </c>
      <c r="B2540" s="163">
        <v>360</v>
      </c>
      <c r="C2540" s="163" t="s">
        <v>276</v>
      </c>
      <c r="D2540" s="163" t="s">
        <v>147</v>
      </c>
      <c r="E2540" s="265" t="s">
        <v>137</v>
      </c>
      <c r="F2540" s="265" t="s">
        <v>137</v>
      </c>
      <c r="G2540" s="265" t="s">
        <v>137</v>
      </c>
      <c r="H2540" s="265" t="s">
        <v>137</v>
      </c>
      <c r="I2540" s="265" t="s">
        <v>137</v>
      </c>
      <c r="J2540" s="265" t="s">
        <v>137</v>
      </c>
      <c r="L2540" s="163" t="s">
        <v>120</v>
      </c>
      <c r="M2540" s="163">
        <v>360</v>
      </c>
      <c r="N2540" s="163" t="s">
        <v>276</v>
      </c>
      <c r="O2540" s="163" t="s">
        <v>147</v>
      </c>
      <c r="P2540" s="265" t="s">
        <v>137</v>
      </c>
      <c r="Q2540" s="265" t="s">
        <v>137</v>
      </c>
      <c r="R2540" s="265" t="s">
        <v>137</v>
      </c>
      <c r="S2540" s="265" t="s">
        <v>137</v>
      </c>
      <c r="T2540" s="265" t="s">
        <v>137</v>
      </c>
      <c r="U2540" s="265" t="s">
        <v>137</v>
      </c>
    </row>
    <row r="2541" spans="1:21" x14ac:dyDescent="0.35">
      <c r="A2541" s="163" t="s">
        <v>120</v>
      </c>
      <c r="B2541" s="163">
        <v>360</v>
      </c>
      <c r="C2541" s="163" t="s">
        <v>276</v>
      </c>
      <c r="D2541" s="163" t="s">
        <v>148</v>
      </c>
      <c r="E2541" s="265" t="s">
        <v>177</v>
      </c>
      <c r="F2541" s="265" t="s">
        <v>177</v>
      </c>
      <c r="G2541" s="265" t="s">
        <v>177</v>
      </c>
      <c r="H2541" s="265" t="s">
        <v>177</v>
      </c>
      <c r="I2541" s="265" t="s">
        <v>177</v>
      </c>
      <c r="J2541" s="265" t="s">
        <v>177</v>
      </c>
      <c r="L2541" s="163" t="s">
        <v>120</v>
      </c>
      <c r="M2541" s="163">
        <v>360</v>
      </c>
      <c r="N2541" s="163" t="s">
        <v>276</v>
      </c>
      <c r="O2541" s="163" t="s">
        <v>148</v>
      </c>
      <c r="P2541" s="265" t="s">
        <v>177</v>
      </c>
      <c r="Q2541" s="55" t="s">
        <v>177</v>
      </c>
      <c r="R2541" s="55" t="s">
        <v>177</v>
      </c>
      <c r="S2541" s="55" t="s">
        <v>177</v>
      </c>
      <c r="T2541" s="55" t="s">
        <v>177</v>
      </c>
      <c r="U2541" s="55" t="s">
        <v>177</v>
      </c>
    </row>
    <row r="2542" spans="1:21" x14ac:dyDescent="0.35">
      <c r="A2542" s="163" t="s">
        <v>120</v>
      </c>
      <c r="B2542" s="163">
        <v>360</v>
      </c>
      <c r="C2542" s="163" t="s">
        <v>276</v>
      </c>
      <c r="D2542" s="163" t="s">
        <v>149</v>
      </c>
      <c r="E2542" s="265">
        <v>100</v>
      </c>
      <c r="F2542" s="265">
        <v>99</v>
      </c>
      <c r="G2542" s="265">
        <v>99</v>
      </c>
      <c r="H2542" s="265">
        <v>85</v>
      </c>
      <c r="I2542" s="265">
        <v>60</v>
      </c>
      <c r="J2542" s="265">
        <v>15</v>
      </c>
      <c r="L2542" s="163" t="s">
        <v>120</v>
      </c>
      <c r="M2542" s="163">
        <v>360</v>
      </c>
      <c r="N2542" s="163" t="s">
        <v>276</v>
      </c>
      <c r="O2542" s="163" t="s">
        <v>149</v>
      </c>
      <c r="P2542" s="265">
        <v>100</v>
      </c>
      <c r="Q2542" s="55">
        <v>99</v>
      </c>
      <c r="R2542" s="55">
        <v>99</v>
      </c>
      <c r="S2542" s="55">
        <v>85</v>
      </c>
      <c r="T2542" s="55">
        <v>60</v>
      </c>
      <c r="U2542" s="55">
        <v>15</v>
      </c>
    </row>
    <row r="2543" spans="1:21" x14ac:dyDescent="0.35">
      <c r="A2543" s="163" t="s">
        <v>120</v>
      </c>
      <c r="B2543" s="163">
        <v>360</v>
      </c>
      <c r="C2543" s="163" t="s">
        <v>276</v>
      </c>
      <c r="D2543" s="163" t="s">
        <v>150</v>
      </c>
      <c r="E2543" s="265">
        <v>139</v>
      </c>
      <c r="F2543" s="265">
        <v>137</v>
      </c>
      <c r="G2543" s="265">
        <v>136</v>
      </c>
      <c r="H2543" s="265">
        <v>128</v>
      </c>
      <c r="I2543" s="265">
        <v>74</v>
      </c>
      <c r="J2543" s="265">
        <v>25</v>
      </c>
      <c r="L2543" s="163" t="s">
        <v>120</v>
      </c>
      <c r="M2543" s="163">
        <v>360</v>
      </c>
      <c r="N2543" s="163" t="s">
        <v>276</v>
      </c>
      <c r="O2543" s="163" t="s">
        <v>150</v>
      </c>
      <c r="P2543" s="265">
        <v>139</v>
      </c>
      <c r="Q2543" s="55">
        <v>98.561151079136692</v>
      </c>
      <c r="R2543" s="55">
        <v>97.841726618705039</v>
      </c>
      <c r="S2543" s="55">
        <v>92.086330935251809</v>
      </c>
      <c r="T2543" s="55">
        <v>53.237410071942449</v>
      </c>
      <c r="U2543" s="55">
        <v>17.985611510791365</v>
      </c>
    </row>
    <row r="2544" spans="1:21" x14ac:dyDescent="0.35">
      <c r="A2544" s="163" t="s">
        <v>120</v>
      </c>
      <c r="B2544" s="163">
        <v>360</v>
      </c>
      <c r="C2544" s="163" t="s">
        <v>276</v>
      </c>
      <c r="D2544" s="163" t="s">
        <v>151</v>
      </c>
      <c r="E2544" s="265" t="s">
        <v>177</v>
      </c>
      <c r="F2544" s="265" t="s">
        <v>177</v>
      </c>
      <c r="G2544" s="265" t="s">
        <v>177</v>
      </c>
      <c r="H2544" s="265" t="s">
        <v>177</v>
      </c>
      <c r="I2544" s="265" t="s">
        <v>177</v>
      </c>
      <c r="J2544" s="265" t="s">
        <v>177</v>
      </c>
      <c r="L2544" s="163" t="s">
        <v>120</v>
      </c>
      <c r="M2544" s="163">
        <v>360</v>
      </c>
      <c r="N2544" s="163" t="s">
        <v>276</v>
      </c>
      <c r="O2544" s="163" t="s">
        <v>151</v>
      </c>
      <c r="P2544" s="265" t="s">
        <v>177</v>
      </c>
      <c r="Q2544" s="55" t="s">
        <v>177</v>
      </c>
      <c r="R2544" s="55" t="s">
        <v>177</v>
      </c>
      <c r="S2544" s="55" t="s">
        <v>177</v>
      </c>
      <c r="T2544" s="55" t="s">
        <v>177</v>
      </c>
      <c r="U2544" s="55" t="s">
        <v>177</v>
      </c>
    </row>
    <row r="2545" spans="1:21" x14ac:dyDescent="0.35">
      <c r="A2545" s="163" t="s">
        <v>120</v>
      </c>
      <c r="B2545" s="163">
        <v>360</v>
      </c>
      <c r="C2545" s="163" t="s">
        <v>276</v>
      </c>
      <c r="D2545" s="163" t="s">
        <v>152</v>
      </c>
      <c r="E2545" s="265">
        <v>264</v>
      </c>
      <c r="F2545" s="265" t="s">
        <v>177</v>
      </c>
      <c r="G2545" s="265" t="s">
        <v>177</v>
      </c>
      <c r="H2545" s="265">
        <v>232</v>
      </c>
      <c r="I2545" s="265">
        <v>150</v>
      </c>
      <c r="J2545" s="265">
        <v>46</v>
      </c>
      <c r="L2545" s="163" t="s">
        <v>120</v>
      </c>
      <c r="M2545" s="163">
        <v>360</v>
      </c>
      <c r="N2545" s="163" t="s">
        <v>276</v>
      </c>
      <c r="O2545" s="163" t="s">
        <v>152</v>
      </c>
      <c r="P2545" s="265">
        <v>264</v>
      </c>
      <c r="Q2545" s="285" t="s">
        <v>177</v>
      </c>
      <c r="R2545" s="285" t="s">
        <v>177</v>
      </c>
      <c r="S2545" s="55">
        <v>87.878787878787875</v>
      </c>
      <c r="T2545" s="55">
        <v>56.81818181818182</v>
      </c>
      <c r="U2545" s="55">
        <v>17.424242424242426</v>
      </c>
    </row>
    <row r="2546" spans="1:21" ht="30" customHeight="1" x14ac:dyDescent="0.35">
      <c r="A2546" s="163" t="s">
        <v>120</v>
      </c>
      <c r="B2546" s="163">
        <v>370</v>
      </c>
      <c r="C2546" s="163" t="s">
        <v>277</v>
      </c>
      <c r="D2546" s="163" t="s">
        <v>147</v>
      </c>
      <c r="E2546" s="265">
        <v>176</v>
      </c>
      <c r="F2546" s="265">
        <v>173</v>
      </c>
      <c r="G2546" s="265">
        <v>158</v>
      </c>
      <c r="H2546" s="265">
        <v>118</v>
      </c>
      <c r="I2546" s="265">
        <v>44</v>
      </c>
      <c r="J2546" s="265">
        <v>11</v>
      </c>
      <c r="L2546" s="163" t="s">
        <v>120</v>
      </c>
      <c r="M2546" s="163">
        <v>370</v>
      </c>
      <c r="N2546" s="163" t="s">
        <v>277</v>
      </c>
      <c r="O2546" s="163" t="s">
        <v>147</v>
      </c>
      <c r="P2546" s="265">
        <v>176</v>
      </c>
      <c r="Q2546" s="55">
        <v>98.295454545454547</v>
      </c>
      <c r="R2546" s="55">
        <v>89.772727272727266</v>
      </c>
      <c r="S2546" s="55">
        <v>67.045454545454547</v>
      </c>
      <c r="T2546" s="55">
        <v>25</v>
      </c>
      <c r="U2546" s="55">
        <v>6.25</v>
      </c>
    </row>
    <row r="2547" spans="1:21" x14ac:dyDescent="0.35">
      <c r="A2547" s="163" t="s">
        <v>120</v>
      </c>
      <c r="B2547" s="163">
        <v>370</v>
      </c>
      <c r="C2547" s="163" t="s">
        <v>277</v>
      </c>
      <c r="D2547" s="163" t="s">
        <v>148</v>
      </c>
      <c r="E2547" s="265">
        <v>318</v>
      </c>
      <c r="F2547" s="265">
        <v>314</v>
      </c>
      <c r="G2547" s="265">
        <v>304</v>
      </c>
      <c r="H2547" s="265">
        <v>255</v>
      </c>
      <c r="I2547" s="265">
        <v>149</v>
      </c>
      <c r="J2547" s="265">
        <v>42</v>
      </c>
      <c r="L2547" s="163" t="s">
        <v>120</v>
      </c>
      <c r="M2547" s="163">
        <v>370</v>
      </c>
      <c r="N2547" s="163" t="s">
        <v>277</v>
      </c>
      <c r="O2547" s="163" t="s">
        <v>148</v>
      </c>
      <c r="P2547" s="265">
        <v>318</v>
      </c>
      <c r="Q2547" s="55">
        <v>98.742138364779876</v>
      </c>
      <c r="R2547" s="55">
        <v>95.59748427672956</v>
      </c>
      <c r="S2547" s="55">
        <v>80.188679245283026</v>
      </c>
      <c r="T2547" s="55">
        <v>46.855345911949684</v>
      </c>
      <c r="U2547" s="55">
        <v>13.20754716981132</v>
      </c>
    </row>
    <row r="2548" spans="1:21" x14ac:dyDescent="0.35">
      <c r="A2548" s="163" t="s">
        <v>120</v>
      </c>
      <c r="B2548" s="163">
        <v>370</v>
      </c>
      <c r="C2548" s="163" t="s">
        <v>277</v>
      </c>
      <c r="D2548" s="163" t="s">
        <v>149</v>
      </c>
      <c r="E2548" s="265">
        <v>290</v>
      </c>
      <c r="F2548" s="265">
        <v>287</v>
      </c>
      <c r="G2548" s="265">
        <v>278</v>
      </c>
      <c r="H2548" s="265">
        <v>243</v>
      </c>
      <c r="I2548" s="265">
        <v>154</v>
      </c>
      <c r="J2548" s="265">
        <v>52</v>
      </c>
      <c r="L2548" s="163" t="s">
        <v>120</v>
      </c>
      <c r="M2548" s="163">
        <v>370</v>
      </c>
      <c r="N2548" s="163" t="s">
        <v>277</v>
      </c>
      <c r="O2548" s="163" t="s">
        <v>149</v>
      </c>
      <c r="P2548" s="265">
        <v>290</v>
      </c>
      <c r="Q2548" s="55">
        <v>98.965517241379303</v>
      </c>
      <c r="R2548" s="55">
        <v>95.862068965517238</v>
      </c>
      <c r="S2548" s="55">
        <v>83.793103448275858</v>
      </c>
      <c r="T2548" s="55">
        <v>53.103448275862064</v>
      </c>
      <c r="U2548" s="55">
        <v>17.931034482758619</v>
      </c>
    </row>
    <row r="2549" spans="1:21" x14ac:dyDescent="0.35">
      <c r="A2549" s="163" t="s">
        <v>120</v>
      </c>
      <c r="B2549" s="163">
        <v>370</v>
      </c>
      <c r="C2549" s="163" t="s">
        <v>277</v>
      </c>
      <c r="D2549" s="163" t="s">
        <v>150</v>
      </c>
      <c r="E2549" s="265">
        <v>146</v>
      </c>
      <c r="F2549" s="265">
        <v>144</v>
      </c>
      <c r="G2549" s="265">
        <v>144</v>
      </c>
      <c r="H2549" s="265">
        <v>130</v>
      </c>
      <c r="I2549" s="265">
        <v>102</v>
      </c>
      <c r="J2549" s="265">
        <v>46</v>
      </c>
      <c r="L2549" s="163" t="s">
        <v>120</v>
      </c>
      <c r="M2549" s="163">
        <v>370</v>
      </c>
      <c r="N2549" s="163" t="s">
        <v>277</v>
      </c>
      <c r="O2549" s="163" t="s">
        <v>150</v>
      </c>
      <c r="P2549" s="265">
        <v>146</v>
      </c>
      <c r="Q2549" s="55">
        <v>98.630136986301366</v>
      </c>
      <c r="R2549" s="55">
        <v>98.630136986301366</v>
      </c>
      <c r="S2549" s="55">
        <v>89.041095890410958</v>
      </c>
      <c r="T2549" s="55">
        <v>69.863013698630141</v>
      </c>
      <c r="U2549" s="55">
        <v>31.506849315068493</v>
      </c>
    </row>
    <row r="2550" spans="1:21" x14ac:dyDescent="0.35">
      <c r="A2550" s="163" t="s">
        <v>120</v>
      </c>
      <c r="B2550" s="163">
        <v>370</v>
      </c>
      <c r="C2550" s="163" t="s">
        <v>277</v>
      </c>
      <c r="D2550" s="163" t="s">
        <v>151</v>
      </c>
      <c r="E2550" s="265">
        <v>229</v>
      </c>
      <c r="F2550" s="265">
        <v>228</v>
      </c>
      <c r="G2550" s="265">
        <v>228</v>
      </c>
      <c r="H2550" s="265">
        <v>217</v>
      </c>
      <c r="I2550" s="265">
        <v>181</v>
      </c>
      <c r="J2550" s="265">
        <v>85</v>
      </c>
      <c r="L2550" s="163" t="s">
        <v>120</v>
      </c>
      <c r="M2550" s="163">
        <v>370</v>
      </c>
      <c r="N2550" s="163" t="s">
        <v>277</v>
      </c>
      <c r="O2550" s="163" t="s">
        <v>151</v>
      </c>
      <c r="P2550" s="265">
        <v>229</v>
      </c>
      <c r="Q2550" s="55">
        <v>99.563318777292579</v>
      </c>
      <c r="R2550" s="55">
        <v>99.563318777292579</v>
      </c>
      <c r="S2550" s="55">
        <v>94.75982532751091</v>
      </c>
      <c r="T2550" s="55">
        <v>79.039301310043669</v>
      </c>
      <c r="U2550" s="55">
        <v>37.117903930131</v>
      </c>
    </row>
    <row r="2551" spans="1:21" x14ac:dyDescent="0.35">
      <c r="A2551" s="163" t="s">
        <v>120</v>
      </c>
      <c r="B2551" s="163">
        <v>370</v>
      </c>
      <c r="C2551" s="163" t="s">
        <v>277</v>
      </c>
      <c r="D2551" s="163" t="s">
        <v>152</v>
      </c>
      <c r="E2551" s="265">
        <v>1159</v>
      </c>
      <c r="F2551" s="265">
        <v>1146</v>
      </c>
      <c r="G2551" s="265">
        <v>1112</v>
      </c>
      <c r="H2551" s="265">
        <v>963</v>
      </c>
      <c r="I2551" s="265">
        <v>630</v>
      </c>
      <c r="J2551" s="265">
        <v>236</v>
      </c>
      <c r="L2551" s="163" t="s">
        <v>120</v>
      </c>
      <c r="M2551" s="163">
        <v>370</v>
      </c>
      <c r="N2551" s="163" t="s">
        <v>277</v>
      </c>
      <c r="O2551" s="163" t="s">
        <v>152</v>
      </c>
      <c r="P2551" s="265">
        <v>1159</v>
      </c>
      <c r="Q2551" s="55">
        <v>98.878343399482318</v>
      </c>
      <c r="R2551" s="55">
        <v>95.944779982743739</v>
      </c>
      <c r="S2551" s="55">
        <v>83.088869715271784</v>
      </c>
      <c r="T2551" s="55">
        <v>54.357204486626401</v>
      </c>
      <c r="U2551" s="55">
        <v>20.362381363244175</v>
      </c>
    </row>
    <row r="2552" spans="1:21" ht="30" customHeight="1" x14ac:dyDescent="0.35">
      <c r="A2552" s="163" t="s">
        <v>120</v>
      </c>
      <c r="B2552" s="163">
        <v>380</v>
      </c>
      <c r="C2552" s="163" t="s">
        <v>278</v>
      </c>
      <c r="D2552" s="163" t="s">
        <v>147</v>
      </c>
      <c r="E2552" s="265">
        <v>620</v>
      </c>
      <c r="F2552" s="265">
        <v>588</v>
      </c>
      <c r="G2552" s="265">
        <v>549</v>
      </c>
      <c r="H2552" s="265">
        <v>375</v>
      </c>
      <c r="I2552" s="265">
        <v>190</v>
      </c>
      <c r="J2552" s="265">
        <v>36</v>
      </c>
      <c r="L2552" s="163" t="s">
        <v>120</v>
      </c>
      <c r="M2552" s="163">
        <v>380</v>
      </c>
      <c r="N2552" s="163" t="s">
        <v>278</v>
      </c>
      <c r="O2552" s="163" t="s">
        <v>147</v>
      </c>
      <c r="P2552" s="265">
        <v>620</v>
      </c>
      <c r="Q2552" s="55">
        <v>94.838709677419359</v>
      </c>
      <c r="R2552" s="55">
        <v>88.548387096774192</v>
      </c>
      <c r="S2552" s="55">
        <v>60.483870967741936</v>
      </c>
      <c r="T2552" s="55">
        <v>30.64516129032258</v>
      </c>
      <c r="U2552" s="55">
        <v>5.806451612903226</v>
      </c>
    </row>
    <row r="2553" spans="1:21" x14ac:dyDescent="0.35">
      <c r="A2553" s="163" t="s">
        <v>120</v>
      </c>
      <c r="B2553" s="163">
        <v>380</v>
      </c>
      <c r="C2553" s="163" t="s">
        <v>278</v>
      </c>
      <c r="D2553" s="163" t="s">
        <v>148</v>
      </c>
      <c r="E2553" s="265">
        <v>712</v>
      </c>
      <c r="F2553" s="265">
        <v>696</v>
      </c>
      <c r="G2553" s="265">
        <v>674</v>
      </c>
      <c r="H2553" s="265">
        <v>529</v>
      </c>
      <c r="I2553" s="265">
        <v>323</v>
      </c>
      <c r="J2553" s="265">
        <v>74</v>
      </c>
      <c r="L2553" s="163" t="s">
        <v>120</v>
      </c>
      <c r="M2553" s="163">
        <v>380</v>
      </c>
      <c r="N2553" s="163" t="s">
        <v>278</v>
      </c>
      <c r="O2553" s="163" t="s">
        <v>148</v>
      </c>
      <c r="P2553" s="265">
        <v>712</v>
      </c>
      <c r="Q2553" s="55">
        <v>97.752808988764045</v>
      </c>
      <c r="R2553" s="55">
        <v>94.662921348314612</v>
      </c>
      <c r="S2553" s="55">
        <v>74.297752808988761</v>
      </c>
      <c r="T2553" s="55">
        <v>45.365168539325843</v>
      </c>
      <c r="U2553" s="55">
        <v>10.393258426966293</v>
      </c>
    </row>
    <row r="2554" spans="1:21" x14ac:dyDescent="0.35">
      <c r="A2554" s="163" t="s">
        <v>120</v>
      </c>
      <c r="B2554" s="163">
        <v>380</v>
      </c>
      <c r="C2554" s="163" t="s">
        <v>278</v>
      </c>
      <c r="D2554" s="163" t="s">
        <v>149</v>
      </c>
      <c r="E2554" s="265">
        <v>826</v>
      </c>
      <c r="F2554" s="265">
        <v>814</v>
      </c>
      <c r="G2554" s="265">
        <v>804</v>
      </c>
      <c r="H2554" s="265">
        <v>699</v>
      </c>
      <c r="I2554" s="265">
        <v>495</v>
      </c>
      <c r="J2554" s="265">
        <v>158</v>
      </c>
      <c r="L2554" s="163" t="s">
        <v>120</v>
      </c>
      <c r="M2554" s="163">
        <v>380</v>
      </c>
      <c r="N2554" s="163" t="s">
        <v>278</v>
      </c>
      <c r="O2554" s="163" t="s">
        <v>149</v>
      </c>
      <c r="P2554" s="265">
        <v>826</v>
      </c>
      <c r="Q2554" s="55">
        <v>98.54721549636804</v>
      </c>
      <c r="R2554" s="55">
        <v>97.336561743341406</v>
      </c>
      <c r="S2554" s="55">
        <v>84.624697336561738</v>
      </c>
      <c r="T2554" s="55">
        <v>59.927360774818403</v>
      </c>
      <c r="U2554" s="55">
        <v>19.128329297820823</v>
      </c>
    </row>
    <row r="2555" spans="1:21" x14ac:dyDescent="0.35">
      <c r="A2555" s="163" t="s">
        <v>120</v>
      </c>
      <c r="B2555" s="163">
        <v>380</v>
      </c>
      <c r="C2555" s="163" t="s">
        <v>278</v>
      </c>
      <c r="D2555" s="163" t="s">
        <v>150</v>
      </c>
      <c r="E2555" s="265">
        <v>598</v>
      </c>
      <c r="F2555" s="265">
        <v>588</v>
      </c>
      <c r="G2555" s="265">
        <v>581</v>
      </c>
      <c r="H2555" s="265">
        <v>526</v>
      </c>
      <c r="I2555" s="265">
        <v>399</v>
      </c>
      <c r="J2555" s="265">
        <v>123</v>
      </c>
      <c r="L2555" s="163" t="s">
        <v>120</v>
      </c>
      <c r="M2555" s="163">
        <v>380</v>
      </c>
      <c r="N2555" s="163" t="s">
        <v>278</v>
      </c>
      <c r="O2555" s="163" t="s">
        <v>150</v>
      </c>
      <c r="P2555" s="265">
        <v>598</v>
      </c>
      <c r="Q2555" s="55">
        <v>98.327759197324411</v>
      </c>
      <c r="R2555" s="55">
        <v>97.157190635451514</v>
      </c>
      <c r="S2555" s="55">
        <v>87.959866220735776</v>
      </c>
      <c r="T2555" s="55">
        <v>66.722408026755858</v>
      </c>
      <c r="U2555" s="55">
        <v>20.568561872909701</v>
      </c>
    </row>
    <row r="2556" spans="1:21" x14ac:dyDescent="0.35">
      <c r="A2556" s="163" t="s">
        <v>120</v>
      </c>
      <c r="B2556" s="163">
        <v>380</v>
      </c>
      <c r="C2556" s="163" t="s">
        <v>278</v>
      </c>
      <c r="D2556" s="163" t="s">
        <v>151</v>
      </c>
      <c r="E2556" s="265">
        <v>573</v>
      </c>
      <c r="F2556" s="265">
        <v>568</v>
      </c>
      <c r="G2556" s="265">
        <v>566</v>
      </c>
      <c r="H2556" s="265">
        <v>542</v>
      </c>
      <c r="I2556" s="265">
        <v>447</v>
      </c>
      <c r="J2556" s="265">
        <v>144</v>
      </c>
      <c r="L2556" s="163" t="s">
        <v>120</v>
      </c>
      <c r="M2556" s="163">
        <v>380</v>
      </c>
      <c r="N2556" s="163" t="s">
        <v>278</v>
      </c>
      <c r="O2556" s="163" t="s">
        <v>151</v>
      </c>
      <c r="P2556" s="265">
        <v>573</v>
      </c>
      <c r="Q2556" s="55">
        <v>99.127399650959859</v>
      </c>
      <c r="R2556" s="55">
        <v>98.778359511343808</v>
      </c>
      <c r="S2556" s="55">
        <v>94.589877835951128</v>
      </c>
      <c r="T2556" s="55">
        <v>78.010471204188477</v>
      </c>
      <c r="U2556" s="55">
        <v>25.130890052356019</v>
      </c>
    </row>
    <row r="2557" spans="1:21" x14ac:dyDescent="0.35">
      <c r="A2557" s="163" t="s">
        <v>120</v>
      </c>
      <c r="B2557" s="163">
        <v>380</v>
      </c>
      <c r="C2557" s="163" t="s">
        <v>278</v>
      </c>
      <c r="D2557" s="163" t="s">
        <v>152</v>
      </c>
      <c r="E2557" s="265">
        <v>3329</v>
      </c>
      <c r="F2557" s="265">
        <v>3254</v>
      </c>
      <c r="G2557" s="265">
        <v>3174</v>
      </c>
      <c r="H2557" s="265">
        <v>2671</v>
      </c>
      <c r="I2557" s="265">
        <v>1854</v>
      </c>
      <c r="J2557" s="265">
        <v>535</v>
      </c>
      <c r="L2557" s="163" t="s">
        <v>120</v>
      </c>
      <c r="M2557" s="163">
        <v>380</v>
      </c>
      <c r="N2557" s="163" t="s">
        <v>278</v>
      </c>
      <c r="O2557" s="163" t="s">
        <v>152</v>
      </c>
      <c r="P2557" s="265">
        <v>3329</v>
      </c>
      <c r="Q2557" s="55">
        <v>97.747071192550322</v>
      </c>
      <c r="R2557" s="55">
        <v>95.343947131270653</v>
      </c>
      <c r="S2557" s="55">
        <v>80.234304595974777</v>
      </c>
      <c r="T2557" s="55">
        <v>55.692400120156208</v>
      </c>
      <c r="U2557" s="55">
        <v>16.070892159807752</v>
      </c>
    </row>
    <row r="2558" spans="1:21" ht="30" customHeight="1" x14ac:dyDescent="0.35">
      <c r="A2558" s="163" t="s">
        <v>120</v>
      </c>
      <c r="B2558" s="163">
        <v>390</v>
      </c>
      <c r="C2558" s="163" t="s">
        <v>279</v>
      </c>
      <c r="D2558" s="163" t="s">
        <v>147</v>
      </c>
      <c r="E2558" s="265">
        <v>110</v>
      </c>
      <c r="F2558" s="265">
        <v>108</v>
      </c>
      <c r="G2558" s="265">
        <v>102</v>
      </c>
      <c r="H2558" s="265">
        <v>60</v>
      </c>
      <c r="I2558" s="265">
        <v>24</v>
      </c>
      <c r="J2558" s="265" t="s">
        <v>177</v>
      </c>
      <c r="L2558" s="163" t="s">
        <v>120</v>
      </c>
      <c r="M2558" s="163">
        <v>390</v>
      </c>
      <c r="N2558" s="163" t="s">
        <v>279</v>
      </c>
      <c r="O2558" s="163" t="s">
        <v>147</v>
      </c>
      <c r="P2558" s="265">
        <v>110</v>
      </c>
      <c r="Q2558" s="55">
        <v>98.181818181818187</v>
      </c>
      <c r="R2558" s="55">
        <v>92.72727272727272</v>
      </c>
      <c r="S2558" s="55">
        <v>54.54545454545454</v>
      </c>
      <c r="T2558" s="55">
        <v>21.818181818181817</v>
      </c>
      <c r="U2558" s="55" t="s">
        <v>177</v>
      </c>
    </row>
    <row r="2559" spans="1:21" x14ac:dyDescent="0.35">
      <c r="A2559" s="163" t="s">
        <v>120</v>
      </c>
      <c r="B2559" s="163">
        <v>390</v>
      </c>
      <c r="C2559" s="163" t="s">
        <v>279</v>
      </c>
      <c r="D2559" s="163" t="s">
        <v>148</v>
      </c>
      <c r="E2559" s="265">
        <v>187</v>
      </c>
      <c r="F2559" s="265">
        <v>187</v>
      </c>
      <c r="G2559" s="265">
        <v>180</v>
      </c>
      <c r="H2559" s="265">
        <v>145</v>
      </c>
      <c r="I2559" s="265">
        <v>79</v>
      </c>
      <c r="J2559" s="265" t="s">
        <v>177</v>
      </c>
      <c r="L2559" s="163" t="s">
        <v>120</v>
      </c>
      <c r="M2559" s="163">
        <v>390</v>
      </c>
      <c r="N2559" s="163" t="s">
        <v>279</v>
      </c>
      <c r="O2559" s="163" t="s">
        <v>148</v>
      </c>
      <c r="P2559" s="265">
        <v>187</v>
      </c>
      <c r="Q2559" s="55">
        <v>100</v>
      </c>
      <c r="R2559" s="55">
        <v>96.256684491978604</v>
      </c>
      <c r="S2559" s="55">
        <v>77.54010695187165</v>
      </c>
      <c r="T2559" s="55">
        <v>42.245989304812838</v>
      </c>
      <c r="U2559" s="55" t="s">
        <v>177</v>
      </c>
    </row>
    <row r="2560" spans="1:21" x14ac:dyDescent="0.35">
      <c r="A2560" s="163" t="s">
        <v>120</v>
      </c>
      <c r="B2560" s="163">
        <v>390</v>
      </c>
      <c r="C2560" s="163" t="s">
        <v>279</v>
      </c>
      <c r="D2560" s="163" t="s">
        <v>149</v>
      </c>
      <c r="E2560" s="265">
        <v>159</v>
      </c>
      <c r="F2560" s="265">
        <v>158</v>
      </c>
      <c r="G2560" s="265">
        <v>157</v>
      </c>
      <c r="H2560" s="265">
        <v>141</v>
      </c>
      <c r="I2560" s="265">
        <v>100</v>
      </c>
      <c r="J2560" s="265">
        <v>36</v>
      </c>
      <c r="L2560" s="163" t="s">
        <v>120</v>
      </c>
      <c r="M2560" s="163">
        <v>390</v>
      </c>
      <c r="N2560" s="163" t="s">
        <v>279</v>
      </c>
      <c r="O2560" s="163" t="s">
        <v>149</v>
      </c>
      <c r="P2560" s="265">
        <v>159</v>
      </c>
      <c r="Q2560" s="55">
        <v>99.371069182389931</v>
      </c>
      <c r="R2560" s="55">
        <v>98.742138364779876</v>
      </c>
      <c r="S2560" s="55">
        <v>88.679245283018872</v>
      </c>
      <c r="T2560" s="55">
        <v>62.893081761006286</v>
      </c>
      <c r="U2560" s="55">
        <v>22.641509433962266</v>
      </c>
    </row>
    <row r="2561" spans="1:21" x14ac:dyDescent="0.35">
      <c r="A2561" s="163" t="s">
        <v>120</v>
      </c>
      <c r="B2561" s="163">
        <v>390</v>
      </c>
      <c r="C2561" s="163" t="s">
        <v>279</v>
      </c>
      <c r="D2561" s="163" t="s">
        <v>150</v>
      </c>
      <c r="E2561" s="265">
        <v>304</v>
      </c>
      <c r="F2561" s="265">
        <v>301</v>
      </c>
      <c r="G2561" s="265">
        <v>299</v>
      </c>
      <c r="H2561" s="265">
        <v>276</v>
      </c>
      <c r="I2561" s="265">
        <v>231</v>
      </c>
      <c r="J2561" s="265">
        <v>72</v>
      </c>
      <c r="L2561" s="163" t="s">
        <v>120</v>
      </c>
      <c r="M2561" s="163">
        <v>390</v>
      </c>
      <c r="N2561" s="163" t="s">
        <v>279</v>
      </c>
      <c r="O2561" s="163" t="s">
        <v>150</v>
      </c>
      <c r="P2561" s="265">
        <v>304</v>
      </c>
      <c r="Q2561" s="55">
        <v>99.01315789473685</v>
      </c>
      <c r="R2561" s="55">
        <v>98.35526315789474</v>
      </c>
      <c r="S2561" s="55">
        <v>90.789473684210535</v>
      </c>
      <c r="T2561" s="55">
        <v>75.98684210526315</v>
      </c>
      <c r="U2561" s="55">
        <v>23.684210526315788</v>
      </c>
    </row>
    <row r="2562" spans="1:21" x14ac:dyDescent="0.35">
      <c r="A2562" s="163" t="s">
        <v>120</v>
      </c>
      <c r="B2562" s="163">
        <v>390</v>
      </c>
      <c r="C2562" s="163" t="s">
        <v>279</v>
      </c>
      <c r="D2562" s="163" t="s">
        <v>151</v>
      </c>
      <c r="E2562" s="265">
        <v>254</v>
      </c>
      <c r="F2562" s="265">
        <v>252</v>
      </c>
      <c r="G2562" s="265">
        <v>251</v>
      </c>
      <c r="H2562" s="265">
        <v>243</v>
      </c>
      <c r="I2562" s="265">
        <v>219</v>
      </c>
      <c r="J2562" s="265">
        <v>101</v>
      </c>
      <c r="L2562" s="163" t="s">
        <v>120</v>
      </c>
      <c r="M2562" s="163">
        <v>390</v>
      </c>
      <c r="N2562" s="163" t="s">
        <v>279</v>
      </c>
      <c r="O2562" s="163" t="s">
        <v>151</v>
      </c>
      <c r="P2562" s="265">
        <v>254</v>
      </c>
      <c r="Q2562" s="55">
        <v>99.212598425196859</v>
      </c>
      <c r="R2562" s="55">
        <v>98.818897637795274</v>
      </c>
      <c r="S2562" s="55">
        <v>95.669291338582667</v>
      </c>
      <c r="T2562" s="55">
        <v>86.220472440944889</v>
      </c>
      <c r="U2562" s="55">
        <v>39.763779527559059</v>
      </c>
    </row>
    <row r="2563" spans="1:21" x14ac:dyDescent="0.35">
      <c r="A2563" s="163" t="s">
        <v>120</v>
      </c>
      <c r="B2563" s="163">
        <v>390</v>
      </c>
      <c r="C2563" s="163" t="s">
        <v>279</v>
      </c>
      <c r="D2563" s="163" t="s">
        <v>152</v>
      </c>
      <c r="E2563" s="265">
        <v>1014</v>
      </c>
      <c r="F2563" s="265">
        <v>1006</v>
      </c>
      <c r="G2563" s="265">
        <v>989</v>
      </c>
      <c r="H2563" s="265">
        <v>865</v>
      </c>
      <c r="I2563" s="265">
        <v>653</v>
      </c>
      <c r="J2563" s="265">
        <v>233</v>
      </c>
      <c r="L2563" s="163" t="s">
        <v>120</v>
      </c>
      <c r="M2563" s="163">
        <v>390</v>
      </c>
      <c r="N2563" s="163" t="s">
        <v>279</v>
      </c>
      <c r="O2563" s="163" t="s">
        <v>152</v>
      </c>
      <c r="P2563" s="265">
        <v>1014</v>
      </c>
      <c r="Q2563" s="55">
        <v>99.211045364891518</v>
      </c>
      <c r="R2563" s="55">
        <v>97.534516765286</v>
      </c>
      <c r="S2563" s="55">
        <v>85.30571992110454</v>
      </c>
      <c r="T2563" s="55">
        <v>64.398422090729781</v>
      </c>
      <c r="U2563" s="55">
        <v>22.978303747534518</v>
      </c>
    </row>
    <row r="2564" spans="1:21" ht="30" customHeight="1" x14ac:dyDescent="0.35">
      <c r="A2564" s="163" t="s">
        <v>120</v>
      </c>
      <c r="B2564" s="163">
        <v>395</v>
      </c>
      <c r="C2564" s="163" t="s">
        <v>280</v>
      </c>
      <c r="D2564" s="163" t="s">
        <v>147</v>
      </c>
      <c r="E2564" s="265">
        <v>324</v>
      </c>
      <c r="F2564" s="265">
        <v>316</v>
      </c>
      <c r="G2564" s="265">
        <v>311</v>
      </c>
      <c r="H2564" s="265">
        <v>228</v>
      </c>
      <c r="I2564" s="265">
        <v>121</v>
      </c>
      <c r="J2564" s="265">
        <v>18</v>
      </c>
      <c r="L2564" s="163" t="s">
        <v>120</v>
      </c>
      <c r="M2564" s="163">
        <v>395</v>
      </c>
      <c r="N2564" s="163" t="s">
        <v>280</v>
      </c>
      <c r="O2564" s="163" t="s">
        <v>147</v>
      </c>
      <c r="P2564" s="265">
        <v>324</v>
      </c>
      <c r="Q2564" s="55">
        <v>97.53086419753086</v>
      </c>
      <c r="R2564" s="55">
        <v>95.987654320987659</v>
      </c>
      <c r="S2564" s="55">
        <v>70.370370370370367</v>
      </c>
      <c r="T2564" s="55">
        <v>37.345679012345677</v>
      </c>
      <c r="U2564" s="55">
        <v>5.5555555555555554</v>
      </c>
    </row>
    <row r="2565" spans="1:21" x14ac:dyDescent="0.35">
      <c r="A2565" s="163" t="s">
        <v>120</v>
      </c>
      <c r="B2565" s="163">
        <v>395</v>
      </c>
      <c r="C2565" s="163" t="s">
        <v>280</v>
      </c>
      <c r="D2565" s="163" t="s">
        <v>148</v>
      </c>
      <c r="E2565" s="265">
        <v>285</v>
      </c>
      <c r="F2565" s="265">
        <v>280</v>
      </c>
      <c r="G2565" s="265">
        <v>274</v>
      </c>
      <c r="H2565" s="265">
        <v>220</v>
      </c>
      <c r="I2565" s="265">
        <v>151</v>
      </c>
      <c r="J2565" s="265">
        <v>32</v>
      </c>
      <c r="L2565" s="163" t="s">
        <v>120</v>
      </c>
      <c r="M2565" s="163">
        <v>395</v>
      </c>
      <c r="N2565" s="163" t="s">
        <v>280</v>
      </c>
      <c r="O2565" s="163" t="s">
        <v>148</v>
      </c>
      <c r="P2565" s="265">
        <v>285</v>
      </c>
      <c r="Q2565" s="55">
        <v>98.245614035087712</v>
      </c>
      <c r="R2565" s="55">
        <v>96.140350877192986</v>
      </c>
      <c r="S2565" s="55">
        <v>77.192982456140342</v>
      </c>
      <c r="T2565" s="55">
        <v>52.982456140350877</v>
      </c>
      <c r="U2565" s="55">
        <v>11.228070175438596</v>
      </c>
    </row>
    <row r="2566" spans="1:21" x14ac:dyDescent="0.35">
      <c r="A2566" s="163" t="s">
        <v>120</v>
      </c>
      <c r="B2566" s="163">
        <v>395</v>
      </c>
      <c r="C2566" s="163" t="s">
        <v>280</v>
      </c>
      <c r="D2566" s="163" t="s">
        <v>149</v>
      </c>
      <c r="E2566" s="265">
        <v>190</v>
      </c>
      <c r="F2566" s="265">
        <v>189</v>
      </c>
      <c r="G2566" s="265">
        <v>189</v>
      </c>
      <c r="H2566" s="265">
        <v>174</v>
      </c>
      <c r="I2566" s="265">
        <v>130</v>
      </c>
      <c r="J2566" s="265">
        <v>38</v>
      </c>
      <c r="L2566" s="163" t="s">
        <v>120</v>
      </c>
      <c r="M2566" s="163">
        <v>395</v>
      </c>
      <c r="N2566" s="163" t="s">
        <v>280</v>
      </c>
      <c r="O2566" s="163" t="s">
        <v>149</v>
      </c>
      <c r="P2566" s="265">
        <v>190</v>
      </c>
      <c r="Q2566" s="55">
        <v>99.473684210526315</v>
      </c>
      <c r="R2566" s="55">
        <v>99.473684210526315</v>
      </c>
      <c r="S2566" s="55">
        <v>91.578947368421055</v>
      </c>
      <c r="T2566" s="55">
        <v>68.421052631578945</v>
      </c>
      <c r="U2566" s="55">
        <v>20</v>
      </c>
    </row>
    <row r="2567" spans="1:21" x14ac:dyDescent="0.35">
      <c r="A2567" s="163" t="s">
        <v>120</v>
      </c>
      <c r="B2567" s="163">
        <v>395</v>
      </c>
      <c r="C2567" s="163" t="s">
        <v>280</v>
      </c>
      <c r="D2567" s="163" t="s">
        <v>150</v>
      </c>
      <c r="E2567" s="265">
        <v>77</v>
      </c>
      <c r="F2567" s="265">
        <v>77</v>
      </c>
      <c r="G2567" s="265">
        <v>77</v>
      </c>
      <c r="H2567" s="265">
        <v>70</v>
      </c>
      <c r="I2567" s="265">
        <v>57</v>
      </c>
      <c r="J2567" s="265">
        <v>15</v>
      </c>
      <c r="L2567" s="163" t="s">
        <v>120</v>
      </c>
      <c r="M2567" s="163">
        <v>395</v>
      </c>
      <c r="N2567" s="163" t="s">
        <v>280</v>
      </c>
      <c r="O2567" s="163" t="s">
        <v>150</v>
      </c>
      <c r="P2567" s="265">
        <v>77</v>
      </c>
      <c r="Q2567" s="55">
        <v>100</v>
      </c>
      <c r="R2567" s="55">
        <v>100</v>
      </c>
      <c r="S2567" s="55">
        <v>90.909090909090907</v>
      </c>
      <c r="T2567" s="55">
        <v>74.025974025974023</v>
      </c>
      <c r="U2567" s="55">
        <v>19.480519480519483</v>
      </c>
    </row>
    <row r="2568" spans="1:21" x14ac:dyDescent="0.35">
      <c r="A2568" s="163" t="s">
        <v>120</v>
      </c>
      <c r="B2568" s="163">
        <v>395</v>
      </c>
      <c r="C2568" s="163" t="s">
        <v>280</v>
      </c>
      <c r="D2568" s="163" t="s">
        <v>151</v>
      </c>
      <c r="E2568" s="265">
        <v>52</v>
      </c>
      <c r="F2568" s="265">
        <v>52</v>
      </c>
      <c r="G2568" s="265">
        <v>52</v>
      </c>
      <c r="H2568" s="265">
        <v>50</v>
      </c>
      <c r="I2568" s="265">
        <v>43</v>
      </c>
      <c r="J2568" s="265">
        <v>15</v>
      </c>
      <c r="L2568" s="163" t="s">
        <v>120</v>
      </c>
      <c r="M2568" s="163">
        <v>395</v>
      </c>
      <c r="N2568" s="163" t="s">
        <v>280</v>
      </c>
      <c r="O2568" s="163" t="s">
        <v>151</v>
      </c>
      <c r="P2568" s="265">
        <v>52</v>
      </c>
      <c r="Q2568" s="55">
        <v>100</v>
      </c>
      <c r="R2568" s="55">
        <v>100</v>
      </c>
      <c r="S2568" s="55">
        <v>96.15384615384616</v>
      </c>
      <c r="T2568" s="55">
        <v>82.692307692307693</v>
      </c>
      <c r="U2568" s="55">
        <v>28.846153846153843</v>
      </c>
    </row>
    <row r="2569" spans="1:21" x14ac:dyDescent="0.35">
      <c r="A2569" s="163" t="s">
        <v>120</v>
      </c>
      <c r="B2569" s="163">
        <v>395</v>
      </c>
      <c r="C2569" s="163" t="s">
        <v>280</v>
      </c>
      <c r="D2569" s="163" t="s">
        <v>152</v>
      </c>
      <c r="E2569" s="265">
        <v>928</v>
      </c>
      <c r="F2569" s="265">
        <v>914</v>
      </c>
      <c r="G2569" s="265">
        <v>903</v>
      </c>
      <c r="H2569" s="265">
        <v>742</v>
      </c>
      <c r="I2569" s="265">
        <v>502</v>
      </c>
      <c r="J2569" s="265">
        <v>118</v>
      </c>
      <c r="L2569" s="163" t="s">
        <v>120</v>
      </c>
      <c r="M2569" s="163">
        <v>395</v>
      </c>
      <c r="N2569" s="163" t="s">
        <v>280</v>
      </c>
      <c r="O2569" s="163" t="s">
        <v>152</v>
      </c>
      <c r="P2569" s="265">
        <v>928</v>
      </c>
      <c r="Q2569" s="55">
        <v>98.491379310344826</v>
      </c>
      <c r="R2569" s="55">
        <v>97.306034482758619</v>
      </c>
      <c r="S2569" s="55">
        <v>79.956896551724128</v>
      </c>
      <c r="T2569" s="55">
        <v>54.094827586206897</v>
      </c>
      <c r="U2569" s="55">
        <v>12.71551724137931</v>
      </c>
    </row>
    <row r="2570" spans="1:21" ht="30" customHeight="1" x14ac:dyDescent="0.35">
      <c r="A2570" s="163" t="s">
        <v>120</v>
      </c>
      <c r="B2570" s="163">
        <v>400</v>
      </c>
      <c r="C2570" s="163" t="s">
        <v>281</v>
      </c>
      <c r="D2570" s="163" t="s">
        <v>147</v>
      </c>
      <c r="E2570" s="265">
        <v>299</v>
      </c>
      <c r="F2570" s="265">
        <v>296</v>
      </c>
      <c r="G2570" s="265">
        <v>274</v>
      </c>
      <c r="H2570" s="265">
        <v>201</v>
      </c>
      <c r="I2570" s="265">
        <v>96</v>
      </c>
      <c r="J2570" s="265">
        <v>21</v>
      </c>
      <c r="L2570" s="163" t="s">
        <v>120</v>
      </c>
      <c r="M2570" s="163">
        <v>400</v>
      </c>
      <c r="N2570" s="163" t="s">
        <v>281</v>
      </c>
      <c r="O2570" s="163" t="s">
        <v>147</v>
      </c>
      <c r="P2570" s="265">
        <v>299</v>
      </c>
      <c r="Q2570" s="55">
        <v>98.996655518394647</v>
      </c>
      <c r="R2570" s="55">
        <v>91.638795986622071</v>
      </c>
      <c r="S2570" s="55">
        <v>67.224080267558534</v>
      </c>
      <c r="T2570" s="55">
        <v>32.107023411371237</v>
      </c>
      <c r="U2570" s="55">
        <v>7.023411371237458</v>
      </c>
    </row>
    <row r="2571" spans="1:21" x14ac:dyDescent="0.35">
      <c r="A2571" s="163" t="s">
        <v>120</v>
      </c>
      <c r="B2571" s="163">
        <v>400</v>
      </c>
      <c r="C2571" s="163" t="s">
        <v>281</v>
      </c>
      <c r="D2571" s="163" t="s">
        <v>148</v>
      </c>
      <c r="E2571" s="265">
        <v>591</v>
      </c>
      <c r="F2571" s="265">
        <v>590</v>
      </c>
      <c r="G2571" s="265">
        <v>567</v>
      </c>
      <c r="H2571" s="265">
        <v>457</v>
      </c>
      <c r="I2571" s="265">
        <v>271</v>
      </c>
      <c r="J2571" s="265">
        <v>73</v>
      </c>
      <c r="L2571" s="163" t="s">
        <v>120</v>
      </c>
      <c r="M2571" s="163">
        <v>400</v>
      </c>
      <c r="N2571" s="163" t="s">
        <v>281</v>
      </c>
      <c r="O2571" s="163" t="s">
        <v>148</v>
      </c>
      <c r="P2571" s="265">
        <v>591</v>
      </c>
      <c r="Q2571" s="55">
        <v>99.830795262267344</v>
      </c>
      <c r="R2571" s="55">
        <v>95.939086294416242</v>
      </c>
      <c r="S2571" s="55">
        <v>77.326565143824027</v>
      </c>
      <c r="T2571" s="55">
        <v>45.854483925549914</v>
      </c>
      <c r="U2571" s="55">
        <v>12.351945854483926</v>
      </c>
    </row>
    <row r="2572" spans="1:21" x14ac:dyDescent="0.35">
      <c r="A2572" s="163" t="s">
        <v>120</v>
      </c>
      <c r="B2572" s="163">
        <v>400</v>
      </c>
      <c r="C2572" s="163" t="s">
        <v>281</v>
      </c>
      <c r="D2572" s="163" t="s">
        <v>149</v>
      </c>
      <c r="E2572" s="265">
        <v>420</v>
      </c>
      <c r="F2572" s="265">
        <v>416</v>
      </c>
      <c r="G2572" s="265">
        <v>403</v>
      </c>
      <c r="H2572" s="265">
        <v>359</v>
      </c>
      <c r="I2572" s="265">
        <v>235</v>
      </c>
      <c r="J2572" s="265">
        <v>67</v>
      </c>
      <c r="L2572" s="163" t="s">
        <v>120</v>
      </c>
      <c r="M2572" s="163">
        <v>400</v>
      </c>
      <c r="N2572" s="163" t="s">
        <v>281</v>
      </c>
      <c r="O2572" s="163" t="s">
        <v>149</v>
      </c>
      <c r="P2572" s="265">
        <v>420</v>
      </c>
      <c r="Q2572" s="55">
        <v>99.047619047619051</v>
      </c>
      <c r="R2572" s="55">
        <v>95.952380952380949</v>
      </c>
      <c r="S2572" s="55">
        <v>85.476190476190467</v>
      </c>
      <c r="T2572" s="55">
        <v>55.952380952380956</v>
      </c>
      <c r="U2572" s="55">
        <v>15.952380952380951</v>
      </c>
    </row>
    <row r="2573" spans="1:21" x14ac:dyDescent="0.35">
      <c r="A2573" s="163" t="s">
        <v>120</v>
      </c>
      <c r="B2573" s="163">
        <v>400</v>
      </c>
      <c r="C2573" s="163" t="s">
        <v>281</v>
      </c>
      <c r="D2573" s="163" t="s">
        <v>150</v>
      </c>
      <c r="E2573" s="265">
        <v>245</v>
      </c>
      <c r="F2573" s="265">
        <v>244</v>
      </c>
      <c r="G2573" s="265">
        <v>240</v>
      </c>
      <c r="H2573" s="265">
        <v>215</v>
      </c>
      <c r="I2573" s="265">
        <v>167</v>
      </c>
      <c r="J2573" s="265">
        <v>50</v>
      </c>
      <c r="L2573" s="163" t="s">
        <v>120</v>
      </c>
      <c r="M2573" s="163">
        <v>400</v>
      </c>
      <c r="N2573" s="163" t="s">
        <v>281</v>
      </c>
      <c r="O2573" s="163" t="s">
        <v>150</v>
      </c>
      <c r="P2573" s="265">
        <v>245</v>
      </c>
      <c r="Q2573" s="55">
        <v>99.591836734693871</v>
      </c>
      <c r="R2573" s="55">
        <v>97.959183673469383</v>
      </c>
      <c r="S2573" s="55">
        <v>87.755102040816325</v>
      </c>
      <c r="T2573" s="55">
        <v>68.16326530612244</v>
      </c>
      <c r="U2573" s="55">
        <v>20.408163265306122</v>
      </c>
    </row>
    <row r="2574" spans="1:21" x14ac:dyDescent="0.35">
      <c r="A2574" s="163" t="s">
        <v>120</v>
      </c>
      <c r="B2574" s="163">
        <v>400</v>
      </c>
      <c r="C2574" s="163" t="s">
        <v>281</v>
      </c>
      <c r="D2574" s="163" t="s">
        <v>151</v>
      </c>
      <c r="E2574" s="265">
        <v>408</v>
      </c>
      <c r="F2574" s="265">
        <v>407</v>
      </c>
      <c r="G2574" s="265">
        <v>405</v>
      </c>
      <c r="H2574" s="265">
        <v>399</v>
      </c>
      <c r="I2574" s="265">
        <v>349</v>
      </c>
      <c r="J2574" s="265">
        <v>147</v>
      </c>
      <c r="L2574" s="163" t="s">
        <v>120</v>
      </c>
      <c r="M2574" s="163">
        <v>400</v>
      </c>
      <c r="N2574" s="163" t="s">
        <v>281</v>
      </c>
      <c r="O2574" s="163" t="s">
        <v>151</v>
      </c>
      <c r="P2574" s="265">
        <v>408</v>
      </c>
      <c r="Q2574" s="55">
        <v>99.754901960784309</v>
      </c>
      <c r="R2574" s="55">
        <v>99.264705882352942</v>
      </c>
      <c r="S2574" s="55">
        <v>97.794117647058826</v>
      </c>
      <c r="T2574" s="55">
        <v>85.539215686274503</v>
      </c>
      <c r="U2574" s="55">
        <v>36.029411764705884</v>
      </c>
    </row>
    <row r="2575" spans="1:21" x14ac:dyDescent="0.35">
      <c r="A2575" s="163" t="s">
        <v>120</v>
      </c>
      <c r="B2575" s="163">
        <v>400</v>
      </c>
      <c r="C2575" s="163" t="s">
        <v>281</v>
      </c>
      <c r="D2575" s="163" t="s">
        <v>152</v>
      </c>
      <c r="E2575" s="265">
        <v>1963</v>
      </c>
      <c r="F2575" s="265">
        <v>1953</v>
      </c>
      <c r="G2575" s="265">
        <v>1889</v>
      </c>
      <c r="H2575" s="265">
        <v>1631</v>
      </c>
      <c r="I2575" s="265">
        <v>1118</v>
      </c>
      <c r="J2575" s="265">
        <v>358</v>
      </c>
      <c r="L2575" s="163" t="s">
        <v>120</v>
      </c>
      <c r="M2575" s="163">
        <v>400</v>
      </c>
      <c r="N2575" s="163" t="s">
        <v>281</v>
      </c>
      <c r="O2575" s="163" t="s">
        <v>152</v>
      </c>
      <c r="P2575" s="265">
        <v>1963</v>
      </c>
      <c r="Q2575" s="55">
        <v>99.490575649516046</v>
      </c>
      <c r="R2575" s="55">
        <v>96.230259806418744</v>
      </c>
      <c r="S2575" s="55">
        <v>83.087111563932751</v>
      </c>
      <c r="T2575" s="55">
        <v>56.953642384105962</v>
      </c>
      <c r="U2575" s="55">
        <v>18.237391747325521</v>
      </c>
    </row>
    <row r="2576" spans="1:21" ht="30" customHeight="1" x14ac:dyDescent="0.35">
      <c r="A2576" s="163" t="s">
        <v>120</v>
      </c>
      <c r="B2576" s="163">
        <v>999</v>
      </c>
      <c r="C2576" s="163" t="s">
        <v>282</v>
      </c>
      <c r="D2576" s="163" t="s">
        <v>147</v>
      </c>
      <c r="E2576" s="265">
        <v>10397</v>
      </c>
      <c r="F2576" s="265">
        <v>10089</v>
      </c>
      <c r="G2576" s="265">
        <v>9550</v>
      </c>
      <c r="H2576" s="265">
        <v>7164</v>
      </c>
      <c r="I2576" s="265">
        <v>3626</v>
      </c>
      <c r="J2576" s="265">
        <v>710</v>
      </c>
      <c r="L2576" s="163" t="s">
        <v>120</v>
      </c>
      <c r="M2576" s="163">
        <v>999</v>
      </c>
      <c r="N2576" s="163" t="s">
        <v>282</v>
      </c>
      <c r="O2576" s="163" t="s">
        <v>147</v>
      </c>
      <c r="P2576" s="265">
        <v>10397</v>
      </c>
      <c r="Q2576" s="55">
        <v>97.037607002019811</v>
      </c>
      <c r="R2576" s="55">
        <v>91.853419255554485</v>
      </c>
      <c r="S2576" s="55">
        <v>68.904491680292395</v>
      </c>
      <c r="T2576" s="55">
        <v>34.87544483985765</v>
      </c>
      <c r="U2576" s="55">
        <v>6.8288929498893909</v>
      </c>
    </row>
    <row r="2577" spans="1:21" x14ac:dyDescent="0.35">
      <c r="A2577" s="163" t="s">
        <v>120</v>
      </c>
      <c r="B2577" s="163">
        <v>999</v>
      </c>
      <c r="C2577" s="163" t="s">
        <v>282</v>
      </c>
      <c r="D2577" s="163" t="s">
        <v>148</v>
      </c>
      <c r="E2577" s="265">
        <v>9948</v>
      </c>
      <c r="F2577" s="265">
        <v>9783</v>
      </c>
      <c r="G2577" s="265">
        <v>9491</v>
      </c>
      <c r="H2577" s="265">
        <v>7711</v>
      </c>
      <c r="I2577" s="265">
        <v>4481</v>
      </c>
      <c r="J2577" s="265">
        <v>1053</v>
      </c>
      <c r="L2577" s="163" t="s">
        <v>120</v>
      </c>
      <c r="M2577" s="163">
        <v>999</v>
      </c>
      <c r="N2577" s="163" t="s">
        <v>282</v>
      </c>
      <c r="O2577" s="163" t="s">
        <v>148</v>
      </c>
      <c r="P2577" s="265">
        <v>9948</v>
      </c>
      <c r="Q2577" s="55">
        <v>98.341375150784074</v>
      </c>
      <c r="R2577" s="55">
        <v>95.406111781262567</v>
      </c>
      <c r="S2577" s="55">
        <v>77.513067953357464</v>
      </c>
      <c r="T2577" s="55">
        <v>45.044229995979087</v>
      </c>
      <c r="U2577" s="55">
        <v>10.585042219541617</v>
      </c>
    </row>
    <row r="2578" spans="1:21" x14ac:dyDescent="0.35">
      <c r="A2578" s="163" t="s">
        <v>120</v>
      </c>
      <c r="B2578" s="163">
        <v>999</v>
      </c>
      <c r="C2578" s="163" t="s">
        <v>282</v>
      </c>
      <c r="D2578" s="163" t="s">
        <v>149</v>
      </c>
      <c r="E2578" s="265">
        <v>10502</v>
      </c>
      <c r="F2578" s="265">
        <v>10364</v>
      </c>
      <c r="G2578" s="265">
        <v>10180</v>
      </c>
      <c r="H2578" s="265">
        <v>8813</v>
      </c>
      <c r="I2578" s="265">
        <v>5862</v>
      </c>
      <c r="J2578" s="265">
        <v>1676</v>
      </c>
      <c r="L2578" s="163" t="s">
        <v>120</v>
      </c>
      <c r="M2578" s="163">
        <v>999</v>
      </c>
      <c r="N2578" s="163" t="s">
        <v>282</v>
      </c>
      <c r="O2578" s="163" t="s">
        <v>149</v>
      </c>
      <c r="P2578" s="265">
        <v>10502</v>
      </c>
      <c r="Q2578" s="55">
        <v>98.685964578175586</v>
      </c>
      <c r="R2578" s="55">
        <v>96.933917349076367</v>
      </c>
      <c r="S2578" s="55">
        <v>83.917349076366406</v>
      </c>
      <c r="T2578" s="55">
        <v>55.817939440106642</v>
      </c>
      <c r="U2578" s="55">
        <v>15.95886497809941</v>
      </c>
    </row>
    <row r="2579" spans="1:21" x14ac:dyDescent="0.35">
      <c r="A2579" s="163" t="s">
        <v>120</v>
      </c>
      <c r="B2579" s="163">
        <v>999</v>
      </c>
      <c r="C2579" s="163" t="s">
        <v>282</v>
      </c>
      <c r="D2579" s="163" t="s">
        <v>150</v>
      </c>
      <c r="E2579" s="265">
        <v>10740</v>
      </c>
      <c r="F2579" s="265">
        <v>10627</v>
      </c>
      <c r="G2579" s="265">
        <v>10532</v>
      </c>
      <c r="H2579" s="265">
        <v>9549</v>
      </c>
      <c r="I2579" s="265">
        <v>7055</v>
      </c>
      <c r="J2579" s="265">
        <v>2429</v>
      </c>
      <c r="L2579" s="163" t="s">
        <v>120</v>
      </c>
      <c r="M2579" s="163">
        <v>999</v>
      </c>
      <c r="N2579" s="163" t="s">
        <v>282</v>
      </c>
      <c r="O2579" s="163" t="s">
        <v>150</v>
      </c>
      <c r="P2579" s="265">
        <v>10740</v>
      </c>
      <c r="Q2579" s="55">
        <v>98.947858472998135</v>
      </c>
      <c r="R2579" s="55">
        <v>98.063314711359411</v>
      </c>
      <c r="S2579" s="55">
        <v>88.910614525139664</v>
      </c>
      <c r="T2579" s="55">
        <v>65.689013035381748</v>
      </c>
      <c r="U2579" s="55">
        <v>22.616387337057727</v>
      </c>
    </row>
    <row r="2580" spans="1:21" x14ac:dyDescent="0.35">
      <c r="A2580" s="163" t="s">
        <v>120</v>
      </c>
      <c r="B2580" s="163">
        <v>999</v>
      </c>
      <c r="C2580" s="163" t="s">
        <v>282</v>
      </c>
      <c r="D2580" s="163" t="s">
        <v>151</v>
      </c>
      <c r="E2580" s="265">
        <v>10060</v>
      </c>
      <c r="F2580" s="265">
        <v>10012</v>
      </c>
      <c r="G2580" s="265">
        <v>9966</v>
      </c>
      <c r="H2580" s="265">
        <v>9473</v>
      </c>
      <c r="I2580" s="265">
        <v>7776</v>
      </c>
      <c r="J2580" s="265">
        <v>3235</v>
      </c>
      <c r="L2580" s="163" t="s">
        <v>120</v>
      </c>
      <c r="M2580" s="163">
        <v>999</v>
      </c>
      <c r="N2580" s="163" t="s">
        <v>282</v>
      </c>
      <c r="O2580" s="163" t="s">
        <v>151</v>
      </c>
      <c r="P2580" s="265">
        <v>10060</v>
      </c>
      <c r="Q2580" s="55">
        <v>99.522862823061629</v>
      </c>
      <c r="R2580" s="55">
        <v>99.065606361829026</v>
      </c>
      <c r="S2580" s="55">
        <v>94.165009940357862</v>
      </c>
      <c r="T2580" s="55">
        <v>77.2962226640159</v>
      </c>
      <c r="U2580" s="55">
        <v>32.157057654075551</v>
      </c>
    </row>
    <row r="2581" spans="1:21" x14ac:dyDescent="0.35">
      <c r="A2581" s="163" t="s">
        <v>120</v>
      </c>
      <c r="B2581" s="163">
        <v>999</v>
      </c>
      <c r="C2581" s="163" t="s">
        <v>282</v>
      </c>
      <c r="D2581" s="163" t="s">
        <v>152</v>
      </c>
      <c r="E2581" s="265">
        <v>51647</v>
      </c>
      <c r="F2581" s="265">
        <v>50875</v>
      </c>
      <c r="G2581" s="265">
        <v>49719</v>
      </c>
      <c r="H2581" s="265">
        <v>42710</v>
      </c>
      <c r="I2581" s="265">
        <v>28800</v>
      </c>
      <c r="J2581" s="265">
        <v>9103</v>
      </c>
      <c r="L2581" s="163" t="s">
        <v>120</v>
      </c>
      <c r="M2581" s="163">
        <v>999</v>
      </c>
      <c r="N2581" s="163" t="s">
        <v>282</v>
      </c>
      <c r="O2581" s="163" t="s">
        <v>152</v>
      </c>
      <c r="P2581" s="265">
        <v>51647</v>
      </c>
      <c r="Q2581" s="55">
        <v>98.505237477491434</v>
      </c>
      <c r="R2581" s="55">
        <v>96.26696613549673</v>
      </c>
      <c r="S2581" s="55">
        <v>82.69599395899084</v>
      </c>
      <c r="T2581" s="55">
        <v>55.763161461459518</v>
      </c>
      <c r="U2581" s="55">
        <v>17.625418707766183</v>
      </c>
    </row>
    <row r="2582" spans="1:21" x14ac:dyDescent="0.35">
      <c r="A2582"/>
      <c r="B2582"/>
      <c r="C2582"/>
      <c r="D2582"/>
      <c r="E2582"/>
      <c r="F2582"/>
      <c r="G2582"/>
      <c r="H2582"/>
      <c r="I2582"/>
      <c r="J2582"/>
      <c r="L2582" s="163"/>
      <c r="M2582" s="163"/>
      <c r="N2582" s="163"/>
      <c r="O2582" s="163"/>
      <c r="P2582" s="265"/>
      <c r="Q2582" s="55"/>
      <c r="R2582" s="55"/>
      <c r="S2582" s="55"/>
      <c r="T2582" s="55"/>
      <c r="U2582" s="55"/>
    </row>
    <row r="2583" spans="1:21" x14ac:dyDescent="0.35">
      <c r="A2583"/>
      <c r="B2583"/>
      <c r="C2583"/>
      <c r="D2583"/>
      <c r="E2583"/>
      <c r="F2583"/>
      <c r="G2583"/>
      <c r="H2583"/>
      <c r="I2583"/>
      <c r="J2583"/>
      <c r="L2583" s="163"/>
      <c r="M2583" s="163"/>
      <c r="N2583" s="163"/>
      <c r="O2583" s="163"/>
      <c r="P2583" s="265"/>
      <c r="Q2583" s="55"/>
      <c r="R2583" s="55"/>
      <c r="S2583" s="55"/>
      <c r="T2583" s="55"/>
      <c r="U2583" s="55"/>
    </row>
  </sheetData>
  <autoFilter ref="AV10:BD202" xr:uid="{5A78BF6E-AEC7-41C3-ACFC-0B4E24AFFE62}"/>
  <phoneticPr fontId="21" type="noConversion"/>
  <hyperlinks>
    <hyperlink ref="A5" location="Table_of_contents!A1" display="Back to table of contents" xr:uid="{1024FC4C-F47F-4960-9AD9-677B2DEC2586}"/>
  </hyperlinks>
  <pageMargins left="0.7" right="0.7" top="0.75" bottom="0.75" header="0.3" footer="0.3"/>
  <pageSetup paperSize="9" orientation="portrait" horizontalDpi="300" verticalDpi="300" r:id="rId1"/>
  <legacyDrawing r:id="rId2"/>
  <tableParts count="2">
    <tablePart r:id="rId3"/>
    <tablePart r:id="rId4"/>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481E-F137-432F-A94B-E4B466836805}">
  <dimension ref="A1:AO594"/>
  <sheetViews>
    <sheetView showGridLines="0" zoomScale="70" zoomScaleNormal="70" workbookViewId="0"/>
  </sheetViews>
  <sheetFormatPr defaultRowHeight="15.5" x14ac:dyDescent="0.35"/>
  <cols>
    <col min="1" max="1" width="15.69140625" style="66" customWidth="1"/>
    <col min="2" max="2" width="53.84375" style="367" customWidth="1"/>
    <col min="3" max="3" width="21.53515625" style="66" customWidth="1"/>
    <col min="4" max="9" width="17.53515625" style="66" customWidth="1"/>
    <col min="10" max="10" width="16.53515625" style="369" customWidth="1"/>
    <col min="11" max="11" width="11.84375" customWidth="1"/>
    <col min="12" max="12" width="8.84375" customWidth="1"/>
    <col min="13" max="13" width="9.3046875" customWidth="1"/>
    <col min="14" max="41" width="8.84375" customWidth="1"/>
    <col min="42" max="165" width="8.84375" style="66" customWidth="1"/>
    <col min="166" max="166" width="43.07421875" style="66" customWidth="1"/>
    <col min="167" max="167" width="8.84375" style="66" customWidth="1"/>
    <col min="168" max="168" width="13.84375" style="66" customWidth="1"/>
    <col min="169" max="184" width="8.84375" style="66" customWidth="1"/>
    <col min="185" max="185" width="6.23046875" style="66" customWidth="1"/>
    <col min="186" max="195" width="8.07421875" style="66" customWidth="1"/>
    <col min="196" max="421" width="8.84375" style="66" customWidth="1"/>
    <col min="422" max="422" width="43.07421875" style="66" customWidth="1"/>
    <col min="423" max="423" width="8.84375" style="66" customWidth="1"/>
    <col min="424" max="424" width="13.84375" style="66" customWidth="1"/>
    <col min="425" max="440" width="8.84375" style="66" customWidth="1"/>
    <col min="441" max="441" width="6.23046875" style="66" customWidth="1"/>
    <col min="442" max="451" width="8.07421875" style="66" customWidth="1"/>
    <col min="452" max="677" width="8.84375" style="66" customWidth="1"/>
    <col min="678" max="678" width="43.07421875" style="66" customWidth="1"/>
    <col min="679" max="679" width="8.84375" style="66" customWidth="1"/>
    <col min="680" max="680" width="13.84375" style="66" customWidth="1"/>
    <col min="681" max="696" width="8.84375" style="66" customWidth="1"/>
    <col min="697" max="697" width="6.23046875" style="66" customWidth="1"/>
    <col min="698" max="707" width="8.07421875" style="66" customWidth="1"/>
    <col min="708" max="933" width="8.84375" style="66" customWidth="1"/>
    <col min="934" max="934" width="43.07421875" style="66" customWidth="1"/>
    <col min="935" max="935" width="8.84375" style="66" customWidth="1"/>
    <col min="936" max="936" width="13.84375" style="66" customWidth="1"/>
    <col min="937" max="952" width="8.84375" style="66" customWidth="1"/>
    <col min="953" max="953" width="6.23046875" style="66" customWidth="1"/>
    <col min="954" max="963" width="8.07421875" style="66" customWidth="1"/>
    <col min="964" max="1189" width="8.84375" style="66" customWidth="1"/>
    <col min="1190" max="1190" width="43.07421875" style="66" customWidth="1"/>
    <col min="1191" max="1191" width="8.84375" style="66" customWidth="1"/>
    <col min="1192" max="1192" width="13.84375" style="66" customWidth="1"/>
    <col min="1193" max="1208" width="8.84375" style="66" customWidth="1"/>
    <col min="1209" max="1209" width="6.23046875" style="66" customWidth="1"/>
    <col min="1210" max="1219" width="8.07421875" style="66" customWidth="1"/>
    <col min="1220" max="1445" width="8.84375" style="66" customWidth="1"/>
    <col min="1446" max="1446" width="43.07421875" style="66" customWidth="1"/>
    <col min="1447" max="1447" width="8.84375" style="66" customWidth="1"/>
    <col min="1448" max="1448" width="13.84375" style="66" customWidth="1"/>
    <col min="1449" max="1464" width="8.84375" style="66" customWidth="1"/>
    <col min="1465" max="1465" width="6.23046875" style="66" customWidth="1"/>
    <col min="1466" max="1475" width="8.07421875" style="66" customWidth="1"/>
    <col min="1476" max="1701" width="8.84375" style="66" customWidth="1"/>
    <col min="1702" max="1702" width="43.07421875" style="66" customWidth="1"/>
    <col min="1703" max="1703" width="8.84375" style="66" customWidth="1"/>
    <col min="1704" max="1704" width="13.84375" style="66" customWidth="1"/>
    <col min="1705" max="1720" width="8.84375" style="66" customWidth="1"/>
    <col min="1721" max="1721" width="6.23046875" style="66" customWidth="1"/>
    <col min="1722" max="1731" width="8.07421875" style="66" customWidth="1"/>
    <col min="1732" max="1957" width="8.84375" style="66" customWidth="1"/>
    <col min="1958" max="1958" width="43.07421875" style="66" customWidth="1"/>
    <col min="1959" max="1959" width="8.84375" style="66" customWidth="1"/>
    <col min="1960" max="1960" width="13.84375" style="66" customWidth="1"/>
    <col min="1961" max="1976" width="8.84375" style="66" customWidth="1"/>
    <col min="1977" max="1977" width="6.23046875" style="66" customWidth="1"/>
    <col min="1978" max="1987" width="8.07421875" style="66" customWidth="1"/>
    <col min="1988" max="2213" width="8.84375" style="66" customWidth="1"/>
    <col min="2214" max="2214" width="43.07421875" style="66" customWidth="1"/>
    <col min="2215" max="2215" width="8.84375" style="66" customWidth="1"/>
    <col min="2216" max="2216" width="13.84375" style="66" customWidth="1"/>
    <col min="2217" max="2232" width="8.84375" style="66" customWidth="1"/>
    <col min="2233" max="2233" width="6.23046875" style="66" customWidth="1"/>
    <col min="2234" max="2243" width="8.07421875" style="66" customWidth="1"/>
    <col min="2244" max="2469" width="8.84375" style="66" customWidth="1"/>
    <col min="2470" max="2470" width="43.07421875" style="66" customWidth="1"/>
    <col min="2471" max="2471" width="8.84375" style="66" customWidth="1"/>
    <col min="2472" max="2472" width="13.84375" style="66" customWidth="1"/>
    <col min="2473" max="2488" width="8.84375" style="66" customWidth="1"/>
    <col min="2489" max="2489" width="6.23046875" style="66" customWidth="1"/>
    <col min="2490" max="2499" width="8.07421875" style="66" customWidth="1"/>
    <col min="2500" max="2725" width="8.84375" style="66" customWidth="1"/>
    <col min="2726" max="2726" width="43.07421875" style="66" customWidth="1"/>
    <col min="2727" max="2727" width="8.84375" style="66" customWidth="1"/>
    <col min="2728" max="2728" width="13.84375" style="66" customWidth="1"/>
    <col min="2729" max="2744" width="8.84375" style="66" customWidth="1"/>
    <col min="2745" max="2745" width="6.23046875" style="66" customWidth="1"/>
    <col min="2746" max="2755" width="8.07421875" style="66" customWidth="1"/>
    <col min="2756" max="2981" width="8.84375" style="66" customWidth="1"/>
    <col min="2982" max="2982" width="43.07421875" style="66" customWidth="1"/>
    <col min="2983" max="2983" width="8.84375" style="66" customWidth="1"/>
    <col min="2984" max="2984" width="13.84375" style="66" customWidth="1"/>
    <col min="2985" max="3000" width="8.84375" style="66" customWidth="1"/>
    <col min="3001" max="3001" width="6.23046875" style="66" customWidth="1"/>
    <col min="3002" max="3011" width="8.07421875" style="66" customWidth="1"/>
    <col min="3012" max="3237" width="8.84375" style="66" customWidth="1"/>
    <col min="3238" max="3238" width="43.07421875" style="66" customWidth="1"/>
    <col min="3239" max="3239" width="8.84375" style="66" customWidth="1"/>
    <col min="3240" max="3240" width="13.84375" style="66" customWidth="1"/>
    <col min="3241" max="3256" width="8.84375" style="66" customWidth="1"/>
    <col min="3257" max="3257" width="6.23046875" style="66" customWidth="1"/>
    <col min="3258" max="3267" width="8.07421875" style="66" customWidth="1"/>
    <col min="3268" max="3493" width="8.84375" style="66" customWidth="1"/>
    <col min="3494" max="3494" width="43.07421875" style="66" customWidth="1"/>
    <col min="3495" max="3495" width="8.84375" style="66" customWidth="1"/>
    <col min="3496" max="3496" width="13.84375" style="66" customWidth="1"/>
    <col min="3497" max="3512" width="8.84375" style="66" customWidth="1"/>
    <col min="3513" max="3513" width="6.23046875" style="66" customWidth="1"/>
    <col min="3514" max="3523" width="8.07421875" style="66" customWidth="1"/>
    <col min="3524" max="3749" width="8.84375" style="66" customWidth="1"/>
    <col min="3750" max="3750" width="43.07421875" style="66" customWidth="1"/>
    <col min="3751" max="3751" width="8.84375" style="66" customWidth="1"/>
    <col min="3752" max="3752" width="13.84375" style="66" customWidth="1"/>
    <col min="3753" max="3768" width="8.84375" style="66" customWidth="1"/>
    <col min="3769" max="3769" width="6.23046875" style="66" customWidth="1"/>
    <col min="3770" max="3779" width="8.07421875" style="66" customWidth="1"/>
    <col min="3780" max="4005" width="8.84375" style="66" customWidth="1"/>
    <col min="4006" max="4006" width="43.07421875" style="66" customWidth="1"/>
    <col min="4007" max="4007" width="8.84375" style="66" customWidth="1"/>
    <col min="4008" max="4008" width="13.84375" style="66" customWidth="1"/>
    <col min="4009" max="4024" width="8.84375" style="66" customWidth="1"/>
    <col min="4025" max="4025" width="6.23046875" style="66" customWidth="1"/>
    <col min="4026" max="4035" width="8.07421875" style="66" customWidth="1"/>
    <col min="4036" max="4261" width="8.84375" style="66" customWidth="1"/>
    <col min="4262" max="4262" width="43.07421875" style="66" customWidth="1"/>
    <col min="4263" max="4263" width="8.84375" style="66" customWidth="1"/>
    <col min="4264" max="4264" width="13.84375" style="66" customWidth="1"/>
    <col min="4265" max="4280" width="8.84375" style="66" customWidth="1"/>
    <col min="4281" max="4281" width="6.23046875" style="66" customWidth="1"/>
    <col min="4282" max="4291" width="8.07421875" style="66" customWidth="1"/>
    <col min="4292" max="4517" width="8.84375" style="66" customWidth="1"/>
    <col min="4518" max="4518" width="43.07421875" style="66" customWidth="1"/>
    <col min="4519" max="4519" width="8.84375" style="66" customWidth="1"/>
    <col min="4520" max="4520" width="13.84375" style="66" customWidth="1"/>
    <col min="4521" max="4536" width="8.84375" style="66" customWidth="1"/>
    <col min="4537" max="4537" width="6.23046875" style="66" customWidth="1"/>
    <col min="4538" max="4547" width="8.07421875" style="66" customWidth="1"/>
    <col min="4548" max="4773" width="8.84375" style="66" customWidth="1"/>
    <col min="4774" max="4774" width="43.07421875" style="66" customWidth="1"/>
    <col min="4775" max="4775" width="8.84375" style="66" customWidth="1"/>
    <col min="4776" max="4776" width="13.84375" style="66" customWidth="1"/>
    <col min="4777" max="4792" width="8.84375" style="66" customWidth="1"/>
    <col min="4793" max="4793" width="6.23046875" style="66" customWidth="1"/>
    <col min="4794" max="4803" width="8.07421875" style="66" customWidth="1"/>
    <col min="4804" max="5029" width="8.84375" style="66" customWidth="1"/>
    <col min="5030" max="5030" width="43.07421875" style="66" customWidth="1"/>
    <col min="5031" max="5031" width="8.84375" style="66" customWidth="1"/>
    <col min="5032" max="5032" width="13.84375" style="66" customWidth="1"/>
    <col min="5033" max="5048" width="8.84375" style="66" customWidth="1"/>
    <col min="5049" max="5049" width="6.23046875" style="66" customWidth="1"/>
    <col min="5050" max="5059" width="8.07421875" style="66" customWidth="1"/>
    <col min="5060" max="5285" width="8.84375" style="66" customWidth="1"/>
    <col min="5286" max="5286" width="43.07421875" style="66" customWidth="1"/>
    <col min="5287" max="5287" width="8.84375" style="66" customWidth="1"/>
    <col min="5288" max="5288" width="13.84375" style="66" customWidth="1"/>
    <col min="5289" max="5304" width="8.84375" style="66" customWidth="1"/>
    <col min="5305" max="5305" width="6.23046875" style="66" customWidth="1"/>
    <col min="5306" max="5315" width="8.07421875" style="66" customWidth="1"/>
    <col min="5316" max="5541" width="8.84375" style="66" customWidth="1"/>
    <col min="5542" max="5542" width="43.07421875" style="66" customWidth="1"/>
    <col min="5543" max="5543" width="8.84375" style="66" customWidth="1"/>
    <col min="5544" max="5544" width="13.84375" style="66" customWidth="1"/>
    <col min="5545" max="5560" width="8.84375" style="66" customWidth="1"/>
    <col min="5561" max="5561" width="6.23046875" style="66" customWidth="1"/>
    <col min="5562" max="5571" width="8.07421875" style="66" customWidth="1"/>
    <col min="5572" max="5797" width="8.84375" style="66" customWidth="1"/>
    <col min="5798" max="5798" width="43.07421875" style="66" customWidth="1"/>
    <col min="5799" max="5799" width="8.84375" style="66" customWidth="1"/>
    <col min="5800" max="5800" width="13.84375" style="66" customWidth="1"/>
    <col min="5801" max="5816" width="8.84375" style="66" customWidth="1"/>
    <col min="5817" max="5817" width="6.23046875" style="66" customWidth="1"/>
    <col min="5818" max="5827" width="8.07421875" style="66" customWidth="1"/>
    <col min="5828" max="6053" width="8.84375" style="66" customWidth="1"/>
    <col min="6054" max="6054" width="43.07421875" style="66" customWidth="1"/>
    <col min="6055" max="6055" width="8.84375" style="66" customWidth="1"/>
    <col min="6056" max="6056" width="13.84375" style="66" customWidth="1"/>
    <col min="6057" max="6072" width="8.84375" style="66" customWidth="1"/>
    <col min="6073" max="6073" width="6.23046875" style="66" customWidth="1"/>
    <col min="6074" max="6083" width="8.07421875" style="66" customWidth="1"/>
    <col min="6084" max="6309" width="8.84375" style="66" customWidth="1"/>
    <col min="6310" max="6310" width="43.07421875" style="66" customWidth="1"/>
    <col min="6311" max="6311" width="8.84375" style="66" customWidth="1"/>
    <col min="6312" max="6312" width="13.84375" style="66" customWidth="1"/>
    <col min="6313" max="6328" width="8.84375" style="66" customWidth="1"/>
    <col min="6329" max="6329" width="6.23046875" style="66" customWidth="1"/>
    <col min="6330" max="6339" width="8.07421875" style="66" customWidth="1"/>
    <col min="6340" max="6565" width="8.84375" style="66" customWidth="1"/>
    <col min="6566" max="6566" width="43.07421875" style="66" customWidth="1"/>
    <col min="6567" max="6567" width="8.84375" style="66" customWidth="1"/>
    <col min="6568" max="6568" width="13.84375" style="66" customWidth="1"/>
    <col min="6569" max="6584" width="8.84375" style="66" customWidth="1"/>
    <col min="6585" max="6585" width="6.23046875" style="66" customWidth="1"/>
    <col min="6586" max="6595" width="8.07421875" style="66" customWidth="1"/>
    <col min="6596" max="6821" width="8.84375" style="66" customWidth="1"/>
    <col min="6822" max="6822" width="43.07421875" style="66" customWidth="1"/>
    <col min="6823" max="6823" width="8.84375" style="66" customWidth="1"/>
    <col min="6824" max="6824" width="13.84375" style="66" customWidth="1"/>
    <col min="6825" max="6840" width="8.84375" style="66" customWidth="1"/>
    <col min="6841" max="6841" width="6.23046875" style="66" customWidth="1"/>
    <col min="6842" max="6851" width="8.07421875" style="66" customWidth="1"/>
    <col min="6852" max="7077" width="8.84375" style="66" customWidth="1"/>
    <col min="7078" max="7078" width="43.07421875" style="66" customWidth="1"/>
    <col min="7079" max="7079" width="8.84375" style="66" customWidth="1"/>
    <col min="7080" max="7080" width="13.84375" style="66" customWidth="1"/>
    <col min="7081" max="7096" width="8.84375" style="66" customWidth="1"/>
    <col min="7097" max="7097" width="6.23046875" style="66" customWidth="1"/>
    <col min="7098" max="7107" width="8.07421875" style="66" customWidth="1"/>
    <col min="7108" max="7333" width="8.84375" style="66" customWidth="1"/>
    <col min="7334" max="7334" width="43.07421875" style="66" customWidth="1"/>
    <col min="7335" max="7335" width="8.84375" style="66" customWidth="1"/>
    <col min="7336" max="7336" width="13.84375" style="66" customWidth="1"/>
    <col min="7337" max="7352" width="8.84375" style="66" customWidth="1"/>
    <col min="7353" max="7353" width="6.23046875" style="66" customWidth="1"/>
    <col min="7354" max="7363" width="8.07421875" style="66" customWidth="1"/>
    <col min="7364" max="7589" width="8.84375" style="66" customWidth="1"/>
    <col min="7590" max="7590" width="43.07421875" style="66" customWidth="1"/>
    <col min="7591" max="7591" width="8.84375" style="66" customWidth="1"/>
    <col min="7592" max="7592" width="13.84375" style="66" customWidth="1"/>
    <col min="7593" max="7608" width="8.84375" style="66" customWidth="1"/>
    <col min="7609" max="7609" width="6.23046875" style="66" customWidth="1"/>
    <col min="7610" max="7619" width="8.07421875" style="66" customWidth="1"/>
    <col min="7620" max="7845" width="8.84375" style="66" customWidth="1"/>
    <col min="7846" max="7846" width="43.07421875" style="66" customWidth="1"/>
    <col min="7847" max="7847" width="8.84375" style="66" customWidth="1"/>
    <col min="7848" max="7848" width="13.84375" style="66" customWidth="1"/>
    <col min="7849" max="7864" width="8.84375" style="66" customWidth="1"/>
    <col min="7865" max="7865" width="6.23046875" style="66" customWidth="1"/>
    <col min="7866" max="7875" width="8.07421875" style="66" customWidth="1"/>
    <col min="7876" max="8101" width="8.84375" style="66" customWidth="1"/>
    <col min="8102" max="8102" width="43.07421875" style="66" customWidth="1"/>
    <col min="8103" max="8103" width="8.84375" style="66" customWidth="1"/>
    <col min="8104" max="8104" width="13.84375" style="66" customWidth="1"/>
    <col min="8105" max="8120" width="8.84375" style="66" customWidth="1"/>
    <col min="8121" max="8121" width="6.23046875" style="66" customWidth="1"/>
    <col min="8122" max="8131" width="8.07421875" style="66" customWidth="1"/>
    <col min="8132" max="8357" width="8.84375" style="66" customWidth="1"/>
    <col min="8358" max="8358" width="43.07421875" style="66" customWidth="1"/>
    <col min="8359" max="8359" width="8.84375" style="66" customWidth="1"/>
    <col min="8360" max="8360" width="13.84375" style="66" customWidth="1"/>
    <col min="8361" max="8376" width="8.84375" style="66" customWidth="1"/>
    <col min="8377" max="8377" width="6.23046875" style="66" customWidth="1"/>
    <col min="8378" max="8387" width="8.07421875" style="66" customWidth="1"/>
    <col min="8388" max="8613" width="8.84375" style="66" customWidth="1"/>
    <col min="8614" max="8614" width="43.07421875" style="66" customWidth="1"/>
    <col min="8615" max="8615" width="8.84375" style="66" customWidth="1"/>
    <col min="8616" max="8616" width="13.84375" style="66" customWidth="1"/>
    <col min="8617" max="8632" width="8.84375" style="66" customWidth="1"/>
    <col min="8633" max="8633" width="6.23046875" style="66" customWidth="1"/>
    <col min="8634" max="8643" width="8.07421875" style="66" customWidth="1"/>
    <col min="8644" max="8869" width="8.84375" style="66" customWidth="1"/>
    <col min="8870" max="8870" width="43.07421875" style="66" customWidth="1"/>
    <col min="8871" max="8871" width="8.84375" style="66" customWidth="1"/>
    <col min="8872" max="8872" width="13.84375" style="66" customWidth="1"/>
    <col min="8873" max="8888" width="8.84375" style="66" customWidth="1"/>
    <col min="8889" max="8889" width="6.23046875" style="66" customWidth="1"/>
    <col min="8890" max="8899" width="8.07421875" style="66" customWidth="1"/>
    <col min="8900" max="9125" width="8.84375" style="66" customWidth="1"/>
    <col min="9126" max="9126" width="43.07421875" style="66" customWidth="1"/>
    <col min="9127" max="9127" width="8.84375" style="66" customWidth="1"/>
    <col min="9128" max="9128" width="13.84375" style="66" customWidth="1"/>
    <col min="9129" max="9144" width="8.84375" style="66" customWidth="1"/>
    <col min="9145" max="9145" width="6.23046875" style="66" customWidth="1"/>
    <col min="9146" max="9155" width="8.07421875" style="66" customWidth="1"/>
    <col min="9156" max="9381" width="8.84375" style="66" customWidth="1"/>
    <col min="9382" max="9382" width="43.07421875" style="66" customWidth="1"/>
    <col min="9383" max="9383" width="8.84375" style="66" customWidth="1"/>
    <col min="9384" max="9384" width="13.84375" style="66" customWidth="1"/>
    <col min="9385" max="9400" width="8.84375" style="66" customWidth="1"/>
    <col min="9401" max="9401" width="6.23046875" style="66" customWidth="1"/>
    <col min="9402" max="9411" width="8.07421875" style="66" customWidth="1"/>
    <col min="9412" max="9637" width="8.84375" style="66" customWidth="1"/>
    <col min="9638" max="9638" width="43.07421875" style="66" customWidth="1"/>
    <col min="9639" max="9639" width="8.84375" style="66" customWidth="1"/>
    <col min="9640" max="9640" width="13.84375" style="66" customWidth="1"/>
    <col min="9641" max="9656" width="8.84375" style="66" customWidth="1"/>
    <col min="9657" max="9657" width="6.23046875" style="66" customWidth="1"/>
    <col min="9658" max="9667" width="8.07421875" style="66" customWidth="1"/>
    <col min="9668" max="9893" width="8.84375" style="66" customWidth="1"/>
    <col min="9894" max="9894" width="43.07421875" style="66" customWidth="1"/>
    <col min="9895" max="9895" width="8.84375" style="66" customWidth="1"/>
    <col min="9896" max="9896" width="13.84375" style="66" customWidth="1"/>
    <col min="9897" max="9912" width="8.84375" style="66" customWidth="1"/>
    <col min="9913" max="9913" width="6.23046875" style="66" customWidth="1"/>
    <col min="9914" max="9923" width="8.07421875" style="66" customWidth="1"/>
    <col min="9924" max="10149" width="8.84375" style="66" customWidth="1"/>
    <col min="10150" max="10150" width="43.07421875" style="66" customWidth="1"/>
    <col min="10151" max="10151" width="8.84375" style="66" customWidth="1"/>
    <col min="10152" max="10152" width="13.84375" style="66" customWidth="1"/>
    <col min="10153" max="10168" width="8.84375" style="66" customWidth="1"/>
    <col min="10169" max="10169" width="6.23046875" style="66" customWidth="1"/>
    <col min="10170" max="10179" width="8.07421875" style="66" customWidth="1"/>
    <col min="10180" max="10405" width="8.84375" style="66" customWidth="1"/>
    <col min="10406" max="10406" width="43.07421875" style="66" customWidth="1"/>
    <col min="10407" max="10407" width="8.84375" style="66" customWidth="1"/>
    <col min="10408" max="10408" width="13.84375" style="66" customWidth="1"/>
    <col min="10409" max="10424" width="8.84375" style="66" customWidth="1"/>
    <col min="10425" max="10425" width="6.23046875" style="66" customWidth="1"/>
    <col min="10426" max="10435" width="8.07421875" style="66" customWidth="1"/>
    <col min="10436" max="10661" width="8.84375" style="66" customWidth="1"/>
    <col min="10662" max="10662" width="43.07421875" style="66" customWidth="1"/>
    <col min="10663" max="10663" width="8.84375" style="66" customWidth="1"/>
    <col min="10664" max="10664" width="13.84375" style="66" customWidth="1"/>
    <col min="10665" max="10680" width="8.84375" style="66" customWidth="1"/>
    <col min="10681" max="10681" width="6.23046875" style="66" customWidth="1"/>
    <col min="10682" max="10691" width="8.07421875" style="66" customWidth="1"/>
    <col min="10692" max="10917" width="8.84375" style="66" customWidth="1"/>
    <col min="10918" max="10918" width="43.07421875" style="66" customWidth="1"/>
    <col min="10919" max="10919" width="8.84375" style="66" customWidth="1"/>
    <col min="10920" max="10920" width="13.84375" style="66" customWidth="1"/>
    <col min="10921" max="10936" width="8.84375" style="66" customWidth="1"/>
    <col min="10937" max="10937" width="6.23046875" style="66" customWidth="1"/>
    <col min="10938" max="10947" width="8.07421875" style="66" customWidth="1"/>
    <col min="10948" max="11173" width="8.84375" style="66" customWidth="1"/>
    <col min="11174" max="11174" width="43.07421875" style="66" customWidth="1"/>
    <col min="11175" max="11175" width="8.84375" style="66" customWidth="1"/>
    <col min="11176" max="11176" width="13.84375" style="66" customWidth="1"/>
    <col min="11177" max="11192" width="8.84375" style="66" customWidth="1"/>
    <col min="11193" max="11193" width="6.23046875" style="66" customWidth="1"/>
    <col min="11194" max="11203" width="8.07421875" style="66" customWidth="1"/>
    <col min="11204" max="11429" width="8.84375" style="66" customWidth="1"/>
    <col min="11430" max="11430" width="43.07421875" style="66" customWidth="1"/>
    <col min="11431" max="11431" width="8.84375" style="66" customWidth="1"/>
    <col min="11432" max="11432" width="13.84375" style="66" customWidth="1"/>
    <col min="11433" max="11448" width="8.84375" style="66" customWidth="1"/>
    <col min="11449" max="11449" width="6.23046875" style="66" customWidth="1"/>
    <col min="11450" max="11459" width="8.07421875" style="66" customWidth="1"/>
    <col min="11460" max="11685" width="8.84375" style="66" customWidth="1"/>
    <col min="11686" max="11686" width="43.07421875" style="66" customWidth="1"/>
    <col min="11687" max="11687" width="8.84375" style="66" customWidth="1"/>
    <col min="11688" max="11688" width="13.84375" style="66" customWidth="1"/>
    <col min="11689" max="11704" width="8.84375" style="66" customWidth="1"/>
    <col min="11705" max="11705" width="6.23046875" style="66" customWidth="1"/>
    <col min="11706" max="11715" width="8.07421875" style="66" customWidth="1"/>
    <col min="11716" max="11941" width="8.84375" style="66" customWidth="1"/>
    <col min="11942" max="11942" width="43.07421875" style="66" customWidth="1"/>
    <col min="11943" max="11943" width="8.84375" style="66" customWidth="1"/>
    <col min="11944" max="11944" width="13.84375" style="66" customWidth="1"/>
    <col min="11945" max="11960" width="8.84375" style="66" customWidth="1"/>
    <col min="11961" max="11961" width="6.23046875" style="66" customWidth="1"/>
    <col min="11962" max="11971" width="8.07421875" style="66" customWidth="1"/>
    <col min="11972" max="12197" width="8.84375" style="66" customWidth="1"/>
    <col min="12198" max="12198" width="43.07421875" style="66" customWidth="1"/>
    <col min="12199" max="12199" width="8.84375" style="66" customWidth="1"/>
    <col min="12200" max="12200" width="13.84375" style="66" customWidth="1"/>
    <col min="12201" max="12216" width="8.84375" style="66" customWidth="1"/>
    <col min="12217" max="12217" width="6.23046875" style="66" customWidth="1"/>
    <col min="12218" max="12227" width="8.07421875" style="66" customWidth="1"/>
    <col min="12228" max="12453" width="8.84375" style="66" customWidth="1"/>
    <col min="12454" max="12454" width="43.07421875" style="66" customWidth="1"/>
    <col min="12455" max="12455" width="8.84375" style="66" customWidth="1"/>
    <col min="12456" max="12456" width="13.84375" style="66" customWidth="1"/>
    <col min="12457" max="12472" width="8.84375" style="66" customWidth="1"/>
    <col min="12473" max="12473" width="6.23046875" style="66" customWidth="1"/>
    <col min="12474" max="12483" width="8.07421875" style="66" customWidth="1"/>
    <col min="12484" max="12709" width="8.84375" style="66" customWidth="1"/>
    <col min="12710" max="12710" width="43.07421875" style="66" customWidth="1"/>
    <col min="12711" max="12711" width="8.84375" style="66" customWidth="1"/>
    <col min="12712" max="12712" width="13.84375" style="66" customWidth="1"/>
    <col min="12713" max="12728" width="8.84375" style="66" customWidth="1"/>
    <col min="12729" max="12729" width="6.23046875" style="66" customWidth="1"/>
    <col min="12730" max="12739" width="8.07421875" style="66" customWidth="1"/>
    <col min="12740" max="12965" width="8.84375" style="66" customWidth="1"/>
    <col min="12966" max="12966" width="43.07421875" style="66" customWidth="1"/>
    <col min="12967" max="12967" width="8.84375" style="66" customWidth="1"/>
    <col min="12968" max="12968" width="13.84375" style="66" customWidth="1"/>
    <col min="12969" max="12984" width="8.84375" style="66" customWidth="1"/>
    <col min="12985" max="12985" width="6.23046875" style="66" customWidth="1"/>
    <col min="12986" max="12995" width="8.07421875" style="66" customWidth="1"/>
    <col min="12996" max="13221" width="8.84375" style="66" customWidth="1"/>
    <col min="13222" max="13222" width="43.07421875" style="66" customWidth="1"/>
    <col min="13223" max="13223" width="8.84375" style="66" customWidth="1"/>
    <col min="13224" max="13224" width="13.84375" style="66" customWidth="1"/>
    <col min="13225" max="13240" width="8.84375" style="66" customWidth="1"/>
    <col min="13241" max="13241" width="6.23046875" style="66" customWidth="1"/>
    <col min="13242" max="13251" width="8.07421875" style="66" customWidth="1"/>
    <col min="13252" max="13477" width="8.84375" style="66" customWidth="1"/>
    <col min="13478" max="13478" width="43.07421875" style="66" customWidth="1"/>
    <col min="13479" max="13479" width="8.84375" style="66" customWidth="1"/>
    <col min="13480" max="13480" width="13.84375" style="66" customWidth="1"/>
    <col min="13481" max="13496" width="8.84375" style="66" customWidth="1"/>
    <col min="13497" max="13497" width="6.23046875" style="66" customWidth="1"/>
    <col min="13498" max="13507" width="8.07421875" style="66" customWidth="1"/>
    <col min="13508" max="13733" width="8.84375" style="66" customWidth="1"/>
    <col min="13734" max="13734" width="43.07421875" style="66" customWidth="1"/>
    <col min="13735" max="13735" width="8.84375" style="66" customWidth="1"/>
    <col min="13736" max="13736" width="13.84375" style="66" customWidth="1"/>
    <col min="13737" max="13752" width="8.84375" style="66" customWidth="1"/>
    <col min="13753" max="13753" width="6.23046875" style="66" customWidth="1"/>
    <col min="13754" max="13763" width="8.07421875" style="66" customWidth="1"/>
    <col min="13764" max="13989" width="8.84375" style="66" customWidth="1"/>
    <col min="13990" max="13990" width="43.07421875" style="66" customWidth="1"/>
    <col min="13991" max="13991" width="8.84375" style="66" customWidth="1"/>
    <col min="13992" max="13992" width="13.84375" style="66" customWidth="1"/>
    <col min="13993" max="14008" width="8.84375" style="66" customWidth="1"/>
    <col min="14009" max="14009" width="6.23046875" style="66" customWidth="1"/>
    <col min="14010" max="14019" width="8.07421875" style="66" customWidth="1"/>
    <col min="14020" max="14245" width="8.84375" style="66" customWidth="1"/>
    <col min="14246" max="14246" width="43.07421875" style="66" customWidth="1"/>
    <col min="14247" max="14247" width="8.84375" style="66" customWidth="1"/>
    <col min="14248" max="14248" width="13.84375" style="66" customWidth="1"/>
    <col min="14249" max="14264" width="8.84375" style="66" customWidth="1"/>
    <col min="14265" max="14265" width="6.23046875" style="66" customWidth="1"/>
    <col min="14266" max="14275" width="8.07421875" style="66" customWidth="1"/>
    <col min="14276" max="14501" width="8.84375" style="66" customWidth="1"/>
    <col min="14502" max="14502" width="43.07421875" style="66" customWidth="1"/>
    <col min="14503" max="14503" width="8.84375" style="66" customWidth="1"/>
    <col min="14504" max="14504" width="13.84375" style="66" customWidth="1"/>
    <col min="14505" max="14520" width="8.84375" style="66" customWidth="1"/>
    <col min="14521" max="14521" width="6.23046875" style="66" customWidth="1"/>
    <col min="14522" max="14531" width="8.07421875" style="66" customWidth="1"/>
    <col min="14532" max="14757" width="8.84375" style="66" customWidth="1"/>
    <col min="14758" max="14758" width="43.07421875" style="66" customWidth="1"/>
    <col min="14759" max="14759" width="8.84375" style="66" customWidth="1"/>
    <col min="14760" max="14760" width="13.84375" style="66" customWidth="1"/>
    <col min="14761" max="14776" width="8.84375" style="66" customWidth="1"/>
    <col min="14777" max="14777" width="6.23046875" style="66" customWidth="1"/>
    <col min="14778" max="14787" width="8.07421875" style="66" customWidth="1"/>
    <col min="14788" max="15013" width="8.84375" style="66" customWidth="1"/>
    <col min="15014" max="15014" width="43.07421875" style="66" customWidth="1"/>
    <col min="15015" max="15015" width="8.84375" style="66" customWidth="1"/>
    <col min="15016" max="15016" width="13.84375" style="66" customWidth="1"/>
    <col min="15017" max="15032" width="8.84375" style="66" customWidth="1"/>
    <col min="15033" max="15033" width="6.23046875" style="66" customWidth="1"/>
    <col min="15034" max="15043" width="8.07421875" style="66" customWidth="1"/>
    <col min="15044" max="15269" width="8.84375" style="66" customWidth="1"/>
    <col min="15270" max="15270" width="43.07421875" style="66" customWidth="1"/>
    <col min="15271" max="15271" width="8.84375" style="66" customWidth="1"/>
    <col min="15272" max="15272" width="13.84375" style="66" customWidth="1"/>
    <col min="15273" max="15288" width="8.84375" style="66" customWidth="1"/>
    <col min="15289" max="15289" width="6.23046875" style="66" customWidth="1"/>
    <col min="15290" max="15299" width="8.07421875" style="66" customWidth="1"/>
    <col min="15300" max="15525" width="8.84375" style="66" customWidth="1"/>
    <col min="15526" max="15526" width="43.07421875" style="66" customWidth="1"/>
    <col min="15527" max="15527" width="8.84375" style="66" customWidth="1"/>
    <col min="15528" max="15528" width="13.84375" style="66" customWidth="1"/>
    <col min="15529" max="15544" width="8.84375" style="66" customWidth="1"/>
    <col min="15545" max="15545" width="6.23046875" style="66" customWidth="1"/>
    <col min="15546" max="15555" width="8.07421875" style="66" customWidth="1"/>
    <col min="15556" max="15781" width="8.84375" style="66" customWidth="1"/>
    <col min="15782" max="15782" width="43.07421875" style="66" customWidth="1"/>
    <col min="15783" max="15783" width="8.84375" style="66" customWidth="1"/>
    <col min="15784" max="15784" width="13.84375" style="66" customWidth="1"/>
    <col min="15785" max="15800" width="8.84375" style="66" customWidth="1"/>
    <col min="15801" max="15801" width="6.23046875" style="66" customWidth="1"/>
    <col min="15802" max="15811" width="8.07421875" style="66" customWidth="1"/>
    <col min="15812" max="16037" width="8.84375" style="66" customWidth="1"/>
    <col min="16038" max="16038" width="43.07421875" style="66" customWidth="1"/>
    <col min="16039" max="16039" width="8.84375" style="66" customWidth="1"/>
    <col min="16040" max="16040" width="13.84375" style="66" customWidth="1"/>
    <col min="16041" max="16056" width="8.84375" style="66" customWidth="1"/>
    <col min="16057" max="16057" width="6.23046875" style="66" customWidth="1"/>
    <col min="16058" max="16067" width="8.07421875" style="66" customWidth="1"/>
    <col min="16068" max="16068" width="8.84375" style="66" customWidth="1"/>
    <col min="16069" max="16374" width="7.4609375" style="66"/>
    <col min="16375" max="16384" width="7.4609375" style="66" customWidth="1"/>
  </cols>
  <sheetData>
    <row r="1" spans="1:41" s="159" customFormat="1" ht="31.5" customHeight="1" x14ac:dyDescent="0.35">
      <c r="A1" s="158" t="s">
        <v>872</v>
      </c>
      <c r="J1" s="368"/>
      <c r="K1"/>
      <c r="L1"/>
      <c r="M1"/>
      <c r="N1"/>
      <c r="O1"/>
      <c r="P1"/>
      <c r="Q1"/>
      <c r="R1"/>
      <c r="S1"/>
      <c r="T1"/>
      <c r="U1"/>
      <c r="V1"/>
      <c r="W1"/>
      <c r="X1"/>
      <c r="Y1"/>
      <c r="Z1"/>
      <c r="AA1"/>
      <c r="AB1"/>
      <c r="AC1"/>
      <c r="AD1"/>
      <c r="AE1"/>
      <c r="AF1"/>
      <c r="AG1"/>
      <c r="AH1"/>
      <c r="AI1"/>
      <c r="AJ1"/>
      <c r="AK1"/>
      <c r="AL1"/>
      <c r="AM1"/>
      <c r="AN1"/>
      <c r="AO1"/>
    </row>
    <row r="2" spans="1:41" ht="15.75" customHeight="1" x14ac:dyDescent="0.35">
      <c r="A2" s="66" t="s">
        <v>146</v>
      </c>
      <c r="B2" s="66"/>
    </row>
    <row r="3" spans="1:41" ht="15.75" customHeight="1" x14ac:dyDescent="0.35">
      <c r="A3" s="11" t="s">
        <v>114</v>
      </c>
      <c r="B3"/>
      <c r="C3"/>
    </row>
    <row r="4" spans="1:41" ht="15" customHeight="1" x14ac:dyDescent="0.35">
      <c r="A4" s="66" t="s">
        <v>115</v>
      </c>
      <c r="B4"/>
      <c r="C4"/>
      <c r="D4" s="593"/>
    </row>
    <row r="5" spans="1:41" s="153" customFormat="1" ht="40" customHeight="1" x14ac:dyDescent="0.35">
      <c r="A5" s="45" t="s">
        <v>66</v>
      </c>
      <c r="B5"/>
      <c r="C5"/>
      <c r="D5" s="731"/>
      <c r="E5" s="160"/>
      <c r="F5" s="160"/>
      <c r="G5" s="160"/>
      <c r="H5" s="160"/>
      <c r="I5" s="161"/>
      <c r="J5" s="370"/>
      <c r="K5"/>
      <c r="L5"/>
      <c r="M5"/>
      <c r="N5"/>
      <c r="O5"/>
      <c r="P5"/>
      <c r="Q5"/>
      <c r="R5"/>
      <c r="S5"/>
      <c r="T5"/>
      <c r="U5"/>
      <c r="V5"/>
      <c r="W5"/>
      <c r="X5"/>
      <c r="Y5"/>
      <c r="Z5"/>
      <c r="AA5"/>
      <c r="AB5"/>
      <c r="AC5"/>
      <c r="AD5"/>
      <c r="AE5"/>
      <c r="AF5"/>
      <c r="AG5"/>
      <c r="AH5"/>
      <c r="AI5"/>
      <c r="AJ5"/>
      <c r="AK5"/>
      <c r="AL5"/>
      <c r="AM5"/>
      <c r="AN5"/>
      <c r="AO5"/>
    </row>
    <row r="6" spans="1:41" ht="60" customHeight="1" thickBot="1" x14ac:dyDescent="0.4">
      <c r="A6" s="139" t="s">
        <v>153</v>
      </c>
      <c r="B6" s="260" t="s">
        <v>391</v>
      </c>
      <c r="C6" s="261" t="s">
        <v>527</v>
      </c>
      <c r="D6" s="261" t="s">
        <v>580</v>
      </c>
      <c r="E6" s="162" t="s">
        <v>201</v>
      </c>
      <c r="F6" s="162" t="s">
        <v>202</v>
      </c>
      <c r="G6" s="162" t="s">
        <v>203</v>
      </c>
      <c r="H6" s="162" t="s">
        <v>204</v>
      </c>
      <c r="I6" s="162" t="s">
        <v>205</v>
      </c>
      <c r="J6" s="371" t="s">
        <v>144</v>
      </c>
    </row>
    <row r="7" spans="1:41" s="153" customFormat="1" ht="30" customHeight="1" x14ac:dyDescent="0.35">
      <c r="A7" s="66" t="s">
        <v>651</v>
      </c>
      <c r="B7" s="82" t="s">
        <v>394</v>
      </c>
      <c r="C7" s="554">
        <v>0.71862136328751802</v>
      </c>
      <c r="D7" s="554">
        <v>0</v>
      </c>
      <c r="E7" s="554">
        <v>0.57210632805414097</v>
      </c>
      <c r="F7" s="554">
        <v>4.1721900509314196</v>
      </c>
      <c r="G7" s="554">
        <v>21.031884462429399</v>
      </c>
      <c r="H7" s="554">
        <v>46.591781204214101</v>
      </c>
      <c r="I7" s="554">
        <v>26.9134165910835</v>
      </c>
      <c r="J7" s="588">
        <v>28666</v>
      </c>
      <c r="K7"/>
      <c r="L7"/>
      <c r="M7"/>
      <c r="N7"/>
      <c r="O7"/>
      <c r="P7"/>
      <c r="Q7"/>
      <c r="R7"/>
      <c r="S7"/>
      <c r="T7"/>
      <c r="U7"/>
      <c r="V7"/>
      <c r="W7"/>
      <c r="X7"/>
      <c r="Y7"/>
      <c r="Z7"/>
      <c r="AA7"/>
      <c r="AB7"/>
      <c r="AC7"/>
      <c r="AD7"/>
      <c r="AE7"/>
      <c r="AF7"/>
      <c r="AG7"/>
      <c r="AH7"/>
      <c r="AI7"/>
      <c r="AJ7"/>
      <c r="AK7"/>
      <c r="AL7"/>
      <c r="AM7"/>
      <c r="AN7"/>
      <c r="AO7"/>
    </row>
    <row r="8" spans="1:41" s="169" customFormat="1" ht="35.15" customHeight="1" x14ac:dyDescent="0.35">
      <c r="A8" s="169" t="s">
        <v>651</v>
      </c>
      <c r="B8" s="287" t="s">
        <v>395</v>
      </c>
      <c r="C8" s="592">
        <v>4.5991410164638502</v>
      </c>
      <c r="D8" s="592">
        <v>0.65139584824624197</v>
      </c>
      <c r="E8" s="592">
        <v>5.79813886900501</v>
      </c>
      <c r="F8" s="592">
        <v>17.6950608446671</v>
      </c>
      <c r="G8" s="592">
        <v>29.949892627057999</v>
      </c>
      <c r="H8" s="592">
        <v>29.319971367215501</v>
      </c>
      <c r="I8" s="592">
        <v>11.986399427344301</v>
      </c>
      <c r="J8" s="913">
        <v>27940</v>
      </c>
      <c r="K8"/>
      <c r="L8"/>
      <c r="M8"/>
      <c r="N8"/>
      <c r="O8"/>
      <c r="P8"/>
      <c r="Q8"/>
      <c r="R8"/>
      <c r="S8"/>
      <c r="T8"/>
      <c r="U8"/>
      <c r="V8"/>
      <c r="W8"/>
      <c r="X8"/>
      <c r="Y8"/>
      <c r="Z8"/>
      <c r="AA8"/>
      <c r="AB8"/>
      <c r="AC8"/>
      <c r="AD8"/>
      <c r="AE8"/>
      <c r="AF8"/>
      <c r="AG8"/>
      <c r="AH8"/>
      <c r="AI8"/>
      <c r="AJ8"/>
      <c r="AK8"/>
      <c r="AL8"/>
      <c r="AM8"/>
      <c r="AN8"/>
      <c r="AO8"/>
    </row>
    <row r="9" spans="1:41" s="153" customFormat="1" ht="15" customHeight="1" x14ac:dyDescent="0.35">
      <c r="A9" s="66" t="s">
        <v>651</v>
      </c>
      <c r="B9" s="893" t="s">
        <v>396</v>
      </c>
      <c r="C9" s="554">
        <v>24.520069808027898</v>
      </c>
      <c r="D9" s="554">
        <v>8.8132635253054108</v>
      </c>
      <c r="E9" s="554">
        <v>16.8411867364747</v>
      </c>
      <c r="F9" s="554">
        <v>21.727748691099499</v>
      </c>
      <c r="G9" s="554">
        <v>17.102966841186699</v>
      </c>
      <c r="H9" s="554">
        <v>8.5514834205933692</v>
      </c>
      <c r="I9" s="554">
        <v>2.4432809773123898</v>
      </c>
      <c r="J9" s="588">
        <v>1146</v>
      </c>
      <c r="K9"/>
      <c r="L9"/>
      <c r="M9"/>
      <c r="N9"/>
      <c r="O9"/>
      <c r="P9"/>
      <c r="Q9"/>
      <c r="R9"/>
      <c r="S9"/>
      <c r="T9"/>
      <c r="U9"/>
      <c r="V9"/>
      <c r="W9"/>
      <c r="X9"/>
      <c r="Y9"/>
      <c r="Z9"/>
      <c r="AA9"/>
      <c r="AB9"/>
      <c r="AC9"/>
      <c r="AD9"/>
      <c r="AE9"/>
      <c r="AF9"/>
      <c r="AG9"/>
      <c r="AH9"/>
      <c r="AI9"/>
      <c r="AJ9"/>
      <c r="AK9"/>
      <c r="AL9"/>
      <c r="AM9"/>
      <c r="AN9"/>
      <c r="AO9"/>
    </row>
    <row r="10" spans="1:41" s="153" customFormat="1" ht="15" customHeight="1" x14ac:dyDescent="0.35">
      <c r="A10" s="66" t="s">
        <v>651</v>
      </c>
      <c r="B10" s="893" t="s">
        <v>397</v>
      </c>
      <c r="C10" s="554">
        <v>2.2421524663677102</v>
      </c>
      <c r="D10" s="554">
        <v>0.26498165511618399</v>
      </c>
      <c r="E10" s="554">
        <v>4.28047289033836</v>
      </c>
      <c r="F10" s="554">
        <v>14.9408887077049</v>
      </c>
      <c r="G10" s="554">
        <v>36.547085201793699</v>
      </c>
      <c r="H10" s="554">
        <v>30.697105584997999</v>
      </c>
      <c r="I10" s="554">
        <v>11.0273134936812</v>
      </c>
      <c r="J10" s="588">
        <v>4906</v>
      </c>
      <c r="K10"/>
      <c r="L10"/>
      <c r="M10"/>
      <c r="N10"/>
      <c r="O10"/>
      <c r="P10"/>
      <c r="Q10"/>
      <c r="R10"/>
      <c r="S10"/>
      <c r="T10"/>
      <c r="U10"/>
      <c r="V10"/>
      <c r="W10"/>
      <c r="X10"/>
      <c r="Y10"/>
      <c r="Z10"/>
      <c r="AA10"/>
      <c r="AB10"/>
      <c r="AC10"/>
      <c r="AD10"/>
      <c r="AE10"/>
      <c r="AF10"/>
      <c r="AG10"/>
      <c r="AH10"/>
      <c r="AI10"/>
      <c r="AJ10"/>
      <c r="AK10"/>
      <c r="AL10"/>
      <c r="AM10"/>
      <c r="AN10"/>
      <c r="AO10"/>
    </row>
    <row r="11" spans="1:41" s="153" customFormat="1" ht="15" customHeight="1" x14ac:dyDescent="0.35">
      <c r="A11" s="66" t="s">
        <v>651</v>
      </c>
      <c r="B11" s="893" t="s">
        <v>398</v>
      </c>
      <c r="C11" s="554">
        <v>4.5426829268292703</v>
      </c>
      <c r="D11" s="554">
        <v>0.54878048780487798</v>
      </c>
      <c r="E11" s="554">
        <v>7.01219512195122</v>
      </c>
      <c r="F11" s="554">
        <v>20.274390243902399</v>
      </c>
      <c r="G11" s="554">
        <v>33.963414634146297</v>
      </c>
      <c r="H11" s="554">
        <v>25.8231707317073</v>
      </c>
      <c r="I11" s="554">
        <v>7.8353658536585398</v>
      </c>
      <c r="J11" s="588">
        <v>3280</v>
      </c>
      <c r="K11"/>
      <c r="L11"/>
      <c r="M11"/>
      <c r="N11"/>
      <c r="O11"/>
      <c r="P11"/>
      <c r="Q11"/>
      <c r="R11"/>
      <c r="S11"/>
      <c r="T11"/>
      <c r="U11"/>
      <c r="V11"/>
      <c r="W11"/>
      <c r="X11"/>
      <c r="Y11"/>
      <c r="Z11"/>
      <c r="AA11"/>
      <c r="AB11"/>
      <c r="AC11"/>
      <c r="AD11"/>
      <c r="AE11"/>
      <c r="AF11"/>
      <c r="AG11"/>
      <c r="AH11"/>
      <c r="AI11"/>
      <c r="AJ11"/>
      <c r="AK11"/>
      <c r="AL11"/>
      <c r="AM11"/>
      <c r="AN11"/>
      <c r="AO11"/>
    </row>
    <row r="12" spans="1:41" s="153" customFormat="1" ht="15" customHeight="1" x14ac:dyDescent="0.35">
      <c r="A12" s="66" t="s">
        <v>651</v>
      </c>
      <c r="B12" s="893" t="s">
        <v>399</v>
      </c>
      <c r="C12" s="554">
        <v>6.0078791858174698</v>
      </c>
      <c r="D12" s="554">
        <v>0.88640840446487201</v>
      </c>
      <c r="E12" s="554">
        <v>8.9297439264609295</v>
      </c>
      <c r="F12" s="554">
        <v>24.917925147734699</v>
      </c>
      <c r="G12" s="554">
        <v>34.7669074195666</v>
      </c>
      <c r="H12" s="554">
        <v>19.500984898227198</v>
      </c>
      <c r="I12" s="554">
        <v>4.99015101772817</v>
      </c>
      <c r="J12" s="588">
        <v>3046</v>
      </c>
      <c r="K12"/>
      <c r="L12"/>
      <c r="M12"/>
      <c r="N12"/>
      <c r="O12"/>
      <c r="P12"/>
      <c r="Q12"/>
      <c r="R12"/>
      <c r="S12"/>
      <c r="T12"/>
      <c r="U12"/>
      <c r="V12"/>
      <c r="W12"/>
      <c r="X12"/>
      <c r="Y12"/>
      <c r="Z12"/>
      <c r="AA12"/>
      <c r="AB12"/>
      <c r="AC12"/>
      <c r="AD12"/>
      <c r="AE12"/>
      <c r="AF12"/>
      <c r="AG12"/>
      <c r="AH12"/>
      <c r="AI12"/>
      <c r="AJ12"/>
      <c r="AK12"/>
      <c r="AL12"/>
      <c r="AM12"/>
      <c r="AN12"/>
      <c r="AO12"/>
    </row>
    <row r="13" spans="1:41" s="153" customFormat="1" ht="15" customHeight="1" x14ac:dyDescent="0.35">
      <c r="A13" s="66" t="s">
        <v>651</v>
      </c>
      <c r="B13" s="893" t="s">
        <v>400</v>
      </c>
      <c r="C13" s="554">
        <v>10.105580693816</v>
      </c>
      <c r="D13" s="554">
        <v>2.1116138763197601</v>
      </c>
      <c r="E13" s="554">
        <v>4.2232277526395201</v>
      </c>
      <c r="F13" s="554">
        <v>15.384615384615399</v>
      </c>
      <c r="G13" s="554">
        <v>24.585218702865799</v>
      </c>
      <c r="H13" s="554">
        <v>29.713423831070902</v>
      </c>
      <c r="I13" s="554">
        <v>13.8763197586727</v>
      </c>
      <c r="J13" s="588">
        <v>663</v>
      </c>
      <c r="K13"/>
      <c r="L13"/>
      <c r="M13"/>
      <c r="N13"/>
      <c r="O13"/>
      <c r="P13"/>
      <c r="Q13"/>
      <c r="R13"/>
      <c r="S13"/>
      <c r="T13"/>
      <c r="U13"/>
      <c r="V13"/>
      <c r="W13"/>
      <c r="X13"/>
      <c r="Y13"/>
      <c r="Z13"/>
      <c r="AA13"/>
      <c r="AB13"/>
      <c r="AC13"/>
      <c r="AD13"/>
      <c r="AE13"/>
      <c r="AF13"/>
      <c r="AG13"/>
      <c r="AH13"/>
      <c r="AI13"/>
      <c r="AJ13"/>
      <c r="AK13"/>
      <c r="AL13"/>
      <c r="AM13"/>
      <c r="AN13"/>
      <c r="AO13"/>
    </row>
    <row r="14" spans="1:41" s="153" customFormat="1" ht="15" customHeight="1" x14ac:dyDescent="0.35">
      <c r="A14" s="66" t="s">
        <v>651</v>
      </c>
      <c r="B14" s="893" t="s">
        <v>401</v>
      </c>
      <c r="C14" s="554">
        <v>5.0113895216400897</v>
      </c>
      <c r="D14" s="554">
        <v>2.2779043280182201</v>
      </c>
      <c r="E14" s="554">
        <v>4.7835990888382698</v>
      </c>
      <c r="F14" s="554">
        <v>12.9840546697039</v>
      </c>
      <c r="G14" s="554">
        <v>30.2961275626424</v>
      </c>
      <c r="H14" s="554">
        <v>27.562642369020502</v>
      </c>
      <c r="I14" s="554">
        <v>17.084282460136698</v>
      </c>
      <c r="J14" s="588">
        <v>439</v>
      </c>
      <c r="K14"/>
      <c r="L14"/>
      <c r="M14"/>
      <c r="N14"/>
      <c r="O14"/>
      <c r="P14"/>
      <c r="Q14"/>
      <c r="R14"/>
      <c r="S14"/>
      <c r="T14"/>
      <c r="U14"/>
      <c r="V14"/>
      <c r="W14"/>
      <c r="X14"/>
      <c r="Y14"/>
      <c r="Z14"/>
      <c r="AA14"/>
      <c r="AB14"/>
      <c r="AC14"/>
      <c r="AD14"/>
      <c r="AE14"/>
      <c r="AF14"/>
      <c r="AG14"/>
      <c r="AH14"/>
      <c r="AI14"/>
      <c r="AJ14"/>
      <c r="AK14"/>
      <c r="AL14"/>
      <c r="AM14"/>
      <c r="AN14"/>
      <c r="AO14"/>
    </row>
    <row r="15" spans="1:41" s="153" customFormat="1" ht="15" customHeight="1" x14ac:dyDescent="0.35">
      <c r="A15" s="66" t="s">
        <v>651</v>
      </c>
      <c r="B15" s="893" t="s">
        <v>402</v>
      </c>
      <c r="C15" s="554">
        <v>0</v>
      </c>
      <c r="D15" s="554">
        <v>0</v>
      </c>
      <c r="E15" s="554" t="s">
        <v>177</v>
      </c>
      <c r="F15" s="554">
        <v>0</v>
      </c>
      <c r="G15" s="554" t="s">
        <v>177</v>
      </c>
      <c r="H15" s="554" t="s">
        <v>177</v>
      </c>
      <c r="I15" s="554">
        <v>0</v>
      </c>
      <c r="J15" s="588" t="s">
        <v>177</v>
      </c>
      <c r="K15"/>
      <c r="L15"/>
      <c r="M15"/>
      <c r="N15"/>
      <c r="O15"/>
      <c r="P15"/>
      <c r="Q15"/>
      <c r="R15"/>
      <c r="S15"/>
      <c r="T15"/>
      <c r="U15"/>
      <c r="V15"/>
      <c r="W15"/>
      <c r="X15"/>
      <c r="Y15"/>
      <c r="Z15"/>
      <c r="AA15"/>
      <c r="AB15"/>
      <c r="AC15"/>
      <c r="AD15"/>
      <c r="AE15"/>
      <c r="AF15"/>
      <c r="AG15"/>
      <c r="AH15"/>
      <c r="AI15"/>
      <c r="AJ15"/>
      <c r="AK15"/>
      <c r="AL15"/>
      <c r="AM15"/>
      <c r="AN15"/>
      <c r="AO15"/>
    </row>
    <row r="16" spans="1:41" s="153" customFormat="1" ht="15" customHeight="1" x14ac:dyDescent="0.35">
      <c r="A16" s="66" t="s">
        <v>651</v>
      </c>
      <c r="B16" s="893" t="s">
        <v>403</v>
      </c>
      <c r="C16" s="554">
        <v>12.244897959183699</v>
      </c>
      <c r="D16" s="554">
        <v>2.9591836734693899</v>
      </c>
      <c r="E16" s="554">
        <v>5.3061224489795897</v>
      </c>
      <c r="F16" s="554">
        <v>16.836734693877499</v>
      </c>
      <c r="G16" s="554">
        <v>27.1428571428571</v>
      </c>
      <c r="H16" s="554">
        <v>25.5102040816327</v>
      </c>
      <c r="I16" s="554">
        <v>10</v>
      </c>
      <c r="J16" s="588">
        <v>980</v>
      </c>
      <c r="K16"/>
      <c r="L16"/>
      <c r="M16"/>
      <c r="N16"/>
      <c r="O16"/>
      <c r="P16"/>
      <c r="Q16"/>
      <c r="R16"/>
      <c r="S16"/>
      <c r="T16"/>
      <c r="U16"/>
      <c r="V16"/>
      <c r="W16"/>
      <c r="X16"/>
      <c r="Y16"/>
      <c r="Z16"/>
      <c r="AA16"/>
      <c r="AB16"/>
      <c r="AC16"/>
      <c r="AD16"/>
      <c r="AE16"/>
      <c r="AF16"/>
      <c r="AG16"/>
      <c r="AH16"/>
      <c r="AI16"/>
      <c r="AJ16"/>
      <c r="AK16"/>
      <c r="AL16"/>
      <c r="AM16"/>
      <c r="AN16"/>
      <c r="AO16"/>
    </row>
    <row r="17" spans="1:41" s="153" customFormat="1" ht="15" customHeight="1" x14ac:dyDescent="0.35">
      <c r="A17" s="66" t="s">
        <v>651</v>
      </c>
      <c r="B17" s="893" t="s">
        <v>404</v>
      </c>
      <c r="C17" s="554">
        <v>15.037593984962401</v>
      </c>
      <c r="D17" s="554">
        <v>4.4277360066833804</v>
      </c>
      <c r="E17" s="554">
        <v>10.0250626566416</v>
      </c>
      <c r="F17" s="554">
        <v>19.131161236424401</v>
      </c>
      <c r="G17" s="554">
        <v>28.0701754385965</v>
      </c>
      <c r="H17" s="554">
        <v>17.376775271512098</v>
      </c>
      <c r="I17" s="554">
        <v>5.9314954051796196</v>
      </c>
      <c r="J17" s="588">
        <v>1197</v>
      </c>
      <c r="K17"/>
      <c r="L17"/>
      <c r="M17"/>
      <c r="N17"/>
      <c r="O17"/>
      <c r="P17"/>
      <c r="Q17"/>
      <c r="R17"/>
      <c r="S17"/>
      <c r="T17"/>
      <c r="U17"/>
      <c r="V17"/>
      <c r="W17"/>
      <c r="X17"/>
      <c r="Y17"/>
      <c r="Z17"/>
      <c r="AA17"/>
      <c r="AB17"/>
      <c r="AC17"/>
      <c r="AD17"/>
      <c r="AE17"/>
      <c r="AF17"/>
      <c r="AG17"/>
      <c r="AH17"/>
      <c r="AI17"/>
      <c r="AJ17"/>
      <c r="AK17"/>
      <c r="AL17"/>
      <c r="AM17"/>
      <c r="AN17"/>
      <c r="AO17"/>
    </row>
    <row r="18" spans="1:41" s="153" customFormat="1" ht="15" customHeight="1" x14ac:dyDescent="0.35">
      <c r="A18" s="66" t="s">
        <v>651</v>
      </c>
      <c r="B18" s="893" t="s">
        <v>405</v>
      </c>
      <c r="C18" s="554">
        <v>8.3062370676914004</v>
      </c>
      <c r="D18" s="554">
        <v>2.3943245639964501</v>
      </c>
      <c r="E18" s="554">
        <v>8.4835944428022501</v>
      </c>
      <c r="F18" s="554">
        <v>19.597989949748701</v>
      </c>
      <c r="G18" s="554">
        <v>26.2488915164056</v>
      </c>
      <c r="H18" s="554">
        <v>23.7067691398167</v>
      </c>
      <c r="I18" s="554">
        <v>11.2621933195389</v>
      </c>
      <c r="J18" s="588">
        <v>3383</v>
      </c>
      <c r="K18"/>
      <c r="L18"/>
      <c r="M18"/>
      <c r="N18"/>
      <c r="O18"/>
      <c r="P18"/>
      <c r="Q18"/>
      <c r="R18"/>
      <c r="S18"/>
      <c r="T18"/>
      <c r="U18"/>
      <c r="V18"/>
      <c r="W18"/>
      <c r="X18"/>
      <c r="Y18"/>
      <c r="Z18"/>
      <c r="AA18"/>
      <c r="AB18"/>
      <c r="AC18"/>
      <c r="AD18"/>
      <c r="AE18"/>
      <c r="AF18"/>
      <c r="AG18"/>
      <c r="AH18"/>
      <c r="AI18"/>
      <c r="AJ18"/>
      <c r="AK18"/>
      <c r="AL18"/>
      <c r="AM18"/>
      <c r="AN18"/>
      <c r="AO18"/>
    </row>
    <row r="19" spans="1:41" s="153" customFormat="1" ht="15" customHeight="1" x14ac:dyDescent="0.35">
      <c r="A19" s="66" t="s">
        <v>651</v>
      </c>
      <c r="B19" s="893" t="s">
        <v>406</v>
      </c>
      <c r="C19" s="554">
        <v>7.6983298538622096</v>
      </c>
      <c r="D19" s="554">
        <v>0.83507306889352795</v>
      </c>
      <c r="E19" s="554">
        <v>10.464509394572</v>
      </c>
      <c r="F19" s="554">
        <v>27.883611691022999</v>
      </c>
      <c r="G19" s="554">
        <v>30.180062630480201</v>
      </c>
      <c r="H19" s="554">
        <v>17.6278705636743</v>
      </c>
      <c r="I19" s="554">
        <v>5.3105427974947803</v>
      </c>
      <c r="J19" s="588">
        <v>7664</v>
      </c>
      <c r="K19"/>
      <c r="L19"/>
      <c r="M19"/>
      <c r="N19"/>
      <c r="O19"/>
      <c r="P19"/>
      <c r="Q19"/>
      <c r="R19"/>
      <c r="S19"/>
      <c r="T19"/>
      <c r="U19"/>
      <c r="V19"/>
      <c r="W19"/>
      <c r="X19"/>
      <c r="Y19"/>
      <c r="Z19"/>
      <c r="AA19"/>
      <c r="AB19"/>
      <c r="AC19"/>
      <c r="AD19"/>
      <c r="AE19"/>
      <c r="AF19"/>
      <c r="AG19"/>
      <c r="AH19"/>
      <c r="AI19"/>
      <c r="AJ19"/>
      <c r="AK19"/>
      <c r="AL19"/>
      <c r="AM19"/>
      <c r="AN19"/>
      <c r="AO19"/>
    </row>
    <row r="20" spans="1:41" s="153" customFormat="1" ht="15" customHeight="1" x14ac:dyDescent="0.35">
      <c r="A20" s="66" t="s">
        <v>651</v>
      </c>
      <c r="B20" s="893" t="s">
        <v>407</v>
      </c>
      <c r="C20" s="554">
        <v>5.5243849805783301</v>
      </c>
      <c r="D20" s="554">
        <v>1.3810962451445801</v>
      </c>
      <c r="E20" s="554">
        <v>5.5675442382391003</v>
      </c>
      <c r="F20" s="554">
        <v>16.314199395770402</v>
      </c>
      <c r="G20" s="554">
        <v>27.751402675874001</v>
      </c>
      <c r="H20" s="554">
        <v>31.419939577039301</v>
      </c>
      <c r="I20" s="554">
        <v>12.041432887354301</v>
      </c>
      <c r="J20" s="588">
        <v>2317</v>
      </c>
      <c r="K20"/>
      <c r="L20"/>
      <c r="M20"/>
      <c r="N20"/>
      <c r="O20"/>
      <c r="P20"/>
      <c r="Q20"/>
      <c r="R20"/>
      <c r="S20"/>
      <c r="T20"/>
      <c r="U20"/>
      <c r="V20"/>
      <c r="W20"/>
      <c r="X20"/>
      <c r="Y20"/>
      <c r="Z20"/>
      <c r="AA20"/>
      <c r="AB20"/>
      <c r="AC20"/>
      <c r="AD20"/>
      <c r="AE20"/>
      <c r="AF20"/>
      <c r="AG20"/>
      <c r="AH20"/>
      <c r="AI20"/>
      <c r="AJ20"/>
      <c r="AK20"/>
      <c r="AL20"/>
      <c r="AM20"/>
      <c r="AN20"/>
      <c r="AO20"/>
    </row>
    <row r="21" spans="1:41" s="153" customFormat="1" ht="15" customHeight="1" x14ac:dyDescent="0.35">
      <c r="A21" s="66" t="s">
        <v>651</v>
      </c>
      <c r="B21" s="893" t="s">
        <v>408</v>
      </c>
      <c r="C21" s="554">
        <v>5.5248618784530397</v>
      </c>
      <c r="D21" s="554">
        <v>0.48748781280468001</v>
      </c>
      <c r="E21" s="554">
        <v>7.2148196295092601</v>
      </c>
      <c r="F21" s="554">
        <v>21.546961325966901</v>
      </c>
      <c r="G21" s="554">
        <v>26.129346766330801</v>
      </c>
      <c r="H21" s="554">
        <v>27.429314267143301</v>
      </c>
      <c r="I21" s="554">
        <v>11.667208319792</v>
      </c>
      <c r="J21" s="588">
        <v>3077</v>
      </c>
      <c r="K21"/>
      <c r="L21"/>
      <c r="M21"/>
      <c r="N21"/>
      <c r="O21"/>
      <c r="P21"/>
      <c r="Q21"/>
      <c r="R21"/>
      <c r="S21"/>
      <c r="T21"/>
      <c r="U21"/>
      <c r="V21"/>
      <c r="W21"/>
      <c r="X21"/>
      <c r="Y21"/>
      <c r="Z21"/>
      <c r="AA21"/>
      <c r="AB21"/>
      <c r="AC21"/>
      <c r="AD21"/>
      <c r="AE21"/>
      <c r="AF21"/>
      <c r="AG21"/>
      <c r="AH21"/>
      <c r="AI21"/>
      <c r="AJ21"/>
      <c r="AK21"/>
      <c r="AL21"/>
      <c r="AM21"/>
      <c r="AN21"/>
      <c r="AO21"/>
    </row>
    <row r="22" spans="1:41" s="153" customFormat="1" ht="15" customHeight="1" x14ac:dyDescent="0.35">
      <c r="A22" s="66" t="s">
        <v>651</v>
      </c>
      <c r="B22" s="893" t="s">
        <v>409</v>
      </c>
      <c r="C22" s="554">
        <v>11.230144070927199</v>
      </c>
      <c r="D22" s="554">
        <v>0.48023642408570399</v>
      </c>
      <c r="E22" s="554">
        <v>15.7000369412634</v>
      </c>
      <c r="F22" s="554">
        <v>34.835611377909103</v>
      </c>
      <c r="G22" s="554">
        <v>23.6424085703731</v>
      </c>
      <c r="H22" s="554">
        <v>11.5995567048393</v>
      </c>
      <c r="I22" s="554">
        <v>2.5120059106021402</v>
      </c>
      <c r="J22" s="588">
        <v>2707</v>
      </c>
      <c r="K22"/>
      <c r="L22"/>
      <c r="M22"/>
      <c r="N22"/>
      <c r="O22"/>
      <c r="P22"/>
      <c r="Q22"/>
      <c r="R22"/>
      <c r="S22"/>
      <c r="T22"/>
      <c r="U22"/>
      <c r="V22"/>
      <c r="W22"/>
      <c r="X22"/>
      <c r="Y22"/>
      <c r="Z22"/>
      <c r="AA22"/>
      <c r="AB22"/>
      <c r="AC22"/>
      <c r="AD22"/>
      <c r="AE22"/>
      <c r="AF22"/>
      <c r="AG22"/>
      <c r="AH22"/>
      <c r="AI22"/>
      <c r="AJ22"/>
      <c r="AK22"/>
      <c r="AL22"/>
      <c r="AM22"/>
      <c r="AN22"/>
      <c r="AO22"/>
    </row>
    <row r="23" spans="1:41" s="153" customFormat="1" ht="15" customHeight="1" x14ac:dyDescent="0.35">
      <c r="A23" s="66" t="s">
        <v>651</v>
      </c>
      <c r="B23" s="893" t="s">
        <v>410</v>
      </c>
      <c r="C23" s="554">
        <v>3.00075018754689</v>
      </c>
      <c r="D23" s="554">
        <v>0.42510627656914202</v>
      </c>
      <c r="E23" s="554">
        <v>1.97549387346837</v>
      </c>
      <c r="F23" s="554">
        <v>7.9519879969992502</v>
      </c>
      <c r="G23" s="554">
        <v>23.055763940985202</v>
      </c>
      <c r="H23" s="554">
        <v>42.885721430357599</v>
      </c>
      <c r="I23" s="554">
        <v>20.7051762940735</v>
      </c>
      <c r="J23" s="588">
        <v>3999</v>
      </c>
      <c r="K23"/>
      <c r="L23"/>
      <c r="M23"/>
      <c r="N23"/>
      <c r="O23"/>
      <c r="P23"/>
      <c r="Q23"/>
      <c r="R23"/>
      <c r="S23"/>
      <c r="T23"/>
      <c r="U23"/>
      <c r="V23"/>
      <c r="W23"/>
      <c r="X23"/>
      <c r="Y23"/>
      <c r="Z23"/>
      <c r="AA23"/>
      <c r="AB23"/>
      <c r="AC23"/>
      <c r="AD23"/>
      <c r="AE23"/>
      <c r="AF23"/>
      <c r="AG23"/>
      <c r="AH23"/>
      <c r="AI23"/>
      <c r="AJ23"/>
      <c r="AK23"/>
      <c r="AL23"/>
      <c r="AM23"/>
      <c r="AN23"/>
      <c r="AO23"/>
    </row>
    <row r="24" spans="1:41" s="153" customFormat="1" ht="15" customHeight="1" x14ac:dyDescent="0.35">
      <c r="A24" s="66" t="s">
        <v>651</v>
      </c>
      <c r="B24" s="893" t="s">
        <v>411</v>
      </c>
      <c r="C24" s="554" t="s">
        <v>177</v>
      </c>
      <c r="D24" s="554">
        <v>0</v>
      </c>
      <c r="E24" s="554">
        <v>0</v>
      </c>
      <c r="F24" s="554" t="s">
        <v>177</v>
      </c>
      <c r="G24" s="554">
        <v>7.2886297376093303</v>
      </c>
      <c r="H24" s="554">
        <v>32.944606413994201</v>
      </c>
      <c r="I24" s="554">
        <v>57.142857142857103</v>
      </c>
      <c r="J24" s="588">
        <v>343</v>
      </c>
      <c r="K24"/>
      <c r="L24"/>
      <c r="M24"/>
      <c r="N24"/>
      <c r="O24"/>
      <c r="P24"/>
      <c r="Q24"/>
      <c r="R24"/>
      <c r="S24"/>
      <c r="T24"/>
      <c r="U24"/>
      <c r="V24"/>
      <c r="W24"/>
      <c r="X24"/>
      <c r="Y24"/>
      <c r="Z24"/>
      <c r="AA24"/>
      <c r="AB24"/>
      <c r="AC24"/>
      <c r="AD24"/>
      <c r="AE24"/>
      <c r="AF24"/>
      <c r="AG24"/>
      <c r="AH24"/>
      <c r="AI24"/>
      <c r="AJ24"/>
      <c r="AK24"/>
      <c r="AL24"/>
      <c r="AM24"/>
      <c r="AN24"/>
      <c r="AO24"/>
    </row>
    <row r="25" spans="1:41" s="153" customFormat="1" ht="15" customHeight="1" x14ac:dyDescent="0.35">
      <c r="A25" s="66" t="s">
        <v>651</v>
      </c>
      <c r="B25" s="893" t="s">
        <v>412</v>
      </c>
      <c r="C25" s="554">
        <v>0</v>
      </c>
      <c r="D25" s="554" t="s">
        <v>177</v>
      </c>
      <c r="E25" s="554" t="s">
        <v>177</v>
      </c>
      <c r="F25" s="554" t="s">
        <v>177</v>
      </c>
      <c r="G25" s="554">
        <v>24</v>
      </c>
      <c r="H25" s="554">
        <v>36</v>
      </c>
      <c r="I25" s="554" t="s">
        <v>177</v>
      </c>
      <c r="J25" s="588">
        <v>25</v>
      </c>
      <c r="K25"/>
      <c r="L25"/>
      <c r="M25"/>
      <c r="N25"/>
      <c r="O25"/>
      <c r="P25"/>
      <c r="Q25"/>
      <c r="R25"/>
      <c r="S25"/>
      <c r="T25"/>
      <c r="U25"/>
      <c r="V25"/>
      <c r="W25"/>
      <c r="X25"/>
      <c r="Y25"/>
      <c r="Z25"/>
      <c r="AA25"/>
      <c r="AB25"/>
      <c r="AC25"/>
      <c r="AD25"/>
      <c r="AE25"/>
      <c r="AF25"/>
      <c r="AG25"/>
      <c r="AH25"/>
      <c r="AI25"/>
      <c r="AJ25"/>
      <c r="AK25"/>
      <c r="AL25"/>
      <c r="AM25"/>
      <c r="AN25"/>
      <c r="AO25"/>
    </row>
    <row r="26" spans="1:41" s="153" customFormat="1" ht="15" customHeight="1" x14ac:dyDescent="0.35">
      <c r="A26" s="66" t="s">
        <v>651</v>
      </c>
      <c r="B26" s="893" t="s">
        <v>337</v>
      </c>
      <c r="C26" s="554">
        <v>6.45910780669145</v>
      </c>
      <c r="D26" s="554">
        <v>0.65055762081784396</v>
      </c>
      <c r="E26" s="554">
        <v>7.7602230483271404</v>
      </c>
      <c r="F26" s="554">
        <v>20.1672862453532</v>
      </c>
      <c r="G26" s="554">
        <v>32.109665427509299</v>
      </c>
      <c r="H26" s="554">
        <v>24.024163568773201</v>
      </c>
      <c r="I26" s="554">
        <v>8.8289962825278803</v>
      </c>
      <c r="J26" s="588">
        <v>2152</v>
      </c>
      <c r="K26"/>
      <c r="L26"/>
      <c r="M26"/>
      <c r="N26"/>
      <c r="O26"/>
      <c r="P26"/>
      <c r="Q26"/>
      <c r="R26"/>
      <c r="S26"/>
      <c r="T26"/>
      <c r="U26"/>
      <c r="V26"/>
      <c r="W26"/>
      <c r="X26"/>
      <c r="Y26"/>
      <c r="Z26"/>
      <c r="AA26"/>
      <c r="AB26"/>
      <c r="AC26"/>
      <c r="AD26"/>
      <c r="AE26"/>
      <c r="AF26"/>
      <c r="AG26"/>
      <c r="AH26"/>
      <c r="AI26"/>
      <c r="AJ26"/>
      <c r="AK26"/>
      <c r="AL26"/>
      <c r="AM26"/>
      <c r="AN26"/>
      <c r="AO26"/>
    </row>
    <row r="27" spans="1:41" s="153" customFormat="1" ht="20.149999999999999" customHeight="1" x14ac:dyDescent="0.35">
      <c r="A27" s="66" t="s">
        <v>651</v>
      </c>
      <c r="B27" s="66" t="s">
        <v>195</v>
      </c>
      <c r="C27" s="554">
        <v>11.8129907209136</v>
      </c>
      <c r="D27" s="554">
        <v>4.0685224839400398</v>
      </c>
      <c r="E27" s="554">
        <v>9.6359743040685206</v>
      </c>
      <c r="F27" s="554">
        <v>17.8087080656674</v>
      </c>
      <c r="G27" s="554">
        <v>25.874375446109902</v>
      </c>
      <c r="H27" s="554">
        <v>22.555317630264099</v>
      </c>
      <c r="I27" s="554">
        <v>8.2441113490364</v>
      </c>
      <c r="J27" s="914">
        <v>2802</v>
      </c>
      <c r="K27"/>
      <c r="L27"/>
      <c r="M27"/>
      <c r="N27"/>
      <c r="O27"/>
      <c r="P27"/>
      <c r="Q27"/>
      <c r="R27"/>
      <c r="S27"/>
      <c r="T27"/>
      <c r="U27"/>
      <c r="V27"/>
      <c r="W27"/>
      <c r="X27"/>
      <c r="Y27"/>
      <c r="Z27"/>
      <c r="AA27"/>
      <c r="AB27"/>
      <c r="AC27"/>
      <c r="AD27"/>
      <c r="AE27"/>
      <c r="AF27"/>
      <c r="AG27"/>
      <c r="AH27"/>
      <c r="AI27"/>
      <c r="AJ27"/>
      <c r="AK27"/>
      <c r="AL27"/>
      <c r="AM27"/>
      <c r="AN27"/>
      <c r="AO27"/>
    </row>
    <row r="28" spans="1:41" s="153" customFormat="1" ht="15" customHeight="1" x14ac:dyDescent="0.35">
      <c r="A28" s="66" t="s">
        <v>651</v>
      </c>
      <c r="B28" s="66" t="s">
        <v>197</v>
      </c>
      <c r="C28" s="554">
        <v>2.15597353356628</v>
      </c>
      <c r="D28" s="554">
        <v>0.12638465541595401</v>
      </c>
      <c r="E28" s="554">
        <v>2.8139171808787502</v>
      </c>
      <c r="F28" s="554">
        <v>10.4843506059029</v>
      </c>
      <c r="G28" s="554">
        <v>25.4107501301018</v>
      </c>
      <c r="H28" s="554">
        <v>38.874433127648501</v>
      </c>
      <c r="I28" s="554">
        <v>20.134190766485801</v>
      </c>
      <c r="J28" s="914">
        <v>53804</v>
      </c>
      <c r="K28"/>
      <c r="L28"/>
      <c r="M28"/>
      <c r="N28"/>
      <c r="O28"/>
      <c r="P28"/>
      <c r="Q28"/>
      <c r="R28"/>
      <c r="S28"/>
      <c r="T28"/>
      <c r="U28"/>
      <c r="V28"/>
      <c r="W28"/>
      <c r="X28"/>
      <c r="Y28"/>
      <c r="Z28"/>
      <c r="AA28"/>
      <c r="AB28"/>
      <c r="AC28"/>
      <c r="AD28"/>
      <c r="AE28"/>
      <c r="AF28"/>
      <c r="AG28"/>
      <c r="AH28"/>
      <c r="AI28"/>
      <c r="AJ28"/>
      <c r="AK28"/>
      <c r="AL28"/>
      <c r="AM28"/>
      <c r="AN28"/>
      <c r="AO28"/>
    </row>
    <row r="29" spans="1:41" s="157" customFormat="1" ht="30" customHeight="1" x14ac:dyDescent="0.35">
      <c r="A29" s="157" t="s">
        <v>651</v>
      </c>
      <c r="B29" s="361" t="s">
        <v>198</v>
      </c>
      <c r="C29" s="549">
        <v>2.6339963961417499</v>
      </c>
      <c r="D29" s="549">
        <v>0.32152068685298402</v>
      </c>
      <c r="E29" s="549">
        <v>3.15160937003145</v>
      </c>
      <c r="F29" s="549">
        <v>10.846906688336899</v>
      </c>
      <c r="G29" s="549">
        <v>25.433699607815399</v>
      </c>
      <c r="H29" s="549">
        <v>38.066636045648899</v>
      </c>
      <c r="I29" s="549">
        <v>19.545631205172601</v>
      </c>
      <c r="J29" s="915">
        <v>56606</v>
      </c>
      <c r="K29"/>
      <c r="L29"/>
      <c r="M29"/>
      <c r="N29"/>
      <c r="O29"/>
      <c r="P29"/>
      <c r="Q29"/>
      <c r="R29"/>
      <c r="S29"/>
      <c r="T29"/>
      <c r="U29"/>
      <c r="V29"/>
      <c r="W29"/>
      <c r="X29"/>
      <c r="Y29"/>
      <c r="Z29"/>
      <c r="AA29"/>
      <c r="AB29"/>
      <c r="AC29"/>
      <c r="AD29"/>
      <c r="AE29"/>
      <c r="AF29"/>
      <c r="AG29"/>
      <c r="AH29"/>
      <c r="AI29"/>
      <c r="AJ29"/>
      <c r="AK29"/>
      <c r="AL29"/>
      <c r="AM29"/>
      <c r="AN29"/>
      <c r="AO29"/>
    </row>
    <row r="30" spans="1:41" s="153" customFormat="1" ht="30" customHeight="1" x14ac:dyDescent="0.35">
      <c r="A30" s="66" t="s">
        <v>588</v>
      </c>
      <c r="B30" s="82" t="s">
        <v>394</v>
      </c>
      <c r="C30" s="554">
        <v>0.93912022695405495</v>
      </c>
      <c r="D30" s="554" t="s">
        <v>177</v>
      </c>
      <c r="E30" s="554" t="s">
        <v>177</v>
      </c>
      <c r="F30" s="554">
        <v>5.3803763002576064</v>
      </c>
      <c r="G30" s="554">
        <v>21.863892783774087</v>
      </c>
      <c r="H30" s="554">
        <v>45.521244334300718</v>
      </c>
      <c r="I30" s="554">
        <v>25.714937881109989</v>
      </c>
      <c r="J30" s="588">
        <v>30667</v>
      </c>
      <c r="K30"/>
      <c r="L30"/>
      <c r="M30"/>
      <c r="N30"/>
      <c r="O30"/>
      <c r="P30"/>
      <c r="Q30"/>
      <c r="R30"/>
      <c r="S30"/>
      <c r="T30"/>
      <c r="U30"/>
      <c r="V30"/>
      <c r="W30"/>
      <c r="X30"/>
      <c r="Y30"/>
      <c r="Z30"/>
      <c r="AA30"/>
      <c r="AB30"/>
      <c r="AC30"/>
      <c r="AD30"/>
      <c r="AE30"/>
      <c r="AF30"/>
      <c r="AG30"/>
      <c r="AH30"/>
      <c r="AI30"/>
      <c r="AJ30"/>
      <c r="AK30"/>
      <c r="AL30"/>
      <c r="AM30"/>
      <c r="AN30"/>
      <c r="AO30"/>
    </row>
    <row r="31" spans="1:41" s="169" customFormat="1" ht="35.15" customHeight="1" x14ac:dyDescent="0.35">
      <c r="A31" s="169" t="s">
        <v>588</v>
      </c>
      <c r="B31" s="287" t="s">
        <v>395</v>
      </c>
      <c r="C31" s="592">
        <v>4.7988031761862748</v>
      </c>
      <c r="D31" s="592" t="s">
        <v>177</v>
      </c>
      <c r="E31" s="592" t="s">
        <v>177</v>
      </c>
      <c r="F31" s="592">
        <v>19.436879051747287</v>
      </c>
      <c r="G31" s="592">
        <v>30.591890751467261</v>
      </c>
      <c r="H31" s="592">
        <v>28.15221143887376</v>
      </c>
      <c r="I31" s="592">
        <v>11.300778702673673</v>
      </c>
      <c r="J31" s="913">
        <v>26069</v>
      </c>
      <c r="K31"/>
      <c r="L31"/>
      <c r="M31"/>
      <c r="N31"/>
      <c r="O31"/>
      <c r="P31"/>
      <c r="Q31"/>
      <c r="R31"/>
      <c r="S31"/>
      <c r="T31"/>
      <c r="U31"/>
      <c r="V31"/>
      <c r="W31"/>
      <c r="X31"/>
      <c r="Y31"/>
      <c r="Z31"/>
      <c r="AA31"/>
      <c r="AB31"/>
      <c r="AC31"/>
      <c r="AD31"/>
      <c r="AE31"/>
      <c r="AF31"/>
      <c r="AG31"/>
      <c r="AH31"/>
      <c r="AI31"/>
      <c r="AJ31"/>
      <c r="AK31"/>
      <c r="AL31"/>
      <c r="AM31"/>
      <c r="AN31"/>
      <c r="AO31"/>
    </row>
    <row r="32" spans="1:41" s="153" customFormat="1" ht="15" customHeight="1" x14ac:dyDescent="0.35">
      <c r="A32" s="66" t="s">
        <v>588</v>
      </c>
      <c r="B32" s="893" t="s">
        <v>396</v>
      </c>
      <c r="C32" s="554">
        <v>21.197411003236247</v>
      </c>
      <c r="D32" s="554">
        <v>11.326860841423949</v>
      </c>
      <c r="E32" s="554">
        <v>14.401294498381878</v>
      </c>
      <c r="F32" s="554">
        <v>23.705501618122977</v>
      </c>
      <c r="G32" s="554">
        <v>18.203883495145632</v>
      </c>
      <c r="H32" s="554">
        <v>8.4951456310679614</v>
      </c>
      <c r="I32" s="554">
        <v>2.6699029126213589</v>
      </c>
      <c r="J32" s="588">
        <v>1236</v>
      </c>
      <c r="K32"/>
      <c r="L32"/>
      <c r="M32"/>
      <c r="N32"/>
      <c r="O32"/>
      <c r="P32"/>
      <c r="Q32"/>
      <c r="R32"/>
      <c r="S32"/>
      <c r="T32"/>
      <c r="U32"/>
      <c r="V32"/>
      <c r="W32"/>
      <c r="X32"/>
      <c r="Y32"/>
      <c r="Z32"/>
      <c r="AA32"/>
      <c r="AB32"/>
      <c r="AC32"/>
      <c r="AD32"/>
      <c r="AE32"/>
      <c r="AF32"/>
      <c r="AG32"/>
      <c r="AH32"/>
      <c r="AI32"/>
      <c r="AJ32"/>
      <c r="AK32"/>
      <c r="AL32"/>
      <c r="AM32"/>
      <c r="AN32"/>
      <c r="AO32"/>
    </row>
    <row r="33" spans="1:41" s="153" customFormat="1" ht="15" customHeight="1" x14ac:dyDescent="0.35">
      <c r="A33" s="66" t="s">
        <v>588</v>
      </c>
      <c r="B33" s="893" t="s">
        <v>397</v>
      </c>
      <c r="C33" s="554">
        <v>2.058951018638925</v>
      </c>
      <c r="D33" s="554">
        <v>0.13003901170351106</v>
      </c>
      <c r="E33" s="554">
        <v>3.3593411356740357</v>
      </c>
      <c r="F33" s="554">
        <v>15.539661898569571</v>
      </c>
      <c r="G33" s="554">
        <v>36.692674469007372</v>
      </c>
      <c r="H33" s="554">
        <v>30.862592110966624</v>
      </c>
      <c r="I33" s="554">
        <v>11.356740355439964</v>
      </c>
      <c r="J33" s="588">
        <v>4614</v>
      </c>
      <c r="K33"/>
      <c r="L33"/>
      <c r="M33"/>
      <c r="N33"/>
      <c r="O33"/>
      <c r="P33"/>
      <c r="Q33"/>
      <c r="R33"/>
      <c r="S33"/>
      <c r="T33"/>
      <c r="U33"/>
      <c r="V33"/>
      <c r="W33"/>
      <c r="X33"/>
      <c r="Y33"/>
      <c r="Z33"/>
      <c r="AA33"/>
      <c r="AB33"/>
      <c r="AC33"/>
      <c r="AD33"/>
      <c r="AE33"/>
      <c r="AF33"/>
      <c r="AG33"/>
      <c r="AH33"/>
      <c r="AI33"/>
      <c r="AJ33"/>
      <c r="AK33"/>
      <c r="AL33"/>
      <c r="AM33"/>
      <c r="AN33"/>
      <c r="AO33"/>
    </row>
    <row r="34" spans="1:41" s="153" customFormat="1" ht="15" customHeight="1" x14ac:dyDescent="0.35">
      <c r="A34" s="66" t="s">
        <v>588</v>
      </c>
      <c r="B34" s="893" t="s">
        <v>398</v>
      </c>
      <c r="C34" s="554">
        <v>4.9638395792241949</v>
      </c>
      <c r="D34" s="554">
        <v>0.55884286653517423</v>
      </c>
      <c r="E34" s="554">
        <v>5.6541748849441156</v>
      </c>
      <c r="F34" s="554">
        <v>22.222222222222221</v>
      </c>
      <c r="G34" s="554">
        <v>35.30571992110454</v>
      </c>
      <c r="H34" s="554">
        <v>23.898750821827743</v>
      </c>
      <c r="I34" s="554">
        <v>7.3964497041420119</v>
      </c>
      <c r="J34" s="588">
        <v>3042</v>
      </c>
      <c r="K34"/>
      <c r="L34"/>
      <c r="M34"/>
      <c r="N34"/>
      <c r="O34"/>
      <c r="P34"/>
      <c r="Q34"/>
      <c r="R34"/>
      <c r="S34"/>
      <c r="T34"/>
      <c r="U34"/>
      <c r="V34"/>
      <c r="W34"/>
      <c r="X34"/>
      <c r="Y34"/>
      <c r="Z34"/>
      <c r="AA34"/>
      <c r="AB34"/>
      <c r="AC34"/>
      <c r="AD34"/>
      <c r="AE34"/>
      <c r="AF34"/>
      <c r="AG34"/>
      <c r="AH34"/>
      <c r="AI34"/>
      <c r="AJ34"/>
      <c r="AK34"/>
      <c r="AL34"/>
      <c r="AM34"/>
      <c r="AN34"/>
      <c r="AO34"/>
    </row>
    <row r="35" spans="1:41" s="153" customFormat="1" ht="15" customHeight="1" x14ac:dyDescent="0.35">
      <c r="A35" s="66" t="s">
        <v>588</v>
      </c>
      <c r="B35" s="893" t="s">
        <v>399</v>
      </c>
      <c r="C35" s="554">
        <v>5.545927209705372</v>
      </c>
      <c r="D35" s="554">
        <v>1.3518197573656845</v>
      </c>
      <c r="E35" s="554">
        <v>7.9376083188908142</v>
      </c>
      <c r="F35" s="554">
        <v>26.447140381282498</v>
      </c>
      <c r="G35" s="554">
        <v>36.464471403812823</v>
      </c>
      <c r="H35" s="554">
        <v>17.123050259965339</v>
      </c>
      <c r="I35" s="554">
        <v>5.1299826689774699</v>
      </c>
      <c r="J35" s="588">
        <v>2885</v>
      </c>
      <c r="K35"/>
      <c r="L35"/>
      <c r="M35"/>
      <c r="N35"/>
      <c r="O35"/>
      <c r="P35"/>
      <c r="Q35"/>
      <c r="R35"/>
      <c r="S35"/>
      <c r="T35"/>
      <c r="U35"/>
      <c r="V35"/>
      <c r="W35"/>
      <c r="X35"/>
      <c r="Y35"/>
      <c r="Z35"/>
      <c r="AA35"/>
      <c r="AB35"/>
      <c r="AC35"/>
      <c r="AD35"/>
      <c r="AE35"/>
      <c r="AF35"/>
      <c r="AG35"/>
      <c r="AH35"/>
      <c r="AI35"/>
      <c r="AJ35"/>
      <c r="AK35"/>
      <c r="AL35"/>
      <c r="AM35"/>
      <c r="AN35"/>
      <c r="AO35"/>
    </row>
    <row r="36" spans="1:41" s="153" customFormat="1" ht="15" customHeight="1" x14ac:dyDescent="0.35">
      <c r="A36" s="66" t="s">
        <v>588</v>
      </c>
      <c r="B36" s="893" t="s">
        <v>400</v>
      </c>
      <c r="C36" s="554">
        <v>9.3354430379746827</v>
      </c>
      <c r="D36" s="554">
        <v>4.1139240506329111</v>
      </c>
      <c r="E36" s="554">
        <v>4.7468354430379751</v>
      </c>
      <c r="F36" s="554">
        <v>15.664556962025317</v>
      </c>
      <c r="G36" s="554">
        <v>27.056962025316455</v>
      </c>
      <c r="H36" s="554">
        <v>26.424050632911396</v>
      </c>
      <c r="I36" s="554">
        <v>12.658227848101266</v>
      </c>
      <c r="J36" s="588">
        <v>632</v>
      </c>
      <c r="K36"/>
      <c r="L36"/>
      <c r="M36"/>
      <c r="N36"/>
      <c r="O36"/>
      <c r="P36"/>
      <c r="Q36"/>
      <c r="R36"/>
      <c r="S36"/>
      <c r="T36"/>
      <c r="U36"/>
      <c r="V36"/>
      <c r="W36"/>
      <c r="X36"/>
      <c r="Y36"/>
      <c r="Z36"/>
      <c r="AA36"/>
      <c r="AB36"/>
      <c r="AC36"/>
      <c r="AD36"/>
      <c r="AE36"/>
      <c r="AF36"/>
      <c r="AG36"/>
      <c r="AH36"/>
      <c r="AI36"/>
      <c r="AJ36"/>
      <c r="AK36"/>
      <c r="AL36"/>
      <c r="AM36"/>
      <c r="AN36"/>
      <c r="AO36"/>
    </row>
    <row r="37" spans="1:41" s="153" customFormat="1" ht="15" customHeight="1" x14ac:dyDescent="0.35">
      <c r="A37" s="66" t="s">
        <v>588</v>
      </c>
      <c r="B37" s="893" t="s">
        <v>401</v>
      </c>
      <c r="C37" s="554">
        <v>6.1274509803921564</v>
      </c>
      <c r="D37" s="554">
        <v>2.9411764705882351</v>
      </c>
      <c r="E37" s="554">
        <v>4.6568627450980395</v>
      </c>
      <c r="F37" s="554">
        <v>16.911764705882355</v>
      </c>
      <c r="G37" s="554">
        <v>25.980392156862749</v>
      </c>
      <c r="H37" s="554">
        <v>29.411764705882355</v>
      </c>
      <c r="I37" s="554">
        <v>13.970588235294118</v>
      </c>
      <c r="J37" s="588">
        <v>408</v>
      </c>
      <c r="K37"/>
      <c r="L37"/>
      <c r="M37"/>
      <c r="N37"/>
      <c r="O37"/>
      <c r="P37"/>
      <c r="Q37"/>
      <c r="R37"/>
      <c r="S37"/>
      <c r="T37"/>
      <c r="U37"/>
      <c r="V37"/>
      <c r="W37"/>
      <c r="X37"/>
      <c r="Y37"/>
      <c r="Z37"/>
      <c r="AA37"/>
      <c r="AB37"/>
      <c r="AC37"/>
      <c r="AD37"/>
      <c r="AE37"/>
      <c r="AF37"/>
      <c r="AG37"/>
      <c r="AH37"/>
      <c r="AI37"/>
      <c r="AJ37"/>
      <c r="AK37"/>
      <c r="AL37"/>
      <c r="AM37"/>
      <c r="AN37"/>
      <c r="AO37"/>
    </row>
    <row r="38" spans="1:41" s="153" customFormat="1" ht="15" customHeight="1" x14ac:dyDescent="0.35">
      <c r="A38" s="66" t="s">
        <v>588</v>
      </c>
      <c r="B38" s="893" t="s">
        <v>402</v>
      </c>
      <c r="C38" s="554" t="s">
        <v>177</v>
      </c>
      <c r="D38" s="554">
        <v>0</v>
      </c>
      <c r="E38" s="554">
        <v>0</v>
      </c>
      <c r="F38" s="554">
        <v>0</v>
      </c>
      <c r="G38" s="554">
        <v>0</v>
      </c>
      <c r="H38" s="554" t="s">
        <v>177</v>
      </c>
      <c r="I38" s="554" t="s">
        <v>177</v>
      </c>
      <c r="J38" s="588">
        <v>6</v>
      </c>
      <c r="K38"/>
      <c r="L38"/>
      <c r="M38"/>
      <c r="N38"/>
      <c r="O38"/>
      <c r="P38"/>
      <c r="Q38"/>
      <c r="R38"/>
      <c r="S38"/>
      <c r="T38"/>
      <c r="U38"/>
      <c r="V38"/>
      <c r="W38"/>
      <c r="X38"/>
      <c r="Y38"/>
      <c r="Z38"/>
      <c r="AA38"/>
      <c r="AB38"/>
      <c r="AC38"/>
      <c r="AD38"/>
      <c r="AE38"/>
      <c r="AF38"/>
      <c r="AG38"/>
      <c r="AH38"/>
      <c r="AI38"/>
      <c r="AJ38"/>
      <c r="AK38"/>
      <c r="AL38"/>
      <c r="AM38"/>
      <c r="AN38"/>
      <c r="AO38"/>
    </row>
    <row r="39" spans="1:41" s="153" customFormat="1" ht="15" customHeight="1" x14ac:dyDescent="0.35">
      <c r="A39" s="66" t="s">
        <v>588</v>
      </c>
      <c r="B39" s="893" t="s">
        <v>403</v>
      </c>
      <c r="C39" s="554">
        <v>11.897435897435898</v>
      </c>
      <c r="D39" s="554">
        <v>4.7179487179487181</v>
      </c>
      <c r="E39" s="554">
        <v>5.6410256410256414</v>
      </c>
      <c r="F39" s="554">
        <v>17.743589743589745</v>
      </c>
      <c r="G39" s="554">
        <v>25.846153846153847</v>
      </c>
      <c r="H39" s="554">
        <v>24.615384615384617</v>
      </c>
      <c r="I39" s="554">
        <v>9.5384615384615383</v>
      </c>
      <c r="J39" s="588">
        <v>975</v>
      </c>
      <c r="K39"/>
      <c r="L39"/>
      <c r="M39"/>
      <c r="N39"/>
      <c r="O39"/>
      <c r="P39"/>
      <c r="Q39"/>
      <c r="R39"/>
      <c r="S39"/>
      <c r="T39"/>
      <c r="U39"/>
      <c r="V39"/>
      <c r="W39"/>
      <c r="X39"/>
      <c r="Y39"/>
      <c r="Z39"/>
      <c r="AA39"/>
      <c r="AB39"/>
      <c r="AC39"/>
      <c r="AD39"/>
      <c r="AE39"/>
      <c r="AF39"/>
      <c r="AG39"/>
      <c r="AH39"/>
      <c r="AI39"/>
      <c r="AJ39"/>
      <c r="AK39"/>
      <c r="AL39"/>
      <c r="AM39"/>
      <c r="AN39"/>
      <c r="AO39"/>
    </row>
    <row r="40" spans="1:41" s="153" customFormat="1" ht="15" customHeight="1" x14ac:dyDescent="0.35">
      <c r="A40" s="66" t="s">
        <v>588</v>
      </c>
      <c r="B40" s="893" t="s">
        <v>404</v>
      </c>
      <c r="C40" s="554">
        <v>15.881809787626963</v>
      </c>
      <c r="D40" s="554">
        <v>5.2631578947368416</v>
      </c>
      <c r="E40" s="554">
        <v>8.9566020313942758</v>
      </c>
      <c r="F40" s="554">
        <v>21.975992613111728</v>
      </c>
      <c r="G40" s="554">
        <v>27.146814404432135</v>
      </c>
      <c r="H40" s="554">
        <v>14.40443213296399</v>
      </c>
      <c r="I40" s="554">
        <v>6.3711911357340725</v>
      </c>
      <c r="J40" s="588">
        <v>1083</v>
      </c>
      <c r="K40"/>
      <c r="L40"/>
      <c r="M40"/>
      <c r="N40"/>
      <c r="O40"/>
      <c r="P40"/>
      <c r="Q40"/>
      <c r="R40"/>
      <c r="S40"/>
      <c r="T40"/>
      <c r="U40"/>
      <c r="V40"/>
      <c r="W40"/>
      <c r="X40"/>
      <c r="Y40"/>
      <c r="Z40"/>
      <c r="AA40"/>
      <c r="AB40"/>
      <c r="AC40"/>
      <c r="AD40"/>
      <c r="AE40"/>
      <c r="AF40"/>
      <c r="AG40"/>
      <c r="AH40"/>
      <c r="AI40"/>
      <c r="AJ40"/>
      <c r="AK40"/>
      <c r="AL40"/>
      <c r="AM40"/>
      <c r="AN40"/>
      <c r="AO40"/>
    </row>
    <row r="41" spans="1:41" s="153" customFormat="1" ht="15" customHeight="1" x14ac:dyDescent="0.35">
      <c r="A41" s="66" t="s">
        <v>588</v>
      </c>
      <c r="B41" s="893" t="s">
        <v>405</v>
      </c>
      <c r="C41" s="554">
        <v>8.7864602088584807</v>
      </c>
      <c r="D41" s="554">
        <v>2.7367662945624773</v>
      </c>
      <c r="E41" s="554">
        <v>7.346056895930861</v>
      </c>
      <c r="F41" s="554">
        <v>20.705797623334536</v>
      </c>
      <c r="G41" s="554">
        <v>26.287360460929062</v>
      </c>
      <c r="H41" s="554">
        <v>22.866402592725962</v>
      </c>
      <c r="I41" s="554">
        <v>11.271155923658624</v>
      </c>
      <c r="J41" s="588">
        <v>2777</v>
      </c>
      <c r="K41"/>
      <c r="L41"/>
      <c r="M41"/>
      <c r="N41"/>
      <c r="O41"/>
      <c r="P41"/>
      <c r="Q41"/>
      <c r="R41"/>
      <c r="S41"/>
      <c r="T41"/>
      <c r="U41"/>
      <c r="V41"/>
      <c r="W41"/>
      <c r="X41"/>
      <c r="Y41"/>
      <c r="Z41"/>
      <c r="AA41"/>
      <c r="AB41"/>
      <c r="AC41"/>
      <c r="AD41"/>
      <c r="AE41"/>
      <c r="AF41"/>
      <c r="AG41"/>
      <c r="AH41"/>
      <c r="AI41"/>
      <c r="AJ41"/>
      <c r="AK41"/>
      <c r="AL41"/>
      <c r="AM41"/>
      <c r="AN41"/>
      <c r="AO41"/>
    </row>
    <row r="42" spans="1:41" s="153" customFormat="1" ht="15" customHeight="1" x14ac:dyDescent="0.35">
      <c r="A42" s="66" t="s">
        <v>588</v>
      </c>
      <c r="B42" s="893" t="s">
        <v>406</v>
      </c>
      <c r="C42" s="554">
        <v>8.1676136363636367</v>
      </c>
      <c r="D42" s="554">
        <v>0.85227272727272718</v>
      </c>
      <c r="E42" s="554">
        <v>8.8210227272727266</v>
      </c>
      <c r="F42" s="554">
        <v>29.75852272727273</v>
      </c>
      <c r="G42" s="554">
        <v>30.34090909090909</v>
      </c>
      <c r="H42" s="554">
        <v>16.676136363636363</v>
      </c>
      <c r="I42" s="554">
        <v>5.3835227272727266</v>
      </c>
      <c r="J42" s="588">
        <v>7040</v>
      </c>
      <c r="K42"/>
      <c r="L42"/>
      <c r="M42"/>
      <c r="N42"/>
      <c r="O42"/>
      <c r="P42"/>
      <c r="Q42"/>
      <c r="R42"/>
      <c r="S42"/>
      <c r="T42"/>
      <c r="U42"/>
      <c r="V42"/>
      <c r="W42"/>
      <c r="X42"/>
      <c r="Y42"/>
      <c r="Z42"/>
      <c r="AA42"/>
      <c r="AB42"/>
      <c r="AC42"/>
      <c r="AD42"/>
      <c r="AE42"/>
      <c r="AF42"/>
      <c r="AG42"/>
      <c r="AH42"/>
      <c r="AI42"/>
      <c r="AJ42"/>
      <c r="AK42"/>
      <c r="AL42"/>
      <c r="AM42"/>
      <c r="AN42"/>
      <c r="AO42"/>
    </row>
    <row r="43" spans="1:41" s="153" customFormat="1" ht="15" customHeight="1" x14ac:dyDescent="0.35">
      <c r="A43" s="66" t="s">
        <v>588</v>
      </c>
      <c r="B43" s="893" t="s">
        <v>407</v>
      </c>
      <c r="C43" s="554">
        <v>6.6115702479338845</v>
      </c>
      <c r="D43" s="554">
        <v>1.4098201263976664</v>
      </c>
      <c r="E43" s="554">
        <v>5.1531356344190566</v>
      </c>
      <c r="F43" s="554">
        <v>16.334467671366067</v>
      </c>
      <c r="G43" s="554">
        <v>28.779776373359262</v>
      </c>
      <c r="H43" s="554">
        <v>29.314535731648032</v>
      </c>
      <c r="I43" s="554">
        <v>12.396694214876034</v>
      </c>
      <c r="J43" s="588">
        <v>2057</v>
      </c>
      <c r="K43"/>
      <c r="L43"/>
      <c r="M43"/>
      <c r="N43"/>
      <c r="O43"/>
      <c r="P43"/>
      <c r="Q43"/>
      <c r="R43"/>
      <c r="S43"/>
      <c r="T43"/>
      <c r="U43"/>
      <c r="V43"/>
      <c r="W43"/>
      <c r="X43"/>
      <c r="Y43"/>
      <c r="Z43"/>
      <c r="AA43"/>
      <c r="AB43"/>
      <c r="AC43"/>
      <c r="AD43"/>
      <c r="AE43"/>
      <c r="AF43"/>
      <c r="AG43"/>
      <c r="AH43"/>
      <c r="AI43"/>
      <c r="AJ43"/>
      <c r="AK43"/>
      <c r="AL43"/>
      <c r="AM43"/>
      <c r="AN43"/>
      <c r="AO43"/>
    </row>
    <row r="44" spans="1:41" s="153" customFormat="1" ht="15" customHeight="1" x14ac:dyDescent="0.35">
      <c r="A44" s="66" t="s">
        <v>588</v>
      </c>
      <c r="B44" s="893" t="s">
        <v>408</v>
      </c>
      <c r="C44" s="554">
        <v>5.925355906117737</v>
      </c>
      <c r="D44" s="554">
        <v>0.461716044632551</v>
      </c>
      <c r="E44" s="554">
        <v>6.0407849172758752</v>
      </c>
      <c r="F44" s="554">
        <v>22.08541746825702</v>
      </c>
      <c r="G44" s="554">
        <v>27.779915352058481</v>
      </c>
      <c r="H44" s="554">
        <v>26.317814544055405</v>
      </c>
      <c r="I44" s="554">
        <v>11.388995767602925</v>
      </c>
      <c r="J44" s="588">
        <v>2599</v>
      </c>
      <c r="K44"/>
      <c r="L44"/>
      <c r="M44"/>
      <c r="N44"/>
      <c r="O44"/>
      <c r="P44"/>
      <c r="Q44"/>
      <c r="R44"/>
      <c r="S44"/>
      <c r="T44"/>
      <c r="U44"/>
      <c r="V44"/>
      <c r="W44"/>
      <c r="X44"/>
      <c r="Y44"/>
      <c r="Z44"/>
      <c r="AA44"/>
      <c r="AB44"/>
      <c r="AC44"/>
      <c r="AD44"/>
      <c r="AE44"/>
      <c r="AF44"/>
      <c r="AG44"/>
      <c r="AH44"/>
      <c r="AI44"/>
      <c r="AJ44"/>
      <c r="AK44"/>
      <c r="AL44"/>
      <c r="AM44"/>
      <c r="AN44"/>
      <c r="AO44"/>
    </row>
    <row r="45" spans="1:41" s="153" customFormat="1" ht="15" customHeight="1" x14ac:dyDescent="0.35">
      <c r="A45" s="66" t="s">
        <v>588</v>
      </c>
      <c r="B45" s="893" t="s">
        <v>409</v>
      </c>
      <c r="C45" s="554">
        <v>10.493552690084481</v>
      </c>
      <c r="D45" s="554">
        <v>0.48910626945309021</v>
      </c>
      <c r="E45" s="554">
        <v>12.627834593152512</v>
      </c>
      <c r="F45" s="554">
        <v>36.327256558470431</v>
      </c>
      <c r="G45" s="554">
        <v>25.967096487327701</v>
      </c>
      <c r="H45" s="554">
        <v>11.516229435304579</v>
      </c>
      <c r="I45" s="554">
        <v>2.5789239662072032</v>
      </c>
      <c r="J45" s="588">
        <v>2249</v>
      </c>
      <c r="K45"/>
      <c r="L45"/>
      <c r="M45"/>
      <c r="N45"/>
      <c r="O45"/>
      <c r="P45"/>
      <c r="Q45"/>
      <c r="R45"/>
      <c r="S45"/>
      <c r="T45"/>
      <c r="U45"/>
      <c r="V45"/>
      <c r="W45"/>
      <c r="X45"/>
      <c r="Y45"/>
      <c r="Z45"/>
      <c r="AA45"/>
      <c r="AB45"/>
      <c r="AC45"/>
      <c r="AD45"/>
      <c r="AE45"/>
      <c r="AF45"/>
      <c r="AG45"/>
      <c r="AH45"/>
      <c r="AI45"/>
      <c r="AJ45"/>
      <c r="AK45"/>
      <c r="AL45"/>
      <c r="AM45"/>
      <c r="AN45"/>
      <c r="AO45"/>
    </row>
    <row r="46" spans="1:41" s="153" customFormat="1" ht="15" customHeight="1" x14ac:dyDescent="0.35">
      <c r="A46" s="66" t="s">
        <v>588</v>
      </c>
      <c r="B46" s="893" t="s">
        <v>410</v>
      </c>
      <c r="C46" s="554">
        <v>2.8251912889935253</v>
      </c>
      <c r="D46" s="554" t="s">
        <v>177</v>
      </c>
      <c r="E46" s="554" t="s">
        <v>177</v>
      </c>
      <c r="F46" s="554">
        <v>10.064743967039435</v>
      </c>
      <c r="G46" s="554">
        <v>23.808122424955858</v>
      </c>
      <c r="H46" s="554">
        <v>42.789876397881102</v>
      </c>
      <c r="I46" s="554">
        <v>18.452030606238964</v>
      </c>
      <c r="J46" s="588">
        <v>3398</v>
      </c>
      <c r="K46"/>
      <c r="L46"/>
      <c r="M46"/>
      <c r="N46"/>
      <c r="O46"/>
      <c r="P46"/>
      <c r="Q46"/>
      <c r="R46"/>
      <c r="S46"/>
      <c r="T46"/>
      <c r="U46"/>
      <c r="V46"/>
      <c r="W46"/>
      <c r="X46"/>
      <c r="Y46"/>
      <c r="Z46"/>
      <c r="AA46"/>
      <c r="AB46"/>
      <c r="AC46"/>
      <c r="AD46"/>
      <c r="AE46"/>
      <c r="AF46"/>
      <c r="AG46"/>
      <c r="AH46"/>
      <c r="AI46"/>
      <c r="AJ46"/>
      <c r="AK46"/>
      <c r="AL46"/>
      <c r="AM46"/>
      <c r="AN46"/>
      <c r="AO46"/>
    </row>
    <row r="47" spans="1:41" s="153" customFormat="1" ht="15" customHeight="1" x14ac:dyDescent="0.35">
      <c r="A47" s="66" t="s">
        <v>588</v>
      </c>
      <c r="B47" s="893" t="s">
        <v>411</v>
      </c>
      <c r="C47" s="554" t="s">
        <v>177</v>
      </c>
      <c r="D47" s="554">
        <v>0</v>
      </c>
      <c r="E47" s="554" t="s">
        <v>177</v>
      </c>
      <c r="F47" s="554" t="s">
        <v>177</v>
      </c>
      <c r="G47" s="554">
        <v>7.6315789473684212</v>
      </c>
      <c r="H47" s="554">
        <v>35.526315789473685</v>
      </c>
      <c r="I47" s="554">
        <v>54.473684210526315</v>
      </c>
      <c r="J47" s="588">
        <v>380</v>
      </c>
      <c r="K47"/>
      <c r="L47"/>
      <c r="M47"/>
      <c r="N47"/>
      <c r="O47"/>
      <c r="P47"/>
      <c r="Q47"/>
      <c r="R47"/>
      <c r="S47"/>
      <c r="T47"/>
      <c r="U47"/>
      <c r="V47"/>
      <c r="W47"/>
      <c r="X47"/>
      <c r="Y47"/>
      <c r="Z47"/>
      <c r="AA47"/>
      <c r="AB47"/>
      <c r="AC47"/>
      <c r="AD47"/>
      <c r="AE47"/>
      <c r="AF47"/>
      <c r="AG47"/>
      <c r="AH47"/>
      <c r="AI47"/>
      <c r="AJ47"/>
      <c r="AK47"/>
      <c r="AL47"/>
      <c r="AM47"/>
      <c r="AN47"/>
      <c r="AO47"/>
    </row>
    <row r="48" spans="1:41" s="153" customFormat="1" ht="15" customHeight="1" x14ac:dyDescent="0.35">
      <c r="A48" s="66" t="s">
        <v>588</v>
      </c>
      <c r="B48" s="893" t="s">
        <v>412</v>
      </c>
      <c r="C48" s="554" t="s">
        <v>177</v>
      </c>
      <c r="D48" s="554">
        <v>0</v>
      </c>
      <c r="E48" s="554" t="s">
        <v>177</v>
      </c>
      <c r="F48" s="554">
        <v>18.181818181818183</v>
      </c>
      <c r="G48" s="554">
        <v>42.424242424242422</v>
      </c>
      <c r="H48" s="554" t="s">
        <v>177</v>
      </c>
      <c r="I48" s="554" t="s">
        <v>177</v>
      </c>
      <c r="J48" s="588">
        <v>33</v>
      </c>
      <c r="K48"/>
      <c r="L48"/>
      <c r="M48"/>
      <c r="N48"/>
      <c r="O48"/>
      <c r="P48"/>
      <c r="Q48"/>
      <c r="R48"/>
      <c r="S48"/>
      <c r="T48"/>
      <c r="U48"/>
      <c r="V48"/>
      <c r="W48"/>
      <c r="X48"/>
      <c r="Y48"/>
      <c r="Z48"/>
      <c r="AA48"/>
      <c r="AB48"/>
      <c r="AC48"/>
      <c r="AD48"/>
      <c r="AE48"/>
      <c r="AF48"/>
      <c r="AG48"/>
      <c r="AH48"/>
      <c r="AI48"/>
      <c r="AJ48"/>
      <c r="AK48"/>
      <c r="AL48"/>
      <c r="AM48"/>
      <c r="AN48"/>
      <c r="AO48"/>
    </row>
    <row r="49" spans="1:41" s="153" customFormat="1" ht="15" customHeight="1" x14ac:dyDescent="0.35">
      <c r="A49" s="66" t="s">
        <v>588</v>
      </c>
      <c r="B49" s="893" t="s">
        <v>337</v>
      </c>
      <c r="C49" s="554">
        <v>6.6539013882240301</v>
      </c>
      <c r="D49" s="554">
        <v>1.0531354715174726</v>
      </c>
      <c r="E49" s="554">
        <v>6.1273336524652944</v>
      </c>
      <c r="F49" s="554">
        <v>22.450933460986118</v>
      </c>
      <c r="G49" s="554">
        <v>32.599329822881764</v>
      </c>
      <c r="H49" s="554">
        <v>22.977501196744853</v>
      </c>
      <c r="I49" s="554">
        <v>8.1378650071804692</v>
      </c>
      <c r="J49" s="588">
        <v>2089</v>
      </c>
      <c r="K49"/>
      <c r="L49"/>
      <c r="M49"/>
      <c r="N49"/>
      <c r="O49"/>
      <c r="P49"/>
      <c r="Q49"/>
      <c r="R49"/>
      <c r="S49"/>
      <c r="T49"/>
      <c r="U49"/>
      <c r="V49"/>
      <c r="W49"/>
      <c r="X49"/>
      <c r="Y49"/>
      <c r="Z49"/>
      <c r="AA49"/>
      <c r="AB49"/>
      <c r="AC49"/>
      <c r="AD49"/>
      <c r="AE49"/>
      <c r="AF49"/>
      <c r="AG49"/>
      <c r="AH49"/>
      <c r="AI49"/>
      <c r="AJ49"/>
      <c r="AK49"/>
      <c r="AL49"/>
      <c r="AM49"/>
      <c r="AN49"/>
      <c r="AO49"/>
    </row>
    <row r="50" spans="1:41" s="153" customFormat="1" ht="20.149999999999999" customHeight="1" x14ac:dyDescent="0.35">
      <c r="A50" s="66" t="s">
        <v>588</v>
      </c>
      <c r="B50" s="66" t="s">
        <v>195</v>
      </c>
      <c r="C50" s="910">
        <v>12.2293504410585</v>
      </c>
      <c r="D50" s="910">
        <v>5.6134723336006402</v>
      </c>
      <c r="E50" s="910">
        <v>8.8612670408981593</v>
      </c>
      <c r="F50" s="910">
        <v>18.243785084202099</v>
      </c>
      <c r="G50" s="910">
        <v>25.501202886928599</v>
      </c>
      <c r="H50" s="910">
        <v>21.531676022453901</v>
      </c>
      <c r="I50" s="910">
        <v>8.0192461908580608</v>
      </c>
      <c r="J50" s="912">
        <v>2494</v>
      </c>
      <c r="K50"/>
      <c r="L50"/>
      <c r="M50"/>
      <c r="N50"/>
      <c r="O50"/>
      <c r="P50"/>
      <c r="Q50"/>
      <c r="R50"/>
      <c r="S50"/>
      <c r="T50"/>
      <c r="U50"/>
      <c r="V50"/>
      <c r="W50"/>
      <c r="X50"/>
      <c r="Y50"/>
      <c r="Z50"/>
      <c r="AA50"/>
      <c r="AB50"/>
      <c r="AC50"/>
      <c r="AD50"/>
      <c r="AE50"/>
      <c r="AF50"/>
      <c r="AG50"/>
      <c r="AH50"/>
      <c r="AI50"/>
      <c r="AJ50"/>
      <c r="AK50"/>
      <c r="AL50"/>
      <c r="AM50"/>
      <c r="AN50"/>
      <c r="AO50"/>
    </row>
    <row r="51" spans="1:41" s="153" customFormat="1" ht="15" customHeight="1" x14ac:dyDescent="0.35">
      <c r="A51" s="66" t="s">
        <v>588</v>
      </c>
      <c r="B51" s="66" t="s">
        <v>197</v>
      </c>
      <c r="C51" s="910">
        <v>2.2749898602558898</v>
      </c>
      <c r="D51" s="910">
        <v>0.110615390287969</v>
      </c>
      <c r="E51" s="910">
        <v>2.3008001179897501</v>
      </c>
      <c r="F51" s="910">
        <v>11.544559566387701</v>
      </c>
      <c r="G51" s="910">
        <v>25.891375686737199</v>
      </c>
      <c r="H51" s="910">
        <v>38.2766122193134</v>
      </c>
      <c r="I51" s="910">
        <v>19.601047159028099</v>
      </c>
      <c r="J51" s="912">
        <v>54242</v>
      </c>
      <c r="K51"/>
      <c r="L51"/>
      <c r="M51"/>
      <c r="N51"/>
      <c r="O51"/>
      <c r="P51"/>
      <c r="Q51"/>
      <c r="R51"/>
      <c r="S51"/>
      <c r="T51"/>
      <c r="U51"/>
      <c r="V51"/>
      <c r="W51"/>
      <c r="X51"/>
      <c r="Y51"/>
      <c r="Z51"/>
      <c r="AA51"/>
      <c r="AB51"/>
      <c r="AC51"/>
      <c r="AD51"/>
      <c r="AE51"/>
      <c r="AF51"/>
      <c r="AG51"/>
      <c r="AH51"/>
      <c r="AI51"/>
      <c r="AJ51"/>
      <c r="AK51"/>
      <c r="AL51"/>
      <c r="AM51"/>
      <c r="AN51"/>
      <c r="AO51"/>
    </row>
    <row r="52" spans="1:41" s="157" customFormat="1" ht="30" customHeight="1" x14ac:dyDescent="0.35">
      <c r="A52" s="157" t="s">
        <v>588</v>
      </c>
      <c r="B52" s="361" t="s">
        <v>198</v>
      </c>
      <c r="C52" s="549">
        <v>2.7125634517766497</v>
      </c>
      <c r="D52" s="549">
        <v>0.35250987027636776</v>
      </c>
      <c r="E52" s="549">
        <v>2.5891849971799212</v>
      </c>
      <c r="F52" s="549">
        <v>11.839043993231812</v>
      </c>
      <c r="G52" s="549">
        <v>25.874224478285392</v>
      </c>
      <c r="H52" s="549">
        <v>37.540538635081781</v>
      </c>
      <c r="I52" s="549">
        <v>19.091934574168075</v>
      </c>
      <c r="J52" s="915">
        <v>56736</v>
      </c>
      <c r="K52"/>
      <c r="L52"/>
      <c r="M52"/>
      <c r="N52"/>
      <c r="O52"/>
      <c r="P52"/>
      <c r="Q52"/>
      <c r="R52"/>
      <c r="S52"/>
      <c r="T52"/>
      <c r="U52"/>
      <c r="V52"/>
      <c r="W52"/>
      <c r="X52"/>
      <c r="Y52"/>
      <c r="Z52"/>
      <c r="AA52"/>
      <c r="AB52"/>
      <c r="AC52"/>
      <c r="AD52"/>
      <c r="AE52"/>
      <c r="AF52"/>
      <c r="AG52"/>
      <c r="AH52"/>
      <c r="AI52"/>
      <c r="AJ52"/>
      <c r="AK52"/>
      <c r="AL52"/>
      <c r="AM52"/>
      <c r="AN52"/>
      <c r="AO52"/>
    </row>
    <row r="53" spans="1:41" s="153" customFormat="1" ht="30" customHeight="1" x14ac:dyDescent="0.35">
      <c r="A53" s="66" t="s">
        <v>130</v>
      </c>
      <c r="B53" s="82" t="s">
        <v>394</v>
      </c>
      <c r="C53" s="554">
        <v>0.95681811075325973</v>
      </c>
      <c r="D53" s="554">
        <v>0</v>
      </c>
      <c r="E53" s="554">
        <v>0.50342390794534264</v>
      </c>
      <c r="F53" s="554">
        <v>5.5564241268253021</v>
      </c>
      <c r="G53" s="554">
        <v>22.897970670085364</v>
      </c>
      <c r="H53" s="554">
        <v>44.026140520934305</v>
      </c>
      <c r="I53" s="554">
        <v>26.059222663456428</v>
      </c>
      <c r="J53" s="900">
        <v>31981</v>
      </c>
      <c r="K53"/>
      <c r="L53"/>
      <c r="M53"/>
      <c r="N53"/>
      <c r="O53"/>
      <c r="P53"/>
      <c r="Q53"/>
      <c r="R53"/>
      <c r="S53"/>
      <c r="T53"/>
      <c r="U53"/>
      <c r="V53"/>
      <c r="W53"/>
      <c r="X53"/>
      <c r="Y53"/>
      <c r="Z53"/>
      <c r="AA53"/>
      <c r="AB53"/>
      <c r="AC53"/>
      <c r="AD53"/>
      <c r="AE53"/>
      <c r="AF53"/>
      <c r="AG53"/>
      <c r="AH53"/>
      <c r="AI53"/>
      <c r="AJ53"/>
      <c r="AK53"/>
      <c r="AL53"/>
      <c r="AM53"/>
      <c r="AN53"/>
      <c r="AO53"/>
    </row>
    <row r="54" spans="1:41" s="169" customFormat="1" ht="35.15" customHeight="1" x14ac:dyDescent="0.35">
      <c r="A54" s="169" t="s">
        <v>130</v>
      </c>
      <c r="B54" s="287" t="s">
        <v>395</v>
      </c>
      <c r="C54" s="592">
        <v>4.8784619293639366</v>
      </c>
      <c r="D54" s="592">
        <v>0.7707292284238163</v>
      </c>
      <c r="E54" s="592">
        <v>3.967985093588549</v>
      </c>
      <c r="F54" s="592">
        <v>19.475734733632592</v>
      </c>
      <c r="G54" s="592">
        <v>31.489794189887355</v>
      </c>
      <c r="H54" s="592">
        <v>27.894469382569664</v>
      </c>
      <c r="I54" s="592">
        <v>11.52282544253409</v>
      </c>
      <c r="J54" s="901">
        <v>23614</v>
      </c>
      <c r="K54"/>
      <c r="L54"/>
      <c r="M54"/>
      <c r="N54"/>
      <c r="O54"/>
      <c r="P54"/>
      <c r="Q54"/>
      <c r="R54"/>
      <c r="S54"/>
      <c r="T54"/>
      <c r="U54"/>
      <c r="V54"/>
      <c r="W54"/>
      <c r="X54"/>
      <c r="Y54"/>
      <c r="Z54"/>
      <c r="AA54"/>
      <c r="AB54"/>
      <c r="AC54"/>
      <c r="AD54"/>
      <c r="AE54"/>
      <c r="AF54"/>
      <c r="AG54"/>
      <c r="AH54"/>
      <c r="AI54"/>
      <c r="AJ54"/>
      <c r="AK54"/>
      <c r="AL54"/>
      <c r="AM54"/>
      <c r="AN54"/>
      <c r="AO54"/>
    </row>
    <row r="55" spans="1:41" s="153" customFormat="1" ht="15" customHeight="1" x14ac:dyDescent="0.35">
      <c r="A55" s="66" t="s">
        <v>130</v>
      </c>
      <c r="B55" s="921" t="s">
        <v>396</v>
      </c>
      <c r="C55" s="554">
        <v>20.46153846153846</v>
      </c>
      <c r="D55" s="554">
        <v>9.5384615384615383</v>
      </c>
      <c r="E55" s="554">
        <v>12.615384615384615</v>
      </c>
      <c r="F55" s="554">
        <v>22.46153846153846</v>
      </c>
      <c r="G55" s="554">
        <v>23.153846153846153</v>
      </c>
      <c r="H55" s="554">
        <v>9.1538461538461533</v>
      </c>
      <c r="I55" s="554">
        <v>2.6153846153846154</v>
      </c>
      <c r="J55" s="900">
        <v>1300</v>
      </c>
      <c r="K55"/>
      <c r="L55"/>
      <c r="M55"/>
      <c r="N55"/>
      <c r="O55"/>
      <c r="P55"/>
      <c r="Q55"/>
      <c r="R55"/>
      <c r="S55"/>
      <c r="T55"/>
      <c r="U55"/>
      <c r="V55"/>
      <c r="W55"/>
      <c r="X55"/>
      <c r="Y55"/>
      <c r="Z55"/>
      <c r="AA55"/>
      <c r="AB55"/>
      <c r="AC55"/>
      <c r="AD55"/>
      <c r="AE55"/>
      <c r="AF55"/>
      <c r="AG55"/>
      <c r="AH55"/>
      <c r="AI55"/>
      <c r="AJ55"/>
      <c r="AK55"/>
      <c r="AL55"/>
      <c r="AM55"/>
      <c r="AN55"/>
      <c r="AO55"/>
    </row>
    <row r="56" spans="1:41" s="153" customFormat="1" ht="15" customHeight="1" x14ac:dyDescent="0.35">
      <c r="A56" s="66" t="s">
        <v>130</v>
      </c>
      <c r="B56" s="921" t="s">
        <v>397</v>
      </c>
      <c r="C56" s="554">
        <v>2.5018041857108493</v>
      </c>
      <c r="D56" s="554">
        <v>0.14433485686793363</v>
      </c>
      <c r="E56" s="554">
        <v>2.5980274236228049</v>
      </c>
      <c r="F56" s="554">
        <v>15.949001683906664</v>
      </c>
      <c r="G56" s="554">
        <v>37.984123165744528</v>
      </c>
      <c r="H56" s="554">
        <v>30.502766418089966</v>
      </c>
      <c r="I56" s="554">
        <v>10.319942266057252</v>
      </c>
      <c r="J56" s="900">
        <v>4157</v>
      </c>
      <c r="K56"/>
      <c r="L56"/>
      <c r="M56"/>
      <c r="N56"/>
      <c r="O56"/>
      <c r="P56"/>
      <c r="Q56"/>
      <c r="R56"/>
      <c r="S56"/>
      <c r="T56"/>
      <c r="U56"/>
      <c r="V56"/>
      <c r="W56"/>
      <c r="X56"/>
      <c r="Y56"/>
      <c r="Z56"/>
      <c r="AA56"/>
      <c r="AB56"/>
      <c r="AC56"/>
      <c r="AD56"/>
      <c r="AE56"/>
      <c r="AF56"/>
      <c r="AG56"/>
      <c r="AH56"/>
      <c r="AI56"/>
      <c r="AJ56"/>
      <c r="AK56"/>
      <c r="AL56"/>
      <c r="AM56"/>
      <c r="AN56"/>
      <c r="AO56"/>
    </row>
    <row r="57" spans="1:41" s="153" customFormat="1" ht="15" customHeight="1" x14ac:dyDescent="0.35">
      <c r="A57" s="66" t="s">
        <v>130</v>
      </c>
      <c r="B57" s="921" t="s">
        <v>398</v>
      </c>
      <c r="C57" s="554">
        <v>4.7619047619047619</v>
      </c>
      <c r="D57" s="554">
        <v>0.90187590187590183</v>
      </c>
      <c r="E57" s="554">
        <v>4.9783549783549788</v>
      </c>
      <c r="F57" s="554">
        <v>21.464646464646464</v>
      </c>
      <c r="G57" s="554">
        <v>36.724386724386726</v>
      </c>
      <c r="H57" s="554">
        <v>23.773448773448774</v>
      </c>
      <c r="I57" s="554">
        <v>7.3953823953823949</v>
      </c>
      <c r="J57" s="900">
        <v>2772</v>
      </c>
      <c r="K57"/>
      <c r="L57"/>
      <c r="M57"/>
      <c r="N57"/>
      <c r="O57"/>
      <c r="P57"/>
      <c r="Q57"/>
      <c r="R57"/>
      <c r="S57"/>
      <c r="T57"/>
      <c r="U57"/>
      <c r="V57"/>
      <c r="W57"/>
      <c r="X57"/>
      <c r="Y57"/>
      <c r="Z57"/>
      <c r="AA57"/>
      <c r="AB57"/>
      <c r="AC57"/>
      <c r="AD57"/>
      <c r="AE57"/>
      <c r="AF57"/>
      <c r="AG57"/>
      <c r="AH57"/>
      <c r="AI57"/>
      <c r="AJ57"/>
      <c r="AK57"/>
      <c r="AL57"/>
      <c r="AM57"/>
      <c r="AN57"/>
      <c r="AO57"/>
    </row>
    <row r="58" spans="1:41" s="153" customFormat="1" ht="15" customHeight="1" x14ac:dyDescent="0.35">
      <c r="A58" s="66" t="s">
        <v>130</v>
      </c>
      <c r="B58" s="921" t="s">
        <v>399</v>
      </c>
      <c r="C58" s="554">
        <v>5.3814964983413196</v>
      </c>
      <c r="D58" s="554">
        <v>1.5112421673424252</v>
      </c>
      <c r="E58" s="554">
        <v>6.9664577957980089</v>
      </c>
      <c r="F58" s="554">
        <v>25.469959454478435</v>
      </c>
      <c r="G58" s="554">
        <v>38.370807224474753</v>
      </c>
      <c r="H58" s="554">
        <v>17.913748617766309</v>
      </c>
      <c r="I58" s="554">
        <v>4.3862882417987468</v>
      </c>
      <c r="J58" s="900">
        <v>2713</v>
      </c>
      <c r="K58"/>
      <c r="L58"/>
      <c r="M58"/>
      <c r="N58"/>
      <c r="O58"/>
      <c r="P58"/>
      <c r="Q58"/>
      <c r="R58"/>
      <c r="S58"/>
      <c r="T58"/>
      <c r="U58"/>
      <c r="V58"/>
      <c r="W58"/>
      <c r="X58"/>
      <c r="Y58"/>
      <c r="Z58"/>
      <c r="AA58"/>
      <c r="AB58"/>
      <c r="AC58"/>
      <c r="AD58"/>
      <c r="AE58"/>
      <c r="AF58"/>
      <c r="AG58"/>
      <c r="AH58"/>
      <c r="AI58"/>
      <c r="AJ58"/>
      <c r="AK58"/>
      <c r="AL58"/>
      <c r="AM58"/>
      <c r="AN58"/>
      <c r="AO58"/>
    </row>
    <row r="59" spans="1:41" s="153" customFormat="1" ht="15" customHeight="1" x14ac:dyDescent="0.35">
      <c r="A59" s="66" t="s">
        <v>130</v>
      </c>
      <c r="B59" s="921" t="s">
        <v>400</v>
      </c>
      <c r="C59" s="554">
        <v>13.087248322147651</v>
      </c>
      <c r="D59" s="554">
        <v>4.0268456375838921</v>
      </c>
      <c r="E59" s="554">
        <v>6.0402684563758395</v>
      </c>
      <c r="F59" s="554">
        <v>15.939597315436242</v>
      </c>
      <c r="G59" s="554">
        <v>24.328859060402685</v>
      </c>
      <c r="H59" s="554">
        <v>22.818791946308725</v>
      </c>
      <c r="I59" s="554">
        <v>13.758389261744966</v>
      </c>
      <c r="J59" s="900">
        <v>596</v>
      </c>
      <c r="K59"/>
      <c r="L59"/>
      <c r="M59"/>
      <c r="N59"/>
      <c r="O59"/>
      <c r="P59"/>
      <c r="Q59"/>
      <c r="R59"/>
      <c r="S59"/>
      <c r="T59"/>
      <c r="U59"/>
      <c r="V59"/>
      <c r="W59"/>
      <c r="X59"/>
      <c r="Y59"/>
      <c r="Z59"/>
      <c r="AA59"/>
      <c r="AB59"/>
      <c r="AC59"/>
      <c r="AD59"/>
      <c r="AE59"/>
      <c r="AF59"/>
      <c r="AG59"/>
      <c r="AH59"/>
      <c r="AI59"/>
      <c r="AJ59"/>
      <c r="AK59"/>
      <c r="AL59"/>
      <c r="AM59"/>
      <c r="AN59"/>
      <c r="AO59"/>
    </row>
    <row r="60" spans="1:41" s="153" customFormat="1" ht="15" customHeight="1" x14ac:dyDescent="0.35">
      <c r="A60" s="66" t="s">
        <v>130</v>
      </c>
      <c r="B60" s="921" t="s">
        <v>401</v>
      </c>
      <c r="C60" s="554">
        <v>7.2289156626506017</v>
      </c>
      <c r="D60" s="554">
        <v>2.1686746987951806</v>
      </c>
      <c r="E60" s="554">
        <v>4.096385542168675</v>
      </c>
      <c r="F60" s="554">
        <v>16.3855421686747</v>
      </c>
      <c r="G60" s="554">
        <v>26.746987951807228</v>
      </c>
      <c r="H60" s="554">
        <v>29.638554216867469</v>
      </c>
      <c r="I60" s="554">
        <v>13.734939759036143</v>
      </c>
      <c r="J60" s="900">
        <v>415</v>
      </c>
      <c r="K60"/>
      <c r="L60"/>
      <c r="M60"/>
      <c r="N60"/>
      <c r="O60"/>
      <c r="P60"/>
      <c r="Q60"/>
      <c r="R60"/>
      <c r="S60"/>
      <c r="T60"/>
      <c r="U60"/>
      <c r="V60"/>
      <c r="W60"/>
      <c r="X60"/>
      <c r="Y60"/>
      <c r="Z60"/>
      <c r="AA60"/>
      <c r="AB60"/>
      <c r="AC60"/>
      <c r="AD60"/>
      <c r="AE60"/>
      <c r="AF60"/>
      <c r="AG60"/>
      <c r="AH60"/>
      <c r="AI60"/>
      <c r="AJ60"/>
      <c r="AK60"/>
      <c r="AL60"/>
      <c r="AM60"/>
      <c r="AN60"/>
      <c r="AO60"/>
    </row>
    <row r="61" spans="1:41" s="153" customFormat="1" ht="15" customHeight="1" x14ac:dyDescent="0.35">
      <c r="A61" s="66" t="s">
        <v>130</v>
      </c>
      <c r="B61" s="921" t="s">
        <v>402</v>
      </c>
      <c r="C61" s="554" t="s">
        <v>177</v>
      </c>
      <c r="D61" s="554" t="s">
        <v>177</v>
      </c>
      <c r="E61" s="554">
        <v>0</v>
      </c>
      <c r="F61" s="554">
        <v>0</v>
      </c>
      <c r="G61" s="554" t="s">
        <v>177</v>
      </c>
      <c r="H61" s="554" t="s">
        <v>177</v>
      </c>
      <c r="I61" s="554">
        <v>0</v>
      </c>
      <c r="J61" s="900">
        <v>8</v>
      </c>
      <c r="K61"/>
      <c r="L61"/>
      <c r="M61"/>
      <c r="N61"/>
      <c r="O61"/>
      <c r="P61"/>
      <c r="Q61"/>
      <c r="R61"/>
      <c r="S61"/>
      <c r="T61"/>
      <c r="U61"/>
      <c r="V61"/>
      <c r="W61"/>
      <c r="X61"/>
      <c r="Y61"/>
      <c r="Z61"/>
      <c r="AA61"/>
      <c r="AB61"/>
      <c r="AC61"/>
      <c r="AD61"/>
      <c r="AE61"/>
      <c r="AF61"/>
      <c r="AG61"/>
      <c r="AH61"/>
      <c r="AI61"/>
      <c r="AJ61"/>
      <c r="AK61"/>
      <c r="AL61"/>
      <c r="AM61"/>
      <c r="AN61"/>
      <c r="AO61"/>
    </row>
    <row r="62" spans="1:41" s="153" customFormat="1" ht="15" customHeight="1" x14ac:dyDescent="0.35">
      <c r="A62" s="66" t="s">
        <v>130</v>
      </c>
      <c r="B62" s="921" t="s">
        <v>403</v>
      </c>
      <c r="C62" s="554">
        <v>13.333333333333334</v>
      </c>
      <c r="D62" s="554">
        <v>5.7627118644067794</v>
      </c>
      <c r="E62" s="554">
        <v>6.4406779661016946</v>
      </c>
      <c r="F62" s="554">
        <v>17.966101694915253</v>
      </c>
      <c r="G62" s="554">
        <v>27.231638418079097</v>
      </c>
      <c r="H62" s="554">
        <v>19.774011299435028</v>
      </c>
      <c r="I62" s="554">
        <v>9.4915254237288131</v>
      </c>
      <c r="J62" s="900">
        <v>885</v>
      </c>
      <c r="K62"/>
      <c r="L62"/>
      <c r="M62"/>
      <c r="N62"/>
      <c r="O62"/>
      <c r="P62"/>
      <c r="Q62"/>
      <c r="R62"/>
      <c r="S62"/>
      <c r="T62"/>
      <c r="U62"/>
      <c r="V62"/>
      <c r="W62"/>
      <c r="X62"/>
      <c r="Y62"/>
      <c r="Z62"/>
      <c r="AA62"/>
      <c r="AB62"/>
      <c r="AC62"/>
      <c r="AD62"/>
      <c r="AE62"/>
      <c r="AF62"/>
      <c r="AG62"/>
      <c r="AH62"/>
      <c r="AI62"/>
      <c r="AJ62"/>
      <c r="AK62"/>
      <c r="AL62"/>
      <c r="AM62"/>
      <c r="AN62"/>
      <c r="AO62"/>
    </row>
    <row r="63" spans="1:41" s="153" customFormat="1" ht="15" customHeight="1" x14ac:dyDescent="0.35">
      <c r="A63" s="66" t="s">
        <v>130</v>
      </c>
      <c r="B63" s="921" t="s">
        <v>404</v>
      </c>
      <c r="C63" s="554">
        <v>17.172675521821631</v>
      </c>
      <c r="D63" s="554">
        <v>6.2618595825426944</v>
      </c>
      <c r="E63" s="554">
        <v>9.2979127134724848</v>
      </c>
      <c r="F63" s="554">
        <v>19.165085388994306</v>
      </c>
      <c r="G63" s="554">
        <v>28.462998102466791</v>
      </c>
      <c r="H63" s="554">
        <v>14.895635673624289</v>
      </c>
      <c r="I63" s="554">
        <v>4.7438330170777991</v>
      </c>
      <c r="J63" s="900">
        <v>1054</v>
      </c>
      <c r="K63"/>
      <c r="L63"/>
      <c r="M63"/>
      <c r="N63"/>
      <c r="O63"/>
      <c r="P63"/>
      <c r="Q63"/>
      <c r="R63"/>
      <c r="S63"/>
      <c r="T63"/>
      <c r="U63"/>
      <c r="V63"/>
      <c r="W63"/>
      <c r="X63"/>
      <c r="Y63"/>
      <c r="Z63"/>
      <c r="AA63"/>
      <c r="AB63"/>
      <c r="AC63"/>
      <c r="AD63"/>
      <c r="AE63"/>
      <c r="AF63"/>
      <c r="AG63"/>
      <c r="AH63"/>
      <c r="AI63"/>
      <c r="AJ63"/>
      <c r="AK63"/>
      <c r="AL63"/>
      <c r="AM63"/>
      <c r="AN63"/>
      <c r="AO63"/>
    </row>
    <row r="64" spans="1:41" s="153" customFormat="1" ht="15" customHeight="1" x14ac:dyDescent="0.35">
      <c r="A64" s="66" t="s">
        <v>130</v>
      </c>
      <c r="B64" s="921" t="s">
        <v>405</v>
      </c>
      <c r="C64" s="554">
        <v>9.3003042155584517</v>
      </c>
      <c r="D64" s="554">
        <v>2.9986962190352022</v>
      </c>
      <c r="E64" s="554">
        <v>6.6492829204693615</v>
      </c>
      <c r="F64" s="554">
        <v>20.81703607127336</v>
      </c>
      <c r="G64" s="554">
        <v>27.77053455019557</v>
      </c>
      <c r="H64" s="554">
        <v>23.033463711429814</v>
      </c>
      <c r="I64" s="554">
        <v>9.4306823120382433</v>
      </c>
      <c r="J64" s="900">
        <v>2301</v>
      </c>
      <c r="K64"/>
      <c r="L64"/>
      <c r="M64"/>
      <c r="N64"/>
      <c r="O64"/>
      <c r="P64"/>
      <c r="Q64"/>
      <c r="R64"/>
      <c r="S64"/>
      <c r="T64"/>
      <c r="U64"/>
      <c r="V64"/>
      <c r="W64"/>
      <c r="X64"/>
      <c r="Y64"/>
      <c r="Z64"/>
      <c r="AA64"/>
      <c r="AB64"/>
      <c r="AC64"/>
      <c r="AD64"/>
      <c r="AE64"/>
      <c r="AF64"/>
      <c r="AG64"/>
      <c r="AH64"/>
      <c r="AI64"/>
      <c r="AJ64"/>
      <c r="AK64"/>
      <c r="AL64"/>
      <c r="AM64"/>
      <c r="AN64"/>
      <c r="AO64"/>
    </row>
    <row r="65" spans="1:41" s="153" customFormat="1" ht="15" customHeight="1" x14ac:dyDescent="0.35">
      <c r="A65" s="66" t="s">
        <v>130</v>
      </c>
      <c r="B65" s="921" t="s">
        <v>406</v>
      </c>
      <c r="C65" s="554">
        <v>8.6001546790409904</v>
      </c>
      <c r="D65" s="554">
        <v>1.0672853828306266</v>
      </c>
      <c r="E65" s="554">
        <v>6.8832173240525911</v>
      </c>
      <c r="F65" s="554">
        <v>30.100541376643463</v>
      </c>
      <c r="G65" s="554">
        <v>31.136890951276104</v>
      </c>
      <c r="H65" s="554">
        <v>16.999226604795052</v>
      </c>
      <c r="I65" s="554">
        <v>5.2126836813611757</v>
      </c>
      <c r="J65" s="900">
        <v>6465</v>
      </c>
      <c r="K65"/>
      <c r="L65"/>
      <c r="M65"/>
      <c r="N65"/>
      <c r="O65"/>
      <c r="P65"/>
      <c r="Q65"/>
      <c r="R65"/>
      <c r="S65"/>
      <c r="T65"/>
      <c r="U65"/>
      <c r="V65"/>
      <c r="W65"/>
      <c r="X65"/>
      <c r="Y65"/>
      <c r="Z65"/>
      <c r="AA65"/>
      <c r="AB65"/>
      <c r="AC65"/>
      <c r="AD65"/>
      <c r="AE65"/>
      <c r="AF65"/>
      <c r="AG65"/>
      <c r="AH65"/>
      <c r="AI65"/>
      <c r="AJ65"/>
      <c r="AK65"/>
      <c r="AL65"/>
      <c r="AM65"/>
      <c r="AN65"/>
      <c r="AO65"/>
    </row>
    <row r="66" spans="1:41" s="153" customFormat="1" ht="15" customHeight="1" x14ac:dyDescent="0.35">
      <c r="A66" s="66" t="s">
        <v>130</v>
      </c>
      <c r="B66" s="921" t="s">
        <v>407</v>
      </c>
      <c r="C66" s="554">
        <v>6.947483588621445</v>
      </c>
      <c r="D66" s="554">
        <v>1.8599562363238513</v>
      </c>
      <c r="E66" s="554">
        <v>4.2669584245076591</v>
      </c>
      <c r="F66" s="554">
        <v>16.684901531728666</v>
      </c>
      <c r="G66" s="554">
        <v>27.899343544857768</v>
      </c>
      <c r="H66" s="554">
        <v>29.431072210065643</v>
      </c>
      <c r="I66" s="554">
        <v>12.910284463894966</v>
      </c>
      <c r="J66" s="900">
        <v>1828</v>
      </c>
      <c r="K66"/>
      <c r="L66"/>
      <c r="M66"/>
      <c r="N66"/>
      <c r="O66"/>
      <c r="P66"/>
      <c r="Q66"/>
      <c r="R66"/>
      <c r="S66"/>
      <c r="T66"/>
      <c r="U66"/>
      <c r="V66"/>
      <c r="W66"/>
      <c r="X66"/>
      <c r="Y66"/>
      <c r="Z66"/>
      <c r="AA66"/>
      <c r="AB66"/>
      <c r="AC66"/>
      <c r="AD66"/>
      <c r="AE66"/>
      <c r="AF66"/>
      <c r="AG66"/>
      <c r="AH66"/>
      <c r="AI66"/>
      <c r="AJ66"/>
      <c r="AK66"/>
      <c r="AL66"/>
      <c r="AM66"/>
      <c r="AN66"/>
      <c r="AO66"/>
    </row>
    <row r="67" spans="1:41" s="153" customFormat="1" ht="15" customHeight="1" x14ac:dyDescent="0.35">
      <c r="A67" s="66" t="s">
        <v>130</v>
      </c>
      <c r="B67" s="921" t="s">
        <v>408</v>
      </c>
      <c r="C67" s="554">
        <v>6.6300675675675675</v>
      </c>
      <c r="D67" s="554">
        <v>0.54898648648648651</v>
      </c>
      <c r="E67" s="554">
        <v>4.1385135135135132</v>
      </c>
      <c r="F67" s="554">
        <v>21.83277027027027</v>
      </c>
      <c r="G67" s="554">
        <v>28.758445945945947</v>
      </c>
      <c r="H67" s="554">
        <v>25.844594594594593</v>
      </c>
      <c r="I67" s="554">
        <v>12.246621621621621</v>
      </c>
      <c r="J67" s="900">
        <v>2368</v>
      </c>
      <c r="K67"/>
      <c r="L67"/>
      <c r="M67"/>
      <c r="N67"/>
      <c r="O67"/>
      <c r="P67"/>
      <c r="Q67"/>
      <c r="R67"/>
      <c r="S67"/>
      <c r="T67"/>
      <c r="U67"/>
      <c r="V67"/>
      <c r="W67"/>
      <c r="X67"/>
      <c r="Y67"/>
      <c r="Z67"/>
      <c r="AA67"/>
      <c r="AB67"/>
      <c r="AC67"/>
      <c r="AD67"/>
      <c r="AE67"/>
      <c r="AF67"/>
      <c r="AG67"/>
      <c r="AH67"/>
      <c r="AI67"/>
      <c r="AJ67"/>
      <c r="AK67"/>
      <c r="AL67"/>
      <c r="AM67"/>
      <c r="AN67"/>
      <c r="AO67"/>
    </row>
    <row r="68" spans="1:41" s="153" customFormat="1" ht="15" customHeight="1" x14ac:dyDescent="0.35">
      <c r="A68" s="66" t="s">
        <v>130</v>
      </c>
      <c r="B68" s="921" t="s">
        <v>409</v>
      </c>
      <c r="C68" s="554">
        <v>13.504155124653739</v>
      </c>
      <c r="D68" s="554">
        <v>0.69252077562326864</v>
      </c>
      <c r="E68" s="554">
        <v>8.86426592797784</v>
      </c>
      <c r="F68" s="554">
        <v>37.67313019390582</v>
      </c>
      <c r="G68" s="554">
        <v>24.168975069252078</v>
      </c>
      <c r="H68" s="554">
        <v>12.049861495844876</v>
      </c>
      <c r="I68" s="554">
        <v>3.0470914127423825</v>
      </c>
      <c r="J68" s="900">
        <v>1444</v>
      </c>
      <c r="K68"/>
      <c r="L68"/>
      <c r="M68"/>
      <c r="N68"/>
      <c r="O68"/>
      <c r="P68"/>
      <c r="Q68"/>
      <c r="R68"/>
      <c r="S68"/>
      <c r="T68"/>
      <c r="U68"/>
      <c r="V68"/>
      <c r="W68"/>
      <c r="X68"/>
      <c r="Y68"/>
      <c r="Z68"/>
      <c r="AA68"/>
      <c r="AB68"/>
      <c r="AC68"/>
      <c r="AD68"/>
      <c r="AE68"/>
      <c r="AF68"/>
      <c r="AG68"/>
      <c r="AH68"/>
      <c r="AI68"/>
      <c r="AJ68"/>
      <c r="AK68"/>
      <c r="AL68"/>
      <c r="AM68"/>
      <c r="AN68"/>
      <c r="AO68"/>
    </row>
    <row r="69" spans="1:41" s="153" customFormat="1" ht="15" customHeight="1" x14ac:dyDescent="0.35">
      <c r="A69" s="66" t="s">
        <v>130</v>
      </c>
      <c r="B69" s="921" t="s">
        <v>410</v>
      </c>
      <c r="C69" s="554">
        <v>2.3280423280423279</v>
      </c>
      <c r="D69" s="554">
        <v>0.24691358024691357</v>
      </c>
      <c r="E69" s="554">
        <v>1.834215167548501</v>
      </c>
      <c r="F69" s="554">
        <v>11.005291005291005</v>
      </c>
      <c r="G69" s="554">
        <v>23.597883597883598</v>
      </c>
      <c r="H69" s="554">
        <v>40.211640211640209</v>
      </c>
      <c r="I69" s="554">
        <v>20.776014109347443</v>
      </c>
      <c r="J69" s="900">
        <v>2835</v>
      </c>
      <c r="K69"/>
      <c r="L69"/>
      <c r="M69"/>
      <c r="N69"/>
      <c r="O69"/>
      <c r="P69"/>
      <c r="Q69"/>
      <c r="R69"/>
      <c r="S69"/>
      <c r="T69"/>
      <c r="U69"/>
      <c r="V69"/>
      <c r="W69"/>
      <c r="X69"/>
      <c r="Y69"/>
      <c r="Z69"/>
      <c r="AA69"/>
      <c r="AB69"/>
      <c r="AC69"/>
      <c r="AD69"/>
      <c r="AE69"/>
      <c r="AF69"/>
      <c r="AG69"/>
      <c r="AH69"/>
      <c r="AI69"/>
      <c r="AJ69"/>
      <c r="AK69"/>
      <c r="AL69"/>
      <c r="AM69"/>
      <c r="AN69"/>
      <c r="AO69"/>
    </row>
    <row r="70" spans="1:41" s="153" customFormat="1" ht="15" customHeight="1" x14ac:dyDescent="0.35">
      <c r="A70" s="66" t="s">
        <v>130</v>
      </c>
      <c r="B70" s="921" t="s">
        <v>411</v>
      </c>
      <c r="C70" s="554" t="s">
        <v>177</v>
      </c>
      <c r="D70" s="554">
        <v>0</v>
      </c>
      <c r="E70" s="554">
        <v>0</v>
      </c>
      <c r="F70" s="554" t="s">
        <v>177</v>
      </c>
      <c r="G70" s="554">
        <v>8.9595375722543356</v>
      </c>
      <c r="H70" s="554">
        <v>36.416184971098261</v>
      </c>
      <c r="I70" s="554">
        <v>52.312138728323696</v>
      </c>
      <c r="J70" s="900">
        <v>346</v>
      </c>
      <c r="K70"/>
      <c r="L70"/>
      <c r="M70"/>
      <c r="N70"/>
      <c r="O70"/>
      <c r="P70"/>
      <c r="Q70"/>
      <c r="R70"/>
      <c r="S70"/>
      <c r="T70"/>
      <c r="U70"/>
      <c r="V70"/>
      <c r="W70"/>
      <c r="X70"/>
      <c r="Y70"/>
      <c r="Z70"/>
      <c r="AA70"/>
      <c r="AB70"/>
      <c r="AC70"/>
      <c r="AD70"/>
      <c r="AE70"/>
      <c r="AF70"/>
      <c r="AG70"/>
      <c r="AH70"/>
      <c r="AI70"/>
      <c r="AJ70"/>
      <c r="AK70"/>
      <c r="AL70"/>
      <c r="AM70"/>
      <c r="AN70"/>
      <c r="AO70"/>
    </row>
    <row r="71" spans="1:41" s="153" customFormat="1" ht="15" customHeight="1" x14ac:dyDescent="0.35">
      <c r="A71" s="66" t="s">
        <v>130</v>
      </c>
      <c r="B71" s="921" t="s">
        <v>412</v>
      </c>
      <c r="C71" s="554" t="s">
        <v>177</v>
      </c>
      <c r="D71" s="554" t="s">
        <v>177</v>
      </c>
      <c r="E71" s="554" t="s">
        <v>177</v>
      </c>
      <c r="F71" s="554" t="s">
        <v>177</v>
      </c>
      <c r="G71" s="554">
        <v>23.52941176470588</v>
      </c>
      <c r="H71" s="554" t="s">
        <v>177</v>
      </c>
      <c r="I71" s="554" t="s">
        <v>177</v>
      </c>
      <c r="J71" s="900">
        <v>34</v>
      </c>
      <c r="K71"/>
      <c r="L71"/>
      <c r="M71"/>
      <c r="N71"/>
      <c r="O71"/>
      <c r="P71"/>
      <c r="Q71"/>
      <c r="R71"/>
      <c r="S71"/>
      <c r="T71"/>
      <c r="U71"/>
      <c r="V71"/>
      <c r="W71"/>
      <c r="X71"/>
      <c r="Y71"/>
      <c r="Z71"/>
      <c r="AA71"/>
      <c r="AB71"/>
      <c r="AC71"/>
      <c r="AD71"/>
      <c r="AE71"/>
      <c r="AF71"/>
      <c r="AG71"/>
      <c r="AH71"/>
      <c r="AI71"/>
      <c r="AJ71"/>
      <c r="AK71"/>
      <c r="AL71"/>
      <c r="AM71"/>
      <c r="AN71"/>
      <c r="AO71"/>
    </row>
    <row r="72" spans="1:41" s="153" customFormat="1" ht="15" customHeight="1" x14ac:dyDescent="0.35">
      <c r="A72" s="66" t="s">
        <v>130</v>
      </c>
      <c r="B72" s="921" t="s">
        <v>337</v>
      </c>
      <c r="C72" s="554">
        <v>5.9339525283797734</v>
      </c>
      <c r="D72" s="554">
        <v>1.1867905056759547</v>
      </c>
      <c r="E72" s="554">
        <v>4.9535603715170282</v>
      </c>
      <c r="F72" s="554">
        <v>22.703818369453042</v>
      </c>
      <c r="G72" s="554">
        <v>29.876160990712076</v>
      </c>
      <c r="H72" s="554">
        <v>26.26418988648091</v>
      </c>
      <c r="I72" s="554">
        <v>9.0815273477812184</v>
      </c>
      <c r="J72" s="900">
        <v>1938</v>
      </c>
      <c r="K72"/>
      <c r="L72"/>
      <c r="M72"/>
      <c r="N72"/>
      <c r="O72"/>
      <c r="P72"/>
      <c r="Q72"/>
      <c r="R72"/>
      <c r="S72"/>
      <c r="T72"/>
      <c r="U72"/>
      <c r="V72"/>
      <c r="W72"/>
      <c r="X72"/>
      <c r="Y72"/>
      <c r="Z72"/>
      <c r="AA72"/>
      <c r="AB72"/>
      <c r="AC72"/>
      <c r="AD72"/>
      <c r="AE72"/>
      <c r="AF72"/>
      <c r="AG72"/>
      <c r="AH72"/>
      <c r="AI72"/>
      <c r="AJ72"/>
      <c r="AK72"/>
      <c r="AL72"/>
      <c r="AM72"/>
      <c r="AN72"/>
      <c r="AO72"/>
    </row>
    <row r="73" spans="1:41" s="153" customFormat="1" ht="20.149999999999999" customHeight="1" x14ac:dyDescent="0.35">
      <c r="A73" s="66" t="s">
        <v>130</v>
      </c>
      <c r="B73" s="66" t="s">
        <v>195</v>
      </c>
      <c r="C73" s="910">
        <v>13.7148047229791</v>
      </c>
      <c r="D73" s="910">
        <v>5.7220708446866499</v>
      </c>
      <c r="E73" s="910">
        <v>8.2198001816530404</v>
      </c>
      <c r="F73" s="910">
        <v>18.574023614895498</v>
      </c>
      <c r="G73" s="910">
        <v>25.930971843778401</v>
      </c>
      <c r="H73" s="910">
        <v>20.118074477747498</v>
      </c>
      <c r="I73" s="910">
        <v>7.7202543142597602</v>
      </c>
      <c r="J73" s="916">
        <v>2202</v>
      </c>
      <c r="K73"/>
      <c r="L73"/>
      <c r="M73"/>
      <c r="N73"/>
      <c r="O73"/>
      <c r="P73"/>
      <c r="Q73"/>
      <c r="R73"/>
      <c r="S73"/>
      <c r="T73"/>
      <c r="U73"/>
      <c r="V73"/>
      <c r="W73"/>
      <c r="X73"/>
      <c r="Y73"/>
      <c r="Z73"/>
      <c r="AA73"/>
      <c r="AB73"/>
      <c r="AC73"/>
      <c r="AD73"/>
      <c r="AE73"/>
      <c r="AF73"/>
      <c r="AG73"/>
      <c r="AH73"/>
      <c r="AI73"/>
      <c r="AJ73"/>
      <c r="AK73"/>
      <c r="AL73"/>
      <c r="AM73"/>
      <c r="AN73"/>
      <c r="AO73"/>
    </row>
    <row r="74" spans="1:41" s="153" customFormat="1" ht="15" customHeight="1" x14ac:dyDescent="0.35">
      <c r="A74" s="66" t="s">
        <v>130</v>
      </c>
      <c r="B74" s="66" t="s">
        <v>197</v>
      </c>
      <c r="C74" s="910">
        <v>2.1650778191897802</v>
      </c>
      <c r="D74" s="910">
        <v>0.104882662521304</v>
      </c>
      <c r="E74" s="910">
        <v>1.7174535987863599</v>
      </c>
      <c r="F74" s="910">
        <v>11.175622272582499</v>
      </c>
      <c r="G74" s="910">
        <v>26.572771711647601</v>
      </c>
      <c r="H74" s="910">
        <v>37.877624407693901</v>
      </c>
      <c r="I74" s="910">
        <v>20.386567527578499</v>
      </c>
      <c r="J74" s="916">
        <v>53393</v>
      </c>
      <c r="K74"/>
      <c r="L74"/>
      <c r="M74"/>
      <c r="N74"/>
      <c r="O74"/>
      <c r="P74"/>
      <c r="Q74"/>
      <c r="R74"/>
      <c r="S74"/>
      <c r="T74"/>
      <c r="U74"/>
      <c r="V74"/>
      <c r="W74"/>
      <c r="X74"/>
      <c r="Y74"/>
      <c r="Z74"/>
      <c r="AA74"/>
      <c r="AB74"/>
      <c r="AC74"/>
      <c r="AD74"/>
      <c r="AE74"/>
      <c r="AF74"/>
      <c r="AG74"/>
      <c r="AH74"/>
      <c r="AI74"/>
      <c r="AJ74"/>
      <c r="AK74"/>
      <c r="AL74"/>
      <c r="AM74"/>
      <c r="AN74"/>
      <c r="AO74"/>
    </row>
    <row r="75" spans="1:41" s="157" customFormat="1" ht="30" customHeight="1" x14ac:dyDescent="0.35">
      <c r="A75" s="157" t="s">
        <v>130</v>
      </c>
      <c r="B75" s="361" t="s">
        <v>198</v>
      </c>
      <c r="C75" s="549">
        <v>2.622537998021405</v>
      </c>
      <c r="D75" s="549">
        <v>0.32736756902599151</v>
      </c>
      <c r="E75" s="549">
        <v>1.9749977515963666</v>
      </c>
      <c r="F75" s="549">
        <v>11.468657253350122</v>
      </c>
      <c r="G75" s="549">
        <v>26.547351380519828</v>
      </c>
      <c r="H75" s="549">
        <v>37.174206313517402</v>
      </c>
      <c r="I75" s="549">
        <v>19.884881733968882</v>
      </c>
      <c r="J75" s="915">
        <v>55595</v>
      </c>
      <c r="K75"/>
      <c r="L75"/>
      <c r="M75"/>
      <c r="N75"/>
      <c r="O75"/>
      <c r="P75"/>
      <c r="Q75"/>
      <c r="R75"/>
      <c r="S75"/>
      <c r="T75"/>
      <c r="U75"/>
      <c r="V75"/>
      <c r="W75"/>
      <c r="X75"/>
      <c r="Y75"/>
      <c r="Z75"/>
      <c r="AA75"/>
      <c r="AB75"/>
      <c r="AC75"/>
      <c r="AD75"/>
      <c r="AE75"/>
      <c r="AF75"/>
      <c r="AG75"/>
      <c r="AH75"/>
      <c r="AI75"/>
      <c r="AJ75"/>
      <c r="AK75"/>
      <c r="AL75"/>
      <c r="AM75"/>
      <c r="AN75"/>
      <c r="AO75"/>
    </row>
    <row r="76" spans="1:41" s="153" customFormat="1" ht="30" customHeight="1" x14ac:dyDescent="0.35">
      <c r="A76" s="66" t="s">
        <v>129</v>
      </c>
      <c r="B76" s="82" t="s">
        <v>394</v>
      </c>
      <c r="C76" s="554">
        <v>0.92985708305925974</v>
      </c>
      <c r="D76" s="554">
        <v>0</v>
      </c>
      <c r="E76" s="554">
        <v>0.43951444118878191</v>
      </c>
      <c r="F76" s="554">
        <v>4.7957902290258927</v>
      </c>
      <c r="G76" s="554">
        <v>20.576451593613587</v>
      </c>
      <c r="H76" s="554">
        <v>45.793218920050229</v>
      </c>
      <c r="I76" s="554">
        <v>27.465167733062252</v>
      </c>
      <c r="J76" s="461">
        <v>33446</v>
      </c>
      <c r="K76"/>
      <c r="L76"/>
      <c r="M76"/>
      <c r="N76"/>
      <c r="O76"/>
      <c r="P76"/>
      <c r="Q76"/>
      <c r="R76"/>
      <c r="S76"/>
      <c r="T76"/>
      <c r="U76"/>
      <c r="V76"/>
      <c r="W76"/>
      <c r="X76"/>
      <c r="Y76"/>
      <c r="Z76"/>
      <c r="AA76"/>
      <c r="AB76"/>
      <c r="AC76"/>
      <c r="AD76"/>
      <c r="AE76"/>
      <c r="AF76"/>
      <c r="AG76"/>
      <c r="AH76"/>
      <c r="AI76"/>
      <c r="AJ76"/>
      <c r="AK76"/>
      <c r="AL76"/>
      <c r="AM76"/>
      <c r="AN76"/>
      <c r="AO76"/>
    </row>
    <row r="77" spans="1:41" s="169" customFormat="1" ht="35.15" customHeight="1" x14ac:dyDescent="0.35">
      <c r="A77" s="169" t="s">
        <v>129</v>
      </c>
      <c r="B77" s="287" t="s">
        <v>395</v>
      </c>
      <c r="C77" s="592">
        <v>4.5498891352549888</v>
      </c>
      <c r="D77" s="592">
        <v>0.56319290465631933</v>
      </c>
      <c r="E77" s="592">
        <v>3.8492239467849223</v>
      </c>
      <c r="F77" s="592">
        <v>18.190687361419069</v>
      </c>
      <c r="G77" s="592">
        <v>31.356984478935701</v>
      </c>
      <c r="H77" s="592">
        <v>29.529933481152991</v>
      </c>
      <c r="I77" s="592">
        <v>11.960088691796008</v>
      </c>
      <c r="J77" s="883">
        <v>22550</v>
      </c>
      <c r="K77"/>
      <c r="L77"/>
      <c r="M77"/>
      <c r="N77"/>
      <c r="O77"/>
      <c r="P77"/>
      <c r="Q77"/>
      <c r="R77"/>
      <c r="S77"/>
      <c r="T77"/>
      <c r="U77"/>
      <c r="V77"/>
      <c r="W77"/>
      <c r="X77"/>
      <c r="Y77"/>
      <c r="Z77"/>
      <c r="AA77"/>
      <c r="AB77"/>
      <c r="AC77"/>
      <c r="AD77"/>
      <c r="AE77"/>
      <c r="AF77"/>
      <c r="AG77"/>
      <c r="AH77"/>
      <c r="AI77"/>
      <c r="AJ77"/>
      <c r="AK77"/>
      <c r="AL77"/>
      <c r="AM77"/>
      <c r="AN77"/>
      <c r="AO77"/>
    </row>
    <row r="78" spans="1:41" s="153" customFormat="1" ht="15" customHeight="1" x14ac:dyDescent="0.35">
      <c r="A78" s="66" t="s">
        <v>129</v>
      </c>
      <c r="B78" s="921" t="s">
        <v>396</v>
      </c>
      <c r="C78" s="554">
        <v>19.198149575944488</v>
      </c>
      <c r="D78" s="554">
        <v>6.0909791827293756</v>
      </c>
      <c r="E78" s="554">
        <v>14.186584425597532</v>
      </c>
      <c r="F78" s="554">
        <v>23.978411719352351</v>
      </c>
      <c r="G78" s="554">
        <v>22.51349267540478</v>
      </c>
      <c r="H78" s="554">
        <v>10.71703932151118</v>
      </c>
      <c r="I78" s="554">
        <v>3.3153430994602933</v>
      </c>
      <c r="J78" s="461">
        <v>1297</v>
      </c>
      <c r="K78"/>
      <c r="L78"/>
      <c r="M78"/>
      <c r="N78"/>
      <c r="O78"/>
      <c r="P78"/>
      <c r="Q78"/>
      <c r="R78"/>
      <c r="S78"/>
      <c r="T78"/>
      <c r="U78"/>
      <c r="V78"/>
      <c r="W78"/>
      <c r="X78"/>
      <c r="Y78"/>
      <c r="Z78"/>
      <c r="AA78"/>
      <c r="AB78"/>
      <c r="AC78"/>
      <c r="AD78"/>
      <c r="AE78"/>
      <c r="AF78"/>
      <c r="AG78"/>
      <c r="AH78"/>
      <c r="AI78"/>
      <c r="AJ78"/>
      <c r="AK78"/>
      <c r="AL78"/>
      <c r="AM78"/>
      <c r="AN78"/>
      <c r="AO78"/>
    </row>
    <row r="79" spans="1:41" s="153" customFormat="1" ht="15" customHeight="1" x14ac:dyDescent="0.35">
      <c r="A79" s="66" t="s">
        <v>129</v>
      </c>
      <c r="B79" s="921" t="s">
        <v>397</v>
      </c>
      <c r="C79" s="554">
        <v>1.6570424303288978</v>
      </c>
      <c r="D79" s="554">
        <v>0.22596033140848606</v>
      </c>
      <c r="E79" s="554">
        <v>2.1842832036153652</v>
      </c>
      <c r="F79" s="554">
        <v>15.591262867185538</v>
      </c>
      <c r="G79" s="554">
        <v>35.90258599045945</v>
      </c>
      <c r="H79" s="554">
        <v>32.538287722821998</v>
      </c>
      <c r="I79" s="554">
        <v>11.900577454180267</v>
      </c>
      <c r="J79" s="461">
        <v>3983</v>
      </c>
      <c r="K79"/>
      <c r="L79"/>
      <c r="M79"/>
      <c r="N79"/>
      <c r="O79"/>
      <c r="P79"/>
      <c r="Q79"/>
      <c r="R79"/>
      <c r="S79"/>
      <c r="T79"/>
      <c r="U79"/>
      <c r="V79"/>
      <c r="W79"/>
      <c r="X79"/>
      <c r="Y79"/>
      <c r="Z79"/>
      <c r="AA79"/>
      <c r="AB79"/>
      <c r="AC79"/>
      <c r="AD79"/>
      <c r="AE79"/>
      <c r="AF79"/>
      <c r="AG79"/>
      <c r="AH79"/>
      <c r="AI79"/>
      <c r="AJ79"/>
      <c r="AK79"/>
      <c r="AL79"/>
      <c r="AM79"/>
      <c r="AN79"/>
      <c r="AO79"/>
    </row>
    <row r="80" spans="1:41" s="153" customFormat="1" ht="15" customHeight="1" x14ac:dyDescent="0.35">
      <c r="A80" s="66" t="s">
        <v>129</v>
      </c>
      <c r="B80" s="921" t="s">
        <v>398</v>
      </c>
      <c r="C80" s="554">
        <v>3.6271309394269133</v>
      </c>
      <c r="D80" s="554">
        <v>0.58034095030830612</v>
      </c>
      <c r="E80" s="554">
        <v>4.9328980776206022</v>
      </c>
      <c r="F80" s="554">
        <v>22.016684802321365</v>
      </c>
      <c r="G80" s="554">
        <v>36.235038084874866</v>
      </c>
      <c r="H80" s="554">
        <v>25.498730504171203</v>
      </c>
      <c r="I80" s="554">
        <v>7.1091766412767505</v>
      </c>
      <c r="J80" s="461">
        <v>2757</v>
      </c>
      <c r="K80"/>
      <c r="L80"/>
      <c r="M80"/>
      <c r="N80"/>
      <c r="O80"/>
      <c r="P80"/>
      <c r="Q80"/>
      <c r="R80"/>
      <c r="S80"/>
      <c r="T80"/>
      <c r="U80"/>
      <c r="V80"/>
      <c r="W80"/>
      <c r="X80"/>
      <c r="Y80"/>
      <c r="Z80"/>
      <c r="AA80"/>
      <c r="AB80"/>
      <c r="AC80"/>
      <c r="AD80"/>
      <c r="AE80"/>
      <c r="AF80"/>
      <c r="AG80"/>
      <c r="AH80"/>
      <c r="AI80"/>
      <c r="AJ80"/>
      <c r="AK80"/>
      <c r="AL80"/>
      <c r="AM80"/>
      <c r="AN80"/>
      <c r="AO80"/>
    </row>
    <row r="81" spans="1:41" s="153" customFormat="1" ht="15" customHeight="1" x14ac:dyDescent="0.35">
      <c r="A81" s="66" t="s">
        <v>129</v>
      </c>
      <c r="B81" s="921" t="s">
        <v>399</v>
      </c>
      <c r="C81" s="554">
        <v>5.6231003039513681</v>
      </c>
      <c r="D81" s="554">
        <v>1.1398176291793314</v>
      </c>
      <c r="E81" s="554">
        <v>6.193009118541033</v>
      </c>
      <c r="F81" s="554">
        <v>24.658054711246198</v>
      </c>
      <c r="G81" s="554">
        <v>37.575987841945292</v>
      </c>
      <c r="H81" s="554">
        <v>20.440729483282674</v>
      </c>
      <c r="I81" s="554">
        <v>4.3693009118541033</v>
      </c>
      <c r="J81" s="461">
        <v>2632</v>
      </c>
      <c r="K81"/>
      <c r="L81"/>
      <c r="M81"/>
      <c r="N81"/>
      <c r="O81"/>
      <c r="P81"/>
      <c r="Q81"/>
      <c r="R81"/>
      <c r="S81"/>
      <c r="T81"/>
      <c r="U81"/>
      <c r="V81"/>
      <c r="W81"/>
      <c r="X81"/>
      <c r="Y81"/>
      <c r="Z81"/>
      <c r="AA81"/>
      <c r="AB81"/>
      <c r="AC81"/>
      <c r="AD81"/>
      <c r="AE81"/>
      <c r="AF81"/>
      <c r="AG81"/>
      <c r="AH81"/>
      <c r="AI81"/>
      <c r="AJ81"/>
      <c r="AK81"/>
      <c r="AL81"/>
      <c r="AM81"/>
      <c r="AN81"/>
      <c r="AO81"/>
    </row>
    <row r="82" spans="1:41" s="153" customFormat="1" ht="15" customHeight="1" x14ac:dyDescent="0.35">
      <c r="A82" s="66" t="s">
        <v>129</v>
      </c>
      <c r="B82" s="921" t="s">
        <v>400</v>
      </c>
      <c r="C82" s="554">
        <v>12.126537785588752</v>
      </c>
      <c r="D82" s="554">
        <v>1.9332161687170473</v>
      </c>
      <c r="E82" s="554">
        <v>5.4481546572934976</v>
      </c>
      <c r="F82" s="554">
        <v>14.762741652021088</v>
      </c>
      <c r="G82" s="554">
        <v>24.253075571177504</v>
      </c>
      <c r="H82" s="554">
        <v>26.010544815465732</v>
      </c>
      <c r="I82" s="554">
        <v>15.465729349736378</v>
      </c>
      <c r="J82" s="461">
        <v>569</v>
      </c>
      <c r="K82"/>
      <c r="L82"/>
      <c r="M82"/>
      <c r="N82"/>
      <c r="O82"/>
      <c r="P82"/>
      <c r="Q82"/>
      <c r="R82"/>
      <c r="S82"/>
      <c r="T82"/>
      <c r="U82"/>
      <c r="V82"/>
      <c r="W82"/>
      <c r="X82"/>
      <c r="Y82"/>
      <c r="Z82"/>
      <c r="AA82"/>
      <c r="AB82"/>
      <c r="AC82"/>
      <c r="AD82"/>
      <c r="AE82"/>
      <c r="AF82"/>
      <c r="AG82"/>
      <c r="AH82"/>
      <c r="AI82"/>
      <c r="AJ82"/>
      <c r="AK82"/>
      <c r="AL82"/>
      <c r="AM82"/>
      <c r="AN82"/>
      <c r="AO82"/>
    </row>
    <row r="83" spans="1:41" s="153" customFormat="1" ht="15" customHeight="1" x14ac:dyDescent="0.35">
      <c r="A83" s="66" t="s">
        <v>129</v>
      </c>
      <c r="B83" s="921" t="s">
        <v>401</v>
      </c>
      <c r="C83" s="554">
        <v>6.2953995157384997</v>
      </c>
      <c r="D83" s="554">
        <v>3.1476997578692498</v>
      </c>
      <c r="E83" s="554">
        <v>4.8426150121065374</v>
      </c>
      <c r="F83" s="554">
        <v>14.285714285714285</v>
      </c>
      <c r="G83" s="554">
        <v>27.118644067796609</v>
      </c>
      <c r="H83" s="554">
        <v>30.508474576271187</v>
      </c>
      <c r="I83" s="554">
        <v>13.801452784503631</v>
      </c>
      <c r="J83" s="461">
        <v>413</v>
      </c>
      <c r="K83"/>
      <c r="L83"/>
      <c r="M83"/>
      <c r="N83"/>
      <c r="O83"/>
      <c r="P83"/>
      <c r="Q83"/>
      <c r="R83"/>
      <c r="S83"/>
      <c r="T83"/>
      <c r="U83"/>
      <c r="V83"/>
      <c r="W83"/>
      <c r="X83"/>
      <c r="Y83"/>
      <c r="Z83"/>
      <c r="AA83"/>
      <c r="AB83"/>
      <c r="AC83"/>
      <c r="AD83"/>
      <c r="AE83"/>
      <c r="AF83"/>
      <c r="AG83"/>
      <c r="AH83"/>
      <c r="AI83"/>
      <c r="AJ83"/>
      <c r="AK83"/>
      <c r="AL83"/>
      <c r="AM83"/>
      <c r="AN83"/>
      <c r="AO83"/>
    </row>
    <row r="84" spans="1:41" s="153" customFormat="1" ht="15" customHeight="1" x14ac:dyDescent="0.35">
      <c r="A84" s="66" t="s">
        <v>129</v>
      </c>
      <c r="B84" s="921" t="s">
        <v>402</v>
      </c>
      <c r="C84" s="554" t="s">
        <v>177</v>
      </c>
      <c r="D84" s="554" t="s">
        <v>177</v>
      </c>
      <c r="E84" s="554" t="s">
        <v>177</v>
      </c>
      <c r="F84" s="554" t="s">
        <v>177</v>
      </c>
      <c r="G84" s="554" t="s">
        <v>177</v>
      </c>
      <c r="H84" s="554" t="s">
        <v>177</v>
      </c>
      <c r="I84" s="554" t="s">
        <v>177</v>
      </c>
      <c r="J84" s="461" t="s">
        <v>177</v>
      </c>
      <c r="K84"/>
      <c r="L84"/>
      <c r="M84"/>
      <c r="N84"/>
      <c r="O84"/>
      <c r="P84"/>
      <c r="Q84"/>
      <c r="R84"/>
      <c r="S84"/>
      <c r="T84"/>
      <c r="U84"/>
      <c r="V84"/>
      <c r="W84"/>
      <c r="X84"/>
      <c r="Y84"/>
      <c r="Z84"/>
      <c r="AA84"/>
      <c r="AB84"/>
      <c r="AC84"/>
      <c r="AD84"/>
      <c r="AE84"/>
      <c r="AF84"/>
      <c r="AG84"/>
      <c r="AH84"/>
      <c r="AI84"/>
      <c r="AJ84"/>
      <c r="AK84"/>
      <c r="AL84"/>
      <c r="AM84"/>
      <c r="AN84"/>
      <c r="AO84"/>
    </row>
    <row r="85" spans="1:41" s="153" customFormat="1" ht="15" customHeight="1" x14ac:dyDescent="0.35">
      <c r="A85" s="66" t="s">
        <v>129</v>
      </c>
      <c r="B85" s="921" t="s">
        <v>403</v>
      </c>
      <c r="C85" s="554">
        <v>13.846153846153847</v>
      </c>
      <c r="D85" s="554">
        <v>2.8402366863905324</v>
      </c>
      <c r="E85" s="554">
        <v>6.6272189349112427</v>
      </c>
      <c r="F85" s="554">
        <v>19.171597633136095</v>
      </c>
      <c r="G85" s="554">
        <v>22.840236686390533</v>
      </c>
      <c r="H85" s="554">
        <v>22.840236686390533</v>
      </c>
      <c r="I85" s="554">
        <v>11.834319526627219</v>
      </c>
      <c r="J85" s="461">
        <v>845</v>
      </c>
      <c r="K85"/>
      <c r="L85"/>
      <c r="M85"/>
      <c r="N85"/>
      <c r="O85"/>
      <c r="P85"/>
      <c r="Q85"/>
      <c r="R85"/>
      <c r="S85"/>
      <c r="T85"/>
      <c r="U85"/>
      <c r="V85"/>
      <c r="W85"/>
      <c r="X85"/>
      <c r="Y85"/>
      <c r="Z85"/>
      <c r="AA85"/>
      <c r="AB85"/>
      <c r="AC85"/>
      <c r="AD85"/>
      <c r="AE85"/>
      <c r="AF85"/>
      <c r="AG85"/>
      <c r="AH85"/>
      <c r="AI85"/>
      <c r="AJ85"/>
      <c r="AK85"/>
      <c r="AL85"/>
      <c r="AM85"/>
      <c r="AN85"/>
      <c r="AO85"/>
    </row>
    <row r="86" spans="1:41" s="153" customFormat="1" ht="15" customHeight="1" x14ac:dyDescent="0.35">
      <c r="A86" s="66" t="s">
        <v>129</v>
      </c>
      <c r="B86" s="921" t="s">
        <v>404</v>
      </c>
      <c r="C86" s="554">
        <v>17.709335899903753</v>
      </c>
      <c r="D86" s="554">
        <v>4.1385948026948993</v>
      </c>
      <c r="E86" s="554">
        <v>8.9509143407122238</v>
      </c>
      <c r="F86" s="554">
        <v>20.885466794995189</v>
      </c>
      <c r="G86" s="554">
        <v>27.526467757459095</v>
      </c>
      <c r="H86" s="554">
        <v>15.303176130895091</v>
      </c>
      <c r="I86" s="554">
        <v>5.4860442733397496</v>
      </c>
      <c r="J86" s="461">
        <v>1039</v>
      </c>
      <c r="K86"/>
      <c r="L86"/>
      <c r="M86"/>
      <c r="N86"/>
      <c r="O86"/>
      <c r="P86"/>
      <c r="Q86"/>
      <c r="R86"/>
      <c r="S86"/>
      <c r="T86"/>
      <c r="U86"/>
      <c r="V86"/>
      <c r="W86"/>
      <c r="X86"/>
      <c r="Y86"/>
      <c r="Z86"/>
      <c r="AA86"/>
      <c r="AB86"/>
      <c r="AC86"/>
      <c r="AD86"/>
      <c r="AE86"/>
      <c r="AF86"/>
      <c r="AG86"/>
      <c r="AH86"/>
      <c r="AI86"/>
      <c r="AJ86"/>
      <c r="AK86"/>
      <c r="AL86"/>
      <c r="AM86"/>
      <c r="AN86"/>
      <c r="AO86"/>
    </row>
    <row r="87" spans="1:41" s="153" customFormat="1" ht="15" customHeight="1" x14ac:dyDescent="0.35">
      <c r="A87" s="66" t="s">
        <v>129</v>
      </c>
      <c r="B87" s="921" t="s">
        <v>405</v>
      </c>
      <c r="C87" s="554">
        <v>10.037700282752121</v>
      </c>
      <c r="D87" s="554">
        <v>2.3091423185673894</v>
      </c>
      <c r="E87" s="554">
        <v>5.984919886899152</v>
      </c>
      <c r="F87" s="554">
        <v>19.651272384542885</v>
      </c>
      <c r="G87" s="554">
        <v>27.238454288407166</v>
      </c>
      <c r="H87" s="554">
        <v>23.892554194156457</v>
      </c>
      <c r="I87" s="554">
        <v>10.885956644674835</v>
      </c>
      <c r="J87" s="461">
        <v>2122</v>
      </c>
      <c r="K87"/>
      <c r="L87"/>
      <c r="M87"/>
      <c r="N87"/>
      <c r="O87"/>
      <c r="P87"/>
      <c r="Q87"/>
      <c r="R87"/>
      <c r="S87"/>
      <c r="T87"/>
      <c r="U87"/>
      <c r="V87"/>
      <c r="W87"/>
      <c r="X87"/>
      <c r="Y87"/>
      <c r="Z87"/>
      <c r="AA87"/>
      <c r="AB87"/>
      <c r="AC87"/>
      <c r="AD87"/>
      <c r="AE87"/>
      <c r="AF87"/>
      <c r="AG87"/>
      <c r="AH87"/>
      <c r="AI87"/>
      <c r="AJ87"/>
      <c r="AK87"/>
      <c r="AL87"/>
      <c r="AM87"/>
      <c r="AN87"/>
      <c r="AO87"/>
    </row>
    <row r="88" spans="1:41" s="153" customFormat="1" ht="15" customHeight="1" x14ac:dyDescent="0.35">
      <c r="A88" s="66" t="s">
        <v>129</v>
      </c>
      <c r="B88" s="921" t="s">
        <v>406</v>
      </c>
      <c r="C88" s="554">
        <v>7.4496200858936241</v>
      </c>
      <c r="D88" s="554">
        <v>0.67723818962669302</v>
      </c>
      <c r="E88" s="554">
        <v>6.7558638916418907</v>
      </c>
      <c r="F88" s="554">
        <v>27.304261645193261</v>
      </c>
      <c r="G88" s="554">
        <v>33.151635282457882</v>
      </c>
      <c r="H88" s="554">
        <v>18.880079286422198</v>
      </c>
      <c r="I88" s="554">
        <v>5.781301618764453</v>
      </c>
      <c r="J88" s="461">
        <v>6054</v>
      </c>
      <c r="K88"/>
      <c r="L88"/>
      <c r="M88"/>
      <c r="N88"/>
      <c r="O88"/>
      <c r="P88"/>
      <c r="Q88"/>
      <c r="R88"/>
      <c r="S88"/>
      <c r="T88"/>
      <c r="U88"/>
      <c r="V88"/>
      <c r="W88"/>
      <c r="X88"/>
      <c r="Y88"/>
      <c r="Z88"/>
      <c r="AA88"/>
      <c r="AB88"/>
      <c r="AC88"/>
      <c r="AD88"/>
      <c r="AE88"/>
      <c r="AF88"/>
      <c r="AG88"/>
      <c r="AH88"/>
      <c r="AI88"/>
      <c r="AJ88"/>
      <c r="AK88"/>
      <c r="AL88"/>
      <c r="AM88"/>
      <c r="AN88"/>
      <c r="AO88"/>
    </row>
    <row r="89" spans="1:41" s="153" customFormat="1" ht="15" customHeight="1" x14ac:dyDescent="0.35">
      <c r="A89" s="66" t="s">
        <v>129</v>
      </c>
      <c r="B89" s="921" t="s">
        <v>407</v>
      </c>
      <c r="C89" s="554">
        <v>7.2706935123042511</v>
      </c>
      <c r="D89" s="554">
        <v>0.95078299776286346</v>
      </c>
      <c r="E89" s="554">
        <v>3.9709172259507834</v>
      </c>
      <c r="F89" s="554">
        <v>17.393736017897091</v>
      </c>
      <c r="G89" s="554">
        <v>28.355704697986578</v>
      </c>
      <c r="H89" s="554">
        <v>29.082774049217004</v>
      </c>
      <c r="I89" s="554">
        <v>12.975391498881431</v>
      </c>
      <c r="J89" s="461">
        <v>1788</v>
      </c>
      <c r="K89"/>
      <c r="L89"/>
      <c r="M89"/>
      <c r="N89"/>
      <c r="O89"/>
      <c r="P89"/>
      <c r="Q89"/>
      <c r="R89"/>
      <c r="S89"/>
      <c r="T89"/>
      <c r="U89"/>
      <c r="V89"/>
      <c r="W89"/>
      <c r="X89"/>
      <c r="Y89"/>
      <c r="Z89"/>
      <c r="AA89"/>
      <c r="AB89"/>
      <c r="AC89"/>
      <c r="AD89"/>
      <c r="AE89"/>
      <c r="AF89"/>
      <c r="AG89"/>
      <c r="AH89"/>
      <c r="AI89"/>
      <c r="AJ89"/>
      <c r="AK89"/>
      <c r="AL89"/>
      <c r="AM89"/>
      <c r="AN89"/>
      <c r="AO89"/>
    </row>
    <row r="90" spans="1:41" s="153" customFormat="1" ht="15" customHeight="1" x14ac:dyDescent="0.35">
      <c r="A90" s="66" t="s">
        <v>129</v>
      </c>
      <c r="B90" s="921" t="s">
        <v>408</v>
      </c>
      <c r="C90" s="554">
        <v>6.2917063870352719</v>
      </c>
      <c r="D90" s="554">
        <v>0.33365109628217349</v>
      </c>
      <c r="E90" s="554">
        <v>3.622497616777884</v>
      </c>
      <c r="F90" s="554">
        <v>20.400381315538606</v>
      </c>
      <c r="G90" s="554">
        <v>27.5023832221163</v>
      </c>
      <c r="H90" s="554">
        <v>28.646329837940897</v>
      </c>
      <c r="I90" s="554">
        <v>13.203050524308866</v>
      </c>
      <c r="J90" s="461">
        <v>2098</v>
      </c>
      <c r="K90"/>
      <c r="L90"/>
      <c r="M90"/>
      <c r="N90"/>
      <c r="O90"/>
      <c r="P90"/>
      <c r="Q90"/>
      <c r="R90"/>
      <c r="S90"/>
      <c r="T90"/>
      <c r="U90"/>
      <c r="V90"/>
      <c r="W90"/>
      <c r="X90"/>
      <c r="Y90"/>
      <c r="Z90"/>
      <c r="AA90"/>
      <c r="AB90"/>
      <c r="AC90"/>
      <c r="AD90"/>
      <c r="AE90"/>
      <c r="AF90"/>
      <c r="AG90"/>
      <c r="AH90"/>
      <c r="AI90"/>
      <c r="AJ90"/>
      <c r="AK90"/>
      <c r="AL90"/>
      <c r="AM90"/>
      <c r="AN90"/>
      <c r="AO90"/>
    </row>
    <row r="91" spans="1:41" s="153" customFormat="1" ht="15" customHeight="1" x14ac:dyDescent="0.35">
      <c r="A91" s="66" t="s">
        <v>129</v>
      </c>
      <c r="B91" s="921" t="s">
        <v>409</v>
      </c>
      <c r="C91" s="554">
        <v>13.806863527533919</v>
      </c>
      <c r="D91" s="554">
        <v>0.63846767757382283</v>
      </c>
      <c r="E91" s="554">
        <v>9.6568236233040707</v>
      </c>
      <c r="F91" s="554">
        <v>34.63687150837989</v>
      </c>
      <c r="G91" s="554">
        <v>25.379090183559455</v>
      </c>
      <c r="H91" s="554">
        <v>12.849162011173185</v>
      </c>
      <c r="I91" s="554">
        <v>3.0327214684756583</v>
      </c>
      <c r="J91" s="461">
        <v>1253</v>
      </c>
      <c r="K91"/>
      <c r="L91"/>
      <c r="M91"/>
      <c r="N91"/>
      <c r="O91"/>
      <c r="P91"/>
      <c r="Q91"/>
      <c r="R91"/>
      <c r="S91"/>
      <c r="T91"/>
      <c r="U91"/>
      <c r="V91"/>
      <c r="W91"/>
      <c r="X91"/>
      <c r="Y91"/>
      <c r="Z91"/>
      <c r="AA91"/>
      <c r="AB91"/>
      <c r="AC91"/>
      <c r="AD91"/>
      <c r="AE91"/>
      <c r="AF91"/>
      <c r="AG91"/>
      <c r="AH91"/>
      <c r="AI91"/>
      <c r="AJ91"/>
      <c r="AK91"/>
      <c r="AL91"/>
      <c r="AM91"/>
      <c r="AN91"/>
      <c r="AO91"/>
    </row>
    <row r="92" spans="1:41" s="153" customFormat="1" ht="15" customHeight="1" x14ac:dyDescent="0.35">
      <c r="A92" s="66" t="s">
        <v>129</v>
      </c>
      <c r="B92" s="921" t="s">
        <v>410</v>
      </c>
      <c r="C92" s="554">
        <v>2.0416333066453163</v>
      </c>
      <c r="D92" s="554" t="s">
        <v>177</v>
      </c>
      <c r="E92" s="554" t="s">
        <v>177</v>
      </c>
      <c r="F92" s="554">
        <v>9.1273018414731784</v>
      </c>
      <c r="G92" s="554">
        <v>23.258606885508406</v>
      </c>
      <c r="H92" s="554">
        <v>43.795036028823056</v>
      </c>
      <c r="I92" s="554">
        <v>20.656525220176142</v>
      </c>
      <c r="J92" s="461">
        <v>2498</v>
      </c>
      <c r="K92"/>
      <c r="L92"/>
      <c r="M92"/>
      <c r="N92"/>
      <c r="O92"/>
      <c r="P92"/>
      <c r="Q92"/>
      <c r="R92"/>
      <c r="S92"/>
      <c r="T92"/>
      <c r="U92"/>
      <c r="V92"/>
      <c r="W92"/>
      <c r="X92"/>
      <c r="Y92"/>
      <c r="Z92"/>
      <c r="AA92"/>
      <c r="AB92"/>
      <c r="AC92"/>
      <c r="AD92"/>
      <c r="AE92"/>
      <c r="AF92"/>
      <c r="AG92"/>
      <c r="AH92"/>
      <c r="AI92"/>
      <c r="AJ92"/>
      <c r="AK92"/>
      <c r="AL92"/>
      <c r="AM92"/>
      <c r="AN92"/>
      <c r="AO92"/>
    </row>
    <row r="93" spans="1:41" s="153" customFormat="1" ht="15" customHeight="1" x14ac:dyDescent="0.35">
      <c r="A93" s="66" t="s">
        <v>129</v>
      </c>
      <c r="B93" s="921" t="s">
        <v>411</v>
      </c>
      <c r="C93" s="554" t="s">
        <v>177</v>
      </c>
      <c r="D93" s="554">
        <v>0</v>
      </c>
      <c r="E93" s="554">
        <v>0</v>
      </c>
      <c r="F93" s="554" t="s">
        <v>177</v>
      </c>
      <c r="G93" s="554">
        <v>11.848341232227488</v>
      </c>
      <c r="H93" s="554">
        <v>33.412322274881518</v>
      </c>
      <c r="I93" s="554">
        <v>52.606635071090047</v>
      </c>
      <c r="J93" s="461">
        <v>422</v>
      </c>
      <c r="K93"/>
      <c r="L93"/>
      <c r="M93"/>
      <c r="N93"/>
      <c r="O93"/>
      <c r="P93"/>
      <c r="Q93"/>
      <c r="R93"/>
      <c r="S93"/>
      <c r="T93"/>
      <c r="U93"/>
      <c r="V93"/>
      <c r="W93"/>
      <c r="X93"/>
      <c r="Y93"/>
      <c r="Z93"/>
      <c r="AA93"/>
      <c r="AB93"/>
      <c r="AC93"/>
      <c r="AD93"/>
      <c r="AE93"/>
      <c r="AF93"/>
      <c r="AG93"/>
      <c r="AH93"/>
      <c r="AI93"/>
      <c r="AJ93"/>
      <c r="AK93"/>
      <c r="AL93"/>
      <c r="AM93"/>
      <c r="AN93"/>
      <c r="AO93"/>
    </row>
    <row r="94" spans="1:41" s="153" customFormat="1" ht="15" customHeight="1" x14ac:dyDescent="0.35">
      <c r="A94" s="66" t="s">
        <v>129</v>
      </c>
      <c r="B94" s="921" t="s">
        <v>412</v>
      </c>
      <c r="C94" s="554" t="s">
        <v>177</v>
      </c>
      <c r="D94" s="554" t="s">
        <v>177</v>
      </c>
      <c r="E94" s="554" t="s">
        <v>177</v>
      </c>
      <c r="F94" s="554" t="s">
        <v>177</v>
      </c>
      <c r="G94" s="554" t="s">
        <v>177</v>
      </c>
      <c r="H94" s="554" t="s">
        <v>177</v>
      </c>
      <c r="I94" s="554" t="s">
        <v>177</v>
      </c>
      <c r="J94" s="461" t="s">
        <v>177</v>
      </c>
      <c r="K94"/>
      <c r="L94"/>
      <c r="M94"/>
      <c r="N94"/>
      <c r="O94"/>
      <c r="P94"/>
      <c r="Q94"/>
      <c r="R94"/>
      <c r="S94"/>
      <c r="T94"/>
      <c r="U94"/>
      <c r="V94"/>
      <c r="W94"/>
      <c r="X94"/>
      <c r="Y94"/>
      <c r="Z94"/>
      <c r="AA94"/>
      <c r="AB94"/>
      <c r="AC94"/>
      <c r="AD94"/>
      <c r="AE94"/>
      <c r="AF94"/>
      <c r="AG94"/>
      <c r="AH94"/>
      <c r="AI94"/>
      <c r="AJ94"/>
      <c r="AK94"/>
      <c r="AL94"/>
      <c r="AM94"/>
      <c r="AN94"/>
      <c r="AO94"/>
    </row>
    <row r="95" spans="1:41" s="153" customFormat="1" ht="15" customHeight="1" x14ac:dyDescent="0.35">
      <c r="A95" s="66" t="s">
        <v>129</v>
      </c>
      <c r="B95" s="921" t="s">
        <v>337</v>
      </c>
      <c r="C95" s="554">
        <v>5.8370044052863435</v>
      </c>
      <c r="D95" s="554">
        <v>0.99118942731277537</v>
      </c>
      <c r="E95" s="554">
        <v>4.7356828193832596</v>
      </c>
      <c r="F95" s="554">
        <v>21.255506607929515</v>
      </c>
      <c r="G95" s="554">
        <v>33.370044052863435</v>
      </c>
      <c r="H95" s="554">
        <v>25.440528634361232</v>
      </c>
      <c r="I95" s="554">
        <v>8.3700440528634363</v>
      </c>
      <c r="J95" s="461">
        <v>1816</v>
      </c>
      <c r="K95"/>
      <c r="L95"/>
      <c r="M95"/>
      <c r="N95"/>
      <c r="O95"/>
      <c r="P95"/>
      <c r="Q95"/>
      <c r="R95"/>
      <c r="S95"/>
      <c r="T95"/>
      <c r="U95"/>
      <c r="V95"/>
      <c r="W95"/>
      <c r="X95"/>
      <c r="Y95"/>
      <c r="Z95"/>
      <c r="AA95"/>
      <c r="AB95"/>
      <c r="AC95"/>
      <c r="AD95"/>
      <c r="AE95"/>
      <c r="AF95"/>
      <c r="AG95"/>
      <c r="AH95"/>
      <c r="AI95"/>
      <c r="AJ95"/>
      <c r="AK95"/>
      <c r="AL95"/>
      <c r="AM95"/>
      <c r="AN95"/>
      <c r="AO95"/>
    </row>
    <row r="96" spans="1:41" s="153" customFormat="1" ht="20.149999999999999" customHeight="1" x14ac:dyDescent="0.35">
      <c r="A96" s="66" t="s">
        <v>129</v>
      </c>
      <c r="B96" s="66" t="s">
        <v>195</v>
      </c>
      <c r="C96" s="910">
        <v>12.6373626373626</v>
      </c>
      <c r="D96" s="910">
        <v>3.8919413919413901</v>
      </c>
      <c r="E96" s="910">
        <v>9.0659340659340693</v>
      </c>
      <c r="F96" s="910">
        <v>19.780219780219799</v>
      </c>
      <c r="G96" s="910">
        <v>26.419413919413898</v>
      </c>
      <c r="H96" s="910">
        <v>20.100732600732599</v>
      </c>
      <c r="I96" s="910">
        <v>8.1043956043956005</v>
      </c>
      <c r="J96" s="917">
        <v>2184</v>
      </c>
      <c r="K96"/>
      <c r="L96"/>
      <c r="M96"/>
      <c r="N96"/>
      <c r="O96"/>
      <c r="P96"/>
      <c r="Q96"/>
      <c r="R96"/>
      <c r="S96"/>
      <c r="T96"/>
      <c r="U96"/>
      <c r="V96"/>
      <c r="W96"/>
      <c r="X96"/>
      <c r="Y96"/>
      <c r="Z96"/>
      <c r="AA96"/>
      <c r="AB96"/>
      <c r="AC96"/>
      <c r="AD96"/>
      <c r="AE96"/>
      <c r="AF96"/>
      <c r="AG96"/>
      <c r="AH96"/>
      <c r="AI96"/>
      <c r="AJ96"/>
      <c r="AK96"/>
      <c r="AL96"/>
      <c r="AM96"/>
      <c r="AN96"/>
      <c r="AO96"/>
    </row>
    <row r="97" spans="1:41" s="153" customFormat="1" ht="15" customHeight="1" x14ac:dyDescent="0.35">
      <c r="A97" s="66" t="s">
        <v>129</v>
      </c>
      <c r="B97" s="66" t="s">
        <v>197</v>
      </c>
      <c r="C97" s="910">
        <v>1.9716791793652</v>
      </c>
      <c r="D97" s="910">
        <v>7.8049505686464002E-2</v>
      </c>
      <c r="E97" s="910">
        <v>1.5182487177581201</v>
      </c>
      <c r="F97" s="910">
        <v>9.8007879283431194</v>
      </c>
      <c r="G97" s="910">
        <v>24.856909239574801</v>
      </c>
      <c r="H97" s="910">
        <v>40.020813201516397</v>
      </c>
      <c r="I97" s="910">
        <v>21.753512227755898</v>
      </c>
      <c r="J97" s="917">
        <v>53812</v>
      </c>
      <c r="K97"/>
      <c r="L97"/>
      <c r="M97"/>
      <c r="N97"/>
      <c r="O97"/>
      <c r="P97"/>
      <c r="Q97"/>
      <c r="R97"/>
      <c r="S97"/>
      <c r="T97"/>
      <c r="U97"/>
      <c r="V97"/>
      <c r="W97"/>
      <c r="X97"/>
      <c r="Y97"/>
      <c r="Z97"/>
      <c r="AA97"/>
      <c r="AB97"/>
      <c r="AC97"/>
      <c r="AD97"/>
      <c r="AE97"/>
      <c r="AF97"/>
      <c r="AG97"/>
      <c r="AH97"/>
      <c r="AI97"/>
      <c r="AJ97"/>
      <c r="AK97"/>
      <c r="AL97"/>
      <c r="AM97"/>
      <c r="AN97"/>
      <c r="AO97"/>
    </row>
    <row r="98" spans="1:41" s="157" customFormat="1" ht="30" customHeight="1" x14ac:dyDescent="0.35">
      <c r="A98" s="582" t="s">
        <v>129</v>
      </c>
      <c r="B98" s="361" t="s">
        <v>198</v>
      </c>
      <c r="C98" s="549">
        <v>2.3876705478962785</v>
      </c>
      <c r="D98" s="549">
        <v>0.22680191442245876</v>
      </c>
      <c r="E98" s="549">
        <v>1.812629473533824</v>
      </c>
      <c r="F98" s="549">
        <v>10.190013572398028</v>
      </c>
      <c r="G98" s="549">
        <v>24.917851275091078</v>
      </c>
      <c r="H98" s="549">
        <v>39.243874562468747</v>
      </c>
      <c r="I98" s="549">
        <v>21.221158654189583</v>
      </c>
      <c r="J98" s="668">
        <v>55996</v>
      </c>
      <c r="K98"/>
      <c r="L98"/>
      <c r="M98"/>
      <c r="N98"/>
      <c r="O98"/>
      <c r="P98"/>
      <c r="Q98"/>
      <c r="R98"/>
      <c r="S98"/>
      <c r="T98"/>
      <c r="U98"/>
      <c r="V98"/>
      <c r="W98"/>
      <c r="X98"/>
      <c r="Y98"/>
      <c r="Z98"/>
      <c r="AA98"/>
      <c r="AB98"/>
      <c r="AC98"/>
      <c r="AD98"/>
      <c r="AE98"/>
      <c r="AF98"/>
      <c r="AG98"/>
      <c r="AH98"/>
      <c r="AI98"/>
      <c r="AJ98"/>
      <c r="AK98"/>
      <c r="AL98"/>
      <c r="AM98"/>
      <c r="AN98"/>
      <c r="AO98"/>
    </row>
    <row r="99" spans="1:41" s="153" customFormat="1" ht="30" customHeight="1" x14ac:dyDescent="0.35">
      <c r="A99" s="66" t="s">
        <v>128</v>
      </c>
      <c r="B99" s="82" t="s">
        <v>394</v>
      </c>
      <c r="C99" s="263">
        <v>0.94098585405371726</v>
      </c>
      <c r="D99" s="263" t="s">
        <v>177</v>
      </c>
      <c r="E99" s="263" t="s">
        <v>177</v>
      </c>
      <c r="F99" s="263">
        <v>3.7639434162148691</v>
      </c>
      <c r="G99" s="263">
        <v>17.847572755032093</v>
      </c>
      <c r="H99" s="263">
        <v>46.796909079578732</v>
      </c>
      <c r="I99" s="263">
        <v>30.180095968093724</v>
      </c>
      <c r="J99" s="459">
        <v>32094</v>
      </c>
      <c r="K99"/>
      <c r="L99"/>
      <c r="M99"/>
      <c r="N99"/>
      <c r="O99"/>
      <c r="P99"/>
      <c r="Q99"/>
      <c r="R99"/>
      <c r="S99"/>
      <c r="T99"/>
      <c r="U99"/>
      <c r="V99"/>
      <c r="W99"/>
      <c r="X99"/>
      <c r="Y99"/>
      <c r="Z99"/>
      <c r="AA99"/>
      <c r="AB99"/>
      <c r="AC99"/>
      <c r="AD99"/>
      <c r="AE99"/>
      <c r="AF99"/>
      <c r="AG99"/>
      <c r="AH99"/>
      <c r="AI99"/>
      <c r="AJ99"/>
      <c r="AK99"/>
      <c r="AL99"/>
      <c r="AM99"/>
      <c r="AN99"/>
      <c r="AO99"/>
    </row>
    <row r="100" spans="1:41" s="169" customFormat="1" ht="35.15" customHeight="1" x14ac:dyDescent="0.35">
      <c r="A100" s="290" t="s">
        <v>128</v>
      </c>
      <c r="B100" s="287" t="s">
        <v>395</v>
      </c>
      <c r="C100" s="362">
        <v>4.7249793217535156</v>
      </c>
      <c r="D100" s="922" t="s">
        <v>177</v>
      </c>
      <c r="E100" s="922" t="s">
        <v>177</v>
      </c>
      <c r="F100" s="362">
        <v>16.971670802315963</v>
      </c>
      <c r="G100" s="362">
        <v>27.62096774193548</v>
      </c>
      <c r="H100" s="362">
        <v>31.953060380479737</v>
      </c>
      <c r="I100" s="362">
        <v>13.471877584780811</v>
      </c>
      <c r="J100" s="918">
        <v>19344</v>
      </c>
      <c r="K100"/>
      <c r="L100"/>
      <c r="M100"/>
      <c r="N100"/>
      <c r="O100"/>
      <c r="P100"/>
      <c r="Q100"/>
      <c r="R100"/>
      <c r="S100"/>
      <c r="T100"/>
      <c r="U100"/>
      <c r="V100"/>
      <c r="W100"/>
      <c r="X100"/>
      <c r="Y100"/>
      <c r="Z100"/>
      <c r="AA100"/>
      <c r="AB100"/>
      <c r="AC100"/>
      <c r="AD100"/>
      <c r="AE100"/>
      <c r="AF100"/>
      <c r="AG100"/>
      <c r="AH100"/>
      <c r="AI100"/>
      <c r="AJ100"/>
      <c r="AK100"/>
      <c r="AL100"/>
      <c r="AM100"/>
      <c r="AN100"/>
      <c r="AO100"/>
    </row>
    <row r="101" spans="1:41" s="153" customFormat="1" ht="15" customHeight="1" x14ac:dyDescent="0.35">
      <c r="A101" s="66" t="s">
        <v>128</v>
      </c>
      <c r="B101" s="893" t="s">
        <v>396</v>
      </c>
      <c r="C101" s="263">
        <v>17.402164862614487</v>
      </c>
      <c r="D101" s="923">
        <v>6.5778517901748543</v>
      </c>
      <c r="E101" s="923">
        <v>15.903413821815155</v>
      </c>
      <c r="F101" s="263">
        <v>22.231473771856784</v>
      </c>
      <c r="G101" s="263">
        <v>21.482098251457117</v>
      </c>
      <c r="H101" s="263">
        <v>13.155703580349709</v>
      </c>
      <c r="I101" s="263">
        <v>3.2472939217318899</v>
      </c>
      <c r="J101" s="459">
        <v>1201</v>
      </c>
      <c r="K101"/>
      <c r="L101"/>
      <c r="M101"/>
      <c r="N101"/>
      <c r="O101"/>
      <c r="P101"/>
      <c r="Q101"/>
      <c r="R101"/>
      <c r="S101"/>
      <c r="T101"/>
      <c r="U101"/>
      <c r="V101"/>
      <c r="W101"/>
      <c r="X101"/>
      <c r="Y101"/>
      <c r="Z101"/>
      <c r="AA101"/>
      <c r="AB101"/>
      <c r="AC101"/>
      <c r="AD101"/>
      <c r="AE101"/>
      <c r="AF101"/>
      <c r="AG101"/>
      <c r="AH101"/>
      <c r="AI101"/>
      <c r="AJ101"/>
      <c r="AK101"/>
      <c r="AL101"/>
      <c r="AM101"/>
      <c r="AN101"/>
      <c r="AO101"/>
    </row>
    <row r="102" spans="1:41" s="153" customFormat="1" ht="15" customHeight="1" x14ac:dyDescent="0.35">
      <c r="A102" s="382" t="s">
        <v>128</v>
      </c>
      <c r="B102" s="893" t="s">
        <v>397</v>
      </c>
      <c r="C102" s="263">
        <v>1.9948703334283273</v>
      </c>
      <c r="D102" s="923">
        <v>0.25648332858364209</v>
      </c>
      <c r="E102" s="923">
        <v>2.6788258763180393</v>
      </c>
      <c r="F102" s="263">
        <v>13.337133086349388</v>
      </c>
      <c r="G102" s="263">
        <v>32.316899401538905</v>
      </c>
      <c r="H102" s="263">
        <v>36.335138216015963</v>
      </c>
      <c r="I102" s="263">
        <v>13.080649757765745</v>
      </c>
      <c r="J102" s="459">
        <v>3509</v>
      </c>
      <c r="K102"/>
      <c r="L102"/>
      <c r="M102"/>
      <c r="N102"/>
      <c r="O102"/>
      <c r="P102"/>
      <c r="Q102"/>
      <c r="R102"/>
      <c r="S102"/>
      <c r="T102"/>
      <c r="U102"/>
      <c r="V102"/>
      <c r="W102"/>
      <c r="X102"/>
      <c r="Y102"/>
      <c r="Z102"/>
      <c r="AA102"/>
      <c r="AB102"/>
      <c r="AC102"/>
      <c r="AD102"/>
      <c r="AE102"/>
      <c r="AF102"/>
      <c r="AG102"/>
      <c r="AH102"/>
      <c r="AI102"/>
      <c r="AJ102"/>
      <c r="AK102"/>
      <c r="AL102"/>
      <c r="AM102"/>
      <c r="AN102"/>
      <c r="AO102"/>
    </row>
    <row r="103" spans="1:41" s="153" customFormat="1" ht="15" customHeight="1" x14ac:dyDescent="0.35">
      <c r="A103" s="66" t="s">
        <v>128</v>
      </c>
      <c r="B103" s="893" t="s">
        <v>398</v>
      </c>
      <c r="C103" s="263">
        <v>4.5818505338078293</v>
      </c>
      <c r="D103" s="263">
        <v>0.62277580071174377</v>
      </c>
      <c r="E103" s="263">
        <v>4.7597864768683271</v>
      </c>
      <c r="F103" s="263">
        <v>18.327402135231317</v>
      </c>
      <c r="G103" s="263">
        <v>34.030249110320284</v>
      </c>
      <c r="H103" s="263">
        <v>28.46975088967972</v>
      </c>
      <c r="I103" s="263">
        <v>9.2081850533807827</v>
      </c>
      <c r="J103" s="459">
        <v>2248</v>
      </c>
      <c r="K103"/>
      <c r="L103"/>
      <c r="M103"/>
      <c r="N103"/>
      <c r="O103"/>
      <c r="P103"/>
      <c r="Q103"/>
      <c r="R103"/>
      <c r="S103"/>
      <c r="T103"/>
      <c r="U103"/>
      <c r="V103"/>
      <c r="W103"/>
      <c r="X103"/>
      <c r="Y103"/>
      <c r="Z103"/>
      <c r="AA103"/>
      <c r="AB103"/>
      <c r="AC103"/>
      <c r="AD103"/>
      <c r="AE103"/>
      <c r="AF103"/>
      <c r="AG103"/>
      <c r="AH103"/>
      <c r="AI103"/>
      <c r="AJ103"/>
      <c r="AK103"/>
      <c r="AL103"/>
      <c r="AM103"/>
      <c r="AN103"/>
      <c r="AO103"/>
    </row>
    <row r="104" spans="1:41" s="153" customFormat="1" ht="15" customHeight="1" x14ac:dyDescent="0.35">
      <c r="A104" s="382" t="s">
        <v>128</v>
      </c>
      <c r="B104" s="893" t="s">
        <v>399</v>
      </c>
      <c r="C104" s="263">
        <v>5.6313242410910691</v>
      </c>
      <c r="D104" s="263">
        <v>1.6717993840739112</v>
      </c>
      <c r="E104" s="263">
        <v>7.7870655521337442</v>
      </c>
      <c r="F104" s="263">
        <v>24.769027716674</v>
      </c>
      <c r="G104" s="263">
        <v>35.195776506819179</v>
      </c>
      <c r="H104" s="263">
        <v>19.753629564452265</v>
      </c>
      <c r="I104" s="263">
        <v>5.1913770347558295</v>
      </c>
      <c r="J104" s="459">
        <v>2273</v>
      </c>
      <c r="K104"/>
      <c r="L104"/>
      <c r="M104"/>
      <c r="N104"/>
      <c r="O104"/>
      <c r="P104"/>
      <c r="Q104"/>
      <c r="R104"/>
      <c r="S104"/>
      <c r="T104"/>
      <c r="U104"/>
      <c r="V104"/>
      <c r="W104"/>
      <c r="X104"/>
      <c r="Y104"/>
      <c r="Z104"/>
      <c r="AA104"/>
      <c r="AB104"/>
      <c r="AC104"/>
      <c r="AD104"/>
      <c r="AE104"/>
      <c r="AF104"/>
      <c r="AG104"/>
      <c r="AH104"/>
      <c r="AI104"/>
      <c r="AJ104"/>
      <c r="AK104"/>
      <c r="AL104"/>
      <c r="AM104"/>
      <c r="AN104"/>
      <c r="AO104"/>
    </row>
    <row r="105" spans="1:41" s="153" customFormat="1" ht="15" customHeight="1" x14ac:dyDescent="0.35">
      <c r="A105" s="66" t="s">
        <v>128</v>
      </c>
      <c r="B105" s="893" t="s">
        <v>400</v>
      </c>
      <c r="C105" s="263">
        <v>10.224948875255624</v>
      </c>
      <c r="D105" s="263">
        <v>2.6584867075664622</v>
      </c>
      <c r="E105" s="263">
        <v>4.703476482617587</v>
      </c>
      <c r="F105" s="263">
        <v>12.678936605316974</v>
      </c>
      <c r="G105" s="263">
        <v>21.063394683026583</v>
      </c>
      <c r="H105" s="263">
        <v>34.764826175869118</v>
      </c>
      <c r="I105" s="263">
        <v>13.905930470347649</v>
      </c>
      <c r="J105" s="459">
        <v>489</v>
      </c>
      <c r="K105"/>
      <c r="L105"/>
      <c r="M105"/>
      <c r="N105"/>
      <c r="O105"/>
      <c r="P105"/>
      <c r="Q105"/>
      <c r="R105"/>
      <c r="S105"/>
      <c r="T105"/>
      <c r="U105"/>
      <c r="V105"/>
      <c r="W105"/>
      <c r="X105"/>
      <c r="Y105"/>
      <c r="Z105"/>
      <c r="AA105"/>
      <c r="AB105"/>
      <c r="AC105"/>
      <c r="AD105"/>
      <c r="AE105"/>
      <c r="AF105"/>
      <c r="AG105"/>
      <c r="AH105"/>
      <c r="AI105"/>
      <c r="AJ105"/>
      <c r="AK105"/>
      <c r="AL105"/>
      <c r="AM105"/>
      <c r="AN105"/>
      <c r="AO105"/>
    </row>
    <row r="106" spans="1:41" s="153" customFormat="1" ht="15" customHeight="1" x14ac:dyDescent="0.35">
      <c r="A106" s="382" t="s">
        <v>128</v>
      </c>
      <c r="B106" s="893" t="s">
        <v>401</v>
      </c>
      <c r="C106" s="263">
        <v>5.7401812688821749</v>
      </c>
      <c r="D106" s="263">
        <v>3.0211480362537766</v>
      </c>
      <c r="E106" s="263">
        <v>3.6253776435045322</v>
      </c>
      <c r="F106" s="263">
        <v>12.990936555891238</v>
      </c>
      <c r="G106" s="263">
        <v>25.981873111782477</v>
      </c>
      <c r="H106" s="263">
        <v>34.44108761329305</v>
      </c>
      <c r="I106" s="263">
        <v>14.19939577039275</v>
      </c>
      <c r="J106" s="459">
        <v>331</v>
      </c>
      <c r="K106"/>
      <c r="L106"/>
      <c r="M106"/>
      <c r="N106"/>
      <c r="O106"/>
      <c r="P106"/>
      <c r="Q106"/>
      <c r="R106"/>
      <c r="S106"/>
      <c r="T106"/>
      <c r="U106"/>
      <c r="V106"/>
      <c r="W106"/>
      <c r="X106"/>
      <c r="Y106"/>
      <c r="Z106"/>
      <c r="AA106"/>
      <c r="AB106"/>
      <c r="AC106"/>
      <c r="AD106"/>
      <c r="AE106"/>
      <c r="AF106"/>
      <c r="AG106"/>
      <c r="AH106"/>
      <c r="AI106"/>
      <c r="AJ106"/>
      <c r="AK106"/>
      <c r="AL106"/>
      <c r="AM106"/>
      <c r="AN106"/>
      <c r="AO106"/>
    </row>
    <row r="107" spans="1:41" s="153" customFormat="1" ht="15" customHeight="1" x14ac:dyDescent="0.35">
      <c r="A107" s="66" t="s">
        <v>128</v>
      </c>
      <c r="B107" s="893" t="s">
        <v>402</v>
      </c>
      <c r="C107" s="263" t="s">
        <v>177</v>
      </c>
      <c r="D107" s="263" t="s">
        <v>177</v>
      </c>
      <c r="E107" s="263" t="s">
        <v>177</v>
      </c>
      <c r="F107" s="263" t="s">
        <v>177</v>
      </c>
      <c r="G107" s="263" t="s">
        <v>177</v>
      </c>
      <c r="H107" s="263" t="s">
        <v>177</v>
      </c>
      <c r="I107" s="263">
        <v>0</v>
      </c>
      <c r="J107" s="459" t="s">
        <v>177</v>
      </c>
      <c r="K107"/>
      <c r="L107"/>
      <c r="M107"/>
      <c r="N107"/>
      <c r="O107"/>
      <c r="P107"/>
      <c r="Q107"/>
      <c r="R107"/>
      <c r="S107"/>
      <c r="T107"/>
      <c r="U107"/>
      <c r="V107"/>
      <c r="W107"/>
      <c r="X107"/>
      <c r="Y107"/>
      <c r="Z107"/>
      <c r="AA107"/>
      <c r="AB107"/>
      <c r="AC107"/>
      <c r="AD107"/>
      <c r="AE107"/>
      <c r="AF107"/>
      <c r="AG107"/>
      <c r="AH107"/>
      <c r="AI107"/>
      <c r="AJ107"/>
      <c r="AK107"/>
      <c r="AL107"/>
      <c r="AM107"/>
      <c r="AN107"/>
      <c r="AO107"/>
    </row>
    <row r="108" spans="1:41" s="153" customFormat="1" ht="15" customHeight="1" x14ac:dyDescent="0.35">
      <c r="A108" s="382" t="s">
        <v>128</v>
      </c>
      <c r="B108" s="893" t="s">
        <v>403</v>
      </c>
      <c r="C108" s="263">
        <v>10.478654592496765</v>
      </c>
      <c r="D108" s="263">
        <v>4.1397153945666236</v>
      </c>
      <c r="E108" s="263">
        <v>9.0556274256144889</v>
      </c>
      <c r="F108" s="263">
        <v>14.618369987063391</v>
      </c>
      <c r="G108" s="263">
        <v>20.181112548512289</v>
      </c>
      <c r="H108" s="263">
        <v>28.201811125485122</v>
      </c>
      <c r="I108" s="263">
        <v>13.324708926261319</v>
      </c>
      <c r="J108" s="459">
        <v>773</v>
      </c>
      <c r="K108"/>
      <c r="L108"/>
      <c r="M108"/>
      <c r="N108"/>
      <c r="O108"/>
      <c r="P108"/>
      <c r="Q108"/>
      <c r="R108"/>
      <c r="S108"/>
      <c r="T108"/>
      <c r="U108"/>
      <c r="V108"/>
      <c r="W108"/>
      <c r="X108"/>
      <c r="Y108"/>
      <c r="Z108"/>
      <c r="AA108"/>
      <c r="AB108"/>
      <c r="AC108"/>
      <c r="AD108"/>
      <c r="AE108"/>
      <c r="AF108"/>
      <c r="AG108"/>
      <c r="AH108"/>
      <c r="AI108"/>
      <c r="AJ108"/>
      <c r="AK108"/>
      <c r="AL108"/>
      <c r="AM108"/>
      <c r="AN108"/>
      <c r="AO108"/>
    </row>
    <row r="109" spans="1:41" s="153" customFormat="1" ht="15" customHeight="1" x14ac:dyDescent="0.35">
      <c r="A109" s="66" t="s">
        <v>128</v>
      </c>
      <c r="B109" s="893" t="s">
        <v>404</v>
      </c>
      <c r="C109" s="263">
        <v>17.932752179327522</v>
      </c>
      <c r="D109" s="263">
        <v>4.3586550435865501</v>
      </c>
      <c r="E109" s="263">
        <v>10.336239103362391</v>
      </c>
      <c r="F109" s="263">
        <v>19.800747198007471</v>
      </c>
      <c r="G109" s="263">
        <v>22.415940224159403</v>
      </c>
      <c r="H109" s="263">
        <v>19.427148194271481</v>
      </c>
      <c r="I109" s="263">
        <v>5.7285180572851804</v>
      </c>
      <c r="J109" s="459">
        <v>803</v>
      </c>
      <c r="K109"/>
      <c r="L109"/>
      <c r="M109"/>
      <c r="N109"/>
      <c r="O109"/>
      <c r="P109"/>
      <c r="Q109"/>
      <c r="R109"/>
      <c r="S109"/>
      <c r="T109"/>
      <c r="U109"/>
      <c r="V109"/>
      <c r="W109"/>
      <c r="X109"/>
      <c r="Y109"/>
      <c r="Z109"/>
      <c r="AA109"/>
      <c r="AB109"/>
      <c r="AC109"/>
      <c r="AD109"/>
      <c r="AE109"/>
      <c r="AF109"/>
      <c r="AG109"/>
      <c r="AH109"/>
      <c r="AI109"/>
      <c r="AJ109"/>
      <c r="AK109"/>
      <c r="AL109"/>
      <c r="AM109"/>
      <c r="AN109"/>
      <c r="AO109"/>
    </row>
    <row r="110" spans="1:41" s="153" customFormat="1" ht="15" customHeight="1" x14ac:dyDescent="0.35">
      <c r="A110" s="382" t="s">
        <v>128</v>
      </c>
      <c r="B110" s="893" t="s">
        <v>405</v>
      </c>
      <c r="C110" s="263">
        <v>10.771992818671453</v>
      </c>
      <c r="D110" s="263">
        <v>2.5134649910233393</v>
      </c>
      <c r="E110" s="263">
        <v>7.3010173548773194</v>
      </c>
      <c r="F110" s="263">
        <v>19.210053859964095</v>
      </c>
      <c r="G110" s="263">
        <v>24.655894673847996</v>
      </c>
      <c r="H110" s="263">
        <v>24.236983842010773</v>
      </c>
      <c r="I110" s="263">
        <v>11.310592459605028</v>
      </c>
      <c r="J110" s="459">
        <v>1671</v>
      </c>
      <c r="K110"/>
      <c r="L110"/>
      <c r="M110"/>
      <c r="N110"/>
      <c r="O110"/>
      <c r="P110"/>
      <c r="Q110"/>
      <c r="R110"/>
      <c r="S110"/>
      <c r="T110"/>
      <c r="U110"/>
      <c r="V110"/>
      <c r="W110"/>
      <c r="X110"/>
      <c r="Y110"/>
      <c r="Z110"/>
      <c r="AA110"/>
      <c r="AB110"/>
      <c r="AC110"/>
      <c r="AD110"/>
      <c r="AE110"/>
      <c r="AF110"/>
      <c r="AG110"/>
      <c r="AH110"/>
      <c r="AI110"/>
      <c r="AJ110"/>
      <c r="AK110"/>
      <c r="AL110"/>
      <c r="AM110"/>
      <c r="AN110"/>
      <c r="AO110"/>
    </row>
    <row r="111" spans="1:41" s="153" customFormat="1" ht="15" customHeight="1" x14ac:dyDescent="0.35">
      <c r="A111" s="66" t="s">
        <v>128</v>
      </c>
      <c r="B111" s="893" t="s">
        <v>406</v>
      </c>
      <c r="C111" s="263">
        <v>8.1003446955189595</v>
      </c>
      <c r="D111" s="263">
        <v>0.80428954423592491</v>
      </c>
      <c r="E111" s="263">
        <v>8.4258904634239755</v>
      </c>
      <c r="F111" s="263">
        <v>27.34584450402145</v>
      </c>
      <c r="G111" s="263">
        <v>29.835312140942165</v>
      </c>
      <c r="H111" s="263">
        <v>19.24549980850249</v>
      </c>
      <c r="I111" s="263">
        <v>6.2428188433550362</v>
      </c>
      <c r="J111" s="459">
        <v>5222</v>
      </c>
      <c r="K111"/>
      <c r="L111"/>
      <c r="M111"/>
      <c r="N111"/>
      <c r="O111"/>
      <c r="P111"/>
      <c r="Q111"/>
      <c r="R111"/>
      <c r="S111"/>
      <c r="T111"/>
      <c r="U111"/>
      <c r="V111"/>
      <c r="W111"/>
      <c r="X111"/>
      <c r="Y111"/>
      <c r="Z111"/>
      <c r="AA111"/>
      <c r="AB111"/>
      <c r="AC111"/>
      <c r="AD111"/>
      <c r="AE111"/>
      <c r="AF111"/>
      <c r="AG111"/>
      <c r="AH111"/>
      <c r="AI111"/>
      <c r="AJ111"/>
      <c r="AK111"/>
      <c r="AL111"/>
      <c r="AM111"/>
      <c r="AN111"/>
      <c r="AO111"/>
    </row>
    <row r="112" spans="1:41" s="153" customFormat="1" ht="15" customHeight="1" x14ac:dyDescent="0.35">
      <c r="A112" s="382" t="s">
        <v>128</v>
      </c>
      <c r="B112" s="893" t="s">
        <v>407</v>
      </c>
      <c r="C112" s="263">
        <v>6.9863013698630141</v>
      </c>
      <c r="D112" s="263">
        <v>1.5753424657534247</v>
      </c>
      <c r="E112" s="263">
        <v>4.4520547945205475</v>
      </c>
      <c r="F112" s="263">
        <v>16.301369863013697</v>
      </c>
      <c r="G112" s="263">
        <v>23.356164383561644</v>
      </c>
      <c r="H112" s="263">
        <v>33.287671232876711</v>
      </c>
      <c r="I112" s="263">
        <v>14.04109589041096</v>
      </c>
      <c r="J112" s="459">
        <v>1460</v>
      </c>
      <c r="K112"/>
      <c r="L112"/>
      <c r="M112"/>
      <c r="N112"/>
      <c r="O112"/>
      <c r="P112"/>
      <c r="Q112"/>
      <c r="R112"/>
      <c r="S112"/>
      <c r="T112"/>
      <c r="U112"/>
      <c r="V112"/>
      <c r="W112"/>
      <c r="X112"/>
      <c r="Y112"/>
      <c r="Z112"/>
      <c r="AA112"/>
      <c r="AB112"/>
      <c r="AC112"/>
      <c r="AD112"/>
      <c r="AE112"/>
      <c r="AF112"/>
      <c r="AG112"/>
      <c r="AH112"/>
      <c r="AI112"/>
      <c r="AJ112"/>
      <c r="AK112"/>
      <c r="AL112"/>
      <c r="AM112"/>
      <c r="AN112"/>
      <c r="AO112"/>
    </row>
    <row r="113" spans="1:41" s="153" customFormat="1" ht="15" customHeight="1" x14ac:dyDescent="0.35">
      <c r="A113" s="66" t="s">
        <v>128</v>
      </c>
      <c r="B113" s="893" t="s">
        <v>408</v>
      </c>
      <c r="C113" s="263">
        <v>6.272189349112427</v>
      </c>
      <c r="D113" s="263" t="s">
        <v>177</v>
      </c>
      <c r="E113" s="263" t="s">
        <v>177</v>
      </c>
      <c r="F113" s="263">
        <v>19.408284023668639</v>
      </c>
      <c r="G113" s="263">
        <v>25.857988165680474</v>
      </c>
      <c r="H113" s="263">
        <v>29.289940828402365</v>
      </c>
      <c r="I113" s="263">
        <v>13.550295857988164</v>
      </c>
      <c r="J113" s="459">
        <v>1690</v>
      </c>
      <c r="K113"/>
      <c r="L113"/>
      <c r="M113"/>
      <c r="N113"/>
      <c r="O113"/>
      <c r="P113"/>
      <c r="Q113"/>
      <c r="R113"/>
      <c r="S113"/>
      <c r="T113"/>
      <c r="U113"/>
      <c r="V113"/>
      <c r="W113"/>
      <c r="X113"/>
      <c r="Y113"/>
      <c r="Z113"/>
      <c r="AA113"/>
      <c r="AB113"/>
      <c r="AC113"/>
      <c r="AD113"/>
      <c r="AE113"/>
      <c r="AF113"/>
      <c r="AG113"/>
      <c r="AH113"/>
      <c r="AI113"/>
      <c r="AJ113"/>
      <c r="AK113"/>
      <c r="AL113"/>
      <c r="AM113"/>
      <c r="AN113"/>
      <c r="AO113"/>
    </row>
    <row r="114" spans="1:41" s="153" customFormat="1" ht="15" customHeight="1" x14ac:dyDescent="0.35">
      <c r="A114" s="382" t="s">
        <v>128</v>
      </c>
      <c r="B114" s="893" t="s">
        <v>409</v>
      </c>
      <c r="C114" s="263">
        <v>14.112554112554113</v>
      </c>
      <c r="D114" s="263">
        <v>0.51948051948051943</v>
      </c>
      <c r="E114" s="263">
        <v>11.861471861471863</v>
      </c>
      <c r="F114" s="263">
        <v>29.61038961038961</v>
      </c>
      <c r="G114" s="263">
        <v>24.415584415584416</v>
      </c>
      <c r="H114" s="263">
        <v>14.112554112554113</v>
      </c>
      <c r="I114" s="263">
        <v>5.3679653679653683</v>
      </c>
      <c r="J114" s="459">
        <v>1155</v>
      </c>
      <c r="K114"/>
      <c r="L114"/>
      <c r="M114"/>
      <c r="N114"/>
      <c r="O114"/>
      <c r="P114"/>
      <c r="Q114"/>
      <c r="R114"/>
      <c r="S114"/>
      <c r="T114"/>
      <c r="U114"/>
      <c r="V114"/>
      <c r="W114"/>
      <c r="X114"/>
      <c r="Y114"/>
      <c r="Z114"/>
      <c r="AA114"/>
      <c r="AB114"/>
      <c r="AC114"/>
      <c r="AD114"/>
      <c r="AE114"/>
      <c r="AF114"/>
      <c r="AG114"/>
      <c r="AH114"/>
      <c r="AI114"/>
      <c r="AJ114"/>
      <c r="AK114"/>
      <c r="AL114"/>
      <c r="AM114"/>
      <c r="AN114"/>
      <c r="AO114"/>
    </row>
    <row r="115" spans="1:41" s="153" customFormat="1" ht="15" customHeight="1" x14ac:dyDescent="0.35">
      <c r="A115" s="66" t="s">
        <v>128</v>
      </c>
      <c r="B115" s="893" t="s">
        <v>410</v>
      </c>
      <c r="C115" s="263">
        <v>1.948051948051948</v>
      </c>
      <c r="D115" s="263" t="s">
        <v>177</v>
      </c>
      <c r="E115" s="263" t="s">
        <v>177</v>
      </c>
      <c r="F115" s="263">
        <v>7.6923076923076925</v>
      </c>
      <c r="G115" s="263">
        <v>19.380619380619379</v>
      </c>
      <c r="H115" s="263">
        <v>45.954045954045952</v>
      </c>
      <c r="I115" s="263">
        <v>23.526473526473527</v>
      </c>
      <c r="J115" s="459">
        <v>2002</v>
      </c>
      <c r="K115"/>
      <c r="L115"/>
      <c r="M115"/>
      <c r="N115"/>
      <c r="O115"/>
      <c r="P115"/>
      <c r="Q115"/>
      <c r="R115"/>
      <c r="S115"/>
      <c r="T115"/>
      <c r="U115"/>
      <c r="V115"/>
      <c r="W115"/>
      <c r="X115"/>
      <c r="Y115"/>
      <c r="Z115"/>
      <c r="AA115"/>
      <c r="AB115"/>
      <c r="AC115"/>
      <c r="AD115"/>
      <c r="AE115"/>
      <c r="AF115"/>
      <c r="AG115"/>
      <c r="AH115"/>
      <c r="AI115"/>
      <c r="AJ115"/>
      <c r="AK115"/>
      <c r="AL115"/>
      <c r="AM115"/>
      <c r="AN115"/>
      <c r="AO115"/>
    </row>
    <row r="116" spans="1:41" s="153" customFormat="1" ht="15" customHeight="1" x14ac:dyDescent="0.35">
      <c r="A116" s="382" t="s">
        <v>128</v>
      </c>
      <c r="B116" s="893" t="s">
        <v>411</v>
      </c>
      <c r="C116" s="263">
        <v>0</v>
      </c>
      <c r="D116" s="263">
        <v>0</v>
      </c>
      <c r="E116" s="263">
        <v>0</v>
      </c>
      <c r="F116" s="263" t="s">
        <v>177</v>
      </c>
      <c r="G116" s="263" t="s">
        <v>177</v>
      </c>
      <c r="H116" s="263">
        <v>34.63687150837989</v>
      </c>
      <c r="I116" s="263">
        <v>60.614525139664806</v>
      </c>
      <c r="J116" s="459">
        <v>358</v>
      </c>
      <c r="K116"/>
      <c r="L116"/>
      <c r="M116"/>
      <c r="N116"/>
      <c r="O116"/>
      <c r="P116"/>
      <c r="Q116"/>
      <c r="R116"/>
      <c r="S116"/>
      <c r="T116"/>
      <c r="U116"/>
      <c r="V116"/>
      <c r="W116"/>
      <c r="X116"/>
      <c r="Y116"/>
      <c r="Z116"/>
      <c r="AA116"/>
      <c r="AB116"/>
      <c r="AC116"/>
      <c r="AD116"/>
      <c r="AE116"/>
      <c r="AF116"/>
      <c r="AG116"/>
      <c r="AH116"/>
      <c r="AI116"/>
      <c r="AJ116"/>
      <c r="AK116"/>
      <c r="AL116"/>
      <c r="AM116"/>
      <c r="AN116"/>
      <c r="AO116"/>
    </row>
    <row r="117" spans="1:41" s="153" customFormat="1" ht="15" customHeight="1" x14ac:dyDescent="0.35">
      <c r="A117" s="66" t="s">
        <v>128</v>
      </c>
      <c r="B117" s="893" t="s">
        <v>412</v>
      </c>
      <c r="C117" s="263" t="s">
        <v>177</v>
      </c>
      <c r="D117" s="263" t="s">
        <v>177</v>
      </c>
      <c r="E117" s="263" t="s">
        <v>177</v>
      </c>
      <c r="F117" s="263" t="s">
        <v>177</v>
      </c>
      <c r="G117" s="263" t="s">
        <v>177</v>
      </c>
      <c r="H117" s="263" t="s">
        <v>177</v>
      </c>
      <c r="I117" s="263">
        <v>31.578947368421051</v>
      </c>
      <c r="J117" s="459" t="s">
        <v>177</v>
      </c>
      <c r="K117"/>
      <c r="L117"/>
      <c r="M117"/>
      <c r="N117"/>
      <c r="O117"/>
      <c r="P117"/>
      <c r="Q117"/>
      <c r="R117"/>
      <c r="S117"/>
      <c r="T117"/>
      <c r="U117"/>
      <c r="V117"/>
      <c r="W117"/>
      <c r="X117"/>
      <c r="Y117"/>
      <c r="Z117"/>
      <c r="AA117"/>
      <c r="AB117"/>
      <c r="AC117"/>
      <c r="AD117"/>
      <c r="AE117"/>
      <c r="AF117"/>
      <c r="AG117"/>
      <c r="AH117"/>
      <c r="AI117"/>
      <c r="AJ117"/>
      <c r="AK117"/>
      <c r="AL117"/>
      <c r="AM117"/>
      <c r="AN117"/>
      <c r="AO117"/>
    </row>
    <row r="118" spans="1:41" s="153" customFormat="1" ht="15" customHeight="1" x14ac:dyDescent="0.35">
      <c r="A118" s="382" t="s">
        <v>128</v>
      </c>
      <c r="B118" s="893" t="s">
        <v>337</v>
      </c>
      <c r="C118" s="263">
        <v>5.445227418321589</v>
      </c>
      <c r="D118" s="263">
        <v>0.96092248558616278</v>
      </c>
      <c r="E118" s="263">
        <v>5.8936579115951311</v>
      </c>
      <c r="F118" s="263">
        <v>19.666880204996797</v>
      </c>
      <c r="G118" s="263">
        <v>27.994875080076874</v>
      </c>
      <c r="H118" s="263">
        <v>29.340166559897501</v>
      </c>
      <c r="I118" s="263">
        <v>10.698270339525944</v>
      </c>
      <c r="J118" s="459">
        <v>1561</v>
      </c>
      <c r="K118"/>
      <c r="L118"/>
      <c r="M118"/>
      <c r="N118"/>
      <c r="O118"/>
      <c r="P118"/>
      <c r="Q118"/>
      <c r="R118"/>
      <c r="S118"/>
      <c r="T118"/>
      <c r="U118"/>
      <c r="V118"/>
      <c r="W118"/>
      <c r="X118"/>
      <c r="Y118"/>
      <c r="Z118"/>
      <c r="AA118"/>
      <c r="AB118"/>
      <c r="AC118"/>
      <c r="AD118"/>
      <c r="AE118"/>
      <c r="AF118"/>
      <c r="AG118"/>
      <c r="AH118"/>
      <c r="AI118"/>
      <c r="AJ118"/>
      <c r="AK118"/>
      <c r="AL118"/>
      <c r="AM118"/>
      <c r="AN118"/>
      <c r="AO118"/>
    </row>
    <row r="119" spans="1:41" s="153" customFormat="1" ht="20.149999999999999" customHeight="1" x14ac:dyDescent="0.35">
      <c r="A119" s="66" t="s">
        <v>128</v>
      </c>
      <c r="B119" s="66" t="s">
        <v>195</v>
      </c>
      <c r="C119" s="911">
        <v>13.3402813965607</v>
      </c>
      <c r="D119" s="911">
        <v>4.7941636268890004</v>
      </c>
      <c r="E119" s="911">
        <v>9.5883272537780098</v>
      </c>
      <c r="F119" s="911">
        <v>18.2386659718603</v>
      </c>
      <c r="G119" s="911">
        <v>22.0948410630537</v>
      </c>
      <c r="H119" s="911">
        <v>24.179260031266299</v>
      </c>
      <c r="I119" s="911">
        <v>7.7644606565919698</v>
      </c>
      <c r="J119" s="919">
        <v>1919</v>
      </c>
      <c r="K119"/>
      <c r="L119"/>
      <c r="M119"/>
      <c r="N119"/>
      <c r="O119"/>
      <c r="P119"/>
      <c r="Q119"/>
      <c r="R119"/>
      <c r="S119"/>
      <c r="T119"/>
      <c r="U119"/>
      <c r="V119"/>
      <c r="W119"/>
      <c r="X119"/>
      <c r="Y119"/>
      <c r="Z119"/>
      <c r="AA119"/>
      <c r="AB119"/>
      <c r="AC119"/>
      <c r="AD119"/>
      <c r="AE119"/>
      <c r="AF119"/>
      <c r="AG119"/>
      <c r="AH119"/>
      <c r="AI119"/>
      <c r="AJ119"/>
      <c r="AK119"/>
      <c r="AL119"/>
      <c r="AM119"/>
      <c r="AN119"/>
      <c r="AO119"/>
    </row>
    <row r="120" spans="1:41" s="153" customFormat="1" ht="15" customHeight="1" x14ac:dyDescent="0.35">
      <c r="A120" s="382" t="s">
        <v>128</v>
      </c>
      <c r="B120" s="66" t="s">
        <v>197</v>
      </c>
      <c r="C120" s="911">
        <v>1.9386498111835899</v>
      </c>
      <c r="D120" s="911">
        <v>6.0582806599487102E-2</v>
      </c>
      <c r="E120" s="911">
        <v>1.74074597629193</v>
      </c>
      <c r="F120" s="911">
        <v>8.3624467376158602</v>
      </c>
      <c r="G120" s="911">
        <v>21.500838062158</v>
      </c>
      <c r="H120" s="911">
        <v>41.874835921565499</v>
      </c>
      <c r="I120" s="911">
        <v>24.521900684585699</v>
      </c>
      <c r="J120" s="919">
        <v>49519</v>
      </c>
      <c r="K120"/>
      <c r="L120"/>
      <c r="M120"/>
      <c r="N120"/>
      <c r="O120"/>
      <c r="P120"/>
      <c r="Q120"/>
      <c r="R120"/>
      <c r="S120"/>
      <c r="T120"/>
      <c r="U120"/>
      <c r="V120"/>
      <c r="W120"/>
      <c r="X120"/>
      <c r="Y120"/>
      <c r="Z120"/>
      <c r="AA120"/>
      <c r="AB120"/>
      <c r="AC120"/>
      <c r="AD120"/>
      <c r="AE120"/>
      <c r="AF120"/>
      <c r="AG120"/>
      <c r="AH120"/>
      <c r="AI120"/>
      <c r="AJ120"/>
      <c r="AK120"/>
      <c r="AL120"/>
      <c r="AM120"/>
      <c r="AN120"/>
      <c r="AO120"/>
    </row>
    <row r="121" spans="1:41" s="157" customFormat="1" ht="30" customHeight="1" x14ac:dyDescent="0.35">
      <c r="A121" s="157" t="s">
        <v>128</v>
      </c>
      <c r="B121" s="361" t="s">
        <v>198</v>
      </c>
      <c r="C121" s="363">
        <v>2.3640110424200009</v>
      </c>
      <c r="D121" s="363">
        <v>0.23717873945332243</v>
      </c>
      <c r="E121" s="363">
        <v>2.0335160776079944</v>
      </c>
      <c r="F121" s="363">
        <v>8.7308993351218938</v>
      </c>
      <c r="G121" s="363">
        <v>21.522998561374859</v>
      </c>
      <c r="H121" s="363">
        <v>41.214666200085546</v>
      </c>
      <c r="I121" s="363">
        <v>23.89673004393639</v>
      </c>
      <c r="J121" s="460">
        <v>51438</v>
      </c>
      <c r="K121"/>
      <c r="L121"/>
      <c r="M121"/>
      <c r="N121"/>
      <c r="O121"/>
      <c r="P121"/>
      <c r="Q121"/>
      <c r="R121"/>
      <c r="S121"/>
      <c r="T121"/>
      <c r="U121"/>
      <c r="V121"/>
      <c r="W121"/>
      <c r="X121"/>
      <c r="Y121"/>
      <c r="Z121"/>
      <c r="AA121"/>
      <c r="AB121"/>
      <c r="AC121"/>
      <c r="AD121"/>
      <c r="AE121"/>
      <c r="AF121"/>
      <c r="AG121"/>
      <c r="AH121"/>
      <c r="AI121"/>
      <c r="AJ121"/>
      <c r="AK121"/>
      <c r="AL121"/>
      <c r="AM121"/>
      <c r="AN121"/>
      <c r="AO121"/>
    </row>
    <row r="122" spans="1:41" s="153" customFormat="1" ht="30" customHeight="1" x14ac:dyDescent="0.35">
      <c r="A122" s="66" t="s">
        <v>127</v>
      </c>
      <c r="B122" s="82" t="s">
        <v>394</v>
      </c>
      <c r="C122" s="263">
        <v>0.86215310537788337</v>
      </c>
      <c r="D122" s="263">
        <v>0</v>
      </c>
      <c r="E122" s="263">
        <v>0.65068158896444028</v>
      </c>
      <c r="F122" s="263">
        <v>5.0004880111917238</v>
      </c>
      <c r="G122" s="263">
        <v>18.417542375638483</v>
      </c>
      <c r="H122" s="263">
        <v>46.035722419234148</v>
      </c>
      <c r="I122" s="263">
        <v>29.033412499593325</v>
      </c>
      <c r="J122" s="459">
        <v>30737</v>
      </c>
      <c r="K122"/>
      <c r="L122"/>
      <c r="M122"/>
      <c r="N122"/>
      <c r="O122"/>
      <c r="P122"/>
      <c r="Q122"/>
      <c r="R122"/>
      <c r="S122"/>
      <c r="T122"/>
      <c r="U122"/>
      <c r="V122"/>
      <c r="W122"/>
      <c r="X122"/>
      <c r="Y122"/>
      <c r="Z122"/>
      <c r="AA122"/>
      <c r="AB122"/>
      <c r="AC122"/>
      <c r="AD122"/>
      <c r="AE122"/>
      <c r="AF122"/>
      <c r="AG122"/>
      <c r="AH122"/>
      <c r="AI122"/>
      <c r="AJ122"/>
      <c r="AK122"/>
      <c r="AL122"/>
      <c r="AM122"/>
      <c r="AN122"/>
      <c r="AO122"/>
    </row>
    <row r="123" spans="1:41" s="169" customFormat="1" ht="35.15" customHeight="1" x14ac:dyDescent="0.35">
      <c r="A123" s="169" t="s">
        <v>127</v>
      </c>
      <c r="B123" s="287" t="s">
        <v>395</v>
      </c>
      <c r="C123" s="362">
        <v>5.1823856153009213</v>
      </c>
      <c r="D123" s="362">
        <v>0.77878944053140919</v>
      </c>
      <c r="E123" s="362">
        <v>5.7893832674798151</v>
      </c>
      <c r="F123" s="362">
        <v>19.544179121571322</v>
      </c>
      <c r="G123" s="362">
        <v>27.154555345587816</v>
      </c>
      <c r="H123" s="362">
        <v>29.502376453072209</v>
      </c>
      <c r="I123" s="362">
        <v>12.048330756456508</v>
      </c>
      <c r="J123" s="918">
        <v>17463</v>
      </c>
      <c r="K123"/>
      <c r="L123"/>
      <c r="M123"/>
      <c r="N123"/>
      <c r="O123"/>
      <c r="P123"/>
      <c r="Q123"/>
      <c r="R123"/>
      <c r="S123"/>
      <c r="T123"/>
      <c r="U123"/>
      <c r="V123"/>
      <c r="W123"/>
      <c r="X123"/>
      <c r="Y123"/>
      <c r="Z123"/>
      <c r="AA123"/>
      <c r="AB123"/>
      <c r="AC123"/>
      <c r="AD123"/>
      <c r="AE123"/>
      <c r="AF123"/>
      <c r="AG123"/>
      <c r="AH123"/>
      <c r="AI123"/>
      <c r="AJ123"/>
      <c r="AK123"/>
      <c r="AL123"/>
      <c r="AM123"/>
      <c r="AN123"/>
      <c r="AO123"/>
    </row>
    <row r="124" spans="1:41" s="153" customFormat="1" ht="15" customHeight="1" x14ac:dyDescent="0.35">
      <c r="A124" s="66" t="s">
        <v>127</v>
      </c>
      <c r="B124" s="893" t="s">
        <v>396</v>
      </c>
      <c r="C124" s="263">
        <v>19.900497512437813</v>
      </c>
      <c r="D124" s="263">
        <v>6.7993366500829184</v>
      </c>
      <c r="E124" s="263">
        <v>15.754560530679933</v>
      </c>
      <c r="F124" s="263">
        <v>26.616915422885572</v>
      </c>
      <c r="G124" s="263">
        <v>18.822553897180764</v>
      </c>
      <c r="H124" s="263">
        <v>9.6185737976782768</v>
      </c>
      <c r="I124" s="263">
        <v>2.4875621890547266</v>
      </c>
      <c r="J124" s="459">
        <v>1206</v>
      </c>
      <c r="K124"/>
      <c r="L124"/>
      <c r="M124"/>
      <c r="N124"/>
      <c r="O124"/>
      <c r="P124"/>
      <c r="Q124"/>
      <c r="R124"/>
      <c r="S124"/>
      <c r="T124"/>
      <c r="U124"/>
      <c r="V124"/>
      <c r="W124"/>
      <c r="X124"/>
      <c r="Y124"/>
      <c r="Z124"/>
      <c r="AA124"/>
      <c r="AB124"/>
      <c r="AC124"/>
      <c r="AD124"/>
      <c r="AE124"/>
      <c r="AF124"/>
      <c r="AG124"/>
      <c r="AH124"/>
      <c r="AI124"/>
      <c r="AJ124"/>
      <c r="AK124"/>
      <c r="AL124"/>
      <c r="AM124"/>
      <c r="AN124"/>
      <c r="AO124"/>
    </row>
    <row r="125" spans="1:41" s="153" customFormat="1" ht="15" customHeight="1" x14ac:dyDescent="0.35">
      <c r="A125" s="66" t="s">
        <v>127</v>
      </c>
      <c r="B125" s="893" t="s">
        <v>397</v>
      </c>
      <c r="C125" s="263">
        <v>2.3838630806845966</v>
      </c>
      <c r="D125" s="263">
        <v>0.30562347188264061</v>
      </c>
      <c r="E125" s="263">
        <v>4.21760391198044</v>
      </c>
      <c r="F125" s="263">
        <v>16.350855745721272</v>
      </c>
      <c r="G125" s="263">
        <v>30.531784841075794</v>
      </c>
      <c r="H125" s="263">
        <v>32.793398533007334</v>
      </c>
      <c r="I125" s="263">
        <v>13.416870415647923</v>
      </c>
      <c r="J125" s="459">
        <v>3272</v>
      </c>
      <c r="K125"/>
      <c r="L125"/>
      <c r="M125"/>
      <c r="N125"/>
      <c r="O125"/>
      <c r="P125"/>
      <c r="Q125"/>
      <c r="R125"/>
      <c r="S125"/>
      <c r="T125"/>
      <c r="U125"/>
      <c r="V125"/>
      <c r="W125"/>
      <c r="X125"/>
      <c r="Y125"/>
      <c r="Z125"/>
      <c r="AA125"/>
      <c r="AB125"/>
      <c r="AC125"/>
      <c r="AD125"/>
      <c r="AE125"/>
      <c r="AF125"/>
      <c r="AG125"/>
      <c r="AH125"/>
      <c r="AI125"/>
      <c r="AJ125"/>
      <c r="AK125"/>
      <c r="AL125"/>
      <c r="AM125"/>
      <c r="AN125"/>
      <c r="AO125"/>
    </row>
    <row r="126" spans="1:41" s="153" customFormat="1" ht="15" customHeight="1" x14ac:dyDescent="0.35">
      <c r="A126" s="66" t="s">
        <v>127</v>
      </c>
      <c r="B126" s="893" t="s">
        <v>398</v>
      </c>
      <c r="C126" s="263">
        <v>4.6511627906976747</v>
      </c>
      <c r="D126" s="263">
        <v>0.80889787664307389</v>
      </c>
      <c r="E126" s="263">
        <v>6.0667340748230529</v>
      </c>
      <c r="F126" s="263">
        <v>20.576339737108189</v>
      </c>
      <c r="G126" s="263">
        <v>33.215369059656219</v>
      </c>
      <c r="H126" s="263">
        <v>25.733063700707788</v>
      </c>
      <c r="I126" s="263">
        <v>8.948432760364005</v>
      </c>
      <c r="J126" s="459">
        <v>1978</v>
      </c>
      <c r="K126"/>
      <c r="L126"/>
      <c r="M126"/>
      <c r="N126"/>
      <c r="O126"/>
      <c r="P126"/>
      <c r="Q126"/>
      <c r="R126"/>
      <c r="S126"/>
      <c r="T126"/>
      <c r="U126"/>
      <c r="V126"/>
      <c r="W126"/>
      <c r="X126"/>
      <c r="Y126"/>
      <c r="Z126"/>
      <c r="AA126"/>
      <c r="AB126"/>
      <c r="AC126"/>
      <c r="AD126"/>
      <c r="AE126"/>
      <c r="AF126"/>
      <c r="AG126"/>
      <c r="AH126"/>
      <c r="AI126"/>
      <c r="AJ126"/>
      <c r="AK126"/>
      <c r="AL126"/>
      <c r="AM126"/>
      <c r="AN126"/>
      <c r="AO126"/>
    </row>
    <row r="127" spans="1:41" s="153" customFormat="1" ht="15" customHeight="1" x14ac:dyDescent="0.35">
      <c r="A127" s="66" t="s">
        <v>127</v>
      </c>
      <c r="B127" s="893" t="s">
        <v>399</v>
      </c>
      <c r="C127" s="263">
        <v>6.082036775106082</v>
      </c>
      <c r="D127" s="263">
        <v>1.7444601603017444</v>
      </c>
      <c r="E127" s="263">
        <v>8.1093823668081093</v>
      </c>
      <c r="F127" s="263">
        <v>27.204148986327205</v>
      </c>
      <c r="G127" s="263">
        <v>33.946251768033946</v>
      </c>
      <c r="H127" s="263">
        <v>18.528995756718526</v>
      </c>
      <c r="I127" s="263">
        <v>4.3847241867043847</v>
      </c>
      <c r="J127" s="459">
        <v>2121</v>
      </c>
      <c r="K127"/>
      <c r="L127"/>
      <c r="M127"/>
      <c r="N127"/>
      <c r="O127"/>
      <c r="P127"/>
      <c r="Q127"/>
      <c r="R127"/>
      <c r="S127"/>
      <c r="T127"/>
      <c r="U127"/>
      <c r="V127"/>
      <c r="W127"/>
      <c r="X127"/>
      <c r="Y127"/>
      <c r="Z127"/>
      <c r="AA127"/>
      <c r="AB127"/>
      <c r="AC127"/>
      <c r="AD127"/>
      <c r="AE127"/>
      <c r="AF127"/>
      <c r="AG127"/>
      <c r="AH127"/>
      <c r="AI127"/>
      <c r="AJ127"/>
      <c r="AK127"/>
      <c r="AL127"/>
      <c r="AM127"/>
      <c r="AN127"/>
      <c r="AO127"/>
    </row>
    <row r="128" spans="1:41" s="153" customFormat="1" ht="15" customHeight="1" x14ac:dyDescent="0.35">
      <c r="A128" s="66" t="s">
        <v>127</v>
      </c>
      <c r="B128" s="893" t="s">
        <v>400</v>
      </c>
      <c r="C128" s="263">
        <v>11.333333333333332</v>
      </c>
      <c r="D128" s="263">
        <v>4.8888888888888893</v>
      </c>
      <c r="E128" s="263">
        <v>7.5555555555555554</v>
      </c>
      <c r="F128" s="263">
        <v>16</v>
      </c>
      <c r="G128" s="263">
        <v>19.111111111111111</v>
      </c>
      <c r="H128" s="263">
        <v>30.666666666666664</v>
      </c>
      <c r="I128" s="263">
        <v>10.444444444444445</v>
      </c>
      <c r="J128" s="459">
        <v>450</v>
      </c>
      <c r="K128"/>
      <c r="L128"/>
      <c r="M128"/>
      <c r="N128"/>
      <c r="O128"/>
      <c r="P128"/>
      <c r="Q128"/>
      <c r="R128"/>
      <c r="S128"/>
      <c r="T128"/>
      <c r="U128"/>
      <c r="V128"/>
      <c r="W128"/>
      <c r="X128"/>
      <c r="Y128"/>
      <c r="Z128"/>
      <c r="AA128"/>
      <c r="AB128"/>
      <c r="AC128"/>
      <c r="AD128"/>
      <c r="AE128"/>
      <c r="AF128"/>
      <c r="AG128"/>
      <c r="AH128"/>
      <c r="AI128"/>
      <c r="AJ128"/>
      <c r="AK128"/>
      <c r="AL128"/>
      <c r="AM128"/>
      <c r="AN128"/>
      <c r="AO128"/>
    </row>
    <row r="129" spans="1:41" s="153" customFormat="1" ht="15" customHeight="1" x14ac:dyDescent="0.35">
      <c r="A129" s="66" t="s">
        <v>127</v>
      </c>
      <c r="B129" s="893" t="s">
        <v>401</v>
      </c>
      <c r="C129" s="263">
        <v>6.5217391304347823</v>
      </c>
      <c r="D129" s="263">
        <v>2.7950310559006213</v>
      </c>
      <c r="E129" s="263">
        <v>4.658385093167702</v>
      </c>
      <c r="F129" s="263">
        <v>17.391304347826086</v>
      </c>
      <c r="G129" s="263">
        <v>23.602484472049689</v>
      </c>
      <c r="H129" s="263">
        <v>31.366459627329192</v>
      </c>
      <c r="I129" s="263">
        <v>13.664596273291925</v>
      </c>
      <c r="J129" s="459">
        <v>322</v>
      </c>
      <c r="K129"/>
      <c r="L129"/>
      <c r="M129"/>
      <c r="N129"/>
      <c r="O129"/>
      <c r="P129"/>
      <c r="Q129"/>
      <c r="R129"/>
      <c r="S129"/>
      <c r="T129"/>
      <c r="U129"/>
      <c r="V129"/>
      <c r="W129"/>
      <c r="X129"/>
      <c r="Y129"/>
      <c r="Z129"/>
      <c r="AA129"/>
      <c r="AB129"/>
      <c r="AC129"/>
      <c r="AD129"/>
      <c r="AE129"/>
      <c r="AF129"/>
      <c r="AG129"/>
      <c r="AH129"/>
      <c r="AI129"/>
      <c r="AJ129"/>
      <c r="AK129"/>
      <c r="AL129"/>
      <c r="AM129"/>
      <c r="AN129"/>
      <c r="AO129"/>
    </row>
    <row r="130" spans="1:41" s="153" customFormat="1" ht="15" customHeight="1" x14ac:dyDescent="0.35">
      <c r="A130" s="66" t="s">
        <v>127</v>
      </c>
      <c r="B130" s="893" t="s">
        <v>402</v>
      </c>
      <c r="C130" s="263" t="s">
        <v>177</v>
      </c>
      <c r="D130" s="263" t="s">
        <v>177</v>
      </c>
      <c r="E130" s="263" t="s">
        <v>177</v>
      </c>
      <c r="F130" s="263" t="s">
        <v>177</v>
      </c>
      <c r="G130" s="263" t="s">
        <v>177</v>
      </c>
      <c r="H130" s="263" t="s">
        <v>177</v>
      </c>
      <c r="I130" s="263">
        <v>0</v>
      </c>
      <c r="J130" s="459" t="s">
        <v>177</v>
      </c>
      <c r="K130"/>
      <c r="L130"/>
      <c r="M130"/>
      <c r="N130"/>
      <c r="O130"/>
      <c r="P130"/>
      <c r="Q130"/>
      <c r="R130"/>
      <c r="S130"/>
      <c r="T130"/>
      <c r="U130"/>
      <c r="V130"/>
      <c r="W130"/>
      <c r="X130"/>
      <c r="Y130"/>
      <c r="Z130"/>
      <c r="AA130"/>
      <c r="AB130"/>
      <c r="AC130"/>
      <c r="AD130"/>
      <c r="AE130"/>
      <c r="AF130"/>
      <c r="AG130"/>
      <c r="AH130"/>
      <c r="AI130"/>
      <c r="AJ130"/>
      <c r="AK130"/>
      <c r="AL130"/>
      <c r="AM130"/>
      <c r="AN130"/>
      <c r="AO130"/>
    </row>
    <row r="131" spans="1:41" s="153" customFormat="1" ht="15" customHeight="1" x14ac:dyDescent="0.35">
      <c r="A131" s="66" t="s">
        <v>127</v>
      </c>
      <c r="B131" s="893" t="s">
        <v>403</v>
      </c>
      <c r="C131" s="263">
        <v>13.606340819022458</v>
      </c>
      <c r="D131" s="263">
        <v>4.6235138705416112</v>
      </c>
      <c r="E131" s="263">
        <v>8.0581241743725229</v>
      </c>
      <c r="F131" s="263">
        <v>14.266842800528401</v>
      </c>
      <c r="G131" s="263">
        <v>20.47556142668428</v>
      </c>
      <c r="H131" s="263">
        <v>26.948480845442536</v>
      </c>
      <c r="I131" s="263">
        <v>12.021136063408191</v>
      </c>
      <c r="J131" s="459">
        <v>757</v>
      </c>
      <c r="K131"/>
      <c r="L131"/>
      <c r="M131"/>
      <c r="N131"/>
      <c r="O131"/>
      <c r="P131"/>
      <c r="Q131"/>
      <c r="R131"/>
      <c r="S131"/>
      <c r="T131"/>
      <c r="U131"/>
      <c r="V131"/>
      <c r="W131"/>
      <c r="X131"/>
      <c r="Y131"/>
      <c r="Z131"/>
      <c r="AA131"/>
      <c r="AB131"/>
      <c r="AC131"/>
      <c r="AD131"/>
      <c r="AE131"/>
      <c r="AF131"/>
      <c r="AG131"/>
      <c r="AH131"/>
      <c r="AI131"/>
      <c r="AJ131"/>
      <c r="AK131"/>
      <c r="AL131"/>
      <c r="AM131"/>
      <c r="AN131"/>
      <c r="AO131"/>
    </row>
    <row r="132" spans="1:41" s="153" customFormat="1" ht="15" customHeight="1" x14ac:dyDescent="0.35">
      <c r="A132" s="66" t="s">
        <v>127</v>
      </c>
      <c r="B132" s="893" t="s">
        <v>404</v>
      </c>
      <c r="C132" s="263">
        <v>17.472118959107807</v>
      </c>
      <c r="D132" s="263">
        <v>5.4522924411400249</v>
      </c>
      <c r="E132" s="263">
        <v>9.9132589838909553</v>
      </c>
      <c r="F132" s="263">
        <v>23.42007434944238</v>
      </c>
      <c r="G132" s="263">
        <v>23.915737298636927</v>
      </c>
      <c r="H132" s="263">
        <v>14.745972738537795</v>
      </c>
      <c r="I132" s="263">
        <v>5.0805452292441142</v>
      </c>
      <c r="J132" s="459">
        <v>807</v>
      </c>
      <c r="K132"/>
      <c r="L132"/>
      <c r="M132"/>
      <c r="N132"/>
      <c r="O132"/>
      <c r="P132"/>
      <c r="Q132"/>
      <c r="R132"/>
      <c r="S132"/>
      <c r="T132"/>
      <c r="U132"/>
      <c r="V132"/>
      <c r="W132"/>
      <c r="X132"/>
      <c r="Y132"/>
      <c r="Z132"/>
      <c r="AA132"/>
      <c r="AB132"/>
      <c r="AC132"/>
      <c r="AD132"/>
      <c r="AE132"/>
      <c r="AF132"/>
      <c r="AG132"/>
      <c r="AH132"/>
      <c r="AI132"/>
      <c r="AJ132"/>
      <c r="AK132"/>
      <c r="AL132"/>
      <c r="AM132"/>
      <c r="AN132"/>
      <c r="AO132"/>
    </row>
    <row r="133" spans="1:41" s="153" customFormat="1" ht="15" customHeight="1" x14ac:dyDescent="0.35">
      <c r="A133" s="66" t="s">
        <v>127</v>
      </c>
      <c r="B133" s="893" t="s">
        <v>405</v>
      </c>
      <c r="C133" s="263">
        <v>9.8065376917945297</v>
      </c>
      <c r="D133" s="263">
        <v>3.8692461641094065</v>
      </c>
      <c r="E133" s="263">
        <v>8.2054703135423601</v>
      </c>
      <c r="F133" s="263">
        <v>21.14743162108072</v>
      </c>
      <c r="G133" s="263">
        <v>23.015343562374916</v>
      </c>
      <c r="H133" s="263">
        <v>22.48165443629086</v>
      </c>
      <c r="I133" s="263">
        <v>11.474316210807205</v>
      </c>
      <c r="J133" s="459">
        <v>1499</v>
      </c>
      <c r="K133"/>
      <c r="L133"/>
      <c r="M133"/>
      <c r="N133"/>
      <c r="O133"/>
      <c r="P133"/>
      <c r="Q133"/>
      <c r="R133"/>
      <c r="S133"/>
      <c r="T133"/>
      <c r="U133"/>
      <c r="V133"/>
      <c r="W133"/>
      <c r="X133"/>
      <c r="Y133"/>
      <c r="Z133"/>
      <c r="AA133"/>
      <c r="AB133"/>
      <c r="AC133"/>
      <c r="AD133"/>
      <c r="AE133"/>
      <c r="AF133"/>
      <c r="AG133"/>
      <c r="AH133"/>
      <c r="AI133"/>
      <c r="AJ133"/>
      <c r="AK133"/>
      <c r="AL133"/>
      <c r="AM133"/>
      <c r="AN133"/>
      <c r="AO133"/>
    </row>
    <row r="134" spans="1:41" s="153" customFormat="1" ht="15" customHeight="1" x14ac:dyDescent="0.35">
      <c r="A134" s="66" t="s">
        <v>127</v>
      </c>
      <c r="B134" s="893" t="s">
        <v>406</v>
      </c>
      <c r="C134" s="263">
        <v>9.088893815118599</v>
      </c>
      <c r="D134" s="263">
        <v>0.99756151629350476</v>
      </c>
      <c r="E134" s="263">
        <v>10.574152072711151</v>
      </c>
      <c r="F134" s="263">
        <v>30.658390600753716</v>
      </c>
      <c r="G134" s="263">
        <v>27.333185546442028</v>
      </c>
      <c r="H134" s="263">
        <v>16.07182442917313</v>
      </c>
      <c r="I134" s="263">
        <v>5.2759920195078696</v>
      </c>
      <c r="J134" s="459">
        <v>4511</v>
      </c>
      <c r="K134"/>
      <c r="L134"/>
      <c r="M134"/>
      <c r="N134"/>
      <c r="O134"/>
      <c r="P134"/>
      <c r="Q134"/>
      <c r="R134"/>
      <c r="S134"/>
      <c r="T134"/>
      <c r="U134"/>
      <c r="V134"/>
      <c r="W134"/>
      <c r="X134"/>
      <c r="Y134"/>
      <c r="Z134"/>
      <c r="AA134"/>
      <c r="AB134"/>
      <c r="AC134"/>
      <c r="AD134"/>
      <c r="AE134"/>
      <c r="AF134"/>
      <c r="AG134"/>
      <c r="AH134"/>
      <c r="AI134"/>
      <c r="AJ134"/>
      <c r="AK134"/>
      <c r="AL134"/>
      <c r="AM134"/>
      <c r="AN134"/>
      <c r="AO134"/>
    </row>
    <row r="135" spans="1:41" s="153" customFormat="1" ht="15" customHeight="1" x14ac:dyDescent="0.35">
      <c r="A135" s="66" t="s">
        <v>127</v>
      </c>
      <c r="B135" s="893" t="s">
        <v>407</v>
      </c>
      <c r="C135" s="263">
        <v>8.2016553799849508</v>
      </c>
      <c r="D135" s="263">
        <v>1.9563581640331076</v>
      </c>
      <c r="E135" s="263">
        <v>5.2671181339352895</v>
      </c>
      <c r="F135" s="263">
        <v>17.381489841986454</v>
      </c>
      <c r="G135" s="263">
        <v>23.25056433408578</v>
      </c>
      <c r="H135" s="263">
        <v>31.82844243792325</v>
      </c>
      <c r="I135" s="263">
        <v>12.114371708051166</v>
      </c>
      <c r="J135" s="459">
        <v>1329</v>
      </c>
      <c r="K135"/>
      <c r="L135"/>
      <c r="M135"/>
      <c r="N135"/>
      <c r="O135"/>
      <c r="P135"/>
      <c r="Q135"/>
      <c r="R135"/>
      <c r="S135"/>
      <c r="T135"/>
      <c r="U135"/>
      <c r="V135"/>
      <c r="W135"/>
      <c r="X135"/>
      <c r="Y135"/>
      <c r="Z135"/>
      <c r="AA135"/>
      <c r="AB135"/>
      <c r="AC135"/>
      <c r="AD135"/>
      <c r="AE135"/>
      <c r="AF135"/>
      <c r="AG135"/>
      <c r="AH135"/>
      <c r="AI135"/>
      <c r="AJ135"/>
      <c r="AK135"/>
      <c r="AL135"/>
      <c r="AM135"/>
      <c r="AN135"/>
      <c r="AO135"/>
    </row>
    <row r="136" spans="1:41" s="153" customFormat="1" ht="15" customHeight="1" x14ac:dyDescent="0.35">
      <c r="A136" s="66" t="s">
        <v>127</v>
      </c>
      <c r="B136" s="893" t="s">
        <v>408</v>
      </c>
      <c r="C136" s="263">
        <v>7.4196207749381697</v>
      </c>
      <c r="D136" s="263">
        <v>0.41220115416323161</v>
      </c>
      <c r="E136" s="263">
        <v>7.1723000824402305</v>
      </c>
      <c r="F136" s="263">
        <v>18.878812860676007</v>
      </c>
      <c r="G136" s="263">
        <v>22.588623248145094</v>
      </c>
      <c r="H136" s="263">
        <v>30.008244023083265</v>
      </c>
      <c r="I136" s="263">
        <v>13.520197856553997</v>
      </c>
      <c r="J136" s="459">
        <v>1213</v>
      </c>
      <c r="K136"/>
      <c r="L136"/>
      <c r="M136"/>
      <c r="N136"/>
      <c r="O136"/>
      <c r="P136"/>
      <c r="Q136"/>
      <c r="R136"/>
      <c r="S136"/>
      <c r="T136"/>
      <c r="U136"/>
      <c r="V136"/>
      <c r="W136"/>
      <c r="X136"/>
      <c r="Y136"/>
      <c r="Z136"/>
      <c r="AA136"/>
      <c r="AB136"/>
      <c r="AC136"/>
      <c r="AD136"/>
      <c r="AE136"/>
      <c r="AF136"/>
      <c r="AG136"/>
      <c r="AH136"/>
      <c r="AI136"/>
      <c r="AJ136"/>
      <c r="AK136"/>
      <c r="AL136"/>
      <c r="AM136"/>
      <c r="AN136"/>
      <c r="AO136"/>
    </row>
    <row r="137" spans="1:41" s="153" customFormat="1" ht="15" customHeight="1" x14ac:dyDescent="0.35">
      <c r="A137" s="66" t="s">
        <v>127</v>
      </c>
      <c r="B137" s="893" t="s">
        <v>409</v>
      </c>
      <c r="C137" s="263">
        <v>14.846235418875928</v>
      </c>
      <c r="D137" s="263">
        <v>0.84835630965005315</v>
      </c>
      <c r="E137" s="263">
        <v>12.195121951219512</v>
      </c>
      <c r="F137" s="263">
        <v>31.177094379639449</v>
      </c>
      <c r="G137" s="263">
        <v>21.845174973488866</v>
      </c>
      <c r="H137" s="263">
        <v>15.058324496288442</v>
      </c>
      <c r="I137" s="263">
        <v>4.0296924708377517</v>
      </c>
      <c r="J137" s="459">
        <v>943</v>
      </c>
      <c r="K137"/>
      <c r="L137"/>
      <c r="M137"/>
      <c r="N137"/>
      <c r="O137"/>
      <c r="P137"/>
      <c r="Q137"/>
      <c r="R137"/>
      <c r="S137"/>
      <c r="T137"/>
      <c r="U137"/>
      <c r="V137"/>
      <c r="W137"/>
      <c r="X137"/>
      <c r="Y137"/>
      <c r="Z137"/>
      <c r="AA137"/>
      <c r="AB137"/>
      <c r="AC137"/>
      <c r="AD137"/>
      <c r="AE137"/>
      <c r="AF137"/>
      <c r="AG137"/>
      <c r="AH137"/>
      <c r="AI137"/>
      <c r="AJ137"/>
      <c r="AK137"/>
      <c r="AL137"/>
      <c r="AM137"/>
      <c r="AN137"/>
      <c r="AO137"/>
    </row>
    <row r="138" spans="1:41" s="153" customFormat="1" ht="15" customHeight="1" x14ac:dyDescent="0.35">
      <c r="A138" s="66" t="s">
        <v>127</v>
      </c>
      <c r="B138" s="893" t="s">
        <v>410</v>
      </c>
      <c r="C138" s="263">
        <v>2.6329647182727749</v>
      </c>
      <c r="D138" s="263">
        <v>0.2632964718272775</v>
      </c>
      <c r="E138" s="263">
        <v>1.5271195365982098</v>
      </c>
      <c r="F138" s="263">
        <v>8.1621906266456037</v>
      </c>
      <c r="G138" s="263">
        <v>20.64244339125856</v>
      </c>
      <c r="H138" s="263">
        <v>45.708267509215375</v>
      </c>
      <c r="I138" s="263">
        <v>21.063717746182199</v>
      </c>
      <c r="J138" s="459">
        <v>1899</v>
      </c>
      <c r="K138"/>
      <c r="L138"/>
      <c r="M138"/>
      <c r="N138"/>
      <c r="O138"/>
      <c r="P138"/>
      <c r="Q138"/>
      <c r="R138"/>
      <c r="S138"/>
      <c r="T138"/>
      <c r="U138"/>
      <c r="V138"/>
      <c r="W138"/>
      <c r="X138"/>
      <c r="Y138"/>
      <c r="Z138"/>
      <c r="AA138"/>
      <c r="AB138"/>
      <c r="AC138"/>
      <c r="AD138"/>
      <c r="AE138"/>
      <c r="AF138"/>
      <c r="AG138"/>
      <c r="AH138"/>
      <c r="AI138"/>
      <c r="AJ138"/>
      <c r="AK138"/>
      <c r="AL138"/>
      <c r="AM138"/>
      <c r="AN138"/>
      <c r="AO138"/>
    </row>
    <row r="139" spans="1:41" s="153" customFormat="1" ht="15" customHeight="1" x14ac:dyDescent="0.35">
      <c r="A139" s="66" t="s">
        <v>127</v>
      </c>
      <c r="B139" s="893" t="s">
        <v>411</v>
      </c>
      <c r="C139" s="263" t="s">
        <v>177</v>
      </c>
      <c r="D139" s="263">
        <v>0</v>
      </c>
      <c r="E139" s="263">
        <v>0</v>
      </c>
      <c r="F139" s="263" t="s">
        <v>177</v>
      </c>
      <c r="G139" s="263" t="s">
        <v>177</v>
      </c>
      <c r="H139" s="263">
        <v>29.288702928870293</v>
      </c>
      <c r="I139" s="263">
        <v>62.761506276150627</v>
      </c>
      <c r="J139" s="459">
        <v>239</v>
      </c>
      <c r="K139"/>
      <c r="L139"/>
      <c r="M139"/>
      <c r="N139"/>
      <c r="O139"/>
      <c r="P139"/>
      <c r="Q139"/>
      <c r="R139"/>
      <c r="S139"/>
      <c r="T139"/>
      <c r="U139"/>
      <c r="V139"/>
      <c r="W139"/>
      <c r="X139"/>
      <c r="Y139"/>
      <c r="Z139"/>
      <c r="AA139"/>
      <c r="AB139"/>
      <c r="AC139"/>
      <c r="AD139"/>
      <c r="AE139"/>
      <c r="AF139"/>
      <c r="AG139"/>
      <c r="AH139"/>
      <c r="AI139"/>
      <c r="AJ139"/>
      <c r="AK139"/>
      <c r="AL139"/>
      <c r="AM139"/>
      <c r="AN139"/>
      <c r="AO139"/>
    </row>
    <row r="140" spans="1:41" s="153" customFormat="1" ht="15" customHeight="1" x14ac:dyDescent="0.35">
      <c r="A140" s="66" t="s">
        <v>127</v>
      </c>
      <c r="B140" s="893" t="s">
        <v>412</v>
      </c>
      <c r="C140" s="263" t="s">
        <v>177</v>
      </c>
      <c r="D140" s="263">
        <v>0</v>
      </c>
      <c r="E140" s="263" t="s">
        <v>177</v>
      </c>
      <c r="F140" s="263">
        <v>0</v>
      </c>
      <c r="G140" s="263" t="s">
        <v>177</v>
      </c>
      <c r="H140" s="263" t="s">
        <v>177</v>
      </c>
      <c r="I140" s="263" t="s">
        <v>177</v>
      </c>
      <c r="J140" s="459" t="s">
        <v>177</v>
      </c>
      <c r="K140"/>
      <c r="L140"/>
      <c r="M140"/>
      <c r="N140"/>
      <c r="O140"/>
      <c r="P140"/>
      <c r="Q140"/>
      <c r="R140"/>
      <c r="S140"/>
      <c r="T140"/>
      <c r="U140"/>
      <c r="V140"/>
      <c r="W140"/>
      <c r="X140"/>
      <c r="Y140"/>
      <c r="Z140"/>
      <c r="AA140"/>
      <c r="AB140"/>
      <c r="AC140"/>
      <c r="AD140"/>
      <c r="AE140"/>
      <c r="AF140"/>
      <c r="AG140"/>
      <c r="AH140"/>
      <c r="AI140"/>
      <c r="AJ140"/>
      <c r="AK140"/>
      <c r="AL140"/>
      <c r="AM140"/>
      <c r="AN140"/>
      <c r="AO140"/>
    </row>
    <row r="141" spans="1:41" s="153" customFormat="1" ht="15" customHeight="1" x14ac:dyDescent="0.35">
      <c r="A141" s="66" t="s">
        <v>127</v>
      </c>
      <c r="B141" s="893" t="s">
        <v>337</v>
      </c>
      <c r="C141" s="263">
        <v>5.5833929849677881</v>
      </c>
      <c r="D141" s="263">
        <v>1.3600572655690766</v>
      </c>
      <c r="E141" s="263">
        <v>7.6592698639942736</v>
      </c>
      <c r="F141" s="263">
        <v>21.259842519685041</v>
      </c>
      <c r="G141" s="263">
        <v>27.988546886184686</v>
      </c>
      <c r="H141" s="263">
        <v>26.771653543307089</v>
      </c>
      <c r="I141" s="263">
        <v>9.3772369362920553</v>
      </c>
      <c r="J141" s="459">
        <v>1397</v>
      </c>
      <c r="K141"/>
      <c r="L141"/>
      <c r="M141"/>
      <c r="N141"/>
      <c r="O141"/>
      <c r="P141"/>
      <c r="Q141"/>
      <c r="R141"/>
      <c r="S141"/>
      <c r="T141"/>
      <c r="U141"/>
      <c r="V141"/>
      <c r="W141"/>
      <c r="X141"/>
      <c r="Y141"/>
      <c r="Z141"/>
      <c r="AA141"/>
      <c r="AB141"/>
      <c r="AC141"/>
      <c r="AD141"/>
      <c r="AE141"/>
      <c r="AF141"/>
      <c r="AG141"/>
      <c r="AH141"/>
      <c r="AI141"/>
      <c r="AJ141"/>
      <c r="AK141"/>
      <c r="AL141"/>
      <c r="AM141"/>
      <c r="AN141"/>
      <c r="AO141"/>
    </row>
    <row r="142" spans="1:41" s="153" customFormat="1" ht="20.149999999999999" customHeight="1" x14ac:dyDescent="0.35">
      <c r="A142" s="66" t="s">
        <v>127</v>
      </c>
      <c r="B142" s="66" t="s">
        <v>195</v>
      </c>
      <c r="C142" s="911">
        <v>14.6458583433373</v>
      </c>
      <c r="D142" s="911">
        <v>6.4225690276110399</v>
      </c>
      <c r="E142" s="911">
        <v>11.9447779111645</v>
      </c>
      <c r="F142" s="911">
        <v>19.327731092436998</v>
      </c>
      <c r="G142" s="911">
        <v>19.687875150060002</v>
      </c>
      <c r="H142" s="911">
        <v>20.408163265306101</v>
      </c>
      <c r="I142" s="911">
        <v>7.5630252100840298</v>
      </c>
      <c r="J142" s="919">
        <v>1666</v>
      </c>
      <c r="K142"/>
      <c r="L142"/>
      <c r="M142"/>
      <c r="N142"/>
      <c r="O142"/>
      <c r="P142"/>
      <c r="Q142"/>
      <c r="R142"/>
      <c r="S142"/>
      <c r="T142"/>
      <c r="U142"/>
      <c r="V142"/>
      <c r="W142"/>
      <c r="X142"/>
      <c r="Y142"/>
      <c r="Z142"/>
      <c r="AA142"/>
      <c r="AB142"/>
      <c r="AC142"/>
      <c r="AD142"/>
      <c r="AE142"/>
      <c r="AF142"/>
      <c r="AG142"/>
      <c r="AH142"/>
      <c r="AI142"/>
      <c r="AJ142"/>
      <c r="AK142"/>
      <c r="AL142"/>
      <c r="AM142"/>
      <c r="AN142"/>
      <c r="AO142"/>
    </row>
    <row r="143" spans="1:41" s="153" customFormat="1" ht="15" customHeight="1" x14ac:dyDescent="0.35">
      <c r="A143" s="66" t="s">
        <v>127</v>
      </c>
      <c r="B143" s="66" t="s">
        <v>197</v>
      </c>
      <c r="C143" s="911">
        <v>1.98994283749516</v>
      </c>
      <c r="D143" s="911">
        <v>6.2320024068423102E-2</v>
      </c>
      <c r="E143" s="911">
        <v>2.1747539433532501</v>
      </c>
      <c r="F143" s="911">
        <v>9.9454162547814509</v>
      </c>
      <c r="G143" s="911">
        <v>21.650835947909101</v>
      </c>
      <c r="H143" s="911">
        <v>40.748699875360003</v>
      </c>
      <c r="I143" s="911">
        <v>23.428031117032699</v>
      </c>
      <c r="J143" s="919">
        <v>46534</v>
      </c>
      <c r="K143"/>
      <c r="L143"/>
      <c r="M143"/>
      <c r="N143"/>
      <c r="O143"/>
      <c r="P143"/>
      <c r="Q143"/>
      <c r="R143"/>
      <c r="S143"/>
      <c r="T143"/>
      <c r="U143"/>
      <c r="V143"/>
      <c r="W143"/>
      <c r="X143"/>
      <c r="Y143"/>
      <c r="Z143"/>
      <c r="AA143"/>
      <c r="AB143"/>
      <c r="AC143"/>
      <c r="AD143"/>
      <c r="AE143"/>
      <c r="AF143"/>
      <c r="AG143"/>
      <c r="AH143"/>
      <c r="AI143"/>
      <c r="AJ143"/>
      <c r="AK143"/>
      <c r="AL143"/>
      <c r="AM143"/>
      <c r="AN143"/>
      <c r="AO143"/>
    </row>
    <row r="144" spans="1:41" s="157" customFormat="1" ht="30" customHeight="1" thickBot="1" x14ac:dyDescent="0.4">
      <c r="A144" s="364" t="s">
        <v>127</v>
      </c>
      <c r="B144" s="364" t="s">
        <v>198</v>
      </c>
      <c r="C144" s="365">
        <v>2.4273858921161828</v>
      </c>
      <c r="D144" s="365">
        <v>0.28215767634854771</v>
      </c>
      <c r="E144" s="365">
        <v>2.5124481327800829</v>
      </c>
      <c r="F144" s="365">
        <v>10.269709543568464</v>
      </c>
      <c r="G144" s="365">
        <v>21.58298755186722</v>
      </c>
      <c r="H144" s="365">
        <v>40.045643153526974</v>
      </c>
      <c r="I144" s="365">
        <v>22.879668049792532</v>
      </c>
      <c r="J144" s="920">
        <v>48200</v>
      </c>
      <c r="K144"/>
      <c r="L144"/>
      <c r="M144"/>
      <c r="N144"/>
      <c r="O144"/>
      <c r="P144"/>
      <c r="Q144"/>
      <c r="R144"/>
      <c r="S144"/>
      <c r="T144"/>
      <c r="U144"/>
      <c r="V144"/>
      <c r="W144"/>
      <c r="X144"/>
      <c r="Y144"/>
      <c r="Z144"/>
      <c r="AA144"/>
      <c r="AB144"/>
      <c r="AC144"/>
      <c r="AD144"/>
      <c r="AE144"/>
      <c r="AF144"/>
      <c r="AG144"/>
      <c r="AH144"/>
      <c r="AI144"/>
      <c r="AJ144"/>
      <c r="AK144"/>
      <c r="AL144"/>
      <c r="AM144"/>
      <c r="AN144"/>
      <c r="AO144"/>
    </row>
    <row r="145" spans="1:41" s="153" customFormat="1" ht="30" customHeight="1" x14ac:dyDescent="0.35">
      <c r="A145" s="66" t="s">
        <v>126</v>
      </c>
      <c r="B145" s="82" t="s">
        <v>394</v>
      </c>
      <c r="C145" s="263">
        <v>1.0431707676440254</v>
      </c>
      <c r="D145" s="263" t="s">
        <v>177</v>
      </c>
      <c r="E145" s="263" t="s">
        <v>177</v>
      </c>
      <c r="F145" s="263">
        <v>6.1470458228967146</v>
      </c>
      <c r="G145" s="263">
        <v>21.723883895682924</v>
      </c>
      <c r="H145" s="263">
        <v>47.202003830853101</v>
      </c>
      <c r="I145" s="263">
        <v>23.256225136289967</v>
      </c>
      <c r="J145" s="459">
        <v>33935</v>
      </c>
      <c r="K145"/>
      <c r="L145"/>
      <c r="M145"/>
      <c r="N145"/>
      <c r="O145"/>
      <c r="P145"/>
      <c r="Q145"/>
      <c r="R145"/>
      <c r="S145"/>
      <c r="T145"/>
      <c r="U145"/>
      <c r="V145"/>
      <c r="W145"/>
      <c r="X145"/>
      <c r="Y145"/>
      <c r="Z145"/>
      <c r="AA145"/>
      <c r="AB145"/>
      <c r="AC145"/>
      <c r="AD145"/>
      <c r="AE145"/>
      <c r="AF145"/>
      <c r="AG145"/>
      <c r="AH145"/>
      <c r="AI145"/>
      <c r="AJ145"/>
      <c r="AK145"/>
      <c r="AL145"/>
      <c r="AM145"/>
      <c r="AN145"/>
      <c r="AO145"/>
    </row>
    <row r="146" spans="1:41" s="169" customFormat="1" ht="35.15" customHeight="1" x14ac:dyDescent="0.35">
      <c r="A146" s="169" t="s">
        <v>126</v>
      </c>
      <c r="B146" s="287" t="s">
        <v>395</v>
      </c>
      <c r="C146" s="362">
        <v>5.6373732496378555</v>
      </c>
      <c r="D146" s="362" t="s">
        <v>177</v>
      </c>
      <c r="E146" s="362" t="s">
        <v>177</v>
      </c>
      <c r="F146" s="362">
        <v>21.161274746499277</v>
      </c>
      <c r="G146" s="362">
        <v>29.315548044422986</v>
      </c>
      <c r="H146" s="362">
        <v>27.75229357798165</v>
      </c>
      <c r="I146" s="362">
        <v>9.7778850796716572</v>
      </c>
      <c r="J146" s="918">
        <v>16568</v>
      </c>
      <c r="K146"/>
      <c r="L146"/>
      <c r="M146"/>
      <c r="N146"/>
      <c r="O146"/>
      <c r="P146"/>
      <c r="Q146"/>
      <c r="R146"/>
      <c r="S146"/>
      <c r="T146"/>
      <c r="U146"/>
      <c r="V146"/>
      <c r="W146"/>
      <c r="X146"/>
      <c r="Y146"/>
      <c r="Z146"/>
      <c r="AA146"/>
      <c r="AB146"/>
      <c r="AC146"/>
      <c r="AD146"/>
      <c r="AE146"/>
      <c r="AF146"/>
      <c r="AG146"/>
      <c r="AH146"/>
      <c r="AI146"/>
      <c r="AJ146"/>
      <c r="AK146"/>
      <c r="AL146"/>
      <c r="AM146"/>
      <c r="AN146"/>
      <c r="AO146"/>
    </row>
    <row r="147" spans="1:41" s="153" customFormat="1" ht="15" customHeight="1" x14ac:dyDescent="0.35">
      <c r="A147" s="66" t="s">
        <v>126</v>
      </c>
      <c r="B147" s="893" t="s">
        <v>396</v>
      </c>
      <c r="C147" s="263">
        <v>17.278797996661101</v>
      </c>
      <c r="D147" s="263">
        <v>8.6811352253756269</v>
      </c>
      <c r="E147" s="263">
        <v>15.525876460767945</v>
      </c>
      <c r="F147" s="263">
        <v>28.213689482470784</v>
      </c>
      <c r="G147" s="263">
        <v>19.699499165275459</v>
      </c>
      <c r="H147" s="263">
        <v>9.265442404006679</v>
      </c>
      <c r="I147" s="263">
        <v>1.335559265442404</v>
      </c>
      <c r="J147" s="459">
        <v>1198</v>
      </c>
      <c r="K147"/>
      <c r="L147"/>
      <c r="M147"/>
      <c r="N147"/>
      <c r="O147"/>
      <c r="P147"/>
      <c r="Q147"/>
      <c r="R147"/>
      <c r="S147"/>
      <c r="T147"/>
      <c r="U147"/>
      <c r="V147"/>
      <c r="W147"/>
      <c r="X147"/>
      <c r="Y147"/>
      <c r="Z147"/>
      <c r="AA147"/>
      <c r="AB147"/>
      <c r="AC147"/>
      <c r="AD147"/>
      <c r="AE147"/>
      <c r="AF147"/>
      <c r="AG147"/>
      <c r="AH147"/>
      <c r="AI147"/>
      <c r="AJ147"/>
      <c r="AK147"/>
      <c r="AL147"/>
      <c r="AM147"/>
      <c r="AN147"/>
      <c r="AO147"/>
    </row>
    <row r="148" spans="1:41" s="153" customFormat="1" ht="15" customHeight="1" x14ac:dyDescent="0.35">
      <c r="A148" s="66" t="s">
        <v>126</v>
      </c>
      <c r="B148" s="893" t="s">
        <v>397</v>
      </c>
      <c r="C148" s="263">
        <v>2.2503961965134707</v>
      </c>
      <c r="D148" s="263">
        <v>0.31695721077654515</v>
      </c>
      <c r="E148" s="263">
        <v>3.2012678288431058</v>
      </c>
      <c r="F148" s="263">
        <v>17.654516640253565</v>
      </c>
      <c r="G148" s="263">
        <v>34.548335974643422</v>
      </c>
      <c r="H148" s="263">
        <v>32.107765451664029</v>
      </c>
      <c r="I148" s="263">
        <v>9.9207606973058642</v>
      </c>
      <c r="J148" s="459">
        <v>3155</v>
      </c>
      <c r="K148"/>
      <c r="L148"/>
      <c r="M148"/>
      <c r="N148"/>
      <c r="O148"/>
      <c r="P148"/>
      <c r="Q148"/>
      <c r="R148"/>
      <c r="S148"/>
      <c r="T148"/>
      <c r="U148"/>
      <c r="V148"/>
      <c r="W148"/>
      <c r="X148"/>
      <c r="Y148"/>
      <c r="Z148"/>
      <c r="AA148"/>
      <c r="AB148"/>
      <c r="AC148"/>
      <c r="AD148"/>
      <c r="AE148"/>
      <c r="AF148"/>
      <c r="AG148"/>
      <c r="AH148"/>
      <c r="AI148"/>
      <c r="AJ148"/>
      <c r="AK148"/>
      <c r="AL148"/>
      <c r="AM148"/>
      <c r="AN148"/>
      <c r="AO148"/>
    </row>
    <row r="149" spans="1:41" s="153" customFormat="1" ht="15" customHeight="1" x14ac:dyDescent="0.35">
      <c r="A149" s="66" t="s">
        <v>126</v>
      </c>
      <c r="B149" s="893" t="s">
        <v>398</v>
      </c>
      <c r="C149" s="263">
        <v>3.8219895287958114</v>
      </c>
      <c r="D149" s="263">
        <v>0.94240837696335078</v>
      </c>
      <c r="E149" s="263">
        <v>4.8691099476439792</v>
      </c>
      <c r="F149" s="263">
        <v>23.298429319371728</v>
      </c>
      <c r="G149" s="263">
        <v>34.502617801047123</v>
      </c>
      <c r="H149" s="263">
        <v>25.130890052356019</v>
      </c>
      <c r="I149" s="263">
        <v>7.4345549738219896</v>
      </c>
      <c r="J149" s="459">
        <v>1910</v>
      </c>
      <c r="K149"/>
      <c r="L149"/>
      <c r="M149"/>
      <c r="N149"/>
      <c r="O149"/>
      <c r="P149"/>
      <c r="Q149"/>
      <c r="R149"/>
      <c r="S149"/>
      <c r="T149"/>
      <c r="U149"/>
      <c r="V149"/>
      <c r="W149"/>
      <c r="X149"/>
      <c r="Y149"/>
      <c r="Z149"/>
      <c r="AA149"/>
      <c r="AB149"/>
      <c r="AC149"/>
      <c r="AD149"/>
      <c r="AE149"/>
      <c r="AF149"/>
      <c r="AG149"/>
      <c r="AH149"/>
      <c r="AI149"/>
      <c r="AJ149"/>
      <c r="AK149"/>
      <c r="AL149"/>
      <c r="AM149"/>
      <c r="AN149"/>
      <c r="AO149"/>
    </row>
    <row r="150" spans="1:41" s="153" customFormat="1" ht="15" customHeight="1" x14ac:dyDescent="0.35">
      <c r="A150" s="66" t="s">
        <v>126</v>
      </c>
      <c r="B150" s="893" t="s">
        <v>399</v>
      </c>
      <c r="C150" s="263">
        <v>5.5690072639225177</v>
      </c>
      <c r="D150" s="263">
        <v>1.3075060532687652</v>
      </c>
      <c r="E150" s="263">
        <v>7.8450363196125901</v>
      </c>
      <c r="F150" s="263">
        <v>32.348668280871671</v>
      </c>
      <c r="G150" s="263">
        <v>34.285714285714285</v>
      </c>
      <c r="H150" s="263">
        <v>15.157384987893463</v>
      </c>
      <c r="I150" s="263">
        <v>3.486682808716707</v>
      </c>
      <c r="J150" s="459">
        <v>2065</v>
      </c>
      <c r="K150"/>
      <c r="L150"/>
      <c r="M150"/>
      <c r="N150"/>
      <c r="O150"/>
      <c r="P150"/>
      <c r="Q150"/>
      <c r="R150"/>
      <c r="S150"/>
      <c r="T150"/>
      <c r="U150"/>
      <c r="V150"/>
      <c r="W150"/>
      <c r="X150"/>
      <c r="Y150"/>
      <c r="Z150"/>
      <c r="AA150"/>
      <c r="AB150"/>
      <c r="AC150"/>
      <c r="AD150"/>
      <c r="AE150"/>
      <c r="AF150"/>
      <c r="AG150"/>
      <c r="AH150"/>
      <c r="AI150"/>
      <c r="AJ150"/>
      <c r="AK150"/>
      <c r="AL150"/>
      <c r="AM150"/>
      <c r="AN150"/>
      <c r="AO150"/>
    </row>
    <row r="151" spans="1:41" s="153" customFormat="1" ht="15" customHeight="1" x14ac:dyDescent="0.35">
      <c r="A151" s="66" t="s">
        <v>126</v>
      </c>
      <c r="B151" s="893" t="s">
        <v>400</v>
      </c>
      <c r="C151" s="263">
        <v>9.3886462882096069</v>
      </c>
      <c r="D151" s="263">
        <v>2.4017467248908297</v>
      </c>
      <c r="E151" s="263">
        <v>5.8951965065502181</v>
      </c>
      <c r="F151" s="263">
        <v>16.375545851528383</v>
      </c>
      <c r="G151" s="263">
        <v>24.454148471615721</v>
      </c>
      <c r="H151" s="263">
        <v>28.820960698689959</v>
      </c>
      <c r="I151" s="263">
        <v>12.663755458515283</v>
      </c>
      <c r="J151" s="459">
        <v>458</v>
      </c>
      <c r="K151"/>
      <c r="L151"/>
      <c r="M151"/>
      <c r="N151"/>
      <c r="O151"/>
      <c r="P151"/>
      <c r="Q151"/>
      <c r="R151"/>
      <c r="S151"/>
      <c r="T151"/>
      <c r="U151"/>
      <c r="V151"/>
      <c r="W151"/>
      <c r="X151"/>
      <c r="Y151"/>
      <c r="Z151"/>
      <c r="AA151"/>
      <c r="AB151"/>
      <c r="AC151"/>
      <c r="AD151"/>
      <c r="AE151"/>
      <c r="AF151"/>
      <c r="AG151"/>
      <c r="AH151"/>
      <c r="AI151"/>
      <c r="AJ151"/>
      <c r="AK151"/>
      <c r="AL151"/>
      <c r="AM151"/>
      <c r="AN151"/>
      <c r="AO151"/>
    </row>
    <row r="152" spans="1:41" s="153" customFormat="1" ht="15" customHeight="1" x14ac:dyDescent="0.35">
      <c r="A152" s="66" t="s">
        <v>126</v>
      </c>
      <c r="B152" s="893" t="s">
        <v>401</v>
      </c>
      <c r="C152" s="263">
        <v>5.4982817869415808</v>
      </c>
      <c r="D152" s="263">
        <v>2.4054982817869419</v>
      </c>
      <c r="E152" s="263">
        <v>8.5910652920962196</v>
      </c>
      <c r="F152" s="263">
        <v>18.213058419243985</v>
      </c>
      <c r="G152" s="263">
        <v>21.649484536082475</v>
      </c>
      <c r="H152" s="263">
        <v>30.240549828178693</v>
      </c>
      <c r="I152" s="263">
        <v>13.402061855670103</v>
      </c>
      <c r="J152" s="459">
        <v>291</v>
      </c>
      <c r="K152"/>
      <c r="L152"/>
      <c r="M152"/>
      <c r="N152"/>
      <c r="O152"/>
      <c r="P152"/>
      <c r="Q152"/>
      <c r="R152"/>
      <c r="S152"/>
      <c r="T152"/>
      <c r="U152"/>
      <c r="V152"/>
      <c r="W152"/>
      <c r="X152"/>
      <c r="Y152"/>
      <c r="Z152"/>
      <c r="AA152"/>
      <c r="AB152"/>
      <c r="AC152"/>
      <c r="AD152"/>
      <c r="AE152"/>
      <c r="AF152"/>
      <c r="AG152"/>
      <c r="AH152"/>
      <c r="AI152"/>
      <c r="AJ152"/>
      <c r="AK152"/>
      <c r="AL152"/>
      <c r="AM152"/>
      <c r="AN152"/>
      <c r="AO152"/>
    </row>
    <row r="153" spans="1:41" s="153" customFormat="1" ht="15" customHeight="1" x14ac:dyDescent="0.35">
      <c r="A153" s="66" t="s">
        <v>126</v>
      </c>
      <c r="B153" s="893" t="s">
        <v>402</v>
      </c>
      <c r="C153" s="263">
        <v>0</v>
      </c>
      <c r="D153" s="263" t="s">
        <v>177</v>
      </c>
      <c r="E153" s="263">
        <v>0</v>
      </c>
      <c r="F153" s="263" t="s">
        <v>177</v>
      </c>
      <c r="G153" s="263" t="s">
        <v>177</v>
      </c>
      <c r="H153" s="263" t="s">
        <v>177</v>
      </c>
      <c r="I153" s="263">
        <v>0</v>
      </c>
      <c r="J153" s="459">
        <v>6</v>
      </c>
      <c r="K153"/>
      <c r="L153"/>
      <c r="M153"/>
      <c r="N153"/>
      <c r="O153"/>
      <c r="P153"/>
      <c r="Q153"/>
      <c r="R153"/>
      <c r="S153"/>
      <c r="T153"/>
      <c r="U153"/>
      <c r="V153"/>
      <c r="W153"/>
      <c r="X153"/>
      <c r="Y153"/>
      <c r="Z153"/>
      <c r="AA153"/>
      <c r="AB153"/>
      <c r="AC153"/>
      <c r="AD153"/>
      <c r="AE153"/>
      <c r="AF153"/>
      <c r="AG153"/>
      <c r="AH153"/>
      <c r="AI153"/>
      <c r="AJ153"/>
      <c r="AK153"/>
      <c r="AL153"/>
      <c r="AM153"/>
      <c r="AN153"/>
      <c r="AO153"/>
    </row>
    <row r="154" spans="1:41" s="153" customFormat="1" ht="15" customHeight="1" x14ac:dyDescent="0.35">
      <c r="A154" s="66" t="s">
        <v>126</v>
      </c>
      <c r="B154" s="893" t="s">
        <v>403</v>
      </c>
      <c r="C154" s="263">
        <v>15.119760479041917</v>
      </c>
      <c r="D154" s="263">
        <v>4.7904191616766472</v>
      </c>
      <c r="E154" s="263">
        <v>6.4371257485029938</v>
      </c>
      <c r="F154" s="263">
        <v>18.562874251497004</v>
      </c>
      <c r="G154" s="263">
        <v>20.958083832335326</v>
      </c>
      <c r="H154" s="263">
        <v>26.047904191616766</v>
      </c>
      <c r="I154" s="263">
        <v>8.0838323353293404</v>
      </c>
      <c r="J154" s="459">
        <v>668</v>
      </c>
      <c r="K154"/>
      <c r="L154"/>
      <c r="M154"/>
      <c r="N154"/>
      <c r="O154"/>
      <c r="P154"/>
      <c r="Q154"/>
      <c r="R154"/>
      <c r="S154"/>
      <c r="T154"/>
      <c r="U154"/>
      <c r="V154"/>
      <c r="W154"/>
      <c r="X154"/>
      <c r="Y154"/>
      <c r="Z154"/>
      <c r="AA154"/>
      <c r="AB154"/>
      <c r="AC154"/>
      <c r="AD154"/>
      <c r="AE154"/>
      <c r="AF154"/>
      <c r="AG154"/>
      <c r="AH154"/>
      <c r="AI154"/>
      <c r="AJ154"/>
      <c r="AK154"/>
      <c r="AL154"/>
      <c r="AM154"/>
      <c r="AN154"/>
      <c r="AO154"/>
    </row>
    <row r="155" spans="1:41" s="153" customFormat="1" ht="15" customHeight="1" x14ac:dyDescent="0.35">
      <c r="A155" s="66" t="s">
        <v>126</v>
      </c>
      <c r="B155" s="893" t="s">
        <v>404</v>
      </c>
      <c r="C155" s="263">
        <v>18.114874815905743</v>
      </c>
      <c r="D155" s="263">
        <v>7.5110456553755522</v>
      </c>
      <c r="E155" s="263">
        <v>10.014727540500736</v>
      </c>
      <c r="F155" s="263">
        <v>25.036818851251841</v>
      </c>
      <c r="G155" s="263">
        <v>23.269513991163475</v>
      </c>
      <c r="H155" s="263">
        <v>12.665684830633284</v>
      </c>
      <c r="I155" s="263">
        <v>3.3873343151693667</v>
      </c>
      <c r="J155" s="459">
        <v>679</v>
      </c>
      <c r="K155"/>
      <c r="L155"/>
      <c r="M155"/>
      <c r="N155"/>
      <c r="O155"/>
      <c r="P155"/>
      <c r="Q155"/>
      <c r="R155"/>
      <c r="S155"/>
      <c r="T155"/>
      <c r="U155"/>
      <c r="V155"/>
      <c r="W155"/>
      <c r="X155"/>
      <c r="Y155"/>
      <c r="Z155"/>
      <c r="AA155"/>
      <c r="AB155"/>
      <c r="AC155"/>
      <c r="AD155"/>
      <c r="AE155"/>
      <c r="AF155"/>
      <c r="AG155"/>
      <c r="AH155"/>
      <c r="AI155"/>
      <c r="AJ155"/>
      <c r="AK155"/>
      <c r="AL155"/>
      <c r="AM155"/>
      <c r="AN155"/>
      <c r="AO155"/>
    </row>
    <row r="156" spans="1:41" s="153" customFormat="1" ht="15" customHeight="1" x14ac:dyDescent="0.35">
      <c r="A156" s="66" t="s">
        <v>126</v>
      </c>
      <c r="B156" s="893" t="s">
        <v>405</v>
      </c>
      <c r="C156" s="263">
        <v>8.9101620029455084</v>
      </c>
      <c r="D156" s="263">
        <v>3.608247422680412</v>
      </c>
      <c r="E156" s="263">
        <v>7.9528718703976429</v>
      </c>
      <c r="F156" s="263">
        <v>21.502209131075112</v>
      </c>
      <c r="G156" s="263">
        <v>23.269513991163475</v>
      </c>
      <c r="H156" s="263">
        <v>25.110456553755522</v>
      </c>
      <c r="I156" s="263">
        <v>9.6465390279823282</v>
      </c>
      <c r="J156" s="459">
        <v>1358</v>
      </c>
      <c r="K156"/>
      <c r="L156"/>
      <c r="M156"/>
      <c r="N156"/>
      <c r="O156"/>
      <c r="P156"/>
      <c r="Q156"/>
      <c r="R156"/>
      <c r="S156"/>
      <c r="T156"/>
      <c r="U156"/>
      <c r="V156"/>
      <c r="W156"/>
      <c r="X156"/>
      <c r="Y156"/>
      <c r="Z156"/>
      <c r="AA156"/>
      <c r="AB156"/>
      <c r="AC156"/>
      <c r="AD156"/>
      <c r="AE156"/>
      <c r="AF156"/>
      <c r="AG156"/>
      <c r="AH156"/>
      <c r="AI156"/>
      <c r="AJ156"/>
      <c r="AK156"/>
      <c r="AL156"/>
      <c r="AM156"/>
      <c r="AN156"/>
      <c r="AO156"/>
    </row>
    <row r="157" spans="1:41" s="153" customFormat="1" ht="15" customHeight="1" x14ac:dyDescent="0.35">
      <c r="A157" s="66" t="s">
        <v>126</v>
      </c>
      <c r="B157" s="893" t="s">
        <v>406</v>
      </c>
      <c r="C157" s="263">
        <v>10.056127221702525</v>
      </c>
      <c r="D157" s="263">
        <v>1.2160898035547241</v>
      </c>
      <c r="E157" s="263">
        <v>10.28999064546305</v>
      </c>
      <c r="F157" s="263">
        <v>31.431244153414404</v>
      </c>
      <c r="G157" s="263">
        <v>27.315247895229188</v>
      </c>
      <c r="H157" s="263">
        <v>15.528531337698784</v>
      </c>
      <c r="I157" s="263">
        <v>4.1627689429373245</v>
      </c>
      <c r="J157" s="459">
        <v>4276</v>
      </c>
      <c r="K157"/>
      <c r="L157"/>
      <c r="M157"/>
      <c r="N157"/>
      <c r="O157"/>
      <c r="P157"/>
      <c r="Q157"/>
      <c r="R157"/>
      <c r="S157"/>
      <c r="T157"/>
      <c r="U157"/>
      <c r="V157"/>
      <c r="W157"/>
      <c r="X157"/>
      <c r="Y157"/>
      <c r="Z157"/>
      <c r="AA157"/>
      <c r="AB157"/>
      <c r="AC157"/>
      <c r="AD157"/>
      <c r="AE157"/>
      <c r="AF157"/>
      <c r="AG157"/>
      <c r="AH157"/>
      <c r="AI157"/>
      <c r="AJ157"/>
      <c r="AK157"/>
      <c r="AL157"/>
      <c r="AM157"/>
      <c r="AN157"/>
      <c r="AO157"/>
    </row>
    <row r="158" spans="1:41" s="153" customFormat="1" ht="15" customHeight="1" x14ac:dyDescent="0.35">
      <c r="A158" s="66" t="s">
        <v>126</v>
      </c>
      <c r="B158" s="893" t="s">
        <v>407</v>
      </c>
      <c r="C158" s="263">
        <v>8.2554517133956384</v>
      </c>
      <c r="D158" s="263">
        <v>1.2461059190031152</v>
      </c>
      <c r="E158" s="263">
        <v>4.6728971962616823</v>
      </c>
      <c r="F158" s="263">
        <v>17.523364485981308</v>
      </c>
      <c r="G158" s="263">
        <v>25</v>
      </c>
      <c r="H158" s="263">
        <v>31.542056074766357</v>
      </c>
      <c r="I158" s="263">
        <v>11.7601246105919</v>
      </c>
      <c r="J158" s="459">
        <v>1284</v>
      </c>
      <c r="K158"/>
      <c r="L158"/>
      <c r="M158"/>
      <c r="N158"/>
      <c r="O158"/>
      <c r="P158"/>
      <c r="Q158"/>
      <c r="R158"/>
      <c r="S158"/>
      <c r="T158"/>
      <c r="U158"/>
      <c r="V158"/>
      <c r="W158"/>
      <c r="X158"/>
      <c r="Y158"/>
      <c r="Z158"/>
      <c r="AA158"/>
      <c r="AB158"/>
      <c r="AC158"/>
      <c r="AD158"/>
      <c r="AE158"/>
      <c r="AF158"/>
      <c r="AG158"/>
      <c r="AH158"/>
      <c r="AI158"/>
      <c r="AJ158"/>
      <c r="AK158"/>
      <c r="AL158"/>
      <c r="AM158"/>
      <c r="AN158"/>
      <c r="AO158"/>
    </row>
    <row r="159" spans="1:41" s="153" customFormat="1" ht="15" customHeight="1" x14ac:dyDescent="0.35">
      <c r="A159" s="66" t="s">
        <v>126</v>
      </c>
      <c r="B159" s="893" t="s">
        <v>408</v>
      </c>
      <c r="C159" s="263">
        <v>8.7141339001062708</v>
      </c>
      <c r="D159" s="263">
        <v>1.8065887353878853</v>
      </c>
      <c r="E159" s="263">
        <v>6.6950053134962797</v>
      </c>
      <c r="F159" s="263">
        <v>21.360255047821468</v>
      </c>
      <c r="G159" s="263">
        <v>24.548352816153031</v>
      </c>
      <c r="H159" s="263">
        <v>26.886291179596171</v>
      </c>
      <c r="I159" s="263">
        <v>9.9893730074388962</v>
      </c>
      <c r="J159" s="459">
        <v>941</v>
      </c>
      <c r="K159"/>
      <c r="L159"/>
      <c r="M159"/>
      <c r="N159"/>
      <c r="O159"/>
      <c r="P159"/>
      <c r="Q159"/>
      <c r="R159"/>
      <c r="S159"/>
      <c r="T159"/>
      <c r="U159"/>
      <c r="V159"/>
      <c r="W159"/>
      <c r="X159"/>
      <c r="Y159"/>
      <c r="Z159"/>
      <c r="AA159"/>
      <c r="AB159"/>
      <c r="AC159"/>
      <c r="AD159"/>
      <c r="AE159"/>
      <c r="AF159"/>
      <c r="AG159"/>
      <c r="AH159"/>
      <c r="AI159"/>
      <c r="AJ159"/>
      <c r="AK159"/>
      <c r="AL159"/>
      <c r="AM159"/>
      <c r="AN159"/>
      <c r="AO159"/>
    </row>
    <row r="160" spans="1:41" s="153" customFormat="1" ht="15" customHeight="1" x14ac:dyDescent="0.35">
      <c r="A160" s="66" t="s">
        <v>126</v>
      </c>
      <c r="B160" s="893" t="s">
        <v>409</v>
      </c>
      <c r="C160" s="263" t="s">
        <v>177</v>
      </c>
      <c r="D160" s="263" t="s">
        <v>177</v>
      </c>
      <c r="E160" s="263">
        <v>14.516129032258066</v>
      </c>
      <c r="F160" s="263">
        <v>31.612903225806448</v>
      </c>
      <c r="G160" s="263">
        <v>19.032258064516128</v>
      </c>
      <c r="H160" s="263">
        <v>11.935483870967742</v>
      </c>
      <c r="I160" s="263">
        <v>2.4193548387096775</v>
      </c>
      <c r="J160" s="459">
        <v>620</v>
      </c>
      <c r="K160"/>
      <c r="L160"/>
      <c r="M160"/>
      <c r="N160"/>
      <c r="O160"/>
      <c r="P160"/>
      <c r="Q160"/>
      <c r="R160"/>
      <c r="S160"/>
      <c r="T160"/>
      <c r="U160"/>
      <c r="V160"/>
      <c r="W160"/>
      <c r="X160"/>
      <c r="Y160"/>
      <c r="Z160"/>
      <c r="AA160"/>
      <c r="AB160"/>
      <c r="AC160"/>
      <c r="AD160"/>
      <c r="AE160"/>
      <c r="AF160"/>
      <c r="AG160"/>
      <c r="AH160"/>
      <c r="AI160"/>
      <c r="AJ160"/>
      <c r="AK160"/>
      <c r="AL160"/>
      <c r="AM160"/>
      <c r="AN160"/>
      <c r="AO160"/>
    </row>
    <row r="161" spans="1:41" s="153" customFormat="1" ht="15" customHeight="1" x14ac:dyDescent="0.35">
      <c r="A161" s="66" t="s">
        <v>126</v>
      </c>
      <c r="B161" s="893" t="s">
        <v>410</v>
      </c>
      <c r="C161" s="263">
        <v>2.4698133918770582</v>
      </c>
      <c r="D161" s="263" t="s">
        <v>177</v>
      </c>
      <c r="E161" s="263" t="s">
        <v>177</v>
      </c>
      <c r="F161" s="263">
        <v>11.855104281009879</v>
      </c>
      <c r="G161" s="263">
        <v>23.271130625686059</v>
      </c>
      <c r="H161" s="263">
        <v>42.096597145993414</v>
      </c>
      <c r="I161" s="263">
        <v>18.331503841931944</v>
      </c>
      <c r="J161" s="459">
        <v>1822</v>
      </c>
      <c r="K161"/>
      <c r="L161"/>
      <c r="M161"/>
      <c r="N161"/>
      <c r="O161"/>
      <c r="P161"/>
      <c r="Q161"/>
      <c r="R161"/>
      <c r="S161"/>
      <c r="T161"/>
      <c r="U161"/>
      <c r="V161"/>
      <c r="W161"/>
      <c r="X161"/>
      <c r="Y161"/>
      <c r="Z161"/>
      <c r="AA161"/>
      <c r="AB161"/>
      <c r="AC161"/>
      <c r="AD161"/>
      <c r="AE161"/>
      <c r="AF161"/>
      <c r="AG161"/>
      <c r="AH161"/>
      <c r="AI161"/>
      <c r="AJ161"/>
      <c r="AK161"/>
      <c r="AL161"/>
      <c r="AM161"/>
      <c r="AN161"/>
      <c r="AO161"/>
    </row>
    <row r="162" spans="1:41" s="153" customFormat="1" ht="15" customHeight="1" x14ac:dyDescent="0.35">
      <c r="A162" s="66" t="s">
        <v>126</v>
      </c>
      <c r="B162" s="893" t="s">
        <v>411</v>
      </c>
      <c r="C162" s="263" t="s">
        <v>177</v>
      </c>
      <c r="D162" s="263">
        <v>0</v>
      </c>
      <c r="E162" s="263">
        <v>0</v>
      </c>
      <c r="F162" s="263" t="s">
        <v>177</v>
      </c>
      <c r="G162" s="263">
        <v>11.5</v>
      </c>
      <c r="H162" s="263">
        <v>35.5</v>
      </c>
      <c r="I162" s="263" t="s">
        <v>177</v>
      </c>
      <c r="J162" s="459">
        <v>200</v>
      </c>
      <c r="K162"/>
      <c r="L162"/>
      <c r="M162"/>
      <c r="N162"/>
      <c r="O162"/>
      <c r="P162"/>
      <c r="Q162"/>
      <c r="R162"/>
      <c r="S162"/>
      <c r="T162"/>
      <c r="U162"/>
      <c r="V162"/>
      <c r="W162"/>
      <c r="X162"/>
      <c r="Y162"/>
      <c r="Z162"/>
      <c r="AA162"/>
      <c r="AB162"/>
      <c r="AC162"/>
      <c r="AD162"/>
      <c r="AE162"/>
      <c r="AF162"/>
      <c r="AG162"/>
      <c r="AH162"/>
      <c r="AI162"/>
      <c r="AJ162"/>
      <c r="AK162"/>
      <c r="AL162"/>
      <c r="AM162"/>
      <c r="AN162"/>
      <c r="AO162"/>
    </row>
    <row r="163" spans="1:41" s="153" customFormat="1" ht="15" customHeight="1" x14ac:dyDescent="0.35">
      <c r="A163" s="66" t="s">
        <v>126</v>
      </c>
      <c r="B163" s="893" t="s">
        <v>412</v>
      </c>
      <c r="C163" s="263" t="s">
        <v>177</v>
      </c>
      <c r="D163" s="263">
        <v>0</v>
      </c>
      <c r="E163" s="263">
        <v>0</v>
      </c>
      <c r="F163" s="263" t="s">
        <v>177</v>
      </c>
      <c r="G163" s="263" t="s">
        <v>177</v>
      </c>
      <c r="H163" s="263" t="s">
        <v>177</v>
      </c>
      <c r="I163" s="263" t="s">
        <v>177</v>
      </c>
      <c r="J163" s="459">
        <v>17</v>
      </c>
      <c r="K163"/>
      <c r="L163"/>
      <c r="M163"/>
      <c r="N163"/>
      <c r="O163"/>
      <c r="P163"/>
      <c r="Q163"/>
      <c r="R163"/>
      <c r="S163"/>
      <c r="T163"/>
      <c r="U163"/>
      <c r="V163"/>
      <c r="W163"/>
      <c r="X163"/>
      <c r="Y163"/>
      <c r="Z163"/>
      <c r="AA163"/>
      <c r="AB163"/>
      <c r="AC163"/>
      <c r="AD163"/>
      <c r="AE163"/>
      <c r="AF163"/>
      <c r="AG163"/>
      <c r="AH163"/>
      <c r="AI163"/>
      <c r="AJ163"/>
      <c r="AK163"/>
      <c r="AL163"/>
      <c r="AM163"/>
      <c r="AN163"/>
      <c r="AO163"/>
    </row>
    <row r="164" spans="1:41" s="153" customFormat="1" ht="15" customHeight="1" x14ac:dyDescent="0.35">
      <c r="A164" s="66" t="s">
        <v>126</v>
      </c>
      <c r="B164" s="893" t="s">
        <v>337</v>
      </c>
      <c r="C164" s="263">
        <v>7.5110456553755522</v>
      </c>
      <c r="D164" s="263">
        <v>1.251840942562592</v>
      </c>
      <c r="E164" s="263">
        <v>7.363770250368189</v>
      </c>
      <c r="F164" s="263">
        <v>24.815905743740796</v>
      </c>
      <c r="G164" s="263">
        <v>27.172312223858615</v>
      </c>
      <c r="H164" s="263">
        <v>24.742268041237114</v>
      </c>
      <c r="I164" s="263">
        <v>7.1428571428571423</v>
      </c>
      <c r="J164" s="459">
        <v>1358</v>
      </c>
      <c r="K164"/>
      <c r="L164"/>
      <c r="M164"/>
      <c r="N164"/>
      <c r="O164"/>
      <c r="P164"/>
      <c r="Q164"/>
      <c r="R164"/>
      <c r="S164"/>
      <c r="T164"/>
      <c r="U164"/>
      <c r="V164"/>
      <c r="W164"/>
      <c r="X164"/>
      <c r="Y164"/>
      <c r="Z164"/>
      <c r="AA164"/>
      <c r="AB164"/>
      <c r="AC164"/>
      <c r="AD164"/>
      <c r="AE164"/>
      <c r="AF164"/>
      <c r="AG164"/>
      <c r="AH164"/>
      <c r="AI164"/>
      <c r="AJ164"/>
      <c r="AK164"/>
      <c r="AL164"/>
      <c r="AM164"/>
      <c r="AN164"/>
      <c r="AO164"/>
    </row>
    <row r="165" spans="1:41" s="153" customFormat="1" ht="20.149999999999999" customHeight="1" x14ac:dyDescent="0.35">
      <c r="A165" s="66" t="s">
        <v>126</v>
      </c>
      <c r="B165" s="66" t="s">
        <v>195</v>
      </c>
      <c r="C165" s="911">
        <v>12.80353200883</v>
      </c>
      <c r="D165" s="911">
        <v>5.7395143487858702</v>
      </c>
      <c r="E165" s="911">
        <v>10.651214128035299</v>
      </c>
      <c r="F165" s="911">
        <v>20.750551876379699</v>
      </c>
      <c r="G165" s="911">
        <v>23.565121412803499</v>
      </c>
      <c r="H165" s="911">
        <v>20.364238410595998</v>
      </c>
      <c r="I165" s="911">
        <v>6.12582781456954</v>
      </c>
      <c r="J165" s="919">
        <v>1812</v>
      </c>
      <c r="K165"/>
      <c r="L165"/>
      <c r="M165"/>
      <c r="N165"/>
      <c r="O165"/>
      <c r="P165"/>
      <c r="Q165"/>
      <c r="R165"/>
      <c r="S165"/>
      <c r="T165"/>
      <c r="U165"/>
      <c r="V165"/>
      <c r="W165"/>
      <c r="X165"/>
      <c r="Y165"/>
      <c r="Z165"/>
      <c r="AA165"/>
      <c r="AB165"/>
      <c r="AC165"/>
      <c r="AD165"/>
      <c r="AE165"/>
      <c r="AF165"/>
      <c r="AG165"/>
      <c r="AH165"/>
      <c r="AI165"/>
      <c r="AJ165"/>
      <c r="AK165"/>
      <c r="AL165"/>
      <c r="AM165"/>
      <c r="AN165"/>
      <c r="AO165"/>
    </row>
    <row r="166" spans="1:41" s="153" customFormat="1" ht="15" customHeight="1" x14ac:dyDescent="0.35">
      <c r="A166" s="66" t="s">
        <v>126</v>
      </c>
      <c r="B166" s="66" t="s">
        <v>197</v>
      </c>
      <c r="C166" s="911">
        <v>2.16877862438644</v>
      </c>
      <c r="D166" s="911">
        <v>9.0365776016101504E-2</v>
      </c>
      <c r="E166" s="911">
        <v>1.89973506397486</v>
      </c>
      <c r="F166" s="911">
        <v>10.712451993181499</v>
      </c>
      <c r="G166" s="911">
        <v>24.238565648682499</v>
      </c>
      <c r="H166" s="911">
        <v>41.582633340863801</v>
      </c>
      <c r="I166" s="911">
        <v>19.307469552894801</v>
      </c>
      <c r="J166" s="919">
        <v>48691</v>
      </c>
      <c r="K166"/>
      <c r="L166"/>
      <c r="M166"/>
      <c r="N166"/>
      <c r="O166"/>
      <c r="P166"/>
      <c r="Q166"/>
      <c r="R166"/>
      <c r="S166"/>
      <c r="T166"/>
      <c r="U166"/>
      <c r="V166"/>
      <c r="W166"/>
      <c r="X166"/>
      <c r="Y166"/>
      <c r="Z166"/>
      <c r="AA166"/>
      <c r="AB166"/>
      <c r="AC166"/>
      <c r="AD166"/>
      <c r="AE166"/>
      <c r="AF166"/>
      <c r="AG166"/>
      <c r="AH166"/>
      <c r="AI166"/>
      <c r="AJ166"/>
      <c r="AK166"/>
      <c r="AL166"/>
      <c r="AM166"/>
      <c r="AN166"/>
      <c r="AO166"/>
    </row>
    <row r="167" spans="1:41" s="157" customFormat="1" ht="30" customHeight="1" x14ac:dyDescent="0.35">
      <c r="A167" s="157" t="s">
        <v>126</v>
      </c>
      <c r="B167" s="361" t="s">
        <v>198</v>
      </c>
      <c r="C167" s="363">
        <v>2.5503435439478843</v>
      </c>
      <c r="D167" s="363">
        <v>0.29305189790705505</v>
      </c>
      <c r="E167" s="363">
        <v>2.2137298774330239</v>
      </c>
      <c r="F167" s="363">
        <v>11.072609547947646</v>
      </c>
      <c r="G167" s="363">
        <v>24.214403104766053</v>
      </c>
      <c r="H167" s="363">
        <v>40.821337346296261</v>
      </c>
      <c r="I167" s="363">
        <v>18.834524681702078</v>
      </c>
      <c r="J167" s="460">
        <v>50503</v>
      </c>
      <c r="K167"/>
      <c r="L167"/>
      <c r="M167"/>
      <c r="N167"/>
      <c r="O167"/>
      <c r="P167"/>
      <c r="Q167"/>
      <c r="R167"/>
      <c r="S167"/>
      <c r="T167"/>
      <c r="U167"/>
      <c r="V167"/>
      <c r="W167"/>
      <c r="X167"/>
      <c r="Y167"/>
      <c r="Z167"/>
      <c r="AA167"/>
      <c r="AB167"/>
      <c r="AC167"/>
      <c r="AD167"/>
      <c r="AE167"/>
      <c r="AF167"/>
      <c r="AG167"/>
      <c r="AH167"/>
      <c r="AI167"/>
      <c r="AJ167"/>
      <c r="AK167"/>
      <c r="AL167"/>
      <c r="AM167"/>
      <c r="AN167"/>
      <c r="AO167"/>
    </row>
    <row r="168" spans="1:41" s="153" customFormat="1" ht="30" customHeight="1" x14ac:dyDescent="0.35">
      <c r="A168" s="66" t="s">
        <v>125</v>
      </c>
      <c r="B168" s="82" t="s">
        <v>394</v>
      </c>
      <c r="C168" s="263">
        <v>1.1182018410797989</v>
      </c>
      <c r="D168" s="263" t="s">
        <v>177</v>
      </c>
      <c r="E168" s="263" t="s">
        <v>177</v>
      </c>
      <c r="F168" s="263">
        <v>6.0512791551363865</v>
      </c>
      <c r="G168" s="263">
        <v>20.870277291466653</v>
      </c>
      <c r="H168" s="263">
        <v>47.275088947873719</v>
      </c>
      <c r="I168" s="263">
        <v>24.035692099169818</v>
      </c>
      <c r="J168" s="459">
        <v>35414</v>
      </c>
      <c r="K168"/>
      <c r="L168"/>
      <c r="M168"/>
      <c r="N168"/>
      <c r="O168"/>
      <c r="P168"/>
      <c r="Q168"/>
      <c r="R168"/>
      <c r="S168"/>
      <c r="T168"/>
      <c r="U168"/>
      <c r="V168"/>
      <c r="W168"/>
      <c r="X168"/>
      <c r="Y168"/>
      <c r="Z168"/>
      <c r="AA168"/>
      <c r="AB168"/>
      <c r="AC168"/>
      <c r="AD168"/>
      <c r="AE168"/>
      <c r="AF168"/>
      <c r="AG168"/>
      <c r="AH168"/>
      <c r="AI168"/>
      <c r="AJ168"/>
      <c r="AK168"/>
      <c r="AL168"/>
      <c r="AM168"/>
      <c r="AN168"/>
      <c r="AO168"/>
    </row>
    <row r="169" spans="1:41" s="169" customFormat="1" ht="35.15" customHeight="1" x14ac:dyDescent="0.35">
      <c r="A169" s="169" t="s">
        <v>125</v>
      </c>
      <c r="B169" s="287" t="s">
        <v>395</v>
      </c>
      <c r="C169" s="362">
        <v>5.9920371599203719</v>
      </c>
      <c r="D169" s="362" t="s">
        <v>177</v>
      </c>
      <c r="E169" s="362" t="s">
        <v>177</v>
      </c>
      <c r="F169" s="362">
        <v>20.802919708029197</v>
      </c>
      <c r="G169" s="362">
        <v>29.588586595885868</v>
      </c>
      <c r="H169" s="362">
        <v>27.531519575315194</v>
      </c>
      <c r="I169" s="362">
        <v>10.079628400796285</v>
      </c>
      <c r="J169" s="918">
        <v>15070</v>
      </c>
      <c r="K169"/>
      <c r="L169"/>
      <c r="M169"/>
      <c r="N169"/>
      <c r="O169"/>
      <c r="P169"/>
      <c r="Q169"/>
      <c r="R169"/>
      <c r="S169"/>
      <c r="T169"/>
      <c r="U169"/>
      <c r="V169"/>
      <c r="W169"/>
      <c r="X169"/>
      <c r="Y169"/>
      <c r="Z169"/>
      <c r="AA169"/>
      <c r="AB169"/>
      <c r="AC169"/>
      <c r="AD169"/>
      <c r="AE169"/>
      <c r="AF169"/>
      <c r="AG169"/>
      <c r="AH169"/>
      <c r="AI169"/>
      <c r="AJ169"/>
      <c r="AK169"/>
      <c r="AL169"/>
      <c r="AM169"/>
      <c r="AN169"/>
      <c r="AO169"/>
    </row>
    <row r="170" spans="1:41" s="153" customFormat="1" ht="15" customHeight="1" x14ac:dyDescent="0.35">
      <c r="A170" s="66" t="s">
        <v>125</v>
      </c>
      <c r="B170" s="893" t="s">
        <v>396</v>
      </c>
      <c r="C170" s="263">
        <v>20.535714285714285</v>
      </c>
      <c r="D170" s="263">
        <v>6.8993506493506498</v>
      </c>
      <c r="E170" s="263">
        <v>15.422077922077923</v>
      </c>
      <c r="F170" s="263">
        <v>25.324675324675322</v>
      </c>
      <c r="G170" s="263">
        <v>21.915584415584416</v>
      </c>
      <c r="H170" s="263">
        <v>7.9545454545454541</v>
      </c>
      <c r="I170" s="263">
        <v>1.948051948051948</v>
      </c>
      <c r="J170" s="459">
        <v>1232</v>
      </c>
      <c r="K170"/>
      <c r="L170"/>
      <c r="M170"/>
      <c r="N170"/>
      <c r="O170"/>
      <c r="P170"/>
      <c r="Q170"/>
      <c r="R170"/>
      <c r="S170"/>
      <c r="T170"/>
      <c r="U170"/>
      <c r="V170"/>
      <c r="W170"/>
      <c r="X170"/>
      <c r="Y170"/>
      <c r="Z170"/>
      <c r="AA170"/>
      <c r="AB170"/>
      <c r="AC170"/>
      <c r="AD170"/>
      <c r="AE170"/>
      <c r="AF170"/>
      <c r="AG170"/>
      <c r="AH170"/>
      <c r="AI170"/>
      <c r="AJ170"/>
      <c r="AK170"/>
      <c r="AL170"/>
      <c r="AM170"/>
      <c r="AN170"/>
      <c r="AO170"/>
    </row>
    <row r="171" spans="1:41" s="153" customFormat="1" ht="15" customHeight="1" x14ac:dyDescent="0.35">
      <c r="A171" s="66" t="s">
        <v>125</v>
      </c>
      <c r="B171" s="893" t="s">
        <v>397</v>
      </c>
      <c r="C171" s="263">
        <v>2.4415405777166437</v>
      </c>
      <c r="D171" s="263">
        <v>0</v>
      </c>
      <c r="E171" s="263">
        <v>2.922971114167813</v>
      </c>
      <c r="F171" s="263">
        <v>18.46629986244842</v>
      </c>
      <c r="G171" s="263">
        <v>34.903713892709767</v>
      </c>
      <c r="H171" s="263">
        <v>30.777166437414031</v>
      </c>
      <c r="I171" s="263">
        <v>10.48830811554333</v>
      </c>
      <c r="J171" s="459">
        <v>2908</v>
      </c>
      <c r="K171"/>
      <c r="L171"/>
      <c r="M171"/>
      <c r="N171"/>
      <c r="O171"/>
      <c r="P171"/>
      <c r="Q171"/>
      <c r="R171"/>
      <c r="S171"/>
      <c r="T171"/>
      <c r="U171"/>
      <c r="V171"/>
      <c r="W171"/>
      <c r="X171"/>
      <c r="Y171"/>
      <c r="Z171"/>
      <c r="AA171"/>
      <c r="AB171"/>
      <c r="AC171"/>
      <c r="AD171"/>
      <c r="AE171"/>
      <c r="AF171"/>
      <c r="AG171"/>
      <c r="AH171"/>
      <c r="AI171"/>
      <c r="AJ171"/>
      <c r="AK171"/>
      <c r="AL171"/>
      <c r="AM171"/>
      <c r="AN171"/>
      <c r="AO171"/>
    </row>
    <row r="172" spans="1:41" s="153" customFormat="1" ht="15" customHeight="1" x14ac:dyDescent="0.35">
      <c r="A172" s="66" t="s">
        <v>125</v>
      </c>
      <c r="B172" s="893" t="s">
        <v>398</v>
      </c>
      <c r="C172" s="263">
        <v>4.8186247969680567</v>
      </c>
      <c r="D172" s="263">
        <v>0.54141851651326478</v>
      </c>
      <c r="E172" s="263">
        <v>4.3854899837574441</v>
      </c>
      <c r="F172" s="263">
        <v>24.309691391445586</v>
      </c>
      <c r="G172" s="263">
        <v>35.571196534921498</v>
      </c>
      <c r="H172" s="263">
        <v>22.468868435300486</v>
      </c>
      <c r="I172" s="263">
        <v>7.904710341093665</v>
      </c>
      <c r="J172" s="459">
        <v>1847</v>
      </c>
      <c r="K172"/>
      <c r="L172"/>
      <c r="M172"/>
      <c r="N172"/>
      <c r="O172"/>
      <c r="P172"/>
      <c r="Q172"/>
      <c r="R172"/>
      <c r="S172"/>
      <c r="T172"/>
      <c r="U172"/>
      <c r="V172"/>
      <c r="W172"/>
      <c r="X172"/>
      <c r="Y172"/>
      <c r="Z172"/>
      <c r="AA172"/>
      <c r="AB172"/>
      <c r="AC172"/>
      <c r="AD172"/>
      <c r="AE172"/>
      <c r="AF172"/>
      <c r="AG172"/>
      <c r="AH172"/>
      <c r="AI172"/>
      <c r="AJ172"/>
      <c r="AK172"/>
      <c r="AL172"/>
      <c r="AM172"/>
      <c r="AN172"/>
      <c r="AO172"/>
    </row>
    <row r="173" spans="1:41" s="153" customFormat="1" ht="15" customHeight="1" x14ac:dyDescent="0.35">
      <c r="A173" s="66" t="s">
        <v>125</v>
      </c>
      <c r="B173" s="893" t="s">
        <v>399</v>
      </c>
      <c r="C173" s="263">
        <v>6.4389697648376263</v>
      </c>
      <c r="D173" s="263">
        <v>2.1836506159014557</v>
      </c>
      <c r="E173" s="263">
        <v>8.6226203807390824</v>
      </c>
      <c r="F173" s="263">
        <v>30.907054871220609</v>
      </c>
      <c r="G173" s="263">
        <v>34.938409854423291</v>
      </c>
      <c r="H173" s="263">
        <v>14.44568868980963</v>
      </c>
      <c r="I173" s="263">
        <v>2.4636058230683089</v>
      </c>
      <c r="J173" s="459">
        <v>1786</v>
      </c>
      <c r="K173"/>
      <c r="L173"/>
      <c r="M173"/>
      <c r="N173"/>
      <c r="O173"/>
      <c r="P173"/>
      <c r="Q173"/>
      <c r="R173"/>
      <c r="S173"/>
      <c r="T173"/>
      <c r="U173"/>
      <c r="V173"/>
      <c r="W173"/>
      <c r="X173"/>
      <c r="Y173"/>
      <c r="Z173"/>
      <c r="AA173"/>
      <c r="AB173"/>
      <c r="AC173"/>
      <c r="AD173"/>
      <c r="AE173"/>
      <c r="AF173"/>
      <c r="AG173"/>
      <c r="AH173"/>
      <c r="AI173"/>
      <c r="AJ173"/>
      <c r="AK173"/>
      <c r="AL173"/>
      <c r="AM173"/>
      <c r="AN173"/>
      <c r="AO173"/>
    </row>
    <row r="174" spans="1:41" s="153" customFormat="1" ht="15" customHeight="1" x14ac:dyDescent="0.35">
      <c r="A174" s="66" t="s">
        <v>125</v>
      </c>
      <c r="B174" s="893" t="s">
        <v>400</v>
      </c>
      <c r="C174" s="263">
        <v>12</v>
      </c>
      <c r="D174" s="263" t="s">
        <v>177</v>
      </c>
      <c r="E174" s="263" t="s">
        <v>177</v>
      </c>
      <c r="F174" s="263">
        <v>16.705882352941178</v>
      </c>
      <c r="G174" s="263">
        <v>23.764705882352942</v>
      </c>
      <c r="H174" s="263">
        <v>27.294117647058826</v>
      </c>
      <c r="I174" s="263">
        <v>12.941176470588237</v>
      </c>
      <c r="J174" s="459">
        <v>425</v>
      </c>
      <c r="K174"/>
      <c r="L174"/>
      <c r="M174"/>
      <c r="N174"/>
      <c r="O174"/>
      <c r="P174"/>
      <c r="Q174"/>
      <c r="R174"/>
      <c r="S174"/>
      <c r="T174"/>
      <c r="U174"/>
      <c r="V174"/>
      <c r="W174"/>
      <c r="X174"/>
      <c r="Y174"/>
      <c r="Z174"/>
      <c r="AA174"/>
      <c r="AB174"/>
      <c r="AC174"/>
      <c r="AD174"/>
      <c r="AE174"/>
      <c r="AF174"/>
      <c r="AG174"/>
      <c r="AH174"/>
      <c r="AI174"/>
      <c r="AJ174"/>
      <c r="AK174"/>
      <c r="AL174"/>
      <c r="AM174"/>
      <c r="AN174"/>
      <c r="AO174"/>
    </row>
    <row r="175" spans="1:41" s="153" customFormat="1" ht="15" customHeight="1" x14ac:dyDescent="0.35">
      <c r="A175" s="66" t="s">
        <v>125</v>
      </c>
      <c r="B175" s="893" t="s">
        <v>401</v>
      </c>
      <c r="C175" s="263">
        <v>8.2474226804123703</v>
      </c>
      <c r="D175" s="263">
        <v>4.8109965635738838</v>
      </c>
      <c r="E175" s="263">
        <v>4.8109965635738838</v>
      </c>
      <c r="F175" s="263">
        <v>15.120274914089347</v>
      </c>
      <c r="G175" s="263">
        <v>24.398625429553263</v>
      </c>
      <c r="H175" s="263">
        <v>30.584192439862544</v>
      </c>
      <c r="I175" s="263">
        <v>12.027491408934708</v>
      </c>
      <c r="J175" s="459">
        <v>291</v>
      </c>
      <c r="K175"/>
      <c r="L175"/>
      <c r="M175"/>
      <c r="N175"/>
      <c r="O175"/>
      <c r="P175"/>
      <c r="Q175"/>
      <c r="R175"/>
      <c r="S175"/>
      <c r="T175"/>
      <c r="U175"/>
      <c r="V175"/>
      <c r="W175"/>
      <c r="X175"/>
      <c r="Y175"/>
      <c r="Z175"/>
      <c r="AA175"/>
      <c r="AB175"/>
      <c r="AC175"/>
      <c r="AD175"/>
      <c r="AE175"/>
      <c r="AF175"/>
      <c r="AG175"/>
      <c r="AH175"/>
      <c r="AI175"/>
      <c r="AJ175"/>
      <c r="AK175"/>
      <c r="AL175"/>
      <c r="AM175"/>
      <c r="AN175"/>
      <c r="AO175"/>
    </row>
    <row r="176" spans="1:41" s="153" customFormat="1" ht="15" customHeight="1" x14ac:dyDescent="0.35">
      <c r="A176" s="66" t="s">
        <v>125</v>
      </c>
      <c r="B176" s="893" t="s">
        <v>402</v>
      </c>
      <c r="C176" s="263" t="s">
        <v>177</v>
      </c>
      <c r="D176" s="263" t="s">
        <v>177</v>
      </c>
      <c r="E176" s="263" t="s">
        <v>177</v>
      </c>
      <c r="F176" s="263" t="s">
        <v>177</v>
      </c>
      <c r="G176" s="263" t="s">
        <v>177</v>
      </c>
      <c r="H176" s="263">
        <v>0</v>
      </c>
      <c r="I176" s="263">
        <v>0</v>
      </c>
      <c r="J176" s="459" t="s">
        <v>177</v>
      </c>
      <c r="K176"/>
      <c r="L176"/>
      <c r="M176"/>
      <c r="N176"/>
      <c r="O176"/>
      <c r="P176"/>
      <c r="Q176"/>
      <c r="R176"/>
      <c r="S176"/>
      <c r="T176"/>
      <c r="U176"/>
      <c r="V176"/>
      <c r="W176"/>
      <c r="X176"/>
      <c r="Y176"/>
      <c r="Z176"/>
      <c r="AA176"/>
      <c r="AB176"/>
      <c r="AC176"/>
      <c r="AD176"/>
      <c r="AE176"/>
      <c r="AF176"/>
      <c r="AG176"/>
      <c r="AH176"/>
      <c r="AI176"/>
      <c r="AJ176"/>
      <c r="AK176"/>
      <c r="AL176"/>
      <c r="AM176"/>
      <c r="AN176"/>
      <c r="AO176"/>
    </row>
    <row r="177" spans="1:41" s="153" customFormat="1" ht="15" customHeight="1" x14ac:dyDescent="0.35">
      <c r="A177" s="66" t="s">
        <v>125</v>
      </c>
      <c r="B177" s="893" t="s">
        <v>403</v>
      </c>
      <c r="C177" s="263">
        <v>15.184049079754603</v>
      </c>
      <c r="D177" s="263">
        <v>2.7607361963190185</v>
      </c>
      <c r="E177" s="263">
        <v>6.9018404907975466</v>
      </c>
      <c r="F177" s="263">
        <v>17.484662576687114</v>
      </c>
      <c r="G177" s="263">
        <v>21.779141104294478</v>
      </c>
      <c r="H177" s="263">
        <v>27.453987730061353</v>
      </c>
      <c r="I177" s="263">
        <v>8.4355828220858893</v>
      </c>
      <c r="J177" s="459">
        <v>652</v>
      </c>
      <c r="K177"/>
      <c r="L177"/>
      <c r="M177"/>
      <c r="N177"/>
      <c r="O177"/>
      <c r="P177"/>
      <c r="Q177"/>
      <c r="R177"/>
      <c r="S177"/>
      <c r="T177"/>
      <c r="U177"/>
      <c r="V177"/>
      <c r="W177"/>
      <c r="X177"/>
      <c r="Y177"/>
      <c r="Z177"/>
      <c r="AA177"/>
      <c r="AB177"/>
      <c r="AC177"/>
      <c r="AD177"/>
      <c r="AE177"/>
      <c r="AF177"/>
      <c r="AG177"/>
      <c r="AH177"/>
      <c r="AI177"/>
      <c r="AJ177"/>
      <c r="AK177"/>
      <c r="AL177"/>
      <c r="AM177"/>
      <c r="AN177"/>
      <c r="AO177"/>
    </row>
    <row r="178" spans="1:41" s="153" customFormat="1" ht="15" customHeight="1" x14ac:dyDescent="0.35">
      <c r="A178" s="66" t="s">
        <v>125</v>
      </c>
      <c r="B178" s="893" t="s">
        <v>404</v>
      </c>
      <c r="C178" s="263">
        <v>19.848484848484848</v>
      </c>
      <c r="D178" s="263">
        <v>6.2121212121212119</v>
      </c>
      <c r="E178" s="263">
        <v>10.151515151515152</v>
      </c>
      <c r="F178" s="263">
        <v>20.757575757575758</v>
      </c>
      <c r="G178" s="263">
        <v>23.939393939393938</v>
      </c>
      <c r="H178" s="263">
        <v>15.909090909090908</v>
      </c>
      <c r="I178" s="263">
        <v>3.1818181818181817</v>
      </c>
      <c r="J178" s="459">
        <v>660</v>
      </c>
      <c r="K178"/>
      <c r="L178"/>
      <c r="M178"/>
      <c r="N178"/>
      <c r="O178"/>
      <c r="P178"/>
      <c r="Q178"/>
      <c r="R178"/>
      <c r="S178"/>
      <c r="T178"/>
      <c r="U178"/>
      <c r="V178"/>
      <c r="W178"/>
      <c r="X178"/>
      <c r="Y178"/>
      <c r="Z178"/>
      <c r="AA178"/>
      <c r="AB178"/>
      <c r="AC178"/>
      <c r="AD178"/>
      <c r="AE178"/>
      <c r="AF178"/>
      <c r="AG178"/>
      <c r="AH178"/>
      <c r="AI178"/>
      <c r="AJ178"/>
      <c r="AK178"/>
      <c r="AL178"/>
      <c r="AM178"/>
      <c r="AN178"/>
      <c r="AO178"/>
    </row>
    <row r="179" spans="1:41" s="153" customFormat="1" ht="15" customHeight="1" x14ac:dyDescent="0.35">
      <c r="A179" s="66" t="s">
        <v>125</v>
      </c>
      <c r="B179" s="893" t="s">
        <v>405</v>
      </c>
      <c r="C179" s="263">
        <v>12.844827586206897</v>
      </c>
      <c r="D179" s="263">
        <v>3.9655172413793105</v>
      </c>
      <c r="E179" s="263">
        <v>6.7241379310344822</v>
      </c>
      <c r="F179" s="263">
        <v>18.879310344827584</v>
      </c>
      <c r="G179" s="263">
        <v>24.137931034482758</v>
      </c>
      <c r="H179" s="263">
        <v>21.465517241379313</v>
      </c>
      <c r="I179" s="263">
        <v>11.982758620689655</v>
      </c>
      <c r="J179" s="459">
        <v>1160</v>
      </c>
      <c r="K179"/>
      <c r="L179"/>
      <c r="M179"/>
      <c r="N179"/>
      <c r="O179"/>
      <c r="P179"/>
      <c r="Q179"/>
      <c r="R179"/>
      <c r="S179"/>
      <c r="T179"/>
      <c r="U179"/>
      <c r="V179"/>
      <c r="W179"/>
      <c r="X179"/>
      <c r="Y179"/>
      <c r="Z179"/>
      <c r="AA179"/>
      <c r="AB179"/>
      <c r="AC179"/>
      <c r="AD179"/>
      <c r="AE179"/>
      <c r="AF179"/>
      <c r="AG179"/>
      <c r="AH179"/>
      <c r="AI179"/>
      <c r="AJ179"/>
      <c r="AK179"/>
      <c r="AL179"/>
      <c r="AM179"/>
      <c r="AN179"/>
      <c r="AO179"/>
    </row>
    <row r="180" spans="1:41" s="153" customFormat="1" ht="15" customHeight="1" x14ac:dyDescent="0.35">
      <c r="A180" s="66" t="s">
        <v>125</v>
      </c>
      <c r="B180" s="893" t="s">
        <v>406</v>
      </c>
      <c r="C180" s="263">
        <v>11.723946784922394</v>
      </c>
      <c r="D180" s="263">
        <v>1.2195121951219512</v>
      </c>
      <c r="E180" s="263">
        <v>9.5343680709534357</v>
      </c>
      <c r="F180" s="263">
        <v>30.958980044345896</v>
      </c>
      <c r="G180" s="263">
        <v>26.91241685144124</v>
      </c>
      <c r="H180" s="263">
        <v>15.077605321507761</v>
      </c>
      <c r="I180" s="263">
        <v>4.5731707317073171</v>
      </c>
      <c r="J180" s="459">
        <v>3608</v>
      </c>
      <c r="K180"/>
      <c r="L180"/>
      <c r="M180"/>
      <c r="N180"/>
      <c r="O180"/>
      <c r="P180"/>
      <c r="Q180"/>
      <c r="R180"/>
      <c r="S180"/>
      <c r="T180"/>
      <c r="U180"/>
      <c r="V180"/>
      <c r="W180"/>
      <c r="X180"/>
      <c r="Y180"/>
      <c r="Z180"/>
      <c r="AA180"/>
      <c r="AB180"/>
      <c r="AC180"/>
      <c r="AD180"/>
      <c r="AE180"/>
      <c r="AF180"/>
      <c r="AG180"/>
      <c r="AH180"/>
      <c r="AI180"/>
      <c r="AJ180"/>
      <c r="AK180"/>
      <c r="AL180"/>
      <c r="AM180"/>
      <c r="AN180"/>
      <c r="AO180"/>
    </row>
    <row r="181" spans="1:41" s="153" customFormat="1" ht="15" customHeight="1" x14ac:dyDescent="0.35">
      <c r="A181" s="66" t="s">
        <v>125</v>
      </c>
      <c r="B181" s="893" t="s">
        <v>407</v>
      </c>
      <c r="C181" s="263">
        <v>9.375</v>
      </c>
      <c r="D181" s="263">
        <v>1.3392857142857142</v>
      </c>
      <c r="E181" s="263">
        <v>5.625</v>
      </c>
      <c r="F181" s="263">
        <v>17.232142857142858</v>
      </c>
      <c r="G181" s="263">
        <v>22.589285714285715</v>
      </c>
      <c r="H181" s="263">
        <v>31.607142857142854</v>
      </c>
      <c r="I181" s="263">
        <v>12.232142857142856</v>
      </c>
      <c r="J181" s="459">
        <v>1120</v>
      </c>
      <c r="K181"/>
      <c r="L181"/>
      <c r="M181"/>
      <c r="N181"/>
      <c r="O181"/>
      <c r="P181"/>
      <c r="Q181"/>
      <c r="R181"/>
      <c r="S181"/>
      <c r="T181"/>
      <c r="U181"/>
      <c r="V181"/>
      <c r="W181"/>
      <c r="X181"/>
      <c r="Y181"/>
      <c r="Z181"/>
      <c r="AA181"/>
      <c r="AB181"/>
      <c r="AC181"/>
      <c r="AD181"/>
      <c r="AE181"/>
      <c r="AF181"/>
      <c r="AG181"/>
      <c r="AH181"/>
      <c r="AI181"/>
      <c r="AJ181"/>
      <c r="AK181"/>
      <c r="AL181"/>
      <c r="AM181"/>
      <c r="AN181"/>
      <c r="AO181"/>
    </row>
    <row r="182" spans="1:41" s="153" customFormat="1" ht="15" customHeight="1" x14ac:dyDescent="0.35">
      <c r="A182" s="66" t="s">
        <v>125</v>
      </c>
      <c r="B182" s="893" t="s">
        <v>408</v>
      </c>
      <c r="C182" s="263">
        <v>10.260586319218241</v>
      </c>
      <c r="D182" s="263">
        <v>0.97719869706840379</v>
      </c>
      <c r="E182" s="263">
        <v>5.5374592833876219</v>
      </c>
      <c r="F182" s="263">
        <v>20.846905537459286</v>
      </c>
      <c r="G182" s="263">
        <v>25.732899022801302</v>
      </c>
      <c r="H182" s="263">
        <v>27.850162866449512</v>
      </c>
      <c r="I182" s="263">
        <v>8.7947882736156355</v>
      </c>
      <c r="J182" s="459">
        <v>614</v>
      </c>
      <c r="K182"/>
      <c r="L182"/>
      <c r="M182"/>
      <c r="N182"/>
      <c r="O182"/>
      <c r="P182"/>
      <c r="Q182"/>
      <c r="R182"/>
      <c r="S182"/>
      <c r="T182"/>
      <c r="U182"/>
      <c r="V182"/>
      <c r="W182"/>
      <c r="X182"/>
      <c r="Y182"/>
      <c r="Z182"/>
      <c r="AA182"/>
      <c r="AB182"/>
      <c r="AC182"/>
      <c r="AD182"/>
      <c r="AE182"/>
      <c r="AF182"/>
      <c r="AG182"/>
      <c r="AH182"/>
      <c r="AI182"/>
      <c r="AJ182"/>
      <c r="AK182"/>
      <c r="AL182"/>
      <c r="AM182"/>
      <c r="AN182"/>
      <c r="AO182"/>
    </row>
    <row r="183" spans="1:41" s="153" customFormat="1" ht="15" customHeight="1" x14ac:dyDescent="0.35">
      <c r="A183" s="66" t="s">
        <v>125</v>
      </c>
      <c r="B183" s="893" t="s">
        <v>409</v>
      </c>
      <c r="C183" s="263">
        <v>21.50537634408602</v>
      </c>
      <c r="D183" s="263">
        <v>1.0752688172043012</v>
      </c>
      <c r="E183" s="263">
        <v>11.397849462365592</v>
      </c>
      <c r="F183" s="263">
        <v>32.043010752688176</v>
      </c>
      <c r="G183" s="263">
        <v>22.795698924731184</v>
      </c>
      <c r="H183" s="263">
        <v>7.741935483870968</v>
      </c>
      <c r="I183" s="263">
        <v>3.4408602150537635</v>
      </c>
      <c r="J183" s="459">
        <v>465</v>
      </c>
      <c r="K183"/>
      <c r="L183"/>
      <c r="M183"/>
      <c r="N183"/>
      <c r="O183"/>
      <c r="P183"/>
      <c r="Q183"/>
      <c r="R183"/>
      <c r="S183"/>
      <c r="T183"/>
      <c r="U183"/>
      <c r="V183"/>
      <c r="W183"/>
      <c r="X183"/>
      <c r="Y183"/>
      <c r="Z183"/>
      <c r="AA183"/>
      <c r="AB183"/>
      <c r="AC183"/>
      <c r="AD183"/>
      <c r="AE183"/>
      <c r="AF183"/>
      <c r="AG183"/>
      <c r="AH183"/>
      <c r="AI183"/>
      <c r="AJ183"/>
      <c r="AK183"/>
      <c r="AL183"/>
      <c r="AM183"/>
      <c r="AN183"/>
      <c r="AO183"/>
    </row>
    <row r="184" spans="1:41" s="153" customFormat="1" ht="15" customHeight="1" x14ac:dyDescent="0.35">
      <c r="A184" s="66" t="s">
        <v>125</v>
      </c>
      <c r="B184" s="893" t="s">
        <v>410</v>
      </c>
      <c r="C184" s="263">
        <v>2.197802197802198</v>
      </c>
      <c r="D184" s="263">
        <v>0.48840048840048839</v>
      </c>
      <c r="E184" s="263">
        <v>1.8925518925518925</v>
      </c>
      <c r="F184" s="263">
        <v>10.134310134310134</v>
      </c>
      <c r="G184" s="263">
        <v>23.931623931623932</v>
      </c>
      <c r="H184" s="263">
        <v>43.040293040293044</v>
      </c>
      <c r="I184" s="263">
        <v>18.315018315018314</v>
      </c>
      <c r="J184" s="459">
        <v>1638</v>
      </c>
      <c r="K184"/>
      <c r="L184"/>
      <c r="M184"/>
      <c r="N184"/>
      <c r="O184"/>
      <c r="P184"/>
      <c r="Q184"/>
      <c r="R184"/>
      <c r="S184"/>
      <c r="T184"/>
      <c r="U184"/>
      <c r="V184"/>
      <c r="W184"/>
      <c r="X184"/>
      <c r="Y184"/>
      <c r="Z184"/>
      <c r="AA184"/>
      <c r="AB184"/>
      <c r="AC184"/>
      <c r="AD184"/>
      <c r="AE184"/>
      <c r="AF184"/>
      <c r="AG184"/>
      <c r="AH184"/>
      <c r="AI184"/>
      <c r="AJ184"/>
      <c r="AK184"/>
      <c r="AL184"/>
      <c r="AM184"/>
      <c r="AN184"/>
      <c r="AO184"/>
    </row>
    <row r="185" spans="1:41" s="153" customFormat="1" ht="15" customHeight="1" x14ac:dyDescent="0.35">
      <c r="A185" s="66" t="s">
        <v>125</v>
      </c>
      <c r="B185" s="893" t="s">
        <v>411</v>
      </c>
      <c r="C185" s="263" t="s">
        <v>177</v>
      </c>
      <c r="D185" s="263" t="s">
        <v>177</v>
      </c>
      <c r="E185" s="263" t="s">
        <v>177</v>
      </c>
      <c r="F185" s="263" t="s">
        <v>177</v>
      </c>
      <c r="G185" s="263">
        <v>7.3446327683615822</v>
      </c>
      <c r="H185" s="263">
        <v>48.587570621468927</v>
      </c>
      <c r="I185" s="263" t="s">
        <v>177</v>
      </c>
      <c r="J185" s="459">
        <v>177</v>
      </c>
      <c r="K185"/>
      <c r="L185"/>
      <c r="M185"/>
      <c r="N185"/>
      <c r="O185"/>
      <c r="P185"/>
      <c r="Q185"/>
      <c r="R185"/>
      <c r="S185"/>
      <c r="T185"/>
      <c r="U185"/>
      <c r="V185"/>
      <c r="W185"/>
      <c r="X185"/>
      <c r="Y185"/>
      <c r="Z185"/>
      <c r="AA185"/>
      <c r="AB185"/>
      <c r="AC185"/>
      <c r="AD185"/>
      <c r="AE185"/>
      <c r="AF185"/>
      <c r="AG185"/>
      <c r="AH185"/>
      <c r="AI185"/>
      <c r="AJ185"/>
      <c r="AK185"/>
      <c r="AL185"/>
      <c r="AM185"/>
      <c r="AN185"/>
      <c r="AO185"/>
    </row>
    <row r="186" spans="1:41" s="153" customFormat="1" ht="15" customHeight="1" x14ac:dyDescent="0.35">
      <c r="A186" s="66" t="s">
        <v>125</v>
      </c>
      <c r="B186" s="893" t="s">
        <v>412</v>
      </c>
      <c r="C186" s="263" t="s">
        <v>177</v>
      </c>
      <c r="D186" s="263" t="s">
        <v>177</v>
      </c>
      <c r="E186" s="263" t="s">
        <v>177</v>
      </c>
      <c r="F186" s="263">
        <v>21.739130434782609</v>
      </c>
      <c r="G186" s="263" t="s">
        <v>177</v>
      </c>
      <c r="H186" s="263">
        <v>21.739130434782609</v>
      </c>
      <c r="I186" s="263" t="s">
        <v>177</v>
      </c>
      <c r="J186" s="459" t="s">
        <v>177</v>
      </c>
      <c r="K186"/>
      <c r="L186"/>
      <c r="M186"/>
      <c r="N186"/>
      <c r="O186"/>
      <c r="P186"/>
      <c r="Q186"/>
      <c r="R186"/>
      <c r="S186"/>
      <c r="T186"/>
      <c r="U186"/>
      <c r="V186"/>
      <c r="W186"/>
      <c r="X186"/>
      <c r="Y186"/>
      <c r="Z186"/>
      <c r="AA186"/>
      <c r="AB186"/>
      <c r="AC186"/>
      <c r="AD186"/>
      <c r="AE186"/>
      <c r="AF186"/>
      <c r="AG186"/>
      <c r="AH186"/>
      <c r="AI186"/>
      <c r="AJ186"/>
      <c r="AK186"/>
      <c r="AL186"/>
      <c r="AM186"/>
      <c r="AN186"/>
      <c r="AO186"/>
    </row>
    <row r="187" spans="1:41" s="153" customFormat="1" ht="15" customHeight="1" x14ac:dyDescent="0.35">
      <c r="A187" s="66" t="s">
        <v>125</v>
      </c>
      <c r="B187" s="893" t="s">
        <v>337</v>
      </c>
      <c r="C187" s="263">
        <v>6.7809820732657826</v>
      </c>
      <c r="D187" s="263">
        <v>1.2470771628994544</v>
      </c>
      <c r="E187" s="263">
        <v>4.9883086515978174</v>
      </c>
      <c r="F187" s="263">
        <v>19.01792673421668</v>
      </c>
      <c r="G187" s="263">
        <v>31.021044427123929</v>
      </c>
      <c r="H187" s="263">
        <v>28.760717069368667</v>
      </c>
      <c r="I187" s="263">
        <v>8.1839438815276697</v>
      </c>
      <c r="J187" s="459">
        <v>1283</v>
      </c>
      <c r="K187"/>
      <c r="L187"/>
      <c r="M187"/>
      <c r="N187"/>
      <c r="O187"/>
      <c r="P187"/>
      <c r="Q187"/>
      <c r="R187"/>
      <c r="S187"/>
      <c r="T187"/>
      <c r="U187"/>
      <c r="V187"/>
      <c r="W187"/>
      <c r="X187"/>
      <c r="Y187"/>
      <c r="Z187"/>
      <c r="AA187"/>
      <c r="AB187"/>
      <c r="AC187"/>
      <c r="AD187"/>
      <c r="AE187"/>
      <c r="AF187"/>
      <c r="AG187"/>
      <c r="AH187"/>
      <c r="AI187"/>
      <c r="AJ187"/>
      <c r="AK187"/>
      <c r="AL187"/>
      <c r="AM187"/>
      <c r="AN187"/>
      <c r="AO187"/>
    </row>
    <row r="188" spans="1:41" s="153" customFormat="1" ht="20.149999999999999" customHeight="1" x14ac:dyDescent="0.35">
      <c r="A188" s="66" t="s">
        <v>125</v>
      </c>
      <c r="B188" s="66" t="s">
        <v>195</v>
      </c>
      <c r="C188" s="911">
        <v>15.0574712643678</v>
      </c>
      <c r="D188" s="911">
        <v>5.1149425287356296</v>
      </c>
      <c r="E188" s="911">
        <v>9.5977011494252906</v>
      </c>
      <c r="F188" s="911">
        <v>19.712643678160902</v>
      </c>
      <c r="G188" s="911">
        <v>23.275862068965498</v>
      </c>
      <c r="H188" s="911">
        <v>20.402298850574699</v>
      </c>
      <c r="I188" s="911">
        <v>6.8390804597701198</v>
      </c>
      <c r="J188" s="919">
        <v>1740</v>
      </c>
      <c r="K188"/>
      <c r="L188"/>
      <c r="M188"/>
      <c r="N188"/>
      <c r="O188"/>
      <c r="P188"/>
      <c r="Q188"/>
      <c r="R188"/>
      <c r="S188"/>
      <c r="T188"/>
      <c r="U188"/>
      <c r="V188"/>
      <c r="W188"/>
      <c r="X188"/>
      <c r="Y188"/>
      <c r="Z188"/>
      <c r="AA188"/>
      <c r="AB188"/>
      <c r="AC188"/>
      <c r="AD188"/>
      <c r="AE188"/>
      <c r="AF188"/>
      <c r="AG188"/>
      <c r="AH188"/>
      <c r="AI188"/>
      <c r="AJ188"/>
      <c r="AK188"/>
      <c r="AL188"/>
      <c r="AM188"/>
      <c r="AN188"/>
      <c r="AO188"/>
    </row>
    <row r="189" spans="1:41" s="153" customFormat="1" ht="15" customHeight="1" x14ac:dyDescent="0.35">
      <c r="A189" s="66" t="s">
        <v>125</v>
      </c>
      <c r="B189" s="66" t="s">
        <v>197</v>
      </c>
      <c r="C189" s="911">
        <v>2.12744132611193</v>
      </c>
      <c r="D189" s="911">
        <v>9.8473658296405697E-2</v>
      </c>
      <c r="E189" s="911">
        <v>1.7048252092565199</v>
      </c>
      <c r="F189" s="911">
        <v>10.124322993599201</v>
      </c>
      <c r="G189" s="911">
        <v>23.4798129000492</v>
      </c>
      <c r="H189" s="911">
        <v>42.130313474478903</v>
      </c>
      <c r="I189" s="911">
        <v>20.3348104382078</v>
      </c>
      <c r="J189" s="919">
        <v>48744</v>
      </c>
      <c r="K189"/>
      <c r="L189"/>
      <c r="M189"/>
      <c r="N189"/>
      <c r="O189"/>
      <c r="P189"/>
      <c r="Q189"/>
      <c r="R189"/>
      <c r="S189"/>
      <c r="T189"/>
      <c r="U189"/>
      <c r="V189"/>
      <c r="W189"/>
      <c r="X189"/>
      <c r="Y189"/>
      <c r="Z189"/>
      <c r="AA189"/>
      <c r="AB189"/>
      <c r="AC189"/>
      <c r="AD189"/>
      <c r="AE189"/>
      <c r="AF189"/>
      <c r="AG189"/>
      <c r="AH189"/>
      <c r="AI189"/>
      <c r="AJ189"/>
      <c r="AK189"/>
      <c r="AL189"/>
      <c r="AM189"/>
      <c r="AN189"/>
      <c r="AO189"/>
    </row>
    <row r="190" spans="1:41" s="157" customFormat="1" ht="30" customHeight="1" x14ac:dyDescent="0.35">
      <c r="A190" s="157" t="s">
        <v>125</v>
      </c>
      <c r="B190" s="361" t="s">
        <v>198</v>
      </c>
      <c r="C190" s="363">
        <v>2.5730924649393869</v>
      </c>
      <c r="D190" s="363">
        <v>0.27137310831154426</v>
      </c>
      <c r="E190" s="363">
        <v>1.9768639568972346</v>
      </c>
      <c r="F190" s="363">
        <v>10.45479755962285</v>
      </c>
      <c r="G190" s="363">
        <v>23.472783456144523</v>
      </c>
      <c r="H190" s="363">
        <v>41.381427779098331</v>
      </c>
      <c r="I190" s="363">
        <v>19.869661674986133</v>
      </c>
      <c r="J190" s="460">
        <v>50484</v>
      </c>
      <c r="K190"/>
      <c r="L190"/>
      <c r="M190"/>
      <c r="N190"/>
      <c r="O190"/>
      <c r="P190"/>
      <c r="Q190"/>
      <c r="R190"/>
      <c r="S190"/>
      <c r="T190"/>
      <c r="U190"/>
      <c r="V190"/>
      <c r="W190"/>
      <c r="X190"/>
      <c r="Y190"/>
      <c r="Z190"/>
      <c r="AA190"/>
      <c r="AB190"/>
      <c r="AC190"/>
      <c r="AD190"/>
      <c r="AE190"/>
      <c r="AF190"/>
      <c r="AG190"/>
      <c r="AH190"/>
      <c r="AI190"/>
      <c r="AJ190"/>
      <c r="AK190"/>
      <c r="AL190"/>
      <c r="AM190"/>
      <c r="AN190"/>
      <c r="AO190"/>
    </row>
    <row r="191" spans="1:41" s="153" customFormat="1" ht="30" customHeight="1" x14ac:dyDescent="0.35">
      <c r="A191" s="66" t="s">
        <v>124</v>
      </c>
      <c r="B191" s="82" t="s">
        <v>394</v>
      </c>
      <c r="C191" s="263">
        <v>1.0249940865725775</v>
      </c>
      <c r="D191" s="263" t="s">
        <v>177</v>
      </c>
      <c r="E191" s="263" t="s">
        <v>177</v>
      </c>
      <c r="F191" s="263">
        <v>6.3418223869221277</v>
      </c>
      <c r="G191" s="263">
        <v>22.2003206391758</v>
      </c>
      <c r="H191" s="263">
        <v>46.936844595127333</v>
      </c>
      <c r="I191" s="263">
        <v>22.888906410155325</v>
      </c>
      <c r="J191" s="459">
        <v>38049</v>
      </c>
      <c r="K191"/>
      <c r="L191"/>
      <c r="M191"/>
      <c r="N191"/>
      <c r="O191"/>
      <c r="P191"/>
      <c r="Q191"/>
      <c r="R191"/>
      <c r="S191"/>
      <c r="T191"/>
      <c r="U191"/>
      <c r="V191"/>
      <c r="W191"/>
      <c r="X191"/>
      <c r="Y191"/>
      <c r="Z191"/>
      <c r="AA191"/>
      <c r="AB191"/>
      <c r="AC191"/>
      <c r="AD191"/>
      <c r="AE191"/>
      <c r="AF191"/>
      <c r="AG191"/>
      <c r="AH191"/>
      <c r="AI191"/>
      <c r="AJ191"/>
      <c r="AK191"/>
      <c r="AL191"/>
      <c r="AM191"/>
      <c r="AN191"/>
      <c r="AO191"/>
    </row>
    <row r="192" spans="1:41" s="169" customFormat="1" ht="35.15" customHeight="1" x14ac:dyDescent="0.35">
      <c r="A192" s="169" t="s">
        <v>124</v>
      </c>
      <c r="B192" s="287" t="s">
        <v>395</v>
      </c>
      <c r="C192" s="362">
        <v>6.4012490241998439</v>
      </c>
      <c r="D192" s="362" t="s">
        <v>177</v>
      </c>
      <c r="E192" s="362" t="s">
        <v>177</v>
      </c>
      <c r="F192" s="362">
        <v>21.503087076857568</v>
      </c>
      <c r="G192" s="362">
        <v>30.863671847278408</v>
      </c>
      <c r="H192" s="362">
        <v>25.903058689943936</v>
      </c>
      <c r="I192" s="362">
        <v>8.4451068057625438</v>
      </c>
      <c r="J192" s="918">
        <v>14091</v>
      </c>
      <c r="K192"/>
      <c r="L192"/>
      <c r="M192"/>
      <c r="N192"/>
      <c r="O192"/>
      <c r="P192"/>
      <c r="Q192"/>
      <c r="R192"/>
      <c r="S192"/>
      <c r="T192"/>
      <c r="U192"/>
      <c r="V192"/>
      <c r="W192"/>
      <c r="X192"/>
      <c r="Y192"/>
      <c r="Z192"/>
      <c r="AA192"/>
      <c r="AB192"/>
      <c r="AC192"/>
      <c r="AD192"/>
      <c r="AE192"/>
      <c r="AF192"/>
      <c r="AG192"/>
      <c r="AH192"/>
      <c r="AI192"/>
      <c r="AJ192"/>
      <c r="AK192"/>
      <c r="AL192"/>
      <c r="AM192"/>
      <c r="AN192"/>
      <c r="AO192"/>
    </row>
    <row r="193" spans="1:41" s="153" customFormat="1" ht="15" customHeight="1" x14ac:dyDescent="0.35">
      <c r="A193" s="66" t="s">
        <v>124</v>
      </c>
      <c r="B193" s="893" t="s">
        <v>396</v>
      </c>
      <c r="C193" s="263">
        <v>21.955003878975951</v>
      </c>
      <c r="D193" s="263">
        <v>7.9131109387121796</v>
      </c>
      <c r="E193" s="263">
        <v>13.964313421256788</v>
      </c>
      <c r="F193" s="263">
        <v>25.446082234290145</v>
      </c>
      <c r="G193" s="263">
        <v>21.411947245927077</v>
      </c>
      <c r="H193" s="263">
        <v>7.8355314197051982</v>
      </c>
      <c r="I193" s="263">
        <v>1.474010861132661</v>
      </c>
      <c r="J193" s="459">
        <v>1289</v>
      </c>
      <c r="K193"/>
      <c r="L193"/>
      <c r="M193"/>
      <c r="N193"/>
      <c r="O193"/>
      <c r="P193"/>
      <c r="Q193"/>
      <c r="R193"/>
      <c r="S193"/>
      <c r="T193"/>
      <c r="U193"/>
      <c r="V193"/>
      <c r="W193"/>
      <c r="X193"/>
      <c r="Y193"/>
      <c r="Z193"/>
      <c r="AA193"/>
      <c r="AB193"/>
      <c r="AC193"/>
      <c r="AD193"/>
      <c r="AE193"/>
      <c r="AF193"/>
      <c r="AG193"/>
      <c r="AH193"/>
      <c r="AI193"/>
      <c r="AJ193"/>
      <c r="AK193"/>
      <c r="AL193"/>
      <c r="AM193"/>
      <c r="AN193"/>
      <c r="AO193"/>
    </row>
    <row r="194" spans="1:41" s="153" customFormat="1" ht="15" customHeight="1" x14ac:dyDescent="0.35">
      <c r="A194" s="66" t="s">
        <v>124</v>
      </c>
      <c r="B194" s="893" t="s">
        <v>397</v>
      </c>
      <c r="C194" s="263">
        <v>2.7573529411764706</v>
      </c>
      <c r="D194" s="263" t="s">
        <v>177</v>
      </c>
      <c r="E194" s="263" t="s">
        <v>177</v>
      </c>
      <c r="F194" s="263">
        <v>17.830882352941178</v>
      </c>
      <c r="G194" s="263">
        <v>37.757352941176471</v>
      </c>
      <c r="H194" s="263">
        <v>30.183823529411764</v>
      </c>
      <c r="I194" s="263">
        <v>8.5294117647058822</v>
      </c>
      <c r="J194" s="459">
        <v>2720</v>
      </c>
      <c r="K194"/>
      <c r="L194"/>
      <c r="M194"/>
      <c r="N194"/>
      <c r="O194"/>
      <c r="P194"/>
      <c r="Q194"/>
      <c r="R194"/>
      <c r="S194"/>
      <c r="T194"/>
      <c r="U194"/>
      <c r="V194"/>
      <c r="W194"/>
      <c r="X194"/>
      <c r="Y194"/>
      <c r="Z194"/>
      <c r="AA194"/>
      <c r="AB194"/>
      <c r="AC194"/>
      <c r="AD194"/>
      <c r="AE194"/>
      <c r="AF194"/>
      <c r="AG194"/>
      <c r="AH194"/>
      <c r="AI194"/>
      <c r="AJ194"/>
      <c r="AK194"/>
      <c r="AL194"/>
      <c r="AM194"/>
      <c r="AN194"/>
      <c r="AO194"/>
    </row>
    <row r="195" spans="1:41" s="153" customFormat="1" ht="15" customHeight="1" x14ac:dyDescent="0.35">
      <c r="A195" s="66" t="s">
        <v>124</v>
      </c>
      <c r="B195" s="893" t="s">
        <v>398</v>
      </c>
      <c r="C195" s="263">
        <v>5.1407588739290082</v>
      </c>
      <c r="D195" s="263">
        <v>0.97919216646266816</v>
      </c>
      <c r="E195" s="263">
        <v>5.2019583843329258</v>
      </c>
      <c r="F195" s="263">
        <v>22.52141982864137</v>
      </c>
      <c r="G195" s="263">
        <v>34.883720930232556</v>
      </c>
      <c r="H195" s="263">
        <v>24.969400244798042</v>
      </c>
      <c r="I195" s="263">
        <v>6.3035495716034271</v>
      </c>
      <c r="J195" s="459">
        <v>1634</v>
      </c>
      <c r="K195"/>
      <c r="L195"/>
      <c r="M195"/>
      <c r="N195"/>
      <c r="O195"/>
      <c r="P195"/>
      <c r="Q195"/>
      <c r="R195"/>
      <c r="S195"/>
      <c r="T195"/>
      <c r="U195"/>
      <c r="V195"/>
      <c r="W195"/>
      <c r="X195"/>
      <c r="Y195"/>
      <c r="Z195"/>
      <c r="AA195"/>
      <c r="AB195"/>
      <c r="AC195"/>
      <c r="AD195"/>
      <c r="AE195"/>
      <c r="AF195"/>
      <c r="AG195"/>
      <c r="AH195"/>
      <c r="AI195"/>
      <c r="AJ195"/>
      <c r="AK195"/>
      <c r="AL195"/>
      <c r="AM195"/>
      <c r="AN195"/>
      <c r="AO195"/>
    </row>
    <row r="196" spans="1:41" s="153" customFormat="1" ht="15" customHeight="1" x14ac:dyDescent="0.35">
      <c r="A196" s="66" t="s">
        <v>124</v>
      </c>
      <c r="B196" s="893" t="s">
        <v>399</v>
      </c>
      <c r="C196" s="263">
        <v>6.3816604708798019</v>
      </c>
      <c r="D196" s="263">
        <v>2.7261462205700124</v>
      </c>
      <c r="E196" s="263">
        <v>8.5501858736059475</v>
      </c>
      <c r="F196" s="263">
        <v>31.722428748451055</v>
      </c>
      <c r="G196" s="263">
        <v>35.006195786864929</v>
      </c>
      <c r="H196" s="263">
        <v>12.887236679058239</v>
      </c>
      <c r="I196" s="263">
        <v>2.7261462205700124</v>
      </c>
      <c r="J196" s="459">
        <v>1614</v>
      </c>
      <c r="K196"/>
      <c r="L196"/>
      <c r="M196"/>
      <c r="N196"/>
      <c r="O196"/>
      <c r="P196"/>
      <c r="Q196"/>
      <c r="R196"/>
      <c r="S196"/>
      <c r="T196"/>
      <c r="U196"/>
      <c r="V196"/>
      <c r="W196"/>
      <c r="X196"/>
      <c r="Y196"/>
      <c r="Z196"/>
      <c r="AA196"/>
      <c r="AB196"/>
      <c r="AC196"/>
      <c r="AD196"/>
      <c r="AE196"/>
      <c r="AF196"/>
      <c r="AG196"/>
      <c r="AH196"/>
      <c r="AI196"/>
      <c r="AJ196"/>
      <c r="AK196"/>
      <c r="AL196"/>
      <c r="AM196"/>
      <c r="AN196"/>
      <c r="AO196"/>
    </row>
    <row r="197" spans="1:41" s="153" customFormat="1" ht="15" customHeight="1" x14ac:dyDescent="0.35">
      <c r="A197" s="66" t="s">
        <v>124</v>
      </c>
      <c r="B197" s="893" t="s">
        <v>400</v>
      </c>
      <c r="C197" s="263">
        <v>17.771883289124666</v>
      </c>
      <c r="D197" s="263">
        <v>2.9177718832891246</v>
      </c>
      <c r="E197" s="263">
        <v>5.8355437665782492</v>
      </c>
      <c r="F197" s="263">
        <v>15.119363395225463</v>
      </c>
      <c r="G197" s="263">
        <v>21.750663129973475</v>
      </c>
      <c r="H197" s="263">
        <v>26.525198938992045</v>
      </c>
      <c r="I197" s="263">
        <v>10.079575596816976</v>
      </c>
      <c r="J197" s="459">
        <v>377</v>
      </c>
      <c r="K197"/>
      <c r="L197"/>
      <c r="M197"/>
      <c r="N197"/>
      <c r="O197"/>
      <c r="P197"/>
      <c r="Q197"/>
      <c r="R197"/>
      <c r="S197"/>
      <c r="T197"/>
      <c r="U197"/>
      <c r="V197"/>
      <c r="W197"/>
      <c r="X197"/>
      <c r="Y197"/>
      <c r="Z197"/>
      <c r="AA197"/>
      <c r="AB197"/>
      <c r="AC197"/>
      <c r="AD197"/>
      <c r="AE197"/>
      <c r="AF197"/>
      <c r="AG197"/>
      <c r="AH197"/>
      <c r="AI197"/>
      <c r="AJ197"/>
      <c r="AK197"/>
      <c r="AL197"/>
      <c r="AM197"/>
      <c r="AN197"/>
      <c r="AO197"/>
    </row>
    <row r="198" spans="1:41" s="153" customFormat="1" ht="15" customHeight="1" x14ac:dyDescent="0.35">
      <c r="A198" s="66" t="s">
        <v>124</v>
      </c>
      <c r="B198" s="893" t="s">
        <v>401</v>
      </c>
      <c r="C198" s="263">
        <v>9.3525179856115113</v>
      </c>
      <c r="D198" s="263">
        <v>4.6762589928057556</v>
      </c>
      <c r="E198" s="263">
        <v>6.1151079136690649</v>
      </c>
      <c r="F198" s="263">
        <v>16.546762589928058</v>
      </c>
      <c r="G198" s="263">
        <v>20.863309352517987</v>
      </c>
      <c r="H198" s="263">
        <v>27.338129496402878</v>
      </c>
      <c r="I198" s="263">
        <v>15.107913669064748</v>
      </c>
      <c r="J198" s="459">
        <v>278</v>
      </c>
      <c r="K198"/>
      <c r="L198"/>
      <c r="M198"/>
      <c r="N198"/>
      <c r="O198"/>
      <c r="P198"/>
      <c r="Q198"/>
      <c r="R198"/>
      <c r="S198"/>
      <c r="T198"/>
      <c r="U198"/>
      <c r="V198"/>
      <c r="W198"/>
      <c r="X198"/>
      <c r="Y198"/>
      <c r="Z198"/>
      <c r="AA198"/>
      <c r="AB198"/>
      <c r="AC198"/>
      <c r="AD198"/>
      <c r="AE198"/>
      <c r="AF198"/>
      <c r="AG198"/>
      <c r="AH198"/>
      <c r="AI198"/>
      <c r="AJ198"/>
      <c r="AK198"/>
      <c r="AL198"/>
      <c r="AM198"/>
      <c r="AN198"/>
      <c r="AO198"/>
    </row>
    <row r="199" spans="1:41" s="153" customFormat="1" ht="15" customHeight="1" x14ac:dyDescent="0.35">
      <c r="A199" s="66" t="s">
        <v>124</v>
      </c>
      <c r="B199" s="893" t="s">
        <v>402</v>
      </c>
      <c r="C199" s="263" t="s">
        <v>177</v>
      </c>
      <c r="D199" s="263" t="s">
        <v>177</v>
      </c>
      <c r="E199" s="263" t="s">
        <v>177</v>
      </c>
      <c r="F199" s="263" t="s">
        <v>177</v>
      </c>
      <c r="G199" s="263" t="s">
        <v>177</v>
      </c>
      <c r="H199" s="263" t="s">
        <v>177</v>
      </c>
      <c r="I199" s="263" t="s">
        <v>177</v>
      </c>
      <c r="J199" s="459" t="s">
        <v>177</v>
      </c>
      <c r="K199"/>
      <c r="L199"/>
      <c r="M199"/>
      <c r="N199"/>
      <c r="O199"/>
      <c r="P199"/>
      <c r="Q199"/>
      <c r="R199"/>
      <c r="S199"/>
      <c r="T199"/>
      <c r="U199"/>
      <c r="V199"/>
      <c r="W199"/>
      <c r="X199"/>
      <c r="Y199"/>
      <c r="Z199"/>
      <c r="AA199"/>
      <c r="AB199"/>
      <c r="AC199"/>
      <c r="AD199"/>
      <c r="AE199"/>
      <c r="AF199"/>
      <c r="AG199"/>
      <c r="AH199"/>
      <c r="AI199"/>
      <c r="AJ199"/>
      <c r="AK199"/>
      <c r="AL199"/>
      <c r="AM199"/>
      <c r="AN199"/>
      <c r="AO199"/>
    </row>
    <row r="200" spans="1:41" s="153" customFormat="1" ht="15" customHeight="1" x14ac:dyDescent="0.35">
      <c r="A200" s="66" t="s">
        <v>124</v>
      </c>
      <c r="B200" s="893" t="s">
        <v>403</v>
      </c>
      <c r="C200" s="263">
        <v>17.922948073701843</v>
      </c>
      <c r="D200" s="263">
        <v>5.5276381909547743</v>
      </c>
      <c r="E200" s="263">
        <v>6.1976549413735347</v>
      </c>
      <c r="F200" s="263">
        <v>17.922948073701843</v>
      </c>
      <c r="G200" s="263">
        <v>22.613065326633166</v>
      </c>
      <c r="H200" s="263">
        <v>21.105527638190953</v>
      </c>
      <c r="I200" s="263">
        <v>8.7102177554438853</v>
      </c>
      <c r="J200" s="459">
        <v>597</v>
      </c>
      <c r="K200"/>
      <c r="L200"/>
      <c r="M200"/>
      <c r="N200"/>
      <c r="O200"/>
      <c r="P200"/>
      <c r="Q200"/>
      <c r="R200"/>
      <c r="S200"/>
      <c r="T200"/>
      <c r="U200"/>
      <c r="V200"/>
      <c r="W200"/>
      <c r="X200"/>
      <c r="Y200"/>
      <c r="Z200"/>
      <c r="AA200"/>
      <c r="AB200"/>
      <c r="AC200"/>
      <c r="AD200"/>
      <c r="AE200"/>
      <c r="AF200"/>
      <c r="AG200"/>
      <c r="AH200"/>
      <c r="AI200"/>
      <c r="AJ200"/>
      <c r="AK200"/>
      <c r="AL200"/>
      <c r="AM200"/>
      <c r="AN200"/>
      <c r="AO200"/>
    </row>
    <row r="201" spans="1:41" s="153" customFormat="1" ht="15" customHeight="1" x14ac:dyDescent="0.35">
      <c r="A201" s="66" t="s">
        <v>124</v>
      </c>
      <c r="B201" s="893" t="s">
        <v>404</v>
      </c>
      <c r="C201" s="263">
        <v>22.153846153846153</v>
      </c>
      <c r="D201" s="263">
        <v>9.8461538461538467</v>
      </c>
      <c r="E201" s="263">
        <v>9.6923076923076916</v>
      </c>
      <c r="F201" s="263">
        <v>21.384615384615387</v>
      </c>
      <c r="G201" s="263">
        <v>23.846153846153847</v>
      </c>
      <c r="H201" s="263">
        <v>10.615384615384615</v>
      </c>
      <c r="I201" s="263">
        <v>2.4615384615384617</v>
      </c>
      <c r="J201" s="459">
        <v>650</v>
      </c>
      <c r="K201"/>
      <c r="L201"/>
      <c r="M201"/>
      <c r="N201"/>
      <c r="O201"/>
      <c r="P201"/>
      <c r="Q201"/>
      <c r="R201"/>
      <c r="S201"/>
      <c r="T201"/>
      <c r="U201"/>
      <c r="V201"/>
      <c r="W201"/>
      <c r="X201"/>
      <c r="Y201"/>
      <c r="Z201"/>
      <c r="AA201"/>
      <c r="AB201"/>
      <c r="AC201"/>
      <c r="AD201"/>
      <c r="AE201"/>
      <c r="AF201"/>
      <c r="AG201"/>
      <c r="AH201"/>
      <c r="AI201"/>
      <c r="AJ201"/>
      <c r="AK201"/>
      <c r="AL201"/>
      <c r="AM201"/>
      <c r="AN201"/>
      <c r="AO201"/>
    </row>
    <row r="202" spans="1:41" s="153" customFormat="1" ht="15" customHeight="1" x14ac:dyDescent="0.35">
      <c r="A202" s="66" t="s">
        <v>124</v>
      </c>
      <c r="B202" s="893" t="s">
        <v>405</v>
      </c>
      <c r="C202" s="263">
        <v>12.711111111111112</v>
      </c>
      <c r="D202" s="263">
        <v>4.1777777777777771</v>
      </c>
      <c r="E202" s="263">
        <v>8.3555555555555543</v>
      </c>
      <c r="F202" s="263">
        <v>21.422222222222224</v>
      </c>
      <c r="G202" s="263">
        <v>23.022222222222222</v>
      </c>
      <c r="H202" s="263">
        <v>20.266666666666666</v>
      </c>
      <c r="I202" s="263">
        <v>10.044444444444444</v>
      </c>
      <c r="J202" s="459">
        <v>1125</v>
      </c>
      <c r="K202"/>
      <c r="L202"/>
      <c r="M202"/>
      <c r="N202"/>
      <c r="O202"/>
      <c r="P202"/>
      <c r="Q202"/>
      <c r="R202"/>
      <c r="S202"/>
      <c r="T202"/>
      <c r="U202"/>
      <c r="V202"/>
      <c r="W202"/>
      <c r="X202"/>
      <c r="Y202"/>
      <c r="Z202"/>
      <c r="AA202"/>
      <c r="AB202"/>
      <c r="AC202"/>
      <c r="AD202"/>
      <c r="AE202"/>
      <c r="AF202"/>
      <c r="AG202"/>
      <c r="AH202"/>
      <c r="AI202"/>
      <c r="AJ202"/>
      <c r="AK202"/>
      <c r="AL202"/>
      <c r="AM202"/>
      <c r="AN202"/>
      <c r="AO202"/>
    </row>
    <row r="203" spans="1:41" s="153" customFormat="1" ht="15" customHeight="1" x14ac:dyDescent="0.35">
      <c r="A203" s="66" t="s">
        <v>124</v>
      </c>
      <c r="B203" s="893" t="s">
        <v>406</v>
      </c>
      <c r="C203" s="263">
        <v>11.133257403189067</v>
      </c>
      <c r="D203" s="263">
        <v>1.2243735763097949</v>
      </c>
      <c r="E203" s="263">
        <v>10.677676537585421</v>
      </c>
      <c r="F203" s="263">
        <v>32.033029612756266</v>
      </c>
      <c r="G203" s="263">
        <v>28.331435079726653</v>
      </c>
      <c r="H203" s="263">
        <v>13.354214123006832</v>
      </c>
      <c r="I203" s="263">
        <v>3.2460136674259683</v>
      </c>
      <c r="J203" s="459">
        <v>3512</v>
      </c>
      <c r="K203"/>
      <c r="L203"/>
      <c r="M203"/>
      <c r="N203"/>
      <c r="O203"/>
      <c r="P203"/>
      <c r="Q203"/>
      <c r="R203"/>
      <c r="S203"/>
      <c r="T203"/>
      <c r="U203"/>
      <c r="V203"/>
      <c r="W203"/>
      <c r="X203"/>
      <c r="Y203"/>
      <c r="Z203"/>
      <c r="AA203"/>
      <c r="AB203"/>
      <c r="AC203"/>
      <c r="AD203"/>
      <c r="AE203"/>
      <c r="AF203"/>
      <c r="AG203"/>
      <c r="AH203"/>
      <c r="AI203"/>
      <c r="AJ203"/>
      <c r="AK203"/>
      <c r="AL203"/>
      <c r="AM203"/>
      <c r="AN203"/>
      <c r="AO203"/>
    </row>
    <row r="204" spans="1:41" s="153" customFormat="1" ht="15" customHeight="1" x14ac:dyDescent="0.35">
      <c r="A204" s="66" t="s">
        <v>124</v>
      </c>
      <c r="B204" s="893" t="s">
        <v>407</v>
      </c>
      <c r="C204" s="263">
        <v>9.4527363184079594</v>
      </c>
      <c r="D204" s="263">
        <v>2.1890547263681595</v>
      </c>
      <c r="E204" s="263">
        <v>4.9751243781094532</v>
      </c>
      <c r="F204" s="263">
        <v>18.109452736318406</v>
      </c>
      <c r="G204" s="263">
        <v>27.562189054726367</v>
      </c>
      <c r="H204" s="263">
        <v>27.960199004975124</v>
      </c>
      <c r="I204" s="263">
        <v>9.7512437810945283</v>
      </c>
      <c r="J204" s="459">
        <v>1005</v>
      </c>
      <c r="K204"/>
      <c r="L204"/>
      <c r="M204"/>
      <c r="N204"/>
      <c r="O204"/>
      <c r="P204"/>
      <c r="Q204"/>
      <c r="R204"/>
      <c r="S204"/>
      <c r="T204"/>
      <c r="U204"/>
      <c r="V204"/>
      <c r="W204"/>
      <c r="X204"/>
      <c r="Y204"/>
      <c r="Z204"/>
      <c r="AA204"/>
      <c r="AB204"/>
      <c r="AC204"/>
      <c r="AD204"/>
      <c r="AE204"/>
      <c r="AF204"/>
      <c r="AG204"/>
      <c r="AH204"/>
      <c r="AI204"/>
      <c r="AJ204"/>
      <c r="AK204"/>
      <c r="AL204"/>
      <c r="AM204"/>
      <c r="AN204"/>
      <c r="AO204"/>
    </row>
    <row r="205" spans="1:41" s="153" customFormat="1" ht="15" customHeight="1" x14ac:dyDescent="0.35">
      <c r="A205" s="66" t="s">
        <v>124</v>
      </c>
      <c r="B205" s="893" t="s">
        <v>408</v>
      </c>
      <c r="C205" s="263">
        <v>8.9599999999999991</v>
      </c>
      <c r="D205" s="263">
        <v>1.1199999999999999</v>
      </c>
      <c r="E205" s="263">
        <v>7.1999999999999993</v>
      </c>
      <c r="F205" s="263">
        <v>21.92</v>
      </c>
      <c r="G205" s="263">
        <v>24.959999999999997</v>
      </c>
      <c r="H205" s="263">
        <v>25.759999999999998</v>
      </c>
      <c r="I205" s="263">
        <v>10.08</v>
      </c>
      <c r="J205" s="459">
        <v>625</v>
      </c>
      <c r="K205"/>
      <c r="L205"/>
      <c r="M205"/>
      <c r="N205"/>
      <c r="O205"/>
      <c r="P205"/>
      <c r="Q205"/>
      <c r="R205"/>
      <c r="S205"/>
      <c r="T205"/>
      <c r="U205"/>
      <c r="V205"/>
      <c r="W205"/>
      <c r="X205"/>
      <c r="Y205"/>
      <c r="Z205"/>
      <c r="AA205"/>
      <c r="AB205"/>
      <c r="AC205"/>
      <c r="AD205"/>
      <c r="AE205"/>
      <c r="AF205"/>
      <c r="AG205"/>
      <c r="AH205"/>
      <c r="AI205"/>
      <c r="AJ205"/>
      <c r="AK205"/>
      <c r="AL205"/>
      <c r="AM205"/>
      <c r="AN205"/>
      <c r="AO205"/>
    </row>
    <row r="206" spans="1:41" s="153" customFormat="1" ht="15" customHeight="1" x14ac:dyDescent="0.35">
      <c r="A206" s="66" t="s">
        <v>124</v>
      </c>
      <c r="B206" s="893" t="s">
        <v>409</v>
      </c>
      <c r="C206" s="263">
        <v>20.125786163522015</v>
      </c>
      <c r="D206" s="263" t="s">
        <v>177</v>
      </c>
      <c r="E206" s="263" t="s">
        <v>177</v>
      </c>
      <c r="F206" s="263">
        <v>34.171907756813418</v>
      </c>
      <c r="G206" s="263">
        <v>17.610062893081761</v>
      </c>
      <c r="H206" s="263">
        <v>8.3857442348008391</v>
      </c>
      <c r="I206" s="263">
        <v>2.3060796645702304</v>
      </c>
      <c r="J206" s="459">
        <v>477</v>
      </c>
      <c r="K206"/>
      <c r="L206"/>
      <c r="M206"/>
      <c r="N206"/>
      <c r="O206"/>
      <c r="P206"/>
      <c r="Q206"/>
      <c r="R206"/>
      <c r="S206"/>
      <c r="T206"/>
      <c r="U206"/>
      <c r="V206"/>
      <c r="W206"/>
      <c r="X206"/>
      <c r="Y206"/>
      <c r="Z206"/>
      <c r="AA206"/>
      <c r="AB206"/>
      <c r="AC206"/>
      <c r="AD206"/>
      <c r="AE206"/>
      <c r="AF206"/>
      <c r="AG206"/>
      <c r="AH206"/>
      <c r="AI206"/>
      <c r="AJ206"/>
      <c r="AK206"/>
      <c r="AL206"/>
      <c r="AM206"/>
      <c r="AN206"/>
      <c r="AO206"/>
    </row>
    <row r="207" spans="1:41" s="153" customFormat="1" ht="15" customHeight="1" x14ac:dyDescent="0.35">
      <c r="A207" s="66" t="s">
        <v>124</v>
      </c>
      <c r="B207" s="893" t="s">
        <v>410</v>
      </c>
      <c r="C207" s="263">
        <v>2.8550512445095171</v>
      </c>
      <c r="D207" s="263" t="s">
        <v>177</v>
      </c>
      <c r="E207" s="263" t="s">
        <v>177</v>
      </c>
      <c r="F207" s="263">
        <v>10.761346998535872</v>
      </c>
      <c r="G207" s="263">
        <v>24.158125915080529</v>
      </c>
      <c r="H207" s="263">
        <v>44.07027818448023</v>
      </c>
      <c r="I207" s="263">
        <v>16.544655929721817</v>
      </c>
      <c r="J207" s="459">
        <v>1366</v>
      </c>
      <c r="K207"/>
      <c r="L207"/>
      <c r="M207"/>
      <c r="N207"/>
      <c r="O207"/>
      <c r="P207"/>
      <c r="Q207"/>
      <c r="R207"/>
      <c r="S207"/>
      <c r="T207"/>
      <c r="U207"/>
      <c r="V207"/>
      <c r="W207"/>
      <c r="X207"/>
      <c r="Y207"/>
      <c r="Z207"/>
      <c r="AA207"/>
      <c r="AB207"/>
      <c r="AC207"/>
      <c r="AD207"/>
      <c r="AE207"/>
      <c r="AF207"/>
      <c r="AG207"/>
      <c r="AH207"/>
      <c r="AI207"/>
      <c r="AJ207"/>
      <c r="AK207"/>
      <c r="AL207"/>
      <c r="AM207"/>
      <c r="AN207"/>
      <c r="AO207"/>
    </row>
    <row r="208" spans="1:41" s="153" customFormat="1" ht="15" customHeight="1" x14ac:dyDescent="0.35">
      <c r="A208" s="66" t="s">
        <v>124</v>
      </c>
      <c r="B208" s="893" t="s">
        <v>411</v>
      </c>
      <c r="C208" s="263" t="s">
        <v>177</v>
      </c>
      <c r="D208" s="263" t="s">
        <v>177</v>
      </c>
      <c r="E208" s="263" t="s">
        <v>177</v>
      </c>
      <c r="F208" s="263">
        <v>2.5773195876288657</v>
      </c>
      <c r="G208" s="263">
        <v>13.917525773195877</v>
      </c>
      <c r="H208" s="263">
        <v>44.329896907216494</v>
      </c>
      <c r="I208" s="263">
        <v>37.628865979381445</v>
      </c>
      <c r="J208" s="459">
        <v>194</v>
      </c>
      <c r="K208"/>
      <c r="L208"/>
      <c r="M208"/>
      <c r="N208"/>
      <c r="O208"/>
      <c r="P208"/>
      <c r="Q208"/>
      <c r="R208"/>
      <c r="S208"/>
      <c r="T208"/>
      <c r="U208"/>
      <c r="V208"/>
      <c r="W208"/>
      <c r="X208"/>
      <c r="Y208"/>
      <c r="Z208"/>
      <c r="AA208"/>
      <c r="AB208"/>
      <c r="AC208"/>
      <c r="AD208"/>
      <c r="AE208"/>
      <c r="AF208"/>
      <c r="AG208"/>
      <c r="AH208"/>
      <c r="AI208"/>
      <c r="AJ208"/>
      <c r="AK208"/>
      <c r="AL208"/>
      <c r="AM208"/>
      <c r="AN208"/>
      <c r="AO208"/>
    </row>
    <row r="209" spans="1:41" s="153" customFormat="1" ht="15" customHeight="1" x14ac:dyDescent="0.35">
      <c r="A209" s="66" t="s">
        <v>124</v>
      </c>
      <c r="B209" s="893" t="s">
        <v>412</v>
      </c>
      <c r="C209" s="263">
        <v>29.411764705882355</v>
      </c>
      <c r="D209" s="263" t="s">
        <v>177</v>
      </c>
      <c r="E209" s="263">
        <v>17.647058823529413</v>
      </c>
      <c r="F209" s="263">
        <v>35.294117647058826</v>
      </c>
      <c r="G209" s="263" t="s">
        <v>177</v>
      </c>
      <c r="H209" s="263" t="s">
        <v>177</v>
      </c>
      <c r="I209" s="263">
        <v>0</v>
      </c>
      <c r="J209" s="459" t="s">
        <v>177</v>
      </c>
      <c r="K209"/>
      <c r="L209"/>
      <c r="M209"/>
      <c r="N209"/>
      <c r="O209"/>
      <c r="P209"/>
      <c r="Q209"/>
      <c r="R209"/>
      <c r="S209"/>
      <c r="T209"/>
      <c r="U209"/>
      <c r="V209"/>
      <c r="W209"/>
      <c r="X209"/>
      <c r="Y209"/>
      <c r="Z209"/>
      <c r="AA209"/>
      <c r="AB209"/>
      <c r="AC209"/>
      <c r="AD209"/>
      <c r="AE209"/>
      <c r="AF209"/>
      <c r="AG209"/>
      <c r="AH209"/>
      <c r="AI209"/>
      <c r="AJ209"/>
      <c r="AK209"/>
      <c r="AL209"/>
      <c r="AM209"/>
      <c r="AN209"/>
      <c r="AO209"/>
    </row>
    <row r="210" spans="1:41" s="153" customFormat="1" ht="15" customHeight="1" x14ac:dyDescent="0.35">
      <c r="A210" s="66" t="s">
        <v>124</v>
      </c>
      <c r="B210" s="893" t="s">
        <v>337</v>
      </c>
      <c r="C210" s="263">
        <v>7.1486596263200655</v>
      </c>
      <c r="D210" s="263">
        <v>1.2185215272136474</v>
      </c>
      <c r="E210" s="263">
        <v>6.4175467099918766</v>
      </c>
      <c r="F210" s="263">
        <v>22.258326563769295</v>
      </c>
      <c r="G210" s="263">
        <v>32.656376929325752</v>
      </c>
      <c r="H210" s="263">
        <v>24.532900081234768</v>
      </c>
      <c r="I210" s="263">
        <v>5.767668562144598</v>
      </c>
      <c r="J210" s="459">
        <v>1231</v>
      </c>
      <c r="K210"/>
      <c r="L210"/>
      <c r="M210"/>
      <c r="N210"/>
      <c r="O210"/>
      <c r="P210"/>
      <c r="Q210"/>
      <c r="R210"/>
      <c r="S210"/>
      <c r="T210"/>
      <c r="U210"/>
      <c r="V210"/>
      <c r="W210"/>
      <c r="X210"/>
      <c r="Y210"/>
      <c r="Z210"/>
      <c r="AA210"/>
      <c r="AB210"/>
      <c r="AC210"/>
      <c r="AD210"/>
      <c r="AE210"/>
      <c r="AF210"/>
      <c r="AG210"/>
      <c r="AH210"/>
      <c r="AI210"/>
      <c r="AJ210"/>
      <c r="AK210"/>
      <c r="AL210"/>
      <c r="AM210"/>
      <c r="AN210"/>
      <c r="AO210"/>
    </row>
    <row r="211" spans="1:41" s="153" customFormat="1" ht="20.149999999999999" customHeight="1" x14ac:dyDescent="0.35">
      <c r="A211" s="66" t="s">
        <v>124</v>
      </c>
      <c r="B211" s="66" t="s">
        <v>195</v>
      </c>
      <c r="C211" s="911">
        <v>16.450704225352101</v>
      </c>
      <c r="D211" s="911">
        <v>5.8591549295774596</v>
      </c>
      <c r="E211" s="911">
        <v>10.309859154929599</v>
      </c>
      <c r="F211" s="911">
        <v>19.7183098591549</v>
      </c>
      <c r="G211" s="911">
        <v>23.2112676056338</v>
      </c>
      <c r="H211" s="911">
        <v>17.521126760563401</v>
      </c>
      <c r="I211" s="911">
        <v>6.9295774647887303</v>
      </c>
      <c r="J211" s="919">
        <v>1775</v>
      </c>
      <c r="K211"/>
      <c r="L211"/>
      <c r="M211"/>
      <c r="N211"/>
      <c r="O211"/>
      <c r="P211"/>
      <c r="Q211"/>
      <c r="R211"/>
      <c r="S211"/>
      <c r="T211"/>
      <c r="U211"/>
      <c r="V211"/>
      <c r="W211"/>
      <c r="X211"/>
      <c r="Y211"/>
      <c r="Z211"/>
      <c r="AA211"/>
      <c r="AB211"/>
      <c r="AC211"/>
      <c r="AD211"/>
      <c r="AE211"/>
      <c r="AF211"/>
      <c r="AG211"/>
      <c r="AH211"/>
      <c r="AI211"/>
      <c r="AJ211"/>
      <c r="AK211"/>
      <c r="AL211"/>
      <c r="AM211"/>
      <c r="AN211"/>
      <c r="AO211"/>
    </row>
    <row r="212" spans="1:41" s="153" customFormat="1" ht="15" customHeight="1" x14ac:dyDescent="0.35">
      <c r="A212" s="66" t="s">
        <v>124</v>
      </c>
      <c r="B212" s="66" t="s">
        <v>197</v>
      </c>
      <c r="C212" s="911">
        <v>1.98550580760449</v>
      </c>
      <c r="D212" s="911">
        <v>0.113173831033456</v>
      </c>
      <c r="E212" s="911">
        <v>1.7015784771170499</v>
      </c>
      <c r="F212" s="911">
        <v>10.1121810781297</v>
      </c>
      <c r="G212" s="911">
        <v>24.588503921373999</v>
      </c>
      <c r="H212" s="911">
        <v>42.088752109599902</v>
      </c>
      <c r="I212" s="911">
        <v>19.410304775141501</v>
      </c>
      <c r="J212" s="919">
        <v>50365</v>
      </c>
      <c r="K212"/>
      <c r="L212"/>
      <c r="M212"/>
      <c r="N212"/>
      <c r="O212"/>
      <c r="P212"/>
      <c r="Q212"/>
      <c r="R212"/>
      <c r="S212"/>
      <c r="T212"/>
      <c r="U212"/>
      <c r="V212"/>
      <c r="W212"/>
      <c r="X212"/>
      <c r="Y212"/>
      <c r="Z212"/>
      <c r="AA212"/>
      <c r="AB212"/>
      <c r="AC212"/>
      <c r="AD212"/>
      <c r="AE212"/>
      <c r="AF212"/>
      <c r="AG212"/>
      <c r="AH212"/>
      <c r="AI212"/>
      <c r="AJ212"/>
      <c r="AK212"/>
      <c r="AL212"/>
      <c r="AM212"/>
      <c r="AN212"/>
      <c r="AO212"/>
    </row>
    <row r="213" spans="1:41" s="157" customFormat="1" ht="30" customHeight="1" x14ac:dyDescent="0.35">
      <c r="A213" s="157" t="s">
        <v>124</v>
      </c>
      <c r="B213" s="361" t="s">
        <v>198</v>
      </c>
      <c r="C213" s="363">
        <v>2.4779439969313386</v>
      </c>
      <c r="D213" s="363">
        <v>0.30878404296125811</v>
      </c>
      <c r="E213" s="363">
        <v>1.9946298427311087</v>
      </c>
      <c r="F213" s="363">
        <v>10.439202148062908</v>
      </c>
      <c r="G213" s="363">
        <v>24.541618718833906</v>
      </c>
      <c r="H213" s="363">
        <v>41.252397391637899</v>
      </c>
      <c r="I213" s="363">
        <v>18.985423858841578</v>
      </c>
      <c r="J213" s="460">
        <v>52140</v>
      </c>
      <c r="K213"/>
      <c r="L213"/>
      <c r="M213"/>
      <c r="N213"/>
      <c r="O213"/>
      <c r="P213"/>
      <c r="Q213"/>
      <c r="R213"/>
      <c r="S213"/>
      <c r="T213"/>
      <c r="U213"/>
      <c r="V213"/>
      <c r="W213"/>
      <c r="X213"/>
      <c r="Y213"/>
      <c r="Z213"/>
      <c r="AA213"/>
      <c r="AB213"/>
      <c r="AC213"/>
      <c r="AD213"/>
      <c r="AE213"/>
      <c r="AF213"/>
      <c r="AG213"/>
      <c r="AH213"/>
      <c r="AI213"/>
      <c r="AJ213"/>
      <c r="AK213"/>
      <c r="AL213"/>
      <c r="AM213"/>
      <c r="AN213"/>
      <c r="AO213"/>
    </row>
    <row r="214" spans="1:41" s="153" customFormat="1" ht="30" customHeight="1" x14ac:dyDescent="0.35">
      <c r="A214" s="66" t="s">
        <v>123</v>
      </c>
      <c r="B214" s="82" t="s">
        <v>394</v>
      </c>
      <c r="C214" s="263">
        <v>1.13824759359612</v>
      </c>
      <c r="D214" s="263" t="s">
        <v>161</v>
      </c>
      <c r="E214" s="263">
        <v>0.64088288422042416</v>
      </c>
      <c r="F214" s="263">
        <v>7.2550911835300518</v>
      </c>
      <c r="G214" s="263">
        <v>21.844455991883798</v>
      </c>
      <c r="H214" s="263">
        <v>46.927968722935688</v>
      </c>
      <c r="I214" s="263">
        <v>22.180981367381783</v>
      </c>
      <c r="J214" s="459">
        <v>40413</v>
      </c>
      <c r="K214"/>
      <c r="L214"/>
      <c r="M214"/>
      <c r="N214"/>
      <c r="O214"/>
      <c r="P214"/>
      <c r="Q214"/>
      <c r="R214"/>
      <c r="S214"/>
      <c r="T214"/>
      <c r="U214"/>
      <c r="V214"/>
      <c r="W214"/>
      <c r="X214"/>
      <c r="Y214"/>
      <c r="Z214"/>
      <c r="AA214"/>
      <c r="AB214"/>
      <c r="AC214"/>
      <c r="AD214"/>
      <c r="AE214"/>
      <c r="AF214"/>
      <c r="AG214"/>
      <c r="AH214"/>
      <c r="AI214"/>
      <c r="AJ214"/>
      <c r="AK214"/>
      <c r="AL214"/>
      <c r="AM214"/>
      <c r="AN214"/>
      <c r="AO214"/>
    </row>
    <row r="215" spans="1:41" s="169" customFormat="1" ht="35.15" customHeight="1" x14ac:dyDescent="0.35">
      <c r="A215" s="169" t="s">
        <v>123</v>
      </c>
      <c r="B215" s="287" t="s">
        <v>395</v>
      </c>
      <c r="C215" s="362">
        <v>7.0017249490355971</v>
      </c>
      <c r="D215" s="362">
        <v>1.1290575505723695</v>
      </c>
      <c r="E215" s="362">
        <v>6.2960639799278653</v>
      </c>
      <c r="F215" s="362">
        <v>22.400815430453193</v>
      </c>
      <c r="G215" s="362">
        <v>29.049709894934921</v>
      </c>
      <c r="H215" s="362">
        <v>25.968323663164501</v>
      </c>
      <c r="I215" s="362">
        <v>8.1543045319115581</v>
      </c>
      <c r="J215" s="918">
        <v>12754</v>
      </c>
      <c r="K215"/>
      <c r="L215"/>
      <c r="M215"/>
      <c r="N215"/>
      <c r="O215"/>
      <c r="P215"/>
      <c r="Q215"/>
      <c r="R215"/>
      <c r="S215"/>
      <c r="T215"/>
      <c r="U215"/>
      <c r="V215"/>
      <c r="W215"/>
      <c r="X215"/>
      <c r="Y215"/>
      <c r="Z215"/>
      <c r="AA215"/>
      <c r="AB215"/>
      <c r="AC215"/>
      <c r="AD215"/>
      <c r="AE215"/>
      <c r="AF215"/>
      <c r="AG215"/>
      <c r="AH215"/>
      <c r="AI215"/>
      <c r="AJ215"/>
      <c r="AK215"/>
      <c r="AL215"/>
      <c r="AM215"/>
      <c r="AN215"/>
      <c r="AO215"/>
    </row>
    <row r="216" spans="1:41" s="153" customFormat="1" ht="15" customHeight="1" x14ac:dyDescent="0.35">
      <c r="A216" s="66" t="s">
        <v>123</v>
      </c>
      <c r="B216" s="893" t="s">
        <v>396</v>
      </c>
      <c r="C216" s="263">
        <v>23.933649289099527</v>
      </c>
      <c r="D216" s="263">
        <v>7.0300157977883098</v>
      </c>
      <c r="E216" s="263">
        <v>14.375987361769353</v>
      </c>
      <c r="F216" s="263">
        <v>26.066350710900476</v>
      </c>
      <c r="G216" s="263">
        <v>18.878357030015795</v>
      </c>
      <c r="H216" s="263">
        <v>7.7409162717219591</v>
      </c>
      <c r="I216" s="263">
        <v>1.9747235387045814</v>
      </c>
      <c r="J216" s="459">
        <v>1266</v>
      </c>
      <c r="K216"/>
      <c r="L216"/>
      <c r="M216"/>
      <c r="N216"/>
      <c r="O216"/>
      <c r="P216"/>
      <c r="Q216"/>
      <c r="R216"/>
      <c r="S216"/>
      <c r="T216"/>
      <c r="U216"/>
      <c r="V216"/>
      <c r="W216"/>
      <c r="X216"/>
      <c r="Y216"/>
      <c r="Z216"/>
      <c r="AA216"/>
      <c r="AB216"/>
      <c r="AC216"/>
      <c r="AD216"/>
      <c r="AE216"/>
      <c r="AF216"/>
      <c r="AG216"/>
      <c r="AH216"/>
      <c r="AI216"/>
      <c r="AJ216"/>
      <c r="AK216"/>
      <c r="AL216"/>
      <c r="AM216"/>
      <c r="AN216"/>
      <c r="AO216"/>
    </row>
    <row r="217" spans="1:41" s="153" customFormat="1" ht="15" customHeight="1" x14ac:dyDescent="0.35">
      <c r="A217" s="66" t="s">
        <v>123</v>
      </c>
      <c r="B217" s="893" t="s">
        <v>397</v>
      </c>
      <c r="C217" s="263">
        <v>2.9707112970711296</v>
      </c>
      <c r="D217" s="263">
        <v>0.29288702928870292</v>
      </c>
      <c r="E217" s="263">
        <v>2.9288702928870292</v>
      </c>
      <c r="F217" s="263">
        <v>19.414225941422593</v>
      </c>
      <c r="G217" s="263">
        <v>34.853556485355647</v>
      </c>
      <c r="H217" s="263">
        <v>29.748953974895397</v>
      </c>
      <c r="I217" s="263">
        <v>9.7907949790794984</v>
      </c>
      <c r="J217" s="459">
        <v>2390</v>
      </c>
      <c r="K217"/>
      <c r="L217"/>
      <c r="M217"/>
      <c r="N217"/>
      <c r="O217"/>
      <c r="P217"/>
      <c r="Q217"/>
      <c r="R217"/>
      <c r="S217"/>
      <c r="T217"/>
      <c r="U217"/>
      <c r="V217"/>
      <c r="W217"/>
      <c r="X217"/>
      <c r="Y217"/>
      <c r="Z217"/>
      <c r="AA217"/>
      <c r="AB217"/>
      <c r="AC217"/>
      <c r="AD217"/>
      <c r="AE217"/>
      <c r="AF217"/>
      <c r="AG217"/>
      <c r="AH217"/>
      <c r="AI217"/>
      <c r="AJ217"/>
      <c r="AK217"/>
      <c r="AL217"/>
      <c r="AM217"/>
      <c r="AN217"/>
      <c r="AO217"/>
    </row>
    <row r="218" spans="1:41" s="153" customFormat="1" ht="15" customHeight="1" x14ac:dyDescent="0.35">
      <c r="A218" s="66" t="s">
        <v>123</v>
      </c>
      <c r="B218" s="893" t="s">
        <v>398</v>
      </c>
      <c r="C218" s="263">
        <v>6.2932226832641769</v>
      </c>
      <c r="D218" s="263">
        <v>0.55325034578146615</v>
      </c>
      <c r="E218" s="263">
        <v>5.532503457814661</v>
      </c>
      <c r="F218" s="263">
        <v>23.651452282157674</v>
      </c>
      <c r="G218" s="263">
        <v>32.572614107883815</v>
      </c>
      <c r="H218" s="263">
        <v>24.688796680497926</v>
      </c>
      <c r="I218" s="263">
        <v>6.7081604426002768</v>
      </c>
      <c r="J218" s="459">
        <v>1446</v>
      </c>
      <c r="K218"/>
      <c r="L218"/>
      <c r="M218"/>
      <c r="N218"/>
      <c r="O218"/>
      <c r="P218"/>
      <c r="Q218"/>
      <c r="R218"/>
      <c r="S218"/>
      <c r="T218"/>
      <c r="U218"/>
      <c r="V218"/>
      <c r="W218"/>
      <c r="X218"/>
      <c r="Y218"/>
      <c r="Z218"/>
      <c r="AA218"/>
      <c r="AB218"/>
      <c r="AC218"/>
      <c r="AD218"/>
      <c r="AE218"/>
      <c r="AF218"/>
      <c r="AG218"/>
      <c r="AH218"/>
      <c r="AI218"/>
      <c r="AJ218"/>
      <c r="AK218"/>
      <c r="AL218"/>
      <c r="AM218"/>
      <c r="AN218"/>
      <c r="AO218"/>
    </row>
    <row r="219" spans="1:41" s="153" customFormat="1" ht="15" customHeight="1" x14ac:dyDescent="0.35">
      <c r="A219" s="66" t="s">
        <v>123</v>
      </c>
      <c r="B219" s="893" t="s">
        <v>399</v>
      </c>
      <c r="C219" s="263">
        <v>8.3449235048678716</v>
      </c>
      <c r="D219" s="263">
        <v>2.2948539638386651</v>
      </c>
      <c r="E219" s="263">
        <v>9.1098748261474274</v>
      </c>
      <c r="F219" s="263">
        <v>32.336578581363007</v>
      </c>
      <c r="G219" s="263">
        <v>32.197496522948541</v>
      </c>
      <c r="H219" s="263">
        <v>13.490959666203059</v>
      </c>
      <c r="I219" s="263">
        <v>2.2253129346314324</v>
      </c>
      <c r="J219" s="459">
        <v>1438</v>
      </c>
      <c r="K219"/>
      <c r="L219"/>
      <c r="M219"/>
      <c r="N219"/>
      <c r="O219"/>
      <c r="P219"/>
      <c r="Q219"/>
      <c r="R219"/>
      <c r="S219"/>
      <c r="T219"/>
      <c r="U219"/>
      <c r="V219"/>
      <c r="W219"/>
      <c r="X219"/>
      <c r="Y219"/>
      <c r="Z219"/>
      <c r="AA219"/>
      <c r="AB219"/>
      <c r="AC219"/>
      <c r="AD219"/>
      <c r="AE219"/>
      <c r="AF219"/>
      <c r="AG219"/>
      <c r="AH219"/>
      <c r="AI219"/>
      <c r="AJ219"/>
      <c r="AK219"/>
      <c r="AL219"/>
      <c r="AM219"/>
      <c r="AN219"/>
      <c r="AO219"/>
    </row>
    <row r="220" spans="1:41" s="153" customFormat="1" ht="15" customHeight="1" x14ac:dyDescent="0.35">
      <c r="A220" s="66" t="s">
        <v>123</v>
      </c>
      <c r="B220" s="893" t="s">
        <v>400</v>
      </c>
      <c r="C220" s="263">
        <v>19.174041297935105</v>
      </c>
      <c r="D220" s="263">
        <v>1.7699115044247788</v>
      </c>
      <c r="E220" s="263">
        <v>8.5545722713864301</v>
      </c>
      <c r="F220" s="263">
        <v>17.404129793510325</v>
      </c>
      <c r="G220" s="263">
        <v>17.10914454277286</v>
      </c>
      <c r="H220" s="263">
        <v>25.368731563421832</v>
      </c>
      <c r="I220" s="263">
        <v>10.619469026548673</v>
      </c>
      <c r="J220" s="459">
        <v>339</v>
      </c>
      <c r="K220"/>
      <c r="L220"/>
      <c r="M220"/>
      <c r="N220"/>
      <c r="O220"/>
      <c r="P220"/>
      <c r="Q220"/>
      <c r="R220"/>
      <c r="S220"/>
      <c r="T220"/>
      <c r="U220"/>
      <c r="V220"/>
      <c r="W220"/>
      <c r="X220"/>
      <c r="Y220"/>
      <c r="Z220"/>
      <c r="AA220"/>
      <c r="AB220"/>
      <c r="AC220"/>
      <c r="AD220"/>
      <c r="AE220"/>
      <c r="AF220"/>
      <c r="AG220"/>
      <c r="AH220"/>
      <c r="AI220"/>
      <c r="AJ220"/>
      <c r="AK220"/>
      <c r="AL220"/>
      <c r="AM220"/>
      <c r="AN220"/>
      <c r="AO220"/>
    </row>
    <row r="221" spans="1:41" s="153" customFormat="1" ht="15" customHeight="1" x14ac:dyDescent="0.35">
      <c r="A221" s="66" t="s">
        <v>123</v>
      </c>
      <c r="B221" s="893" t="s">
        <v>401</v>
      </c>
      <c r="C221" s="263">
        <v>10.276679841897234</v>
      </c>
      <c r="D221" s="263" t="s">
        <v>177</v>
      </c>
      <c r="E221" s="263" t="s">
        <v>177</v>
      </c>
      <c r="F221" s="263">
        <v>16.600790513833992</v>
      </c>
      <c r="G221" s="263">
        <v>21.739130434782609</v>
      </c>
      <c r="H221" s="263">
        <v>29.249011857707508</v>
      </c>
      <c r="I221" s="263">
        <v>15.019762845849801</v>
      </c>
      <c r="J221" s="459">
        <v>253</v>
      </c>
      <c r="K221"/>
      <c r="L221"/>
      <c r="M221"/>
      <c r="N221"/>
      <c r="O221"/>
      <c r="P221"/>
      <c r="Q221"/>
      <c r="R221"/>
      <c r="S221"/>
      <c r="T221"/>
      <c r="U221"/>
      <c r="V221"/>
      <c r="W221"/>
      <c r="X221"/>
      <c r="Y221"/>
      <c r="Z221"/>
      <c r="AA221"/>
      <c r="AB221"/>
      <c r="AC221"/>
      <c r="AD221"/>
      <c r="AE221"/>
      <c r="AF221"/>
      <c r="AG221"/>
      <c r="AH221"/>
      <c r="AI221"/>
      <c r="AJ221"/>
      <c r="AK221"/>
      <c r="AL221"/>
      <c r="AM221"/>
      <c r="AN221"/>
      <c r="AO221"/>
    </row>
    <row r="222" spans="1:41" s="153" customFormat="1" ht="15" customHeight="1" x14ac:dyDescent="0.35">
      <c r="A222" s="66" t="s">
        <v>123</v>
      </c>
      <c r="B222" s="893" t="s">
        <v>402</v>
      </c>
      <c r="C222" s="263" t="s">
        <v>177</v>
      </c>
      <c r="D222" s="263" t="s">
        <v>177</v>
      </c>
      <c r="E222" s="263" t="s">
        <v>177</v>
      </c>
      <c r="F222" s="263" t="s">
        <v>177</v>
      </c>
      <c r="G222" s="263" t="s">
        <v>177</v>
      </c>
      <c r="H222" s="263" t="s">
        <v>177</v>
      </c>
      <c r="I222" s="263" t="s">
        <v>177</v>
      </c>
      <c r="J222" s="459">
        <v>5</v>
      </c>
      <c r="K222"/>
      <c r="L222"/>
      <c r="M222"/>
      <c r="N222"/>
      <c r="O222"/>
      <c r="P222"/>
      <c r="Q222"/>
      <c r="R222"/>
      <c r="S222"/>
      <c r="T222"/>
      <c r="U222"/>
      <c r="V222"/>
      <c r="W222"/>
      <c r="X222"/>
      <c r="Y222"/>
      <c r="Z222"/>
      <c r="AA222"/>
      <c r="AB222"/>
      <c r="AC222"/>
      <c r="AD222"/>
      <c r="AE222"/>
      <c r="AF222"/>
      <c r="AG222"/>
      <c r="AH222"/>
      <c r="AI222"/>
      <c r="AJ222"/>
      <c r="AK222"/>
      <c r="AL222"/>
      <c r="AM222"/>
      <c r="AN222"/>
      <c r="AO222"/>
    </row>
    <row r="223" spans="1:41" s="153" customFormat="1" ht="15" customHeight="1" x14ac:dyDescent="0.35">
      <c r="A223" s="66" t="s">
        <v>123</v>
      </c>
      <c r="B223" s="893" t="s">
        <v>403</v>
      </c>
      <c r="C223" s="263">
        <v>21.829855537720707</v>
      </c>
      <c r="D223" s="263">
        <v>3.0497592295345104</v>
      </c>
      <c r="E223" s="263">
        <v>6.7415730337078648</v>
      </c>
      <c r="F223" s="263">
        <v>18.619582664526487</v>
      </c>
      <c r="G223" s="263">
        <v>20.545746388443018</v>
      </c>
      <c r="H223" s="263">
        <v>20.385232744783309</v>
      </c>
      <c r="I223" s="263">
        <v>8.8282504012841088</v>
      </c>
      <c r="J223" s="459">
        <v>623</v>
      </c>
      <c r="K223"/>
      <c r="L223"/>
      <c r="M223"/>
      <c r="N223"/>
      <c r="O223"/>
      <c r="P223"/>
      <c r="Q223"/>
      <c r="R223"/>
      <c r="S223"/>
      <c r="T223"/>
      <c r="U223"/>
      <c r="V223"/>
      <c r="W223"/>
      <c r="X223"/>
      <c r="Y223"/>
      <c r="Z223"/>
      <c r="AA223"/>
      <c r="AB223"/>
      <c r="AC223"/>
      <c r="AD223"/>
      <c r="AE223"/>
      <c r="AF223"/>
      <c r="AG223"/>
      <c r="AH223"/>
      <c r="AI223"/>
      <c r="AJ223"/>
      <c r="AK223"/>
      <c r="AL223"/>
      <c r="AM223"/>
      <c r="AN223"/>
      <c r="AO223"/>
    </row>
    <row r="224" spans="1:41" s="153" customFormat="1" ht="15" customHeight="1" x14ac:dyDescent="0.35">
      <c r="A224" s="66" t="s">
        <v>123</v>
      </c>
      <c r="B224" s="893" t="s">
        <v>404</v>
      </c>
      <c r="C224" s="263">
        <v>26.666666666666668</v>
      </c>
      <c r="D224" s="263">
        <v>5.6410256410256414</v>
      </c>
      <c r="E224" s="263">
        <v>8.2051282051282044</v>
      </c>
      <c r="F224" s="263">
        <v>21.196581196581196</v>
      </c>
      <c r="G224" s="263">
        <v>21.70940170940171</v>
      </c>
      <c r="H224" s="263">
        <v>12.307692307692308</v>
      </c>
      <c r="I224" s="263">
        <v>4.2735042735042734</v>
      </c>
      <c r="J224" s="459">
        <v>585</v>
      </c>
      <c r="K224"/>
      <c r="L224"/>
      <c r="M224"/>
      <c r="N224"/>
      <c r="O224"/>
      <c r="P224"/>
      <c r="Q224"/>
      <c r="R224"/>
      <c r="S224"/>
      <c r="T224"/>
      <c r="U224"/>
      <c r="V224"/>
      <c r="W224"/>
      <c r="X224"/>
      <c r="Y224"/>
      <c r="Z224"/>
      <c r="AA224"/>
      <c r="AB224"/>
      <c r="AC224"/>
      <c r="AD224"/>
      <c r="AE224"/>
      <c r="AF224"/>
      <c r="AG224"/>
      <c r="AH224"/>
      <c r="AI224"/>
      <c r="AJ224"/>
      <c r="AK224"/>
      <c r="AL224"/>
      <c r="AM224"/>
      <c r="AN224"/>
      <c r="AO224"/>
    </row>
    <row r="225" spans="1:41" s="153" customFormat="1" ht="15" customHeight="1" x14ac:dyDescent="0.35">
      <c r="A225" s="66" t="s">
        <v>123</v>
      </c>
      <c r="B225" s="893" t="s">
        <v>405</v>
      </c>
      <c r="C225" s="263">
        <v>14.215686274509803</v>
      </c>
      <c r="D225" s="263">
        <v>4.4117647058823533</v>
      </c>
      <c r="E225" s="263">
        <v>8.7254901960784306</v>
      </c>
      <c r="F225" s="263">
        <v>17.156862745098039</v>
      </c>
      <c r="G225" s="263">
        <v>23.627450980392155</v>
      </c>
      <c r="H225" s="263">
        <v>20.784313725490197</v>
      </c>
      <c r="I225" s="263">
        <v>11.078431372549019</v>
      </c>
      <c r="J225" s="459">
        <v>1020</v>
      </c>
      <c r="K225"/>
      <c r="L225"/>
      <c r="M225"/>
      <c r="N225"/>
      <c r="O225"/>
      <c r="P225"/>
      <c r="Q225"/>
      <c r="R225"/>
      <c r="S225"/>
      <c r="T225"/>
      <c r="U225"/>
      <c r="V225"/>
      <c r="W225"/>
      <c r="X225"/>
      <c r="Y225"/>
      <c r="Z225"/>
      <c r="AA225"/>
      <c r="AB225"/>
      <c r="AC225"/>
      <c r="AD225"/>
      <c r="AE225"/>
      <c r="AF225"/>
      <c r="AG225"/>
      <c r="AH225"/>
      <c r="AI225"/>
      <c r="AJ225"/>
      <c r="AK225"/>
      <c r="AL225"/>
      <c r="AM225"/>
      <c r="AN225"/>
      <c r="AO225"/>
    </row>
    <row r="226" spans="1:41" s="153" customFormat="1" ht="15" customHeight="1" x14ac:dyDescent="0.35">
      <c r="A226" s="66" t="s">
        <v>123</v>
      </c>
      <c r="B226" s="893" t="s">
        <v>406</v>
      </c>
      <c r="C226" s="263">
        <v>11.885500933416305</v>
      </c>
      <c r="D226" s="263">
        <v>1.1512134411947728</v>
      </c>
      <c r="E226" s="263">
        <v>10.983198506533915</v>
      </c>
      <c r="F226" s="263">
        <v>32.918481642812694</v>
      </c>
      <c r="G226" s="263">
        <v>26.29122588674549</v>
      </c>
      <c r="H226" s="263">
        <v>13.4411947728687</v>
      </c>
      <c r="I226" s="263">
        <v>3.3291848164281266</v>
      </c>
      <c r="J226" s="459">
        <v>3214</v>
      </c>
      <c r="K226"/>
      <c r="L226"/>
      <c r="M226"/>
      <c r="N226"/>
      <c r="O226"/>
      <c r="P226"/>
      <c r="Q226"/>
      <c r="R226"/>
      <c r="S226"/>
      <c r="T226"/>
      <c r="U226"/>
      <c r="V226"/>
      <c r="W226"/>
      <c r="X226"/>
      <c r="Y226"/>
      <c r="Z226"/>
      <c r="AA226"/>
      <c r="AB226"/>
      <c r="AC226"/>
      <c r="AD226"/>
      <c r="AE226"/>
      <c r="AF226"/>
      <c r="AG226"/>
      <c r="AH226"/>
      <c r="AI226"/>
      <c r="AJ226"/>
      <c r="AK226"/>
      <c r="AL226"/>
      <c r="AM226"/>
      <c r="AN226"/>
      <c r="AO226"/>
    </row>
    <row r="227" spans="1:41" s="153" customFormat="1" ht="15" customHeight="1" x14ac:dyDescent="0.35">
      <c r="A227" s="66" t="s">
        <v>123</v>
      </c>
      <c r="B227" s="893" t="s">
        <v>407</v>
      </c>
      <c r="C227" s="263">
        <v>11.680572109654351</v>
      </c>
      <c r="D227" s="263">
        <v>1.9070321811680571</v>
      </c>
      <c r="E227" s="263">
        <v>5.2443384982121577</v>
      </c>
      <c r="F227" s="263">
        <v>20.500595947556615</v>
      </c>
      <c r="G227" s="263">
        <v>26.460071513706794</v>
      </c>
      <c r="H227" s="263">
        <v>26.936829558998809</v>
      </c>
      <c r="I227" s="263">
        <v>7.2705601907032182</v>
      </c>
      <c r="J227" s="459">
        <v>839</v>
      </c>
      <c r="K227"/>
      <c r="L227"/>
      <c r="M227"/>
      <c r="N227"/>
      <c r="O227"/>
      <c r="P227"/>
      <c r="Q227"/>
      <c r="R227"/>
      <c r="S227"/>
      <c r="T227"/>
      <c r="U227"/>
      <c r="V227"/>
      <c r="W227"/>
      <c r="X227"/>
      <c r="Y227"/>
      <c r="Z227"/>
      <c r="AA227"/>
      <c r="AB227"/>
      <c r="AC227"/>
      <c r="AD227"/>
      <c r="AE227"/>
      <c r="AF227"/>
      <c r="AG227"/>
      <c r="AH227"/>
      <c r="AI227"/>
      <c r="AJ227"/>
      <c r="AK227"/>
      <c r="AL227"/>
      <c r="AM227"/>
      <c r="AN227"/>
      <c r="AO227"/>
    </row>
    <row r="228" spans="1:41" s="153" customFormat="1" ht="15" customHeight="1" x14ac:dyDescent="0.35">
      <c r="A228" s="66" t="s">
        <v>123</v>
      </c>
      <c r="B228" s="893" t="s">
        <v>408</v>
      </c>
      <c r="C228" s="263">
        <v>12.889812889812891</v>
      </c>
      <c r="D228" s="263" t="s">
        <v>177</v>
      </c>
      <c r="E228" s="263" t="s">
        <v>177</v>
      </c>
      <c r="F228" s="263">
        <v>22.245322245322246</v>
      </c>
      <c r="G228" s="263">
        <v>21.413721413721415</v>
      </c>
      <c r="H228" s="263">
        <v>22.869022869022871</v>
      </c>
      <c r="I228" s="263">
        <v>10.187110187110187</v>
      </c>
      <c r="J228" s="459">
        <v>481</v>
      </c>
      <c r="K228"/>
      <c r="L228"/>
      <c r="M228"/>
      <c r="N228"/>
      <c r="O228"/>
      <c r="P228"/>
      <c r="Q228"/>
      <c r="R228"/>
      <c r="S228"/>
      <c r="T228"/>
      <c r="U228"/>
      <c r="V228"/>
      <c r="W228"/>
      <c r="X228"/>
      <c r="Y228"/>
      <c r="Z228"/>
      <c r="AA228"/>
      <c r="AB228"/>
      <c r="AC228"/>
      <c r="AD228"/>
      <c r="AE228"/>
      <c r="AF228"/>
      <c r="AG228"/>
      <c r="AH228"/>
      <c r="AI228"/>
      <c r="AJ228"/>
      <c r="AK228"/>
      <c r="AL228"/>
      <c r="AM228"/>
      <c r="AN228"/>
      <c r="AO228"/>
    </row>
    <row r="229" spans="1:41" s="153" customFormat="1" ht="15" customHeight="1" x14ac:dyDescent="0.35">
      <c r="A229" s="66" t="s">
        <v>123</v>
      </c>
      <c r="B229" s="893" t="s">
        <v>409</v>
      </c>
      <c r="C229" s="263">
        <v>20.595533498759306</v>
      </c>
      <c r="D229" s="263" t="s">
        <v>177</v>
      </c>
      <c r="E229" s="263">
        <v>18.362282878411911</v>
      </c>
      <c r="F229" s="263">
        <v>32.258064516129032</v>
      </c>
      <c r="G229" s="263">
        <v>18.610421836228287</v>
      </c>
      <c r="H229" s="263" t="s">
        <v>177</v>
      </c>
      <c r="I229" s="263" t="s">
        <v>177</v>
      </c>
      <c r="J229" s="459">
        <v>403</v>
      </c>
      <c r="K229"/>
      <c r="L229"/>
      <c r="M229"/>
      <c r="N229"/>
      <c r="O229"/>
      <c r="P229"/>
      <c r="Q229"/>
      <c r="R229"/>
      <c r="S229"/>
      <c r="T229"/>
      <c r="U229"/>
      <c r="V229"/>
      <c r="W229"/>
      <c r="X229"/>
      <c r="Y229"/>
      <c r="Z229"/>
      <c r="AA229"/>
      <c r="AB229"/>
      <c r="AC229"/>
      <c r="AD229"/>
      <c r="AE229"/>
      <c r="AF229"/>
      <c r="AG229"/>
      <c r="AH229"/>
      <c r="AI229"/>
      <c r="AJ229"/>
      <c r="AK229"/>
      <c r="AL229"/>
      <c r="AM229"/>
      <c r="AN229"/>
      <c r="AO229"/>
    </row>
    <row r="230" spans="1:41" s="153" customFormat="1" ht="15" customHeight="1" x14ac:dyDescent="0.35">
      <c r="A230" s="66" t="s">
        <v>123</v>
      </c>
      <c r="B230" s="893" t="s">
        <v>410</v>
      </c>
      <c r="C230" s="263">
        <v>2.3376623376623376</v>
      </c>
      <c r="D230" s="263" t="s">
        <v>177</v>
      </c>
      <c r="E230" s="263" t="s">
        <v>177</v>
      </c>
      <c r="F230" s="263">
        <v>8.6580086580086579</v>
      </c>
      <c r="G230" s="263">
        <v>25.627705627705627</v>
      </c>
      <c r="H230" s="263">
        <v>45.62770562770563</v>
      </c>
      <c r="I230" s="263">
        <v>15.584415584415584</v>
      </c>
      <c r="J230" s="459">
        <v>1155</v>
      </c>
      <c r="K230"/>
      <c r="L230"/>
      <c r="M230"/>
      <c r="N230"/>
      <c r="O230"/>
      <c r="P230"/>
      <c r="Q230"/>
      <c r="R230"/>
      <c r="S230"/>
      <c r="T230"/>
      <c r="U230"/>
      <c r="V230"/>
      <c r="W230"/>
      <c r="X230"/>
      <c r="Y230"/>
      <c r="Z230"/>
      <c r="AA230"/>
      <c r="AB230"/>
      <c r="AC230"/>
      <c r="AD230"/>
      <c r="AE230"/>
      <c r="AF230"/>
      <c r="AG230"/>
      <c r="AH230"/>
      <c r="AI230"/>
      <c r="AJ230"/>
      <c r="AK230"/>
      <c r="AL230"/>
      <c r="AM230"/>
      <c r="AN230"/>
      <c r="AO230"/>
    </row>
    <row r="231" spans="1:41" s="153" customFormat="1" ht="15" customHeight="1" x14ac:dyDescent="0.35">
      <c r="A231" s="66" t="s">
        <v>123</v>
      </c>
      <c r="B231" s="893" t="s">
        <v>411</v>
      </c>
      <c r="C231" s="263" t="s">
        <v>177</v>
      </c>
      <c r="D231" s="263" t="s">
        <v>177</v>
      </c>
      <c r="E231" s="263" t="s">
        <v>177</v>
      </c>
      <c r="F231" s="263" t="s">
        <v>177</v>
      </c>
      <c r="G231" s="263">
        <v>13.450292397660817</v>
      </c>
      <c r="H231" s="263">
        <v>49.122807017543856</v>
      </c>
      <c r="I231" s="263">
        <v>33.333333333333329</v>
      </c>
      <c r="J231" s="459">
        <v>171</v>
      </c>
      <c r="K231"/>
      <c r="L231"/>
      <c r="M231"/>
      <c r="N231"/>
      <c r="O231"/>
      <c r="P231"/>
      <c r="Q231"/>
      <c r="R231"/>
      <c r="S231"/>
      <c r="T231"/>
      <c r="U231"/>
      <c r="V231"/>
      <c r="W231"/>
      <c r="X231"/>
      <c r="Y231"/>
      <c r="Z231"/>
      <c r="AA231"/>
      <c r="AB231"/>
      <c r="AC231"/>
      <c r="AD231"/>
      <c r="AE231"/>
      <c r="AF231"/>
      <c r="AG231"/>
      <c r="AH231"/>
      <c r="AI231"/>
      <c r="AJ231"/>
      <c r="AK231"/>
      <c r="AL231"/>
      <c r="AM231"/>
      <c r="AN231"/>
      <c r="AO231"/>
    </row>
    <row r="232" spans="1:41" s="153" customFormat="1" ht="15" customHeight="1" x14ac:dyDescent="0.35">
      <c r="A232" s="66" t="s">
        <v>123</v>
      </c>
      <c r="B232" s="893" t="s">
        <v>412</v>
      </c>
      <c r="C232" s="263">
        <v>0</v>
      </c>
      <c r="D232" s="263">
        <v>0</v>
      </c>
      <c r="E232" s="263" t="s">
        <v>177</v>
      </c>
      <c r="F232" s="263" t="s">
        <v>177</v>
      </c>
      <c r="G232" s="263">
        <v>33.333333333333329</v>
      </c>
      <c r="H232" s="263" t="s">
        <v>177</v>
      </c>
      <c r="I232" s="263" t="s">
        <v>177</v>
      </c>
      <c r="J232" s="459" t="s">
        <v>177</v>
      </c>
      <c r="K232"/>
      <c r="L232"/>
      <c r="M232"/>
      <c r="N232"/>
      <c r="O232"/>
      <c r="P232"/>
      <c r="Q232"/>
      <c r="R232"/>
      <c r="S232"/>
      <c r="T232"/>
      <c r="U232"/>
      <c r="V232"/>
      <c r="W232"/>
      <c r="X232"/>
      <c r="Y232"/>
      <c r="Z232"/>
      <c r="AA232"/>
      <c r="AB232"/>
      <c r="AC232"/>
      <c r="AD232"/>
      <c r="AE232"/>
      <c r="AF232"/>
      <c r="AG232"/>
      <c r="AH232"/>
      <c r="AI232"/>
      <c r="AJ232"/>
      <c r="AK232"/>
      <c r="AL232"/>
      <c r="AM232"/>
      <c r="AN232"/>
      <c r="AO232"/>
    </row>
    <row r="233" spans="1:41" s="153" customFormat="1" ht="15" customHeight="1" x14ac:dyDescent="0.35">
      <c r="A233" s="66" t="s">
        <v>123</v>
      </c>
      <c r="B233" s="893" t="s">
        <v>337</v>
      </c>
      <c r="C233" s="263">
        <v>7.6526225279449704</v>
      </c>
      <c r="D233" s="263">
        <v>0.60189165950128976</v>
      </c>
      <c r="E233" s="263">
        <v>7.3086844368013759</v>
      </c>
      <c r="F233" s="263">
        <v>23.387790197764403</v>
      </c>
      <c r="G233" s="263">
        <v>28.546861564918313</v>
      </c>
      <c r="H233" s="263">
        <v>26.139294926913152</v>
      </c>
      <c r="I233" s="263">
        <v>6.3628546861564921</v>
      </c>
      <c r="J233" s="459">
        <v>1163</v>
      </c>
      <c r="K233"/>
      <c r="L233"/>
      <c r="M233"/>
      <c r="N233"/>
      <c r="O233"/>
      <c r="P233"/>
      <c r="Q233"/>
      <c r="R233"/>
      <c r="S233"/>
      <c r="T233"/>
      <c r="U233"/>
      <c r="V233"/>
      <c r="W233"/>
      <c r="X233"/>
      <c r="Y233"/>
      <c r="Z233"/>
      <c r="AA233"/>
      <c r="AB233"/>
      <c r="AC233"/>
      <c r="AD233"/>
      <c r="AE233"/>
      <c r="AF233"/>
      <c r="AG233"/>
      <c r="AH233"/>
      <c r="AI233"/>
      <c r="AJ233"/>
      <c r="AK233"/>
      <c r="AL233"/>
      <c r="AM233"/>
      <c r="AN233"/>
      <c r="AO233"/>
    </row>
    <row r="234" spans="1:41" s="153" customFormat="1" ht="20.149999999999999" customHeight="1" x14ac:dyDescent="0.35">
      <c r="A234" s="66" t="s">
        <v>123</v>
      </c>
      <c r="B234" s="66" t="s">
        <v>195</v>
      </c>
      <c r="C234" s="911">
        <v>18.883610451306399</v>
      </c>
      <c r="D234" s="911">
        <v>5.3444180522565299</v>
      </c>
      <c r="E234" s="911">
        <v>10.1543942992874</v>
      </c>
      <c r="F234" s="911">
        <v>19.655581947743499</v>
      </c>
      <c r="G234" s="911">
        <v>22.149643705463198</v>
      </c>
      <c r="H234" s="911">
        <v>16.330166270783799</v>
      </c>
      <c r="I234" s="911">
        <v>7.4821852731591401</v>
      </c>
      <c r="J234" s="919">
        <v>1684</v>
      </c>
      <c r="K234"/>
      <c r="L234"/>
      <c r="M234"/>
      <c r="N234"/>
      <c r="O234"/>
      <c r="P234"/>
      <c r="Q234"/>
      <c r="R234"/>
      <c r="S234"/>
      <c r="T234"/>
      <c r="U234"/>
      <c r="V234"/>
      <c r="W234"/>
      <c r="X234"/>
      <c r="Y234"/>
      <c r="Z234"/>
      <c r="AA234"/>
      <c r="AB234"/>
      <c r="AC234"/>
      <c r="AD234"/>
      <c r="AE234"/>
      <c r="AF234"/>
      <c r="AG234"/>
      <c r="AH234"/>
      <c r="AI234"/>
      <c r="AJ234"/>
      <c r="AK234"/>
      <c r="AL234"/>
      <c r="AM234"/>
      <c r="AN234"/>
      <c r="AO234"/>
    </row>
    <row r="235" spans="1:41" s="153" customFormat="1" ht="15" customHeight="1" x14ac:dyDescent="0.35">
      <c r="A235" s="66" t="s">
        <v>123</v>
      </c>
      <c r="B235" s="66" t="s">
        <v>197</v>
      </c>
      <c r="C235" s="911">
        <v>2.0103723559233102</v>
      </c>
      <c r="D235" s="911">
        <v>0.114600936231377</v>
      </c>
      <c r="E235" s="911">
        <v>1.73066837596877</v>
      </c>
      <c r="F235" s="911">
        <v>10.6015577957772</v>
      </c>
      <c r="G235" s="911">
        <v>23.619447196161801</v>
      </c>
      <c r="H235" s="911">
        <v>42.7364372705553</v>
      </c>
      <c r="I235" s="911">
        <v>19.1869160693821</v>
      </c>
      <c r="J235" s="919">
        <v>51483</v>
      </c>
      <c r="K235"/>
      <c r="L235"/>
      <c r="M235"/>
      <c r="N235"/>
      <c r="O235"/>
      <c r="P235"/>
      <c r="Q235"/>
      <c r="R235"/>
      <c r="S235"/>
      <c r="T235"/>
      <c r="U235"/>
      <c r="V235"/>
      <c r="W235"/>
      <c r="X235"/>
      <c r="Y235"/>
      <c r="Z235"/>
      <c r="AA235"/>
      <c r="AB235"/>
      <c r="AC235"/>
      <c r="AD235"/>
      <c r="AE235"/>
      <c r="AF235"/>
      <c r="AG235"/>
      <c r="AH235"/>
      <c r="AI235"/>
      <c r="AJ235"/>
      <c r="AK235"/>
      <c r="AL235"/>
      <c r="AM235"/>
      <c r="AN235"/>
      <c r="AO235"/>
    </row>
    <row r="236" spans="1:41" s="157" customFormat="1" ht="30" customHeight="1" x14ac:dyDescent="0.35">
      <c r="A236" s="157" t="s">
        <v>123</v>
      </c>
      <c r="B236" s="361" t="s">
        <v>198</v>
      </c>
      <c r="C236" s="363">
        <v>2.5448116312750391</v>
      </c>
      <c r="D236" s="363">
        <v>0.28024902665187051</v>
      </c>
      <c r="E236" s="363">
        <v>1.9974796396260839</v>
      </c>
      <c r="F236" s="363">
        <v>10.888332988507909</v>
      </c>
      <c r="G236" s="363">
        <v>23.572892959918747</v>
      </c>
      <c r="H236" s="363">
        <v>41.900050783380664</v>
      </c>
      <c r="I236" s="363">
        <v>18.816182970639684</v>
      </c>
      <c r="J236" s="460">
        <v>53167</v>
      </c>
      <c r="K236"/>
      <c r="L236"/>
      <c r="M236"/>
      <c r="N236"/>
      <c r="O236"/>
      <c r="P236"/>
      <c r="Q236"/>
      <c r="R236"/>
      <c r="S236"/>
      <c r="T236"/>
      <c r="U236"/>
      <c r="V236"/>
      <c r="W236"/>
      <c r="X236"/>
      <c r="Y236"/>
      <c r="Z236"/>
      <c r="AA236"/>
      <c r="AB236"/>
      <c r="AC236"/>
      <c r="AD236"/>
      <c r="AE236"/>
      <c r="AF236"/>
      <c r="AG236"/>
      <c r="AH236"/>
      <c r="AI236"/>
      <c r="AJ236"/>
      <c r="AK236"/>
      <c r="AL236"/>
      <c r="AM236"/>
      <c r="AN236"/>
      <c r="AO236"/>
    </row>
    <row r="237" spans="1:41" s="153" customFormat="1" ht="30" customHeight="1" x14ac:dyDescent="0.35">
      <c r="A237" s="66" t="s">
        <v>122</v>
      </c>
      <c r="B237" s="82" t="s">
        <v>394</v>
      </c>
      <c r="C237" s="263">
        <v>1.1855350412671151</v>
      </c>
      <c r="D237" s="263" t="s">
        <v>177</v>
      </c>
      <c r="E237" s="263" t="s">
        <v>177</v>
      </c>
      <c r="F237" s="263">
        <v>7.7787319307284957</v>
      </c>
      <c r="G237" s="263">
        <v>23.274175850388819</v>
      </c>
      <c r="H237" s="263">
        <v>45.572730308668483</v>
      </c>
      <c r="I237" s="263">
        <v>21.423119125995896</v>
      </c>
      <c r="J237" s="459">
        <v>41922</v>
      </c>
      <c r="K237"/>
      <c r="L237"/>
      <c r="M237"/>
      <c r="N237"/>
      <c r="O237"/>
      <c r="P237"/>
      <c r="Q237"/>
      <c r="R237"/>
      <c r="S237"/>
      <c r="T237"/>
      <c r="U237"/>
      <c r="V237"/>
      <c r="W237"/>
      <c r="X237"/>
      <c r="Y237"/>
      <c r="Z237"/>
      <c r="AA237"/>
      <c r="AB237"/>
      <c r="AC237"/>
      <c r="AD237"/>
      <c r="AE237"/>
      <c r="AF237"/>
      <c r="AG237"/>
      <c r="AH237"/>
      <c r="AI237"/>
      <c r="AJ237"/>
      <c r="AK237"/>
      <c r="AL237"/>
      <c r="AM237"/>
      <c r="AN237"/>
      <c r="AO237"/>
    </row>
    <row r="238" spans="1:41" s="169" customFormat="1" ht="35.15" customHeight="1" x14ac:dyDescent="0.35">
      <c r="A238" s="169" t="s">
        <v>122</v>
      </c>
      <c r="B238" s="287" t="s">
        <v>395</v>
      </c>
      <c r="C238" s="362">
        <v>7.7438111179631743</v>
      </c>
      <c r="D238" s="362">
        <v>0.99550700378821244</v>
      </c>
      <c r="E238" s="362">
        <v>6.6602061492379532</v>
      </c>
      <c r="F238" s="362">
        <v>23.945026869879303</v>
      </c>
      <c r="G238" s="362">
        <v>29.592106422341647</v>
      </c>
      <c r="H238" s="362">
        <v>23.34596070830764</v>
      </c>
      <c r="I238" s="362">
        <v>7.7173817284820716</v>
      </c>
      <c r="J238" s="918">
        <v>11351</v>
      </c>
      <c r="K238"/>
      <c r="L238"/>
      <c r="M238"/>
      <c r="N238"/>
      <c r="O238"/>
      <c r="P238"/>
      <c r="Q238"/>
      <c r="R238"/>
      <c r="S238"/>
      <c r="T238"/>
      <c r="U238"/>
      <c r="V238"/>
      <c r="W238"/>
      <c r="X238"/>
      <c r="Y238"/>
      <c r="Z238"/>
      <c r="AA238"/>
      <c r="AB238"/>
      <c r="AC238"/>
      <c r="AD238"/>
      <c r="AE238"/>
      <c r="AF238"/>
      <c r="AG238"/>
      <c r="AH238"/>
      <c r="AI238"/>
      <c r="AJ238"/>
      <c r="AK238"/>
      <c r="AL238"/>
      <c r="AM238"/>
      <c r="AN238"/>
      <c r="AO238"/>
    </row>
    <row r="239" spans="1:41" s="153" customFormat="1" ht="15" customHeight="1" x14ac:dyDescent="0.35">
      <c r="A239" s="66" t="s">
        <v>122</v>
      </c>
      <c r="B239" s="893" t="s">
        <v>396</v>
      </c>
      <c r="C239" s="263">
        <v>24.820788530465951</v>
      </c>
      <c r="D239" s="263">
        <v>7.3476702508960576</v>
      </c>
      <c r="E239" s="263">
        <v>13.261648745519713</v>
      </c>
      <c r="F239" s="263">
        <v>29.838709677419356</v>
      </c>
      <c r="G239" s="263">
        <v>17.473118279569892</v>
      </c>
      <c r="H239" s="263">
        <v>6.2724014336917557</v>
      </c>
      <c r="I239" s="263">
        <v>0.98566308243727596</v>
      </c>
      <c r="J239" s="459">
        <v>1116</v>
      </c>
      <c r="K239"/>
      <c r="L239"/>
      <c r="M239"/>
      <c r="N239"/>
      <c r="O239"/>
      <c r="P239"/>
      <c r="Q239"/>
      <c r="R239"/>
      <c r="S239"/>
      <c r="T239"/>
      <c r="U239"/>
      <c r="V239"/>
      <c r="W239"/>
      <c r="X239"/>
      <c r="Y239"/>
      <c r="Z239"/>
      <c r="AA239"/>
      <c r="AB239"/>
      <c r="AC239"/>
      <c r="AD239"/>
      <c r="AE239"/>
      <c r="AF239"/>
      <c r="AG239"/>
      <c r="AH239"/>
      <c r="AI239"/>
      <c r="AJ239"/>
      <c r="AK239"/>
      <c r="AL239"/>
      <c r="AM239"/>
      <c r="AN239"/>
      <c r="AO239"/>
    </row>
    <row r="240" spans="1:41" s="153" customFormat="1" ht="15" customHeight="1" x14ac:dyDescent="0.35">
      <c r="A240" s="66" t="s">
        <v>122</v>
      </c>
      <c r="B240" s="893" t="s">
        <v>397</v>
      </c>
      <c r="C240" s="263">
        <v>2.9425079221367132</v>
      </c>
      <c r="D240" s="263">
        <v>0.22634676324128564</v>
      </c>
      <c r="E240" s="263">
        <v>3.0783159800814848</v>
      </c>
      <c r="F240" s="263">
        <v>19.87324581258488</v>
      </c>
      <c r="G240" s="263">
        <v>35.943866002716163</v>
      </c>
      <c r="H240" s="263">
        <v>28.700769578995022</v>
      </c>
      <c r="I240" s="263">
        <v>9.2349479402444548</v>
      </c>
      <c r="J240" s="459">
        <v>2209</v>
      </c>
      <c r="K240"/>
      <c r="L240"/>
      <c r="M240"/>
      <c r="N240"/>
      <c r="O240"/>
      <c r="P240"/>
      <c r="Q240"/>
      <c r="R240"/>
      <c r="S240"/>
      <c r="T240"/>
      <c r="U240"/>
      <c r="V240"/>
      <c r="W240"/>
      <c r="X240"/>
      <c r="Y240"/>
      <c r="Z240"/>
      <c r="AA240"/>
      <c r="AB240"/>
      <c r="AC240"/>
      <c r="AD240"/>
      <c r="AE240"/>
      <c r="AF240"/>
      <c r="AG240"/>
      <c r="AH240"/>
      <c r="AI240"/>
      <c r="AJ240"/>
      <c r="AK240"/>
      <c r="AL240"/>
      <c r="AM240"/>
      <c r="AN240"/>
      <c r="AO240"/>
    </row>
    <row r="241" spans="1:41" s="153" customFormat="1" ht="15" customHeight="1" x14ac:dyDescent="0.35">
      <c r="A241" s="66" t="s">
        <v>122</v>
      </c>
      <c r="B241" s="893" t="s">
        <v>398</v>
      </c>
      <c r="C241" s="263">
        <v>6.3311688311688306</v>
      </c>
      <c r="D241" s="263">
        <v>0.56818181818181823</v>
      </c>
      <c r="E241" s="263">
        <v>4.7077922077922079</v>
      </c>
      <c r="F241" s="263">
        <v>24.837662337662341</v>
      </c>
      <c r="G241" s="263">
        <v>34.253246753246749</v>
      </c>
      <c r="H241" s="263">
        <v>23.295454545454543</v>
      </c>
      <c r="I241" s="263">
        <v>6.0064935064935066</v>
      </c>
      <c r="J241" s="459">
        <v>1232</v>
      </c>
      <c r="K241"/>
      <c r="L241"/>
      <c r="M241"/>
      <c r="N241"/>
      <c r="O241"/>
      <c r="P241"/>
      <c r="Q241"/>
      <c r="R241"/>
      <c r="S241"/>
      <c r="T241"/>
      <c r="U241"/>
      <c r="V241"/>
      <c r="W241"/>
      <c r="X241"/>
      <c r="Y241"/>
      <c r="Z241"/>
      <c r="AA241"/>
      <c r="AB241"/>
      <c r="AC241"/>
      <c r="AD241"/>
      <c r="AE241"/>
      <c r="AF241"/>
      <c r="AG241"/>
      <c r="AH241"/>
      <c r="AI241"/>
      <c r="AJ241"/>
      <c r="AK241"/>
      <c r="AL241"/>
      <c r="AM241"/>
      <c r="AN241"/>
      <c r="AO241"/>
    </row>
    <row r="242" spans="1:41" s="153" customFormat="1" ht="15" customHeight="1" x14ac:dyDescent="0.35">
      <c r="A242" s="66" t="s">
        <v>122</v>
      </c>
      <c r="B242" s="893" t="s">
        <v>399</v>
      </c>
      <c r="C242" s="263">
        <v>10.817506193228736</v>
      </c>
      <c r="D242" s="263">
        <v>2.3121387283236992</v>
      </c>
      <c r="E242" s="263">
        <v>10.734929810074318</v>
      </c>
      <c r="F242" s="263">
        <v>38.232865400495456</v>
      </c>
      <c r="G242" s="263">
        <v>26.507018992568128</v>
      </c>
      <c r="H242" s="263">
        <v>9.4137076796036325</v>
      </c>
      <c r="I242" s="263">
        <v>1.981833195706028</v>
      </c>
      <c r="J242" s="459">
        <v>1211</v>
      </c>
      <c r="K242"/>
      <c r="L242"/>
      <c r="M242"/>
      <c r="N242"/>
      <c r="O242"/>
      <c r="P242"/>
      <c r="Q242"/>
      <c r="R242"/>
      <c r="S242"/>
      <c r="T242"/>
      <c r="U242"/>
      <c r="V242"/>
      <c r="W242"/>
      <c r="X242"/>
      <c r="Y242"/>
      <c r="Z242"/>
      <c r="AA242"/>
      <c r="AB242"/>
      <c r="AC242"/>
      <c r="AD242"/>
      <c r="AE242"/>
      <c r="AF242"/>
      <c r="AG242"/>
      <c r="AH242"/>
      <c r="AI242"/>
      <c r="AJ242"/>
      <c r="AK242"/>
      <c r="AL242"/>
      <c r="AM242"/>
      <c r="AN242"/>
      <c r="AO242"/>
    </row>
    <row r="243" spans="1:41" s="153" customFormat="1" ht="15" customHeight="1" x14ac:dyDescent="0.35">
      <c r="A243" s="66" t="s">
        <v>122</v>
      </c>
      <c r="B243" s="893" t="s">
        <v>400</v>
      </c>
      <c r="C243" s="263">
        <v>18.241042345276874</v>
      </c>
      <c r="D243" s="263">
        <v>3.2573289902280131</v>
      </c>
      <c r="E243" s="263">
        <v>4.5602605863192185</v>
      </c>
      <c r="F243" s="263">
        <v>16.612377850162865</v>
      </c>
      <c r="G243" s="263">
        <v>23.12703583061889</v>
      </c>
      <c r="H243" s="263">
        <v>24.755700325732899</v>
      </c>
      <c r="I243" s="263">
        <v>9.4462540716612384</v>
      </c>
      <c r="J243" s="459">
        <v>307</v>
      </c>
      <c r="K243"/>
      <c r="L243"/>
      <c r="M243"/>
      <c r="N243"/>
      <c r="O243"/>
      <c r="P243"/>
      <c r="Q243"/>
      <c r="R243"/>
      <c r="S243"/>
      <c r="T243"/>
      <c r="U243"/>
      <c r="V243"/>
      <c r="W243"/>
      <c r="X243"/>
      <c r="Y243"/>
      <c r="Z243"/>
      <c r="AA243"/>
      <c r="AB243"/>
      <c r="AC243"/>
      <c r="AD243"/>
      <c r="AE243"/>
      <c r="AF243"/>
      <c r="AG243"/>
      <c r="AH243"/>
      <c r="AI243"/>
      <c r="AJ243"/>
      <c r="AK243"/>
      <c r="AL243"/>
      <c r="AM243"/>
      <c r="AN243"/>
      <c r="AO243"/>
    </row>
    <row r="244" spans="1:41" s="153" customFormat="1" ht="15" customHeight="1" x14ac:dyDescent="0.35">
      <c r="A244" s="66" t="s">
        <v>122</v>
      </c>
      <c r="B244" s="893" t="s">
        <v>401</v>
      </c>
      <c r="C244" s="263">
        <v>11.76470588235294</v>
      </c>
      <c r="D244" s="263">
        <v>2.4509803921568629</v>
      </c>
      <c r="E244" s="263">
        <v>3.9215686274509802</v>
      </c>
      <c r="F244" s="263">
        <v>18.627450980392158</v>
      </c>
      <c r="G244" s="263">
        <v>24.509803921568626</v>
      </c>
      <c r="H244" s="263">
        <v>29.411764705882355</v>
      </c>
      <c r="I244" s="263">
        <v>9.3137254901960791</v>
      </c>
      <c r="J244" s="459">
        <v>204</v>
      </c>
      <c r="K244"/>
      <c r="L244"/>
      <c r="M244"/>
      <c r="N244"/>
      <c r="O244"/>
      <c r="P244"/>
      <c r="Q244"/>
      <c r="R244"/>
      <c r="S244"/>
      <c r="T244"/>
      <c r="U244"/>
      <c r="V244"/>
      <c r="W244"/>
      <c r="X244"/>
      <c r="Y244"/>
      <c r="Z244"/>
      <c r="AA244"/>
      <c r="AB244"/>
      <c r="AC244"/>
      <c r="AD244"/>
      <c r="AE244"/>
      <c r="AF244"/>
      <c r="AG244"/>
      <c r="AH244"/>
      <c r="AI244"/>
      <c r="AJ244"/>
      <c r="AK244"/>
      <c r="AL244"/>
      <c r="AM244"/>
      <c r="AN244"/>
      <c r="AO244"/>
    </row>
    <row r="245" spans="1:41" s="153" customFormat="1" ht="15" customHeight="1" x14ac:dyDescent="0.35">
      <c r="A245" s="66" t="s">
        <v>122</v>
      </c>
      <c r="B245" s="893" t="s">
        <v>402</v>
      </c>
      <c r="C245" s="263" t="s">
        <v>177</v>
      </c>
      <c r="D245" s="263" t="s">
        <v>177</v>
      </c>
      <c r="E245" s="263" t="s">
        <v>177</v>
      </c>
      <c r="F245" s="263" t="s">
        <v>177</v>
      </c>
      <c r="G245" s="263" t="s">
        <v>177</v>
      </c>
      <c r="H245" s="263" t="s">
        <v>177</v>
      </c>
      <c r="I245" s="263" t="s">
        <v>177</v>
      </c>
      <c r="J245" s="459" t="s">
        <v>177</v>
      </c>
      <c r="K245"/>
      <c r="L245"/>
      <c r="M245"/>
      <c r="N245"/>
      <c r="O245"/>
      <c r="P245"/>
      <c r="Q245"/>
      <c r="R245"/>
      <c r="S245"/>
      <c r="T245"/>
      <c r="U245"/>
      <c r="V245"/>
      <c r="W245"/>
      <c r="X245"/>
      <c r="Y245"/>
      <c r="Z245"/>
      <c r="AA245"/>
      <c r="AB245"/>
      <c r="AC245"/>
      <c r="AD245"/>
      <c r="AE245"/>
      <c r="AF245"/>
      <c r="AG245"/>
      <c r="AH245"/>
      <c r="AI245"/>
      <c r="AJ245"/>
      <c r="AK245"/>
      <c r="AL245"/>
      <c r="AM245"/>
      <c r="AN245"/>
      <c r="AO245"/>
    </row>
    <row r="246" spans="1:41" s="153" customFormat="1" ht="15" customHeight="1" x14ac:dyDescent="0.35">
      <c r="A246" s="66" t="s">
        <v>122</v>
      </c>
      <c r="B246" s="893" t="s">
        <v>403</v>
      </c>
      <c r="C246" s="263">
        <v>18.238993710691823</v>
      </c>
      <c r="D246" s="263">
        <v>4.4025157232704402</v>
      </c>
      <c r="E246" s="263">
        <v>6.7085953878406714</v>
      </c>
      <c r="F246" s="263">
        <v>18.448637316561843</v>
      </c>
      <c r="G246" s="263">
        <v>22.851153039832283</v>
      </c>
      <c r="H246" s="263">
        <v>23.060796645702304</v>
      </c>
      <c r="I246" s="263">
        <v>6.2893081761006293</v>
      </c>
      <c r="J246" s="459">
        <v>477</v>
      </c>
      <c r="K246"/>
      <c r="L246"/>
      <c r="M246"/>
      <c r="N246"/>
      <c r="O246"/>
      <c r="P246"/>
      <c r="Q246"/>
      <c r="R246"/>
      <c r="S246"/>
      <c r="T246"/>
      <c r="U246"/>
      <c r="V246"/>
      <c r="W246"/>
      <c r="X246"/>
      <c r="Y246"/>
      <c r="Z246"/>
      <c r="AA246"/>
      <c r="AB246"/>
      <c r="AC246"/>
      <c r="AD246"/>
      <c r="AE246"/>
      <c r="AF246"/>
      <c r="AG246"/>
      <c r="AH246"/>
      <c r="AI246"/>
      <c r="AJ246"/>
      <c r="AK246"/>
      <c r="AL246"/>
      <c r="AM246"/>
      <c r="AN246"/>
      <c r="AO246"/>
    </row>
    <row r="247" spans="1:41" s="153" customFormat="1" ht="15" customHeight="1" x14ac:dyDescent="0.35">
      <c r="A247" s="66" t="s">
        <v>122</v>
      </c>
      <c r="B247" s="893" t="s">
        <v>404</v>
      </c>
      <c r="C247" s="263">
        <v>28.438228438228435</v>
      </c>
      <c r="D247" s="263">
        <v>6.5268065268065261</v>
      </c>
      <c r="E247" s="263">
        <v>11.188811188811188</v>
      </c>
      <c r="F247" s="263">
        <v>22.843822843822846</v>
      </c>
      <c r="G247" s="263">
        <v>18.414918414918414</v>
      </c>
      <c r="H247" s="263">
        <v>10.023310023310025</v>
      </c>
      <c r="I247" s="263">
        <v>2.5641025641025639</v>
      </c>
      <c r="J247" s="459">
        <v>429</v>
      </c>
      <c r="K247"/>
      <c r="L247"/>
      <c r="M247"/>
      <c r="N247"/>
      <c r="O247"/>
      <c r="P247"/>
      <c r="Q247"/>
      <c r="R247"/>
      <c r="S247"/>
      <c r="T247"/>
      <c r="U247"/>
      <c r="V247"/>
      <c r="W247"/>
      <c r="X247"/>
      <c r="Y247"/>
      <c r="Z247"/>
      <c r="AA247"/>
      <c r="AB247"/>
      <c r="AC247"/>
      <c r="AD247"/>
      <c r="AE247"/>
      <c r="AF247"/>
      <c r="AG247"/>
      <c r="AH247"/>
      <c r="AI247"/>
      <c r="AJ247"/>
      <c r="AK247"/>
      <c r="AL247"/>
      <c r="AM247"/>
      <c r="AN247"/>
      <c r="AO247"/>
    </row>
    <row r="248" spans="1:41" s="153" customFormat="1" ht="15" customHeight="1" x14ac:dyDescent="0.35">
      <c r="A248" s="66" t="s">
        <v>122</v>
      </c>
      <c r="B248" s="893" t="s">
        <v>405</v>
      </c>
      <c r="C248" s="263">
        <v>14.042553191489363</v>
      </c>
      <c r="D248" s="263">
        <v>1.8085106382978722</v>
      </c>
      <c r="E248" s="263">
        <v>8.5106382978723403</v>
      </c>
      <c r="F248" s="263">
        <v>17.659574468085108</v>
      </c>
      <c r="G248" s="263">
        <v>23.51063829787234</v>
      </c>
      <c r="H248" s="263">
        <v>24.042553191489361</v>
      </c>
      <c r="I248" s="263">
        <v>10.425531914893616</v>
      </c>
      <c r="J248" s="459">
        <v>940</v>
      </c>
      <c r="K248"/>
      <c r="L248"/>
      <c r="M248"/>
      <c r="N248"/>
      <c r="O248"/>
      <c r="P248"/>
      <c r="Q248"/>
      <c r="R248"/>
      <c r="S248"/>
      <c r="T248"/>
      <c r="U248"/>
      <c r="V248"/>
      <c r="W248"/>
      <c r="X248"/>
      <c r="Y248"/>
      <c r="Z248"/>
      <c r="AA248"/>
      <c r="AB248"/>
      <c r="AC248"/>
      <c r="AD248"/>
      <c r="AE248"/>
      <c r="AF248"/>
      <c r="AG248"/>
      <c r="AH248"/>
      <c r="AI248"/>
      <c r="AJ248"/>
      <c r="AK248"/>
      <c r="AL248"/>
      <c r="AM248"/>
      <c r="AN248"/>
      <c r="AO248"/>
    </row>
    <row r="249" spans="1:41" s="153" customFormat="1" ht="15" customHeight="1" x14ac:dyDescent="0.35">
      <c r="A249" s="66" t="s">
        <v>122</v>
      </c>
      <c r="B249" s="893" t="s">
        <v>406</v>
      </c>
      <c r="C249" s="263">
        <v>13.149522799575822</v>
      </c>
      <c r="D249" s="263">
        <v>0.88370448921880529</v>
      </c>
      <c r="E249" s="263">
        <v>13.6090491339696</v>
      </c>
      <c r="F249" s="263">
        <v>32.414280664545778</v>
      </c>
      <c r="G249" s="263">
        <v>26.440438317426651</v>
      </c>
      <c r="H249" s="263">
        <v>11.311417462000707</v>
      </c>
      <c r="I249" s="263">
        <v>2.1915871332626371</v>
      </c>
      <c r="J249" s="459">
        <v>2829</v>
      </c>
      <c r="K249"/>
      <c r="L249"/>
      <c r="M249"/>
      <c r="N249"/>
      <c r="O249"/>
      <c r="P249"/>
      <c r="Q249"/>
      <c r="R249"/>
      <c r="S249"/>
      <c r="T249"/>
      <c r="U249"/>
      <c r="V249"/>
      <c r="W249"/>
      <c r="X249"/>
      <c r="Y249"/>
      <c r="Z249"/>
      <c r="AA249"/>
      <c r="AB249"/>
      <c r="AC249"/>
      <c r="AD249"/>
      <c r="AE249"/>
      <c r="AF249"/>
      <c r="AG249"/>
      <c r="AH249"/>
      <c r="AI249"/>
      <c r="AJ249"/>
      <c r="AK249"/>
      <c r="AL249"/>
      <c r="AM249"/>
      <c r="AN249"/>
      <c r="AO249"/>
    </row>
    <row r="250" spans="1:41" s="153" customFormat="1" ht="15" customHeight="1" x14ac:dyDescent="0.35">
      <c r="A250" s="66" t="s">
        <v>122</v>
      </c>
      <c r="B250" s="893" t="s">
        <v>407</v>
      </c>
      <c r="C250" s="263">
        <v>11.581920903954803</v>
      </c>
      <c r="D250" s="263">
        <v>2.4011299435028248</v>
      </c>
      <c r="E250" s="263">
        <v>4.5197740112994351</v>
      </c>
      <c r="F250" s="263">
        <v>21.327683615819211</v>
      </c>
      <c r="G250" s="263">
        <v>24.152542372881356</v>
      </c>
      <c r="H250" s="263">
        <v>26.694915254237291</v>
      </c>
      <c r="I250" s="263">
        <v>9.3220338983050848</v>
      </c>
      <c r="J250" s="459">
        <v>708</v>
      </c>
      <c r="K250"/>
      <c r="L250"/>
      <c r="M250"/>
      <c r="N250"/>
      <c r="O250"/>
      <c r="P250"/>
      <c r="Q250"/>
      <c r="R250"/>
      <c r="S250"/>
      <c r="T250"/>
      <c r="U250"/>
      <c r="V250"/>
      <c r="W250"/>
      <c r="X250"/>
      <c r="Y250"/>
      <c r="Z250"/>
      <c r="AA250"/>
      <c r="AB250"/>
      <c r="AC250"/>
      <c r="AD250"/>
      <c r="AE250"/>
      <c r="AF250"/>
      <c r="AG250"/>
      <c r="AH250"/>
      <c r="AI250"/>
      <c r="AJ250"/>
      <c r="AK250"/>
      <c r="AL250"/>
      <c r="AM250"/>
      <c r="AN250"/>
      <c r="AO250"/>
    </row>
    <row r="251" spans="1:41" s="153" customFormat="1" ht="15" customHeight="1" x14ac:dyDescent="0.35">
      <c r="A251" s="66" t="s">
        <v>122</v>
      </c>
      <c r="B251" s="893" t="s">
        <v>408</v>
      </c>
      <c r="C251" s="263">
        <v>13.764044943820226</v>
      </c>
      <c r="D251" s="263">
        <v>2.5280898876404492</v>
      </c>
      <c r="E251" s="263">
        <v>8.9887640449438209</v>
      </c>
      <c r="F251" s="263">
        <v>21.910112359550563</v>
      </c>
      <c r="G251" s="263">
        <v>21.910112359550563</v>
      </c>
      <c r="H251" s="263">
        <v>24.157303370786519</v>
      </c>
      <c r="I251" s="263">
        <v>6.7415730337078648</v>
      </c>
      <c r="J251" s="459">
        <v>356</v>
      </c>
      <c r="K251"/>
      <c r="L251"/>
      <c r="M251"/>
      <c r="N251"/>
      <c r="O251"/>
      <c r="P251"/>
      <c r="Q251"/>
      <c r="R251"/>
      <c r="S251"/>
      <c r="T251"/>
      <c r="U251"/>
      <c r="V251"/>
      <c r="W251"/>
      <c r="X251"/>
      <c r="Y251"/>
      <c r="Z251"/>
      <c r="AA251"/>
      <c r="AB251"/>
      <c r="AC251"/>
      <c r="AD251"/>
      <c r="AE251"/>
      <c r="AF251"/>
      <c r="AG251"/>
      <c r="AH251"/>
      <c r="AI251"/>
      <c r="AJ251"/>
      <c r="AK251"/>
      <c r="AL251"/>
      <c r="AM251"/>
      <c r="AN251"/>
      <c r="AO251"/>
    </row>
    <row r="252" spans="1:41" s="153" customFormat="1" ht="15" customHeight="1" x14ac:dyDescent="0.35">
      <c r="A252" s="66" t="s">
        <v>122</v>
      </c>
      <c r="B252" s="893" t="s">
        <v>409</v>
      </c>
      <c r="C252" s="263">
        <v>24.728260869565215</v>
      </c>
      <c r="D252" s="263" t="s">
        <v>177</v>
      </c>
      <c r="E252" s="263">
        <v>22.554347826086957</v>
      </c>
      <c r="F252" s="263">
        <v>29.891304347826086</v>
      </c>
      <c r="G252" s="263">
        <v>13.858695652173914</v>
      </c>
      <c r="H252" s="263">
        <v>7.608695652173914</v>
      </c>
      <c r="I252" s="263" t="s">
        <v>177</v>
      </c>
      <c r="J252" s="459">
        <v>368</v>
      </c>
      <c r="K252"/>
      <c r="L252"/>
      <c r="M252"/>
      <c r="N252"/>
      <c r="O252"/>
      <c r="P252"/>
      <c r="Q252"/>
      <c r="R252"/>
      <c r="S252"/>
      <c r="T252"/>
      <c r="U252"/>
      <c r="V252"/>
      <c r="W252"/>
      <c r="X252"/>
      <c r="Y252"/>
      <c r="Z252"/>
      <c r="AA252"/>
      <c r="AB252"/>
      <c r="AC252"/>
      <c r="AD252"/>
      <c r="AE252"/>
      <c r="AF252"/>
      <c r="AG252"/>
      <c r="AH252"/>
      <c r="AI252"/>
      <c r="AJ252"/>
      <c r="AK252"/>
      <c r="AL252"/>
      <c r="AM252"/>
      <c r="AN252"/>
      <c r="AO252"/>
    </row>
    <row r="253" spans="1:41" s="153" customFormat="1" ht="15" customHeight="1" x14ac:dyDescent="0.35">
      <c r="A253" s="66" t="s">
        <v>122</v>
      </c>
      <c r="B253" s="893" t="s">
        <v>410</v>
      </c>
      <c r="C253" s="263">
        <v>2.1957913998170175</v>
      </c>
      <c r="D253" s="263" t="s">
        <v>177</v>
      </c>
      <c r="E253" s="263" t="s">
        <v>177</v>
      </c>
      <c r="F253" s="263">
        <v>10.612991765782251</v>
      </c>
      <c r="G253" s="263">
        <v>26.623970722781337</v>
      </c>
      <c r="H253" s="263">
        <v>43.183897529734679</v>
      </c>
      <c r="I253" s="263">
        <v>15.736505032021958</v>
      </c>
      <c r="J253" s="459">
        <v>1093</v>
      </c>
      <c r="K253"/>
      <c r="L253"/>
      <c r="M253"/>
      <c r="N253"/>
      <c r="O253"/>
      <c r="P253"/>
      <c r="Q253"/>
      <c r="R253"/>
      <c r="S253"/>
      <c r="T253"/>
      <c r="U253"/>
      <c r="V253"/>
      <c r="W253"/>
      <c r="X253"/>
      <c r="Y253"/>
      <c r="Z253"/>
      <c r="AA253"/>
      <c r="AB253"/>
      <c r="AC253"/>
      <c r="AD253"/>
      <c r="AE253"/>
      <c r="AF253"/>
      <c r="AG253"/>
      <c r="AH253"/>
      <c r="AI253"/>
      <c r="AJ253"/>
      <c r="AK253"/>
      <c r="AL253"/>
      <c r="AM253"/>
      <c r="AN253"/>
      <c r="AO253"/>
    </row>
    <row r="254" spans="1:41" s="153" customFormat="1" ht="15" customHeight="1" x14ac:dyDescent="0.35">
      <c r="A254" s="66" t="s">
        <v>122</v>
      </c>
      <c r="B254" s="893" t="s">
        <v>411</v>
      </c>
      <c r="C254" s="263" t="s">
        <v>177</v>
      </c>
      <c r="D254" s="263">
        <v>0</v>
      </c>
      <c r="E254" s="263">
        <v>0</v>
      </c>
      <c r="F254" s="263">
        <v>0</v>
      </c>
      <c r="G254" s="263">
        <v>12.5</v>
      </c>
      <c r="H254" s="263">
        <v>38.541666666666671</v>
      </c>
      <c r="I254" s="263">
        <v>41.666666666666671</v>
      </c>
      <c r="J254" s="459">
        <v>96</v>
      </c>
      <c r="K254"/>
      <c r="L254"/>
      <c r="M254"/>
      <c r="N254"/>
      <c r="O254"/>
      <c r="P254"/>
      <c r="Q254"/>
      <c r="R254"/>
      <c r="S254"/>
      <c r="T254"/>
      <c r="U254"/>
      <c r="V254"/>
      <c r="W254"/>
      <c r="X254"/>
      <c r="Y254"/>
      <c r="Z254"/>
      <c r="AA254"/>
      <c r="AB254"/>
      <c r="AC254"/>
      <c r="AD254"/>
      <c r="AE254"/>
      <c r="AF254"/>
      <c r="AG254"/>
      <c r="AH254"/>
      <c r="AI254"/>
      <c r="AJ254"/>
      <c r="AK254"/>
      <c r="AL254"/>
      <c r="AM254"/>
      <c r="AN254"/>
      <c r="AO254"/>
    </row>
    <row r="255" spans="1:41" s="153" customFormat="1" ht="15" customHeight="1" x14ac:dyDescent="0.35">
      <c r="A255" s="66" t="s">
        <v>122</v>
      </c>
      <c r="B255" s="893" t="s">
        <v>412</v>
      </c>
      <c r="C255" s="263">
        <v>0</v>
      </c>
      <c r="D255" s="263">
        <v>0</v>
      </c>
      <c r="E255" s="263" t="s">
        <v>177</v>
      </c>
      <c r="F255" s="263" t="s">
        <v>177</v>
      </c>
      <c r="G255" s="263">
        <v>35.714285714285715</v>
      </c>
      <c r="H255" s="263" t="s">
        <v>177</v>
      </c>
      <c r="I255" s="263" t="s">
        <v>177</v>
      </c>
      <c r="J255" s="459">
        <v>14</v>
      </c>
      <c r="K255"/>
      <c r="L255"/>
      <c r="M255"/>
      <c r="N255"/>
      <c r="O255"/>
      <c r="P255"/>
      <c r="Q255"/>
      <c r="R255"/>
      <c r="S255"/>
      <c r="T255"/>
      <c r="U255"/>
      <c r="V255"/>
      <c r="W255"/>
      <c r="X255"/>
      <c r="Y255"/>
      <c r="Z255"/>
      <c r="AA255"/>
      <c r="AB255"/>
      <c r="AC255"/>
      <c r="AD255"/>
      <c r="AE255"/>
      <c r="AF255"/>
      <c r="AG255"/>
      <c r="AH255"/>
      <c r="AI255"/>
      <c r="AJ255"/>
      <c r="AK255"/>
      <c r="AL255"/>
      <c r="AM255"/>
      <c r="AN255"/>
      <c r="AO255"/>
    </row>
    <row r="256" spans="1:41" s="153" customFormat="1" ht="15" customHeight="1" x14ac:dyDescent="0.35">
      <c r="A256" s="66" t="s">
        <v>122</v>
      </c>
      <c r="B256" s="893" t="s">
        <v>337</v>
      </c>
      <c r="C256" s="263">
        <v>7.5435203094777563</v>
      </c>
      <c r="D256" s="263" t="s">
        <v>177</v>
      </c>
      <c r="E256" s="263" t="s">
        <v>177</v>
      </c>
      <c r="F256" s="263">
        <v>26.9825918762089</v>
      </c>
      <c r="G256" s="263">
        <v>31.818181818181817</v>
      </c>
      <c r="H256" s="263">
        <v>20.212765957446805</v>
      </c>
      <c r="I256" s="263">
        <v>6.5764023210831715</v>
      </c>
      <c r="J256" s="459">
        <v>1034</v>
      </c>
      <c r="K256"/>
      <c r="L256"/>
      <c r="M256"/>
      <c r="N256"/>
      <c r="O256"/>
      <c r="P256"/>
      <c r="Q256"/>
      <c r="R256"/>
      <c r="S256"/>
      <c r="T256"/>
      <c r="U256"/>
      <c r="V256"/>
      <c r="W256"/>
      <c r="X256"/>
      <c r="Y256"/>
      <c r="Z256"/>
      <c r="AA256"/>
      <c r="AB256"/>
      <c r="AC256"/>
      <c r="AD256"/>
      <c r="AE256"/>
      <c r="AF256"/>
      <c r="AG256"/>
      <c r="AH256"/>
      <c r="AI256"/>
      <c r="AJ256"/>
      <c r="AK256"/>
      <c r="AL256"/>
      <c r="AM256"/>
      <c r="AN256"/>
      <c r="AO256"/>
    </row>
    <row r="257" spans="1:41" s="153" customFormat="1" ht="20.149999999999999" customHeight="1" x14ac:dyDescent="0.35">
      <c r="A257" s="66" t="s">
        <v>122</v>
      </c>
      <c r="B257" s="66" t="s">
        <v>195</v>
      </c>
      <c r="C257" s="911">
        <v>18.7457396046353</v>
      </c>
      <c r="D257" s="911">
        <v>4.9761417859577399</v>
      </c>
      <c r="E257" s="911">
        <v>9.61145194274029</v>
      </c>
      <c r="F257" s="911">
        <v>22.563053851397399</v>
      </c>
      <c r="G257" s="911">
        <v>21.881390593047001</v>
      </c>
      <c r="H257" s="911">
        <v>17.450579413769599</v>
      </c>
      <c r="I257" s="911">
        <v>4.7716428084526203</v>
      </c>
      <c r="J257" s="919">
        <v>1467</v>
      </c>
      <c r="K257"/>
      <c r="L257"/>
      <c r="M257"/>
      <c r="N257"/>
      <c r="O257"/>
      <c r="P257"/>
      <c r="Q257"/>
      <c r="R257"/>
      <c r="S257"/>
      <c r="T257"/>
      <c r="U257"/>
      <c r="V257"/>
      <c r="W257"/>
      <c r="X257"/>
      <c r="Y257"/>
      <c r="Z257"/>
      <c r="AA257"/>
      <c r="AB257"/>
      <c r="AC257"/>
      <c r="AD257"/>
      <c r="AE257"/>
      <c r="AF257"/>
      <c r="AG257"/>
      <c r="AH257"/>
      <c r="AI257"/>
      <c r="AJ257"/>
      <c r="AK257"/>
      <c r="AL257"/>
      <c r="AM257"/>
      <c r="AN257"/>
      <c r="AO257"/>
    </row>
    <row r="258" spans="1:41" s="153" customFormat="1" ht="15" customHeight="1" x14ac:dyDescent="0.35">
      <c r="A258" s="66" t="s">
        <v>122</v>
      </c>
      <c r="B258" s="66" t="s">
        <v>197</v>
      </c>
      <c r="C258" s="911">
        <v>2.1252364590974002</v>
      </c>
      <c r="D258" s="911">
        <v>8.3001968883913105E-2</v>
      </c>
      <c r="E258" s="911">
        <v>1.8009496969462999</v>
      </c>
      <c r="F258" s="911">
        <v>10.9022120989847</v>
      </c>
      <c r="G258" s="911">
        <v>24.6979114388295</v>
      </c>
      <c r="H258" s="911">
        <v>41.499054163610403</v>
      </c>
      <c r="I258" s="911">
        <v>18.891634173647802</v>
      </c>
      <c r="J258" s="919">
        <v>51806</v>
      </c>
      <c r="K258"/>
      <c r="L258"/>
      <c r="M258"/>
      <c r="N258"/>
      <c r="O258"/>
      <c r="P258"/>
      <c r="Q258"/>
      <c r="R258"/>
      <c r="S258"/>
      <c r="T258"/>
      <c r="U258"/>
      <c r="V258"/>
      <c r="W258"/>
      <c r="X258"/>
      <c r="Y258"/>
      <c r="Z258"/>
      <c r="AA258"/>
      <c r="AB258"/>
      <c r="AC258"/>
      <c r="AD258"/>
      <c r="AE258"/>
      <c r="AF258"/>
      <c r="AG258"/>
      <c r="AH258"/>
      <c r="AI258"/>
      <c r="AJ258"/>
      <c r="AK258"/>
      <c r="AL258"/>
      <c r="AM258"/>
      <c r="AN258"/>
      <c r="AO258"/>
    </row>
    <row r="259" spans="1:41" s="157" customFormat="1" ht="30" customHeight="1" x14ac:dyDescent="0.35">
      <c r="A259" s="157" t="s">
        <v>122</v>
      </c>
      <c r="B259" s="361" t="s">
        <v>198</v>
      </c>
      <c r="C259" s="363">
        <v>2.5829219304338031</v>
      </c>
      <c r="D259" s="363">
        <v>0.21774632553075668</v>
      </c>
      <c r="E259" s="363">
        <v>2.0160306346554542</v>
      </c>
      <c r="F259" s="363">
        <v>11.223321382313742</v>
      </c>
      <c r="G259" s="363">
        <v>24.620351772943142</v>
      </c>
      <c r="H259" s="363">
        <v>40.836821654496646</v>
      </c>
      <c r="I259" s="363">
        <v>18.502806299626453</v>
      </c>
      <c r="J259" s="460">
        <v>53273</v>
      </c>
      <c r="K259"/>
      <c r="L259"/>
      <c r="M259"/>
      <c r="N259"/>
      <c r="O259"/>
      <c r="P259"/>
      <c r="Q259"/>
      <c r="R259"/>
      <c r="S259"/>
      <c r="T259"/>
      <c r="U259"/>
      <c r="V259"/>
      <c r="W259"/>
      <c r="X259"/>
      <c r="Y259"/>
      <c r="Z259"/>
      <c r="AA259"/>
      <c r="AB259"/>
      <c r="AC259"/>
      <c r="AD259"/>
      <c r="AE259"/>
      <c r="AF259"/>
      <c r="AG259"/>
      <c r="AH259"/>
      <c r="AI259"/>
      <c r="AJ259"/>
      <c r="AK259"/>
      <c r="AL259"/>
      <c r="AM259"/>
      <c r="AN259"/>
      <c r="AO259"/>
    </row>
    <row r="260" spans="1:41" s="153" customFormat="1" ht="30" customHeight="1" x14ac:dyDescent="0.35">
      <c r="A260" s="66" t="s">
        <v>121</v>
      </c>
      <c r="B260" s="82" t="s">
        <v>394</v>
      </c>
      <c r="C260" s="263" t="s">
        <v>177</v>
      </c>
      <c r="D260" s="263" t="s">
        <v>177</v>
      </c>
      <c r="E260" s="263">
        <v>0.96746452630070234</v>
      </c>
      <c r="F260" s="263">
        <v>8.9771152835507149</v>
      </c>
      <c r="G260" s="263">
        <v>25.008360804548278</v>
      </c>
      <c r="H260" s="263">
        <v>43.385409201662604</v>
      </c>
      <c r="I260" s="263">
        <v>20.715684869332566</v>
      </c>
      <c r="J260" s="459">
        <v>41862</v>
      </c>
      <c r="K260"/>
      <c r="L260"/>
      <c r="M260"/>
      <c r="N260"/>
      <c r="O260"/>
      <c r="P260"/>
      <c r="Q260"/>
      <c r="R260"/>
      <c r="S260"/>
      <c r="T260"/>
      <c r="U260"/>
      <c r="V260"/>
      <c r="W260"/>
      <c r="X260"/>
      <c r="Y260"/>
      <c r="Z260"/>
      <c r="AA260"/>
      <c r="AB260"/>
      <c r="AC260"/>
      <c r="AD260"/>
      <c r="AE260"/>
      <c r="AF260"/>
      <c r="AG260"/>
      <c r="AH260"/>
      <c r="AI260"/>
      <c r="AJ260"/>
      <c r="AK260"/>
      <c r="AL260"/>
      <c r="AM260"/>
      <c r="AN260"/>
      <c r="AO260"/>
    </row>
    <row r="261" spans="1:41" s="169" customFormat="1" ht="35.15" customHeight="1" x14ac:dyDescent="0.35">
      <c r="A261" s="169" t="s">
        <v>121</v>
      </c>
      <c r="B261" s="287" t="s">
        <v>395</v>
      </c>
      <c r="C261" s="362">
        <v>6.4455999215147646</v>
      </c>
      <c r="D261" s="362">
        <v>0.99087609143529864</v>
      </c>
      <c r="E261" s="362">
        <v>7.7994702246639847</v>
      </c>
      <c r="F261" s="362">
        <v>25.30167762189738</v>
      </c>
      <c r="G261" s="362">
        <v>29.628176199352495</v>
      </c>
      <c r="H261" s="362">
        <v>22.731286176787993</v>
      </c>
      <c r="I261" s="362">
        <v>7.1029137643480817</v>
      </c>
      <c r="J261" s="918">
        <v>10193</v>
      </c>
      <c r="K261"/>
      <c r="L261"/>
      <c r="M261"/>
      <c r="N261"/>
      <c r="O261"/>
      <c r="P261"/>
      <c r="Q261"/>
      <c r="R261"/>
      <c r="S261"/>
      <c r="T261"/>
      <c r="U261"/>
      <c r="V261"/>
      <c r="W261"/>
      <c r="X261"/>
      <c r="Y261"/>
      <c r="Z261"/>
      <c r="AA261"/>
      <c r="AB261"/>
      <c r="AC261"/>
      <c r="AD261"/>
      <c r="AE261"/>
      <c r="AF261"/>
      <c r="AG261"/>
      <c r="AH261"/>
      <c r="AI261"/>
      <c r="AJ261"/>
      <c r="AK261"/>
      <c r="AL261"/>
      <c r="AM261"/>
      <c r="AN261"/>
      <c r="AO261"/>
    </row>
    <row r="262" spans="1:41" s="153" customFormat="1" ht="15" customHeight="1" x14ac:dyDescent="0.35">
      <c r="A262" s="66" t="s">
        <v>121</v>
      </c>
      <c r="B262" s="893" t="s">
        <v>396</v>
      </c>
      <c r="C262" s="263">
        <v>22.334004024144868</v>
      </c>
      <c r="D262" s="263">
        <v>7.1428571428571423</v>
      </c>
      <c r="E262" s="263">
        <v>15.895372233400401</v>
      </c>
      <c r="F262" s="263">
        <v>30.784708249496983</v>
      </c>
      <c r="G262" s="263">
        <v>16.800804828973842</v>
      </c>
      <c r="H262" s="263">
        <v>6.1368209255533195</v>
      </c>
      <c r="I262" s="263">
        <v>0.90543259557344069</v>
      </c>
      <c r="J262" s="459">
        <v>994</v>
      </c>
      <c r="K262"/>
      <c r="L262"/>
      <c r="M262"/>
      <c r="N262"/>
      <c r="O262"/>
      <c r="P262"/>
      <c r="Q262"/>
      <c r="R262"/>
      <c r="S262"/>
      <c r="T262"/>
      <c r="U262"/>
      <c r="V262"/>
      <c r="W262"/>
      <c r="X262"/>
      <c r="Y262"/>
      <c r="Z262"/>
      <c r="AA262"/>
      <c r="AB262"/>
      <c r="AC262"/>
      <c r="AD262"/>
      <c r="AE262"/>
      <c r="AF262"/>
      <c r="AG262"/>
      <c r="AH262"/>
      <c r="AI262"/>
      <c r="AJ262"/>
      <c r="AK262"/>
      <c r="AL262"/>
      <c r="AM262"/>
      <c r="AN262"/>
      <c r="AO262"/>
    </row>
    <row r="263" spans="1:41" s="153" customFormat="1" ht="15" customHeight="1" x14ac:dyDescent="0.35">
      <c r="A263" s="66" t="s">
        <v>121</v>
      </c>
      <c r="B263" s="893" t="s">
        <v>397</v>
      </c>
      <c r="C263" s="263">
        <v>2.2384428223844282</v>
      </c>
      <c r="D263" s="263">
        <v>0.24330900243309003</v>
      </c>
      <c r="E263" s="263">
        <v>3.9416058394160585</v>
      </c>
      <c r="F263" s="263">
        <v>23.017031630170319</v>
      </c>
      <c r="G263" s="263">
        <v>34.257907542579076</v>
      </c>
      <c r="H263" s="263">
        <v>28.029197080291972</v>
      </c>
      <c r="I263" s="263">
        <v>8.2725060827250605</v>
      </c>
      <c r="J263" s="459">
        <v>2055</v>
      </c>
      <c r="K263"/>
      <c r="L263"/>
      <c r="M263"/>
      <c r="N263"/>
      <c r="O263"/>
      <c r="P263"/>
      <c r="Q263"/>
      <c r="R263"/>
      <c r="S263"/>
      <c r="T263"/>
      <c r="U263"/>
      <c r="V263"/>
      <c r="W263"/>
      <c r="X263"/>
      <c r="Y263"/>
      <c r="Z263"/>
      <c r="AA263"/>
      <c r="AB263"/>
      <c r="AC263"/>
      <c r="AD263"/>
      <c r="AE263"/>
      <c r="AF263"/>
      <c r="AG263"/>
      <c r="AH263"/>
      <c r="AI263"/>
      <c r="AJ263"/>
      <c r="AK263"/>
      <c r="AL263"/>
      <c r="AM263"/>
      <c r="AN263"/>
      <c r="AO263"/>
    </row>
    <row r="264" spans="1:41" s="153" customFormat="1" ht="15" customHeight="1" x14ac:dyDescent="0.35">
      <c r="A264" s="66" t="s">
        <v>121</v>
      </c>
      <c r="B264" s="893" t="s">
        <v>398</v>
      </c>
      <c r="C264" s="263">
        <v>4.737903225806452</v>
      </c>
      <c r="D264" s="263">
        <v>0.60483870967741937</v>
      </c>
      <c r="E264" s="263">
        <v>5.040322580645161</v>
      </c>
      <c r="F264" s="263">
        <v>24.697580645161292</v>
      </c>
      <c r="G264" s="263">
        <v>34.979838709677416</v>
      </c>
      <c r="H264" s="263">
        <v>23.487903225806452</v>
      </c>
      <c r="I264" s="263">
        <v>6.4516129032258061</v>
      </c>
      <c r="J264" s="459">
        <v>992</v>
      </c>
      <c r="K264"/>
      <c r="L264"/>
      <c r="M264"/>
      <c r="N264"/>
      <c r="O264"/>
      <c r="P264"/>
      <c r="Q264"/>
      <c r="R264"/>
      <c r="S264"/>
      <c r="T264"/>
      <c r="U264"/>
      <c r="V264"/>
      <c r="W264"/>
      <c r="X264"/>
      <c r="Y264"/>
      <c r="Z264"/>
      <c r="AA264"/>
      <c r="AB264"/>
      <c r="AC264"/>
      <c r="AD264"/>
      <c r="AE264"/>
      <c r="AF264"/>
      <c r="AG264"/>
      <c r="AH264"/>
      <c r="AI264"/>
      <c r="AJ264"/>
      <c r="AK264"/>
      <c r="AL264"/>
      <c r="AM264"/>
      <c r="AN264"/>
      <c r="AO264"/>
    </row>
    <row r="265" spans="1:41" s="153" customFormat="1" ht="15" customHeight="1" x14ac:dyDescent="0.35">
      <c r="A265" s="66" t="s">
        <v>121</v>
      </c>
      <c r="B265" s="893" t="s">
        <v>399</v>
      </c>
      <c r="C265" s="263">
        <v>8.7837837837837842</v>
      </c>
      <c r="D265" s="263">
        <v>2.2200772200772203</v>
      </c>
      <c r="E265" s="263">
        <v>12.258687258687258</v>
      </c>
      <c r="F265" s="263">
        <v>36.776061776061773</v>
      </c>
      <c r="G265" s="263">
        <v>31.756756756756754</v>
      </c>
      <c r="H265" s="263">
        <v>6.4671814671814669</v>
      </c>
      <c r="I265" s="263">
        <v>1.7374517374517375</v>
      </c>
      <c r="J265" s="459">
        <v>1036</v>
      </c>
      <c r="K265"/>
      <c r="L265"/>
      <c r="M265"/>
      <c r="N265"/>
      <c r="O265"/>
      <c r="P265"/>
      <c r="Q265"/>
      <c r="R265"/>
      <c r="S265"/>
      <c r="T265"/>
      <c r="U265"/>
      <c r="V265"/>
      <c r="W265"/>
      <c r="X265"/>
      <c r="Y265"/>
      <c r="Z265"/>
      <c r="AA265"/>
      <c r="AB265"/>
      <c r="AC265"/>
      <c r="AD265"/>
      <c r="AE265"/>
      <c r="AF265"/>
      <c r="AG265"/>
      <c r="AH265"/>
      <c r="AI265"/>
      <c r="AJ265"/>
      <c r="AK265"/>
      <c r="AL265"/>
      <c r="AM265"/>
      <c r="AN265"/>
      <c r="AO265"/>
    </row>
    <row r="266" spans="1:41" s="153" customFormat="1" ht="15" customHeight="1" x14ac:dyDescent="0.35">
      <c r="A266" s="66" t="s">
        <v>121</v>
      </c>
      <c r="B266" s="893" t="s">
        <v>400</v>
      </c>
      <c r="C266" s="263">
        <v>11.504424778761061</v>
      </c>
      <c r="D266" s="263">
        <v>2.2123893805309733</v>
      </c>
      <c r="E266" s="263">
        <v>7.5221238938053103</v>
      </c>
      <c r="F266" s="263">
        <v>22.566371681415927</v>
      </c>
      <c r="G266" s="263">
        <v>23.451327433628318</v>
      </c>
      <c r="H266" s="263">
        <v>23.451327433628318</v>
      </c>
      <c r="I266" s="263">
        <v>9.2920353982300892</v>
      </c>
      <c r="J266" s="459">
        <v>226</v>
      </c>
      <c r="K266"/>
      <c r="L266"/>
      <c r="M266"/>
      <c r="N266"/>
      <c r="O266"/>
      <c r="P266"/>
      <c r="Q266"/>
      <c r="R266"/>
      <c r="S266"/>
      <c r="T266"/>
      <c r="U266"/>
      <c r="V266"/>
      <c r="W266"/>
      <c r="X266"/>
      <c r="Y266"/>
      <c r="Z266"/>
      <c r="AA266"/>
      <c r="AB266"/>
      <c r="AC266"/>
      <c r="AD266"/>
      <c r="AE266"/>
      <c r="AF266"/>
      <c r="AG266"/>
      <c r="AH266"/>
      <c r="AI266"/>
      <c r="AJ266"/>
      <c r="AK266"/>
      <c r="AL266"/>
      <c r="AM266"/>
      <c r="AN266"/>
      <c r="AO266"/>
    </row>
    <row r="267" spans="1:41" s="153" customFormat="1" ht="15" customHeight="1" x14ac:dyDescent="0.35">
      <c r="A267" s="66" t="s">
        <v>121</v>
      </c>
      <c r="B267" s="893" t="s">
        <v>401</v>
      </c>
      <c r="C267" s="263">
        <v>7.3684210526315779</v>
      </c>
      <c r="D267" s="263" t="s">
        <v>177</v>
      </c>
      <c r="E267" s="263" t="s">
        <v>177</v>
      </c>
      <c r="F267" s="263">
        <v>21.578947368421055</v>
      </c>
      <c r="G267" s="263">
        <v>30.526315789473685</v>
      </c>
      <c r="H267" s="263">
        <v>25.789473684210527</v>
      </c>
      <c r="I267" s="263">
        <v>7.3684210526315779</v>
      </c>
      <c r="J267" s="459">
        <v>190</v>
      </c>
      <c r="K267"/>
      <c r="L267"/>
      <c r="M267"/>
      <c r="N267"/>
      <c r="O267"/>
      <c r="P267"/>
      <c r="Q267"/>
      <c r="R267"/>
      <c r="S267"/>
      <c r="T267"/>
      <c r="U267"/>
      <c r="V267"/>
      <c r="W267"/>
      <c r="X267"/>
      <c r="Y267"/>
      <c r="Z267"/>
      <c r="AA267"/>
      <c r="AB267"/>
      <c r="AC267"/>
      <c r="AD267"/>
      <c r="AE267"/>
      <c r="AF267"/>
      <c r="AG267"/>
      <c r="AH267"/>
      <c r="AI267"/>
      <c r="AJ267"/>
      <c r="AK267"/>
      <c r="AL267"/>
      <c r="AM267"/>
      <c r="AN267"/>
      <c r="AO267"/>
    </row>
    <row r="268" spans="1:41" s="153" customFormat="1" ht="15" customHeight="1" x14ac:dyDescent="0.35">
      <c r="A268" s="66" t="s">
        <v>121</v>
      </c>
      <c r="B268" s="893" t="s">
        <v>402</v>
      </c>
      <c r="C268" s="263" t="s">
        <v>177</v>
      </c>
      <c r="D268" s="263" t="s">
        <v>177</v>
      </c>
      <c r="E268" s="263" t="s">
        <v>177</v>
      </c>
      <c r="F268" s="263" t="s">
        <v>177</v>
      </c>
      <c r="G268" s="263" t="s">
        <v>177</v>
      </c>
      <c r="H268" s="263" t="s">
        <v>177</v>
      </c>
      <c r="I268" s="263" t="s">
        <v>177</v>
      </c>
      <c r="J268" s="459" t="s">
        <v>177</v>
      </c>
      <c r="K268"/>
      <c r="L268"/>
      <c r="M268"/>
      <c r="N268"/>
      <c r="O268"/>
      <c r="P268"/>
      <c r="Q268"/>
      <c r="R268"/>
      <c r="S268"/>
      <c r="T268"/>
      <c r="U268"/>
      <c r="V268"/>
      <c r="W268"/>
      <c r="X268"/>
      <c r="Y268"/>
      <c r="Z268"/>
      <c r="AA268"/>
      <c r="AB268"/>
      <c r="AC268"/>
      <c r="AD268"/>
      <c r="AE268"/>
      <c r="AF268"/>
      <c r="AG268"/>
      <c r="AH268"/>
      <c r="AI268"/>
      <c r="AJ268"/>
      <c r="AK268"/>
      <c r="AL268"/>
      <c r="AM268"/>
      <c r="AN268"/>
      <c r="AO268"/>
    </row>
    <row r="269" spans="1:41" s="153" customFormat="1" ht="15" customHeight="1" x14ac:dyDescent="0.35">
      <c r="A269" s="66" t="s">
        <v>121</v>
      </c>
      <c r="B269" s="893" t="s">
        <v>403</v>
      </c>
      <c r="C269" s="263">
        <v>12.958963282937367</v>
      </c>
      <c r="D269" s="263">
        <v>2.8077753779697625</v>
      </c>
      <c r="E269" s="263">
        <v>6.0475161987041037</v>
      </c>
      <c r="F269" s="263">
        <v>20.518358531317496</v>
      </c>
      <c r="G269" s="263">
        <v>22.894168466522675</v>
      </c>
      <c r="H269" s="263">
        <v>27.645788336933048</v>
      </c>
      <c r="I269" s="263">
        <v>7.1274298056155514</v>
      </c>
      <c r="J269" s="459">
        <v>463</v>
      </c>
      <c r="K269"/>
      <c r="L269"/>
      <c r="M269"/>
      <c r="N269"/>
      <c r="O269"/>
      <c r="P269"/>
      <c r="Q269"/>
      <c r="R269"/>
      <c r="S269"/>
      <c r="T269"/>
      <c r="U269"/>
      <c r="V269"/>
      <c r="W269"/>
      <c r="X269"/>
      <c r="Y269"/>
      <c r="Z269"/>
      <c r="AA269"/>
      <c r="AB269"/>
      <c r="AC269"/>
      <c r="AD269"/>
      <c r="AE269"/>
      <c r="AF269"/>
      <c r="AG269"/>
      <c r="AH269"/>
      <c r="AI269"/>
      <c r="AJ269"/>
      <c r="AK269"/>
      <c r="AL269"/>
      <c r="AM269"/>
      <c r="AN269"/>
      <c r="AO269"/>
    </row>
    <row r="270" spans="1:41" s="153" customFormat="1" ht="15" customHeight="1" x14ac:dyDescent="0.35">
      <c r="A270" s="66" t="s">
        <v>121</v>
      </c>
      <c r="B270" s="893" t="s">
        <v>404</v>
      </c>
      <c r="C270" s="263">
        <v>20.775623268698059</v>
      </c>
      <c r="D270" s="263">
        <v>8.5872576177285325</v>
      </c>
      <c r="E270" s="263">
        <v>8.0332409972299157</v>
      </c>
      <c r="F270" s="263">
        <v>26.869806094182824</v>
      </c>
      <c r="G270" s="263">
        <v>22.714681440443211</v>
      </c>
      <c r="H270" s="263">
        <v>9.6952908587257625</v>
      </c>
      <c r="I270" s="263">
        <v>3.32409972299169</v>
      </c>
      <c r="J270" s="459">
        <v>361</v>
      </c>
      <c r="K270"/>
      <c r="L270"/>
      <c r="M270"/>
      <c r="N270"/>
      <c r="O270"/>
      <c r="P270"/>
      <c r="Q270"/>
      <c r="R270"/>
      <c r="S270"/>
      <c r="T270"/>
      <c r="U270"/>
      <c r="V270"/>
      <c r="W270"/>
      <c r="X270"/>
      <c r="Y270"/>
      <c r="Z270"/>
      <c r="AA270"/>
      <c r="AB270"/>
      <c r="AC270"/>
      <c r="AD270"/>
      <c r="AE270"/>
      <c r="AF270"/>
      <c r="AG270"/>
      <c r="AH270"/>
      <c r="AI270"/>
      <c r="AJ270"/>
      <c r="AK270"/>
      <c r="AL270"/>
      <c r="AM270"/>
      <c r="AN270"/>
      <c r="AO270"/>
    </row>
    <row r="271" spans="1:41" s="153" customFormat="1" ht="15" customHeight="1" x14ac:dyDescent="0.35">
      <c r="A271" s="66" t="s">
        <v>121</v>
      </c>
      <c r="B271" s="893" t="s">
        <v>405</v>
      </c>
      <c r="C271" s="263">
        <v>13.297150610583447</v>
      </c>
      <c r="D271" s="263">
        <v>2.9850746268656714</v>
      </c>
      <c r="E271" s="263">
        <v>9.3622795115332433</v>
      </c>
      <c r="F271" s="263">
        <v>19.538670284938942</v>
      </c>
      <c r="G271" s="263">
        <v>25.64450474898236</v>
      </c>
      <c r="H271" s="263">
        <v>20.217096336499321</v>
      </c>
      <c r="I271" s="263">
        <v>8.9552238805970141</v>
      </c>
      <c r="J271" s="459">
        <v>737</v>
      </c>
      <c r="K271"/>
      <c r="L271"/>
      <c r="M271"/>
      <c r="N271"/>
      <c r="O271"/>
      <c r="P271"/>
      <c r="Q271"/>
      <c r="R271"/>
      <c r="S271"/>
      <c r="T271"/>
      <c r="U271"/>
      <c r="V271"/>
      <c r="W271"/>
      <c r="X271"/>
      <c r="Y271"/>
      <c r="Z271"/>
      <c r="AA271"/>
      <c r="AB271"/>
      <c r="AC271"/>
      <c r="AD271"/>
      <c r="AE271"/>
      <c r="AF271"/>
      <c r="AG271"/>
      <c r="AH271"/>
      <c r="AI271"/>
      <c r="AJ271"/>
      <c r="AK271"/>
      <c r="AL271"/>
      <c r="AM271"/>
      <c r="AN271"/>
      <c r="AO271"/>
    </row>
    <row r="272" spans="1:41" s="153" customFormat="1" ht="15" customHeight="1" x14ac:dyDescent="0.35">
      <c r="A272" s="66" t="s">
        <v>121</v>
      </c>
      <c r="B272" s="893" t="s">
        <v>406</v>
      </c>
      <c r="C272" s="263">
        <v>11.617933723196881</v>
      </c>
      <c r="D272" s="263">
        <v>1.0526315789473684</v>
      </c>
      <c r="E272" s="263">
        <v>15.789473684210526</v>
      </c>
      <c r="F272" s="263">
        <v>33.528265107212476</v>
      </c>
      <c r="G272" s="263">
        <v>25.886939571150098</v>
      </c>
      <c r="H272" s="263">
        <v>9.7855750487329427</v>
      </c>
      <c r="I272" s="263">
        <v>2.3391812865497075</v>
      </c>
      <c r="J272" s="459">
        <v>2565</v>
      </c>
      <c r="K272"/>
      <c r="L272"/>
      <c r="M272"/>
      <c r="N272"/>
      <c r="O272"/>
      <c r="P272"/>
      <c r="Q272"/>
      <c r="R272"/>
      <c r="S272"/>
      <c r="T272"/>
      <c r="U272"/>
      <c r="V272"/>
      <c r="W272"/>
      <c r="X272"/>
      <c r="Y272"/>
      <c r="Z272"/>
      <c r="AA272"/>
      <c r="AB272"/>
      <c r="AC272"/>
      <c r="AD272"/>
      <c r="AE272"/>
      <c r="AF272"/>
      <c r="AG272"/>
      <c r="AH272"/>
      <c r="AI272"/>
      <c r="AJ272"/>
      <c r="AK272"/>
      <c r="AL272"/>
      <c r="AM272"/>
      <c r="AN272"/>
      <c r="AO272"/>
    </row>
    <row r="273" spans="1:41" s="153" customFormat="1" ht="15" customHeight="1" x14ac:dyDescent="0.35">
      <c r="A273" s="66" t="s">
        <v>121</v>
      </c>
      <c r="B273" s="893" t="s">
        <v>407</v>
      </c>
      <c r="C273" s="263">
        <v>6.4516129032258061</v>
      </c>
      <c r="D273" s="263">
        <v>1.5427769985974753</v>
      </c>
      <c r="E273" s="263">
        <v>7.0126227208976157</v>
      </c>
      <c r="F273" s="263">
        <v>17.53155680224404</v>
      </c>
      <c r="G273" s="263">
        <v>26.367461430575034</v>
      </c>
      <c r="H273" s="263">
        <v>31.416549789621318</v>
      </c>
      <c r="I273" s="263">
        <v>9.67741935483871</v>
      </c>
      <c r="J273" s="459">
        <v>713</v>
      </c>
      <c r="K273"/>
      <c r="L273"/>
      <c r="M273"/>
      <c r="N273"/>
      <c r="O273"/>
      <c r="P273"/>
      <c r="Q273"/>
      <c r="R273"/>
      <c r="S273"/>
      <c r="T273"/>
      <c r="U273"/>
      <c r="V273"/>
      <c r="W273"/>
      <c r="X273"/>
      <c r="Y273"/>
      <c r="Z273"/>
      <c r="AA273"/>
      <c r="AB273"/>
      <c r="AC273"/>
      <c r="AD273"/>
      <c r="AE273"/>
      <c r="AF273"/>
      <c r="AG273"/>
      <c r="AH273"/>
      <c r="AI273"/>
      <c r="AJ273"/>
      <c r="AK273"/>
      <c r="AL273"/>
      <c r="AM273"/>
      <c r="AN273"/>
      <c r="AO273"/>
    </row>
    <row r="274" spans="1:41" s="153" customFormat="1" ht="15" customHeight="1" x14ac:dyDescent="0.35">
      <c r="A274" s="66" t="s">
        <v>121</v>
      </c>
      <c r="B274" s="893" t="s">
        <v>408</v>
      </c>
      <c r="C274" s="263">
        <v>14.82889733840304</v>
      </c>
      <c r="D274" s="263" t="s">
        <v>177</v>
      </c>
      <c r="E274" s="263">
        <v>12.547528517110266</v>
      </c>
      <c r="F274" s="263">
        <v>20.532319391634982</v>
      </c>
      <c r="G274" s="263">
        <v>25.475285171102662</v>
      </c>
      <c r="H274" s="263">
        <v>20.15209125475285</v>
      </c>
      <c r="I274" s="263" t="s">
        <v>177</v>
      </c>
      <c r="J274" s="459">
        <v>263</v>
      </c>
      <c r="K274"/>
      <c r="L274"/>
      <c r="M274"/>
      <c r="N274"/>
      <c r="O274"/>
      <c r="P274"/>
      <c r="Q274"/>
      <c r="R274"/>
      <c r="S274"/>
      <c r="T274"/>
      <c r="U274"/>
      <c r="V274"/>
      <c r="W274"/>
      <c r="X274"/>
      <c r="Y274"/>
      <c r="Z274"/>
      <c r="AA274"/>
      <c r="AB274"/>
      <c r="AC274"/>
      <c r="AD274"/>
      <c r="AE274"/>
      <c r="AF274"/>
      <c r="AG274"/>
      <c r="AH274"/>
      <c r="AI274"/>
      <c r="AJ274"/>
      <c r="AK274"/>
      <c r="AL274"/>
      <c r="AM274"/>
      <c r="AN274"/>
      <c r="AO274"/>
    </row>
    <row r="275" spans="1:41" s="153" customFormat="1" ht="15" customHeight="1" x14ac:dyDescent="0.35">
      <c r="A275" s="66" t="s">
        <v>121</v>
      </c>
      <c r="B275" s="893" t="s">
        <v>409</v>
      </c>
      <c r="C275" s="263">
        <v>21.459227467811161</v>
      </c>
      <c r="D275" s="263">
        <v>0</v>
      </c>
      <c r="E275" s="263">
        <v>19.742489270386265</v>
      </c>
      <c r="F275" s="263">
        <v>30.901287553648071</v>
      </c>
      <c r="G275" s="263">
        <v>12.446351931330472</v>
      </c>
      <c r="H275" s="263">
        <v>12.446351931330472</v>
      </c>
      <c r="I275" s="263">
        <v>3.0042918454935621</v>
      </c>
      <c r="J275" s="459">
        <v>233</v>
      </c>
      <c r="K275"/>
      <c r="L275"/>
      <c r="M275"/>
      <c r="N275"/>
      <c r="O275"/>
      <c r="P275"/>
      <c r="Q275"/>
      <c r="R275"/>
      <c r="S275"/>
      <c r="T275"/>
      <c r="U275"/>
      <c r="V275"/>
      <c r="W275"/>
      <c r="X275"/>
      <c r="Y275"/>
      <c r="Z275"/>
      <c r="AA275"/>
      <c r="AB275"/>
      <c r="AC275"/>
      <c r="AD275"/>
      <c r="AE275"/>
      <c r="AF275"/>
      <c r="AG275"/>
      <c r="AH275"/>
      <c r="AI275"/>
      <c r="AJ275"/>
      <c r="AK275"/>
      <c r="AL275"/>
      <c r="AM275"/>
      <c r="AN275"/>
      <c r="AO275"/>
    </row>
    <row r="276" spans="1:41" s="153" customFormat="1" ht="15" customHeight="1" x14ac:dyDescent="0.35">
      <c r="A276" s="66" t="s">
        <v>121</v>
      </c>
      <c r="B276" s="893" t="s">
        <v>410</v>
      </c>
      <c r="C276" s="263">
        <v>2.2703818369453046</v>
      </c>
      <c r="D276" s="263" t="s">
        <v>177</v>
      </c>
      <c r="E276" s="263" t="s">
        <v>177</v>
      </c>
      <c r="F276" s="263">
        <v>8.6687306501547994</v>
      </c>
      <c r="G276" s="263">
        <v>27.244582043343652</v>
      </c>
      <c r="H276" s="263">
        <v>43.034055727554176</v>
      </c>
      <c r="I276" s="263">
        <v>16.202270381836943</v>
      </c>
      <c r="J276" s="459">
        <v>969</v>
      </c>
      <c r="K276"/>
      <c r="L276"/>
      <c r="M276"/>
      <c r="N276"/>
      <c r="O276"/>
      <c r="P276"/>
      <c r="Q276"/>
      <c r="R276"/>
      <c r="S276"/>
      <c r="T276"/>
      <c r="U276"/>
      <c r="V276"/>
      <c r="W276"/>
      <c r="X276"/>
      <c r="Y276"/>
      <c r="Z276"/>
      <c r="AA276"/>
      <c r="AB276"/>
      <c r="AC276"/>
      <c r="AD276"/>
      <c r="AE276"/>
      <c r="AF276"/>
      <c r="AG276"/>
      <c r="AH276"/>
      <c r="AI276"/>
      <c r="AJ276"/>
      <c r="AK276"/>
      <c r="AL276"/>
      <c r="AM276"/>
      <c r="AN276"/>
      <c r="AO276"/>
    </row>
    <row r="277" spans="1:41" s="153" customFormat="1" ht="15" customHeight="1" x14ac:dyDescent="0.35">
      <c r="A277" s="66" t="s">
        <v>121</v>
      </c>
      <c r="B277" s="893" t="s">
        <v>411</v>
      </c>
      <c r="C277" s="263">
        <v>0</v>
      </c>
      <c r="D277" s="263">
        <v>0</v>
      </c>
      <c r="E277" s="263">
        <v>0</v>
      </c>
      <c r="F277" s="263" t="s">
        <v>177</v>
      </c>
      <c r="G277" s="263" t="s">
        <v>177</v>
      </c>
      <c r="H277" s="263" t="s">
        <v>177</v>
      </c>
      <c r="I277" s="263">
        <v>50.602409638554214</v>
      </c>
      <c r="J277" s="459">
        <v>83</v>
      </c>
      <c r="K277"/>
      <c r="L277"/>
      <c r="M277"/>
      <c r="N277"/>
      <c r="O277"/>
      <c r="P277"/>
      <c r="Q277"/>
      <c r="R277"/>
      <c r="S277"/>
      <c r="T277"/>
      <c r="U277"/>
      <c r="V277"/>
      <c r="W277"/>
      <c r="X277"/>
      <c r="Y277"/>
      <c r="Z277"/>
      <c r="AA277"/>
      <c r="AB277"/>
      <c r="AC277"/>
      <c r="AD277"/>
      <c r="AE277"/>
      <c r="AF277"/>
      <c r="AG277"/>
      <c r="AH277"/>
      <c r="AI277"/>
      <c r="AJ277"/>
      <c r="AK277"/>
      <c r="AL277"/>
      <c r="AM277"/>
      <c r="AN277"/>
      <c r="AO277"/>
    </row>
    <row r="278" spans="1:41" s="153" customFormat="1" ht="15" customHeight="1" x14ac:dyDescent="0.35">
      <c r="A278" s="66" t="s">
        <v>121</v>
      </c>
      <c r="B278" s="893" t="s">
        <v>412</v>
      </c>
      <c r="C278" s="263">
        <v>0</v>
      </c>
      <c r="D278" s="263">
        <v>0</v>
      </c>
      <c r="E278" s="263">
        <v>0</v>
      </c>
      <c r="F278" s="263" t="s">
        <v>177</v>
      </c>
      <c r="G278" s="263" t="s">
        <v>177</v>
      </c>
      <c r="H278" s="263">
        <v>0</v>
      </c>
      <c r="I278" s="263">
        <v>0</v>
      </c>
      <c r="J278" s="459" t="s">
        <v>177</v>
      </c>
      <c r="K278"/>
      <c r="L278"/>
      <c r="M278"/>
      <c r="N278"/>
      <c r="O278"/>
      <c r="P278"/>
      <c r="Q278"/>
      <c r="R278"/>
      <c r="S278"/>
      <c r="T278"/>
      <c r="U278"/>
      <c r="V278"/>
      <c r="W278"/>
      <c r="X278"/>
      <c r="Y278"/>
      <c r="Z278"/>
      <c r="AA278"/>
      <c r="AB278"/>
      <c r="AC278"/>
      <c r="AD278"/>
      <c r="AE278"/>
      <c r="AF278"/>
      <c r="AG278"/>
      <c r="AH278"/>
      <c r="AI278"/>
      <c r="AJ278"/>
      <c r="AK278"/>
      <c r="AL278"/>
      <c r="AM278"/>
      <c r="AN278"/>
      <c r="AO278"/>
    </row>
    <row r="279" spans="1:41" s="153" customFormat="1" ht="15" customHeight="1" x14ac:dyDescent="0.35">
      <c r="A279" s="66" t="s">
        <v>121</v>
      </c>
      <c r="B279" s="893" t="s">
        <v>337</v>
      </c>
      <c r="C279" s="263">
        <v>6.9128787878787872</v>
      </c>
      <c r="D279" s="263">
        <v>0.66287878787878785</v>
      </c>
      <c r="E279" s="263">
        <v>7.7651515151515156</v>
      </c>
      <c r="F279" s="263">
        <v>29.261363636363637</v>
      </c>
      <c r="G279" s="263">
        <v>32.007575757575758</v>
      </c>
      <c r="H279" s="263">
        <v>18.75</v>
      </c>
      <c r="I279" s="263">
        <v>4.6401515151515156</v>
      </c>
      <c r="J279" s="459">
        <v>1056</v>
      </c>
      <c r="K279"/>
      <c r="L279"/>
      <c r="M279"/>
      <c r="N279"/>
      <c r="O279"/>
      <c r="P279"/>
      <c r="Q279"/>
      <c r="R279"/>
      <c r="S279"/>
      <c r="T279"/>
      <c r="U279"/>
      <c r="V279"/>
      <c r="W279"/>
      <c r="X279"/>
      <c r="Y279"/>
      <c r="Z279"/>
      <c r="AA279"/>
      <c r="AB279"/>
      <c r="AC279"/>
      <c r="AD279"/>
      <c r="AE279"/>
      <c r="AF279"/>
      <c r="AG279"/>
      <c r="AH279"/>
      <c r="AI279"/>
      <c r="AJ279"/>
      <c r="AK279"/>
      <c r="AL279"/>
      <c r="AM279"/>
      <c r="AN279"/>
      <c r="AO279"/>
    </row>
    <row r="280" spans="1:41" s="153" customFormat="1" ht="20.149999999999999" customHeight="1" x14ac:dyDescent="0.35">
      <c r="A280" s="66" t="s">
        <v>121</v>
      </c>
      <c r="B280" s="66" t="s">
        <v>195</v>
      </c>
      <c r="C280" s="911">
        <v>16.163141993957701</v>
      </c>
      <c r="D280" s="911">
        <v>4.9848942598187298</v>
      </c>
      <c r="E280" s="911">
        <v>10.5740181268882</v>
      </c>
      <c r="F280" s="911">
        <v>22.356495468277899</v>
      </c>
      <c r="G280" s="911">
        <v>23.489425981873101</v>
      </c>
      <c r="H280" s="911">
        <v>17.1450151057402</v>
      </c>
      <c r="I280" s="911">
        <v>5.2870090634441098</v>
      </c>
      <c r="J280" s="919">
        <v>1324</v>
      </c>
      <c r="K280"/>
      <c r="L280"/>
      <c r="M280"/>
      <c r="N280"/>
      <c r="O280"/>
      <c r="P280"/>
      <c r="Q280"/>
      <c r="R280"/>
      <c r="S280"/>
      <c r="T280"/>
      <c r="U280"/>
      <c r="V280"/>
      <c r="W280"/>
      <c r="X280"/>
      <c r="Y280"/>
      <c r="Z280"/>
      <c r="AA280"/>
      <c r="AB280"/>
      <c r="AC280"/>
      <c r="AD280"/>
      <c r="AE280"/>
      <c r="AF280"/>
      <c r="AG280"/>
      <c r="AH280"/>
      <c r="AI280"/>
      <c r="AJ280"/>
      <c r="AK280"/>
      <c r="AL280"/>
      <c r="AM280"/>
      <c r="AN280"/>
      <c r="AO280"/>
    </row>
    <row r="281" spans="1:41" s="153" customFormat="1" ht="15" customHeight="1" x14ac:dyDescent="0.35">
      <c r="A281" s="66" t="s">
        <v>121</v>
      </c>
      <c r="B281" s="66" t="s">
        <v>197</v>
      </c>
      <c r="C281" s="911">
        <v>1.65184995367724</v>
      </c>
      <c r="D281" s="911">
        <v>7.0962527842936302E-2</v>
      </c>
      <c r="E281" s="911">
        <v>2.0894522087086802</v>
      </c>
      <c r="F281" s="911">
        <v>11.907906408310501</v>
      </c>
      <c r="G281" s="911">
        <v>25.976227553172599</v>
      </c>
      <c r="H281" s="911">
        <v>39.920364274309598</v>
      </c>
      <c r="I281" s="911">
        <v>18.3832370739784</v>
      </c>
      <c r="J281" s="919">
        <v>50731</v>
      </c>
      <c r="K281"/>
      <c r="L281"/>
      <c r="M281"/>
      <c r="N281"/>
      <c r="O281"/>
      <c r="P281"/>
      <c r="Q281"/>
      <c r="R281"/>
      <c r="S281"/>
      <c r="T281"/>
      <c r="U281"/>
      <c r="V281"/>
      <c r="W281"/>
      <c r="X281"/>
      <c r="Y281"/>
      <c r="Z281"/>
      <c r="AA281"/>
      <c r="AB281"/>
      <c r="AC281"/>
      <c r="AD281"/>
      <c r="AE281"/>
      <c r="AF281"/>
      <c r="AG281"/>
      <c r="AH281"/>
      <c r="AI281"/>
      <c r="AJ281"/>
      <c r="AK281"/>
      <c r="AL281"/>
      <c r="AM281"/>
      <c r="AN281"/>
      <c r="AO281"/>
    </row>
    <row r="282" spans="1:41" s="157" customFormat="1" ht="30" customHeight="1" x14ac:dyDescent="0.35">
      <c r="A282" s="157" t="s">
        <v>121</v>
      </c>
      <c r="B282" s="361" t="s">
        <v>198</v>
      </c>
      <c r="C282" s="363">
        <v>2.0209393910287194</v>
      </c>
      <c r="D282" s="363">
        <v>0.19594659494765154</v>
      </c>
      <c r="E282" s="363">
        <v>2.305254058207665</v>
      </c>
      <c r="F282" s="363">
        <v>12.173662472384978</v>
      </c>
      <c r="G282" s="363">
        <v>25.912976659302661</v>
      </c>
      <c r="H282" s="363">
        <v>39.341081548362311</v>
      </c>
      <c r="I282" s="363">
        <v>18.050139275766018</v>
      </c>
      <c r="J282" s="460">
        <v>52055</v>
      </c>
      <c r="K282"/>
      <c r="L282"/>
      <c r="M282"/>
      <c r="N282"/>
      <c r="O282"/>
      <c r="P282"/>
      <c r="Q282"/>
      <c r="R282"/>
      <c r="S282"/>
      <c r="T282"/>
      <c r="U282"/>
      <c r="V282"/>
      <c r="W282"/>
      <c r="X282"/>
      <c r="Y282"/>
      <c r="Z282"/>
      <c r="AA282"/>
      <c r="AB282"/>
      <c r="AC282"/>
      <c r="AD282"/>
      <c r="AE282"/>
      <c r="AF282"/>
      <c r="AG282"/>
      <c r="AH282"/>
      <c r="AI282"/>
      <c r="AJ282"/>
      <c r="AK282"/>
      <c r="AL282"/>
      <c r="AM282"/>
      <c r="AN282"/>
      <c r="AO282"/>
    </row>
    <row r="283" spans="1:41" s="153" customFormat="1" ht="30" customHeight="1" x14ac:dyDescent="0.35">
      <c r="A283" s="66" t="s">
        <v>120</v>
      </c>
      <c r="B283" s="82" t="s">
        <v>394</v>
      </c>
      <c r="C283" s="263" t="s">
        <v>177</v>
      </c>
      <c r="D283" s="263" t="s">
        <v>177</v>
      </c>
      <c r="E283" s="263">
        <v>1.2838306731436502</v>
      </c>
      <c r="F283" s="263">
        <v>10.610687022900764</v>
      </c>
      <c r="G283" s="263">
        <v>26.032847559565113</v>
      </c>
      <c r="H283" s="263">
        <v>41.450381679389317</v>
      </c>
      <c r="I283" s="263">
        <v>19.720101781170484</v>
      </c>
      <c r="J283" s="459">
        <v>43230</v>
      </c>
      <c r="K283"/>
      <c r="L283"/>
      <c r="M283"/>
      <c r="N283"/>
      <c r="O283"/>
      <c r="P283"/>
      <c r="Q283"/>
      <c r="R283"/>
      <c r="S283"/>
      <c r="T283"/>
      <c r="U283"/>
      <c r="V283"/>
      <c r="W283"/>
      <c r="X283"/>
      <c r="Y283"/>
      <c r="Z283"/>
      <c r="AA283"/>
      <c r="AB283"/>
      <c r="AC283"/>
      <c r="AD283"/>
      <c r="AE283"/>
      <c r="AF283"/>
      <c r="AG283"/>
      <c r="AH283"/>
      <c r="AI283"/>
      <c r="AJ283"/>
      <c r="AK283"/>
      <c r="AL283"/>
      <c r="AM283"/>
      <c r="AN283"/>
      <c r="AO283"/>
    </row>
    <row r="284" spans="1:41" s="169" customFormat="1" ht="35.15" customHeight="1" x14ac:dyDescent="0.35">
      <c r="A284" s="169" t="s">
        <v>120</v>
      </c>
      <c r="B284" s="287" t="s">
        <v>395</v>
      </c>
      <c r="C284" s="362">
        <v>4.1029289695244868</v>
      </c>
      <c r="D284" s="362">
        <v>0.49804340092493771</v>
      </c>
      <c r="E284" s="362">
        <v>7.2453456658365942</v>
      </c>
      <c r="F284" s="362">
        <v>28.72050278667141</v>
      </c>
      <c r="G284" s="362">
        <v>31.495316020396064</v>
      </c>
      <c r="H284" s="362">
        <v>21.083837305822364</v>
      </c>
      <c r="I284" s="362">
        <v>6.8540258508241427</v>
      </c>
      <c r="J284" s="918">
        <v>8433</v>
      </c>
      <c r="K284"/>
      <c r="L284"/>
      <c r="M284"/>
      <c r="N284"/>
      <c r="O284"/>
      <c r="P284"/>
      <c r="Q284"/>
      <c r="R284"/>
      <c r="S284"/>
      <c r="T284"/>
      <c r="U284"/>
      <c r="V284"/>
      <c r="W284"/>
      <c r="X284"/>
      <c r="Y284"/>
      <c r="Z284"/>
      <c r="AA284"/>
      <c r="AB284"/>
      <c r="AC284"/>
      <c r="AD284"/>
      <c r="AE284"/>
      <c r="AF284"/>
      <c r="AG284"/>
      <c r="AH284"/>
      <c r="AI284"/>
      <c r="AJ284"/>
      <c r="AK284"/>
      <c r="AL284"/>
      <c r="AM284"/>
      <c r="AN284"/>
      <c r="AO284"/>
    </row>
    <row r="285" spans="1:41" s="153" customFormat="1" ht="15" customHeight="1" x14ac:dyDescent="0.35">
      <c r="A285" s="66" t="s">
        <v>120</v>
      </c>
      <c r="B285" s="893" t="s">
        <v>396</v>
      </c>
      <c r="C285" s="263">
        <v>10.695187165775401</v>
      </c>
      <c r="D285" s="263">
        <v>3.4759358288770055</v>
      </c>
      <c r="E285" s="263">
        <v>11.497326203208557</v>
      </c>
      <c r="F285" s="263">
        <v>39.304812834224599</v>
      </c>
      <c r="G285" s="263">
        <v>26.069518716577537</v>
      </c>
      <c r="H285" s="263">
        <v>7.7540106951871666</v>
      </c>
      <c r="I285" s="263">
        <v>1.2032085561497325</v>
      </c>
      <c r="J285" s="459">
        <v>748</v>
      </c>
      <c r="K285"/>
      <c r="L285"/>
      <c r="M285"/>
      <c r="N285"/>
      <c r="O285"/>
      <c r="P285"/>
      <c r="Q285"/>
      <c r="R285"/>
      <c r="S285"/>
      <c r="T285"/>
      <c r="U285"/>
      <c r="V285"/>
      <c r="W285"/>
      <c r="X285"/>
      <c r="Y285"/>
      <c r="Z285"/>
      <c r="AA285"/>
      <c r="AB285"/>
      <c r="AC285"/>
      <c r="AD285"/>
      <c r="AE285"/>
      <c r="AF285"/>
      <c r="AG285"/>
      <c r="AH285"/>
      <c r="AI285"/>
      <c r="AJ285"/>
      <c r="AK285"/>
      <c r="AL285"/>
      <c r="AM285"/>
      <c r="AN285"/>
      <c r="AO285"/>
    </row>
    <row r="286" spans="1:41" s="153" customFormat="1" ht="15" customHeight="1" x14ac:dyDescent="0.35">
      <c r="A286" s="66" t="s">
        <v>120</v>
      </c>
      <c r="B286" s="893" t="s">
        <v>397</v>
      </c>
      <c r="C286" s="263" t="s">
        <v>177</v>
      </c>
      <c r="D286" s="263" t="s">
        <v>177</v>
      </c>
      <c r="E286" s="263">
        <v>3.9283651068746388</v>
      </c>
      <c r="F286" s="263">
        <v>25.534373194685152</v>
      </c>
      <c r="G286" s="263">
        <v>36.395147313691503</v>
      </c>
      <c r="H286" s="263">
        <v>24.263431542461007</v>
      </c>
      <c r="I286" s="263">
        <v>7.9722703639514725</v>
      </c>
      <c r="J286" s="459">
        <v>1731</v>
      </c>
      <c r="K286"/>
      <c r="L286"/>
      <c r="M286"/>
      <c r="N286"/>
      <c r="O286"/>
      <c r="P286"/>
      <c r="Q286"/>
      <c r="R286"/>
      <c r="S286"/>
      <c r="T286"/>
      <c r="U286"/>
      <c r="V286"/>
      <c r="W286"/>
      <c r="X286"/>
      <c r="Y286"/>
      <c r="Z286"/>
      <c r="AA286"/>
      <c r="AB286"/>
      <c r="AC286"/>
      <c r="AD286"/>
      <c r="AE286"/>
      <c r="AF286"/>
      <c r="AG286"/>
      <c r="AH286"/>
      <c r="AI286"/>
      <c r="AJ286"/>
      <c r="AK286"/>
      <c r="AL286"/>
      <c r="AM286"/>
      <c r="AN286"/>
      <c r="AO286"/>
    </row>
    <row r="287" spans="1:41" s="153" customFormat="1" ht="15" customHeight="1" x14ac:dyDescent="0.35">
      <c r="A287" s="66" t="s">
        <v>120</v>
      </c>
      <c r="B287" s="893" t="s">
        <v>398</v>
      </c>
      <c r="C287" s="263">
        <v>1.9093078758949882</v>
      </c>
      <c r="D287" s="263">
        <v>0.59665871121718372</v>
      </c>
      <c r="E287" s="263">
        <v>4.1766109785202863</v>
      </c>
      <c r="F287" s="263">
        <v>30.429594272076372</v>
      </c>
      <c r="G287" s="263">
        <v>34.725536992840098</v>
      </c>
      <c r="H287" s="263">
        <v>19.689737470167064</v>
      </c>
      <c r="I287" s="263">
        <v>8.4725536992840098</v>
      </c>
      <c r="J287" s="459">
        <v>838</v>
      </c>
      <c r="K287"/>
      <c r="L287"/>
      <c r="M287"/>
      <c r="N287"/>
      <c r="O287"/>
      <c r="P287"/>
      <c r="Q287"/>
      <c r="R287"/>
      <c r="S287"/>
      <c r="T287"/>
      <c r="U287"/>
      <c r="V287"/>
      <c r="W287"/>
      <c r="X287"/>
      <c r="Y287"/>
      <c r="Z287"/>
      <c r="AA287"/>
      <c r="AB287"/>
      <c r="AC287"/>
      <c r="AD287"/>
      <c r="AE287"/>
      <c r="AF287"/>
      <c r="AG287"/>
      <c r="AH287"/>
      <c r="AI287"/>
      <c r="AJ287"/>
      <c r="AK287"/>
      <c r="AL287"/>
      <c r="AM287"/>
      <c r="AN287"/>
      <c r="AO287"/>
    </row>
    <row r="288" spans="1:41" s="153" customFormat="1" ht="15" customHeight="1" x14ac:dyDescent="0.35">
      <c r="A288" s="66" t="s">
        <v>120</v>
      </c>
      <c r="B288" s="893" t="s">
        <v>399</v>
      </c>
      <c r="C288" s="263">
        <v>3.601440576230492</v>
      </c>
      <c r="D288" s="263">
        <v>1.5606242496998799</v>
      </c>
      <c r="E288" s="263">
        <v>11.284513805522209</v>
      </c>
      <c r="F288" s="263">
        <v>42.016806722689076</v>
      </c>
      <c r="G288" s="263">
        <v>29.771908763505401</v>
      </c>
      <c r="H288" s="263">
        <v>9.1236494597839144</v>
      </c>
      <c r="I288" s="263">
        <v>2.6410564225690276</v>
      </c>
      <c r="J288" s="459">
        <v>833</v>
      </c>
      <c r="K288"/>
      <c r="L288"/>
      <c r="M288"/>
      <c r="N288"/>
      <c r="O288"/>
      <c r="P288"/>
      <c r="Q288"/>
      <c r="R288"/>
      <c r="S288"/>
      <c r="T288"/>
      <c r="U288"/>
      <c r="V288"/>
      <c r="W288"/>
      <c r="X288"/>
      <c r="Y288"/>
      <c r="Z288"/>
      <c r="AA288"/>
      <c r="AB288"/>
      <c r="AC288"/>
      <c r="AD288"/>
      <c r="AE288"/>
      <c r="AF288"/>
      <c r="AG288"/>
      <c r="AH288"/>
      <c r="AI288"/>
      <c r="AJ288"/>
      <c r="AK288"/>
      <c r="AL288"/>
      <c r="AM288"/>
      <c r="AN288"/>
      <c r="AO288"/>
    </row>
    <row r="289" spans="1:41" s="153" customFormat="1" ht="15" customHeight="1" x14ac:dyDescent="0.35">
      <c r="A289" s="66" t="s">
        <v>120</v>
      </c>
      <c r="B289" s="893" t="s">
        <v>400</v>
      </c>
      <c r="C289" s="263">
        <v>6.0109289617486334</v>
      </c>
      <c r="D289" s="263" t="s">
        <v>177</v>
      </c>
      <c r="E289" s="263" t="s">
        <v>177</v>
      </c>
      <c r="F289" s="263">
        <v>24.590163934426229</v>
      </c>
      <c r="G289" s="263">
        <v>30.05464480874317</v>
      </c>
      <c r="H289" s="263">
        <v>25.136612021857925</v>
      </c>
      <c r="I289" s="263">
        <v>8.1967213114754092</v>
      </c>
      <c r="J289" s="459">
        <v>183</v>
      </c>
      <c r="K289"/>
      <c r="L289"/>
      <c r="M289"/>
      <c r="N289"/>
      <c r="O289"/>
      <c r="P289"/>
      <c r="Q289"/>
      <c r="R289"/>
      <c r="S289"/>
      <c r="T289"/>
      <c r="U289"/>
      <c r="V289"/>
      <c r="W289"/>
      <c r="X289"/>
      <c r="Y289"/>
      <c r="Z289"/>
      <c r="AA289"/>
      <c r="AB289"/>
      <c r="AC289"/>
      <c r="AD289"/>
      <c r="AE289"/>
      <c r="AF289"/>
      <c r="AG289"/>
      <c r="AH289"/>
      <c r="AI289"/>
      <c r="AJ289"/>
      <c r="AK289"/>
      <c r="AL289"/>
      <c r="AM289"/>
      <c r="AN289"/>
      <c r="AO289"/>
    </row>
    <row r="290" spans="1:41" s="153" customFormat="1" ht="15" customHeight="1" x14ac:dyDescent="0.35">
      <c r="A290" s="66" t="s">
        <v>120</v>
      </c>
      <c r="B290" s="893" t="s">
        <v>401</v>
      </c>
      <c r="C290" s="263">
        <v>5.9782608695652177</v>
      </c>
      <c r="D290" s="263" t="s">
        <v>177</v>
      </c>
      <c r="E290" s="263" t="s">
        <v>177</v>
      </c>
      <c r="F290" s="263">
        <v>18.478260869565215</v>
      </c>
      <c r="G290" s="263">
        <v>30.434782608695656</v>
      </c>
      <c r="H290" s="263">
        <v>26.086956521739129</v>
      </c>
      <c r="I290" s="263">
        <v>14.130434782608695</v>
      </c>
      <c r="J290" s="459">
        <v>184</v>
      </c>
      <c r="K290"/>
      <c r="L290"/>
      <c r="M290"/>
      <c r="N290"/>
      <c r="O290"/>
      <c r="P290"/>
      <c r="Q290"/>
      <c r="R290"/>
      <c r="S290"/>
      <c r="T290"/>
      <c r="U290"/>
      <c r="V290"/>
      <c r="W290"/>
      <c r="X290"/>
      <c r="Y290"/>
      <c r="Z290"/>
      <c r="AA290"/>
      <c r="AB290"/>
      <c r="AC290"/>
      <c r="AD290"/>
      <c r="AE290"/>
      <c r="AF290"/>
      <c r="AG290"/>
      <c r="AH290"/>
      <c r="AI290"/>
      <c r="AJ290"/>
      <c r="AK290"/>
      <c r="AL290"/>
      <c r="AM290"/>
      <c r="AN290"/>
      <c r="AO290"/>
    </row>
    <row r="291" spans="1:41" s="153" customFormat="1" ht="15" customHeight="1" x14ac:dyDescent="0.35">
      <c r="A291" s="66" t="s">
        <v>120</v>
      </c>
      <c r="B291" s="893" t="s">
        <v>402</v>
      </c>
      <c r="C291" s="263" t="s">
        <v>177</v>
      </c>
      <c r="D291" s="263" t="s">
        <v>177</v>
      </c>
      <c r="E291" s="263" t="s">
        <v>177</v>
      </c>
      <c r="F291" s="263" t="s">
        <v>177</v>
      </c>
      <c r="G291" s="263" t="s">
        <v>177</v>
      </c>
      <c r="H291" s="263">
        <v>0</v>
      </c>
      <c r="I291" s="263">
        <v>0</v>
      </c>
      <c r="J291" s="459" t="s">
        <v>177</v>
      </c>
      <c r="K291"/>
      <c r="L291"/>
      <c r="M291"/>
      <c r="N291"/>
      <c r="O291"/>
      <c r="P291"/>
      <c r="Q291"/>
      <c r="R291"/>
      <c r="S291"/>
      <c r="T291"/>
      <c r="U291"/>
      <c r="V291"/>
      <c r="W291"/>
      <c r="X291"/>
      <c r="Y291"/>
      <c r="Z291"/>
      <c r="AA291"/>
      <c r="AB291"/>
      <c r="AC291"/>
      <c r="AD291"/>
      <c r="AE291"/>
      <c r="AF291"/>
      <c r="AG291"/>
      <c r="AH291"/>
      <c r="AI291"/>
      <c r="AJ291"/>
      <c r="AK291"/>
      <c r="AL291"/>
      <c r="AM291"/>
      <c r="AN291"/>
      <c r="AO291"/>
    </row>
    <row r="292" spans="1:41" s="153" customFormat="1" ht="15" customHeight="1" x14ac:dyDescent="0.35">
      <c r="A292" s="66" t="s">
        <v>120</v>
      </c>
      <c r="B292" s="893" t="s">
        <v>403</v>
      </c>
      <c r="C292" s="263">
        <v>7.1428571428571423</v>
      </c>
      <c r="D292" s="263">
        <v>1.4285714285714286</v>
      </c>
      <c r="E292" s="263">
        <v>6.2857142857142865</v>
      </c>
      <c r="F292" s="263">
        <v>26.285714285714285</v>
      </c>
      <c r="G292" s="263">
        <v>26.571428571428573</v>
      </c>
      <c r="H292" s="263">
        <v>24.285714285714285</v>
      </c>
      <c r="I292" s="263">
        <v>8</v>
      </c>
      <c r="J292" s="459">
        <v>350</v>
      </c>
      <c r="K292"/>
      <c r="L292"/>
      <c r="M292"/>
      <c r="N292"/>
      <c r="O292"/>
      <c r="P292"/>
      <c r="Q292"/>
      <c r="R292"/>
      <c r="S292"/>
      <c r="T292"/>
      <c r="U292"/>
      <c r="V292"/>
      <c r="W292"/>
      <c r="X292"/>
      <c r="Y292"/>
      <c r="Z292"/>
      <c r="AA292"/>
      <c r="AB292"/>
      <c r="AC292"/>
      <c r="AD292"/>
      <c r="AE292"/>
      <c r="AF292"/>
      <c r="AG292"/>
      <c r="AH292"/>
      <c r="AI292"/>
      <c r="AJ292"/>
      <c r="AK292"/>
      <c r="AL292"/>
      <c r="AM292"/>
      <c r="AN292"/>
      <c r="AO292"/>
    </row>
    <row r="293" spans="1:41" s="153" customFormat="1" ht="15" customHeight="1" x14ac:dyDescent="0.35">
      <c r="A293" s="66" t="s">
        <v>120</v>
      </c>
      <c r="B293" s="893" t="s">
        <v>404</v>
      </c>
      <c r="C293" s="263">
        <v>12.077294685990339</v>
      </c>
      <c r="D293" s="263">
        <v>4.3478260869565215</v>
      </c>
      <c r="E293" s="263">
        <v>9.6618357487922708</v>
      </c>
      <c r="F293" s="263">
        <v>32.367149758454104</v>
      </c>
      <c r="G293" s="263">
        <v>22.705314009661837</v>
      </c>
      <c r="H293" s="263">
        <v>16.425120772946862</v>
      </c>
      <c r="I293" s="263">
        <v>2.4154589371980677</v>
      </c>
      <c r="J293" s="459">
        <v>207</v>
      </c>
      <c r="K293"/>
      <c r="L293"/>
      <c r="M293"/>
      <c r="N293"/>
      <c r="O293"/>
      <c r="P293"/>
      <c r="Q293"/>
      <c r="R293"/>
      <c r="S293"/>
      <c r="T293"/>
      <c r="U293"/>
      <c r="V293"/>
      <c r="W293"/>
      <c r="X293"/>
      <c r="Y293"/>
      <c r="Z293"/>
      <c r="AA293"/>
      <c r="AB293"/>
      <c r="AC293"/>
      <c r="AD293"/>
      <c r="AE293"/>
      <c r="AF293"/>
      <c r="AG293"/>
      <c r="AH293"/>
      <c r="AI293"/>
      <c r="AJ293"/>
      <c r="AK293"/>
      <c r="AL293"/>
      <c r="AM293"/>
      <c r="AN293"/>
      <c r="AO293"/>
    </row>
    <row r="294" spans="1:41" s="153" customFormat="1" ht="15" customHeight="1" x14ac:dyDescent="0.35">
      <c r="A294" s="66" t="s">
        <v>120</v>
      </c>
      <c r="B294" s="893" t="s">
        <v>405</v>
      </c>
      <c r="C294" s="263">
        <v>5.2529182879377432</v>
      </c>
      <c r="D294" s="263">
        <v>1.9455252918287937</v>
      </c>
      <c r="E294" s="263">
        <v>5.2529182879377432</v>
      </c>
      <c r="F294" s="263">
        <v>20.233463035019454</v>
      </c>
      <c r="G294" s="263">
        <v>31.322957198443579</v>
      </c>
      <c r="H294" s="263">
        <v>26.653696498054476</v>
      </c>
      <c r="I294" s="263">
        <v>9.3385214007782107</v>
      </c>
      <c r="J294" s="459">
        <v>514</v>
      </c>
      <c r="K294"/>
      <c r="L294"/>
      <c r="M294"/>
      <c r="N294"/>
      <c r="O294"/>
      <c r="P294"/>
      <c r="Q294"/>
      <c r="R294"/>
      <c r="S294"/>
      <c r="T294"/>
      <c r="U294"/>
      <c r="V294"/>
      <c r="W294"/>
      <c r="X294"/>
      <c r="Y294"/>
      <c r="Z294"/>
      <c r="AA294"/>
      <c r="AB294"/>
      <c r="AC294"/>
      <c r="AD294"/>
      <c r="AE294"/>
      <c r="AF294"/>
      <c r="AG294"/>
      <c r="AH294"/>
      <c r="AI294"/>
      <c r="AJ294"/>
      <c r="AK294"/>
      <c r="AL294"/>
      <c r="AM294"/>
      <c r="AN294"/>
      <c r="AO294"/>
    </row>
    <row r="295" spans="1:41" s="153" customFormat="1" ht="15" customHeight="1" x14ac:dyDescent="0.35">
      <c r="A295" s="66" t="s">
        <v>120</v>
      </c>
      <c r="B295" s="893" t="s">
        <v>406</v>
      </c>
      <c r="C295" s="263">
        <v>7.5824716888232402</v>
      </c>
      <c r="D295" s="263">
        <v>0.83702609551944851</v>
      </c>
      <c r="E295" s="263">
        <v>15.115706548498276</v>
      </c>
      <c r="F295" s="263">
        <v>40.915805022156569</v>
      </c>
      <c r="G295" s="263">
        <v>26.637124569177743</v>
      </c>
      <c r="H295" s="263">
        <v>7.3855243722304289</v>
      </c>
      <c r="I295" s="263">
        <v>1.5263417035942886</v>
      </c>
      <c r="J295" s="459">
        <v>2031</v>
      </c>
      <c r="K295"/>
      <c r="L295"/>
      <c r="M295"/>
      <c r="N295"/>
      <c r="O295"/>
      <c r="P295"/>
      <c r="Q295"/>
      <c r="R295"/>
      <c r="S295"/>
      <c r="T295"/>
      <c r="U295"/>
      <c r="V295"/>
      <c r="W295"/>
      <c r="X295"/>
      <c r="Y295"/>
      <c r="Z295"/>
      <c r="AA295"/>
      <c r="AB295"/>
      <c r="AC295"/>
      <c r="AD295"/>
      <c r="AE295"/>
      <c r="AF295"/>
      <c r="AG295"/>
      <c r="AH295"/>
      <c r="AI295"/>
      <c r="AJ295"/>
      <c r="AK295"/>
      <c r="AL295"/>
      <c r="AM295"/>
      <c r="AN295"/>
      <c r="AO295"/>
    </row>
    <row r="296" spans="1:41" s="153" customFormat="1" ht="15" customHeight="1" x14ac:dyDescent="0.35">
      <c r="A296" s="66" t="s">
        <v>120</v>
      </c>
      <c r="B296" s="893" t="s">
        <v>407</v>
      </c>
      <c r="C296" s="263">
        <v>4.6040515653775325</v>
      </c>
      <c r="D296" s="263">
        <v>0.92081031307550654</v>
      </c>
      <c r="E296" s="263">
        <v>5.1565377532228363</v>
      </c>
      <c r="F296" s="263">
        <v>22.467771639042358</v>
      </c>
      <c r="G296" s="263">
        <v>32.412523020257829</v>
      </c>
      <c r="H296" s="263">
        <v>27.071823204419886</v>
      </c>
      <c r="I296" s="263">
        <v>7.3664825046040523</v>
      </c>
      <c r="J296" s="459">
        <v>543</v>
      </c>
      <c r="K296"/>
      <c r="L296"/>
      <c r="M296"/>
      <c r="N296"/>
      <c r="O296"/>
      <c r="P296"/>
      <c r="Q296"/>
      <c r="R296"/>
      <c r="S296"/>
      <c r="T296"/>
      <c r="U296"/>
      <c r="V296"/>
      <c r="W296"/>
      <c r="X296"/>
      <c r="Y296"/>
      <c r="Z296"/>
      <c r="AA296"/>
      <c r="AB296"/>
      <c r="AC296"/>
      <c r="AD296"/>
      <c r="AE296"/>
      <c r="AF296"/>
      <c r="AG296"/>
      <c r="AH296"/>
      <c r="AI296"/>
      <c r="AJ296"/>
      <c r="AK296"/>
      <c r="AL296"/>
      <c r="AM296"/>
      <c r="AN296"/>
      <c r="AO296"/>
    </row>
    <row r="297" spans="1:41" s="153" customFormat="1" ht="15" customHeight="1" x14ac:dyDescent="0.35">
      <c r="A297" s="66" t="s">
        <v>120</v>
      </c>
      <c r="B297" s="893" t="s">
        <v>408</v>
      </c>
      <c r="C297" s="263">
        <v>7.6923076923076925</v>
      </c>
      <c r="D297" s="263">
        <v>3.5502958579881656</v>
      </c>
      <c r="E297" s="263">
        <v>14.792899408284024</v>
      </c>
      <c r="F297" s="263">
        <v>26.035502958579883</v>
      </c>
      <c r="G297" s="263">
        <v>23.668639053254438</v>
      </c>
      <c r="H297" s="263">
        <v>20.118343195266274</v>
      </c>
      <c r="I297" s="263">
        <v>4.1420118343195274</v>
      </c>
      <c r="J297" s="459">
        <v>169</v>
      </c>
      <c r="K297"/>
      <c r="L297"/>
      <c r="M297"/>
      <c r="N297"/>
      <c r="O297"/>
      <c r="P297"/>
      <c r="Q297"/>
      <c r="R297"/>
      <c r="S297"/>
      <c r="T297"/>
      <c r="U297"/>
      <c r="V297"/>
      <c r="W297"/>
      <c r="X297"/>
      <c r="Y297"/>
      <c r="Z297"/>
      <c r="AA297"/>
      <c r="AB297"/>
      <c r="AC297"/>
      <c r="AD297"/>
      <c r="AE297"/>
      <c r="AF297"/>
      <c r="AG297"/>
      <c r="AH297"/>
      <c r="AI297"/>
      <c r="AJ297"/>
      <c r="AK297"/>
      <c r="AL297"/>
      <c r="AM297"/>
      <c r="AN297"/>
      <c r="AO297"/>
    </row>
    <row r="298" spans="1:41" s="153" customFormat="1" ht="15" customHeight="1" x14ac:dyDescent="0.35">
      <c r="A298" s="66" t="s">
        <v>120</v>
      </c>
      <c r="B298" s="893" t="s">
        <v>409</v>
      </c>
      <c r="C298" s="263">
        <v>12.422360248447205</v>
      </c>
      <c r="D298" s="263" t="s">
        <v>177</v>
      </c>
      <c r="E298" s="263">
        <v>27.950310559006208</v>
      </c>
      <c r="F298" s="263">
        <v>34.161490683229815</v>
      </c>
      <c r="G298" s="263">
        <v>17.391304347826086</v>
      </c>
      <c r="H298" s="263">
        <v>6.2111801242236027</v>
      </c>
      <c r="I298" s="263" t="s">
        <v>177</v>
      </c>
      <c r="J298" s="459">
        <v>161</v>
      </c>
      <c r="K298"/>
      <c r="L298"/>
      <c r="M298"/>
      <c r="N298"/>
      <c r="O298"/>
      <c r="P298"/>
      <c r="Q298"/>
      <c r="R298"/>
      <c r="S298"/>
      <c r="T298"/>
      <c r="U298"/>
      <c r="V298"/>
      <c r="W298"/>
      <c r="X298"/>
      <c r="Y298"/>
      <c r="Z298"/>
      <c r="AA298"/>
      <c r="AB298"/>
      <c r="AC298"/>
      <c r="AD298"/>
      <c r="AE298"/>
      <c r="AF298"/>
      <c r="AG298"/>
      <c r="AH298"/>
      <c r="AI298"/>
      <c r="AJ298"/>
      <c r="AK298"/>
      <c r="AL298"/>
      <c r="AM298"/>
      <c r="AN298"/>
      <c r="AO298"/>
    </row>
    <row r="299" spans="1:41" s="153" customFormat="1" ht="15" customHeight="1" x14ac:dyDescent="0.35">
      <c r="A299" s="66" t="s">
        <v>120</v>
      </c>
      <c r="B299" s="893" t="s">
        <v>410</v>
      </c>
      <c r="C299" s="263">
        <v>1.7015706806282722</v>
      </c>
      <c r="D299" s="263">
        <v>0</v>
      </c>
      <c r="E299" s="263">
        <v>2.2251308900523559</v>
      </c>
      <c r="F299" s="263">
        <v>12.041884816753926</v>
      </c>
      <c r="G299" s="263">
        <v>30.104712041884817</v>
      </c>
      <c r="H299" s="263">
        <v>40.706806282722511</v>
      </c>
      <c r="I299" s="263">
        <v>13.219895287958114</v>
      </c>
      <c r="J299" s="459">
        <v>764</v>
      </c>
      <c r="K299"/>
      <c r="L299"/>
      <c r="M299"/>
      <c r="N299"/>
      <c r="O299"/>
      <c r="P299"/>
      <c r="Q299"/>
      <c r="R299"/>
      <c r="S299"/>
      <c r="T299"/>
      <c r="U299"/>
      <c r="V299"/>
      <c r="W299"/>
      <c r="X299"/>
      <c r="Y299"/>
      <c r="Z299"/>
      <c r="AA299"/>
      <c r="AB299"/>
      <c r="AC299"/>
      <c r="AD299"/>
      <c r="AE299"/>
      <c r="AF299"/>
      <c r="AG299"/>
      <c r="AH299"/>
      <c r="AI299"/>
      <c r="AJ299"/>
      <c r="AK299"/>
      <c r="AL299"/>
      <c r="AM299"/>
      <c r="AN299"/>
      <c r="AO299"/>
    </row>
    <row r="300" spans="1:41" s="153" customFormat="1" ht="15" customHeight="1" x14ac:dyDescent="0.35">
      <c r="A300" s="66" t="s">
        <v>120</v>
      </c>
      <c r="B300" s="893" t="s">
        <v>411</v>
      </c>
      <c r="C300" s="263">
        <v>0</v>
      </c>
      <c r="D300" s="263">
        <v>0</v>
      </c>
      <c r="E300" s="263">
        <v>0</v>
      </c>
      <c r="F300" s="263" t="s">
        <v>177</v>
      </c>
      <c r="G300" s="263" t="s">
        <v>177</v>
      </c>
      <c r="H300" s="263">
        <v>53.333333333333336</v>
      </c>
      <c r="I300" s="263">
        <v>35.833333333333336</v>
      </c>
      <c r="J300" s="459">
        <v>120</v>
      </c>
      <c r="K300"/>
      <c r="L300"/>
      <c r="M300"/>
      <c r="N300"/>
      <c r="O300"/>
      <c r="P300"/>
      <c r="Q300"/>
      <c r="R300"/>
      <c r="S300"/>
      <c r="T300"/>
      <c r="U300"/>
      <c r="V300"/>
      <c r="W300"/>
      <c r="X300"/>
      <c r="Y300"/>
      <c r="Z300"/>
      <c r="AA300"/>
      <c r="AB300"/>
      <c r="AC300"/>
      <c r="AD300"/>
      <c r="AE300"/>
      <c r="AF300"/>
      <c r="AG300"/>
      <c r="AH300"/>
      <c r="AI300"/>
      <c r="AJ300"/>
      <c r="AK300"/>
      <c r="AL300"/>
      <c r="AM300"/>
      <c r="AN300"/>
      <c r="AO300"/>
    </row>
    <row r="301" spans="1:41" s="153" customFormat="1" ht="15" customHeight="1" x14ac:dyDescent="0.35">
      <c r="A301" s="66" t="s">
        <v>120</v>
      </c>
      <c r="B301" s="893" t="s">
        <v>412</v>
      </c>
      <c r="C301" s="263" t="s">
        <v>177</v>
      </c>
      <c r="D301" s="263">
        <v>0</v>
      </c>
      <c r="E301" s="263">
        <v>0</v>
      </c>
      <c r="F301" s="263" t="s">
        <v>177</v>
      </c>
      <c r="G301" s="263" t="s">
        <v>177</v>
      </c>
      <c r="H301" s="263" t="s">
        <v>177</v>
      </c>
      <c r="I301" s="263">
        <v>0</v>
      </c>
      <c r="J301" s="459">
        <v>11</v>
      </c>
      <c r="K301"/>
      <c r="L301"/>
      <c r="M301"/>
      <c r="N301"/>
      <c r="O301"/>
      <c r="P301"/>
      <c r="Q301"/>
      <c r="R301"/>
      <c r="S301"/>
      <c r="T301"/>
      <c r="U301"/>
      <c r="V301"/>
      <c r="W301"/>
      <c r="X301"/>
      <c r="Y301"/>
      <c r="Z301"/>
      <c r="AA301"/>
      <c r="AB301"/>
      <c r="AC301"/>
      <c r="AD301"/>
      <c r="AE301"/>
      <c r="AF301"/>
      <c r="AG301"/>
      <c r="AH301"/>
      <c r="AI301"/>
      <c r="AJ301"/>
      <c r="AK301"/>
      <c r="AL301"/>
      <c r="AM301"/>
      <c r="AN301"/>
      <c r="AO301"/>
    </row>
    <row r="302" spans="1:41" s="153" customFormat="1" ht="15" customHeight="1" x14ac:dyDescent="0.35">
      <c r="A302" s="66" t="s">
        <v>120</v>
      </c>
      <c r="B302" s="893" t="s">
        <v>337</v>
      </c>
      <c r="C302" s="263">
        <v>6.3600782778864966</v>
      </c>
      <c r="D302" s="263" t="s">
        <v>177</v>
      </c>
      <c r="E302" s="263">
        <v>8.0234833659491187</v>
      </c>
      <c r="F302" s="263">
        <v>30.136986301369863</v>
      </c>
      <c r="G302" s="263">
        <v>31.506849315068493</v>
      </c>
      <c r="H302" s="263">
        <v>19.373776908023483</v>
      </c>
      <c r="I302" s="263" t="s">
        <v>177</v>
      </c>
      <c r="J302" s="459">
        <v>1022</v>
      </c>
      <c r="K302"/>
      <c r="L302"/>
      <c r="M302"/>
      <c r="N302"/>
      <c r="O302"/>
      <c r="P302"/>
      <c r="Q302"/>
      <c r="R302"/>
      <c r="S302"/>
      <c r="T302"/>
      <c r="U302"/>
      <c r="V302"/>
      <c r="W302"/>
      <c r="X302"/>
      <c r="Y302"/>
      <c r="Z302"/>
      <c r="AA302"/>
      <c r="AB302"/>
      <c r="AC302"/>
      <c r="AD302"/>
      <c r="AE302"/>
      <c r="AF302"/>
      <c r="AG302"/>
      <c r="AH302"/>
      <c r="AI302"/>
      <c r="AJ302"/>
      <c r="AK302"/>
      <c r="AL302"/>
      <c r="AM302"/>
      <c r="AN302"/>
      <c r="AO302"/>
    </row>
    <row r="303" spans="1:41" s="153" customFormat="1" ht="20.149999999999999" customHeight="1" x14ac:dyDescent="0.35">
      <c r="A303" s="66" t="s">
        <v>120</v>
      </c>
      <c r="B303" s="66" t="s">
        <v>195</v>
      </c>
      <c r="C303" s="911">
        <v>7.81584582441113</v>
      </c>
      <c r="D303" s="911">
        <v>2.0342612419700199</v>
      </c>
      <c r="E303" s="911">
        <v>7.7087794432548202</v>
      </c>
      <c r="F303" s="911">
        <v>26.231263383297598</v>
      </c>
      <c r="G303" s="911">
        <v>29.5503211991435</v>
      </c>
      <c r="H303" s="911">
        <v>19.4860813704497</v>
      </c>
      <c r="I303" s="911">
        <v>7.1734475374732298</v>
      </c>
      <c r="J303" s="919">
        <v>934</v>
      </c>
      <c r="K303"/>
      <c r="L303"/>
      <c r="M303"/>
      <c r="N303"/>
      <c r="O303"/>
      <c r="P303"/>
      <c r="Q303"/>
      <c r="R303"/>
      <c r="S303"/>
      <c r="T303"/>
      <c r="U303"/>
      <c r="V303"/>
      <c r="W303"/>
      <c r="X303"/>
      <c r="Y303"/>
      <c r="Z303"/>
      <c r="AA303"/>
      <c r="AB303"/>
      <c r="AC303"/>
      <c r="AD303"/>
      <c r="AE303"/>
      <c r="AF303"/>
      <c r="AG303"/>
      <c r="AH303"/>
      <c r="AI303"/>
      <c r="AJ303"/>
      <c r="AK303"/>
      <c r="AL303"/>
      <c r="AM303"/>
      <c r="AN303"/>
      <c r="AO303"/>
    </row>
    <row r="304" spans="1:41" s="153" customFormat="1" ht="15" customHeight="1" x14ac:dyDescent="0.35">
      <c r="A304" s="66" t="s">
        <v>120</v>
      </c>
      <c r="B304" s="66" t="s">
        <v>197</v>
      </c>
      <c r="C304" s="911">
        <v>1.30300222752272</v>
      </c>
      <c r="D304" s="911">
        <v>4.9281476078771501E-2</v>
      </c>
      <c r="E304" s="911">
        <v>2.1565573932070401</v>
      </c>
      <c r="F304" s="911">
        <v>13.3335961678724</v>
      </c>
      <c r="G304" s="911">
        <v>26.876145794318798</v>
      </c>
      <c r="H304" s="911">
        <v>38.469120227089</v>
      </c>
      <c r="I304" s="911">
        <v>17.812296713911199</v>
      </c>
      <c r="J304" s="919">
        <v>50729</v>
      </c>
      <c r="K304"/>
      <c r="L304"/>
      <c r="M304"/>
      <c r="N304"/>
      <c r="O304"/>
      <c r="P304"/>
      <c r="Q304"/>
      <c r="R304"/>
      <c r="S304"/>
      <c r="T304"/>
      <c r="U304"/>
      <c r="V304"/>
      <c r="W304"/>
      <c r="X304"/>
      <c r="Y304"/>
      <c r="Z304"/>
      <c r="AA304"/>
      <c r="AB304"/>
      <c r="AC304"/>
      <c r="AD304"/>
      <c r="AE304"/>
      <c r="AF304"/>
      <c r="AG304"/>
      <c r="AH304"/>
      <c r="AI304"/>
      <c r="AJ304"/>
      <c r="AK304"/>
      <c r="AL304"/>
      <c r="AM304"/>
      <c r="AN304"/>
      <c r="AO304"/>
    </row>
    <row r="305" spans="1:41" s="157" customFormat="1" ht="30" customHeight="1" x14ac:dyDescent="0.35">
      <c r="A305" s="157" t="s">
        <v>120</v>
      </c>
      <c r="B305" s="361" t="s">
        <v>198</v>
      </c>
      <c r="C305" s="363">
        <v>1.4207459884249851</v>
      </c>
      <c r="D305" s="363">
        <v>8.5167334455993657E-2</v>
      </c>
      <c r="E305" s="363">
        <v>2.2569343630838317</v>
      </c>
      <c r="F305" s="363">
        <v>13.566769254592263</v>
      </c>
      <c r="G305" s="363">
        <v>26.924491415519814</v>
      </c>
      <c r="H305" s="363">
        <v>38.125931517720616</v>
      </c>
      <c r="I305" s="363">
        <v>17.619960126202507</v>
      </c>
      <c r="J305" s="460">
        <v>51663</v>
      </c>
      <c r="K305"/>
      <c r="L305"/>
      <c r="M305"/>
      <c r="N305"/>
      <c r="O305"/>
      <c r="P305"/>
      <c r="Q305"/>
      <c r="R305"/>
      <c r="S305"/>
      <c r="T305"/>
      <c r="U305"/>
      <c r="V305"/>
      <c r="W305"/>
      <c r="X305"/>
      <c r="Y305"/>
      <c r="Z305"/>
      <c r="AA305"/>
      <c r="AB305"/>
      <c r="AC305"/>
      <c r="AD305"/>
      <c r="AE305"/>
      <c r="AF305"/>
      <c r="AG305"/>
      <c r="AH305"/>
      <c r="AI305"/>
      <c r="AJ305"/>
      <c r="AK305"/>
      <c r="AL305"/>
      <c r="AM305"/>
      <c r="AN305"/>
      <c r="AO305"/>
    </row>
    <row r="306" spans="1:41" s="153" customFormat="1" ht="30" customHeight="1" x14ac:dyDescent="0.35">
      <c r="A306" s="66" t="s">
        <v>119</v>
      </c>
      <c r="B306" s="82" t="s">
        <v>394</v>
      </c>
      <c r="C306" s="263">
        <v>1.1496911795322584</v>
      </c>
      <c r="D306" s="263" t="s">
        <v>161</v>
      </c>
      <c r="E306" s="263">
        <v>1.4573550163084967</v>
      </c>
      <c r="F306" s="263">
        <v>11.855467394573088</v>
      </c>
      <c r="G306" s="263">
        <v>25.265446806541902</v>
      </c>
      <c r="H306" s="263">
        <v>40.970182053713941</v>
      </c>
      <c r="I306" s="263">
        <v>19.283351453885121</v>
      </c>
      <c r="J306" s="459">
        <v>43229</v>
      </c>
      <c r="K306"/>
      <c r="L306"/>
      <c r="M306"/>
      <c r="N306"/>
      <c r="O306"/>
      <c r="P306"/>
      <c r="Q306"/>
      <c r="R306"/>
      <c r="S306"/>
      <c r="T306"/>
      <c r="U306"/>
      <c r="V306"/>
      <c r="W306"/>
      <c r="X306"/>
      <c r="Y306"/>
      <c r="Z306"/>
      <c r="AA306"/>
      <c r="AB306"/>
      <c r="AC306"/>
      <c r="AD306"/>
      <c r="AE306"/>
      <c r="AF306"/>
      <c r="AG306"/>
      <c r="AH306"/>
      <c r="AI306"/>
      <c r="AJ306"/>
      <c r="AK306"/>
      <c r="AL306"/>
      <c r="AM306"/>
      <c r="AN306"/>
      <c r="AO306"/>
    </row>
    <row r="307" spans="1:41" s="169" customFormat="1" ht="35.15" customHeight="1" x14ac:dyDescent="0.35">
      <c r="A307" s="169" t="s">
        <v>119</v>
      </c>
      <c r="B307" s="287" t="s">
        <v>395</v>
      </c>
      <c r="C307" s="362">
        <v>5.363162733680662</v>
      </c>
      <c r="D307" s="362">
        <v>0.7508427827152927</v>
      </c>
      <c r="E307" s="362">
        <v>8.3818571866380633</v>
      </c>
      <c r="F307" s="362">
        <v>30.278884462151396</v>
      </c>
      <c r="G307" s="362">
        <v>28.991725406068035</v>
      </c>
      <c r="H307" s="362">
        <v>19.935642047195831</v>
      </c>
      <c r="I307" s="362">
        <v>6.2978853815507208</v>
      </c>
      <c r="J307" s="918">
        <v>6526</v>
      </c>
      <c r="K307"/>
      <c r="L307"/>
      <c r="M307"/>
      <c r="N307"/>
      <c r="O307"/>
      <c r="P307"/>
      <c r="Q307"/>
      <c r="R307"/>
      <c r="S307"/>
      <c r="T307"/>
      <c r="U307"/>
      <c r="V307"/>
      <c r="W307"/>
      <c r="X307"/>
      <c r="Y307"/>
      <c r="Z307"/>
      <c r="AA307"/>
      <c r="AB307"/>
      <c r="AC307"/>
      <c r="AD307"/>
      <c r="AE307"/>
      <c r="AF307"/>
      <c r="AG307"/>
      <c r="AH307"/>
      <c r="AI307"/>
      <c r="AJ307"/>
      <c r="AK307"/>
      <c r="AL307"/>
      <c r="AM307"/>
      <c r="AN307"/>
      <c r="AO307"/>
    </row>
    <row r="308" spans="1:41" s="153" customFormat="1" ht="15" customHeight="1" x14ac:dyDescent="0.35">
      <c r="A308" s="66" t="s">
        <v>119</v>
      </c>
      <c r="B308" s="893" t="s">
        <v>396</v>
      </c>
      <c r="C308" s="263">
        <v>14.56</v>
      </c>
      <c r="D308" s="263" t="s">
        <v>177</v>
      </c>
      <c r="E308" s="263">
        <v>15.2</v>
      </c>
      <c r="F308" s="263">
        <v>37.6</v>
      </c>
      <c r="G308" s="263">
        <v>21.12</v>
      </c>
      <c r="H308" s="263">
        <v>6.72</v>
      </c>
      <c r="I308" s="263" t="s">
        <v>177</v>
      </c>
      <c r="J308" s="459">
        <v>625</v>
      </c>
      <c r="K308"/>
      <c r="L308"/>
      <c r="M308"/>
      <c r="N308"/>
      <c r="O308"/>
      <c r="P308"/>
      <c r="Q308"/>
      <c r="R308"/>
      <c r="S308"/>
      <c r="T308"/>
      <c r="U308"/>
      <c r="V308"/>
      <c r="W308"/>
      <c r="X308"/>
      <c r="Y308"/>
      <c r="Z308"/>
      <c r="AA308"/>
      <c r="AB308"/>
      <c r="AC308"/>
      <c r="AD308"/>
      <c r="AE308"/>
      <c r="AF308"/>
      <c r="AG308"/>
      <c r="AH308"/>
      <c r="AI308"/>
      <c r="AJ308"/>
      <c r="AK308"/>
      <c r="AL308"/>
      <c r="AM308"/>
      <c r="AN308"/>
      <c r="AO308"/>
    </row>
    <row r="309" spans="1:41" s="153" customFormat="1" ht="15" customHeight="1" x14ac:dyDescent="0.35">
      <c r="A309" s="66" t="s">
        <v>119</v>
      </c>
      <c r="B309" s="893" t="s">
        <v>397</v>
      </c>
      <c r="C309" s="263" t="s">
        <v>177</v>
      </c>
      <c r="D309" s="263" t="s">
        <v>177</v>
      </c>
      <c r="E309" s="263">
        <v>4.2979942693409736</v>
      </c>
      <c r="F309" s="263">
        <v>29.369627507163326</v>
      </c>
      <c r="G309" s="263">
        <v>33.381088825214903</v>
      </c>
      <c r="H309" s="263">
        <v>23.209169054441261</v>
      </c>
      <c r="I309" s="263">
        <v>6.8051575931232096</v>
      </c>
      <c r="J309" s="459">
        <v>1396</v>
      </c>
      <c r="K309"/>
      <c r="L309"/>
      <c r="M309"/>
      <c r="N309"/>
      <c r="O309"/>
      <c r="P309"/>
      <c r="Q309"/>
      <c r="R309"/>
      <c r="S309"/>
      <c r="T309"/>
      <c r="U309"/>
      <c r="V309"/>
      <c r="W309"/>
      <c r="X309"/>
      <c r="Y309"/>
      <c r="Z309"/>
      <c r="AA309"/>
      <c r="AB309"/>
      <c r="AC309"/>
      <c r="AD309"/>
      <c r="AE309"/>
      <c r="AF309"/>
      <c r="AG309"/>
      <c r="AH309"/>
      <c r="AI309"/>
      <c r="AJ309"/>
      <c r="AK309"/>
      <c r="AL309"/>
      <c r="AM309"/>
      <c r="AN309"/>
      <c r="AO309"/>
    </row>
    <row r="310" spans="1:41" s="153" customFormat="1" ht="15" customHeight="1" x14ac:dyDescent="0.35">
      <c r="A310" s="66" t="s">
        <v>119</v>
      </c>
      <c r="B310" s="893" t="s">
        <v>398</v>
      </c>
      <c r="C310" s="263">
        <v>2.65625</v>
      </c>
      <c r="D310" s="263">
        <v>0</v>
      </c>
      <c r="E310" s="263">
        <v>4.6875</v>
      </c>
      <c r="F310" s="263">
        <v>29.6875</v>
      </c>
      <c r="G310" s="263">
        <v>37.1875</v>
      </c>
      <c r="H310" s="263">
        <v>21.25</v>
      </c>
      <c r="I310" s="263">
        <v>4.53125</v>
      </c>
      <c r="J310" s="459">
        <v>640</v>
      </c>
      <c r="K310"/>
      <c r="L310"/>
      <c r="M310"/>
      <c r="N310"/>
      <c r="O310"/>
      <c r="P310"/>
      <c r="Q310"/>
      <c r="R310"/>
      <c r="S310"/>
      <c r="T310"/>
      <c r="U310"/>
      <c r="V310"/>
      <c r="W310"/>
      <c r="X310"/>
      <c r="Y310"/>
      <c r="Z310"/>
      <c r="AA310"/>
      <c r="AB310"/>
      <c r="AC310"/>
      <c r="AD310"/>
      <c r="AE310"/>
      <c r="AF310"/>
      <c r="AG310"/>
      <c r="AH310"/>
      <c r="AI310"/>
      <c r="AJ310"/>
      <c r="AK310"/>
      <c r="AL310"/>
      <c r="AM310"/>
      <c r="AN310"/>
      <c r="AO310"/>
    </row>
    <row r="311" spans="1:41" s="153" customFormat="1" ht="15" customHeight="1" x14ac:dyDescent="0.35">
      <c r="A311" s="66" t="s">
        <v>119</v>
      </c>
      <c r="B311" s="893" t="s">
        <v>399</v>
      </c>
      <c r="C311" s="263">
        <v>6.3291139240506329</v>
      </c>
      <c r="D311" s="263">
        <v>1.5471167369901548</v>
      </c>
      <c r="E311" s="263">
        <v>13.220815752461323</v>
      </c>
      <c r="F311" s="263">
        <v>42.053445850914208</v>
      </c>
      <c r="G311" s="263">
        <v>27.566807313642755</v>
      </c>
      <c r="H311" s="263">
        <v>7.4542897327707456</v>
      </c>
      <c r="I311" s="263">
        <v>1.8284106891701828</v>
      </c>
      <c r="J311" s="459">
        <v>711</v>
      </c>
      <c r="K311"/>
      <c r="L311"/>
      <c r="M311"/>
      <c r="N311"/>
      <c r="O311"/>
      <c r="P311"/>
      <c r="Q311"/>
      <c r="R311"/>
      <c r="S311"/>
      <c r="T311"/>
      <c r="U311"/>
      <c r="V311"/>
      <c r="W311"/>
      <c r="X311"/>
      <c r="Y311"/>
      <c r="Z311"/>
      <c r="AA311"/>
      <c r="AB311"/>
      <c r="AC311"/>
      <c r="AD311"/>
      <c r="AE311"/>
      <c r="AF311"/>
      <c r="AG311"/>
      <c r="AH311"/>
      <c r="AI311"/>
      <c r="AJ311"/>
      <c r="AK311"/>
      <c r="AL311"/>
      <c r="AM311"/>
      <c r="AN311"/>
      <c r="AO311"/>
    </row>
    <row r="312" spans="1:41" s="153" customFormat="1" ht="15" customHeight="1" x14ac:dyDescent="0.35">
      <c r="A312" s="66" t="s">
        <v>119</v>
      </c>
      <c r="B312" s="893" t="s">
        <v>400</v>
      </c>
      <c r="C312" s="263">
        <v>5.343511450381679</v>
      </c>
      <c r="D312" s="263">
        <v>0</v>
      </c>
      <c r="E312" s="263">
        <v>3.8167938931297711</v>
      </c>
      <c r="F312" s="263">
        <v>20.610687022900763</v>
      </c>
      <c r="G312" s="263">
        <v>28.244274809160309</v>
      </c>
      <c r="H312" s="263">
        <v>32.061068702290072</v>
      </c>
      <c r="I312" s="263">
        <v>9.9236641221374047</v>
      </c>
      <c r="J312" s="459">
        <v>131</v>
      </c>
      <c r="K312"/>
      <c r="L312"/>
      <c r="M312"/>
      <c r="N312"/>
      <c r="O312"/>
      <c r="P312"/>
      <c r="Q312"/>
      <c r="R312"/>
      <c r="S312"/>
      <c r="T312"/>
      <c r="U312"/>
      <c r="V312"/>
      <c r="W312"/>
      <c r="X312"/>
      <c r="Y312"/>
      <c r="Z312"/>
      <c r="AA312"/>
      <c r="AB312"/>
      <c r="AC312"/>
      <c r="AD312"/>
      <c r="AE312"/>
      <c r="AF312"/>
      <c r="AG312"/>
      <c r="AH312"/>
      <c r="AI312"/>
      <c r="AJ312"/>
      <c r="AK312"/>
      <c r="AL312"/>
      <c r="AM312"/>
      <c r="AN312"/>
      <c r="AO312"/>
    </row>
    <row r="313" spans="1:41" s="153" customFormat="1" ht="15" customHeight="1" x14ac:dyDescent="0.35">
      <c r="A313" s="66" t="s">
        <v>119</v>
      </c>
      <c r="B313" s="893" t="s">
        <v>401</v>
      </c>
      <c r="C313" s="263" t="s">
        <v>177</v>
      </c>
      <c r="D313" s="263">
        <v>0</v>
      </c>
      <c r="E313" s="263" t="s">
        <v>177</v>
      </c>
      <c r="F313" s="263">
        <v>15.555555555555555</v>
      </c>
      <c r="G313" s="263">
        <v>35.555555555555557</v>
      </c>
      <c r="H313" s="263">
        <v>27.407407407407408</v>
      </c>
      <c r="I313" s="263">
        <v>10.37037037037037</v>
      </c>
      <c r="J313" s="459">
        <v>135</v>
      </c>
      <c r="K313"/>
      <c r="L313"/>
      <c r="M313"/>
      <c r="N313"/>
      <c r="O313"/>
      <c r="P313"/>
      <c r="Q313"/>
      <c r="R313"/>
      <c r="S313"/>
      <c r="T313"/>
      <c r="U313"/>
      <c r="V313"/>
      <c r="W313"/>
      <c r="X313"/>
      <c r="Y313"/>
      <c r="Z313"/>
      <c r="AA313"/>
      <c r="AB313"/>
      <c r="AC313"/>
      <c r="AD313"/>
      <c r="AE313"/>
      <c r="AF313"/>
      <c r="AG313"/>
      <c r="AH313"/>
      <c r="AI313"/>
      <c r="AJ313"/>
      <c r="AK313"/>
      <c r="AL313"/>
      <c r="AM313"/>
      <c r="AN313"/>
      <c r="AO313"/>
    </row>
    <row r="314" spans="1:41" s="153" customFormat="1" ht="15" customHeight="1" x14ac:dyDescent="0.35">
      <c r="A314" s="66" t="s">
        <v>119</v>
      </c>
      <c r="B314" s="893" t="s">
        <v>402</v>
      </c>
      <c r="C314" s="263" t="s">
        <v>177</v>
      </c>
      <c r="D314" s="263" t="s">
        <v>177</v>
      </c>
      <c r="E314" s="263" t="s">
        <v>177</v>
      </c>
      <c r="F314" s="263" t="s">
        <v>177</v>
      </c>
      <c r="G314" s="263" t="s">
        <v>177</v>
      </c>
      <c r="H314" s="263" t="s">
        <v>177</v>
      </c>
      <c r="I314" s="263" t="s">
        <v>177</v>
      </c>
      <c r="J314" s="459" t="s">
        <v>177</v>
      </c>
      <c r="K314"/>
      <c r="L314"/>
      <c r="M314"/>
      <c r="N314"/>
      <c r="O314"/>
      <c r="P314"/>
      <c r="Q314"/>
      <c r="R314"/>
      <c r="S314"/>
      <c r="T314"/>
      <c r="U314"/>
      <c r="V314"/>
      <c r="W314"/>
      <c r="X314"/>
      <c r="Y314"/>
      <c r="Z314"/>
      <c r="AA314"/>
      <c r="AB314"/>
      <c r="AC314"/>
      <c r="AD314"/>
      <c r="AE314"/>
      <c r="AF314"/>
      <c r="AG314"/>
      <c r="AH314"/>
      <c r="AI314"/>
      <c r="AJ314"/>
      <c r="AK314"/>
      <c r="AL314"/>
      <c r="AM314"/>
      <c r="AN314"/>
      <c r="AO314"/>
    </row>
    <row r="315" spans="1:41" s="153" customFormat="1" ht="15" customHeight="1" x14ac:dyDescent="0.35">
      <c r="A315" s="66" t="s">
        <v>119</v>
      </c>
      <c r="B315" s="893" t="s">
        <v>403</v>
      </c>
      <c r="C315" s="263">
        <v>9.7719869706840399</v>
      </c>
      <c r="D315" s="263" t="s">
        <v>177</v>
      </c>
      <c r="E315" s="263" t="s">
        <v>177</v>
      </c>
      <c r="F315" s="263">
        <v>24.429967426710096</v>
      </c>
      <c r="G315" s="263">
        <v>31.921824104234524</v>
      </c>
      <c r="H315" s="263">
        <v>21.498371335504888</v>
      </c>
      <c r="I315" s="263">
        <v>7.1661237785016292</v>
      </c>
      <c r="J315" s="459">
        <v>307</v>
      </c>
      <c r="K315"/>
      <c r="L315"/>
      <c r="M315"/>
      <c r="N315"/>
      <c r="O315"/>
      <c r="P315"/>
      <c r="Q315"/>
      <c r="R315"/>
      <c r="S315"/>
      <c r="T315"/>
      <c r="U315"/>
      <c r="V315"/>
      <c r="W315"/>
      <c r="X315"/>
      <c r="Y315"/>
      <c r="Z315"/>
      <c r="AA315"/>
      <c r="AB315"/>
      <c r="AC315"/>
      <c r="AD315"/>
      <c r="AE315"/>
      <c r="AF315"/>
      <c r="AG315"/>
      <c r="AH315"/>
      <c r="AI315"/>
      <c r="AJ315"/>
      <c r="AK315"/>
      <c r="AL315"/>
      <c r="AM315"/>
      <c r="AN315"/>
      <c r="AO315"/>
    </row>
    <row r="316" spans="1:41" s="153" customFormat="1" ht="15" customHeight="1" x14ac:dyDescent="0.35">
      <c r="A316" s="66" t="s">
        <v>119</v>
      </c>
      <c r="B316" s="893" t="s">
        <v>404</v>
      </c>
      <c r="C316" s="263">
        <v>15.555555555555555</v>
      </c>
      <c r="D316" s="263" t="s">
        <v>177</v>
      </c>
      <c r="E316" s="263">
        <v>11.666666666666666</v>
      </c>
      <c r="F316" s="263">
        <v>30.555555555555557</v>
      </c>
      <c r="G316" s="263">
        <v>25.555555555555554</v>
      </c>
      <c r="H316" s="263">
        <v>11.666666666666666</v>
      </c>
      <c r="I316" s="263" t="s">
        <v>177</v>
      </c>
      <c r="J316" s="459">
        <v>180</v>
      </c>
      <c r="K316"/>
      <c r="L316"/>
      <c r="M316"/>
      <c r="N316"/>
      <c r="O316"/>
      <c r="P316"/>
      <c r="Q316"/>
      <c r="R316"/>
      <c r="S316"/>
      <c r="T316"/>
      <c r="U316"/>
      <c r="V316"/>
      <c r="W316"/>
      <c r="X316"/>
      <c r="Y316"/>
      <c r="Z316"/>
      <c r="AA316"/>
      <c r="AB316"/>
      <c r="AC316"/>
      <c r="AD316"/>
      <c r="AE316"/>
      <c r="AF316"/>
      <c r="AG316"/>
      <c r="AH316"/>
      <c r="AI316"/>
      <c r="AJ316"/>
      <c r="AK316"/>
      <c r="AL316"/>
      <c r="AM316"/>
      <c r="AN316"/>
      <c r="AO316"/>
    </row>
    <row r="317" spans="1:41" s="153" customFormat="1" ht="15" customHeight="1" x14ac:dyDescent="0.35">
      <c r="A317" s="66" t="s">
        <v>119</v>
      </c>
      <c r="B317" s="893" t="s">
        <v>405</v>
      </c>
      <c r="C317" s="263">
        <v>6.8965517241379306</v>
      </c>
      <c r="D317" s="263">
        <v>2.7093596059113301</v>
      </c>
      <c r="E317" s="263">
        <v>8.3743842364532011</v>
      </c>
      <c r="F317" s="263">
        <v>21.921182266009854</v>
      </c>
      <c r="G317" s="263">
        <v>26.847290640394089</v>
      </c>
      <c r="H317" s="263">
        <v>26.847290640394089</v>
      </c>
      <c r="I317" s="263">
        <v>6.403940886699508</v>
      </c>
      <c r="J317" s="459">
        <v>406</v>
      </c>
      <c r="K317"/>
      <c r="L317"/>
      <c r="M317"/>
      <c r="N317"/>
      <c r="O317"/>
      <c r="P317"/>
      <c r="Q317"/>
      <c r="R317"/>
      <c r="S317"/>
      <c r="T317"/>
      <c r="U317"/>
      <c r="V317"/>
      <c r="W317"/>
      <c r="X317"/>
      <c r="Y317"/>
      <c r="Z317"/>
      <c r="AA317"/>
      <c r="AB317"/>
      <c r="AC317"/>
      <c r="AD317"/>
      <c r="AE317"/>
      <c r="AF317"/>
      <c r="AG317"/>
      <c r="AH317"/>
      <c r="AI317"/>
      <c r="AJ317"/>
      <c r="AK317"/>
      <c r="AL317"/>
      <c r="AM317"/>
      <c r="AN317"/>
      <c r="AO317"/>
    </row>
    <row r="318" spans="1:41" s="153" customFormat="1" ht="15" customHeight="1" x14ac:dyDescent="0.35">
      <c r="A318" s="66" t="s">
        <v>119</v>
      </c>
      <c r="B318" s="893" t="s">
        <v>406</v>
      </c>
      <c r="C318" s="263">
        <v>9.6513075965130763</v>
      </c>
      <c r="D318" s="263">
        <v>0.99626400996264008</v>
      </c>
      <c r="E318" s="263">
        <v>18.493150684931507</v>
      </c>
      <c r="F318" s="263">
        <v>41.220423412204234</v>
      </c>
      <c r="G318" s="263">
        <v>21.855541718555418</v>
      </c>
      <c r="H318" s="263">
        <v>5.85305105853051</v>
      </c>
      <c r="I318" s="263">
        <v>1.9302615193026154</v>
      </c>
      <c r="J318" s="459">
        <v>1606</v>
      </c>
      <c r="K318"/>
      <c r="L318"/>
      <c r="M318"/>
      <c r="N318"/>
      <c r="O318"/>
      <c r="P318"/>
      <c r="Q318"/>
      <c r="R318"/>
      <c r="S318"/>
      <c r="T318"/>
      <c r="U318"/>
      <c r="V318"/>
      <c r="W318"/>
      <c r="X318"/>
      <c r="Y318"/>
      <c r="Z318"/>
      <c r="AA318"/>
      <c r="AB318"/>
      <c r="AC318"/>
      <c r="AD318"/>
      <c r="AE318"/>
      <c r="AF318"/>
      <c r="AG318"/>
      <c r="AH318"/>
      <c r="AI318"/>
      <c r="AJ318"/>
      <c r="AK318"/>
      <c r="AL318"/>
      <c r="AM318"/>
      <c r="AN318"/>
      <c r="AO318"/>
    </row>
    <row r="319" spans="1:41" s="153" customFormat="1" ht="15" customHeight="1" x14ac:dyDescent="0.35">
      <c r="A319" s="66" t="s">
        <v>119</v>
      </c>
      <c r="B319" s="893" t="s">
        <v>407</v>
      </c>
      <c r="C319" s="263">
        <v>7.6744186046511631</v>
      </c>
      <c r="D319" s="263">
        <v>1.1627906976744187</v>
      </c>
      <c r="E319" s="263">
        <v>5.3488372093023253</v>
      </c>
      <c r="F319" s="263">
        <v>24.186046511627907</v>
      </c>
      <c r="G319" s="263">
        <v>24.418604651162788</v>
      </c>
      <c r="H319" s="263">
        <v>27.674418604651162</v>
      </c>
      <c r="I319" s="263">
        <v>9.5348837209302335</v>
      </c>
      <c r="J319" s="459">
        <v>430</v>
      </c>
      <c r="K319"/>
      <c r="L319"/>
      <c r="M319"/>
      <c r="N319"/>
      <c r="O319"/>
      <c r="P319"/>
      <c r="Q319"/>
      <c r="R319"/>
      <c r="S319"/>
      <c r="T319"/>
      <c r="U319"/>
      <c r="V319"/>
      <c r="W319"/>
      <c r="X319"/>
      <c r="Y319"/>
      <c r="Z319"/>
      <c r="AA319"/>
      <c r="AB319"/>
      <c r="AC319"/>
      <c r="AD319"/>
      <c r="AE319"/>
      <c r="AF319"/>
      <c r="AG319"/>
      <c r="AH319"/>
      <c r="AI319"/>
      <c r="AJ319"/>
      <c r="AK319"/>
      <c r="AL319"/>
      <c r="AM319"/>
      <c r="AN319"/>
      <c r="AO319"/>
    </row>
    <row r="320" spans="1:41" s="153" customFormat="1" ht="15" customHeight="1" x14ac:dyDescent="0.35">
      <c r="A320" s="66" t="s">
        <v>119</v>
      </c>
      <c r="B320" s="893" t="s">
        <v>408</v>
      </c>
      <c r="C320" s="263">
        <v>8.9430894308943092</v>
      </c>
      <c r="D320" s="263" t="s">
        <v>177</v>
      </c>
      <c r="E320" s="263">
        <v>17.886178861788618</v>
      </c>
      <c r="F320" s="263">
        <v>30.894308943089431</v>
      </c>
      <c r="G320" s="263">
        <v>26.016260162601629</v>
      </c>
      <c r="H320" s="263">
        <v>13.008130081300814</v>
      </c>
      <c r="I320" s="263" t="s">
        <v>177</v>
      </c>
      <c r="J320" s="459">
        <v>123</v>
      </c>
      <c r="K320"/>
      <c r="L320"/>
      <c r="M320"/>
      <c r="N320"/>
      <c r="O320"/>
      <c r="P320"/>
      <c r="Q320"/>
      <c r="R320"/>
      <c r="S320"/>
      <c r="T320"/>
      <c r="U320"/>
      <c r="V320"/>
      <c r="W320"/>
      <c r="X320"/>
      <c r="Y320"/>
      <c r="Z320"/>
      <c r="AA320"/>
      <c r="AB320"/>
      <c r="AC320"/>
      <c r="AD320"/>
      <c r="AE320"/>
      <c r="AF320"/>
      <c r="AG320"/>
      <c r="AH320"/>
      <c r="AI320"/>
      <c r="AJ320"/>
      <c r="AK320"/>
      <c r="AL320"/>
      <c r="AM320"/>
      <c r="AN320"/>
      <c r="AO320"/>
    </row>
    <row r="321" spans="1:41" s="153" customFormat="1" ht="15" customHeight="1" x14ac:dyDescent="0.35">
      <c r="A321" s="66" t="s">
        <v>119</v>
      </c>
      <c r="B321" s="893" t="s">
        <v>409</v>
      </c>
      <c r="C321" s="263">
        <v>15.384615384615385</v>
      </c>
      <c r="D321" s="263" t="s">
        <v>177</v>
      </c>
      <c r="E321" s="263">
        <v>29.37062937062937</v>
      </c>
      <c r="F321" s="263">
        <v>31.46853146853147</v>
      </c>
      <c r="G321" s="263">
        <v>16.783216783216783</v>
      </c>
      <c r="H321" s="263">
        <v>4.1958041958041958</v>
      </c>
      <c r="I321" s="263" t="s">
        <v>177</v>
      </c>
      <c r="J321" s="459">
        <v>143</v>
      </c>
      <c r="K321"/>
      <c r="L321"/>
      <c r="M321"/>
      <c r="N321"/>
      <c r="O321"/>
      <c r="P321"/>
      <c r="Q321"/>
      <c r="R321"/>
      <c r="S321"/>
      <c r="T321"/>
      <c r="U321"/>
      <c r="V321"/>
      <c r="W321"/>
      <c r="X321"/>
      <c r="Y321"/>
      <c r="Z321"/>
      <c r="AA321"/>
      <c r="AB321"/>
      <c r="AC321"/>
      <c r="AD321"/>
      <c r="AE321"/>
      <c r="AF321"/>
      <c r="AG321"/>
      <c r="AH321"/>
      <c r="AI321"/>
      <c r="AJ321"/>
      <c r="AK321"/>
      <c r="AL321"/>
      <c r="AM321"/>
      <c r="AN321"/>
      <c r="AO321"/>
    </row>
    <row r="322" spans="1:41" s="153" customFormat="1" ht="15" customHeight="1" x14ac:dyDescent="0.35">
      <c r="A322" s="66" t="s">
        <v>119</v>
      </c>
      <c r="B322" s="893" t="s">
        <v>410</v>
      </c>
      <c r="C322" s="263">
        <v>3.1078610603290677</v>
      </c>
      <c r="D322" s="263" t="s">
        <v>177</v>
      </c>
      <c r="E322" s="263" t="s">
        <v>177</v>
      </c>
      <c r="F322" s="263">
        <v>12.979890310786105</v>
      </c>
      <c r="G322" s="263">
        <v>27.97074954296161</v>
      </c>
      <c r="H322" s="263">
        <v>40.21937842778793</v>
      </c>
      <c r="I322" s="263">
        <v>13.528336380255942</v>
      </c>
      <c r="J322" s="459">
        <v>547</v>
      </c>
      <c r="K322"/>
      <c r="L322"/>
      <c r="M322"/>
      <c r="N322"/>
      <c r="O322"/>
      <c r="P322"/>
      <c r="Q322"/>
      <c r="R322"/>
      <c r="S322"/>
      <c r="T322"/>
      <c r="U322"/>
      <c r="V322"/>
      <c r="W322"/>
      <c r="X322"/>
      <c r="Y322"/>
      <c r="Z322"/>
      <c r="AA322"/>
      <c r="AB322"/>
      <c r="AC322"/>
      <c r="AD322"/>
      <c r="AE322"/>
      <c r="AF322"/>
      <c r="AG322"/>
      <c r="AH322"/>
      <c r="AI322"/>
      <c r="AJ322"/>
      <c r="AK322"/>
      <c r="AL322"/>
      <c r="AM322"/>
      <c r="AN322"/>
      <c r="AO322"/>
    </row>
    <row r="323" spans="1:41" s="153" customFormat="1" ht="15" customHeight="1" x14ac:dyDescent="0.35">
      <c r="A323" s="66" t="s">
        <v>119</v>
      </c>
      <c r="B323" s="893" t="s">
        <v>411</v>
      </c>
      <c r="C323" s="263">
        <v>0</v>
      </c>
      <c r="D323" s="263">
        <v>0</v>
      </c>
      <c r="E323" s="263">
        <v>0</v>
      </c>
      <c r="F323" s="263" t="s">
        <v>177</v>
      </c>
      <c r="G323" s="263" t="s">
        <v>177</v>
      </c>
      <c r="H323" s="263">
        <v>50.684931506849317</v>
      </c>
      <c r="I323" s="263">
        <v>36.986301369863014</v>
      </c>
      <c r="J323" s="459">
        <v>73</v>
      </c>
      <c r="K323"/>
      <c r="L323"/>
      <c r="M323"/>
      <c r="N323"/>
      <c r="O323"/>
      <c r="P323"/>
      <c r="Q323"/>
      <c r="R323"/>
      <c r="S323"/>
      <c r="T323"/>
      <c r="U323"/>
      <c r="V323"/>
      <c r="W323"/>
      <c r="X323"/>
      <c r="Y323"/>
      <c r="Z323"/>
      <c r="AA323"/>
      <c r="AB323"/>
      <c r="AC323"/>
      <c r="AD323"/>
      <c r="AE323"/>
      <c r="AF323"/>
      <c r="AG323"/>
      <c r="AH323"/>
      <c r="AI323"/>
      <c r="AJ323"/>
      <c r="AK323"/>
      <c r="AL323"/>
      <c r="AM323"/>
      <c r="AN323"/>
      <c r="AO323"/>
    </row>
    <row r="324" spans="1:41" s="153" customFormat="1" ht="15" customHeight="1" x14ac:dyDescent="0.35">
      <c r="A324" s="66" t="s">
        <v>119</v>
      </c>
      <c r="B324" s="893" t="s">
        <v>412</v>
      </c>
      <c r="C324" s="263">
        <v>0</v>
      </c>
      <c r="D324" s="263" t="s">
        <v>177</v>
      </c>
      <c r="E324" s="263" t="s">
        <v>177</v>
      </c>
      <c r="F324" s="263" t="s">
        <v>177</v>
      </c>
      <c r="G324" s="263" t="s">
        <v>177</v>
      </c>
      <c r="H324" s="263" t="s">
        <v>177</v>
      </c>
      <c r="I324" s="263">
        <v>0</v>
      </c>
      <c r="J324" s="459" t="s">
        <v>177</v>
      </c>
      <c r="K324"/>
      <c r="L324"/>
      <c r="M324"/>
      <c r="N324"/>
      <c r="O324"/>
      <c r="P324"/>
      <c r="Q324"/>
      <c r="R324"/>
      <c r="S324"/>
      <c r="T324"/>
      <c r="U324"/>
      <c r="V324"/>
      <c r="W324"/>
      <c r="X324"/>
      <c r="Y324"/>
      <c r="Z324"/>
      <c r="AA324"/>
      <c r="AB324"/>
      <c r="AC324"/>
      <c r="AD324"/>
      <c r="AE324"/>
      <c r="AF324"/>
      <c r="AG324"/>
      <c r="AH324"/>
      <c r="AI324"/>
      <c r="AJ324"/>
      <c r="AK324"/>
      <c r="AL324"/>
      <c r="AM324"/>
      <c r="AN324"/>
      <c r="AO324"/>
    </row>
    <row r="325" spans="1:41" s="153" customFormat="1" ht="15" customHeight="1" x14ac:dyDescent="0.35">
      <c r="A325" s="66" t="s">
        <v>119</v>
      </c>
      <c r="B325" s="893" t="s">
        <v>337</v>
      </c>
      <c r="C325" s="263" t="s">
        <v>177</v>
      </c>
      <c r="D325" s="263" t="s">
        <v>177</v>
      </c>
      <c r="E325" s="263">
        <v>9.4170403587443943</v>
      </c>
      <c r="F325" s="263">
        <v>31.988041853512705</v>
      </c>
      <c r="G325" s="263">
        <v>28.550074738415542</v>
      </c>
      <c r="H325" s="263">
        <v>17.189835575485798</v>
      </c>
      <c r="I325" s="263">
        <v>6.2780269058295968</v>
      </c>
      <c r="J325" s="459">
        <v>669</v>
      </c>
      <c r="K325"/>
      <c r="L325"/>
      <c r="M325"/>
      <c r="N325"/>
      <c r="O325"/>
      <c r="P325"/>
      <c r="Q325"/>
      <c r="R325"/>
      <c r="S325"/>
      <c r="T325"/>
      <c r="U325"/>
      <c r="V325"/>
      <c r="W325"/>
      <c r="X325"/>
      <c r="Y325"/>
      <c r="Z325"/>
      <c r="AA325"/>
      <c r="AB325"/>
      <c r="AC325"/>
      <c r="AD325"/>
      <c r="AE325"/>
      <c r="AF325"/>
      <c r="AG325"/>
      <c r="AH325"/>
      <c r="AI325"/>
      <c r="AJ325"/>
      <c r="AK325"/>
      <c r="AL325"/>
      <c r="AM325"/>
      <c r="AN325"/>
      <c r="AO325"/>
    </row>
    <row r="326" spans="1:41" s="153" customFormat="1" ht="20.149999999999999" customHeight="1" x14ac:dyDescent="0.35">
      <c r="A326" s="66" t="s">
        <v>119</v>
      </c>
      <c r="B326" s="66" t="s">
        <v>195</v>
      </c>
      <c r="C326" s="911">
        <v>10.3015075376884</v>
      </c>
      <c r="D326" s="911">
        <v>2.7638190954773898</v>
      </c>
      <c r="E326" s="911">
        <v>11.557788944723599</v>
      </c>
      <c r="F326" s="911">
        <v>24.874371859296499</v>
      </c>
      <c r="G326" s="911">
        <v>26.130653266331699</v>
      </c>
      <c r="H326" s="911">
        <v>19.346733668341699</v>
      </c>
      <c r="I326" s="911">
        <v>5.0251256281407004</v>
      </c>
      <c r="J326" s="919">
        <v>796</v>
      </c>
      <c r="K326"/>
      <c r="L326"/>
      <c r="M326"/>
      <c r="N326"/>
      <c r="O326"/>
      <c r="P326"/>
      <c r="Q326"/>
      <c r="R326"/>
      <c r="S326"/>
      <c r="T326"/>
      <c r="U326"/>
      <c r="V326"/>
      <c r="W326"/>
      <c r="X326"/>
      <c r="Y326"/>
      <c r="Z326"/>
      <c r="AA326"/>
      <c r="AB326"/>
      <c r="AC326"/>
      <c r="AD326"/>
      <c r="AE326"/>
      <c r="AF326"/>
      <c r="AG326"/>
      <c r="AH326"/>
      <c r="AI326"/>
      <c r="AJ326"/>
      <c r="AK326"/>
      <c r="AL326"/>
      <c r="AM326"/>
      <c r="AN326"/>
      <c r="AO326"/>
    </row>
    <row r="327" spans="1:41" s="153" customFormat="1" ht="15" customHeight="1" x14ac:dyDescent="0.35">
      <c r="A327" s="66" t="s">
        <v>119</v>
      </c>
      <c r="B327" s="66" t="s">
        <v>197</v>
      </c>
      <c r="C327" s="911">
        <v>1.5625319144590399</v>
      </c>
      <c r="D327" s="911">
        <v>7.1488388243223899E-2</v>
      </c>
      <c r="E327" s="911">
        <v>2.2161400355399401</v>
      </c>
      <c r="F327" s="911">
        <v>14.099552686942101</v>
      </c>
      <c r="G327" s="911">
        <v>25.748074919830898</v>
      </c>
      <c r="H327" s="911">
        <v>38.517943585448997</v>
      </c>
      <c r="I327" s="911">
        <v>17.7842684695357</v>
      </c>
      <c r="J327" s="919">
        <v>48959</v>
      </c>
      <c r="K327"/>
      <c r="L327"/>
      <c r="M327"/>
      <c r="N327"/>
      <c r="O327"/>
      <c r="P327"/>
      <c r="Q327"/>
      <c r="R327"/>
      <c r="S327"/>
      <c r="T327"/>
      <c r="U327"/>
      <c r="V327"/>
      <c r="W327"/>
      <c r="X327"/>
      <c r="Y327"/>
      <c r="Z327"/>
      <c r="AA327"/>
      <c r="AB327"/>
      <c r="AC327"/>
      <c r="AD327"/>
      <c r="AE327"/>
      <c r="AF327"/>
      <c r="AG327"/>
      <c r="AH327"/>
      <c r="AI327"/>
      <c r="AJ327"/>
      <c r="AK327"/>
      <c r="AL327"/>
      <c r="AM327"/>
      <c r="AN327"/>
      <c r="AO327"/>
    </row>
    <row r="328" spans="1:41" s="153" customFormat="1" ht="30" customHeight="1" x14ac:dyDescent="0.35">
      <c r="A328" s="157" t="s">
        <v>119</v>
      </c>
      <c r="B328" s="361" t="s">
        <v>198</v>
      </c>
      <c r="C328" s="363">
        <v>1.702341473218772</v>
      </c>
      <c r="D328" s="363">
        <v>0.11456135061802834</v>
      </c>
      <c r="E328" s="363">
        <v>2.3655913978494625</v>
      </c>
      <c r="F328" s="363">
        <v>14.271932469098584</v>
      </c>
      <c r="G328" s="363">
        <v>25.754195558235356</v>
      </c>
      <c r="H328" s="363">
        <v>38.211235051753597</v>
      </c>
      <c r="I328" s="363">
        <v>17.580142699226208</v>
      </c>
      <c r="J328" s="460">
        <v>49755</v>
      </c>
      <c r="K328"/>
      <c r="L328"/>
      <c r="M328"/>
      <c r="N328"/>
      <c r="O328"/>
      <c r="P328"/>
      <c r="Q328"/>
      <c r="R328"/>
      <c r="S328"/>
      <c r="T328"/>
      <c r="U328"/>
      <c r="V328"/>
      <c r="W328"/>
      <c r="X328"/>
      <c r="Y328"/>
      <c r="Z328"/>
      <c r="AA328"/>
      <c r="AB328"/>
      <c r="AC328"/>
      <c r="AD328"/>
      <c r="AE328"/>
      <c r="AF328"/>
      <c r="AG328"/>
      <c r="AH328"/>
      <c r="AI328"/>
      <c r="AJ328"/>
      <c r="AK328"/>
      <c r="AL328"/>
      <c r="AM328"/>
      <c r="AN328"/>
      <c r="AO328"/>
    </row>
    <row r="329" spans="1:41" s="153" customFormat="1" ht="30" customHeight="1" x14ac:dyDescent="0.35">
      <c r="A329" s="66" t="s">
        <v>118</v>
      </c>
      <c r="B329" s="82" t="s">
        <v>394</v>
      </c>
      <c r="C329" s="263">
        <v>1.7400626752432788</v>
      </c>
      <c r="D329" s="263" t="s">
        <v>161</v>
      </c>
      <c r="E329" s="263">
        <v>1.8369619000494806</v>
      </c>
      <c r="F329" s="263">
        <v>14.122546594095331</v>
      </c>
      <c r="G329" s="263">
        <v>26.70295233382814</v>
      </c>
      <c r="H329" s="263">
        <v>38.184479630545937</v>
      </c>
      <c r="I329" s="263">
        <v>17.398565066798614</v>
      </c>
      <c r="J329" s="459">
        <v>48504</v>
      </c>
      <c r="K329"/>
      <c r="L329"/>
      <c r="M329"/>
      <c r="N329"/>
      <c r="O329"/>
      <c r="P329"/>
      <c r="Q329"/>
      <c r="R329"/>
      <c r="S329"/>
      <c r="T329"/>
      <c r="U329"/>
      <c r="V329"/>
      <c r="W329"/>
      <c r="X329"/>
      <c r="Y329"/>
      <c r="Z329"/>
      <c r="AA329"/>
      <c r="AB329"/>
      <c r="AC329"/>
      <c r="AD329"/>
      <c r="AE329"/>
      <c r="AF329"/>
      <c r="AG329"/>
      <c r="AH329"/>
      <c r="AI329"/>
      <c r="AJ329"/>
      <c r="AK329"/>
      <c r="AL329"/>
      <c r="AM329"/>
      <c r="AN329"/>
      <c r="AO329"/>
    </row>
    <row r="330" spans="1:41" s="169" customFormat="1" ht="35.15" customHeight="1" x14ac:dyDescent="0.35">
      <c r="A330" s="169" t="s">
        <v>118</v>
      </c>
      <c r="B330" s="287" t="s">
        <v>395</v>
      </c>
      <c r="C330" s="362">
        <v>12.197293447293447</v>
      </c>
      <c r="D330" s="362">
        <v>1.9586894586894585</v>
      </c>
      <c r="E330" s="362">
        <v>11.627492877492877</v>
      </c>
      <c r="F330" s="362">
        <v>31.42806267806268</v>
      </c>
      <c r="G330" s="362">
        <v>25.302706552706557</v>
      </c>
      <c r="H330" s="362">
        <v>13.461538461538462</v>
      </c>
      <c r="I330" s="362">
        <v>4.0242165242165244</v>
      </c>
      <c r="J330" s="918">
        <v>5616</v>
      </c>
      <c r="K330"/>
      <c r="L330"/>
      <c r="M330"/>
      <c r="N330"/>
      <c r="O330"/>
      <c r="P330"/>
      <c r="Q330"/>
      <c r="R330"/>
      <c r="S330"/>
      <c r="T330"/>
      <c r="U330"/>
      <c r="V330"/>
      <c r="W330"/>
      <c r="X330"/>
      <c r="Y330"/>
      <c r="Z330"/>
      <c r="AA330"/>
      <c r="AB330"/>
      <c r="AC330"/>
      <c r="AD330"/>
      <c r="AE330"/>
      <c r="AF330"/>
      <c r="AG330"/>
      <c r="AH330"/>
      <c r="AI330"/>
      <c r="AJ330"/>
      <c r="AK330"/>
      <c r="AL330"/>
      <c r="AM330"/>
      <c r="AN330"/>
      <c r="AO330"/>
    </row>
    <row r="331" spans="1:41" s="153" customFormat="1" ht="15" customHeight="1" x14ac:dyDescent="0.35">
      <c r="A331" s="66" t="s">
        <v>118</v>
      </c>
      <c r="B331" s="893" t="s">
        <v>396</v>
      </c>
      <c r="C331" s="263">
        <v>28.445424476295479</v>
      </c>
      <c r="D331" s="263">
        <v>8.4895259095920625</v>
      </c>
      <c r="E331" s="263">
        <v>14.553472987872107</v>
      </c>
      <c r="F331" s="263">
        <v>33.517089305402422</v>
      </c>
      <c r="G331" s="263">
        <v>12.017640573318634</v>
      </c>
      <c r="H331" s="263" t="s">
        <v>177</v>
      </c>
      <c r="I331" s="263" t="s">
        <v>177</v>
      </c>
      <c r="J331" s="459">
        <v>907</v>
      </c>
      <c r="K331"/>
      <c r="L331"/>
      <c r="M331"/>
      <c r="N331"/>
      <c r="O331"/>
      <c r="P331"/>
      <c r="Q331"/>
      <c r="R331"/>
      <c r="S331"/>
      <c r="T331"/>
      <c r="U331"/>
      <c r="V331"/>
      <c r="W331"/>
      <c r="X331"/>
      <c r="Y331"/>
      <c r="Z331"/>
      <c r="AA331"/>
      <c r="AB331"/>
      <c r="AC331"/>
      <c r="AD331"/>
      <c r="AE331"/>
      <c r="AF331"/>
      <c r="AG331"/>
      <c r="AH331"/>
      <c r="AI331"/>
      <c r="AJ331"/>
      <c r="AK331"/>
      <c r="AL331"/>
      <c r="AM331"/>
      <c r="AN331"/>
      <c r="AO331"/>
    </row>
    <row r="332" spans="1:41" s="153" customFormat="1" ht="15" customHeight="1" x14ac:dyDescent="0.35">
      <c r="A332" s="66" t="s">
        <v>118</v>
      </c>
      <c r="B332" s="893" t="s">
        <v>397</v>
      </c>
      <c r="C332" s="263" t="s">
        <v>177</v>
      </c>
      <c r="D332" s="263" t="s">
        <v>177</v>
      </c>
      <c r="E332" s="263">
        <v>5.6640625</v>
      </c>
      <c r="F332" s="263">
        <v>32.8125</v>
      </c>
      <c r="G332" s="263">
        <v>36.1328125</v>
      </c>
      <c r="H332" s="263">
        <v>17.1875</v>
      </c>
      <c r="I332" s="263">
        <v>4.58984375</v>
      </c>
      <c r="J332" s="459">
        <v>1024</v>
      </c>
      <c r="K332"/>
      <c r="L332"/>
      <c r="M332"/>
      <c r="N332"/>
      <c r="O332"/>
      <c r="P332"/>
      <c r="Q332"/>
      <c r="R332"/>
      <c r="S332"/>
      <c r="T332"/>
      <c r="U332"/>
      <c r="V332"/>
      <c r="W332"/>
      <c r="X332"/>
      <c r="Y332"/>
      <c r="Z332"/>
      <c r="AA332"/>
      <c r="AB332"/>
      <c r="AC332"/>
      <c r="AD332"/>
      <c r="AE332"/>
      <c r="AF332"/>
      <c r="AG332"/>
      <c r="AH332"/>
      <c r="AI332"/>
      <c r="AJ332"/>
      <c r="AK332"/>
      <c r="AL332"/>
      <c r="AM332"/>
      <c r="AN332"/>
      <c r="AO332"/>
    </row>
    <row r="333" spans="1:41" s="153" customFormat="1" ht="15" customHeight="1" x14ac:dyDescent="0.35">
      <c r="A333" s="66" t="s">
        <v>118</v>
      </c>
      <c r="B333" s="893" t="s">
        <v>398</v>
      </c>
      <c r="C333" s="263">
        <v>7.18954248366013</v>
      </c>
      <c r="D333" s="263">
        <v>1.3071895424836601</v>
      </c>
      <c r="E333" s="263">
        <v>6.9716775599128544</v>
      </c>
      <c r="F333" s="263">
        <v>33.769063180827885</v>
      </c>
      <c r="G333" s="263">
        <v>30.501089324618736</v>
      </c>
      <c r="H333" s="263">
        <v>16.33986928104575</v>
      </c>
      <c r="I333" s="263">
        <v>3.9215686274509802</v>
      </c>
      <c r="J333" s="459">
        <v>459</v>
      </c>
      <c r="K333"/>
      <c r="L333"/>
      <c r="M333"/>
      <c r="N333"/>
      <c r="O333"/>
      <c r="P333"/>
      <c r="Q333"/>
      <c r="R333"/>
      <c r="S333"/>
      <c r="T333"/>
      <c r="U333"/>
      <c r="V333"/>
      <c r="W333"/>
      <c r="X333"/>
      <c r="Y333"/>
      <c r="Z333"/>
      <c r="AA333"/>
      <c r="AB333"/>
      <c r="AC333"/>
      <c r="AD333"/>
      <c r="AE333"/>
      <c r="AF333"/>
      <c r="AG333"/>
      <c r="AH333"/>
      <c r="AI333"/>
      <c r="AJ333"/>
      <c r="AK333"/>
      <c r="AL333"/>
      <c r="AM333"/>
      <c r="AN333"/>
      <c r="AO333"/>
    </row>
    <row r="334" spans="1:41" s="153" customFormat="1" ht="15" customHeight="1" x14ac:dyDescent="0.35">
      <c r="A334" s="66" t="s">
        <v>118</v>
      </c>
      <c r="B334" s="893" t="s">
        <v>399</v>
      </c>
      <c r="C334" s="263">
        <v>13.237639553429027</v>
      </c>
      <c r="D334" s="263">
        <v>3.6682615629984054</v>
      </c>
      <c r="E334" s="263">
        <v>15.151515151515152</v>
      </c>
      <c r="F334" s="263">
        <v>41.148325358851672</v>
      </c>
      <c r="G334" s="263">
        <v>19.936204146730464</v>
      </c>
      <c r="H334" s="263">
        <v>5.1036682615629987</v>
      </c>
      <c r="I334" s="263">
        <v>1.7543859649122806</v>
      </c>
      <c r="J334" s="459">
        <v>627</v>
      </c>
      <c r="K334"/>
      <c r="L334"/>
      <c r="M334"/>
      <c r="N334"/>
      <c r="O334"/>
      <c r="P334"/>
      <c r="Q334"/>
      <c r="R334"/>
      <c r="S334"/>
      <c r="T334"/>
      <c r="U334"/>
      <c r="V334"/>
      <c r="W334"/>
      <c r="X334"/>
      <c r="Y334"/>
      <c r="Z334"/>
      <c r="AA334"/>
      <c r="AB334"/>
      <c r="AC334"/>
      <c r="AD334"/>
      <c r="AE334"/>
      <c r="AF334"/>
      <c r="AG334"/>
      <c r="AH334"/>
      <c r="AI334"/>
      <c r="AJ334"/>
      <c r="AK334"/>
      <c r="AL334"/>
      <c r="AM334"/>
      <c r="AN334"/>
      <c r="AO334"/>
    </row>
    <row r="335" spans="1:41" s="153" customFormat="1" ht="15" customHeight="1" x14ac:dyDescent="0.35">
      <c r="A335" s="66" t="s">
        <v>118</v>
      </c>
      <c r="B335" s="893" t="s">
        <v>400</v>
      </c>
      <c r="C335" s="263">
        <v>29.285714285714288</v>
      </c>
      <c r="D335" s="263">
        <v>4.2857142857142856</v>
      </c>
      <c r="E335" s="263">
        <v>8.5714285714285712</v>
      </c>
      <c r="F335" s="263">
        <v>15.714285714285714</v>
      </c>
      <c r="G335" s="263">
        <v>12.142857142857142</v>
      </c>
      <c r="H335" s="263">
        <v>20.714285714285715</v>
      </c>
      <c r="I335" s="263">
        <v>9.2857142857142865</v>
      </c>
      <c r="J335" s="459">
        <v>140</v>
      </c>
      <c r="K335"/>
      <c r="L335"/>
      <c r="M335"/>
      <c r="N335"/>
      <c r="O335"/>
      <c r="P335"/>
      <c r="Q335"/>
      <c r="R335"/>
      <c r="S335"/>
      <c r="T335"/>
      <c r="U335"/>
      <c r="V335"/>
      <c r="W335"/>
      <c r="X335"/>
      <c r="Y335"/>
      <c r="Z335"/>
      <c r="AA335"/>
      <c r="AB335"/>
      <c r="AC335"/>
      <c r="AD335"/>
      <c r="AE335"/>
      <c r="AF335"/>
      <c r="AG335"/>
      <c r="AH335"/>
      <c r="AI335"/>
      <c r="AJ335"/>
      <c r="AK335"/>
      <c r="AL335"/>
      <c r="AM335"/>
      <c r="AN335"/>
      <c r="AO335"/>
    </row>
    <row r="336" spans="1:41" s="153" customFormat="1" ht="15" customHeight="1" x14ac:dyDescent="0.35">
      <c r="A336" s="66" t="s">
        <v>118</v>
      </c>
      <c r="B336" s="893" t="s">
        <v>401</v>
      </c>
      <c r="C336" s="263">
        <v>13.636363636363635</v>
      </c>
      <c r="D336" s="263" t="s">
        <v>177</v>
      </c>
      <c r="E336" s="263">
        <v>6.3636363636363633</v>
      </c>
      <c r="F336" s="263">
        <v>28.18181818181818</v>
      </c>
      <c r="G336" s="263">
        <v>28.18181818181818</v>
      </c>
      <c r="H336" s="263">
        <v>18.181818181818183</v>
      </c>
      <c r="I336" s="263" t="s">
        <v>177</v>
      </c>
      <c r="J336" s="459">
        <v>110</v>
      </c>
      <c r="K336"/>
      <c r="L336"/>
      <c r="M336"/>
      <c r="N336"/>
      <c r="O336"/>
      <c r="P336"/>
      <c r="Q336"/>
      <c r="R336"/>
      <c r="S336"/>
      <c r="T336"/>
      <c r="U336"/>
      <c r="V336"/>
      <c r="W336"/>
      <c r="X336"/>
      <c r="Y336"/>
      <c r="Z336"/>
      <c r="AA336"/>
      <c r="AB336"/>
      <c r="AC336"/>
      <c r="AD336"/>
      <c r="AE336"/>
      <c r="AF336"/>
      <c r="AG336"/>
      <c r="AH336"/>
      <c r="AI336"/>
      <c r="AJ336"/>
      <c r="AK336"/>
      <c r="AL336"/>
      <c r="AM336"/>
      <c r="AN336"/>
      <c r="AO336"/>
    </row>
    <row r="337" spans="1:41" s="153" customFormat="1" ht="15" customHeight="1" x14ac:dyDescent="0.35">
      <c r="A337" s="66" t="s">
        <v>118</v>
      </c>
      <c r="B337" s="893" t="s">
        <v>402</v>
      </c>
      <c r="C337" s="263" t="s">
        <v>177</v>
      </c>
      <c r="D337" s="263" t="s">
        <v>177</v>
      </c>
      <c r="E337" s="263" t="s">
        <v>177</v>
      </c>
      <c r="F337" s="263" t="s">
        <v>177</v>
      </c>
      <c r="G337" s="263">
        <v>0</v>
      </c>
      <c r="H337" s="263">
        <v>0</v>
      </c>
      <c r="I337" s="263">
        <v>0</v>
      </c>
      <c r="J337" s="459" t="s">
        <v>177</v>
      </c>
      <c r="K337"/>
      <c r="L337"/>
      <c r="M337"/>
      <c r="N337"/>
      <c r="O337"/>
      <c r="P337"/>
      <c r="Q337"/>
      <c r="R337"/>
      <c r="S337"/>
      <c r="T337"/>
      <c r="U337"/>
      <c r="V337"/>
      <c r="W337"/>
      <c r="X337"/>
      <c r="Y337"/>
      <c r="Z337"/>
      <c r="AA337"/>
      <c r="AB337"/>
      <c r="AC337"/>
      <c r="AD337"/>
      <c r="AE337"/>
      <c r="AF337"/>
      <c r="AG337"/>
      <c r="AH337"/>
      <c r="AI337"/>
      <c r="AJ337"/>
      <c r="AK337"/>
      <c r="AL337"/>
      <c r="AM337"/>
      <c r="AN337"/>
      <c r="AO337"/>
    </row>
    <row r="338" spans="1:41" s="153" customFormat="1" ht="15" customHeight="1" x14ac:dyDescent="0.35">
      <c r="A338" s="66" t="s">
        <v>118</v>
      </c>
      <c r="B338" s="893" t="s">
        <v>403</v>
      </c>
      <c r="C338" s="263">
        <v>23.255813953488371</v>
      </c>
      <c r="D338" s="263">
        <v>5.0387596899224807</v>
      </c>
      <c r="E338" s="263">
        <v>8.1395348837209305</v>
      </c>
      <c r="F338" s="263">
        <v>22.480620155038761</v>
      </c>
      <c r="G338" s="263">
        <v>21.31782945736434</v>
      </c>
      <c r="H338" s="263">
        <v>14.728682170542637</v>
      </c>
      <c r="I338" s="263">
        <v>5.0387596899224807</v>
      </c>
      <c r="J338" s="459">
        <v>258</v>
      </c>
      <c r="K338"/>
      <c r="L338"/>
      <c r="M338"/>
      <c r="N338"/>
      <c r="O338"/>
      <c r="P338"/>
      <c r="Q338"/>
      <c r="R338"/>
      <c r="S338"/>
      <c r="T338"/>
      <c r="U338"/>
      <c r="V338"/>
      <c r="W338"/>
      <c r="X338"/>
      <c r="Y338"/>
      <c r="Z338"/>
      <c r="AA338"/>
      <c r="AB338"/>
      <c r="AC338"/>
      <c r="AD338"/>
      <c r="AE338"/>
      <c r="AF338"/>
      <c r="AG338"/>
      <c r="AH338"/>
      <c r="AI338"/>
      <c r="AJ338"/>
      <c r="AK338"/>
      <c r="AL338"/>
      <c r="AM338"/>
      <c r="AN338"/>
      <c r="AO338"/>
    </row>
    <row r="339" spans="1:41" s="153" customFormat="1" ht="15" customHeight="1" x14ac:dyDescent="0.35">
      <c r="A339" s="66" t="s">
        <v>118</v>
      </c>
      <c r="B339" s="893" t="s">
        <v>404</v>
      </c>
      <c r="C339" s="263">
        <v>31.578947368421051</v>
      </c>
      <c r="D339" s="263">
        <v>9.3117408906882595</v>
      </c>
      <c r="E339" s="263">
        <v>9.7165991902834001</v>
      </c>
      <c r="F339" s="263">
        <v>23.076923076923077</v>
      </c>
      <c r="G339" s="263">
        <v>20.242914979757085</v>
      </c>
      <c r="H339" s="263" t="s">
        <v>177</v>
      </c>
      <c r="I339" s="263" t="s">
        <v>177</v>
      </c>
      <c r="J339" s="459">
        <v>247</v>
      </c>
      <c r="K339"/>
      <c r="L339"/>
      <c r="M339"/>
      <c r="N339"/>
      <c r="O339"/>
      <c r="P339"/>
      <c r="Q339"/>
      <c r="R339"/>
      <c r="S339"/>
      <c r="T339"/>
      <c r="U339"/>
      <c r="V339"/>
      <c r="W339"/>
      <c r="X339"/>
      <c r="Y339"/>
      <c r="Z339"/>
      <c r="AA339"/>
      <c r="AB339"/>
      <c r="AC339"/>
      <c r="AD339"/>
      <c r="AE339"/>
      <c r="AF339"/>
      <c r="AG339"/>
      <c r="AH339"/>
      <c r="AI339"/>
      <c r="AJ339"/>
      <c r="AK339"/>
      <c r="AL339"/>
      <c r="AM339"/>
      <c r="AN339"/>
      <c r="AO339"/>
    </row>
    <row r="340" spans="1:41" s="153" customFormat="1" ht="15" customHeight="1" x14ac:dyDescent="0.35">
      <c r="A340" s="66" t="s">
        <v>118</v>
      </c>
      <c r="B340" s="893" t="s">
        <v>405</v>
      </c>
      <c r="C340" s="263">
        <v>17.817371937639198</v>
      </c>
      <c r="D340" s="263">
        <v>6.2360801781737196</v>
      </c>
      <c r="E340" s="263">
        <v>6.9042316258351892</v>
      </c>
      <c r="F340" s="263">
        <v>18.930957683741649</v>
      </c>
      <c r="G340" s="263">
        <v>25.612472160356347</v>
      </c>
      <c r="H340" s="263">
        <v>17.817371937639198</v>
      </c>
      <c r="I340" s="263">
        <v>6.6815144766146997</v>
      </c>
      <c r="J340" s="459">
        <v>449</v>
      </c>
      <c r="K340"/>
      <c r="L340"/>
      <c r="M340"/>
      <c r="N340"/>
      <c r="O340"/>
      <c r="P340"/>
      <c r="Q340"/>
      <c r="R340"/>
      <c r="S340"/>
      <c r="T340"/>
      <c r="U340"/>
      <c r="V340"/>
      <c r="W340"/>
      <c r="X340"/>
      <c r="Y340"/>
      <c r="Z340"/>
      <c r="AA340"/>
      <c r="AB340"/>
      <c r="AC340"/>
      <c r="AD340"/>
      <c r="AE340"/>
      <c r="AF340"/>
      <c r="AG340"/>
      <c r="AH340"/>
      <c r="AI340"/>
      <c r="AJ340"/>
      <c r="AK340"/>
      <c r="AL340"/>
      <c r="AM340"/>
      <c r="AN340"/>
      <c r="AO340"/>
    </row>
    <row r="341" spans="1:41" s="153" customFormat="1" ht="15" customHeight="1" x14ac:dyDescent="0.35">
      <c r="A341" s="66" t="s">
        <v>118</v>
      </c>
      <c r="B341" s="893" t="s">
        <v>406</v>
      </c>
      <c r="C341" s="263">
        <v>16.896120150187734</v>
      </c>
      <c r="D341" s="263">
        <v>2.0650813516896118</v>
      </c>
      <c r="E341" s="263">
        <v>21.339173967459324</v>
      </c>
      <c r="F341" s="263">
        <v>39.048811013767207</v>
      </c>
      <c r="G341" s="263">
        <v>17.521902377972467</v>
      </c>
      <c r="H341" s="263">
        <v>2.816020025031289</v>
      </c>
      <c r="I341" s="263">
        <v>0.31289111389236546</v>
      </c>
      <c r="J341" s="459">
        <v>1598</v>
      </c>
      <c r="K341"/>
      <c r="L341"/>
      <c r="M341"/>
      <c r="N341"/>
      <c r="O341"/>
      <c r="P341"/>
      <c r="Q341"/>
      <c r="R341"/>
      <c r="S341"/>
      <c r="T341"/>
      <c r="U341"/>
      <c r="V341"/>
      <c r="W341"/>
      <c r="X341"/>
      <c r="Y341"/>
      <c r="Z341"/>
      <c r="AA341"/>
      <c r="AB341"/>
      <c r="AC341"/>
      <c r="AD341"/>
      <c r="AE341"/>
      <c r="AF341"/>
      <c r="AG341"/>
      <c r="AH341"/>
      <c r="AI341"/>
      <c r="AJ341"/>
      <c r="AK341"/>
      <c r="AL341"/>
      <c r="AM341"/>
      <c r="AN341"/>
      <c r="AO341"/>
    </row>
    <row r="342" spans="1:41" s="153" customFormat="1" ht="15" customHeight="1" x14ac:dyDescent="0.35">
      <c r="A342" s="66" t="s">
        <v>118</v>
      </c>
      <c r="B342" s="893" t="s">
        <v>407</v>
      </c>
      <c r="C342" s="263">
        <v>15.608465608465607</v>
      </c>
      <c r="D342" s="263">
        <v>2.3809523809523809</v>
      </c>
      <c r="E342" s="263">
        <v>7.6719576719576716</v>
      </c>
      <c r="F342" s="263">
        <v>17.724867724867725</v>
      </c>
      <c r="G342" s="263">
        <v>25.925925925925924</v>
      </c>
      <c r="H342" s="263">
        <v>21.164021164021165</v>
      </c>
      <c r="I342" s="263">
        <v>9.5238095238095237</v>
      </c>
      <c r="J342" s="459">
        <v>378</v>
      </c>
      <c r="K342"/>
      <c r="L342"/>
      <c r="M342"/>
      <c r="N342"/>
      <c r="O342"/>
      <c r="P342"/>
      <c r="Q342"/>
      <c r="R342"/>
      <c r="S342"/>
      <c r="T342"/>
      <c r="U342"/>
      <c r="V342"/>
      <c r="W342"/>
      <c r="X342"/>
      <c r="Y342"/>
      <c r="Z342"/>
      <c r="AA342"/>
      <c r="AB342"/>
      <c r="AC342"/>
      <c r="AD342"/>
      <c r="AE342"/>
      <c r="AF342"/>
      <c r="AG342"/>
      <c r="AH342"/>
      <c r="AI342"/>
      <c r="AJ342"/>
      <c r="AK342"/>
      <c r="AL342"/>
      <c r="AM342"/>
      <c r="AN342"/>
      <c r="AO342"/>
    </row>
    <row r="343" spans="1:41" s="153" customFormat="1" ht="15" customHeight="1" x14ac:dyDescent="0.35">
      <c r="A343" s="66" t="s">
        <v>118</v>
      </c>
      <c r="B343" s="893" t="s">
        <v>408</v>
      </c>
      <c r="C343" s="263">
        <v>23.076923076923077</v>
      </c>
      <c r="D343" s="263" t="s">
        <v>177</v>
      </c>
      <c r="E343" s="263">
        <v>17.582417582417584</v>
      </c>
      <c r="F343" s="263">
        <v>25.274725274725274</v>
      </c>
      <c r="G343" s="263">
        <v>17.582417582417584</v>
      </c>
      <c r="H343" s="263">
        <v>8.791208791208792</v>
      </c>
      <c r="I343" s="263" t="s">
        <v>177</v>
      </c>
      <c r="J343" s="459">
        <v>91</v>
      </c>
      <c r="K343"/>
      <c r="L343"/>
      <c r="M343"/>
      <c r="N343"/>
      <c r="O343"/>
      <c r="P343"/>
      <c r="Q343"/>
      <c r="R343"/>
      <c r="S343"/>
      <c r="T343"/>
      <c r="U343"/>
      <c r="V343"/>
      <c r="W343"/>
      <c r="X343"/>
      <c r="Y343"/>
      <c r="Z343"/>
      <c r="AA343"/>
      <c r="AB343"/>
      <c r="AC343"/>
      <c r="AD343"/>
      <c r="AE343"/>
      <c r="AF343"/>
      <c r="AG343"/>
      <c r="AH343"/>
      <c r="AI343"/>
      <c r="AJ343"/>
      <c r="AK343"/>
      <c r="AL343"/>
      <c r="AM343"/>
      <c r="AN343"/>
      <c r="AO343"/>
    </row>
    <row r="344" spans="1:41" s="153" customFormat="1" ht="15" customHeight="1" x14ac:dyDescent="0.35">
      <c r="A344" s="66" t="s">
        <v>118</v>
      </c>
      <c r="B344" s="893" t="s">
        <v>409</v>
      </c>
      <c r="C344" s="263">
        <v>22.666666666666664</v>
      </c>
      <c r="D344" s="263" t="s">
        <v>177</v>
      </c>
      <c r="E344" s="263">
        <v>28.666666666666668</v>
      </c>
      <c r="F344" s="263">
        <v>33.333333333333329</v>
      </c>
      <c r="G344" s="263">
        <v>8</v>
      </c>
      <c r="H344" s="263">
        <v>5.3333333333333339</v>
      </c>
      <c r="I344" s="263" t="s">
        <v>177</v>
      </c>
      <c r="J344" s="459">
        <v>150</v>
      </c>
      <c r="K344"/>
      <c r="L344"/>
      <c r="M344"/>
      <c r="N344"/>
      <c r="O344"/>
      <c r="P344"/>
      <c r="Q344"/>
      <c r="R344"/>
      <c r="S344"/>
      <c r="T344"/>
      <c r="U344"/>
      <c r="V344"/>
      <c r="W344"/>
      <c r="X344"/>
      <c r="Y344"/>
      <c r="Z344"/>
      <c r="AA344"/>
      <c r="AB344"/>
      <c r="AC344"/>
      <c r="AD344"/>
      <c r="AE344"/>
      <c r="AF344"/>
      <c r="AG344"/>
      <c r="AH344"/>
      <c r="AI344"/>
      <c r="AJ344"/>
      <c r="AK344"/>
      <c r="AL344"/>
      <c r="AM344"/>
      <c r="AN344"/>
      <c r="AO344"/>
    </row>
    <row r="345" spans="1:41" s="153" customFormat="1" ht="15" customHeight="1" x14ac:dyDescent="0.35">
      <c r="A345" s="66" t="s">
        <v>118</v>
      </c>
      <c r="B345" s="893" t="s">
        <v>410</v>
      </c>
      <c r="C345" s="263">
        <v>4.8648648648648649</v>
      </c>
      <c r="D345" s="263">
        <v>0</v>
      </c>
      <c r="E345" s="263">
        <v>3.7837837837837842</v>
      </c>
      <c r="F345" s="263">
        <v>14.864864864864865</v>
      </c>
      <c r="G345" s="263">
        <v>28.108108108108109</v>
      </c>
      <c r="H345" s="263">
        <v>40.810810810810807</v>
      </c>
      <c r="I345" s="263">
        <v>7.5675675675675684</v>
      </c>
      <c r="J345" s="459">
        <v>370</v>
      </c>
      <c r="K345"/>
      <c r="L345"/>
      <c r="M345"/>
      <c r="N345"/>
      <c r="O345"/>
      <c r="P345"/>
      <c r="Q345"/>
      <c r="R345"/>
      <c r="S345"/>
      <c r="T345"/>
      <c r="U345"/>
      <c r="V345"/>
      <c r="W345"/>
      <c r="X345"/>
      <c r="Y345"/>
      <c r="Z345"/>
      <c r="AA345"/>
      <c r="AB345"/>
      <c r="AC345"/>
      <c r="AD345"/>
      <c r="AE345"/>
      <c r="AF345"/>
      <c r="AG345"/>
      <c r="AH345"/>
      <c r="AI345"/>
      <c r="AJ345"/>
      <c r="AK345"/>
      <c r="AL345"/>
      <c r="AM345"/>
      <c r="AN345"/>
      <c r="AO345"/>
    </row>
    <row r="346" spans="1:41" s="153" customFormat="1" ht="15" customHeight="1" x14ac:dyDescent="0.35">
      <c r="A346" s="66" t="s">
        <v>118</v>
      </c>
      <c r="B346" s="893" t="s">
        <v>411</v>
      </c>
      <c r="C346" s="263">
        <v>0</v>
      </c>
      <c r="D346" s="263">
        <v>0</v>
      </c>
      <c r="E346" s="263">
        <v>0</v>
      </c>
      <c r="F346" s="263" t="s">
        <v>177</v>
      </c>
      <c r="G346" s="263">
        <v>25.581395348837212</v>
      </c>
      <c r="H346" s="263">
        <v>48.837209302325576</v>
      </c>
      <c r="I346" s="263" t="s">
        <v>177</v>
      </c>
      <c r="J346" s="459">
        <v>43</v>
      </c>
      <c r="K346"/>
      <c r="L346"/>
      <c r="M346"/>
      <c r="N346"/>
      <c r="O346"/>
      <c r="P346"/>
      <c r="Q346"/>
      <c r="R346"/>
      <c r="S346"/>
      <c r="T346"/>
      <c r="U346"/>
      <c r="V346"/>
      <c r="W346"/>
      <c r="X346"/>
      <c r="Y346"/>
      <c r="Z346"/>
      <c r="AA346"/>
      <c r="AB346"/>
      <c r="AC346"/>
      <c r="AD346"/>
      <c r="AE346"/>
      <c r="AF346"/>
      <c r="AG346"/>
      <c r="AH346"/>
      <c r="AI346"/>
      <c r="AJ346"/>
      <c r="AK346"/>
      <c r="AL346"/>
      <c r="AM346"/>
      <c r="AN346"/>
      <c r="AO346"/>
    </row>
    <row r="347" spans="1:41" s="153" customFormat="1" ht="15" customHeight="1" x14ac:dyDescent="0.35">
      <c r="A347" s="66" t="s">
        <v>118</v>
      </c>
      <c r="B347" s="893" t="s">
        <v>412</v>
      </c>
      <c r="C347" s="263">
        <v>0</v>
      </c>
      <c r="D347" s="263" t="s">
        <v>177</v>
      </c>
      <c r="E347" s="263" t="s">
        <v>177</v>
      </c>
      <c r="F347" s="263" t="s">
        <v>177</v>
      </c>
      <c r="G347" s="263">
        <v>0</v>
      </c>
      <c r="H347" s="263">
        <v>0</v>
      </c>
      <c r="I347" s="263">
        <v>0</v>
      </c>
      <c r="J347" s="459" t="s">
        <v>177</v>
      </c>
      <c r="K347"/>
      <c r="L347"/>
      <c r="M347"/>
      <c r="N347"/>
      <c r="O347"/>
      <c r="P347"/>
      <c r="Q347"/>
      <c r="R347"/>
      <c r="S347"/>
      <c r="T347"/>
      <c r="U347"/>
      <c r="V347"/>
      <c r="W347"/>
      <c r="X347"/>
      <c r="Y347"/>
      <c r="Z347"/>
      <c r="AA347"/>
      <c r="AB347"/>
      <c r="AC347"/>
      <c r="AD347"/>
      <c r="AE347"/>
      <c r="AF347"/>
      <c r="AG347"/>
      <c r="AH347"/>
      <c r="AI347"/>
      <c r="AJ347"/>
      <c r="AK347"/>
      <c r="AL347"/>
      <c r="AM347"/>
      <c r="AN347"/>
      <c r="AO347"/>
    </row>
    <row r="348" spans="1:41" s="153" customFormat="1" ht="15" customHeight="1" x14ac:dyDescent="0.35">
      <c r="A348" s="66" t="s">
        <v>118</v>
      </c>
      <c r="B348" s="893" t="s">
        <v>337</v>
      </c>
      <c r="C348" s="263">
        <v>10.428305400372439</v>
      </c>
      <c r="D348" s="263">
        <v>2.0484171322160147</v>
      </c>
      <c r="E348" s="263">
        <v>11.918063314711359</v>
      </c>
      <c r="F348" s="263">
        <v>32.588454376163874</v>
      </c>
      <c r="G348" s="263">
        <v>27.001862197392924</v>
      </c>
      <c r="H348" s="263">
        <v>11.54562383612663</v>
      </c>
      <c r="I348" s="263">
        <v>4.4692737430167595</v>
      </c>
      <c r="J348" s="459">
        <v>537</v>
      </c>
      <c r="K348"/>
      <c r="L348"/>
      <c r="M348"/>
      <c r="N348"/>
      <c r="O348"/>
      <c r="P348"/>
      <c r="Q348"/>
      <c r="R348"/>
      <c r="S348"/>
      <c r="T348"/>
      <c r="U348"/>
      <c r="V348"/>
      <c r="W348"/>
      <c r="X348"/>
      <c r="Y348"/>
      <c r="Z348"/>
      <c r="AA348"/>
      <c r="AB348"/>
      <c r="AC348"/>
      <c r="AD348"/>
      <c r="AE348"/>
      <c r="AF348"/>
      <c r="AG348"/>
      <c r="AH348"/>
      <c r="AI348"/>
      <c r="AJ348"/>
      <c r="AK348"/>
      <c r="AL348"/>
      <c r="AM348"/>
      <c r="AN348"/>
      <c r="AO348"/>
    </row>
    <row r="349" spans="1:41" s="153" customFormat="1" ht="20.149999999999999" customHeight="1" x14ac:dyDescent="0.35">
      <c r="A349" s="66" t="s">
        <v>118</v>
      </c>
      <c r="B349" s="66" t="s">
        <v>195</v>
      </c>
      <c r="C349" s="911">
        <v>24.4946492271106</v>
      </c>
      <c r="D349" s="911">
        <v>6.6587395957193802</v>
      </c>
      <c r="E349" s="911">
        <v>9.6313912009512492</v>
      </c>
      <c r="F349" s="911">
        <v>21.997621878715801</v>
      </c>
      <c r="G349" s="911">
        <v>19.738406658739599</v>
      </c>
      <c r="H349" s="911">
        <v>13.6741973840666</v>
      </c>
      <c r="I349" s="911">
        <v>3.80499405469679</v>
      </c>
      <c r="J349" s="919">
        <v>841</v>
      </c>
      <c r="K349"/>
      <c r="L349"/>
      <c r="M349"/>
      <c r="N349"/>
      <c r="O349"/>
      <c r="P349"/>
      <c r="Q349"/>
      <c r="R349"/>
      <c r="S349"/>
      <c r="T349"/>
      <c r="U349"/>
      <c r="V349"/>
      <c r="W349"/>
      <c r="X349"/>
      <c r="Y349"/>
      <c r="Z349"/>
      <c r="AA349"/>
      <c r="AB349"/>
      <c r="AC349"/>
      <c r="AD349"/>
      <c r="AE349"/>
      <c r="AF349"/>
      <c r="AG349"/>
      <c r="AH349"/>
      <c r="AI349"/>
      <c r="AJ349"/>
      <c r="AK349"/>
      <c r="AL349"/>
      <c r="AM349"/>
      <c r="AN349"/>
      <c r="AO349"/>
    </row>
    <row r="350" spans="1:41" s="153" customFormat="1" ht="15" customHeight="1" x14ac:dyDescent="0.35">
      <c r="A350" s="66" t="s">
        <v>118</v>
      </c>
      <c r="B350" s="66" t="s">
        <v>197</v>
      </c>
      <c r="C350" s="911">
        <v>2.4831547138647498</v>
      </c>
      <c r="D350" s="911">
        <v>0.114491638356576</v>
      </c>
      <c r="E350" s="911">
        <v>2.7459224084536098</v>
      </c>
      <c r="F350" s="911">
        <v>15.8223690384579</v>
      </c>
      <c r="G350" s="911">
        <v>26.6652902644569</v>
      </c>
      <c r="H350" s="911">
        <v>35.9653897407984</v>
      </c>
      <c r="I350" s="911">
        <v>16.203382195611798</v>
      </c>
      <c r="J350" s="919">
        <v>53279</v>
      </c>
      <c r="K350"/>
      <c r="L350"/>
      <c r="M350"/>
      <c r="N350"/>
      <c r="O350"/>
      <c r="P350"/>
      <c r="Q350"/>
      <c r="R350"/>
      <c r="S350"/>
      <c r="T350"/>
      <c r="U350"/>
      <c r="V350"/>
      <c r="W350"/>
      <c r="X350"/>
      <c r="Y350"/>
      <c r="Z350"/>
      <c r="AA350"/>
      <c r="AB350"/>
      <c r="AC350"/>
      <c r="AD350"/>
      <c r="AE350"/>
      <c r="AF350"/>
      <c r="AG350"/>
      <c r="AH350"/>
      <c r="AI350"/>
      <c r="AJ350"/>
      <c r="AK350"/>
      <c r="AL350"/>
      <c r="AM350"/>
      <c r="AN350"/>
      <c r="AO350"/>
    </row>
    <row r="351" spans="1:41" s="153" customFormat="1" ht="30" customHeight="1" x14ac:dyDescent="0.35">
      <c r="A351" s="157" t="s">
        <v>118</v>
      </c>
      <c r="B351" s="361" t="s">
        <v>198</v>
      </c>
      <c r="C351" s="363">
        <v>2.8252032520325203</v>
      </c>
      <c r="D351" s="363">
        <v>0.21618625277161863</v>
      </c>
      <c r="E351" s="363">
        <v>2.852919438285292</v>
      </c>
      <c r="F351" s="363">
        <v>15.918329637841833</v>
      </c>
      <c r="G351" s="363">
        <v>26.557649667405762</v>
      </c>
      <c r="H351" s="363">
        <v>35.618994826311898</v>
      </c>
      <c r="I351" s="363">
        <v>16.010716925351069</v>
      </c>
      <c r="J351" s="460">
        <v>54120</v>
      </c>
      <c r="K351"/>
      <c r="L351"/>
      <c r="M351"/>
      <c r="N351"/>
      <c r="O351"/>
      <c r="P351"/>
      <c r="Q351"/>
      <c r="R351"/>
      <c r="S351"/>
      <c r="T351"/>
      <c r="U351"/>
      <c r="V351"/>
      <c r="W351"/>
      <c r="X351"/>
      <c r="Y351"/>
      <c r="Z351"/>
      <c r="AA351"/>
      <c r="AB351"/>
      <c r="AC351"/>
      <c r="AD351"/>
      <c r="AE351"/>
      <c r="AF351"/>
      <c r="AG351"/>
      <c r="AH351"/>
      <c r="AI351"/>
      <c r="AJ351"/>
      <c r="AK351"/>
      <c r="AL351"/>
      <c r="AM351"/>
      <c r="AN351"/>
      <c r="AO351"/>
    </row>
    <row r="352" spans="1:41" ht="30" customHeight="1" x14ac:dyDescent="0.35">
      <c r="A352" s="66" t="s">
        <v>117</v>
      </c>
      <c r="B352" s="82" t="s">
        <v>394</v>
      </c>
      <c r="C352" s="263">
        <v>2.1734739223528461</v>
      </c>
      <c r="D352" s="263">
        <v>0</v>
      </c>
      <c r="E352" s="263">
        <v>1.9674382903082452</v>
      </c>
      <c r="F352" s="263">
        <v>16.000080798287076</v>
      </c>
      <c r="G352" s="263">
        <v>26.928049125358545</v>
      </c>
      <c r="H352" s="263">
        <v>36.43598755706379</v>
      </c>
      <c r="I352" s="263">
        <v>16.47679069203733</v>
      </c>
      <c r="J352" s="459">
        <v>49506</v>
      </c>
    </row>
    <row r="353" spans="1:10" ht="35.15" customHeight="1" x14ac:dyDescent="0.35">
      <c r="A353" s="169" t="s">
        <v>117</v>
      </c>
      <c r="B353" s="287" t="s">
        <v>395</v>
      </c>
      <c r="C353" s="362">
        <v>15.004703668861714</v>
      </c>
      <c r="D353" s="362">
        <v>2.9633113828786453</v>
      </c>
      <c r="E353" s="362">
        <v>14.934148635936031</v>
      </c>
      <c r="F353" s="362">
        <v>32.54938852304798</v>
      </c>
      <c r="G353" s="362">
        <v>20.978363123236125</v>
      </c>
      <c r="H353" s="362">
        <v>10.512699905926622</v>
      </c>
      <c r="I353" s="362">
        <v>3.0573847601128881</v>
      </c>
      <c r="J353" s="918">
        <v>4252</v>
      </c>
    </row>
    <row r="354" spans="1:10" ht="15" customHeight="1" x14ac:dyDescent="0.35">
      <c r="A354" s="66" t="s">
        <v>117</v>
      </c>
      <c r="B354" s="893" t="s">
        <v>396</v>
      </c>
      <c r="C354" s="263">
        <v>29.665071770334926</v>
      </c>
      <c r="D354" s="263">
        <v>9.9282296650717701</v>
      </c>
      <c r="E354" s="263">
        <v>17.583732057416267</v>
      </c>
      <c r="F354" s="263">
        <v>30.62200956937799</v>
      </c>
      <c r="G354" s="263">
        <v>9.8086124401913874</v>
      </c>
      <c r="H354" s="263" t="s">
        <v>177</v>
      </c>
      <c r="I354" s="263" t="s">
        <v>177</v>
      </c>
      <c r="J354" s="459">
        <v>836</v>
      </c>
    </row>
    <row r="355" spans="1:10" ht="15" customHeight="1" x14ac:dyDescent="0.35">
      <c r="A355" s="66" t="s">
        <v>117</v>
      </c>
      <c r="B355" s="893" t="s">
        <v>397</v>
      </c>
      <c r="C355" s="263" t="s">
        <v>177</v>
      </c>
      <c r="D355" s="263" t="s">
        <v>177</v>
      </c>
      <c r="E355" s="263">
        <v>7.8431372549019605</v>
      </c>
      <c r="F355" s="263">
        <v>39.517345399698343</v>
      </c>
      <c r="G355" s="263">
        <v>30.920060331825038</v>
      </c>
      <c r="H355" s="263">
        <v>13.122171945701359</v>
      </c>
      <c r="I355" s="263">
        <v>4.2232277526395174</v>
      </c>
      <c r="J355" s="459">
        <v>663</v>
      </c>
    </row>
    <row r="356" spans="1:10" ht="15" customHeight="1" x14ac:dyDescent="0.35">
      <c r="A356" s="66" t="s">
        <v>117</v>
      </c>
      <c r="B356" s="893" t="s">
        <v>398</v>
      </c>
      <c r="C356" s="263">
        <v>6.8965517241379306</v>
      </c>
      <c r="D356" s="263" t="s">
        <v>177</v>
      </c>
      <c r="E356" s="263">
        <v>11.494252873563218</v>
      </c>
      <c r="F356" s="263">
        <v>37.931034482758619</v>
      </c>
      <c r="G356" s="263">
        <v>25.670498084291189</v>
      </c>
      <c r="H356" s="263">
        <v>14.559386973180077</v>
      </c>
      <c r="I356" s="263" t="s">
        <v>177</v>
      </c>
      <c r="J356" s="459">
        <v>261</v>
      </c>
    </row>
    <row r="357" spans="1:10" ht="15" customHeight="1" x14ac:dyDescent="0.35">
      <c r="A357" s="66" t="s">
        <v>117</v>
      </c>
      <c r="B357" s="893" t="s">
        <v>399</v>
      </c>
      <c r="C357" s="263">
        <v>12.153518123667377</v>
      </c>
      <c r="D357" s="263">
        <v>4.9040511727078888</v>
      </c>
      <c r="E357" s="263">
        <v>16.631130063965884</v>
      </c>
      <c r="F357" s="263">
        <v>40.298507462686565</v>
      </c>
      <c r="G357" s="263">
        <v>22.388059701492537</v>
      </c>
      <c r="H357" s="263" t="s">
        <v>177</v>
      </c>
      <c r="I357" s="263" t="s">
        <v>177</v>
      </c>
      <c r="J357" s="459">
        <v>469</v>
      </c>
    </row>
    <row r="358" spans="1:10" ht="15" customHeight="1" x14ac:dyDescent="0.35">
      <c r="A358" s="66" t="s">
        <v>117</v>
      </c>
      <c r="B358" s="893" t="s">
        <v>400</v>
      </c>
      <c r="C358" s="263">
        <v>22.429906542056074</v>
      </c>
      <c r="D358" s="263" t="s">
        <v>177</v>
      </c>
      <c r="E358" s="263">
        <v>11.214953271028037</v>
      </c>
      <c r="F358" s="263">
        <v>25.233644859813083</v>
      </c>
      <c r="G358" s="263">
        <v>16.822429906542055</v>
      </c>
      <c r="H358" s="263">
        <v>15.887850467289718</v>
      </c>
      <c r="I358" s="263" t="s">
        <v>177</v>
      </c>
      <c r="J358" s="459">
        <v>107</v>
      </c>
    </row>
    <row r="359" spans="1:10" ht="15" customHeight="1" x14ac:dyDescent="0.35">
      <c r="A359" s="66" t="s">
        <v>117</v>
      </c>
      <c r="B359" s="893" t="s">
        <v>401</v>
      </c>
      <c r="C359" s="263" t="s">
        <v>177</v>
      </c>
      <c r="D359" s="263" t="s">
        <v>177</v>
      </c>
      <c r="E359" s="263">
        <v>12.048192771084338</v>
      </c>
      <c r="F359" s="263">
        <v>25.301204819277107</v>
      </c>
      <c r="G359" s="263">
        <v>24.096385542168676</v>
      </c>
      <c r="H359" s="263">
        <v>15.66265060240964</v>
      </c>
      <c r="I359" s="263">
        <v>12.048192771084338</v>
      </c>
      <c r="J359" s="459">
        <v>83</v>
      </c>
    </row>
    <row r="360" spans="1:10" ht="15" customHeight="1" x14ac:dyDescent="0.35">
      <c r="A360" s="66" t="s">
        <v>117</v>
      </c>
      <c r="B360" s="893" t="s">
        <v>402</v>
      </c>
      <c r="C360" s="263">
        <v>0</v>
      </c>
      <c r="D360" s="263">
        <v>0</v>
      </c>
      <c r="E360" s="263" t="s">
        <v>177</v>
      </c>
      <c r="F360" s="263">
        <v>0</v>
      </c>
      <c r="G360" s="263" t="s">
        <v>177</v>
      </c>
      <c r="H360" s="263" t="s">
        <v>177</v>
      </c>
      <c r="I360" s="263" t="s">
        <v>177</v>
      </c>
      <c r="J360" s="459">
        <v>5</v>
      </c>
    </row>
    <row r="361" spans="1:10" ht="15" customHeight="1" x14ac:dyDescent="0.35">
      <c r="A361" s="66" t="s">
        <v>117</v>
      </c>
      <c r="B361" s="893" t="s">
        <v>403</v>
      </c>
      <c r="C361" s="263">
        <v>21.674876847290641</v>
      </c>
      <c r="D361" s="263">
        <v>5.9113300492610836</v>
      </c>
      <c r="E361" s="263">
        <v>11.822660098522167</v>
      </c>
      <c r="F361" s="263">
        <v>24.630541871921181</v>
      </c>
      <c r="G361" s="263">
        <v>18.7192118226601</v>
      </c>
      <c r="H361" s="263">
        <v>12.807881773399016</v>
      </c>
      <c r="I361" s="263">
        <v>4.4334975369458132</v>
      </c>
      <c r="J361" s="459">
        <v>203</v>
      </c>
    </row>
    <row r="362" spans="1:10" ht="15" customHeight="1" x14ac:dyDescent="0.35">
      <c r="A362" s="66" t="s">
        <v>117</v>
      </c>
      <c r="B362" s="893" t="s">
        <v>404</v>
      </c>
      <c r="C362" s="263">
        <v>26.282051282051285</v>
      </c>
      <c r="D362" s="263">
        <v>7.6923076923076925</v>
      </c>
      <c r="E362" s="263">
        <v>13.461538461538462</v>
      </c>
      <c r="F362" s="263">
        <v>31.410256410256409</v>
      </c>
      <c r="G362" s="263">
        <v>16.666666666666664</v>
      </c>
      <c r="H362" s="263">
        <v>4.4871794871794872</v>
      </c>
      <c r="I362" s="263">
        <v>0</v>
      </c>
      <c r="J362" s="459">
        <v>156</v>
      </c>
    </row>
    <row r="363" spans="1:10" ht="15" customHeight="1" x14ac:dyDescent="0.35">
      <c r="A363" s="66" t="s">
        <v>117</v>
      </c>
      <c r="B363" s="893" t="s">
        <v>405</v>
      </c>
      <c r="C363" s="263">
        <v>20.872274143302182</v>
      </c>
      <c r="D363" s="263">
        <v>5.29595015576324</v>
      </c>
      <c r="E363" s="263">
        <v>9.9688473520249214</v>
      </c>
      <c r="F363" s="263">
        <v>21.806853582554517</v>
      </c>
      <c r="G363" s="263">
        <v>22.118380062305295</v>
      </c>
      <c r="H363" s="263">
        <v>15.57632398753894</v>
      </c>
      <c r="I363" s="263">
        <v>4.361370716510903</v>
      </c>
      <c r="J363" s="459">
        <v>321</v>
      </c>
    </row>
    <row r="364" spans="1:10" ht="15" customHeight="1" x14ac:dyDescent="0.35">
      <c r="A364" s="66" t="s">
        <v>117</v>
      </c>
      <c r="B364" s="893" t="s">
        <v>406</v>
      </c>
      <c r="C364" s="263">
        <v>19.287576020851432</v>
      </c>
      <c r="D364" s="263" t="s">
        <v>177</v>
      </c>
      <c r="E364" s="263">
        <v>24.674196350999132</v>
      </c>
      <c r="F364" s="263">
        <v>40.660295395308424</v>
      </c>
      <c r="G364" s="263">
        <v>11.294526498696786</v>
      </c>
      <c r="H364" s="263">
        <v>1.9982623805386619</v>
      </c>
      <c r="I364" s="263" t="s">
        <v>177</v>
      </c>
      <c r="J364" s="459">
        <v>1151</v>
      </c>
    </row>
    <row r="365" spans="1:10" ht="15" customHeight="1" x14ac:dyDescent="0.35">
      <c r="A365" s="66" t="s">
        <v>117</v>
      </c>
      <c r="B365" s="893" t="s">
        <v>407</v>
      </c>
      <c r="C365" s="263">
        <v>13.223140495867769</v>
      </c>
      <c r="D365" s="263">
        <v>4.5454545454545459</v>
      </c>
      <c r="E365" s="263">
        <v>10.743801652892563</v>
      </c>
      <c r="F365" s="263">
        <v>22.727272727272727</v>
      </c>
      <c r="G365" s="263">
        <v>23.966942148760332</v>
      </c>
      <c r="H365" s="263">
        <v>18.181818181818183</v>
      </c>
      <c r="I365" s="263">
        <v>6.6115702479338845</v>
      </c>
      <c r="J365" s="459">
        <v>242</v>
      </c>
    </row>
    <row r="366" spans="1:10" ht="15" customHeight="1" x14ac:dyDescent="0.35">
      <c r="A366" s="66" t="s">
        <v>117</v>
      </c>
      <c r="B366" s="893" t="s">
        <v>408</v>
      </c>
      <c r="C366" s="263">
        <v>25.641025641025639</v>
      </c>
      <c r="D366" s="263" t="s">
        <v>177</v>
      </c>
      <c r="E366" s="263">
        <v>12.820512820512819</v>
      </c>
      <c r="F366" s="263">
        <v>23.076923076923077</v>
      </c>
      <c r="G366" s="263">
        <v>20.512820512820511</v>
      </c>
      <c r="H366" s="263" t="s">
        <v>177</v>
      </c>
      <c r="I366" s="263" t="s">
        <v>177</v>
      </c>
      <c r="J366" s="459">
        <v>39</v>
      </c>
    </row>
    <row r="367" spans="1:10" ht="15" customHeight="1" x14ac:dyDescent="0.35">
      <c r="A367" s="66" t="s">
        <v>117</v>
      </c>
      <c r="B367" s="893" t="s">
        <v>409</v>
      </c>
      <c r="C367" s="263">
        <v>27.058823529411764</v>
      </c>
      <c r="D367" s="263">
        <v>0</v>
      </c>
      <c r="E367" s="263">
        <v>25.882352941176475</v>
      </c>
      <c r="F367" s="263">
        <v>34.117647058823529</v>
      </c>
      <c r="G367" s="263" t="s">
        <v>177</v>
      </c>
      <c r="H367" s="263" t="s">
        <v>177</v>
      </c>
      <c r="I367" s="263">
        <v>0</v>
      </c>
      <c r="J367" s="459">
        <v>85</v>
      </c>
    </row>
    <row r="368" spans="1:10" ht="15" customHeight="1" x14ac:dyDescent="0.35">
      <c r="A368" s="66" t="s">
        <v>117</v>
      </c>
      <c r="B368" s="893" t="s">
        <v>410</v>
      </c>
      <c r="C368" s="263">
        <v>4.6511627906976747</v>
      </c>
      <c r="D368" s="263">
        <v>0</v>
      </c>
      <c r="E368" s="263">
        <v>6.2015503875968996</v>
      </c>
      <c r="F368" s="263">
        <v>14.728682170542637</v>
      </c>
      <c r="G368" s="263">
        <v>36.434108527131784</v>
      </c>
      <c r="H368" s="263">
        <v>30.232558139534881</v>
      </c>
      <c r="I368" s="263">
        <v>7.7519379844961236</v>
      </c>
      <c r="J368" s="459">
        <v>258</v>
      </c>
    </row>
    <row r="369" spans="1:10" ht="15" customHeight="1" x14ac:dyDescent="0.35">
      <c r="A369" s="66" t="s">
        <v>117</v>
      </c>
      <c r="B369" s="893" t="s">
        <v>411</v>
      </c>
      <c r="C369" s="263">
        <v>0</v>
      </c>
      <c r="D369" s="263">
        <v>0</v>
      </c>
      <c r="E369" s="263" t="s">
        <v>177</v>
      </c>
      <c r="F369" s="263" t="s">
        <v>177</v>
      </c>
      <c r="G369" s="263" t="s">
        <v>177</v>
      </c>
      <c r="H369" s="263">
        <v>83.870967741935488</v>
      </c>
      <c r="I369" s="263" t="s">
        <v>177</v>
      </c>
      <c r="J369" s="459">
        <v>31</v>
      </c>
    </row>
    <row r="370" spans="1:10" ht="15" customHeight="1" x14ac:dyDescent="0.35">
      <c r="A370" s="66" t="s">
        <v>117</v>
      </c>
      <c r="B370" s="893" t="s">
        <v>412</v>
      </c>
      <c r="C370" s="263">
        <v>0</v>
      </c>
      <c r="D370" s="263">
        <v>0</v>
      </c>
      <c r="E370" s="263">
        <v>0</v>
      </c>
      <c r="F370" s="263">
        <v>0</v>
      </c>
      <c r="G370" s="263">
        <v>0</v>
      </c>
      <c r="H370" s="263">
        <v>0</v>
      </c>
      <c r="I370" s="263">
        <v>0</v>
      </c>
      <c r="J370" s="459">
        <v>0</v>
      </c>
    </row>
    <row r="371" spans="1:10" ht="15" customHeight="1" x14ac:dyDescent="0.35">
      <c r="A371" s="66" t="s">
        <v>117</v>
      </c>
      <c r="B371" s="893" t="s">
        <v>337</v>
      </c>
      <c r="C371" s="263">
        <v>14.627659574468085</v>
      </c>
      <c r="D371" s="263">
        <v>0.53191489361702127</v>
      </c>
      <c r="E371" s="263">
        <v>16.75531914893617</v>
      </c>
      <c r="F371" s="263">
        <v>32.978723404255319</v>
      </c>
      <c r="G371" s="263">
        <v>22.340425531914892</v>
      </c>
      <c r="H371" s="263">
        <v>8.7765957446808507</v>
      </c>
      <c r="I371" s="263">
        <v>3.9893617021276597</v>
      </c>
      <c r="J371" s="459">
        <v>376</v>
      </c>
    </row>
    <row r="372" spans="1:10" ht="20.149999999999999" customHeight="1" x14ac:dyDescent="0.35">
      <c r="A372" s="66" t="s">
        <v>117</v>
      </c>
      <c r="B372" s="66" t="s">
        <v>195</v>
      </c>
      <c r="C372" s="911">
        <v>23.393574297188799</v>
      </c>
      <c r="D372" s="911">
        <v>7.8313253012048198</v>
      </c>
      <c r="E372" s="911">
        <v>11.345381526104401</v>
      </c>
      <c r="F372" s="911">
        <v>21.887550200803201</v>
      </c>
      <c r="G372" s="911">
        <v>17.871485943775099</v>
      </c>
      <c r="H372" s="911">
        <v>12.2489959839357</v>
      </c>
      <c r="I372" s="911">
        <v>5.4216867469879499</v>
      </c>
      <c r="J372" s="919">
        <v>996</v>
      </c>
    </row>
    <row r="373" spans="1:10" ht="15" customHeight="1" x14ac:dyDescent="0.35">
      <c r="A373" s="66" t="s">
        <v>117</v>
      </c>
      <c r="B373" s="66" t="s">
        <v>197</v>
      </c>
      <c r="C373" s="911">
        <v>2.80694439179713</v>
      </c>
      <c r="D373" s="911">
        <v>0.108032295970585</v>
      </c>
      <c r="E373" s="911">
        <v>2.8353739433683298</v>
      </c>
      <c r="F373" s="911">
        <v>17.2226223418369</v>
      </c>
      <c r="G373" s="911">
        <v>26.619536787839699</v>
      </c>
      <c r="H373" s="911">
        <v>34.803457033471098</v>
      </c>
      <c r="I373" s="911">
        <v>15.604033205716201</v>
      </c>
      <c r="J373" s="919">
        <v>52762</v>
      </c>
    </row>
    <row r="374" spans="1:10" ht="30" customHeight="1" x14ac:dyDescent="0.35">
      <c r="A374" s="157" t="s">
        <v>117</v>
      </c>
      <c r="B374" s="361" t="s">
        <v>198</v>
      </c>
      <c r="C374" s="363">
        <v>3.188362662301425</v>
      </c>
      <c r="D374" s="363">
        <v>0.25112541389188586</v>
      </c>
      <c r="E374" s="363">
        <v>2.9930428959410693</v>
      </c>
      <c r="F374" s="363">
        <v>17.309051676029615</v>
      </c>
      <c r="G374" s="363">
        <v>26.45745749469846</v>
      </c>
      <c r="H374" s="363">
        <v>34.385579820677854</v>
      </c>
      <c r="I374" s="363">
        <v>15.415380036459689</v>
      </c>
      <c r="J374" s="460">
        <v>53758</v>
      </c>
    </row>
    <row r="375" spans="1:10" ht="15" customHeight="1" x14ac:dyDescent="0.35">
      <c r="B375" s="366"/>
    </row>
    <row r="376" spans="1:10" ht="15" customHeight="1" x14ac:dyDescent="0.35"/>
    <row r="377" spans="1:10" ht="15" customHeight="1" x14ac:dyDescent="0.35"/>
    <row r="378" spans="1:10" ht="15" customHeight="1" x14ac:dyDescent="0.35"/>
    <row r="379" spans="1:10" ht="15" customHeight="1" x14ac:dyDescent="0.35"/>
    <row r="380" spans="1:10" ht="15" customHeight="1" x14ac:dyDescent="0.35"/>
    <row r="381" spans="1:10" ht="15" customHeight="1" x14ac:dyDescent="0.35"/>
    <row r="382" spans="1:10" ht="15" customHeight="1" x14ac:dyDescent="0.35"/>
    <row r="383" spans="1:10" ht="15" customHeight="1" x14ac:dyDescent="0.35"/>
    <row r="384" spans="1:10" ht="15" customHeight="1" x14ac:dyDescent="0.35"/>
    <row r="385" ht="15"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5" customHeight="1" x14ac:dyDescent="0.35"/>
    <row r="403" ht="15" customHeight="1" x14ac:dyDescent="0.35"/>
    <row r="404" ht="15" customHeight="1" x14ac:dyDescent="0.35"/>
    <row r="405" ht="15" customHeight="1" x14ac:dyDescent="0.35"/>
    <row r="406" ht="15" customHeight="1" x14ac:dyDescent="0.35"/>
    <row r="407" ht="15" customHeight="1" x14ac:dyDescent="0.35"/>
    <row r="408" ht="15" customHeight="1" x14ac:dyDescent="0.35"/>
    <row r="409" ht="15" customHeight="1" x14ac:dyDescent="0.35"/>
    <row r="410" ht="15" customHeight="1" x14ac:dyDescent="0.35"/>
    <row r="411" ht="15"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5" customHeight="1" x14ac:dyDescent="0.35"/>
    <row r="429" ht="15" customHeight="1" x14ac:dyDescent="0.35"/>
    <row r="430" ht="15" customHeight="1" x14ac:dyDescent="0.35"/>
    <row r="431" ht="15" customHeight="1" x14ac:dyDescent="0.35"/>
    <row r="432" ht="15" customHeight="1" x14ac:dyDescent="0.35"/>
    <row r="433" ht="15" customHeight="1" x14ac:dyDescent="0.35"/>
    <row r="434" ht="15" customHeight="1" x14ac:dyDescent="0.35"/>
    <row r="435" ht="15"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5" customHeight="1" x14ac:dyDescent="0.35"/>
    <row r="447" ht="15" customHeight="1" x14ac:dyDescent="0.35"/>
    <row r="448" ht="15" customHeight="1" x14ac:dyDescent="0.35"/>
    <row r="449" ht="15"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5" customHeight="1" x14ac:dyDescent="0.35"/>
    <row r="461" ht="15" customHeight="1" x14ac:dyDescent="0.35"/>
    <row r="462" ht="15" customHeight="1" x14ac:dyDescent="0.35"/>
    <row r="463" ht="15" customHeight="1" x14ac:dyDescent="0.35"/>
    <row r="464" ht="15" customHeight="1" x14ac:dyDescent="0.35"/>
    <row r="465" ht="15" customHeight="1" x14ac:dyDescent="0.35"/>
    <row r="466" ht="15" customHeight="1" x14ac:dyDescent="0.35"/>
    <row r="467" ht="15" customHeight="1" x14ac:dyDescent="0.35"/>
    <row r="468" ht="15" customHeight="1" x14ac:dyDescent="0.35"/>
    <row r="469" ht="15" customHeight="1" x14ac:dyDescent="0.35"/>
    <row r="470" ht="15" customHeight="1" x14ac:dyDescent="0.35"/>
    <row r="471" ht="15" customHeight="1" x14ac:dyDescent="0.35"/>
    <row r="472" ht="15" customHeight="1" x14ac:dyDescent="0.35"/>
    <row r="473" ht="15" customHeight="1" x14ac:dyDescent="0.35"/>
    <row r="474" ht="15" customHeight="1" x14ac:dyDescent="0.35"/>
    <row r="475" ht="15" customHeight="1" x14ac:dyDescent="0.35"/>
    <row r="476" ht="15" customHeight="1" x14ac:dyDescent="0.35"/>
    <row r="477" ht="15" customHeight="1" x14ac:dyDescent="0.35"/>
    <row r="478" ht="15" customHeight="1" x14ac:dyDescent="0.35"/>
    <row r="479" ht="15" customHeight="1" x14ac:dyDescent="0.35"/>
    <row r="480" ht="15" customHeight="1" x14ac:dyDescent="0.35"/>
    <row r="481" ht="15" customHeight="1" x14ac:dyDescent="0.35"/>
    <row r="482" ht="15" customHeight="1" x14ac:dyDescent="0.35"/>
    <row r="483" ht="15" customHeight="1" x14ac:dyDescent="0.35"/>
    <row r="484" ht="15" customHeight="1" x14ac:dyDescent="0.35"/>
    <row r="485" ht="15" customHeight="1" x14ac:dyDescent="0.35"/>
    <row r="486" ht="15" customHeight="1" x14ac:dyDescent="0.35"/>
    <row r="487" ht="15" customHeight="1" x14ac:dyDescent="0.35"/>
    <row r="488" ht="15" customHeight="1" x14ac:dyDescent="0.35"/>
    <row r="489" ht="15" customHeight="1" x14ac:dyDescent="0.35"/>
    <row r="490" ht="15" customHeight="1" x14ac:dyDescent="0.35"/>
    <row r="491" ht="15" customHeight="1" x14ac:dyDescent="0.35"/>
    <row r="492" ht="15" customHeight="1" x14ac:dyDescent="0.35"/>
    <row r="493" ht="15" customHeight="1" x14ac:dyDescent="0.35"/>
    <row r="494" ht="15" customHeight="1" x14ac:dyDescent="0.35"/>
    <row r="495" ht="15" customHeight="1" x14ac:dyDescent="0.35"/>
    <row r="496" ht="15" customHeight="1" x14ac:dyDescent="0.35"/>
    <row r="497" ht="15" customHeight="1" x14ac:dyDescent="0.35"/>
    <row r="498" ht="15" customHeight="1" x14ac:dyDescent="0.35"/>
    <row r="499" ht="15"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5"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5" customHeight="1" x14ac:dyDescent="0.35"/>
    <row r="528" ht="15" customHeight="1" x14ac:dyDescent="0.35"/>
    <row r="529" ht="15" customHeight="1" x14ac:dyDescent="0.35"/>
    <row r="530" ht="15" customHeight="1" x14ac:dyDescent="0.35"/>
    <row r="531" ht="15" customHeight="1" x14ac:dyDescent="0.35"/>
    <row r="532" ht="15" customHeight="1" x14ac:dyDescent="0.35"/>
    <row r="533" ht="15" customHeight="1" x14ac:dyDescent="0.35"/>
    <row r="534" ht="15" customHeight="1" x14ac:dyDescent="0.35"/>
    <row r="535" ht="15"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5" customHeight="1" x14ac:dyDescent="0.35"/>
    <row r="553" ht="15" customHeight="1" x14ac:dyDescent="0.35"/>
    <row r="554" ht="15"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5" customHeight="1" x14ac:dyDescent="0.35"/>
    <row r="563" ht="15" customHeight="1" x14ac:dyDescent="0.35"/>
    <row r="564" ht="15" customHeight="1" x14ac:dyDescent="0.35"/>
    <row r="565" ht="15" customHeight="1" x14ac:dyDescent="0.35"/>
    <row r="566" ht="15" customHeight="1" x14ac:dyDescent="0.35"/>
    <row r="567" ht="15" customHeight="1" x14ac:dyDescent="0.35"/>
    <row r="568" ht="15" customHeight="1" x14ac:dyDescent="0.35"/>
    <row r="569" ht="15" customHeight="1" x14ac:dyDescent="0.35"/>
    <row r="570" ht="15" customHeight="1" x14ac:dyDescent="0.35"/>
    <row r="571" ht="15" customHeight="1" x14ac:dyDescent="0.35"/>
    <row r="572" ht="15" customHeight="1" x14ac:dyDescent="0.35"/>
    <row r="573" ht="15" customHeight="1" x14ac:dyDescent="0.35"/>
    <row r="574" ht="15"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5"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sheetData>
  <phoneticPr fontId="21" type="noConversion"/>
  <hyperlinks>
    <hyperlink ref="A5" location="Table_of_contents!A1" display="Back to table of contents" xr:uid="{451F3528-416A-4EC5-9712-16173643AFFB}"/>
  </hyperlinks>
  <pageMargins left="0.7" right="0.7" top="0.75" bottom="0.75" header="0.3" footer="0.3"/>
  <pageSetup paperSize="9" orientation="portrait" horizontalDpi="300" verticalDpi="300"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FBCB-5FBE-4610-ABD3-90C7A02BBF69}">
  <dimension ref="A1:EY374"/>
  <sheetViews>
    <sheetView showGridLines="0" zoomScale="70" zoomScaleNormal="70" workbookViewId="0"/>
  </sheetViews>
  <sheetFormatPr defaultRowHeight="15.5" x14ac:dyDescent="0.35"/>
  <cols>
    <col min="1" max="1" width="15.69140625" style="11" customWidth="1"/>
    <col min="2" max="2" width="61.23046875" style="11" customWidth="1"/>
    <col min="3" max="8" width="15.84375" style="11" customWidth="1"/>
    <col min="9" max="9" width="15.84375" style="381" customWidth="1"/>
    <col min="10" max="10" width="8.84375" customWidth="1"/>
    <col min="11" max="12" width="13.23046875" customWidth="1"/>
    <col min="13" max="13" width="13.84375" customWidth="1"/>
    <col min="14" max="14" width="13.23046875" customWidth="1"/>
    <col min="15" max="15" width="13.69140625" customWidth="1"/>
    <col min="16" max="17" width="12.07421875" customWidth="1"/>
    <col min="18" max="18" width="10.69140625" customWidth="1"/>
    <col min="19" max="19" width="9.84375" customWidth="1"/>
    <col min="20" max="20" width="13.84375" customWidth="1"/>
    <col min="21" max="21" width="11.84375" customWidth="1"/>
    <col min="22" max="22" width="12.53515625" customWidth="1"/>
    <col min="23" max="23" width="13.23046875" customWidth="1"/>
    <col min="24" max="29" width="10.23046875" customWidth="1"/>
    <col min="30" max="30" width="11.23046875" customWidth="1"/>
    <col min="31" max="35" width="11.07421875" customWidth="1"/>
    <col min="36" max="36" width="8.84375" customWidth="1"/>
    <col min="37" max="39" width="11.07421875" customWidth="1"/>
    <col min="40" max="155" width="8.84375" customWidth="1"/>
    <col min="156" max="179" width="8.84375" style="11" customWidth="1"/>
    <col min="180" max="180" width="39.84375" style="11" customWidth="1"/>
    <col min="181" max="181" width="8.84375" style="11" customWidth="1"/>
    <col min="182" max="182" width="9.23046875" style="11" customWidth="1"/>
    <col min="183" max="183" width="5.23046875" style="11" customWidth="1"/>
    <col min="184" max="184" width="13.23046875" style="11" customWidth="1"/>
    <col min="185" max="185" width="8.84375" style="11" customWidth="1"/>
    <col min="186" max="186" width="13.84375" style="11" customWidth="1"/>
    <col min="187" max="187" width="9.23046875" style="11" customWidth="1"/>
    <col min="188" max="435" width="8.84375" style="11" customWidth="1"/>
    <col min="436" max="436" width="39.84375" style="11" customWidth="1"/>
    <col min="437" max="437" width="8.84375" style="11" customWidth="1"/>
    <col min="438" max="438" width="9.23046875" style="11" customWidth="1"/>
    <col min="439" max="439" width="5.23046875" style="11" customWidth="1"/>
    <col min="440" max="440" width="13.23046875" style="11" customWidth="1"/>
    <col min="441" max="441" width="8.84375" style="11" customWidth="1"/>
    <col min="442" max="442" width="13.84375" style="11" customWidth="1"/>
    <col min="443" max="443" width="9.23046875" style="11" customWidth="1"/>
    <col min="444" max="691" width="8.84375" style="11" customWidth="1"/>
    <col min="692" max="692" width="39.84375" style="11" customWidth="1"/>
    <col min="693" max="693" width="8.84375" style="11" customWidth="1"/>
    <col min="694" max="694" width="9.23046875" style="11" customWidth="1"/>
    <col min="695" max="695" width="5.23046875" style="11" customWidth="1"/>
    <col min="696" max="696" width="13.23046875" style="11" customWidth="1"/>
    <col min="697" max="697" width="8.84375" style="11" customWidth="1"/>
    <col min="698" max="698" width="13.84375" style="11" customWidth="1"/>
    <col min="699" max="699" width="9.23046875" style="11" customWidth="1"/>
    <col min="700" max="947" width="8.84375" style="11" customWidth="1"/>
    <col min="948" max="948" width="39.84375" style="11" customWidth="1"/>
    <col min="949" max="949" width="8.84375" style="11" customWidth="1"/>
    <col min="950" max="950" width="9.23046875" style="11" customWidth="1"/>
    <col min="951" max="951" width="5.23046875" style="11" customWidth="1"/>
    <col min="952" max="952" width="13.23046875" style="11" customWidth="1"/>
    <col min="953" max="953" width="8.84375" style="11" customWidth="1"/>
    <col min="954" max="954" width="13.84375" style="11" customWidth="1"/>
    <col min="955" max="955" width="9.23046875" style="11" customWidth="1"/>
    <col min="956" max="1203" width="8.84375" style="11" customWidth="1"/>
    <col min="1204" max="1204" width="39.84375" style="11" customWidth="1"/>
    <col min="1205" max="1205" width="8.84375" style="11" customWidth="1"/>
    <col min="1206" max="1206" width="9.23046875" style="11" customWidth="1"/>
    <col min="1207" max="1207" width="5.23046875" style="11" customWidth="1"/>
    <col min="1208" max="1208" width="13.23046875" style="11" customWidth="1"/>
    <col min="1209" max="1209" width="8.84375" style="11" customWidth="1"/>
    <col min="1210" max="1210" width="13.84375" style="11" customWidth="1"/>
    <col min="1211" max="1211" width="9.23046875" style="11" customWidth="1"/>
    <col min="1212" max="1459" width="8.84375" style="11" customWidth="1"/>
    <col min="1460" max="1460" width="39.84375" style="11" customWidth="1"/>
    <col min="1461" max="1461" width="8.84375" style="11" customWidth="1"/>
    <col min="1462" max="1462" width="9.23046875" style="11" customWidth="1"/>
    <col min="1463" max="1463" width="5.23046875" style="11" customWidth="1"/>
    <col min="1464" max="1464" width="13.23046875" style="11" customWidth="1"/>
    <col min="1465" max="1465" width="8.84375" style="11" customWidth="1"/>
    <col min="1466" max="1466" width="13.84375" style="11" customWidth="1"/>
    <col min="1467" max="1467" width="9.23046875" style="11" customWidth="1"/>
    <col min="1468" max="1715" width="8.84375" style="11" customWidth="1"/>
    <col min="1716" max="1716" width="39.84375" style="11" customWidth="1"/>
    <col min="1717" max="1717" width="8.84375" style="11" customWidth="1"/>
    <col min="1718" max="1718" width="9.23046875" style="11" customWidth="1"/>
    <col min="1719" max="1719" width="5.23046875" style="11" customWidth="1"/>
    <col min="1720" max="1720" width="13.23046875" style="11" customWidth="1"/>
    <col min="1721" max="1721" width="8.84375" style="11" customWidth="1"/>
    <col min="1722" max="1722" width="13.84375" style="11" customWidth="1"/>
    <col min="1723" max="1723" width="9.23046875" style="11" customWidth="1"/>
    <col min="1724" max="1971" width="8.84375" style="11" customWidth="1"/>
    <col min="1972" max="1972" width="39.84375" style="11" customWidth="1"/>
    <col min="1973" max="1973" width="8.84375" style="11" customWidth="1"/>
    <col min="1974" max="1974" width="9.23046875" style="11" customWidth="1"/>
    <col min="1975" max="1975" width="5.23046875" style="11" customWidth="1"/>
    <col min="1976" max="1976" width="13.23046875" style="11" customWidth="1"/>
    <col min="1977" max="1977" width="8.84375" style="11" customWidth="1"/>
    <col min="1978" max="1978" width="13.84375" style="11" customWidth="1"/>
    <col min="1979" max="1979" width="9.23046875" style="11" customWidth="1"/>
    <col min="1980" max="2227" width="8.84375" style="11" customWidth="1"/>
    <col min="2228" max="2228" width="39.84375" style="11" customWidth="1"/>
    <col min="2229" max="2229" width="8.84375" style="11" customWidth="1"/>
    <col min="2230" max="2230" width="9.23046875" style="11" customWidth="1"/>
    <col min="2231" max="2231" width="5.23046875" style="11" customWidth="1"/>
    <col min="2232" max="2232" width="13.23046875" style="11" customWidth="1"/>
    <col min="2233" max="2233" width="8.84375" style="11" customWidth="1"/>
    <col min="2234" max="2234" width="13.84375" style="11" customWidth="1"/>
    <col min="2235" max="2235" width="9.23046875" style="11" customWidth="1"/>
    <col min="2236" max="2483" width="8.84375" style="11" customWidth="1"/>
    <col min="2484" max="2484" width="39.84375" style="11" customWidth="1"/>
    <col min="2485" max="2485" width="8.84375" style="11" customWidth="1"/>
    <col min="2486" max="2486" width="9.23046875" style="11" customWidth="1"/>
    <col min="2487" max="2487" width="5.23046875" style="11" customWidth="1"/>
    <col min="2488" max="2488" width="13.23046875" style="11" customWidth="1"/>
    <col min="2489" max="2489" width="8.84375" style="11" customWidth="1"/>
    <col min="2490" max="2490" width="13.84375" style="11" customWidth="1"/>
    <col min="2491" max="2491" width="9.23046875" style="11" customWidth="1"/>
    <col min="2492" max="2739" width="8.84375" style="11" customWidth="1"/>
    <col min="2740" max="2740" width="39.84375" style="11" customWidth="1"/>
    <col min="2741" max="2741" width="8.84375" style="11" customWidth="1"/>
    <col min="2742" max="2742" width="9.23046875" style="11" customWidth="1"/>
    <col min="2743" max="2743" width="5.23046875" style="11" customWidth="1"/>
    <col min="2744" max="2744" width="13.23046875" style="11" customWidth="1"/>
    <col min="2745" max="2745" width="8.84375" style="11" customWidth="1"/>
    <col min="2746" max="2746" width="13.84375" style="11" customWidth="1"/>
    <col min="2747" max="2747" width="9.23046875" style="11" customWidth="1"/>
    <col min="2748" max="2995" width="8.84375" style="11" customWidth="1"/>
    <col min="2996" max="2996" width="39.84375" style="11" customWidth="1"/>
    <col min="2997" max="2997" width="8.84375" style="11" customWidth="1"/>
    <col min="2998" max="2998" width="9.23046875" style="11" customWidth="1"/>
    <col min="2999" max="2999" width="5.23046875" style="11" customWidth="1"/>
    <col min="3000" max="3000" width="13.23046875" style="11" customWidth="1"/>
    <col min="3001" max="3001" width="8.84375" style="11" customWidth="1"/>
    <col min="3002" max="3002" width="13.84375" style="11" customWidth="1"/>
    <col min="3003" max="3003" width="9.23046875" style="11" customWidth="1"/>
    <col min="3004" max="3251" width="8.84375" style="11" customWidth="1"/>
    <col min="3252" max="3252" width="39.84375" style="11" customWidth="1"/>
    <col min="3253" max="3253" width="8.84375" style="11" customWidth="1"/>
    <col min="3254" max="3254" width="9.23046875" style="11" customWidth="1"/>
    <col min="3255" max="3255" width="5.23046875" style="11" customWidth="1"/>
    <col min="3256" max="3256" width="13.23046875" style="11" customWidth="1"/>
    <col min="3257" max="3257" width="8.84375" style="11" customWidth="1"/>
    <col min="3258" max="3258" width="13.84375" style="11" customWidth="1"/>
    <col min="3259" max="3259" width="9.23046875" style="11" customWidth="1"/>
    <col min="3260" max="3507" width="8.84375" style="11" customWidth="1"/>
    <col min="3508" max="3508" width="39.84375" style="11" customWidth="1"/>
    <col min="3509" max="3509" width="8.84375" style="11" customWidth="1"/>
    <col min="3510" max="3510" width="9.23046875" style="11" customWidth="1"/>
    <col min="3511" max="3511" width="5.23046875" style="11" customWidth="1"/>
    <col min="3512" max="3512" width="13.23046875" style="11" customWidth="1"/>
    <col min="3513" max="3513" width="8.84375" style="11" customWidth="1"/>
    <col min="3514" max="3514" width="13.84375" style="11" customWidth="1"/>
    <col min="3515" max="3515" width="9.23046875" style="11" customWidth="1"/>
    <col min="3516" max="3763" width="8.84375" style="11" customWidth="1"/>
    <col min="3764" max="3764" width="39.84375" style="11" customWidth="1"/>
    <col min="3765" max="3765" width="8.84375" style="11" customWidth="1"/>
    <col min="3766" max="3766" width="9.23046875" style="11" customWidth="1"/>
    <col min="3767" max="3767" width="5.23046875" style="11" customWidth="1"/>
    <col min="3768" max="3768" width="13.23046875" style="11" customWidth="1"/>
    <col min="3769" max="3769" width="8.84375" style="11" customWidth="1"/>
    <col min="3770" max="3770" width="13.84375" style="11" customWidth="1"/>
    <col min="3771" max="3771" width="9.23046875" style="11" customWidth="1"/>
    <col min="3772" max="4019" width="8.84375" style="11" customWidth="1"/>
    <col min="4020" max="4020" width="39.84375" style="11" customWidth="1"/>
    <col min="4021" max="4021" width="8.84375" style="11" customWidth="1"/>
    <col min="4022" max="4022" width="9.23046875" style="11" customWidth="1"/>
    <col min="4023" max="4023" width="5.23046875" style="11" customWidth="1"/>
    <col min="4024" max="4024" width="13.23046875" style="11" customWidth="1"/>
    <col min="4025" max="4025" width="8.84375" style="11" customWidth="1"/>
    <col min="4026" max="4026" width="13.84375" style="11" customWidth="1"/>
    <col min="4027" max="4027" width="9.23046875" style="11" customWidth="1"/>
    <col min="4028" max="4275" width="8.84375" style="11" customWidth="1"/>
    <col min="4276" max="4276" width="39.84375" style="11" customWidth="1"/>
    <col min="4277" max="4277" width="8.84375" style="11" customWidth="1"/>
    <col min="4278" max="4278" width="9.23046875" style="11" customWidth="1"/>
    <col min="4279" max="4279" width="5.23046875" style="11" customWidth="1"/>
    <col min="4280" max="4280" width="13.23046875" style="11" customWidth="1"/>
    <col min="4281" max="4281" width="8.84375" style="11" customWidth="1"/>
    <col min="4282" max="4282" width="13.84375" style="11" customWidth="1"/>
    <col min="4283" max="4283" width="9.23046875" style="11" customWidth="1"/>
    <col min="4284" max="4531" width="8.84375" style="11" customWidth="1"/>
    <col min="4532" max="4532" width="39.84375" style="11" customWidth="1"/>
    <col min="4533" max="4533" width="8.84375" style="11" customWidth="1"/>
    <col min="4534" max="4534" width="9.23046875" style="11" customWidth="1"/>
    <col min="4535" max="4535" width="5.23046875" style="11" customWidth="1"/>
    <col min="4536" max="4536" width="13.23046875" style="11" customWidth="1"/>
    <col min="4537" max="4537" width="8.84375" style="11" customWidth="1"/>
    <col min="4538" max="4538" width="13.84375" style="11" customWidth="1"/>
    <col min="4539" max="4539" width="9.23046875" style="11" customWidth="1"/>
    <col min="4540" max="4787" width="8.84375" style="11" customWidth="1"/>
    <col min="4788" max="4788" width="39.84375" style="11" customWidth="1"/>
    <col min="4789" max="4789" width="8.84375" style="11" customWidth="1"/>
    <col min="4790" max="4790" width="9.23046875" style="11" customWidth="1"/>
    <col min="4791" max="4791" width="5.23046875" style="11" customWidth="1"/>
    <col min="4792" max="4792" width="13.23046875" style="11" customWidth="1"/>
    <col min="4793" max="4793" width="8.84375" style="11" customWidth="1"/>
    <col min="4794" max="4794" width="13.84375" style="11" customWidth="1"/>
    <col min="4795" max="4795" width="9.23046875" style="11" customWidth="1"/>
    <col min="4796" max="5043" width="8.84375" style="11" customWidth="1"/>
    <col min="5044" max="5044" width="39.84375" style="11" customWidth="1"/>
    <col min="5045" max="5045" width="8.84375" style="11" customWidth="1"/>
    <col min="5046" max="5046" width="9.23046875" style="11" customWidth="1"/>
    <col min="5047" max="5047" width="5.23046875" style="11" customWidth="1"/>
    <col min="5048" max="5048" width="13.23046875" style="11" customWidth="1"/>
    <col min="5049" max="5049" width="8.84375" style="11" customWidth="1"/>
    <col min="5050" max="5050" width="13.84375" style="11" customWidth="1"/>
    <col min="5051" max="5051" width="9.23046875" style="11" customWidth="1"/>
    <col min="5052" max="5299" width="8.84375" style="11" customWidth="1"/>
    <col min="5300" max="5300" width="39.84375" style="11" customWidth="1"/>
    <col min="5301" max="5301" width="8.84375" style="11" customWidth="1"/>
    <col min="5302" max="5302" width="9.23046875" style="11" customWidth="1"/>
    <col min="5303" max="5303" width="5.23046875" style="11" customWidth="1"/>
    <col min="5304" max="5304" width="13.23046875" style="11" customWidth="1"/>
    <col min="5305" max="5305" width="8.84375" style="11" customWidth="1"/>
    <col min="5306" max="5306" width="13.84375" style="11" customWidth="1"/>
    <col min="5307" max="5307" width="9.23046875" style="11" customWidth="1"/>
    <col min="5308" max="5555" width="8.84375" style="11" customWidth="1"/>
    <col min="5556" max="5556" width="39.84375" style="11" customWidth="1"/>
    <col min="5557" max="5557" width="8.84375" style="11" customWidth="1"/>
    <col min="5558" max="5558" width="9.23046875" style="11" customWidth="1"/>
    <col min="5559" max="5559" width="5.23046875" style="11" customWidth="1"/>
    <col min="5560" max="5560" width="13.23046875" style="11" customWidth="1"/>
    <col min="5561" max="5561" width="8.84375" style="11" customWidth="1"/>
    <col min="5562" max="5562" width="13.84375" style="11" customWidth="1"/>
    <col min="5563" max="5563" width="9.23046875" style="11" customWidth="1"/>
    <col min="5564" max="5811" width="8.84375" style="11" customWidth="1"/>
    <col min="5812" max="5812" width="39.84375" style="11" customWidth="1"/>
    <col min="5813" max="5813" width="8.84375" style="11" customWidth="1"/>
    <col min="5814" max="5814" width="9.23046875" style="11" customWidth="1"/>
    <col min="5815" max="5815" width="5.23046875" style="11" customWidth="1"/>
    <col min="5816" max="5816" width="13.23046875" style="11" customWidth="1"/>
    <col min="5817" max="5817" width="8.84375" style="11" customWidth="1"/>
    <col min="5818" max="5818" width="13.84375" style="11" customWidth="1"/>
    <col min="5819" max="5819" width="9.23046875" style="11" customWidth="1"/>
    <col min="5820" max="6067" width="8.84375" style="11" customWidth="1"/>
    <col min="6068" max="6068" width="39.84375" style="11" customWidth="1"/>
    <col min="6069" max="6069" width="8.84375" style="11" customWidth="1"/>
    <col min="6070" max="6070" width="9.23046875" style="11" customWidth="1"/>
    <col min="6071" max="6071" width="5.23046875" style="11" customWidth="1"/>
    <col min="6072" max="6072" width="13.23046875" style="11" customWidth="1"/>
    <col min="6073" max="6073" width="8.84375" style="11" customWidth="1"/>
    <col min="6074" max="6074" width="13.84375" style="11" customWidth="1"/>
    <col min="6075" max="6075" width="9.23046875" style="11" customWidth="1"/>
    <col min="6076" max="6323" width="8.84375" style="11" customWidth="1"/>
    <col min="6324" max="6324" width="39.84375" style="11" customWidth="1"/>
    <col min="6325" max="6325" width="8.84375" style="11" customWidth="1"/>
    <col min="6326" max="6326" width="9.23046875" style="11" customWidth="1"/>
    <col min="6327" max="6327" width="5.23046875" style="11" customWidth="1"/>
    <col min="6328" max="6328" width="13.23046875" style="11" customWidth="1"/>
    <col min="6329" max="6329" width="8.84375" style="11" customWidth="1"/>
    <col min="6330" max="6330" width="13.84375" style="11" customWidth="1"/>
    <col min="6331" max="6331" width="9.23046875" style="11" customWidth="1"/>
    <col min="6332" max="6579" width="8.84375" style="11" customWidth="1"/>
    <col min="6580" max="6580" width="39.84375" style="11" customWidth="1"/>
    <col min="6581" max="6581" width="8.84375" style="11" customWidth="1"/>
    <col min="6582" max="6582" width="9.23046875" style="11" customWidth="1"/>
    <col min="6583" max="6583" width="5.23046875" style="11" customWidth="1"/>
    <col min="6584" max="6584" width="13.23046875" style="11" customWidth="1"/>
    <col min="6585" max="6585" width="8.84375" style="11" customWidth="1"/>
    <col min="6586" max="6586" width="13.84375" style="11" customWidth="1"/>
    <col min="6587" max="6587" width="9.23046875" style="11" customWidth="1"/>
    <col min="6588" max="6835" width="8.84375" style="11" customWidth="1"/>
    <col min="6836" max="6836" width="39.84375" style="11" customWidth="1"/>
    <col min="6837" max="6837" width="8.84375" style="11" customWidth="1"/>
    <col min="6838" max="6838" width="9.23046875" style="11" customWidth="1"/>
    <col min="6839" max="6839" width="5.23046875" style="11" customWidth="1"/>
    <col min="6840" max="6840" width="13.23046875" style="11" customWidth="1"/>
    <col min="6841" max="6841" width="8.84375" style="11" customWidth="1"/>
    <col min="6842" max="6842" width="13.84375" style="11" customWidth="1"/>
    <col min="6843" max="6843" width="9.23046875" style="11" customWidth="1"/>
    <col min="6844" max="7091" width="8.84375" style="11" customWidth="1"/>
    <col min="7092" max="7092" width="39.84375" style="11" customWidth="1"/>
    <col min="7093" max="7093" width="8.84375" style="11" customWidth="1"/>
    <col min="7094" max="7094" width="9.23046875" style="11" customWidth="1"/>
    <col min="7095" max="7095" width="5.23046875" style="11" customWidth="1"/>
    <col min="7096" max="7096" width="13.23046875" style="11" customWidth="1"/>
    <col min="7097" max="7097" width="8.84375" style="11" customWidth="1"/>
    <col min="7098" max="7098" width="13.84375" style="11" customWidth="1"/>
    <col min="7099" max="7099" width="9.23046875" style="11" customWidth="1"/>
    <col min="7100" max="7347" width="8.84375" style="11" customWidth="1"/>
    <col min="7348" max="7348" width="39.84375" style="11" customWidth="1"/>
    <col min="7349" max="7349" width="8.84375" style="11" customWidth="1"/>
    <col min="7350" max="7350" width="9.23046875" style="11" customWidth="1"/>
    <col min="7351" max="7351" width="5.23046875" style="11" customWidth="1"/>
    <col min="7352" max="7352" width="13.23046875" style="11" customWidth="1"/>
    <col min="7353" max="7353" width="8.84375" style="11" customWidth="1"/>
    <col min="7354" max="7354" width="13.84375" style="11" customWidth="1"/>
    <col min="7355" max="7355" width="9.23046875" style="11" customWidth="1"/>
    <col min="7356" max="7603" width="8.84375" style="11" customWidth="1"/>
    <col min="7604" max="7604" width="39.84375" style="11" customWidth="1"/>
    <col min="7605" max="7605" width="8.84375" style="11" customWidth="1"/>
    <col min="7606" max="7606" width="9.23046875" style="11" customWidth="1"/>
    <col min="7607" max="7607" width="5.23046875" style="11" customWidth="1"/>
    <col min="7608" max="7608" width="13.23046875" style="11" customWidth="1"/>
    <col min="7609" max="7609" width="8.84375" style="11" customWidth="1"/>
    <col min="7610" max="7610" width="13.84375" style="11" customWidth="1"/>
    <col min="7611" max="7611" width="9.23046875" style="11" customWidth="1"/>
    <col min="7612" max="7859" width="8.84375" style="11" customWidth="1"/>
    <col min="7860" max="7860" width="39.84375" style="11" customWidth="1"/>
    <col min="7861" max="7861" width="8.84375" style="11" customWidth="1"/>
    <col min="7862" max="7862" width="9.23046875" style="11" customWidth="1"/>
    <col min="7863" max="7863" width="5.23046875" style="11" customWidth="1"/>
    <col min="7864" max="7864" width="13.23046875" style="11" customWidth="1"/>
    <col min="7865" max="7865" width="8.84375" style="11" customWidth="1"/>
    <col min="7866" max="7866" width="13.84375" style="11" customWidth="1"/>
    <col min="7867" max="7867" width="9.23046875" style="11" customWidth="1"/>
    <col min="7868" max="8115" width="8.84375" style="11" customWidth="1"/>
    <col min="8116" max="8116" width="39.84375" style="11" customWidth="1"/>
    <col min="8117" max="8117" width="8.84375" style="11" customWidth="1"/>
    <col min="8118" max="8118" width="9.23046875" style="11" customWidth="1"/>
    <col min="8119" max="8119" width="5.23046875" style="11" customWidth="1"/>
    <col min="8120" max="8120" width="13.23046875" style="11" customWidth="1"/>
    <col min="8121" max="8121" width="8.84375" style="11" customWidth="1"/>
    <col min="8122" max="8122" width="13.84375" style="11" customWidth="1"/>
    <col min="8123" max="8123" width="9.23046875" style="11" customWidth="1"/>
    <col min="8124" max="8371" width="8.84375" style="11" customWidth="1"/>
    <col min="8372" max="8372" width="39.84375" style="11" customWidth="1"/>
    <col min="8373" max="8373" width="8.84375" style="11" customWidth="1"/>
    <col min="8374" max="8374" width="9.23046875" style="11" customWidth="1"/>
    <col min="8375" max="8375" width="5.23046875" style="11" customWidth="1"/>
    <col min="8376" max="8376" width="13.23046875" style="11" customWidth="1"/>
    <col min="8377" max="8377" width="8.84375" style="11" customWidth="1"/>
    <col min="8378" max="8378" width="13.84375" style="11" customWidth="1"/>
    <col min="8379" max="8379" width="9.23046875" style="11" customWidth="1"/>
    <col min="8380" max="8627" width="8.84375" style="11" customWidth="1"/>
    <col min="8628" max="8628" width="39.84375" style="11" customWidth="1"/>
    <col min="8629" max="8629" width="8.84375" style="11" customWidth="1"/>
    <col min="8630" max="8630" width="9.23046875" style="11" customWidth="1"/>
    <col min="8631" max="8631" width="5.23046875" style="11" customWidth="1"/>
    <col min="8632" max="8632" width="13.23046875" style="11" customWidth="1"/>
    <col min="8633" max="8633" width="8.84375" style="11" customWidth="1"/>
    <col min="8634" max="8634" width="13.84375" style="11" customWidth="1"/>
    <col min="8635" max="8635" width="9.23046875" style="11" customWidth="1"/>
    <col min="8636" max="8883" width="8.84375" style="11" customWidth="1"/>
    <col min="8884" max="8884" width="39.84375" style="11" customWidth="1"/>
    <col min="8885" max="8885" width="8.84375" style="11" customWidth="1"/>
    <col min="8886" max="8886" width="9.23046875" style="11" customWidth="1"/>
    <col min="8887" max="8887" width="5.23046875" style="11" customWidth="1"/>
    <col min="8888" max="8888" width="13.23046875" style="11" customWidth="1"/>
    <col min="8889" max="8889" width="8.84375" style="11" customWidth="1"/>
    <col min="8890" max="8890" width="13.84375" style="11" customWidth="1"/>
    <col min="8891" max="8891" width="9.23046875" style="11" customWidth="1"/>
    <col min="8892" max="9139" width="8.84375" style="11" customWidth="1"/>
    <col min="9140" max="9140" width="39.84375" style="11" customWidth="1"/>
    <col min="9141" max="9141" width="8.84375" style="11" customWidth="1"/>
    <col min="9142" max="9142" width="9.23046875" style="11" customWidth="1"/>
    <col min="9143" max="9143" width="5.23046875" style="11" customWidth="1"/>
    <col min="9144" max="9144" width="13.23046875" style="11" customWidth="1"/>
    <col min="9145" max="9145" width="8.84375" style="11" customWidth="1"/>
    <col min="9146" max="9146" width="13.84375" style="11" customWidth="1"/>
    <col min="9147" max="9147" width="9.23046875" style="11" customWidth="1"/>
    <col min="9148" max="9395" width="8.84375" style="11" customWidth="1"/>
    <col min="9396" max="9396" width="39.84375" style="11" customWidth="1"/>
    <col min="9397" max="9397" width="8.84375" style="11" customWidth="1"/>
    <col min="9398" max="9398" width="9.23046875" style="11" customWidth="1"/>
    <col min="9399" max="9399" width="5.23046875" style="11" customWidth="1"/>
    <col min="9400" max="9400" width="13.23046875" style="11" customWidth="1"/>
    <col min="9401" max="9401" width="8.84375" style="11" customWidth="1"/>
    <col min="9402" max="9402" width="13.84375" style="11" customWidth="1"/>
    <col min="9403" max="9403" width="9.23046875" style="11" customWidth="1"/>
    <col min="9404" max="9651" width="8.84375" style="11" customWidth="1"/>
    <col min="9652" max="9652" width="39.84375" style="11" customWidth="1"/>
    <col min="9653" max="9653" width="8.84375" style="11" customWidth="1"/>
    <col min="9654" max="9654" width="9.23046875" style="11" customWidth="1"/>
    <col min="9655" max="9655" width="5.23046875" style="11" customWidth="1"/>
    <col min="9656" max="9656" width="13.23046875" style="11" customWidth="1"/>
    <col min="9657" max="9657" width="8.84375" style="11" customWidth="1"/>
    <col min="9658" max="9658" width="13.84375" style="11" customWidth="1"/>
    <col min="9659" max="9659" width="9.23046875" style="11" customWidth="1"/>
    <col min="9660" max="9907" width="8.84375" style="11" customWidth="1"/>
    <col min="9908" max="9908" width="39.84375" style="11" customWidth="1"/>
    <col min="9909" max="9909" width="8.84375" style="11" customWidth="1"/>
    <col min="9910" max="9910" width="9.23046875" style="11" customWidth="1"/>
    <col min="9911" max="9911" width="5.23046875" style="11" customWidth="1"/>
    <col min="9912" max="9912" width="13.23046875" style="11" customWidth="1"/>
    <col min="9913" max="9913" width="8.84375" style="11" customWidth="1"/>
    <col min="9914" max="9914" width="13.84375" style="11" customWidth="1"/>
    <col min="9915" max="9915" width="9.23046875" style="11" customWidth="1"/>
    <col min="9916" max="10163" width="8.84375" style="11" customWidth="1"/>
    <col min="10164" max="10164" width="39.84375" style="11" customWidth="1"/>
    <col min="10165" max="10165" width="8.84375" style="11" customWidth="1"/>
    <col min="10166" max="10166" width="9.23046875" style="11" customWidth="1"/>
    <col min="10167" max="10167" width="5.23046875" style="11" customWidth="1"/>
    <col min="10168" max="10168" width="13.23046875" style="11" customWidth="1"/>
    <col min="10169" max="10169" width="8.84375" style="11" customWidth="1"/>
    <col min="10170" max="10170" width="13.84375" style="11" customWidth="1"/>
    <col min="10171" max="10171" width="9.23046875" style="11" customWidth="1"/>
    <col min="10172" max="10419" width="8.84375" style="11" customWidth="1"/>
    <col min="10420" max="10420" width="39.84375" style="11" customWidth="1"/>
    <col min="10421" max="10421" width="8.84375" style="11" customWidth="1"/>
    <col min="10422" max="10422" width="9.23046875" style="11" customWidth="1"/>
    <col min="10423" max="10423" width="5.23046875" style="11" customWidth="1"/>
    <col min="10424" max="10424" width="13.23046875" style="11" customWidth="1"/>
    <col min="10425" max="10425" width="8.84375" style="11" customWidth="1"/>
    <col min="10426" max="10426" width="13.84375" style="11" customWidth="1"/>
    <col min="10427" max="10427" width="9.23046875" style="11" customWidth="1"/>
    <col min="10428" max="10675" width="8.84375" style="11" customWidth="1"/>
    <col min="10676" max="10676" width="39.84375" style="11" customWidth="1"/>
    <col min="10677" max="10677" width="8.84375" style="11" customWidth="1"/>
    <col min="10678" max="10678" width="9.23046875" style="11" customWidth="1"/>
    <col min="10679" max="10679" width="5.23046875" style="11" customWidth="1"/>
    <col min="10680" max="10680" width="13.23046875" style="11" customWidth="1"/>
    <col min="10681" max="10681" width="8.84375" style="11" customWidth="1"/>
    <col min="10682" max="10682" width="13.84375" style="11" customWidth="1"/>
    <col min="10683" max="10683" width="9.23046875" style="11" customWidth="1"/>
    <col min="10684" max="10931" width="8.84375" style="11" customWidth="1"/>
    <col min="10932" max="10932" width="39.84375" style="11" customWidth="1"/>
    <col min="10933" max="10933" width="8.84375" style="11" customWidth="1"/>
    <col min="10934" max="10934" width="9.23046875" style="11" customWidth="1"/>
    <col min="10935" max="10935" width="5.23046875" style="11" customWidth="1"/>
    <col min="10936" max="10936" width="13.23046875" style="11" customWidth="1"/>
    <col min="10937" max="10937" width="8.84375" style="11" customWidth="1"/>
    <col min="10938" max="10938" width="13.84375" style="11" customWidth="1"/>
    <col min="10939" max="10939" width="9.23046875" style="11" customWidth="1"/>
    <col min="10940" max="11187" width="8.84375" style="11" customWidth="1"/>
    <col min="11188" max="11188" width="39.84375" style="11" customWidth="1"/>
    <col min="11189" max="11189" width="8.84375" style="11" customWidth="1"/>
    <col min="11190" max="11190" width="9.23046875" style="11" customWidth="1"/>
    <col min="11191" max="11191" width="5.23046875" style="11" customWidth="1"/>
    <col min="11192" max="11192" width="13.23046875" style="11" customWidth="1"/>
    <col min="11193" max="11193" width="8.84375" style="11" customWidth="1"/>
    <col min="11194" max="11194" width="13.84375" style="11" customWidth="1"/>
    <col min="11195" max="11195" width="9.23046875" style="11" customWidth="1"/>
    <col min="11196" max="11443" width="8.84375" style="11" customWidth="1"/>
    <col min="11444" max="11444" width="39.84375" style="11" customWidth="1"/>
    <col min="11445" max="11445" width="8.84375" style="11" customWidth="1"/>
    <col min="11446" max="11446" width="9.23046875" style="11" customWidth="1"/>
    <col min="11447" max="11447" width="5.23046875" style="11" customWidth="1"/>
    <col min="11448" max="11448" width="13.23046875" style="11" customWidth="1"/>
    <col min="11449" max="11449" width="8.84375" style="11" customWidth="1"/>
    <col min="11450" max="11450" width="13.84375" style="11" customWidth="1"/>
    <col min="11451" max="11451" width="9.23046875" style="11" customWidth="1"/>
    <col min="11452" max="11699" width="8.84375" style="11" customWidth="1"/>
    <col min="11700" max="11700" width="39.84375" style="11" customWidth="1"/>
    <col min="11701" max="11701" width="8.84375" style="11" customWidth="1"/>
    <col min="11702" max="11702" width="9.23046875" style="11" customWidth="1"/>
    <col min="11703" max="11703" width="5.23046875" style="11" customWidth="1"/>
    <col min="11704" max="11704" width="13.23046875" style="11" customWidth="1"/>
    <col min="11705" max="11705" width="8.84375" style="11" customWidth="1"/>
    <col min="11706" max="11706" width="13.84375" style="11" customWidth="1"/>
    <col min="11707" max="11707" width="9.23046875" style="11" customWidth="1"/>
    <col min="11708" max="11955" width="8.84375" style="11" customWidth="1"/>
    <col min="11956" max="11956" width="39.84375" style="11" customWidth="1"/>
    <col min="11957" max="11957" width="8.84375" style="11" customWidth="1"/>
    <col min="11958" max="11958" width="9.23046875" style="11" customWidth="1"/>
    <col min="11959" max="11959" width="5.23046875" style="11" customWidth="1"/>
    <col min="11960" max="11960" width="13.23046875" style="11" customWidth="1"/>
    <col min="11961" max="11961" width="8.84375" style="11" customWidth="1"/>
    <col min="11962" max="11962" width="13.84375" style="11" customWidth="1"/>
    <col min="11963" max="11963" width="9.23046875" style="11" customWidth="1"/>
    <col min="11964" max="12211" width="8.84375" style="11" customWidth="1"/>
    <col min="12212" max="12212" width="39.84375" style="11" customWidth="1"/>
    <col min="12213" max="12213" width="8.84375" style="11" customWidth="1"/>
    <col min="12214" max="12214" width="9.23046875" style="11" customWidth="1"/>
    <col min="12215" max="12215" width="5.23046875" style="11" customWidth="1"/>
    <col min="12216" max="12216" width="13.23046875" style="11" customWidth="1"/>
    <col min="12217" max="12217" width="8.84375" style="11" customWidth="1"/>
    <col min="12218" max="12218" width="13.84375" style="11" customWidth="1"/>
    <col min="12219" max="12219" width="9.23046875" style="11" customWidth="1"/>
    <col min="12220" max="12467" width="8.84375" style="11" customWidth="1"/>
    <col min="12468" max="12468" width="39.84375" style="11" customWidth="1"/>
    <col min="12469" max="12469" width="8.84375" style="11" customWidth="1"/>
    <col min="12470" max="12470" width="9.23046875" style="11" customWidth="1"/>
    <col min="12471" max="12471" width="5.23046875" style="11" customWidth="1"/>
    <col min="12472" max="12472" width="13.23046875" style="11" customWidth="1"/>
    <col min="12473" max="12473" width="8.84375" style="11" customWidth="1"/>
    <col min="12474" max="12474" width="13.84375" style="11" customWidth="1"/>
    <col min="12475" max="12475" width="9.23046875" style="11" customWidth="1"/>
    <col min="12476" max="12723" width="8.84375" style="11" customWidth="1"/>
    <col min="12724" max="12724" width="39.84375" style="11" customWidth="1"/>
    <col min="12725" max="12725" width="8.84375" style="11" customWidth="1"/>
    <col min="12726" max="12726" width="9.23046875" style="11" customWidth="1"/>
    <col min="12727" max="12727" width="5.23046875" style="11" customWidth="1"/>
    <col min="12728" max="12728" width="13.23046875" style="11" customWidth="1"/>
    <col min="12729" max="12729" width="8.84375" style="11" customWidth="1"/>
    <col min="12730" max="12730" width="13.84375" style="11" customWidth="1"/>
    <col min="12731" max="12731" width="9.23046875" style="11" customWidth="1"/>
    <col min="12732" max="12979" width="8.84375" style="11" customWidth="1"/>
    <col min="12980" max="12980" width="39.84375" style="11" customWidth="1"/>
    <col min="12981" max="12981" width="8.84375" style="11" customWidth="1"/>
    <col min="12982" max="12982" width="9.23046875" style="11" customWidth="1"/>
    <col min="12983" max="12983" width="5.23046875" style="11" customWidth="1"/>
    <col min="12984" max="12984" width="13.23046875" style="11" customWidth="1"/>
    <col min="12985" max="12985" width="8.84375" style="11" customWidth="1"/>
    <col min="12986" max="12986" width="13.84375" style="11" customWidth="1"/>
    <col min="12987" max="12987" width="9.23046875" style="11" customWidth="1"/>
    <col min="12988" max="13235" width="8.84375" style="11" customWidth="1"/>
    <col min="13236" max="13236" width="39.84375" style="11" customWidth="1"/>
    <col min="13237" max="13237" width="8.84375" style="11" customWidth="1"/>
    <col min="13238" max="13238" width="9.23046875" style="11" customWidth="1"/>
    <col min="13239" max="13239" width="5.23046875" style="11" customWidth="1"/>
    <col min="13240" max="13240" width="13.23046875" style="11" customWidth="1"/>
    <col min="13241" max="13241" width="8.84375" style="11" customWidth="1"/>
    <col min="13242" max="13242" width="13.84375" style="11" customWidth="1"/>
    <col min="13243" max="13243" width="9.23046875" style="11" customWidth="1"/>
    <col min="13244" max="13491" width="8.84375" style="11" customWidth="1"/>
    <col min="13492" max="13492" width="39.84375" style="11" customWidth="1"/>
    <col min="13493" max="13493" width="8.84375" style="11" customWidth="1"/>
    <col min="13494" max="13494" width="9.23046875" style="11" customWidth="1"/>
    <col min="13495" max="13495" width="5.23046875" style="11" customWidth="1"/>
    <col min="13496" max="13496" width="13.23046875" style="11" customWidth="1"/>
    <col min="13497" max="13497" width="8.84375" style="11" customWidth="1"/>
    <col min="13498" max="13498" width="13.84375" style="11" customWidth="1"/>
    <col min="13499" max="13499" width="9.23046875" style="11" customWidth="1"/>
    <col min="13500" max="13747" width="8.84375" style="11" customWidth="1"/>
    <col min="13748" max="13748" width="39.84375" style="11" customWidth="1"/>
    <col min="13749" max="13749" width="8.84375" style="11" customWidth="1"/>
    <col min="13750" max="13750" width="9.23046875" style="11" customWidth="1"/>
    <col min="13751" max="13751" width="5.23046875" style="11" customWidth="1"/>
    <col min="13752" max="13752" width="13.23046875" style="11" customWidth="1"/>
    <col min="13753" max="13753" width="8.84375" style="11" customWidth="1"/>
    <col min="13754" max="13754" width="13.84375" style="11" customWidth="1"/>
    <col min="13755" max="13755" width="9.23046875" style="11" customWidth="1"/>
    <col min="13756" max="14003" width="8.84375" style="11" customWidth="1"/>
    <col min="14004" max="14004" width="39.84375" style="11" customWidth="1"/>
    <col min="14005" max="14005" width="8.84375" style="11" customWidth="1"/>
    <col min="14006" max="14006" width="9.23046875" style="11" customWidth="1"/>
    <col min="14007" max="14007" width="5.23046875" style="11" customWidth="1"/>
    <col min="14008" max="14008" width="13.23046875" style="11" customWidth="1"/>
    <col min="14009" max="14009" width="8.84375" style="11" customWidth="1"/>
    <col min="14010" max="14010" width="13.84375" style="11" customWidth="1"/>
    <col min="14011" max="14011" width="9.23046875" style="11" customWidth="1"/>
    <col min="14012" max="14259" width="8.84375" style="11" customWidth="1"/>
    <col min="14260" max="14260" width="39.84375" style="11" customWidth="1"/>
    <col min="14261" max="14261" width="8.84375" style="11" customWidth="1"/>
    <col min="14262" max="14262" width="9.23046875" style="11" customWidth="1"/>
    <col min="14263" max="14263" width="5.23046875" style="11" customWidth="1"/>
    <col min="14264" max="14264" width="13.23046875" style="11" customWidth="1"/>
    <col min="14265" max="14265" width="8.84375" style="11" customWidth="1"/>
    <col min="14266" max="14266" width="13.84375" style="11" customWidth="1"/>
    <col min="14267" max="14267" width="9.23046875" style="11" customWidth="1"/>
    <col min="14268" max="14515" width="8.84375" style="11" customWidth="1"/>
    <col min="14516" max="14516" width="39.84375" style="11" customWidth="1"/>
    <col min="14517" max="14517" width="8.84375" style="11" customWidth="1"/>
    <col min="14518" max="14518" width="9.23046875" style="11" customWidth="1"/>
    <col min="14519" max="14519" width="5.23046875" style="11" customWidth="1"/>
    <col min="14520" max="14520" width="13.23046875" style="11" customWidth="1"/>
    <col min="14521" max="14521" width="8.84375" style="11" customWidth="1"/>
    <col min="14522" max="14522" width="13.84375" style="11" customWidth="1"/>
    <col min="14523" max="14523" width="9.23046875" style="11" customWidth="1"/>
    <col min="14524" max="14771" width="8.84375" style="11" customWidth="1"/>
    <col min="14772" max="14772" width="39.84375" style="11" customWidth="1"/>
    <col min="14773" max="14773" width="8.84375" style="11" customWidth="1"/>
    <col min="14774" max="14774" width="9.23046875" style="11" customWidth="1"/>
    <col min="14775" max="14775" width="5.23046875" style="11" customWidth="1"/>
    <col min="14776" max="14776" width="13.23046875" style="11" customWidth="1"/>
    <col min="14777" max="14777" width="8.84375" style="11" customWidth="1"/>
    <col min="14778" max="14778" width="13.84375" style="11" customWidth="1"/>
    <col min="14779" max="14779" width="9.23046875" style="11" customWidth="1"/>
    <col min="14780" max="15027" width="8.84375" style="11" customWidth="1"/>
    <col min="15028" max="15028" width="39.84375" style="11" customWidth="1"/>
    <col min="15029" max="15029" width="8.84375" style="11" customWidth="1"/>
    <col min="15030" max="15030" width="9.23046875" style="11" customWidth="1"/>
    <col min="15031" max="15031" width="5.23046875" style="11" customWidth="1"/>
    <col min="15032" max="15032" width="13.23046875" style="11" customWidth="1"/>
    <col min="15033" max="15033" width="8.84375" style="11" customWidth="1"/>
    <col min="15034" max="15034" width="13.84375" style="11" customWidth="1"/>
    <col min="15035" max="15035" width="9.23046875" style="11" customWidth="1"/>
    <col min="15036" max="15283" width="8.84375" style="11" customWidth="1"/>
    <col min="15284" max="15284" width="39.84375" style="11" customWidth="1"/>
    <col min="15285" max="15285" width="8.84375" style="11" customWidth="1"/>
    <col min="15286" max="15286" width="9.23046875" style="11" customWidth="1"/>
    <col min="15287" max="15287" width="5.23046875" style="11" customWidth="1"/>
    <col min="15288" max="15288" width="13.23046875" style="11" customWidth="1"/>
    <col min="15289" max="15289" width="8.84375" style="11" customWidth="1"/>
    <col min="15290" max="15290" width="13.84375" style="11" customWidth="1"/>
    <col min="15291" max="15291" width="9.23046875" style="11" customWidth="1"/>
    <col min="15292" max="15539" width="8.84375" style="11" customWidth="1"/>
    <col min="15540" max="15540" width="39.84375" style="11" customWidth="1"/>
    <col min="15541" max="15541" width="8.84375" style="11" customWidth="1"/>
    <col min="15542" max="15542" width="9.23046875" style="11" customWidth="1"/>
    <col min="15543" max="15543" width="5.23046875" style="11" customWidth="1"/>
    <col min="15544" max="15544" width="13.23046875" style="11" customWidth="1"/>
    <col min="15545" max="15545" width="8.84375" style="11" customWidth="1"/>
    <col min="15546" max="15546" width="13.84375" style="11" customWidth="1"/>
    <col min="15547" max="15547" width="9.23046875" style="11" customWidth="1"/>
    <col min="15548" max="15795" width="8.84375" style="11" customWidth="1"/>
    <col min="15796" max="15796" width="39.84375" style="11" customWidth="1"/>
    <col min="15797" max="15797" width="8.84375" style="11" customWidth="1"/>
    <col min="15798" max="15798" width="9.23046875" style="11" customWidth="1"/>
    <col min="15799" max="15799" width="5.23046875" style="11" customWidth="1"/>
    <col min="15800" max="15800" width="13.23046875" style="11" customWidth="1"/>
    <col min="15801" max="15801" width="8.84375" style="11" customWidth="1"/>
    <col min="15802" max="15802" width="13.84375" style="11" customWidth="1"/>
    <col min="15803" max="15803" width="9.23046875" style="11" customWidth="1"/>
    <col min="15804" max="16051" width="8.84375" style="11" customWidth="1"/>
    <col min="16052" max="16052" width="39.84375" style="11" customWidth="1"/>
    <col min="16053" max="16053" width="8.84375" style="11" customWidth="1"/>
    <col min="16054" max="16054" width="9.23046875" style="11" customWidth="1"/>
    <col min="16055" max="16055" width="5.23046875" style="11" customWidth="1"/>
    <col min="16056" max="16056" width="13.23046875" style="11" customWidth="1"/>
    <col min="16057" max="16057" width="8.84375" style="11" customWidth="1"/>
    <col min="16058" max="16058" width="13.84375" style="11" customWidth="1"/>
    <col min="16059" max="16059" width="9.23046875" style="11" customWidth="1"/>
    <col min="16060" max="16060" width="8.84375" style="11" customWidth="1"/>
    <col min="16061" max="16382" width="7.4609375" style="11"/>
    <col min="16383" max="16384" width="7.4609375" style="11" customWidth="1"/>
  </cols>
  <sheetData>
    <row r="1" spans="1:155" s="159" customFormat="1" ht="31.5" customHeight="1" x14ac:dyDescent="0.35">
      <c r="A1" s="158" t="s">
        <v>866</v>
      </c>
      <c r="I1" s="368"/>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row>
    <row r="2" spans="1:155" s="66" customFormat="1" ht="15.75" customHeight="1" x14ac:dyDescent="0.35">
      <c r="A2" s="66" t="s">
        <v>146</v>
      </c>
      <c r="C2"/>
      <c r="I2" s="369"/>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row>
    <row r="3" spans="1:155" s="66" customFormat="1" ht="15.75" customHeight="1" x14ac:dyDescent="0.35">
      <c r="A3" s="11" t="s">
        <v>114</v>
      </c>
      <c r="C3"/>
      <c r="I3" s="369"/>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row>
    <row r="4" spans="1:155" s="66" customFormat="1" ht="15" customHeight="1" x14ac:dyDescent="0.35">
      <c r="A4" s="66" t="s">
        <v>115</v>
      </c>
      <c r="C4"/>
      <c r="D4" s="593"/>
      <c r="I4" s="369"/>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row>
    <row r="5" spans="1:155" s="153" customFormat="1" ht="40" customHeight="1" x14ac:dyDescent="0.35">
      <c r="A5" s="45" t="s">
        <v>66</v>
      </c>
      <c r="D5" s="160"/>
      <c r="E5" s="160"/>
      <c r="F5" s="160"/>
      <c r="G5" s="160"/>
      <c r="H5" s="160"/>
      <c r="I5" s="380"/>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row>
    <row r="6" spans="1:155" s="66" customFormat="1" ht="60" customHeight="1" thickBot="1" x14ac:dyDescent="0.4">
      <c r="A6" s="139" t="s">
        <v>153</v>
      </c>
      <c r="B6" s="260" t="s">
        <v>391</v>
      </c>
      <c r="C6" s="261" t="s">
        <v>528</v>
      </c>
      <c r="D6" s="261" t="s">
        <v>529</v>
      </c>
      <c r="E6" s="261" t="s">
        <v>530</v>
      </c>
      <c r="F6" s="261" t="s">
        <v>531</v>
      </c>
      <c r="G6" s="261" t="s">
        <v>532</v>
      </c>
      <c r="H6" s="261" t="s">
        <v>249</v>
      </c>
      <c r="I6" s="371" t="s">
        <v>164</v>
      </c>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row>
    <row r="7" spans="1:155" s="66" customFormat="1" ht="30" customHeight="1" x14ac:dyDescent="0.35">
      <c r="A7" s="66" t="s">
        <v>651</v>
      </c>
      <c r="B7" s="82" t="s">
        <v>394</v>
      </c>
      <c r="C7" s="579">
        <v>99.281378636712503</v>
      </c>
      <c r="D7" s="579">
        <v>99.281378636712503</v>
      </c>
      <c r="E7" s="579">
        <v>98.709272308658299</v>
      </c>
      <c r="F7" s="579">
        <v>94.537082257726894</v>
      </c>
      <c r="G7" s="579">
        <v>73.505197795297605</v>
      </c>
      <c r="H7" s="579">
        <v>26.9134165910835</v>
      </c>
      <c r="I7" s="926">
        <v>28666</v>
      </c>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row>
    <row r="8" spans="1:155" s="169" customFormat="1" ht="35.15" customHeight="1" x14ac:dyDescent="0.35">
      <c r="A8" s="169" t="s">
        <v>651</v>
      </c>
      <c r="B8" s="287" t="s">
        <v>395</v>
      </c>
      <c r="C8" s="595">
        <v>95.400858983536196</v>
      </c>
      <c r="D8" s="595">
        <v>94.749463135289901</v>
      </c>
      <c r="E8" s="595">
        <v>88.9513242662849</v>
      </c>
      <c r="F8" s="595">
        <v>71.256263421617703</v>
      </c>
      <c r="G8" s="595">
        <v>41.306370794559797</v>
      </c>
      <c r="H8" s="595">
        <v>11.986399427344301</v>
      </c>
      <c r="I8" s="927">
        <v>27940</v>
      </c>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row>
    <row r="9" spans="1:155" s="66" customFormat="1" ht="15" customHeight="1" x14ac:dyDescent="0.35">
      <c r="A9" s="66" t="s">
        <v>651</v>
      </c>
      <c r="B9" s="893" t="s">
        <v>396</v>
      </c>
      <c r="C9" s="682">
        <v>75.479930191972102</v>
      </c>
      <c r="D9" s="682">
        <v>66.6666666666667</v>
      </c>
      <c r="E9" s="682">
        <v>49.825479930192003</v>
      </c>
      <c r="F9" s="682">
        <v>28.0977312390925</v>
      </c>
      <c r="G9" s="682">
        <v>10.994764397905801</v>
      </c>
      <c r="H9" s="682">
        <v>2.4432809773123898</v>
      </c>
      <c r="I9" s="926">
        <v>1146</v>
      </c>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row>
    <row r="10" spans="1:155" s="66" customFormat="1" ht="15" customHeight="1" x14ac:dyDescent="0.35">
      <c r="A10" s="66" t="s">
        <v>651</v>
      </c>
      <c r="B10" s="893" t="s">
        <v>397</v>
      </c>
      <c r="C10" s="682">
        <v>97.757847533632301</v>
      </c>
      <c r="D10" s="682">
        <v>97.492865878516099</v>
      </c>
      <c r="E10" s="682">
        <v>93.212392988177697</v>
      </c>
      <c r="F10" s="682">
        <v>78.271504280472897</v>
      </c>
      <c r="G10" s="682">
        <v>41.724419078679198</v>
      </c>
      <c r="H10" s="682">
        <v>11.0273134936812</v>
      </c>
      <c r="I10" s="926">
        <v>4906</v>
      </c>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row>
    <row r="11" spans="1:155" s="66" customFormat="1" ht="15" customHeight="1" x14ac:dyDescent="0.35">
      <c r="A11" s="66" t="s">
        <v>651</v>
      </c>
      <c r="B11" s="893" t="s">
        <v>398</v>
      </c>
      <c r="C11" s="682">
        <v>95.457317073170699</v>
      </c>
      <c r="D11" s="682">
        <v>94.908536585365894</v>
      </c>
      <c r="E11" s="682">
        <v>87.896341463414601</v>
      </c>
      <c r="F11" s="682">
        <v>67.621951219512198</v>
      </c>
      <c r="G11" s="682">
        <v>33.658536585365901</v>
      </c>
      <c r="H11" s="682">
        <v>7.8353658536585398</v>
      </c>
      <c r="I11" s="926">
        <v>3280</v>
      </c>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row>
    <row r="12" spans="1:155" s="66" customFormat="1" ht="15" customHeight="1" x14ac:dyDescent="0.35">
      <c r="A12" s="66" t="s">
        <v>651</v>
      </c>
      <c r="B12" s="893" t="s">
        <v>399</v>
      </c>
      <c r="C12" s="682">
        <v>93.992120814182499</v>
      </c>
      <c r="D12" s="682">
        <v>93.105712409717697</v>
      </c>
      <c r="E12" s="682">
        <v>84.175968483256696</v>
      </c>
      <c r="F12" s="682">
        <v>59.258043335521997</v>
      </c>
      <c r="G12" s="682">
        <v>24.4911359159554</v>
      </c>
      <c r="H12" s="682">
        <v>4.99015101772817</v>
      </c>
      <c r="I12" s="926">
        <v>3046</v>
      </c>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row>
    <row r="13" spans="1:155" s="66" customFormat="1" ht="15" customHeight="1" x14ac:dyDescent="0.35">
      <c r="A13" s="66" t="s">
        <v>651</v>
      </c>
      <c r="B13" s="893" t="s">
        <v>400</v>
      </c>
      <c r="C13" s="682">
        <v>89.894419306184005</v>
      </c>
      <c r="D13" s="682">
        <v>87.782805429864297</v>
      </c>
      <c r="E13" s="682">
        <v>83.559577677224695</v>
      </c>
      <c r="F13" s="682">
        <v>68.174962292609393</v>
      </c>
      <c r="G13" s="682">
        <v>43.589743589743598</v>
      </c>
      <c r="H13" s="682">
        <v>13.8763197586727</v>
      </c>
      <c r="I13" s="926">
        <v>663</v>
      </c>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row>
    <row r="14" spans="1:155" s="66" customFormat="1" ht="15" customHeight="1" x14ac:dyDescent="0.35">
      <c r="A14" s="66" t="s">
        <v>651</v>
      </c>
      <c r="B14" s="893" t="s">
        <v>401</v>
      </c>
      <c r="C14" s="682">
        <v>94.988610478359902</v>
      </c>
      <c r="D14" s="682">
        <v>92.710706150341693</v>
      </c>
      <c r="E14" s="682">
        <v>87.927107061503406</v>
      </c>
      <c r="F14" s="682">
        <v>74.943052391799498</v>
      </c>
      <c r="G14" s="682">
        <v>44.6469248291572</v>
      </c>
      <c r="H14" s="682">
        <v>17.084282460136698</v>
      </c>
      <c r="I14" s="926">
        <v>439</v>
      </c>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row>
    <row r="15" spans="1:155" s="66" customFormat="1" ht="15" customHeight="1" x14ac:dyDescent="0.35">
      <c r="A15" s="66" t="s">
        <v>651</v>
      </c>
      <c r="B15" s="893" t="s">
        <v>402</v>
      </c>
      <c r="C15" s="682" t="s">
        <v>177</v>
      </c>
      <c r="D15" s="682" t="s">
        <v>177</v>
      </c>
      <c r="E15" s="682" t="s">
        <v>177</v>
      </c>
      <c r="F15" s="682" t="s">
        <v>177</v>
      </c>
      <c r="G15" s="682" t="s">
        <v>177</v>
      </c>
      <c r="H15" s="682" t="s">
        <v>177</v>
      </c>
      <c r="I15" s="926" t="s">
        <v>177</v>
      </c>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row>
    <row r="16" spans="1:155" s="66" customFormat="1" ht="15" customHeight="1" x14ac:dyDescent="0.35">
      <c r="A16" s="66" t="s">
        <v>651</v>
      </c>
      <c r="B16" s="893" t="s">
        <v>403</v>
      </c>
      <c r="C16" s="682">
        <v>87.755102040816297</v>
      </c>
      <c r="D16" s="682">
        <v>84.7959183673469</v>
      </c>
      <c r="E16" s="682">
        <v>79.489795918367307</v>
      </c>
      <c r="F16" s="682">
        <v>62.653061224489797</v>
      </c>
      <c r="G16" s="682">
        <v>35.5102040816327</v>
      </c>
      <c r="H16" s="682">
        <v>10</v>
      </c>
      <c r="I16" s="926">
        <v>980</v>
      </c>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row>
    <row r="17" spans="1:155" s="66" customFormat="1" ht="15" customHeight="1" x14ac:dyDescent="0.35">
      <c r="A17" s="66" t="s">
        <v>651</v>
      </c>
      <c r="B17" s="893" t="s">
        <v>404</v>
      </c>
      <c r="C17" s="682">
        <v>84.962406015037601</v>
      </c>
      <c r="D17" s="682">
        <v>80.534670008354198</v>
      </c>
      <c r="E17" s="682">
        <v>70.509607351712603</v>
      </c>
      <c r="F17" s="682">
        <v>51.378446115288199</v>
      </c>
      <c r="G17" s="682">
        <v>23.308270676691698</v>
      </c>
      <c r="H17" s="682">
        <v>5.9314954051796196</v>
      </c>
      <c r="I17" s="926">
        <v>1197</v>
      </c>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row>
    <row r="18" spans="1:155" s="66" customFormat="1" ht="15" customHeight="1" x14ac:dyDescent="0.35">
      <c r="A18" s="66" t="s">
        <v>651</v>
      </c>
      <c r="B18" s="893" t="s">
        <v>405</v>
      </c>
      <c r="C18" s="682">
        <v>91.693762932308601</v>
      </c>
      <c r="D18" s="682">
        <v>89.299438368312096</v>
      </c>
      <c r="E18" s="682">
        <v>80.815843925509895</v>
      </c>
      <c r="F18" s="682">
        <v>61.217853975761201</v>
      </c>
      <c r="G18" s="682">
        <v>34.968962459355602</v>
      </c>
      <c r="H18" s="682">
        <v>11.2621933195389</v>
      </c>
      <c r="I18" s="926">
        <v>3383</v>
      </c>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row>
    <row r="19" spans="1:155" s="66" customFormat="1" ht="15" customHeight="1" x14ac:dyDescent="0.35">
      <c r="A19" s="66" t="s">
        <v>651</v>
      </c>
      <c r="B19" s="893" t="s">
        <v>406</v>
      </c>
      <c r="C19" s="682">
        <v>92.301670146137795</v>
      </c>
      <c r="D19" s="682">
        <v>91.466597077244302</v>
      </c>
      <c r="E19" s="682">
        <v>81.002087682672197</v>
      </c>
      <c r="F19" s="682">
        <v>53.118475991649298</v>
      </c>
      <c r="G19" s="682">
        <v>22.938413361169101</v>
      </c>
      <c r="H19" s="682">
        <v>5.3105427974947803</v>
      </c>
      <c r="I19" s="926">
        <v>7664</v>
      </c>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row>
    <row r="20" spans="1:155" s="66" customFormat="1" ht="15" customHeight="1" x14ac:dyDescent="0.35">
      <c r="A20" s="66" t="s">
        <v>651</v>
      </c>
      <c r="B20" s="893" t="s">
        <v>407</v>
      </c>
      <c r="C20" s="682">
        <v>94.475615019421696</v>
      </c>
      <c r="D20" s="682">
        <v>93.094518774277105</v>
      </c>
      <c r="E20" s="682">
        <v>87.526974536037997</v>
      </c>
      <c r="F20" s="682">
        <v>71.212775140267595</v>
      </c>
      <c r="G20" s="682">
        <v>43.461372464393598</v>
      </c>
      <c r="H20" s="682">
        <v>12.041432887354301</v>
      </c>
      <c r="I20" s="926">
        <v>2317</v>
      </c>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row>
    <row r="21" spans="1:155" s="66" customFormat="1" ht="15" customHeight="1" x14ac:dyDescent="0.35">
      <c r="A21" s="66" t="s">
        <v>651</v>
      </c>
      <c r="B21" s="893" t="s">
        <v>408</v>
      </c>
      <c r="C21" s="682">
        <v>94.475138121547005</v>
      </c>
      <c r="D21" s="682">
        <v>93.987650308742303</v>
      </c>
      <c r="E21" s="682">
        <v>86.772830679232996</v>
      </c>
      <c r="F21" s="682">
        <v>65.225869353266205</v>
      </c>
      <c r="G21" s="682">
        <v>39.096522586935301</v>
      </c>
      <c r="H21" s="682">
        <v>11.667208319792</v>
      </c>
      <c r="I21" s="926">
        <v>3077</v>
      </c>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row>
    <row r="22" spans="1:155" s="66" customFormat="1" ht="15" customHeight="1" x14ac:dyDescent="0.35">
      <c r="A22" s="66" t="s">
        <v>651</v>
      </c>
      <c r="B22" s="893" t="s">
        <v>409</v>
      </c>
      <c r="C22" s="682">
        <v>88.769855929072804</v>
      </c>
      <c r="D22" s="682">
        <v>88.289619504987101</v>
      </c>
      <c r="E22" s="682">
        <v>72.589582563723695</v>
      </c>
      <c r="F22" s="682">
        <v>37.753971185814599</v>
      </c>
      <c r="G22" s="682">
        <v>14.1115626154414</v>
      </c>
      <c r="H22" s="682">
        <v>2.5120059106021402</v>
      </c>
      <c r="I22" s="926">
        <v>2707</v>
      </c>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row>
    <row r="23" spans="1:155" s="66" customFormat="1" ht="15" customHeight="1" x14ac:dyDescent="0.35">
      <c r="A23" s="66" t="s">
        <v>651</v>
      </c>
      <c r="B23" s="893" t="s">
        <v>410</v>
      </c>
      <c r="C23" s="682">
        <v>96.999249812453101</v>
      </c>
      <c r="D23" s="682">
        <v>96.574143535884005</v>
      </c>
      <c r="E23" s="682">
        <v>94.598649662415596</v>
      </c>
      <c r="F23" s="682">
        <v>86.646661665416403</v>
      </c>
      <c r="G23" s="682">
        <v>63.590897724431102</v>
      </c>
      <c r="H23" s="682">
        <v>20.7051762940735</v>
      </c>
      <c r="I23" s="926">
        <v>3999</v>
      </c>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row>
    <row r="24" spans="1:155" s="66" customFormat="1" ht="15" customHeight="1" x14ac:dyDescent="0.35">
      <c r="A24" s="66" t="s">
        <v>651</v>
      </c>
      <c r="B24" s="893" t="s">
        <v>411</v>
      </c>
      <c r="C24" s="682" t="s">
        <v>177</v>
      </c>
      <c r="D24" s="682" t="s">
        <v>177</v>
      </c>
      <c r="E24" s="682" t="s">
        <v>177</v>
      </c>
      <c r="F24" s="682">
        <v>97.376093294460603</v>
      </c>
      <c r="G24" s="682">
        <v>90.087463556851304</v>
      </c>
      <c r="H24" s="682">
        <v>57.142857142857103</v>
      </c>
      <c r="I24" s="926">
        <v>343</v>
      </c>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row>
    <row r="25" spans="1:155" s="66" customFormat="1" ht="15" customHeight="1" x14ac:dyDescent="0.35">
      <c r="A25" s="66" t="s">
        <v>651</v>
      </c>
      <c r="B25" s="893" t="s">
        <v>412</v>
      </c>
      <c r="C25" s="682" t="s">
        <v>177</v>
      </c>
      <c r="D25" s="682" t="s">
        <v>177</v>
      </c>
      <c r="E25" s="682" t="s">
        <v>177</v>
      </c>
      <c r="F25" s="682">
        <v>64</v>
      </c>
      <c r="G25" s="682">
        <v>40</v>
      </c>
      <c r="H25" s="682" t="s">
        <v>177</v>
      </c>
      <c r="I25" s="926">
        <v>25</v>
      </c>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row>
    <row r="26" spans="1:155" s="66" customFormat="1" ht="15" customHeight="1" x14ac:dyDescent="0.35">
      <c r="A26" s="66" t="s">
        <v>651</v>
      </c>
      <c r="B26" s="893" t="s">
        <v>337</v>
      </c>
      <c r="C26" s="682">
        <v>93.540892193308594</v>
      </c>
      <c r="D26" s="682">
        <v>92.890334572490701</v>
      </c>
      <c r="E26" s="682">
        <v>85.130111524163596</v>
      </c>
      <c r="F26" s="682">
        <v>64.962825278810399</v>
      </c>
      <c r="G26" s="682">
        <v>32.853159851301101</v>
      </c>
      <c r="H26" s="682">
        <v>8.8289962825278803</v>
      </c>
      <c r="I26" s="926">
        <v>2152</v>
      </c>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row>
    <row r="27" spans="1:155" s="66" customFormat="1" ht="20.149999999999999" customHeight="1" x14ac:dyDescent="0.35">
      <c r="A27" s="66" t="s">
        <v>651</v>
      </c>
      <c r="B27" s="924" t="s">
        <v>195</v>
      </c>
      <c r="C27" s="925">
        <v>88.187009279086396</v>
      </c>
      <c r="D27" s="925">
        <v>84.118486795146296</v>
      </c>
      <c r="E27" s="925">
        <v>74.482512491077799</v>
      </c>
      <c r="F27" s="925">
        <v>56.673804425410403</v>
      </c>
      <c r="G27" s="925">
        <v>30.799428979300501</v>
      </c>
      <c r="H27" s="925">
        <v>8.2441113490364</v>
      </c>
      <c r="I27" s="928">
        <v>2802</v>
      </c>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row>
    <row r="28" spans="1:155" s="66" customFormat="1" ht="15" customHeight="1" x14ac:dyDescent="0.35">
      <c r="A28" s="66" t="s">
        <v>651</v>
      </c>
      <c r="B28" s="924" t="s">
        <v>197</v>
      </c>
      <c r="C28" s="925">
        <v>97.844026466433704</v>
      </c>
      <c r="D28" s="925">
        <v>97.717641811017799</v>
      </c>
      <c r="E28" s="925">
        <v>94.903724630138996</v>
      </c>
      <c r="F28" s="925">
        <v>84.419374024236106</v>
      </c>
      <c r="G28" s="925">
        <v>59.008623894134303</v>
      </c>
      <c r="H28" s="925">
        <v>20.134190766485801</v>
      </c>
      <c r="I28" s="928">
        <v>53804</v>
      </c>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row>
    <row r="29" spans="1:155" s="157" customFormat="1" ht="30" customHeight="1" x14ac:dyDescent="0.35">
      <c r="A29" s="582" t="s">
        <v>651</v>
      </c>
      <c r="B29" s="361" t="s">
        <v>198</v>
      </c>
      <c r="C29" s="550">
        <v>97.366003603858204</v>
      </c>
      <c r="D29" s="550">
        <v>97.044482917005297</v>
      </c>
      <c r="E29" s="550">
        <v>93.892873546973803</v>
      </c>
      <c r="F29" s="550">
        <v>83.045966858636902</v>
      </c>
      <c r="G29" s="550">
        <v>57.612267250821503</v>
      </c>
      <c r="H29" s="550">
        <v>19.545631205172601</v>
      </c>
      <c r="I29" s="929">
        <v>56606</v>
      </c>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row>
    <row r="30" spans="1:155" ht="30" customHeight="1" x14ac:dyDescent="0.35">
      <c r="A30" s="66" t="s">
        <v>588</v>
      </c>
      <c r="B30" s="82" t="s">
        <v>394</v>
      </c>
      <c r="C30" s="579" t="s">
        <v>177</v>
      </c>
      <c r="D30" s="579" t="s">
        <v>177</v>
      </c>
      <c r="E30" s="579">
        <v>98.480451299442393</v>
      </c>
      <c r="F30" s="579">
        <v>93.100074999184784</v>
      </c>
      <c r="G30" s="579">
        <v>71.236182215410707</v>
      </c>
      <c r="H30" s="579">
        <v>25.714937881109989</v>
      </c>
      <c r="I30" s="926">
        <v>30667</v>
      </c>
    </row>
    <row r="31" spans="1:155" s="293" customFormat="1" ht="35.15" customHeight="1" x14ac:dyDescent="0.35">
      <c r="A31" s="169" t="s">
        <v>588</v>
      </c>
      <c r="B31" s="287" t="s">
        <v>395</v>
      </c>
      <c r="C31" s="595" t="s">
        <v>177</v>
      </c>
      <c r="D31" s="595" t="s">
        <v>177</v>
      </c>
      <c r="E31" s="595">
        <v>89.481759944761976</v>
      </c>
      <c r="F31" s="595">
        <v>70.044880893014692</v>
      </c>
      <c r="G31" s="595">
        <v>39.452990141547431</v>
      </c>
      <c r="H31" s="595">
        <v>11.300778702673673</v>
      </c>
      <c r="I31" s="927">
        <v>26069</v>
      </c>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row>
    <row r="32" spans="1:155" ht="15" customHeight="1" x14ac:dyDescent="0.35">
      <c r="A32" s="66" t="s">
        <v>588</v>
      </c>
      <c r="B32" s="893" t="s">
        <v>396</v>
      </c>
      <c r="C32" s="682">
        <v>78.80258899676376</v>
      </c>
      <c r="D32" s="682">
        <v>67.475728155339809</v>
      </c>
      <c r="E32" s="682">
        <v>53.074433656957929</v>
      </c>
      <c r="F32" s="682">
        <v>29.368932038834949</v>
      </c>
      <c r="G32" s="682">
        <v>11.165048543689322</v>
      </c>
      <c r="H32" s="682">
        <v>2.6699029126213589</v>
      </c>
      <c r="I32" s="926">
        <v>1236</v>
      </c>
    </row>
    <row r="33" spans="1:9" ht="15" customHeight="1" x14ac:dyDescent="0.35">
      <c r="A33" s="66" t="s">
        <v>588</v>
      </c>
      <c r="B33" s="893" t="s">
        <v>397</v>
      </c>
      <c r="C33" s="682">
        <v>97.941048981361078</v>
      </c>
      <c r="D33" s="682">
        <v>97.811009969657562</v>
      </c>
      <c r="E33" s="682">
        <v>94.451668833983533</v>
      </c>
      <c r="F33" s="682">
        <v>78.912006935413956</v>
      </c>
      <c r="G33" s="682">
        <v>42.219332466406591</v>
      </c>
      <c r="H33" s="682">
        <v>11.356740355439964</v>
      </c>
      <c r="I33" s="926">
        <v>4614</v>
      </c>
    </row>
    <row r="34" spans="1:9" ht="15" customHeight="1" x14ac:dyDescent="0.35">
      <c r="A34" s="66" t="s">
        <v>588</v>
      </c>
      <c r="B34" s="893" t="s">
        <v>398</v>
      </c>
      <c r="C34" s="682">
        <v>95.036160420775801</v>
      </c>
      <c r="D34" s="682">
        <v>94.477317554240642</v>
      </c>
      <c r="E34" s="682">
        <v>88.823142669296516</v>
      </c>
      <c r="F34" s="682">
        <v>66.600920447074301</v>
      </c>
      <c r="G34" s="682">
        <v>31.295200525969758</v>
      </c>
      <c r="H34" s="682">
        <v>7.3964497041420119</v>
      </c>
      <c r="I34" s="926">
        <v>3042</v>
      </c>
    </row>
    <row r="35" spans="1:9" ht="15" customHeight="1" x14ac:dyDescent="0.35">
      <c r="A35" s="66" t="s">
        <v>588</v>
      </c>
      <c r="B35" s="893" t="s">
        <v>399</v>
      </c>
      <c r="C35" s="682">
        <v>94.454072790294632</v>
      </c>
      <c r="D35" s="682">
        <v>93.102253032928942</v>
      </c>
      <c r="E35" s="682">
        <v>85.164644714038133</v>
      </c>
      <c r="F35" s="682">
        <v>58.717504332755631</v>
      </c>
      <c r="G35" s="682">
        <v>22.253032928942808</v>
      </c>
      <c r="H35" s="682">
        <v>5.1299826689774699</v>
      </c>
      <c r="I35" s="926">
        <v>2885</v>
      </c>
    </row>
    <row r="36" spans="1:9" ht="15" customHeight="1" x14ac:dyDescent="0.35">
      <c r="A36" s="66" t="s">
        <v>588</v>
      </c>
      <c r="B36" s="893" t="s">
        <v>400</v>
      </c>
      <c r="C36" s="682">
        <v>90.664556962025316</v>
      </c>
      <c r="D36" s="682">
        <v>86.550632911392398</v>
      </c>
      <c r="E36" s="682">
        <v>81.803797468354432</v>
      </c>
      <c r="F36" s="682">
        <v>66.139240506329116</v>
      </c>
      <c r="G36" s="682">
        <v>39.082278481012658</v>
      </c>
      <c r="H36" s="682">
        <v>12.658227848101266</v>
      </c>
      <c r="I36" s="926">
        <v>632</v>
      </c>
    </row>
    <row r="37" spans="1:9" ht="15" customHeight="1" x14ac:dyDescent="0.35">
      <c r="A37" s="66" t="s">
        <v>588</v>
      </c>
      <c r="B37" s="893" t="s">
        <v>401</v>
      </c>
      <c r="C37" s="682">
        <v>93.872549019607845</v>
      </c>
      <c r="D37" s="682">
        <v>90.931372549019613</v>
      </c>
      <c r="E37" s="682">
        <v>86.274509803921575</v>
      </c>
      <c r="F37" s="682">
        <v>69.362745098039213</v>
      </c>
      <c r="G37" s="682">
        <v>43.382352941176471</v>
      </c>
      <c r="H37" s="682">
        <v>13.970588235294118</v>
      </c>
      <c r="I37" s="926">
        <v>408</v>
      </c>
    </row>
    <row r="38" spans="1:9" ht="15" customHeight="1" x14ac:dyDescent="0.35">
      <c r="A38" s="66" t="s">
        <v>588</v>
      </c>
      <c r="B38" s="893" t="s">
        <v>402</v>
      </c>
      <c r="C38" s="682" t="s">
        <v>177</v>
      </c>
      <c r="D38" s="682" t="s">
        <v>177</v>
      </c>
      <c r="E38" s="682" t="s">
        <v>177</v>
      </c>
      <c r="F38" s="682" t="s">
        <v>177</v>
      </c>
      <c r="G38" s="682" t="s">
        <v>177</v>
      </c>
      <c r="H38" s="682" t="s">
        <v>177</v>
      </c>
      <c r="I38" s="926">
        <v>6</v>
      </c>
    </row>
    <row r="39" spans="1:9" ht="15" customHeight="1" x14ac:dyDescent="0.35">
      <c r="A39" s="66" t="s">
        <v>588</v>
      </c>
      <c r="B39" s="893" t="s">
        <v>403</v>
      </c>
      <c r="C39" s="682">
        <v>88.102564102564102</v>
      </c>
      <c r="D39" s="682">
        <v>83.384615384615373</v>
      </c>
      <c r="E39" s="682">
        <v>77.743589743589752</v>
      </c>
      <c r="F39" s="682">
        <v>60</v>
      </c>
      <c r="G39" s="682">
        <v>34.153846153846153</v>
      </c>
      <c r="H39" s="682">
        <v>9.5384615384615383</v>
      </c>
      <c r="I39" s="926">
        <v>975</v>
      </c>
    </row>
    <row r="40" spans="1:9" ht="15" customHeight="1" x14ac:dyDescent="0.35">
      <c r="A40" s="66" t="s">
        <v>588</v>
      </c>
      <c r="B40" s="893" t="s">
        <v>404</v>
      </c>
      <c r="C40" s="682">
        <v>84.118190212373037</v>
      </c>
      <c r="D40" s="682">
        <v>78.855032317636201</v>
      </c>
      <c r="E40" s="682">
        <v>69.898430286241918</v>
      </c>
      <c r="F40" s="682">
        <v>47.92243767313019</v>
      </c>
      <c r="G40" s="682">
        <v>20.775623268698059</v>
      </c>
      <c r="H40" s="682">
        <v>6.3711911357340725</v>
      </c>
      <c r="I40" s="926">
        <v>1083</v>
      </c>
    </row>
    <row r="41" spans="1:9" ht="15" customHeight="1" x14ac:dyDescent="0.35">
      <c r="A41" s="66" t="s">
        <v>588</v>
      </c>
      <c r="B41" s="893" t="s">
        <v>405</v>
      </c>
      <c r="C41" s="682">
        <v>91.213539791141514</v>
      </c>
      <c r="D41" s="682">
        <v>88.476773496579042</v>
      </c>
      <c r="E41" s="682">
        <v>81.130716600648185</v>
      </c>
      <c r="F41" s="682">
        <v>60.424918977313645</v>
      </c>
      <c r="G41" s="682">
        <v>34.137558516384587</v>
      </c>
      <c r="H41" s="682">
        <v>11.271155923658624</v>
      </c>
      <c r="I41" s="926">
        <v>2777</v>
      </c>
    </row>
    <row r="42" spans="1:9" ht="15" customHeight="1" x14ac:dyDescent="0.35">
      <c r="A42" s="66" t="s">
        <v>588</v>
      </c>
      <c r="B42" s="893" t="s">
        <v>406</v>
      </c>
      <c r="C42" s="682">
        <v>91.83238636363636</v>
      </c>
      <c r="D42" s="682">
        <v>90.98011363636364</v>
      </c>
      <c r="E42" s="682">
        <v>82.159090909090907</v>
      </c>
      <c r="F42" s="682">
        <v>52.400568181818187</v>
      </c>
      <c r="G42" s="682">
        <v>22.059659090909093</v>
      </c>
      <c r="H42" s="682">
        <v>5.3835227272727266</v>
      </c>
      <c r="I42" s="926">
        <v>7040</v>
      </c>
    </row>
    <row r="43" spans="1:9" ht="15" customHeight="1" x14ac:dyDescent="0.35">
      <c r="A43" s="66" t="s">
        <v>588</v>
      </c>
      <c r="B43" s="893" t="s">
        <v>407</v>
      </c>
      <c r="C43" s="682">
        <v>93.388429752066116</v>
      </c>
      <c r="D43" s="682">
        <v>91.978609625668454</v>
      </c>
      <c r="E43" s="682">
        <v>86.825473991249396</v>
      </c>
      <c r="F43" s="682">
        <v>70.491006319883326</v>
      </c>
      <c r="G43" s="682">
        <v>41.711229946524064</v>
      </c>
      <c r="H43" s="682">
        <v>12.396694214876034</v>
      </c>
      <c r="I43" s="926">
        <v>2057</v>
      </c>
    </row>
    <row r="44" spans="1:9" ht="15" customHeight="1" x14ac:dyDescent="0.35">
      <c r="A44" s="66" t="s">
        <v>588</v>
      </c>
      <c r="B44" s="893" t="s">
        <v>408</v>
      </c>
      <c r="C44" s="682">
        <v>94.07464409388227</v>
      </c>
      <c r="D44" s="682">
        <v>93.612928049249717</v>
      </c>
      <c r="E44" s="682">
        <v>87.572143131973831</v>
      </c>
      <c r="F44" s="682">
        <v>65.486725663716811</v>
      </c>
      <c r="G44" s="682">
        <v>37.70681031165833</v>
      </c>
      <c r="H44" s="682">
        <v>11.388995767602925</v>
      </c>
      <c r="I44" s="926">
        <v>2599</v>
      </c>
    </row>
    <row r="45" spans="1:9" ht="15" customHeight="1" x14ac:dyDescent="0.35">
      <c r="A45" s="66" t="s">
        <v>588</v>
      </c>
      <c r="B45" s="893" t="s">
        <v>409</v>
      </c>
      <c r="C45" s="682">
        <v>89.506447309915515</v>
      </c>
      <c r="D45" s="682">
        <v>89.017341040462426</v>
      </c>
      <c r="E45" s="682">
        <v>76.389506447309913</v>
      </c>
      <c r="F45" s="682">
        <v>40.062249888839489</v>
      </c>
      <c r="G45" s="682">
        <v>14.095153401511784</v>
      </c>
      <c r="H45" s="682">
        <v>2.5789239662072032</v>
      </c>
      <c r="I45" s="926">
        <v>2249</v>
      </c>
    </row>
    <row r="46" spans="1:9" ht="15" customHeight="1" x14ac:dyDescent="0.35">
      <c r="A46" s="66" t="s">
        <v>588</v>
      </c>
      <c r="B46" s="893" t="s">
        <v>410</v>
      </c>
      <c r="C46" s="682" t="s">
        <v>177</v>
      </c>
      <c r="D46" s="682">
        <v>97.057092407298413</v>
      </c>
      <c r="E46" s="682">
        <v>95.114773396115353</v>
      </c>
      <c r="F46" s="682">
        <v>85.05002942907592</v>
      </c>
      <c r="G46" s="682">
        <v>61.241907004120065</v>
      </c>
      <c r="H46" s="682">
        <v>18.452030606238964</v>
      </c>
      <c r="I46" s="926">
        <v>3398</v>
      </c>
    </row>
    <row r="47" spans="1:9" ht="15" customHeight="1" x14ac:dyDescent="0.35">
      <c r="A47" s="66" t="s">
        <v>588</v>
      </c>
      <c r="B47" s="893" t="s">
        <v>411</v>
      </c>
      <c r="C47" s="682" t="s">
        <v>177</v>
      </c>
      <c r="D47" s="682" t="s">
        <v>177</v>
      </c>
      <c r="E47" s="682" t="s">
        <v>177</v>
      </c>
      <c r="F47" s="682">
        <v>97.631578947368425</v>
      </c>
      <c r="G47" s="682">
        <v>90</v>
      </c>
      <c r="H47" s="682">
        <v>54.473684210526315</v>
      </c>
      <c r="I47" s="926">
        <v>380</v>
      </c>
    </row>
    <row r="48" spans="1:9" ht="15" customHeight="1" x14ac:dyDescent="0.35">
      <c r="A48" s="66" t="s">
        <v>588</v>
      </c>
      <c r="B48" s="893" t="s">
        <v>412</v>
      </c>
      <c r="C48" s="682" t="s">
        <v>177</v>
      </c>
      <c r="D48" s="682" t="s">
        <v>177</v>
      </c>
      <c r="E48" s="682" t="s">
        <v>177</v>
      </c>
      <c r="F48" s="682">
        <v>75.757575757575751</v>
      </c>
      <c r="G48" s="682">
        <v>33.333333333333329</v>
      </c>
      <c r="H48" s="682" t="s">
        <v>177</v>
      </c>
      <c r="I48" s="926">
        <v>33</v>
      </c>
    </row>
    <row r="49" spans="1:155" ht="15" customHeight="1" x14ac:dyDescent="0.35">
      <c r="A49" s="66" t="s">
        <v>588</v>
      </c>
      <c r="B49" s="893" t="s">
        <v>337</v>
      </c>
      <c r="C49" s="682">
        <v>93.346098611775972</v>
      </c>
      <c r="D49" s="682">
        <v>92.292963140258493</v>
      </c>
      <c r="E49" s="682">
        <v>86.165629487793211</v>
      </c>
      <c r="F49" s="682">
        <v>63.714696026807083</v>
      </c>
      <c r="G49" s="682">
        <v>31.115366203925319</v>
      </c>
      <c r="H49" s="682">
        <v>8.1378650071804692</v>
      </c>
      <c r="I49" s="926">
        <v>2089</v>
      </c>
    </row>
    <row r="50" spans="1:155" ht="20.149999999999999" customHeight="1" x14ac:dyDescent="0.35">
      <c r="A50" s="66" t="s">
        <v>588</v>
      </c>
      <c r="B50" s="924" t="s">
        <v>195</v>
      </c>
      <c r="C50" s="925">
        <v>87.7706495589415</v>
      </c>
      <c r="D50" s="925">
        <v>82.157177225340803</v>
      </c>
      <c r="E50" s="925">
        <v>73.295910184442704</v>
      </c>
      <c r="F50" s="925">
        <v>55.052125100240602</v>
      </c>
      <c r="G50" s="925">
        <v>29.5509222133119</v>
      </c>
      <c r="H50" s="925">
        <v>8.0192461908580608</v>
      </c>
      <c r="I50" s="928">
        <v>2494</v>
      </c>
    </row>
    <row r="51" spans="1:155" ht="15" customHeight="1" x14ac:dyDescent="0.35">
      <c r="A51" s="66" t="s">
        <v>588</v>
      </c>
      <c r="B51" s="924" t="s">
        <v>197</v>
      </c>
      <c r="C51" s="925">
        <v>97.7250101397441</v>
      </c>
      <c r="D51" s="925">
        <v>97.614394749456196</v>
      </c>
      <c r="E51" s="925">
        <v>95.313594631466401</v>
      </c>
      <c r="F51" s="925">
        <v>83.769035065078697</v>
      </c>
      <c r="G51" s="925">
        <v>57.877659378341498</v>
      </c>
      <c r="H51" s="925">
        <v>19.601047159028099</v>
      </c>
      <c r="I51" s="928">
        <v>54242</v>
      </c>
    </row>
    <row r="52" spans="1:155" s="221" customFormat="1" ht="30" customHeight="1" x14ac:dyDescent="0.35">
      <c r="A52" s="582" t="s">
        <v>588</v>
      </c>
      <c r="B52" s="361" t="s">
        <v>198</v>
      </c>
      <c r="C52" s="550">
        <v>97.287436548223354</v>
      </c>
      <c r="D52" s="550">
        <v>96.93492667794699</v>
      </c>
      <c r="E52" s="550">
        <v>94.345741680767063</v>
      </c>
      <c r="F52" s="550">
        <v>82.506697687535251</v>
      </c>
      <c r="G52" s="550">
        <v>56.632473209249859</v>
      </c>
      <c r="H52" s="550">
        <v>19.091934574168075</v>
      </c>
      <c r="I52" s="929">
        <v>56736</v>
      </c>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row>
    <row r="53" spans="1:155" s="293" customFormat="1" ht="30" customHeight="1" x14ac:dyDescent="0.35">
      <c r="A53" s="11" t="s">
        <v>130</v>
      </c>
      <c r="B53" s="683" t="s">
        <v>394</v>
      </c>
      <c r="C53" s="682">
        <v>99.043181889246739</v>
      </c>
      <c r="D53" s="682">
        <v>99.043181889246739</v>
      </c>
      <c r="E53" s="682">
        <v>98.539757981301406</v>
      </c>
      <c r="F53" s="682">
        <v>92.983333854476086</v>
      </c>
      <c r="G53" s="682">
        <v>70.085363184390729</v>
      </c>
      <c r="H53" s="682">
        <v>26.059222663456428</v>
      </c>
      <c r="I53" s="926">
        <v>31981</v>
      </c>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row>
    <row r="54" spans="1:155" s="293" customFormat="1" ht="35.15" customHeight="1" x14ac:dyDescent="0.35">
      <c r="A54" s="293" t="s">
        <v>130</v>
      </c>
      <c r="B54" s="684" t="s">
        <v>395</v>
      </c>
      <c r="C54" s="595">
        <v>95.121538070636063</v>
      </c>
      <c r="D54" s="595">
        <v>94.350808842212246</v>
      </c>
      <c r="E54" s="595">
        <v>90.382823748623693</v>
      </c>
      <c r="F54" s="595">
        <v>70.907089014991115</v>
      </c>
      <c r="G54" s="595">
        <v>39.417294825103752</v>
      </c>
      <c r="H54" s="595">
        <v>11.52282544253409</v>
      </c>
      <c r="I54" s="927">
        <v>23614</v>
      </c>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row>
    <row r="55" spans="1:155" ht="15" customHeight="1" x14ac:dyDescent="0.35">
      <c r="A55" s="11" t="s">
        <v>130</v>
      </c>
      <c r="B55" s="938" t="s">
        <v>396</v>
      </c>
      <c r="C55" s="682">
        <v>79.538461538461533</v>
      </c>
      <c r="D55" s="682">
        <v>70</v>
      </c>
      <c r="E55" s="682">
        <v>57.384615384615387</v>
      </c>
      <c r="F55" s="682">
        <v>34.92307692307692</v>
      </c>
      <c r="G55" s="682">
        <v>11.76923076923077</v>
      </c>
      <c r="H55" s="682">
        <v>2.6153846153846154</v>
      </c>
      <c r="I55" s="926">
        <v>1300</v>
      </c>
    </row>
    <row r="56" spans="1:155" ht="15" customHeight="1" x14ac:dyDescent="0.35">
      <c r="A56" s="11" t="s">
        <v>130</v>
      </c>
      <c r="B56" s="938" t="s">
        <v>397</v>
      </c>
      <c r="C56" s="682">
        <v>97.498195814289147</v>
      </c>
      <c r="D56" s="682">
        <v>97.353860957421219</v>
      </c>
      <c r="E56" s="682">
        <v>94.755833533798423</v>
      </c>
      <c r="F56" s="682">
        <v>78.806831849891751</v>
      </c>
      <c r="G56" s="682">
        <v>40.822708684147223</v>
      </c>
      <c r="H56" s="682">
        <v>10.319942266057252</v>
      </c>
      <c r="I56" s="926">
        <v>4157</v>
      </c>
    </row>
    <row r="57" spans="1:155" ht="15" customHeight="1" x14ac:dyDescent="0.35">
      <c r="A57" s="11" t="s">
        <v>130</v>
      </c>
      <c r="B57" s="938" t="s">
        <v>398</v>
      </c>
      <c r="C57" s="682">
        <v>95.238095238095227</v>
      </c>
      <c r="D57" s="682">
        <v>94.336219336219344</v>
      </c>
      <c r="E57" s="682">
        <v>89.357864357864358</v>
      </c>
      <c r="F57" s="682">
        <v>67.893217893217894</v>
      </c>
      <c r="G57" s="682">
        <v>31.168831168831169</v>
      </c>
      <c r="H57" s="682">
        <v>7.3953823953823949</v>
      </c>
      <c r="I57" s="926">
        <v>2772</v>
      </c>
    </row>
    <row r="58" spans="1:155" ht="15" customHeight="1" x14ac:dyDescent="0.35">
      <c r="A58" s="11" t="s">
        <v>130</v>
      </c>
      <c r="B58" s="938" t="s">
        <v>399</v>
      </c>
      <c r="C58" s="682">
        <v>94.61850350165868</v>
      </c>
      <c r="D58" s="682">
        <v>93.107261334316263</v>
      </c>
      <c r="E58" s="682">
        <v>86.140803538518242</v>
      </c>
      <c r="F58" s="682">
        <v>60.670844084039807</v>
      </c>
      <c r="G58" s="682">
        <v>22.300036859565058</v>
      </c>
      <c r="H58" s="682">
        <v>4.3862882417987468</v>
      </c>
      <c r="I58" s="926">
        <v>2713</v>
      </c>
    </row>
    <row r="59" spans="1:155" ht="15" customHeight="1" x14ac:dyDescent="0.35">
      <c r="A59" s="11" t="s">
        <v>130</v>
      </c>
      <c r="B59" s="938" t="s">
        <v>400</v>
      </c>
      <c r="C59" s="682">
        <v>86.912751677852356</v>
      </c>
      <c r="D59" s="682">
        <v>82.885906040268452</v>
      </c>
      <c r="E59" s="682">
        <v>76.845637583892611</v>
      </c>
      <c r="F59" s="682">
        <v>60.906040268456373</v>
      </c>
      <c r="G59" s="682">
        <v>36.577181208053695</v>
      </c>
      <c r="H59" s="682">
        <v>13.758389261744966</v>
      </c>
      <c r="I59" s="926">
        <v>596</v>
      </c>
    </row>
    <row r="60" spans="1:155" ht="15" customHeight="1" x14ac:dyDescent="0.35">
      <c r="A60" s="11" t="s">
        <v>130</v>
      </c>
      <c r="B60" s="938" t="s">
        <v>401</v>
      </c>
      <c r="C60" s="682">
        <v>92.771084337349393</v>
      </c>
      <c r="D60" s="682">
        <v>90.602409638554221</v>
      </c>
      <c r="E60" s="682">
        <v>86.506024096385545</v>
      </c>
      <c r="F60" s="682">
        <v>70.120481927710841</v>
      </c>
      <c r="G60" s="682">
        <v>43.373493975903614</v>
      </c>
      <c r="H60" s="682">
        <v>13.734939759036143</v>
      </c>
      <c r="I60" s="926">
        <v>415</v>
      </c>
    </row>
    <row r="61" spans="1:155" ht="15" customHeight="1" x14ac:dyDescent="0.35">
      <c r="A61" s="11" t="s">
        <v>130</v>
      </c>
      <c r="B61" s="938" t="s">
        <v>402</v>
      </c>
      <c r="C61" s="682" t="s">
        <v>177</v>
      </c>
      <c r="D61" s="682" t="s">
        <v>177</v>
      </c>
      <c r="E61" s="682" t="s">
        <v>177</v>
      </c>
      <c r="F61" s="682" t="s">
        <v>177</v>
      </c>
      <c r="G61" s="682" t="s">
        <v>177</v>
      </c>
      <c r="H61" s="682">
        <v>0</v>
      </c>
      <c r="I61" s="926">
        <v>8</v>
      </c>
    </row>
    <row r="62" spans="1:155" ht="15" customHeight="1" x14ac:dyDescent="0.35">
      <c r="A62" s="11" t="s">
        <v>130</v>
      </c>
      <c r="B62" s="938" t="s">
        <v>403</v>
      </c>
      <c r="C62" s="682">
        <v>86.666666666666671</v>
      </c>
      <c r="D62" s="682">
        <v>80.903954802259889</v>
      </c>
      <c r="E62" s="682">
        <v>74.463276836158187</v>
      </c>
      <c r="F62" s="682">
        <v>56.497175141242941</v>
      </c>
      <c r="G62" s="682">
        <v>29.265536723163844</v>
      </c>
      <c r="H62" s="682">
        <v>9.4915254237288131</v>
      </c>
      <c r="I62" s="926">
        <v>885</v>
      </c>
    </row>
    <row r="63" spans="1:155" ht="15" customHeight="1" x14ac:dyDescent="0.35">
      <c r="A63" s="11" t="s">
        <v>130</v>
      </c>
      <c r="B63" s="938" t="s">
        <v>404</v>
      </c>
      <c r="C63" s="682">
        <v>82.827324478178369</v>
      </c>
      <c r="D63" s="682">
        <v>76.565464895635671</v>
      </c>
      <c r="E63" s="682">
        <v>67.267552182163186</v>
      </c>
      <c r="F63" s="682">
        <v>48.10246679316888</v>
      </c>
      <c r="G63" s="682">
        <v>19.639468690702085</v>
      </c>
      <c r="H63" s="682">
        <v>4.7438330170777991</v>
      </c>
      <c r="I63" s="926">
        <v>1054</v>
      </c>
    </row>
    <row r="64" spans="1:155" ht="15" customHeight="1" x14ac:dyDescent="0.35">
      <c r="A64" s="11" t="s">
        <v>130</v>
      </c>
      <c r="B64" s="938" t="s">
        <v>405</v>
      </c>
      <c r="C64" s="682">
        <v>90.699695784441545</v>
      </c>
      <c r="D64" s="682">
        <v>87.700999565406349</v>
      </c>
      <c r="E64" s="682">
        <v>81.051716644936988</v>
      </c>
      <c r="F64" s="682">
        <v>60.234680573663624</v>
      </c>
      <c r="G64" s="682">
        <v>32.464146023468061</v>
      </c>
      <c r="H64" s="682">
        <v>9.4306823120382433</v>
      </c>
      <c r="I64" s="926">
        <v>2301</v>
      </c>
    </row>
    <row r="65" spans="1:155" ht="15" customHeight="1" x14ac:dyDescent="0.35">
      <c r="A65" s="11" t="s">
        <v>130</v>
      </c>
      <c r="B65" s="938" t="s">
        <v>406</v>
      </c>
      <c r="C65" s="682">
        <v>91.399845320959002</v>
      </c>
      <c r="D65" s="682">
        <v>90.332559938128384</v>
      </c>
      <c r="E65" s="682">
        <v>83.449342614075789</v>
      </c>
      <c r="F65" s="682">
        <v>53.348801237432333</v>
      </c>
      <c r="G65" s="682">
        <v>22.211910286156225</v>
      </c>
      <c r="H65" s="682">
        <v>5.2126836813611757</v>
      </c>
      <c r="I65" s="926">
        <v>6465</v>
      </c>
    </row>
    <row r="66" spans="1:155" ht="15" customHeight="1" x14ac:dyDescent="0.35">
      <c r="A66" s="11" t="s">
        <v>130</v>
      </c>
      <c r="B66" s="938" t="s">
        <v>407</v>
      </c>
      <c r="C66" s="682">
        <v>93.052516411378562</v>
      </c>
      <c r="D66" s="682">
        <v>91.192560175054709</v>
      </c>
      <c r="E66" s="682">
        <v>86.925601750547045</v>
      </c>
      <c r="F66" s="682">
        <v>70.24070021881839</v>
      </c>
      <c r="G66" s="682">
        <v>42.341356673960611</v>
      </c>
      <c r="H66" s="682">
        <v>12.910284463894966</v>
      </c>
      <c r="I66" s="926">
        <v>1828</v>
      </c>
    </row>
    <row r="67" spans="1:155" ht="15" customHeight="1" x14ac:dyDescent="0.35">
      <c r="A67" s="11" t="s">
        <v>130</v>
      </c>
      <c r="B67" s="938" t="s">
        <v>408</v>
      </c>
      <c r="C67" s="682">
        <v>93.369932432432435</v>
      </c>
      <c r="D67" s="682">
        <v>92.820945945945937</v>
      </c>
      <c r="E67" s="682">
        <v>88.682432432432435</v>
      </c>
      <c r="F67" s="682">
        <v>66.849662162162161</v>
      </c>
      <c r="G67" s="682">
        <v>38.091216216216218</v>
      </c>
      <c r="H67" s="682">
        <v>12.246621621621621</v>
      </c>
      <c r="I67" s="926">
        <v>2368</v>
      </c>
    </row>
    <row r="68" spans="1:155" ht="15" customHeight="1" x14ac:dyDescent="0.35">
      <c r="A68" s="11" t="s">
        <v>130</v>
      </c>
      <c r="B68" s="938" t="s">
        <v>409</v>
      </c>
      <c r="C68" s="682">
        <v>86.495844875346265</v>
      </c>
      <c r="D68" s="682">
        <v>85.803324099722985</v>
      </c>
      <c r="E68" s="682">
        <v>76.93905817174516</v>
      </c>
      <c r="F68" s="682">
        <v>39.26592797783934</v>
      </c>
      <c r="G68" s="682">
        <v>15.096952908587259</v>
      </c>
      <c r="H68" s="682">
        <v>3.0470914127423825</v>
      </c>
      <c r="I68" s="926">
        <v>1444</v>
      </c>
    </row>
    <row r="69" spans="1:155" ht="15" customHeight="1" x14ac:dyDescent="0.35">
      <c r="A69" s="11" t="s">
        <v>130</v>
      </c>
      <c r="B69" s="938" t="s">
        <v>410</v>
      </c>
      <c r="C69" s="682">
        <v>97.671957671957671</v>
      </c>
      <c r="D69" s="682">
        <v>97.42504409171076</v>
      </c>
      <c r="E69" s="682">
        <v>95.590828924162253</v>
      </c>
      <c r="F69" s="682">
        <v>84.585537918871253</v>
      </c>
      <c r="G69" s="682">
        <v>60.987654320987652</v>
      </c>
      <c r="H69" s="682">
        <v>20.776014109347443</v>
      </c>
      <c r="I69" s="926">
        <v>2835</v>
      </c>
    </row>
    <row r="70" spans="1:155" ht="15" customHeight="1" x14ac:dyDescent="0.35">
      <c r="A70" s="11" t="s">
        <v>130</v>
      </c>
      <c r="B70" s="938" t="s">
        <v>411</v>
      </c>
      <c r="C70" s="682" t="s">
        <v>177</v>
      </c>
      <c r="D70" s="682" t="s">
        <v>177</v>
      </c>
      <c r="E70" s="682" t="s">
        <v>177</v>
      </c>
      <c r="F70" s="682">
        <v>97.687861271676297</v>
      </c>
      <c r="G70" s="682">
        <v>88.728323699421964</v>
      </c>
      <c r="H70" s="682">
        <v>52.312138728323696</v>
      </c>
      <c r="I70" s="926">
        <v>346</v>
      </c>
    </row>
    <row r="71" spans="1:155" ht="15" customHeight="1" x14ac:dyDescent="0.35">
      <c r="A71" s="11" t="s">
        <v>130</v>
      </c>
      <c r="B71" s="938" t="s">
        <v>412</v>
      </c>
      <c r="C71" s="682" t="s">
        <v>177</v>
      </c>
      <c r="D71" s="682" t="s">
        <v>177</v>
      </c>
      <c r="E71" s="682" t="s">
        <v>177</v>
      </c>
      <c r="F71" s="682">
        <v>70.588235294117652</v>
      </c>
      <c r="G71" s="682">
        <v>47.058823529411761</v>
      </c>
      <c r="H71" s="682" t="s">
        <v>177</v>
      </c>
      <c r="I71" s="926">
        <v>34</v>
      </c>
    </row>
    <row r="72" spans="1:155" s="221" customFormat="1" ht="15" customHeight="1" x14ac:dyDescent="0.35">
      <c r="A72" s="11" t="s">
        <v>130</v>
      </c>
      <c r="B72" s="938" t="s">
        <v>337</v>
      </c>
      <c r="C72" s="682">
        <v>94.066047471620223</v>
      </c>
      <c r="D72" s="682">
        <v>92.879256965944265</v>
      </c>
      <c r="E72" s="682">
        <v>87.925696594427251</v>
      </c>
      <c r="F72" s="682">
        <v>65.221878224974205</v>
      </c>
      <c r="G72" s="682">
        <v>35.345717234262125</v>
      </c>
      <c r="H72" s="682">
        <v>9.0815273477812184</v>
      </c>
      <c r="I72" s="926">
        <v>1938</v>
      </c>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row>
    <row r="73" spans="1:155" s="221" customFormat="1" ht="20.149999999999999" customHeight="1" x14ac:dyDescent="0.35">
      <c r="A73" s="11" t="s">
        <v>130</v>
      </c>
      <c r="B73" s="924" t="s">
        <v>195</v>
      </c>
      <c r="C73" s="682">
        <v>86.285195277020904</v>
      </c>
      <c r="D73" s="682">
        <v>80.563124432334206</v>
      </c>
      <c r="E73" s="682">
        <v>72.343324250681206</v>
      </c>
      <c r="F73" s="682">
        <v>53.769300635785598</v>
      </c>
      <c r="G73" s="682">
        <v>27.838328792007299</v>
      </c>
      <c r="H73" s="682">
        <v>7.7202543142597602</v>
      </c>
      <c r="I73" s="926">
        <v>2202</v>
      </c>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row>
    <row r="74" spans="1:155" s="221" customFormat="1" ht="15" customHeight="1" x14ac:dyDescent="0.35">
      <c r="A74" s="11" t="s">
        <v>130</v>
      </c>
      <c r="B74" s="924" t="s">
        <v>197</v>
      </c>
      <c r="C74" s="682">
        <v>97.834922180810196</v>
      </c>
      <c r="D74" s="682">
        <v>97.730039518288905</v>
      </c>
      <c r="E74" s="682">
        <v>96.012585919502598</v>
      </c>
      <c r="F74" s="682">
        <v>84.836963646919997</v>
      </c>
      <c r="G74" s="682">
        <v>58.2641919352724</v>
      </c>
      <c r="H74" s="682">
        <v>20.386567527578499</v>
      </c>
      <c r="I74" s="926">
        <v>53393</v>
      </c>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row>
    <row r="75" spans="1:155" s="71" customFormat="1" ht="30" customHeight="1" x14ac:dyDescent="0.35">
      <c r="A75" s="157" t="s">
        <v>130</v>
      </c>
      <c r="B75" s="361" t="s">
        <v>198</v>
      </c>
      <c r="C75" s="550">
        <v>97.3774620019786</v>
      </c>
      <c r="D75" s="550">
        <v>97.050094432952605</v>
      </c>
      <c r="E75" s="550">
        <v>95.075096681356243</v>
      </c>
      <c r="F75" s="550">
        <v>83.606439428006112</v>
      </c>
      <c r="G75" s="550">
        <v>57.059088047486284</v>
      </c>
      <c r="H75" s="550">
        <v>19.884881733968882</v>
      </c>
      <c r="I75" s="929">
        <v>55595</v>
      </c>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row>
    <row r="76" spans="1:155" s="293" customFormat="1" ht="30" customHeight="1" x14ac:dyDescent="0.35">
      <c r="A76" s="66" t="s">
        <v>129</v>
      </c>
      <c r="B76" s="82" t="s">
        <v>394</v>
      </c>
      <c r="C76" s="682">
        <v>99.070142916940739</v>
      </c>
      <c r="D76" s="589">
        <v>99.070142916940739</v>
      </c>
      <c r="E76" s="589">
        <v>98.630628475751962</v>
      </c>
      <c r="F76" s="589">
        <v>93.834838246726065</v>
      </c>
      <c r="G76" s="589">
        <v>73.258386653112481</v>
      </c>
      <c r="H76" s="589">
        <v>27.465167733062252</v>
      </c>
      <c r="I76" s="930">
        <v>33446</v>
      </c>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row>
    <row r="77" spans="1:155" s="293" customFormat="1" ht="35.15" customHeight="1" x14ac:dyDescent="0.35">
      <c r="A77" s="169" t="s">
        <v>129</v>
      </c>
      <c r="B77" s="287" t="s">
        <v>395</v>
      </c>
      <c r="C77" s="595">
        <v>95.450110864745014</v>
      </c>
      <c r="D77" s="685">
        <v>94.886917960088695</v>
      </c>
      <c r="E77" s="685">
        <v>91.037694013303778</v>
      </c>
      <c r="F77" s="685">
        <v>72.847006651884698</v>
      </c>
      <c r="G77" s="685">
        <v>41.490022172949004</v>
      </c>
      <c r="H77" s="685">
        <v>11.960088691796008</v>
      </c>
      <c r="I77" s="931">
        <v>22550</v>
      </c>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row>
    <row r="78" spans="1:155" ht="15" customHeight="1" x14ac:dyDescent="0.35">
      <c r="A78" s="66" t="s">
        <v>129</v>
      </c>
      <c r="B78" s="921" t="s">
        <v>396</v>
      </c>
      <c r="C78" s="682">
        <v>80.801850424055516</v>
      </c>
      <c r="D78" s="589">
        <v>74.710871241326132</v>
      </c>
      <c r="E78" s="589">
        <v>60.524286815728601</v>
      </c>
      <c r="F78" s="589">
        <v>36.54587509637625</v>
      </c>
      <c r="G78" s="589">
        <v>14.032382420971473</v>
      </c>
      <c r="H78" s="589">
        <v>3.3153430994602933</v>
      </c>
      <c r="I78" s="930">
        <v>1297</v>
      </c>
    </row>
    <row r="79" spans="1:155" ht="15" customHeight="1" x14ac:dyDescent="0.35">
      <c r="A79" s="66" t="s">
        <v>129</v>
      </c>
      <c r="B79" s="921" t="s">
        <v>397</v>
      </c>
      <c r="C79" s="682">
        <v>98.3429575696711</v>
      </c>
      <c r="D79" s="589">
        <v>98.116997238262613</v>
      </c>
      <c r="E79" s="589">
        <v>95.932714034647248</v>
      </c>
      <c r="F79" s="589">
        <v>80.341451167461713</v>
      </c>
      <c r="G79" s="589">
        <v>44.438865177002256</v>
      </c>
      <c r="H79" s="589">
        <v>11.900577454180267</v>
      </c>
      <c r="I79" s="930">
        <v>3983</v>
      </c>
    </row>
    <row r="80" spans="1:155" ht="15" customHeight="1" x14ac:dyDescent="0.35">
      <c r="A80" s="66" t="s">
        <v>129</v>
      </c>
      <c r="B80" s="921" t="s">
        <v>398</v>
      </c>
      <c r="C80" s="682">
        <v>96.37286906057308</v>
      </c>
      <c r="D80" s="589">
        <v>95.792528110264783</v>
      </c>
      <c r="E80" s="589">
        <v>90.859630032644176</v>
      </c>
      <c r="F80" s="589">
        <v>68.842945230322812</v>
      </c>
      <c r="G80" s="589">
        <v>32.607907145447953</v>
      </c>
      <c r="H80" s="589">
        <v>7.1091766412767505</v>
      </c>
      <c r="I80" s="930">
        <v>2757</v>
      </c>
    </row>
    <row r="81" spans="1:155" ht="15" customHeight="1" x14ac:dyDescent="0.35">
      <c r="A81" s="66" t="s">
        <v>129</v>
      </c>
      <c r="B81" s="921" t="s">
        <v>399</v>
      </c>
      <c r="C81" s="682">
        <v>94.376899696048639</v>
      </c>
      <c r="D81" s="589">
        <v>93.237082066869306</v>
      </c>
      <c r="E81" s="589">
        <v>87.044072948328264</v>
      </c>
      <c r="F81" s="589">
        <v>62.386018237082062</v>
      </c>
      <c r="G81" s="589">
        <v>24.810030395136778</v>
      </c>
      <c r="H81" s="589">
        <v>4.3693009118541033</v>
      </c>
      <c r="I81" s="930">
        <v>2632</v>
      </c>
    </row>
    <row r="82" spans="1:155" ht="15" customHeight="1" x14ac:dyDescent="0.35">
      <c r="A82" s="66" t="s">
        <v>129</v>
      </c>
      <c r="B82" s="921" t="s">
        <v>400</v>
      </c>
      <c r="C82" s="682">
        <v>87.873462214411248</v>
      </c>
      <c r="D82" s="589">
        <v>85.940246045694195</v>
      </c>
      <c r="E82" s="589">
        <v>80.492091388400695</v>
      </c>
      <c r="F82" s="589">
        <v>65.729349736379618</v>
      </c>
      <c r="G82" s="589">
        <v>41.476274165202106</v>
      </c>
      <c r="H82" s="589">
        <v>15.465729349736378</v>
      </c>
      <c r="I82" s="930">
        <v>569</v>
      </c>
    </row>
    <row r="83" spans="1:155" ht="15" customHeight="1" x14ac:dyDescent="0.35">
      <c r="A83" s="66" t="s">
        <v>129</v>
      </c>
      <c r="B83" s="921" t="s">
        <v>401</v>
      </c>
      <c r="C83" s="682">
        <v>93.704600484261505</v>
      </c>
      <c r="D83" s="589">
        <v>90.556900726392257</v>
      </c>
      <c r="E83" s="589">
        <v>85.714285714285708</v>
      </c>
      <c r="F83" s="589">
        <v>71.428571428571431</v>
      </c>
      <c r="G83" s="589">
        <v>44.309927360774822</v>
      </c>
      <c r="H83" s="589">
        <v>13.801452784503631</v>
      </c>
      <c r="I83" s="930">
        <v>413</v>
      </c>
    </row>
    <row r="84" spans="1:155" ht="15" customHeight="1" x14ac:dyDescent="0.35">
      <c r="A84" s="66" t="s">
        <v>129</v>
      </c>
      <c r="B84" s="921" t="s">
        <v>402</v>
      </c>
      <c r="C84" s="682" t="s">
        <v>177</v>
      </c>
      <c r="D84" s="589" t="s">
        <v>177</v>
      </c>
      <c r="E84" s="589" t="s">
        <v>177</v>
      </c>
      <c r="F84" s="589" t="s">
        <v>177</v>
      </c>
      <c r="G84" s="589" t="s">
        <v>177</v>
      </c>
      <c r="H84" s="589" t="s">
        <v>177</v>
      </c>
      <c r="I84" s="930" t="s">
        <v>177</v>
      </c>
    </row>
    <row r="85" spans="1:155" ht="15" customHeight="1" x14ac:dyDescent="0.35">
      <c r="A85" s="66" t="s">
        <v>129</v>
      </c>
      <c r="B85" s="921" t="s">
        <v>403</v>
      </c>
      <c r="C85" s="682">
        <v>86.15384615384616</v>
      </c>
      <c r="D85" s="589">
        <v>83.31360946745562</v>
      </c>
      <c r="E85" s="589">
        <v>76.68639053254438</v>
      </c>
      <c r="F85" s="589">
        <v>57.514792899408285</v>
      </c>
      <c r="G85" s="589">
        <v>34.674556213017752</v>
      </c>
      <c r="H85" s="589">
        <v>11.834319526627219</v>
      </c>
      <c r="I85" s="930">
        <v>845</v>
      </c>
    </row>
    <row r="86" spans="1:155" ht="15" customHeight="1" x14ac:dyDescent="0.35">
      <c r="A86" s="66" t="s">
        <v>129</v>
      </c>
      <c r="B86" s="921" t="s">
        <v>404</v>
      </c>
      <c r="C86" s="682">
        <v>82.290664100096251</v>
      </c>
      <c r="D86" s="589">
        <v>78.152069297401354</v>
      </c>
      <c r="E86" s="589">
        <v>69.201154956689123</v>
      </c>
      <c r="F86" s="589">
        <v>48.315688161693934</v>
      </c>
      <c r="G86" s="589">
        <v>20.78922040423484</v>
      </c>
      <c r="H86" s="589">
        <v>5.4860442733397496</v>
      </c>
      <c r="I86" s="930">
        <v>1039</v>
      </c>
    </row>
    <row r="87" spans="1:155" ht="15" customHeight="1" x14ac:dyDescent="0.35">
      <c r="A87" s="66" t="s">
        <v>129</v>
      </c>
      <c r="B87" s="921" t="s">
        <v>405</v>
      </c>
      <c r="C87" s="682">
        <v>89.962299717247888</v>
      </c>
      <c r="D87" s="589">
        <v>87.653157398680491</v>
      </c>
      <c r="E87" s="589">
        <v>81.668237511781342</v>
      </c>
      <c r="F87" s="589">
        <v>62.016965127238457</v>
      </c>
      <c r="G87" s="589">
        <v>34.778510838831288</v>
      </c>
      <c r="H87" s="589">
        <v>10.885956644674835</v>
      </c>
      <c r="I87" s="930">
        <v>2122</v>
      </c>
    </row>
    <row r="88" spans="1:155" ht="15" customHeight="1" x14ac:dyDescent="0.35">
      <c r="A88" s="66" t="s">
        <v>129</v>
      </c>
      <c r="B88" s="921" t="s">
        <v>406</v>
      </c>
      <c r="C88" s="682">
        <v>92.550379914106372</v>
      </c>
      <c r="D88" s="589">
        <v>91.87314172447968</v>
      </c>
      <c r="E88" s="589">
        <v>85.117277832837786</v>
      </c>
      <c r="F88" s="589">
        <v>57.813016187644529</v>
      </c>
      <c r="G88" s="589">
        <v>24.661380905186654</v>
      </c>
      <c r="H88" s="589">
        <v>5.781301618764453</v>
      </c>
      <c r="I88" s="930">
        <v>6054</v>
      </c>
    </row>
    <row r="89" spans="1:155" ht="15" customHeight="1" x14ac:dyDescent="0.35">
      <c r="A89" s="66" t="s">
        <v>129</v>
      </c>
      <c r="B89" s="921" t="s">
        <v>407</v>
      </c>
      <c r="C89" s="682">
        <v>92.729306487695752</v>
      </c>
      <c r="D89" s="589">
        <v>91.77852348993288</v>
      </c>
      <c r="E89" s="589">
        <v>87.807606263982109</v>
      </c>
      <c r="F89" s="589">
        <v>70.413870246085011</v>
      </c>
      <c r="G89" s="589">
        <v>42.058165548098437</v>
      </c>
      <c r="H89" s="589">
        <v>12.975391498881431</v>
      </c>
      <c r="I89" s="930">
        <v>1788</v>
      </c>
    </row>
    <row r="90" spans="1:155" ht="15" customHeight="1" x14ac:dyDescent="0.35">
      <c r="A90" s="66" t="s">
        <v>129</v>
      </c>
      <c r="B90" s="921" t="s">
        <v>408</v>
      </c>
      <c r="C90" s="682">
        <v>93.708293612964738</v>
      </c>
      <c r="D90" s="589">
        <v>93.374642516682556</v>
      </c>
      <c r="E90" s="589">
        <v>89.752144899904678</v>
      </c>
      <c r="F90" s="589">
        <v>69.351763584366068</v>
      </c>
      <c r="G90" s="589">
        <v>41.849380362249761</v>
      </c>
      <c r="H90" s="589">
        <v>13.203050524308866</v>
      </c>
      <c r="I90" s="930">
        <v>2098</v>
      </c>
    </row>
    <row r="91" spans="1:155" ht="15" customHeight="1" x14ac:dyDescent="0.35">
      <c r="A91" s="66" t="s">
        <v>129</v>
      </c>
      <c r="B91" s="921" t="s">
        <v>409</v>
      </c>
      <c r="C91" s="682">
        <v>86.19313647246608</v>
      </c>
      <c r="D91" s="589">
        <v>85.554668794892265</v>
      </c>
      <c r="E91" s="589">
        <v>75.897845171588187</v>
      </c>
      <c r="F91" s="589">
        <v>41.260973663208297</v>
      </c>
      <c r="G91" s="589">
        <v>15.881883479648842</v>
      </c>
      <c r="H91" s="589">
        <v>3.0327214684756583</v>
      </c>
      <c r="I91" s="930">
        <v>1253</v>
      </c>
    </row>
    <row r="92" spans="1:155" ht="15" customHeight="1" x14ac:dyDescent="0.35">
      <c r="A92" s="66" t="s">
        <v>129</v>
      </c>
      <c r="B92" s="921" t="s">
        <v>410</v>
      </c>
      <c r="C92" s="682" t="s">
        <v>177</v>
      </c>
      <c r="D92" s="589" t="s">
        <v>177</v>
      </c>
      <c r="E92" s="589">
        <v>96.837469975980781</v>
      </c>
      <c r="F92" s="589">
        <v>87.710168134507597</v>
      </c>
      <c r="G92" s="589">
        <v>64.451561248999198</v>
      </c>
      <c r="H92" s="589">
        <v>20.656525220176142</v>
      </c>
      <c r="I92" s="930">
        <v>2498</v>
      </c>
    </row>
    <row r="93" spans="1:155" ht="15" customHeight="1" x14ac:dyDescent="0.35">
      <c r="A93" s="66" t="s">
        <v>129</v>
      </c>
      <c r="B93" s="921" t="s">
        <v>411</v>
      </c>
      <c r="C93" s="682" t="s">
        <v>177</v>
      </c>
      <c r="D93" s="589" t="s">
        <v>177</v>
      </c>
      <c r="E93" s="589" t="s">
        <v>177</v>
      </c>
      <c r="F93" s="589">
        <v>97.867298578199041</v>
      </c>
      <c r="G93" s="589">
        <v>86.018957345971572</v>
      </c>
      <c r="H93" s="589">
        <v>52.606635071090047</v>
      </c>
      <c r="I93" s="930">
        <v>422</v>
      </c>
    </row>
    <row r="94" spans="1:155" ht="15" customHeight="1" x14ac:dyDescent="0.35">
      <c r="A94" s="66" t="s">
        <v>129</v>
      </c>
      <c r="B94" s="921" t="s">
        <v>412</v>
      </c>
      <c r="C94" s="682" t="s">
        <v>177</v>
      </c>
      <c r="D94" s="589" t="s">
        <v>177</v>
      </c>
      <c r="E94" s="589" t="s">
        <v>177</v>
      </c>
      <c r="F94" s="589" t="s">
        <v>177</v>
      </c>
      <c r="G94" s="589" t="s">
        <v>177</v>
      </c>
      <c r="H94" s="589" t="s">
        <v>177</v>
      </c>
      <c r="I94" s="930" t="s">
        <v>177</v>
      </c>
    </row>
    <row r="95" spans="1:155" s="221" customFormat="1" ht="15" customHeight="1" x14ac:dyDescent="0.35">
      <c r="A95" s="66" t="s">
        <v>129</v>
      </c>
      <c r="B95" s="921" t="s">
        <v>337</v>
      </c>
      <c r="C95" s="682">
        <v>94.162995594713664</v>
      </c>
      <c r="D95" s="589">
        <v>93.171806167400888</v>
      </c>
      <c r="E95" s="589">
        <v>88.436123348017631</v>
      </c>
      <c r="F95" s="589">
        <v>67.180616740088112</v>
      </c>
      <c r="G95" s="589">
        <v>33.810572687224671</v>
      </c>
      <c r="H95" s="589">
        <v>8.3700440528634363</v>
      </c>
      <c r="I95" s="930">
        <v>1816</v>
      </c>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row>
    <row r="96" spans="1:155" s="221" customFormat="1" ht="20.149999999999999" customHeight="1" x14ac:dyDescent="0.35">
      <c r="A96" s="66" t="s">
        <v>129</v>
      </c>
      <c r="B96" s="924" t="s">
        <v>195</v>
      </c>
      <c r="C96" s="682">
        <v>87.3626373626374</v>
      </c>
      <c r="D96" s="682">
        <v>83.470695970695999</v>
      </c>
      <c r="E96" s="682">
        <v>74.404761904761898</v>
      </c>
      <c r="F96" s="682">
        <v>54.624542124542103</v>
      </c>
      <c r="G96" s="682">
        <v>28.205128205128201</v>
      </c>
      <c r="H96" s="682">
        <v>8.1043956043956005</v>
      </c>
      <c r="I96" s="930">
        <v>2184</v>
      </c>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row>
    <row r="97" spans="1:155" s="221" customFormat="1" ht="15" customHeight="1" x14ac:dyDescent="0.35">
      <c r="A97" s="66" t="s">
        <v>129</v>
      </c>
      <c r="B97" s="924" t="s">
        <v>197</v>
      </c>
      <c r="C97" s="682">
        <v>98.028320820634804</v>
      </c>
      <c r="D97" s="682">
        <v>97.950271314948296</v>
      </c>
      <c r="E97" s="682">
        <v>96.432022597190198</v>
      </c>
      <c r="F97" s="682">
        <v>86.6312346688471</v>
      </c>
      <c r="G97" s="682">
        <v>61.774325429272302</v>
      </c>
      <c r="H97" s="682">
        <v>21.753512227755898</v>
      </c>
      <c r="I97" s="930">
        <v>53812</v>
      </c>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row>
    <row r="98" spans="1:155" s="71" customFormat="1" ht="30" customHeight="1" x14ac:dyDescent="0.35">
      <c r="A98" s="582" t="s">
        <v>129</v>
      </c>
      <c r="B98" s="361" t="s">
        <v>198</v>
      </c>
      <c r="C98" s="550">
        <v>97.612329452103722</v>
      </c>
      <c r="D98" s="551">
        <v>97.385527537681256</v>
      </c>
      <c r="E98" s="551">
        <v>95.572898064147438</v>
      </c>
      <c r="F98" s="551">
        <v>85.382884491749408</v>
      </c>
      <c r="G98" s="551">
        <v>60.465033216658334</v>
      </c>
      <c r="H98" s="551">
        <v>21.221158654189583</v>
      </c>
      <c r="I98" s="932">
        <v>55996</v>
      </c>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row>
    <row r="99" spans="1:155" s="293" customFormat="1" ht="30" customHeight="1" x14ac:dyDescent="0.35">
      <c r="A99" s="66" t="s">
        <v>128</v>
      </c>
      <c r="B99" s="82" t="s">
        <v>394</v>
      </c>
      <c r="C99" s="289" t="s">
        <v>177</v>
      </c>
      <c r="D99" s="289" t="s">
        <v>177</v>
      </c>
      <c r="E99" s="289">
        <v>98.588521218919425</v>
      </c>
      <c r="F99" s="289">
        <v>94.824577802704553</v>
      </c>
      <c r="G99" s="289">
        <v>76.977005047672463</v>
      </c>
      <c r="H99" s="289">
        <v>30.180095968093724</v>
      </c>
      <c r="I99" s="933">
        <v>32094</v>
      </c>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row>
    <row r="100" spans="1:155" s="293" customFormat="1" ht="35.15" customHeight="1" x14ac:dyDescent="0.35">
      <c r="A100" s="290" t="s">
        <v>128</v>
      </c>
      <c r="B100" s="287" t="s">
        <v>395</v>
      </c>
      <c r="C100" s="291">
        <v>95.275020678246477</v>
      </c>
      <c r="D100" s="291">
        <v>94.649503722084376</v>
      </c>
      <c r="E100" s="291">
        <v>90.017576509511997</v>
      </c>
      <c r="F100" s="291">
        <v>73.045905707196042</v>
      </c>
      <c r="G100" s="291">
        <v>45.424937965260547</v>
      </c>
      <c r="H100" s="291">
        <v>13.471877584780811</v>
      </c>
      <c r="I100" s="934">
        <v>19344</v>
      </c>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row>
    <row r="101" spans="1:155" ht="15" customHeight="1" x14ac:dyDescent="0.35">
      <c r="A101" s="66" t="s">
        <v>128</v>
      </c>
      <c r="B101" s="893" t="s">
        <v>396</v>
      </c>
      <c r="C101" s="289">
        <v>82.597835137385516</v>
      </c>
      <c r="D101" s="289">
        <v>76.019983347210669</v>
      </c>
      <c r="E101" s="289">
        <v>60.116569525395505</v>
      </c>
      <c r="F101" s="289">
        <v>37.885095753538714</v>
      </c>
      <c r="G101" s="289">
        <v>16.402997502081597</v>
      </c>
      <c r="H101" s="289">
        <v>3.2472939217318899</v>
      </c>
      <c r="I101" s="933">
        <v>1201</v>
      </c>
    </row>
    <row r="102" spans="1:155" ht="15" customHeight="1" x14ac:dyDescent="0.35">
      <c r="A102" s="382" t="s">
        <v>128</v>
      </c>
      <c r="B102" s="893" t="s">
        <v>397</v>
      </c>
      <c r="C102" s="289">
        <v>98.005129666571676</v>
      </c>
      <c r="D102" s="289">
        <v>97.748646337988035</v>
      </c>
      <c r="E102" s="289">
        <v>95.069820461669991</v>
      </c>
      <c r="F102" s="289">
        <v>81.732687375320594</v>
      </c>
      <c r="G102" s="289">
        <v>49.415787973781704</v>
      </c>
      <c r="H102" s="289">
        <v>13.080649757765745</v>
      </c>
      <c r="I102" s="933">
        <v>3509</v>
      </c>
    </row>
    <row r="103" spans="1:155" ht="15" customHeight="1" x14ac:dyDescent="0.35">
      <c r="A103" s="66" t="s">
        <v>128</v>
      </c>
      <c r="B103" s="893" t="s">
        <v>398</v>
      </c>
      <c r="C103" s="289">
        <v>95.418149466192176</v>
      </c>
      <c r="D103" s="289">
        <v>94.795373665480426</v>
      </c>
      <c r="E103" s="289">
        <v>90.035587188612098</v>
      </c>
      <c r="F103" s="289">
        <v>71.708185053380774</v>
      </c>
      <c r="G103" s="289">
        <v>37.677935943060497</v>
      </c>
      <c r="H103" s="289">
        <v>9.2081850533807827</v>
      </c>
      <c r="I103" s="933">
        <v>2248</v>
      </c>
    </row>
    <row r="104" spans="1:155" ht="15" customHeight="1" x14ac:dyDescent="0.35">
      <c r="A104" s="382" t="s">
        <v>128</v>
      </c>
      <c r="B104" s="893" t="s">
        <v>399</v>
      </c>
      <c r="C104" s="289">
        <v>94.368675758908921</v>
      </c>
      <c r="D104" s="289">
        <v>92.696876374835028</v>
      </c>
      <c r="E104" s="289">
        <v>84.909810822701274</v>
      </c>
      <c r="F104" s="289">
        <v>60.140783106027271</v>
      </c>
      <c r="G104" s="289">
        <v>24.945006599208096</v>
      </c>
      <c r="H104" s="289">
        <v>5.1913770347558295</v>
      </c>
      <c r="I104" s="933">
        <v>2273</v>
      </c>
    </row>
    <row r="105" spans="1:155" ht="15" customHeight="1" x14ac:dyDescent="0.35">
      <c r="A105" s="66" t="s">
        <v>128</v>
      </c>
      <c r="B105" s="893" t="s">
        <v>400</v>
      </c>
      <c r="C105" s="289">
        <v>89.77505112474438</v>
      </c>
      <c r="D105" s="289">
        <v>87.116564417177912</v>
      </c>
      <c r="E105" s="289">
        <v>82.413087934560323</v>
      </c>
      <c r="F105" s="289">
        <v>69.73415132924336</v>
      </c>
      <c r="G105" s="289">
        <v>48.670756646216766</v>
      </c>
      <c r="H105" s="289">
        <v>13.905930470347649</v>
      </c>
      <c r="I105" s="933">
        <v>489</v>
      </c>
    </row>
    <row r="106" spans="1:155" ht="15" customHeight="1" x14ac:dyDescent="0.35">
      <c r="A106" s="382" t="s">
        <v>128</v>
      </c>
      <c r="B106" s="893" t="s">
        <v>401</v>
      </c>
      <c r="C106" s="289">
        <v>94.259818731117832</v>
      </c>
      <c r="D106" s="289">
        <v>91.238670694864041</v>
      </c>
      <c r="E106" s="289">
        <v>87.61329305135952</v>
      </c>
      <c r="F106" s="289">
        <v>74.622356495468281</v>
      </c>
      <c r="G106" s="289">
        <v>48.640483383685797</v>
      </c>
      <c r="H106" s="289">
        <v>14.19939577039275</v>
      </c>
      <c r="I106" s="933">
        <v>331</v>
      </c>
    </row>
    <row r="107" spans="1:155" ht="15" customHeight="1" x14ac:dyDescent="0.35">
      <c r="A107" s="66" t="s">
        <v>128</v>
      </c>
      <c r="B107" s="893" t="s">
        <v>402</v>
      </c>
      <c r="C107" s="289" t="s">
        <v>177</v>
      </c>
      <c r="D107" s="289" t="s">
        <v>177</v>
      </c>
      <c r="E107" s="289" t="s">
        <v>177</v>
      </c>
      <c r="F107" s="289" t="s">
        <v>177</v>
      </c>
      <c r="G107" s="289" t="s">
        <v>177</v>
      </c>
      <c r="H107" s="289" t="s">
        <v>177</v>
      </c>
      <c r="I107" s="933" t="s">
        <v>177</v>
      </c>
    </row>
    <row r="108" spans="1:155" ht="15" customHeight="1" x14ac:dyDescent="0.35">
      <c r="A108" s="382" t="s">
        <v>128</v>
      </c>
      <c r="B108" s="893" t="s">
        <v>403</v>
      </c>
      <c r="C108" s="289">
        <v>89.521345407503233</v>
      </c>
      <c r="D108" s="289">
        <v>85.381630012936611</v>
      </c>
      <c r="E108" s="289">
        <v>76.326002587322122</v>
      </c>
      <c r="F108" s="289">
        <v>61.707632600258734</v>
      </c>
      <c r="G108" s="289">
        <v>41.526520051746438</v>
      </c>
      <c r="H108" s="289">
        <v>13.324708926261319</v>
      </c>
      <c r="I108" s="933">
        <v>773</v>
      </c>
    </row>
    <row r="109" spans="1:155" ht="15" customHeight="1" x14ac:dyDescent="0.35">
      <c r="A109" s="66" t="s">
        <v>128</v>
      </c>
      <c r="B109" s="893" t="s">
        <v>404</v>
      </c>
      <c r="C109" s="289">
        <v>82.067247820672478</v>
      </c>
      <c r="D109" s="289">
        <v>77.708592777085926</v>
      </c>
      <c r="E109" s="289">
        <v>67.372353673723538</v>
      </c>
      <c r="F109" s="289">
        <v>47.571606475716067</v>
      </c>
      <c r="G109" s="289">
        <v>25.155666251556664</v>
      </c>
      <c r="H109" s="289">
        <v>5.7285180572851804</v>
      </c>
      <c r="I109" s="933">
        <v>803</v>
      </c>
    </row>
    <row r="110" spans="1:155" ht="15" customHeight="1" x14ac:dyDescent="0.35">
      <c r="A110" s="382" t="s">
        <v>128</v>
      </c>
      <c r="B110" s="893" t="s">
        <v>405</v>
      </c>
      <c r="C110" s="289">
        <v>89.22800718132855</v>
      </c>
      <c r="D110" s="289">
        <v>86.71454219030521</v>
      </c>
      <c r="E110" s="289">
        <v>79.413524835427879</v>
      </c>
      <c r="F110" s="289">
        <v>60.203470975463787</v>
      </c>
      <c r="G110" s="289">
        <v>35.547576301615798</v>
      </c>
      <c r="H110" s="289">
        <v>11.310592459605028</v>
      </c>
      <c r="I110" s="933">
        <v>1671</v>
      </c>
    </row>
    <row r="111" spans="1:155" ht="15" customHeight="1" x14ac:dyDescent="0.35">
      <c r="A111" s="66" t="s">
        <v>128</v>
      </c>
      <c r="B111" s="893" t="s">
        <v>406</v>
      </c>
      <c r="C111" s="289">
        <v>91.899655304481044</v>
      </c>
      <c r="D111" s="289">
        <v>91.095365760245116</v>
      </c>
      <c r="E111" s="289">
        <v>82.669475296821133</v>
      </c>
      <c r="F111" s="289">
        <v>55.32363079279969</v>
      </c>
      <c r="G111" s="289">
        <v>25.488318651857529</v>
      </c>
      <c r="H111" s="289">
        <v>6.2428188433550362</v>
      </c>
      <c r="I111" s="933">
        <v>5222</v>
      </c>
    </row>
    <row r="112" spans="1:155" ht="15" customHeight="1" x14ac:dyDescent="0.35">
      <c r="A112" s="382" t="s">
        <v>128</v>
      </c>
      <c r="B112" s="893" t="s">
        <v>407</v>
      </c>
      <c r="C112" s="289">
        <v>93.013698630136986</v>
      </c>
      <c r="D112" s="289">
        <v>91.438356164383563</v>
      </c>
      <c r="E112" s="289">
        <v>86.986301369863014</v>
      </c>
      <c r="F112" s="289">
        <v>70.68493150684931</v>
      </c>
      <c r="G112" s="289">
        <v>47.328767123287676</v>
      </c>
      <c r="H112" s="289">
        <v>14.04109589041096</v>
      </c>
      <c r="I112" s="933">
        <v>1460</v>
      </c>
    </row>
    <row r="113" spans="1:155" ht="15" customHeight="1" x14ac:dyDescent="0.35">
      <c r="A113" s="66" t="s">
        <v>128</v>
      </c>
      <c r="B113" s="893" t="s">
        <v>408</v>
      </c>
      <c r="C113" s="289" t="s">
        <v>177</v>
      </c>
      <c r="D113" s="289" t="s">
        <v>177</v>
      </c>
      <c r="E113" s="289">
        <v>88.106508875739635</v>
      </c>
      <c r="F113" s="289">
        <v>68.698224852071007</v>
      </c>
      <c r="G113" s="289">
        <v>42.840236686390533</v>
      </c>
      <c r="H113" s="289">
        <v>13.550295857988164</v>
      </c>
      <c r="I113" s="933">
        <v>1690</v>
      </c>
    </row>
    <row r="114" spans="1:155" ht="15" customHeight="1" x14ac:dyDescent="0.35">
      <c r="A114" s="382" t="s">
        <v>128</v>
      </c>
      <c r="B114" s="893" t="s">
        <v>409</v>
      </c>
      <c r="C114" s="289">
        <v>85.887445887445892</v>
      </c>
      <c r="D114" s="289">
        <v>85.367965367965368</v>
      </c>
      <c r="E114" s="289">
        <v>73.506493506493513</v>
      </c>
      <c r="F114" s="289">
        <v>43.896103896103895</v>
      </c>
      <c r="G114" s="289">
        <v>19.480519480519483</v>
      </c>
      <c r="H114" s="289">
        <v>5.3679653679653683</v>
      </c>
      <c r="I114" s="933">
        <v>1155</v>
      </c>
    </row>
    <row r="115" spans="1:155" ht="15" customHeight="1" x14ac:dyDescent="0.35">
      <c r="A115" s="66" t="s">
        <v>128</v>
      </c>
      <c r="B115" s="893" t="s">
        <v>410</v>
      </c>
      <c r="C115" s="289" t="s">
        <v>177</v>
      </c>
      <c r="D115" s="289" t="s">
        <v>177</v>
      </c>
      <c r="E115" s="289">
        <v>96.553446553446548</v>
      </c>
      <c r="F115" s="289">
        <v>88.861138861138869</v>
      </c>
      <c r="G115" s="289">
        <v>69.480519480519476</v>
      </c>
      <c r="H115" s="289">
        <v>23.526473526473527</v>
      </c>
      <c r="I115" s="933">
        <v>2002</v>
      </c>
    </row>
    <row r="116" spans="1:155" ht="15" customHeight="1" x14ac:dyDescent="0.35">
      <c r="A116" s="382" t="s">
        <v>128</v>
      </c>
      <c r="B116" s="893" t="s">
        <v>411</v>
      </c>
      <c r="C116" s="289">
        <v>100</v>
      </c>
      <c r="D116" s="289">
        <v>100</v>
      </c>
      <c r="E116" s="289" t="s">
        <v>177</v>
      </c>
      <c r="F116" s="289" t="s">
        <v>177</v>
      </c>
      <c r="G116" s="289">
        <v>95.25139664804469</v>
      </c>
      <c r="H116" s="289">
        <v>60.614525139664806</v>
      </c>
      <c r="I116" s="933">
        <v>358</v>
      </c>
    </row>
    <row r="117" spans="1:155" ht="15" customHeight="1" x14ac:dyDescent="0.35">
      <c r="A117" s="66" t="s">
        <v>128</v>
      </c>
      <c r="B117" s="893" t="s">
        <v>412</v>
      </c>
      <c r="C117" s="289" t="s">
        <v>177</v>
      </c>
      <c r="D117" s="289" t="s">
        <v>177</v>
      </c>
      <c r="E117" s="289" t="s">
        <v>177</v>
      </c>
      <c r="F117" s="289" t="s">
        <v>177</v>
      </c>
      <c r="G117" s="289" t="s">
        <v>177</v>
      </c>
      <c r="H117" s="289">
        <v>31.578947368421051</v>
      </c>
      <c r="I117" s="933" t="s">
        <v>177</v>
      </c>
    </row>
    <row r="118" spans="1:155" s="221" customFormat="1" ht="15" customHeight="1" x14ac:dyDescent="0.35">
      <c r="A118" s="382" t="s">
        <v>128</v>
      </c>
      <c r="B118" s="893" t="s">
        <v>337</v>
      </c>
      <c r="C118" s="289">
        <v>94.554772581678421</v>
      </c>
      <c r="D118" s="289">
        <v>93.59385009609224</v>
      </c>
      <c r="E118" s="289">
        <v>87.700192184497112</v>
      </c>
      <c r="F118" s="289">
        <v>68.033311979500326</v>
      </c>
      <c r="G118" s="289">
        <v>40.038436899423445</v>
      </c>
      <c r="H118" s="289">
        <v>10.698270339525944</v>
      </c>
      <c r="I118" s="933">
        <v>1561</v>
      </c>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row>
    <row r="119" spans="1:155" s="221" customFormat="1" ht="20.149999999999999" customHeight="1" x14ac:dyDescent="0.35">
      <c r="A119" s="66" t="s">
        <v>128</v>
      </c>
      <c r="B119" s="924" t="s">
        <v>195</v>
      </c>
      <c r="C119" s="289">
        <v>86.659718603439302</v>
      </c>
      <c r="D119" s="289">
        <v>81.8655549765503</v>
      </c>
      <c r="E119" s="289">
        <v>72.277227722772295</v>
      </c>
      <c r="F119" s="289">
        <v>54.038561750911903</v>
      </c>
      <c r="G119" s="289">
        <v>31.943720687858299</v>
      </c>
      <c r="H119" s="289">
        <v>7.7644606565919698</v>
      </c>
      <c r="I119" s="933">
        <v>1919</v>
      </c>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row>
    <row r="120" spans="1:155" s="221" customFormat="1" ht="15" customHeight="1" x14ac:dyDescent="0.35">
      <c r="A120" s="382" t="s">
        <v>128</v>
      </c>
      <c r="B120" s="924" t="s">
        <v>197</v>
      </c>
      <c r="C120" s="289">
        <v>98.061350188816405</v>
      </c>
      <c r="D120" s="289">
        <v>98.000767382216907</v>
      </c>
      <c r="E120" s="289">
        <v>96.260021405925002</v>
      </c>
      <c r="F120" s="289">
        <v>87.897574668309105</v>
      </c>
      <c r="G120" s="289">
        <v>66.396736606151194</v>
      </c>
      <c r="H120" s="289">
        <v>24.521900684585699</v>
      </c>
      <c r="I120" s="933">
        <v>49519</v>
      </c>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row>
    <row r="121" spans="1:155" s="71" customFormat="1" ht="30" customHeight="1" x14ac:dyDescent="0.35">
      <c r="A121" s="157" t="s">
        <v>128</v>
      </c>
      <c r="B121" s="361" t="s">
        <v>198</v>
      </c>
      <c r="C121" s="372">
        <v>97.635988957579997</v>
      </c>
      <c r="D121" s="372">
        <v>97.39881021812667</v>
      </c>
      <c r="E121" s="372">
        <v>95.365294140518685</v>
      </c>
      <c r="F121" s="372">
        <v>86.634394805396781</v>
      </c>
      <c r="G121" s="372">
        <v>65.111396244021918</v>
      </c>
      <c r="H121" s="372">
        <v>23.89673004393639</v>
      </c>
      <c r="I121" s="935">
        <v>51438</v>
      </c>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row>
    <row r="122" spans="1:155" s="293" customFormat="1" ht="30" customHeight="1" x14ac:dyDescent="0.35">
      <c r="A122" s="66" t="s">
        <v>127</v>
      </c>
      <c r="B122" s="373" t="s">
        <v>533</v>
      </c>
      <c r="C122" s="289">
        <v>99.137846894622115</v>
      </c>
      <c r="D122" s="289">
        <v>99.137846894622115</v>
      </c>
      <c r="E122" s="289">
        <v>98.487165305657669</v>
      </c>
      <c r="F122" s="289">
        <v>93.486677294465963</v>
      </c>
      <c r="G122" s="289">
        <v>75.069134918827473</v>
      </c>
      <c r="H122" s="289">
        <v>29.033412499593325</v>
      </c>
      <c r="I122" s="933">
        <v>30737</v>
      </c>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row>
    <row r="123" spans="1:155" s="293" customFormat="1" ht="35.15" customHeight="1" x14ac:dyDescent="0.35">
      <c r="A123" s="169" t="s">
        <v>127</v>
      </c>
      <c r="B123" s="287" t="s">
        <v>395</v>
      </c>
      <c r="C123" s="374">
        <v>94.817614384699084</v>
      </c>
      <c r="D123" s="374">
        <v>94.038824944167658</v>
      </c>
      <c r="E123" s="374">
        <v>88.249441676687852</v>
      </c>
      <c r="F123" s="374">
        <v>68.705262555116533</v>
      </c>
      <c r="G123" s="374">
        <v>41.550707209528717</v>
      </c>
      <c r="H123" s="374">
        <v>12.048330756456508</v>
      </c>
      <c r="I123" s="934">
        <v>17463</v>
      </c>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row>
    <row r="124" spans="1:155" ht="15" customHeight="1" x14ac:dyDescent="0.35">
      <c r="A124" s="66" t="s">
        <v>127</v>
      </c>
      <c r="B124" s="939" t="s">
        <v>396</v>
      </c>
      <c r="C124" s="375">
        <v>80.099502487562191</v>
      </c>
      <c r="D124" s="375">
        <v>73.30016583747927</v>
      </c>
      <c r="E124" s="375">
        <v>57.545605306799338</v>
      </c>
      <c r="F124" s="375">
        <v>30.928689883913762</v>
      </c>
      <c r="G124" s="375">
        <v>12.106135986733001</v>
      </c>
      <c r="H124" s="375">
        <v>2.4875621890547266</v>
      </c>
      <c r="I124" s="933">
        <v>1206</v>
      </c>
    </row>
    <row r="125" spans="1:155" ht="15" customHeight="1" x14ac:dyDescent="0.35">
      <c r="A125" s="66" t="s">
        <v>127</v>
      </c>
      <c r="B125" s="939" t="s">
        <v>397</v>
      </c>
      <c r="C125" s="375">
        <v>97.616136919315394</v>
      </c>
      <c r="D125" s="375">
        <v>97.310513447432768</v>
      </c>
      <c r="E125" s="375">
        <v>93.092909535452321</v>
      </c>
      <c r="F125" s="375">
        <v>76.742053789731045</v>
      </c>
      <c r="G125" s="375">
        <v>46.210268948655262</v>
      </c>
      <c r="H125" s="375">
        <v>13.416870415647923</v>
      </c>
      <c r="I125" s="933">
        <v>3272</v>
      </c>
    </row>
    <row r="126" spans="1:155" ht="15" customHeight="1" x14ac:dyDescent="0.35">
      <c r="A126" s="66" t="s">
        <v>127</v>
      </c>
      <c r="B126" s="939" t="s">
        <v>398</v>
      </c>
      <c r="C126" s="375">
        <v>95.348837209302332</v>
      </c>
      <c r="D126" s="375">
        <v>94.539939332659245</v>
      </c>
      <c r="E126" s="375">
        <v>88.473205257836199</v>
      </c>
      <c r="F126" s="375">
        <v>67.896865520728014</v>
      </c>
      <c r="G126" s="375">
        <v>34.681496461071795</v>
      </c>
      <c r="H126" s="375">
        <v>8.948432760364005</v>
      </c>
      <c r="I126" s="933">
        <v>1978</v>
      </c>
    </row>
    <row r="127" spans="1:155" ht="15" customHeight="1" x14ac:dyDescent="0.35">
      <c r="A127" s="66" t="s">
        <v>127</v>
      </c>
      <c r="B127" s="939" t="s">
        <v>399</v>
      </c>
      <c r="C127" s="375">
        <v>93.917963224893924</v>
      </c>
      <c r="D127" s="375">
        <v>92.173503064592182</v>
      </c>
      <c r="E127" s="375">
        <v>84.064120697784062</v>
      </c>
      <c r="F127" s="375">
        <v>56.859971711456858</v>
      </c>
      <c r="G127" s="375">
        <v>22.913719943422915</v>
      </c>
      <c r="H127" s="375">
        <v>4.3847241867043847</v>
      </c>
      <c r="I127" s="933">
        <v>2121</v>
      </c>
    </row>
    <row r="128" spans="1:155" ht="15" customHeight="1" x14ac:dyDescent="0.35">
      <c r="A128" s="66" t="s">
        <v>127</v>
      </c>
      <c r="B128" s="939" t="s">
        <v>400</v>
      </c>
      <c r="C128" s="375">
        <v>88.666666666666671</v>
      </c>
      <c r="D128" s="375">
        <v>83.777777777777771</v>
      </c>
      <c r="E128" s="375">
        <v>76.222222222222229</v>
      </c>
      <c r="F128" s="375">
        <v>60.222222222222221</v>
      </c>
      <c r="G128" s="375">
        <v>41.111111111111107</v>
      </c>
      <c r="H128" s="375">
        <v>10.444444444444445</v>
      </c>
      <c r="I128" s="933">
        <v>450</v>
      </c>
    </row>
    <row r="129" spans="1:155" ht="15" customHeight="1" x14ac:dyDescent="0.35">
      <c r="A129" s="66" t="s">
        <v>127</v>
      </c>
      <c r="B129" s="939" t="s">
        <v>401</v>
      </c>
      <c r="C129" s="375">
        <v>93.478260869565219</v>
      </c>
      <c r="D129" s="375">
        <v>90.683229813664596</v>
      </c>
      <c r="E129" s="375">
        <v>86.024844720496901</v>
      </c>
      <c r="F129" s="375">
        <v>68.633540372670808</v>
      </c>
      <c r="G129" s="375">
        <v>45.031055900621119</v>
      </c>
      <c r="H129" s="375">
        <v>13.664596273291925</v>
      </c>
      <c r="I129" s="933">
        <v>322</v>
      </c>
    </row>
    <row r="130" spans="1:155" ht="15" customHeight="1" x14ac:dyDescent="0.35">
      <c r="A130" s="66" t="s">
        <v>127</v>
      </c>
      <c r="B130" s="939" t="s">
        <v>402</v>
      </c>
      <c r="C130" s="375" t="s">
        <v>177</v>
      </c>
      <c r="D130" s="375" t="s">
        <v>177</v>
      </c>
      <c r="E130" s="375" t="s">
        <v>177</v>
      </c>
      <c r="F130" s="375" t="s">
        <v>177</v>
      </c>
      <c r="G130" s="375" t="s">
        <v>177</v>
      </c>
      <c r="H130" s="375">
        <v>0</v>
      </c>
      <c r="I130" s="933" t="s">
        <v>177</v>
      </c>
    </row>
    <row r="131" spans="1:155" ht="15" customHeight="1" x14ac:dyDescent="0.35">
      <c r="A131" s="66" t="s">
        <v>127</v>
      </c>
      <c r="B131" s="939" t="s">
        <v>403</v>
      </c>
      <c r="C131" s="375">
        <v>86.393659180977551</v>
      </c>
      <c r="D131" s="375">
        <v>81.770145310435922</v>
      </c>
      <c r="E131" s="375">
        <v>73.712021136063413</v>
      </c>
      <c r="F131" s="375">
        <v>59.445178335535012</v>
      </c>
      <c r="G131" s="375">
        <v>38.969616908850725</v>
      </c>
      <c r="H131" s="375">
        <v>12.021136063408191</v>
      </c>
      <c r="I131" s="933">
        <v>757</v>
      </c>
    </row>
    <row r="132" spans="1:155" ht="15" customHeight="1" x14ac:dyDescent="0.35">
      <c r="A132" s="66" t="s">
        <v>127</v>
      </c>
      <c r="B132" s="939" t="s">
        <v>404</v>
      </c>
      <c r="C132" s="375">
        <v>82.527881040892197</v>
      </c>
      <c r="D132" s="375">
        <v>77.075588599752166</v>
      </c>
      <c r="E132" s="375">
        <v>67.162329615861211</v>
      </c>
      <c r="F132" s="375">
        <v>43.74225526641883</v>
      </c>
      <c r="G132" s="375">
        <v>19.826517967781911</v>
      </c>
      <c r="H132" s="375">
        <v>5.0805452292441142</v>
      </c>
      <c r="I132" s="933">
        <v>807</v>
      </c>
    </row>
    <row r="133" spans="1:155" ht="15" customHeight="1" x14ac:dyDescent="0.35">
      <c r="A133" s="66" t="s">
        <v>127</v>
      </c>
      <c r="B133" s="939" t="s">
        <v>405</v>
      </c>
      <c r="C133" s="375">
        <v>90.193462308205469</v>
      </c>
      <c r="D133" s="375">
        <v>86.32421614409607</v>
      </c>
      <c r="E133" s="375">
        <v>78.118745830553706</v>
      </c>
      <c r="F133" s="375">
        <v>56.971314209472979</v>
      </c>
      <c r="G133" s="375">
        <v>33.955970647098063</v>
      </c>
      <c r="H133" s="375">
        <v>11.474316210807205</v>
      </c>
      <c r="I133" s="933">
        <v>1499</v>
      </c>
    </row>
    <row r="134" spans="1:155" ht="15" customHeight="1" x14ac:dyDescent="0.35">
      <c r="A134" s="66" t="s">
        <v>127</v>
      </c>
      <c r="B134" s="939" t="s">
        <v>406</v>
      </c>
      <c r="C134" s="375">
        <v>90.91110618488139</v>
      </c>
      <c r="D134" s="375">
        <v>89.913544668587903</v>
      </c>
      <c r="E134" s="375">
        <v>79.339392595876745</v>
      </c>
      <c r="F134" s="375">
        <v>48.681001995123033</v>
      </c>
      <c r="G134" s="375">
        <v>21.347816448681002</v>
      </c>
      <c r="H134" s="375">
        <v>5.2759920195078696</v>
      </c>
      <c r="I134" s="933">
        <v>4511</v>
      </c>
    </row>
    <row r="135" spans="1:155" ht="15" customHeight="1" x14ac:dyDescent="0.35">
      <c r="A135" s="66" t="s">
        <v>127</v>
      </c>
      <c r="B135" s="939" t="s">
        <v>407</v>
      </c>
      <c r="C135" s="375">
        <v>91.798344620015044</v>
      </c>
      <c r="D135" s="375">
        <v>89.841986455981939</v>
      </c>
      <c r="E135" s="375">
        <v>84.574868322046655</v>
      </c>
      <c r="F135" s="375">
        <v>67.19337848006019</v>
      </c>
      <c r="G135" s="375">
        <v>43.942814145974417</v>
      </c>
      <c r="H135" s="375">
        <v>12.114371708051166</v>
      </c>
      <c r="I135" s="933">
        <v>1329</v>
      </c>
    </row>
    <row r="136" spans="1:155" ht="15" customHeight="1" x14ac:dyDescent="0.35">
      <c r="A136" s="66" t="s">
        <v>127</v>
      </c>
      <c r="B136" s="939" t="s">
        <v>408</v>
      </c>
      <c r="C136" s="375">
        <v>92.580379225061833</v>
      </c>
      <c r="D136" s="375">
        <v>92.168178070898605</v>
      </c>
      <c r="E136" s="375">
        <v>84.995877988458375</v>
      </c>
      <c r="F136" s="375">
        <v>66.117065127782354</v>
      </c>
      <c r="G136" s="375">
        <v>43.528441879637263</v>
      </c>
      <c r="H136" s="375">
        <v>13.520197856553997</v>
      </c>
      <c r="I136" s="933">
        <v>1213</v>
      </c>
    </row>
    <row r="137" spans="1:155" ht="15" customHeight="1" x14ac:dyDescent="0.35">
      <c r="A137" s="66" t="s">
        <v>127</v>
      </c>
      <c r="B137" s="939" t="s">
        <v>409</v>
      </c>
      <c r="C137" s="375">
        <v>85.153764581124065</v>
      </c>
      <c r="D137" s="375">
        <v>84.305408271474008</v>
      </c>
      <c r="E137" s="375">
        <v>72.110286320254502</v>
      </c>
      <c r="F137" s="375">
        <v>40.93319194061506</v>
      </c>
      <c r="G137" s="375">
        <v>19.088016967126194</v>
      </c>
      <c r="H137" s="375">
        <v>4.0296924708377517</v>
      </c>
      <c r="I137" s="933">
        <v>943</v>
      </c>
    </row>
    <row r="138" spans="1:155" ht="15" customHeight="1" x14ac:dyDescent="0.35">
      <c r="A138" s="66" t="s">
        <v>127</v>
      </c>
      <c r="B138" s="939" t="s">
        <v>410</v>
      </c>
      <c r="C138" s="375">
        <v>97.367035281727226</v>
      </c>
      <c r="D138" s="375">
        <v>97.103738809899937</v>
      </c>
      <c r="E138" s="375">
        <v>95.576619273301731</v>
      </c>
      <c r="F138" s="375">
        <v>87.414428646656134</v>
      </c>
      <c r="G138" s="375">
        <v>66.771985255397581</v>
      </c>
      <c r="H138" s="375">
        <v>21.063717746182199</v>
      </c>
      <c r="I138" s="933">
        <v>1899</v>
      </c>
    </row>
    <row r="139" spans="1:155" ht="15" customHeight="1" x14ac:dyDescent="0.35">
      <c r="A139" s="66" t="s">
        <v>127</v>
      </c>
      <c r="B139" s="939" t="s">
        <v>411</v>
      </c>
      <c r="C139" s="375" t="s">
        <v>177</v>
      </c>
      <c r="D139" s="375" t="s">
        <v>177</v>
      </c>
      <c r="E139" s="375" t="s">
        <v>177</v>
      </c>
      <c r="F139" s="375" t="s">
        <v>177</v>
      </c>
      <c r="G139" s="375">
        <v>92.05020920502092</v>
      </c>
      <c r="H139" s="375">
        <v>62.761506276150627</v>
      </c>
      <c r="I139" s="933">
        <v>239</v>
      </c>
    </row>
    <row r="140" spans="1:155" ht="15" customHeight="1" x14ac:dyDescent="0.35">
      <c r="A140" s="66" t="s">
        <v>127</v>
      </c>
      <c r="B140" s="939" t="s">
        <v>412</v>
      </c>
      <c r="C140" s="375">
        <v>93.333333333333329</v>
      </c>
      <c r="D140" s="375" t="s">
        <v>177</v>
      </c>
      <c r="E140" s="375">
        <v>80</v>
      </c>
      <c r="F140" s="375" t="s">
        <v>177</v>
      </c>
      <c r="G140" s="375" t="s">
        <v>177</v>
      </c>
      <c r="H140" s="375" t="s">
        <v>177</v>
      </c>
      <c r="I140" s="933" t="s">
        <v>177</v>
      </c>
    </row>
    <row r="141" spans="1:155" s="221" customFormat="1" ht="15" customHeight="1" x14ac:dyDescent="0.35">
      <c r="A141" s="66" t="s">
        <v>127</v>
      </c>
      <c r="B141" s="939" t="s">
        <v>337</v>
      </c>
      <c r="C141" s="375">
        <v>94.416607015032213</v>
      </c>
      <c r="D141" s="375">
        <v>93.05654974946313</v>
      </c>
      <c r="E141" s="375">
        <v>85.397279885468862</v>
      </c>
      <c r="F141" s="375">
        <v>64.137437365783825</v>
      </c>
      <c r="G141" s="375">
        <v>36.148890479599139</v>
      </c>
      <c r="H141" s="375">
        <v>9.3772369362920553</v>
      </c>
      <c r="I141" s="933">
        <v>1397</v>
      </c>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row>
    <row r="142" spans="1:155" s="221" customFormat="1" ht="20.149999999999999" customHeight="1" x14ac:dyDescent="0.35">
      <c r="A142" s="66" t="s">
        <v>127</v>
      </c>
      <c r="B142" s="924" t="s">
        <v>195</v>
      </c>
      <c r="C142" s="375">
        <v>85.354141656662705</v>
      </c>
      <c r="D142" s="375">
        <v>78.931572629051601</v>
      </c>
      <c r="E142" s="375">
        <v>66.986794717887193</v>
      </c>
      <c r="F142" s="375">
        <v>47.659063625450202</v>
      </c>
      <c r="G142" s="375">
        <v>27.9711884753902</v>
      </c>
      <c r="H142" s="375">
        <v>7.5630252100840298</v>
      </c>
      <c r="I142" s="933">
        <v>1666</v>
      </c>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row>
    <row r="143" spans="1:155" s="221" customFormat="1" ht="15" customHeight="1" x14ac:dyDescent="0.35">
      <c r="A143" s="66" t="s">
        <v>127</v>
      </c>
      <c r="B143" s="924" t="s">
        <v>197</v>
      </c>
      <c r="C143" s="375">
        <v>98.010057162504793</v>
      </c>
      <c r="D143" s="375">
        <v>97.947737138436395</v>
      </c>
      <c r="E143" s="375">
        <v>95.772983195083199</v>
      </c>
      <c r="F143" s="375">
        <v>85.827566940301693</v>
      </c>
      <c r="G143" s="375">
        <v>64.176730992392706</v>
      </c>
      <c r="H143" s="375">
        <v>23.428031117032699</v>
      </c>
      <c r="I143" s="933">
        <v>46534</v>
      </c>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row>
    <row r="144" spans="1:155" s="71" customFormat="1" ht="30" customHeight="1" thickBot="1" x14ac:dyDescent="0.4">
      <c r="A144" s="376" t="s">
        <v>127</v>
      </c>
      <c r="B144" s="376" t="s">
        <v>198</v>
      </c>
      <c r="C144" s="377">
        <v>97.572614107883808</v>
      </c>
      <c r="D144" s="377">
        <v>97.290456431535262</v>
      </c>
      <c r="E144" s="377">
        <v>94.778008298755196</v>
      </c>
      <c r="F144" s="377">
        <v>84.508298755186715</v>
      </c>
      <c r="G144" s="377">
        <v>62.925311203319502</v>
      </c>
      <c r="H144" s="377">
        <v>22.879668049792532</v>
      </c>
      <c r="I144" s="936">
        <v>48200</v>
      </c>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row>
    <row r="145" spans="1:155" s="293" customFormat="1" ht="30" customHeight="1" x14ac:dyDescent="0.35">
      <c r="A145" s="66" t="s">
        <v>126</v>
      </c>
      <c r="B145" s="373" t="s">
        <v>533</v>
      </c>
      <c r="C145" s="289" t="s">
        <v>177</v>
      </c>
      <c r="D145" s="289" t="s">
        <v>177</v>
      </c>
      <c r="E145" s="289">
        <v>98.329158685722703</v>
      </c>
      <c r="F145" s="289">
        <v>92.182112862825988</v>
      </c>
      <c r="G145" s="289">
        <v>70.458228967143071</v>
      </c>
      <c r="H145" s="289">
        <v>23.256225136289967</v>
      </c>
      <c r="I145" s="933">
        <v>33935</v>
      </c>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row>
    <row r="146" spans="1:155" s="293" customFormat="1" ht="35.15" customHeight="1" x14ac:dyDescent="0.35">
      <c r="A146" s="169" t="s">
        <v>126</v>
      </c>
      <c r="B146" s="287" t="s">
        <v>395</v>
      </c>
      <c r="C146" s="374" t="s">
        <v>177</v>
      </c>
      <c r="D146" s="374" t="s">
        <v>177</v>
      </c>
      <c r="E146" s="374">
        <v>88.007001448575579</v>
      </c>
      <c r="F146" s="374">
        <v>66.845726702076291</v>
      </c>
      <c r="G146" s="374">
        <v>37.530178657653309</v>
      </c>
      <c r="H146" s="374">
        <v>9.7778850796716572</v>
      </c>
      <c r="I146" s="934">
        <v>16568</v>
      </c>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row>
    <row r="147" spans="1:155" ht="15" customHeight="1" x14ac:dyDescent="0.35">
      <c r="A147" s="66" t="s">
        <v>126</v>
      </c>
      <c r="B147" s="939" t="s">
        <v>396</v>
      </c>
      <c r="C147" s="375">
        <v>82.721202003338902</v>
      </c>
      <c r="D147" s="375">
        <v>74.040066777963276</v>
      </c>
      <c r="E147" s="375">
        <v>58.514190317195322</v>
      </c>
      <c r="F147" s="375">
        <v>30.300500834724541</v>
      </c>
      <c r="G147" s="375">
        <v>10.601001669449083</v>
      </c>
      <c r="H147" s="375">
        <v>1.335559265442404</v>
      </c>
      <c r="I147" s="933">
        <v>1198</v>
      </c>
    </row>
    <row r="148" spans="1:155" ht="15" customHeight="1" x14ac:dyDescent="0.35">
      <c r="A148" s="66" t="s">
        <v>126</v>
      </c>
      <c r="B148" s="939" t="s">
        <v>397</v>
      </c>
      <c r="C148" s="375">
        <v>97.749603803486522</v>
      </c>
      <c r="D148" s="375">
        <v>97.432646592709986</v>
      </c>
      <c r="E148" s="375">
        <v>94.231378763866886</v>
      </c>
      <c r="F148" s="375">
        <v>76.57686212361331</v>
      </c>
      <c r="G148" s="375">
        <v>42.028526148969888</v>
      </c>
      <c r="H148" s="375">
        <v>9.9207606973058642</v>
      </c>
      <c r="I148" s="933">
        <v>3155</v>
      </c>
    </row>
    <row r="149" spans="1:155" ht="15" customHeight="1" x14ac:dyDescent="0.35">
      <c r="A149" s="66" t="s">
        <v>126</v>
      </c>
      <c r="B149" s="939" t="s">
        <v>398</v>
      </c>
      <c r="C149" s="375">
        <v>96.178010471204189</v>
      </c>
      <c r="D149" s="375">
        <v>95.235602094240832</v>
      </c>
      <c r="E149" s="375">
        <v>90.366492146596855</v>
      </c>
      <c r="F149" s="375">
        <v>67.068062827225134</v>
      </c>
      <c r="G149" s="375">
        <v>32.565445026178011</v>
      </c>
      <c r="H149" s="375">
        <v>7.4345549738219896</v>
      </c>
      <c r="I149" s="933">
        <v>1910</v>
      </c>
    </row>
    <row r="150" spans="1:155" ht="15" customHeight="1" x14ac:dyDescent="0.35">
      <c r="A150" s="66" t="s">
        <v>126</v>
      </c>
      <c r="B150" s="939" t="s">
        <v>399</v>
      </c>
      <c r="C150" s="375">
        <v>94.430992736077485</v>
      </c>
      <c r="D150" s="375">
        <v>93.123486682808718</v>
      </c>
      <c r="E150" s="375">
        <v>85.278450363196129</v>
      </c>
      <c r="F150" s="375">
        <v>52.929782082324451</v>
      </c>
      <c r="G150" s="375">
        <v>18.64406779661017</v>
      </c>
      <c r="H150" s="375">
        <v>3.486682808716707</v>
      </c>
      <c r="I150" s="933">
        <v>2065</v>
      </c>
    </row>
    <row r="151" spans="1:155" ht="15" customHeight="1" x14ac:dyDescent="0.35">
      <c r="A151" s="66" t="s">
        <v>126</v>
      </c>
      <c r="B151" s="939" t="s">
        <v>400</v>
      </c>
      <c r="C151" s="375">
        <v>90.611353711790386</v>
      </c>
      <c r="D151" s="375">
        <v>88.209606986899558</v>
      </c>
      <c r="E151" s="375">
        <v>82.314410480349338</v>
      </c>
      <c r="F151" s="375">
        <v>65.938864628820966</v>
      </c>
      <c r="G151" s="375">
        <v>41.484716157205241</v>
      </c>
      <c r="H151" s="375">
        <v>12.663755458515283</v>
      </c>
      <c r="I151" s="933">
        <v>458</v>
      </c>
    </row>
    <row r="152" spans="1:155" ht="15" customHeight="1" x14ac:dyDescent="0.35">
      <c r="A152" s="66" t="s">
        <v>126</v>
      </c>
      <c r="B152" s="939" t="s">
        <v>401</v>
      </c>
      <c r="C152" s="375">
        <v>94.50171821305841</v>
      </c>
      <c r="D152" s="375">
        <v>92.096219931271477</v>
      </c>
      <c r="E152" s="375">
        <v>83.505154639175259</v>
      </c>
      <c r="F152" s="375">
        <v>65.292096219931267</v>
      </c>
      <c r="G152" s="375">
        <v>43.642611683848799</v>
      </c>
      <c r="H152" s="375">
        <v>13.402061855670103</v>
      </c>
      <c r="I152" s="933">
        <v>291</v>
      </c>
    </row>
    <row r="153" spans="1:155" ht="15" customHeight="1" x14ac:dyDescent="0.35">
      <c r="A153" s="66" t="s">
        <v>126</v>
      </c>
      <c r="B153" s="939" t="s">
        <v>402</v>
      </c>
      <c r="C153" s="375" t="s">
        <v>177</v>
      </c>
      <c r="D153" s="375" t="s">
        <v>177</v>
      </c>
      <c r="E153" s="375" t="s">
        <v>177</v>
      </c>
      <c r="F153" s="375" t="s">
        <v>177</v>
      </c>
      <c r="G153" s="375" t="s">
        <v>177</v>
      </c>
      <c r="H153" s="375">
        <v>0</v>
      </c>
      <c r="I153" s="933">
        <v>6</v>
      </c>
    </row>
    <row r="154" spans="1:155" ht="15" customHeight="1" x14ac:dyDescent="0.35">
      <c r="A154" s="66" t="s">
        <v>126</v>
      </c>
      <c r="B154" s="939" t="s">
        <v>403</v>
      </c>
      <c r="C154" s="375">
        <v>84.880239520958085</v>
      </c>
      <c r="D154" s="375">
        <v>80.089820359281433</v>
      </c>
      <c r="E154" s="375">
        <v>73.65269461077844</v>
      </c>
      <c r="F154" s="375">
        <v>55.08982035928144</v>
      </c>
      <c r="G154" s="375">
        <v>34.131736526946113</v>
      </c>
      <c r="H154" s="375">
        <v>8.0838323353293404</v>
      </c>
      <c r="I154" s="933">
        <v>668</v>
      </c>
    </row>
    <row r="155" spans="1:155" ht="15" customHeight="1" x14ac:dyDescent="0.35">
      <c r="A155" s="66" t="s">
        <v>126</v>
      </c>
      <c r="B155" s="939" t="s">
        <v>404</v>
      </c>
      <c r="C155" s="375">
        <v>81.88512518409425</v>
      </c>
      <c r="D155" s="375">
        <v>74.37407952871871</v>
      </c>
      <c r="E155" s="375">
        <v>64.359351988217966</v>
      </c>
      <c r="F155" s="375">
        <v>39.322533136966129</v>
      </c>
      <c r="G155" s="375">
        <v>16.053019145802651</v>
      </c>
      <c r="H155" s="375">
        <v>3.3873343151693667</v>
      </c>
      <c r="I155" s="933">
        <v>679</v>
      </c>
    </row>
    <row r="156" spans="1:155" ht="15" customHeight="1" x14ac:dyDescent="0.35">
      <c r="A156" s="66" t="s">
        <v>126</v>
      </c>
      <c r="B156" s="939" t="s">
        <v>405</v>
      </c>
      <c r="C156" s="375">
        <v>91.089837997054488</v>
      </c>
      <c r="D156" s="375">
        <v>87.481590574374081</v>
      </c>
      <c r="E156" s="375">
        <v>79.528718703976438</v>
      </c>
      <c r="F156" s="375">
        <v>58.026509572901332</v>
      </c>
      <c r="G156" s="375">
        <v>34.756995581737847</v>
      </c>
      <c r="H156" s="375">
        <v>9.6465390279823282</v>
      </c>
      <c r="I156" s="933">
        <v>1358</v>
      </c>
    </row>
    <row r="157" spans="1:155" ht="15" customHeight="1" x14ac:dyDescent="0.35">
      <c r="A157" s="66" t="s">
        <v>126</v>
      </c>
      <c r="B157" s="939" t="s">
        <v>406</v>
      </c>
      <c r="C157" s="375">
        <v>89.943872778297475</v>
      </c>
      <c r="D157" s="375">
        <v>88.727782974742752</v>
      </c>
      <c r="E157" s="375">
        <v>78.437792329279702</v>
      </c>
      <c r="F157" s="375">
        <v>47.006548175865291</v>
      </c>
      <c r="G157" s="375">
        <v>19.69130028063611</v>
      </c>
      <c r="H157" s="375">
        <v>4.1627689429373245</v>
      </c>
      <c r="I157" s="933">
        <v>4276</v>
      </c>
    </row>
    <row r="158" spans="1:155" ht="15" customHeight="1" x14ac:dyDescent="0.35">
      <c r="A158" s="66" t="s">
        <v>126</v>
      </c>
      <c r="B158" s="939" t="s">
        <v>407</v>
      </c>
      <c r="C158" s="375">
        <v>91.74454828660437</v>
      </c>
      <c r="D158" s="375">
        <v>90.498442367601257</v>
      </c>
      <c r="E158" s="375">
        <v>85.82554517133957</v>
      </c>
      <c r="F158" s="375">
        <v>68.302180685358266</v>
      </c>
      <c r="G158" s="375">
        <v>43.302180685358252</v>
      </c>
      <c r="H158" s="375">
        <v>11.7601246105919</v>
      </c>
      <c r="I158" s="933">
        <v>1284</v>
      </c>
    </row>
    <row r="159" spans="1:155" ht="15" customHeight="1" x14ac:dyDescent="0.35">
      <c r="A159" s="66" t="s">
        <v>126</v>
      </c>
      <c r="B159" s="939" t="s">
        <v>408</v>
      </c>
      <c r="C159" s="375">
        <v>91.285866099893724</v>
      </c>
      <c r="D159" s="375">
        <v>89.479277364505847</v>
      </c>
      <c r="E159" s="375">
        <v>82.784272051009566</v>
      </c>
      <c r="F159" s="375">
        <v>61.424017003188105</v>
      </c>
      <c r="G159" s="375">
        <v>36.875664187035071</v>
      </c>
      <c r="H159" s="375">
        <v>9.9893730074388962</v>
      </c>
      <c r="I159" s="933">
        <v>941</v>
      </c>
    </row>
    <row r="160" spans="1:155" ht="15" customHeight="1" x14ac:dyDescent="0.35">
      <c r="A160" s="66" t="s">
        <v>126</v>
      </c>
      <c r="B160" s="939" t="s">
        <v>409</v>
      </c>
      <c r="C160" s="375" t="s">
        <v>177</v>
      </c>
      <c r="D160" s="375">
        <v>79.516129032258064</v>
      </c>
      <c r="E160" s="375">
        <v>65</v>
      </c>
      <c r="F160" s="375">
        <v>33.387096774193544</v>
      </c>
      <c r="G160" s="375">
        <v>14.35483870967742</v>
      </c>
      <c r="H160" s="375">
        <v>2.4193548387096775</v>
      </c>
      <c r="I160" s="933">
        <v>620</v>
      </c>
    </row>
    <row r="161" spans="1:155" ht="15" customHeight="1" x14ac:dyDescent="0.35">
      <c r="A161" s="66" t="s">
        <v>126</v>
      </c>
      <c r="B161" s="939" t="s">
        <v>410</v>
      </c>
      <c r="C161" s="375" t="s">
        <v>177</v>
      </c>
      <c r="D161" s="375" t="s">
        <v>177</v>
      </c>
      <c r="E161" s="375">
        <v>95.554335894621303</v>
      </c>
      <c r="F161" s="375">
        <v>83.699231613611417</v>
      </c>
      <c r="G161" s="375">
        <v>60.428100987925362</v>
      </c>
      <c r="H161" s="375">
        <v>18.331503841931944</v>
      </c>
      <c r="I161" s="933">
        <v>1822</v>
      </c>
    </row>
    <row r="162" spans="1:155" ht="15" customHeight="1" x14ac:dyDescent="0.35">
      <c r="A162" s="66" t="s">
        <v>126</v>
      </c>
      <c r="B162" s="939" t="s">
        <v>411</v>
      </c>
      <c r="C162" s="375" t="s">
        <v>177</v>
      </c>
      <c r="D162" s="375" t="s">
        <v>177</v>
      </c>
      <c r="E162" s="375" t="s">
        <v>177</v>
      </c>
      <c r="F162" s="375">
        <v>97.5</v>
      </c>
      <c r="G162" s="375">
        <v>86</v>
      </c>
      <c r="H162" s="375" t="s">
        <v>177</v>
      </c>
      <c r="I162" s="933">
        <v>200</v>
      </c>
    </row>
    <row r="163" spans="1:155" ht="15" customHeight="1" x14ac:dyDescent="0.35">
      <c r="A163" s="66" t="s">
        <v>126</v>
      </c>
      <c r="B163" s="939" t="s">
        <v>412</v>
      </c>
      <c r="C163" s="375" t="s">
        <v>177</v>
      </c>
      <c r="D163" s="375" t="s">
        <v>177</v>
      </c>
      <c r="E163" s="375" t="s">
        <v>177</v>
      </c>
      <c r="F163" s="375" t="s">
        <v>177</v>
      </c>
      <c r="G163" s="375" t="s">
        <v>177</v>
      </c>
      <c r="H163" s="375" t="s">
        <v>177</v>
      </c>
      <c r="I163" s="933">
        <v>17</v>
      </c>
    </row>
    <row r="164" spans="1:155" s="221" customFormat="1" ht="15" customHeight="1" x14ac:dyDescent="0.35">
      <c r="A164" s="66" t="s">
        <v>126</v>
      </c>
      <c r="B164" s="939" t="s">
        <v>337</v>
      </c>
      <c r="C164" s="375">
        <v>92.488954344624446</v>
      </c>
      <c r="D164" s="375">
        <v>91.237113402061851</v>
      </c>
      <c r="E164" s="375">
        <v>83.873343151693675</v>
      </c>
      <c r="F164" s="375">
        <v>59.057437407952875</v>
      </c>
      <c r="G164" s="375">
        <v>31.885125184094253</v>
      </c>
      <c r="H164" s="375">
        <v>7.1428571428571423</v>
      </c>
      <c r="I164" s="933">
        <v>1358</v>
      </c>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row>
    <row r="165" spans="1:155" s="221" customFormat="1" ht="20.149999999999999" customHeight="1" x14ac:dyDescent="0.35">
      <c r="A165" s="66" t="s">
        <v>126</v>
      </c>
      <c r="B165" s="924" t="s">
        <v>195</v>
      </c>
      <c r="C165" s="375">
        <v>87.196467991169996</v>
      </c>
      <c r="D165" s="375">
        <v>81.456953642384093</v>
      </c>
      <c r="E165" s="375">
        <v>70.805739514348801</v>
      </c>
      <c r="F165" s="375">
        <v>50.055187637969098</v>
      </c>
      <c r="G165" s="375">
        <v>26.490066225165599</v>
      </c>
      <c r="H165" s="375">
        <v>6.12582781456954</v>
      </c>
      <c r="I165" s="933">
        <v>1812</v>
      </c>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row>
    <row r="166" spans="1:155" s="221" customFormat="1" ht="15" customHeight="1" x14ac:dyDescent="0.35">
      <c r="A166" s="66" t="s">
        <v>126</v>
      </c>
      <c r="B166" s="924" t="s">
        <v>197</v>
      </c>
      <c r="C166" s="375">
        <v>97.831221375613595</v>
      </c>
      <c r="D166" s="375">
        <v>97.740855599597495</v>
      </c>
      <c r="E166" s="375">
        <v>95.841120535622593</v>
      </c>
      <c r="F166" s="375">
        <v>85.128668542441105</v>
      </c>
      <c r="G166" s="375">
        <v>60.890102893758602</v>
      </c>
      <c r="H166" s="375">
        <v>19.307469552894801</v>
      </c>
      <c r="I166" s="933">
        <v>48691</v>
      </c>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row>
    <row r="167" spans="1:155" s="71" customFormat="1" ht="30" customHeight="1" x14ac:dyDescent="0.35">
      <c r="A167" s="157" t="s">
        <v>126</v>
      </c>
      <c r="B167" s="378" t="s">
        <v>198</v>
      </c>
      <c r="C167" s="379">
        <v>97.449656456052111</v>
      </c>
      <c r="D167" s="379">
        <v>97.156604558145062</v>
      </c>
      <c r="E167" s="379">
        <v>94.942874680712038</v>
      </c>
      <c r="F167" s="379">
        <v>83.870265132764388</v>
      </c>
      <c r="G167" s="379">
        <v>59.655862027998339</v>
      </c>
      <c r="H167" s="379">
        <v>18.834524681702078</v>
      </c>
      <c r="I167" s="935">
        <v>50503</v>
      </c>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row>
    <row r="168" spans="1:155" s="293" customFormat="1" ht="30" customHeight="1" x14ac:dyDescent="0.35">
      <c r="A168" s="66" t="s">
        <v>125</v>
      </c>
      <c r="B168" s="373" t="s">
        <v>533</v>
      </c>
      <c r="C168" s="289" t="s">
        <v>177</v>
      </c>
      <c r="D168" s="289" t="s">
        <v>177</v>
      </c>
      <c r="E168" s="289">
        <v>98.232337493646583</v>
      </c>
      <c r="F168" s="289">
        <v>92.181058338510198</v>
      </c>
      <c r="G168" s="289">
        <v>71.310781047043534</v>
      </c>
      <c r="H168" s="289">
        <v>24.035692099169818</v>
      </c>
      <c r="I168" s="933">
        <v>35414</v>
      </c>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row>
    <row r="169" spans="1:155" s="293" customFormat="1" ht="35.15" customHeight="1" x14ac:dyDescent="0.35">
      <c r="A169" s="169" t="s">
        <v>125</v>
      </c>
      <c r="B169" s="287" t="s">
        <v>395</v>
      </c>
      <c r="C169" s="374" t="s">
        <v>177</v>
      </c>
      <c r="D169" s="374" t="s">
        <v>177</v>
      </c>
      <c r="E169" s="374">
        <v>88.002654280026533</v>
      </c>
      <c r="F169" s="374">
        <v>67.199734571997354</v>
      </c>
      <c r="G169" s="374">
        <v>37.611147976111482</v>
      </c>
      <c r="H169" s="374">
        <v>10.079628400796285</v>
      </c>
      <c r="I169" s="934">
        <v>15070</v>
      </c>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row>
    <row r="170" spans="1:155" ht="15" customHeight="1" x14ac:dyDescent="0.35">
      <c r="A170" s="66" t="s">
        <v>125</v>
      </c>
      <c r="B170" s="939" t="s">
        <v>396</v>
      </c>
      <c r="C170" s="375">
        <v>79.464285714285708</v>
      </c>
      <c r="D170" s="375">
        <v>72.564935064935071</v>
      </c>
      <c r="E170" s="375">
        <v>57.142857142857139</v>
      </c>
      <c r="F170" s="375">
        <v>31.818181818181817</v>
      </c>
      <c r="G170" s="375">
        <v>9.9025974025974026</v>
      </c>
      <c r="H170" s="375">
        <v>1.948051948051948</v>
      </c>
      <c r="I170" s="933">
        <v>1232</v>
      </c>
    </row>
    <row r="171" spans="1:155" ht="15" customHeight="1" x14ac:dyDescent="0.35">
      <c r="A171" s="66" t="s">
        <v>125</v>
      </c>
      <c r="B171" s="939" t="s">
        <v>397</v>
      </c>
      <c r="C171" s="375">
        <v>97.558459422283363</v>
      </c>
      <c r="D171" s="375">
        <v>97.558459422283363</v>
      </c>
      <c r="E171" s="375">
        <v>94.635488308115541</v>
      </c>
      <c r="F171" s="375">
        <v>76.169188445667118</v>
      </c>
      <c r="G171" s="375">
        <v>41.265474552957357</v>
      </c>
      <c r="H171" s="375">
        <v>10.48830811554333</v>
      </c>
      <c r="I171" s="933">
        <v>2908</v>
      </c>
    </row>
    <row r="172" spans="1:155" ht="15" customHeight="1" x14ac:dyDescent="0.35">
      <c r="A172" s="66" t="s">
        <v>125</v>
      </c>
      <c r="B172" s="939" t="s">
        <v>398</v>
      </c>
      <c r="C172" s="375">
        <v>95.181375203031948</v>
      </c>
      <c r="D172" s="375">
        <v>94.639956686518673</v>
      </c>
      <c r="E172" s="375">
        <v>90.254466702761235</v>
      </c>
      <c r="F172" s="375">
        <v>65.944775311315652</v>
      </c>
      <c r="G172" s="375">
        <v>30.373578776394151</v>
      </c>
      <c r="H172" s="375">
        <v>7.904710341093665</v>
      </c>
      <c r="I172" s="933">
        <v>1847</v>
      </c>
    </row>
    <row r="173" spans="1:155" ht="15" customHeight="1" x14ac:dyDescent="0.35">
      <c r="A173" s="66" t="s">
        <v>125</v>
      </c>
      <c r="B173" s="939" t="s">
        <v>399</v>
      </c>
      <c r="C173" s="375">
        <v>93.561030235162377</v>
      </c>
      <c r="D173" s="375">
        <v>91.377379619260921</v>
      </c>
      <c r="E173" s="375">
        <v>82.754759238521842</v>
      </c>
      <c r="F173" s="375">
        <v>51.847704367301226</v>
      </c>
      <c r="G173" s="375">
        <v>16.909294512877938</v>
      </c>
      <c r="H173" s="375">
        <v>2.4636058230683089</v>
      </c>
      <c r="I173" s="933">
        <v>1786</v>
      </c>
    </row>
    <row r="174" spans="1:155" ht="15" customHeight="1" x14ac:dyDescent="0.35">
      <c r="A174" s="66" t="s">
        <v>125</v>
      </c>
      <c r="B174" s="939" t="s">
        <v>400</v>
      </c>
      <c r="C174" s="375" t="s">
        <v>177</v>
      </c>
      <c r="D174" s="375" t="s">
        <v>177</v>
      </c>
      <c r="E174" s="375">
        <v>80.705882352941174</v>
      </c>
      <c r="F174" s="375">
        <v>64</v>
      </c>
      <c r="G174" s="375">
        <v>40.235294117647058</v>
      </c>
      <c r="H174" s="375">
        <v>12.941176470588237</v>
      </c>
      <c r="I174" s="933">
        <v>425</v>
      </c>
    </row>
    <row r="175" spans="1:155" ht="15" customHeight="1" x14ac:dyDescent="0.35">
      <c r="A175" s="66" t="s">
        <v>125</v>
      </c>
      <c r="B175" s="939" t="s">
        <v>401</v>
      </c>
      <c r="C175" s="375">
        <v>91.75257731958763</v>
      </c>
      <c r="D175" s="375">
        <v>86.941580756013749</v>
      </c>
      <c r="E175" s="375">
        <v>82.130584192439855</v>
      </c>
      <c r="F175" s="375">
        <v>67.010309278350505</v>
      </c>
      <c r="G175" s="375">
        <v>42.611683848797249</v>
      </c>
      <c r="H175" s="375">
        <v>12.027491408934708</v>
      </c>
      <c r="I175" s="933">
        <v>291</v>
      </c>
    </row>
    <row r="176" spans="1:155" ht="15" customHeight="1" x14ac:dyDescent="0.35">
      <c r="A176" s="66" t="s">
        <v>125</v>
      </c>
      <c r="B176" s="939" t="s">
        <v>402</v>
      </c>
      <c r="C176" s="375" t="s">
        <v>177</v>
      </c>
      <c r="D176" s="375" t="s">
        <v>177</v>
      </c>
      <c r="E176" s="375" t="s">
        <v>177</v>
      </c>
      <c r="F176" s="375" t="s">
        <v>177</v>
      </c>
      <c r="G176" s="375">
        <v>0</v>
      </c>
      <c r="H176" s="375">
        <v>0</v>
      </c>
      <c r="I176" s="933" t="s">
        <v>177</v>
      </c>
    </row>
    <row r="177" spans="1:155" ht="15" customHeight="1" x14ac:dyDescent="0.35">
      <c r="A177" s="66" t="s">
        <v>125</v>
      </c>
      <c r="B177" s="939" t="s">
        <v>403</v>
      </c>
      <c r="C177" s="375">
        <v>84.815950920245399</v>
      </c>
      <c r="D177" s="375">
        <v>82.055214723926383</v>
      </c>
      <c r="E177" s="375">
        <v>75.153374233128829</v>
      </c>
      <c r="F177" s="375">
        <v>57.668711656441715</v>
      </c>
      <c r="G177" s="375">
        <v>35.889570552147241</v>
      </c>
      <c r="H177" s="375">
        <v>8.4355828220858893</v>
      </c>
      <c r="I177" s="933">
        <v>652</v>
      </c>
    </row>
    <row r="178" spans="1:155" ht="15" customHeight="1" x14ac:dyDescent="0.35">
      <c r="A178" s="66" t="s">
        <v>125</v>
      </c>
      <c r="B178" s="939" t="s">
        <v>404</v>
      </c>
      <c r="C178" s="375">
        <v>80.151515151515156</v>
      </c>
      <c r="D178" s="375">
        <v>73.939393939393938</v>
      </c>
      <c r="E178" s="375">
        <v>63.787878787878796</v>
      </c>
      <c r="F178" s="375">
        <v>43.030303030303031</v>
      </c>
      <c r="G178" s="375">
        <v>19.090909090909093</v>
      </c>
      <c r="H178" s="375">
        <v>3.1818181818181817</v>
      </c>
      <c r="I178" s="933">
        <v>660</v>
      </c>
    </row>
    <row r="179" spans="1:155" ht="15" customHeight="1" x14ac:dyDescent="0.35">
      <c r="A179" s="66" t="s">
        <v>125</v>
      </c>
      <c r="B179" s="939" t="s">
        <v>405</v>
      </c>
      <c r="C179" s="375">
        <v>87.155172413793096</v>
      </c>
      <c r="D179" s="375">
        <v>83.189655172413794</v>
      </c>
      <c r="E179" s="375">
        <v>76.465517241379317</v>
      </c>
      <c r="F179" s="375">
        <v>57.58620689655173</v>
      </c>
      <c r="G179" s="375">
        <v>33.448275862068968</v>
      </c>
      <c r="H179" s="375">
        <v>11.982758620689655</v>
      </c>
      <c r="I179" s="933">
        <v>1160</v>
      </c>
    </row>
    <row r="180" spans="1:155" ht="15" customHeight="1" x14ac:dyDescent="0.35">
      <c r="A180" s="66" t="s">
        <v>125</v>
      </c>
      <c r="B180" s="939" t="s">
        <v>406</v>
      </c>
      <c r="C180" s="375">
        <v>88.27605321507761</v>
      </c>
      <c r="D180" s="375">
        <v>87.05654101995566</v>
      </c>
      <c r="E180" s="375">
        <v>77.522172949002226</v>
      </c>
      <c r="F180" s="375">
        <v>46.563192904656319</v>
      </c>
      <c r="G180" s="375">
        <v>19.650776053215075</v>
      </c>
      <c r="H180" s="375">
        <v>4.5731707317073171</v>
      </c>
      <c r="I180" s="933">
        <v>3608</v>
      </c>
    </row>
    <row r="181" spans="1:155" ht="15" customHeight="1" x14ac:dyDescent="0.35">
      <c r="A181" s="66" t="s">
        <v>125</v>
      </c>
      <c r="B181" s="939" t="s">
        <v>407</v>
      </c>
      <c r="C181" s="375">
        <v>90.625</v>
      </c>
      <c r="D181" s="375">
        <v>89.285714285714292</v>
      </c>
      <c r="E181" s="375">
        <v>83.660714285714292</v>
      </c>
      <c r="F181" s="375">
        <v>66.428571428571431</v>
      </c>
      <c r="G181" s="375">
        <v>43.839285714285715</v>
      </c>
      <c r="H181" s="375">
        <v>12.232142857142856</v>
      </c>
      <c r="I181" s="933">
        <v>1120</v>
      </c>
    </row>
    <row r="182" spans="1:155" ht="15" customHeight="1" x14ac:dyDescent="0.35">
      <c r="A182" s="66" t="s">
        <v>125</v>
      </c>
      <c r="B182" s="939" t="s">
        <v>408</v>
      </c>
      <c r="C182" s="375">
        <v>89.739413680781752</v>
      </c>
      <c r="D182" s="375">
        <v>88.762214983713349</v>
      </c>
      <c r="E182" s="375">
        <v>83.22475570032573</v>
      </c>
      <c r="F182" s="375">
        <v>62.377850162866451</v>
      </c>
      <c r="G182" s="375">
        <v>36.644951140065146</v>
      </c>
      <c r="H182" s="375">
        <v>8.7947882736156355</v>
      </c>
      <c r="I182" s="933">
        <v>614</v>
      </c>
    </row>
    <row r="183" spans="1:155" ht="15" customHeight="1" x14ac:dyDescent="0.35">
      <c r="A183" s="66" t="s">
        <v>125</v>
      </c>
      <c r="B183" s="939" t="s">
        <v>409</v>
      </c>
      <c r="C183" s="375">
        <v>78.494623655913969</v>
      </c>
      <c r="D183" s="375">
        <v>77.41935483870968</v>
      </c>
      <c r="E183" s="375">
        <v>66.021505376344081</v>
      </c>
      <c r="F183" s="375">
        <v>33.978494623655912</v>
      </c>
      <c r="G183" s="375">
        <v>11.182795698924732</v>
      </c>
      <c r="H183" s="375">
        <v>3.4408602150537635</v>
      </c>
      <c r="I183" s="933">
        <v>465</v>
      </c>
    </row>
    <row r="184" spans="1:155" ht="15" customHeight="1" x14ac:dyDescent="0.35">
      <c r="A184" s="66" t="s">
        <v>125</v>
      </c>
      <c r="B184" s="939" t="s">
        <v>410</v>
      </c>
      <c r="C184" s="375">
        <v>97.802197802197796</v>
      </c>
      <c r="D184" s="375">
        <v>97.313797313797309</v>
      </c>
      <c r="E184" s="375">
        <v>95.42124542124543</v>
      </c>
      <c r="F184" s="375">
        <v>85.286935286935289</v>
      </c>
      <c r="G184" s="375">
        <v>61.355311355311358</v>
      </c>
      <c r="H184" s="375">
        <v>18.315018315018314</v>
      </c>
      <c r="I184" s="933">
        <v>1638</v>
      </c>
    </row>
    <row r="185" spans="1:155" ht="15" customHeight="1" x14ac:dyDescent="0.35">
      <c r="A185" s="66" t="s">
        <v>125</v>
      </c>
      <c r="B185" s="939" t="s">
        <v>411</v>
      </c>
      <c r="C185" s="375" t="s">
        <v>177</v>
      </c>
      <c r="D185" s="375" t="s">
        <v>177</v>
      </c>
      <c r="E185" s="375" t="s">
        <v>177</v>
      </c>
      <c r="F185" s="375">
        <v>97.740112994350284</v>
      </c>
      <c r="G185" s="375">
        <v>90.395480225988706</v>
      </c>
      <c r="H185" s="375" t="s">
        <v>177</v>
      </c>
      <c r="I185" s="933">
        <v>177</v>
      </c>
    </row>
    <row r="186" spans="1:155" ht="15" customHeight="1" x14ac:dyDescent="0.35">
      <c r="A186" s="66" t="s">
        <v>125</v>
      </c>
      <c r="B186" s="939" t="s">
        <v>412</v>
      </c>
      <c r="C186" s="375" t="s">
        <v>177</v>
      </c>
      <c r="D186" s="375" t="s">
        <v>177</v>
      </c>
      <c r="E186" s="375">
        <v>73.91304347826086</v>
      </c>
      <c r="F186" s="375" t="s">
        <v>177</v>
      </c>
      <c r="G186" s="375">
        <v>39.130434782608695</v>
      </c>
      <c r="H186" s="375" t="s">
        <v>177</v>
      </c>
      <c r="I186" s="933" t="s">
        <v>177</v>
      </c>
    </row>
    <row r="187" spans="1:155" s="221" customFormat="1" ht="15" customHeight="1" x14ac:dyDescent="0.35">
      <c r="A187" s="66" t="s">
        <v>125</v>
      </c>
      <c r="B187" s="939" t="s">
        <v>337</v>
      </c>
      <c r="C187" s="375">
        <v>93.21901792673421</v>
      </c>
      <c r="D187" s="375">
        <v>91.971940763834752</v>
      </c>
      <c r="E187" s="375">
        <v>86.983632112236947</v>
      </c>
      <c r="F187" s="375">
        <v>67.965705378020274</v>
      </c>
      <c r="G187" s="375">
        <v>36.944660950896335</v>
      </c>
      <c r="H187" s="375">
        <v>8.1839438815276697</v>
      </c>
      <c r="I187" s="933">
        <v>1283</v>
      </c>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row>
    <row r="188" spans="1:155" s="221" customFormat="1" ht="20.149999999999999" customHeight="1" x14ac:dyDescent="0.35">
      <c r="A188" s="66" t="s">
        <v>125</v>
      </c>
      <c r="B188" s="924" t="s">
        <v>195</v>
      </c>
      <c r="C188" s="375">
        <v>84.942528735632195</v>
      </c>
      <c r="D188" s="375">
        <v>79.827586206896598</v>
      </c>
      <c r="E188" s="375">
        <v>70.229885057471293</v>
      </c>
      <c r="F188" s="375">
        <v>50.517241379310299</v>
      </c>
      <c r="G188" s="375">
        <v>27.241379310344801</v>
      </c>
      <c r="H188" s="375">
        <v>6.8390804597701198</v>
      </c>
      <c r="I188" s="933">
        <v>1740</v>
      </c>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row>
    <row r="189" spans="1:155" s="221" customFormat="1" ht="15" customHeight="1" x14ac:dyDescent="0.35">
      <c r="A189" s="66" t="s">
        <v>125</v>
      </c>
      <c r="B189" s="924" t="s">
        <v>197</v>
      </c>
      <c r="C189" s="375">
        <v>97.872558673888093</v>
      </c>
      <c r="D189" s="375">
        <v>97.774085015591695</v>
      </c>
      <c r="E189" s="375">
        <v>96.069259806335097</v>
      </c>
      <c r="F189" s="375">
        <v>85.944936812735904</v>
      </c>
      <c r="G189" s="375">
        <v>62.4651239126867</v>
      </c>
      <c r="H189" s="375">
        <v>20.3348104382078</v>
      </c>
      <c r="I189" s="933">
        <v>48744</v>
      </c>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row>
    <row r="190" spans="1:155" s="71" customFormat="1" ht="30" customHeight="1" x14ac:dyDescent="0.35">
      <c r="A190" s="157" t="s">
        <v>125</v>
      </c>
      <c r="B190" s="378" t="s">
        <v>198</v>
      </c>
      <c r="C190" s="379">
        <v>97.426907535060607</v>
      </c>
      <c r="D190" s="379">
        <v>97.155534426749071</v>
      </c>
      <c r="E190" s="379">
        <v>95.178670469851838</v>
      </c>
      <c r="F190" s="379">
        <v>84.723872910228977</v>
      </c>
      <c r="G190" s="379">
        <v>61.251089454084465</v>
      </c>
      <c r="H190" s="379">
        <v>19.869661674986133</v>
      </c>
      <c r="I190" s="935">
        <v>50484</v>
      </c>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row>
    <row r="191" spans="1:155" s="293" customFormat="1" ht="30" customHeight="1" x14ac:dyDescent="0.35">
      <c r="A191" s="66" t="s">
        <v>124</v>
      </c>
      <c r="B191" s="373" t="s">
        <v>533</v>
      </c>
      <c r="C191" s="289" t="s">
        <v>177</v>
      </c>
      <c r="D191" s="289" t="s">
        <v>177</v>
      </c>
      <c r="E191" s="289">
        <v>98.367894031380587</v>
      </c>
      <c r="F191" s="289">
        <v>92.026071644458469</v>
      </c>
      <c r="G191" s="289">
        <v>69.825751005282669</v>
      </c>
      <c r="H191" s="289">
        <v>22.888906410155325</v>
      </c>
      <c r="I191" s="933">
        <v>38049</v>
      </c>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row>
    <row r="192" spans="1:155" s="293" customFormat="1" ht="35.15" customHeight="1" x14ac:dyDescent="0.35">
      <c r="A192" s="169" t="s">
        <v>124</v>
      </c>
      <c r="B192" s="287" t="s">
        <v>395</v>
      </c>
      <c r="C192" s="374" t="s">
        <v>177</v>
      </c>
      <c r="D192" s="374" t="s">
        <v>177</v>
      </c>
      <c r="E192" s="374">
        <v>86.714924419842447</v>
      </c>
      <c r="F192" s="374">
        <v>65.211837342984879</v>
      </c>
      <c r="G192" s="374">
        <v>34.348165495706482</v>
      </c>
      <c r="H192" s="374">
        <v>8.4451068057625438</v>
      </c>
      <c r="I192" s="934">
        <v>14091</v>
      </c>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row>
    <row r="193" spans="1:9" ht="15" customHeight="1" x14ac:dyDescent="0.35">
      <c r="A193" s="66" t="s">
        <v>124</v>
      </c>
      <c r="B193" s="939" t="s">
        <v>396</v>
      </c>
      <c r="C193" s="375">
        <v>78.044996121024042</v>
      </c>
      <c r="D193" s="375">
        <v>70.131885182311876</v>
      </c>
      <c r="E193" s="375">
        <v>56.167571761055079</v>
      </c>
      <c r="F193" s="375">
        <v>30.721489526764934</v>
      </c>
      <c r="G193" s="375">
        <v>9.3095422808378583</v>
      </c>
      <c r="H193" s="375">
        <v>1.474010861132661</v>
      </c>
      <c r="I193" s="933">
        <v>1289</v>
      </c>
    </row>
    <row r="194" spans="1:9" ht="15" customHeight="1" x14ac:dyDescent="0.35">
      <c r="A194" s="66" t="s">
        <v>124</v>
      </c>
      <c r="B194" s="939" t="s">
        <v>397</v>
      </c>
      <c r="C194" s="375" t="s">
        <v>177</v>
      </c>
      <c r="D194" s="375" t="s">
        <v>177</v>
      </c>
      <c r="E194" s="375">
        <v>94.30147058823529</v>
      </c>
      <c r="F194" s="375">
        <v>76.470588235294116</v>
      </c>
      <c r="G194" s="375">
        <v>38.713235294117645</v>
      </c>
      <c r="H194" s="375">
        <v>8.5294117647058822</v>
      </c>
      <c r="I194" s="933">
        <v>2720</v>
      </c>
    </row>
    <row r="195" spans="1:9" ht="15" customHeight="1" x14ac:dyDescent="0.35">
      <c r="A195" s="66" t="s">
        <v>124</v>
      </c>
      <c r="B195" s="939" t="s">
        <v>398</v>
      </c>
      <c r="C195" s="375">
        <v>94.859241126070998</v>
      </c>
      <c r="D195" s="375">
        <v>93.880048959608317</v>
      </c>
      <c r="E195" s="375">
        <v>88.678090575275391</v>
      </c>
      <c r="F195" s="375">
        <v>66.156670746634035</v>
      </c>
      <c r="G195" s="375">
        <v>31.272949816401468</v>
      </c>
      <c r="H195" s="375">
        <v>6.3035495716034271</v>
      </c>
      <c r="I195" s="933">
        <v>1634</v>
      </c>
    </row>
    <row r="196" spans="1:9" ht="15" customHeight="1" x14ac:dyDescent="0.35">
      <c r="A196" s="66" t="s">
        <v>124</v>
      </c>
      <c r="B196" s="939" t="s">
        <v>399</v>
      </c>
      <c r="C196" s="375">
        <v>93.618339529120192</v>
      </c>
      <c r="D196" s="375">
        <v>90.892193308550191</v>
      </c>
      <c r="E196" s="375">
        <v>82.342007434944236</v>
      </c>
      <c r="F196" s="375">
        <v>50.619578686493185</v>
      </c>
      <c r="G196" s="375">
        <v>15.613382899628252</v>
      </c>
      <c r="H196" s="375">
        <v>2.7261462205700124</v>
      </c>
      <c r="I196" s="933">
        <v>1614</v>
      </c>
    </row>
    <row r="197" spans="1:9" ht="15" customHeight="1" x14ac:dyDescent="0.35">
      <c r="A197" s="66" t="s">
        <v>124</v>
      </c>
      <c r="B197" s="939" t="s">
        <v>400</v>
      </c>
      <c r="C197" s="375">
        <v>82.228116710875327</v>
      </c>
      <c r="D197" s="375">
        <v>79.310344827586206</v>
      </c>
      <c r="E197" s="375">
        <v>73.474801061007952</v>
      </c>
      <c r="F197" s="375">
        <v>58.355437665782496</v>
      </c>
      <c r="G197" s="375">
        <v>36.604774535809021</v>
      </c>
      <c r="H197" s="375">
        <v>10.079575596816976</v>
      </c>
      <c r="I197" s="933">
        <v>377</v>
      </c>
    </row>
    <row r="198" spans="1:9" ht="15" customHeight="1" x14ac:dyDescent="0.35">
      <c r="A198" s="66" t="s">
        <v>124</v>
      </c>
      <c r="B198" s="939" t="s">
        <v>401</v>
      </c>
      <c r="C198" s="375">
        <v>90.647482014388487</v>
      </c>
      <c r="D198" s="375">
        <v>85.97122302158273</v>
      </c>
      <c r="E198" s="375">
        <v>79.856115107913666</v>
      </c>
      <c r="F198" s="375">
        <v>63.309352517985609</v>
      </c>
      <c r="G198" s="375">
        <v>42.446043165467628</v>
      </c>
      <c r="H198" s="375">
        <v>15.107913669064748</v>
      </c>
      <c r="I198" s="933">
        <v>278</v>
      </c>
    </row>
    <row r="199" spans="1:9" ht="15" customHeight="1" x14ac:dyDescent="0.35">
      <c r="A199" s="66" t="s">
        <v>124</v>
      </c>
      <c r="B199" s="939" t="s">
        <v>402</v>
      </c>
      <c r="C199" s="375" t="s">
        <v>177</v>
      </c>
      <c r="D199" s="375" t="s">
        <v>177</v>
      </c>
      <c r="E199" s="375" t="s">
        <v>177</v>
      </c>
      <c r="F199" s="375" t="s">
        <v>177</v>
      </c>
      <c r="G199" s="375" t="s">
        <v>177</v>
      </c>
      <c r="H199" s="375" t="s">
        <v>177</v>
      </c>
      <c r="I199" s="933" t="s">
        <v>177</v>
      </c>
    </row>
    <row r="200" spans="1:9" ht="15" customHeight="1" x14ac:dyDescent="0.35">
      <c r="A200" s="66" t="s">
        <v>124</v>
      </c>
      <c r="B200" s="939" t="s">
        <v>403</v>
      </c>
      <c r="C200" s="375">
        <v>82.077051926298168</v>
      </c>
      <c r="D200" s="375">
        <v>76.549413735343393</v>
      </c>
      <c r="E200" s="375">
        <v>70.35175879396985</v>
      </c>
      <c r="F200" s="375">
        <v>52.428810720268004</v>
      </c>
      <c r="G200" s="375">
        <v>29.815745393634842</v>
      </c>
      <c r="H200" s="375">
        <v>8.7102177554438853</v>
      </c>
      <c r="I200" s="933">
        <v>597</v>
      </c>
    </row>
    <row r="201" spans="1:9" ht="15" customHeight="1" x14ac:dyDescent="0.35">
      <c r="A201" s="66" t="s">
        <v>124</v>
      </c>
      <c r="B201" s="939" t="s">
        <v>404</v>
      </c>
      <c r="C201" s="375">
        <v>77.84615384615384</v>
      </c>
      <c r="D201" s="375">
        <v>68</v>
      </c>
      <c r="E201" s="375">
        <v>58.307692307692307</v>
      </c>
      <c r="F201" s="375">
        <v>36.923076923076927</v>
      </c>
      <c r="G201" s="375">
        <v>13.076923076923078</v>
      </c>
      <c r="H201" s="375">
        <v>2.4615384615384617</v>
      </c>
      <c r="I201" s="933">
        <v>650</v>
      </c>
    </row>
    <row r="202" spans="1:9" ht="15" customHeight="1" x14ac:dyDescent="0.35">
      <c r="A202" s="66" t="s">
        <v>124</v>
      </c>
      <c r="B202" s="939" t="s">
        <v>405</v>
      </c>
      <c r="C202" s="375">
        <v>87.288888888888891</v>
      </c>
      <c r="D202" s="375">
        <v>83.111111111111114</v>
      </c>
      <c r="E202" s="375">
        <v>74.75555555555556</v>
      </c>
      <c r="F202" s="375">
        <v>53.333333333333336</v>
      </c>
      <c r="G202" s="375">
        <v>30.31111111111111</v>
      </c>
      <c r="H202" s="375">
        <v>10.044444444444444</v>
      </c>
      <c r="I202" s="933">
        <v>1125</v>
      </c>
    </row>
    <row r="203" spans="1:9" ht="15" customHeight="1" x14ac:dyDescent="0.35">
      <c r="A203" s="66" t="s">
        <v>124</v>
      </c>
      <c r="B203" s="939" t="s">
        <v>406</v>
      </c>
      <c r="C203" s="375">
        <v>88.866742596810937</v>
      </c>
      <c r="D203" s="375">
        <v>87.64236902050115</v>
      </c>
      <c r="E203" s="375">
        <v>76.964692482915723</v>
      </c>
      <c r="F203" s="375">
        <v>44.931662870159457</v>
      </c>
      <c r="G203" s="375">
        <v>16.6002277904328</v>
      </c>
      <c r="H203" s="375">
        <v>3.2460136674259683</v>
      </c>
      <c r="I203" s="933">
        <v>3512</v>
      </c>
    </row>
    <row r="204" spans="1:9" ht="15" customHeight="1" x14ac:dyDescent="0.35">
      <c r="A204" s="66" t="s">
        <v>124</v>
      </c>
      <c r="B204" s="939" t="s">
        <v>407</v>
      </c>
      <c r="C204" s="375">
        <v>90.547263681592042</v>
      </c>
      <c r="D204" s="375">
        <v>88.358208955223887</v>
      </c>
      <c r="E204" s="375">
        <v>83.383084577114431</v>
      </c>
      <c r="F204" s="375">
        <v>65.273631840796014</v>
      </c>
      <c r="G204" s="375">
        <v>37.711442786069654</v>
      </c>
      <c r="H204" s="375">
        <v>9.7512437810945283</v>
      </c>
      <c r="I204" s="933">
        <v>1005</v>
      </c>
    </row>
    <row r="205" spans="1:9" ht="15" customHeight="1" x14ac:dyDescent="0.35">
      <c r="A205" s="66" t="s">
        <v>124</v>
      </c>
      <c r="B205" s="939" t="s">
        <v>408</v>
      </c>
      <c r="C205" s="375">
        <v>91.039999999999992</v>
      </c>
      <c r="D205" s="375">
        <v>89.92</v>
      </c>
      <c r="E205" s="375">
        <v>82.72</v>
      </c>
      <c r="F205" s="375">
        <v>60.8</v>
      </c>
      <c r="G205" s="375">
        <v>35.839999999999996</v>
      </c>
      <c r="H205" s="375">
        <v>10.08</v>
      </c>
      <c r="I205" s="933">
        <v>625</v>
      </c>
    </row>
    <row r="206" spans="1:9" ht="15" customHeight="1" x14ac:dyDescent="0.35">
      <c r="A206" s="66" t="s">
        <v>124</v>
      </c>
      <c r="B206" s="939" t="s">
        <v>409</v>
      </c>
      <c r="C206" s="375" t="s">
        <v>177</v>
      </c>
      <c r="D206" s="375" t="s">
        <v>177</v>
      </c>
      <c r="E206" s="375">
        <v>62.473794549266245</v>
      </c>
      <c r="F206" s="375">
        <v>28.30188679245283</v>
      </c>
      <c r="G206" s="375">
        <v>10.691823899371069</v>
      </c>
      <c r="H206" s="375">
        <v>2.3060796645702304</v>
      </c>
      <c r="I206" s="933">
        <v>477</v>
      </c>
    </row>
    <row r="207" spans="1:9" ht="15" customHeight="1" x14ac:dyDescent="0.35">
      <c r="A207" s="66" t="s">
        <v>124</v>
      </c>
      <c r="B207" s="939" t="s">
        <v>410</v>
      </c>
      <c r="C207" s="375" t="s">
        <v>177</v>
      </c>
      <c r="D207" s="375" t="s">
        <v>177</v>
      </c>
      <c r="E207" s="375">
        <v>95.534407027818446</v>
      </c>
      <c r="F207" s="375">
        <v>84.773060029282576</v>
      </c>
      <c r="G207" s="375">
        <v>60.614934114202043</v>
      </c>
      <c r="H207" s="375">
        <v>16.544655929721817</v>
      </c>
      <c r="I207" s="933">
        <v>1366</v>
      </c>
    </row>
    <row r="208" spans="1:9" ht="15" customHeight="1" x14ac:dyDescent="0.35">
      <c r="A208" s="66" t="s">
        <v>124</v>
      </c>
      <c r="B208" s="939" t="s">
        <v>411</v>
      </c>
      <c r="C208" s="375" t="s">
        <v>177</v>
      </c>
      <c r="D208" s="375" t="s">
        <v>177</v>
      </c>
      <c r="E208" s="375">
        <v>98.453608247422693</v>
      </c>
      <c r="F208" s="375">
        <v>95.876288659793815</v>
      </c>
      <c r="G208" s="375">
        <v>81.958762886597938</v>
      </c>
      <c r="H208" s="375">
        <v>37.628865979381445</v>
      </c>
      <c r="I208" s="933">
        <v>194</v>
      </c>
    </row>
    <row r="209" spans="1:155" ht="15" customHeight="1" x14ac:dyDescent="0.35">
      <c r="A209" s="66" t="s">
        <v>124</v>
      </c>
      <c r="B209" s="939" t="s">
        <v>412</v>
      </c>
      <c r="C209" s="375" t="s">
        <v>177</v>
      </c>
      <c r="D209" s="375">
        <v>70.588235294117652</v>
      </c>
      <c r="E209" s="375">
        <v>52.941176470588239</v>
      </c>
      <c r="F209" s="375" t="s">
        <v>177</v>
      </c>
      <c r="G209" s="375" t="s">
        <v>177</v>
      </c>
      <c r="H209" s="375">
        <v>0</v>
      </c>
      <c r="I209" s="933" t="s">
        <v>177</v>
      </c>
    </row>
    <row r="210" spans="1:155" s="221" customFormat="1" ht="15" customHeight="1" x14ac:dyDescent="0.35">
      <c r="A210" s="66" t="s">
        <v>124</v>
      </c>
      <c r="B210" s="939" t="s">
        <v>337</v>
      </c>
      <c r="C210" s="375">
        <v>92.851340373679932</v>
      </c>
      <c r="D210" s="375">
        <v>91.632818846466293</v>
      </c>
      <c r="E210" s="375">
        <v>85.215272136474411</v>
      </c>
      <c r="F210" s="375">
        <v>62.956945572705116</v>
      </c>
      <c r="G210" s="375">
        <v>30.300568643379368</v>
      </c>
      <c r="H210" s="375">
        <v>5.767668562144598</v>
      </c>
      <c r="I210" s="933">
        <v>1231</v>
      </c>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row>
    <row r="211" spans="1:155" s="221" customFormat="1" ht="20.149999999999999" customHeight="1" x14ac:dyDescent="0.35">
      <c r="A211" s="66" t="s">
        <v>124</v>
      </c>
      <c r="B211" s="924" t="s">
        <v>195</v>
      </c>
      <c r="C211" s="375">
        <v>83.549295774647902</v>
      </c>
      <c r="D211" s="375">
        <v>77.690140845070403</v>
      </c>
      <c r="E211" s="375">
        <v>67.380281690140805</v>
      </c>
      <c r="F211" s="375">
        <v>47.661971830985898</v>
      </c>
      <c r="G211" s="375">
        <v>24.450704225352101</v>
      </c>
      <c r="H211" s="375">
        <v>6.9295774647887303</v>
      </c>
      <c r="I211" s="933">
        <v>1775</v>
      </c>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row>
    <row r="212" spans="1:155" s="221" customFormat="1" ht="15" customHeight="1" x14ac:dyDescent="0.35">
      <c r="A212" s="66" t="s">
        <v>124</v>
      </c>
      <c r="B212" s="924" t="s">
        <v>197</v>
      </c>
      <c r="C212" s="375">
        <v>98.014494192395503</v>
      </c>
      <c r="D212" s="375">
        <v>97.901320361362096</v>
      </c>
      <c r="E212" s="375">
        <v>96.199741884245</v>
      </c>
      <c r="F212" s="375">
        <v>86.087560806115405</v>
      </c>
      <c r="G212" s="375">
        <v>61.4990568847414</v>
      </c>
      <c r="H212" s="375">
        <v>19.410304775141501</v>
      </c>
      <c r="I212" s="933">
        <v>50365</v>
      </c>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row>
    <row r="213" spans="1:155" s="71" customFormat="1" ht="30" customHeight="1" x14ac:dyDescent="0.35">
      <c r="A213" s="157" t="s">
        <v>124</v>
      </c>
      <c r="B213" s="378" t="s">
        <v>198</v>
      </c>
      <c r="C213" s="379">
        <v>97.522056003068656</v>
      </c>
      <c r="D213" s="379">
        <v>97.213271960107406</v>
      </c>
      <c r="E213" s="379">
        <v>95.218642117376291</v>
      </c>
      <c r="F213" s="379">
        <v>84.779439969313387</v>
      </c>
      <c r="G213" s="379">
        <v>60.23782125047947</v>
      </c>
      <c r="H213" s="379">
        <v>18.985423858841578</v>
      </c>
      <c r="I213" s="935">
        <v>52140</v>
      </c>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row>
    <row r="214" spans="1:155" s="293" customFormat="1" ht="30" customHeight="1" x14ac:dyDescent="0.35">
      <c r="A214" s="66" t="s">
        <v>123</v>
      </c>
      <c r="B214" s="373" t="s">
        <v>533</v>
      </c>
      <c r="C214" s="289">
        <v>98.86175240640388</v>
      </c>
      <c r="D214" s="289">
        <v>98.849380149951742</v>
      </c>
      <c r="E214" s="289">
        <v>98.208497265731324</v>
      </c>
      <c r="F214" s="289">
        <v>90.953406082201269</v>
      </c>
      <c r="G214" s="289">
        <v>69.108950090317464</v>
      </c>
      <c r="H214" s="289">
        <v>22.180981367381783</v>
      </c>
      <c r="I214" s="933">
        <v>40413</v>
      </c>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row>
    <row r="215" spans="1:155" s="293" customFormat="1" ht="35.15" customHeight="1" x14ac:dyDescent="0.35">
      <c r="A215" s="169" t="s">
        <v>123</v>
      </c>
      <c r="B215" s="287" t="s">
        <v>395</v>
      </c>
      <c r="C215" s="374">
        <v>92.998275050964409</v>
      </c>
      <c r="D215" s="374">
        <v>91.869217500392025</v>
      </c>
      <c r="E215" s="374">
        <v>85.573153520464174</v>
      </c>
      <c r="F215" s="374">
        <v>63.172338090010982</v>
      </c>
      <c r="G215" s="374">
        <v>34.122628195076054</v>
      </c>
      <c r="H215" s="374">
        <v>8.1543045319115581</v>
      </c>
      <c r="I215" s="934">
        <v>12754</v>
      </c>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row>
    <row r="216" spans="1:155" ht="15" customHeight="1" x14ac:dyDescent="0.35">
      <c r="A216" s="66" t="s">
        <v>123</v>
      </c>
      <c r="B216" s="939" t="s">
        <v>396</v>
      </c>
      <c r="C216" s="375">
        <v>76.06635071090048</v>
      </c>
      <c r="D216" s="375">
        <v>69.036334913112157</v>
      </c>
      <c r="E216" s="375">
        <v>54.660347551342817</v>
      </c>
      <c r="F216" s="375">
        <v>28.593996840442337</v>
      </c>
      <c r="G216" s="375">
        <v>9.7156398104265413</v>
      </c>
      <c r="H216" s="375">
        <v>1.9747235387045814</v>
      </c>
      <c r="I216" s="933">
        <v>1266</v>
      </c>
    </row>
    <row r="217" spans="1:155" ht="15" customHeight="1" x14ac:dyDescent="0.35">
      <c r="A217" s="66" t="s">
        <v>123</v>
      </c>
      <c r="B217" s="939" t="s">
        <v>397</v>
      </c>
      <c r="C217" s="375">
        <v>97.029288702928866</v>
      </c>
      <c r="D217" s="375">
        <v>96.736401673640174</v>
      </c>
      <c r="E217" s="375">
        <v>93.807531380753133</v>
      </c>
      <c r="F217" s="375">
        <v>74.393305439330547</v>
      </c>
      <c r="G217" s="375">
        <v>39.539748953974893</v>
      </c>
      <c r="H217" s="375">
        <v>9.7907949790794984</v>
      </c>
      <c r="I217" s="933">
        <v>2390</v>
      </c>
    </row>
    <row r="218" spans="1:155" ht="15" customHeight="1" x14ac:dyDescent="0.35">
      <c r="A218" s="66" t="s">
        <v>123</v>
      </c>
      <c r="B218" s="939" t="s">
        <v>398</v>
      </c>
      <c r="C218" s="375">
        <v>93.706777316735824</v>
      </c>
      <c r="D218" s="375">
        <v>93.15352697095436</v>
      </c>
      <c r="E218" s="375">
        <v>87.62102351313969</v>
      </c>
      <c r="F218" s="375">
        <v>63.969571230982012</v>
      </c>
      <c r="G218" s="375">
        <v>31.396957123098201</v>
      </c>
      <c r="H218" s="375">
        <v>6.7081604426002768</v>
      </c>
      <c r="I218" s="933">
        <v>1446</v>
      </c>
    </row>
    <row r="219" spans="1:155" ht="15" customHeight="1" x14ac:dyDescent="0.35">
      <c r="A219" s="66" t="s">
        <v>123</v>
      </c>
      <c r="B219" s="939" t="s">
        <v>399</v>
      </c>
      <c r="C219" s="375">
        <v>91.655076495132121</v>
      </c>
      <c r="D219" s="375">
        <v>89.360222531293459</v>
      </c>
      <c r="E219" s="375">
        <v>80.250347705146041</v>
      </c>
      <c r="F219" s="375">
        <v>47.913769123783034</v>
      </c>
      <c r="G219" s="375">
        <v>15.716272600834492</v>
      </c>
      <c r="H219" s="375">
        <v>2.2253129346314324</v>
      </c>
      <c r="I219" s="933">
        <v>1438</v>
      </c>
    </row>
    <row r="220" spans="1:155" ht="15" customHeight="1" x14ac:dyDescent="0.35">
      <c r="A220" s="66" t="s">
        <v>123</v>
      </c>
      <c r="B220" s="939" t="s">
        <v>400</v>
      </c>
      <c r="C220" s="375">
        <v>80.825958702064895</v>
      </c>
      <c r="D220" s="375">
        <v>79.056047197640126</v>
      </c>
      <c r="E220" s="375">
        <v>70.501474926253678</v>
      </c>
      <c r="F220" s="375">
        <v>53.097345132743371</v>
      </c>
      <c r="G220" s="375">
        <v>35.988200589970504</v>
      </c>
      <c r="H220" s="375">
        <v>10.619469026548673</v>
      </c>
      <c r="I220" s="933">
        <v>339</v>
      </c>
    </row>
    <row r="221" spans="1:155" ht="15" customHeight="1" x14ac:dyDescent="0.35">
      <c r="A221" s="66" t="s">
        <v>123</v>
      </c>
      <c r="B221" s="939" t="s">
        <v>401</v>
      </c>
      <c r="C221" s="375" t="s">
        <v>177</v>
      </c>
      <c r="D221" s="375" t="s">
        <v>177</v>
      </c>
      <c r="E221" s="375">
        <v>82.608695652173907</v>
      </c>
      <c r="F221" s="375">
        <v>66.007905138339922</v>
      </c>
      <c r="G221" s="375">
        <v>44.268774703557312</v>
      </c>
      <c r="H221" s="375">
        <v>15.019762845849801</v>
      </c>
      <c r="I221" s="933">
        <v>253</v>
      </c>
    </row>
    <row r="222" spans="1:155" ht="15" customHeight="1" x14ac:dyDescent="0.35">
      <c r="A222" s="66" t="s">
        <v>123</v>
      </c>
      <c r="B222" s="939" t="s">
        <v>402</v>
      </c>
      <c r="C222" s="375" t="s">
        <v>177</v>
      </c>
      <c r="D222" s="375" t="s">
        <v>177</v>
      </c>
      <c r="E222" s="375" t="s">
        <v>177</v>
      </c>
      <c r="F222" s="375" t="s">
        <v>177</v>
      </c>
      <c r="G222" s="375" t="s">
        <v>177</v>
      </c>
      <c r="H222" s="375" t="s">
        <v>177</v>
      </c>
      <c r="I222" s="933">
        <v>5</v>
      </c>
    </row>
    <row r="223" spans="1:155" ht="15" customHeight="1" x14ac:dyDescent="0.35">
      <c r="A223" s="66" t="s">
        <v>123</v>
      </c>
      <c r="B223" s="939" t="s">
        <v>403</v>
      </c>
      <c r="C223" s="375">
        <v>78.170144462279296</v>
      </c>
      <c r="D223" s="375">
        <v>75.120385232744781</v>
      </c>
      <c r="E223" s="375">
        <v>68.378812199036915</v>
      </c>
      <c r="F223" s="375">
        <v>49.759229534510432</v>
      </c>
      <c r="G223" s="375">
        <v>29.213483146067414</v>
      </c>
      <c r="H223" s="375">
        <v>8.8282504012841088</v>
      </c>
      <c r="I223" s="933">
        <v>623</v>
      </c>
    </row>
    <row r="224" spans="1:155" ht="15" customHeight="1" x14ac:dyDescent="0.35">
      <c r="A224" s="66" t="s">
        <v>123</v>
      </c>
      <c r="B224" s="939" t="s">
        <v>404</v>
      </c>
      <c r="C224" s="375">
        <v>73.333333333333329</v>
      </c>
      <c r="D224" s="375">
        <v>67.692307692307693</v>
      </c>
      <c r="E224" s="375">
        <v>59.487179487179489</v>
      </c>
      <c r="F224" s="375">
        <v>38.290598290598297</v>
      </c>
      <c r="G224" s="375">
        <v>16.581196581196579</v>
      </c>
      <c r="H224" s="375">
        <v>4.2735042735042734</v>
      </c>
      <c r="I224" s="933">
        <v>585</v>
      </c>
    </row>
    <row r="225" spans="1:155" ht="15" customHeight="1" x14ac:dyDescent="0.35">
      <c r="A225" s="66" t="s">
        <v>123</v>
      </c>
      <c r="B225" s="939" t="s">
        <v>405</v>
      </c>
      <c r="C225" s="375">
        <v>85.784313725490193</v>
      </c>
      <c r="D225" s="375">
        <v>81.372549019607845</v>
      </c>
      <c r="E225" s="375">
        <v>72.647058823529406</v>
      </c>
      <c r="F225" s="375">
        <v>55.490196078431374</v>
      </c>
      <c r="G225" s="375">
        <v>31.862745098039213</v>
      </c>
      <c r="H225" s="375">
        <v>11.078431372549019</v>
      </c>
      <c r="I225" s="933">
        <v>1020</v>
      </c>
    </row>
    <row r="226" spans="1:155" ht="15" customHeight="1" x14ac:dyDescent="0.35">
      <c r="A226" s="66" t="s">
        <v>123</v>
      </c>
      <c r="B226" s="939" t="s">
        <v>406</v>
      </c>
      <c r="C226" s="375">
        <v>88.11449906658369</v>
      </c>
      <c r="D226" s="375">
        <v>86.96328562538892</v>
      </c>
      <c r="E226" s="375">
        <v>75.98008711885501</v>
      </c>
      <c r="F226" s="375">
        <v>43.061605476042317</v>
      </c>
      <c r="G226" s="375">
        <v>16.770379589296827</v>
      </c>
      <c r="H226" s="375">
        <v>3.3291848164281266</v>
      </c>
      <c r="I226" s="933">
        <v>3214</v>
      </c>
    </row>
    <row r="227" spans="1:155" ht="15" customHeight="1" x14ac:dyDescent="0.35">
      <c r="A227" s="66" t="s">
        <v>123</v>
      </c>
      <c r="B227" s="939" t="s">
        <v>407</v>
      </c>
      <c r="C227" s="375">
        <v>88.319427890345651</v>
      </c>
      <c r="D227" s="375">
        <v>86.412395709177588</v>
      </c>
      <c r="E227" s="375">
        <v>81.168057210965443</v>
      </c>
      <c r="F227" s="375">
        <v>60.667461263408818</v>
      </c>
      <c r="G227" s="375">
        <v>34.207389749702024</v>
      </c>
      <c r="H227" s="375">
        <v>7.2705601907032182</v>
      </c>
      <c r="I227" s="933">
        <v>839</v>
      </c>
    </row>
    <row r="228" spans="1:155" ht="15" customHeight="1" x14ac:dyDescent="0.35">
      <c r="A228" s="66" t="s">
        <v>123</v>
      </c>
      <c r="B228" s="939" t="s">
        <v>408</v>
      </c>
      <c r="C228" s="375" t="s">
        <v>177</v>
      </c>
      <c r="D228" s="375" t="s">
        <v>177</v>
      </c>
      <c r="E228" s="375">
        <v>76.71517671517671</v>
      </c>
      <c r="F228" s="375">
        <v>54.469854469854475</v>
      </c>
      <c r="G228" s="375">
        <v>33.056133056133056</v>
      </c>
      <c r="H228" s="375">
        <v>10.187110187110187</v>
      </c>
      <c r="I228" s="933">
        <v>481</v>
      </c>
    </row>
    <row r="229" spans="1:155" ht="15" customHeight="1" x14ac:dyDescent="0.35">
      <c r="A229" s="66" t="s">
        <v>123</v>
      </c>
      <c r="B229" s="939" t="s">
        <v>409</v>
      </c>
      <c r="C229" s="375" t="s">
        <v>177</v>
      </c>
      <c r="D229" s="375">
        <v>78.660049627791565</v>
      </c>
      <c r="E229" s="375">
        <v>60.297766749379655</v>
      </c>
      <c r="F229" s="375">
        <v>28.039702233250619</v>
      </c>
      <c r="G229" s="375" t="s">
        <v>177</v>
      </c>
      <c r="H229" s="375" t="s">
        <v>177</v>
      </c>
      <c r="I229" s="933">
        <v>403</v>
      </c>
    </row>
    <row r="230" spans="1:155" ht="15" customHeight="1" x14ac:dyDescent="0.35">
      <c r="A230" s="66" t="s">
        <v>123</v>
      </c>
      <c r="B230" s="939" t="s">
        <v>410</v>
      </c>
      <c r="C230" s="375" t="s">
        <v>177</v>
      </c>
      <c r="D230" s="375" t="s">
        <v>177</v>
      </c>
      <c r="E230" s="375">
        <v>95.497835497835496</v>
      </c>
      <c r="F230" s="375">
        <v>86.839826839826841</v>
      </c>
      <c r="G230" s="375">
        <v>61.212121212121204</v>
      </c>
      <c r="H230" s="375">
        <v>15.584415584415584</v>
      </c>
      <c r="I230" s="933">
        <v>1155</v>
      </c>
    </row>
    <row r="231" spans="1:155" ht="15" customHeight="1" x14ac:dyDescent="0.35">
      <c r="A231" s="66" t="s">
        <v>123</v>
      </c>
      <c r="B231" s="939" t="s">
        <v>411</v>
      </c>
      <c r="C231" s="375" t="s">
        <v>177</v>
      </c>
      <c r="D231" s="375" t="s">
        <v>177</v>
      </c>
      <c r="E231" s="375" t="s">
        <v>177</v>
      </c>
      <c r="F231" s="375">
        <v>95.906432748538009</v>
      </c>
      <c r="G231" s="375">
        <v>82.456140350877192</v>
      </c>
      <c r="H231" s="375">
        <v>33.333333333333329</v>
      </c>
      <c r="I231" s="933">
        <v>171</v>
      </c>
    </row>
    <row r="232" spans="1:155" ht="15" customHeight="1" x14ac:dyDescent="0.35">
      <c r="A232" s="66" t="s">
        <v>123</v>
      </c>
      <c r="B232" s="939" t="s">
        <v>412</v>
      </c>
      <c r="C232" s="375">
        <v>100</v>
      </c>
      <c r="D232" s="375" t="s">
        <v>177</v>
      </c>
      <c r="E232" s="375" t="s">
        <v>177</v>
      </c>
      <c r="F232" s="375">
        <v>60</v>
      </c>
      <c r="G232" s="375" t="s">
        <v>177</v>
      </c>
      <c r="H232" s="375" t="s">
        <v>177</v>
      </c>
      <c r="I232" s="933" t="s">
        <v>177</v>
      </c>
    </row>
    <row r="233" spans="1:155" s="221" customFormat="1" ht="15" customHeight="1" x14ac:dyDescent="0.35">
      <c r="A233" s="66" t="s">
        <v>123</v>
      </c>
      <c r="B233" s="939" t="s">
        <v>337</v>
      </c>
      <c r="C233" s="375">
        <v>92.34737747205503</v>
      </c>
      <c r="D233" s="375">
        <v>91.745485812553738</v>
      </c>
      <c r="E233" s="375">
        <v>84.436801375752367</v>
      </c>
      <c r="F233" s="375">
        <v>61.049011177987964</v>
      </c>
      <c r="G233" s="375">
        <v>32.502149613069648</v>
      </c>
      <c r="H233" s="375">
        <v>6.3628546861564921</v>
      </c>
      <c r="I233" s="933">
        <v>1163</v>
      </c>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row>
    <row r="234" spans="1:155" s="221" customFormat="1" ht="20.149999999999999" customHeight="1" x14ac:dyDescent="0.35">
      <c r="A234" s="66" t="s">
        <v>123</v>
      </c>
      <c r="B234" s="924" t="s">
        <v>195</v>
      </c>
      <c r="C234" s="375">
        <v>81.116389548693604</v>
      </c>
      <c r="D234" s="375">
        <v>75.771971496437004</v>
      </c>
      <c r="E234" s="375">
        <v>65.6175771971496</v>
      </c>
      <c r="F234" s="375">
        <v>45.961995249406201</v>
      </c>
      <c r="G234" s="375">
        <v>23.812351543942999</v>
      </c>
      <c r="H234" s="375">
        <v>7.4821852731591401</v>
      </c>
      <c r="I234" s="933">
        <v>1684</v>
      </c>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row>
    <row r="235" spans="1:155" s="221" customFormat="1" ht="15" customHeight="1" x14ac:dyDescent="0.35">
      <c r="A235" s="66" t="s">
        <v>123</v>
      </c>
      <c r="B235" s="924" t="s">
        <v>197</v>
      </c>
      <c r="C235" s="375">
        <v>97.989627644076705</v>
      </c>
      <c r="D235" s="375">
        <v>97.875026707845294</v>
      </c>
      <c r="E235" s="375">
        <v>96.144358331876504</v>
      </c>
      <c r="F235" s="375">
        <v>85.542800536099307</v>
      </c>
      <c r="G235" s="375">
        <v>61.923353339937499</v>
      </c>
      <c r="H235" s="375">
        <v>19.1869160693821</v>
      </c>
      <c r="I235" s="933">
        <v>51483</v>
      </c>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row>
    <row r="236" spans="1:155" s="71" customFormat="1" ht="30" customHeight="1" x14ac:dyDescent="0.35">
      <c r="A236" s="157" t="s">
        <v>123</v>
      </c>
      <c r="B236" s="378" t="s">
        <v>198</v>
      </c>
      <c r="C236" s="379">
        <v>97.455188368724961</v>
      </c>
      <c r="D236" s="379">
        <v>97.174939342073088</v>
      </c>
      <c r="E236" s="379">
        <v>95.17745970244701</v>
      </c>
      <c r="F236" s="379">
        <v>84.289126713939098</v>
      </c>
      <c r="G236" s="379">
        <v>60.716233754020351</v>
      </c>
      <c r="H236" s="379">
        <v>18.816182970639684</v>
      </c>
      <c r="I236" s="935">
        <v>53167</v>
      </c>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row>
    <row r="237" spans="1:155" s="293" customFormat="1" ht="30" customHeight="1" x14ac:dyDescent="0.35">
      <c r="A237" s="66" t="s">
        <v>122</v>
      </c>
      <c r="B237" s="373" t="s">
        <v>533</v>
      </c>
      <c r="C237" s="289">
        <v>98.814464958732884</v>
      </c>
      <c r="D237" s="289" t="s">
        <v>177</v>
      </c>
      <c r="E237" s="289">
        <v>98.048757215781691</v>
      </c>
      <c r="F237" s="289">
        <v>90.270025285053194</v>
      </c>
      <c r="G237" s="289">
        <v>66.995849434664379</v>
      </c>
      <c r="H237" s="289">
        <v>21.423119125995896</v>
      </c>
      <c r="I237" s="933">
        <v>41922</v>
      </c>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row>
    <row r="238" spans="1:155" s="293" customFormat="1" ht="35.15" customHeight="1" x14ac:dyDescent="0.35">
      <c r="A238" s="169" t="s">
        <v>122</v>
      </c>
      <c r="B238" s="287" t="s">
        <v>395</v>
      </c>
      <c r="C238" s="374">
        <v>92.256188882036824</v>
      </c>
      <c r="D238" s="374">
        <v>91.260681878248619</v>
      </c>
      <c r="E238" s="374">
        <v>84.600475729010654</v>
      </c>
      <c r="F238" s="374">
        <v>60.655448859131354</v>
      </c>
      <c r="G238" s="374">
        <v>31.063342436789711</v>
      </c>
      <c r="H238" s="374">
        <v>7.7173817284820716</v>
      </c>
      <c r="I238" s="934">
        <v>11351</v>
      </c>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row>
    <row r="239" spans="1:155" ht="15" customHeight="1" x14ac:dyDescent="0.35">
      <c r="A239" s="66" t="s">
        <v>122</v>
      </c>
      <c r="B239" s="939" t="s">
        <v>396</v>
      </c>
      <c r="C239" s="375">
        <v>75.179211469534053</v>
      </c>
      <c r="D239" s="375">
        <v>67.831541218637994</v>
      </c>
      <c r="E239" s="375">
        <v>54.569892473118273</v>
      </c>
      <c r="F239" s="375">
        <v>24.731182795698924</v>
      </c>
      <c r="G239" s="375">
        <v>7.2580645161290329</v>
      </c>
      <c r="H239" s="375">
        <v>0.98566308243727596</v>
      </c>
      <c r="I239" s="933">
        <v>1116</v>
      </c>
    </row>
    <row r="240" spans="1:155" ht="15" customHeight="1" x14ac:dyDescent="0.35">
      <c r="A240" s="66" t="s">
        <v>122</v>
      </c>
      <c r="B240" s="939" t="s">
        <v>397</v>
      </c>
      <c r="C240" s="375">
        <v>97.057492077863287</v>
      </c>
      <c r="D240" s="375">
        <v>96.831145314622006</v>
      </c>
      <c r="E240" s="375">
        <v>93.752829334540507</v>
      </c>
      <c r="F240" s="375">
        <v>73.879583521955638</v>
      </c>
      <c r="G240" s="375">
        <v>37.935717519239475</v>
      </c>
      <c r="H240" s="375">
        <v>9.2349479402444548</v>
      </c>
      <c r="I240" s="933">
        <v>2209</v>
      </c>
    </row>
    <row r="241" spans="1:155" ht="15" customHeight="1" x14ac:dyDescent="0.35">
      <c r="A241" s="66" t="s">
        <v>122</v>
      </c>
      <c r="B241" s="939" t="s">
        <v>398</v>
      </c>
      <c r="C241" s="375">
        <v>93.668831168831161</v>
      </c>
      <c r="D241" s="375">
        <v>93.100649350649363</v>
      </c>
      <c r="E241" s="375">
        <v>88.392857142857139</v>
      </c>
      <c r="F241" s="375">
        <v>63.555194805194802</v>
      </c>
      <c r="G241" s="375">
        <v>29.301948051948052</v>
      </c>
      <c r="H241" s="375">
        <v>6.0064935064935066</v>
      </c>
      <c r="I241" s="933">
        <v>1232</v>
      </c>
    </row>
    <row r="242" spans="1:155" ht="15" customHeight="1" x14ac:dyDescent="0.35">
      <c r="A242" s="66" t="s">
        <v>122</v>
      </c>
      <c r="B242" s="939" t="s">
        <v>399</v>
      </c>
      <c r="C242" s="375">
        <v>89.182493806771262</v>
      </c>
      <c r="D242" s="375">
        <v>86.87035507844756</v>
      </c>
      <c r="E242" s="375">
        <v>76.13542526837324</v>
      </c>
      <c r="F242" s="375">
        <v>37.902559867877791</v>
      </c>
      <c r="G242" s="375">
        <v>11.395540875309662</v>
      </c>
      <c r="H242" s="375">
        <v>1.981833195706028</v>
      </c>
      <c r="I242" s="933">
        <v>1211</v>
      </c>
    </row>
    <row r="243" spans="1:155" ht="15" customHeight="1" x14ac:dyDescent="0.35">
      <c r="A243" s="66" t="s">
        <v>122</v>
      </c>
      <c r="B243" s="939" t="s">
        <v>400</v>
      </c>
      <c r="C243" s="375">
        <v>81.758957654723133</v>
      </c>
      <c r="D243" s="375">
        <v>78.501628664495115</v>
      </c>
      <c r="E243" s="375">
        <v>73.941368078175898</v>
      </c>
      <c r="F243" s="375">
        <v>57.328990228013033</v>
      </c>
      <c r="G243" s="375">
        <v>34.201954397394132</v>
      </c>
      <c r="H243" s="375">
        <v>9.4462540716612384</v>
      </c>
      <c r="I243" s="933">
        <v>307</v>
      </c>
    </row>
    <row r="244" spans="1:155" ht="15" customHeight="1" x14ac:dyDescent="0.35">
      <c r="A244" s="66" t="s">
        <v>122</v>
      </c>
      <c r="B244" s="939" t="s">
        <v>401</v>
      </c>
      <c r="C244" s="375">
        <v>88.235294117647058</v>
      </c>
      <c r="D244" s="375">
        <v>85.784313725490193</v>
      </c>
      <c r="E244" s="375">
        <v>81.862745098039213</v>
      </c>
      <c r="F244" s="375">
        <v>63.235294117647058</v>
      </c>
      <c r="G244" s="375">
        <v>38.725490196078432</v>
      </c>
      <c r="H244" s="375">
        <v>9.3137254901960791</v>
      </c>
      <c r="I244" s="933">
        <v>204</v>
      </c>
    </row>
    <row r="245" spans="1:155" ht="15" customHeight="1" x14ac:dyDescent="0.35">
      <c r="A245" s="66" t="s">
        <v>122</v>
      </c>
      <c r="B245" s="939" t="s">
        <v>402</v>
      </c>
      <c r="C245" s="375" t="s">
        <v>177</v>
      </c>
      <c r="D245" s="375" t="s">
        <v>177</v>
      </c>
      <c r="E245" s="375" t="s">
        <v>177</v>
      </c>
      <c r="F245" s="375" t="s">
        <v>177</v>
      </c>
      <c r="G245" s="375" t="s">
        <v>177</v>
      </c>
      <c r="H245" s="375" t="s">
        <v>177</v>
      </c>
      <c r="I245" s="933" t="s">
        <v>177</v>
      </c>
    </row>
    <row r="246" spans="1:155" ht="15" customHeight="1" x14ac:dyDescent="0.35">
      <c r="A246" s="66" t="s">
        <v>122</v>
      </c>
      <c r="B246" s="939" t="s">
        <v>403</v>
      </c>
      <c r="C246" s="375">
        <v>81.761006289308185</v>
      </c>
      <c r="D246" s="375">
        <v>77.358490566037744</v>
      </c>
      <c r="E246" s="375">
        <v>70.64989517819707</v>
      </c>
      <c r="F246" s="375">
        <v>52.20125786163522</v>
      </c>
      <c r="G246" s="375">
        <v>29.350104821802937</v>
      </c>
      <c r="H246" s="375">
        <v>6.2893081761006293</v>
      </c>
      <c r="I246" s="933">
        <v>477</v>
      </c>
    </row>
    <row r="247" spans="1:155" ht="15" customHeight="1" x14ac:dyDescent="0.35">
      <c r="A247" s="66" t="s">
        <v>122</v>
      </c>
      <c r="B247" s="939" t="s">
        <v>404</v>
      </c>
      <c r="C247" s="375">
        <v>71.561771561771565</v>
      </c>
      <c r="D247" s="375">
        <v>65.034965034965026</v>
      </c>
      <c r="E247" s="375">
        <v>53.846153846153847</v>
      </c>
      <c r="F247" s="375">
        <v>31.002331002331001</v>
      </c>
      <c r="G247" s="375">
        <v>12.587412587412588</v>
      </c>
      <c r="H247" s="375">
        <v>2.5641025641025639</v>
      </c>
      <c r="I247" s="933">
        <v>429</v>
      </c>
    </row>
    <row r="248" spans="1:155" ht="15" customHeight="1" x14ac:dyDescent="0.35">
      <c r="A248" s="66" t="s">
        <v>122</v>
      </c>
      <c r="B248" s="939" t="s">
        <v>405</v>
      </c>
      <c r="C248" s="375">
        <v>85.957446808510639</v>
      </c>
      <c r="D248" s="375">
        <v>84.148936170212764</v>
      </c>
      <c r="E248" s="375">
        <v>75.638297872340416</v>
      </c>
      <c r="F248" s="375">
        <v>57.978723404255319</v>
      </c>
      <c r="G248" s="375">
        <v>34.468085106382979</v>
      </c>
      <c r="H248" s="375">
        <v>10.425531914893616</v>
      </c>
      <c r="I248" s="933">
        <v>940</v>
      </c>
    </row>
    <row r="249" spans="1:155" ht="15" customHeight="1" x14ac:dyDescent="0.35">
      <c r="A249" s="66" t="s">
        <v>122</v>
      </c>
      <c r="B249" s="939" t="s">
        <v>406</v>
      </c>
      <c r="C249" s="375">
        <v>86.85047720042418</v>
      </c>
      <c r="D249" s="375">
        <v>85.96677271120538</v>
      </c>
      <c r="E249" s="375">
        <v>72.357723577235774</v>
      </c>
      <c r="F249" s="375">
        <v>39.943442912689996</v>
      </c>
      <c r="G249" s="375">
        <v>13.503004595263343</v>
      </c>
      <c r="H249" s="375">
        <v>2.1915871332626371</v>
      </c>
      <c r="I249" s="933">
        <v>2829</v>
      </c>
    </row>
    <row r="250" spans="1:155" ht="15" customHeight="1" x14ac:dyDescent="0.35">
      <c r="A250" s="66" t="s">
        <v>122</v>
      </c>
      <c r="B250" s="939" t="s">
        <v>407</v>
      </c>
      <c r="C250" s="375">
        <v>88.418079096045204</v>
      </c>
      <c r="D250" s="375">
        <v>86.016949152542381</v>
      </c>
      <c r="E250" s="375">
        <v>81.497175141242934</v>
      </c>
      <c r="F250" s="375">
        <v>60.169491525423723</v>
      </c>
      <c r="G250" s="375">
        <v>36.016949152542374</v>
      </c>
      <c r="H250" s="375">
        <v>9.3220338983050848</v>
      </c>
      <c r="I250" s="933">
        <v>708</v>
      </c>
    </row>
    <row r="251" spans="1:155" ht="15" customHeight="1" x14ac:dyDescent="0.35">
      <c r="A251" s="66" t="s">
        <v>122</v>
      </c>
      <c r="B251" s="939" t="s">
        <v>408</v>
      </c>
      <c r="C251" s="375">
        <v>86.235955056179776</v>
      </c>
      <c r="D251" s="375">
        <v>83.707865168539328</v>
      </c>
      <c r="E251" s="375">
        <v>74.719101123595507</v>
      </c>
      <c r="F251" s="375">
        <v>52.80898876404494</v>
      </c>
      <c r="G251" s="375">
        <v>30.898876404494381</v>
      </c>
      <c r="H251" s="375">
        <v>6.7415730337078648</v>
      </c>
      <c r="I251" s="933">
        <v>356</v>
      </c>
    </row>
    <row r="252" spans="1:155" ht="15" customHeight="1" x14ac:dyDescent="0.35">
      <c r="A252" s="66" t="s">
        <v>122</v>
      </c>
      <c r="B252" s="939" t="s">
        <v>409</v>
      </c>
      <c r="C252" s="375">
        <v>75.271739130434781</v>
      </c>
      <c r="D252" s="375" t="s">
        <v>177</v>
      </c>
      <c r="E252" s="375">
        <v>52.173913043478258</v>
      </c>
      <c r="F252" s="375">
        <v>22.282608695652172</v>
      </c>
      <c r="G252" s="375">
        <v>8.4239130434782616</v>
      </c>
      <c r="H252" s="375" t="s">
        <v>177</v>
      </c>
      <c r="I252" s="933">
        <v>368</v>
      </c>
    </row>
    <row r="253" spans="1:155" ht="15" customHeight="1" x14ac:dyDescent="0.35">
      <c r="A253" s="66" t="s">
        <v>122</v>
      </c>
      <c r="B253" s="939" t="s">
        <v>410</v>
      </c>
      <c r="C253" s="375">
        <v>97.804208600182989</v>
      </c>
      <c r="D253" s="375" t="s">
        <v>177</v>
      </c>
      <c r="E253" s="375">
        <v>96.157365050320223</v>
      </c>
      <c r="F253" s="375">
        <v>85.544373284537969</v>
      </c>
      <c r="G253" s="375">
        <v>58.920402561756632</v>
      </c>
      <c r="H253" s="375">
        <v>15.736505032021958</v>
      </c>
      <c r="I253" s="933">
        <v>1093</v>
      </c>
    </row>
    <row r="254" spans="1:155" ht="15" customHeight="1" x14ac:dyDescent="0.35">
      <c r="A254" s="66" t="s">
        <v>122</v>
      </c>
      <c r="B254" s="939" t="s">
        <v>411</v>
      </c>
      <c r="C254" s="375" t="s">
        <v>177</v>
      </c>
      <c r="D254" s="375">
        <v>95.833333333333343</v>
      </c>
      <c r="E254" s="375" t="s">
        <v>177</v>
      </c>
      <c r="F254" s="375" t="s">
        <v>177</v>
      </c>
      <c r="G254" s="375">
        <v>80.208333333333343</v>
      </c>
      <c r="H254" s="375">
        <v>41.666666666666671</v>
      </c>
      <c r="I254" s="933">
        <v>96</v>
      </c>
    </row>
    <row r="255" spans="1:155" ht="15" customHeight="1" x14ac:dyDescent="0.35">
      <c r="A255" s="66" t="s">
        <v>122</v>
      </c>
      <c r="B255" s="939" t="s">
        <v>412</v>
      </c>
      <c r="C255" s="375">
        <v>100</v>
      </c>
      <c r="D255" s="375">
        <v>100</v>
      </c>
      <c r="E255" s="375" t="s">
        <v>177</v>
      </c>
      <c r="F255" s="375" t="s">
        <v>177</v>
      </c>
      <c r="G255" s="375">
        <v>42.857142857142854</v>
      </c>
      <c r="H255" s="375" t="s">
        <v>177</v>
      </c>
      <c r="I255" s="933">
        <v>14</v>
      </c>
    </row>
    <row r="256" spans="1:155" s="221" customFormat="1" ht="15" customHeight="1" x14ac:dyDescent="0.35">
      <c r="A256" s="66" t="s">
        <v>122</v>
      </c>
      <c r="B256" s="939" t="s">
        <v>337</v>
      </c>
      <c r="C256" s="375">
        <v>92.456479690522244</v>
      </c>
      <c r="D256" s="375">
        <v>92.069632495164413</v>
      </c>
      <c r="E256" s="375">
        <v>85.589941972920684</v>
      </c>
      <c r="F256" s="375">
        <v>58.607350096711798</v>
      </c>
      <c r="G256" s="375">
        <v>26.789168278529978</v>
      </c>
      <c r="H256" s="375">
        <v>6.5764023210831715</v>
      </c>
      <c r="I256" s="933">
        <v>1034</v>
      </c>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row>
    <row r="257" spans="1:155" s="221" customFormat="1" ht="20.149999999999999" customHeight="1" x14ac:dyDescent="0.35">
      <c r="A257" s="66" t="s">
        <v>122</v>
      </c>
      <c r="B257" s="924" t="s">
        <v>195</v>
      </c>
      <c r="C257" s="375">
        <v>81.254260395364696</v>
      </c>
      <c r="D257" s="375">
        <v>76.278118609407002</v>
      </c>
      <c r="E257" s="375">
        <v>66.6666666666667</v>
      </c>
      <c r="F257" s="375">
        <v>44.103612815269301</v>
      </c>
      <c r="G257" s="375">
        <v>22.2222222222222</v>
      </c>
      <c r="H257" s="375">
        <v>4.7716428084526203</v>
      </c>
      <c r="I257" s="933">
        <v>1467</v>
      </c>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row>
    <row r="258" spans="1:155" s="221" customFormat="1" ht="15" customHeight="1" x14ac:dyDescent="0.35">
      <c r="A258" s="66" t="s">
        <v>122</v>
      </c>
      <c r="B258" s="924" t="s">
        <v>197</v>
      </c>
      <c r="C258" s="375">
        <v>97.874763540902606</v>
      </c>
      <c r="D258" s="375">
        <v>97.7917615720187</v>
      </c>
      <c r="E258" s="375">
        <v>95.990811875072396</v>
      </c>
      <c r="F258" s="375">
        <v>85.088599776087705</v>
      </c>
      <c r="G258" s="375">
        <v>60.390688337258197</v>
      </c>
      <c r="H258" s="375">
        <v>18.891634173647802</v>
      </c>
      <c r="I258" s="933">
        <v>51806</v>
      </c>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row>
    <row r="259" spans="1:155" s="71" customFormat="1" ht="30" customHeight="1" x14ac:dyDescent="0.35">
      <c r="A259" s="157" t="s">
        <v>122</v>
      </c>
      <c r="B259" s="378" t="s">
        <v>198</v>
      </c>
      <c r="C259" s="379">
        <v>97.417078069566202</v>
      </c>
      <c r="D259" s="379">
        <v>97.199331744035447</v>
      </c>
      <c r="E259" s="379">
        <v>95.183301109379983</v>
      </c>
      <c r="F259" s="379">
        <v>83.959979727066241</v>
      </c>
      <c r="G259" s="379">
        <v>59.339627954123095</v>
      </c>
      <c r="H259" s="379">
        <v>18.502806299626453</v>
      </c>
      <c r="I259" s="935">
        <v>53273</v>
      </c>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row>
    <row r="260" spans="1:155" s="293" customFormat="1" ht="30" customHeight="1" x14ac:dyDescent="0.35">
      <c r="A260" s="66" t="s">
        <v>121</v>
      </c>
      <c r="B260" s="373" t="s">
        <v>533</v>
      </c>
      <c r="C260" s="289">
        <v>99.056423486694385</v>
      </c>
      <c r="D260" s="289" t="s">
        <v>177</v>
      </c>
      <c r="E260" s="289">
        <v>98.086570159094165</v>
      </c>
      <c r="F260" s="289">
        <v>89.109454875543449</v>
      </c>
      <c r="G260" s="289">
        <v>64.101094070995174</v>
      </c>
      <c r="H260" s="289">
        <v>20.715684869332566</v>
      </c>
      <c r="I260" s="933">
        <v>41862</v>
      </c>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row>
    <row r="261" spans="1:155" s="293" customFormat="1" ht="35.15" customHeight="1" x14ac:dyDescent="0.35">
      <c r="A261" s="169" t="s">
        <v>121</v>
      </c>
      <c r="B261" s="287" t="s">
        <v>395</v>
      </c>
      <c r="C261" s="374">
        <v>93.55440007848523</v>
      </c>
      <c r="D261" s="374">
        <v>92.563523987049933</v>
      </c>
      <c r="E261" s="374">
        <v>84.764053762385956</v>
      </c>
      <c r="F261" s="374">
        <v>59.462376140488573</v>
      </c>
      <c r="G261" s="374">
        <v>29.834199941136074</v>
      </c>
      <c r="H261" s="374">
        <v>7.1029137643480817</v>
      </c>
      <c r="I261" s="934">
        <v>10193</v>
      </c>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row>
    <row r="262" spans="1:155" ht="15" customHeight="1" x14ac:dyDescent="0.35">
      <c r="A262" s="66" t="s">
        <v>121</v>
      </c>
      <c r="B262" s="939" t="s">
        <v>396</v>
      </c>
      <c r="C262" s="375">
        <v>77.665995975855125</v>
      </c>
      <c r="D262" s="375">
        <v>70.523138832997986</v>
      </c>
      <c r="E262" s="375">
        <v>54.627766599597585</v>
      </c>
      <c r="F262" s="375">
        <v>23.843058350100605</v>
      </c>
      <c r="G262" s="375">
        <v>7.042253521126761</v>
      </c>
      <c r="H262" s="375">
        <v>0.90543259557344069</v>
      </c>
      <c r="I262" s="933">
        <v>994</v>
      </c>
    </row>
    <row r="263" spans="1:155" ht="15" customHeight="1" x14ac:dyDescent="0.35">
      <c r="A263" s="66" t="s">
        <v>121</v>
      </c>
      <c r="B263" s="939" t="s">
        <v>397</v>
      </c>
      <c r="C263" s="375">
        <v>97.761557177615572</v>
      </c>
      <c r="D263" s="375">
        <v>97.518248175182492</v>
      </c>
      <c r="E263" s="375">
        <v>93.576642335766422</v>
      </c>
      <c r="F263" s="375">
        <v>70.559610705596114</v>
      </c>
      <c r="G263" s="375">
        <v>36.301703163017031</v>
      </c>
      <c r="H263" s="375">
        <v>8.2725060827250605</v>
      </c>
      <c r="I263" s="933">
        <v>2055</v>
      </c>
    </row>
    <row r="264" spans="1:155" ht="15" customHeight="1" x14ac:dyDescent="0.35">
      <c r="A264" s="66" t="s">
        <v>121</v>
      </c>
      <c r="B264" s="939" t="s">
        <v>398</v>
      </c>
      <c r="C264" s="375">
        <v>95.262096774193552</v>
      </c>
      <c r="D264" s="375">
        <v>94.657258064516128</v>
      </c>
      <c r="E264" s="375">
        <v>89.616935483870961</v>
      </c>
      <c r="F264" s="375">
        <v>64.91935483870968</v>
      </c>
      <c r="G264" s="375">
        <v>29.939516129032256</v>
      </c>
      <c r="H264" s="375">
        <v>6.4516129032258061</v>
      </c>
      <c r="I264" s="933">
        <v>992</v>
      </c>
    </row>
    <row r="265" spans="1:155" ht="15" customHeight="1" x14ac:dyDescent="0.35">
      <c r="A265" s="66" t="s">
        <v>121</v>
      </c>
      <c r="B265" s="939" t="s">
        <v>399</v>
      </c>
      <c r="C265" s="375">
        <v>91.21621621621621</v>
      </c>
      <c r="D265" s="375">
        <v>88.996138996138995</v>
      </c>
      <c r="E265" s="375">
        <v>76.737451737451735</v>
      </c>
      <c r="F265" s="375">
        <v>39.961389961389962</v>
      </c>
      <c r="G265" s="375">
        <v>8.204633204633204</v>
      </c>
      <c r="H265" s="375">
        <v>1.7374517374517375</v>
      </c>
      <c r="I265" s="933">
        <v>1036</v>
      </c>
    </row>
    <row r="266" spans="1:155" ht="15" customHeight="1" x14ac:dyDescent="0.35">
      <c r="A266" s="66" t="s">
        <v>121</v>
      </c>
      <c r="B266" s="939" t="s">
        <v>400</v>
      </c>
      <c r="C266" s="375">
        <v>88.495575221238937</v>
      </c>
      <c r="D266" s="375">
        <v>86.283185840707972</v>
      </c>
      <c r="E266" s="375">
        <v>78.761061946902657</v>
      </c>
      <c r="F266" s="375">
        <v>56.194690265486727</v>
      </c>
      <c r="G266" s="375">
        <v>32.743362831858406</v>
      </c>
      <c r="H266" s="375">
        <v>9.2920353982300892</v>
      </c>
      <c r="I266" s="933">
        <v>226</v>
      </c>
    </row>
    <row r="267" spans="1:155" ht="15" customHeight="1" x14ac:dyDescent="0.35">
      <c r="A267" s="66" t="s">
        <v>121</v>
      </c>
      <c r="B267" s="939" t="s">
        <v>401</v>
      </c>
      <c r="C267" s="375">
        <v>92.631578947368425</v>
      </c>
      <c r="D267" s="375" t="s">
        <v>177</v>
      </c>
      <c r="E267" s="375">
        <v>85.263157894736835</v>
      </c>
      <c r="F267" s="375">
        <v>63.684210526315788</v>
      </c>
      <c r="G267" s="375">
        <v>33.157894736842103</v>
      </c>
      <c r="H267" s="375">
        <v>7.3684210526315779</v>
      </c>
      <c r="I267" s="933">
        <v>190</v>
      </c>
    </row>
    <row r="268" spans="1:155" ht="15" customHeight="1" x14ac:dyDescent="0.35">
      <c r="A268" s="66" t="s">
        <v>121</v>
      </c>
      <c r="B268" s="939" t="s">
        <v>402</v>
      </c>
      <c r="C268" s="375" t="s">
        <v>177</v>
      </c>
      <c r="D268" s="375" t="s">
        <v>177</v>
      </c>
      <c r="E268" s="375" t="s">
        <v>177</v>
      </c>
      <c r="F268" s="375" t="s">
        <v>177</v>
      </c>
      <c r="G268" s="375" t="s">
        <v>177</v>
      </c>
      <c r="H268" s="375" t="s">
        <v>177</v>
      </c>
      <c r="I268" s="933" t="s">
        <v>177</v>
      </c>
    </row>
    <row r="269" spans="1:155" ht="15" customHeight="1" x14ac:dyDescent="0.35">
      <c r="A269" s="66" t="s">
        <v>121</v>
      </c>
      <c r="B269" s="939" t="s">
        <v>403</v>
      </c>
      <c r="C269" s="375">
        <v>87.041036717062639</v>
      </c>
      <c r="D269" s="375">
        <v>84.233261339092863</v>
      </c>
      <c r="E269" s="375">
        <v>78.185745140388775</v>
      </c>
      <c r="F269" s="375">
        <v>57.667386609071272</v>
      </c>
      <c r="G269" s="375">
        <v>34.773218142548593</v>
      </c>
      <c r="H269" s="375">
        <v>7.1274298056155514</v>
      </c>
      <c r="I269" s="933">
        <v>463</v>
      </c>
    </row>
    <row r="270" spans="1:155" ht="15" customHeight="1" x14ac:dyDescent="0.35">
      <c r="A270" s="66" t="s">
        <v>121</v>
      </c>
      <c r="B270" s="939" t="s">
        <v>404</v>
      </c>
      <c r="C270" s="375">
        <v>79.22437673130193</v>
      </c>
      <c r="D270" s="375">
        <v>70.637119113573405</v>
      </c>
      <c r="E270" s="375">
        <v>62.603878116343495</v>
      </c>
      <c r="F270" s="375">
        <v>35.73407202216066</v>
      </c>
      <c r="G270" s="375">
        <v>13.019390581717452</v>
      </c>
      <c r="H270" s="375">
        <v>3.32409972299169</v>
      </c>
      <c r="I270" s="933">
        <v>361</v>
      </c>
    </row>
    <row r="271" spans="1:155" ht="15" customHeight="1" x14ac:dyDescent="0.35">
      <c r="A271" s="66" t="s">
        <v>121</v>
      </c>
      <c r="B271" s="939" t="s">
        <v>405</v>
      </c>
      <c r="C271" s="375">
        <v>86.702849389416556</v>
      </c>
      <c r="D271" s="375">
        <v>83.717774762550874</v>
      </c>
      <c r="E271" s="375">
        <v>74.355495251017629</v>
      </c>
      <c r="F271" s="375">
        <v>54.816824966078691</v>
      </c>
      <c r="G271" s="375">
        <v>29.172320217096338</v>
      </c>
      <c r="H271" s="375">
        <v>8.9552238805970141</v>
      </c>
      <c r="I271" s="933">
        <v>737</v>
      </c>
    </row>
    <row r="272" spans="1:155" ht="15" customHeight="1" x14ac:dyDescent="0.35">
      <c r="A272" s="66" t="s">
        <v>121</v>
      </c>
      <c r="B272" s="939" t="s">
        <v>406</v>
      </c>
      <c r="C272" s="375">
        <v>88.382066276803116</v>
      </c>
      <c r="D272" s="375">
        <v>87.329434697855746</v>
      </c>
      <c r="E272" s="375">
        <v>71.539961013645225</v>
      </c>
      <c r="F272" s="375">
        <v>38.011695906432749</v>
      </c>
      <c r="G272" s="375">
        <v>12.124756335282651</v>
      </c>
      <c r="H272" s="375">
        <v>2.3391812865497075</v>
      </c>
      <c r="I272" s="933">
        <v>2565</v>
      </c>
    </row>
    <row r="273" spans="1:155" ht="15" customHeight="1" x14ac:dyDescent="0.35">
      <c r="A273" s="66" t="s">
        <v>121</v>
      </c>
      <c r="B273" s="939" t="s">
        <v>407</v>
      </c>
      <c r="C273" s="375">
        <v>93.548387096774192</v>
      </c>
      <c r="D273" s="375">
        <v>92.005610098176717</v>
      </c>
      <c r="E273" s="375">
        <v>84.992987377279107</v>
      </c>
      <c r="F273" s="375">
        <v>67.461430575035067</v>
      </c>
      <c r="G273" s="375">
        <v>41.093969144460033</v>
      </c>
      <c r="H273" s="375">
        <v>9.67741935483871</v>
      </c>
      <c r="I273" s="933">
        <v>713</v>
      </c>
    </row>
    <row r="274" spans="1:155" ht="15" customHeight="1" x14ac:dyDescent="0.35">
      <c r="A274" s="66" t="s">
        <v>121</v>
      </c>
      <c r="B274" s="939" t="s">
        <v>408</v>
      </c>
      <c r="C274" s="375">
        <v>85.171102661596947</v>
      </c>
      <c r="D274" s="375" t="s">
        <v>177</v>
      </c>
      <c r="E274" s="375">
        <v>71.48288973384031</v>
      </c>
      <c r="F274" s="375">
        <v>50.950570342205324</v>
      </c>
      <c r="G274" s="375">
        <v>25.475285171102662</v>
      </c>
      <c r="H274" s="375">
        <v>5.3231939163498092</v>
      </c>
      <c r="I274" s="933">
        <v>263</v>
      </c>
    </row>
    <row r="275" spans="1:155" ht="15" customHeight="1" x14ac:dyDescent="0.35">
      <c r="A275" s="66" t="s">
        <v>121</v>
      </c>
      <c r="B275" s="939" t="s">
        <v>409</v>
      </c>
      <c r="C275" s="375">
        <v>78.540772532188839</v>
      </c>
      <c r="D275" s="375">
        <v>78.540772532188839</v>
      </c>
      <c r="E275" s="375">
        <v>58.798283261802574</v>
      </c>
      <c r="F275" s="375">
        <v>27.896995708154503</v>
      </c>
      <c r="G275" s="375">
        <v>15.450643776824036</v>
      </c>
      <c r="H275" s="375">
        <v>3.0042918454935621</v>
      </c>
      <c r="I275" s="933">
        <v>233</v>
      </c>
    </row>
    <row r="276" spans="1:155" ht="15" customHeight="1" x14ac:dyDescent="0.35">
      <c r="A276" s="66" t="s">
        <v>121</v>
      </c>
      <c r="B276" s="939" t="s">
        <v>410</v>
      </c>
      <c r="C276" s="375">
        <v>97.729618163054695</v>
      </c>
      <c r="D276" s="375" t="s">
        <v>177</v>
      </c>
      <c r="E276" s="375">
        <v>95.149638802889584</v>
      </c>
      <c r="F276" s="375">
        <v>86.480908152734784</v>
      </c>
      <c r="G276" s="375">
        <v>59.236326109391122</v>
      </c>
      <c r="H276" s="375">
        <v>16.202270381836943</v>
      </c>
      <c r="I276" s="933">
        <v>969</v>
      </c>
    </row>
    <row r="277" spans="1:155" ht="15" customHeight="1" x14ac:dyDescent="0.35">
      <c r="A277" s="66" t="s">
        <v>121</v>
      </c>
      <c r="B277" s="939" t="s">
        <v>411</v>
      </c>
      <c r="C277" s="375">
        <v>100</v>
      </c>
      <c r="D277" s="375">
        <v>100</v>
      </c>
      <c r="E277" s="375">
        <v>100</v>
      </c>
      <c r="F277" s="375" t="s">
        <v>177</v>
      </c>
      <c r="G277" s="375" t="s">
        <v>177</v>
      </c>
      <c r="H277" s="375">
        <v>50.602409638554214</v>
      </c>
      <c r="I277" s="933">
        <v>83</v>
      </c>
    </row>
    <row r="278" spans="1:155" ht="15" customHeight="1" x14ac:dyDescent="0.35">
      <c r="A278" s="66" t="s">
        <v>121</v>
      </c>
      <c r="B278" s="939" t="s">
        <v>412</v>
      </c>
      <c r="C278" s="375">
        <v>100</v>
      </c>
      <c r="D278" s="375">
        <v>100</v>
      </c>
      <c r="E278" s="375">
        <v>100</v>
      </c>
      <c r="F278" s="375" t="s">
        <v>177</v>
      </c>
      <c r="G278" s="375">
        <v>0</v>
      </c>
      <c r="H278" s="375">
        <v>0</v>
      </c>
      <c r="I278" s="933" t="s">
        <v>177</v>
      </c>
    </row>
    <row r="279" spans="1:155" s="221" customFormat="1" ht="15" customHeight="1" x14ac:dyDescent="0.35">
      <c r="A279" s="66" t="s">
        <v>121</v>
      </c>
      <c r="B279" s="939" t="s">
        <v>337</v>
      </c>
      <c r="C279" s="375">
        <v>93.087121212121218</v>
      </c>
      <c r="D279" s="375">
        <v>92.424242424242422</v>
      </c>
      <c r="E279" s="375">
        <v>84.659090909090907</v>
      </c>
      <c r="F279" s="375">
        <v>55.397727272727273</v>
      </c>
      <c r="G279" s="375">
        <v>23.390151515151516</v>
      </c>
      <c r="H279" s="375" t="s">
        <v>177</v>
      </c>
      <c r="I279" s="933">
        <v>1056</v>
      </c>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row>
    <row r="280" spans="1:155" s="221" customFormat="1" ht="20.149999999999999" customHeight="1" x14ac:dyDescent="0.35">
      <c r="A280" s="66" t="s">
        <v>121</v>
      </c>
      <c r="B280" s="924" t="s">
        <v>195</v>
      </c>
      <c r="C280" s="375">
        <v>83.836858006042306</v>
      </c>
      <c r="D280" s="375">
        <v>78.851963746223603</v>
      </c>
      <c r="E280" s="375">
        <v>68.277945619335298</v>
      </c>
      <c r="F280" s="375">
        <v>45.9214501510574</v>
      </c>
      <c r="G280" s="375">
        <v>22.432024169184299</v>
      </c>
      <c r="H280" s="375">
        <v>5.2870090634441098</v>
      </c>
      <c r="I280" s="933">
        <v>1324</v>
      </c>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row>
    <row r="281" spans="1:155" s="221" customFormat="1" ht="15" customHeight="1" x14ac:dyDescent="0.35">
      <c r="A281" s="66" t="s">
        <v>121</v>
      </c>
      <c r="B281" s="924" t="s">
        <v>197</v>
      </c>
      <c r="C281" s="375">
        <v>98.3481500463228</v>
      </c>
      <c r="D281" s="375">
        <v>98.277187518479806</v>
      </c>
      <c r="E281" s="375">
        <v>96.187735309771199</v>
      </c>
      <c r="F281" s="375">
        <v>84.279828901460604</v>
      </c>
      <c r="G281" s="375">
        <v>58.303601348287998</v>
      </c>
      <c r="H281" s="375">
        <v>18.3832370739784</v>
      </c>
      <c r="I281" s="933">
        <v>50731</v>
      </c>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row>
    <row r="282" spans="1:155" s="71" customFormat="1" ht="30" customHeight="1" x14ac:dyDescent="0.35">
      <c r="A282" s="157" t="s">
        <v>121</v>
      </c>
      <c r="B282" s="378" t="s">
        <v>198</v>
      </c>
      <c r="C282" s="379">
        <v>97.979060608971281</v>
      </c>
      <c r="D282" s="379">
        <v>97.783114014023624</v>
      </c>
      <c r="E282" s="379">
        <v>95.477859955815973</v>
      </c>
      <c r="F282" s="379">
        <v>83.304197483430983</v>
      </c>
      <c r="G282" s="379">
        <v>57.391220824128332</v>
      </c>
      <c r="H282" s="379">
        <v>18.050139275766018</v>
      </c>
      <c r="I282" s="935">
        <v>52055</v>
      </c>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row>
    <row r="283" spans="1:155" s="293" customFormat="1" ht="30" customHeight="1" x14ac:dyDescent="0.35">
      <c r="A283" s="66" t="s">
        <v>120</v>
      </c>
      <c r="B283" s="373" t="s">
        <v>533</v>
      </c>
      <c r="C283" s="289" t="s">
        <v>177</v>
      </c>
      <c r="D283" s="289">
        <v>99.097848716169324</v>
      </c>
      <c r="E283" s="289">
        <v>97.814018043025669</v>
      </c>
      <c r="F283" s="289">
        <v>87.203331020124907</v>
      </c>
      <c r="G283" s="289">
        <v>61.170483460559801</v>
      </c>
      <c r="H283" s="289">
        <v>19.720101781170484</v>
      </c>
      <c r="I283" s="933">
        <v>43230</v>
      </c>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row>
    <row r="284" spans="1:155" s="293" customFormat="1" ht="35.15" customHeight="1" x14ac:dyDescent="0.35">
      <c r="A284" s="169" t="s">
        <v>120</v>
      </c>
      <c r="B284" s="287" t="s">
        <v>395</v>
      </c>
      <c r="C284" s="374">
        <v>95.897071030475516</v>
      </c>
      <c r="D284" s="374">
        <v>95.399027629550574</v>
      </c>
      <c r="E284" s="374">
        <v>88.153681963713979</v>
      </c>
      <c r="F284" s="374">
        <v>59.433179177042575</v>
      </c>
      <c r="G284" s="374">
        <v>27.937863156646507</v>
      </c>
      <c r="H284" s="374">
        <v>6.8540258508241427</v>
      </c>
      <c r="I284" s="934">
        <v>8433</v>
      </c>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row>
    <row r="285" spans="1:155" ht="15" customHeight="1" x14ac:dyDescent="0.35">
      <c r="A285" s="66" t="s">
        <v>120</v>
      </c>
      <c r="B285" s="939" t="s">
        <v>396</v>
      </c>
      <c r="C285" s="375">
        <v>89.304812834224606</v>
      </c>
      <c r="D285" s="375">
        <v>85.828877005347593</v>
      </c>
      <c r="E285" s="375">
        <v>74.331550802139034</v>
      </c>
      <c r="F285" s="375">
        <v>35.026737967914443</v>
      </c>
      <c r="G285" s="375">
        <v>8.9572192513368982</v>
      </c>
      <c r="H285" s="375">
        <v>1.2032085561497325</v>
      </c>
      <c r="I285" s="933">
        <v>748</v>
      </c>
    </row>
    <row r="286" spans="1:155" ht="15" customHeight="1" x14ac:dyDescent="0.35">
      <c r="A286" s="66" t="s">
        <v>120</v>
      </c>
      <c r="B286" s="939" t="s">
        <v>397</v>
      </c>
      <c r="C286" s="375" t="s">
        <v>177</v>
      </c>
      <c r="D286" s="375">
        <v>98.093587521663778</v>
      </c>
      <c r="E286" s="375">
        <v>94.165222414789142</v>
      </c>
      <c r="F286" s="375">
        <v>68.630849220103983</v>
      </c>
      <c r="G286" s="375">
        <v>32.23570190641248</v>
      </c>
      <c r="H286" s="375">
        <v>7.9722703639514725</v>
      </c>
      <c r="I286" s="933">
        <v>1731</v>
      </c>
    </row>
    <row r="287" spans="1:155" ht="15" customHeight="1" x14ac:dyDescent="0.35">
      <c r="A287" s="66" t="s">
        <v>120</v>
      </c>
      <c r="B287" s="939" t="s">
        <v>398</v>
      </c>
      <c r="C287" s="375">
        <v>98.090692124105018</v>
      </c>
      <c r="D287" s="375">
        <v>97.494033412887831</v>
      </c>
      <c r="E287" s="375">
        <v>93.317422434367529</v>
      </c>
      <c r="F287" s="375">
        <v>62.887828162291171</v>
      </c>
      <c r="G287" s="375">
        <v>28.162291169451077</v>
      </c>
      <c r="H287" s="375">
        <v>8.4725536992840098</v>
      </c>
      <c r="I287" s="933">
        <v>838</v>
      </c>
    </row>
    <row r="288" spans="1:155" ht="15" customHeight="1" x14ac:dyDescent="0.35">
      <c r="A288" s="66" t="s">
        <v>120</v>
      </c>
      <c r="B288" s="939" t="s">
        <v>399</v>
      </c>
      <c r="C288" s="375">
        <v>96.398559423769498</v>
      </c>
      <c r="D288" s="375">
        <v>94.837935174069628</v>
      </c>
      <c r="E288" s="375">
        <v>83.553421368547419</v>
      </c>
      <c r="F288" s="375">
        <v>41.536614645858343</v>
      </c>
      <c r="G288" s="375">
        <v>11.76470588235294</v>
      </c>
      <c r="H288" s="375">
        <v>2.6410564225690276</v>
      </c>
      <c r="I288" s="933">
        <v>833</v>
      </c>
    </row>
    <row r="289" spans="1:155" ht="15" customHeight="1" x14ac:dyDescent="0.35">
      <c r="A289" s="66" t="s">
        <v>120</v>
      </c>
      <c r="B289" s="939" t="s">
        <v>400</v>
      </c>
      <c r="C289" s="375" t="s">
        <v>177</v>
      </c>
      <c r="D289" s="375">
        <v>92.896174863387984</v>
      </c>
      <c r="E289" s="375">
        <v>87.978142076502735</v>
      </c>
      <c r="F289" s="375">
        <v>63.387978142076506</v>
      </c>
      <c r="G289" s="375">
        <v>33.333333333333329</v>
      </c>
      <c r="H289" s="375">
        <v>8.1967213114754092</v>
      </c>
      <c r="I289" s="933">
        <v>183</v>
      </c>
    </row>
    <row r="290" spans="1:155" ht="15" customHeight="1" x14ac:dyDescent="0.35">
      <c r="A290" s="66" t="s">
        <v>120</v>
      </c>
      <c r="B290" s="939" t="s">
        <v>401</v>
      </c>
      <c r="C290" s="375" t="s">
        <v>177</v>
      </c>
      <c r="D290" s="375">
        <v>92.934782608695656</v>
      </c>
      <c r="E290" s="375">
        <v>89.130434782608688</v>
      </c>
      <c r="F290" s="375">
        <v>70.652173913043484</v>
      </c>
      <c r="G290" s="375">
        <v>40.217391304347828</v>
      </c>
      <c r="H290" s="375">
        <v>14.130434782608695</v>
      </c>
      <c r="I290" s="933">
        <v>184</v>
      </c>
    </row>
    <row r="291" spans="1:155" ht="15" customHeight="1" x14ac:dyDescent="0.35">
      <c r="A291" s="66" t="s">
        <v>120</v>
      </c>
      <c r="B291" s="939" t="s">
        <v>402</v>
      </c>
      <c r="C291" s="375" t="s">
        <v>177</v>
      </c>
      <c r="D291" s="375" t="s">
        <v>177</v>
      </c>
      <c r="E291" s="375" t="s">
        <v>177</v>
      </c>
      <c r="F291" s="375" t="s">
        <v>177</v>
      </c>
      <c r="G291" s="375">
        <v>0</v>
      </c>
      <c r="H291" s="375">
        <v>0</v>
      </c>
      <c r="I291" s="933" t="s">
        <v>177</v>
      </c>
    </row>
    <row r="292" spans="1:155" ht="15" customHeight="1" x14ac:dyDescent="0.35">
      <c r="A292" s="66" t="s">
        <v>120</v>
      </c>
      <c r="B292" s="939" t="s">
        <v>403</v>
      </c>
      <c r="C292" s="375">
        <v>92.857142857142861</v>
      </c>
      <c r="D292" s="375">
        <v>91.428571428571431</v>
      </c>
      <c r="E292" s="375">
        <v>85.142857142857139</v>
      </c>
      <c r="F292" s="375">
        <v>58.857142857142854</v>
      </c>
      <c r="G292" s="375">
        <v>32.285714285714285</v>
      </c>
      <c r="H292" s="375">
        <v>8</v>
      </c>
      <c r="I292" s="933">
        <v>350</v>
      </c>
    </row>
    <row r="293" spans="1:155" ht="15" customHeight="1" x14ac:dyDescent="0.35">
      <c r="A293" s="66" t="s">
        <v>120</v>
      </c>
      <c r="B293" s="939" t="s">
        <v>404</v>
      </c>
      <c r="C293" s="375">
        <v>87.922705314009661</v>
      </c>
      <c r="D293" s="375">
        <v>83.574879227053145</v>
      </c>
      <c r="E293" s="375">
        <v>73.91304347826086</v>
      </c>
      <c r="F293" s="375">
        <v>41.545893719806763</v>
      </c>
      <c r="G293" s="375">
        <v>18.840579710144929</v>
      </c>
      <c r="H293" s="375">
        <v>2.4154589371980677</v>
      </c>
      <c r="I293" s="933">
        <v>207</v>
      </c>
    </row>
    <row r="294" spans="1:155" ht="15" customHeight="1" x14ac:dyDescent="0.35">
      <c r="A294" s="66" t="s">
        <v>120</v>
      </c>
      <c r="B294" s="939" t="s">
        <v>405</v>
      </c>
      <c r="C294" s="375">
        <v>94.747081712062254</v>
      </c>
      <c r="D294" s="375">
        <v>92.801556420233467</v>
      </c>
      <c r="E294" s="375">
        <v>87.548638132295721</v>
      </c>
      <c r="F294" s="375">
        <v>67.315175097276267</v>
      </c>
      <c r="G294" s="375">
        <v>35.992217898832685</v>
      </c>
      <c r="H294" s="375">
        <v>9.3385214007782107</v>
      </c>
      <c r="I294" s="933">
        <v>514</v>
      </c>
    </row>
    <row r="295" spans="1:155" ht="15" customHeight="1" x14ac:dyDescent="0.35">
      <c r="A295" s="66" t="s">
        <v>120</v>
      </c>
      <c r="B295" s="939" t="s">
        <v>406</v>
      </c>
      <c r="C295" s="375">
        <v>92.417528311176753</v>
      </c>
      <c r="D295" s="375">
        <v>91.580502215657305</v>
      </c>
      <c r="E295" s="375">
        <v>76.464795667159038</v>
      </c>
      <c r="F295" s="375">
        <v>35.548990645002462</v>
      </c>
      <c r="G295" s="375">
        <v>8.911866075824717</v>
      </c>
      <c r="H295" s="375">
        <v>1.5263417035942886</v>
      </c>
      <c r="I295" s="933">
        <v>2031</v>
      </c>
    </row>
    <row r="296" spans="1:155" ht="15" customHeight="1" x14ac:dyDescent="0.35">
      <c r="A296" s="66" t="s">
        <v>120</v>
      </c>
      <c r="B296" s="939" t="s">
        <v>407</v>
      </c>
      <c r="C296" s="375">
        <v>95.395948434622468</v>
      </c>
      <c r="D296" s="375">
        <v>94.475138121546962</v>
      </c>
      <c r="E296" s="375">
        <v>89.318600368324127</v>
      </c>
      <c r="F296" s="375">
        <v>66.850828729281758</v>
      </c>
      <c r="G296" s="375">
        <v>34.438305709023943</v>
      </c>
      <c r="H296" s="375">
        <v>7.3664825046040523</v>
      </c>
      <c r="I296" s="933">
        <v>543</v>
      </c>
    </row>
    <row r="297" spans="1:155" ht="15" customHeight="1" x14ac:dyDescent="0.35">
      <c r="A297" s="66" t="s">
        <v>120</v>
      </c>
      <c r="B297" s="939" t="s">
        <v>408</v>
      </c>
      <c r="C297" s="375">
        <v>92.307692307692307</v>
      </c>
      <c r="D297" s="375">
        <v>88.757396449704146</v>
      </c>
      <c r="E297" s="375">
        <v>73.964497041420117</v>
      </c>
      <c r="F297" s="375">
        <v>47.928994082840234</v>
      </c>
      <c r="G297" s="375">
        <v>24.260355029585799</v>
      </c>
      <c r="H297" s="375">
        <v>4.1420118343195274</v>
      </c>
      <c r="I297" s="933">
        <v>169</v>
      </c>
    </row>
    <row r="298" spans="1:155" ht="15" customHeight="1" x14ac:dyDescent="0.35">
      <c r="A298" s="66" t="s">
        <v>120</v>
      </c>
      <c r="B298" s="939" t="s">
        <v>409</v>
      </c>
      <c r="C298" s="375" t="s">
        <v>177</v>
      </c>
      <c r="D298" s="375">
        <v>86.956521739130437</v>
      </c>
      <c r="E298" s="375">
        <v>59.006211180124225</v>
      </c>
      <c r="F298" s="375">
        <v>24.844720496894411</v>
      </c>
      <c r="G298" s="375">
        <v>7.4534161490683228</v>
      </c>
      <c r="H298" s="375" t="s">
        <v>177</v>
      </c>
      <c r="I298" s="933">
        <v>161</v>
      </c>
    </row>
    <row r="299" spans="1:155" ht="15" customHeight="1" x14ac:dyDescent="0.35">
      <c r="A299" s="66" t="s">
        <v>120</v>
      </c>
      <c r="B299" s="939" t="s">
        <v>410</v>
      </c>
      <c r="C299" s="375">
        <v>98.298429319371721</v>
      </c>
      <c r="D299" s="375">
        <v>98.298429319371721</v>
      </c>
      <c r="E299" s="375">
        <v>96.073298429319379</v>
      </c>
      <c r="F299" s="375">
        <v>84.031413612565444</v>
      </c>
      <c r="G299" s="375">
        <v>53.926701570680621</v>
      </c>
      <c r="H299" s="375">
        <v>13.219895287958114</v>
      </c>
      <c r="I299" s="933">
        <v>764</v>
      </c>
    </row>
    <row r="300" spans="1:155" ht="15" customHeight="1" x14ac:dyDescent="0.35">
      <c r="A300" s="66" t="s">
        <v>120</v>
      </c>
      <c r="B300" s="939" t="s">
        <v>411</v>
      </c>
      <c r="C300" s="375">
        <v>100</v>
      </c>
      <c r="D300" s="375">
        <v>100</v>
      </c>
      <c r="E300" s="375" t="s">
        <v>177</v>
      </c>
      <c r="F300" s="375">
        <v>97.5</v>
      </c>
      <c r="G300" s="375">
        <v>89.166666666666671</v>
      </c>
      <c r="H300" s="375">
        <v>35.833333333333336</v>
      </c>
      <c r="I300" s="933">
        <v>120</v>
      </c>
    </row>
    <row r="301" spans="1:155" ht="15" customHeight="1" x14ac:dyDescent="0.35">
      <c r="A301" s="66" t="s">
        <v>120</v>
      </c>
      <c r="B301" s="939" t="s">
        <v>412</v>
      </c>
      <c r="C301" s="375">
        <v>90.909090909090907</v>
      </c>
      <c r="D301" s="375">
        <v>90.909090909090907</v>
      </c>
      <c r="E301" s="375" t="s">
        <v>177</v>
      </c>
      <c r="F301" s="375" t="s">
        <v>177</v>
      </c>
      <c r="G301" s="375" t="s">
        <v>177</v>
      </c>
      <c r="H301" s="375">
        <v>0</v>
      </c>
      <c r="I301" s="933">
        <v>11</v>
      </c>
    </row>
    <row r="302" spans="1:155" s="221" customFormat="1" ht="15" customHeight="1" x14ac:dyDescent="0.35">
      <c r="A302" s="66" t="s">
        <v>120</v>
      </c>
      <c r="B302" s="939" t="s">
        <v>337</v>
      </c>
      <c r="C302" s="375" t="s">
        <v>177</v>
      </c>
      <c r="D302" s="375">
        <v>93.542074363992171</v>
      </c>
      <c r="E302" s="375">
        <v>85.518590998043052</v>
      </c>
      <c r="F302" s="375">
        <v>55.381604696673193</v>
      </c>
      <c r="G302" s="375">
        <v>23.874755381604697</v>
      </c>
      <c r="H302" s="375">
        <v>4.5009784735812133</v>
      </c>
      <c r="I302" s="933">
        <v>1022</v>
      </c>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row>
    <row r="303" spans="1:155" s="221" customFormat="1" ht="20.149999999999999" customHeight="1" x14ac:dyDescent="0.35">
      <c r="A303" s="66" t="s">
        <v>120</v>
      </c>
      <c r="B303" s="924" t="s">
        <v>195</v>
      </c>
      <c r="C303" s="375">
        <v>92.184154175588901</v>
      </c>
      <c r="D303" s="375">
        <v>90.149892933618801</v>
      </c>
      <c r="E303" s="375">
        <v>82.441113490364003</v>
      </c>
      <c r="F303" s="375">
        <v>56.209850107066401</v>
      </c>
      <c r="G303" s="375">
        <v>26.659528907922901</v>
      </c>
      <c r="H303" s="375">
        <v>7.1734475374732298</v>
      </c>
      <c r="I303" s="933">
        <v>934</v>
      </c>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row>
    <row r="304" spans="1:155" s="221" customFormat="1" ht="15" customHeight="1" x14ac:dyDescent="0.35">
      <c r="A304" s="66" t="s">
        <v>120</v>
      </c>
      <c r="B304" s="924" t="s">
        <v>197</v>
      </c>
      <c r="C304" s="375">
        <v>98.696997772477303</v>
      </c>
      <c r="D304" s="375">
        <v>98.647716296398499</v>
      </c>
      <c r="E304" s="375">
        <v>96.491158903191504</v>
      </c>
      <c r="F304" s="375">
        <v>83.157562735319004</v>
      </c>
      <c r="G304" s="375">
        <v>56.281416941000202</v>
      </c>
      <c r="H304" s="375">
        <v>17.812296713911199</v>
      </c>
      <c r="I304" s="933">
        <v>50729</v>
      </c>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row>
    <row r="305" spans="1:155" s="71" customFormat="1" ht="30" customHeight="1" x14ac:dyDescent="0.35">
      <c r="A305" s="157" t="s">
        <v>120</v>
      </c>
      <c r="B305" s="378" t="s">
        <v>198</v>
      </c>
      <c r="C305" s="379">
        <v>98.579254011575017</v>
      </c>
      <c r="D305" s="379">
        <v>98.494086677119014</v>
      </c>
      <c r="E305" s="379">
        <v>96.237152314035185</v>
      </c>
      <c r="F305" s="379">
        <v>82.670383059442926</v>
      </c>
      <c r="G305" s="379">
        <v>55.745891643923116</v>
      </c>
      <c r="H305" s="379">
        <v>17.619960126202507</v>
      </c>
      <c r="I305" s="935">
        <v>51663</v>
      </c>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row>
    <row r="306" spans="1:155" ht="30" customHeight="1" x14ac:dyDescent="0.35">
      <c r="A306" s="66" t="s">
        <v>119</v>
      </c>
      <c r="B306" s="373" t="s">
        <v>533</v>
      </c>
      <c r="C306" s="289">
        <v>98.850308820467731</v>
      </c>
      <c r="D306" s="289">
        <v>98.831802725022555</v>
      </c>
      <c r="E306" s="289">
        <v>97.374447708714058</v>
      </c>
      <c r="F306" s="289">
        <v>85.518980314140975</v>
      </c>
      <c r="G306" s="289">
        <v>60.253533507599066</v>
      </c>
      <c r="H306" s="289">
        <v>19.283351453885121</v>
      </c>
      <c r="I306" s="933">
        <v>43229</v>
      </c>
    </row>
    <row r="307" spans="1:155" s="293" customFormat="1" ht="35.15" customHeight="1" x14ac:dyDescent="0.35">
      <c r="A307" s="169" t="s">
        <v>119</v>
      </c>
      <c r="B307" s="287" t="s">
        <v>395</v>
      </c>
      <c r="C307" s="374">
        <v>94.636837266319347</v>
      </c>
      <c r="D307" s="374">
        <v>93.885994483604037</v>
      </c>
      <c r="E307" s="374">
        <v>85.504137296965993</v>
      </c>
      <c r="F307" s="374">
        <v>55.225252834814583</v>
      </c>
      <c r="G307" s="374">
        <v>26.233527428746552</v>
      </c>
      <c r="H307" s="374">
        <v>6.2978853815507208</v>
      </c>
      <c r="I307" s="934">
        <v>6526</v>
      </c>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row>
    <row r="308" spans="1:155" ht="15" customHeight="1" x14ac:dyDescent="0.35">
      <c r="A308" s="66" t="s">
        <v>119</v>
      </c>
      <c r="B308" s="939" t="s">
        <v>396</v>
      </c>
      <c r="C308" s="375" t="s">
        <v>177</v>
      </c>
      <c r="D308" s="375">
        <v>81.28</v>
      </c>
      <c r="E308" s="375">
        <v>66.080000000000013</v>
      </c>
      <c r="F308" s="375">
        <v>28.48</v>
      </c>
      <c r="G308" s="375">
        <v>7.3599999999999994</v>
      </c>
      <c r="H308" s="375" t="s">
        <v>177</v>
      </c>
      <c r="I308" s="933">
        <v>625</v>
      </c>
    </row>
    <row r="309" spans="1:155" ht="15" customHeight="1" x14ac:dyDescent="0.35">
      <c r="A309" s="66" t="s">
        <v>119</v>
      </c>
      <c r="B309" s="939" t="s">
        <v>397</v>
      </c>
      <c r="C309" s="375" t="s">
        <v>177</v>
      </c>
      <c r="D309" s="375">
        <v>97.063037249283667</v>
      </c>
      <c r="E309" s="375">
        <v>92.765042979942692</v>
      </c>
      <c r="F309" s="375">
        <v>63.395415472779369</v>
      </c>
      <c r="G309" s="375">
        <v>30.01432664756447</v>
      </c>
      <c r="H309" s="375">
        <v>6.8051575931232096</v>
      </c>
      <c r="I309" s="933">
        <v>1396</v>
      </c>
    </row>
    <row r="310" spans="1:155" ht="15" customHeight="1" x14ac:dyDescent="0.35">
      <c r="A310" s="66" t="s">
        <v>119</v>
      </c>
      <c r="B310" s="939" t="s">
        <v>398</v>
      </c>
      <c r="C310" s="375">
        <v>97.34375</v>
      </c>
      <c r="D310" s="375">
        <v>97.34375</v>
      </c>
      <c r="E310" s="375">
        <v>92.65625</v>
      </c>
      <c r="F310" s="375">
        <v>62.968749999999993</v>
      </c>
      <c r="G310" s="375">
        <v>25.78125</v>
      </c>
      <c r="H310" s="375">
        <v>4.53125</v>
      </c>
      <c r="I310" s="933">
        <v>640</v>
      </c>
    </row>
    <row r="311" spans="1:155" ht="15" customHeight="1" x14ac:dyDescent="0.35">
      <c r="A311" s="66" t="s">
        <v>119</v>
      </c>
      <c r="B311" s="939" t="s">
        <v>399</v>
      </c>
      <c r="C311" s="375">
        <v>93.670886075949369</v>
      </c>
      <c r="D311" s="375">
        <v>92.123769338959221</v>
      </c>
      <c r="E311" s="375">
        <v>78.902953586497887</v>
      </c>
      <c r="F311" s="375">
        <v>36.849507735583686</v>
      </c>
      <c r="G311" s="375">
        <v>9.2827004219409286</v>
      </c>
      <c r="H311" s="375">
        <v>1.8284106891701828</v>
      </c>
      <c r="I311" s="933">
        <v>711</v>
      </c>
    </row>
    <row r="312" spans="1:155" ht="15" customHeight="1" x14ac:dyDescent="0.35">
      <c r="A312" s="66" t="s">
        <v>119</v>
      </c>
      <c r="B312" s="939" t="s">
        <v>400</v>
      </c>
      <c r="C312" s="375">
        <v>94.656488549618317</v>
      </c>
      <c r="D312" s="375">
        <v>94.656488549618317</v>
      </c>
      <c r="E312" s="375">
        <v>90.839694656488547</v>
      </c>
      <c r="F312" s="375">
        <v>70.229007633587784</v>
      </c>
      <c r="G312" s="375">
        <v>41.984732824427482</v>
      </c>
      <c r="H312" s="375">
        <v>9.9236641221374047</v>
      </c>
      <c r="I312" s="933">
        <v>131</v>
      </c>
    </row>
    <row r="313" spans="1:155" ht="15" customHeight="1" x14ac:dyDescent="0.35">
      <c r="A313" s="66" t="s">
        <v>119</v>
      </c>
      <c r="B313" s="939" t="s">
        <v>401</v>
      </c>
      <c r="C313" s="375">
        <v>97.037037037037038</v>
      </c>
      <c r="D313" s="375" t="s">
        <v>177</v>
      </c>
      <c r="E313" s="375">
        <v>88.888888888888886</v>
      </c>
      <c r="F313" s="375">
        <v>73.333333333333329</v>
      </c>
      <c r="G313" s="375">
        <v>37.777777777777779</v>
      </c>
      <c r="H313" s="375">
        <v>10.37037037037037</v>
      </c>
      <c r="I313" s="933">
        <v>135</v>
      </c>
    </row>
    <row r="314" spans="1:155" ht="15" customHeight="1" x14ac:dyDescent="0.35">
      <c r="A314" s="66" t="s">
        <v>119</v>
      </c>
      <c r="B314" s="939" t="s">
        <v>402</v>
      </c>
      <c r="C314" s="375" t="s">
        <v>177</v>
      </c>
      <c r="D314" s="375" t="s">
        <v>177</v>
      </c>
      <c r="E314" s="375" t="s">
        <v>177</v>
      </c>
      <c r="F314" s="375" t="s">
        <v>177</v>
      </c>
      <c r="G314" s="375" t="s">
        <v>177</v>
      </c>
      <c r="H314" s="375" t="s">
        <v>177</v>
      </c>
      <c r="I314" s="933" t="s">
        <v>177</v>
      </c>
    </row>
    <row r="315" spans="1:155" ht="15" customHeight="1" x14ac:dyDescent="0.35">
      <c r="A315" s="66" t="s">
        <v>119</v>
      </c>
      <c r="B315" s="939" t="s">
        <v>403</v>
      </c>
      <c r="C315" s="375" t="s">
        <v>177</v>
      </c>
      <c r="D315" s="375" t="s">
        <v>177</v>
      </c>
      <c r="E315" s="375">
        <v>85.016286644951151</v>
      </c>
      <c r="F315" s="375">
        <v>60.586319218241044</v>
      </c>
      <c r="G315" s="375">
        <v>28.664495114006517</v>
      </c>
      <c r="H315" s="375">
        <v>7.1661237785016292</v>
      </c>
      <c r="I315" s="933">
        <v>307</v>
      </c>
    </row>
    <row r="316" spans="1:155" ht="15" customHeight="1" x14ac:dyDescent="0.35">
      <c r="A316" s="66" t="s">
        <v>119</v>
      </c>
      <c r="B316" s="939" t="s">
        <v>404</v>
      </c>
      <c r="C316" s="375" t="s">
        <v>177</v>
      </c>
      <c r="D316" s="375">
        <v>82.222222222222214</v>
      </c>
      <c r="E316" s="375">
        <v>70.555555555555557</v>
      </c>
      <c r="F316" s="375">
        <v>40</v>
      </c>
      <c r="G316" s="375">
        <v>14.444444444444443</v>
      </c>
      <c r="H316" s="375" t="s">
        <v>177</v>
      </c>
      <c r="I316" s="933">
        <v>180</v>
      </c>
    </row>
    <row r="317" spans="1:155" ht="15" customHeight="1" x14ac:dyDescent="0.35">
      <c r="A317" s="66" t="s">
        <v>119</v>
      </c>
      <c r="B317" s="939" t="s">
        <v>405</v>
      </c>
      <c r="C317" s="375">
        <v>93.103448275862064</v>
      </c>
      <c r="D317" s="375">
        <v>90.394088669950733</v>
      </c>
      <c r="E317" s="375">
        <v>82.019704433497537</v>
      </c>
      <c r="F317" s="375">
        <v>60.098522167487687</v>
      </c>
      <c r="G317" s="375">
        <v>33.251231527093594</v>
      </c>
      <c r="H317" s="375">
        <v>6.403940886699508</v>
      </c>
      <c r="I317" s="933">
        <v>406</v>
      </c>
    </row>
    <row r="318" spans="1:155" ht="15" customHeight="1" x14ac:dyDescent="0.35">
      <c r="A318" s="66" t="s">
        <v>119</v>
      </c>
      <c r="B318" s="939" t="s">
        <v>406</v>
      </c>
      <c r="C318" s="375">
        <v>90.348692403486922</v>
      </c>
      <c r="D318" s="375">
        <v>89.352428393524292</v>
      </c>
      <c r="E318" s="375">
        <v>70.859277708592771</v>
      </c>
      <c r="F318" s="375">
        <v>29.638854296388544</v>
      </c>
      <c r="G318" s="375">
        <v>7.7833125778331267</v>
      </c>
      <c r="H318" s="375">
        <v>1.9302615193026154</v>
      </c>
      <c r="I318" s="933">
        <v>1606</v>
      </c>
    </row>
    <row r="319" spans="1:155" ht="15" customHeight="1" x14ac:dyDescent="0.35">
      <c r="A319" s="66" t="s">
        <v>119</v>
      </c>
      <c r="B319" s="939" t="s">
        <v>407</v>
      </c>
      <c r="C319" s="375">
        <v>92.325581395348834</v>
      </c>
      <c r="D319" s="375">
        <v>91.162790697674424</v>
      </c>
      <c r="E319" s="375">
        <v>85.813953488372093</v>
      </c>
      <c r="F319" s="375">
        <v>61.627906976744185</v>
      </c>
      <c r="G319" s="375">
        <v>37.209302325581397</v>
      </c>
      <c r="H319" s="375">
        <v>9.5348837209302335</v>
      </c>
      <c r="I319" s="933">
        <v>430</v>
      </c>
    </row>
    <row r="320" spans="1:155" ht="15" customHeight="1" x14ac:dyDescent="0.35">
      <c r="A320" s="66" t="s">
        <v>119</v>
      </c>
      <c r="B320" s="939" t="s">
        <v>408</v>
      </c>
      <c r="C320" s="375" t="s">
        <v>177</v>
      </c>
      <c r="D320" s="375">
        <v>90.243902439024396</v>
      </c>
      <c r="E320" s="375">
        <v>72.357723577235774</v>
      </c>
      <c r="F320" s="375">
        <v>41.463414634146339</v>
      </c>
      <c r="G320" s="375">
        <v>15.447154471544716</v>
      </c>
      <c r="H320" s="375" t="s">
        <v>177</v>
      </c>
      <c r="I320" s="933">
        <v>123</v>
      </c>
    </row>
    <row r="321" spans="1:155" ht="15" customHeight="1" x14ac:dyDescent="0.35">
      <c r="A321" s="66" t="s">
        <v>119</v>
      </c>
      <c r="B321" s="939" t="s">
        <v>409</v>
      </c>
      <c r="C321" s="375" t="s">
        <v>177</v>
      </c>
      <c r="D321" s="375">
        <v>83.216783216783213</v>
      </c>
      <c r="E321" s="375">
        <v>53.846153846153847</v>
      </c>
      <c r="F321" s="375">
        <v>22.377622377622377</v>
      </c>
      <c r="G321" s="375">
        <v>5.5944055944055942</v>
      </c>
      <c r="H321" s="375" t="s">
        <v>177</v>
      </c>
      <c r="I321" s="933">
        <v>143</v>
      </c>
    </row>
    <row r="322" spans="1:155" ht="15" customHeight="1" x14ac:dyDescent="0.35">
      <c r="A322" s="66" t="s">
        <v>119</v>
      </c>
      <c r="B322" s="939" t="s">
        <v>410</v>
      </c>
      <c r="C322" s="375" t="s">
        <v>177</v>
      </c>
      <c r="D322" s="375" t="s">
        <v>177</v>
      </c>
      <c r="E322" s="375">
        <v>94.698354661791598</v>
      </c>
      <c r="F322" s="375">
        <v>81.71846435100548</v>
      </c>
      <c r="G322" s="375">
        <v>53.747714808043881</v>
      </c>
      <c r="H322" s="375">
        <v>13.528336380255942</v>
      </c>
      <c r="I322" s="933">
        <v>547</v>
      </c>
    </row>
    <row r="323" spans="1:155" ht="15" customHeight="1" x14ac:dyDescent="0.35">
      <c r="A323" s="66" t="s">
        <v>119</v>
      </c>
      <c r="B323" s="939" t="s">
        <v>411</v>
      </c>
      <c r="C323" s="375">
        <v>100</v>
      </c>
      <c r="D323" s="375">
        <v>100</v>
      </c>
      <c r="E323" s="375" t="s">
        <v>177</v>
      </c>
      <c r="F323" s="375" t="s">
        <v>177</v>
      </c>
      <c r="G323" s="375">
        <v>87.671232876712324</v>
      </c>
      <c r="H323" s="375">
        <v>36.986301369863014</v>
      </c>
      <c r="I323" s="933">
        <v>73</v>
      </c>
    </row>
    <row r="324" spans="1:155" ht="15" customHeight="1" x14ac:dyDescent="0.35">
      <c r="A324" s="66" t="s">
        <v>119</v>
      </c>
      <c r="B324" s="939" t="s">
        <v>412</v>
      </c>
      <c r="C324" s="375" t="s">
        <v>177</v>
      </c>
      <c r="D324" s="375" t="s">
        <v>177</v>
      </c>
      <c r="E324" s="375" t="s">
        <v>177</v>
      </c>
      <c r="F324" s="375" t="s">
        <v>177</v>
      </c>
      <c r="G324" s="375" t="s">
        <v>177</v>
      </c>
      <c r="H324" s="375">
        <v>0</v>
      </c>
      <c r="I324" s="933" t="s">
        <v>177</v>
      </c>
    </row>
    <row r="325" spans="1:155" ht="15" customHeight="1" x14ac:dyDescent="0.35">
      <c r="A325" s="66" t="s">
        <v>119</v>
      </c>
      <c r="B325" s="939" t="s">
        <v>337</v>
      </c>
      <c r="C325" s="375">
        <v>93.721973094170409</v>
      </c>
      <c r="D325" s="375">
        <v>93.423019431988038</v>
      </c>
      <c r="E325" s="375">
        <v>84.005979073243637</v>
      </c>
      <c r="F325" s="375">
        <v>52.017937219730939</v>
      </c>
      <c r="G325" s="375">
        <v>23.467862481315397</v>
      </c>
      <c r="H325" s="375">
        <v>6.2780269058295968</v>
      </c>
      <c r="I325" s="933">
        <v>669</v>
      </c>
    </row>
    <row r="326" spans="1:155" ht="20.149999999999999" customHeight="1" x14ac:dyDescent="0.35">
      <c r="A326" s="66" t="s">
        <v>119</v>
      </c>
      <c r="B326" s="924" t="s">
        <v>195</v>
      </c>
      <c r="C326" s="375">
        <v>89.698492462311606</v>
      </c>
      <c r="D326" s="375">
        <v>86.934673366834204</v>
      </c>
      <c r="E326" s="375">
        <v>75.376884422110606</v>
      </c>
      <c r="F326" s="375">
        <v>50.502512562814097</v>
      </c>
      <c r="G326" s="375">
        <v>24.371859296482398</v>
      </c>
      <c r="H326" s="375">
        <v>5.0251256281407004</v>
      </c>
      <c r="I326" s="933">
        <v>796</v>
      </c>
    </row>
    <row r="327" spans="1:155" ht="15" customHeight="1" x14ac:dyDescent="0.35">
      <c r="A327" s="66" t="s">
        <v>119</v>
      </c>
      <c r="B327" s="924" t="s">
        <v>197</v>
      </c>
      <c r="C327" s="375">
        <v>98.437468085540999</v>
      </c>
      <c r="D327" s="375">
        <v>98.365979697297703</v>
      </c>
      <c r="E327" s="375">
        <v>96.149839661757795</v>
      </c>
      <c r="F327" s="375">
        <v>82.050286974815705</v>
      </c>
      <c r="G327" s="375">
        <v>56.3022120549848</v>
      </c>
      <c r="H327" s="375">
        <v>17.7842684695357</v>
      </c>
      <c r="I327" s="933">
        <v>48959</v>
      </c>
    </row>
    <row r="328" spans="1:155" s="71" customFormat="1" ht="30" customHeight="1" x14ac:dyDescent="0.35">
      <c r="A328" s="157" t="s">
        <v>119</v>
      </c>
      <c r="B328" s="378" t="s">
        <v>198</v>
      </c>
      <c r="C328" s="379">
        <v>98.297658526781234</v>
      </c>
      <c r="D328" s="379">
        <v>98.183097176163201</v>
      </c>
      <c r="E328" s="379">
        <v>95.817505778313745</v>
      </c>
      <c r="F328" s="379">
        <v>81.545573309215158</v>
      </c>
      <c r="G328" s="379">
        <v>55.791377750979798</v>
      </c>
      <c r="H328" s="379">
        <v>17.580142699226208</v>
      </c>
      <c r="I328" s="935">
        <v>49755</v>
      </c>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row>
    <row r="329" spans="1:155" ht="30" customHeight="1" x14ac:dyDescent="0.35">
      <c r="A329" s="66" t="s">
        <v>118</v>
      </c>
      <c r="B329" s="373" t="s">
        <v>533</v>
      </c>
      <c r="C329" s="289">
        <v>98.25993732475672</v>
      </c>
      <c r="D329" s="289">
        <v>98.245505525317498</v>
      </c>
      <c r="E329" s="289">
        <v>96.408543625268024</v>
      </c>
      <c r="F329" s="289">
        <v>82.285997031172684</v>
      </c>
      <c r="G329" s="289">
        <v>55.583044697344555</v>
      </c>
      <c r="H329" s="289">
        <v>17.398565066798614</v>
      </c>
      <c r="I329" s="933">
        <v>48504</v>
      </c>
    </row>
    <row r="330" spans="1:155" s="293" customFormat="1" ht="35.15" customHeight="1" x14ac:dyDescent="0.35">
      <c r="A330" s="169" t="s">
        <v>118</v>
      </c>
      <c r="B330" s="287" t="s">
        <v>395</v>
      </c>
      <c r="C330" s="374">
        <v>87.802706552706553</v>
      </c>
      <c r="D330" s="374">
        <v>85.84401709401709</v>
      </c>
      <c r="E330" s="374">
        <v>74.21652421652422</v>
      </c>
      <c r="F330" s="374">
        <v>42.788461538461533</v>
      </c>
      <c r="G330" s="374">
        <v>17.485754985754987</v>
      </c>
      <c r="H330" s="374">
        <v>4.0242165242165244</v>
      </c>
      <c r="I330" s="934">
        <v>5616</v>
      </c>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row>
    <row r="331" spans="1:155" ht="15" customHeight="1" x14ac:dyDescent="0.35">
      <c r="A331" s="66" t="s">
        <v>118</v>
      </c>
      <c r="B331" s="939" t="s">
        <v>396</v>
      </c>
      <c r="C331" s="375">
        <v>71.554575523704528</v>
      </c>
      <c r="D331" s="375">
        <v>63.065049614112453</v>
      </c>
      <c r="E331" s="375">
        <v>48.511576626240355</v>
      </c>
      <c r="F331" s="375">
        <v>14.994487320837926</v>
      </c>
      <c r="G331" s="375" t="s">
        <v>177</v>
      </c>
      <c r="H331" s="375" t="s">
        <v>177</v>
      </c>
      <c r="I331" s="933">
        <v>907</v>
      </c>
    </row>
    <row r="332" spans="1:155" ht="15" customHeight="1" x14ac:dyDescent="0.35">
      <c r="A332" s="66" t="s">
        <v>118</v>
      </c>
      <c r="B332" s="939" t="s">
        <v>397</v>
      </c>
      <c r="C332" s="375" t="s">
        <v>177</v>
      </c>
      <c r="D332" s="375">
        <v>96.38671875</v>
      </c>
      <c r="E332" s="375">
        <v>90.72265625</v>
      </c>
      <c r="F332" s="375">
        <v>57.91015625</v>
      </c>
      <c r="G332" s="375">
        <v>21.77734375</v>
      </c>
      <c r="H332" s="375">
        <v>4.58984375</v>
      </c>
      <c r="I332" s="933">
        <v>1024</v>
      </c>
    </row>
    <row r="333" spans="1:155" ht="15" customHeight="1" x14ac:dyDescent="0.35">
      <c r="A333" s="66" t="s">
        <v>118</v>
      </c>
      <c r="B333" s="939" t="s">
        <v>398</v>
      </c>
      <c r="C333" s="375">
        <v>92.810457516339866</v>
      </c>
      <c r="D333" s="375">
        <v>91.503267973856211</v>
      </c>
      <c r="E333" s="375">
        <v>84.531590413943363</v>
      </c>
      <c r="F333" s="375">
        <v>50.76252723311547</v>
      </c>
      <c r="G333" s="375">
        <v>20.261437908496731</v>
      </c>
      <c r="H333" s="375">
        <v>3.9215686274509802</v>
      </c>
      <c r="I333" s="933">
        <v>459</v>
      </c>
    </row>
    <row r="334" spans="1:155" ht="15" customHeight="1" x14ac:dyDescent="0.35">
      <c r="A334" s="66" t="s">
        <v>118</v>
      </c>
      <c r="B334" s="939" t="s">
        <v>399</v>
      </c>
      <c r="C334" s="375">
        <v>86.76236044657098</v>
      </c>
      <c r="D334" s="375">
        <v>83.09409888357257</v>
      </c>
      <c r="E334" s="375">
        <v>67.942583732057415</v>
      </c>
      <c r="F334" s="375">
        <v>26.794258373205743</v>
      </c>
      <c r="G334" s="375">
        <v>6.8580542264752795</v>
      </c>
      <c r="H334" s="375">
        <v>1.7543859649122806</v>
      </c>
      <c r="I334" s="933">
        <v>627</v>
      </c>
    </row>
    <row r="335" spans="1:155" ht="15" customHeight="1" x14ac:dyDescent="0.35">
      <c r="A335" s="66" t="s">
        <v>118</v>
      </c>
      <c r="B335" s="939" t="s">
        <v>400</v>
      </c>
      <c r="C335" s="375">
        <v>70.714285714285722</v>
      </c>
      <c r="D335" s="375">
        <v>66.428571428571431</v>
      </c>
      <c r="E335" s="375">
        <v>57.857142857142861</v>
      </c>
      <c r="F335" s="375">
        <v>42.142857142857146</v>
      </c>
      <c r="G335" s="375">
        <v>30</v>
      </c>
      <c r="H335" s="375">
        <v>9.2857142857142865</v>
      </c>
      <c r="I335" s="933">
        <v>140</v>
      </c>
    </row>
    <row r="336" spans="1:155" ht="15" customHeight="1" x14ac:dyDescent="0.35">
      <c r="A336" s="66" t="s">
        <v>118</v>
      </c>
      <c r="B336" s="939" t="s">
        <v>401</v>
      </c>
      <c r="C336" s="375" t="s">
        <v>177</v>
      </c>
      <c r="D336" s="375">
        <v>83.636363636363626</v>
      </c>
      <c r="E336" s="375">
        <v>77.272727272727266</v>
      </c>
      <c r="F336" s="375">
        <v>49.090909090909093</v>
      </c>
      <c r="G336" s="375">
        <v>20.909090909090907</v>
      </c>
      <c r="H336" s="375" t="s">
        <v>177</v>
      </c>
      <c r="I336" s="933">
        <v>110</v>
      </c>
    </row>
    <row r="337" spans="1:155" ht="15" customHeight="1" x14ac:dyDescent="0.35">
      <c r="A337" s="66" t="s">
        <v>118</v>
      </c>
      <c r="B337" s="939" t="s">
        <v>402</v>
      </c>
      <c r="C337" s="375" t="s">
        <v>177</v>
      </c>
      <c r="D337" s="375" t="s">
        <v>177</v>
      </c>
      <c r="E337" s="375" t="s">
        <v>177</v>
      </c>
      <c r="F337" s="375">
        <v>0</v>
      </c>
      <c r="G337" s="375">
        <v>0</v>
      </c>
      <c r="H337" s="375">
        <v>0</v>
      </c>
      <c r="I337" s="933" t="s">
        <v>177</v>
      </c>
    </row>
    <row r="338" spans="1:155" ht="15" customHeight="1" x14ac:dyDescent="0.35">
      <c r="A338" s="66" t="s">
        <v>118</v>
      </c>
      <c r="B338" s="939" t="s">
        <v>403</v>
      </c>
      <c r="C338" s="375">
        <v>76.744186046511629</v>
      </c>
      <c r="D338" s="375">
        <v>71.705426356589157</v>
      </c>
      <c r="E338" s="375">
        <v>63.565891472868216</v>
      </c>
      <c r="F338" s="375">
        <v>41.085271317829459</v>
      </c>
      <c r="G338" s="375">
        <v>19.767441860465116</v>
      </c>
      <c r="H338" s="375">
        <v>5.0387596899224807</v>
      </c>
      <c r="I338" s="933">
        <v>258</v>
      </c>
    </row>
    <row r="339" spans="1:155" ht="15" customHeight="1" x14ac:dyDescent="0.35">
      <c r="A339" s="66" t="s">
        <v>118</v>
      </c>
      <c r="B339" s="939" t="s">
        <v>404</v>
      </c>
      <c r="C339" s="375">
        <v>68.421052631578945</v>
      </c>
      <c r="D339" s="375">
        <v>59.109311740890689</v>
      </c>
      <c r="E339" s="375">
        <v>49.392712550607285</v>
      </c>
      <c r="F339" s="375">
        <v>26.315789473684209</v>
      </c>
      <c r="G339" s="375" t="s">
        <v>177</v>
      </c>
      <c r="H339" s="375" t="s">
        <v>177</v>
      </c>
      <c r="I339" s="933">
        <v>247</v>
      </c>
    </row>
    <row r="340" spans="1:155" ht="15" customHeight="1" x14ac:dyDescent="0.35">
      <c r="A340" s="66" t="s">
        <v>118</v>
      </c>
      <c r="B340" s="939" t="s">
        <v>405</v>
      </c>
      <c r="C340" s="375">
        <v>82.182628062360791</v>
      </c>
      <c r="D340" s="375">
        <v>75.946547884187083</v>
      </c>
      <c r="E340" s="375">
        <v>69.042316258351889</v>
      </c>
      <c r="F340" s="375">
        <v>50.111358574610243</v>
      </c>
      <c r="G340" s="375">
        <v>24.498886414253899</v>
      </c>
      <c r="H340" s="375">
        <v>6.6815144766146997</v>
      </c>
      <c r="I340" s="933">
        <v>449</v>
      </c>
    </row>
    <row r="341" spans="1:155" ht="15" customHeight="1" x14ac:dyDescent="0.35">
      <c r="A341" s="66" t="s">
        <v>118</v>
      </c>
      <c r="B341" s="939" t="s">
        <v>406</v>
      </c>
      <c r="C341" s="375">
        <v>83.103879849812273</v>
      </c>
      <c r="D341" s="375">
        <v>81.038798498122659</v>
      </c>
      <c r="E341" s="375">
        <v>59.699624530663328</v>
      </c>
      <c r="F341" s="375">
        <v>20.650813516896118</v>
      </c>
      <c r="G341" s="375">
        <v>3.1289111389236548</v>
      </c>
      <c r="H341" s="375">
        <v>0.31289111389236546</v>
      </c>
      <c r="I341" s="933">
        <v>1598</v>
      </c>
    </row>
    <row r="342" spans="1:155" ht="15" customHeight="1" x14ac:dyDescent="0.35">
      <c r="A342" s="66" t="s">
        <v>118</v>
      </c>
      <c r="B342" s="939" t="s">
        <v>407</v>
      </c>
      <c r="C342" s="375">
        <v>84.391534391534393</v>
      </c>
      <c r="D342" s="375">
        <v>82.010582010582013</v>
      </c>
      <c r="E342" s="375">
        <v>74.338624338624342</v>
      </c>
      <c r="F342" s="375">
        <v>56.613756613756614</v>
      </c>
      <c r="G342" s="375">
        <v>30.687830687830687</v>
      </c>
      <c r="H342" s="375">
        <v>9.5238095238095237</v>
      </c>
      <c r="I342" s="933">
        <v>378</v>
      </c>
    </row>
    <row r="343" spans="1:155" ht="15" customHeight="1" x14ac:dyDescent="0.35">
      <c r="A343" s="66" t="s">
        <v>118</v>
      </c>
      <c r="B343" s="939" t="s">
        <v>408</v>
      </c>
      <c r="C343" s="375" t="s">
        <v>177</v>
      </c>
      <c r="D343" s="375">
        <v>72.527472527472526</v>
      </c>
      <c r="E343" s="375">
        <v>54.945054945054949</v>
      </c>
      <c r="F343" s="375">
        <v>29.670329670329672</v>
      </c>
      <c r="G343" s="375">
        <v>12.087912087912088</v>
      </c>
      <c r="H343" s="375" t="s">
        <v>177</v>
      </c>
      <c r="I343" s="933">
        <v>91</v>
      </c>
    </row>
    <row r="344" spans="1:155" ht="15" customHeight="1" x14ac:dyDescent="0.35">
      <c r="A344" s="66" t="s">
        <v>118</v>
      </c>
      <c r="B344" s="939" t="s">
        <v>409</v>
      </c>
      <c r="C344" s="375" t="s">
        <v>177</v>
      </c>
      <c r="D344" s="375">
        <v>76</v>
      </c>
      <c r="E344" s="375">
        <v>47.333333333333336</v>
      </c>
      <c r="F344" s="375">
        <v>14.000000000000002</v>
      </c>
      <c r="G344" s="375">
        <v>6</v>
      </c>
      <c r="H344" s="375" t="s">
        <v>177</v>
      </c>
      <c r="I344" s="933">
        <v>150</v>
      </c>
    </row>
    <row r="345" spans="1:155" ht="15" customHeight="1" x14ac:dyDescent="0.35">
      <c r="A345" s="66" t="s">
        <v>118</v>
      </c>
      <c r="B345" s="939" t="s">
        <v>410</v>
      </c>
      <c r="C345" s="375">
        <v>95.135135135135144</v>
      </c>
      <c r="D345" s="375">
        <v>95.135135135135144</v>
      </c>
      <c r="E345" s="375">
        <v>91.351351351351354</v>
      </c>
      <c r="F345" s="375">
        <v>76.486486486486484</v>
      </c>
      <c r="G345" s="375">
        <v>48.378378378378379</v>
      </c>
      <c r="H345" s="375">
        <v>7.5675675675675684</v>
      </c>
      <c r="I345" s="933">
        <v>370</v>
      </c>
    </row>
    <row r="346" spans="1:155" ht="15" customHeight="1" x14ac:dyDescent="0.35">
      <c r="A346" s="66" t="s">
        <v>118</v>
      </c>
      <c r="B346" s="939" t="s">
        <v>411</v>
      </c>
      <c r="C346" s="375">
        <v>100</v>
      </c>
      <c r="D346" s="375">
        <v>100</v>
      </c>
      <c r="E346" s="375" t="s">
        <v>177</v>
      </c>
      <c r="F346" s="375">
        <v>93.023255813953483</v>
      </c>
      <c r="G346" s="375">
        <v>67.441860465116278</v>
      </c>
      <c r="H346" s="375" t="s">
        <v>177</v>
      </c>
      <c r="I346" s="933">
        <v>43</v>
      </c>
    </row>
    <row r="347" spans="1:155" ht="15" customHeight="1" x14ac:dyDescent="0.35">
      <c r="A347" s="66" t="s">
        <v>118</v>
      </c>
      <c r="B347" s="939" t="s">
        <v>412</v>
      </c>
      <c r="C347" s="375" t="s">
        <v>177</v>
      </c>
      <c r="D347" s="375" t="s">
        <v>177</v>
      </c>
      <c r="E347" s="375" t="s">
        <v>177</v>
      </c>
      <c r="F347" s="375">
        <v>0</v>
      </c>
      <c r="G347" s="375">
        <v>0</v>
      </c>
      <c r="H347" s="375">
        <v>0</v>
      </c>
      <c r="I347" s="933" t="s">
        <v>177</v>
      </c>
    </row>
    <row r="348" spans="1:155" ht="15" customHeight="1" x14ac:dyDescent="0.35">
      <c r="A348" s="66" t="s">
        <v>118</v>
      </c>
      <c r="B348" s="939" t="s">
        <v>337</v>
      </c>
      <c r="C348" s="375">
        <v>89.571694599627563</v>
      </c>
      <c r="D348" s="375">
        <v>87.523277467411546</v>
      </c>
      <c r="E348" s="375">
        <v>75.605214152700185</v>
      </c>
      <c r="F348" s="375">
        <v>43.016759776536311</v>
      </c>
      <c r="G348" s="375">
        <v>16.014897579143391</v>
      </c>
      <c r="H348" s="375">
        <v>4.4692737430167595</v>
      </c>
      <c r="I348" s="933">
        <v>537</v>
      </c>
    </row>
    <row r="349" spans="1:155" ht="20.149999999999999" customHeight="1" x14ac:dyDescent="0.35">
      <c r="A349" s="66" t="s">
        <v>118</v>
      </c>
      <c r="B349" s="924" t="s">
        <v>195</v>
      </c>
      <c r="C349" s="375">
        <v>75.5053507728894</v>
      </c>
      <c r="D349" s="375">
        <v>68.846611177170004</v>
      </c>
      <c r="E349" s="375">
        <v>59.215219976218798</v>
      </c>
      <c r="F349" s="375">
        <v>37.217598097503</v>
      </c>
      <c r="G349" s="375">
        <v>17.479191438763401</v>
      </c>
      <c r="H349" s="375">
        <v>3.80499405469679</v>
      </c>
      <c r="I349" s="933">
        <v>841</v>
      </c>
    </row>
    <row r="350" spans="1:155" ht="15" customHeight="1" x14ac:dyDescent="0.35">
      <c r="A350" s="66" t="s">
        <v>118</v>
      </c>
      <c r="B350" s="924" t="s">
        <v>197</v>
      </c>
      <c r="C350" s="375">
        <v>97.516845286135293</v>
      </c>
      <c r="D350" s="375">
        <v>97.402353647778696</v>
      </c>
      <c r="E350" s="375">
        <v>94.656431239325102</v>
      </c>
      <c r="F350" s="375">
        <v>78.834062200867095</v>
      </c>
      <c r="G350" s="375">
        <v>52.168771936410202</v>
      </c>
      <c r="H350" s="375">
        <v>16.203382195611798</v>
      </c>
      <c r="I350" s="933">
        <v>53279</v>
      </c>
    </row>
    <row r="351" spans="1:155" s="71" customFormat="1" ht="30" customHeight="1" x14ac:dyDescent="0.35">
      <c r="A351" s="157" t="s">
        <v>118</v>
      </c>
      <c r="B351" s="378" t="s">
        <v>198</v>
      </c>
      <c r="C351" s="379">
        <v>97.174796747967491</v>
      </c>
      <c r="D351" s="379">
        <v>96.958610495195856</v>
      </c>
      <c r="E351" s="379">
        <v>94.105691056910572</v>
      </c>
      <c r="F351" s="379">
        <v>78.187361419068736</v>
      </c>
      <c r="G351" s="379">
        <v>51.629711751662974</v>
      </c>
      <c r="H351" s="379">
        <v>16.010716925351069</v>
      </c>
      <c r="I351" s="935">
        <v>54120</v>
      </c>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row>
    <row r="352" spans="1:155" ht="30" customHeight="1" x14ac:dyDescent="0.35">
      <c r="A352" s="66" t="s">
        <v>117</v>
      </c>
      <c r="B352" s="373" t="s">
        <v>533</v>
      </c>
      <c r="C352" s="289">
        <v>97.826526077647159</v>
      </c>
      <c r="D352" s="289">
        <v>97.808346463054988</v>
      </c>
      <c r="E352" s="289">
        <v>95.840908172746737</v>
      </c>
      <c r="F352" s="289">
        <v>79.840827374459664</v>
      </c>
      <c r="G352" s="289">
        <v>52.912778249101123</v>
      </c>
      <c r="H352" s="289">
        <v>16.47679069203733</v>
      </c>
      <c r="I352" s="933">
        <v>49506</v>
      </c>
    </row>
    <row r="353" spans="1:9" ht="35.15" customHeight="1" x14ac:dyDescent="0.35">
      <c r="A353" s="169" t="s">
        <v>117</v>
      </c>
      <c r="B353" s="287" t="s">
        <v>395</v>
      </c>
      <c r="C353" s="374">
        <v>84.995296331138292</v>
      </c>
      <c r="D353" s="374">
        <v>82.031984948259634</v>
      </c>
      <c r="E353" s="374">
        <v>67.097836312323608</v>
      </c>
      <c r="F353" s="374">
        <v>34.548447789275635</v>
      </c>
      <c r="G353" s="374">
        <v>13.570084666039511</v>
      </c>
      <c r="H353" s="374">
        <v>3.0573847601128881</v>
      </c>
      <c r="I353" s="934">
        <v>4252</v>
      </c>
    </row>
    <row r="354" spans="1:9" x14ac:dyDescent="0.35">
      <c r="A354" s="66" t="s">
        <v>117</v>
      </c>
      <c r="B354" s="939" t="s">
        <v>396</v>
      </c>
      <c r="C354" s="375">
        <v>70.334928229665067</v>
      </c>
      <c r="D354" s="375">
        <v>60.406698564593299</v>
      </c>
      <c r="E354" s="375">
        <v>42.822966507177036</v>
      </c>
      <c r="F354" s="375">
        <v>12.200956937799043</v>
      </c>
      <c r="G354" s="375" t="s">
        <v>177</v>
      </c>
      <c r="H354" s="375" t="s">
        <v>177</v>
      </c>
      <c r="I354" s="933">
        <v>836</v>
      </c>
    </row>
    <row r="355" spans="1:9" x14ac:dyDescent="0.35">
      <c r="A355" s="66" t="s">
        <v>117</v>
      </c>
      <c r="B355" s="939" t="s">
        <v>397</v>
      </c>
      <c r="C355" s="375" t="s">
        <v>177</v>
      </c>
      <c r="D355" s="375" t="s">
        <v>177</v>
      </c>
      <c r="E355" s="375">
        <v>87.782805429864254</v>
      </c>
      <c r="F355" s="375">
        <v>48.265460030165912</v>
      </c>
      <c r="G355" s="375">
        <v>17.345399698340874</v>
      </c>
      <c r="H355" s="375">
        <v>4.2232277526395174</v>
      </c>
      <c r="I355" s="933">
        <v>663</v>
      </c>
    </row>
    <row r="356" spans="1:9" x14ac:dyDescent="0.35">
      <c r="A356" s="66" t="s">
        <v>117</v>
      </c>
      <c r="B356" s="939" t="s">
        <v>398</v>
      </c>
      <c r="C356" s="375">
        <v>93.103448275862064</v>
      </c>
      <c r="D356" s="375" t="s">
        <v>177</v>
      </c>
      <c r="E356" s="375">
        <v>80.842911877394641</v>
      </c>
      <c r="F356" s="375">
        <v>42.911877394636015</v>
      </c>
      <c r="G356" s="375">
        <v>17.241379310344829</v>
      </c>
      <c r="H356" s="375" t="s">
        <v>177</v>
      </c>
      <c r="I356" s="933">
        <v>261</v>
      </c>
    </row>
    <row r="357" spans="1:9" x14ac:dyDescent="0.35">
      <c r="A357" s="66" t="s">
        <v>117</v>
      </c>
      <c r="B357" s="939" t="s">
        <v>399</v>
      </c>
      <c r="C357" s="375">
        <v>87.846481876332632</v>
      </c>
      <c r="D357" s="375">
        <v>82.942430703624737</v>
      </c>
      <c r="E357" s="375">
        <v>66.311300639658839</v>
      </c>
      <c r="F357" s="375">
        <v>26.012793176972281</v>
      </c>
      <c r="G357" s="375" t="s">
        <v>177</v>
      </c>
      <c r="H357" s="375" t="s">
        <v>177</v>
      </c>
      <c r="I357" s="933">
        <v>469</v>
      </c>
    </row>
    <row r="358" spans="1:9" x14ac:dyDescent="0.35">
      <c r="A358" s="66" t="s">
        <v>117</v>
      </c>
      <c r="B358" s="939" t="s">
        <v>400</v>
      </c>
      <c r="C358" s="375">
        <v>77.570093457943926</v>
      </c>
      <c r="D358" s="375">
        <v>74.766355140186917</v>
      </c>
      <c r="E358" s="375">
        <v>63.551401869158873</v>
      </c>
      <c r="F358" s="375">
        <v>38.31775700934579</v>
      </c>
      <c r="G358" s="375">
        <v>21.495327102803738</v>
      </c>
      <c r="H358" s="375" t="s">
        <v>177</v>
      </c>
      <c r="I358" s="933">
        <v>107</v>
      </c>
    </row>
    <row r="359" spans="1:9" x14ac:dyDescent="0.35">
      <c r="A359" s="66" t="s">
        <v>117</v>
      </c>
      <c r="B359" s="939" t="s">
        <v>401</v>
      </c>
      <c r="C359" s="375">
        <v>93.975903614457835</v>
      </c>
      <c r="D359" s="375">
        <v>89.156626506024097</v>
      </c>
      <c r="E359" s="375">
        <v>77.108433734939766</v>
      </c>
      <c r="F359" s="375">
        <v>51.807228915662648</v>
      </c>
      <c r="G359" s="375">
        <v>27.710843373493976</v>
      </c>
      <c r="H359" s="375">
        <v>12.048192771084338</v>
      </c>
      <c r="I359" s="933">
        <v>83</v>
      </c>
    </row>
    <row r="360" spans="1:9" x14ac:dyDescent="0.35">
      <c r="A360" s="66" t="s">
        <v>117</v>
      </c>
      <c r="B360" s="939" t="s">
        <v>402</v>
      </c>
      <c r="C360" s="375">
        <v>100</v>
      </c>
      <c r="D360" s="375">
        <v>100</v>
      </c>
      <c r="E360" s="375" t="s">
        <v>177</v>
      </c>
      <c r="F360" s="375" t="s">
        <v>177</v>
      </c>
      <c r="G360" s="375" t="s">
        <v>177</v>
      </c>
      <c r="H360" s="375" t="s">
        <v>177</v>
      </c>
      <c r="I360" s="933">
        <v>5</v>
      </c>
    </row>
    <row r="361" spans="1:9" x14ac:dyDescent="0.35">
      <c r="A361" s="66" t="s">
        <v>117</v>
      </c>
      <c r="B361" s="939" t="s">
        <v>403</v>
      </c>
      <c r="C361" s="375">
        <v>78.325123152709367</v>
      </c>
      <c r="D361" s="375">
        <v>72.41379310344827</v>
      </c>
      <c r="E361" s="375">
        <v>60.591133004926114</v>
      </c>
      <c r="F361" s="375">
        <v>35.960591133004925</v>
      </c>
      <c r="G361" s="375">
        <v>17.241379310344829</v>
      </c>
      <c r="H361" s="375">
        <v>4.4334975369458132</v>
      </c>
      <c r="I361" s="933">
        <v>203</v>
      </c>
    </row>
    <row r="362" spans="1:9" x14ac:dyDescent="0.35">
      <c r="A362" s="66" t="s">
        <v>117</v>
      </c>
      <c r="B362" s="939" t="s">
        <v>404</v>
      </c>
      <c r="C362" s="375">
        <v>73.71794871794873</v>
      </c>
      <c r="D362" s="375">
        <v>66.025641025641022</v>
      </c>
      <c r="E362" s="375">
        <v>52.564102564102569</v>
      </c>
      <c r="F362" s="375">
        <v>21.153846153846153</v>
      </c>
      <c r="G362" s="375">
        <v>4.4871794871794872</v>
      </c>
      <c r="H362" s="375">
        <v>0</v>
      </c>
      <c r="I362" s="933">
        <v>156</v>
      </c>
    </row>
    <row r="363" spans="1:9" x14ac:dyDescent="0.35">
      <c r="A363" s="66" t="s">
        <v>117</v>
      </c>
      <c r="B363" s="939" t="s">
        <v>405</v>
      </c>
      <c r="C363" s="375">
        <v>79.127725856697822</v>
      </c>
      <c r="D363" s="375">
        <v>73.831775700934571</v>
      </c>
      <c r="E363" s="375">
        <v>63.862928348909655</v>
      </c>
      <c r="F363" s="375">
        <v>42.056074766355138</v>
      </c>
      <c r="G363" s="375">
        <v>19.937694704049843</v>
      </c>
      <c r="H363" s="375">
        <v>4.361370716510903</v>
      </c>
      <c r="I363" s="933">
        <v>321</v>
      </c>
    </row>
    <row r="364" spans="1:9" x14ac:dyDescent="0.35">
      <c r="A364" s="66" t="s">
        <v>117</v>
      </c>
      <c r="B364" s="939" t="s">
        <v>406</v>
      </c>
      <c r="C364" s="375">
        <v>80.712423979148568</v>
      </c>
      <c r="D364" s="375" t="s">
        <v>177</v>
      </c>
      <c r="E364" s="375">
        <v>54.213727193744568</v>
      </c>
      <c r="F364" s="375">
        <v>13.553431798436142</v>
      </c>
      <c r="G364" s="375">
        <v>2.2589052997393573</v>
      </c>
      <c r="H364" s="375" t="s">
        <v>177</v>
      </c>
      <c r="I364" s="933">
        <v>1151</v>
      </c>
    </row>
    <row r="365" spans="1:9" x14ac:dyDescent="0.35">
      <c r="A365" s="66" t="s">
        <v>117</v>
      </c>
      <c r="B365" s="939" t="s">
        <v>407</v>
      </c>
      <c r="C365" s="375">
        <v>86.776859504132233</v>
      </c>
      <c r="D365" s="375">
        <v>82.231404958677686</v>
      </c>
      <c r="E365" s="375">
        <v>71.487603305785115</v>
      </c>
      <c r="F365" s="375">
        <v>48.760330578512395</v>
      </c>
      <c r="G365" s="375">
        <v>24.793388429752067</v>
      </c>
      <c r="H365" s="375">
        <v>6.6115702479338845</v>
      </c>
      <c r="I365" s="933">
        <v>242</v>
      </c>
    </row>
    <row r="366" spans="1:9" x14ac:dyDescent="0.35">
      <c r="A366" s="66" t="s">
        <v>117</v>
      </c>
      <c r="B366" s="939" t="s">
        <v>408</v>
      </c>
      <c r="C366" s="375">
        <v>74.358974358974365</v>
      </c>
      <c r="D366" s="375" t="s">
        <v>177</v>
      </c>
      <c r="E366" s="375">
        <v>58.974358974358978</v>
      </c>
      <c r="F366" s="375">
        <v>35.897435897435898</v>
      </c>
      <c r="G366" s="375" t="s">
        <v>177</v>
      </c>
      <c r="H366" s="375" t="s">
        <v>177</v>
      </c>
      <c r="I366" s="933">
        <v>39</v>
      </c>
    </row>
    <row r="367" spans="1:9" x14ac:dyDescent="0.35">
      <c r="A367" s="66" t="s">
        <v>117</v>
      </c>
      <c r="B367" s="939" t="s">
        <v>409</v>
      </c>
      <c r="C367" s="375">
        <v>72.941176470588232</v>
      </c>
      <c r="D367" s="375">
        <v>72.941176470588232</v>
      </c>
      <c r="E367" s="375">
        <v>47.058823529411761</v>
      </c>
      <c r="F367" s="375" t="s">
        <v>177</v>
      </c>
      <c r="G367" s="375" t="s">
        <v>177</v>
      </c>
      <c r="H367" s="375">
        <v>0</v>
      </c>
      <c r="I367" s="933">
        <v>85</v>
      </c>
    </row>
    <row r="368" spans="1:9" x14ac:dyDescent="0.35">
      <c r="A368" s="66" t="s">
        <v>117</v>
      </c>
      <c r="B368" s="939" t="s">
        <v>410</v>
      </c>
      <c r="C368" s="375">
        <v>95.348837209302332</v>
      </c>
      <c r="D368" s="375">
        <v>95.348837209302332</v>
      </c>
      <c r="E368" s="375">
        <v>89.147286821705436</v>
      </c>
      <c r="F368" s="375">
        <v>74.418604651162795</v>
      </c>
      <c r="G368" s="375">
        <v>37.984496124031011</v>
      </c>
      <c r="H368" s="375">
        <v>7.7519379844961236</v>
      </c>
      <c r="I368" s="933">
        <v>258</v>
      </c>
    </row>
    <row r="369" spans="1:9" x14ac:dyDescent="0.35">
      <c r="A369" s="66" t="s">
        <v>117</v>
      </c>
      <c r="B369" s="939" t="s">
        <v>411</v>
      </c>
      <c r="C369" s="375">
        <v>100</v>
      </c>
      <c r="D369" s="375" t="s">
        <v>177</v>
      </c>
      <c r="E369" s="375" t="s">
        <v>177</v>
      </c>
      <c r="F369" s="375" t="s">
        <v>177</v>
      </c>
      <c r="G369" s="375">
        <v>90.322580645161281</v>
      </c>
      <c r="H369" s="375" t="s">
        <v>177</v>
      </c>
      <c r="I369" s="933">
        <v>31</v>
      </c>
    </row>
    <row r="370" spans="1:9" x14ac:dyDescent="0.35">
      <c r="A370" s="66" t="s">
        <v>117</v>
      </c>
      <c r="B370" s="939" t="s">
        <v>412</v>
      </c>
      <c r="C370" s="375">
        <v>0</v>
      </c>
      <c r="D370" s="375">
        <v>0</v>
      </c>
      <c r="E370" s="375">
        <v>0</v>
      </c>
      <c r="F370" s="375">
        <v>0</v>
      </c>
      <c r="G370" s="375">
        <v>0</v>
      </c>
      <c r="H370" s="375">
        <v>0</v>
      </c>
      <c r="I370" s="937">
        <v>0</v>
      </c>
    </row>
    <row r="371" spans="1:9" x14ac:dyDescent="0.35">
      <c r="A371" s="66" t="s">
        <v>117</v>
      </c>
      <c r="B371" s="939" t="s">
        <v>337</v>
      </c>
      <c r="C371" s="375">
        <v>85.372340425531917</v>
      </c>
      <c r="D371" s="375" t="s">
        <v>177</v>
      </c>
      <c r="E371" s="375">
        <v>68.085106382978722</v>
      </c>
      <c r="F371" s="375">
        <v>35.106382978723403</v>
      </c>
      <c r="G371" s="375">
        <v>12.76595744680851</v>
      </c>
      <c r="H371" s="375" t="s">
        <v>177</v>
      </c>
      <c r="I371" s="933">
        <v>376</v>
      </c>
    </row>
    <row r="372" spans="1:9" ht="20.149999999999999" customHeight="1" x14ac:dyDescent="0.35">
      <c r="A372" s="66" t="s">
        <v>117</v>
      </c>
      <c r="B372" s="924" t="s">
        <v>195</v>
      </c>
      <c r="C372" s="375">
        <v>76.606425702811194</v>
      </c>
      <c r="D372" s="375">
        <v>68.775100401606394</v>
      </c>
      <c r="E372" s="375">
        <v>57.429718875501997</v>
      </c>
      <c r="F372" s="375">
        <v>35.5421686746988</v>
      </c>
      <c r="G372" s="375">
        <v>17.670682730923701</v>
      </c>
      <c r="H372" s="375">
        <v>5.4216867469879499</v>
      </c>
      <c r="I372" s="933">
        <v>996</v>
      </c>
    </row>
    <row r="373" spans="1:9" x14ac:dyDescent="0.35">
      <c r="A373" s="66" t="s">
        <v>117</v>
      </c>
      <c r="B373" s="924" t="s">
        <v>197</v>
      </c>
      <c r="C373" s="375">
        <v>97.193055608202897</v>
      </c>
      <c r="D373" s="375">
        <v>97.085023312232295</v>
      </c>
      <c r="E373" s="375">
        <v>94.249649368863999</v>
      </c>
      <c r="F373" s="375">
        <v>77.027027027027003</v>
      </c>
      <c r="G373" s="375">
        <v>50.407490239187297</v>
      </c>
      <c r="H373" s="375">
        <v>15.604033205716201</v>
      </c>
      <c r="I373" s="933">
        <v>52762</v>
      </c>
    </row>
    <row r="374" spans="1:9" ht="30" customHeight="1" x14ac:dyDescent="0.35">
      <c r="A374" s="157" t="s">
        <v>117</v>
      </c>
      <c r="B374" s="378" t="s">
        <v>198</v>
      </c>
      <c r="C374" s="379">
        <v>96.811637337698571</v>
      </c>
      <c r="D374" s="379">
        <v>96.560511923806686</v>
      </c>
      <c r="E374" s="379">
        <v>93.567469027865627</v>
      </c>
      <c r="F374" s="379">
        <v>76.258417351836002</v>
      </c>
      <c r="G374" s="379">
        <v>49.800959857137542</v>
      </c>
      <c r="H374" s="379">
        <v>15.415380036459689</v>
      </c>
      <c r="I374" s="935">
        <v>53758</v>
      </c>
    </row>
  </sheetData>
  <phoneticPr fontId="21" type="noConversion"/>
  <hyperlinks>
    <hyperlink ref="A5" location="Table_of_contents!A1" display="Back to table of contents" xr:uid="{FC5F66B0-7F91-43A0-9EC7-0D512C4423F2}"/>
  </hyperlinks>
  <pageMargins left="0.7" right="0.7" top="0.75" bottom="0.75" header="0.3" footer="0.3"/>
  <pageSetup paperSize="9" orientation="portrait" r:id="rId1"/>
  <tableParts count="1">
    <tablePart r:id="rId2"/>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B69A3-5C05-4121-AE3A-CF5D9C7EFF1D}">
  <dimension ref="A1:Q43"/>
  <sheetViews>
    <sheetView showGridLines="0" zoomScale="70" zoomScaleNormal="70" workbookViewId="0"/>
  </sheetViews>
  <sheetFormatPr defaultColWidth="9.23046875" defaultRowHeight="15.5" x14ac:dyDescent="0.35"/>
  <cols>
    <col min="1" max="1" width="81.23046875" style="44" customWidth="1"/>
    <col min="2" max="2" width="13.84375" style="44" customWidth="1"/>
    <col min="3" max="3" width="17.3046875" style="44" customWidth="1"/>
    <col min="4" max="4" width="11.23046875" style="44" customWidth="1"/>
    <col min="5" max="5" width="14.23046875" style="44" customWidth="1"/>
    <col min="6" max="6" width="11.84375" style="44" customWidth="1"/>
    <col min="7" max="7" width="12.07421875" style="44" customWidth="1"/>
    <col min="8" max="8" width="12.69140625" style="44" customWidth="1"/>
    <col min="9" max="9" width="14.84375" style="44" customWidth="1"/>
    <col min="10" max="16384" width="9.23046875" style="44"/>
  </cols>
  <sheetData>
    <row r="1" spans="1:17" s="116" customFormat="1" ht="27.65" customHeight="1" x14ac:dyDescent="0.35">
      <c r="A1" s="158" t="s">
        <v>693</v>
      </c>
      <c r="H1" s="103"/>
      <c r="I1" s="339"/>
      <c r="J1" s="339"/>
      <c r="K1" s="339"/>
      <c r="L1" s="339"/>
      <c r="M1" s="339"/>
      <c r="N1" s="339"/>
      <c r="O1" s="339"/>
      <c r="P1" s="339"/>
      <c r="Q1" s="339"/>
    </row>
    <row r="2" spans="1:17" s="2" customFormat="1" x14ac:dyDescent="0.35">
      <c r="A2" s="66" t="s">
        <v>146</v>
      </c>
      <c r="B2" s="42"/>
      <c r="C2" s="42"/>
      <c r="D2" s="42"/>
      <c r="E2" s="42"/>
      <c r="F2" s="42"/>
      <c r="G2" s="42"/>
      <c r="H2" s="103"/>
      <c r="I2" s="42"/>
      <c r="J2" s="42"/>
      <c r="K2" s="42"/>
      <c r="L2" s="42"/>
      <c r="M2" s="42"/>
      <c r="N2" s="42"/>
      <c r="O2" s="42"/>
      <c r="P2" s="42"/>
      <c r="Q2" s="42"/>
    </row>
    <row r="3" spans="1:17" s="2" customFormat="1" x14ac:dyDescent="0.35">
      <c r="A3" s="66"/>
      <c r="B3" s="42"/>
      <c r="C3" s="42"/>
      <c r="D3" s="42"/>
      <c r="E3" s="42"/>
      <c r="F3" s="42"/>
      <c r="G3" s="42"/>
      <c r="H3" s="103"/>
      <c r="I3" s="42"/>
      <c r="J3" s="42"/>
      <c r="K3" s="42"/>
      <c r="L3" s="42"/>
      <c r="M3" s="42"/>
      <c r="N3" s="42"/>
      <c r="O3" s="42"/>
      <c r="P3" s="42"/>
      <c r="Q3" s="42"/>
    </row>
    <row r="4" spans="1:17" s="2" customFormat="1" x14ac:dyDescent="0.35">
      <c r="A4" s="66" t="s">
        <v>115</v>
      </c>
      <c r="B4" s="42"/>
      <c r="C4" s="42"/>
      <c r="D4" s="42"/>
      <c r="E4" s="42"/>
      <c r="F4"/>
      <c r="G4"/>
      <c r="H4"/>
      <c r="I4" s="42"/>
      <c r="J4" s="42"/>
      <c r="K4" s="42"/>
      <c r="L4" s="42"/>
      <c r="M4" s="42"/>
      <c r="N4" s="42"/>
      <c r="O4" s="42"/>
      <c r="P4" s="42"/>
      <c r="Q4" s="42"/>
    </row>
    <row r="5" spans="1:17" s="178" customFormat="1" x14ac:dyDescent="0.35">
      <c r="A5" s="45" t="s">
        <v>66</v>
      </c>
      <c r="B5" s="46"/>
      <c r="C5" s="46"/>
      <c r="D5" s="46"/>
      <c r="E5" s="46"/>
      <c r="F5"/>
      <c r="G5"/>
      <c r="H5"/>
      <c r="I5" s="46"/>
      <c r="J5" s="46"/>
      <c r="K5" s="46"/>
      <c r="L5" s="46"/>
      <c r="M5" s="46"/>
      <c r="N5" s="46"/>
      <c r="O5" s="46"/>
      <c r="P5" s="46"/>
      <c r="Q5" s="46"/>
    </row>
    <row r="6" spans="1:17" s="126" customFormat="1" ht="29.15" customHeight="1" thickBot="1" x14ac:dyDescent="0.4">
      <c r="A6" s="342" t="s">
        <v>536</v>
      </c>
      <c r="B6" s="328" t="s">
        <v>127</v>
      </c>
      <c r="C6" s="478" t="s">
        <v>578</v>
      </c>
      <c r="D6" s="328" t="s">
        <v>128</v>
      </c>
      <c r="E6" s="478" t="s">
        <v>579</v>
      </c>
      <c r="F6" s="766" t="s">
        <v>129</v>
      </c>
      <c r="G6" s="769" t="s">
        <v>130</v>
      </c>
      <c r="H6" s="762" t="s">
        <v>588</v>
      </c>
      <c r="I6" s="762" t="s">
        <v>651</v>
      </c>
    </row>
    <row r="7" spans="1:17" x14ac:dyDescent="0.35">
      <c r="A7" s="44" t="s">
        <v>537</v>
      </c>
      <c r="B7" s="44">
        <v>47</v>
      </c>
      <c r="C7" s="481">
        <v>47</v>
      </c>
      <c r="D7" s="44">
        <v>7</v>
      </c>
      <c r="E7" s="479">
        <v>44</v>
      </c>
      <c r="F7" s="767">
        <v>8</v>
      </c>
      <c r="G7" s="770">
        <v>10</v>
      </c>
      <c r="H7" s="763">
        <v>29</v>
      </c>
      <c r="I7" s="958">
        <v>32</v>
      </c>
      <c r="J7" s="542"/>
      <c r="K7" s="542"/>
      <c r="L7" s="542"/>
      <c r="M7" s="542"/>
      <c r="N7"/>
    </row>
    <row r="8" spans="1:17" x14ac:dyDescent="0.35">
      <c r="A8" s="44" t="s">
        <v>538</v>
      </c>
      <c r="B8" s="44">
        <v>101</v>
      </c>
      <c r="C8" s="481">
        <v>119</v>
      </c>
      <c r="D8" s="44">
        <v>130</v>
      </c>
      <c r="E8" s="479">
        <v>162</v>
      </c>
      <c r="F8" s="767">
        <v>155</v>
      </c>
      <c r="G8" s="771">
        <v>155</v>
      </c>
      <c r="H8" s="764">
        <v>244</v>
      </c>
      <c r="I8" s="957">
        <v>234</v>
      </c>
      <c r="J8" s="543"/>
      <c r="K8" s="543"/>
      <c r="L8" s="543"/>
      <c r="M8" s="543"/>
      <c r="N8" s="543"/>
    </row>
    <row r="9" spans="1:17" x14ac:dyDescent="0.35">
      <c r="A9" s="44" t="s">
        <v>539</v>
      </c>
      <c r="B9" s="44">
        <v>49</v>
      </c>
      <c r="C9" s="481">
        <v>53</v>
      </c>
      <c r="D9" s="44">
        <v>42</v>
      </c>
      <c r="E9" s="479">
        <v>56</v>
      </c>
      <c r="F9" s="767">
        <v>45</v>
      </c>
      <c r="G9" s="772">
        <v>52</v>
      </c>
      <c r="H9" s="481">
        <v>19</v>
      </c>
      <c r="I9" s="481">
        <v>25</v>
      </c>
    </row>
    <row r="10" spans="1:17" x14ac:dyDescent="0.35">
      <c r="A10" s="44" t="s">
        <v>540</v>
      </c>
      <c r="B10" s="44">
        <v>116</v>
      </c>
      <c r="C10" s="481">
        <v>166</v>
      </c>
      <c r="D10" s="44">
        <v>143</v>
      </c>
      <c r="E10" s="479">
        <v>168</v>
      </c>
      <c r="F10" s="767">
        <v>188</v>
      </c>
      <c r="G10" s="772">
        <v>155</v>
      </c>
      <c r="H10" s="481">
        <v>177</v>
      </c>
      <c r="I10" s="765">
        <v>151</v>
      </c>
    </row>
    <row r="11" spans="1:17" x14ac:dyDescent="0.35">
      <c r="A11" s="44" t="s">
        <v>541</v>
      </c>
      <c r="B11" s="44">
        <v>122</v>
      </c>
      <c r="C11" s="481">
        <v>136</v>
      </c>
      <c r="D11" s="44">
        <v>71</v>
      </c>
      <c r="E11" s="479">
        <v>182</v>
      </c>
      <c r="F11" s="767">
        <v>54</v>
      </c>
      <c r="G11" s="772">
        <v>63</v>
      </c>
      <c r="H11" s="481">
        <v>42</v>
      </c>
      <c r="I11" s="481">
        <v>68</v>
      </c>
    </row>
    <row r="12" spans="1:17" x14ac:dyDescent="0.35">
      <c r="A12" s="44" t="s">
        <v>485</v>
      </c>
      <c r="B12" s="44">
        <v>21</v>
      </c>
      <c r="C12" s="481">
        <v>22</v>
      </c>
      <c r="D12" s="44">
        <v>15</v>
      </c>
      <c r="E12" s="479">
        <v>18</v>
      </c>
      <c r="F12" s="767">
        <v>9</v>
      </c>
      <c r="G12" s="772">
        <v>5</v>
      </c>
      <c r="H12" s="481">
        <v>16</v>
      </c>
      <c r="I12" s="481">
        <v>9</v>
      </c>
    </row>
    <row r="13" spans="1:17" x14ac:dyDescent="0.35">
      <c r="A13" s="44" t="s">
        <v>542</v>
      </c>
      <c r="B13" s="44">
        <v>6</v>
      </c>
      <c r="C13" s="481">
        <v>9</v>
      </c>
      <c r="D13" s="44">
        <v>8</v>
      </c>
      <c r="E13" s="479">
        <v>15</v>
      </c>
      <c r="F13" s="767">
        <v>11</v>
      </c>
      <c r="G13" s="772">
        <v>15</v>
      </c>
      <c r="H13" s="481">
        <v>22</v>
      </c>
      <c r="I13" s="959" t="s">
        <v>177</v>
      </c>
    </row>
    <row r="14" spans="1:17" x14ac:dyDescent="0.35">
      <c r="A14" s="44" t="s">
        <v>543</v>
      </c>
      <c r="B14" s="44">
        <v>15</v>
      </c>
      <c r="C14" s="481">
        <v>28</v>
      </c>
      <c r="D14" s="44">
        <v>26</v>
      </c>
      <c r="E14" s="479">
        <v>27</v>
      </c>
      <c r="F14" s="767">
        <v>10</v>
      </c>
      <c r="G14" s="772">
        <v>12</v>
      </c>
      <c r="H14" s="481">
        <v>5</v>
      </c>
      <c r="I14" s="959" t="s">
        <v>177</v>
      </c>
    </row>
    <row r="15" spans="1:17" x14ac:dyDescent="0.35">
      <c r="A15" s="44" t="s">
        <v>544</v>
      </c>
      <c r="B15" s="44">
        <v>60</v>
      </c>
      <c r="C15" s="481">
        <v>61</v>
      </c>
      <c r="D15" s="44">
        <v>64</v>
      </c>
      <c r="E15" s="479">
        <v>88</v>
      </c>
      <c r="F15" s="767">
        <v>53</v>
      </c>
      <c r="G15" s="772">
        <v>47</v>
      </c>
      <c r="H15" s="481">
        <v>25</v>
      </c>
      <c r="I15" s="765">
        <v>52</v>
      </c>
    </row>
    <row r="16" spans="1:17" x14ac:dyDescent="0.35">
      <c r="A16" s="44" t="s">
        <v>545</v>
      </c>
      <c r="B16" s="44">
        <v>40</v>
      </c>
      <c r="C16" s="481">
        <v>40</v>
      </c>
      <c r="D16" s="44">
        <v>44</v>
      </c>
      <c r="E16" s="479">
        <v>59</v>
      </c>
      <c r="F16" s="767">
        <v>55</v>
      </c>
      <c r="G16" s="772">
        <v>65</v>
      </c>
      <c r="H16" s="481">
        <v>82</v>
      </c>
      <c r="I16" s="765">
        <v>60</v>
      </c>
    </row>
    <row r="17" spans="1:17" x14ac:dyDescent="0.35">
      <c r="A17" s="44" t="s">
        <v>546</v>
      </c>
      <c r="B17" s="44">
        <v>221</v>
      </c>
      <c r="C17" s="481">
        <v>226</v>
      </c>
      <c r="D17" s="44">
        <v>250</v>
      </c>
      <c r="E17" s="479">
        <v>274</v>
      </c>
      <c r="F17" s="767">
        <v>253</v>
      </c>
      <c r="G17" s="772">
        <v>250</v>
      </c>
      <c r="H17" s="481">
        <v>204</v>
      </c>
      <c r="I17" s="765">
        <v>273</v>
      </c>
    </row>
    <row r="18" spans="1:17" x14ac:dyDescent="0.35">
      <c r="A18" s="44" t="s">
        <v>547</v>
      </c>
      <c r="B18" s="44">
        <v>430</v>
      </c>
      <c r="C18" s="481">
        <v>434</v>
      </c>
      <c r="D18" s="44">
        <v>449</v>
      </c>
      <c r="E18" s="479">
        <v>490</v>
      </c>
      <c r="F18" s="767">
        <v>386</v>
      </c>
      <c r="G18" s="772">
        <v>331</v>
      </c>
      <c r="H18" s="481">
        <v>470</v>
      </c>
      <c r="I18" s="765">
        <v>471</v>
      </c>
    </row>
    <row r="19" spans="1:17" x14ac:dyDescent="0.35">
      <c r="A19" s="343" t="s">
        <v>548</v>
      </c>
      <c r="B19" s="338">
        <v>1228</v>
      </c>
      <c r="C19" s="482">
        <v>1341</v>
      </c>
      <c r="D19" s="338">
        <v>1249</v>
      </c>
      <c r="E19" s="480">
        <v>1583</v>
      </c>
      <c r="F19" s="768">
        <v>1227</v>
      </c>
      <c r="G19" s="768">
        <v>1160</v>
      </c>
      <c r="H19" s="482">
        <v>1335</v>
      </c>
      <c r="I19" s="482">
        <v>1381</v>
      </c>
    </row>
    <row r="20" spans="1:17" x14ac:dyDescent="0.35">
      <c r="A20" s="343" t="s">
        <v>549</v>
      </c>
      <c r="B20" s="338">
        <v>1227</v>
      </c>
      <c r="C20" s="482">
        <v>1341</v>
      </c>
      <c r="D20" s="338">
        <v>1244</v>
      </c>
      <c r="E20" s="480">
        <v>1577</v>
      </c>
      <c r="F20" s="768">
        <v>1204</v>
      </c>
      <c r="G20" s="768">
        <v>1137</v>
      </c>
      <c r="H20" s="482">
        <v>1299</v>
      </c>
      <c r="I20" s="482">
        <v>1364</v>
      </c>
    </row>
    <row r="24" spans="1:17" x14ac:dyDescent="0.35">
      <c r="A24"/>
      <c r="B24"/>
      <c r="C24"/>
      <c r="D24"/>
      <c r="E24"/>
      <c r="F24"/>
      <c r="G24"/>
      <c r="H24"/>
      <c r="I24"/>
      <c r="J24"/>
      <c r="K24"/>
      <c r="L24"/>
      <c r="M24"/>
      <c r="N24"/>
      <c r="O24"/>
      <c r="P24"/>
      <c r="Q24"/>
    </row>
    <row r="25" spans="1:17" x14ac:dyDescent="0.35">
      <c r="A25"/>
      <c r="B25"/>
      <c r="C25"/>
      <c r="D25"/>
      <c r="E25"/>
      <c r="F25"/>
      <c r="G25"/>
      <c r="H25"/>
      <c r="I25"/>
      <c r="J25"/>
      <c r="K25"/>
      <c r="L25"/>
      <c r="M25"/>
      <c r="N25"/>
      <c r="O25"/>
      <c r="P25"/>
      <c r="Q25"/>
    </row>
    <row r="26" spans="1:17" x14ac:dyDescent="0.35">
      <c r="A26"/>
      <c r="B26"/>
      <c r="C26"/>
      <c r="D26"/>
      <c r="E26"/>
      <c r="F26"/>
      <c r="G26"/>
      <c r="H26"/>
      <c r="I26"/>
      <c r="J26"/>
      <c r="K26"/>
      <c r="L26"/>
      <c r="M26"/>
      <c r="N26"/>
      <c r="O26"/>
      <c r="P26"/>
      <c r="Q26"/>
    </row>
    <row r="27" spans="1:17" x14ac:dyDescent="0.35">
      <c r="A27"/>
      <c r="B27"/>
      <c r="C27"/>
      <c r="D27"/>
      <c r="E27"/>
      <c r="F27"/>
      <c r="G27"/>
      <c r="H27"/>
      <c r="I27"/>
      <c r="J27"/>
      <c r="K27"/>
      <c r="L27"/>
      <c r="M27"/>
      <c r="N27"/>
      <c r="O27"/>
      <c r="P27"/>
      <c r="Q27"/>
    </row>
    <row r="28" spans="1:17" x14ac:dyDescent="0.35">
      <c r="A28"/>
      <c r="B28"/>
      <c r="C28"/>
      <c r="D28"/>
      <c r="E28"/>
      <c r="F28"/>
      <c r="G28"/>
      <c r="H28"/>
      <c r="I28"/>
      <c r="J28"/>
      <c r="K28"/>
      <c r="L28"/>
      <c r="M28"/>
      <c r="N28"/>
      <c r="O28"/>
      <c r="P28"/>
      <c r="Q28"/>
    </row>
    <row r="29" spans="1:17" x14ac:dyDescent="0.35">
      <c r="A29"/>
      <c r="B29"/>
      <c r="C29"/>
      <c r="D29"/>
      <c r="E29"/>
      <c r="F29"/>
      <c r="G29"/>
      <c r="H29"/>
      <c r="I29"/>
      <c r="J29"/>
      <c r="K29"/>
      <c r="L29"/>
      <c r="M29"/>
      <c r="N29"/>
      <c r="O29"/>
      <c r="P29"/>
      <c r="Q29"/>
    </row>
    <row r="30" spans="1:17" x14ac:dyDescent="0.35">
      <c r="A30"/>
      <c r="B30"/>
      <c r="C30"/>
      <c r="D30"/>
      <c r="E30"/>
      <c r="F30"/>
      <c r="G30"/>
      <c r="H30"/>
      <c r="I30"/>
      <c r="J30"/>
      <c r="K30"/>
      <c r="L30"/>
      <c r="M30"/>
      <c r="N30"/>
      <c r="O30"/>
      <c r="P30"/>
      <c r="Q30"/>
    </row>
    <row r="31" spans="1:17" x14ac:dyDescent="0.35">
      <c r="A31"/>
      <c r="B31"/>
      <c r="C31"/>
      <c r="D31"/>
      <c r="E31"/>
      <c r="F31"/>
      <c r="G31"/>
      <c r="H31"/>
      <c r="I31"/>
      <c r="J31"/>
      <c r="K31"/>
      <c r="L31"/>
      <c r="M31"/>
      <c r="N31"/>
      <c r="O31"/>
      <c r="P31"/>
      <c r="Q31"/>
    </row>
    <row r="32" spans="1:17" x14ac:dyDescent="0.35">
      <c r="A32"/>
      <c r="B32"/>
      <c r="C32"/>
      <c r="D32"/>
      <c r="E32"/>
      <c r="F32"/>
      <c r="G32"/>
      <c r="H32"/>
      <c r="I32"/>
      <c r="J32"/>
      <c r="K32"/>
      <c r="L32"/>
      <c r="M32"/>
      <c r="N32"/>
      <c r="O32"/>
      <c r="P32"/>
      <c r="Q32"/>
    </row>
    <row r="33" spans="1:17" x14ac:dyDescent="0.35">
      <c r="A33"/>
      <c r="B33"/>
      <c r="C33"/>
      <c r="D33"/>
      <c r="E33"/>
      <c r="F33"/>
      <c r="G33"/>
      <c r="H33"/>
      <c r="I33"/>
      <c r="J33"/>
      <c r="K33"/>
      <c r="L33"/>
      <c r="M33"/>
      <c r="N33"/>
      <c r="O33"/>
      <c r="P33"/>
      <c r="Q33"/>
    </row>
    <row r="34" spans="1:17" x14ac:dyDescent="0.35">
      <c r="A34"/>
      <c r="B34"/>
      <c r="C34"/>
      <c r="D34"/>
      <c r="E34"/>
      <c r="F34"/>
      <c r="G34"/>
      <c r="H34"/>
      <c r="I34"/>
      <c r="J34"/>
      <c r="K34"/>
      <c r="L34"/>
      <c r="M34"/>
      <c r="N34"/>
      <c r="O34"/>
      <c r="P34"/>
      <c r="Q34"/>
    </row>
    <row r="35" spans="1:17" x14ac:dyDescent="0.35">
      <c r="A35"/>
      <c r="B35"/>
      <c r="C35"/>
      <c r="D35"/>
      <c r="E35"/>
      <c r="F35"/>
      <c r="G35"/>
      <c r="H35"/>
      <c r="I35"/>
      <c r="J35"/>
      <c r="K35"/>
      <c r="L35"/>
      <c r="M35"/>
      <c r="N35"/>
      <c r="O35"/>
      <c r="P35"/>
      <c r="Q35"/>
    </row>
    <row r="36" spans="1:17" x14ac:dyDescent="0.35">
      <c r="A36"/>
      <c r="B36"/>
      <c r="C36"/>
      <c r="D36"/>
      <c r="E36"/>
      <c r="F36"/>
      <c r="G36"/>
      <c r="H36"/>
      <c r="I36"/>
      <c r="J36"/>
      <c r="K36"/>
      <c r="L36"/>
      <c r="M36"/>
      <c r="N36"/>
      <c r="O36"/>
      <c r="P36"/>
      <c r="Q36"/>
    </row>
    <row r="37" spans="1:17" x14ac:dyDescent="0.35">
      <c r="A37"/>
      <c r="B37"/>
      <c r="C37"/>
      <c r="D37"/>
      <c r="E37"/>
      <c r="F37"/>
      <c r="G37"/>
      <c r="H37"/>
      <c r="I37"/>
      <c r="J37"/>
      <c r="K37"/>
      <c r="L37"/>
      <c r="M37"/>
      <c r="N37"/>
      <c r="O37"/>
      <c r="P37"/>
      <c r="Q37"/>
    </row>
    <row r="38" spans="1:17" x14ac:dyDescent="0.35">
      <c r="A38"/>
      <c r="B38"/>
      <c r="C38"/>
      <c r="D38"/>
      <c r="E38"/>
      <c r="F38"/>
      <c r="G38"/>
      <c r="H38"/>
      <c r="I38"/>
      <c r="J38"/>
      <c r="K38"/>
      <c r="L38"/>
      <c r="M38"/>
      <c r="N38"/>
      <c r="O38"/>
      <c r="P38"/>
      <c r="Q38"/>
    </row>
    <row r="39" spans="1:17" x14ac:dyDescent="0.35">
      <c r="A39"/>
      <c r="B39"/>
      <c r="C39"/>
      <c r="D39"/>
      <c r="E39"/>
      <c r="F39"/>
      <c r="G39"/>
      <c r="H39"/>
      <c r="I39"/>
      <c r="J39"/>
      <c r="K39"/>
      <c r="L39"/>
      <c r="M39"/>
      <c r="N39"/>
      <c r="O39"/>
      <c r="P39"/>
      <c r="Q39"/>
    </row>
    <row r="40" spans="1:17" x14ac:dyDescent="0.35">
      <c r="A40"/>
      <c r="B40"/>
      <c r="C40"/>
      <c r="D40"/>
      <c r="E40"/>
      <c r="F40"/>
      <c r="G40"/>
      <c r="H40"/>
      <c r="I40"/>
      <c r="J40"/>
      <c r="K40"/>
      <c r="L40"/>
      <c r="M40"/>
      <c r="N40"/>
      <c r="O40"/>
      <c r="P40"/>
      <c r="Q40"/>
    </row>
    <row r="41" spans="1:17" x14ac:dyDescent="0.35">
      <c r="A41"/>
      <c r="B41"/>
      <c r="C41"/>
      <c r="D41"/>
      <c r="E41"/>
      <c r="F41"/>
      <c r="G41"/>
      <c r="H41"/>
      <c r="I41"/>
      <c r="J41"/>
      <c r="K41"/>
      <c r="L41"/>
      <c r="M41"/>
      <c r="N41"/>
      <c r="O41"/>
      <c r="P41"/>
      <c r="Q41"/>
    </row>
    <row r="42" spans="1:17" x14ac:dyDescent="0.35">
      <c r="A42"/>
      <c r="B42"/>
      <c r="C42"/>
      <c r="D42"/>
      <c r="E42"/>
      <c r="F42"/>
      <c r="G42"/>
      <c r="H42"/>
      <c r="I42"/>
      <c r="J42"/>
      <c r="K42"/>
      <c r="L42"/>
      <c r="M42"/>
      <c r="N42"/>
      <c r="O42"/>
      <c r="P42"/>
      <c r="Q42"/>
    </row>
    <row r="43" spans="1:17" x14ac:dyDescent="0.35">
      <c r="A43"/>
      <c r="B43"/>
      <c r="C43"/>
      <c r="D43"/>
      <c r="E43"/>
      <c r="F43"/>
      <c r="G43"/>
      <c r="H43"/>
      <c r="I43"/>
      <c r="J43"/>
      <c r="K43"/>
      <c r="L43"/>
      <c r="M43"/>
      <c r="N43"/>
      <c r="O43"/>
      <c r="P43"/>
      <c r="Q43"/>
    </row>
  </sheetData>
  <phoneticPr fontId="21" type="noConversion"/>
  <hyperlinks>
    <hyperlink ref="A5" location="Table_of_contents!A1" display="Back to table of contents" xr:uid="{8416E1F8-3C9C-4953-B3BA-1A2395C337B4}"/>
  </hyperlinks>
  <pageMargins left="0.7" right="0.7" top="0.75" bottom="0.75" header="0.3" footer="0.3"/>
  <pageSetup paperSize="9" orientation="portrait" r:id="rId1"/>
  <tableParts count="1">
    <tablePart r:id="rId2"/>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C66F-F1CB-4EAB-9405-9445680E04C1}">
  <dimension ref="A1:DL463"/>
  <sheetViews>
    <sheetView showGridLines="0" zoomScale="70" zoomScaleNormal="70" workbookViewId="0"/>
  </sheetViews>
  <sheetFormatPr defaultColWidth="9.23046875" defaultRowHeight="15.5" x14ac:dyDescent="0.35"/>
  <cols>
    <col min="1" max="1" width="28.84375" style="103" customWidth="1"/>
    <col min="2" max="2" width="14.53515625" style="103" customWidth="1"/>
    <col min="3" max="3" width="22.07421875" style="103" customWidth="1"/>
    <col min="4" max="4" width="21.07421875" style="103" customWidth="1"/>
    <col min="5" max="9" width="15.84375" style="103" customWidth="1"/>
    <col min="10" max="10" width="15.84375" style="276" customWidth="1"/>
    <col min="11" max="11" width="15.84375" customWidth="1"/>
    <col min="12" max="12" width="12.84375" style="276" customWidth="1"/>
    <col min="13" max="13" width="12.69140625" style="276" customWidth="1"/>
    <col min="14" max="15" width="24.23046875" style="276" customWidth="1"/>
    <col min="16" max="20" width="15.84375" style="276" customWidth="1"/>
    <col min="21" max="21" width="15.84375" style="103" customWidth="1"/>
    <col min="22" max="22" width="9.23046875" customWidth="1"/>
    <col min="23" max="23" width="9.84375" customWidth="1"/>
    <col min="24" max="24" width="11.07421875" customWidth="1"/>
    <col min="25" max="25" width="16.23046875" customWidth="1"/>
    <col min="26" max="26" width="11.07421875" customWidth="1"/>
    <col min="27" max="27" width="21.23046875" customWidth="1"/>
    <col min="28" max="28" width="11.07421875" customWidth="1"/>
    <col min="29" max="29" width="9.84375" customWidth="1"/>
    <col min="30" max="30" width="10.23046875" customWidth="1"/>
    <col min="31" max="32" width="9.23046875" customWidth="1"/>
    <col min="33" max="33" width="8.07421875" customWidth="1"/>
    <col min="34" max="34" width="7.69140625" customWidth="1"/>
    <col min="36" max="36" width="10.69140625" customWidth="1"/>
    <col min="62" max="63" width="10.07421875" customWidth="1"/>
    <col min="64" max="64" width="11.23046875" customWidth="1"/>
    <col min="65" max="65" width="11.53515625" customWidth="1"/>
    <col min="66" max="66" width="10.84375" customWidth="1"/>
    <col min="67" max="67" width="11.53515625" customWidth="1"/>
    <col min="68" max="68" width="11.3046875" customWidth="1"/>
    <col min="69" max="69" width="11.53515625" customWidth="1"/>
    <col min="70" max="72" width="10.07421875" customWidth="1"/>
    <col min="73" max="73" width="9.23046875" customWidth="1"/>
    <col min="117" max="16384" width="9.23046875" style="103"/>
  </cols>
  <sheetData>
    <row r="1" spans="1:116" ht="30" customHeight="1" x14ac:dyDescent="0.35">
      <c r="A1" s="961" t="s">
        <v>825</v>
      </c>
      <c r="B1" s="331"/>
      <c r="C1" s="331"/>
      <c r="D1" s="687"/>
      <c r="E1" s="687"/>
      <c r="F1" s="687"/>
      <c r="G1" s="687"/>
      <c r="H1" s="687"/>
      <c r="I1" s="687"/>
    </row>
    <row r="2" spans="1:116" ht="26.25" customHeight="1" x14ac:dyDescent="0.35">
      <c r="A2" s="66" t="s">
        <v>113</v>
      </c>
      <c r="B2" s="687"/>
      <c r="C2" s="687"/>
      <c r="D2" s="687"/>
      <c r="E2" s="331"/>
      <c r="F2" s="687"/>
      <c r="G2" s="687"/>
      <c r="H2" s="687"/>
      <c r="I2" s="687"/>
    </row>
    <row r="3" spans="1:116" ht="26.25" customHeight="1" x14ac:dyDescent="0.35">
      <c r="A3" s="66" t="s">
        <v>114</v>
      </c>
      <c r="B3" s="687"/>
      <c r="C3" s="687"/>
      <c r="D3" s="687"/>
      <c r="E3" s="687"/>
      <c r="F3" s="687"/>
      <c r="G3" s="687"/>
      <c r="H3" s="687"/>
      <c r="I3" s="687"/>
    </row>
    <row r="4" spans="1:116" x14ac:dyDescent="0.35">
      <c r="A4" s="66" t="s">
        <v>115</v>
      </c>
      <c r="B4" s="687"/>
      <c r="C4" s="687"/>
      <c r="D4" s="687"/>
      <c r="E4" s="687"/>
      <c r="F4" s="687"/>
      <c r="G4" s="687"/>
      <c r="H4" s="687"/>
      <c r="I4" s="687"/>
    </row>
    <row r="5" spans="1:116" s="247" customFormat="1" ht="40" customHeight="1" x14ac:dyDescent="0.35">
      <c r="A5" s="688" t="s">
        <v>66</v>
      </c>
      <c r="B5" s="689"/>
      <c r="C5"/>
      <c r="D5" s="689"/>
      <c r="E5" s="690"/>
      <c r="F5" s="689"/>
      <c r="G5" s="689"/>
      <c r="H5" s="689"/>
      <c r="I5" s="689"/>
      <c r="J5" s="691"/>
      <c r="K5"/>
      <c r="L5" s="691"/>
      <c r="M5" s="691"/>
      <c r="N5" s="691"/>
      <c r="O5" s="691"/>
      <c r="P5" s="691"/>
      <c r="Q5" s="691"/>
      <c r="R5" s="691"/>
      <c r="S5" s="691"/>
      <c r="T5" s="691"/>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row>
    <row r="6" spans="1:116" s="694" customFormat="1" ht="30" customHeight="1" x14ac:dyDescent="0.35">
      <c r="A6" s="692" t="s">
        <v>694</v>
      </c>
      <c r="B6" s="693"/>
      <c r="C6" s="689"/>
      <c r="D6" s="689"/>
      <c r="E6" s="689"/>
      <c r="F6" s="689"/>
      <c r="G6" s="689"/>
      <c r="I6" s="695"/>
      <c r="J6" s="692"/>
      <c r="K6"/>
      <c r="L6" s="692" t="s">
        <v>695</v>
      </c>
      <c r="M6" s="689"/>
      <c r="N6" s="689"/>
      <c r="O6" s="689"/>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row>
    <row r="7" spans="1:116" ht="80.150000000000006" customHeight="1" thickBot="1" x14ac:dyDescent="0.4">
      <c r="A7" s="327" t="s">
        <v>153</v>
      </c>
      <c r="B7" s="260" t="s">
        <v>242</v>
      </c>
      <c r="C7" s="327" t="s">
        <v>243</v>
      </c>
      <c r="D7" s="328" t="s">
        <v>206</v>
      </c>
      <c r="E7" s="328" t="s">
        <v>550</v>
      </c>
      <c r="F7" s="328" t="s">
        <v>551</v>
      </c>
      <c r="G7" s="328" t="s">
        <v>552</v>
      </c>
      <c r="H7" s="328" t="s">
        <v>553</v>
      </c>
      <c r="I7" s="328" t="s">
        <v>554</v>
      </c>
      <c r="J7" s="328" t="s">
        <v>249</v>
      </c>
      <c r="L7" s="327" t="s">
        <v>153</v>
      </c>
      <c r="M7" s="260" t="s">
        <v>242</v>
      </c>
      <c r="N7" s="327" t="s">
        <v>243</v>
      </c>
      <c r="O7" s="328" t="s">
        <v>206</v>
      </c>
      <c r="P7" s="328" t="s">
        <v>550</v>
      </c>
      <c r="Q7" s="328" t="s">
        <v>551</v>
      </c>
      <c r="R7" s="328" t="s">
        <v>552</v>
      </c>
      <c r="S7" s="328" t="s">
        <v>553</v>
      </c>
      <c r="T7" s="328" t="s">
        <v>554</v>
      </c>
      <c r="U7" s="328" t="s">
        <v>249</v>
      </c>
    </row>
    <row r="8" spans="1:116" ht="25" customHeight="1" x14ac:dyDescent="0.35">
      <c r="A8" s="163" t="s">
        <v>651</v>
      </c>
      <c r="B8" s="163">
        <v>100</v>
      </c>
      <c r="C8" s="163" t="s">
        <v>250</v>
      </c>
      <c r="D8" s="265">
        <v>1839</v>
      </c>
      <c r="E8" s="265">
        <v>914</v>
      </c>
      <c r="F8" s="265">
        <v>914</v>
      </c>
      <c r="G8" s="265">
        <v>914</v>
      </c>
      <c r="H8" s="265">
        <v>879</v>
      </c>
      <c r="I8" s="265">
        <v>511</v>
      </c>
      <c r="J8" s="265">
        <v>7</v>
      </c>
      <c r="L8" s="163" t="s">
        <v>651</v>
      </c>
      <c r="M8" s="163">
        <v>100</v>
      </c>
      <c r="N8" s="163" t="s">
        <v>250</v>
      </c>
      <c r="O8" s="265">
        <v>1839</v>
      </c>
      <c r="P8" s="265">
        <v>49.700924415443176</v>
      </c>
      <c r="Q8" s="265">
        <v>49.700924415443176</v>
      </c>
      <c r="R8" s="265">
        <v>49.700924415443176</v>
      </c>
      <c r="S8" s="265">
        <v>47.797716150081563</v>
      </c>
      <c r="T8" s="265">
        <v>27.7868406742795</v>
      </c>
      <c r="U8" s="265">
        <v>0.38064165307232195</v>
      </c>
    </row>
    <row r="9" spans="1:116" ht="15" customHeight="1" x14ac:dyDescent="0.35">
      <c r="A9" s="163" t="s">
        <v>651</v>
      </c>
      <c r="B9" s="163">
        <v>110</v>
      </c>
      <c r="C9" s="163" t="s">
        <v>251</v>
      </c>
      <c r="D9" s="265">
        <v>2894</v>
      </c>
      <c r="E9" s="265" t="s">
        <v>177</v>
      </c>
      <c r="F9" s="265" t="s">
        <v>177</v>
      </c>
      <c r="G9" s="265">
        <v>1559</v>
      </c>
      <c r="H9" s="265">
        <v>1404</v>
      </c>
      <c r="I9" s="265">
        <v>791</v>
      </c>
      <c r="J9" s="265" t="s">
        <v>177</v>
      </c>
      <c r="L9" s="163" t="s">
        <v>651</v>
      </c>
      <c r="M9" s="163">
        <v>110</v>
      </c>
      <c r="N9" s="163" t="s">
        <v>251</v>
      </c>
      <c r="O9" s="265">
        <v>2894</v>
      </c>
      <c r="P9" s="265" t="s">
        <v>177</v>
      </c>
      <c r="Q9" s="265" t="s">
        <v>177</v>
      </c>
      <c r="R9" s="265">
        <v>53.870076019350378</v>
      </c>
      <c r="S9" s="265">
        <v>48.514167242570835</v>
      </c>
      <c r="T9" s="265">
        <v>27.332411886662062</v>
      </c>
      <c r="U9" s="265" t="s">
        <v>177</v>
      </c>
    </row>
    <row r="10" spans="1:116" ht="15" customHeight="1" x14ac:dyDescent="0.35">
      <c r="A10" s="163" t="s">
        <v>651</v>
      </c>
      <c r="B10" s="163">
        <v>120</v>
      </c>
      <c r="C10" s="163" t="s">
        <v>252</v>
      </c>
      <c r="D10" s="265">
        <v>1292</v>
      </c>
      <c r="E10" s="265">
        <v>658</v>
      </c>
      <c r="F10" s="265">
        <v>658</v>
      </c>
      <c r="G10" s="265">
        <v>658</v>
      </c>
      <c r="H10" s="265">
        <v>563</v>
      </c>
      <c r="I10" s="265">
        <v>150</v>
      </c>
      <c r="J10" s="265">
        <v>0</v>
      </c>
      <c r="L10" s="163" t="s">
        <v>651</v>
      </c>
      <c r="M10" s="163">
        <v>120</v>
      </c>
      <c r="N10" s="163" t="s">
        <v>252</v>
      </c>
      <c r="O10" s="265">
        <v>1292</v>
      </c>
      <c r="P10" s="265">
        <v>50.928792569659443</v>
      </c>
      <c r="Q10" s="265">
        <v>50.928792569659443</v>
      </c>
      <c r="R10" s="265">
        <v>50.928792569659443</v>
      </c>
      <c r="S10" s="265">
        <v>43.575851393188856</v>
      </c>
      <c r="T10" s="265">
        <v>11.609907120743033</v>
      </c>
      <c r="U10" s="265">
        <v>0</v>
      </c>
    </row>
    <row r="11" spans="1:116" ht="15" customHeight="1" x14ac:dyDescent="0.35">
      <c r="A11" s="163" t="s">
        <v>651</v>
      </c>
      <c r="B11" s="163">
        <v>130</v>
      </c>
      <c r="C11" s="163" t="s">
        <v>253</v>
      </c>
      <c r="D11" s="265">
        <v>854</v>
      </c>
      <c r="E11" s="265" t="s">
        <v>177</v>
      </c>
      <c r="F11" s="265" t="s">
        <v>177</v>
      </c>
      <c r="G11" s="265">
        <v>446</v>
      </c>
      <c r="H11" s="265">
        <v>351</v>
      </c>
      <c r="I11" s="265">
        <v>155</v>
      </c>
      <c r="J11" s="265" t="s">
        <v>177</v>
      </c>
      <c r="L11" s="163" t="s">
        <v>651</v>
      </c>
      <c r="M11" s="163">
        <v>130</v>
      </c>
      <c r="N11" s="163" t="s">
        <v>253</v>
      </c>
      <c r="O11" s="265">
        <v>854</v>
      </c>
      <c r="P11" s="265" t="s">
        <v>177</v>
      </c>
      <c r="Q11" s="265" t="s">
        <v>177</v>
      </c>
      <c r="R11" s="265">
        <v>52.224824355971897</v>
      </c>
      <c r="S11" s="265">
        <v>41.100702576112411</v>
      </c>
      <c r="T11" s="265">
        <v>18.149882903981265</v>
      </c>
      <c r="U11" s="265" t="s">
        <v>177</v>
      </c>
    </row>
    <row r="12" spans="1:116" ht="15" customHeight="1" x14ac:dyDescent="0.35">
      <c r="A12" s="163" t="s">
        <v>651</v>
      </c>
      <c r="B12" s="163">
        <v>150</v>
      </c>
      <c r="C12" s="163" t="s">
        <v>254</v>
      </c>
      <c r="D12" s="265">
        <v>550</v>
      </c>
      <c r="E12" s="265">
        <v>172</v>
      </c>
      <c r="F12" s="265">
        <v>172</v>
      </c>
      <c r="G12" s="265">
        <v>172</v>
      </c>
      <c r="H12" s="265">
        <v>156</v>
      </c>
      <c r="I12" s="265">
        <v>54</v>
      </c>
      <c r="J12" s="265">
        <v>0</v>
      </c>
      <c r="L12" s="163" t="s">
        <v>651</v>
      </c>
      <c r="M12" s="163">
        <v>150</v>
      </c>
      <c r="N12" s="163" t="s">
        <v>254</v>
      </c>
      <c r="O12" s="265">
        <v>550</v>
      </c>
      <c r="P12" s="265">
        <v>31.272727272727273</v>
      </c>
      <c r="Q12" s="265">
        <v>31.272727272727273</v>
      </c>
      <c r="R12" s="265">
        <v>31.272727272727273</v>
      </c>
      <c r="S12" s="265">
        <v>28.363636363636363</v>
      </c>
      <c r="T12" s="265">
        <v>9.8181818181818183</v>
      </c>
      <c r="U12" s="265">
        <v>0</v>
      </c>
    </row>
    <row r="13" spans="1:116" ht="15" customHeight="1" x14ac:dyDescent="0.35">
      <c r="A13" s="163" t="s">
        <v>651</v>
      </c>
      <c r="B13" s="163">
        <v>170</v>
      </c>
      <c r="C13" s="163" t="s">
        <v>255</v>
      </c>
      <c r="D13" s="265">
        <v>1667</v>
      </c>
      <c r="E13" s="265" t="s">
        <v>177</v>
      </c>
      <c r="F13" s="265" t="s">
        <v>177</v>
      </c>
      <c r="G13" s="265">
        <v>715</v>
      </c>
      <c r="H13" s="265">
        <v>589</v>
      </c>
      <c r="I13" s="265">
        <v>193</v>
      </c>
      <c r="J13" s="265" t="s">
        <v>177</v>
      </c>
      <c r="L13" s="163" t="s">
        <v>651</v>
      </c>
      <c r="M13" s="163">
        <v>170</v>
      </c>
      <c r="N13" s="163" t="s">
        <v>255</v>
      </c>
      <c r="O13" s="265">
        <v>1667</v>
      </c>
      <c r="P13" s="265" t="s">
        <v>177</v>
      </c>
      <c r="Q13" s="265" t="s">
        <v>177</v>
      </c>
      <c r="R13" s="265">
        <v>42.891421715656868</v>
      </c>
      <c r="S13" s="265">
        <v>35.332933413317335</v>
      </c>
      <c r="T13" s="265">
        <v>11.577684463107378</v>
      </c>
      <c r="U13" s="265" t="s">
        <v>177</v>
      </c>
    </row>
    <row r="14" spans="1:116" ht="15" customHeight="1" x14ac:dyDescent="0.35">
      <c r="A14" s="163" t="s">
        <v>651</v>
      </c>
      <c r="B14" s="163">
        <v>180</v>
      </c>
      <c r="C14" s="163" t="s">
        <v>256</v>
      </c>
      <c r="D14" s="265">
        <v>1583</v>
      </c>
      <c r="E14" s="265">
        <v>751</v>
      </c>
      <c r="F14" s="265">
        <v>751</v>
      </c>
      <c r="G14" s="265">
        <v>751</v>
      </c>
      <c r="H14" s="265">
        <v>666</v>
      </c>
      <c r="I14" s="265">
        <v>297</v>
      </c>
      <c r="J14" s="265">
        <v>0</v>
      </c>
      <c r="L14" s="163" t="s">
        <v>651</v>
      </c>
      <c r="M14" s="163">
        <v>180</v>
      </c>
      <c r="N14" s="163" t="s">
        <v>256</v>
      </c>
      <c r="O14" s="265">
        <v>1583</v>
      </c>
      <c r="P14" s="265">
        <v>47.441566645609598</v>
      </c>
      <c r="Q14" s="265">
        <v>47.441566645609598</v>
      </c>
      <c r="R14" s="265">
        <v>47.441566645609598</v>
      </c>
      <c r="S14" s="265">
        <v>42.072015161086547</v>
      </c>
      <c r="T14" s="265">
        <v>18.761844598862918</v>
      </c>
      <c r="U14" s="265">
        <v>0</v>
      </c>
    </row>
    <row r="15" spans="1:116" ht="15" customHeight="1" x14ac:dyDescent="0.35">
      <c r="A15" s="163" t="s">
        <v>651</v>
      </c>
      <c r="B15" s="163">
        <v>190</v>
      </c>
      <c r="C15" s="163" t="s">
        <v>257</v>
      </c>
      <c r="D15" s="265">
        <v>1343</v>
      </c>
      <c r="E15" s="265" t="s">
        <v>177</v>
      </c>
      <c r="F15" s="265" t="s">
        <v>177</v>
      </c>
      <c r="G15" s="265">
        <v>609</v>
      </c>
      <c r="H15" s="265">
        <v>546</v>
      </c>
      <c r="I15" s="265">
        <v>168</v>
      </c>
      <c r="J15" s="265">
        <v>0</v>
      </c>
      <c r="L15" s="163" t="s">
        <v>651</v>
      </c>
      <c r="M15" s="163">
        <v>190</v>
      </c>
      <c r="N15" s="163" t="s">
        <v>257</v>
      </c>
      <c r="O15" s="265">
        <v>1343</v>
      </c>
      <c r="P15" s="265" t="s">
        <v>177</v>
      </c>
      <c r="Q15" s="265" t="s">
        <v>177</v>
      </c>
      <c r="R15" s="265">
        <v>45.346239761727475</v>
      </c>
      <c r="S15" s="265">
        <v>40.655249441548776</v>
      </c>
      <c r="T15" s="265">
        <v>12.509307520476545</v>
      </c>
      <c r="U15" s="265">
        <v>0</v>
      </c>
    </row>
    <row r="16" spans="1:116" ht="15" customHeight="1" x14ac:dyDescent="0.35">
      <c r="A16" s="163" t="s">
        <v>651</v>
      </c>
      <c r="B16" s="163">
        <v>200</v>
      </c>
      <c r="C16" s="163" t="s">
        <v>258</v>
      </c>
      <c r="D16" s="265">
        <v>1417</v>
      </c>
      <c r="E16" s="265">
        <v>656</v>
      </c>
      <c r="F16" s="265">
        <v>656</v>
      </c>
      <c r="G16" s="265">
        <v>656</v>
      </c>
      <c r="H16" s="265">
        <v>573</v>
      </c>
      <c r="I16" s="265">
        <v>325</v>
      </c>
      <c r="J16" s="265" t="s">
        <v>177</v>
      </c>
      <c r="L16" s="163" t="s">
        <v>651</v>
      </c>
      <c r="M16" s="163">
        <v>200</v>
      </c>
      <c r="N16" s="163" t="s">
        <v>258</v>
      </c>
      <c r="O16" s="265">
        <v>1417</v>
      </c>
      <c r="P16" s="265">
        <v>46.294989414255468</v>
      </c>
      <c r="Q16" s="265">
        <v>46.294989414255468</v>
      </c>
      <c r="R16" s="265">
        <v>46.294989414255468</v>
      </c>
      <c r="S16" s="265">
        <v>40.437544107268877</v>
      </c>
      <c r="T16" s="265">
        <v>22.935779816513762</v>
      </c>
      <c r="U16" s="265" t="s">
        <v>177</v>
      </c>
    </row>
    <row r="17" spans="1:21" ht="15" customHeight="1" x14ac:dyDescent="0.35">
      <c r="A17" s="163" t="s">
        <v>651</v>
      </c>
      <c r="B17" s="163">
        <v>210</v>
      </c>
      <c r="C17" s="163" t="s">
        <v>259</v>
      </c>
      <c r="D17" s="265">
        <v>1141</v>
      </c>
      <c r="E17" s="265" t="s">
        <v>177</v>
      </c>
      <c r="F17" s="265">
        <v>511</v>
      </c>
      <c r="G17" s="265">
        <v>506</v>
      </c>
      <c r="H17" s="265">
        <v>426</v>
      </c>
      <c r="I17" s="265">
        <v>232</v>
      </c>
      <c r="J17" s="265">
        <v>0</v>
      </c>
      <c r="L17" s="163" t="s">
        <v>651</v>
      </c>
      <c r="M17" s="163">
        <v>210</v>
      </c>
      <c r="N17" s="163" t="s">
        <v>259</v>
      </c>
      <c r="O17" s="265">
        <v>1141</v>
      </c>
      <c r="P17" s="265" t="s">
        <v>177</v>
      </c>
      <c r="Q17" s="265">
        <v>44.785276073619634</v>
      </c>
      <c r="R17" s="265">
        <v>44.347063978965821</v>
      </c>
      <c r="S17" s="265">
        <v>37.335670464504823</v>
      </c>
      <c r="T17" s="265">
        <v>20.3330411919369</v>
      </c>
      <c r="U17" s="265">
        <v>0</v>
      </c>
    </row>
    <row r="18" spans="1:21" ht="15" customHeight="1" x14ac:dyDescent="0.35">
      <c r="A18" s="163" t="s">
        <v>651</v>
      </c>
      <c r="B18" s="163">
        <v>220</v>
      </c>
      <c r="C18" s="163" t="s">
        <v>260</v>
      </c>
      <c r="D18" s="265">
        <v>1471</v>
      </c>
      <c r="E18" s="265">
        <v>641</v>
      </c>
      <c r="F18" s="265">
        <v>641</v>
      </c>
      <c r="G18" s="265">
        <v>641</v>
      </c>
      <c r="H18" s="265">
        <v>611</v>
      </c>
      <c r="I18" s="265">
        <v>365</v>
      </c>
      <c r="J18" s="265">
        <v>11</v>
      </c>
      <c r="L18" s="163" t="s">
        <v>651</v>
      </c>
      <c r="M18" s="163">
        <v>220</v>
      </c>
      <c r="N18" s="163" t="s">
        <v>260</v>
      </c>
      <c r="O18" s="265">
        <v>1471</v>
      </c>
      <c r="P18" s="265">
        <v>43.575798776342623</v>
      </c>
      <c r="Q18" s="265">
        <v>43.575798776342623</v>
      </c>
      <c r="R18" s="265">
        <v>43.575798776342623</v>
      </c>
      <c r="S18" s="265">
        <v>41.536369816451398</v>
      </c>
      <c r="T18" s="265">
        <v>24.813052345343305</v>
      </c>
      <c r="U18" s="265">
        <v>0.74779061862678453</v>
      </c>
    </row>
    <row r="19" spans="1:21" ht="15" customHeight="1" x14ac:dyDescent="0.35">
      <c r="A19" s="163" t="s">
        <v>651</v>
      </c>
      <c r="B19" s="163">
        <v>230</v>
      </c>
      <c r="C19" s="163" t="s">
        <v>261</v>
      </c>
      <c r="D19" s="265">
        <v>3980</v>
      </c>
      <c r="E19" s="265">
        <v>1509</v>
      </c>
      <c r="F19" s="265">
        <v>1509</v>
      </c>
      <c r="G19" s="265">
        <v>1503</v>
      </c>
      <c r="H19" s="265">
        <v>1403</v>
      </c>
      <c r="I19" s="265">
        <v>708</v>
      </c>
      <c r="J19" s="265">
        <v>9</v>
      </c>
      <c r="L19" s="163" t="s">
        <v>651</v>
      </c>
      <c r="M19" s="163">
        <v>230</v>
      </c>
      <c r="N19" s="163" t="s">
        <v>261</v>
      </c>
      <c r="O19" s="265">
        <v>3980</v>
      </c>
      <c r="P19" s="265">
        <v>37.914572864321613</v>
      </c>
      <c r="Q19" s="265">
        <v>37.914572864321613</v>
      </c>
      <c r="R19" s="265">
        <v>37.763819095477388</v>
      </c>
      <c r="S19" s="265">
        <v>35.251256281407031</v>
      </c>
      <c r="T19" s="265">
        <v>17.788944723618091</v>
      </c>
      <c r="U19" s="265">
        <v>0.22613065326633164</v>
      </c>
    </row>
    <row r="20" spans="1:21" ht="15" customHeight="1" x14ac:dyDescent="0.35">
      <c r="A20" s="163" t="s">
        <v>651</v>
      </c>
      <c r="B20" s="163">
        <v>240</v>
      </c>
      <c r="C20" s="163" t="s">
        <v>262</v>
      </c>
      <c r="D20" s="265">
        <v>1725</v>
      </c>
      <c r="E20" s="265">
        <v>1054</v>
      </c>
      <c r="F20" s="265">
        <v>1054</v>
      </c>
      <c r="G20" s="265">
        <v>1054</v>
      </c>
      <c r="H20" s="265">
        <v>981</v>
      </c>
      <c r="I20" s="265">
        <v>425</v>
      </c>
      <c r="J20" s="265">
        <v>28</v>
      </c>
      <c r="L20" s="163" t="s">
        <v>651</v>
      </c>
      <c r="M20" s="163">
        <v>240</v>
      </c>
      <c r="N20" s="163" t="s">
        <v>262</v>
      </c>
      <c r="O20" s="265">
        <v>1725</v>
      </c>
      <c r="P20" s="265">
        <v>61.10144927536232</v>
      </c>
      <c r="Q20" s="265">
        <v>61.10144927536232</v>
      </c>
      <c r="R20" s="265">
        <v>61.10144927536232</v>
      </c>
      <c r="S20" s="265">
        <v>56.869565217391305</v>
      </c>
      <c r="T20" s="265">
        <v>24.637681159420293</v>
      </c>
      <c r="U20" s="265">
        <v>1.6231884057971016</v>
      </c>
    </row>
    <row r="21" spans="1:21" ht="15" customHeight="1" x14ac:dyDescent="0.35">
      <c r="A21" s="163" t="s">
        <v>651</v>
      </c>
      <c r="B21" s="163">
        <v>250</v>
      </c>
      <c r="C21" s="163" t="s">
        <v>263</v>
      </c>
      <c r="D21" s="265">
        <v>4046</v>
      </c>
      <c r="E21" s="265">
        <v>1947</v>
      </c>
      <c r="F21" s="265">
        <v>1947</v>
      </c>
      <c r="G21" s="265">
        <v>1938</v>
      </c>
      <c r="H21" s="265">
        <v>1572</v>
      </c>
      <c r="I21" s="265">
        <v>802</v>
      </c>
      <c r="J21" s="265" t="s">
        <v>177</v>
      </c>
      <c r="L21" s="163" t="s">
        <v>651</v>
      </c>
      <c r="M21" s="163">
        <v>250</v>
      </c>
      <c r="N21" s="163" t="s">
        <v>263</v>
      </c>
      <c r="O21" s="265">
        <v>4046</v>
      </c>
      <c r="P21" s="265">
        <v>48.121601581809195</v>
      </c>
      <c r="Q21" s="265">
        <v>48.121601581809195</v>
      </c>
      <c r="R21" s="265">
        <v>47.899159663865547</v>
      </c>
      <c r="S21" s="265">
        <v>38.853188334157188</v>
      </c>
      <c r="T21" s="265">
        <v>19.822046465645084</v>
      </c>
      <c r="U21" s="265" t="s">
        <v>177</v>
      </c>
    </row>
    <row r="22" spans="1:21" ht="15" customHeight="1" x14ac:dyDescent="0.35">
      <c r="A22" s="163" t="s">
        <v>651</v>
      </c>
      <c r="B22" s="163">
        <v>260</v>
      </c>
      <c r="C22" s="163" t="s">
        <v>264</v>
      </c>
      <c r="D22" s="265">
        <v>5433</v>
      </c>
      <c r="E22" s="265">
        <v>2335</v>
      </c>
      <c r="F22" s="265">
        <v>2335</v>
      </c>
      <c r="G22" s="265">
        <v>2325</v>
      </c>
      <c r="H22" s="265">
        <v>2059</v>
      </c>
      <c r="I22" s="265">
        <v>773</v>
      </c>
      <c r="J22" s="265">
        <v>11</v>
      </c>
      <c r="L22" s="163" t="s">
        <v>651</v>
      </c>
      <c r="M22" s="163">
        <v>260</v>
      </c>
      <c r="N22" s="163" t="s">
        <v>264</v>
      </c>
      <c r="O22" s="265">
        <v>5433</v>
      </c>
      <c r="P22" s="265">
        <v>42.978096815755571</v>
      </c>
      <c r="Q22" s="265">
        <v>42.978096815755571</v>
      </c>
      <c r="R22" s="265">
        <v>42.794036443953615</v>
      </c>
      <c r="S22" s="265">
        <v>37.898030554021716</v>
      </c>
      <c r="T22" s="265">
        <v>14.227866740290814</v>
      </c>
      <c r="U22" s="265">
        <v>0.20246640898214613</v>
      </c>
    </row>
    <row r="23" spans="1:21" ht="15" customHeight="1" x14ac:dyDescent="0.35">
      <c r="A23" s="163" t="s">
        <v>651</v>
      </c>
      <c r="B23" s="163">
        <v>270</v>
      </c>
      <c r="C23" s="163" t="s">
        <v>265</v>
      </c>
      <c r="D23" s="265">
        <v>2601</v>
      </c>
      <c r="E23" s="265">
        <v>1289</v>
      </c>
      <c r="F23" s="265">
        <v>1289</v>
      </c>
      <c r="G23" s="265">
        <v>1280</v>
      </c>
      <c r="H23" s="265">
        <v>976</v>
      </c>
      <c r="I23" s="265">
        <v>316</v>
      </c>
      <c r="J23" s="265">
        <v>19</v>
      </c>
      <c r="L23" s="163" t="s">
        <v>651</v>
      </c>
      <c r="M23" s="163">
        <v>270</v>
      </c>
      <c r="N23" s="163" t="s">
        <v>265</v>
      </c>
      <c r="O23" s="265">
        <v>2601</v>
      </c>
      <c r="P23" s="265">
        <v>49.55786236063053</v>
      </c>
      <c r="Q23" s="265">
        <v>49.55786236063053</v>
      </c>
      <c r="R23" s="265">
        <v>49.211841599384854</v>
      </c>
      <c r="S23" s="265">
        <v>37.524029219530952</v>
      </c>
      <c r="T23" s="265">
        <v>12.149173394848136</v>
      </c>
      <c r="U23" s="265">
        <v>0.73048827374086889</v>
      </c>
    </row>
    <row r="24" spans="1:21" ht="15" customHeight="1" x14ac:dyDescent="0.35">
      <c r="A24" s="163" t="s">
        <v>651</v>
      </c>
      <c r="B24" s="163">
        <v>280</v>
      </c>
      <c r="C24" s="163" t="s">
        <v>266</v>
      </c>
      <c r="D24" s="265">
        <v>826</v>
      </c>
      <c r="E24" s="265">
        <v>324</v>
      </c>
      <c r="F24" s="265">
        <v>324</v>
      </c>
      <c r="G24" s="265">
        <v>324</v>
      </c>
      <c r="H24" s="265">
        <v>295</v>
      </c>
      <c r="I24" s="265">
        <v>77</v>
      </c>
      <c r="J24" s="265">
        <v>5</v>
      </c>
      <c r="L24" s="163" t="s">
        <v>651</v>
      </c>
      <c r="M24" s="163">
        <v>280</v>
      </c>
      <c r="N24" s="163" t="s">
        <v>266</v>
      </c>
      <c r="O24" s="265">
        <v>826</v>
      </c>
      <c r="P24" s="265">
        <v>39.225181598062953</v>
      </c>
      <c r="Q24" s="265">
        <v>39.225181598062953</v>
      </c>
      <c r="R24" s="265">
        <v>39.225181598062953</v>
      </c>
      <c r="S24" s="265">
        <v>35.714285714285715</v>
      </c>
      <c r="T24" s="265">
        <v>9.3220338983050848</v>
      </c>
      <c r="U24" s="265">
        <v>0.60532687651331718</v>
      </c>
    </row>
    <row r="25" spans="1:21" ht="15" customHeight="1" x14ac:dyDescent="0.35">
      <c r="A25" s="163" t="s">
        <v>651</v>
      </c>
      <c r="B25" s="163">
        <v>290</v>
      </c>
      <c r="C25" s="163" t="s">
        <v>267</v>
      </c>
      <c r="D25" s="265">
        <v>998</v>
      </c>
      <c r="E25" s="265">
        <v>562</v>
      </c>
      <c r="F25" s="265">
        <v>562</v>
      </c>
      <c r="G25" s="265">
        <v>562</v>
      </c>
      <c r="H25" s="265">
        <v>488</v>
      </c>
      <c r="I25" s="265">
        <v>228</v>
      </c>
      <c r="J25" s="265">
        <v>5</v>
      </c>
      <c r="L25" s="163" t="s">
        <v>651</v>
      </c>
      <c r="M25" s="163">
        <v>290</v>
      </c>
      <c r="N25" s="163" t="s">
        <v>267</v>
      </c>
      <c r="O25" s="265">
        <v>998</v>
      </c>
      <c r="P25" s="265">
        <v>56.312625250501</v>
      </c>
      <c r="Q25" s="265">
        <v>56.312625250501</v>
      </c>
      <c r="R25" s="265">
        <v>56.312625250501</v>
      </c>
      <c r="S25" s="265">
        <v>48.897795591182366</v>
      </c>
      <c r="T25" s="265">
        <v>22.84569138276553</v>
      </c>
      <c r="U25" s="265">
        <v>0.50100200400801598</v>
      </c>
    </row>
    <row r="26" spans="1:21" ht="15" customHeight="1" x14ac:dyDescent="0.35">
      <c r="A26" s="163" t="s">
        <v>651</v>
      </c>
      <c r="B26" s="163">
        <v>300</v>
      </c>
      <c r="C26" s="163" t="s">
        <v>268</v>
      </c>
      <c r="D26" s="265">
        <v>1086</v>
      </c>
      <c r="E26" s="265" t="s">
        <v>177</v>
      </c>
      <c r="F26" s="265" t="s">
        <v>177</v>
      </c>
      <c r="G26" s="265">
        <v>589</v>
      </c>
      <c r="H26" s="265">
        <v>478</v>
      </c>
      <c r="I26" s="265">
        <v>202</v>
      </c>
      <c r="J26" s="265" t="s">
        <v>177</v>
      </c>
      <c r="L26" s="163" t="s">
        <v>651</v>
      </c>
      <c r="M26" s="163">
        <v>300</v>
      </c>
      <c r="N26" s="163" t="s">
        <v>268</v>
      </c>
      <c r="O26" s="265">
        <v>1086</v>
      </c>
      <c r="P26" s="265" t="s">
        <v>177</v>
      </c>
      <c r="Q26" s="265" t="s">
        <v>177</v>
      </c>
      <c r="R26" s="265">
        <v>54.235727440147329</v>
      </c>
      <c r="S26" s="265">
        <v>44.014732965009209</v>
      </c>
      <c r="T26" s="265">
        <v>18.600368324125231</v>
      </c>
      <c r="U26" s="265" t="s">
        <v>177</v>
      </c>
    </row>
    <row r="27" spans="1:21" ht="15" customHeight="1" x14ac:dyDescent="0.35">
      <c r="A27" s="163" t="s">
        <v>651</v>
      </c>
      <c r="B27" s="163">
        <v>235</v>
      </c>
      <c r="C27" s="163" t="s">
        <v>269</v>
      </c>
      <c r="D27" s="265">
        <v>257</v>
      </c>
      <c r="E27" s="265">
        <v>121</v>
      </c>
      <c r="F27" s="265">
        <v>121</v>
      </c>
      <c r="G27" s="265">
        <v>121</v>
      </c>
      <c r="H27" s="265">
        <v>108</v>
      </c>
      <c r="I27" s="265">
        <v>37</v>
      </c>
      <c r="J27" s="265" t="s">
        <v>177</v>
      </c>
      <c r="L27" s="163" t="s">
        <v>651</v>
      </c>
      <c r="M27" s="163">
        <v>235</v>
      </c>
      <c r="N27" s="163" t="s">
        <v>269</v>
      </c>
      <c r="O27" s="265">
        <v>257</v>
      </c>
      <c r="P27" s="265">
        <v>47.081712062256805</v>
      </c>
      <c r="Q27" s="265">
        <v>47.081712062256805</v>
      </c>
      <c r="R27" s="265">
        <v>47.081712062256805</v>
      </c>
      <c r="S27" s="265">
        <v>42.023346303501945</v>
      </c>
      <c r="T27" s="265">
        <v>14.396887159533073</v>
      </c>
      <c r="U27" s="265" t="s">
        <v>177</v>
      </c>
    </row>
    <row r="28" spans="1:21" ht="15" customHeight="1" x14ac:dyDescent="0.35">
      <c r="A28" s="163" t="s">
        <v>651</v>
      </c>
      <c r="B28" s="163">
        <v>310</v>
      </c>
      <c r="C28" s="163" t="s">
        <v>270</v>
      </c>
      <c r="D28" s="265">
        <v>1428</v>
      </c>
      <c r="E28" s="265">
        <v>633</v>
      </c>
      <c r="F28" s="265">
        <v>633</v>
      </c>
      <c r="G28" s="265">
        <v>633</v>
      </c>
      <c r="H28" s="265">
        <v>551</v>
      </c>
      <c r="I28" s="265">
        <v>301</v>
      </c>
      <c r="J28" s="265">
        <v>7</v>
      </c>
      <c r="L28" s="163" t="s">
        <v>651</v>
      </c>
      <c r="M28" s="163">
        <v>310</v>
      </c>
      <c r="N28" s="163" t="s">
        <v>270</v>
      </c>
      <c r="O28" s="265">
        <v>1428</v>
      </c>
      <c r="P28" s="265">
        <v>44.32773109243697</v>
      </c>
      <c r="Q28" s="265">
        <v>44.32773109243697</v>
      </c>
      <c r="R28" s="265">
        <v>44.32773109243697</v>
      </c>
      <c r="S28" s="265">
        <v>38.585434173669469</v>
      </c>
      <c r="T28" s="265">
        <v>21.078431372549019</v>
      </c>
      <c r="U28" s="265">
        <v>0.49019607843137253</v>
      </c>
    </row>
    <row r="29" spans="1:21" ht="15" customHeight="1" x14ac:dyDescent="0.35">
      <c r="A29" s="163" t="s">
        <v>651</v>
      </c>
      <c r="B29" s="163">
        <v>320</v>
      </c>
      <c r="C29" s="163" t="s">
        <v>271</v>
      </c>
      <c r="D29" s="265">
        <v>3704</v>
      </c>
      <c r="E29" s="265" t="s">
        <v>177</v>
      </c>
      <c r="F29" s="265" t="s">
        <v>177</v>
      </c>
      <c r="G29" s="265">
        <v>1245</v>
      </c>
      <c r="H29" s="265">
        <v>1096</v>
      </c>
      <c r="I29" s="265">
        <v>431</v>
      </c>
      <c r="J29" s="265">
        <v>37</v>
      </c>
      <c r="L29" s="163" t="s">
        <v>651</v>
      </c>
      <c r="M29" s="163">
        <v>320</v>
      </c>
      <c r="N29" s="163" t="s">
        <v>271</v>
      </c>
      <c r="O29" s="265">
        <v>3704</v>
      </c>
      <c r="P29" s="265" t="s">
        <v>177</v>
      </c>
      <c r="Q29" s="265" t="s">
        <v>177</v>
      </c>
      <c r="R29" s="265">
        <v>33.612311015118792</v>
      </c>
      <c r="S29" s="265">
        <v>29.589632829373652</v>
      </c>
      <c r="T29" s="265">
        <v>11.636069114470843</v>
      </c>
      <c r="U29" s="265">
        <v>0.99892008639308849</v>
      </c>
    </row>
    <row r="30" spans="1:21" ht="15" customHeight="1" x14ac:dyDescent="0.35">
      <c r="A30" s="163" t="s">
        <v>651</v>
      </c>
      <c r="B30" s="163">
        <v>330</v>
      </c>
      <c r="C30" s="163" t="s">
        <v>272</v>
      </c>
      <c r="D30" s="265">
        <v>235</v>
      </c>
      <c r="E30" s="265">
        <v>101</v>
      </c>
      <c r="F30" s="265">
        <v>101</v>
      </c>
      <c r="G30" s="265">
        <v>101</v>
      </c>
      <c r="H30" s="265" t="s">
        <v>177</v>
      </c>
      <c r="I30" s="265" t="s">
        <v>177</v>
      </c>
      <c r="J30" s="265">
        <v>0</v>
      </c>
      <c r="L30" s="163" t="s">
        <v>651</v>
      </c>
      <c r="M30" s="163">
        <v>330</v>
      </c>
      <c r="N30" s="163" t="s">
        <v>272</v>
      </c>
      <c r="O30" s="265">
        <v>235</v>
      </c>
      <c r="P30" s="265">
        <v>42.978723404255319</v>
      </c>
      <c r="Q30" s="265">
        <v>42.978723404255319</v>
      </c>
      <c r="R30" s="265">
        <v>42.978723404255319</v>
      </c>
      <c r="S30" s="265" t="s">
        <v>177</v>
      </c>
      <c r="T30" s="265" t="s">
        <v>177</v>
      </c>
      <c r="U30" s="265">
        <v>0</v>
      </c>
    </row>
    <row r="31" spans="1:21" ht="15" customHeight="1" x14ac:dyDescent="0.35">
      <c r="A31" s="163" t="s">
        <v>651</v>
      </c>
      <c r="B31" s="163">
        <v>340</v>
      </c>
      <c r="C31" s="163" t="s">
        <v>273</v>
      </c>
      <c r="D31" s="265">
        <v>1394</v>
      </c>
      <c r="E31" s="265">
        <v>701</v>
      </c>
      <c r="F31" s="265">
        <v>701</v>
      </c>
      <c r="G31" s="265">
        <v>696</v>
      </c>
      <c r="H31" s="265">
        <v>591</v>
      </c>
      <c r="I31" s="265">
        <v>224</v>
      </c>
      <c r="J31" s="265" t="s">
        <v>177</v>
      </c>
      <c r="L31" s="163" t="s">
        <v>651</v>
      </c>
      <c r="M31" s="163">
        <v>340</v>
      </c>
      <c r="N31" s="163" t="s">
        <v>273</v>
      </c>
      <c r="O31" s="265">
        <v>1394</v>
      </c>
      <c r="P31" s="265">
        <v>50.286944045911056</v>
      </c>
      <c r="Q31" s="265">
        <v>50.286944045911056</v>
      </c>
      <c r="R31" s="265">
        <v>49.928263988522239</v>
      </c>
      <c r="S31" s="265">
        <v>42.395982783357248</v>
      </c>
      <c r="T31" s="265">
        <v>16.068866571018649</v>
      </c>
      <c r="U31" s="265" t="s">
        <v>177</v>
      </c>
    </row>
    <row r="32" spans="1:21" ht="15" customHeight="1" x14ac:dyDescent="0.35">
      <c r="A32" s="163" t="s">
        <v>651</v>
      </c>
      <c r="B32" s="163">
        <v>350</v>
      </c>
      <c r="C32" s="163" t="s">
        <v>274</v>
      </c>
      <c r="D32" s="265">
        <v>1850</v>
      </c>
      <c r="E32" s="265" t="s">
        <v>177</v>
      </c>
      <c r="F32" s="265" t="s">
        <v>177</v>
      </c>
      <c r="G32" s="265">
        <v>791</v>
      </c>
      <c r="H32" s="265">
        <v>699</v>
      </c>
      <c r="I32" s="265">
        <v>286</v>
      </c>
      <c r="J32" s="265" t="s">
        <v>177</v>
      </c>
      <c r="L32" s="163" t="s">
        <v>651</v>
      </c>
      <c r="M32" s="163">
        <v>350</v>
      </c>
      <c r="N32" s="163" t="s">
        <v>274</v>
      </c>
      <c r="O32" s="265">
        <v>1850</v>
      </c>
      <c r="P32" s="265" t="s">
        <v>177</v>
      </c>
      <c r="Q32" s="265" t="s">
        <v>177</v>
      </c>
      <c r="R32" s="265">
        <v>42.756756756756758</v>
      </c>
      <c r="S32" s="265">
        <v>37.78378378378379</v>
      </c>
      <c r="T32" s="265">
        <v>15.45945945945946</v>
      </c>
      <c r="U32" s="265" t="s">
        <v>177</v>
      </c>
    </row>
    <row r="33" spans="1:116" ht="15" customHeight="1" x14ac:dyDescent="0.35">
      <c r="A33" s="163" t="s">
        <v>651</v>
      </c>
      <c r="B33" s="163">
        <v>355</v>
      </c>
      <c r="C33" s="163" t="s">
        <v>275</v>
      </c>
      <c r="D33" s="265">
        <v>1243</v>
      </c>
      <c r="E33" s="265">
        <v>638</v>
      </c>
      <c r="F33" s="265">
        <v>638</v>
      </c>
      <c r="G33" s="265">
        <v>638</v>
      </c>
      <c r="H33" s="265">
        <v>523</v>
      </c>
      <c r="I33" s="265">
        <v>218</v>
      </c>
      <c r="J33" s="265">
        <v>0</v>
      </c>
      <c r="L33" s="163" t="s">
        <v>651</v>
      </c>
      <c r="M33" s="163">
        <v>355</v>
      </c>
      <c r="N33" s="163" t="s">
        <v>275</v>
      </c>
      <c r="O33" s="265">
        <v>1243</v>
      </c>
      <c r="P33" s="265">
        <v>51.327433628318587</v>
      </c>
      <c r="Q33" s="265">
        <v>51.327433628318587</v>
      </c>
      <c r="R33" s="265">
        <v>51.327433628318587</v>
      </c>
      <c r="S33" s="265">
        <v>42.07562349155269</v>
      </c>
      <c r="T33" s="265">
        <v>17.53821399839099</v>
      </c>
      <c r="U33" s="265">
        <v>0</v>
      </c>
    </row>
    <row r="34" spans="1:116" ht="15" customHeight="1" x14ac:dyDescent="0.35">
      <c r="A34" s="163" t="s">
        <v>651</v>
      </c>
      <c r="B34" s="163">
        <v>360</v>
      </c>
      <c r="C34" s="163" t="s">
        <v>276</v>
      </c>
      <c r="D34" s="265">
        <v>290</v>
      </c>
      <c r="E34" s="265">
        <v>128</v>
      </c>
      <c r="F34" s="265">
        <v>128</v>
      </c>
      <c r="G34" s="265">
        <v>128</v>
      </c>
      <c r="H34" s="265">
        <v>71</v>
      </c>
      <c r="I34" s="265">
        <v>13</v>
      </c>
      <c r="J34" s="265">
        <v>0</v>
      </c>
      <c r="L34" s="163" t="s">
        <v>651</v>
      </c>
      <c r="M34" s="163">
        <v>360</v>
      </c>
      <c r="N34" s="163" t="s">
        <v>276</v>
      </c>
      <c r="O34" s="265">
        <v>290</v>
      </c>
      <c r="P34" s="265">
        <v>44.137931034482762</v>
      </c>
      <c r="Q34" s="265">
        <v>44.137931034482762</v>
      </c>
      <c r="R34" s="265">
        <v>44.137931034482762</v>
      </c>
      <c r="S34" s="265">
        <v>24.482758620689655</v>
      </c>
      <c r="T34" s="265">
        <v>4.4827586206896548</v>
      </c>
      <c r="U34" s="265">
        <v>0</v>
      </c>
    </row>
    <row r="35" spans="1:116" ht="15" customHeight="1" x14ac:dyDescent="0.35">
      <c r="A35" s="163" t="s">
        <v>651</v>
      </c>
      <c r="B35" s="163">
        <v>370</v>
      </c>
      <c r="C35" s="163" t="s">
        <v>277</v>
      </c>
      <c r="D35" s="265">
        <v>1283</v>
      </c>
      <c r="E35" s="265">
        <v>709</v>
      </c>
      <c r="F35" s="265">
        <v>709</v>
      </c>
      <c r="G35" s="265">
        <v>709</v>
      </c>
      <c r="H35" s="265">
        <v>659</v>
      </c>
      <c r="I35" s="265">
        <v>295</v>
      </c>
      <c r="J35" s="265">
        <v>10</v>
      </c>
      <c r="L35" s="163" t="s">
        <v>651</v>
      </c>
      <c r="M35" s="163">
        <v>370</v>
      </c>
      <c r="N35" s="163" t="s">
        <v>277</v>
      </c>
      <c r="O35" s="265">
        <v>1283</v>
      </c>
      <c r="P35" s="265">
        <v>55.261106780982075</v>
      </c>
      <c r="Q35" s="265">
        <v>55.261106780982075</v>
      </c>
      <c r="R35" s="265">
        <v>55.261106780982075</v>
      </c>
      <c r="S35" s="265">
        <v>51.363990646921273</v>
      </c>
      <c r="T35" s="265">
        <v>22.992985190958688</v>
      </c>
      <c r="U35" s="265">
        <v>0.77942322681215903</v>
      </c>
    </row>
    <row r="36" spans="1:116" ht="15" customHeight="1" x14ac:dyDescent="0.35">
      <c r="A36" s="163" t="s">
        <v>651</v>
      </c>
      <c r="B36" s="163">
        <v>380</v>
      </c>
      <c r="C36" s="163" t="s">
        <v>278</v>
      </c>
      <c r="D36" s="265">
        <v>3615</v>
      </c>
      <c r="E36" s="265">
        <v>1624</v>
      </c>
      <c r="F36" s="265">
        <v>1624</v>
      </c>
      <c r="G36" s="265">
        <v>1624</v>
      </c>
      <c r="H36" s="265">
        <v>1550</v>
      </c>
      <c r="I36" s="265">
        <v>728</v>
      </c>
      <c r="J36" s="265">
        <v>5</v>
      </c>
      <c r="L36" s="163" t="s">
        <v>651</v>
      </c>
      <c r="M36" s="163">
        <v>380</v>
      </c>
      <c r="N36" s="163" t="s">
        <v>278</v>
      </c>
      <c r="O36" s="265">
        <v>3615</v>
      </c>
      <c r="P36" s="265">
        <v>44.923928077455052</v>
      </c>
      <c r="Q36" s="265">
        <v>44.923928077455052</v>
      </c>
      <c r="R36" s="265">
        <v>44.923928077455052</v>
      </c>
      <c r="S36" s="265">
        <v>42.876901798063621</v>
      </c>
      <c r="T36" s="265">
        <v>20.138312586445366</v>
      </c>
      <c r="U36" s="265">
        <v>0.13831258644536654</v>
      </c>
    </row>
    <row r="37" spans="1:116" ht="15" customHeight="1" x14ac:dyDescent="0.35">
      <c r="A37" s="163" t="s">
        <v>651</v>
      </c>
      <c r="B37" s="163">
        <v>390</v>
      </c>
      <c r="C37" s="163" t="s">
        <v>279</v>
      </c>
      <c r="D37" s="265">
        <v>1132</v>
      </c>
      <c r="E37" s="265">
        <v>499</v>
      </c>
      <c r="F37" s="265">
        <v>499</v>
      </c>
      <c r="G37" s="265">
        <v>499</v>
      </c>
      <c r="H37" s="265">
        <v>436</v>
      </c>
      <c r="I37" s="265">
        <v>174</v>
      </c>
      <c r="J37" s="265">
        <v>6</v>
      </c>
      <c r="L37" s="163" t="s">
        <v>651</v>
      </c>
      <c r="M37" s="163">
        <v>390</v>
      </c>
      <c r="N37" s="163" t="s">
        <v>279</v>
      </c>
      <c r="O37" s="265">
        <v>1132</v>
      </c>
      <c r="P37" s="265">
        <v>44.081272084805654</v>
      </c>
      <c r="Q37" s="265">
        <v>44.081272084805654</v>
      </c>
      <c r="R37" s="265">
        <v>44.081272084805654</v>
      </c>
      <c r="S37" s="265">
        <v>38.515901060070675</v>
      </c>
      <c r="T37" s="265">
        <v>15.371024734982333</v>
      </c>
      <c r="U37" s="265">
        <v>0.53003533568904593</v>
      </c>
    </row>
    <row r="38" spans="1:116" ht="15" customHeight="1" x14ac:dyDescent="0.35">
      <c r="A38" s="163" t="s">
        <v>651</v>
      </c>
      <c r="B38" s="163">
        <v>395</v>
      </c>
      <c r="C38" s="163" t="s">
        <v>280</v>
      </c>
      <c r="D38" s="265">
        <v>1026</v>
      </c>
      <c r="E38" s="265">
        <v>382</v>
      </c>
      <c r="F38" s="265">
        <v>382</v>
      </c>
      <c r="G38" s="265">
        <v>382</v>
      </c>
      <c r="H38" s="265">
        <v>332</v>
      </c>
      <c r="I38" s="265">
        <v>132</v>
      </c>
      <c r="J38" s="265">
        <v>0</v>
      </c>
      <c r="L38" s="163" t="s">
        <v>651</v>
      </c>
      <c r="M38" s="163">
        <v>395</v>
      </c>
      <c r="N38" s="163" t="s">
        <v>280</v>
      </c>
      <c r="O38" s="265">
        <v>1026</v>
      </c>
      <c r="P38" s="265">
        <v>37.231968810916179</v>
      </c>
      <c r="Q38" s="265">
        <v>37.231968810916179</v>
      </c>
      <c r="R38" s="265">
        <v>37.231968810916179</v>
      </c>
      <c r="S38" s="265">
        <v>32.358674463937618</v>
      </c>
      <c r="T38" s="265">
        <v>12.865497076023392</v>
      </c>
      <c r="U38" s="265">
        <v>0</v>
      </c>
    </row>
    <row r="39" spans="1:116" ht="15" customHeight="1" x14ac:dyDescent="0.35">
      <c r="A39" s="163" t="s">
        <v>651</v>
      </c>
      <c r="B39" s="163">
        <v>400</v>
      </c>
      <c r="C39" s="163" t="s">
        <v>281</v>
      </c>
      <c r="D39" s="265">
        <v>2303</v>
      </c>
      <c r="E39" s="265" t="s">
        <v>177</v>
      </c>
      <c r="F39" s="265" t="s">
        <v>177</v>
      </c>
      <c r="G39" s="265">
        <v>1290</v>
      </c>
      <c r="H39" s="265">
        <v>1204</v>
      </c>
      <c r="I39" s="265">
        <v>617</v>
      </c>
      <c r="J39" s="265" t="s">
        <v>177</v>
      </c>
      <c r="L39" s="163" t="s">
        <v>651</v>
      </c>
      <c r="M39" s="163">
        <v>400</v>
      </c>
      <c r="N39" s="163" t="s">
        <v>281</v>
      </c>
      <c r="O39" s="265">
        <v>2303</v>
      </c>
      <c r="P39" s="265" t="s">
        <v>177</v>
      </c>
      <c r="Q39" s="265" t="s">
        <v>177</v>
      </c>
      <c r="R39" s="265">
        <v>56.013894919669994</v>
      </c>
      <c r="S39" s="265">
        <v>52.27963525835866</v>
      </c>
      <c r="T39" s="265">
        <v>26.791141988710375</v>
      </c>
      <c r="U39" s="265" t="s">
        <v>177</v>
      </c>
    </row>
    <row r="40" spans="1:116" ht="15" customHeight="1" x14ac:dyDescent="0.35">
      <c r="A40" s="163" t="s">
        <v>651</v>
      </c>
      <c r="B40" s="163">
        <v>900</v>
      </c>
      <c r="C40" s="163" t="s">
        <v>285</v>
      </c>
      <c r="D40" s="265">
        <v>100</v>
      </c>
      <c r="E40" s="265">
        <v>31</v>
      </c>
      <c r="F40" s="265">
        <v>31</v>
      </c>
      <c r="G40" s="265">
        <v>31</v>
      </c>
      <c r="H40" s="265" t="s">
        <v>177</v>
      </c>
      <c r="I40" s="265" t="s">
        <v>177</v>
      </c>
      <c r="J40" s="265">
        <v>0</v>
      </c>
      <c r="L40" s="163" t="s">
        <v>651</v>
      </c>
      <c r="M40" s="163">
        <v>900</v>
      </c>
      <c r="N40" s="163" t="s">
        <v>285</v>
      </c>
      <c r="O40" s="265">
        <v>100</v>
      </c>
      <c r="P40" s="265">
        <v>31</v>
      </c>
      <c r="Q40" s="265">
        <v>31</v>
      </c>
      <c r="R40" s="265">
        <v>31</v>
      </c>
      <c r="S40" s="265" t="s">
        <v>177</v>
      </c>
      <c r="T40" s="265" t="s">
        <v>177</v>
      </c>
      <c r="U40" s="265">
        <v>0</v>
      </c>
    </row>
    <row r="41" spans="1:116" s="268" customFormat="1" ht="25" customHeight="1" x14ac:dyDescent="0.35">
      <c r="A41" s="283" t="s">
        <v>651</v>
      </c>
      <c r="B41" s="283">
        <v>999</v>
      </c>
      <c r="C41" s="283" t="s">
        <v>282</v>
      </c>
      <c r="D41" s="266">
        <v>56606</v>
      </c>
      <c r="E41" s="266" t="s">
        <v>177</v>
      </c>
      <c r="F41" s="266">
        <v>26149</v>
      </c>
      <c r="G41" s="266">
        <v>26090</v>
      </c>
      <c r="H41" s="266">
        <v>22932</v>
      </c>
      <c r="I41" s="266">
        <v>10251</v>
      </c>
      <c r="J41" s="266">
        <v>177</v>
      </c>
      <c r="K41"/>
      <c r="L41" s="283" t="s">
        <v>651</v>
      </c>
      <c r="M41" s="283">
        <v>999</v>
      </c>
      <c r="N41" s="283" t="s">
        <v>282</v>
      </c>
      <c r="O41" s="266">
        <v>56606</v>
      </c>
      <c r="P41" s="266" t="s">
        <v>177</v>
      </c>
      <c r="Q41" s="704">
        <v>46.194749673179523</v>
      </c>
      <c r="R41" s="704">
        <v>46.090520439529378</v>
      </c>
      <c r="S41" s="704">
        <v>40.511606543475956</v>
      </c>
      <c r="T41" s="704">
        <v>18.109387697417233</v>
      </c>
      <c r="U41" s="704">
        <v>0.3126877009504293</v>
      </c>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row>
    <row r="42" spans="1:116" ht="25" customHeight="1" x14ac:dyDescent="0.35">
      <c r="A42" s="163" t="s">
        <v>588</v>
      </c>
      <c r="B42" s="163">
        <v>100</v>
      </c>
      <c r="C42" s="163" t="s">
        <v>250</v>
      </c>
      <c r="D42" s="265">
        <v>1843</v>
      </c>
      <c r="E42" s="265">
        <v>748</v>
      </c>
      <c r="F42" s="265">
        <v>748</v>
      </c>
      <c r="G42" s="265">
        <v>748</v>
      </c>
      <c r="H42" s="265">
        <v>691</v>
      </c>
      <c r="I42" s="265">
        <v>405</v>
      </c>
      <c r="J42" s="265">
        <v>10</v>
      </c>
      <c r="L42" s="163" t="s">
        <v>588</v>
      </c>
      <c r="M42" s="163">
        <v>100</v>
      </c>
      <c r="N42" s="163" t="s">
        <v>250</v>
      </c>
      <c r="O42" s="265">
        <v>1843</v>
      </c>
      <c r="P42" s="265">
        <v>40.586001085187192</v>
      </c>
      <c r="Q42" s="265">
        <v>40.586001085187192</v>
      </c>
      <c r="R42" s="265">
        <v>40.586001085187192</v>
      </c>
      <c r="S42" s="265">
        <v>37.493217580032557</v>
      </c>
      <c r="T42" s="265">
        <v>21.975040694519805</v>
      </c>
      <c r="U42" s="265">
        <v>0.54259359739555069</v>
      </c>
    </row>
    <row r="43" spans="1:116" ht="15" customHeight="1" x14ac:dyDescent="0.35">
      <c r="A43" s="163" t="s">
        <v>588</v>
      </c>
      <c r="B43" s="163">
        <v>110</v>
      </c>
      <c r="C43" s="163" t="s">
        <v>251</v>
      </c>
      <c r="D43" s="265">
        <v>2940</v>
      </c>
      <c r="E43" s="265">
        <v>1516</v>
      </c>
      <c r="F43" s="265">
        <v>1516</v>
      </c>
      <c r="G43" s="265">
        <v>1516</v>
      </c>
      <c r="H43" s="265">
        <v>1326</v>
      </c>
      <c r="I43" s="265">
        <v>791</v>
      </c>
      <c r="J43" s="265" t="s">
        <v>177</v>
      </c>
      <c r="L43" s="163" t="s">
        <v>588</v>
      </c>
      <c r="M43" s="163">
        <v>110</v>
      </c>
      <c r="N43" s="163" t="s">
        <v>251</v>
      </c>
      <c r="O43" s="265">
        <v>2940</v>
      </c>
      <c r="P43" s="265">
        <v>51.564625850340143</v>
      </c>
      <c r="Q43" s="265">
        <v>51.564625850340143</v>
      </c>
      <c r="R43" s="265">
        <v>51.564625850340143</v>
      </c>
      <c r="S43" s="265">
        <v>45.102040816326536</v>
      </c>
      <c r="T43" s="265">
        <v>26.904761904761905</v>
      </c>
      <c r="U43" s="265" t="s">
        <v>177</v>
      </c>
    </row>
    <row r="44" spans="1:116" ht="15" customHeight="1" x14ac:dyDescent="0.35">
      <c r="A44" s="163" t="s">
        <v>588</v>
      </c>
      <c r="B44" s="163">
        <v>120</v>
      </c>
      <c r="C44" s="163" t="s">
        <v>252</v>
      </c>
      <c r="D44" s="265">
        <v>1286</v>
      </c>
      <c r="E44" s="265" t="s">
        <v>177</v>
      </c>
      <c r="F44" s="265" t="s">
        <v>177</v>
      </c>
      <c r="G44" s="265">
        <v>550</v>
      </c>
      <c r="H44" s="265">
        <v>460</v>
      </c>
      <c r="I44" s="265">
        <v>99</v>
      </c>
      <c r="J44" s="265">
        <v>0</v>
      </c>
      <c r="L44" s="163" t="s">
        <v>588</v>
      </c>
      <c r="M44" s="163">
        <v>120</v>
      </c>
      <c r="N44" s="163" t="s">
        <v>252</v>
      </c>
      <c r="O44" s="265">
        <v>1286</v>
      </c>
      <c r="P44" s="265" t="s">
        <v>177</v>
      </c>
      <c r="Q44" s="265" t="s">
        <v>177</v>
      </c>
      <c r="R44" s="265">
        <v>42.768273716951789</v>
      </c>
      <c r="S44" s="265">
        <v>35.769828926905134</v>
      </c>
      <c r="T44" s="265">
        <v>7.6982892690513216</v>
      </c>
      <c r="U44" s="265">
        <v>0</v>
      </c>
    </row>
    <row r="45" spans="1:116" ht="15" customHeight="1" x14ac:dyDescent="0.35">
      <c r="A45" s="163" t="s">
        <v>588</v>
      </c>
      <c r="B45" s="163">
        <v>130</v>
      </c>
      <c r="C45" s="163" t="s">
        <v>253</v>
      </c>
      <c r="D45" s="265">
        <v>799</v>
      </c>
      <c r="E45" s="265" t="s">
        <v>177</v>
      </c>
      <c r="F45" s="265" t="s">
        <v>177</v>
      </c>
      <c r="G45" s="265">
        <v>391</v>
      </c>
      <c r="H45" s="265">
        <v>319</v>
      </c>
      <c r="I45" s="265">
        <v>134</v>
      </c>
      <c r="J45" s="265">
        <v>0</v>
      </c>
      <c r="L45" s="163" t="s">
        <v>588</v>
      </c>
      <c r="M45" s="163">
        <v>130</v>
      </c>
      <c r="N45" s="163" t="s">
        <v>253</v>
      </c>
      <c r="O45" s="265">
        <v>799</v>
      </c>
      <c r="P45" s="265" t="s">
        <v>177</v>
      </c>
      <c r="Q45" s="265" t="s">
        <v>177</v>
      </c>
      <c r="R45" s="265">
        <v>48.936170212765958</v>
      </c>
      <c r="S45" s="265">
        <v>39.924906132665832</v>
      </c>
      <c r="T45" s="265">
        <v>16.770963704630791</v>
      </c>
      <c r="U45" s="265">
        <v>0</v>
      </c>
    </row>
    <row r="46" spans="1:116" ht="15" customHeight="1" x14ac:dyDescent="0.35">
      <c r="A46" s="163" t="s">
        <v>588</v>
      </c>
      <c r="B46" s="163">
        <v>150</v>
      </c>
      <c r="C46" s="163" t="s">
        <v>254</v>
      </c>
      <c r="D46" s="265">
        <v>517</v>
      </c>
      <c r="E46" s="265">
        <v>123</v>
      </c>
      <c r="F46" s="265">
        <v>123</v>
      </c>
      <c r="G46" s="265">
        <v>123</v>
      </c>
      <c r="H46" s="265">
        <v>111</v>
      </c>
      <c r="I46" s="265">
        <v>35</v>
      </c>
      <c r="J46" s="265" t="s">
        <v>177</v>
      </c>
      <c r="L46" s="163" t="s">
        <v>588</v>
      </c>
      <c r="M46" s="163">
        <v>150</v>
      </c>
      <c r="N46" s="163" t="s">
        <v>254</v>
      </c>
      <c r="O46" s="265">
        <v>517</v>
      </c>
      <c r="P46" s="265">
        <v>23.791102514506772</v>
      </c>
      <c r="Q46" s="265">
        <v>23.791102514506772</v>
      </c>
      <c r="R46" s="265">
        <v>23.791102514506772</v>
      </c>
      <c r="S46" s="265">
        <v>21.470019342359766</v>
      </c>
      <c r="T46" s="265">
        <v>6.7698259187620886</v>
      </c>
      <c r="U46" s="265" t="s">
        <v>177</v>
      </c>
    </row>
    <row r="47" spans="1:116" ht="15" customHeight="1" x14ac:dyDescent="0.35">
      <c r="A47" s="163" t="s">
        <v>588</v>
      </c>
      <c r="B47" s="163">
        <v>170</v>
      </c>
      <c r="C47" s="163" t="s">
        <v>255</v>
      </c>
      <c r="D47" s="265">
        <v>1572</v>
      </c>
      <c r="E47" s="265">
        <v>605</v>
      </c>
      <c r="F47" s="265">
        <v>605</v>
      </c>
      <c r="G47" s="265">
        <v>605</v>
      </c>
      <c r="H47" s="265">
        <v>511</v>
      </c>
      <c r="I47" s="265">
        <v>191</v>
      </c>
      <c r="J47" s="265" t="s">
        <v>177</v>
      </c>
      <c r="L47" s="163" t="s">
        <v>588</v>
      </c>
      <c r="M47" s="163">
        <v>170</v>
      </c>
      <c r="N47" s="163" t="s">
        <v>255</v>
      </c>
      <c r="O47" s="265">
        <v>1572</v>
      </c>
      <c r="P47" s="265">
        <v>38.486005089058523</v>
      </c>
      <c r="Q47" s="265">
        <v>38.486005089058523</v>
      </c>
      <c r="R47" s="265">
        <v>38.486005089058523</v>
      </c>
      <c r="S47" s="265">
        <v>32.506361323155211</v>
      </c>
      <c r="T47" s="265">
        <v>12.150127226463106</v>
      </c>
      <c r="U47" s="265" t="s">
        <v>177</v>
      </c>
    </row>
    <row r="48" spans="1:116" ht="15" customHeight="1" x14ac:dyDescent="0.35">
      <c r="A48" s="163" t="s">
        <v>588</v>
      </c>
      <c r="B48" s="163">
        <v>180</v>
      </c>
      <c r="C48" s="163" t="s">
        <v>256</v>
      </c>
      <c r="D48" s="265">
        <v>1502</v>
      </c>
      <c r="E48" s="265">
        <v>696</v>
      </c>
      <c r="F48" s="265">
        <v>696</v>
      </c>
      <c r="G48" s="265">
        <v>696</v>
      </c>
      <c r="H48" s="265">
        <v>595</v>
      </c>
      <c r="I48" s="265">
        <v>257</v>
      </c>
      <c r="J48" s="265">
        <v>0</v>
      </c>
      <c r="L48" s="163" t="s">
        <v>588</v>
      </c>
      <c r="M48" s="163">
        <v>180</v>
      </c>
      <c r="N48" s="163" t="s">
        <v>256</v>
      </c>
      <c r="O48" s="265">
        <v>1502</v>
      </c>
      <c r="P48" s="265">
        <v>46.338215712383487</v>
      </c>
      <c r="Q48" s="265">
        <v>46.338215712383487</v>
      </c>
      <c r="R48" s="265">
        <v>46.338215712383487</v>
      </c>
      <c r="S48" s="265">
        <v>39.613848202396809</v>
      </c>
      <c r="T48" s="265">
        <v>17.110519307589879</v>
      </c>
      <c r="U48" s="265">
        <v>0</v>
      </c>
    </row>
    <row r="49" spans="1:21" ht="15" customHeight="1" x14ac:dyDescent="0.35">
      <c r="A49" s="163" t="s">
        <v>588</v>
      </c>
      <c r="B49" s="163">
        <v>190</v>
      </c>
      <c r="C49" s="163" t="s">
        <v>257</v>
      </c>
      <c r="D49" s="265">
        <v>1322</v>
      </c>
      <c r="E49" s="265" t="s">
        <v>177</v>
      </c>
      <c r="F49" s="265" t="s">
        <v>177</v>
      </c>
      <c r="G49" s="265">
        <v>550</v>
      </c>
      <c r="H49" s="265">
        <v>463</v>
      </c>
      <c r="I49" s="265">
        <v>180</v>
      </c>
      <c r="J49" s="265">
        <v>0</v>
      </c>
      <c r="L49" s="163" t="s">
        <v>588</v>
      </c>
      <c r="M49" s="163">
        <v>190</v>
      </c>
      <c r="N49" s="163" t="s">
        <v>257</v>
      </c>
      <c r="O49" s="265">
        <v>1322</v>
      </c>
      <c r="P49" s="265" t="s">
        <v>177</v>
      </c>
      <c r="Q49" s="265" t="s">
        <v>177</v>
      </c>
      <c r="R49" s="265">
        <v>41.603630862329801</v>
      </c>
      <c r="S49" s="265">
        <v>35.02269288956127</v>
      </c>
      <c r="T49" s="265">
        <v>13.615733736762481</v>
      </c>
      <c r="U49" s="265">
        <v>0</v>
      </c>
    </row>
    <row r="50" spans="1:21" ht="15" customHeight="1" x14ac:dyDescent="0.35">
      <c r="A50" s="163" t="s">
        <v>588</v>
      </c>
      <c r="B50" s="163">
        <v>200</v>
      </c>
      <c r="C50" s="163" t="s">
        <v>258</v>
      </c>
      <c r="D50" s="265">
        <v>1405</v>
      </c>
      <c r="E50" s="265" t="s">
        <v>177</v>
      </c>
      <c r="F50" s="265" t="s">
        <v>177</v>
      </c>
      <c r="G50" s="265">
        <v>619</v>
      </c>
      <c r="H50" s="265">
        <v>547</v>
      </c>
      <c r="I50" s="265">
        <v>289</v>
      </c>
      <c r="J50" s="265" t="s">
        <v>177</v>
      </c>
      <c r="L50" s="163" t="s">
        <v>588</v>
      </c>
      <c r="M50" s="163">
        <v>200</v>
      </c>
      <c r="N50" s="163" t="s">
        <v>258</v>
      </c>
      <c r="O50" s="265">
        <v>1405</v>
      </c>
      <c r="P50" s="265" t="s">
        <v>177</v>
      </c>
      <c r="Q50" s="265" t="s">
        <v>177</v>
      </c>
      <c r="R50" s="265">
        <v>44.056939501779354</v>
      </c>
      <c r="S50" s="265">
        <v>38.932384341637011</v>
      </c>
      <c r="T50" s="265">
        <v>20.569395017793592</v>
      </c>
      <c r="U50" s="265" t="s">
        <v>177</v>
      </c>
    </row>
    <row r="51" spans="1:21" ht="15" customHeight="1" x14ac:dyDescent="0.35">
      <c r="A51" s="163" t="s">
        <v>588</v>
      </c>
      <c r="B51" s="163">
        <v>210</v>
      </c>
      <c r="C51" s="163" t="s">
        <v>259</v>
      </c>
      <c r="D51" s="265">
        <v>1212</v>
      </c>
      <c r="E51" s="265" t="s">
        <v>177</v>
      </c>
      <c r="F51" s="265" t="s">
        <v>177</v>
      </c>
      <c r="G51" s="265">
        <v>467</v>
      </c>
      <c r="H51" s="265">
        <v>400</v>
      </c>
      <c r="I51" s="265">
        <v>226</v>
      </c>
      <c r="J51" s="265">
        <v>0</v>
      </c>
      <c r="L51" s="163" t="s">
        <v>588</v>
      </c>
      <c r="M51" s="163">
        <v>210</v>
      </c>
      <c r="N51" s="163" t="s">
        <v>259</v>
      </c>
      <c r="O51" s="265">
        <v>1212</v>
      </c>
      <c r="P51" s="265" t="s">
        <v>177</v>
      </c>
      <c r="Q51" s="265" t="s">
        <v>177</v>
      </c>
      <c r="R51" s="265">
        <v>38.531353135313537</v>
      </c>
      <c r="S51" s="265">
        <v>33.003300330032999</v>
      </c>
      <c r="T51" s="265">
        <v>18.646864686468646</v>
      </c>
      <c r="U51" s="265">
        <v>0</v>
      </c>
    </row>
    <row r="52" spans="1:21" ht="15" customHeight="1" x14ac:dyDescent="0.35">
      <c r="A52" s="163" t="s">
        <v>588</v>
      </c>
      <c r="B52" s="163">
        <v>220</v>
      </c>
      <c r="C52" s="163" t="s">
        <v>260</v>
      </c>
      <c r="D52" s="265">
        <v>1401</v>
      </c>
      <c r="E52" s="265">
        <v>549</v>
      </c>
      <c r="F52" s="265">
        <v>549</v>
      </c>
      <c r="G52" s="265">
        <v>549</v>
      </c>
      <c r="H52" s="265">
        <v>523</v>
      </c>
      <c r="I52" s="265">
        <v>331</v>
      </c>
      <c r="J52" s="265" t="s">
        <v>177</v>
      </c>
      <c r="L52" s="163" t="s">
        <v>588</v>
      </c>
      <c r="M52" s="163">
        <v>220</v>
      </c>
      <c r="N52" s="163" t="s">
        <v>260</v>
      </c>
      <c r="O52" s="265">
        <v>1401</v>
      </c>
      <c r="P52" s="265">
        <v>39.186295503211994</v>
      </c>
      <c r="Q52" s="265">
        <v>39.186295503211994</v>
      </c>
      <c r="R52" s="265">
        <v>39.186295503211994</v>
      </c>
      <c r="S52" s="265">
        <v>37.330478229835833</v>
      </c>
      <c r="T52" s="265">
        <v>23.625981441827264</v>
      </c>
      <c r="U52" s="265" t="s">
        <v>177</v>
      </c>
    </row>
    <row r="53" spans="1:21" ht="15" customHeight="1" x14ac:dyDescent="0.35">
      <c r="A53" s="163" t="s">
        <v>588</v>
      </c>
      <c r="B53" s="163">
        <v>230</v>
      </c>
      <c r="C53" s="163" t="s">
        <v>261</v>
      </c>
      <c r="D53" s="265">
        <v>3982</v>
      </c>
      <c r="E53" s="265" t="s">
        <v>177</v>
      </c>
      <c r="F53" s="265" t="s">
        <v>177</v>
      </c>
      <c r="G53" s="265">
        <v>1280</v>
      </c>
      <c r="H53" s="265">
        <v>1143</v>
      </c>
      <c r="I53" s="265">
        <v>535</v>
      </c>
      <c r="J53" s="265">
        <v>29</v>
      </c>
      <c r="L53" s="163" t="s">
        <v>588</v>
      </c>
      <c r="M53" s="163">
        <v>230</v>
      </c>
      <c r="N53" s="163" t="s">
        <v>261</v>
      </c>
      <c r="O53" s="265">
        <v>3982</v>
      </c>
      <c r="P53" s="265" t="s">
        <v>177</v>
      </c>
      <c r="Q53" s="265" t="s">
        <v>177</v>
      </c>
      <c r="R53" s="265">
        <v>32.144650929181317</v>
      </c>
      <c r="S53" s="265">
        <v>28.704168759417374</v>
      </c>
      <c r="T53" s="265">
        <v>13.435459568056254</v>
      </c>
      <c r="U53" s="265">
        <v>0.72827724761426416</v>
      </c>
    </row>
    <row r="54" spans="1:21" ht="15" customHeight="1" x14ac:dyDescent="0.35">
      <c r="A54" s="163" t="s">
        <v>588</v>
      </c>
      <c r="B54" s="163">
        <v>240</v>
      </c>
      <c r="C54" s="163" t="s">
        <v>262</v>
      </c>
      <c r="D54" s="265">
        <v>1800</v>
      </c>
      <c r="E54" s="265">
        <v>1003</v>
      </c>
      <c r="F54" s="265">
        <v>1003</v>
      </c>
      <c r="G54" s="265">
        <v>1003</v>
      </c>
      <c r="H54" s="265">
        <v>894</v>
      </c>
      <c r="I54" s="265">
        <v>354</v>
      </c>
      <c r="J54" s="265">
        <v>26</v>
      </c>
      <c r="L54" s="163" t="s">
        <v>588</v>
      </c>
      <c r="M54" s="163">
        <v>240</v>
      </c>
      <c r="N54" s="163" t="s">
        <v>262</v>
      </c>
      <c r="O54" s="265">
        <v>1800</v>
      </c>
      <c r="P54" s="265">
        <v>55.722222222222214</v>
      </c>
      <c r="Q54" s="265">
        <v>55.722222222222214</v>
      </c>
      <c r="R54" s="265">
        <v>55.722222222222214</v>
      </c>
      <c r="S54" s="265">
        <v>49.666666666666664</v>
      </c>
      <c r="T54" s="265">
        <v>19.666666666666664</v>
      </c>
      <c r="U54" s="265">
        <v>1.4444444444444444</v>
      </c>
    </row>
    <row r="55" spans="1:21" ht="15" customHeight="1" x14ac:dyDescent="0.35">
      <c r="A55" s="163" t="s">
        <v>588</v>
      </c>
      <c r="B55" s="163">
        <v>250</v>
      </c>
      <c r="C55" s="163" t="s">
        <v>263</v>
      </c>
      <c r="D55" s="265">
        <v>4190</v>
      </c>
      <c r="E55" s="265">
        <v>1731</v>
      </c>
      <c r="F55" s="265">
        <v>1731</v>
      </c>
      <c r="G55" s="265">
        <v>1718</v>
      </c>
      <c r="H55" s="265">
        <v>1308</v>
      </c>
      <c r="I55" s="265">
        <v>572</v>
      </c>
      <c r="J55" s="265" t="s">
        <v>177</v>
      </c>
      <c r="L55" s="163" t="s">
        <v>588</v>
      </c>
      <c r="M55" s="163">
        <v>250</v>
      </c>
      <c r="N55" s="163" t="s">
        <v>263</v>
      </c>
      <c r="O55" s="265">
        <v>4190</v>
      </c>
      <c r="P55" s="265">
        <v>41.312649164677808</v>
      </c>
      <c r="Q55" s="265">
        <v>41.312649164677808</v>
      </c>
      <c r="R55" s="265">
        <v>41.002386634844868</v>
      </c>
      <c r="S55" s="265">
        <v>31.217183770883057</v>
      </c>
      <c r="T55" s="265">
        <v>13.651551312649165</v>
      </c>
      <c r="U55" s="265" t="s">
        <v>177</v>
      </c>
    </row>
    <row r="56" spans="1:21" ht="15" customHeight="1" x14ac:dyDescent="0.35">
      <c r="A56" s="163" t="s">
        <v>588</v>
      </c>
      <c r="B56" s="163">
        <v>260</v>
      </c>
      <c r="C56" s="163" t="s">
        <v>264</v>
      </c>
      <c r="D56" s="265">
        <v>5380</v>
      </c>
      <c r="E56" s="265">
        <v>2054</v>
      </c>
      <c r="F56" s="265">
        <v>2054</v>
      </c>
      <c r="G56" s="265">
        <v>2047</v>
      </c>
      <c r="H56" s="265">
        <v>1801</v>
      </c>
      <c r="I56" s="265">
        <v>673</v>
      </c>
      <c r="J56" s="265">
        <v>6</v>
      </c>
      <c r="L56" s="163" t="s">
        <v>588</v>
      </c>
      <c r="M56" s="163">
        <v>260</v>
      </c>
      <c r="N56" s="163" t="s">
        <v>264</v>
      </c>
      <c r="O56" s="265">
        <v>5380</v>
      </c>
      <c r="P56" s="265">
        <v>38.178438661710032</v>
      </c>
      <c r="Q56" s="265">
        <v>38.178438661710032</v>
      </c>
      <c r="R56" s="265">
        <v>38.048327137546465</v>
      </c>
      <c r="S56" s="265">
        <v>33.47583643122676</v>
      </c>
      <c r="T56" s="265">
        <v>12.509293680297398</v>
      </c>
      <c r="U56" s="265">
        <v>0.11152416356877323</v>
      </c>
    </row>
    <row r="57" spans="1:21" ht="15" customHeight="1" x14ac:dyDescent="0.35">
      <c r="A57" s="163" t="s">
        <v>588</v>
      </c>
      <c r="B57" s="163">
        <v>270</v>
      </c>
      <c r="C57" s="163" t="s">
        <v>265</v>
      </c>
      <c r="D57" s="265">
        <v>2643</v>
      </c>
      <c r="E57" s="265">
        <v>1236</v>
      </c>
      <c r="F57" s="265">
        <v>1236</v>
      </c>
      <c r="G57" s="265">
        <v>1216</v>
      </c>
      <c r="H57" s="265">
        <v>935</v>
      </c>
      <c r="I57" s="265">
        <v>331</v>
      </c>
      <c r="J57" s="265" t="s">
        <v>177</v>
      </c>
      <c r="L57" s="163" t="s">
        <v>588</v>
      </c>
      <c r="M57" s="163">
        <v>270</v>
      </c>
      <c r="N57" s="163" t="s">
        <v>265</v>
      </c>
      <c r="O57" s="265">
        <v>2643</v>
      </c>
      <c r="P57" s="265">
        <v>46.765039727582291</v>
      </c>
      <c r="Q57" s="265">
        <v>46.765039727582291</v>
      </c>
      <c r="R57" s="265">
        <v>46.008323874385169</v>
      </c>
      <c r="S57" s="265">
        <v>35.376466136965568</v>
      </c>
      <c r="T57" s="265">
        <v>12.52364737041241</v>
      </c>
      <c r="U57" s="265" t="s">
        <v>177</v>
      </c>
    </row>
    <row r="58" spans="1:21" ht="15" customHeight="1" x14ac:dyDescent="0.35">
      <c r="A58" s="163" t="s">
        <v>588</v>
      </c>
      <c r="B58" s="163">
        <v>280</v>
      </c>
      <c r="C58" s="163" t="s">
        <v>266</v>
      </c>
      <c r="D58" s="265">
        <v>761</v>
      </c>
      <c r="E58" s="265">
        <v>201</v>
      </c>
      <c r="F58" s="265">
        <v>201</v>
      </c>
      <c r="G58" s="265">
        <v>201</v>
      </c>
      <c r="H58" s="265">
        <v>177</v>
      </c>
      <c r="I58" s="265">
        <v>37</v>
      </c>
      <c r="J58" s="265">
        <v>6</v>
      </c>
      <c r="L58" s="163" t="s">
        <v>588</v>
      </c>
      <c r="M58" s="163">
        <v>280</v>
      </c>
      <c r="N58" s="163" t="s">
        <v>266</v>
      </c>
      <c r="O58" s="265">
        <v>761</v>
      </c>
      <c r="P58" s="265">
        <v>26.412614980289096</v>
      </c>
      <c r="Q58" s="265">
        <v>26.412614980289096</v>
      </c>
      <c r="R58" s="265">
        <v>26.412614980289096</v>
      </c>
      <c r="S58" s="265">
        <v>23.258869908015768</v>
      </c>
      <c r="T58" s="265">
        <v>4.8620236530880421</v>
      </c>
      <c r="U58" s="265">
        <v>0.78843626806833111</v>
      </c>
    </row>
    <row r="59" spans="1:21" ht="15" customHeight="1" x14ac:dyDescent="0.35">
      <c r="A59" s="163" t="s">
        <v>588</v>
      </c>
      <c r="B59" s="163">
        <v>290</v>
      </c>
      <c r="C59" s="163" t="s">
        <v>267</v>
      </c>
      <c r="D59" s="265">
        <v>1038</v>
      </c>
      <c r="E59" s="265">
        <v>531</v>
      </c>
      <c r="F59" s="265">
        <v>531</v>
      </c>
      <c r="G59" s="265">
        <v>531</v>
      </c>
      <c r="H59" s="265">
        <v>446</v>
      </c>
      <c r="I59" s="265">
        <v>177</v>
      </c>
      <c r="J59" s="265">
        <v>9</v>
      </c>
      <c r="L59" s="163" t="s">
        <v>588</v>
      </c>
      <c r="M59" s="163">
        <v>290</v>
      </c>
      <c r="N59" s="163" t="s">
        <v>267</v>
      </c>
      <c r="O59" s="265">
        <v>1038</v>
      </c>
      <c r="P59" s="265">
        <v>51.156069364161851</v>
      </c>
      <c r="Q59" s="265">
        <v>51.156069364161851</v>
      </c>
      <c r="R59" s="265">
        <v>51.156069364161851</v>
      </c>
      <c r="S59" s="265">
        <v>42.967244701348747</v>
      </c>
      <c r="T59" s="265">
        <v>17.052023121387283</v>
      </c>
      <c r="U59" s="265">
        <v>0.86705202312138718</v>
      </c>
    </row>
    <row r="60" spans="1:21" ht="15" customHeight="1" x14ac:dyDescent="0.35">
      <c r="A60" s="163" t="s">
        <v>588</v>
      </c>
      <c r="B60" s="163">
        <v>300</v>
      </c>
      <c r="C60" s="163" t="s">
        <v>268</v>
      </c>
      <c r="D60" s="265">
        <v>994</v>
      </c>
      <c r="E60" s="265">
        <v>437</v>
      </c>
      <c r="F60" s="265">
        <v>437</v>
      </c>
      <c r="G60" s="265">
        <v>437</v>
      </c>
      <c r="H60" s="265">
        <v>336</v>
      </c>
      <c r="I60" s="265">
        <v>120</v>
      </c>
      <c r="J60" s="265" t="s">
        <v>177</v>
      </c>
      <c r="L60" s="163" t="s">
        <v>588</v>
      </c>
      <c r="M60" s="163">
        <v>300</v>
      </c>
      <c r="N60" s="163" t="s">
        <v>268</v>
      </c>
      <c r="O60" s="265">
        <v>994</v>
      </c>
      <c r="P60" s="265">
        <v>43.963782696177063</v>
      </c>
      <c r="Q60" s="265">
        <v>43.963782696177063</v>
      </c>
      <c r="R60" s="265">
        <v>43.963782696177063</v>
      </c>
      <c r="S60" s="265">
        <v>33.802816901408448</v>
      </c>
      <c r="T60" s="265">
        <v>12.072434607645874</v>
      </c>
      <c r="U60" s="265" t="s">
        <v>177</v>
      </c>
    </row>
    <row r="61" spans="1:21" ht="15" customHeight="1" x14ac:dyDescent="0.35">
      <c r="A61" s="163" t="s">
        <v>588</v>
      </c>
      <c r="B61" s="163">
        <v>235</v>
      </c>
      <c r="C61" s="163" t="s">
        <v>269</v>
      </c>
      <c r="D61" s="265">
        <v>267</v>
      </c>
      <c r="E61" s="265" t="s">
        <v>177</v>
      </c>
      <c r="F61" s="265">
        <v>112</v>
      </c>
      <c r="G61" s="265">
        <v>112</v>
      </c>
      <c r="H61" s="265">
        <v>97</v>
      </c>
      <c r="I61" s="265">
        <v>34</v>
      </c>
      <c r="J61" s="265">
        <v>0</v>
      </c>
      <c r="L61" s="163" t="s">
        <v>588</v>
      </c>
      <c r="M61" s="163">
        <v>235</v>
      </c>
      <c r="N61" s="163" t="s">
        <v>269</v>
      </c>
      <c r="O61" s="265">
        <v>267</v>
      </c>
      <c r="P61" s="265" t="s">
        <v>177</v>
      </c>
      <c r="Q61" s="265">
        <v>41.947565543071164</v>
      </c>
      <c r="R61" s="265">
        <v>41.947565543071164</v>
      </c>
      <c r="S61" s="265">
        <v>36.329588014981276</v>
      </c>
      <c r="T61" s="265">
        <v>12.734082397003746</v>
      </c>
      <c r="U61" s="265">
        <v>0</v>
      </c>
    </row>
    <row r="62" spans="1:21" ht="15" customHeight="1" x14ac:dyDescent="0.35">
      <c r="A62" s="163" t="s">
        <v>588</v>
      </c>
      <c r="B62" s="163">
        <v>310</v>
      </c>
      <c r="C62" s="163" t="s">
        <v>270</v>
      </c>
      <c r="D62" s="265">
        <v>1572</v>
      </c>
      <c r="E62" s="265">
        <v>622</v>
      </c>
      <c r="F62" s="265">
        <v>622</v>
      </c>
      <c r="G62" s="265">
        <v>622</v>
      </c>
      <c r="H62" s="265">
        <v>546</v>
      </c>
      <c r="I62" s="265">
        <v>289</v>
      </c>
      <c r="J62" s="265">
        <v>11</v>
      </c>
      <c r="L62" s="163" t="s">
        <v>588</v>
      </c>
      <c r="M62" s="163">
        <v>310</v>
      </c>
      <c r="N62" s="163" t="s">
        <v>270</v>
      </c>
      <c r="O62" s="265">
        <v>1572</v>
      </c>
      <c r="P62" s="265">
        <v>39.56743002544529</v>
      </c>
      <c r="Q62" s="265">
        <v>39.56743002544529</v>
      </c>
      <c r="R62" s="265">
        <v>39.56743002544529</v>
      </c>
      <c r="S62" s="265">
        <v>34.732824427480921</v>
      </c>
      <c r="T62" s="265">
        <v>18.384223918575064</v>
      </c>
      <c r="U62" s="265">
        <v>0.69974554707379133</v>
      </c>
    </row>
    <row r="63" spans="1:21" ht="15" customHeight="1" x14ac:dyDescent="0.35">
      <c r="A63" s="163" t="s">
        <v>588</v>
      </c>
      <c r="B63" s="163">
        <v>320</v>
      </c>
      <c r="C63" s="163" t="s">
        <v>271</v>
      </c>
      <c r="D63" s="265">
        <v>3961</v>
      </c>
      <c r="E63" s="265">
        <v>1068</v>
      </c>
      <c r="F63" s="265">
        <v>1068</v>
      </c>
      <c r="G63" s="265">
        <v>1068</v>
      </c>
      <c r="H63" s="265">
        <v>905</v>
      </c>
      <c r="I63" s="265">
        <v>314</v>
      </c>
      <c r="J63" s="265">
        <v>23</v>
      </c>
      <c r="L63" s="163" t="s">
        <v>588</v>
      </c>
      <c r="M63" s="163">
        <v>320</v>
      </c>
      <c r="N63" s="163" t="s">
        <v>271</v>
      </c>
      <c r="O63" s="265">
        <v>3961</v>
      </c>
      <c r="P63" s="265">
        <v>26.962888159555671</v>
      </c>
      <c r="Q63" s="265">
        <v>26.962888159555671</v>
      </c>
      <c r="R63" s="265">
        <v>26.962888159555671</v>
      </c>
      <c r="S63" s="265">
        <v>22.84776571572835</v>
      </c>
      <c r="T63" s="265">
        <v>7.9272910881090635</v>
      </c>
      <c r="U63" s="265">
        <v>0.58066144912900775</v>
      </c>
    </row>
    <row r="64" spans="1:21" ht="15" customHeight="1" x14ac:dyDescent="0.35">
      <c r="A64" s="163" t="s">
        <v>588</v>
      </c>
      <c r="B64" s="163">
        <v>330</v>
      </c>
      <c r="C64" s="163" t="s">
        <v>272</v>
      </c>
      <c r="D64" s="265">
        <v>251</v>
      </c>
      <c r="E64" s="265">
        <v>97</v>
      </c>
      <c r="F64" s="265">
        <v>97</v>
      </c>
      <c r="G64" s="265">
        <v>97</v>
      </c>
      <c r="H64" s="265">
        <v>66</v>
      </c>
      <c r="I64" s="265">
        <v>18</v>
      </c>
      <c r="J64" s="265">
        <v>0</v>
      </c>
      <c r="L64" s="163" t="s">
        <v>588</v>
      </c>
      <c r="M64" s="163">
        <v>330</v>
      </c>
      <c r="N64" s="163" t="s">
        <v>272</v>
      </c>
      <c r="O64" s="265">
        <v>251</v>
      </c>
      <c r="P64" s="265">
        <v>38.645418326693225</v>
      </c>
      <c r="Q64" s="265">
        <v>38.645418326693225</v>
      </c>
      <c r="R64" s="265">
        <v>38.645418326693225</v>
      </c>
      <c r="S64" s="265">
        <v>26.294820717131472</v>
      </c>
      <c r="T64" s="265">
        <v>7.1713147410358573</v>
      </c>
      <c r="U64" s="265">
        <v>0</v>
      </c>
    </row>
    <row r="65" spans="1:116" ht="15" customHeight="1" x14ac:dyDescent="0.35">
      <c r="A65" s="163" t="s">
        <v>588</v>
      </c>
      <c r="B65" s="163">
        <v>340</v>
      </c>
      <c r="C65" s="163" t="s">
        <v>273</v>
      </c>
      <c r="D65" s="265">
        <v>1449</v>
      </c>
      <c r="E65" s="265">
        <v>663</v>
      </c>
      <c r="F65" s="265">
        <v>663</v>
      </c>
      <c r="G65" s="265">
        <v>663</v>
      </c>
      <c r="H65" s="265">
        <v>558</v>
      </c>
      <c r="I65" s="265">
        <v>232</v>
      </c>
      <c r="J65" s="265">
        <v>0</v>
      </c>
      <c r="L65" s="163" t="s">
        <v>588</v>
      </c>
      <c r="M65" s="163">
        <v>340</v>
      </c>
      <c r="N65" s="163" t="s">
        <v>273</v>
      </c>
      <c r="O65" s="265">
        <v>1449</v>
      </c>
      <c r="P65" s="265">
        <v>45.755693581780541</v>
      </c>
      <c r="Q65" s="265">
        <v>45.755693581780541</v>
      </c>
      <c r="R65" s="265">
        <v>45.755693581780541</v>
      </c>
      <c r="S65" s="265">
        <v>38.509316770186338</v>
      </c>
      <c r="T65" s="265">
        <v>16.011042097998622</v>
      </c>
      <c r="U65" s="265">
        <v>0</v>
      </c>
    </row>
    <row r="66" spans="1:116" ht="15" customHeight="1" x14ac:dyDescent="0.35">
      <c r="A66" s="163" t="s">
        <v>588</v>
      </c>
      <c r="B66" s="163">
        <v>350</v>
      </c>
      <c r="C66" s="163" t="s">
        <v>274</v>
      </c>
      <c r="D66" s="265">
        <v>1882</v>
      </c>
      <c r="E66" s="265" t="s">
        <v>177</v>
      </c>
      <c r="F66" s="265" t="s">
        <v>177</v>
      </c>
      <c r="G66" s="265">
        <v>664</v>
      </c>
      <c r="H66" s="265">
        <v>591</v>
      </c>
      <c r="I66" s="265">
        <v>220</v>
      </c>
      <c r="J66" s="265" t="s">
        <v>177</v>
      </c>
      <c r="L66" s="163" t="s">
        <v>588</v>
      </c>
      <c r="M66" s="163">
        <v>350</v>
      </c>
      <c r="N66" s="163" t="s">
        <v>274</v>
      </c>
      <c r="O66" s="265">
        <v>1882</v>
      </c>
      <c r="P66" s="265" t="s">
        <v>177</v>
      </c>
      <c r="Q66" s="265" t="s">
        <v>177</v>
      </c>
      <c r="R66" s="265">
        <v>35.281615302869291</v>
      </c>
      <c r="S66" s="265">
        <v>31.402763018065887</v>
      </c>
      <c r="T66" s="265">
        <v>11.689691817215728</v>
      </c>
      <c r="U66" s="265" t="s">
        <v>177</v>
      </c>
    </row>
    <row r="67" spans="1:116" ht="15" customHeight="1" x14ac:dyDescent="0.35">
      <c r="A67" s="163" t="s">
        <v>588</v>
      </c>
      <c r="B67" s="163">
        <v>355</v>
      </c>
      <c r="C67" s="163" t="s">
        <v>275</v>
      </c>
      <c r="D67" s="265">
        <v>1131</v>
      </c>
      <c r="E67" s="265" t="s">
        <v>177</v>
      </c>
      <c r="F67" s="265" t="s">
        <v>177</v>
      </c>
      <c r="G67" s="265">
        <v>455</v>
      </c>
      <c r="H67" s="265">
        <v>362</v>
      </c>
      <c r="I67" s="265">
        <v>132</v>
      </c>
      <c r="J67" s="265">
        <v>0</v>
      </c>
      <c r="L67" s="163" t="s">
        <v>588</v>
      </c>
      <c r="M67" s="163">
        <v>355</v>
      </c>
      <c r="N67" s="163" t="s">
        <v>275</v>
      </c>
      <c r="O67" s="265">
        <v>1131</v>
      </c>
      <c r="P67" s="265" t="s">
        <v>177</v>
      </c>
      <c r="Q67" s="265" t="s">
        <v>177</v>
      </c>
      <c r="R67" s="265">
        <v>40.229885057471265</v>
      </c>
      <c r="S67" s="265">
        <v>32.00707338638373</v>
      </c>
      <c r="T67" s="265">
        <v>11.671087533156498</v>
      </c>
      <c r="U67" s="265">
        <v>0</v>
      </c>
    </row>
    <row r="68" spans="1:116" ht="15" customHeight="1" x14ac:dyDescent="0.35">
      <c r="A68" s="163" t="s">
        <v>588</v>
      </c>
      <c r="B68" s="163">
        <v>360</v>
      </c>
      <c r="C68" s="163" t="s">
        <v>276</v>
      </c>
      <c r="D68" s="265">
        <v>257</v>
      </c>
      <c r="E68" s="265">
        <v>97</v>
      </c>
      <c r="F68" s="265">
        <v>97</v>
      </c>
      <c r="G68" s="265" t="s">
        <v>177</v>
      </c>
      <c r="H68" s="265" t="s">
        <v>177</v>
      </c>
      <c r="I68" s="265" t="s">
        <v>177</v>
      </c>
      <c r="J68" s="265">
        <v>0</v>
      </c>
      <c r="L68" s="163" t="s">
        <v>588</v>
      </c>
      <c r="M68" s="163">
        <v>360</v>
      </c>
      <c r="N68" s="163" t="s">
        <v>276</v>
      </c>
      <c r="O68" s="265">
        <v>257</v>
      </c>
      <c r="P68" s="265">
        <v>37.7431906614786</v>
      </c>
      <c r="Q68" s="265">
        <v>37.7431906614786</v>
      </c>
      <c r="R68" s="265" t="s">
        <v>177</v>
      </c>
      <c r="S68" s="265" t="s">
        <v>177</v>
      </c>
      <c r="T68" s="265" t="s">
        <v>177</v>
      </c>
      <c r="U68" s="265">
        <v>0</v>
      </c>
    </row>
    <row r="69" spans="1:116" ht="15" customHeight="1" x14ac:dyDescent="0.35">
      <c r="A69" s="163" t="s">
        <v>588</v>
      </c>
      <c r="B69" s="163">
        <v>370</v>
      </c>
      <c r="C69" s="163" t="s">
        <v>277</v>
      </c>
      <c r="D69" s="265">
        <v>1209</v>
      </c>
      <c r="E69" s="265">
        <v>614</v>
      </c>
      <c r="F69" s="265">
        <v>614</v>
      </c>
      <c r="G69" s="265">
        <v>614</v>
      </c>
      <c r="H69" s="265">
        <v>566</v>
      </c>
      <c r="I69" s="265">
        <v>272</v>
      </c>
      <c r="J69" s="265" t="s">
        <v>177</v>
      </c>
      <c r="L69" s="163" t="s">
        <v>588</v>
      </c>
      <c r="M69" s="163">
        <v>370</v>
      </c>
      <c r="N69" s="163" t="s">
        <v>277</v>
      </c>
      <c r="O69" s="265">
        <v>1209</v>
      </c>
      <c r="P69" s="265">
        <v>50.785773366418532</v>
      </c>
      <c r="Q69" s="265">
        <v>50.785773366418532</v>
      </c>
      <c r="R69" s="265">
        <v>50.785773366418532</v>
      </c>
      <c r="S69" s="265">
        <v>46.815550041356488</v>
      </c>
      <c r="T69" s="265">
        <v>22.497932175351533</v>
      </c>
      <c r="U69" s="265" t="s">
        <v>177</v>
      </c>
    </row>
    <row r="70" spans="1:116" ht="15" customHeight="1" x14ac:dyDescent="0.35">
      <c r="A70" s="163" t="s">
        <v>588</v>
      </c>
      <c r="B70" s="163">
        <v>380</v>
      </c>
      <c r="C70" s="163" t="s">
        <v>278</v>
      </c>
      <c r="D70" s="265">
        <v>3681</v>
      </c>
      <c r="E70" s="265">
        <v>1501</v>
      </c>
      <c r="F70" s="265">
        <v>1501</v>
      </c>
      <c r="G70" s="265">
        <v>1501</v>
      </c>
      <c r="H70" s="265">
        <v>1419</v>
      </c>
      <c r="I70" s="265">
        <v>633</v>
      </c>
      <c r="J70" s="265" t="s">
        <v>177</v>
      </c>
      <c r="L70" s="163" t="s">
        <v>588</v>
      </c>
      <c r="M70" s="163">
        <v>380</v>
      </c>
      <c r="N70" s="163" t="s">
        <v>278</v>
      </c>
      <c r="O70" s="265">
        <v>3681</v>
      </c>
      <c r="P70" s="265">
        <v>40.776962781852752</v>
      </c>
      <c r="Q70" s="265">
        <v>40.776962781852752</v>
      </c>
      <c r="R70" s="265">
        <v>40.776962781852752</v>
      </c>
      <c r="S70" s="265">
        <v>38.549307253463731</v>
      </c>
      <c r="T70" s="265">
        <v>17.196414017929911</v>
      </c>
      <c r="U70" s="265" t="s">
        <v>177</v>
      </c>
    </row>
    <row r="71" spans="1:116" ht="15" customHeight="1" x14ac:dyDescent="0.35">
      <c r="A71" s="163" t="s">
        <v>588</v>
      </c>
      <c r="B71" s="163">
        <v>390</v>
      </c>
      <c r="C71" s="163" t="s">
        <v>279</v>
      </c>
      <c r="D71" s="265">
        <v>1128</v>
      </c>
      <c r="E71" s="265">
        <v>433</v>
      </c>
      <c r="F71" s="265">
        <v>433</v>
      </c>
      <c r="G71" s="265">
        <v>433</v>
      </c>
      <c r="H71" s="265">
        <v>378</v>
      </c>
      <c r="I71" s="265">
        <v>129</v>
      </c>
      <c r="J71" s="265" t="s">
        <v>177</v>
      </c>
      <c r="L71" s="163" t="s">
        <v>588</v>
      </c>
      <c r="M71" s="163">
        <v>390</v>
      </c>
      <c r="N71" s="163" t="s">
        <v>279</v>
      </c>
      <c r="O71" s="265">
        <v>1128</v>
      </c>
      <c r="P71" s="265">
        <v>38.386524822695037</v>
      </c>
      <c r="Q71" s="265">
        <v>38.386524822695037</v>
      </c>
      <c r="R71" s="265">
        <v>38.386524822695037</v>
      </c>
      <c r="S71" s="265">
        <v>33.51063829787234</v>
      </c>
      <c r="T71" s="265">
        <v>11.436170212765957</v>
      </c>
      <c r="U71" s="265" t="s">
        <v>177</v>
      </c>
    </row>
    <row r="72" spans="1:116" ht="15" customHeight="1" x14ac:dyDescent="0.35">
      <c r="A72" s="163" t="s">
        <v>588</v>
      </c>
      <c r="B72" s="163">
        <v>395</v>
      </c>
      <c r="C72" s="163" t="s">
        <v>280</v>
      </c>
      <c r="D72" s="265">
        <v>1030</v>
      </c>
      <c r="E72" s="265">
        <v>366</v>
      </c>
      <c r="F72" s="265">
        <v>366</v>
      </c>
      <c r="G72" s="265">
        <v>366</v>
      </c>
      <c r="H72" s="265">
        <v>319</v>
      </c>
      <c r="I72" s="265">
        <v>96</v>
      </c>
      <c r="J72" s="265">
        <v>0</v>
      </c>
      <c r="L72" s="163" t="s">
        <v>588</v>
      </c>
      <c r="M72" s="163">
        <v>395</v>
      </c>
      <c r="N72" s="163" t="s">
        <v>280</v>
      </c>
      <c r="O72" s="265">
        <v>1030</v>
      </c>
      <c r="P72" s="265">
        <v>35.533980582524272</v>
      </c>
      <c r="Q72" s="265">
        <v>35.533980582524272</v>
      </c>
      <c r="R72" s="265">
        <v>35.533980582524272</v>
      </c>
      <c r="S72" s="265">
        <v>30.970873786407765</v>
      </c>
      <c r="T72" s="265">
        <v>9.3203883495145625</v>
      </c>
      <c r="U72" s="265">
        <v>0</v>
      </c>
    </row>
    <row r="73" spans="1:116" ht="15" customHeight="1" x14ac:dyDescent="0.35">
      <c r="A73" s="163" t="s">
        <v>588</v>
      </c>
      <c r="B73" s="163">
        <v>400</v>
      </c>
      <c r="C73" s="163" t="s">
        <v>281</v>
      </c>
      <c r="D73" s="265">
        <v>2236</v>
      </c>
      <c r="E73" s="265">
        <v>1090</v>
      </c>
      <c r="F73" s="265">
        <v>1090</v>
      </c>
      <c r="G73" s="265">
        <v>1090</v>
      </c>
      <c r="H73" s="265">
        <v>997</v>
      </c>
      <c r="I73" s="265">
        <v>507</v>
      </c>
      <c r="J73" s="265">
        <v>0</v>
      </c>
      <c r="L73" s="163" t="s">
        <v>588</v>
      </c>
      <c r="M73" s="163">
        <v>400</v>
      </c>
      <c r="N73" s="163" t="s">
        <v>281</v>
      </c>
      <c r="O73" s="265">
        <v>2236</v>
      </c>
      <c r="P73" s="265">
        <v>48.74776386404293</v>
      </c>
      <c r="Q73" s="265">
        <v>48.74776386404293</v>
      </c>
      <c r="R73" s="265">
        <v>48.74776386404293</v>
      </c>
      <c r="S73" s="265">
        <v>44.588550983899822</v>
      </c>
      <c r="T73" s="265">
        <v>22.674418604651162</v>
      </c>
      <c r="U73" s="265">
        <v>0</v>
      </c>
    </row>
    <row r="74" spans="1:116" ht="15" customHeight="1" x14ac:dyDescent="0.35">
      <c r="A74" s="163" t="s">
        <v>588</v>
      </c>
      <c r="B74" s="163">
        <v>900</v>
      </c>
      <c r="C74" s="163" t="s">
        <v>285</v>
      </c>
      <c r="D74" s="265">
        <v>95</v>
      </c>
      <c r="E74" s="265" t="s">
        <v>177</v>
      </c>
      <c r="F74" s="265" t="s">
        <v>177</v>
      </c>
      <c r="G74" s="265" t="s">
        <v>177</v>
      </c>
      <c r="H74" s="265" t="s">
        <v>177</v>
      </c>
      <c r="I74" s="265" t="s">
        <v>177</v>
      </c>
      <c r="J74" s="265">
        <v>0</v>
      </c>
      <c r="L74" s="163" t="s">
        <v>588</v>
      </c>
      <c r="M74" s="163">
        <v>900</v>
      </c>
      <c r="N74" s="163" t="s">
        <v>285</v>
      </c>
      <c r="O74" s="265">
        <v>95</v>
      </c>
      <c r="P74" s="265" t="s">
        <v>177</v>
      </c>
      <c r="Q74" s="265" t="s">
        <v>177</v>
      </c>
      <c r="R74" s="265" t="s">
        <v>177</v>
      </c>
      <c r="S74" s="265" t="s">
        <v>177</v>
      </c>
      <c r="T74" s="265" t="s">
        <v>177</v>
      </c>
      <c r="U74" s="265">
        <v>0</v>
      </c>
    </row>
    <row r="75" spans="1:116" s="268" customFormat="1" ht="25" customHeight="1" x14ac:dyDescent="0.35">
      <c r="A75" s="283" t="s">
        <v>588</v>
      </c>
      <c r="B75" s="283">
        <v>999</v>
      </c>
      <c r="C75" s="283" t="s">
        <v>282</v>
      </c>
      <c r="D75" s="266">
        <v>56736</v>
      </c>
      <c r="E75" s="266" t="s">
        <v>177</v>
      </c>
      <c r="F75" s="266">
        <v>23096</v>
      </c>
      <c r="G75" s="266">
        <v>23044</v>
      </c>
      <c r="H75" s="266">
        <v>19834</v>
      </c>
      <c r="I75" s="266">
        <v>8623</v>
      </c>
      <c r="J75" s="266">
        <v>142</v>
      </c>
      <c r="K75"/>
      <c r="L75" s="283" t="s">
        <v>588</v>
      </c>
      <c r="M75" s="283">
        <v>999</v>
      </c>
      <c r="N75" s="283" t="s">
        <v>282</v>
      </c>
      <c r="O75" s="266">
        <v>56736</v>
      </c>
      <c r="P75" s="266" t="s">
        <v>177</v>
      </c>
      <c r="Q75" s="704">
        <v>40.707839819514945</v>
      </c>
      <c r="R75" s="704">
        <v>40.616187253243091</v>
      </c>
      <c r="S75" s="704">
        <v>34.958403835307386</v>
      </c>
      <c r="T75" s="704">
        <v>15.198463056965593</v>
      </c>
      <c r="U75" s="704">
        <v>0.25028200789622113</v>
      </c>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row>
    <row r="76" spans="1:116" ht="25" customHeight="1" x14ac:dyDescent="0.35">
      <c r="A76" s="163" t="s">
        <v>130</v>
      </c>
      <c r="B76" s="163">
        <v>100</v>
      </c>
      <c r="C76" s="163" t="s">
        <v>250</v>
      </c>
      <c r="D76" s="265">
        <v>1822</v>
      </c>
      <c r="E76" s="265">
        <v>620</v>
      </c>
      <c r="F76" s="265">
        <v>620</v>
      </c>
      <c r="G76" s="265">
        <v>620</v>
      </c>
      <c r="H76" s="265">
        <v>567</v>
      </c>
      <c r="I76" s="265">
        <v>272</v>
      </c>
      <c r="J76" s="265">
        <v>9</v>
      </c>
      <c r="L76" s="163" t="s">
        <v>130</v>
      </c>
      <c r="M76" s="163">
        <v>100</v>
      </c>
      <c r="N76" s="163" t="s">
        <v>250</v>
      </c>
      <c r="O76" s="265">
        <v>1822</v>
      </c>
      <c r="P76" s="265">
        <v>34.028540065861691</v>
      </c>
      <c r="Q76" s="265">
        <v>34.028540065861691</v>
      </c>
      <c r="R76" s="265">
        <v>34.028540065861691</v>
      </c>
      <c r="S76" s="265">
        <v>31.119648737650934</v>
      </c>
      <c r="T76" s="265">
        <v>14.928649835345773</v>
      </c>
      <c r="U76" s="265">
        <v>0.49396267837541163</v>
      </c>
    </row>
    <row r="77" spans="1:116" ht="15" customHeight="1" x14ac:dyDescent="0.35">
      <c r="A77" s="163" t="s">
        <v>130</v>
      </c>
      <c r="B77" s="163">
        <v>110</v>
      </c>
      <c r="C77" s="163" t="s">
        <v>251</v>
      </c>
      <c r="D77" s="265">
        <v>2846</v>
      </c>
      <c r="E77" s="265">
        <v>1257</v>
      </c>
      <c r="F77" s="265">
        <v>1257</v>
      </c>
      <c r="G77" s="265">
        <v>1257</v>
      </c>
      <c r="H77" s="265">
        <v>1101</v>
      </c>
      <c r="I77" s="265">
        <v>595</v>
      </c>
      <c r="J77" s="265">
        <v>0</v>
      </c>
      <c r="L77" s="163" t="s">
        <v>130</v>
      </c>
      <c r="M77" s="163">
        <v>110</v>
      </c>
      <c r="N77" s="163" t="s">
        <v>251</v>
      </c>
      <c r="O77" s="265">
        <v>2846</v>
      </c>
      <c r="P77" s="265">
        <v>44.167252283907239</v>
      </c>
      <c r="Q77" s="265">
        <v>44.167252283907239</v>
      </c>
      <c r="R77" s="265">
        <v>44.167252283907239</v>
      </c>
      <c r="S77" s="265">
        <v>38.685874912157416</v>
      </c>
      <c r="T77" s="265">
        <v>20.906535488404778</v>
      </c>
      <c r="U77" s="265">
        <v>0</v>
      </c>
    </row>
    <row r="78" spans="1:116" ht="15" customHeight="1" x14ac:dyDescent="0.35">
      <c r="A78" s="163" t="s">
        <v>130</v>
      </c>
      <c r="B78" s="163">
        <v>120</v>
      </c>
      <c r="C78" s="163" t="s">
        <v>252</v>
      </c>
      <c r="D78" s="265">
        <v>1191</v>
      </c>
      <c r="E78" s="265" t="s">
        <v>177</v>
      </c>
      <c r="F78" s="265" t="s">
        <v>177</v>
      </c>
      <c r="G78" s="265">
        <v>526</v>
      </c>
      <c r="H78" s="265">
        <v>456</v>
      </c>
      <c r="I78" s="265">
        <v>101</v>
      </c>
      <c r="J78" s="265">
        <v>0</v>
      </c>
      <c r="L78" s="163" t="s">
        <v>130</v>
      </c>
      <c r="M78" s="163">
        <v>120</v>
      </c>
      <c r="N78" s="163" t="s">
        <v>252</v>
      </c>
      <c r="O78" s="265">
        <v>1191</v>
      </c>
      <c r="P78" s="265" t="s">
        <v>177</v>
      </c>
      <c r="Q78" s="265" t="s">
        <v>177</v>
      </c>
      <c r="R78" s="265">
        <v>44.164567590260283</v>
      </c>
      <c r="S78" s="265">
        <v>38.287153652392945</v>
      </c>
      <c r="T78" s="265">
        <v>8.4802686817800161</v>
      </c>
      <c r="U78" s="265">
        <v>0</v>
      </c>
    </row>
    <row r="79" spans="1:116" ht="15" customHeight="1" x14ac:dyDescent="0.35">
      <c r="A79" s="163" t="s">
        <v>130</v>
      </c>
      <c r="B79" s="163">
        <v>130</v>
      </c>
      <c r="C79" s="163" t="s">
        <v>253</v>
      </c>
      <c r="D79" s="265">
        <v>783</v>
      </c>
      <c r="E79" s="265">
        <v>358</v>
      </c>
      <c r="F79" s="265">
        <v>358</v>
      </c>
      <c r="G79" s="265">
        <v>353</v>
      </c>
      <c r="H79" s="265">
        <v>259</v>
      </c>
      <c r="I79" s="265">
        <v>109</v>
      </c>
      <c r="J79" s="265" t="s">
        <v>177</v>
      </c>
      <c r="L79" s="163" t="s">
        <v>130</v>
      </c>
      <c r="M79" s="163">
        <v>130</v>
      </c>
      <c r="N79" s="163" t="s">
        <v>253</v>
      </c>
      <c r="O79" s="265">
        <v>783</v>
      </c>
      <c r="P79" s="265">
        <v>45.721583652618136</v>
      </c>
      <c r="Q79" s="265">
        <v>45.721583652618136</v>
      </c>
      <c r="R79" s="265">
        <v>45.08301404853129</v>
      </c>
      <c r="S79" s="265">
        <v>33.077905491698594</v>
      </c>
      <c r="T79" s="265">
        <v>13.92081736909323</v>
      </c>
      <c r="U79" s="265" t="s">
        <v>177</v>
      </c>
    </row>
    <row r="80" spans="1:116" ht="15" customHeight="1" x14ac:dyDescent="0.35">
      <c r="A80" s="163" t="s">
        <v>130</v>
      </c>
      <c r="B80" s="163">
        <v>150</v>
      </c>
      <c r="C80" s="163" t="s">
        <v>254</v>
      </c>
      <c r="D80" s="265">
        <v>498</v>
      </c>
      <c r="E80" s="265">
        <v>111</v>
      </c>
      <c r="F80" s="265">
        <v>111</v>
      </c>
      <c r="G80" s="265">
        <v>111</v>
      </c>
      <c r="H80" s="265">
        <v>90</v>
      </c>
      <c r="I80" s="265">
        <v>19</v>
      </c>
      <c r="J80" s="265" t="s">
        <v>177</v>
      </c>
      <c r="L80" s="163" t="s">
        <v>130</v>
      </c>
      <c r="M80" s="163">
        <v>150</v>
      </c>
      <c r="N80" s="163" t="s">
        <v>254</v>
      </c>
      <c r="O80" s="265">
        <v>498</v>
      </c>
      <c r="P80" s="265">
        <v>22.289156626506024</v>
      </c>
      <c r="Q80" s="265">
        <v>22.289156626506024</v>
      </c>
      <c r="R80" s="265">
        <v>22.289156626506024</v>
      </c>
      <c r="S80" s="265">
        <v>18.072289156626507</v>
      </c>
      <c r="T80" s="265">
        <v>3.8152610441767072</v>
      </c>
      <c r="U80" s="265" t="s">
        <v>177</v>
      </c>
    </row>
    <row r="81" spans="1:21" ht="15" customHeight="1" x14ac:dyDescent="0.35">
      <c r="A81" s="163" t="s">
        <v>130</v>
      </c>
      <c r="B81" s="163">
        <v>170</v>
      </c>
      <c r="C81" s="163" t="s">
        <v>255</v>
      </c>
      <c r="D81" s="265">
        <v>1480</v>
      </c>
      <c r="E81" s="265" t="s">
        <v>177</v>
      </c>
      <c r="F81" s="265" t="s">
        <v>177</v>
      </c>
      <c r="G81" s="265">
        <v>498</v>
      </c>
      <c r="H81" s="265">
        <v>406</v>
      </c>
      <c r="I81" s="265">
        <v>121</v>
      </c>
      <c r="J81" s="265">
        <v>0</v>
      </c>
      <c r="L81" s="163" t="s">
        <v>130</v>
      </c>
      <c r="M81" s="163">
        <v>170</v>
      </c>
      <c r="N81" s="163" t="s">
        <v>255</v>
      </c>
      <c r="O81" s="265">
        <v>1480</v>
      </c>
      <c r="P81" s="265" t="s">
        <v>177</v>
      </c>
      <c r="Q81" s="265" t="s">
        <v>177</v>
      </c>
      <c r="R81" s="265">
        <v>33.648648648648646</v>
      </c>
      <c r="S81" s="265">
        <v>27.432432432432428</v>
      </c>
      <c r="T81" s="265">
        <v>8.1756756756756754</v>
      </c>
      <c r="U81" s="265">
        <v>0</v>
      </c>
    </row>
    <row r="82" spans="1:21" ht="15" customHeight="1" x14ac:dyDescent="0.35">
      <c r="A82" s="163" t="s">
        <v>130</v>
      </c>
      <c r="B82" s="163">
        <v>180</v>
      </c>
      <c r="C82" s="163" t="s">
        <v>256</v>
      </c>
      <c r="D82" s="265">
        <v>1544</v>
      </c>
      <c r="E82" s="265" t="s">
        <v>177</v>
      </c>
      <c r="F82" s="265">
        <v>747</v>
      </c>
      <c r="G82" s="265">
        <v>747</v>
      </c>
      <c r="H82" s="265">
        <v>635</v>
      </c>
      <c r="I82" s="265">
        <v>247</v>
      </c>
      <c r="J82" s="265">
        <v>8</v>
      </c>
      <c r="L82" s="163" t="s">
        <v>130</v>
      </c>
      <c r="M82" s="163">
        <v>180</v>
      </c>
      <c r="N82" s="163" t="s">
        <v>256</v>
      </c>
      <c r="O82" s="265">
        <v>1544</v>
      </c>
      <c r="P82" s="265" t="s">
        <v>177</v>
      </c>
      <c r="Q82" s="265">
        <v>48.380829015544045</v>
      </c>
      <c r="R82" s="265">
        <v>48.380829015544045</v>
      </c>
      <c r="S82" s="265">
        <v>41.126943005181346</v>
      </c>
      <c r="T82" s="265">
        <v>15.997409326424872</v>
      </c>
      <c r="U82" s="265">
        <v>0.5181347150259068</v>
      </c>
    </row>
    <row r="83" spans="1:21" ht="15" customHeight="1" x14ac:dyDescent="0.35">
      <c r="A83" s="163" t="s">
        <v>130</v>
      </c>
      <c r="B83" s="163">
        <v>190</v>
      </c>
      <c r="C83" s="163" t="s">
        <v>257</v>
      </c>
      <c r="D83" s="265">
        <v>1334</v>
      </c>
      <c r="E83" s="265">
        <v>565</v>
      </c>
      <c r="F83" s="265">
        <v>565</v>
      </c>
      <c r="G83" s="265">
        <v>565</v>
      </c>
      <c r="H83" s="265">
        <v>509</v>
      </c>
      <c r="I83" s="265">
        <v>180</v>
      </c>
      <c r="J83" s="265" t="s">
        <v>177</v>
      </c>
      <c r="L83" s="163" t="s">
        <v>130</v>
      </c>
      <c r="M83" s="163">
        <v>190</v>
      </c>
      <c r="N83" s="163" t="s">
        <v>257</v>
      </c>
      <c r="O83" s="265">
        <v>1334</v>
      </c>
      <c r="P83" s="265">
        <v>42.353823088455769</v>
      </c>
      <c r="Q83" s="265">
        <v>42.353823088455769</v>
      </c>
      <c r="R83" s="265">
        <v>42.353823088455769</v>
      </c>
      <c r="S83" s="265">
        <v>38.155922038980513</v>
      </c>
      <c r="T83" s="265">
        <v>13.493253373313344</v>
      </c>
      <c r="U83" s="265" t="s">
        <v>177</v>
      </c>
    </row>
    <row r="84" spans="1:21" ht="15" customHeight="1" x14ac:dyDescent="0.35">
      <c r="A84" s="163" t="s">
        <v>130</v>
      </c>
      <c r="B84" s="163">
        <v>200</v>
      </c>
      <c r="C84" s="163" t="s">
        <v>258</v>
      </c>
      <c r="D84" s="265">
        <v>1323</v>
      </c>
      <c r="E84" s="265">
        <v>485</v>
      </c>
      <c r="F84" s="265">
        <v>485</v>
      </c>
      <c r="G84" s="265">
        <v>485</v>
      </c>
      <c r="H84" s="265">
        <v>419</v>
      </c>
      <c r="I84" s="265">
        <v>234</v>
      </c>
      <c r="J84" s="265" t="s">
        <v>177</v>
      </c>
      <c r="L84" s="163" t="s">
        <v>130</v>
      </c>
      <c r="M84" s="163">
        <v>200</v>
      </c>
      <c r="N84" s="163" t="s">
        <v>258</v>
      </c>
      <c r="O84" s="265">
        <v>1323</v>
      </c>
      <c r="P84" s="265">
        <v>36.659108087679513</v>
      </c>
      <c r="Q84" s="265">
        <v>36.659108087679513</v>
      </c>
      <c r="R84" s="265">
        <v>36.659108087679513</v>
      </c>
      <c r="S84" s="265">
        <v>31.670445956160243</v>
      </c>
      <c r="T84" s="265">
        <v>17.687074829931973</v>
      </c>
      <c r="U84" s="265" t="s">
        <v>177</v>
      </c>
    </row>
    <row r="85" spans="1:21" ht="15" customHeight="1" x14ac:dyDescent="0.35">
      <c r="A85" s="163" t="s">
        <v>130</v>
      </c>
      <c r="B85" s="163">
        <v>210</v>
      </c>
      <c r="C85" s="163" t="s">
        <v>259</v>
      </c>
      <c r="D85" s="265">
        <v>1176</v>
      </c>
      <c r="E85" s="265" t="s">
        <v>177</v>
      </c>
      <c r="F85" s="265" t="s">
        <v>177</v>
      </c>
      <c r="G85" s="265">
        <v>370</v>
      </c>
      <c r="H85" s="265">
        <v>306</v>
      </c>
      <c r="I85" s="265">
        <v>147</v>
      </c>
      <c r="J85" s="265">
        <v>0</v>
      </c>
      <c r="L85" s="163" t="s">
        <v>130</v>
      </c>
      <c r="M85" s="163">
        <v>210</v>
      </c>
      <c r="N85" s="163" t="s">
        <v>259</v>
      </c>
      <c r="O85" s="265">
        <v>1176</v>
      </c>
      <c r="P85" s="265" t="s">
        <v>177</v>
      </c>
      <c r="Q85" s="265" t="s">
        <v>177</v>
      </c>
      <c r="R85" s="265">
        <v>31.462585034013607</v>
      </c>
      <c r="S85" s="265">
        <v>26.020408163265309</v>
      </c>
      <c r="T85" s="265">
        <v>12.5</v>
      </c>
      <c r="U85" s="265">
        <v>0</v>
      </c>
    </row>
    <row r="86" spans="1:21" ht="15" customHeight="1" x14ac:dyDescent="0.35">
      <c r="A86" s="163" t="s">
        <v>130</v>
      </c>
      <c r="B86" s="163">
        <v>220</v>
      </c>
      <c r="C86" s="163" t="s">
        <v>260</v>
      </c>
      <c r="D86" s="265">
        <v>1365</v>
      </c>
      <c r="E86" s="265" t="s">
        <v>177</v>
      </c>
      <c r="F86" s="265" t="s">
        <v>177</v>
      </c>
      <c r="G86" s="265">
        <v>505</v>
      </c>
      <c r="H86" s="265">
        <v>453</v>
      </c>
      <c r="I86" s="265">
        <v>275</v>
      </c>
      <c r="J86" s="265">
        <v>6</v>
      </c>
      <c r="L86" s="163" t="s">
        <v>130</v>
      </c>
      <c r="M86" s="163">
        <v>220</v>
      </c>
      <c r="N86" s="163" t="s">
        <v>260</v>
      </c>
      <c r="O86" s="265">
        <v>1365</v>
      </c>
      <c r="P86" s="265" t="s">
        <v>177</v>
      </c>
      <c r="Q86" s="265" t="s">
        <v>177</v>
      </c>
      <c r="R86" s="265">
        <v>36.996336996337</v>
      </c>
      <c r="S86" s="265">
        <v>33.186813186813183</v>
      </c>
      <c r="T86" s="265">
        <v>20.146520146520146</v>
      </c>
      <c r="U86" s="265">
        <v>0.43956043956043955</v>
      </c>
    </row>
    <row r="87" spans="1:21" ht="15" customHeight="1" x14ac:dyDescent="0.35">
      <c r="A87" s="163" t="s">
        <v>130</v>
      </c>
      <c r="B87" s="163">
        <v>230</v>
      </c>
      <c r="C87" s="163" t="s">
        <v>261</v>
      </c>
      <c r="D87" s="265">
        <v>3778</v>
      </c>
      <c r="E87" s="265" t="s">
        <v>177</v>
      </c>
      <c r="F87" s="265" t="s">
        <v>177</v>
      </c>
      <c r="G87" s="265">
        <v>1090</v>
      </c>
      <c r="H87" s="265">
        <v>889</v>
      </c>
      <c r="I87" s="265">
        <v>359</v>
      </c>
      <c r="J87" s="265">
        <v>12</v>
      </c>
      <c r="L87" s="163" t="s">
        <v>130</v>
      </c>
      <c r="M87" s="163">
        <v>230</v>
      </c>
      <c r="N87" s="163" t="s">
        <v>261</v>
      </c>
      <c r="O87" s="265">
        <v>3778</v>
      </c>
      <c r="P87" s="265" t="s">
        <v>177</v>
      </c>
      <c r="Q87" s="265" t="s">
        <v>177</v>
      </c>
      <c r="R87" s="265">
        <v>28.851244044467972</v>
      </c>
      <c r="S87" s="265">
        <v>23.530968766543143</v>
      </c>
      <c r="T87" s="265">
        <v>9.5023822128110105</v>
      </c>
      <c r="U87" s="265">
        <v>0.31762837480148226</v>
      </c>
    </row>
    <row r="88" spans="1:21" ht="15" customHeight="1" x14ac:dyDescent="0.35">
      <c r="A88" s="163" t="s">
        <v>130</v>
      </c>
      <c r="B88" s="163">
        <v>240</v>
      </c>
      <c r="C88" s="163" t="s">
        <v>262</v>
      </c>
      <c r="D88" s="265">
        <v>1811</v>
      </c>
      <c r="E88" s="265">
        <v>916</v>
      </c>
      <c r="F88" s="265">
        <v>916</v>
      </c>
      <c r="G88" s="265">
        <v>916</v>
      </c>
      <c r="H88" s="265">
        <v>810</v>
      </c>
      <c r="I88" s="265">
        <v>361</v>
      </c>
      <c r="J88" s="265">
        <v>19</v>
      </c>
      <c r="L88" s="163" t="s">
        <v>130</v>
      </c>
      <c r="M88" s="163">
        <v>240</v>
      </c>
      <c r="N88" s="163" t="s">
        <v>262</v>
      </c>
      <c r="O88" s="265">
        <v>1811</v>
      </c>
      <c r="P88" s="265">
        <v>50.579790171176143</v>
      </c>
      <c r="Q88" s="265">
        <v>50.579790171176143</v>
      </c>
      <c r="R88" s="265">
        <v>50.579790171176143</v>
      </c>
      <c r="S88" s="265">
        <v>44.726670347874105</v>
      </c>
      <c r="T88" s="265">
        <v>19.933738266151295</v>
      </c>
      <c r="U88" s="265">
        <v>1.0491441192711208</v>
      </c>
    </row>
    <row r="89" spans="1:21" ht="15" customHeight="1" x14ac:dyDescent="0.35">
      <c r="A89" s="163" t="s">
        <v>130</v>
      </c>
      <c r="B89" s="163">
        <v>250</v>
      </c>
      <c r="C89" s="163" t="s">
        <v>263</v>
      </c>
      <c r="D89" s="265">
        <v>3935</v>
      </c>
      <c r="E89" s="265" t="s">
        <v>177</v>
      </c>
      <c r="F89" s="265">
        <v>1386</v>
      </c>
      <c r="G89" s="265">
        <v>1377</v>
      </c>
      <c r="H89" s="265">
        <v>1032</v>
      </c>
      <c r="I89" s="265">
        <v>385</v>
      </c>
      <c r="J89" s="265">
        <v>6</v>
      </c>
      <c r="L89" s="163" t="s">
        <v>130</v>
      </c>
      <c r="M89" s="163">
        <v>250</v>
      </c>
      <c r="N89" s="163" t="s">
        <v>263</v>
      </c>
      <c r="O89" s="265">
        <v>3935</v>
      </c>
      <c r="P89" s="265" t="s">
        <v>177</v>
      </c>
      <c r="Q89" s="265">
        <v>35.222363405336722</v>
      </c>
      <c r="R89" s="265">
        <v>34.993646759847522</v>
      </c>
      <c r="S89" s="265">
        <v>26.22617534942821</v>
      </c>
      <c r="T89" s="265">
        <v>9.7839898348157561</v>
      </c>
      <c r="U89" s="265">
        <v>0.15247776365946633</v>
      </c>
    </row>
    <row r="90" spans="1:21" ht="15" customHeight="1" x14ac:dyDescent="0.35">
      <c r="A90" s="163" t="s">
        <v>130</v>
      </c>
      <c r="B90" s="163">
        <v>260</v>
      </c>
      <c r="C90" s="163" t="s">
        <v>264</v>
      </c>
      <c r="D90" s="265">
        <v>5201</v>
      </c>
      <c r="E90" s="265">
        <v>1686</v>
      </c>
      <c r="F90" s="265">
        <v>1686</v>
      </c>
      <c r="G90" s="265">
        <v>1675</v>
      </c>
      <c r="H90" s="265">
        <v>1401</v>
      </c>
      <c r="I90" s="265">
        <v>462</v>
      </c>
      <c r="J90" s="265">
        <v>7</v>
      </c>
      <c r="L90" s="163" t="s">
        <v>130</v>
      </c>
      <c r="M90" s="163">
        <v>260</v>
      </c>
      <c r="N90" s="163" t="s">
        <v>264</v>
      </c>
      <c r="O90" s="265">
        <v>5201</v>
      </c>
      <c r="P90" s="265">
        <v>32.416842914824073</v>
      </c>
      <c r="Q90" s="265">
        <v>32.416842914824073</v>
      </c>
      <c r="R90" s="265">
        <v>32.20534512593732</v>
      </c>
      <c r="S90" s="265">
        <v>26.937127475485482</v>
      </c>
      <c r="T90" s="265">
        <v>8.8829071332436076</v>
      </c>
      <c r="U90" s="265">
        <v>0.13458950201884254</v>
      </c>
    </row>
    <row r="91" spans="1:21" ht="15" customHeight="1" x14ac:dyDescent="0.35">
      <c r="A91" s="163" t="s">
        <v>130</v>
      </c>
      <c r="B91" s="163">
        <v>270</v>
      </c>
      <c r="C91" s="163" t="s">
        <v>265</v>
      </c>
      <c r="D91" s="265">
        <v>2493</v>
      </c>
      <c r="E91" s="265">
        <v>1009</v>
      </c>
      <c r="F91" s="265">
        <v>1009</v>
      </c>
      <c r="G91" s="265">
        <v>997</v>
      </c>
      <c r="H91" s="265">
        <v>745</v>
      </c>
      <c r="I91" s="265">
        <v>253</v>
      </c>
      <c r="J91" s="265" t="s">
        <v>177</v>
      </c>
      <c r="L91" s="163" t="s">
        <v>130</v>
      </c>
      <c r="M91" s="163">
        <v>270</v>
      </c>
      <c r="N91" s="163" t="s">
        <v>265</v>
      </c>
      <c r="O91" s="265">
        <v>2493</v>
      </c>
      <c r="P91" s="265">
        <v>40.473325310870436</v>
      </c>
      <c r="Q91" s="265">
        <v>40.473325310870436</v>
      </c>
      <c r="R91" s="265">
        <v>39.991977537103892</v>
      </c>
      <c r="S91" s="265">
        <v>29.883674288006418</v>
      </c>
      <c r="T91" s="265">
        <v>10.148415563578018</v>
      </c>
      <c r="U91" s="265" t="s">
        <v>177</v>
      </c>
    </row>
    <row r="92" spans="1:21" ht="15" customHeight="1" x14ac:dyDescent="0.35">
      <c r="A92" s="163" t="s">
        <v>130</v>
      </c>
      <c r="B92" s="163">
        <v>280</v>
      </c>
      <c r="C92" s="163" t="s">
        <v>266</v>
      </c>
      <c r="D92" s="265">
        <v>828</v>
      </c>
      <c r="E92" s="265">
        <v>171</v>
      </c>
      <c r="F92" s="265">
        <v>171</v>
      </c>
      <c r="G92" s="265">
        <v>171</v>
      </c>
      <c r="H92" s="265">
        <v>144</v>
      </c>
      <c r="I92" s="265">
        <v>35</v>
      </c>
      <c r="J92" s="265">
        <v>9</v>
      </c>
      <c r="L92" s="163" t="s">
        <v>130</v>
      </c>
      <c r="M92" s="163">
        <v>280</v>
      </c>
      <c r="N92" s="163" t="s">
        <v>266</v>
      </c>
      <c r="O92" s="265">
        <v>828</v>
      </c>
      <c r="P92" s="265">
        <v>20.652173913043477</v>
      </c>
      <c r="Q92" s="265">
        <v>20.652173913043477</v>
      </c>
      <c r="R92" s="265">
        <v>20.652173913043477</v>
      </c>
      <c r="S92" s="265">
        <v>17.391304347826086</v>
      </c>
      <c r="T92" s="265">
        <v>4.2270531400966185</v>
      </c>
      <c r="U92" s="265">
        <v>1.0869565217391304</v>
      </c>
    </row>
    <row r="93" spans="1:21" ht="15" customHeight="1" x14ac:dyDescent="0.35">
      <c r="A93" s="163" t="s">
        <v>130</v>
      </c>
      <c r="B93" s="163">
        <v>290</v>
      </c>
      <c r="C93" s="163" t="s">
        <v>267</v>
      </c>
      <c r="D93" s="265">
        <v>986</v>
      </c>
      <c r="E93" s="265">
        <v>471</v>
      </c>
      <c r="F93" s="265">
        <v>471</v>
      </c>
      <c r="G93" s="265">
        <v>471</v>
      </c>
      <c r="H93" s="265">
        <v>389</v>
      </c>
      <c r="I93" s="265">
        <v>110</v>
      </c>
      <c r="J93" s="265">
        <v>7</v>
      </c>
      <c r="L93" s="163" t="s">
        <v>130</v>
      </c>
      <c r="M93" s="163">
        <v>290</v>
      </c>
      <c r="N93" s="163" t="s">
        <v>267</v>
      </c>
      <c r="O93" s="265">
        <v>986</v>
      </c>
      <c r="P93" s="265">
        <v>47.768762677484787</v>
      </c>
      <c r="Q93" s="265">
        <v>47.768762677484787</v>
      </c>
      <c r="R93" s="265">
        <v>47.768762677484787</v>
      </c>
      <c r="S93" s="265">
        <v>39.452332657200813</v>
      </c>
      <c r="T93" s="265">
        <v>11.156186612576064</v>
      </c>
      <c r="U93" s="265">
        <v>0.70993914807302227</v>
      </c>
    </row>
    <row r="94" spans="1:21" ht="15" customHeight="1" x14ac:dyDescent="0.35">
      <c r="A94" s="163" t="s">
        <v>130</v>
      </c>
      <c r="B94" s="163">
        <v>300</v>
      </c>
      <c r="C94" s="163" t="s">
        <v>268</v>
      </c>
      <c r="D94" s="265">
        <v>973</v>
      </c>
      <c r="E94" s="265">
        <v>410</v>
      </c>
      <c r="F94" s="265">
        <v>410</v>
      </c>
      <c r="G94" s="265">
        <v>410</v>
      </c>
      <c r="H94" s="265">
        <v>311</v>
      </c>
      <c r="I94" s="265">
        <v>74</v>
      </c>
      <c r="J94" s="265" t="s">
        <v>177</v>
      </c>
      <c r="L94" s="163" t="s">
        <v>130</v>
      </c>
      <c r="M94" s="163">
        <v>300</v>
      </c>
      <c r="N94" s="163" t="s">
        <v>268</v>
      </c>
      <c r="O94" s="265">
        <v>973</v>
      </c>
      <c r="P94" s="265">
        <v>42.137718396711207</v>
      </c>
      <c r="Q94" s="265">
        <v>42.137718396711207</v>
      </c>
      <c r="R94" s="265">
        <v>42.137718396711207</v>
      </c>
      <c r="S94" s="265">
        <v>31.963001027749229</v>
      </c>
      <c r="T94" s="265">
        <v>7.6053442959917783</v>
      </c>
      <c r="U94" s="265" t="s">
        <v>177</v>
      </c>
    </row>
    <row r="95" spans="1:21" ht="15" customHeight="1" x14ac:dyDescent="0.35">
      <c r="A95" s="163" t="s">
        <v>130</v>
      </c>
      <c r="B95" s="163">
        <v>235</v>
      </c>
      <c r="C95" s="163" t="s">
        <v>269</v>
      </c>
      <c r="D95" s="265">
        <v>298</v>
      </c>
      <c r="E95" s="265" t="s">
        <v>177</v>
      </c>
      <c r="F95" s="265" t="s">
        <v>177</v>
      </c>
      <c r="G95" s="265">
        <v>143</v>
      </c>
      <c r="H95" s="265">
        <v>128</v>
      </c>
      <c r="I95" s="265">
        <v>17</v>
      </c>
      <c r="J95" s="265">
        <v>0</v>
      </c>
      <c r="L95" s="163" t="s">
        <v>130</v>
      </c>
      <c r="M95" s="163">
        <v>235</v>
      </c>
      <c r="N95" s="163" t="s">
        <v>269</v>
      </c>
      <c r="O95" s="265">
        <v>298</v>
      </c>
      <c r="P95" s="265" t="s">
        <v>177</v>
      </c>
      <c r="Q95" s="265" t="s">
        <v>177</v>
      </c>
      <c r="R95" s="265">
        <v>47.986577181208048</v>
      </c>
      <c r="S95" s="265">
        <v>42.95302013422819</v>
      </c>
      <c r="T95" s="265">
        <v>5.7046979865771812</v>
      </c>
      <c r="U95" s="265">
        <v>0</v>
      </c>
    </row>
    <row r="96" spans="1:21" ht="15" customHeight="1" x14ac:dyDescent="0.35">
      <c r="A96" s="163" t="s">
        <v>130</v>
      </c>
      <c r="B96" s="163">
        <v>310</v>
      </c>
      <c r="C96" s="163" t="s">
        <v>270</v>
      </c>
      <c r="D96" s="265">
        <v>1483</v>
      </c>
      <c r="E96" s="265">
        <v>559</v>
      </c>
      <c r="F96" s="265">
        <v>559</v>
      </c>
      <c r="G96" s="265">
        <v>559</v>
      </c>
      <c r="H96" s="265">
        <v>447</v>
      </c>
      <c r="I96" s="265">
        <v>261</v>
      </c>
      <c r="J96" s="265">
        <v>17</v>
      </c>
      <c r="L96" s="163" t="s">
        <v>130</v>
      </c>
      <c r="M96" s="163">
        <v>310</v>
      </c>
      <c r="N96" s="163" t="s">
        <v>270</v>
      </c>
      <c r="O96" s="265">
        <v>1483</v>
      </c>
      <c r="P96" s="265">
        <v>37.693863789615648</v>
      </c>
      <c r="Q96" s="265">
        <v>37.693863789615648</v>
      </c>
      <c r="R96" s="265">
        <v>37.693863789615648</v>
      </c>
      <c r="S96" s="265">
        <v>30.141604855023601</v>
      </c>
      <c r="T96" s="265">
        <v>17.599460552933245</v>
      </c>
      <c r="U96" s="265">
        <v>1.1463250168577208</v>
      </c>
    </row>
    <row r="97" spans="1:116" ht="15" customHeight="1" x14ac:dyDescent="0.35">
      <c r="A97" s="163" t="s">
        <v>130</v>
      </c>
      <c r="B97" s="163">
        <v>320</v>
      </c>
      <c r="C97" s="163" t="s">
        <v>271</v>
      </c>
      <c r="D97" s="265">
        <v>4110</v>
      </c>
      <c r="E97" s="265">
        <v>879</v>
      </c>
      <c r="F97" s="265">
        <v>879</v>
      </c>
      <c r="G97" s="265">
        <v>879</v>
      </c>
      <c r="H97" s="265">
        <v>752</v>
      </c>
      <c r="I97" s="265">
        <v>221</v>
      </c>
      <c r="J97" s="265">
        <v>12</v>
      </c>
      <c r="L97" s="163" t="s">
        <v>130</v>
      </c>
      <c r="M97" s="163">
        <v>320</v>
      </c>
      <c r="N97" s="163" t="s">
        <v>271</v>
      </c>
      <c r="O97" s="265">
        <v>4110</v>
      </c>
      <c r="P97" s="265">
        <v>21.386861313868614</v>
      </c>
      <c r="Q97" s="265">
        <v>21.386861313868614</v>
      </c>
      <c r="R97" s="265">
        <v>21.386861313868614</v>
      </c>
      <c r="S97" s="265">
        <v>18.296836982968369</v>
      </c>
      <c r="T97" s="265">
        <v>5.3771289537712894</v>
      </c>
      <c r="U97" s="265">
        <v>0.29197080291970801</v>
      </c>
    </row>
    <row r="98" spans="1:116" ht="15" customHeight="1" x14ac:dyDescent="0.35">
      <c r="A98" s="163" t="s">
        <v>130</v>
      </c>
      <c r="B98" s="163">
        <v>330</v>
      </c>
      <c r="C98" s="163" t="s">
        <v>272</v>
      </c>
      <c r="D98" s="265">
        <v>241</v>
      </c>
      <c r="E98" s="265">
        <v>92</v>
      </c>
      <c r="F98" s="265">
        <v>92</v>
      </c>
      <c r="G98" s="265" t="s">
        <v>177</v>
      </c>
      <c r="H98" s="265" t="s">
        <v>177</v>
      </c>
      <c r="I98" s="265" t="s">
        <v>177</v>
      </c>
      <c r="J98" s="265">
        <v>0</v>
      </c>
      <c r="L98" s="163" t="s">
        <v>130</v>
      </c>
      <c r="M98" s="163">
        <v>330</v>
      </c>
      <c r="N98" s="163" t="s">
        <v>272</v>
      </c>
      <c r="O98" s="265">
        <v>241</v>
      </c>
      <c r="P98" s="265">
        <v>38.174273858921161</v>
      </c>
      <c r="Q98" s="265">
        <v>38.174273858921161</v>
      </c>
      <c r="R98" s="265" t="s">
        <v>177</v>
      </c>
      <c r="S98" s="265" t="s">
        <v>177</v>
      </c>
      <c r="T98" s="265" t="s">
        <v>177</v>
      </c>
      <c r="U98" s="265">
        <v>0</v>
      </c>
    </row>
    <row r="99" spans="1:116" ht="15" customHeight="1" x14ac:dyDescent="0.35">
      <c r="A99" s="163" t="s">
        <v>130</v>
      </c>
      <c r="B99" s="163">
        <v>340</v>
      </c>
      <c r="C99" s="163" t="s">
        <v>273</v>
      </c>
      <c r="D99" s="265">
        <v>1347</v>
      </c>
      <c r="E99" s="265" t="s">
        <v>177</v>
      </c>
      <c r="F99" s="265" t="s">
        <v>177</v>
      </c>
      <c r="G99" s="265">
        <v>573</v>
      </c>
      <c r="H99" s="265">
        <v>465</v>
      </c>
      <c r="I99" s="265">
        <v>195</v>
      </c>
      <c r="J99" s="265" t="s">
        <v>177</v>
      </c>
      <c r="L99" s="163" t="s">
        <v>130</v>
      </c>
      <c r="M99" s="163">
        <v>340</v>
      </c>
      <c r="N99" s="163" t="s">
        <v>273</v>
      </c>
      <c r="O99" s="265">
        <v>1347</v>
      </c>
      <c r="P99" s="265" t="s">
        <v>177</v>
      </c>
      <c r="Q99" s="265" t="s">
        <v>177</v>
      </c>
      <c r="R99" s="265">
        <v>42.538975501113583</v>
      </c>
      <c r="S99" s="265">
        <v>34.521158129175944</v>
      </c>
      <c r="T99" s="265">
        <v>14.476614699331849</v>
      </c>
      <c r="U99" s="265" t="s">
        <v>177</v>
      </c>
    </row>
    <row r="100" spans="1:116" ht="15" customHeight="1" x14ac:dyDescent="0.35">
      <c r="A100" s="163" t="s">
        <v>130</v>
      </c>
      <c r="B100" s="163">
        <v>350</v>
      </c>
      <c r="C100" s="163" t="s">
        <v>274</v>
      </c>
      <c r="D100" s="265">
        <v>1970</v>
      </c>
      <c r="E100" s="265" t="s">
        <v>177</v>
      </c>
      <c r="F100" s="265" t="s">
        <v>177</v>
      </c>
      <c r="G100" s="265">
        <v>625</v>
      </c>
      <c r="H100" s="265">
        <v>550</v>
      </c>
      <c r="I100" s="265">
        <v>207</v>
      </c>
      <c r="J100" s="265" t="s">
        <v>177</v>
      </c>
      <c r="L100" s="163" t="s">
        <v>130</v>
      </c>
      <c r="M100" s="163">
        <v>350</v>
      </c>
      <c r="N100" s="163" t="s">
        <v>274</v>
      </c>
      <c r="O100" s="265">
        <v>1970</v>
      </c>
      <c r="P100" s="265" t="s">
        <v>177</v>
      </c>
      <c r="Q100" s="265" t="s">
        <v>177</v>
      </c>
      <c r="R100" s="265">
        <v>31.725888324873097</v>
      </c>
      <c r="S100" s="265">
        <v>27.918781725888326</v>
      </c>
      <c r="T100" s="265">
        <v>10.50761421319797</v>
      </c>
      <c r="U100" s="265" t="s">
        <v>177</v>
      </c>
    </row>
    <row r="101" spans="1:116" ht="15" customHeight="1" x14ac:dyDescent="0.35">
      <c r="A101" s="163" t="s">
        <v>130</v>
      </c>
      <c r="B101" s="163">
        <v>355</v>
      </c>
      <c r="C101" s="163" t="s">
        <v>275</v>
      </c>
      <c r="D101" s="265">
        <v>1203</v>
      </c>
      <c r="E101" s="265">
        <v>429</v>
      </c>
      <c r="F101" s="265">
        <v>429</v>
      </c>
      <c r="G101" s="265">
        <v>429</v>
      </c>
      <c r="H101" s="265">
        <v>320</v>
      </c>
      <c r="I101" s="265">
        <v>124</v>
      </c>
      <c r="J101" s="265" t="s">
        <v>177</v>
      </c>
      <c r="L101" s="163" t="s">
        <v>130</v>
      </c>
      <c r="M101" s="163">
        <v>355</v>
      </c>
      <c r="N101" s="163" t="s">
        <v>275</v>
      </c>
      <c r="O101" s="265">
        <v>1203</v>
      </c>
      <c r="P101" s="265">
        <v>35.660847880299251</v>
      </c>
      <c r="Q101" s="265">
        <v>35.660847880299251</v>
      </c>
      <c r="R101" s="265">
        <v>35.660847880299251</v>
      </c>
      <c r="S101" s="265">
        <v>26.60016625103907</v>
      </c>
      <c r="T101" s="265">
        <v>10.30756442227764</v>
      </c>
      <c r="U101" s="265" t="s">
        <v>177</v>
      </c>
    </row>
    <row r="102" spans="1:116" ht="15" customHeight="1" x14ac:dyDescent="0.35">
      <c r="A102" s="163" t="s">
        <v>130</v>
      </c>
      <c r="B102" s="163">
        <v>360</v>
      </c>
      <c r="C102" s="163" t="s">
        <v>276</v>
      </c>
      <c r="D102" s="265">
        <v>285</v>
      </c>
      <c r="E102" s="265">
        <v>100</v>
      </c>
      <c r="F102" s="265">
        <v>100</v>
      </c>
      <c r="G102" s="265">
        <v>100</v>
      </c>
      <c r="H102" s="265">
        <v>37</v>
      </c>
      <c r="I102" s="265" t="s">
        <v>177</v>
      </c>
      <c r="J102" s="265">
        <v>0</v>
      </c>
      <c r="L102" s="163" t="s">
        <v>130</v>
      </c>
      <c r="M102" s="163">
        <v>360</v>
      </c>
      <c r="N102" s="163" t="s">
        <v>276</v>
      </c>
      <c r="O102" s="265">
        <v>285</v>
      </c>
      <c r="P102" s="265">
        <v>35.087719298245609</v>
      </c>
      <c r="Q102" s="265">
        <v>35.087719298245609</v>
      </c>
      <c r="R102" s="265">
        <v>35.087719298245609</v>
      </c>
      <c r="S102" s="265">
        <v>12.982456140350877</v>
      </c>
      <c r="T102" s="265" t="s">
        <v>177</v>
      </c>
      <c r="U102" s="265">
        <v>0</v>
      </c>
    </row>
    <row r="103" spans="1:116" ht="15" customHeight="1" x14ac:dyDescent="0.35">
      <c r="A103" s="163" t="s">
        <v>130</v>
      </c>
      <c r="B103" s="163">
        <v>370</v>
      </c>
      <c r="C103" s="163" t="s">
        <v>277</v>
      </c>
      <c r="D103" s="265">
        <v>1205</v>
      </c>
      <c r="E103" s="265">
        <v>507</v>
      </c>
      <c r="F103" s="265">
        <v>507</v>
      </c>
      <c r="G103" s="265">
        <v>507</v>
      </c>
      <c r="H103" s="265">
        <v>477</v>
      </c>
      <c r="I103" s="265">
        <v>173</v>
      </c>
      <c r="J103" s="265">
        <v>5</v>
      </c>
      <c r="L103" s="163" t="s">
        <v>130</v>
      </c>
      <c r="M103" s="163">
        <v>370</v>
      </c>
      <c r="N103" s="163" t="s">
        <v>277</v>
      </c>
      <c r="O103" s="265">
        <v>1205</v>
      </c>
      <c r="P103" s="265">
        <v>42.074688796680498</v>
      </c>
      <c r="Q103" s="265">
        <v>42.074688796680498</v>
      </c>
      <c r="R103" s="265">
        <v>42.074688796680498</v>
      </c>
      <c r="S103" s="265">
        <v>39.585062240663902</v>
      </c>
      <c r="T103" s="265">
        <v>14.356846473029044</v>
      </c>
      <c r="U103" s="265">
        <v>0.41493775933609961</v>
      </c>
    </row>
    <row r="104" spans="1:116" ht="15" customHeight="1" x14ac:dyDescent="0.35">
      <c r="A104" s="163" t="s">
        <v>130</v>
      </c>
      <c r="B104" s="163">
        <v>380</v>
      </c>
      <c r="C104" s="163" t="s">
        <v>278</v>
      </c>
      <c r="D104" s="265">
        <v>3693</v>
      </c>
      <c r="E104" s="265">
        <v>1357</v>
      </c>
      <c r="F104" s="265">
        <v>1357</v>
      </c>
      <c r="G104" s="265">
        <v>1357</v>
      </c>
      <c r="H104" s="265">
        <v>1276</v>
      </c>
      <c r="I104" s="265">
        <v>535</v>
      </c>
      <c r="J104" s="265" t="s">
        <v>177</v>
      </c>
      <c r="L104" s="163" t="s">
        <v>130</v>
      </c>
      <c r="M104" s="163">
        <v>380</v>
      </c>
      <c r="N104" s="163" t="s">
        <v>278</v>
      </c>
      <c r="O104" s="265">
        <v>3693</v>
      </c>
      <c r="P104" s="265">
        <v>36.745193609531547</v>
      </c>
      <c r="Q104" s="265">
        <v>36.745193609531547</v>
      </c>
      <c r="R104" s="265">
        <v>36.745193609531547</v>
      </c>
      <c r="S104" s="265">
        <v>34.551854860546982</v>
      </c>
      <c r="T104" s="265">
        <v>14.486867045762253</v>
      </c>
      <c r="U104" s="265" t="s">
        <v>177</v>
      </c>
    </row>
    <row r="105" spans="1:116" ht="15" customHeight="1" x14ac:dyDescent="0.35">
      <c r="A105" s="163" t="s">
        <v>130</v>
      </c>
      <c r="B105" s="163">
        <v>390</v>
      </c>
      <c r="C105" s="163" t="s">
        <v>279</v>
      </c>
      <c r="D105" s="265">
        <v>1091</v>
      </c>
      <c r="E105" s="265" t="s">
        <v>177</v>
      </c>
      <c r="F105" s="265">
        <v>340</v>
      </c>
      <c r="G105" s="265">
        <v>340</v>
      </c>
      <c r="H105" s="265">
        <v>299</v>
      </c>
      <c r="I105" s="265">
        <v>115</v>
      </c>
      <c r="J105" s="265">
        <v>5</v>
      </c>
      <c r="L105" s="163" t="s">
        <v>130</v>
      </c>
      <c r="M105" s="163">
        <v>390</v>
      </c>
      <c r="N105" s="163" t="s">
        <v>279</v>
      </c>
      <c r="O105" s="265">
        <v>1091</v>
      </c>
      <c r="P105" s="265" t="s">
        <v>177</v>
      </c>
      <c r="Q105" s="265">
        <v>31.164069660861593</v>
      </c>
      <c r="R105" s="265">
        <v>31.164069660861593</v>
      </c>
      <c r="S105" s="265">
        <v>27.406049495875344</v>
      </c>
      <c r="T105" s="265">
        <v>10.540788267644363</v>
      </c>
      <c r="U105" s="265">
        <v>0.45829514207149402</v>
      </c>
    </row>
    <row r="106" spans="1:116" ht="15" customHeight="1" x14ac:dyDescent="0.35">
      <c r="A106" s="163" t="s">
        <v>130</v>
      </c>
      <c r="B106" s="163">
        <v>395</v>
      </c>
      <c r="C106" s="163" t="s">
        <v>280</v>
      </c>
      <c r="D106" s="265">
        <v>1036</v>
      </c>
      <c r="E106" s="265">
        <v>330</v>
      </c>
      <c r="F106" s="265">
        <v>330</v>
      </c>
      <c r="G106" s="265">
        <v>330</v>
      </c>
      <c r="H106" s="265">
        <v>272</v>
      </c>
      <c r="I106" s="265">
        <v>121</v>
      </c>
      <c r="J106" s="265">
        <v>5</v>
      </c>
      <c r="L106" s="163" t="s">
        <v>130</v>
      </c>
      <c r="M106" s="163">
        <v>395</v>
      </c>
      <c r="N106" s="163" t="s">
        <v>280</v>
      </c>
      <c r="O106" s="265">
        <v>1036</v>
      </c>
      <c r="P106" s="265">
        <v>31.85328185328185</v>
      </c>
      <c r="Q106" s="265">
        <v>31.85328185328185</v>
      </c>
      <c r="R106" s="265">
        <v>31.85328185328185</v>
      </c>
      <c r="S106" s="265">
        <v>26.254826254826252</v>
      </c>
      <c r="T106" s="265">
        <v>11.67953667953668</v>
      </c>
      <c r="U106" s="265">
        <v>0.4826254826254826</v>
      </c>
    </row>
    <row r="107" spans="1:116" ht="15" customHeight="1" x14ac:dyDescent="0.35">
      <c r="A107" s="163" t="s">
        <v>130</v>
      </c>
      <c r="B107" s="163">
        <v>400</v>
      </c>
      <c r="C107" s="163" t="s">
        <v>281</v>
      </c>
      <c r="D107" s="265">
        <v>2176</v>
      </c>
      <c r="E107" s="265">
        <v>964</v>
      </c>
      <c r="F107" s="265">
        <v>964</v>
      </c>
      <c r="G107" s="265">
        <v>964</v>
      </c>
      <c r="H107" s="265">
        <v>879</v>
      </c>
      <c r="I107" s="265">
        <v>449</v>
      </c>
      <c r="J107" s="265" t="s">
        <v>177</v>
      </c>
      <c r="L107" s="163" t="s">
        <v>130</v>
      </c>
      <c r="M107" s="163">
        <v>400</v>
      </c>
      <c r="N107" s="163" t="s">
        <v>281</v>
      </c>
      <c r="O107" s="265">
        <v>2176</v>
      </c>
      <c r="P107" s="265">
        <v>44.30147058823529</v>
      </c>
      <c r="Q107" s="265">
        <v>44.30147058823529</v>
      </c>
      <c r="R107" s="265">
        <v>44.30147058823529</v>
      </c>
      <c r="S107" s="265">
        <v>40.39522058823529</v>
      </c>
      <c r="T107" s="265">
        <v>20.634191176470587</v>
      </c>
      <c r="U107" s="265" t="s">
        <v>177</v>
      </c>
    </row>
    <row r="108" spans="1:116" ht="15" customHeight="1" x14ac:dyDescent="0.35">
      <c r="A108" s="163" t="s">
        <v>130</v>
      </c>
      <c r="B108" s="163">
        <v>900</v>
      </c>
      <c r="C108" s="163" t="s">
        <v>285</v>
      </c>
      <c r="D108" s="265">
        <v>90</v>
      </c>
      <c r="E108" s="265" t="s">
        <v>177</v>
      </c>
      <c r="F108" s="265" t="s">
        <v>177</v>
      </c>
      <c r="G108" s="265" t="s">
        <v>177</v>
      </c>
      <c r="H108" s="265" t="s">
        <v>177</v>
      </c>
      <c r="I108" s="265" t="s">
        <v>177</v>
      </c>
      <c r="J108" s="265">
        <v>0</v>
      </c>
      <c r="L108" s="163" t="s">
        <v>130</v>
      </c>
      <c r="M108" s="163">
        <v>900</v>
      </c>
      <c r="N108" s="163" t="s">
        <v>285</v>
      </c>
      <c r="O108" s="265">
        <v>90</v>
      </c>
      <c r="P108" s="265" t="s">
        <v>177</v>
      </c>
      <c r="Q108" s="265" t="s">
        <v>177</v>
      </c>
      <c r="R108" s="265" t="s">
        <v>177</v>
      </c>
      <c r="S108" s="265" t="s">
        <v>177</v>
      </c>
      <c r="T108" s="265" t="s">
        <v>177</v>
      </c>
      <c r="U108" s="265">
        <v>0</v>
      </c>
    </row>
    <row r="109" spans="1:116" s="268" customFormat="1" ht="25" customHeight="1" x14ac:dyDescent="0.35">
      <c r="A109" s="283" t="s">
        <v>130</v>
      </c>
      <c r="B109" s="283">
        <v>999</v>
      </c>
      <c r="C109" s="283" t="s">
        <v>282</v>
      </c>
      <c r="D109" s="266">
        <v>55595</v>
      </c>
      <c r="E109" s="266">
        <v>20101</v>
      </c>
      <c r="F109" s="266">
        <v>20096</v>
      </c>
      <c r="G109" s="266">
        <v>20043</v>
      </c>
      <c r="H109" s="266">
        <v>16897</v>
      </c>
      <c r="I109" s="266">
        <v>6774</v>
      </c>
      <c r="J109" s="266">
        <v>149</v>
      </c>
      <c r="K109"/>
      <c r="L109" s="283" t="s">
        <v>130</v>
      </c>
      <c r="M109" s="283">
        <v>999</v>
      </c>
      <c r="N109" s="283" t="s">
        <v>282</v>
      </c>
      <c r="O109" s="266">
        <v>55595</v>
      </c>
      <c r="P109" s="704">
        <v>36.156129148304707</v>
      </c>
      <c r="Q109" s="704">
        <v>36.147135533771021</v>
      </c>
      <c r="R109" s="704">
        <v>36.051803219714003</v>
      </c>
      <c r="S109" s="704">
        <v>30.393020955121862</v>
      </c>
      <c r="T109" s="704">
        <v>12.184548970231136</v>
      </c>
      <c r="U109" s="704">
        <v>0.26800971310369637</v>
      </c>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row>
    <row r="110" spans="1:116" ht="25" customHeight="1" x14ac:dyDescent="0.35">
      <c r="A110" s="163" t="s">
        <v>129</v>
      </c>
      <c r="B110" s="163">
        <v>100</v>
      </c>
      <c r="C110" s="163" t="s">
        <v>250</v>
      </c>
      <c r="D110" s="696">
        <v>1804</v>
      </c>
      <c r="E110" s="696" t="s">
        <v>177</v>
      </c>
      <c r="F110" s="696" t="s">
        <v>177</v>
      </c>
      <c r="G110" s="696">
        <v>527</v>
      </c>
      <c r="H110" s="696">
        <v>470</v>
      </c>
      <c r="I110" s="696">
        <v>205</v>
      </c>
      <c r="J110" s="696">
        <v>0</v>
      </c>
      <c r="L110" s="163" t="s">
        <v>129</v>
      </c>
      <c r="M110" s="163">
        <v>100</v>
      </c>
      <c r="N110" s="163" t="s">
        <v>250</v>
      </c>
      <c r="O110" s="696">
        <v>1804</v>
      </c>
      <c r="P110" s="317" t="s">
        <v>177</v>
      </c>
      <c r="Q110" s="317" t="s">
        <v>177</v>
      </c>
      <c r="R110" s="317">
        <v>29.212860310421284</v>
      </c>
      <c r="S110" s="317">
        <v>26.053215077605323</v>
      </c>
      <c r="T110" s="317">
        <v>11.363636363636363</v>
      </c>
      <c r="U110" s="317">
        <v>0</v>
      </c>
    </row>
    <row r="111" spans="1:116" ht="15" customHeight="1" x14ac:dyDescent="0.35">
      <c r="A111" s="163" t="s">
        <v>129</v>
      </c>
      <c r="B111" s="163">
        <v>110</v>
      </c>
      <c r="C111" s="163" t="s">
        <v>251</v>
      </c>
      <c r="D111" s="696">
        <v>2826</v>
      </c>
      <c r="E111" s="696">
        <v>1094</v>
      </c>
      <c r="F111" s="696">
        <v>1094</v>
      </c>
      <c r="G111" s="696">
        <v>1094</v>
      </c>
      <c r="H111" s="696">
        <v>973</v>
      </c>
      <c r="I111" s="696">
        <v>518</v>
      </c>
      <c r="J111" s="696" t="s">
        <v>177</v>
      </c>
      <c r="L111" s="163" t="s">
        <v>129</v>
      </c>
      <c r="M111" s="163">
        <v>110</v>
      </c>
      <c r="N111" s="163" t="s">
        <v>251</v>
      </c>
      <c r="O111" s="696">
        <v>2826</v>
      </c>
      <c r="P111" s="317">
        <v>38.711960368011319</v>
      </c>
      <c r="Q111" s="317">
        <v>38.711960368011319</v>
      </c>
      <c r="R111" s="317">
        <v>38.711960368011319</v>
      </c>
      <c r="S111" s="317">
        <v>34.430290162774241</v>
      </c>
      <c r="T111" s="317">
        <v>18.329794762915782</v>
      </c>
      <c r="U111" s="317" t="s">
        <v>177</v>
      </c>
    </row>
    <row r="112" spans="1:116" ht="15" customHeight="1" x14ac:dyDescent="0.35">
      <c r="A112" s="163" t="s">
        <v>129</v>
      </c>
      <c r="B112" s="163">
        <v>120</v>
      </c>
      <c r="C112" s="163" t="s">
        <v>252</v>
      </c>
      <c r="D112" s="696">
        <v>1312</v>
      </c>
      <c r="E112" s="696">
        <v>522</v>
      </c>
      <c r="F112" s="696">
        <v>522</v>
      </c>
      <c r="G112" s="696">
        <v>522</v>
      </c>
      <c r="H112" s="696">
        <v>437</v>
      </c>
      <c r="I112" s="696">
        <v>120</v>
      </c>
      <c r="J112" s="696" t="s">
        <v>177</v>
      </c>
      <c r="L112" s="163" t="s">
        <v>129</v>
      </c>
      <c r="M112" s="163">
        <v>120</v>
      </c>
      <c r="N112" s="163" t="s">
        <v>252</v>
      </c>
      <c r="O112" s="696">
        <v>1312</v>
      </c>
      <c r="P112" s="317">
        <v>39.786585365853661</v>
      </c>
      <c r="Q112" s="317">
        <v>39.786585365853661</v>
      </c>
      <c r="R112" s="317">
        <v>39.786585365853661</v>
      </c>
      <c r="S112" s="317">
        <v>33.30792682926829</v>
      </c>
      <c r="T112" s="317">
        <v>9.1463414634146343</v>
      </c>
      <c r="U112" s="317" t="s">
        <v>177</v>
      </c>
    </row>
    <row r="113" spans="1:21" ht="15" customHeight="1" x14ac:dyDescent="0.35">
      <c r="A113" s="163" t="s">
        <v>129</v>
      </c>
      <c r="B113" s="163">
        <v>130</v>
      </c>
      <c r="C113" s="163" t="s">
        <v>253</v>
      </c>
      <c r="D113" s="696">
        <v>841</v>
      </c>
      <c r="E113" s="696">
        <v>370</v>
      </c>
      <c r="F113" s="696">
        <v>370</v>
      </c>
      <c r="G113" s="696">
        <v>364</v>
      </c>
      <c r="H113" s="696">
        <v>266</v>
      </c>
      <c r="I113" s="696">
        <v>125</v>
      </c>
      <c r="J113" s="696">
        <v>0</v>
      </c>
      <c r="L113" s="163" t="s">
        <v>129</v>
      </c>
      <c r="M113" s="163">
        <v>130</v>
      </c>
      <c r="N113" s="163" t="s">
        <v>253</v>
      </c>
      <c r="O113" s="696">
        <v>841</v>
      </c>
      <c r="P113" s="317">
        <v>43.995243757431631</v>
      </c>
      <c r="Q113" s="317">
        <v>43.995243757431631</v>
      </c>
      <c r="R113" s="317">
        <v>43.281807372175976</v>
      </c>
      <c r="S113" s="317">
        <v>31.629013079667061</v>
      </c>
      <c r="T113" s="317">
        <v>14.863258026159334</v>
      </c>
      <c r="U113" s="317">
        <v>0</v>
      </c>
    </row>
    <row r="114" spans="1:21" ht="15" customHeight="1" x14ac:dyDescent="0.35">
      <c r="A114" s="163" t="s">
        <v>129</v>
      </c>
      <c r="B114" s="163">
        <v>150</v>
      </c>
      <c r="C114" s="163" t="s">
        <v>254</v>
      </c>
      <c r="D114" s="696">
        <v>551</v>
      </c>
      <c r="E114" s="696">
        <v>119</v>
      </c>
      <c r="F114" s="696">
        <v>119</v>
      </c>
      <c r="G114" s="696">
        <v>119</v>
      </c>
      <c r="H114" s="696">
        <v>100</v>
      </c>
      <c r="I114" s="696">
        <v>32</v>
      </c>
      <c r="J114" s="696">
        <v>0</v>
      </c>
      <c r="L114" s="163" t="s">
        <v>129</v>
      </c>
      <c r="M114" s="163">
        <v>150</v>
      </c>
      <c r="N114" s="163" t="s">
        <v>254</v>
      </c>
      <c r="O114" s="696">
        <v>551</v>
      </c>
      <c r="P114" s="317">
        <v>21.597096188747731</v>
      </c>
      <c r="Q114" s="317">
        <v>21.597096188747731</v>
      </c>
      <c r="R114" s="317">
        <v>21.597096188747731</v>
      </c>
      <c r="S114" s="317">
        <v>18.148820326678766</v>
      </c>
      <c r="T114" s="317">
        <v>5.8076225045372052</v>
      </c>
      <c r="U114" s="317">
        <v>0</v>
      </c>
    </row>
    <row r="115" spans="1:21" ht="15" customHeight="1" x14ac:dyDescent="0.35">
      <c r="A115" s="163" t="s">
        <v>129</v>
      </c>
      <c r="B115" s="163">
        <v>170</v>
      </c>
      <c r="C115" s="163" t="s">
        <v>255</v>
      </c>
      <c r="D115" s="696">
        <v>1651</v>
      </c>
      <c r="E115" s="696" t="s">
        <v>177</v>
      </c>
      <c r="F115" s="696">
        <v>513</v>
      </c>
      <c r="G115" s="696">
        <v>513</v>
      </c>
      <c r="H115" s="696">
        <v>437</v>
      </c>
      <c r="I115" s="696">
        <v>109</v>
      </c>
      <c r="J115" s="696" t="s">
        <v>177</v>
      </c>
      <c r="L115" s="163" t="s">
        <v>129</v>
      </c>
      <c r="M115" s="163">
        <v>170</v>
      </c>
      <c r="N115" s="163" t="s">
        <v>255</v>
      </c>
      <c r="O115" s="696">
        <v>1651</v>
      </c>
      <c r="P115" s="317" t="s">
        <v>177</v>
      </c>
      <c r="Q115" s="317">
        <v>31.072077528770443</v>
      </c>
      <c r="R115" s="317">
        <v>31.072077528770443</v>
      </c>
      <c r="S115" s="317">
        <v>26.468806783767413</v>
      </c>
      <c r="T115" s="317">
        <v>6.602059357964869</v>
      </c>
      <c r="U115" s="317" t="s">
        <v>177</v>
      </c>
    </row>
    <row r="116" spans="1:21" ht="15" customHeight="1" x14ac:dyDescent="0.35">
      <c r="A116" s="163" t="s">
        <v>129</v>
      </c>
      <c r="B116" s="163">
        <v>180</v>
      </c>
      <c r="C116" s="163" t="s">
        <v>256</v>
      </c>
      <c r="D116" s="696">
        <v>1485</v>
      </c>
      <c r="E116" s="696">
        <v>698</v>
      </c>
      <c r="F116" s="696">
        <v>698</v>
      </c>
      <c r="G116" s="696">
        <v>698</v>
      </c>
      <c r="H116" s="696">
        <v>607</v>
      </c>
      <c r="I116" s="696">
        <v>236</v>
      </c>
      <c r="J116" s="696">
        <v>0</v>
      </c>
      <c r="L116" s="163" t="s">
        <v>129</v>
      </c>
      <c r="M116" s="163">
        <v>180</v>
      </c>
      <c r="N116" s="163" t="s">
        <v>256</v>
      </c>
      <c r="O116" s="696">
        <v>1485</v>
      </c>
      <c r="P116" s="317">
        <v>47.003367003367003</v>
      </c>
      <c r="Q116" s="317">
        <v>47.003367003367003</v>
      </c>
      <c r="R116" s="317">
        <v>47.003367003367003</v>
      </c>
      <c r="S116" s="317">
        <v>40.875420875420879</v>
      </c>
      <c r="T116" s="317">
        <v>15.892255892255891</v>
      </c>
      <c r="U116" s="317">
        <v>0</v>
      </c>
    </row>
    <row r="117" spans="1:21" ht="15" customHeight="1" x14ac:dyDescent="0.35">
      <c r="A117" s="163" t="s">
        <v>129</v>
      </c>
      <c r="B117" s="163">
        <v>190</v>
      </c>
      <c r="C117" s="163" t="s">
        <v>257</v>
      </c>
      <c r="D117" s="696">
        <v>1321</v>
      </c>
      <c r="E117" s="696">
        <v>482</v>
      </c>
      <c r="F117" s="696">
        <v>482</v>
      </c>
      <c r="G117" s="696">
        <v>482</v>
      </c>
      <c r="H117" s="696">
        <v>412</v>
      </c>
      <c r="I117" s="696">
        <v>171</v>
      </c>
      <c r="J117" s="696">
        <v>16</v>
      </c>
      <c r="L117" s="163" t="s">
        <v>129</v>
      </c>
      <c r="M117" s="163">
        <v>190</v>
      </c>
      <c r="N117" s="163" t="s">
        <v>257</v>
      </c>
      <c r="O117" s="696">
        <v>1321</v>
      </c>
      <c r="P117" s="317">
        <v>36.487509462528386</v>
      </c>
      <c r="Q117" s="317">
        <v>36.487509462528386</v>
      </c>
      <c r="R117" s="317">
        <v>36.487509462528386</v>
      </c>
      <c r="S117" s="317">
        <v>31.188493565480695</v>
      </c>
      <c r="T117" s="317">
        <v>12.944738834216501</v>
      </c>
      <c r="U117" s="317">
        <v>1.2112036336109009</v>
      </c>
    </row>
    <row r="118" spans="1:21" ht="15" customHeight="1" x14ac:dyDescent="0.35">
      <c r="A118" s="163" t="s">
        <v>129</v>
      </c>
      <c r="B118" s="163">
        <v>200</v>
      </c>
      <c r="C118" s="163" t="s">
        <v>258</v>
      </c>
      <c r="D118" s="696">
        <v>1448</v>
      </c>
      <c r="E118" s="696" t="s">
        <v>177</v>
      </c>
      <c r="F118" s="696" t="s">
        <v>177</v>
      </c>
      <c r="G118" s="696">
        <v>449</v>
      </c>
      <c r="H118" s="696">
        <v>364</v>
      </c>
      <c r="I118" s="696">
        <v>177</v>
      </c>
      <c r="J118" s="696">
        <v>5</v>
      </c>
      <c r="L118" s="163" t="s">
        <v>129</v>
      </c>
      <c r="M118" s="163">
        <v>200</v>
      </c>
      <c r="N118" s="163" t="s">
        <v>258</v>
      </c>
      <c r="O118" s="696">
        <v>1448</v>
      </c>
      <c r="P118" s="317" t="s">
        <v>177</v>
      </c>
      <c r="Q118" s="317" t="s">
        <v>177</v>
      </c>
      <c r="R118" s="317">
        <v>31.008287292817684</v>
      </c>
      <c r="S118" s="317">
        <v>25.138121546961329</v>
      </c>
      <c r="T118" s="317">
        <v>12.223756906077348</v>
      </c>
      <c r="U118" s="317">
        <v>0.34530386740331492</v>
      </c>
    </row>
    <row r="119" spans="1:21" ht="15" customHeight="1" x14ac:dyDescent="0.35">
      <c r="A119" s="163" t="s">
        <v>129</v>
      </c>
      <c r="B119" s="163">
        <v>210</v>
      </c>
      <c r="C119" s="163" t="s">
        <v>259</v>
      </c>
      <c r="D119" s="696">
        <v>1102</v>
      </c>
      <c r="E119" s="696">
        <v>284</v>
      </c>
      <c r="F119" s="696">
        <v>284</v>
      </c>
      <c r="G119" s="696">
        <v>278</v>
      </c>
      <c r="H119" s="696">
        <v>215</v>
      </c>
      <c r="I119" s="696">
        <v>76</v>
      </c>
      <c r="J119" s="696">
        <v>0</v>
      </c>
      <c r="L119" s="163" t="s">
        <v>129</v>
      </c>
      <c r="M119" s="163">
        <v>210</v>
      </c>
      <c r="N119" s="163" t="s">
        <v>259</v>
      </c>
      <c r="O119" s="696">
        <v>1102</v>
      </c>
      <c r="P119" s="317">
        <v>25.771324863883848</v>
      </c>
      <c r="Q119" s="317">
        <v>25.771324863883848</v>
      </c>
      <c r="R119" s="317">
        <v>25.226860254083483</v>
      </c>
      <c r="S119" s="317">
        <v>19.509981851179674</v>
      </c>
      <c r="T119" s="317">
        <v>6.8965517241379306</v>
      </c>
      <c r="U119" s="317">
        <v>0</v>
      </c>
    </row>
    <row r="120" spans="1:21" ht="15" customHeight="1" x14ac:dyDescent="0.35">
      <c r="A120" s="163" t="s">
        <v>129</v>
      </c>
      <c r="B120" s="163">
        <v>220</v>
      </c>
      <c r="C120" s="163" t="s">
        <v>260</v>
      </c>
      <c r="D120" s="696">
        <v>1439</v>
      </c>
      <c r="E120" s="696">
        <v>424</v>
      </c>
      <c r="F120" s="696">
        <v>424</v>
      </c>
      <c r="G120" s="696">
        <v>424</v>
      </c>
      <c r="H120" s="696">
        <v>365</v>
      </c>
      <c r="I120" s="696">
        <v>202</v>
      </c>
      <c r="J120" s="696">
        <v>7</v>
      </c>
      <c r="L120" s="163" t="s">
        <v>129</v>
      </c>
      <c r="M120" s="163">
        <v>220</v>
      </c>
      <c r="N120" s="163" t="s">
        <v>260</v>
      </c>
      <c r="O120" s="696">
        <v>1439</v>
      </c>
      <c r="P120" s="317">
        <v>29.464906184850591</v>
      </c>
      <c r="Q120" s="317">
        <v>29.464906184850591</v>
      </c>
      <c r="R120" s="317">
        <v>29.464906184850591</v>
      </c>
      <c r="S120" s="317">
        <v>25.364836692147325</v>
      </c>
      <c r="T120" s="317">
        <v>14.037526059763724</v>
      </c>
      <c r="U120" s="317">
        <v>0.48644892286309938</v>
      </c>
    </row>
    <row r="121" spans="1:21" ht="15" customHeight="1" x14ac:dyDescent="0.35">
      <c r="A121" s="163" t="s">
        <v>129</v>
      </c>
      <c r="B121" s="163">
        <v>230</v>
      </c>
      <c r="C121" s="163" t="s">
        <v>261</v>
      </c>
      <c r="D121" s="696">
        <v>3657</v>
      </c>
      <c r="E121" s="696">
        <v>1157</v>
      </c>
      <c r="F121" s="696">
        <v>1157</v>
      </c>
      <c r="G121" s="696">
        <v>1151</v>
      </c>
      <c r="H121" s="696">
        <v>981</v>
      </c>
      <c r="I121" s="696">
        <v>361</v>
      </c>
      <c r="J121" s="696">
        <v>18</v>
      </c>
      <c r="L121" s="163" t="s">
        <v>129</v>
      </c>
      <c r="M121" s="163">
        <v>230</v>
      </c>
      <c r="N121" s="163" t="s">
        <v>261</v>
      </c>
      <c r="O121" s="696">
        <v>3657</v>
      </c>
      <c r="P121" s="317">
        <v>31.637954607601859</v>
      </c>
      <c r="Q121" s="317">
        <v>31.637954607601859</v>
      </c>
      <c r="R121" s="317">
        <v>31.473885698660105</v>
      </c>
      <c r="S121" s="317">
        <v>26.825266611977028</v>
      </c>
      <c r="T121" s="317">
        <v>9.8714793546622914</v>
      </c>
      <c r="U121" s="317">
        <v>0.49220672682526662</v>
      </c>
    </row>
    <row r="122" spans="1:21" ht="15" customHeight="1" x14ac:dyDescent="0.35">
      <c r="A122" s="163" t="s">
        <v>129</v>
      </c>
      <c r="B122" s="163">
        <v>240</v>
      </c>
      <c r="C122" s="163" t="s">
        <v>262</v>
      </c>
      <c r="D122" s="696">
        <v>1733</v>
      </c>
      <c r="E122" s="696">
        <v>784</v>
      </c>
      <c r="F122" s="696">
        <v>784</v>
      </c>
      <c r="G122" s="696">
        <v>784</v>
      </c>
      <c r="H122" s="696">
        <v>664</v>
      </c>
      <c r="I122" s="696">
        <v>254</v>
      </c>
      <c r="J122" s="696">
        <v>22</v>
      </c>
      <c r="L122" s="163" t="s">
        <v>129</v>
      </c>
      <c r="M122" s="163">
        <v>240</v>
      </c>
      <c r="N122" s="163" t="s">
        <v>262</v>
      </c>
      <c r="O122" s="696">
        <v>1733</v>
      </c>
      <c r="P122" s="317">
        <v>45.239469128678593</v>
      </c>
      <c r="Q122" s="317">
        <v>45.239469128678593</v>
      </c>
      <c r="R122" s="317">
        <v>45.239469128678593</v>
      </c>
      <c r="S122" s="317">
        <v>38.315060588574731</v>
      </c>
      <c r="T122" s="317">
        <v>14.656664743219849</v>
      </c>
      <c r="U122" s="317">
        <v>1.2694748990190421</v>
      </c>
    </row>
    <row r="123" spans="1:21" ht="15" customHeight="1" x14ac:dyDescent="0.35">
      <c r="A123" s="163" t="s">
        <v>129</v>
      </c>
      <c r="B123" s="163">
        <v>250</v>
      </c>
      <c r="C123" s="163" t="s">
        <v>263</v>
      </c>
      <c r="D123" s="696">
        <v>4097</v>
      </c>
      <c r="E123" s="696" t="s">
        <v>177</v>
      </c>
      <c r="F123" s="696">
        <v>1341</v>
      </c>
      <c r="G123" s="696">
        <v>1325</v>
      </c>
      <c r="H123" s="696">
        <v>988</v>
      </c>
      <c r="I123" s="696">
        <v>363</v>
      </c>
      <c r="J123" s="696">
        <v>9</v>
      </c>
      <c r="L123" s="163" t="s">
        <v>129</v>
      </c>
      <c r="M123" s="163">
        <v>250</v>
      </c>
      <c r="N123" s="163" t="s">
        <v>263</v>
      </c>
      <c r="O123" s="696">
        <v>4097</v>
      </c>
      <c r="P123" s="317" t="s">
        <v>177</v>
      </c>
      <c r="Q123" s="317">
        <v>32.731266780571147</v>
      </c>
      <c r="R123" s="317">
        <v>32.340737124725408</v>
      </c>
      <c r="S123" s="317">
        <v>24.115206248474493</v>
      </c>
      <c r="T123" s="317">
        <v>8.8601415670002446</v>
      </c>
      <c r="U123" s="317">
        <v>0.21967293141322919</v>
      </c>
    </row>
    <row r="124" spans="1:21" ht="15" customHeight="1" x14ac:dyDescent="0.35">
      <c r="A124" s="163" t="s">
        <v>129</v>
      </c>
      <c r="B124" s="163">
        <v>260</v>
      </c>
      <c r="C124" s="163" t="s">
        <v>264</v>
      </c>
      <c r="D124" s="696">
        <v>5145</v>
      </c>
      <c r="E124" s="696">
        <v>1490</v>
      </c>
      <c r="F124" s="696">
        <v>1490</v>
      </c>
      <c r="G124" s="696">
        <v>1483</v>
      </c>
      <c r="H124" s="696">
        <v>1218</v>
      </c>
      <c r="I124" s="696">
        <v>338</v>
      </c>
      <c r="J124" s="696" t="s">
        <v>177</v>
      </c>
      <c r="L124" s="163" t="s">
        <v>129</v>
      </c>
      <c r="M124" s="163">
        <v>260</v>
      </c>
      <c r="N124" s="163" t="s">
        <v>264</v>
      </c>
      <c r="O124" s="696">
        <v>5145</v>
      </c>
      <c r="P124" s="317">
        <v>28.960155490767736</v>
      </c>
      <c r="Q124" s="317">
        <v>28.960155490767736</v>
      </c>
      <c r="R124" s="317">
        <v>28.824101068999031</v>
      </c>
      <c r="S124" s="317">
        <v>23.673469387755102</v>
      </c>
      <c r="T124" s="317">
        <v>6.5694849368318753</v>
      </c>
      <c r="U124" s="317" t="s">
        <v>177</v>
      </c>
    </row>
    <row r="125" spans="1:21" ht="15" customHeight="1" x14ac:dyDescent="0.35">
      <c r="A125" s="163" t="s">
        <v>129</v>
      </c>
      <c r="B125" s="163">
        <v>270</v>
      </c>
      <c r="C125" s="163" t="s">
        <v>265</v>
      </c>
      <c r="D125" s="696">
        <v>2573</v>
      </c>
      <c r="E125" s="696">
        <v>966</v>
      </c>
      <c r="F125" s="696">
        <v>966</v>
      </c>
      <c r="G125" s="696">
        <v>951</v>
      </c>
      <c r="H125" s="696">
        <v>692</v>
      </c>
      <c r="I125" s="696">
        <v>272</v>
      </c>
      <c r="J125" s="696" t="s">
        <v>177</v>
      </c>
      <c r="L125" s="163" t="s">
        <v>129</v>
      </c>
      <c r="M125" s="163">
        <v>270</v>
      </c>
      <c r="N125" s="163" t="s">
        <v>265</v>
      </c>
      <c r="O125" s="696">
        <v>2573</v>
      </c>
      <c r="P125" s="317">
        <v>37.543723280217648</v>
      </c>
      <c r="Q125" s="317">
        <v>37.543723280217648</v>
      </c>
      <c r="R125" s="317">
        <v>36.960746210649049</v>
      </c>
      <c r="S125" s="317">
        <v>26.894675476097941</v>
      </c>
      <c r="T125" s="317">
        <v>10.571317528177225</v>
      </c>
      <c r="U125" s="317" t="s">
        <v>177</v>
      </c>
    </row>
    <row r="126" spans="1:21" ht="15" customHeight="1" x14ac:dyDescent="0.35">
      <c r="A126" s="163" t="s">
        <v>129</v>
      </c>
      <c r="B126" s="163">
        <v>280</v>
      </c>
      <c r="C126" s="163" t="s">
        <v>266</v>
      </c>
      <c r="D126" s="696">
        <v>853</v>
      </c>
      <c r="E126" s="696">
        <v>160</v>
      </c>
      <c r="F126" s="696">
        <v>160</v>
      </c>
      <c r="G126" s="696">
        <v>160</v>
      </c>
      <c r="H126" s="696">
        <v>112</v>
      </c>
      <c r="I126" s="696">
        <v>57</v>
      </c>
      <c r="J126" s="696" t="s">
        <v>177</v>
      </c>
      <c r="L126" s="163" t="s">
        <v>129</v>
      </c>
      <c r="M126" s="163">
        <v>280</v>
      </c>
      <c r="N126" s="163" t="s">
        <v>266</v>
      </c>
      <c r="O126" s="696">
        <v>853</v>
      </c>
      <c r="P126" s="317">
        <v>18.757327080890974</v>
      </c>
      <c r="Q126" s="317">
        <v>18.757327080890974</v>
      </c>
      <c r="R126" s="317">
        <v>18.757327080890974</v>
      </c>
      <c r="S126" s="317">
        <v>13.130128956623683</v>
      </c>
      <c r="T126" s="317">
        <v>6.6822977725674093</v>
      </c>
      <c r="U126" s="317" t="s">
        <v>177</v>
      </c>
    </row>
    <row r="127" spans="1:21" ht="15" customHeight="1" x14ac:dyDescent="0.35">
      <c r="A127" s="163" t="s">
        <v>129</v>
      </c>
      <c r="B127" s="163">
        <v>290</v>
      </c>
      <c r="C127" s="163" t="s">
        <v>267</v>
      </c>
      <c r="D127" s="696">
        <v>1088</v>
      </c>
      <c r="E127" s="696" t="s">
        <v>177</v>
      </c>
      <c r="F127" s="696" t="s">
        <v>177</v>
      </c>
      <c r="G127" s="696">
        <v>536</v>
      </c>
      <c r="H127" s="696">
        <v>450</v>
      </c>
      <c r="I127" s="696">
        <v>172</v>
      </c>
      <c r="J127" s="696" t="s">
        <v>177</v>
      </c>
      <c r="L127" s="163" t="s">
        <v>129</v>
      </c>
      <c r="M127" s="163">
        <v>290</v>
      </c>
      <c r="N127" s="163" t="s">
        <v>267</v>
      </c>
      <c r="O127" s="696">
        <v>1088</v>
      </c>
      <c r="P127" s="317" t="s">
        <v>177</v>
      </c>
      <c r="Q127" s="317" t="s">
        <v>177</v>
      </c>
      <c r="R127" s="317">
        <v>49.264705882352942</v>
      </c>
      <c r="S127" s="317">
        <v>41.360294117647058</v>
      </c>
      <c r="T127" s="317">
        <v>15.808823529411764</v>
      </c>
      <c r="U127" s="317" t="s">
        <v>177</v>
      </c>
    </row>
    <row r="128" spans="1:21" ht="15" customHeight="1" x14ac:dyDescent="0.35">
      <c r="A128" s="163" t="s">
        <v>129</v>
      </c>
      <c r="B128" s="163">
        <v>300</v>
      </c>
      <c r="C128" s="163" t="s">
        <v>268</v>
      </c>
      <c r="D128" s="696">
        <v>963</v>
      </c>
      <c r="E128" s="696">
        <v>384</v>
      </c>
      <c r="F128" s="696">
        <v>384</v>
      </c>
      <c r="G128" s="696">
        <v>384</v>
      </c>
      <c r="H128" s="696">
        <v>300</v>
      </c>
      <c r="I128" s="696">
        <v>62</v>
      </c>
      <c r="J128" s="696" t="s">
        <v>177</v>
      </c>
      <c r="L128" s="163" t="s">
        <v>129</v>
      </c>
      <c r="M128" s="163">
        <v>300</v>
      </c>
      <c r="N128" s="163" t="s">
        <v>268</v>
      </c>
      <c r="O128" s="696">
        <v>963</v>
      </c>
      <c r="P128" s="317">
        <v>39.875389408099686</v>
      </c>
      <c r="Q128" s="317">
        <v>39.875389408099686</v>
      </c>
      <c r="R128" s="317">
        <v>39.875389408099686</v>
      </c>
      <c r="S128" s="317">
        <v>31.15264797507788</v>
      </c>
      <c r="T128" s="317">
        <v>6.4382139148494293</v>
      </c>
      <c r="U128" s="317" t="s">
        <v>177</v>
      </c>
    </row>
    <row r="129" spans="1:116" ht="15" customHeight="1" x14ac:dyDescent="0.35">
      <c r="A129" s="163" t="s">
        <v>129</v>
      </c>
      <c r="B129" s="163">
        <v>235</v>
      </c>
      <c r="C129" s="163" t="s">
        <v>269</v>
      </c>
      <c r="D129" s="696">
        <v>267</v>
      </c>
      <c r="E129" s="696">
        <v>131</v>
      </c>
      <c r="F129" s="696">
        <v>131</v>
      </c>
      <c r="G129" s="696">
        <v>131</v>
      </c>
      <c r="H129" s="696">
        <v>111</v>
      </c>
      <c r="I129" s="696">
        <v>17</v>
      </c>
      <c r="J129" s="696">
        <v>0</v>
      </c>
      <c r="L129" s="163" t="s">
        <v>129</v>
      </c>
      <c r="M129" s="163">
        <v>235</v>
      </c>
      <c r="N129" s="163" t="s">
        <v>269</v>
      </c>
      <c r="O129" s="696">
        <v>267</v>
      </c>
      <c r="P129" s="317">
        <v>49.063670411985015</v>
      </c>
      <c r="Q129" s="317">
        <v>49.063670411985015</v>
      </c>
      <c r="R129" s="317">
        <v>49.063670411985015</v>
      </c>
      <c r="S129" s="317">
        <v>41.573033707865171</v>
      </c>
      <c r="T129" s="317">
        <v>6.3670411985018731</v>
      </c>
      <c r="U129" s="317">
        <v>0</v>
      </c>
    </row>
    <row r="130" spans="1:116" ht="15" customHeight="1" x14ac:dyDescent="0.35">
      <c r="A130" s="163" t="s">
        <v>129</v>
      </c>
      <c r="B130" s="163">
        <v>310</v>
      </c>
      <c r="C130" s="163" t="s">
        <v>270</v>
      </c>
      <c r="D130" s="696">
        <v>1541</v>
      </c>
      <c r="E130" s="696" t="s">
        <v>177</v>
      </c>
      <c r="F130" s="696">
        <v>486</v>
      </c>
      <c r="G130" s="696">
        <v>486</v>
      </c>
      <c r="H130" s="696">
        <v>396</v>
      </c>
      <c r="I130" s="696">
        <v>183</v>
      </c>
      <c r="J130" s="696">
        <v>14</v>
      </c>
      <c r="L130" s="163" t="s">
        <v>129</v>
      </c>
      <c r="M130" s="163">
        <v>310</v>
      </c>
      <c r="N130" s="163" t="s">
        <v>270</v>
      </c>
      <c r="O130" s="696">
        <v>1541</v>
      </c>
      <c r="P130" s="317" t="s">
        <v>177</v>
      </c>
      <c r="Q130" s="317">
        <v>31.53796236210253</v>
      </c>
      <c r="R130" s="317">
        <v>31.53796236210253</v>
      </c>
      <c r="S130" s="317">
        <v>25.697598961713176</v>
      </c>
      <c r="T130" s="317">
        <v>11.875405580791695</v>
      </c>
      <c r="U130" s="317">
        <v>0.90850097339390012</v>
      </c>
    </row>
    <row r="131" spans="1:116" ht="15" customHeight="1" x14ac:dyDescent="0.35">
      <c r="A131" s="163" t="s">
        <v>129</v>
      </c>
      <c r="B131" s="163">
        <v>320</v>
      </c>
      <c r="C131" s="163" t="s">
        <v>271</v>
      </c>
      <c r="D131" s="696">
        <v>4018</v>
      </c>
      <c r="E131" s="696">
        <v>740</v>
      </c>
      <c r="F131" s="696">
        <v>740</v>
      </c>
      <c r="G131" s="696">
        <v>740</v>
      </c>
      <c r="H131" s="696">
        <v>578</v>
      </c>
      <c r="I131" s="696">
        <v>163</v>
      </c>
      <c r="J131" s="696">
        <v>8</v>
      </c>
      <c r="L131" s="163" t="s">
        <v>129</v>
      </c>
      <c r="M131" s="163">
        <v>320</v>
      </c>
      <c r="N131" s="163" t="s">
        <v>271</v>
      </c>
      <c r="O131" s="696">
        <v>4018</v>
      </c>
      <c r="P131" s="317">
        <v>18.417122946739674</v>
      </c>
      <c r="Q131" s="317">
        <v>18.417122946739674</v>
      </c>
      <c r="R131" s="317">
        <v>18.417122946739674</v>
      </c>
      <c r="S131" s="317">
        <v>14.385266301642607</v>
      </c>
      <c r="T131" s="317">
        <v>4.0567446490791434</v>
      </c>
      <c r="U131" s="317">
        <v>0.1991040318566451</v>
      </c>
    </row>
    <row r="132" spans="1:116" ht="15" customHeight="1" x14ac:dyDescent="0.35">
      <c r="A132" s="163" t="s">
        <v>129</v>
      </c>
      <c r="B132" s="163">
        <v>330</v>
      </c>
      <c r="C132" s="163" t="s">
        <v>272</v>
      </c>
      <c r="D132" s="696">
        <v>213</v>
      </c>
      <c r="E132" s="696">
        <v>93</v>
      </c>
      <c r="F132" s="696">
        <v>93</v>
      </c>
      <c r="G132" s="696">
        <v>93</v>
      </c>
      <c r="H132" s="696">
        <v>60</v>
      </c>
      <c r="I132" s="696">
        <v>10</v>
      </c>
      <c r="J132" s="696">
        <v>0</v>
      </c>
      <c r="L132" s="163" t="s">
        <v>129</v>
      </c>
      <c r="M132" s="163">
        <v>330</v>
      </c>
      <c r="N132" s="163" t="s">
        <v>272</v>
      </c>
      <c r="O132" s="696">
        <v>213</v>
      </c>
      <c r="P132" s="317">
        <v>43.661971830985912</v>
      </c>
      <c r="Q132" s="317">
        <v>43.661971830985912</v>
      </c>
      <c r="R132" s="317">
        <v>43.661971830985912</v>
      </c>
      <c r="S132" s="317">
        <v>28.169014084507044</v>
      </c>
      <c r="T132" s="317">
        <v>4.6948356807511731</v>
      </c>
      <c r="U132" s="317">
        <v>0</v>
      </c>
    </row>
    <row r="133" spans="1:116" ht="15" customHeight="1" x14ac:dyDescent="0.35">
      <c r="A133" s="163" t="s">
        <v>129</v>
      </c>
      <c r="B133" s="163">
        <v>340</v>
      </c>
      <c r="C133" s="163" t="s">
        <v>273</v>
      </c>
      <c r="D133" s="696">
        <v>1469</v>
      </c>
      <c r="E133" s="696">
        <v>525</v>
      </c>
      <c r="F133" s="696">
        <v>525</v>
      </c>
      <c r="G133" s="696">
        <v>525</v>
      </c>
      <c r="H133" s="696">
        <v>430</v>
      </c>
      <c r="I133" s="696">
        <v>152</v>
      </c>
      <c r="J133" s="696" t="s">
        <v>177</v>
      </c>
      <c r="L133" s="163" t="s">
        <v>129</v>
      </c>
      <c r="M133" s="163">
        <v>340</v>
      </c>
      <c r="N133" s="163" t="s">
        <v>273</v>
      </c>
      <c r="O133" s="696">
        <v>1469</v>
      </c>
      <c r="P133" s="317">
        <v>35.738597685500338</v>
      </c>
      <c r="Q133" s="317">
        <v>35.738597685500338</v>
      </c>
      <c r="R133" s="317">
        <v>35.738597685500338</v>
      </c>
      <c r="S133" s="317">
        <v>29.271613342409804</v>
      </c>
      <c r="T133" s="317">
        <v>10.347174948944861</v>
      </c>
      <c r="U133" s="317" t="s">
        <v>177</v>
      </c>
    </row>
    <row r="134" spans="1:116" ht="15" customHeight="1" x14ac:dyDescent="0.35">
      <c r="A134" s="163" t="s">
        <v>129</v>
      </c>
      <c r="B134" s="163">
        <v>350</v>
      </c>
      <c r="C134" s="163" t="s">
        <v>274</v>
      </c>
      <c r="D134" s="696">
        <v>1936</v>
      </c>
      <c r="E134" s="696" t="s">
        <v>177</v>
      </c>
      <c r="F134" s="696" t="s">
        <v>177</v>
      </c>
      <c r="G134" s="696">
        <v>491</v>
      </c>
      <c r="H134" s="696">
        <v>434</v>
      </c>
      <c r="I134" s="696">
        <v>122</v>
      </c>
      <c r="J134" s="696" t="s">
        <v>177</v>
      </c>
      <c r="L134" s="163" t="s">
        <v>129</v>
      </c>
      <c r="M134" s="163">
        <v>350</v>
      </c>
      <c r="N134" s="163" t="s">
        <v>274</v>
      </c>
      <c r="O134" s="696">
        <v>1936</v>
      </c>
      <c r="P134" s="317" t="s">
        <v>177</v>
      </c>
      <c r="Q134" s="317" t="s">
        <v>177</v>
      </c>
      <c r="R134" s="317">
        <v>25.361570247933884</v>
      </c>
      <c r="S134" s="317">
        <v>22.417355371900825</v>
      </c>
      <c r="T134" s="317">
        <v>6.3016528925619832</v>
      </c>
      <c r="U134" s="317" t="s">
        <v>177</v>
      </c>
    </row>
    <row r="135" spans="1:116" ht="15" customHeight="1" x14ac:dyDescent="0.35">
      <c r="A135" s="163" t="s">
        <v>129</v>
      </c>
      <c r="B135" s="163">
        <v>355</v>
      </c>
      <c r="C135" s="163" t="s">
        <v>275</v>
      </c>
      <c r="D135" s="696">
        <v>1253</v>
      </c>
      <c r="E135" s="696">
        <v>381</v>
      </c>
      <c r="F135" s="696">
        <v>381</v>
      </c>
      <c r="G135" s="696">
        <v>381</v>
      </c>
      <c r="H135" s="696">
        <v>274</v>
      </c>
      <c r="I135" s="696">
        <v>115</v>
      </c>
      <c r="J135" s="696">
        <v>0</v>
      </c>
      <c r="L135" s="163" t="s">
        <v>129</v>
      </c>
      <c r="M135" s="163">
        <v>355</v>
      </c>
      <c r="N135" s="163" t="s">
        <v>275</v>
      </c>
      <c r="O135" s="696">
        <v>1253</v>
      </c>
      <c r="P135" s="317">
        <v>30.407023144453309</v>
      </c>
      <c r="Q135" s="317">
        <v>30.407023144453309</v>
      </c>
      <c r="R135" s="317">
        <v>30.407023144453309</v>
      </c>
      <c r="S135" s="317">
        <v>21.867517956903431</v>
      </c>
      <c r="T135" s="317">
        <v>9.1779728651237029</v>
      </c>
      <c r="U135" s="317">
        <v>0</v>
      </c>
    </row>
    <row r="136" spans="1:116" ht="15" customHeight="1" x14ac:dyDescent="0.35">
      <c r="A136" s="163" t="s">
        <v>129</v>
      </c>
      <c r="B136" s="163">
        <v>360</v>
      </c>
      <c r="C136" s="163" t="s">
        <v>276</v>
      </c>
      <c r="D136" s="696">
        <v>260</v>
      </c>
      <c r="E136" s="696">
        <v>87</v>
      </c>
      <c r="F136" s="696">
        <v>87</v>
      </c>
      <c r="G136" s="696" t="s">
        <v>177</v>
      </c>
      <c r="H136" s="696" t="s">
        <v>177</v>
      </c>
      <c r="I136" s="696">
        <v>11</v>
      </c>
      <c r="J136" s="696">
        <v>0</v>
      </c>
      <c r="L136" s="163" t="s">
        <v>129</v>
      </c>
      <c r="M136" s="163">
        <v>360</v>
      </c>
      <c r="N136" s="163" t="s">
        <v>276</v>
      </c>
      <c r="O136" s="696">
        <v>260</v>
      </c>
      <c r="P136" s="317">
        <v>33.46153846153846</v>
      </c>
      <c r="Q136" s="317">
        <v>33.46153846153846</v>
      </c>
      <c r="R136" s="317" t="s">
        <v>177</v>
      </c>
      <c r="S136" s="317" t="s">
        <v>177</v>
      </c>
      <c r="T136" s="317">
        <v>4.2307692307692308</v>
      </c>
      <c r="U136" s="317">
        <v>0</v>
      </c>
    </row>
    <row r="137" spans="1:116" ht="15" customHeight="1" x14ac:dyDescent="0.35">
      <c r="A137" s="163" t="s">
        <v>129</v>
      </c>
      <c r="B137" s="163">
        <v>370</v>
      </c>
      <c r="C137" s="163" t="s">
        <v>277</v>
      </c>
      <c r="D137" s="696">
        <v>1183</v>
      </c>
      <c r="E137" s="696">
        <v>472</v>
      </c>
      <c r="F137" s="696">
        <v>472</v>
      </c>
      <c r="G137" s="696">
        <v>472</v>
      </c>
      <c r="H137" s="696">
        <v>425</v>
      </c>
      <c r="I137" s="696">
        <v>135</v>
      </c>
      <c r="J137" s="696" t="s">
        <v>177</v>
      </c>
      <c r="L137" s="163" t="s">
        <v>129</v>
      </c>
      <c r="M137" s="163">
        <v>370</v>
      </c>
      <c r="N137" s="163" t="s">
        <v>277</v>
      </c>
      <c r="O137" s="696">
        <v>1183</v>
      </c>
      <c r="P137" s="317">
        <v>39.898562975486051</v>
      </c>
      <c r="Q137" s="317">
        <v>39.898562975486051</v>
      </c>
      <c r="R137" s="317">
        <v>39.898562975486051</v>
      </c>
      <c r="S137" s="317">
        <v>35.925612848689767</v>
      </c>
      <c r="T137" s="317">
        <v>11.411665257819104</v>
      </c>
      <c r="U137" s="317" t="s">
        <v>177</v>
      </c>
    </row>
    <row r="138" spans="1:116" ht="15" customHeight="1" x14ac:dyDescent="0.35">
      <c r="A138" s="163" t="s">
        <v>129</v>
      </c>
      <c r="B138" s="163">
        <v>380</v>
      </c>
      <c r="C138" s="163" t="s">
        <v>278</v>
      </c>
      <c r="D138" s="696">
        <v>3495</v>
      </c>
      <c r="E138" s="696">
        <v>1252</v>
      </c>
      <c r="F138" s="696">
        <v>1252</v>
      </c>
      <c r="G138" s="696">
        <v>1252</v>
      </c>
      <c r="H138" s="696">
        <v>1142</v>
      </c>
      <c r="I138" s="696">
        <v>477</v>
      </c>
      <c r="J138" s="696" t="s">
        <v>177</v>
      </c>
      <c r="L138" s="163" t="s">
        <v>129</v>
      </c>
      <c r="M138" s="163">
        <v>380</v>
      </c>
      <c r="N138" s="163" t="s">
        <v>278</v>
      </c>
      <c r="O138" s="696">
        <v>3495</v>
      </c>
      <c r="P138" s="317">
        <v>35.822603719599428</v>
      </c>
      <c r="Q138" s="317">
        <v>35.822603719599428</v>
      </c>
      <c r="R138" s="317">
        <v>35.822603719599428</v>
      </c>
      <c r="S138" s="317">
        <v>32.675250357653788</v>
      </c>
      <c r="T138" s="317">
        <v>13.648068669527897</v>
      </c>
      <c r="U138" s="317" t="s">
        <v>177</v>
      </c>
    </row>
    <row r="139" spans="1:116" ht="15" customHeight="1" x14ac:dyDescent="0.35">
      <c r="A139" s="163" t="s">
        <v>129</v>
      </c>
      <c r="B139" s="163">
        <v>390</v>
      </c>
      <c r="C139" s="163" t="s">
        <v>279</v>
      </c>
      <c r="D139" s="696">
        <v>1142</v>
      </c>
      <c r="E139" s="696" t="s">
        <v>177</v>
      </c>
      <c r="F139" s="696" t="s">
        <v>177</v>
      </c>
      <c r="G139" s="696">
        <v>312</v>
      </c>
      <c r="H139" s="696">
        <v>257</v>
      </c>
      <c r="I139" s="696">
        <v>130</v>
      </c>
      <c r="J139" s="696" t="s">
        <v>177</v>
      </c>
      <c r="L139" s="163" t="s">
        <v>129</v>
      </c>
      <c r="M139" s="163">
        <v>390</v>
      </c>
      <c r="N139" s="163" t="s">
        <v>279</v>
      </c>
      <c r="O139" s="696">
        <v>1142</v>
      </c>
      <c r="P139" s="317" t="s">
        <v>177</v>
      </c>
      <c r="Q139" s="317" t="s">
        <v>177</v>
      </c>
      <c r="R139" s="317">
        <v>27.320490367775829</v>
      </c>
      <c r="S139" s="317">
        <v>22.504378283712782</v>
      </c>
      <c r="T139" s="317">
        <v>11.38353765323993</v>
      </c>
      <c r="U139" s="317" t="s">
        <v>177</v>
      </c>
    </row>
    <row r="140" spans="1:116" ht="15" customHeight="1" x14ac:dyDescent="0.35">
      <c r="A140" s="163" t="s">
        <v>129</v>
      </c>
      <c r="B140" s="163">
        <v>395</v>
      </c>
      <c r="C140" s="163" t="s">
        <v>280</v>
      </c>
      <c r="D140" s="696">
        <v>1009</v>
      </c>
      <c r="E140" s="696" t="s">
        <v>177</v>
      </c>
      <c r="F140" s="696" t="s">
        <v>177</v>
      </c>
      <c r="G140" s="696">
        <v>321</v>
      </c>
      <c r="H140" s="696">
        <v>281</v>
      </c>
      <c r="I140" s="696">
        <v>132</v>
      </c>
      <c r="J140" s="696" t="s">
        <v>177</v>
      </c>
      <c r="L140" s="163" t="s">
        <v>129</v>
      </c>
      <c r="M140" s="163">
        <v>395</v>
      </c>
      <c r="N140" s="163" t="s">
        <v>280</v>
      </c>
      <c r="O140" s="696">
        <v>1009</v>
      </c>
      <c r="P140" s="317" t="s">
        <v>177</v>
      </c>
      <c r="Q140" s="317" t="s">
        <v>177</v>
      </c>
      <c r="R140" s="317">
        <v>31.813676907829535</v>
      </c>
      <c r="S140" s="317">
        <v>27.849355797819626</v>
      </c>
      <c r="T140" s="317">
        <v>13.082259663032705</v>
      </c>
      <c r="U140" s="317" t="s">
        <v>177</v>
      </c>
    </row>
    <row r="141" spans="1:116" ht="15" customHeight="1" x14ac:dyDescent="0.35">
      <c r="A141" s="163" t="s">
        <v>129</v>
      </c>
      <c r="B141" s="163">
        <v>400</v>
      </c>
      <c r="C141" s="163" t="s">
        <v>281</v>
      </c>
      <c r="D141" s="696">
        <v>2220</v>
      </c>
      <c r="E141" s="696">
        <v>853</v>
      </c>
      <c r="F141" s="696">
        <v>853</v>
      </c>
      <c r="G141" s="696">
        <v>853</v>
      </c>
      <c r="H141" s="696">
        <v>774</v>
      </c>
      <c r="I141" s="696">
        <v>325</v>
      </c>
      <c r="J141" s="696">
        <v>0</v>
      </c>
      <c r="L141" s="163" t="s">
        <v>129</v>
      </c>
      <c r="M141" s="163">
        <v>400</v>
      </c>
      <c r="N141" s="163" t="s">
        <v>281</v>
      </c>
      <c r="O141" s="696">
        <v>2220</v>
      </c>
      <c r="P141" s="317">
        <v>38.423423423423422</v>
      </c>
      <c r="Q141" s="317">
        <v>38.423423423423422</v>
      </c>
      <c r="R141" s="317">
        <v>38.423423423423422</v>
      </c>
      <c r="S141" s="317">
        <v>34.864864864864863</v>
      </c>
      <c r="T141" s="317">
        <v>14.63963963963964</v>
      </c>
      <c r="U141" s="317">
        <v>0</v>
      </c>
    </row>
    <row r="142" spans="1:116" ht="15" customHeight="1" x14ac:dyDescent="0.35">
      <c r="A142" s="163" t="s">
        <v>129</v>
      </c>
      <c r="B142" s="163">
        <v>900</v>
      </c>
      <c r="C142" s="163" t="s">
        <v>285</v>
      </c>
      <c r="D142" s="696">
        <v>101</v>
      </c>
      <c r="E142" s="696" t="s">
        <v>177</v>
      </c>
      <c r="F142" s="696" t="s">
        <v>177</v>
      </c>
      <c r="G142" s="696" t="s">
        <v>177</v>
      </c>
      <c r="H142" s="696" t="s">
        <v>177</v>
      </c>
      <c r="I142" s="696">
        <v>0</v>
      </c>
      <c r="J142" s="696">
        <v>0</v>
      </c>
      <c r="L142" s="163" t="s">
        <v>129</v>
      </c>
      <c r="M142" s="163">
        <v>900</v>
      </c>
      <c r="N142" s="163" t="s">
        <v>285</v>
      </c>
      <c r="O142" s="696">
        <v>101</v>
      </c>
      <c r="P142" s="317" t="s">
        <v>177</v>
      </c>
      <c r="Q142" s="317" t="s">
        <v>177</v>
      </c>
      <c r="R142" s="317" t="s">
        <v>177</v>
      </c>
      <c r="S142" s="317" t="s">
        <v>177</v>
      </c>
      <c r="T142" s="317">
        <v>0</v>
      </c>
      <c r="U142" s="317">
        <v>0</v>
      </c>
    </row>
    <row r="143" spans="1:116" s="268" customFormat="1" ht="25" customHeight="1" x14ac:dyDescent="0.35">
      <c r="A143" s="283" t="s">
        <v>129</v>
      </c>
      <c r="B143" s="283">
        <v>999</v>
      </c>
      <c r="C143" s="283" t="s">
        <v>282</v>
      </c>
      <c r="D143" s="701">
        <v>55996</v>
      </c>
      <c r="E143" s="701">
        <v>18458</v>
      </c>
      <c r="F143" s="701">
        <v>18453</v>
      </c>
      <c r="G143" s="701">
        <v>18391</v>
      </c>
      <c r="H143" s="701">
        <v>15252</v>
      </c>
      <c r="I143" s="701">
        <v>5822</v>
      </c>
      <c r="J143" s="701">
        <v>126</v>
      </c>
      <c r="K143"/>
      <c r="L143" s="283" t="s">
        <v>129</v>
      </c>
      <c r="M143" s="283">
        <v>999</v>
      </c>
      <c r="N143" s="283" t="s">
        <v>282</v>
      </c>
      <c r="O143" s="701">
        <v>55996</v>
      </c>
      <c r="P143" s="702">
        <v>32.963068790627901</v>
      </c>
      <c r="Q143" s="702">
        <v>32.954139581398671</v>
      </c>
      <c r="R143" s="702">
        <v>32.843417386956212</v>
      </c>
      <c r="S143" s="702">
        <v>27.2376598328452</v>
      </c>
      <c r="T143" s="702">
        <v>10.39717122651618</v>
      </c>
      <c r="U143" s="702">
        <v>0.22501607257661263</v>
      </c>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row>
    <row r="144" spans="1:116" ht="25" customHeight="1" x14ac:dyDescent="0.35">
      <c r="A144" s="163" t="s">
        <v>128</v>
      </c>
      <c r="B144" s="163">
        <v>100</v>
      </c>
      <c r="C144" s="163" t="s">
        <v>250</v>
      </c>
      <c r="D144" s="316">
        <v>1481</v>
      </c>
      <c r="E144" s="316">
        <v>479</v>
      </c>
      <c r="F144" s="316">
        <v>478</v>
      </c>
      <c r="G144" s="316">
        <v>477</v>
      </c>
      <c r="H144" s="316">
        <v>430</v>
      </c>
      <c r="I144" s="316">
        <v>166</v>
      </c>
      <c r="J144" s="316">
        <v>0</v>
      </c>
      <c r="L144" s="163" t="s">
        <v>128</v>
      </c>
      <c r="M144" s="163">
        <v>100</v>
      </c>
      <c r="N144" s="163" t="s">
        <v>250</v>
      </c>
      <c r="O144" s="269">
        <v>1481</v>
      </c>
      <c r="P144" s="317">
        <v>32.343011478730588</v>
      </c>
      <c r="Q144" s="317">
        <v>32.275489534098583</v>
      </c>
      <c r="R144" s="317">
        <v>32.207967589466577</v>
      </c>
      <c r="S144" s="55">
        <v>29.034436191762325</v>
      </c>
      <c r="T144" s="55">
        <v>11.208642808912897</v>
      </c>
      <c r="U144" s="317">
        <v>0</v>
      </c>
    </row>
    <row r="145" spans="1:21" ht="15" customHeight="1" x14ac:dyDescent="0.35">
      <c r="A145" s="163" t="s">
        <v>128</v>
      </c>
      <c r="B145" s="163">
        <v>110</v>
      </c>
      <c r="C145" s="163" t="s">
        <v>251</v>
      </c>
      <c r="D145" s="316">
        <v>2649</v>
      </c>
      <c r="E145" s="316">
        <v>951</v>
      </c>
      <c r="F145" s="316">
        <v>950</v>
      </c>
      <c r="G145" s="316">
        <v>950</v>
      </c>
      <c r="H145" s="316">
        <v>880</v>
      </c>
      <c r="I145" s="316">
        <v>465</v>
      </c>
      <c r="J145" s="316" t="s">
        <v>177</v>
      </c>
      <c r="L145" s="163" t="s">
        <v>128</v>
      </c>
      <c r="M145" s="163">
        <v>110</v>
      </c>
      <c r="N145" s="163" t="s">
        <v>251</v>
      </c>
      <c r="O145" s="269">
        <v>2649</v>
      </c>
      <c r="P145" s="317">
        <v>35.900339750849376</v>
      </c>
      <c r="Q145" s="317">
        <v>35.862589656474142</v>
      </c>
      <c r="R145" s="317">
        <v>35.862589656474142</v>
      </c>
      <c r="S145" s="55">
        <v>33.220083050207627</v>
      </c>
      <c r="T145" s="55">
        <v>17.553793884484712</v>
      </c>
      <c r="U145" s="316" t="s">
        <v>177</v>
      </c>
    </row>
    <row r="146" spans="1:21" ht="15" customHeight="1" x14ac:dyDescent="0.35">
      <c r="A146" s="163" t="s">
        <v>128</v>
      </c>
      <c r="B146" s="163">
        <v>120</v>
      </c>
      <c r="C146" s="163" t="s">
        <v>252</v>
      </c>
      <c r="D146" s="316">
        <v>1197</v>
      </c>
      <c r="E146" s="316">
        <v>394</v>
      </c>
      <c r="F146" s="316">
        <v>394</v>
      </c>
      <c r="G146" s="316">
        <v>394</v>
      </c>
      <c r="H146" s="316">
        <v>340</v>
      </c>
      <c r="I146" s="316">
        <v>129</v>
      </c>
      <c r="J146" s="316" t="s">
        <v>177</v>
      </c>
      <c r="L146" s="163" t="s">
        <v>128</v>
      </c>
      <c r="M146" s="163">
        <v>120</v>
      </c>
      <c r="N146" s="163" t="s">
        <v>252</v>
      </c>
      <c r="O146" s="269">
        <v>1197</v>
      </c>
      <c r="P146" s="317">
        <v>32.915622389306598</v>
      </c>
      <c r="Q146" s="317">
        <v>32.915622389306598</v>
      </c>
      <c r="R146" s="317">
        <v>32.915622389306598</v>
      </c>
      <c r="S146" s="55">
        <v>28.404344193817877</v>
      </c>
      <c r="T146" s="55">
        <v>10.776942355889723</v>
      </c>
      <c r="U146" s="316" t="s">
        <v>177</v>
      </c>
    </row>
    <row r="147" spans="1:21" ht="15" customHeight="1" x14ac:dyDescent="0.35">
      <c r="A147" s="163" t="s">
        <v>128</v>
      </c>
      <c r="B147" s="163">
        <v>130</v>
      </c>
      <c r="C147" s="163" t="s">
        <v>253</v>
      </c>
      <c r="D147" s="316">
        <v>805</v>
      </c>
      <c r="E147" s="316">
        <v>327</v>
      </c>
      <c r="F147" s="316">
        <v>327</v>
      </c>
      <c r="G147" s="316">
        <v>323</v>
      </c>
      <c r="H147" s="316">
        <v>238</v>
      </c>
      <c r="I147" s="316">
        <v>104</v>
      </c>
      <c r="J147" s="316" t="s">
        <v>177</v>
      </c>
      <c r="L147" s="163" t="s">
        <v>128</v>
      </c>
      <c r="M147" s="163">
        <v>130</v>
      </c>
      <c r="N147" s="163" t="s">
        <v>253</v>
      </c>
      <c r="O147" s="269">
        <v>805</v>
      </c>
      <c r="P147" s="317">
        <v>40.621118012422357</v>
      </c>
      <c r="Q147" s="317">
        <v>40.621118012422357</v>
      </c>
      <c r="R147" s="317">
        <v>40.12422360248447</v>
      </c>
      <c r="S147" s="55">
        <v>29.565217391304348</v>
      </c>
      <c r="T147" s="55">
        <v>12.919254658385093</v>
      </c>
      <c r="U147" s="316" t="s">
        <v>177</v>
      </c>
    </row>
    <row r="148" spans="1:21" ht="15" customHeight="1" x14ac:dyDescent="0.35">
      <c r="A148" s="163" t="s">
        <v>128</v>
      </c>
      <c r="B148" s="163">
        <v>150</v>
      </c>
      <c r="C148" s="163" t="s">
        <v>254</v>
      </c>
      <c r="D148" s="316">
        <v>408</v>
      </c>
      <c r="E148" s="316">
        <v>85</v>
      </c>
      <c r="F148" s="316">
        <v>85</v>
      </c>
      <c r="G148" s="316">
        <v>85</v>
      </c>
      <c r="H148" s="316">
        <v>78</v>
      </c>
      <c r="I148" s="316">
        <v>41</v>
      </c>
      <c r="J148" s="316">
        <v>0</v>
      </c>
      <c r="L148" s="163" t="s">
        <v>128</v>
      </c>
      <c r="M148" s="163">
        <v>150</v>
      </c>
      <c r="N148" s="163" t="s">
        <v>254</v>
      </c>
      <c r="O148" s="269">
        <v>408</v>
      </c>
      <c r="P148" s="317">
        <v>20.833333333333336</v>
      </c>
      <c r="Q148" s="317">
        <v>20.833333333333336</v>
      </c>
      <c r="R148" s="317">
        <v>20.833333333333336</v>
      </c>
      <c r="S148" s="55">
        <v>19.117647058823529</v>
      </c>
      <c r="T148" s="55">
        <v>10.049019607843137</v>
      </c>
      <c r="U148" s="317">
        <v>0</v>
      </c>
    </row>
    <row r="149" spans="1:21" ht="15" customHeight="1" x14ac:dyDescent="0.35">
      <c r="A149" s="163" t="s">
        <v>128</v>
      </c>
      <c r="B149" s="163">
        <v>170</v>
      </c>
      <c r="C149" s="163" t="s">
        <v>255</v>
      </c>
      <c r="D149" s="316">
        <v>1480</v>
      </c>
      <c r="E149" s="316">
        <v>419</v>
      </c>
      <c r="F149" s="316">
        <v>418</v>
      </c>
      <c r="G149" s="316">
        <v>418</v>
      </c>
      <c r="H149" s="316">
        <v>363</v>
      </c>
      <c r="I149" s="316">
        <v>149</v>
      </c>
      <c r="J149" s="316">
        <v>15</v>
      </c>
      <c r="L149" s="163" t="s">
        <v>128</v>
      </c>
      <c r="M149" s="163">
        <v>170</v>
      </c>
      <c r="N149" s="163" t="s">
        <v>255</v>
      </c>
      <c r="O149" s="269">
        <v>1480</v>
      </c>
      <c r="P149" s="317">
        <v>28.310810810810811</v>
      </c>
      <c r="Q149" s="317">
        <v>28.243243243243242</v>
      </c>
      <c r="R149" s="317">
        <v>28.243243243243242</v>
      </c>
      <c r="S149" s="55">
        <v>24.527027027027025</v>
      </c>
      <c r="T149" s="55">
        <v>10.067567567567567</v>
      </c>
      <c r="U149" s="317">
        <v>1.0135135135135136</v>
      </c>
    </row>
    <row r="150" spans="1:21" ht="15" customHeight="1" x14ac:dyDescent="0.35">
      <c r="A150" s="163" t="s">
        <v>128</v>
      </c>
      <c r="B150" s="163">
        <v>180</v>
      </c>
      <c r="C150" s="163" t="s">
        <v>256</v>
      </c>
      <c r="D150" s="316">
        <v>1325</v>
      </c>
      <c r="E150" s="316">
        <v>603</v>
      </c>
      <c r="F150" s="316">
        <v>603</v>
      </c>
      <c r="G150" s="316">
        <v>603</v>
      </c>
      <c r="H150" s="316">
        <v>528</v>
      </c>
      <c r="I150" s="316">
        <v>221</v>
      </c>
      <c r="J150" s="316">
        <v>0</v>
      </c>
      <c r="L150" s="163" t="s">
        <v>128</v>
      </c>
      <c r="M150" s="163">
        <v>180</v>
      </c>
      <c r="N150" s="163" t="s">
        <v>256</v>
      </c>
      <c r="O150" s="269">
        <v>1325</v>
      </c>
      <c r="P150" s="317">
        <v>45.509433962264154</v>
      </c>
      <c r="Q150" s="317">
        <v>45.509433962264154</v>
      </c>
      <c r="R150" s="317">
        <v>45.509433962264154</v>
      </c>
      <c r="S150" s="55">
        <v>39.849056603773583</v>
      </c>
      <c r="T150" s="55">
        <v>16.679245283018869</v>
      </c>
      <c r="U150" s="317">
        <v>0</v>
      </c>
    </row>
    <row r="151" spans="1:21" ht="15" customHeight="1" x14ac:dyDescent="0.35">
      <c r="A151" s="163" t="s">
        <v>128</v>
      </c>
      <c r="B151" s="163">
        <v>190</v>
      </c>
      <c r="C151" s="163" t="s">
        <v>257</v>
      </c>
      <c r="D151" s="316">
        <v>1223</v>
      </c>
      <c r="E151" s="316">
        <v>441</v>
      </c>
      <c r="F151" s="316">
        <v>441</v>
      </c>
      <c r="G151" s="316">
        <v>441</v>
      </c>
      <c r="H151" s="316">
        <v>381</v>
      </c>
      <c r="I151" s="316">
        <v>145</v>
      </c>
      <c r="J151" s="316" t="s">
        <v>177</v>
      </c>
      <c r="L151" s="163" t="s">
        <v>128</v>
      </c>
      <c r="M151" s="163">
        <v>190</v>
      </c>
      <c r="N151" s="163" t="s">
        <v>257</v>
      </c>
      <c r="O151" s="269">
        <v>1223</v>
      </c>
      <c r="P151" s="317">
        <v>36.05887162714636</v>
      </c>
      <c r="Q151" s="317">
        <v>36.05887162714636</v>
      </c>
      <c r="R151" s="317">
        <v>36.05887162714636</v>
      </c>
      <c r="S151" s="55">
        <v>31.152902698282908</v>
      </c>
      <c r="T151" s="55">
        <v>11.856091578086673</v>
      </c>
      <c r="U151" s="316" t="s">
        <v>177</v>
      </c>
    </row>
    <row r="152" spans="1:21" ht="15" customHeight="1" x14ac:dyDescent="0.35">
      <c r="A152" s="163" t="s">
        <v>128</v>
      </c>
      <c r="B152" s="163">
        <v>200</v>
      </c>
      <c r="C152" s="163" t="s">
        <v>258</v>
      </c>
      <c r="D152" s="316">
        <v>1342</v>
      </c>
      <c r="E152" s="316">
        <v>379</v>
      </c>
      <c r="F152" s="316">
        <v>379</v>
      </c>
      <c r="G152" s="316">
        <v>378</v>
      </c>
      <c r="H152" s="316">
        <v>297</v>
      </c>
      <c r="I152" s="316">
        <v>135</v>
      </c>
      <c r="J152" s="316" t="s">
        <v>177</v>
      </c>
      <c r="L152" s="163" t="s">
        <v>128</v>
      </c>
      <c r="M152" s="163">
        <v>200</v>
      </c>
      <c r="N152" s="163" t="s">
        <v>258</v>
      </c>
      <c r="O152" s="269">
        <v>1342</v>
      </c>
      <c r="P152" s="317">
        <v>28.241430700447097</v>
      </c>
      <c r="Q152" s="317">
        <v>28.241430700447097</v>
      </c>
      <c r="R152" s="317">
        <v>28.166915052160952</v>
      </c>
      <c r="S152" s="55">
        <v>22.131147540983605</v>
      </c>
      <c r="T152" s="55">
        <v>10.059612518628912</v>
      </c>
      <c r="U152" s="316" t="s">
        <v>177</v>
      </c>
    </row>
    <row r="153" spans="1:21" ht="15" customHeight="1" x14ac:dyDescent="0.35">
      <c r="A153" s="163" t="s">
        <v>128</v>
      </c>
      <c r="B153" s="163">
        <v>210</v>
      </c>
      <c r="C153" s="163" t="s">
        <v>259</v>
      </c>
      <c r="D153" s="316">
        <v>1089</v>
      </c>
      <c r="E153" s="316">
        <v>232</v>
      </c>
      <c r="F153" s="316">
        <v>232</v>
      </c>
      <c r="G153" s="316">
        <v>227</v>
      </c>
      <c r="H153" s="316">
        <v>176</v>
      </c>
      <c r="I153" s="316">
        <v>65</v>
      </c>
      <c r="J153" s="316" t="s">
        <v>177</v>
      </c>
      <c r="L153" s="163" t="s">
        <v>128</v>
      </c>
      <c r="M153" s="163">
        <v>210</v>
      </c>
      <c r="N153" s="163" t="s">
        <v>259</v>
      </c>
      <c r="O153" s="269">
        <v>1089</v>
      </c>
      <c r="P153" s="317">
        <v>21.30394857667585</v>
      </c>
      <c r="Q153" s="317">
        <v>21.30394857667585</v>
      </c>
      <c r="R153" s="317">
        <v>20.844811753902661</v>
      </c>
      <c r="S153" s="55">
        <v>16.161616161616163</v>
      </c>
      <c r="T153" s="55">
        <v>5.9687786960514231</v>
      </c>
      <c r="U153" s="316" t="s">
        <v>177</v>
      </c>
    </row>
    <row r="154" spans="1:21" ht="15" customHeight="1" x14ac:dyDescent="0.35">
      <c r="A154" s="163" t="s">
        <v>128</v>
      </c>
      <c r="B154" s="163">
        <v>220</v>
      </c>
      <c r="C154" s="163" t="s">
        <v>260</v>
      </c>
      <c r="D154" s="316">
        <v>1390</v>
      </c>
      <c r="E154" s="316">
        <v>396</v>
      </c>
      <c r="F154" s="316">
        <v>396</v>
      </c>
      <c r="G154" s="316">
        <v>396</v>
      </c>
      <c r="H154" s="316">
        <v>331</v>
      </c>
      <c r="I154" s="316">
        <v>168</v>
      </c>
      <c r="J154" s="316">
        <v>9</v>
      </c>
      <c r="L154" s="163" t="s">
        <v>128</v>
      </c>
      <c r="M154" s="163">
        <v>220</v>
      </c>
      <c r="N154" s="163" t="s">
        <v>260</v>
      </c>
      <c r="O154" s="269">
        <v>1390</v>
      </c>
      <c r="P154" s="317">
        <v>28.489208633093526</v>
      </c>
      <c r="Q154" s="317">
        <v>28.489208633093526</v>
      </c>
      <c r="R154" s="317">
        <v>28.489208633093526</v>
      </c>
      <c r="S154" s="55">
        <v>23.812949640287769</v>
      </c>
      <c r="T154" s="55">
        <v>12.086330935251798</v>
      </c>
      <c r="U154" s="317">
        <v>0.64748201438848918</v>
      </c>
    </row>
    <row r="155" spans="1:21" ht="15" customHeight="1" x14ac:dyDescent="0.35">
      <c r="A155" s="163" t="s">
        <v>128</v>
      </c>
      <c r="B155" s="163">
        <v>230</v>
      </c>
      <c r="C155" s="163" t="s">
        <v>261</v>
      </c>
      <c r="D155" s="316">
        <v>3315</v>
      </c>
      <c r="E155" s="316">
        <v>966</v>
      </c>
      <c r="F155" s="316">
        <v>966</v>
      </c>
      <c r="G155" s="316">
        <v>960</v>
      </c>
      <c r="H155" s="316">
        <v>834</v>
      </c>
      <c r="I155" s="316">
        <v>384</v>
      </c>
      <c r="J155" s="316">
        <v>9</v>
      </c>
      <c r="L155" s="163" t="s">
        <v>128</v>
      </c>
      <c r="M155" s="163">
        <v>230</v>
      </c>
      <c r="N155" s="163" t="s">
        <v>261</v>
      </c>
      <c r="O155" s="269">
        <v>3315</v>
      </c>
      <c r="P155" s="317">
        <v>29.140271493212673</v>
      </c>
      <c r="Q155" s="317">
        <v>29.140271493212673</v>
      </c>
      <c r="R155" s="317">
        <v>28.959276018099551</v>
      </c>
      <c r="S155" s="55">
        <v>25.158371040723981</v>
      </c>
      <c r="T155" s="55">
        <v>11.583710407239819</v>
      </c>
      <c r="U155" s="317">
        <v>0.27149321266968324</v>
      </c>
    </row>
    <row r="156" spans="1:21" ht="15" customHeight="1" x14ac:dyDescent="0.35">
      <c r="A156" s="163" t="s">
        <v>128</v>
      </c>
      <c r="B156" s="163">
        <v>240</v>
      </c>
      <c r="C156" s="163" t="s">
        <v>262</v>
      </c>
      <c r="D156" s="316">
        <v>1585</v>
      </c>
      <c r="E156" s="316">
        <v>691</v>
      </c>
      <c r="F156" s="316">
        <v>691</v>
      </c>
      <c r="G156" s="316">
        <v>691</v>
      </c>
      <c r="H156" s="316">
        <v>616</v>
      </c>
      <c r="I156" s="316">
        <v>225</v>
      </c>
      <c r="J156" s="316">
        <v>17</v>
      </c>
      <c r="L156" s="163" t="s">
        <v>128</v>
      </c>
      <c r="M156" s="163">
        <v>240</v>
      </c>
      <c r="N156" s="163" t="s">
        <v>262</v>
      </c>
      <c r="O156" s="269">
        <v>1585</v>
      </c>
      <c r="P156" s="317">
        <v>43.596214511041012</v>
      </c>
      <c r="Q156" s="317">
        <v>43.596214511041012</v>
      </c>
      <c r="R156" s="317">
        <v>43.596214511041012</v>
      </c>
      <c r="S156" s="55">
        <v>38.864353312302839</v>
      </c>
      <c r="T156" s="55">
        <v>14.195583596214512</v>
      </c>
      <c r="U156" s="317">
        <v>1.0725552050473186</v>
      </c>
    </row>
    <row r="157" spans="1:21" ht="15" customHeight="1" x14ac:dyDescent="0.35">
      <c r="A157" s="163" t="s">
        <v>128</v>
      </c>
      <c r="B157" s="163">
        <v>250</v>
      </c>
      <c r="C157" s="163" t="s">
        <v>263</v>
      </c>
      <c r="D157" s="316">
        <v>3759</v>
      </c>
      <c r="E157" s="316">
        <v>1102</v>
      </c>
      <c r="F157" s="316">
        <v>1102</v>
      </c>
      <c r="G157" s="316">
        <v>1093</v>
      </c>
      <c r="H157" s="316">
        <v>804</v>
      </c>
      <c r="I157" s="316">
        <v>330</v>
      </c>
      <c r="J157" s="316" t="s">
        <v>177</v>
      </c>
      <c r="L157" s="163" t="s">
        <v>128</v>
      </c>
      <c r="M157" s="163">
        <v>250</v>
      </c>
      <c r="N157" s="163" t="s">
        <v>263</v>
      </c>
      <c r="O157" s="269">
        <v>3759</v>
      </c>
      <c r="P157" s="317">
        <v>29.316307528598028</v>
      </c>
      <c r="Q157" s="317">
        <v>29.316307528598028</v>
      </c>
      <c r="R157" s="317">
        <v>29.076882149507849</v>
      </c>
      <c r="S157" s="55">
        <v>21.388667198723066</v>
      </c>
      <c r="T157" s="55">
        <v>8.7789305666400637</v>
      </c>
      <c r="U157" s="316" t="s">
        <v>177</v>
      </c>
    </row>
    <row r="158" spans="1:21" ht="15" customHeight="1" x14ac:dyDescent="0.35">
      <c r="A158" s="163" t="s">
        <v>128</v>
      </c>
      <c r="B158" s="163">
        <v>260</v>
      </c>
      <c r="C158" s="163" t="s">
        <v>264</v>
      </c>
      <c r="D158" s="316">
        <v>4698</v>
      </c>
      <c r="E158" s="316">
        <v>1309</v>
      </c>
      <c r="F158" s="316">
        <v>1309</v>
      </c>
      <c r="G158" s="316">
        <v>1302</v>
      </c>
      <c r="H158" s="316">
        <v>1074</v>
      </c>
      <c r="I158" s="316">
        <v>333</v>
      </c>
      <c r="J158" s="316">
        <v>5</v>
      </c>
      <c r="L158" s="163" t="s">
        <v>128</v>
      </c>
      <c r="M158" s="163">
        <v>260</v>
      </c>
      <c r="N158" s="163" t="s">
        <v>264</v>
      </c>
      <c r="O158" s="269">
        <v>4698</v>
      </c>
      <c r="P158" s="317">
        <v>27.862920391656026</v>
      </c>
      <c r="Q158" s="317">
        <v>27.862920391656026</v>
      </c>
      <c r="R158" s="317">
        <v>27.713920817369093</v>
      </c>
      <c r="S158" s="55">
        <v>22.860791826309068</v>
      </c>
      <c r="T158" s="55">
        <v>7.088122605363985</v>
      </c>
      <c r="U158" s="317">
        <v>0.10642826734780758</v>
      </c>
    </row>
    <row r="159" spans="1:21" ht="15" customHeight="1" x14ac:dyDescent="0.35">
      <c r="A159" s="163" t="s">
        <v>128</v>
      </c>
      <c r="B159" s="163">
        <v>270</v>
      </c>
      <c r="C159" s="163" t="s">
        <v>265</v>
      </c>
      <c r="D159" s="316">
        <v>2343</v>
      </c>
      <c r="E159" s="316">
        <v>787</v>
      </c>
      <c r="F159" s="316">
        <v>787</v>
      </c>
      <c r="G159" s="316">
        <v>785</v>
      </c>
      <c r="H159" s="316">
        <v>558</v>
      </c>
      <c r="I159" s="316">
        <v>242</v>
      </c>
      <c r="J159" s="316" t="s">
        <v>177</v>
      </c>
      <c r="L159" s="163" t="s">
        <v>128</v>
      </c>
      <c r="M159" s="163">
        <v>270</v>
      </c>
      <c r="N159" s="163" t="s">
        <v>265</v>
      </c>
      <c r="O159" s="269">
        <v>2343</v>
      </c>
      <c r="P159" s="317">
        <v>33.589415279556121</v>
      </c>
      <c r="Q159" s="317">
        <v>33.589415279556121</v>
      </c>
      <c r="R159" s="317">
        <v>33.504054630815197</v>
      </c>
      <c r="S159" s="55">
        <v>23.815620998719591</v>
      </c>
      <c r="T159" s="55">
        <v>10.328638497652582</v>
      </c>
      <c r="U159" s="316" t="s">
        <v>177</v>
      </c>
    </row>
    <row r="160" spans="1:21" ht="15" customHeight="1" x14ac:dyDescent="0.35">
      <c r="A160" s="163" t="s">
        <v>128</v>
      </c>
      <c r="B160" s="163">
        <v>280</v>
      </c>
      <c r="C160" s="163" t="s">
        <v>266</v>
      </c>
      <c r="D160" s="316">
        <v>757</v>
      </c>
      <c r="E160" s="316">
        <v>92</v>
      </c>
      <c r="F160" s="316">
        <v>92</v>
      </c>
      <c r="G160" s="316">
        <v>92</v>
      </c>
      <c r="H160" s="316">
        <v>59</v>
      </c>
      <c r="I160" s="316">
        <v>18</v>
      </c>
      <c r="J160" s="316" t="s">
        <v>177</v>
      </c>
      <c r="L160" s="163" t="s">
        <v>128</v>
      </c>
      <c r="M160" s="163">
        <v>280</v>
      </c>
      <c r="N160" s="163" t="s">
        <v>266</v>
      </c>
      <c r="O160" s="269">
        <v>757</v>
      </c>
      <c r="P160" s="317">
        <v>12.15323645970938</v>
      </c>
      <c r="Q160" s="317">
        <v>12.15323645970938</v>
      </c>
      <c r="R160" s="317">
        <v>12.15323645970938</v>
      </c>
      <c r="S160" s="55">
        <v>7.7939233817701457</v>
      </c>
      <c r="T160" s="55">
        <v>2.3778071334213999</v>
      </c>
      <c r="U160" s="316" t="s">
        <v>177</v>
      </c>
    </row>
    <row r="161" spans="1:21" ht="15" customHeight="1" x14ac:dyDescent="0.35">
      <c r="A161" s="163" t="s">
        <v>128</v>
      </c>
      <c r="B161" s="163">
        <v>290</v>
      </c>
      <c r="C161" s="163" t="s">
        <v>267</v>
      </c>
      <c r="D161" s="316">
        <v>883</v>
      </c>
      <c r="E161" s="316">
        <v>411</v>
      </c>
      <c r="F161" s="316">
        <v>411</v>
      </c>
      <c r="G161" s="316">
        <v>411</v>
      </c>
      <c r="H161" s="316">
        <v>357</v>
      </c>
      <c r="I161" s="316">
        <v>133</v>
      </c>
      <c r="J161" s="316" t="s">
        <v>177</v>
      </c>
      <c r="L161" s="163" t="s">
        <v>128</v>
      </c>
      <c r="M161" s="163">
        <v>290</v>
      </c>
      <c r="N161" s="163" t="s">
        <v>267</v>
      </c>
      <c r="O161" s="269">
        <v>883</v>
      </c>
      <c r="P161" s="317">
        <v>46.545866364665912</v>
      </c>
      <c r="Q161" s="317">
        <v>46.545866364665912</v>
      </c>
      <c r="R161" s="317">
        <v>46.545866364665912</v>
      </c>
      <c r="S161" s="55">
        <v>40.430351075877688</v>
      </c>
      <c r="T161" s="55">
        <v>15.062287655719139</v>
      </c>
      <c r="U161" s="316" t="s">
        <v>177</v>
      </c>
    </row>
    <row r="162" spans="1:21" ht="15" customHeight="1" x14ac:dyDescent="0.35">
      <c r="A162" s="163" t="s">
        <v>128</v>
      </c>
      <c r="B162" s="163">
        <v>300</v>
      </c>
      <c r="C162" s="163" t="s">
        <v>268</v>
      </c>
      <c r="D162" s="316">
        <v>879</v>
      </c>
      <c r="E162" s="316">
        <v>337</v>
      </c>
      <c r="F162" s="316">
        <v>337</v>
      </c>
      <c r="G162" s="316">
        <v>337</v>
      </c>
      <c r="H162" s="316">
        <v>276</v>
      </c>
      <c r="I162" s="316">
        <v>68</v>
      </c>
      <c r="J162" s="316" t="s">
        <v>177</v>
      </c>
      <c r="L162" s="163" t="s">
        <v>128</v>
      </c>
      <c r="M162" s="163">
        <v>300</v>
      </c>
      <c r="N162" s="163" t="s">
        <v>268</v>
      </c>
      <c r="O162" s="269">
        <v>879</v>
      </c>
      <c r="P162" s="317">
        <v>38.339021615472127</v>
      </c>
      <c r="Q162" s="317">
        <v>38.339021615472127</v>
      </c>
      <c r="R162" s="317">
        <v>38.339021615472127</v>
      </c>
      <c r="S162" s="55">
        <v>31.399317406143346</v>
      </c>
      <c r="T162" s="55">
        <v>7.7360637087599553</v>
      </c>
      <c r="U162" s="316" t="s">
        <v>177</v>
      </c>
    </row>
    <row r="163" spans="1:21" ht="15" customHeight="1" x14ac:dyDescent="0.35">
      <c r="A163" s="163" t="s">
        <v>128</v>
      </c>
      <c r="B163" s="163">
        <v>235</v>
      </c>
      <c r="C163" s="163" t="s">
        <v>269</v>
      </c>
      <c r="D163" s="316">
        <v>280</v>
      </c>
      <c r="E163" s="316">
        <v>120</v>
      </c>
      <c r="F163" s="316">
        <v>119</v>
      </c>
      <c r="G163" s="316">
        <v>119</v>
      </c>
      <c r="H163" s="316">
        <v>94</v>
      </c>
      <c r="I163" s="316">
        <v>5</v>
      </c>
      <c r="J163" s="316">
        <v>0</v>
      </c>
      <c r="L163" s="163" t="s">
        <v>128</v>
      </c>
      <c r="M163" s="163">
        <v>235</v>
      </c>
      <c r="N163" s="163" t="s">
        <v>269</v>
      </c>
      <c r="O163" s="269">
        <v>280</v>
      </c>
      <c r="P163" s="317">
        <v>42.857142857142854</v>
      </c>
      <c r="Q163" s="317">
        <v>42.5</v>
      </c>
      <c r="R163" s="317">
        <v>42.5</v>
      </c>
      <c r="S163" s="55">
        <v>33.571428571428569</v>
      </c>
      <c r="T163" s="55">
        <v>1.7857142857142856</v>
      </c>
      <c r="U163" s="317">
        <v>0</v>
      </c>
    </row>
    <row r="164" spans="1:21" ht="15" customHeight="1" x14ac:dyDescent="0.35">
      <c r="A164" s="163" t="s">
        <v>128</v>
      </c>
      <c r="B164" s="163">
        <v>310</v>
      </c>
      <c r="C164" s="163" t="s">
        <v>270</v>
      </c>
      <c r="D164" s="316">
        <v>1387</v>
      </c>
      <c r="E164" s="316">
        <v>411</v>
      </c>
      <c r="F164" s="316">
        <v>411</v>
      </c>
      <c r="G164" s="316">
        <v>411</v>
      </c>
      <c r="H164" s="316">
        <v>351</v>
      </c>
      <c r="I164" s="316">
        <v>151</v>
      </c>
      <c r="J164" s="316">
        <v>5</v>
      </c>
      <c r="L164" s="163" t="s">
        <v>128</v>
      </c>
      <c r="M164" s="163">
        <v>310</v>
      </c>
      <c r="N164" s="163" t="s">
        <v>270</v>
      </c>
      <c r="O164" s="269">
        <v>1387</v>
      </c>
      <c r="P164" s="317">
        <v>29.632299927901943</v>
      </c>
      <c r="Q164" s="317">
        <v>29.632299927901943</v>
      </c>
      <c r="R164" s="317">
        <v>29.632299927901943</v>
      </c>
      <c r="S164" s="55">
        <v>25.306416726748377</v>
      </c>
      <c r="T164" s="55">
        <v>10.88680605623648</v>
      </c>
      <c r="U164" s="317">
        <v>0.36049026676279738</v>
      </c>
    </row>
    <row r="165" spans="1:21" ht="15" customHeight="1" x14ac:dyDescent="0.35">
      <c r="A165" s="163" t="s">
        <v>128</v>
      </c>
      <c r="B165" s="163">
        <v>320</v>
      </c>
      <c r="C165" s="163" t="s">
        <v>271</v>
      </c>
      <c r="D165" s="316">
        <v>3784</v>
      </c>
      <c r="E165" s="316">
        <v>870</v>
      </c>
      <c r="F165" s="316">
        <v>869</v>
      </c>
      <c r="G165" s="316">
        <v>868</v>
      </c>
      <c r="H165" s="316">
        <v>662</v>
      </c>
      <c r="I165" s="316">
        <v>256</v>
      </c>
      <c r="J165" s="316">
        <v>5</v>
      </c>
      <c r="L165" s="163" t="s">
        <v>128</v>
      </c>
      <c r="M165" s="163">
        <v>320</v>
      </c>
      <c r="N165" s="163" t="s">
        <v>271</v>
      </c>
      <c r="O165" s="269">
        <v>3784</v>
      </c>
      <c r="P165" s="317">
        <v>22.991543340380549</v>
      </c>
      <c r="Q165" s="317">
        <v>22.965116279069768</v>
      </c>
      <c r="R165" s="317">
        <v>22.938689217758984</v>
      </c>
      <c r="S165" s="55">
        <v>17.494714587737846</v>
      </c>
      <c r="T165" s="55">
        <v>6.7653276955602539</v>
      </c>
      <c r="U165" s="317">
        <v>0.1321353065539112</v>
      </c>
    </row>
    <row r="166" spans="1:21" ht="15" customHeight="1" x14ac:dyDescent="0.35">
      <c r="A166" s="163" t="s">
        <v>128</v>
      </c>
      <c r="B166" s="163">
        <v>330</v>
      </c>
      <c r="C166" s="163" t="s">
        <v>272</v>
      </c>
      <c r="D166" s="316">
        <v>202</v>
      </c>
      <c r="E166" s="316">
        <v>87</v>
      </c>
      <c r="F166" s="316">
        <v>87</v>
      </c>
      <c r="G166" s="316">
        <v>87</v>
      </c>
      <c r="H166" s="316">
        <v>62</v>
      </c>
      <c r="I166" s="316">
        <v>19</v>
      </c>
      <c r="J166" s="316">
        <v>0</v>
      </c>
      <c r="L166" s="163" t="s">
        <v>128</v>
      </c>
      <c r="M166" s="163">
        <v>330</v>
      </c>
      <c r="N166" s="163" t="s">
        <v>272</v>
      </c>
      <c r="O166" s="269">
        <v>202</v>
      </c>
      <c r="P166" s="317">
        <v>43.069306930693067</v>
      </c>
      <c r="Q166" s="317">
        <v>43.069306930693067</v>
      </c>
      <c r="R166" s="317">
        <v>43.069306930693067</v>
      </c>
      <c r="S166" s="55">
        <v>30.693069306930692</v>
      </c>
      <c r="T166" s="55">
        <v>9.4059405940594054</v>
      </c>
      <c r="U166" s="317">
        <v>0</v>
      </c>
    </row>
    <row r="167" spans="1:21" ht="15" customHeight="1" x14ac:dyDescent="0.35">
      <c r="A167" s="163" t="s">
        <v>128</v>
      </c>
      <c r="B167" s="163">
        <v>340</v>
      </c>
      <c r="C167" s="163" t="s">
        <v>273</v>
      </c>
      <c r="D167" s="316">
        <v>1424</v>
      </c>
      <c r="E167" s="316">
        <v>476</v>
      </c>
      <c r="F167" s="316">
        <v>476</v>
      </c>
      <c r="G167" s="316">
        <v>475</v>
      </c>
      <c r="H167" s="316">
        <v>390</v>
      </c>
      <c r="I167" s="316">
        <v>179</v>
      </c>
      <c r="J167" s="316">
        <v>0</v>
      </c>
      <c r="L167" s="163" t="s">
        <v>128</v>
      </c>
      <c r="M167" s="163">
        <v>340</v>
      </c>
      <c r="N167" s="163" t="s">
        <v>273</v>
      </c>
      <c r="O167" s="269">
        <v>1424</v>
      </c>
      <c r="P167" s="317">
        <v>33.426966292134829</v>
      </c>
      <c r="Q167" s="317">
        <v>33.426966292134829</v>
      </c>
      <c r="R167" s="317">
        <v>33.356741573033709</v>
      </c>
      <c r="S167" s="55">
        <v>27.387640449438202</v>
      </c>
      <c r="T167" s="55">
        <v>12.570224719101123</v>
      </c>
      <c r="U167" s="317">
        <v>0</v>
      </c>
    </row>
    <row r="168" spans="1:21" ht="15" customHeight="1" x14ac:dyDescent="0.35">
      <c r="A168" s="163" t="s">
        <v>128</v>
      </c>
      <c r="B168" s="163">
        <v>350</v>
      </c>
      <c r="C168" s="163" t="s">
        <v>274</v>
      </c>
      <c r="D168" s="316">
        <v>1702</v>
      </c>
      <c r="E168" s="316">
        <v>461</v>
      </c>
      <c r="F168" s="316">
        <v>458</v>
      </c>
      <c r="G168" s="316">
        <v>456</v>
      </c>
      <c r="H168" s="316">
        <v>402</v>
      </c>
      <c r="I168" s="316">
        <v>110</v>
      </c>
      <c r="J168" s="316">
        <v>5</v>
      </c>
      <c r="L168" s="163" t="s">
        <v>128</v>
      </c>
      <c r="M168" s="163">
        <v>350</v>
      </c>
      <c r="N168" s="163" t="s">
        <v>274</v>
      </c>
      <c r="O168" s="269">
        <v>1702</v>
      </c>
      <c r="P168" s="317">
        <v>27.085781433607519</v>
      </c>
      <c r="Q168" s="317">
        <v>26.90951821386604</v>
      </c>
      <c r="R168" s="317">
        <v>26.792009400705052</v>
      </c>
      <c r="S168" s="55">
        <v>23.619271445358404</v>
      </c>
      <c r="T168" s="55">
        <v>6.4629847238542881</v>
      </c>
      <c r="U168" s="317">
        <v>0.29377203290246767</v>
      </c>
    </row>
    <row r="169" spans="1:21" ht="15" customHeight="1" x14ac:dyDescent="0.35">
      <c r="A169" s="163" t="s">
        <v>128</v>
      </c>
      <c r="B169" s="163">
        <v>355</v>
      </c>
      <c r="C169" s="163" t="s">
        <v>275</v>
      </c>
      <c r="D169" s="316">
        <v>1109</v>
      </c>
      <c r="E169" s="316">
        <v>321</v>
      </c>
      <c r="F169" s="316">
        <v>321</v>
      </c>
      <c r="G169" s="316">
        <v>320</v>
      </c>
      <c r="H169" s="316">
        <v>204</v>
      </c>
      <c r="I169" s="316">
        <v>83</v>
      </c>
      <c r="J169" s="316" t="s">
        <v>177</v>
      </c>
      <c r="L169" s="163" t="s">
        <v>128</v>
      </c>
      <c r="M169" s="163">
        <v>355</v>
      </c>
      <c r="N169" s="163" t="s">
        <v>275</v>
      </c>
      <c r="O169" s="269">
        <v>1109</v>
      </c>
      <c r="P169" s="317">
        <v>28.944995491433723</v>
      </c>
      <c r="Q169" s="317">
        <v>28.944995491433723</v>
      </c>
      <c r="R169" s="317">
        <v>28.85482416591524</v>
      </c>
      <c r="S169" s="55">
        <v>18.394950405770967</v>
      </c>
      <c r="T169" s="55">
        <v>7.4842200180342653</v>
      </c>
      <c r="U169" s="316" t="s">
        <v>177</v>
      </c>
    </row>
    <row r="170" spans="1:21" ht="15" customHeight="1" x14ac:dyDescent="0.35">
      <c r="A170" s="163" t="s">
        <v>128</v>
      </c>
      <c r="B170" s="163">
        <v>360</v>
      </c>
      <c r="C170" s="163" t="s">
        <v>276</v>
      </c>
      <c r="D170" s="316">
        <v>257</v>
      </c>
      <c r="E170" s="316" t="s">
        <v>177</v>
      </c>
      <c r="F170" s="316" t="s">
        <v>177</v>
      </c>
      <c r="G170" s="316" t="s">
        <v>177</v>
      </c>
      <c r="H170" s="316">
        <v>28</v>
      </c>
      <c r="I170" s="316">
        <v>8</v>
      </c>
      <c r="J170" s="316">
        <v>0</v>
      </c>
      <c r="L170" s="163" t="s">
        <v>128</v>
      </c>
      <c r="M170" s="163">
        <v>360</v>
      </c>
      <c r="N170" s="163" t="s">
        <v>276</v>
      </c>
      <c r="O170" s="269">
        <v>257</v>
      </c>
      <c r="P170" s="316" t="s">
        <v>177</v>
      </c>
      <c r="Q170" s="316" t="s">
        <v>177</v>
      </c>
      <c r="R170" s="316" t="s">
        <v>177</v>
      </c>
      <c r="S170" s="55">
        <v>10.894941634241246</v>
      </c>
      <c r="T170" s="55">
        <v>3.1128404669260701</v>
      </c>
      <c r="U170" s="317">
        <v>0</v>
      </c>
    </row>
    <row r="171" spans="1:21" ht="15" customHeight="1" x14ac:dyDescent="0.35">
      <c r="A171" s="163" t="s">
        <v>128</v>
      </c>
      <c r="B171" s="163">
        <v>370</v>
      </c>
      <c r="C171" s="163" t="s">
        <v>277</v>
      </c>
      <c r="D171" s="316">
        <v>1131</v>
      </c>
      <c r="E171" s="316">
        <v>458</v>
      </c>
      <c r="F171" s="316">
        <v>458</v>
      </c>
      <c r="G171" s="316">
        <v>458</v>
      </c>
      <c r="H171" s="316">
        <v>406</v>
      </c>
      <c r="I171" s="316">
        <v>130</v>
      </c>
      <c r="J171" s="316">
        <v>0</v>
      </c>
      <c r="L171" s="163" t="s">
        <v>128</v>
      </c>
      <c r="M171" s="163">
        <v>370</v>
      </c>
      <c r="N171" s="163" t="s">
        <v>277</v>
      </c>
      <c r="O171" s="269">
        <v>1131</v>
      </c>
      <c r="P171" s="317">
        <v>40.495137046861188</v>
      </c>
      <c r="Q171" s="317">
        <v>40.495137046861188</v>
      </c>
      <c r="R171" s="317">
        <v>40.495137046861188</v>
      </c>
      <c r="S171" s="55">
        <v>35.897435897435898</v>
      </c>
      <c r="T171" s="55">
        <v>11.494252873563218</v>
      </c>
      <c r="U171" s="317">
        <v>0</v>
      </c>
    </row>
    <row r="172" spans="1:21" ht="15" customHeight="1" x14ac:dyDescent="0.35">
      <c r="A172" s="163" t="s">
        <v>128</v>
      </c>
      <c r="B172" s="163">
        <v>380</v>
      </c>
      <c r="C172" s="163" t="s">
        <v>278</v>
      </c>
      <c r="D172" s="316">
        <v>3363</v>
      </c>
      <c r="E172" s="316">
        <v>1117</v>
      </c>
      <c r="F172" s="316">
        <v>1117</v>
      </c>
      <c r="G172" s="316">
        <v>1117</v>
      </c>
      <c r="H172" s="316">
        <v>976</v>
      </c>
      <c r="I172" s="316">
        <v>447</v>
      </c>
      <c r="J172" s="316" t="s">
        <v>177</v>
      </c>
      <c r="L172" s="163" t="s">
        <v>128</v>
      </c>
      <c r="M172" s="163">
        <v>380</v>
      </c>
      <c r="N172" s="163" t="s">
        <v>278</v>
      </c>
      <c r="O172" s="269">
        <v>3363</v>
      </c>
      <c r="P172" s="317">
        <v>33.214391911983348</v>
      </c>
      <c r="Q172" s="317">
        <v>33.214391911983348</v>
      </c>
      <c r="R172" s="317">
        <v>33.214391911983348</v>
      </c>
      <c r="S172" s="55">
        <v>29.021706809396374</v>
      </c>
      <c r="T172" s="55">
        <v>13.291703835860838</v>
      </c>
      <c r="U172" s="316" t="s">
        <v>177</v>
      </c>
    </row>
    <row r="173" spans="1:21" ht="15" customHeight="1" x14ac:dyDescent="0.35">
      <c r="A173" s="163" t="s">
        <v>128</v>
      </c>
      <c r="B173" s="163">
        <v>390</v>
      </c>
      <c r="C173" s="163" t="s">
        <v>279</v>
      </c>
      <c r="D173" s="316">
        <v>1082</v>
      </c>
      <c r="E173" s="316">
        <v>285</v>
      </c>
      <c r="F173" s="316">
        <v>284</v>
      </c>
      <c r="G173" s="316">
        <v>282</v>
      </c>
      <c r="H173" s="316">
        <v>220</v>
      </c>
      <c r="I173" s="316">
        <v>88</v>
      </c>
      <c r="J173" s="316" t="s">
        <v>177</v>
      </c>
      <c r="L173" s="163" t="s">
        <v>128</v>
      </c>
      <c r="M173" s="163">
        <v>390</v>
      </c>
      <c r="N173" s="163" t="s">
        <v>279</v>
      </c>
      <c r="O173" s="269">
        <v>1082</v>
      </c>
      <c r="P173" s="317">
        <v>26.340110905730128</v>
      </c>
      <c r="Q173" s="317">
        <v>26.247689463955638</v>
      </c>
      <c r="R173" s="317">
        <v>26.062846580406656</v>
      </c>
      <c r="S173" s="55">
        <v>20.33271719038817</v>
      </c>
      <c r="T173" s="55">
        <v>8.1330868761552679</v>
      </c>
      <c r="U173" s="316" t="s">
        <v>177</v>
      </c>
    </row>
    <row r="174" spans="1:21" ht="15" customHeight="1" x14ac:dyDescent="0.35">
      <c r="A174" s="163" t="s">
        <v>128</v>
      </c>
      <c r="B174" s="163">
        <v>395</v>
      </c>
      <c r="C174" s="163" t="s">
        <v>280</v>
      </c>
      <c r="D174" s="316">
        <v>929</v>
      </c>
      <c r="E174" s="316">
        <v>308</v>
      </c>
      <c r="F174" s="316">
        <v>308</v>
      </c>
      <c r="G174" s="316">
        <v>308</v>
      </c>
      <c r="H174" s="316">
        <v>247</v>
      </c>
      <c r="I174" s="316">
        <v>110</v>
      </c>
      <c r="J174" s="316" t="s">
        <v>177</v>
      </c>
      <c r="L174" s="163" t="s">
        <v>128</v>
      </c>
      <c r="M174" s="163">
        <v>395</v>
      </c>
      <c r="N174" s="163" t="s">
        <v>280</v>
      </c>
      <c r="O174" s="269">
        <v>929</v>
      </c>
      <c r="P174" s="317">
        <v>33.153928955866526</v>
      </c>
      <c r="Q174" s="317">
        <v>33.153928955866526</v>
      </c>
      <c r="R174" s="317">
        <v>33.153928955866526</v>
      </c>
      <c r="S174" s="55">
        <v>26.587728740581269</v>
      </c>
      <c r="T174" s="55">
        <v>11.840688912809473</v>
      </c>
      <c r="U174" s="316" t="s">
        <v>177</v>
      </c>
    </row>
    <row r="175" spans="1:21" ht="15" customHeight="1" x14ac:dyDescent="0.35">
      <c r="A175" s="163" t="s">
        <v>128</v>
      </c>
      <c r="B175" s="163">
        <v>400</v>
      </c>
      <c r="C175" s="163" t="s">
        <v>281</v>
      </c>
      <c r="D175" s="316">
        <v>2076</v>
      </c>
      <c r="E175" s="316">
        <v>833</v>
      </c>
      <c r="F175" s="316">
        <v>833</v>
      </c>
      <c r="G175" s="316">
        <v>831</v>
      </c>
      <c r="H175" s="316">
        <v>750</v>
      </c>
      <c r="I175" s="316">
        <v>308</v>
      </c>
      <c r="J175" s="316">
        <v>6</v>
      </c>
      <c r="L175" s="163" t="s">
        <v>128</v>
      </c>
      <c r="M175" s="163">
        <v>400</v>
      </c>
      <c r="N175" s="163" t="s">
        <v>281</v>
      </c>
      <c r="O175" s="269">
        <v>2076</v>
      </c>
      <c r="P175" s="317">
        <v>40.125240847784198</v>
      </c>
      <c r="Q175" s="317">
        <v>40.125240847784198</v>
      </c>
      <c r="R175" s="317">
        <v>40.028901734104046</v>
      </c>
      <c r="S175" s="55">
        <v>36.127167630057805</v>
      </c>
      <c r="T175" s="55">
        <v>14.836223506743737</v>
      </c>
      <c r="U175" s="317">
        <v>0.28901734104046239</v>
      </c>
    </row>
    <row r="176" spans="1:21" ht="15" customHeight="1" x14ac:dyDescent="0.35">
      <c r="A176" s="163" t="s">
        <v>128</v>
      </c>
      <c r="B176" s="163">
        <v>900</v>
      </c>
      <c r="C176" s="163" t="s">
        <v>285</v>
      </c>
      <c r="D176" s="316">
        <v>104</v>
      </c>
      <c r="E176" s="316" t="s">
        <v>177</v>
      </c>
      <c r="F176" s="316" t="s">
        <v>177</v>
      </c>
      <c r="G176" s="316" t="s">
        <v>177</v>
      </c>
      <c r="H176" s="316">
        <v>0</v>
      </c>
      <c r="I176" s="316">
        <v>0</v>
      </c>
      <c r="J176" s="316">
        <v>0</v>
      </c>
      <c r="L176" s="163" t="s">
        <v>128</v>
      </c>
      <c r="M176" s="163">
        <v>900</v>
      </c>
      <c r="N176" s="163" t="s">
        <v>285</v>
      </c>
      <c r="O176" s="269">
        <v>104</v>
      </c>
      <c r="P176" s="316" t="s">
        <v>177</v>
      </c>
      <c r="Q176" s="316" t="s">
        <v>177</v>
      </c>
      <c r="R176" s="316" t="s">
        <v>177</v>
      </c>
      <c r="S176" s="55">
        <v>0</v>
      </c>
      <c r="T176" s="55">
        <v>0</v>
      </c>
      <c r="U176" s="317">
        <v>0</v>
      </c>
    </row>
    <row r="177" spans="1:116" s="268" customFormat="1" ht="25" customHeight="1" x14ac:dyDescent="0.35">
      <c r="A177" s="283" t="s">
        <v>128</v>
      </c>
      <c r="B177" s="283">
        <v>999</v>
      </c>
      <c r="C177" s="283" t="s">
        <v>282</v>
      </c>
      <c r="D177" s="703">
        <v>51438</v>
      </c>
      <c r="E177" s="703">
        <v>16227</v>
      </c>
      <c r="F177" s="703">
        <v>16218</v>
      </c>
      <c r="G177" s="703">
        <v>16174</v>
      </c>
      <c r="H177" s="703">
        <v>13412</v>
      </c>
      <c r="I177" s="703">
        <v>5415</v>
      </c>
      <c r="J177" s="703">
        <v>100</v>
      </c>
      <c r="K177"/>
      <c r="L177" s="283" t="s">
        <v>128</v>
      </c>
      <c r="M177" s="283">
        <v>999</v>
      </c>
      <c r="N177" s="283" t="s">
        <v>282</v>
      </c>
      <c r="O177" s="58">
        <v>51438</v>
      </c>
      <c r="P177" s="702">
        <v>31.546716435320192</v>
      </c>
      <c r="Q177" s="702">
        <v>31.529219643065439</v>
      </c>
      <c r="R177" s="702">
        <v>31.443679769819976</v>
      </c>
      <c r="S177" s="267">
        <v>26.074108635639021</v>
      </c>
      <c r="T177" s="267">
        <v>10.527236673276565</v>
      </c>
      <c r="U177" s="702">
        <v>0.19440880283059217</v>
      </c>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row>
    <row r="178" spans="1:116" ht="25" customHeight="1" x14ac:dyDescent="0.35">
      <c r="A178" s="163" t="s">
        <v>127</v>
      </c>
      <c r="B178" s="163">
        <v>100</v>
      </c>
      <c r="C178" s="163" t="s">
        <v>250</v>
      </c>
      <c r="D178" s="265">
        <v>1465</v>
      </c>
      <c r="E178" s="265">
        <v>394</v>
      </c>
      <c r="F178" s="265">
        <v>394</v>
      </c>
      <c r="G178" s="265">
        <v>394</v>
      </c>
      <c r="H178" s="265">
        <v>369</v>
      </c>
      <c r="I178" s="265">
        <v>158</v>
      </c>
      <c r="J178" s="265" t="s">
        <v>177</v>
      </c>
      <c r="L178" s="163" t="s">
        <v>127</v>
      </c>
      <c r="M178" s="163">
        <v>100</v>
      </c>
      <c r="N178" s="163" t="s">
        <v>250</v>
      </c>
      <c r="O178" s="265">
        <v>1465</v>
      </c>
      <c r="P178" s="288">
        <v>26.89419795221843</v>
      </c>
      <c r="Q178" s="288">
        <v>26.89419795221843</v>
      </c>
      <c r="R178" s="288">
        <v>26.89419795221843</v>
      </c>
      <c r="S178" s="288">
        <v>25.187713310580207</v>
      </c>
      <c r="T178" s="288">
        <v>10.784982935153584</v>
      </c>
      <c r="U178" s="288" t="s">
        <v>177</v>
      </c>
    </row>
    <row r="179" spans="1:116" ht="15" customHeight="1" x14ac:dyDescent="0.35">
      <c r="A179" s="163" t="s">
        <v>127</v>
      </c>
      <c r="B179" s="163">
        <v>110</v>
      </c>
      <c r="C179" s="163" t="s">
        <v>251</v>
      </c>
      <c r="D179" s="265">
        <v>2547</v>
      </c>
      <c r="E179" s="265">
        <v>835</v>
      </c>
      <c r="F179" s="265">
        <v>834</v>
      </c>
      <c r="G179" s="265">
        <v>834</v>
      </c>
      <c r="H179" s="265">
        <v>738</v>
      </c>
      <c r="I179" s="265">
        <v>329</v>
      </c>
      <c r="J179" s="265" t="s">
        <v>177</v>
      </c>
      <c r="L179" s="163" t="s">
        <v>127</v>
      </c>
      <c r="M179" s="163">
        <v>110</v>
      </c>
      <c r="N179" s="163" t="s">
        <v>251</v>
      </c>
      <c r="O179" s="265">
        <v>2547</v>
      </c>
      <c r="P179" s="288">
        <v>32.783667059285435</v>
      </c>
      <c r="Q179" s="288">
        <v>32.744405182567725</v>
      </c>
      <c r="R179" s="288">
        <v>32.744405182567725</v>
      </c>
      <c r="S179" s="288">
        <v>28.975265017667844</v>
      </c>
      <c r="T179" s="288">
        <v>12.917157440125637</v>
      </c>
      <c r="U179" s="288" t="s">
        <v>177</v>
      </c>
    </row>
    <row r="180" spans="1:116" ht="15" customHeight="1" x14ac:dyDescent="0.35">
      <c r="A180" s="163" t="s">
        <v>127</v>
      </c>
      <c r="B180" s="163">
        <v>120</v>
      </c>
      <c r="C180" s="163" t="s">
        <v>252</v>
      </c>
      <c r="D180" s="265">
        <v>1067</v>
      </c>
      <c r="E180" s="265">
        <v>341</v>
      </c>
      <c r="F180" s="265">
        <v>341</v>
      </c>
      <c r="G180" s="265">
        <v>341</v>
      </c>
      <c r="H180" s="265">
        <v>293</v>
      </c>
      <c r="I180" s="265">
        <v>76</v>
      </c>
      <c r="J180" s="265" t="s">
        <v>177</v>
      </c>
      <c r="L180" s="163" t="s">
        <v>127</v>
      </c>
      <c r="M180" s="163">
        <v>120</v>
      </c>
      <c r="N180" s="163" t="s">
        <v>252</v>
      </c>
      <c r="O180" s="265">
        <v>1067</v>
      </c>
      <c r="P180" s="288">
        <v>31.958762886597935</v>
      </c>
      <c r="Q180" s="288">
        <v>31.958762886597935</v>
      </c>
      <c r="R180" s="288">
        <v>31.958762886597935</v>
      </c>
      <c r="S180" s="288">
        <v>27.4601686972821</v>
      </c>
      <c r="T180" s="288">
        <v>7.1227741330834125</v>
      </c>
      <c r="U180" s="288" t="s">
        <v>177</v>
      </c>
    </row>
    <row r="181" spans="1:116" ht="15" customHeight="1" x14ac:dyDescent="0.35">
      <c r="A181" s="163" t="s">
        <v>127</v>
      </c>
      <c r="B181" s="163">
        <v>130</v>
      </c>
      <c r="C181" s="163" t="s">
        <v>253</v>
      </c>
      <c r="D181" s="265">
        <v>706</v>
      </c>
      <c r="E181" s="265">
        <v>305</v>
      </c>
      <c r="F181" s="265">
        <v>304</v>
      </c>
      <c r="G181" s="265">
        <v>302</v>
      </c>
      <c r="H181" s="265">
        <v>219</v>
      </c>
      <c r="I181" s="265">
        <v>82</v>
      </c>
      <c r="J181" s="265" t="s">
        <v>177</v>
      </c>
      <c r="L181" s="163" t="s">
        <v>127</v>
      </c>
      <c r="M181" s="163">
        <v>130</v>
      </c>
      <c r="N181" s="163" t="s">
        <v>253</v>
      </c>
      <c r="O181" s="265">
        <v>706</v>
      </c>
      <c r="P181" s="288">
        <v>43.201133144475925</v>
      </c>
      <c r="Q181" s="288">
        <v>43.059490084985832</v>
      </c>
      <c r="R181" s="288">
        <v>42.776203966005667</v>
      </c>
      <c r="S181" s="288">
        <v>31.019830028328609</v>
      </c>
      <c r="T181" s="288">
        <v>11.614730878186968</v>
      </c>
      <c r="U181" s="288" t="s">
        <v>177</v>
      </c>
    </row>
    <row r="182" spans="1:116" ht="15" customHeight="1" x14ac:dyDescent="0.35">
      <c r="A182" s="163" t="s">
        <v>127</v>
      </c>
      <c r="B182" s="163">
        <v>150</v>
      </c>
      <c r="C182" s="163" t="s">
        <v>254</v>
      </c>
      <c r="D182" s="265">
        <v>465</v>
      </c>
      <c r="E182" s="265">
        <v>79</v>
      </c>
      <c r="F182" s="265">
        <v>79</v>
      </c>
      <c r="G182" s="265">
        <v>79</v>
      </c>
      <c r="H182" s="265">
        <v>62</v>
      </c>
      <c r="I182" s="265">
        <v>36</v>
      </c>
      <c r="J182" s="265" t="s">
        <v>177</v>
      </c>
      <c r="L182" s="163" t="s">
        <v>127</v>
      </c>
      <c r="M182" s="163">
        <v>150</v>
      </c>
      <c r="N182" s="163" t="s">
        <v>254</v>
      </c>
      <c r="O182" s="265">
        <v>465</v>
      </c>
      <c r="P182" s="288">
        <v>16.989247311827956</v>
      </c>
      <c r="Q182" s="288">
        <v>16.989247311827956</v>
      </c>
      <c r="R182" s="288">
        <v>16.989247311827956</v>
      </c>
      <c r="S182" s="288">
        <v>13.333333333333334</v>
      </c>
      <c r="T182" s="288">
        <v>7.741935483870968</v>
      </c>
      <c r="U182" s="288" t="s">
        <v>177</v>
      </c>
    </row>
    <row r="183" spans="1:116" ht="15" customHeight="1" x14ac:dyDescent="0.35">
      <c r="A183" s="163" t="s">
        <v>127</v>
      </c>
      <c r="B183" s="163">
        <v>170</v>
      </c>
      <c r="C183" s="163" t="s">
        <v>255</v>
      </c>
      <c r="D183" s="265">
        <v>1443</v>
      </c>
      <c r="E183" s="265">
        <v>333</v>
      </c>
      <c r="F183" s="265">
        <v>333</v>
      </c>
      <c r="G183" s="265">
        <v>333</v>
      </c>
      <c r="H183" s="265">
        <v>245</v>
      </c>
      <c r="I183" s="265">
        <v>82</v>
      </c>
      <c r="J183" s="265">
        <v>5</v>
      </c>
      <c r="L183" s="163" t="s">
        <v>127</v>
      </c>
      <c r="M183" s="163">
        <v>170</v>
      </c>
      <c r="N183" s="163" t="s">
        <v>255</v>
      </c>
      <c r="O183" s="265">
        <v>1443</v>
      </c>
      <c r="P183" s="288">
        <v>23.076923076923077</v>
      </c>
      <c r="Q183" s="288">
        <v>23.076923076923077</v>
      </c>
      <c r="R183" s="288">
        <v>23.076923076923077</v>
      </c>
      <c r="S183" s="288">
        <v>16.978516978516978</v>
      </c>
      <c r="T183" s="288">
        <v>5.6826056826056828</v>
      </c>
      <c r="U183" s="288">
        <v>0.3465003465003465</v>
      </c>
    </row>
    <row r="184" spans="1:116" ht="15" customHeight="1" x14ac:dyDescent="0.35">
      <c r="A184" s="163" t="s">
        <v>127</v>
      </c>
      <c r="B184" s="163">
        <v>180</v>
      </c>
      <c r="C184" s="163" t="s">
        <v>256</v>
      </c>
      <c r="D184" s="265">
        <v>1267</v>
      </c>
      <c r="E184" s="265">
        <v>455</v>
      </c>
      <c r="F184" s="265">
        <v>455</v>
      </c>
      <c r="G184" s="265">
        <v>455</v>
      </c>
      <c r="H184" s="265">
        <v>380</v>
      </c>
      <c r="I184" s="265">
        <v>139</v>
      </c>
      <c r="J184" s="265">
        <v>5</v>
      </c>
      <c r="L184" s="163" t="s">
        <v>127</v>
      </c>
      <c r="M184" s="163">
        <v>180</v>
      </c>
      <c r="N184" s="163" t="s">
        <v>256</v>
      </c>
      <c r="O184" s="265">
        <v>1267</v>
      </c>
      <c r="P184" s="288">
        <v>35.911602209944753</v>
      </c>
      <c r="Q184" s="288">
        <v>35.911602209944753</v>
      </c>
      <c r="R184" s="288">
        <v>35.911602209944753</v>
      </c>
      <c r="S184" s="288">
        <v>29.992107340173639</v>
      </c>
      <c r="T184" s="288">
        <v>10.970797158642462</v>
      </c>
      <c r="U184" s="288">
        <v>0.39463299131807422</v>
      </c>
    </row>
    <row r="185" spans="1:116" ht="15" customHeight="1" x14ac:dyDescent="0.35">
      <c r="A185" s="163" t="s">
        <v>127</v>
      </c>
      <c r="B185" s="163">
        <v>190</v>
      </c>
      <c r="C185" s="163" t="s">
        <v>257</v>
      </c>
      <c r="D185" s="265">
        <v>1150</v>
      </c>
      <c r="E185" s="265">
        <v>335</v>
      </c>
      <c r="F185" s="265">
        <v>335</v>
      </c>
      <c r="G185" s="265">
        <v>335</v>
      </c>
      <c r="H185" s="265">
        <v>257</v>
      </c>
      <c r="I185" s="265">
        <v>82</v>
      </c>
      <c r="J185" s="265" t="s">
        <v>177</v>
      </c>
      <c r="L185" s="163" t="s">
        <v>127</v>
      </c>
      <c r="M185" s="163">
        <v>190</v>
      </c>
      <c r="N185" s="163" t="s">
        <v>257</v>
      </c>
      <c r="O185" s="265">
        <v>1150</v>
      </c>
      <c r="P185" s="288">
        <v>29.130434782608695</v>
      </c>
      <c r="Q185" s="288">
        <v>29.130434782608695</v>
      </c>
      <c r="R185" s="288">
        <v>29.130434782608695</v>
      </c>
      <c r="S185" s="288">
        <v>22.34782608695652</v>
      </c>
      <c r="T185" s="288">
        <v>7.1304347826086953</v>
      </c>
      <c r="U185" s="288" t="s">
        <v>177</v>
      </c>
    </row>
    <row r="186" spans="1:116" ht="15" customHeight="1" x14ac:dyDescent="0.35">
      <c r="A186" s="163" t="s">
        <v>127</v>
      </c>
      <c r="B186" s="163">
        <v>200</v>
      </c>
      <c r="C186" s="163" t="s">
        <v>258</v>
      </c>
      <c r="D186" s="265">
        <v>1291</v>
      </c>
      <c r="E186" s="265">
        <v>302</v>
      </c>
      <c r="F186" s="265">
        <v>302</v>
      </c>
      <c r="G186" s="265">
        <v>301</v>
      </c>
      <c r="H186" s="265">
        <v>222</v>
      </c>
      <c r="I186" s="265">
        <v>104</v>
      </c>
      <c r="J186" s="265" t="s">
        <v>177</v>
      </c>
      <c r="L186" s="163" t="s">
        <v>127</v>
      </c>
      <c r="M186" s="163">
        <v>200</v>
      </c>
      <c r="N186" s="163" t="s">
        <v>258</v>
      </c>
      <c r="O186" s="265">
        <v>1291</v>
      </c>
      <c r="P186" s="288">
        <v>23.392718822618125</v>
      </c>
      <c r="Q186" s="288">
        <v>23.392718822618125</v>
      </c>
      <c r="R186" s="288">
        <v>23.315259488768397</v>
      </c>
      <c r="S186" s="288">
        <v>17.195972114639815</v>
      </c>
      <c r="T186" s="288">
        <v>8.0557707203718056</v>
      </c>
      <c r="U186" s="288" t="s">
        <v>177</v>
      </c>
    </row>
    <row r="187" spans="1:116" ht="15" customHeight="1" x14ac:dyDescent="0.35">
      <c r="A187" s="163" t="s">
        <v>127</v>
      </c>
      <c r="B187" s="163">
        <v>210</v>
      </c>
      <c r="C187" s="163" t="s">
        <v>259</v>
      </c>
      <c r="D187" s="265">
        <v>919</v>
      </c>
      <c r="E187" s="265">
        <v>190</v>
      </c>
      <c r="F187" s="265">
        <v>190</v>
      </c>
      <c r="G187" s="265">
        <v>186</v>
      </c>
      <c r="H187" s="265">
        <v>134</v>
      </c>
      <c r="I187" s="265">
        <v>43</v>
      </c>
      <c r="J187" s="265">
        <v>0</v>
      </c>
      <c r="L187" s="163" t="s">
        <v>127</v>
      </c>
      <c r="M187" s="163">
        <v>210</v>
      </c>
      <c r="N187" s="163" t="s">
        <v>259</v>
      </c>
      <c r="O187" s="265">
        <v>919</v>
      </c>
      <c r="P187" s="288">
        <v>20.674646354733405</v>
      </c>
      <c r="Q187" s="288">
        <v>20.674646354733405</v>
      </c>
      <c r="R187" s="288">
        <v>20.239390642002174</v>
      </c>
      <c r="S187" s="288">
        <v>14.581066376496191</v>
      </c>
      <c r="T187" s="288">
        <v>4.6789989118607185</v>
      </c>
      <c r="U187" s="288">
        <v>0</v>
      </c>
    </row>
    <row r="188" spans="1:116" ht="15" customHeight="1" x14ac:dyDescent="0.35">
      <c r="A188" s="163" t="s">
        <v>127</v>
      </c>
      <c r="B188" s="163">
        <v>220</v>
      </c>
      <c r="C188" s="163" t="s">
        <v>260</v>
      </c>
      <c r="D188" s="265">
        <v>1310</v>
      </c>
      <c r="E188" s="265">
        <v>435</v>
      </c>
      <c r="F188" s="265">
        <v>435</v>
      </c>
      <c r="G188" s="265">
        <v>434</v>
      </c>
      <c r="H188" s="265">
        <v>371</v>
      </c>
      <c r="I188" s="265">
        <v>207</v>
      </c>
      <c r="J188" s="265">
        <v>7</v>
      </c>
      <c r="L188" s="163" t="s">
        <v>127</v>
      </c>
      <c r="M188" s="163">
        <v>220</v>
      </c>
      <c r="N188" s="163" t="s">
        <v>260</v>
      </c>
      <c r="O188" s="265">
        <v>1310</v>
      </c>
      <c r="P188" s="288">
        <v>33.206106870229007</v>
      </c>
      <c r="Q188" s="288">
        <v>33.206106870229007</v>
      </c>
      <c r="R188" s="288">
        <v>33.129770992366417</v>
      </c>
      <c r="S188" s="288">
        <v>28.320610687022903</v>
      </c>
      <c r="T188" s="288">
        <v>15.801526717557252</v>
      </c>
      <c r="U188" s="288">
        <v>0.53435114503816794</v>
      </c>
    </row>
    <row r="189" spans="1:116" ht="15" customHeight="1" x14ac:dyDescent="0.35">
      <c r="A189" s="163" t="s">
        <v>127</v>
      </c>
      <c r="B189" s="163">
        <v>230</v>
      </c>
      <c r="C189" s="163" t="s">
        <v>261</v>
      </c>
      <c r="D189" s="265">
        <v>3103</v>
      </c>
      <c r="E189" s="265">
        <v>750</v>
      </c>
      <c r="F189" s="265">
        <v>750</v>
      </c>
      <c r="G189" s="265">
        <v>739</v>
      </c>
      <c r="H189" s="265">
        <v>569</v>
      </c>
      <c r="I189" s="265">
        <v>191</v>
      </c>
      <c r="J189" s="265">
        <v>6</v>
      </c>
      <c r="L189" s="163" t="s">
        <v>127</v>
      </c>
      <c r="M189" s="163">
        <v>230</v>
      </c>
      <c r="N189" s="163" t="s">
        <v>261</v>
      </c>
      <c r="O189" s="265">
        <v>3103</v>
      </c>
      <c r="P189" s="288">
        <v>24.170157911698357</v>
      </c>
      <c r="Q189" s="288">
        <v>24.170157911698357</v>
      </c>
      <c r="R189" s="288">
        <v>23.815662262326782</v>
      </c>
      <c r="S189" s="288">
        <v>18.337093135675154</v>
      </c>
      <c r="T189" s="288">
        <v>6.1553335481791818</v>
      </c>
      <c r="U189" s="288">
        <v>0.19336126329358685</v>
      </c>
    </row>
    <row r="190" spans="1:116" ht="15" customHeight="1" x14ac:dyDescent="0.35">
      <c r="A190" s="163" t="s">
        <v>127</v>
      </c>
      <c r="B190" s="163">
        <v>240</v>
      </c>
      <c r="C190" s="163" t="s">
        <v>262</v>
      </c>
      <c r="D190" s="265">
        <v>1520</v>
      </c>
      <c r="E190" s="265">
        <v>668</v>
      </c>
      <c r="F190" s="265">
        <v>668</v>
      </c>
      <c r="G190" s="265">
        <v>668</v>
      </c>
      <c r="H190" s="265">
        <v>562</v>
      </c>
      <c r="I190" s="265">
        <v>185</v>
      </c>
      <c r="J190" s="265">
        <v>39</v>
      </c>
      <c r="L190" s="163" t="s">
        <v>127</v>
      </c>
      <c r="M190" s="163">
        <v>240</v>
      </c>
      <c r="N190" s="163" t="s">
        <v>262</v>
      </c>
      <c r="O190" s="265">
        <v>1520</v>
      </c>
      <c r="P190" s="288">
        <v>43.94736842105263</v>
      </c>
      <c r="Q190" s="288">
        <v>43.94736842105263</v>
      </c>
      <c r="R190" s="288">
        <v>43.94736842105263</v>
      </c>
      <c r="S190" s="288">
        <v>36.973684210526315</v>
      </c>
      <c r="T190" s="288">
        <v>12.171052631578947</v>
      </c>
      <c r="U190" s="288">
        <v>2.5657894736842106</v>
      </c>
    </row>
    <row r="191" spans="1:116" ht="15" customHeight="1" x14ac:dyDescent="0.35">
      <c r="A191" s="163" t="s">
        <v>127</v>
      </c>
      <c r="B191" s="163">
        <v>250</v>
      </c>
      <c r="C191" s="163" t="s">
        <v>263</v>
      </c>
      <c r="D191" s="265">
        <v>3415</v>
      </c>
      <c r="E191" s="265">
        <v>802</v>
      </c>
      <c r="F191" s="265">
        <v>802</v>
      </c>
      <c r="G191" s="265">
        <v>798</v>
      </c>
      <c r="H191" s="265">
        <v>583</v>
      </c>
      <c r="I191" s="265">
        <v>223</v>
      </c>
      <c r="J191" s="265">
        <v>5</v>
      </c>
      <c r="L191" s="163" t="s">
        <v>127</v>
      </c>
      <c r="M191" s="163">
        <v>250</v>
      </c>
      <c r="N191" s="163" t="s">
        <v>263</v>
      </c>
      <c r="O191" s="265">
        <v>3415</v>
      </c>
      <c r="P191" s="288">
        <v>23.48462664714495</v>
      </c>
      <c r="Q191" s="288">
        <v>23.48462664714495</v>
      </c>
      <c r="R191" s="288">
        <v>23.367496339677892</v>
      </c>
      <c r="S191" s="288">
        <v>17.071742313323572</v>
      </c>
      <c r="T191" s="288">
        <v>6.5300146412884326</v>
      </c>
      <c r="U191" s="288">
        <v>0.14641288433382138</v>
      </c>
    </row>
    <row r="192" spans="1:116" ht="15" customHeight="1" x14ac:dyDescent="0.35">
      <c r="A192" s="163" t="s">
        <v>127</v>
      </c>
      <c r="B192" s="163">
        <v>260</v>
      </c>
      <c r="C192" s="163" t="s">
        <v>264</v>
      </c>
      <c r="D192" s="265">
        <v>4485</v>
      </c>
      <c r="E192" s="265">
        <v>1188</v>
      </c>
      <c r="F192" s="265">
        <v>1188</v>
      </c>
      <c r="G192" s="265">
        <v>1182</v>
      </c>
      <c r="H192" s="265">
        <v>918</v>
      </c>
      <c r="I192" s="265">
        <v>292</v>
      </c>
      <c r="J192" s="265">
        <v>5</v>
      </c>
      <c r="L192" s="163" t="s">
        <v>127</v>
      </c>
      <c r="M192" s="163">
        <v>260</v>
      </c>
      <c r="N192" s="163" t="s">
        <v>264</v>
      </c>
      <c r="O192" s="265">
        <v>4485</v>
      </c>
      <c r="P192" s="288">
        <v>26.488294314381271</v>
      </c>
      <c r="Q192" s="288">
        <v>26.488294314381271</v>
      </c>
      <c r="R192" s="288">
        <v>26.354515050167226</v>
      </c>
      <c r="S192" s="288">
        <v>20.468227424749163</v>
      </c>
      <c r="T192" s="288">
        <v>6.5105908584169452</v>
      </c>
      <c r="U192" s="288">
        <v>0.11148272017837235</v>
      </c>
    </row>
    <row r="193" spans="1:21" ht="15" customHeight="1" x14ac:dyDescent="0.35">
      <c r="A193" s="163" t="s">
        <v>127</v>
      </c>
      <c r="B193" s="163">
        <v>270</v>
      </c>
      <c r="C193" s="163" t="s">
        <v>265</v>
      </c>
      <c r="D193" s="265">
        <v>2227</v>
      </c>
      <c r="E193" s="265">
        <v>729</v>
      </c>
      <c r="F193" s="265">
        <v>729</v>
      </c>
      <c r="G193" s="265">
        <v>729</v>
      </c>
      <c r="H193" s="265">
        <v>478</v>
      </c>
      <c r="I193" s="265">
        <v>173</v>
      </c>
      <c r="J193" s="265" t="s">
        <v>177</v>
      </c>
      <c r="L193" s="163" t="s">
        <v>127</v>
      </c>
      <c r="M193" s="163">
        <v>270</v>
      </c>
      <c r="N193" s="163" t="s">
        <v>265</v>
      </c>
      <c r="O193" s="265">
        <v>2227</v>
      </c>
      <c r="P193" s="288">
        <v>32.734620565783565</v>
      </c>
      <c r="Q193" s="288">
        <v>32.734620565783565</v>
      </c>
      <c r="R193" s="288">
        <v>32.734620565783565</v>
      </c>
      <c r="S193" s="288">
        <v>21.463852716659183</v>
      </c>
      <c r="T193" s="288">
        <v>7.7682981589582392</v>
      </c>
      <c r="U193" s="288" t="s">
        <v>177</v>
      </c>
    </row>
    <row r="194" spans="1:21" ht="15" customHeight="1" x14ac:dyDescent="0.35">
      <c r="A194" s="163" t="s">
        <v>127</v>
      </c>
      <c r="B194" s="163">
        <v>280</v>
      </c>
      <c r="C194" s="163" t="s">
        <v>266</v>
      </c>
      <c r="D194" s="265">
        <v>760</v>
      </c>
      <c r="E194" s="265">
        <v>121</v>
      </c>
      <c r="F194" s="265">
        <v>121</v>
      </c>
      <c r="G194" s="265">
        <v>121</v>
      </c>
      <c r="H194" s="265">
        <v>101</v>
      </c>
      <c r="I194" s="265">
        <v>45</v>
      </c>
      <c r="J194" s="265" t="s">
        <v>177</v>
      </c>
      <c r="L194" s="163" t="s">
        <v>127</v>
      </c>
      <c r="M194" s="163">
        <v>280</v>
      </c>
      <c r="N194" s="163" t="s">
        <v>266</v>
      </c>
      <c r="O194" s="265">
        <v>760</v>
      </c>
      <c r="P194" s="288">
        <v>15.921052631578947</v>
      </c>
      <c r="Q194" s="288">
        <v>15.921052631578947</v>
      </c>
      <c r="R194" s="288">
        <v>15.921052631578947</v>
      </c>
      <c r="S194" s="288">
        <v>13.289473684210526</v>
      </c>
      <c r="T194" s="288">
        <v>5.9210526315789469</v>
      </c>
      <c r="U194" s="288" t="s">
        <v>177</v>
      </c>
    </row>
    <row r="195" spans="1:21" ht="15" customHeight="1" x14ac:dyDescent="0.35">
      <c r="A195" s="163" t="s">
        <v>127</v>
      </c>
      <c r="B195" s="163">
        <v>290</v>
      </c>
      <c r="C195" s="163" t="s">
        <v>267</v>
      </c>
      <c r="D195" s="265">
        <v>783</v>
      </c>
      <c r="E195" s="265">
        <v>316</v>
      </c>
      <c r="F195" s="265">
        <v>316</v>
      </c>
      <c r="G195" s="265">
        <v>315</v>
      </c>
      <c r="H195" s="265">
        <v>255</v>
      </c>
      <c r="I195" s="265">
        <v>58</v>
      </c>
      <c r="J195" s="265">
        <v>0</v>
      </c>
      <c r="L195" s="163" t="s">
        <v>127</v>
      </c>
      <c r="M195" s="163">
        <v>290</v>
      </c>
      <c r="N195" s="163" t="s">
        <v>267</v>
      </c>
      <c r="O195" s="265">
        <v>783</v>
      </c>
      <c r="P195" s="288">
        <v>40.357598978288635</v>
      </c>
      <c r="Q195" s="288">
        <v>40.357598978288635</v>
      </c>
      <c r="R195" s="288">
        <v>40.229885057471265</v>
      </c>
      <c r="S195" s="288">
        <v>32.567049808429118</v>
      </c>
      <c r="T195" s="288">
        <v>7.4074074074074066</v>
      </c>
      <c r="U195" s="288">
        <v>0</v>
      </c>
    </row>
    <row r="196" spans="1:21" ht="15" customHeight="1" x14ac:dyDescent="0.35">
      <c r="A196" s="163" t="s">
        <v>127</v>
      </c>
      <c r="B196" s="163">
        <v>300</v>
      </c>
      <c r="C196" s="163" t="s">
        <v>268</v>
      </c>
      <c r="D196" s="265">
        <v>837</v>
      </c>
      <c r="E196" s="265">
        <v>309</v>
      </c>
      <c r="F196" s="265">
        <v>309</v>
      </c>
      <c r="G196" s="265">
        <v>309</v>
      </c>
      <c r="H196" s="265">
        <v>246</v>
      </c>
      <c r="I196" s="265">
        <v>36</v>
      </c>
      <c r="J196" s="265">
        <v>0</v>
      </c>
      <c r="L196" s="163" t="s">
        <v>127</v>
      </c>
      <c r="M196" s="163">
        <v>300</v>
      </c>
      <c r="N196" s="163" t="s">
        <v>268</v>
      </c>
      <c r="O196" s="265">
        <v>837</v>
      </c>
      <c r="P196" s="288">
        <v>36.917562724014338</v>
      </c>
      <c r="Q196" s="288">
        <v>36.917562724014338</v>
      </c>
      <c r="R196" s="288">
        <v>36.917562724014338</v>
      </c>
      <c r="S196" s="288">
        <v>29.390681003584231</v>
      </c>
      <c r="T196" s="288">
        <v>4.3010752688172049</v>
      </c>
      <c r="U196" s="288">
        <v>0</v>
      </c>
    </row>
    <row r="197" spans="1:21" ht="15" customHeight="1" x14ac:dyDescent="0.35">
      <c r="A197" s="163" t="s">
        <v>127</v>
      </c>
      <c r="B197" s="163">
        <v>235</v>
      </c>
      <c r="C197" s="163" t="s">
        <v>269</v>
      </c>
      <c r="D197" s="265">
        <v>241</v>
      </c>
      <c r="E197" s="265">
        <v>122</v>
      </c>
      <c r="F197" s="265">
        <v>122</v>
      </c>
      <c r="G197" s="265">
        <v>122</v>
      </c>
      <c r="H197" s="265">
        <v>100</v>
      </c>
      <c r="I197" s="265">
        <v>13</v>
      </c>
      <c r="J197" s="265" t="s">
        <v>177</v>
      </c>
      <c r="L197" s="163" t="s">
        <v>127</v>
      </c>
      <c r="M197" s="163">
        <v>235</v>
      </c>
      <c r="N197" s="163" t="s">
        <v>269</v>
      </c>
      <c r="O197" s="265">
        <v>241</v>
      </c>
      <c r="P197" s="288">
        <v>50.622406639004147</v>
      </c>
      <c r="Q197" s="288">
        <v>50.622406639004147</v>
      </c>
      <c r="R197" s="288">
        <v>50.622406639004147</v>
      </c>
      <c r="S197" s="288">
        <v>41.49377593360996</v>
      </c>
      <c r="T197" s="288">
        <v>5.394190871369295</v>
      </c>
      <c r="U197" s="288" t="s">
        <v>177</v>
      </c>
    </row>
    <row r="198" spans="1:21" ht="15" customHeight="1" x14ac:dyDescent="0.35">
      <c r="A198" s="163" t="s">
        <v>127</v>
      </c>
      <c r="B198" s="163">
        <v>310</v>
      </c>
      <c r="C198" s="163" t="s">
        <v>270</v>
      </c>
      <c r="D198" s="265">
        <v>1278</v>
      </c>
      <c r="E198" s="265">
        <v>357</v>
      </c>
      <c r="F198" s="265">
        <v>357</v>
      </c>
      <c r="G198" s="265">
        <v>357</v>
      </c>
      <c r="H198" s="265">
        <v>308</v>
      </c>
      <c r="I198" s="265">
        <v>132</v>
      </c>
      <c r="J198" s="265" t="s">
        <v>177</v>
      </c>
      <c r="L198" s="163" t="s">
        <v>127</v>
      </c>
      <c r="M198" s="163">
        <v>310</v>
      </c>
      <c r="N198" s="163" t="s">
        <v>270</v>
      </c>
      <c r="O198" s="265">
        <v>1278</v>
      </c>
      <c r="P198" s="288">
        <v>27.93427230046948</v>
      </c>
      <c r="Q198" s="288">
        <v>27.93427230046948</v>
      </c>
      <c r="R198" s="288">
        <v>27.93427230046948</v>
      </c>
      <c r="S198" s="288">
        <v>24.100156494522693</v>
      </c>
      <c r="T198" s="288">
        <v>10.328638497652582</v>
      </c>
      <c r="U198" s="288" t="s">
        <v>177</v>
      </c>
    </row>
    <row r="199" spans="1:21" ht="15" customHeight="1" x14ac:dyDescent="0.35">
      <c r="A199" s="163" t="s">
        <v>127</v>
      </c>
      <c r="B199" s="163">
        <v>320</v>
      </c>
      <c r="C199" s="163" t="s">
        <v>271</v>
      </c>
      <c r="D199" s="265">
        <v>3481</v>
      </c>
      <c r="E199" s="265">
        <v>912</v>
      </c>
      <c r="F199" s="265">
        <v>912</v>
      </c>
      <c r="G199" s="265">
        <v>912</v>
      </c>
      <c r="H199" s="265">
        <v>665</v>
      </c>
      <c r="I199" s="265">
        <v>315</v>
      </c>
      <c r="J199" s="265" t="s">
        <v>177</v>
      </c>
      <c r="L199" s="163" t="s">
        <v>127</v>
      </c>
      <c r="M199" s="163">
        <v>320</v>
      </c>
      <c r="N199" s="163" t="s">
        <v>271</v>
      </c>
      <c r="O199" s="265">
        <v>3481</v>
      </c>
      <c r="P199" s="288">
        <v>26.19936799770181</v>
      </c>
      <c r="Q199" s="288">
        <v>26.19936799770181</v>
      </c>
      <c r="R199" s="288">
        <v>26.19936799770181</v>
      </c>
      <c r="S199" s="288">
        <v>19.103705831657571</v>
      </c>
      <c r="T199" s="288">
        <v>9.0491238149956903</v>
      </c>
      <c r="U199" s="288" t="s">
        <v>177</v>
      </c>
    </row>
    <row r="200" spans="1:21" ht="15" customHeight="1" x14ac:dyDescent="0.35">
      <c r="A200" s="163" t="s">
        <v>127</v>
      </c>
      <c r="B200" s="163">
        <v>330</v>
      </c>
      <c r="C200" s="163" t="s">
        <v>272</v>
      </c>
      <c r="D200" s="265">
        <v>185</v>
      </c>
      <c r="E200" s="265">
        <v>68</v>
      </c>
      <c r="F200" s="265">
        <v>68</v>
      </c>
      <c r="G200" s="265">
        <v>68</v>
      </c>
      <c r="H200" s="265">
        <v>32</v>
      </c>
      <c r="I200" s="265" t="s">
        <v>177</v>
      </c>
      <c r="J200" s="265" t="s">
        <v>177</v>
      </c>
      <c r="L200" s="163" t="s">
        <v>127</v>
      </c>
      <c r="M200" s="163">
        <v>330</v>
      </c>
      <c r="N200" s="163" t="s">
        <v>272</v>
      </c>
      <c r="O200" s="265">
        <v>185</v>
      </c>
      <c r="P200" s="288">
        <v>36.756756756756758</v>
      </c>
      <c r="Q200" s="288">
        <v>36.756756756756758</v>
      </c>
      <c r="R200" s="288">
        <v>36.756756756756758</v>
      </c>
      <c r="S200" s="288">
        <v>17.297297297297298</v>
      </c>
      <c r="T200" s="288" t="s">
        <v>177</v>
      </c>
      <c r="U200" s="288" t="s">
        <v>177</v>
      </c>
    </row>
    <row r="201" spans="1:21" ht="15" customHeight="1" x14ac:dyDescent="0.35">
      <c r="A201" s="163" t="s">
        <v>127</v>
      </c>
      <c r="B201" s="163">
        <v>340</v>
      </c>
      <c r="C201" s="163" t="s">
        <v>273</v>
      </c>
      <c r="D201" s="265">
        <v>1176</v>
      </c>
      <c r="E201" s="265">
        <v>410</v>
      </c>
      <c r="F201" s="265">
        <v>410</v>
      </c>
      <c r="G201" s="265">
        <v>410</v>
      </c>
      <c r="H201" s="265">
        <v>314</v>
      </c>
      <c r="I201" s="265">
        <v>134</v>
      </c>
      <c r="J201" s="265" t="s">
        <v>177</v>
      </c>
      <c r="L201" s="163" t="s">
        <v>127</v>
      </c>
      <c r="M201" s="163">
        <v>340</v>
      </c>
      <c r="N201" s="163" t="s">
        <v>273</v>
      </c>
      <c r="O201" s="265">
        <v>1176</v>
      </c>
      <c r="P201" s="288">
        <v>34.863945578231295</v>
      </c>
      <c r="Q201" s="288">
        <v>34.863945578231295</v>
      </c>
      <c r="R201" s="288">
        <v>34.863945578231295</v>
      </c>
      <c r="S201" s="288">
        <v>26.700680272108844</v>
      </c>
      <c r="T201" s="288">
        <v>11.394557823129253</v>
      </c>
      <c r="U201" s="288" t="s">
        <v>177</v>
      </c>
    </row>
    <row r="202" spans="1:21" ht="15" customHeight="1" x14ac:dyDescent="0.35">
      <c r="A202" s="163" t="s">
        <v>127</v>
      </c>
      <c r="B202" s="163">
        <v>350</v>
      </c>
      <c r="C202" s="163" t="s">
        <v>274</v>
      </c>
      <c r="D202" s="265">
        <v>1679</v>
      </c>
      <c r="E202" s="265">
        <v>366</v>
      </c>
      <c r="F202" s="265">
        <v>366</v>
      </c>
      <c r="G202" s="265">
        <v>366</v>
      </c>
      <c r="H202" s="265">
        <v>271</v>
      </c>
      <c r="I202" s="265">
        <v>48</v>
      </c>
      <c r="J202" s="265">
        <v>6</v>
      </c>
      <c r="L202" s="163" t="s">
        <v>127</v>
      </c>
      <c r="M202" s="163">
        <v>350</v>
      </c>
      <c r="N202" s="163" t="s">
        <v>274</v>
      </c>
      <c r="O202" s="265">
        <v>1679</v>
      </c>
      <c r="P202" s="288">
        <v>21.798689696247767</v>
      </c>
      <c r="Q202" s="288">
        <v>21.798689696247767</v>
      </c>
      <c r="R202" s="288">
        <v>21.798689696247767</v>
      </c>
      <c r="S202" s="288">
        <v>16.140559857057774</v>
      </c>
      <c r="T202" s="288">
        <v>2.8588445503275759</v>
      </c>
      <c r="U202" s="288">
        <v>0.35735556879094699</v>
      </c>
    </row>
    <row r="203" spans="1:21" ht="15" customHeight="1" x14ac:dyDescent="0.35">
      <c r="A203" s="163" t="s">
        <v>127</v>
      </c>
      <c r="B203" s="163">
        <v>355</v>
      </c>
      <c r="C203" s="163" t="s">
        <v>275</v>
      </c>
      <c r="D203" s="265">
        <v>1083</v>
      </c>
      <c r="E203" s="265">
        <v>267</v>
      </c>
      <c r="F203" s="265">
        <v>267</v>
      </c>
      <c r="G203" s="265">
        <v>267</v>
      </c>
      <c r="H203" s="265">
        <v>150</v>
      </c>
      <c r="I203" s="265">
        <v>65</v>
      </c>
      <c r="J203" s="265">
        <v>0</v>
      </c>
      <c r="L203" s="163" t="s">
        <v>127</v>
      </c>
      <c r="M203" s="163">
        <v>355</v>
      </c>
      <c r="N203" s="163" t="s">
        <v>275</v>
      </c>
      <c r="O203" s="265">
        <v>1083</v>
      </c>
      <c r="P203" s="288">
        <v>24.653739612188367</v>
      </c>
      <c r="Q203" s="288">
        <v>24.653739612188367</v>
      </c>
      <c r="R203" s="288">
        <v>24.653739612188367</v>
      </c>
      <c r="S203" s="288">
        <v>13.850415512465375</v>
      </c>
      <c r="T203" s="288">
        <v>6.0018467220683291</v>
      </c>
      <c r="U203" s="288">
        <v>0</v>
      </c>
    </row>
    <row r="204" spans="1:21" ht="15" customHeight="1" x14ac:dyDescent="0.35">
      <c r="A204" s="163" t="s">
        <v>127</v>
      </c>
      <c r="B204" s="163">
        <v>360</v>
      </c>
      <c r="C204" s="163" t="s">
        <v>276</v>
      </c>
      <c r="D204" s="265">
        <v>244</v>
      </c>
      <c r="E204" s="265">
        <v>90</v>
      </c>
      <c r="F204" s="265">
        <v>90</v>
      </c>
      <c r="G204" s="265">
        <v>90</v>
      </c>
      <c r="H204" s="265" t="s">
        <v>177</v>
      </c>
      <c r="I204" s="265" t="s">
        <v>177</v>
      </c>
      <c r="J204" s="265">
        <v>0</v>
      </c>
      <c r="L204" s="163" t="s">
        <v>127</v>
      </c>
      <c r="M204" s="163">
        <v>360</v>
      </c>
      <c r="N204" s="163" t="s">
        <v>276</v>
      </c>
      <c r="O204" s="265">
        <v>244</v>
      </c>
      <c r="P204" s="288">
        <v>36.885245901639344</v>
      </c>
      <c r="Q204" s="288">
        <v>36.885245901639344</v>
      </c>
      <c r="R204" s="288">
        <v>36.885245901639344</v>
      </c>
      <c r="S204" s="288" t="s">
        <v>177</v>
      </c>
      <c r="T204" s="288" t="s">
        <v>177</v>
      </c>
      <c r="U204" s="288">
        <v>0</v>
      </c>
    </row>
    <row r="205" spans="1:21" ht="15" customHeight="1" x14ac:dyDescent="0.35">
      <c r="A205" s="163" t="s">
        <v>127</v>
      </c>
      <c r="B205" s="163">
        <v>370</v>
      </c>
      <c r="C205" s="163" t="s">
        <v>277</v>
      </c>
      <c r="D205" s="265">
        <v>1007</v>
      </c>
      <c r="E205" s="265">
        <v>352</v>
      </c>
      <c r="F205" s="265">
        <v>352</v>
      </c>
      <c r="G205" s="265">
        <v>352</v>
      </c>
      <c r="H205" s="265">
        <v>304</v>
      </c>
      <c r="I205" s="265">
        <v>122</v>
      </c>
      <c r="J205" s="265">
        <v>0</v>
      </c>
      <c r="L205" s="163" t="s">
        <v>127</v>
      </c>
      <c r="M205" s="163">
        <v>370</v>
      </c>
      <c r="N205" s="163" t="s">
        <v>277</v>
      </c>
      <c r="O205" s="265">
        <v>1007</v>
      </c>
      <c r="P205" s="288">
        <v>34.955312810327705</v>
      </c>
      <c r="Q205" s="288">
        <v>34.955312810327705</v>
      </c>
      <c r="R205" s="288">
        <v>34.955312810327705</v>
      </c>
      <c r="S205" s="288">
        <v>30.188679245283019</v>
      </c>
      <c r="T205" s="288">
        <v>12.115193644488579</v>
      </c>
      <c r="U205" s="288">
        <v>0</v>
      </c>
    </row>
    <row r="206" spans="1:21" ht="15" customHeight="1" x14ac:dyDescent="0.35">
      <c r="A206" s="163" t="s">
        <v>127</v>
      </c>
      <c r="B206" s="163">
        <v>380</v>
      </c>
      <c r="C206" s="163" t="s">
        <v>278</v>
      </c>
      <c r="D206" s="265">
        <v>3220</v>
      </c>
      <c r="E206" s="265">
        <v>951</v>
      </c>
      <c r="F206" s="265">
        <v>950</v>
      </c>
      <c r="G206" s="265">
        <v>950</v>
      </c>
      <c r="H206" s="265">
        <v>734</v>
      </c>
      <c r="I206" s="265">
        <v>337</v>
      </c>
      <c r="J206" s="265" t="s">
        <v>177</v>
      </c>
      <c r="L206" s="163" t="s">
        <v>127</v>
      </c>
      <c r="M206" s="163">
        <v>380</v>
      </c>
      <c r="N206" s="163" t="s">
        <v>278</v>
      </c>
      <c r="O206" s="265">
        <v>3220</v>
      </c>
      <c r="P206" s="288">
        <v>29.534161490683232</v>
      </c>
      <c r="Q206" s="288">
        <v>29.503105590062113</v>
      </c>
      <c r="R206" s="288">
        <v>29.503105590062113</v>
      </c>
      <c r="S206" s="288">
        <v>22.795031055900623</v>
      </c>
      <c r="T206" s="288">
        <v>10.46583850931677</v>
      </c>
      <c r="U206" s="288" t="s">
        <v>177</v>
      </c>
    </row>
    <row r="207" spans="1:21" ht="15" customHeight="1" x14ac:dyDescent="0.35">
      <c r="A207" s="163" t="s">
        <v>127</v>
      </c>
      <c r="B207" s="163">
        <v>390</v>
      </c>
      <c r="C207" s="163" t="s">
        <v>279</v>
      </c>
      <c r="D207" s="265">
        <v>962</v>
      </c>
      <c r="E207" s="265">
        <v>183</v>
      </c>
      <c r="F207" s="265">
        <v>183</v>
      </c>
      <c r="G207" s="265">
        <v>183</v>
      </c>
      <c r="H207" s="265">
        <v>148</v>
      </c>
      <c r="I207" s="265">
        <v>69</v>
      </c>
      <c r="J207" s="265">
        <v>0</v>
      </c>
      <c r="L207" s="163" t="s">
        <v>127</v>
      </c>
      <c r="M207" s="163">
        <v>390</v>
      </c>
      <c r="N207" s="163" t="s">
        <v>279</v>
      </c>
      <c r="O207" s="265">
        <v>962</v>
      </c>
      <c r="P207" s="288">
        <v>19.022869022869024</v>
      </c>
      <c r="Q207" s="288">
        <v>19.022869022869024</v>
      </c>
      <c r="R207" s="288">
        <v>19.022869022869024</v>
      </c>
      <c r="S207" s="288">
        <v>15.384615384615385</v>
      </c>
      <c r="T207" s="288">
        <v>7.1725571725571733</v>
      </c>
      <c r="U207" s="288">
        <v>0</v>
      </c>
    </row>
    <row r="208" spans="1:21" ht="15" customHeight="1" x14ac:dyDescent="0.35">
      <c r="A208" s="163" t="s">
        <v>127</v>
      </c>
      <c r="B208" s="163">
        <v>395</v>
      </c>
      <c r="C208" s="163" t="s">
        <v>280</v>
      </c>
      <c r="D208" s="265">
        <v>894</v>
      </c>
      <c r="E208" s="265">
        <v>237</v>
      </c>
      <c r="F208" s="265">
        <v>237</v>
      </c>
      <c r="G208" s="265">
        <v>237</v>
      </c>
      <c r="H208" s="265">
        <v>176</v>
      </c>
      <c r="I208" s="265">
        <v>54</v>
      </c>
      <c r="J208" s="265">
        <v>0</v>
      </c>
      <c r="L208" s="163" t="s">
        <v>127</v>
      </c>
      <c r="M208" s="163">
        <v>395</v>
      </c>
      <c r="N208" s="163" t="s">
        <v>280</v>
      </c>
      <c r="O208" s="265">
        <v>894</v>
      </c>
      <c r="P208" s="288">
        <v>26.51006711409396</v>
      </c>
      <c r="Q208" s="288">
        <v>26.51006711409396</v>
      </c>
      <c r="R208" s="288">
        <v>26.51006711409396</v>
      </c>
      <c r="S208" s="288">
        <v>19.686800894854585</v>
      </c>
      <c r="T208" s="288">
        <v>6.0402684563758395</v>
      </c>
      <c r="U208" s="288">
        <v>0</v>
      </c>
    </row>
    <row r="209" spans="1:116" ht="15" customHeight="1" x14ac:dyDescent="0.35">
      <c r="A209" s="163" t="s">
        <v>127</v>
      </c>
      <c r="B209" s="163">
        <v>400</v>
      </c>
      <c r="C209" s="163" t="s">
        <v>281</v>
      </c>
      <c r="D209" s="265">
        <v>1888</v>
      </c>
      <c r="E209" s="265">
        <v>701</v>
      </c>
      <c r="F209" s="265">
        <v>701</v>
      </c>
      <c r="G209" s="265">
        <v>699</v>
      </c>
      <c r="H209" s="265">
        <v>616</v>
      </c>
      <c r="I209" s="265">
        <v>218</v>
      </c>
      <c r="J209" s="265">
        <v>13</v>
      </c>
      <c r="L209" s="163" t="s">
        <v>127</v>
      </c>
      <c r="M209" s="163">
        <v>400</v>
      </c>
      <c r="N209" s="163" t="s">
        <v>281</v>
      </c>
      <c r="O209" s="265">
        <v>1888</v>
      </c>
      <c r="P209" s="288">
        <v>37.129237288135592</v>
      </c>
      <c r="Q209" s="288">
        <v>37.129237288135592</v>
      </c>
      <c r="R209" s="288">
        <v>37.023305084745758</v>
      </c>
      <c r="S209" s="288">
        <v>32.627118644067799</v>
      </c>
      <c r="T209" s="288">
        <v>11.546610169491526</v>
      </c>
      <c r="U209" s="288">
        <v>0.68855932203389825</v>
      </c>
    </row>
    <row r="210" spans="1:116" ht="15" customHeight="1" x14ac:dyDescent="0.35">
      <c r="A210" s="163" t="s">
        <v>127</v>
      </c>
      <c r="B210" s="163">
        <v>900</v>
      </c>
      <c r="C210" s="163" t="s">
        <v>285</v>
      </c>
      <c r="D210" s="265">
        <v>102</v>
      </c>
      <c r="E210" s="265">
        <v>6</v>
      </c>
      <c r="F210" s="265">
        <v>6</v>
      </c>
      <c r="G210" s="265">
        <v>6</v>
      </c>
      <c r="H210" s="265" t="s">
        <v>177</v>
      </c>
      <c r="I210" s="265" t="s">
        <v>177</v>
      </c>
      <c r="J210" s="265">
        <v>0</v>
      </c>
      <c r="L210" s="163" t="s">
        <v>127</v>
      </c>
      <c r="M210" s="163">
        <v>900</v>
      </c>
      <c r="N210" s="163" t="s">
        <v>285</v>
      </c>
      <c r="O210" s="265">
        <v>102</v>
      </c>
      <c r="P210" s="288">
        <v>5.8823529411764701</v>
      </c>
      <c r="Q210" s="288">
        <v>5.8823529411764701</v>
      </c>
      <c r="R210" s="288">
        <v>5.8823529411764701</v>
      </c>
      <c r="S210" s="288" t="s">
        <v>177</v>
      </c>
      <c r="T210" s="288" t="s">
        <v>177</v>
      </c>
      <c r="U210" s="288">
        <v>0</v>
      </c>
    </row>
    <row r="211" spans="1:116" s="268" customFormat="1" ht="25" customHeight="1" thickBot="1" x14ac:dyDescent="0.4">
      <c r="A211" s="346" t="s">
        <v>127</v>
      </c>
      <c r="B211" s="346">
        <v>999</v>
      </c>
      <c r="C211" s="346" t="s">
        <v>282</v>
      </c>
      <c r="D211" s="348">
        <v>48200</v>
      </c>
      <c r="E211" s="348">
        <v>13909</v>
      </c>
      <c r="F211" s="348">
        <v>13906</v>
      </c>
      <c r="G211" s="348">
        <v>13874</v>
      </c>
      <c r="H211" s="348">
        <v>10851</v>
      </c>
      <c r="I211" s="348">
        <v>4058</v>
      </c>
      <c r="J211" s="348">
        <v>118</v>
      </c>
      <c r="K211"/>
      <c r="L211" s="346" t="s">
        <v>127</v>
      </c>
      <c r="M211" s="346">
        <v>999</v>
      </c>
      <c r="N211" s="346" t="s">
        <v>282</v>
      </c>
      <c r="O211" s="348">
        <v>48200</v>
      </c>
      <c r="P211" s="993">
        <v>28.856846473029048</v>
      </c>
      <c r="Q211" s="993">
        <v>28.850622406639005</v>
      </c>
      <c r="R211" s="993">
        <v>28.784232365145229</v>
      </c>
      <c r="S211" s="993">
        <v>22.512448132780083</v>
      </c>
      <c r="T211" s="993">
        <v>8.4190871369294609</v>
      </c>
      <c r="U211" s="993">
        <v>0.24481327800829875</v>
      </c>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row>
    <row r="212" spans="1:116" ht="25" customHeight="1" x14ac:dyDescent="0.35">
      <c r="A212" s="163" t="s">
        <v>126</v>
      </c>
      <c r="B212" s="163">
        <v>100</v>
      </c>
      <c r="C212" s="163" t="s">
        <v>250</v>
      </c>
      <c r="D212" s="265">
        <v>1684</v>
      </c>
      <c r="E212" s="265">
        <v>369</v>
      </c>
      <c r="F212" s="265">
        <v>369</v>
      </c>
      <c r="G212" s="265">
        <v>368</v>
      </c>
      <c r="H212" s="265">
        <v>318</v>
      </c>
      <c r="I212" s="265">
        <v>76</v>
      </c>
      <c r="J212" s="265">
        <v>0</v>
      </c>
      <c r="L212" s="163" t="s">
        <v>126</v>
      </c>
      <c r="M212" s="163">
        <v>100</v>
      </c>
      <c r="N212" s="163" t="s">
        <v>250</v>
      </c>
      <c r="O212" s="265">
        <v>1684</v>
      </c>
      <c r="P212" s="288">
        <v>21.912114014251781</v>
      </c>
      <c r="Q212" s="288">
        <v>21.912114014251781</v>
      </c>
      <c r="R212" s="288">
        <v>21.852731591448933</v>
      </c>
      <c r="S212" s="288">
        <v>18.883610451306414</v>
      </c>
      <c r="T212" s="288">
        <v>4.513064133016627</v>
      </c>
      <c r="U212" s="288">
        <v>0</v>
      </c>
    </row>
    <row r="213" spans="1:116" ht="15" customHeight="1" x14ac:dyDescent="0.35">
      <c r="A213" s="163" t="s">
        <v>126</v>
      </c>
      <c r="B213" s="163">
        <v>110</v>
      </c>
      <c r="C213" s="163" t="s">
        <v>251</v>
      </c>
      <c r="D213" s="265">
        <v>2634</v>
      </c>
      <c r="E213" s="265">
        <v>485</v>
      </c>
      <c r="F213" s="265">
        <v>485</v>
      </c>
      <c r="G213" s="265">
        <v>483</v>
      </c>
      <c r="H213" s="265">
        <v>393</v>
      </c>
      <c r="I213" s="265">
        <v>93</v>
      </c>
      <c r="J213" s="265">
        <v>0</v>
      </c>
      <c r="L213" s="163" t="s">
        <v>126</v>
      </c>
      <c r="M213" s="163">
        <v>110</v>
      </c>
      <c r="N213" s="163" t="s">
        <v>251</v>
      </c>
      <c r="O213" s="265">
        <v>2634</v>
      </c>
      <c r="P213" s="288">
        <v>18.41305998481397</v>
      </c>
      <c r="Q213" s="288">
        <v>18.41305998481397</v>
      </c>
      <c r="R213" s="288">
        <v>18.337129840546698</v>
      </c>
      <c r="S213" s="288">
        <v>14.920273348519361</v>
      </c>
      <c r="T213" s="288">
        <v>3.5307517084282458</v>
      </c>
      <c r="U213" s="288">
        <v>0</v>
      </c>
    </row>
    <row r="214" spans="1:116" ht="15" customHeight="1" x14ac:dyDescent="0.35">
      <c r="A214" s="163" t="s">
        <v>126</v>
      </c>
      <c r="B214" s="163">
        <v>120</v>
      </c>
      <c r="C214" s="163" t="s">
        <v>252</v>
      </c>
      <c r="D214" s="265">
        <v>1196</v>
      </c>
      <c r="E214" s="265">
        <v>278</v>
      </c>
      <c r="F214" s="265">
        <v>278</v>
      </c>
      <c r="G214" s="265">
        <v>278</v>
      </c>
      <c r="H214" s="265">
        <v>225</v>
      </c>
      <c r="I214" s="265">
        <v>40</v>
      </c>
      <c r="J214" s="265">
        <v>0</v>
      </c>
      <c r="L214" s="163" t="s">
        <v>126</v>
      </c>
      <c r="M214" s="163">
        <v>120</v>
      </c>
      <c r="N214" s="163" t="s">
        <v>252</v>
      </c>
      <c r="O214" s="265">
        <v>1196</v>
      </c>
      <c r="P214" s="288">
        <v>23.244147157190636</v>
      </c>
      <c r="Q214" s="288">
        <v>23.244147157190636</v>
      </c>
      <c r="R214" s="288">
        <v>23.244147157190636</v>
      </c>
      <c r="S214" s="288">
        <v>18.812709030100336</v>
      </c>
      <c r="T214" s="288">
        <v>3.3444816053511706</v>
      </c>
      <c r="U214" s="288">
        <v>0</v>
      </c>
    </row>
    <row r="215" spans="1:116" ht="15" customHeight="1" x14ac:dyDescent="0.35">
      <c r="A215" s="163" t="s">
        <v>126</v>
      </c>
      <c r="B215" s="163">
        <v>130</v>
      </c>
      <c r="C215" s="163" t="s">
        <v>253</v>
      </c>
      <c r="D215" s="265">
        <v>839</v>
      </c>
      <c r="E215" s="265">
        <v>246</v>
      </c>
      <c r="F215" s="265">
        <v>246</v>
      </c>
      <c r="G215" s="265">
        <v>246</v>
      </c>
      <c r="H215" s="265">
        <v>186</v>
      </c>
      <c r="I215" s="265">
        <v>61</v>
      </c>
      <c r="J215" s="265">
        <v>0</v>
      </c>
      <c r="L215" s="163" t="s">
        <v>126</v>
      </c>
      <c r="M215" s="163">
        <v>130</v>
      </c>
      <c r="N215" s="163" t="s">
        <v>253</v>
      </c>
      <c r="O215" s="265">
        <v>839</v>
      </c>
      <c r="P215" s="288">
        <v>29.320619785458881</v>
      </c>
      <c r="Q215" s="288">
        <v>29.320619785458881</v>
      </c>
      <c r="R215" s="288">
        <v>29.320619785458881</v>
      </c>
      <c r="S215" s="288">
        <v>22.169249106078663</v>
      </c>
      <c r="T215" s="288">
        <v>7.2705601907032182</v>
      </c>
      <c r="U215" s="288">
        <v>0</v>
      </c>
    </row>
    <row r="216" spans="1:116" ht="15" customHeight="1" x14ac:dyDescent="0.35">
      <c r="A216" s="163" t="s">
        <v>126</v>
      </c>
      <c r="B216" s="163">
        <v>150</v>
      </c>
      <c r="C216" s="163" t="s">
        <v>254</v>
      </c>
      <c r="D216" s="265">
        <v>476</v>
      </c>
      <c r="E216" s="265">
        <v>47</v>
      </c>
      <c r="F216" s="265">
        <v>47</v>
      </c>
      <c r="G216" s="265">
        <v>47</v>
      </c>
      <c r="H216" s="265">
        <v>44</v>
      </c>
      <c r="I216" s="265" t="s">
        <v>177</v>
      </c>
      <c r="J216" s="265" t="s">
        <v>177</v>
      </c>
      <c r="L216" s="163" t="s">
        <v>126</v>
      </c>
      <c r="M216" s="163">
        <v>150</v>
      </c>
      <c r="N216" s="163" t="s">
        <v>254</v>
      </c>
      <c r="O216" s="265">
        <v>476</v>
      </c>
      <c r="P216" s="288">
        <v>9.8739495798319332</v>
      </c>
      <c r="Q216" s="288">
        <v>9.8739495798319332</v>
      </c>
      <c r="R216" s="288">
        <v>9.8739495798319332</v>
      </c>
      <c r="S216" s="288" t="s">
        <v>177</v>
      </c>
      <c r="T216" s="288">
        <v>2.9411764705882351</v>
      </c>
      <c r="U216" s="288" t="s">
        <v>177</v>
      </c>
    </row>
    <row r="217" spans="1:116" ht="15" customHeight="1" x14ac:dyDescent="0.35">
      <c r="A217" s="163" t="s">
        <v>126</v>
      </c>
      <c r="B217" s="163">
        <v>170</v>
      </c>
      <c r="C217" s="163" t="s">
        <v>255</v>
      </c>
      <c r="D217" s="265">
        <v>1379</v>
      </c>
      <c r="E217" s="265">
        <v>261</v>
      </c>
      <c r="F217" s="265">
        <v>261</v>
      </c>
      <c r="G217" s="265">
        <v>261</v>
      </c>
      <c r="H217" s="265">
        <v>173</v>
      </c>
      <c r="I217" s="265">
        <v>36</v>
      </c>
      <c r="J217" s="265" t="s">
        <v>177</v>
      </c>
      <c r="L217" s="163" t="s">
        <v>126</v>
      </c>
      <c r="M217" s="163">
        <v>170</v>
      </c>
      <c r="N217" s="163" t="s">
        <v>255</v>
      </c>
      <c r="O217" s="265">
        <v>1379</v>
      </c>
      <c r="P217" s="288">
        <v>18.92675852066715</v>
      </c>
      <c r="Q217" s="288">
        <v>18.92675852066715</v>
      </c>
      <c r="R217" s="288">
        <v>18.92675852066715</v>
      </c>
      <c r="S217" s="288">
        <v>12.545322697606961</v>
      </c>
      <c r="T217" s="288">
        <v>2.6105873821609862</v>
      </c>
      <c r="U217" s="288" t="s">
        <v>177</v>
      </c>
    </row>
    <row r="218" spans="1:116" ht="15" customHeight="1" x14ac:dyDescent="0.35">
      <c r="A218" s="163" t="s">
        <v>126</v>
      </c>
      <c r="B218" s="163">
        <v>180</v>
      </c>
      <c r="C218" s="163" t="s">
        <v>256</v>
      </c>
      <c r="D218" s="265">
        <v>1380</v>
      </c>
      <c r="E218" s="265">
        <v>363</v>
      </c>
      <c r="F218" s="265">
        <v>362</v>
      </c>
      <c r="G218" s="265">
        <v>362</v>
      </c>
      <c r="H218" s="265">
        <v>261</v>
      </c>
      <c r="I218" s="265">
        <v>59</v>
      </c>
      <c r="J218" s="265">
        <v>5</v>
      </c>
      <c r="L218" s="163" t="s">
        <v>126</v>
      </c>
      <c r="M218" s="163">
        <v>180</v>
      </c>
      <c r="N218" s="163" t="s">
        <v>256</v>
      </c>
      <c r="O218" s="265">
        <v>1380</v>
      </c>
      <c r="P218" s="288">
        <v>26.304347826086953</v>
      </c>
      <c r="Q218" s="288">
        <v>26.231884057971016</v>
      </c>
      <c r="R218" s="288">
        <v>26.231884057971016</v>
      </c>
      <c r="S218" s="288">
        <v>18.913043478260867</v>
      </c>
      <c r="T218" s="288">
        <v>4.2753623188405792</v>
      </c>
      <c r="U218" s="288">
        <v>0.36231884057971014</v>
      </c>
    </row>
    <row r="219" spans="1:116" ht="15" customHeight="1" x14ac:dyDescent="0.35">
      <c r="A219" s="163" t="s">
        <v>126</v>
      </c>
      <c r="B219" s="163">
        <v>190</v>
      </c>
      <c r="C219" s="163" t="s">
        <v>257</v>
      </c>
      <c r="D219" s="265">
        <v>1211</v>
      </c>
      <c r="E219" s="265">
        <v>312</v>
      </c>
      <c r="F219" s="265">
        <v>312</v>
      </c>
      <c r="G219" s="265">
        <v>312</v>
      </c>
      <c r="H219" s="265">
        <v>229</v>
      </c>
      <c r="I219" s="265">
        <v>50</v>
      </c>
      <c r="J219" s="265">
        <v>0</v>
      </c>
      <c r="L219" s="163" t="s">
        <v>126</v>
      </c>
      <c r="M219" s="163">
        <v>190</v>
      </c>
      <c r="N219" s="163" t="s">
        <v>257</v>
      </c>
      <c r="O219" s="265">
        <v>1211</v>
      </c>
      <c r="P219" s="288">
        <v>25.763831544178366</v>
      </c>
      <c r="Q219" s="288">
        <v>25.763831544178366</v>
      </c>
      <c r="R219" s="288">
        <v>25.763831544178366</v>
      </c>
      <c r="S219" s="288">
        <v>18.909991742361683</v>
      </c>
      <c r="T219" s="288">
        <v>4.1288191577208924</v>
      </c>
      <c r="U219" s="288">
        <v>0</v>
      </c>
    </row>
    <row r="220" spans="1:116" ht="15" customHeight="1" x14ac:dyDescent="0.35">
      <c r="A220" s="163" t="s">
        <v>126</v>
      </c>
      <c r="B220" s="163">
        <v>200</v>
      </c>
      <c r="C220" s="163" t="s">
        <v>258</v>
      </c>
      <c r="D220" s="265">
        <v>1261</v>
      </c>
      <c r="E220" s="265">
        <v>237</v>
      </c>
      <c r="F220" s="265">
        <v>237</v>
      </c>
      <c r="G220" s="265">
        <v>231</v>
      </c>
      <c r="H220" s="265">
        <v>151</v>
      </c>
      <c r="I220" s="265">
        <v>65</v>
      </c>
      <c r="J220" s="265" t="s">
        <v>177</v>
      </c>
      <c r="L220" s="163" t="s">
        <v>126</v>
      </c>
      <c r="M220" s="163">
        <v>200</v>
      </c>
      <c r="N220" s="163" t="s">
        <v>258</v>
      </c>
      <c r="O220" s="265">
        <v>1261</v>
      </c>
      <c r="P220" s="288">
        <v>18.79460745440127</v>
      </c>
      <c r="Q220" s="288">
        <v>18.79460745440127</v>
      </c>
      <c r="R220" s="288">
        <v>18.3187946074544</v>
      </c>
      <c r="S220" s="288">
        <v>11.9746233148295</v>
      </c>
      <c r="T220" s="288">
        <v>5.1546391752577314</v>
      </c>
      <c r="U220" s="288" t="s">
        <v>177</v>
      </c>
    </row>
    <row r="221" spans="1:116" ht="15" customHeight="1" x14ac:dyDescent="0.35">
      <c r="A221" s="163" t="s">
        <v>126</v>
      </c>
      <c r="B221" s="163">
        <v>210</v>
      </c>
      <c r="C221" s="163" t="s">
        <v>259</v>
      </c>
      <c r="D221" s="265">
        <v>998</v>
      </c>
      <c r="E221" s="265">
        <v>145</v>
      </c>
      <c r="F221" s="265">
        <v>145</v>
      </c>
      <c r="G221" s="265">
        <v>134</v>
      </c>
      <c r="H221" s="265">
        <v>87</v>
      </c>
      <c r="I221" s="265">
        <v>15</v>
      </c>
      <c r="J221" s="265">
        <v>0</v>
      </c>
      <c r="L221" s="163" t="s">
        <v>126</v>
      </c>
      <c r="M221" s="163">
        <v>210</v>
      </c>
      <c r="N221" s="163" t="s">
        <v>259</v>
      </c>
      <c r="O221" s="265">
        <v>998</v>
      </c>
      <c r="P221" s="288">
        <v>14.529058116232466</v>
      </c>
      <c r="Q221" s="288">
        <v>14.529058116232466</v>
      </c>
      <c r="R221" s="288">
        <v>13.426853707414828</v>
      </c>
      <c r="S221" s="288">
        <v>8.7174348697394795</v>
      </c>
      <c r="T221" s="288">
        <v>1.503006012024048</v>
      </c>
      <c r="U221" s="288">
        <v>0</v>
      </c>
    </row>
    <row r="222" spans="1:116" ht="15" customHeight="1" x14ac:dyDescent="0.35">
      <c r="A222" s="163" t="s">
        <v>126</v>
      </c>
      <c r="B222" s="163">
        <v>220</v>
      </c>
      <c r="C222" s="163" t="s">
        <v>260</v>
      </c>
      <c r="D222" s="265">
        <v>1334</v>
      </c>
      <c r="E222" s="265">
        <v>333</v>
      </c>
      <c r="F222" s="265">
        <v>333</v>
      </c>
      <c r="G222" s="265">
        <v>333</v>
      </c>
      <c r="H222" s="265">
        <v>282</v>
      </c>
      <c r="I222" s="265">
        <v>146</v>
      </c>
      <c r="J222" s="265" t="s">
        <v>177</v>
      </c>
      <c r="L222" s="163" t="s">
        <v>126</v>
      </c>
      <c r="M222" s="163">
        <v>220</v>
      </c>
      <c r="N222" s="163" t="s">
        <v>260</v>
      </c>
      <c r="O222" s="265">
        <v>1334</v>
      </c>
      <c r="P222" s="288">
        <v>24.962518740629687</v>
      </c>
      <c r="Q222" s="288">
        <v>24.962518740629687</v>
      </c>
      <c r="R222" s="288">
        <v>24.962518740629687</v>
      </c>
      <c r="S222" s="288">
        <v>21.139430284857571</v>
      </c>
      <c r="T222" s="288">
        <v>10.944527736131935</v>
      </c>
      <c r="U222" s="288" t="s">
        <v>177</v>
      </c>
    </row>
    <row r="223" spans="1:116" ht="15" customHeight="1" x14ac:dyDescent="0.35">
      <c r="A223" s="163" t="s">
        <v>126</v>
      </c>
      <c r="B223" s="163">
        <v>230</v>
      </c>
      <c r="C223" s="163" t="s">
        <v>261</v>
      </c>
      <c r="D223" s="265">
        <v>3325</v>
      </c>
      <c r="E223" s="265">
        <v>585</v>
      </c>
      <c r="F223" s="265">
        <v>585</v>
      </c>
      <c r="G223" s="265">
        <v>582</v>
      </c>
      <c r="H223" s="265">
        <v>406</v>
      </c>
      <c r="I223" s="265">
        <v>100</v>
      </c>
      <c r="J223" s="265">
        <v>6</v>
      </c>
      <c r="L223" s="163" t="s">
        <v>126</v>
      </c>
      <c r="M223" s="163">
        <v>230</v>
      </c>
      <c r="N223" s="163" t="s">
        <v>261</v>
      </c>
      <c r="O223" s="265">
        <v>3325</v>
      </c>
      <c r="P223" s="288">
        <v>17.593984962406015</v>
      </c>
      <c r="Q223" s="288">
        <v>17.593984962406015</v>
      </c>
      <c r="R223" s="288">
        <v>17.503759398496239</v>
      </c>
      <c r="S223" s="288">
        <v>12.210526315789473</v>
      </c>
      <c r="T223" s="288">
        <v>3.007518796992481</v>
      </c>
      <c r="U223" s="288">
        <v>0.18045112781954886</v>
      </c>
    </row>
    <row r="224" spans="1:116" ht="15" customHeight="1" x14ac:dyDescent="0.35">
      <c r="A224" s="163" t="s">
        <v>126</v>
      </c>
      <c r="B224" s="163">
        <v>240</v>
      </c>
      <c r="C224" s="163" t="s">
        <v>262</v>
      </c>
      <c r="D224" s="265">
        <v>1518</v>
      </c>
      <c r="E224" s="265">
        <v>516</v>
      </c>
      <c r="F224" s="265">
        <v>516</v>
      </c>
      <c r="G224" s="265">
        <v>516</v>
      </c>
      <c r="H224" s="265">
        <v>420</v>
      </c>
      <c r="I224" s="265">
        <v>136</v>
      </c>
      <c r="J224" s="265">
        <v>40</v>
      </c>
      <c r="L224" s="163" t="s">
        <v>126</v>
      </c>
      <c r="M224" s="163">
        <v>240</v>
      </c>
      <c r="N224" s="163" t="s">
        <v>262</v>
      </c>
      <c r="O224" s="265">
        <v>1518</v>
      </c>
      <c r="P224" s="288">
        <v>33.992094861660078</v>
      </c>
      <c r="Q224" s="288">
        <v>33.992094861660078</v>
      </c>
      <c r="R224" s="288">
        <v>33.992094861660078</v>
      </c>
      <c r="S224" s="288">
        <v>27.66798418972332</v>
      </c>
      <c r="T224" s="288">
        <v>8.9591567852437421</v>
      </c>
      <c r="U224" s="288">
        <v>2.6350461133069829</v>
      </c>
    </row>
    <row r="225" spans="1:21" ht="15" customHeight="1" x14ac:dyDescent="0.35">
      <c r="A225" s="163" t="s">
        <v>126</v>
      </c>
      <c r="B225" s="163">
        <v>250</v>
      </c>
      <c r="C225" s="163" t="s">
        <v>263</v>
      </c>
      <c r="D225" s="265">
        <v>3645</v>
      </c>
      <c r="E225" s="265">
        <v>733</v>
      </c>
      <c r="F225" s="265">
        <v>733</v>
      </c>
      <c r="G225" s="265">
        <v>726</v>
      </c>
      <c r="H225" s="265">
        <v>525</v>
      </c>
      <c r="I225" s="265">
        <v>156</v>
      </c>
      <c r="J225" s="265">
        <v>11</v>
      </c>
      <c r="L225" s="163" t="s">
        <v>126</v>
      </c>
      <c r="M225" s="163">
        <v>250</v>
      </c>
      <c r="N225" s="163" t="s">
        <v>263</v>
      </c>
      <c r="O225" s="265">
        <v>3645</v>
      </c>
      <c r="P225" s="288">
        <v>20.109739368998628</v>
      </c>
      <c r="Q225" s="288">
        <v>20.109739368998628</v>
      </c>
      <c r="R225" s="288">
        <v>19.91769547325103</v>
      </c>
      <c r="S225" s="288">
        <v>14.403292181069959</v>
      </c>
      <c r="T225" s="288">
        <v>4.2798353909465021</v>
      </c>
      <c r="U225" s="288">
        <v>0.30178326474622774</v>
      </c>
    </row>
    <row r="226" spans="1:21" ht="15" customHeight="1" x14ac:dyDescent="0.35">
      <c r="A226" s="163" t="s">
        <v>126</v>
      </c>
      <c r="B226" s="163">
        <v>260</v>
      </c>
      <c r="C226" s="163" t="s">
        <v>264</v>
      </c>
      <c r="D226" s="265">
        <v>4548</v>
      </c>
      <c r="E226" s="265">
        <v>1097</v>
      </c>
      <c r="F226" s="265">
        <v>1097</v>
      </c>
      <c r="G226" s="265">
        <v>1076</v>
      </c>
      <c r="H226" s="265">
        <v>827</v>
      </c>
      <c r="I226" s="265">
        <v>244</v>
      </c>
      <c r="J226" s="265">
        <v>0</v>
      </c>
      <c r="L226" s="163" t="s">
        <v>126</v>
      </c>
      <c r="M226" s="163">
        <v>260</v>
      </c>
      <c r="N226" s="163" t="s">
        <v>264</v>
      </c>
      <c r="O226" s="265">
        <v>4548</v>
      </c>
      <c r="P226" s="288">
        <v>24.120492524186453</v>
      </c>
      <c r="Q226" s="288">
        <v>24.120492524186453</v>
      </c>
      <c r="R226" s="288">
        <v>23.658751099384347</v>
      </c>
      <c r="S226" s="288">
        <v>18.183817062445033</v>
      </c>
      <c r="T226" s="288">
        <v>5.3649956024626206</v>
      </c>
      <c r="U226" s="288">
        <v>0</v>
      </c>
    </row>
    <row r="227" spans="1:21" ht="15" customHeight="1" x14ac:dyDescent="0.35">
      <c r="A227" s="163" t="s">
        <v>126</v>
      </c>
      <c r="B227" s="163">
        <v>270</v>
      </c>
      <c r="C227" s="163" t="s">
        <v>265</v>
      </c>
      <c r="D227" s="265">
        <v>2280</v>
      </c>
      <c r="E227" s="265">
        <v>708</v>
      </c>
      <c r="F227" s="265">
        <v>708</v>
      </c>
      <c r="G227" s="265">
        <v>706</v>
      </c>
      <c r="H227" s="265">
        <v>447</v>
      </c>
      <c r="I227" s="265">
        <v>125</v>
      </c>
      <c r="J227" s="265">
        <v>8</v>
      </c>
      <c r="L227" s="163" t="s">
        <v>126</v>
      </c>
      <c r="M227" s="163">
        <v>270</v>
      </c>
      <c r="N227" s="163" t="s">
        <v>265</v>
      </c>
      <c r="O227" s="265">
        <v>2280</v>
      </c>
      <c r="P227" s="288">
        <v>31.05263157894737</v>
      </c>
      <c r="Q227" s="288">
        <v>31.05263157894737</v>
      </c>
      <c r="R227" s="288">
        <v>30.964912280701757</v>
      </c>
      <c r="S227" s="288">
        <v>19.605263157894736</v>
      </c>
      <c r="T227" s="288">
        <v>5.4824561403508767</v>
      </c>
      <c r="U227" s="288">
        <v>0.35087719298245612</v>
      </c>
    </row>
    <row r="228" spans="1:21" ht="15" customHeight="1" x14ac:dyDescent="0.35">
      <c r="A228" s="163" t="s">
        <v>126</v>
      </c>
      <c r="B228" s="163">
        <v>280</v>
      </c>
      <c r="C228" s="163" t="s">
        <v>266</v>
      </c>
      <c r="D228" s="265">
        <v>706</v>
      </c>
      <c r="E228" s="265">
        <v>117</v>
      </c>
      <c r="F228" s="265">
        <v>117</v>
      </c>
      <c r="G228" s="265">
        <v>117</v>
      </c>
      <c r="H228" s="265">
        <v>93</v>
      </c>
      <c r="I228" s="265">
        <v>43</v>
      </c>
      <c r="J228" s="265" t="s">
        <v>177</v>
      </c>
      <c r="L228" s="163" t="s">
        <v>126</v>
      </c>
      <c r="M228" s="163">
        <v>280</v>
      </c>
      <c r="N228" s="163" t="s">
        <v>266</v>
      </c>
      <c r="O228" s="265">
        <v>706</v>
      </c>
      <c r="P228" s="288">
        <v>16.572237960339944</v>
      </c>
      <c r="Q228" s="288">
        <v>16.572237960339944</v>
      </c>
      <c r="R228" s="288">
        <v>16.572237960339944</v>
      </c>
      <c r="S228" s="288">
        <v>13.172804532577903</v>
      </c>
      <c r="T228" s="288">
        <v>6.0906515580736542</v>
      </c>
      <c r="U228" s="288" t="s">
        <v>177</v>
      </c>
    </row>
    <row r="229" spans="1:21" ht="15" customHeight="1" x14ac:dyDescent="0.35">
      <c r="A229" s="163" t="s">
        <v>126</v>
      </c>
      <c r="B229" s="163">
        <v>290</v>
      </c>
      <c r="C229" s="163" t="s">
        <v>267</v>
      </c>
      <c r="D229" s="265">
        <v>877</v>
      </c>
      <c r="E229" s="265">
        <v>270</v>
      </c>
      <c r="F229" s="265">
        <v>270</v>
      </c>
      <c r="G229" s="265">
        <v>270</v>
      </c>
      <c r="H229" s="265">
        <v>213</v>
      </c>
      <c r="I229" s="265">
        <v>50</v>
      </c>
      <c r="J229" s="265" t="s">
        <v>177</v>
      </c>
      <c r="L229" s="163" t="s">
        <v>126</v>
      </c>
      <c r="M229" s="163">
        <v>290</v>
      </c>
      <c r="N229" s="163" t="s">
        <v>267</v>
      </c>
      <c r="O229" s="265">
        <v>877</v>
      </c>
      <c r="P229" s="288">
        <v>30.786773090079816</v>
      </c>
      <c r="Q229" s="288">
        <v>30.786773090079816</v>
      </c>
      <c r="R229" s="288">
        <v>30.786773090079816</v>
      </c>
      <c r="S229" s="288">
        <v>24.287343215507413</v>
      </c>
      <c r="T229" s="288">
        <v>5.7012542759407072</v>
      </c>
      <c r="U229" s="288" t="s">
        <v>177</v>
      </c>
    </row>
    <row r="230" spans="1:21" ht="15" customHeight="1" x14ac:dyDescent="0.35">
      <c r="A230" s="163" t="s">
        <v>126</v>
      </c>
      <c r="B230" s="163">
        <v>300</v>
      </c>
      <c r="C230" s="163" t="s">
        <v>268</v>
      </c>
      <c r="D230" s="265">
        <v>911</v>
      </c>
      <c r="E230" s="265">
        <v>257</v>
      </c>
      <c r="F230" s="265">
        <v>255</v>
      </c>
      <c r="G230" s="265">
        <v>255</v>
      </c>
      <c r="H230" s="265">
        <v>212</v>
      </c>
      <c r="I230" s="265">
        <v>28</v>
      </c>
      <c r="J230" s="265">
        <v>0</v>
      </c>
      <c r="L230" s="163" t="s">
        <v>126</v>
      </c>
      <c r="M230" s="163">
        <v>300</v>
      </c>
      <c r="N230" s="163" t="s">
        <v>268</v>
      </c>
      <c r="O230" s="265">
        <v>911</v>
      </c>
      <c r="P230" s="288">
        <v>28.210757409440173</v>
      </c>
      <c r="Q230" s="288">
        <v>27.991218441273325</v>
      </c>
      <c r="R230" s="288">
        <v>27.991218441273325</v>
      </c>
      <c r="S230" s="288">
        <v>23.271130625686059</v>
      </c>
      <c r="T230" s="288">
        <v>3.0735455543358947</v>
      </c>
      <c r="U230" s="288">
        <v>0</v>
      </c>
    </row>
    <row r="231" spans="1:21" ht="15" customHeight="1" x14ac:dyDescent="0.35">
      <c r="A231" s="163" t="s">
        <v>126</v>
      </c>
      <c r="B231" s="163">
        <v>235</v>
      </c>
      <c r="C231" s="163" t="s">
        <v>269</v>
      </c>
      <c r="D231" s="265">
        <v>252</v>
      </c>
      <c r="E231" s="265">
        <v>95</v>
      </c>
      <c r="F231" s="265">
        <v>95</v>
      </c>
      <c r="G231" s="265">
        <v>94</v>
      </c>
      <c r="H231" s="265">
        <v>72</v>
      </c>
      <c r="I231" s="265">
        <v>7</v>
      </c>
      <c r="J231" s="265">
        <v>0</v>
      </c>
      <c r="L231" s="163" t="s">
        <v>126</v>
      </c>
      <c r="M231" s="163">
        <v>235</v>
      </c>
      <c r="N231" s="163" t="s">
        <v>269</v>
      </c>
      <c r="O231" s="265">
        <v>252</v>
      </c>
      <c r="P231" s="288">
        <v>37.698412698412696</v>
      </c>
      <c r="Q231" s="288">
        <v>37.698412698412696</v>
      </c>
      <c r="R231" s="288">
        <v>37.301587301587304</v>
      </c>
      <c r="S231" s="288">
        <v>28.571428571428569</v>
      </c>
      <c r="T231" s="288">
        <v>2.7777777777777777</v>
      </c>
      <c r="U231" s="288">
        <v>0</v>
      </c>
    </row>
    <row r="232" spans="1:21" ht="15" customHeight="1" x14ac:dyDescent="0.35">
      <c r="A232" s="163" t="s">
        <v>126</v>
      </c>
      <c r="B232" s="163">
        <v>310</v>
      </c>
      <c r="C232" s="163" t="s">
        <v>270</v>
      </c>
      <c r="D232" s="265">
        <v>1386</v>
      </c>
      <c r="E232" s="265">
        <v>317</v>
      </c>
      <c r="F232" s="265">
        <v>317</v>
      </c>
      <c r="G232" s="265">
        <v>317</v>
      </c>
      <c r="H232" s="265">
        <v>277</v>
      </c>
      <c r="I232" s="265">
        <v>49</v>
      </c>
      <c r="J232" s="265">
        <v>0</v>
      </c>
      <c r="L232" s="163" t="s">
        <v>126</v>
      </c>
      <c r="M232" s="163">
        <v>310</v>
      </c>
      <c r="N232" s="163" t="s">
        <v>270</v>
      </c>
      <c r="O232" s="265">
        <v>1386</v>
      </c>
      <c r="P232" s="288">
        <v>22.871572871572869</v>
      </c>
      <c r="Q232" s="288">
        <v>22.871572871572869</v>
      </c>
      <c r="R232" s="288">
        <v>22.871572871572869</v>
      </c>
      <c r="S232" s="288">
        <v>19.985569985569985</v>
      </c>
      <c r="T232" s="288">
        <v>3.535353535353535</v>
      </c>
      <c r="U232" s="288">
        <v>0</v>
      </c>
    </row>
    <row r="233" spans="1:21" ht="15" customHeight="1" x14ac:dyDescent="0.35">
      <c r="A233" s="163" t="s">
        <v>126</v>
      </c>
      <c r="B233" s="163">
        <v>320</v>
      </c>
      <c r="C233" s="163" t="s">
        <v>271</v>
      </c>
      <c r="D233" s="265">
        <v>3753</v>
      </c>
      <c r="E233" s="265">
        <v>820</v>
      </c>
      <c r="F233" s="265">
        <v>820</v>
      </c>
      <c r="G233" s="265">
        <v>820</v>
      </c>
      <c r="H233" s="265">
        <v>505</v>
      </c>
      <c r="I233" s="265">
        <v>158</v>
      </c>
      <c r="J233" s="265" t="s">
        <v>177</v>
      </c>
      <c r="L233" s="163" t="s">
        <v>126</v>
      </c>
      <c r="M233" s="163">
        <v>320</v>
      </c>
      <c r="N233" s="163" t="s">
        <v>271</v>
      </c>
      <c r="O233" s="265">
        <v>3753</v>
      </c>
      <c r="P233" s="288">
        <v>21.849187316813214</v>
      </c>
      <c r="Q233" s="288">
        <v>21.849187316813214</v>
      </c>
      <c r="R233" s="288">
        <v>21.849187316813214</v>
      </c>
      <c r="S233" s="288">
        <v>13.455901945110579</v>
      </c>
      <c r="T233" s="288">
        <v>4.2099653610444978</v>
      </c>
      <c r="U233" s="288" t="s">
        <v>177</v>
      </c>
    </row>
    <row r="234" spans="1:21" ht="15" customHeight="1" x14ac:dyDescent="0.35">
      <c r="A234" s="163" t="s">
        <v>126</v>
      </c>
      <c r="B234" s="163">
        <v>330</v>
      </c>
      <c r="C234" s="163" t="s">
        <v>272</v>
      </c>
      <c r="D234" s="265">
        <v>229</v>
      </c>
      <c r="E234" s="265">
        <v>98</v>
      </c>
      <c r="F234" s="265">
        <v>98</v>
      </c>
      <c r="G234" s="265">
        <v>98</v>
      </c>
      <c r="H234" s="265">
        <v>51</v>
      </c>
      <c r="I234" s="265">
        <v>0</v>
      </c>
      <c r="J234" s="265">
        <v>0</v>
      </c>
      <c r="L234" s="163" t="s">
        <v>126</v>
      </c>
      <c r="M234" s="163">
        <v>330</v>
      </c>
      <c r="N234" s="163" t="s">
        <v>272</v>
      </c>
      <c r="O234" s="265">
        <v>229</v>
      </c>
      <c r="P234" s="288">
        <v>42.79475982532751</v>
      </c>
      <c r="Q234" s="288">
        <v>42.79475982532751</v>
      </c>
      <c r="R234" s="288">
        <v>42.79475982532751</v>
      </c>
      <c r="S234" s="288">
        <v>22.270742358078603</v>
      </c>
      <c r="T234" s="288">
        <v>0</v>
      </c>
      <c r="U234" s="288">
        <v>0</v>
      </c>
    </row>
    <row r="235" spans="1:21" ht="15" customHeight="1" x14ac:dyDescent="0.35">
      <c r="A235" s="163" t="s">
        <v>126</v>
      </c>
      <c r="B235" s="163">
        <v>340</v>
      </c>
      <c r="C235" s="163" t="s">
        <v>273</v>
      </c>
      <c r="D235" s="265">
        <v>1339</v>
      </c>
      <c r="E235" s="265">
        <v>415</v>
      </c>
      <c r="F235" s="265">
        <v>415</v>
      </c>
      <c r="G235" s="265">
        <v>415</v>
      </c>
      <c r="H235" s="265">
        <v>303</v>
      </c>
      <c r="I235" s="265">
        <v>77</v>
      </c>
      <c r="J235" s="265" t="s">
        <v>177</v>
      </c>
      <c r="L235" s="163" t="s">
        <v>126</v>
      </c>
      <c r="M235" s="163">
        <v>340</v>
      </c>
      <c r="N235" s="163" t="s">
        <v>273</v>
      </c>
      <c r="O235" s="265">
        <v>1339</v>
      </c>
      <c r="P235" s="288">
        <v>30.993278566094101</v>
      </c>
      <c r="Q235" s="288">
        <v>30.993278566094101</v>
      </c>
      <c r="R235" s="288">
        <v>30.993278566094101</v>
      </c>
      <c r="S235" s="288">
        <v>22.628827483196414</v>
      </c>
      <c r="T235" s="288">
        <v>5.7505601194921585</v>
      </c>
      <c r="U235" s="288" t="s">
        <v>177</v>
      </c>
    </row>
    <row r="236" spans="1:21" ht="15" customHeight="1" x14ac:dyDescent="0.35">
      <c r="A236" s="163" t="s">
        <v>126</v>
      </c>
      <c r="B236" s="163">
        <v>350</v>
      </c>
      <c r="C236" s="163" t="s">
        <v>274</v>
      </c>
      <c r="D236" s="265">
        <v>1723</v>
      </c>
      <c r="E236" s="265">
        <v>321</v>
      </c>
      <c r="F236" s="265">
        <v>321</v>
      </c>
      <c r="G236" s="265">
        <v>320</v>
      </c>
      <c r="H236" s="265">
        <v>203</v>
      </c>
      <c r="I236" s="265" t="s">
        <v>177</v>
      </c>
      <c r="J236" s="265" t="s">
        <v>177</v>
      </c>
      <c r="L236" s="163" t="s">
        <v>126</v>
      </c>
      <c r="M236" s="163">
        <v>350</v>
      </c>
      <c r="N236" s="163" t="s">
        <v>274</v>
      </c>
      <c r="O236" s="265">
        <v>1723</v>
      </c>
      <c r="P236" s="288">
        <v>18.630295995356935</v>
      </c>
      <c r="Q236" s="288">
        <v>18.630295995356935</v>
      </c>
      <c r="R236" s="288">
        <v>18.57225769007545</v>
      </c>
      <c r="S236" s="288">
        <v>11.781775972141613</v>
      </c>
      <c r="T236" s="288" t="s">
        <v>177</v>
      </c>
      <c r="U236" s="288" t="s">
        <v>177</v>
      </c>
    </row>
    <row r="237" spans="1:21" ht="15" customHeight="1" x14ac:dyDescent="0.35">
      <c r="A237" s="163" t="s">
        <v>126</v>
      </c>
      <c r="B237" s="163">
        <v>355</v>
      </c>
      <c r="C237" s="163" t="s">
        <v>275</v>
      </c>
      <c r="D237" s="265">
        <v>1149</v>
      </c>
      <c r="E237" s="265">
        <v>209</v>
      </c>
      <c r="F237" s="265">
        <v>209</v>
      </c>
      <c r="G237" s="265">
        <v>209</v>
      </c>
      <c r="H237" s="265">
        <v>105</v>
      </c>
      <c r="I237" s="265">
        <v>21</v>
      </c>
      <c r="J237" s="265">
        <v>0</v>
      </c>
      <c r="L237" s="163" t="s">
        <v>126</v>
      </c>
      <c r="M237" s="163">
        <v>355</v>
      </c>
      <c r="N237" s="163" t="s">
        <v>275</v>
      </c>
      <c r="O237" s="265">
        <v>1149</v>
      </c>
      <c r="P237" s="288">
        <v>18.189730200174065</v>
      </c>
      <c r="Q237" s="288">
        <v>18.189730200174065</v>
      </c>
      <c r="R237" s="288">
        <v>18.189730200174065</v>
      </c>
      <c r="S237" s="288">
        <v>9.1383812010443854</v>
      </c>
      <c r="T237" s="288">
        <v>1.8276762402088773</v>
      </c>
      <c r="U237" s="288">
        <v>0</v>
      </c>
    </row>
    <row r="238" spans="1:21" ht="15" customHeight="1" x14ac:dyDescent="0.35">
      <c r="A238" s="163" t="s">
        <v>126</v>
      </c>
      <c r="B238" s="163">
        <v>360</v>
      </c>
      <c r="C238" s="163" t="s">
        <v>276</v>
      </c>
      <c r="D238" s="265">
        <v>229</v>
      </c>
      <c r="E238" s="265">
        <v>78</v>
      </c>
      <c r="F238" s="265">
        <v>78</v>
      </c>
      <c r="G238" s="265">
        <v>77</v>
      </c>
      <c r="H238" s="265">
        <v>13</v>
      </c>
      <c r="I238" s="265">
        <v>5</v>
      </c>
      <c r="J238" s="265">
        <v>0</v>
      </c>
      <c r="L238" s="163" t="s">
        <v>126</v>
      </c>
      <c r="M238" s="163">
        <v>360</v>
      </c>
      <c r="N238" s="163" t="s">
        <v>276</v>
      </c>
      <c r="O238" s="265">
        <v>229</v>
      </c>
      <c r="P238" s="288">
        <v>34.061135371179041</v>
      </c>
      <c r="Q238" s="288">
        <v>34.061135371179041</v>
      </c>
      <c r="R238" s="288">
        <v>33.624454148471614</v>
      </c>
      <c r="S238" s="288">
        <v>5.6768558951965069</v>
      </c>
      <c r="T238" s="288">
        <v>2.1834061135371177</v>
      </c>
      <c r="U238" s="288">
        <v>0</v>
      </c>
    </row>
    <row r="239" spans="1:21" ht="15" customHeight="1" x14ac:dyDescent="0.35">
      <c r="A239" s="163" t="s">
        <v>126</v>
      </c>
      <c r="B239" s="163">
        <v>370</v>
      </c>
      <c r="C239" s="163" t="s">
        <v>277</v>
      </c>
      <c r="D239" s="265">
        <v>1070</v>
      </c>
      <c r="E239" s="265">
        <v>326</v>
      </c>
      <c r="F239" s="265">
        <v>326</v>
      </c>
      <c r="G239" s="265">
        <v>326</v>
      </c>
      <c r="H239" s="265">
        <v>279</v>
      </c>
      <c r="I239" s="265">
        <v>72</v>
      </c>
      <c r="J239" s="265">
        <v>0</v>
      </c>
      <c r="L239" s="163" t="s">
        <v>126</v>
      </c>
      <c r="M239" s="163">
        <v>370</v>
      </c>
      <c r="N239" s="163" t="s">
        <v>277</v>
      </c>
      <c r="O239" s="265">
        <v>1070</v>
      </c>
      <c r="P239" s="288">
        <v>30.467289719626166</v>
      </c>
      <c r="Q239" s="288">
        <v>30.467289719626166</v>
      </c>
      <c r="R239" s="288">
        <v>30.467289719626166</v>
      </c>
      <c r="S239" s="288">
        <v>26.074766355140188</v>
      </c>
      <c r="T239" s="288">
        <v>6.7289719626168223</v>
      </c>
      <c r="U239" s="288">
        <v>0</v>
      </c>
    </row>
    <row r="240" spans="1:21" ht="15" customHeight="1" x14ac:dyDescent="0.35">
      <c r="A240" s="163" t="s">
        <v>126</v>
      </c>
      <c r="B240" s="163">
        <v>380</v>
      </c>
      <c r="C240" s="163" t="s">
        <v>278</v>
      </c>
      <c r="D240" s="265">
        <v>3264</v>
      </c>
      <c r="E240" s="265">
        <v>752</v>
      </c>
      <c r="F240" s="265">
        <v>752</v>
      </c>
      <c r="G240" s="265">
        <v>750</v>
      </c>
      <c r="H240" s="265">
        <v>543</v>
      </c>
      <c r="I240" s="265">
        <v>142</v>
      </c>
      <c r="J240" s="265" t="s">
        <v>177</v>
      </c>
      <c r="L240" s="163" t="s">
        <v>126</v>
      </c>
      <c r="M240" s="163">
        <v>380</v>
      </c>
      <c r="N240" s="163" t="s">
        <v>278</v>
      </c>
      <c r="O240" s="265">
        <v>3264</v>
      </c>
      <c r="P240" s="288">
        <v>23.03921568627451</v>
      </c>
      <c r="Q240" s="288">
        <v>23.03921568627451</v>
      </c>
      <c r="R240" s="288">
        <v>22.977941176470587</v>
      </c>
      <c r="S240" s="288">
        <v>16.636029411764707</v>
      </c>
      <c r="T240" s="288">
        <v>4.3504901960784315</v>
      </c>
      <c r="U240" s="288" t="s">
        <v>177</v>
      </c>
    </row>
    <row r="241" spans="1:116" ht="15" customHeight="1" x14ac:dyDescent="0.35">
      <c r="A241" s="163" t="s">
        <v>126</v>
      </c>
      <c r="B241" s="163">
        <v>390</v>
      </c>
      <c r="C241" s="163" t="s">
        <v>279</v>
      </c>
      <c r="D241" s="265">
        <v>962</v>
      </c>
      <c r="E241" s="265">
        <v>163</v>
      </c>
      <c r="F241" s="265">
        <v>162</v>
      </c>
      <c r="G241" s="265">
        <v>162</v>
      </c>
      <c r="H241" s="265">
        <v>117</v>
      </c>
      <c r="I241" s="265">
        <v>23</v>
      </c>
      <c r="J241" s="265" t="s">
        <v>177</v>
      </c>
      <c r="L241" s="163" t="s">
        <v>126</v>
      </c>
      <c r="M241" s="163">
        <v>390</v>
      </c>
      <c r="N241" s="163" t="s">
        <v>279</v>
      </c>
      <c r="O241" s="265">
        <v>962</v>
      </c>
      <c r="P241" s="288">
        <v>16.943866943866944</v>
      </c>
      <c r="Q241" s="288">
        <v>16.839916839916842</v>
      </c>
      <c r="R241" s="288">
        <v>16.839916839916842</v>
      </c>
      <c r="S241" s="288">
        <v>12.162162162162163</v>
      </c>
      <c r="T241" s="288">
        <v>2.3908523908523911</v>
      </c>
      <c r="U241" s="288" t="s">
        <v>177</v>
      </c>
    </row>
    <row r="242" spans="1:116" ht="15" customHeight="1" x14ac:dyDescent="0.35">
      <c r="A242" s="163" t="s">
        <v>126</v>
      </c>
      <c r="B242" s="163">
        <v>395</v>
      </c>
      <c r="C242" s="163" t="s">
        <v>280</v>
      </c>
      <c r="D242" s="265">
        <v>894</v>
      </c>
      <c r="E242" s="265">
        <v>214</v>
      </c>
      <c r="F242" s="265">
        <v>214</v>
      </c>
      <c r="G242" s="265">
        <v>214</v>
      </c>
      <c r="H242" s="265">
        <v>131</v>
      </c>
      <c r="I242" s="265">
        <v>37</v>
      </c>
      <c r="J242" s="265" t="s">
        <v>177</v>
      </c>
      <c r="L242" s="163" t="s">
        <v>126</v>
      </c>
      <c r="M242" s="163">
        <v>395</v>
      </c>
      <c r="N242" s="163" t="s">
        <v>280</v>
      </c>
      <c r="O242" s="265">
        <v>894</v>
      </c>
      <c r="P242" s="288">
        <v>23.937360178970916</v>
      </c>
      <c r="Q242" s="288">
        <v>23.937360178970916</v>
      </c>
      <c r="R242" s="288">
        <v>23.937360178970916</v>
      </c>
      <c r="S242" s="288">
        <v>14.65324384787472</v>
      </c>
      <c r="T242" s="288">
        <v>4.1387024608501122</v>
      </c>
      <c r="U242" s="288" t="s">
        <v>177</v>
      </c>
    </row>
    <row r="243" spans="1:116" ht="15" customHeight="1" x14ac:dyDescent="0.35">
      <c r="A243" s="163" t="s">
        <v>126</v>
      </c>
      <c r="B243" s="163">
        <v>400</v>
      </c>
      <c r="C243" s="163" t="s">
        <v>281</v>
      </c>
      <c r="D243" s="265">
        <v>1956</v>
      </c>
      <c r="E243" s="265">
        <v>632</v>
      </c>
      <c r="F243" s="265">
        <v>632</v>
      </c>
      <c r="G243" s="265">
        <v>632</v>
      </c>
      <c r="H243" s="265">
        <v>554</v>
      </c>
      <c r="I243" s="265">
        <v>173</v>
      </c>
      <c r="J243" s="265">
        <v>12</v>
      </c>
      <c r="L243" s="163" t="s">
        <v>126</v>
      </c>
      <c r="M243" s="163">
        <v>400</v>
      </c>
      <c r="N243" s="163" t="s">
        <v>281</v>
      </c>
      <c r="O243" s="265">
        <v>1956</v>
      </c>
      <c r="P243" s="288">
        <v>32.310838445807768</v>
      </c>
      <c r="Q243" s="288">
        <v>32.310838445807768</v>
      </c>
      <c r="R243" s="288">
        <v>32.310838445807768</v>
      </c>
      <c r="S243" s="288">
        <v>28.323108384458077</v>
      </c>
      <c r="T243" s="288">
        <v>8.8445807770961142</v>
      </c>
      <c r="U243" s="288">
        <v>0.61349693251533743</v>
      </c>
    </row>
    <row r="244" spans="1:116" ht="15" customHeight="1" x14ac:dyDescent="0.35">
      <c r="A244" s="163" t="s">
        <v>126</v>
      </c>
      <c r="B244" s="163">
        <v>900</v>
      </c>
      <c r="C244" s="163" t="s">
        <v>285</v>
      </c>
      <c r="D244" s="265">
        <v>95</v>
      </c>
      <c r="E244" s="265">
        <v>6</v>
      </c>
      <c r="F244" s="265">
        <v>6</v>
      </c>
      <c r="G244" s="265" t="s">
        <v>177</v>
      </c>
      <c r="H244" s="265" t="s">
        <v>177</v>
      </c>
      <c r="I244" s="265" t="s">
        <v>177</v>
      </c>
      <c r="J244" s="265">
        <v>0</v>
      </c>
      <c r="L244" s="163" t="s">
        <v>126</v>
      </c>
      <c r="M244" s="163">
        <v>900</v>
      </c>
      <c r="N244" s="163" t="s">
        <v>285</v>
      </c>
      <c r="O244" s="265">
        <v>95</v>
      </c>
      <c r="P244" s="288">
        <v>6.3157894736842106</v>
      </c>
      <c r="Q244" s="288">
        <v>6.3157894736842106</v>
      </c>
      <c r="R244" s="288" t="s">
        <v>177</v>
      </c>
      <c r="S244" s="288" t="s">
        <v>177</v>
      </c>
      <c r="T244" s="288" t="s">
        <v>177</v>
      </c>
      <c r="U244" s="288">
        <v>0</v>
      </c>
    </row>
    <row r="245" spans="1:116" s="268" customFormat="1" ht="25" customHeight="1" x14ac:dyDescent="0.35">
      <c r="A245" s="283" t="s">
        <v>126</v>
      </c>
      <c r="B245" s="283">
        <v>999</v>
      </c>
      <c r="C245" s="283" t="s">
        <v>282</v>
      </c>
      <c r="D245" s="266">
        <v>50503</v>
      </c>
      <c r="E245" s="266">
        <v>11805</v>
      </c>
      <c r="F245" s="266">
        <v>11801</v>
      </c>
      <c r="G245" s="266">
        <v>11743</v>
      </c>
      <c r="H245" s="266">
        <v>8648</v>
      </c>
      <c r="I245" s="266">
        <v>2325</v>
      </c>
      <c r="J245" s="266">
        <v>106</v>
      </c>
      <c r="K245"/>
      <c r="L245" s="283" t="s">
        <v>126</v>
      </c>
      <c r="M245" s="283">
        <v>999</v>
      </c>
      <c r="N245" s="283" t="s">
        <v>282</v>
      </c>
      <c r="O245" s="266">
        <v>50503</v>
      </c>
      <c r="P245" s="704">
        <v>23.374849018870165</v>
      </c>
      <c r="Q245" s="704">
        <v>23.366928697305113</v>
      </c>
      <c r="R245" s="704">
        <v>23.252084034611805</v>
      </c>
      <c r="S245" s="704">
        <v>17.12373522365008</v>
      </c>
      <c r="T245" s="704">
        <v>4.6036869096885331</v>
      </c>
      <c r="U245" s="704">
        <v>0.20988852147397186</v>
      </c>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row>
    <row r="246" spans="1:116" ht="25" customHeight="1" x14ac:dyDescent="0.35">
      <c r="A246" s="163" t="s">
        <v>125</v>
      </c>
      <c r="B246" s="163">
        <v>100</v>
      </c>
      <c r="C246" s="163" t="s">
        <v>250</v>
      </c>
      <c r="D246" s="265">
        <v>1551</v>
      </c>
      <c r="E246" s="265">
        <v>291</v>
      </c>
      <c r="F246" s="265">
        <v>291</v>
      </c>
      <c r="G246" s="265">
        <v>291</v>
      </c>
      <c r="H246" s="265">
        <v>233</v>
      </c>
      <c r="I246" s="265">
        <v>64</v>
      </c>
      <c r="J246" s="265">
        <v>0</v>
      </c>
      <c r="L246" s="163" t="s">
        <v>125</v>
      </c>
      <c r="M246" s="163">
        <v>100</v>
      </c>
      <c r="N246" s="163" t="s">
        <v>250</v>
      </c>
      <c r="O246" s="265">
        <v>1551</v>
      </c>
      <c r="P246" s="288">
        <v>18.762088974854933</v>
      </c>
      <c r="Q246" s="288">
        <v>18.762088974854933</v>
      </c>
      <c r="R246" s="288">
        <v>18.762088974854933</v>
      </c>
      <c r="S246" s="288">
        <v>15.022566086395875</v>
      </c>
      <c r="T246" s="288">
        <v>4.1263700838168926</v>
      </c>
      <c r="U246" s="288">
        <v>0</v>
      </c>
    </row>
    <row r="247" spans="1:116" ht="15" customHeight="1" x14ac:dyDescent="0.35">
      <c r="A247" s="163" t="s">
        <v>125</v>
      </c>
      <c r="B247" s="163">
        <v>110</v>
      </c>
      <c r="C247" s="163" t="s">
        <v>251</v>
      </c>
      <c r="D247" s="265">
        <v>2566</v>
      </c>
      <c r="E247" s="265">
        <v>406</v>
      </c>
      <c r="F247" s="265">
        <v>406</v>
      </c>
      <c r="G247" s="265">
        <v>406</v>
      </c>
      <c r="H247" s="265">
        <v>306</v>
      </c>
      <c r="I247" s="265">
        <v>54</v>
      </c>
      <c r="J247" s="265" t="s">
        <v>177</v>
      </c>
      <c r="L247" s="163" t="s">
        <v>125</v>
      </c>
      <c r="M247" s="163">
        <v>110</v>
      </c>
      <c r="N247" s="163" t="s">
        <v>251</v>
      </c>
      <c r="O247" s="265">
        <v>2566</v>
      </c>
      <c r="P247" s="288">
        <v>15.822291504286829</v>
      </c>
      <c r="Q247" s="288">
        <v>15.822291504286829</v>
      </c>
      <c r="R247" s="288">
        <v>15.822291504286829</v>
      </c>
      <c r="S247" s="288">
        <v>11.925175370226032</v>
      </c>
      <c r="T247" s="288">
        <v>2.1044427123928293</v>
      </c>
      <c r="U247" s="288" t="s">
        <v>177</v>
      </c>
    </row>
    <row r="248" spans="1:116" ht="15" customHeight="1" x14ac:dyDescent="0.35">
      <c r="A248" s="163" t="s">
        <v>125</v>
      </c>
      <c r="B248" s="163">
        <v>120</v>
      </c>
      <c r="C248" s="163" t="s">
        <v>252</v>
      </c>
      <c r="D248" s="265">
        <v>1110</v>
      </c>
      <c r="E248" s="265">
        <v>197</v>
      </c>
      <c r="F248" s="265">
        <v>196</v>
      </c>
      <c r="G248" s="265">
        <v>196</v>
      </c>
      <c r="H248" s="265">
        <v>150</v>
      </c>
      <c r="I248" s="265">
        <v>8</v>
      </c>
      <c r="J248" s="265" t="s">
        <v>177</v>
      </c>
      <c r="L248" s="163" t="s">
        <v>125</v>
      </c>
      <c r="M248" s="163">
        <v>120</v>
      </c>
      <c r="N248" s="163" t="s">
        <v>252</v>
      </c>
      <c r="O248" s="265">
        <v>1110</v>
      </c>
      <c r="P248" s="288">
        <v>17.747747747747749</v>
      </c>
      <c r="Q248" s="288">
        <v>17.657657657657658</v>
      </c>
      <c r="R248" s="288">
        <v>17.657657657657658</v>
      </c>
      <c r="S248" s="288">
        <v>13.513513513513514</v>
      </c>
      <c r="T248" s="288">
        <v>0.72072072072072069</v>
      </c>
      <c r="U248" s="288" t="s">
        <v>177</v>
      </c>
    </row>
    <row r="249" spans="1:116" ht="15" customHeight="1" x14ac:dyDescent="0.35">
      <c r="A249" s="163" t="s">
        <v>125</v>
      </c>
      <c r="B249" s="163">
        <v>130</v>
      </c>
      <c r="C249" s="163" t="s">
        <v>253</v>
      </c>
      <c r="D249" s="265">
        <v>802</v>
      </c>
      <c r="E249" s="265">
        <v>217</v>
      </c>
      <c r="F249" s="265">
        <v>217</v>
      </c>
      <c r="G249" s="265">
        <v>217</v>
      </c>
      <c r="H249" s="265">
        <v>139</v>
      </c>
      <c r="I249" s="265">
        <v>37</v>
      </c>
      <c r="J249" s="265">
        <v>0</v>
      </c>
      <c r="L249" s="163" t="s">
        <v>125</v>
      </c>
      <c r="M249" s="163">
        <v>130</v>
      </c>
      <c r="N249" s="163" t="s">
        <v>253</v>
      </c>
      <c r="O249" s="265">
        <v>802</v>
      </c>
      <c r="P249" s="288">
        <v>27.057356608478806</v>
      </c>
      <c r="Q249" s="288">
        <v>27.057356608478806</v>
      </c>
      <c r="R249" s="288">
        <v>27.057356608478806</v>
      </c>
      <c r="S249" s="288">
        <v>17.331670822942645</v>
      </c>
      <c r="T249" s="288">
        <v>4.6134663341645883</v>
      </c>
      <c r="U249" s="288">
        <v>0</v>
      </c>
    </row>
    <row r="250" spans="1:116" ht="15" customHeight="1" x14ac:dyDescent="0.35">
      <c r="A250" s="163" t="s">
        <v>125</v>
      </c>
      <c r="B250" s="163">
        <v>150</v>
      </c>
      <c r="C250" s="163" t="s">
        <v>254</v>
      </c>
      <c r="D250" s="265">
        <v>469</v>
      </c>
      <c r="E250" s="265">
        <v>47</v>
      </c>
      <c r="F250" s="265">
        <v>47</v>
      </c>
      <c r="G250" s="265">
        <v>47</v>
      </c>
      <c r="H250" s="265">
        <v>36</v>
      </c>
      <c r="I250" s="265" t="s">
        <v>177</v>
      </c>
      <c r="J250" s="265">
        <v>0</v>
      </c>
      <c r="L250" s="163" t="s">
        <v>125</v>
      </c>
      <c r="M250" s="163">
        <v>150</v>
      </c>
      <c r="N250" s="163" t="s">
        <v>254</v>
      </c>
      <c r="O250" s="265">
        <v>469</v>
      </c>
      <c r="P250" s="288">
        <v>10.021321961620469</v>
      </c>
      <c r="Q250" s="288">
        <v>10.021321961620469</v>
      </c>
      <c r="R250" s="288">
        <v>10.021321961620469</v>
      </c>
      <c r="S250" s="288">
        <v>7.6759061833688706</v>
      </c>
      <c r="T250" s="288" t="s">
        <v>177</v>
      </c>
      <c r="U250" s="288">
        <v>0</v>
      </c>
    </row>
    <row r="251" spans="1:116" ht="15" customHeight="1" x14ac:dyDescent="0.35">
      <c r="A251" s="163" t="s">
        <v>125</v>
      </c>
      <c r="B251" s="163">
        <v>170</v>
      </c>
      <c r="C251" s="163" t="s">
        <v>255</v>
      </c>
      <c r="D251" s="265">
        <v>1405</v>
      </c>
      <c r="E251" s="265">
        <v>269</v>
      </c>
      <c r="F251" s="265">
        <v>269</v>
      </c>
      <c r="G251" s="265">
        <v>269</v>
      </c>
      <c r="H251" s="265">
        <v>171</v>
      </c>
      <c r="I251" s="265">
        <v>22</v>
      </c>
      <c r="J251" s="265" t="s">
        <v>177</v>
      </c>
      <c r="L251" s="163" t="s">
        <v>125</v>
      </c>
      <c r="M251" s="163">
        <v>170</v>
      </c>
      <c r="N251" s="163" t="s">
        <v>255</v>
      </c>
      <c r="O251" s="265">
        <v>1405</v>
      </c>
      <c r="P251" s="288">
        <v>19.14590747330961</v>
      </c>
      <c r="Q251" s="288">
        <v>19.14590747330961</v>
      </c>
      <c r="R251" s="288">
        <v>19.14590747330961</v>
      </c>
      <c r="S251" s="288">
        <v>12.170818505338078</v>
      </c>
      <c r="T251" s="288">
        <v>1.5658362989323844</v>
      </c>
      <c r="U251" s="288" t="s">
        <v>177</v>
      </c>
    </row>
    <row r="252" spans="1:116" ht="15" customHeight="1" x14ac:dyDescent="0.35">
      <c r="A252" s="163" t="s">
        <v>125</v>
      </c>
      <c r="B252" s="163">
        <v>180</v>
      </c>
      <c r="C252" s="163" t="s">
        <v>256</v>
      </c>
      <c r="D252" s="265">
        <v>1271</v>
      </c>
      <c r="E252" s="265">
        <v>299</v>
      </c>
      <c r="F252" s="265">
        <v>299</v>
      </c>
      <c r="G252" s="265">
        <v>299</v>
      </c>
      <c r="H252" s="265">
        <v>214</v>
      </c>
      <c r="I252" s="265">
        <v>43</v>
      </c>
      <c r="J252" s="265" t="s">
        <v>177</v>
      </c>
      <c r="L252" s="163" t="s">
        <v>125</v>
      </c>
      <c r="M252" s="163">
        <v>180</v>
      </c>
      <c r="N252" s="163" t="s">
        <v>256</v>
      </c>
      <c r="O252" s="265">
        <v>1271</v>
      </c>
      <c r="P252" s="288">
        <v>23.524783634933126</v>
      </c>
      <c r="Q252" s="288">
        <v>23.524783634933126</v>
      </c>
      <c r="R252" s="288">
        <v>23.524783634933126</v>
      </c>
      <c r="S252" s="288">
        <v>16.837136113296616</v>
      </c>
      <c r="T252" s="288">
        <v>3.3831628638867031</v>
      </c>
      <c r="U252" s="288" t="s">
        <v>177</v>
      </c>
    </row>
    <row r="253" spans="1:116" ht="15" customHeight="1" x14ac:dyDescent="0.35">
      <c r="A253" s="163" t="s">
        <v>125</v>
      </c>
      <c r="B253" s="163">
        <v>190</v>
      </c>
      <c r="C253" s="163" t="s">
        <v>257</v>
      </c>
      <c r="D253" s="265">
        <v>1148</v>
      </c>
      <c r="E253" s="265">
        <v>229</v>
      </c>
      <c r="F253" s="265">
        <v>229</v>
      </c>
      <c r="G253" s="265">
        <v>229</v>
      </c>
      <c r="H253" s="265">
        <v>161</v>
      </c>
      <c r="I253" s="265">
        <v>61</v>
      </c>
      <c r="J253" s="265">
        <v>0</v>
      </c>
      <c r="L253" s="163" t="s">
        <v>125</v>
      </c>
      <c r="M253" s="163">
        <v>190</v>
      </c>
      <c r="N253" s="163" t="s">
        <v>257</v>
      </c>
      <c r="O253" s="265">
        <v>1148</v>
      </c>
      <c r="P253" s="288">
        <v>19.94773519163763</v>
      </c>
      <c r="Q253" s="288">
        <v>19.94773519163763</v>
      </c>
      <c r="R253" s="288">
        <v>19.94773519163763</v>
      </c>
      <c r="S253" s="288">
        <v>14.02439024390244</v>
      </c>
      <c r="T253" s="288">
        <v>5.3135888501742157</v>
      </c>
      <c r="U253" s="288">
        <v>0</v>
      </c>
    </row>
    <row r="254" spans="1:116" ht="15" customHeight="1" x14ac:dyDescent="0.35">
      <c r="A254" s="163" t="s">
        <v>125</v>
      </c>
      <c r="B254" s="163">
        <v>200</v>
      </c>
      <c r="C254" s="163" t="s">
        <v>258</v>
      </c>
      <c r="D254" s="265">
        <v>1322</v>
      </c>
      <c r="E254" s="265">
        <v>250</v>
      </c>
      <c r="F254" s="265">
        <v>250</v>
      </c>
      <c r="G254" s="265">
        <v>245</v>
      </c>
      <c r="H254" s="265">
        <v>183</v>
      </c>
      <c r="I254" s="265">
        <v>68</v>
      </c>
      <c r="J254" s="265">
        <v>0</v>
      </c>
      <c r="L254" s="163" t="s">
        <v>125</v>
      </c>
      <c r="M254" s="163">
        <v>200</v>
      </c>
      <c r="N254" s="163" t="s">
        <v>258</v>
      </c>
      <c r="O254" s="265">
        <v>1322</v>
      </c>
      <c r="P254" s="288">
        <v>18.910741301059002</v>
      </c>
      <c r="Q254" s="288">
        <v>18.910741301059002</v>
      </c>
      <c r="R254" s="288">
        <v>18.532526475037823</v>
      </c>
      <c r="S254" s="288">
        <v>13.842662632375188</v>
      </c>
      <c r="T254" s="288">
        <v>5.1437216338880489</v>
      </c>
      <c r="U254" s="288">
        <v>0</v>
      </c>
    </row>
    <row r="255" spans="1:116" ht="15" customHeight="1" x14ac:dyDescent="0.35">
      <c r="A255" s="163" t="s">
        <v>125</v>
      </c>
      <c r="B255" s="163">
        <v>210</v>
      </c>
      <c r="C255" s="163" t="s">
        <v>259</v>
      </c>
      <c r="D255" s="265">
        <v>1015</v>
      </c>
      <c r="E255" s="265">
        <v>113</v>
      </c>
      <c r="F255" s="265">
        <v>113</v>
      </c>
      <c r="G255" s="265">
        <v>109</v>
      </c>
      <c r="H255" s="265">
        <v>61</v>
      </c>
      <c r="I255" s="265">
        <v>12</v>
      </c>
      <c r="J255" s="265">
        <v>0</v>
      </c>
      <c r="L255" s="163" t="s">
        <v>125</v>
      </c>
      <c r="M255" s="163">
        <v>210</v>
      </c>
      <c r="N255" s="163" t="s">
        <v>259</v>
      </c>
      <c r="O255" s="265">
        <v>1015</v>
      </c>
      <c r="P255" s="288">
        <v>11.133004926108374</v>
      </c>
      <c r="Q255" s="288">
        <v>11.133004926108374</v>
      </c>
      <c r="R255" s="288">
        <v>10.738916256157635</v>
      </c>
      <c r="S255" s="288">
        <v>6.0098522167487687</v>
      </c>
      <c r="T255" s="288">
        <v>1.1822660098522169</v>
      </c>
      <c r="U255" s="288">
        <v>0</v>
      </c>
    </row>
    <row r="256" spans="1:116" ht="15" customHeight="1" x14ac:dyDescent="0.35">
      <c r="A256" s="163" t="s">
        <v>125</v>
      </c>
      <c r="B256" s="163">
        <v>220</v>
      </c>
      <c r="C256" s="163" t="s">
        <v>260</v>
      </c>
      <c r="D256" s="265">
        <v>1383</v>
      </c>
      <c r="E256" s="265">
        <v>334</v>
      </c>
      <c r="F256" s="265">
        <v>334</v>
      </c>
      <c r="G256" s="265">
        <v>334</v>
      </c>
      <c r="H256" s="265">
        <v>280</v>
      </c>
      <c r="I256" s="265">
        <v>158</v>
      </c>
      <c r="J256" s="265" t="s">
        <v>177</v>
      </c>
      <c r="L256" s="163" t="s">
        <v>125</v>
      </c>
      <c r="M256" s="163">
        <v>220</v>
      </c>
      <c r="N256" s="163" t="s">
        <v>260</v>
      </c>
      <c r="O256" s="265">
        <v>1383</v>
      </c>
      <c r="P256" s="288">
        <v>24.150397686189443</v>
      </c>
      <c r="Q256" s="288">
        <v>24.150397686189443</v>
      </c>
      <c r="R256" s="288">
        <v>24.150397686189443</v>
      </c>
      <c r="S256" s="288">
        <v>20.245842371655819</v>
      </c>
      <c r="T256" s="288">
        <v>11.424439624005785</v>
      </c>
      <c r="U256" s="288" t="s">
        <v>177</v>
      </c>
    </row>
    <row r="257" spans="1:21" ht="15" customHeight="1" x14ac:dyDescent="0.35">
      <c r="A257" s="163" t="s">
        <v>125</v>
      </c>
      <c r="B257" s="163">
        <v>230</v>
      </c>
      <c r="C257" s="163" t="s">
        <v>261</v>
      </c>
      <c r="D257" s="265">
        <v>3278</v>
      </c>
      <c r="E257" s="265">
        <v>505</v>
      </c>
      <c r="F257" s="265">
        <v>505</v>
      </c>
      <c r="G257" s="265">
        <v>502</v>
      </c>
      <c r="H257" s="265">
        <v>337</v>
      </c>
      <c r="I257" s="265">
        <v>73</v>
      </c>
      <c r="J257" s="265">
        <v>26</v>
      </c>
      <c r="L257" s="163" t="s">
        <v>125</v>
      </c>
      <c r="M257" s="163">
        <v>230</v>
      </c>
      <c r="N257" s="163" t="s">
        <v>261</v>
      </c>
      <c r="O257" s="265">
        <v>3278</v>
      </c>
      <c r="P257" s="288">
        <v>15.405735204392922</v>
      </c>
      <c r="Q257" s="288">
        <v>15.405735204392922</v>
      </c>
      <c r="R257" s="288">
        <v>15.314215985356924</v>
      </c>
      <c r="S257" s="288">
        <v>10.280658938377059</v>
      </c>
      <c r="T257" s="288">
        <v>2.2269676632092739</v>
      </c>
      <c r="U257" s="288">
        <v>0.79316656497864546</v>
      </c>
    </row>
    <row r="258" spans="1:21" ht="15" customHeight="1" x14ac:dyDescent="0.35">
      <c r="A258" s="163" t="s">
        <v>125</v>
      </c>
      <c r="B258" s="163">
        <v>240</v>
      </c>
      <c r="C258" s="163" t="s">
        <v>262</v>
      </c>
      <c r="D258" s="265">
        <v>1577</v>
      </c>
      <c r="E258" s="265">
        <v>455</v>
      </c>
      <c r="F258" s="265">
        <v>455</v>
      </c>
      <c r="G258" s="265">
        <v>455</v>
      </c>
      <c r="H258" s="265">
        <v>341</v>
      </c>
      <c r="I258" s="265">
        <v>100</v>
      </c>
      <c r="J258" s="265">
        <v>34</v>
      </c>
      <c r="L258" s="163" t="s">
        <v>125</v>
      </c>
      <c r="M258" s="163">
        <v>240</v>
      </c>
      <c r="N258" s="163" t="s">
        <v>262</v>
      </c>
      <c r="O258" s="265">
        <v>1577</v>
      </c>
      <c r="P258" s="288">
        <v>28.852251109701964</v>
      </c>
      <c r="Q258" s="288">
        <v>28.852251109701964</v>
      </c>
      <c r="R258" s="288">
        <v>28.852251109701964</v>
      </c>
      <c r="S258" s="288">
        <v>21.623335447051364</v>
      </c>
      <c r="T258" s="288">
        <v>6.3411540900443875</v>
      </c>
      <c r="U258" s="288">
        <v>2.1559923906150922</v>
      </c>
    </row>
    <row r="259" spans="1:21" ht="15" customHeight="1" x14ac:dyDescent="0.35">
      <c r="A259" s="163" t="s">
        <v>125</v>
      </c>
      <c r="B259" s="163">
        <v>250</v>
      </c>
      <c r="C259" s="163" t="s">
        <v>263</v>
      </c>
      <c r="D259" s="265">
        <v>3553</v>
      </c>
      <c r="E259" s="265">
        <v>572</v>
      </c>
      <c r="F259" s="265">
        <v>571</v>
      </c>
      <c r="G259" s="265">
        <v>569</v>
      </c>
      <c r="H259" s="265">
        <v>371</v>
      </c>
      <c r="I259" s="265">
        <v>44</v>
      </c>
      <c r="J259" s="265" t="s">
        <v>177</v>
      </c>
      <c r="L259" s="163" t="s">
        <v>125</v>
      </c>
      <c r="M259" s="163">
        <v>250</v>
      </c>
      <c r="N259" s="163" t="s">
        <v>263</v>
      </c>
      <c r="O259" s="265">
        <v>3553</v>
      </c>
      <c r="P259" s="288">
        <v>16.099071207430342</v>
      </c>
      <c r="Q259" s="288">
        <v>16.07092597804672</v>
      </c>
      <c r="R259" s="288">
        <v>16.014635519279484</v>
      </c>
      <c r="S259" s="288">
        <v>10.441880101322825</v>
      </c>
      <c r="T259" s="288">
        <v>1.2383900928792571</v>
      </c>
      <c r="U259" s="288" t="s">
        <v>177</v>
      </c>
    </row>
    <row r="260" spans="1:21" ht="15" customHeight="1" x14ac:dyDescent="0.35">
      <c r="A260" s="163" t="s">
        <v>125</v>
      </c>
      <c r="B260" s="163">
        <v>260</v>
      </c>
      <c r="C260" s="163" t="s">
        <v>264</v>
      </c>
      <c r="D260" s="265">
        <v>4547</v>
      </c>
      <c r="E260" s="265">
        <v>944</v>
      </c>
      <c r="F260" s="265">
        <v>944</v>
      </c>
      <c r="G260" s="265">
        <v>928</v>
      </c>
      <c r="H260" s="265">
        <v>673</v>
      </c>
      <c r="I260" s="265">
        <v>181</v>
      </c>
      <c r="J260" s="265" t="s">
        <v>177</v>
      </c>
      <c r="L260" s="163" t="s">
        <v>125</v>
      </c>
      <c r="M260" s="163">
        <v>260</v>
      </c>
      <c r="N260" s="163" t="s">
        <v>264</v>
      </c>
      <c r="O260" s="265">
        <v>4547</v>
      </c>
      <c r="P260" s="288">
        <v>20.760941279964811</v>
      </c>
      <c r="Q260" s="288">
        <v>20.760941279964811</v>
      </c>
      <c r="R260" s="288">
        <v>20.409060919287441</v>
      </c>
      <c r="S260" s="288">
        <v>14.800967670991863</v>
      </c>
      <c r="T260" s="288">
        <v>3.9806465801627446</v>
      </c>
      <c r="U260" s="288" t="s">
        <v>177</v>
      </c>
    </row>
    <row r="261" spans="1:21" ht="15" customHeight="1" x14ac:dyDescent="0.35">
      <c r="A261" s="163" t="s">
        <v>125</v>
      </c>
      <c r="B261" s="163">
        <v>270</v>
      </c>
      <c r="C261" s="163" t="s">
        <v>265</v>
      </c>
      <c r="D261" s="265">
        <v>2449</v>
      </c>
      <c r="E261" s="265">
        <v>716</v>
      </c>
      <c r="F261" s="265">
        <v>716</v>
      </c>
      <c r="G261" s="265">
        <v>711</v>
      </c>
      <c r="H261" s="265">
        <v>431</v>
      </c>
      <c r="I261" s="265">
        <v>140</v>
      </c>
      <c r="J261" s="265">
        <v>0</v>
      </c>
      <c r="L261" s="163" t="s">
        <v>125</v>
      </c>
      <c r="M261" s="163">
        <v>270</v>
      </c>
      <c r="N261" s="163" t="s">
        <v>265</v>
      </c>
      <c r="O261" s="265">
        <v>2449</v>
      </c>
      <c r="P261" s="288">
        <v>29.236423029808083</v>
      </c>
      <c r="Q261" s="288">
        <v>29.236423029808083</v>
      </c>
      <c r="R261" s="288">
        <v>29.032258064516132</v>
      </c>
      <c r="S261" s="288">
        <v>17.599020008166598</v>
      </c>
      <c r="T261" s="288">
        <v>5.7166190281747653</v>
      </c>
      <c r="U261" s="288">
        <v>0</v>
      </c>
    </row>
    <row r="262" spans="1:21" ht="15" customHeight="1" x14ac:dyDescent="0.35">
      <c r="A262" s="163" t="s">
        <v>125</v>
      </c>
      <c r="B262" s="163">
        <v>280</v>
      </c>
      <c r="C262" s="163" t="s">
        <v>266</v>
      </c>
      <c r="D262" s="265">
        <v>732</v>
      </c>
      <c r="E262" s="265">
        <v>97</v>
      </c>
      <c r="F262" s="265">
        <v>97</v>
      </c>
      <c r="G262" s="265">
        <v>97</v>
      </c>
      <c r="H262" s="265">
        <v>66</v>
      </c>
      <c r="I262" s="265">
        <v>24</v>
      </c>
      <c r="J262" s="265" t="s">
        <v>177</v>
      </c>
      <c r="L262" s="163" t="s">
        <v>125</v>
      </c>
      <c r="M262" s="163">
        <v>280</v>
      </c>
      <c r="N262" s="163" t="s">
        <v>266</v>
      </c>
      <c r="O262" s="265">
        <v>732</v>
      </c>
      <c r="P262" s="288">
        <v>13.251366120218581</v>
      </c>
      <c r="Q262" s="288">
        <v>13.251366120218581</v>
      </c>
      <c r="R262" s="288">
        <v>13.251366120218581</v>
      </c>
      <c r="S262" s="288">
        <v>9.0163934426229506</v>
      </c>
      <c r="T262" s="288">
        <v>3.278688524590164</v>
      </c>
      <c r="U262" s="288" t="s">
        <v>177</v>
      </c>
    </row>
    <row r="263" spans="1:21" ht="15" customHeight="1" x14ac:dyDescent="0.35">
      <c r="A263" s="163" t="s">
        <v>125</v>
      </c>
      <c r="B263" s="163">
        <v>290</v>
      </c>
      <c r="C263" s="163" t="s">
        <v>267</v>
      </c>
      <c r="D263" s="265">
        <v>908</v>
      </c>
      <c r="E263" s="265">
        <v>267</v>
      </c>
      <c r="F263" s="265">
        <v>267</v>
      </c>
      <c r="G263" s="265">
        <v>266</v>
      </c>
      <c r="H263" s="265">
        <v>200</v>
      </c>
      <c r="I263" s="265">
        <v>45</v>
      </c>
      <c r="J263" s="265">
        <v>9</v>
      </c>
      <c r="L263" s="163" t="s">
        <v>125</v>
      </c>
      <c r="M263" s="163">
        <v>290</v>
      </c>
      <c r="N263" s="163" t="s">
        <v>267</v>
      </c>
      <c r="O263" s="265">
        <v>908</v>
      </c>
      <c r="P263" s="288">
        <v>29.405286343612335</v>
      </c>
      <c r="Q263" s="288">
        <v>29.405286343612335</v>
      </c>
      <c r="R263" s="288">
        <v>29.295154185022028</v>
      </c>
      <c r="S263" s="288">
        <v>22.026431718061673</v>
      </c>
      <c r="T263" s="288">
        <v>4.9559471365638768</v>
      </c>
      <c r="U263" s="288">
        <v>0.99118942731277537</v>
      </c>
    </row>
    <row r="264" spans="1:21" ht="15" customHeight="1" x14ac:dyDescent="0.35">
      <c r="A264" s="163" t="s">
        <v>125</v>
      </c>
      <c r="B264" s="163">
        <v>300</v>
      </c>
      <c r="C264" s="163" t="s">
        <v>268</v>
      </c>
      <c r="D264" s="265">
        <v>927</v>
      </c>
      <c r="E264" s="265">
        <v>240</v>
      </c>
      <c r="F264" s="265">
        <v>240</v>
      </c>
      <c r="G264" s="265">
        <v>240</v>
      </c>
      <c r="H264" s="265">
        <v>181</v>
      </c>
      <c r="I264" s="265">
        <v>34</v>
      </c>
      <c r="J264" s="265" t="s">
        <v>177</v>
      </c>
      <c r="L264" s="163" t="s">
        <v>125</v>
      </c>
      <c r="M264" s="163">
        <v>300</v>
      </c>
      <c r="N264" s="163" t="s">
        <v>268</v>
      </c>
      <c r="O264" s="265">
        <v>927</v>
      </c>
      <c r="P264" s="288">
        <v>25.889967637540451</v>
      </c>
      <c r="Q264" s="288">
        <v>25.889967637540451</v>
      </c>
      <c r="R264" s="288">
        <v>25.889967637540451</v>
      </c>
      <c r="S264" s="288">
        <v>19.525350593311757</v>
      </c>
      <c r="T264" s="288">
        <v>3.6677454153182305</v>
      </c>
      <c r="U264" s="288" t="s">
        <v>177</v>
      </c>
    </row>
    <row r="265" spans="1:21" ht="15" customHeight="1" x14ac:dyDescent="0.35">
      <c r="A265" s="163" t="s">
        <v>125</v>
      </c>
      <c r="B265" s="163">
        <v>235</v>
      </c>
      <c r="C265" s="163" t="s">
        <v>269</v>
      </c>
      <c r="D265" s="265">
        <v>272</v>
      </c>
      <c r="E265" s="265">
        <v>129</v>
      </c>
      <c r="F265" s="265">
        <v>129</v>
      </c>
      <c r="G265" s="265">
        <v>129</v>
      </c>
      <c r="H265" s="265">
        <v>101</v>
      </c>
      <c r="I265" s="265">
        <v>7</v>
      </c>
      <c r="J265" s="265">
        <v>0</v>
      </c>
      <c r="L265" s="163" t="s">
        <v>125</v>
      </c>
      <c r="M265" s="163">
        <v>235</v>
      </c>
      <c r="N265" s="163" t="s">
        <v>269</v>
      </c>
      <c r="O265" s="265">
        <v>272</v>
      </c>
      <c r="P265" s="288">
        <v>47.42647058823529</v>
      </c>
      <c r="Q265" s="288">
        <v>47.42647058823529</v>
      </c>
      <c r="R265" s="288">
        <v>47.42647058823529</v>
      </c>
      <c r="S265" s="288">
        <v>37.132352941176471</v>
      </c>
      <c r="T265" s="288">
        <v>2.5735294117647056</v>
      </c>
      <c r="U265" s="288">
        <v>0</v>
      </c>
    </row>
    <row r="266" spans="1:21" ht="15" customHeight="1" x14ac:dyDescent="0.35">
      <c r="A266" s="163" t="s">
        <v>125</v>
      </c>
      <c r="B266" s="163">
        <v>310</v>
      </c>
      <c r="C266" s="163" t="s">
        <v>270</v>
      </c>
      <c r="D266" s="265">
        <v>1371</v>
      </c>
      <c r="E266" s="265">
        <v>305</v>
      </c>
      <c r="F266" s="265">
        <v>305</v>
      </c>
      <c r="G266" s="265">
        <v>305</v>
      </c>
      <c r="H266" s="265">
        <v>248</v>
      </c>
      <c r="I266" s="265">
        <v>48</v>
      </c>
      <c r="J266" s="265" t="s">
        <v>177</v>
      </c>
      <c r="L266" s="163" t="s">
        <v>125</v>
      </c>
      <c r="M266" s="163">
        <v>310</v>
      </c>
      <c r="N266" s="163" t="s">
        <v>270</v>
      </c>
      <c r="O266" s="265">
        <v>1371</v>
      </c>
      <c r="P266" s="288">
        <v>22.246535375638221</v>
      </c>
      <c r="Q266" s="288">
        <v>22.246535375638221</v>
      </c>
      <c r="R266" s="288">
        <v>22.246535375638221</v>
      </c>
      <c r="S266" s="288">
        <v>18.088986141502552</v>
      </c>
      <c r="T266" s="288">
        <v>3.5010940919037199</v>
      </c>
      <c r="U266" s="288" t="s">
        <v>177</v>
      </c>
    </row>
    <row r="267" spans="1:21" ht="15" customHeight="1" x14ac:dyDescent="0.35">
      <c r="A267" s="163" t="s">
        <v>125</v>
      </c>
      <c r="B267" s="163">
        <v>320</v>
      </c>
      <c r="C267" s="163" t="s">
        <v>271</v>
      </c>
      <c r="D267" s="265">
        <v>3629</v>
      </c>
      <c r="E267" s="265">
        <v>937</v>
      </c>
      <c r="F267" s="265">
        <v>936</v>
      </c>
      <c r="G267" s="265">
        <v>936</v>
      </c>
      <c r="H267" s="265">
        <v>530</v>
      </c>
      <c r="I267" s="265">
        <v>147</v>
      </c>
      <c r="J267" s="265" t="s">
        <v>177</v>
      </c>
      <c r="L267" s="163" t="s">
        <v>125</v>
      </c>
      <c r="M267" s="163">
        <v>320</v>
      </c>
      <c r="N267" s="163" t="s">
        <v>271</v>
      </c>
      <c r="O267" s="265">
        <v>3629</v>
      </c>
      <c r="P267" s="288">
        <v>25.819785064756129</v>
      </c>
      <c r="Q267" s="288">
        <v>25.792229264260126</v>
      </c>
      <c r="R267" s="288">
        <v>25.792229264260126</v>
      </c>
      <c r="S267" s="288">
        <v>14.604574262882336</v>
      </c>
      <c r="T267" s="288">
        <v>4.0507026729126485</v>
      </c>
      <c r="U267" s="288" t="s">
        <v>177</v>
      </c>
    </row>
    <row r="268" spans="1:21" ht="15" customHeight="1" x14ac:dyDescent="0.35">
      <c r="A268" s="163" t="s">
        <v>125</v>
      </c>
      <c r="B268" s="163">
        <v>330</v>
      </c>
      <c r="C268" s="163" t="s">
        <v>272</v>
      </c>
      <c r="D268" s="265">
        <v>196</v>
      </c>
      <c r="E268" s="265">
        <v>52</v>
      </c>
      <c r="F268" s="265">
        <v>52</v>
      </c>
      <c r="G268" s="265">
        <v>52</v>
      </c>
      <c r="H268" s="265">
        <v>22</v>
      </c>
      <c r="I268" s="265">
        <v>0</v>
      </c>
      <c r="J268" s="265">
        <v>0</v>
      </c>
      <c r="L268" s="163" t="s">
        <v>125</v>
      </c>
      <c r="M268" s="163">
        <v>330</v>
      </c>
      <c r="N268" s="163" t="s">
        <v>272</v>
      </c>
      <c r="O268" s="265">
        <v>196</v>
      </c>
      <c r="P268" s="288">
        <v>26.530612244897959</v>
      </c>
      <c r="Q268" s="288">
        <v>26.530612244897959</v>
      </c>
      <c r="R268" s="288">
        <v>26.530612244897959</v>
      </c>
      <c r="S268" s="288">
        <v>11.224489795918368</v>
      </c>
      <c r="T268" s="288">
        <v>0</v>
      </c>
      <c r="U268" s="288">
        <v>0</v>
      </c>
    </row>
    <row r="269" spans="1:21" ht="15" customHeight="1" x14ac:dyDescent="0.35">
      <c r="A269" s="163" t="s">
        <v>125</v>
      </c>
      <c r="B269" s="163">
        <v>340</v>
      </c>
      <c r="C269" s="163" t="s">
        <v>273</v>
      </c>
      <c r="D269" s="265">
        <v>1351</v>
      </c>
      <c r="E269" s="265">
        <v>413</v>
      </c>
      <c r="F269" s="265">
        <v>412</v>
      </c>
      <c r="G269" s="265">
        <v>412</v>
      </c>
      <c r="H269" s="265">
        <v>276</v>
      </c>
      <c r="I269" s="265">
        <v>73</v>
      </c>
      <c r="J269" s="265">
        <v>0</v>
      </c>
      <c r="L269" s="163" t="s">
        <v>125</v>
      </c>
      <c r="M269" s="163">
        <v>340</v>
      </c>
      <c r="N269" s="163" t="s">
        <v>273</v>
      </c>
      <c r="O269" s="265">
        <v>1351</v>
      </c>
      <c r="P269" s="288">
        <v>30.569948186528496</v>
      </c>
      <c r="Q269" s="288">
        <v>30.495928941524795</v>
      </c>
      <c r="R269" s="288">
        <v>30.495928941524795</v>
      </c>
      <c r="S269" s="288">
        <v>20.429311621021466</v>
      </c>
      <c r="T269" s="288">
        <v>5.4034048852701702</v>
      </c>
      <c r="U269" s="288">
        <v>0</v>
      </c>
    </row>
    <row r="270" spans="1:21" ht="15" customHeight="1" x14ac:dyDescent="0.35">
      <c r="A270" s="163" t="s">
        <v>125</v>
      </c>
      <c r="B270" s="163">
        <v>350</v>
      </c>
      <c r="C270" s="163" t="s">
        <v>274</v>
      </c>
      <c r="D270" s="265">
        <v>1832</v>
      </c>
      <c r="E270" s="265">
        <v>280</v>
      </c>
      <c r="F270" s="265">
        <v>280</v>
      </c>
      <c r="G270" s="265">
        <v>280</v>
      </c>
      <c r="H270" s="265">
        <v>190</v>
      </c>
      <c r="I270" s="265">
        <v>28</v>
      </c>
      <c r="J270" s="265">
        <v>0</v>
      </c>
      <c r="L270" s="163" t="s">
        <v>125</v>
      </c>
      <c r="M270" s="163">
        <v>350</v>
      </c>
      <c r="N270" s="163" t="s">
        <v>274</v>
      </c>
      <c r="O270" s="265">
        <v>1832</v>
      </c>
      <c r="P270" s="288">
        <v>15.283842794759824</v>
      </c>
      <c r="Q270" s="288">
        <v>15.283842794759824</v>
      </c>
      <c r="R270" s="288">
        <v>15.283842794759824</v>
      </c>
      <c r="S270" s="288">
        <v>10.37117903930131</v>
      </c>
      <c r="T270" s="288">
        <v>1.5283842794759825</v>
      </c>
      <c r="U270" s="288">
        <v>0</v>
      </c>
    </row>
    <row r="271" spans="1:21" ht="15" customHeight="1" x14ac:dyDescent="0.35">
      <c r="A271" s="163" t="s">
        <v>125</v>
      </c>
      <c r="B271" s="163">
        <v>355</v>
      </c>
      <c r="C271" s="163" t="s">
        <v>275</v>
      </c>
      <c r="D271" s="265">
        <v>1178</v>
      </c>
      <c r="E271" s="265">
        <v>197</v>
      </c>
      <c r="F271" s="265">
        <v>197</v>
      </c>
      <c r="G271" s="265">
        <v>197</v>
      </c>
      <c r="H271" s="265">
        <v>86</v>
      </c>
      <c r="I271" s="265">
        <v>13</v>
      </c>
      <c r="J271" s="265">
        <v>0</v>
      </c>
      <c r="L271" s="163" t="s">
        <v>125</v>
      </c>
      <c r="M271" s="163">
        <v>355</v>
      </c>
      <c r="N271" s="163" t="s">
        <v>275</v>
      </c>
      <c r="O271" s="265">
        <v>1178</v>
      </c>
      <c r="P271" s="288">
        <v>16.723259762308999</v>
      </c>
      <c r="Q271" s="288">
        <v>16.723259762308999</v>
      </c>
      <c r="R271" s="288">
        <v>16.723259762308999</v>
      </c>
      <c r="S271" s="288">
        <v>7.3005093378607802</v>
      </c>
      <c r="T271" s="288">
        <v>1.1035653650254669</v>
      </c>
      <c r="U271" s="288">
        <v>0</v>
      </c>
    </row>
    <row r="272" spans="1:21" ht="15" customHeight="1" x14ac:dyDescent="0.35">
      <c r="A272" s="163" t="s">
        <v>125</v>
      </c>
      <c r="B272" s="163">
        <v>360</v>
      </c>
      <c r="C272" s="163" t="s">
        <v>276</v>
      </c>
      <c r="D272" s="265">
        <v>249</v>
      </c>
      <c r="E272" s="265">
        <v>97</v>
      </c>
      <c r="F272" s="265">
        <v>97</v>
      </c>
      <c r="G272" s="265">
        <v>97</v>
      </c>
      <c r="H272" s="265">
        <v>21</v>
      </c>
      <c r="I272" s="265">
        <v>7</v>
      </c>
      <c r="J272" s="265">
        <v>0</v>
      </c>
      <c r="L272" s="163" t="s">
        <v>125</v>
      </c>
      <c r="M272" s="163">
        <v>360</v>
      </c>
      <c r="N272" s="163" t="s">
        <v>276</v>
      </c>
      <c r="O272" s="265">
        <v>249</v>
      </c>
      <c r="P272" s="288">
        <v>38.955823293172692</v>
      </c>
      <c r="Q272" s="288">
        <v>38.955823293172692</v>
      </c>
      <c r="R272" s="288">
        <v>38.955823293172692</v>
      </c>
      <c r="S272" s="288">
        <v>8.4337349397590362</v>
      </c>
      <c r="T272" s="288">
        <v>2.8112449799196786</v>
      </c>
      <c r="U272" s="288">
        <v>0</v>
      </c>
    </row>
    <row r="273" spans="1:116" ht="15" customHeight="1" x14ac:dyDescent="0.35">
      <c r="A273" s="163" t="s">
        <v>125</v>
      </c>
      <c r="B273" s="163">
        <v>370</v>
      </c>
      <c r="C273" s="163" t="s">
        <v>277</v>
      </c>
      <c r="D273" s="265">
        <v>1153</v>
      </c>
      <c r="E273" s="265">
        <v>335</v>
      </c>
      <c r="F273" s="265">
        <v>335</v>
      </c>
      <c r="G273" s="265">
        <v>333</v>
      </c>
      <c r="H273" s="265">
        <v>272</v>
      </c>
      <c r="I273" s="265">
        <v>49</v>
      </c>
      <c r="J273" s="265">
        <v>0</v>
      </c>
      <c r="L273" s="163" t="s">
        <v>125</v>
      </c>
      <c r="M273" s="163">
        <v>370</v>
      </c>
      <c r="N273" s="163" t="s">
        <v>277</v>
      </c>
      <c r="O273" s="265">
        <v>1153</v>
      </c>
      <c r="P273" s="288">
        <v>29.054640069384213</v>
      </c>
      <c r="Q273" s="288">
        <v>29.054640069384213</v>
      </c>
      <c r="R273" s="288">
        <v>28.881179531656549</v>
      </c>
      <c r="S273" s="288">
        <v>23.590633130962708</v>
      </c>
      <c r="T273" s="288">
        <v>4.24978317432784</v>
      </c>
      <c r="U273" s="288">
        <v>0</v>
      </c>
    </row>
    <row r="274" spans="1:116" ht="15" customHeight="1" x14ac:dyDescent="0.35">
      <c r="A274" s="163" t="s">
        <v>125</v>
      </c>
      <c r="B274" s="163">
        <v>380</v>
      </c>
      <c r="C274" s="163" t="s">
        <v>278</v>
      </c>
      <c r="D274" s="265">
        <v>3287</v>
      </c>
      <c r="E274" s="265">
        <v>689</v>
      </c>
      <c r="F274" s="265">
        <v>689</v>
      </c>
      <c r="G274" s="265">
        <v>687</v>
      </c>
      <c r="H274" s="265">
        <v>454</v>
      </c>
      <c r="I274" s="265">
        <v>145</v>
      </c>
      <c r="J274" s="265">
        <v>0</v>
      </c>
      <c r="L274" s="163" t="s">
        <v>125</v>
      </c>
      <c r="M274" s="163">
        <v>380</v>
      </c>
      <c r="N274" s="163" t="s">
        <v>278</v>
      </c>
      <c r="O274" s="265">
        <v>3287</v>
      </c>
      <c r="P274" s="288">
        <v>20.961362944934592</v>
      </c>
      <c r="Q274" s="288">
        <v>20.961362944934592</v>
      </c>
      <c r="R274" s="288">
        <v>20.90051718892607</v>
      </c>
      <c r="S274" s="288">
        <v>13.811986613933676</v>
      </c>
      <c r="T274" s="288">
        <v>4.4113173106175845</v>
      </c>
      <c r="U274" s="288">
        <v>0</v>
      </c>
    </row>
    <row r="275" spans="1:116" ht="15" customHeight="1" x14ac:dyDescent="0.35">
      <c r="A275" s="163" t="s">
        <v>125</v>
      </c>
      <c r="B275" s="163">
        <v>390</v>
      </c>
      <c r="C275" s="163" t="s">
        <v>279</v>
      </c>
      <c r="D275" s="265">
        <v>998</v>
      </c>
      <c r="E275" s="265">
        <v>165</v>
      </c>
      <c r="F275" s="265">
        <v>164</v>
      </c>
      <c r="G275" s="265">
        <v>159</v>
      </c>
      <c r="H275" s="265">
        <v>115</v>
      </c>
      <c r="I275" s="265">
        <v>31</v>
      </c>
      <c r="J275" s="265" t="s">
        <v>177</v>
      </c>
      <c r="L275" s="163" t="s">
        <v>125</v>
      </c>
      <c r="M275" s="163">
        <v>390</v>
      </c>
      <c r="N275" s="163" t="s">
        <v>279</v>
      </c>
      <c r="O275" s="265">
        <v>998</v>
      </c>
      <c r="P275" s="288">
        <v>16.53306613226453</v>
      </c>
      <c r="Q275" s="288">
        <v>16.432865731462925</v>
      </c>
      <c r="R275" s="288">
        <v>15.931863727454909</v>
      </c>
      <c r="S275" s="288">
        <v>11.523046092184369</v>
      </c>
      <c r="T275" s="288">
        <v>3.1062124248496992</v>
      </c>
      <c r="U275" s="288" t="s">
        <v>177</v>
      </c>
    </row>
    <row r="276" spans="1:116" ht="15" customHeight="1" x14ac:dyDescent="0.35">
      <c r="A276" s="163" t="s">
        <v>125</v>
      </c>
      <c r="B276" s="163">
        <v>395</v>
      </c>
      <c r="C276" s="163" t="s">
        <v>280</v>
      </c>
      <c r="D276" s="265">
        <v>908</v>
      </c>
      <c r="E276" s="265">
        <v>213</v>
      </c>
      <c r="F276" s="265">
        <v>213</v>
      </c>
      <c r="G276" s="265">
        <v>213</v>
      </c>
      <c r="H276" s="265">
        <v>125</v>
      </c>
      <c r="I276" s="265">
        <v>29</v>
      </c>
      <c r="J276" s="265" t="s">
        <v>177</v>
      </c>
      <c r="L276" s="163" t="s">
        <v>125</v>
      </c>
      <c r="M276" s="163">
        <v>395</v>
      </c>
      <c r="N276" s="163" t="s">
        <v>280</v>
      </c>
      <c r="O276" s="265">
        <v>908</v>
      </c>
      <c r="P276" s="288">
        <v>23.458149779735681</v>
      </c>
      <c r="Q276" s="288">
        <v>23.458149779735681</v>
      </c>
      <c r="R276" s="288">
        <v>23.458149779735681</v>
      </c>
      <c r="S276" s="288">
        <v>13.766519823788546</v>
      </c>
      <c r="T276" s="288">
        <v>3.1938325991189425</v>
      </c>
      <c r="U276" s="288" t="s">
        <v>177</v>
      </c>
    </row>
    <row r="277" spans="1:116" ht="15" customHeight="1" x14ac:dyDescent="0.35">
      <c r="A277" s="163" t="s">
        <v>125</v>
      </c>
      <c r="B277" s="163">
        <v>400</v>
      </c>
      <c r="C277" s="163" t="s">
        <v>281</v>
      </c>
      <c r="D277" s="265">
        <v>1945</v>
      </c>
      <c r="E277" s="265">
        <v>540</v>
      </c>
      <c r="F277" s="265">
        <v>540</v>
      </c>
      <c r="G277" s="265">
        <v>540</v>
      </c>
      <c r="H277" s="265">
        <v>470</v>
      </c>
      <c r="I277" s="265">
        <v>142</v>
      </c>
      <c r="J277" s="265">
        <v>23</v>
      </c>
      <c r="L277" s="163" t="s">
        <v>125</v>
      </c>
      <c r="M277" s="163">
        <v>400</v>
      </c>
      <c r="N277" s="163" t="s">
        <v>281</v>
      </c>
      <c r="O277" s="265">
        <v>1945</v>
      </c>
      <c r="P277" s="288">
        <v>27.763496143958871</v>
      </c>
      <c r="Q277" s="288">
        <v>27.763496143958871</v>
      </c>
      <c r="R277" s="288">
        <v>27.763496143958871</v>
      </c>
      <c r="S277" s="288">
        <v>24.164524421593832</v>
      </c>
      <c r="T277" s="288">
        <v>7.3007712082262213</v>
      </c>
      <c r="U277" s="288">
        <v>1.1825192802056554</v>
      </c>
    </row>
    <row r="278" spans="1:116" ht="15" customHeight="1" x14ac:dyDescent="0.35">
      <c r="A278" s="163" t="s">
        <v>125</v>
      </c>
      <c r="B278" s="163">
        <v>900</v>
      </c>
      <c r="C278" s="163" t="s">
        <v>285</v>
      </c>
      <c r="D278" s="265">
        <v>102</v>
      </c>
      <c r="E278" s="265">
        <v>10</v>
      </c>
      <c r="F278" s="265">
        <v>10</v>
      </c>
      <c r="G278" s="265">
        <v>10</v>
      </c>
      <c r="H278" s="265">
        <v>8</v>
      </c>
      <c r="I278" s="265" t="s">
        <v>177</v>
      </c>
      <c r="J278" s="265">
        <v>0</v>
      </c>
      <c r="L278" s="163" t="s">
        <v>125</v>
      </c>
      <c r="M278" s="163">
        <v>900</v>
      </c>
      <c r="N278" s="163" t="s">
        <v>285</v>
      </c>
      <c r="O278" s="265">
        <v>102</v>
      </c>
      <c r="P278" s="288">
        <v>9.8039215686274517</v>
      </c>
      <c r="Q278" s="288">
        <v>9.8039215686274517</v>
      </c>
      <c r="R278" s="288">
        <v>9.8039215686274517</v>
      </c>
      <c r="S278" s="288">
        <v>7.8431372549019605</v>
      </c>
      <c r="T278" s="288" t="s">
        <v>177</v>
      </c>
      <c r="U278" s="288">
        <v>0</v>
      </c>
    </row>
    <row r="279" spans="1:116" s="268" customFormat="1" ht="25" customHeight="1" x14ac:dyDescent="0.35">
      <c r="A279" s="283" t="s">
        <v>125</v>
      </c>
      <c r="B279" s="283">
        <v>999</v>
      </c>
      <c r="C279" s="283" t="s">
        <v>282</v>
      </c>
      <c r="D279" s="266">
        <v>50484</v>
      </c>
      <c r="E279" s="266">
        <v>10810</v>
      </c>
      <c r="F279" s="266">
        <v>10805</v>
      </c>
      <c r="G279" s="266">
        <v>10760</v>
      </c>
      <c r="H279" s="266">
        <v>7452</v>
      </c>
      <c r="I279" s="266">
        <v>1894</v>
      </c>
      <c r="J279" s="266">
        <v>114</v>
      </c>
      <c r="K279"/>
      <c r="L279" s="283" t="s">
        <v>125</v>
      </c>
      <c r="M279" s="283">
        <v>999</v>
      </c>
      <c r="N279" s="283" t="s">
        <v>282</v>
      </c>
      <c r="O279" s="266">
        <v>50484</v>
      </c>
      <c r="P279" s="704">
        <v>21.412724823706522</v>
      </c>
      <c r="Q279" s="704">
        <v>21.402820695665952</v>
      </c>
      <c r="R279" s="704">
        <v>21.313683543300847</v>
      </c>
      <c r="S279" s="704">
        <v>14.761112431661516</v>
      </c>
      <c r="T279" s="704">
        <v>3.7516837017668969</v>
      </c>
      <c r="U279" s="704">
        <v>0.22581411932493461</v>
      </c>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row>
    <row r="280" spans="1:116" ht="25" customHeight="1" x14ac:dyDescent="0.35">
      <c r="A280" s="163" t="s">
        <v>124</v>
      </c>
      <c r="B280" s="163">
        <v>100</v>
      </c>
      <c r="C280" s="163" t="s">
        <v>250</v>
      </c>
      <c r="D280" s="265">
        <v>1655</v>
      </c>
      <c r="E280" s="265">
        <v>319</v>
      </c>
      <c r="F280" s="265">
        <v>319</v>
      </c>
      <c r="G280" s="265">
        <v>318</v>
      </c>
      <c r="H280" s="265">
        <v>257</v>
      </c>
      <c r="I280" s="265">
        <v>55</v>
      </c>
      <c r="J280" s="265">
        <v>0</v>
      </c>
      <c r="L280" s="163" t="s">
        <v>124</v>
      </c>
      <c r="M280" s="163">
        <v>100</v>
      </c>
      <c r="N280" s="163" t="s">
        <v>250</v>
      </c>
      <c r="O280" s="265">
        <v>1655</v>
      </c>
      <c r="P280" s="288">
        <v>19.274924471299094</v>
      </c>
      <c r="Q280" s="288">
        <v>19.274924471299094</v>
      </c>
      <c r="R280" s="288">
        <v>19.214501510574017</v>
      </c>
      <c r="S280" s="288">
        <v>15.528700906344412</v>
      </c>
      <c r="T280" s="288">
        <v>3.3232628398791544</v>
      </c>
      <c r="U280" s="288">
        <v>0</v>
      </c>
    </row>
    <row r="281" spans="1:116" ht="15" customHeight="1" x14ac:dyDescent="0.35">
      <c r="A281" s="163" t="s">
        <v>124</v>
      </c>
      <c r="B281" s="163">
        <v>110</v>
      </c>
      <c r="C281" s="163" t="s">
        <v>251</v>
      </c>
      <c r="D281" s="265">
        <v>2706</v>
      </c>
      <c r="E281" s="265">
        <v>347</v>
      </c>
      <c r="F281" s="265">
        <v>347</v>
      </c>
      <c r="G281" s="265">
        <v>339</v>
      </c>
      <c r="H281" s="265">
        <v>231</v>
      </c>
      <c r="I281" s="265">
        <v>26</v>
      </c>
      <c r="J281" s="265">
        <v>0</v>
      </c>
      <c r="L281" s="163" t="s">
        <v>124</v>
      </c>
      <c r="M281" s="163">
        <v>110</v>
      </c>
      <c r="N281" s="163" t="s">
        <v>251</v>
      </c>
      <c r="O281" s="265">
        <v>2706</v>
      </c>
      <c r="P281" s="288">
        <v>12.823355506282336</v>
      </c>
      <c r="Q281" s="288">
        <v>12.823355506282336</v>
      </c>
      <c r="R281" s="288">
        <v>12.527716186252771</v>
      </c>
      <c r="S281" s="288">
        <v>8.536585365853659</v>
      </c>
      <c r="T281" s="288">
        <v>0.96082779009608288</v>
      </c>
      <c r="U281" s="288">
        <v>0</v>
      </c>
    </row>
    <row r="282" spans="1:116" ht="15" customHeight="1" x14ac:dyDescent="0.35">
      <c r="A282" s="163" t="s">
        <v>124</v>
      </c>
      <c r="B282" s="163">
        <v>120</v>
      </c>
      <c r="C282" s="163" t="s">
        <v>252</v>
      </c>
      <c r="D282" s="265">
        <v>1150</v>
      </c>
      <c r="E282" s="265">
        <v>194</v>
      </c>
      <c r="F282" s="265">
        <v>194</v>
      </c>
      <c r="G282" s="265">
        <v>192</v>
      </c>
      <c r="H282" s="265">
        <v>126</v>
      </c>
      <c r="I282" s="265">
        <v>6</v>
      </c>
      <c r="J282" s="265">
        <v>0</v>
      </c>
      <c r="L282" s="163" t="s">
        <v>124</v>
      </c>
      <c r="M282" s="163">
        <v>120</v>
      </c>
      <c r="N282" s="163" t="s">
        <v>252</v>
      </c>
      <c r="O282" s="265">
        <v>1150</v>
      </c>
      <c r="P282" s="288">
        <v>16.869565217391305</v>
      </c>
      <c r="Q282" s="288">
        <v>16.869565217391305</v>
      </c>
      <c r="R282" s="288">
        <v>16.695652173913047</v>
      </c>
      <c r="S282" s="288">
        <v>10.956521739130434</v>
      </c>
      <c r="T282" s="288">
        <v>0.52173913043478271</v>
      </c>
      <c r="U282" s="288">
        <v>0</v>
      </c>
    </row>
    <row r="283" spans="1:116" ht="15" customHeight="1" x14ac:dyDescent="0.35">
      <c r="A283" s="163" t="s">
        <v>124</v>
      </c>
      <c r="B283" s="163">
        <v>130</v>
      </c>
      <c r="C283" s="163" t="s">
        <v>253</v>
      </c>
      <c r="D283" s="265">
        <v>866</v>
      </c>
      <c r="E283" s="265">
        <v>233</v>
      </c>
      <c r="F283" s="265">
        <v>233</v>
      </c>
      <c r="G283" s="265">
        <v>233</v>
      </c>
      <c r="H283" s="265">
        <v>135</v>
      </c>
      <c r="I283" s="265">
        <v>29</v>
      </c>
      <c r="J283" s="265">
        <v>0</v>
      </c>
      <c r="L283" s="163" t="s">
        <v>124</v>
      </c>
      <c r="M283" s="163">
        <v>130</v>
      </c>
      <c r="N283" s="163" t="s">
        <v>253</v>
      </c>
      <c r="O283" s="265">
        <v>866</v>
      </c>
      <c r="P283" s="288">
        <v>26.90531177829099</v>
      </c>
      <c r="Q283" s="288">
        <v>26.90531177829099</v>
      </c>
      <c r="R283" s="288">
        <v>26.90531177829099</v>
      </c>
      <c r="S283" s="288">
        <v>15.588914549653579</v>
      </c>
      <c r="T283" s="288">
        <v>3.3487297921478061</v>
      </c>
      <c r="U283" s="288">
        <v>0</v>
      </c>
    </row>
    <row r="284" spans="1:116" ht="15" customHeight="1" x14ac:dyDescent="0.35">
      <c r="A284" s="163" t="s">
        <v>124</v>
      </c>
      <c r="B284" s="163">
        <v>150</v>
      </c>
      <c r="C284" s="163" t="s">
        <v>254</v>
      </c>
      <c r="D284" s="265">
        <v>495</v>
      </c>
      <c r="E284" s="265">
        <v>48</v>
      </c>
      <c r="F284" s="265">
        <v>47</v>
      </c>
      <c r="G284" s="265">
        <v>47</v>
      </c>
      <c r="H284" s="265">
        <v>28</v>
      </c>
      <c r="I284" s="265" t="s">
        <v>177</v>
      </c>
      <c r="J284" s="265">
        <v>0</v>
      </c>
      <c r="L284" s="163" t="s">
        <v>124</v>
      </c>
      <c r="M284" s="163">
        <v>150</v>
      </c>
      <c r="N284" s="163" t="s">
        <v>254</v>
      </c>
      <c r="O284" s="265">
        <v>495</v>
      </c>
      <c r="P284" s="288">
        <v>9.6969696969696972</v>
      </c>
      <c r="Q284" s="288">
        <v>9.4949494949494948</v>
      </c>
      <c r="R284" s="288">
        <v>9.4949494949494948</v>
      </c>
      <c r="S284" s="288">
        <v>5.6565656565656566</v>
      </c>
      <c r="T284" s="288" t="s">
        <v>177</v>
      </c>
      <c r="U284" s="288">
        <v>0</v>
      </c>
    </row>
    <row r="285" spans="1:116" ht="15" customHeight="1" x14ac:dyDescent="0.35">
      <c r="A285" s="163" t="s">
        <v>124</v>
      </c>
      <c r="B285" s="163">
        <v>170</v>
      </c>
      <c r="C285" s="163" t="s">
        <v>255</v>
      </c>
      <c r="D285" s="265">
        <v>1507</v>
      </c>
      <c r="E285" s="265">
        <v>268</v>
      </c>
      <c r="F285" s="265">
        <v>268</v>
      </c>
      <c r="G285" s="265">
        <v>268</v>
      </c>
      <c r="H285" s="265">
        <v>176</v>
      </c>
      <c r="I285" s="265">
        <v>8</v>
      </c>
      <c r="J285" s="265">
        <v>5</v>
      </c>
      <c r="L285" s="163" t="s">
        <v>124</v>
      </c>
      <c r="M285" s="163">
        <v>170</v>
      </c>
      <c r="N285" s="163" t="s">
        <v>255</v>
      </c>
      <c r="O285" s="265">
        <v>1507</v>
      </c>
      <c r="P285" s="288">
        <v>17.783676177836764</v>
      </c>
      <c r="Q285" s="288">
        <v>17.783676177836764</v>
      </c>
      <c r="R285" s="288">
        <v>17.783676177836764</v>
      </c>
      <c r="S285" s="288">
        <v>11.678832116788321</v>
      </c>
      <c r="T285" s="288">
        <v>0.53085600530856003</v>
      </c>
      <c r="U285" s="288">
        <v>0.33178500331785005</v>
      </c>
    </row>
    <row r="286" spans="1:116" ht="15" customHeight="1" x14ac:dyDescent="0.35">
      <c r="A286" s="163" t="s">
        <v>124</v>
      </c>
      <c r="B286" s="163">
        <v>180</v>
      </c>
      <c r="C286" s="163" t="s">
        <v>256</v>
      </c>
      <c r="D286" s="265">
        <v>1304</v>
      </c>
      <c r="E286" s="265">
        <v>313</v>
      </c>
      <c r="F286" s="265">
        <v>313</v>
      </c>
      <c r="G286" s="265">
        <v>313</v>
      </c>
      <c r="H286" s="265">
        <v>230</v>
      </c>
      <c r="I286" s="265">
        <v>56</v>
      </c>
      <c r="J286" s="265">
        <v>5</v>
      </c>
      <c r="L286" s="163" t="s">
        <v>124</v>
      </c>
      <c r="M286" s="163">
        <v>180</v>
      </c>
      <c r="N286" s="163" t="s">
        <v>256</v>
      </c>
      <c r="O286" s="265">
        <v>1304</v>
      </c>
      <c r="P286" s="288">
        <v>24.003067484662576</v>
      </c>
      <c r="Q286" s="288">
        <v>24.003067484662576</v>
      </c>
      <c r="R286" s="288">
        <v>24.003067484662576</v>
      </c>
      <c r="S286" s="288">
        <v>17.638036809815951</v>
      </c>
      <c r="T286" s="288">
        <v>4.294478527607362</v>
      </c>
      <c r="U286" s="288">
        <v>0.3834355828220859</v>
      </c>
    </row>
    <row r="287" spans="1:116" ht="15" customHeight="1" x14ac:dyDescent="0.35">
      <c r="A287" s="163" t="s">
        <v>124</v>
      </c>
      <c r="B287" s="163">
        <v>190</v>
      </c>
      <c r="C287" s="163" t="s">
        <v>257</v>
      </c>
      <c r="D287" s="265">
        <v>1322</v>
      </c>
      <c r="E287" s="265">
        <v>280</v>
      </c>
      <c r="F287" s="265">
        <v>280</v>
      </c>
      <c r="G287" s="265">
        <v>277</v>
      </c>
      <c r="H287" s="265">
        <v>205</v>
      </c>
      <c r="I287" s="265">
        <v>71</v>
      </c>
      <c r="J287" s="265">
        <v>0</v>
      </c>
      <c r="L287" s="163" t="s">
        <v>124</v>
      </c>
      <c r="M287" s="163">
        <v>190</v>
      </c>
      <c r="N287" s="163" t="s">
        <v>257</v>
      </c>
      <c r="O287" s="265">
        <v>1322</v>
      </c>
      <c r="P287" s="288">
        <v>21.180030257186079</v>
      </c>
      <c r="Q287" s="288">
        <v>21.180030257186079</v>
      </c>
      <c r="R287" s="288">
        <v>20.953101361573374</v>
      </c>
      <c r="S287" s="288">
        <v>15.50680786686838</v>
      </c>
      <c r="T287" s="288">
        <v>5.3706505295007565</v>
      </c>
      <c r="U287" s="288">
        <v>0</v>
      </c>
    </row>
    <row r="288" spans="1:116" ht="15" customHeight="1" x14ac:dyDescent="0.35">
      <c r="A288" s="163" t="s">
        <v>124</v>
      </c>
      <c r="B288" s="163">
        <v>200</v>
      </c>
      <c r="C288" s="163" t="s">
        <v>258</v>
      </c>
      <c r="D288" s="265">
        <v>1256</v>
      </c>
      <c r="E288" s="265">
        <v>185</v>
      </c>
      <c r="F288" s="265">
        <v>185</v>
      </c>
      <c r="G288" s="265">
        <v>180</v>
      </c>
      <c r="H288" s="265">
        <v>142</v>
      </c>
      <c r="I288" s="265">
        <v>47</v>
      </c>
      <c r="J288" s="265">
        <v>0</v>
      </c>
      <c r="L288" s="163" t="s">
        <v>124</v>
      </c>
      <c r="M288" s="163">
        <v>200</v>
      </c>
      <c r="N288" s="163" t="s">
        <v>258</v>
      </c>
      <c r="O288" s="265">
        <v>1256</v>
      </c>
      <c r="P288" s="288">
        <v>14.729299363057324</v>
      </c>
      <c r="Q288" s="288">
        <v>14.729299363057324</v>
      </c>
      <c r="R288" s="288">
        <v>14.331210191082802</v>
      </c>
      <c r="S288" s="288">
        <v>11.305732484076433</v>
      </c>
      <c r="T288" s="288">
        <v>3.7420382165605095</v>
      </c>
      <c r="U288" s="288">
        <v>0</v>
      </c>
    </row>
    <row r="289" spans="1:21" ht="15" customHeight="1" x14ac:dyDescent="0.35">
      <c r="A289" s="163" t="s">
        <v>124</v>
      </c>
      <c r="B289" s="163">
        <v>210</v>
      </c>
      <c r="C289" s="163" t="s">
        <v>259</v>
      </c>
      <c r="D289" s="265">
        <v>1018</v>
      </c>
      <c r="E289" s="265">
        <v>167</v>
      </c>
      <c r="F289" s="265">
        <v>167</v>
      </c>
      <c r="G289" s="265">
        <v>158</v>
      </c>
      <c r="H289" s="265">
        <v>98</v>
      </c>
      <c r="I289" s="265">
        <v>28</v>
      </c>
      <c r="J289" s="265">
        <v>14</v>
      </c>
      <c r="L289" s="163" t="s">
        <v>124</v>
      </c>
      <c r="M289" s="163">
        <v>210</v>
      </c>
      <c r="N289" s="163" t="s">
        <v>259</v>
      </c>
      <c r="O289" s="265">
        <v>1018</v>
      </c>
      <c r="P289" s="288">
        <v>16.404715127701376</v>
      </c>
      <c r="Q289" s="288">
        <v>16.404715127701376</v>
      </c>
      <c r="R289" s="288">
        <v>15.520628683693516</v>
      </c>
      <c r="S289" s="288">
        <v>9.6267190569744603</v>
      </c>
      <c r="T289" s="288">
        <v>2.7504911591355601</v>
      </c>
      <c r="U289" s="288">
        <v>1.37524557956778</v>
      </c>
    </row>
    <row r="290" spans="1:21" ht="15" customHeight="1" x14ac:dyDescent="0.35">
      <c r="A290" s="163" t="s">
        <v>124</v>
      </c>
      <c r="B290" s="163">
        <v>220</v>
      </c>
      <c r="C290" s="163" t="s">
        <v>260</v>
      </c>
      <c r="D290" s="265">
        <v>1350</v>
      </c>
      <c r="E290" s="265">
        <v>273</v>
      </c>
      <c r="F290" s="265">
        <v>273</v>
      </c>
      <c r="G290" s="265">
        <v>273</v>
      </c>
      <c r="H290" s="265">
        <v>223</v>
      </c>
      <c r="I290" s="265">
        <v>106</v>
      </c>
      <c r="J290" s="265">
        <v>0</v>
      </c>
      <c r="L290" s="163" t="s">
        <v>124</v>
      </c>
      <c r="M290" s="163">
        <v>220</v>
      </c>
      <c r="N290" s="163" t="s">
        <v>260</v>
      </c>
      <c r="O290" s="265">
        <v>1350</v>
      </c>
      <c r="P290" s="288">
        <v>20.222222222222221</v>
      </c>
      <c r="Q290" s="288">
        <v>20.222222222222221</v>
      </c>
      <c r="R290" s="288">
        <v>20.222222222222221</v>
      </c>
      <c r="S290" s="288">
        <v>16.518518518518519</v>
      </c>
      <c r="T290" s="288">
        <v>7.8518518518518512</v>
      </c>
      <c r="U290" s="288">
        <v>0</v>
      </c>
    </row>
    <row r="291" spans="1:21" ht="15" customHeight="1" x14ac:dyDescent="0.35">
      <c r="A291" s="163" t="s">
        <v>124</v>
      </c>
      <c r="B291" s="163">
        <v>230</v>
      </c>
      <c r="C291" s="163" t="s">
        <v>261</v>
      </c>
      <c r="D291" s="265">
        <v>3318</v>
      </c>
      <c r="E291" s="265">
        <v>511</v>
      </c>
      <c r="F291" s="265">
        <v>511</v>
      </c>
      <c r="G291" s="265">
        <v>510</v>
      </c>
      <c r="H291" s="265">
        <v>327</v>
      </c>
      <c r="I291" s="265">
        <v>47</v>
      </c>
      <c r="J291" s="265">
        <v>16</v>
      </c>
      <c r="L291" s="163" t="s">
        <v>124</v>
      </c>
      <c r="M291" s="163">
        <v>230</v>
      </c>
      <c r="N291" s="163" t="s">
        <v>261</v>
      </c>
      <c r="O291" s="265">
        <v>3318</v>
      </c>
      <c r="P291" s="288">
        <v>15.400843881856542</v>
      </c>
      <c r="Q291" s="288">
        <v>15.400843881856542</v>
      </c>
      <c r="R291" s="288">
        <v>15.370705244122965</v>
      </c>
      <c r="S291" s="288">
        <v>9.8553345388788429</v>
      </c>
      <c r="T291" s="288">
        <v>1.4165159734779988</v>
      </c>
      <c r="U291" s="288">
        <v>0.48221820373719104</v>
      </c>
    </row>
    <row r="292" spans="1:21" ht="15" customHeight="1" x14ac:dyDescent="0.35">
      <c r="A292" s="163" t="s">
        <v>124</v>
      </c>
      <c r="B292" s="163">
        <v>240</v>
      </c>
      <c r="C292" s="163" t="s">
        <v>262</v>
      </c>
      <c r="D292" s="265">
        <v>1624</v>
      </c>
      <c r="E292" s="265">
        <v>393</v>
      </c>
      <c r="F292" s="265">
        <v>393</v>
      </c>
      <c r="G292" s="265">
        <v>393</v>
      </c>
      <c r="H292" s="265">
        <v>288</v>
      </c>
      <c r="I292" s="265">
        <v>50</v>
      </c>
      <c r="J292" s="265">
        <v>19</v>
      </c>
      <c r="L292" s="163" t="s">
        <v>124</v>
      </c>
      <c r="M292" s="163">
        <v>240</v>
      </c>
      <c r="N292" s="163" t="s">
        <v>262</v>
      </c>
      <c r="O292" s="265">
        <v>1624</v>
      </c>
      <c r="P292" s="288">
        <v>24.199507389162562</v>
      </c>
      <c r="Q292" s="288">
        <v>24.199507389162562</v>
      </c>
      <c r="R292" s="288">
        <v>24.199507389162562</v>
      </c>
      <c r="S292" s="288">
        <v>17.733990147783253</v>
      </c>
      <c r="T292" s="288">
        <v>3.0788177339901477</v>
      </c>
      <c r="U292" s="288">
        <v>1.1699507389162562</v>
      </c>
    </row>
    <row r="293" spans="1:21" ht="15" customHeight="1" x14ac:dyDescent="0.35">
      <c r="A293" s="163" t="s">
        <v>124</v>
      </c>
      <c r="B293" s="163">
        <v>250</v>
      </c>
      <c r="C293" s="163" t="s">
        <v>263</v>
      </c>
      <c r="D293" s="265">
        <v>3769</v>
      </c>
      <c r="E293" s="265">
        <v>483</v>
      </c>
      <c r="F293" s="265">
        <v>482</v>
      </c>
      <c r="G293" s="265">
        <v>475</v>
      </c>
      <c r="H293" s="265">
        <v>314</v>
      </c>
      <c r="I293" s="265">
        <v>38</v>
      </c>
      <c r="J293" s="265" t="s">
        <v>177</v>
      </c>
      <c r="L293" s="163" t="s">
        <v>124</v>
      </c>
      <c r="M293" s="163">
        <v>250</v>
      </c>
      <c r="N293" s="163" t="s">
        <v>263</v>
      </c>
      <c r="O293" s="265">
        <v>3769</v>
      </c>
      <c r="P293" s="288">
        <v>12.815070310427167</v>
      </c>
      <c r="Q293" s="288">
        <v>12.788538073759618</v>
      </c>
      <c r="R293" s="288">
        <v>12.602812417086762</v>
      </c>
      <c r="S293" s="288">
        <v>8.3311223136110382</v>
      </c>
      <c r="T293" s="288">
        <v>1.0082249933669409</v>
      </c>
      <c r="U293" s="288" t="s">
        <v>177</v>
      </c>
    </row>
    <row r="294" spans="1:21" ht="15" customHeight="1" x14ac:dyDescent="0.35">
      <c r="A294" s="163" t="s">
        <v>124</v>
      </c>
      <c r="B294" s="163">
        <v>260</v>
      </c>
      <c r="C294" s="163" t="s">
        <v>264</v>
      </c>
      <c r="D294" s="265">
        <v>4746</v>
      </c>
      <c r="E294" s="265">
        <v>920</v>
      </c>
      <c r="F294" s="265">
        <v>918</v>
      </c>
      <c r="G294" s="265">
        <v>909</v>
      </c>
      <c r="H294" s="265">
        <v>567</v>
      </c>
      <c r="I294" s="265">
        <v>99</v>
      </c>
      <c r="J294" s="265" t="s">
        <v>177</v>
      </c>
      <c r="L294" s="163" t="s">
        <v>124</v>
      </c>
      <c r="M294" s="163">
        <v>260</v>
      </c>
      <c r="N294" s="163" t="s">
        <v>264</v>
      </c>
      <c r="O294" s="265">
        <v>4746</v>
      </c>
      <c r="P294" s="288">
        <v>19.384745048461863</v>
      </c>
      <c r="Q294" s="288">
        <v>19.342604298356513</v>
      </c>
      <c r="R294" s="288">
        <v>19.152970922882428</v>
      </c>
      <c r="S294" s="288">
        <v>11.946902654867257</v>
      </c>
      <c r="T294" s="288">
        <v>2.0859671302149176</v>
      </c>
      <c r="U294" s="288" t="s">
        <v>177</v>
      </c>
    </row>
    <row r="295" spans="1:21" ht="15" customHeight="1" x14ac:dyDescent="0.35">
      <c r="A295" s="163" t="s">
        <v>124</v>
      </c>
      <c r="B295" s="163">
        <v>270</v>
      </c>
      <c r="C295" s="163" t="s">
        <v>265</v>
      </c>
      <c r="D295" s="265">
        <v>2433</v>
      </c>
      <c r="E295" s="265">
        <v>648</v>
      </c>
      <c r="F295" s="265">
        <v>644</v>
      </c>
      <c r="G295" s="265">
        <v>639</v>
      </c>
      <c r="H295" s="265">
        <v>371</v>
      </c>
      <c r="I295" s="265">
        <v>77</v>
      </c>
      <c r="J295" s="265" t="s">
        <v>177</v>
      </c>
      <c r="L295" s="163" t="s">
        <v>124</v>
      </c>
      <c r="M295" s="163">
        <v>270</v>
      </c>
      <c r="N295" s="163" t="s">
        <v>265</v>
      </c>
      <c r="O295" s="265">
        <v>2433</v>
      </c>
      <c r="P295" s="288">
        <v>26.633785450061652</v>
      </c>
      <c r="Q295" s="288">
        <v>26.469379367036584</v>
      </c>
      <c r="R295" s="288">
        <v>26.263871763255242</v>
      </c>
      <c r="S295" s="288">
        <v>15.248664200575421</v>
      </c>
      <c r="T295" s="288">
        <v>3.1648170982326347</v>
      </c>
      <c r="U295" s="288" t="s">
        <v>177</v>
      </c>
    </row>
    <row r="296" spans="1:21" ht="15" customHeight="1" x14ac:dyDescent="0.35">
      <c r="A296" s="163" t="s">
        <v>124</v>
      </c>
      <c r="B296" s="163">
        <v>280</v>
      </c>
      <c r="C296" s="163" t="s">
        <v>266</v>
      </c>
      <c r="D296" s="265">
        <v>808</v>
      </c>
      <c r="E296" s="265">
        <v>117</v>
      </c>
      <c r="F296" s="265">
        <v>117</v>
      </c>
      <c r="G296" s="265">
        <v>117</v>
      </c>
      <c r="H296" s="265">
        <v>50</v>
      </c>
      <c r="I296" s="265">
        <v>22</v>
      </c>
      <c r="J296" s="265" t="s">
        <v>177</v>
      </c>
      <c r="L296" s="163" t="s">
        <v>124</v>
      </c>
      <c r="M296" s="163">
        <v>280</v>
      </c>
      <c r="N296" s="163" t="s">
        <v>266</v>
      </c>
      <c r="O296" s="265">
        <v>808</v>
      </c>
      <c r="P296" s="288">
        <v>14.480198019801978</v>
      </c>
      <c r="Q296" s="288">
        <v>14.480198019801978</v>
      </c>
      <c r="R296" s="288">
        <v>14.480198019801978</v>
      </c>
      <c r="S296" s="288">
        <v>6.1881188118811883</v>
      </c>
      <c r="T296" s="288">
        <v>2.722772277227723</v>
      </c>
      <c r="U296" s="288" t="s">
        <v>177</v>
      </c>
    </row>
    <row r="297" spans="1:21" ht="15" customHeight="1" x14ac:dyDescent="0.35">
      <c r="A297" s="163" t="s">
        <v>124</v>
      </c>
      <c r="B297" s="163">
        <v>290</v>
      </c>
      <c r="C297" s="163" t="s">
        <v>267</v>
      </c>
      <c r="D297" s="265">
        <v>933</v>
      </c>
      <c r="E297" s="265">
        <v>286</v>
      </c>
      <c r="F297" s="265">
        <v>286</v>
      </c>
      <c r="G297" s="265">
        <v>286</v>
      </c>
      <c r="H297" s="265">
        <v>201</v>
      </c>
      <c r="I297" s="265">
        <v>42</v>
      </c>
      <c r="J297" s="265">
        <v>11</v>
      </c>
      <c r="L297" s="163" t="s">
        <v>124</v>
      </c>
      <c r="M297" s="163">
        <v>290</v>
      </c>
      <c r="N297" s="163" t="s">
        <v>267</v>
      </c>
      <c r="O297" s="265">
        <v>933</v>
      </c>
      <c r="P297" s="288">
        <v>30.653804930332264</v>
      </c>
      <c r="Q297" s="288">
        <v>30.653804930332264</v>
      </c>
      <c r="R297" s="288">
        <v>30.653804930332264</v>
      </c>
      <c r="S297" s="288">
        <v>21.54340836012862</v>
      </c>
      <c r="T297" s="288">
        <v>4.501607717041801</v>
      </c>
      <c r="U297" s="288">
        <v>1.1789924973204717</v>
      </c>
    </row>
    <row r="298" spans="1:21" ht="15" customHeight="1" x14ac:dyDescent="0.35">
      <c r="A298" s="163" t="s">
        <v>124</v>
      </c>
      <c r="B298" s="163">
        <v>300</v>
      </c>
      <c r="C298" s="163" t="s">
        <v>268</v>
      </c>
      <c r="D298" s="265">
        <v>929</v>
      </c>
      <c r="E298" s="265">
        <v>232</v>
      </c>
      <c r="F298" s="265">
        <v>227</v>
      </c>
      <c r="G298" s="265">
        <v>227</v>
      </c>
      <c r="H298" s="265">
        <v>157</v>
      </c>
      <c r="I298" s="265">
        <v>21</v>
      </c>
      <c r="J298" s="265">
        <v>0</v>
      </c>
      <c r="L298" s="163" t="s">
        <v>124</v>
      </c>
      <c r="M298" s="163">
        <v>300</v>
      </c>
      <c r="N298" s="163" t="s">
        <v>268</v>
      </c>
      <c r="O298" s="265">
        <v>929</v>
      </c>
      <c r="P298" s="288">
        <v>24.973089343379979</v>
      </c>
      <c r="Q298" s="288">
        <v>24.434876210979546</v>
      </c>
      <c r="R298" s="288">
        <v>24.434876210979546</v>
      </c>
      <c r="S298" s="288">
        <v>16.89989235737352</v>
      </c>
      <c r="T298" s="288">
        <v>2.2604951560818085</v>
      </c>
      <c r="U298" s="288">
        <v>0</v>
      </c>
    </row>
    <row r="299" spans="1:21" ht="15" customHeight="1" x14ac:dyDescent="0.35">
      <c r="A299" s="163" t="s">
        <v>124</v>
      </c>
      <c r="B299" s="163">
        <v>235</v>
      </c>
      <c r="C299" s="163" t="s">
        <v>269</v>
      </c>
      <c r="D299" s="265">
        <v>268</v>
      </c>
      <c r="E299" s="265">
        <v>118</v>
      </c>
      <c r="F299" s="265">
        <v>118</v>
      </c>
      <c r="G299" s="265">
        <v>118</v>
      </c>
      <c r="H299" s="265">
        <v>94</v>
      </c>
      <c r="I299" s="265">
        <v>6</v>
      </c>
      <c r="J299" s="265">
        <v>0</v>
      </c>
      <c r="L299" s="163" t="s">
        <v>124</v>
      </c>
      <c r="M299" s="163">
        <v>235</v>
      </c>
      <c r="N299" s="163" t="s">
        <v>269</v>
      </c>
      <c r="O299" s="265">
        <v>268</v>
      </c>
      <c r="P299" s="288">
        <v>44.029850746268657</v>
      </c>
      <c r="Q299" s="288">
        <v>44.029850746268657</v>
      </c>
      <c r="R299" s="288">
        <v>44.029850746268657</v>
      </c>
      <c r="S299" s="288">
        <v>35.074626865671647</v>
      </c>
      <c r="T299" s="288">
        <v>2.2388059701492535</v>
      </c>
      <c r="U299" s="288">
        <v>0</v>
      </c>
    </row>
    <row r="300" spans="1:21" ht="15" customHeight="1" x14ac:dyDescent="0.35">
      <c r="A300" s="163" t="s">
        <v>124</v>
      </c>
      <c r="B300" s="163">
        <v>310</v>
      </c>
      <c r="C300" s="163" t="s">
        <v>270</v>
      </c>
      <c r="D300" s="265">
        <v>1473</v>
      </c>
      <c r="E300" s="265">
        <v>300</v>
      </c>
      <c r="F300" s="265">
        <v>300</v>
      </c>
      <c r="G300" s="265">
        <v>300</v>
      </c>
      <c r="H300" s="265">
        <v>245</v>
      </c>
      <c r="I300" s="265">
        <v>36</v>
      </c>
      <c r="J300" s="265" t="s">
        <v>177</v>
      </c>
      <c r="L300" s="163" t="s">
        <v>124</v>
      </c>
      <c r="M300" s="163">
        <v>310</v>
      </c>
      <c r="N300" s="163" t="s">
        <v>270</v>
      </c>
      <c r="O300" s="265">
        <v>1473</v>
      </c>
      <c r="P300" s="288">
        <v>20.366598778004075</v>
      </c>
      <c r="Q300" s="288">
        <v>20.366598778004075</v>
      </c>
      <c r="R300" s="288">
        <v>20.366598778004075</v>
      </c>
      <c r="S300" s="288">
        <v>16.632722335369994</v>
      </c>
      <c r="T300" s="288">
        <v>2.4439918533604885</v>
      </c>
      <c r="U300" s="288" t="s">
        <v>177</v>
      </c>
    </row>
    <row r="301" spans="1:21" ht="15" customHeight="1" x14ac:dyDescent="0.35">
      <c r="A301" s="163" t="s">
        <v>124</v>
      </c>
      <c r="B301" s="163">
        <v>320</v>
      </c>
      <c r="C301" s="163" t="s">
        <v>271</v>
      </c>
      <c r="D301" s="265">
        <v>3811</v>
      </c>
      <c r="E301" s="265">
        <v>945</v>
      </c>
      <c r="F301" s="265">
        <v>945</v>
      </c>
      <c r="G301" s="265">
        <v>945</v>
      </c>
      <c r="H301" s="265">
        <v>537</v>
      </c>
      <c r="I301" s="265">
        <v>100</v>
      </c>
      <c r="J301" s="265">
        <v>0</v>
      </c>
      <c r="L301" s="163" t="s">
        <v>124</v>
      </c>
      <c r="M301" s="163">
        <v>320</v>
      </c>
      <c r="N301" s="163" t="s">
        <v>271</v>
      </c>
      <c r="O301" s="265">
        <v>3811</v>
      </c>
      <c r="P301" s="288">
        <v>24.796641301495669</v>
      </c>
      <c r="Q301" s="288">
        <v>24.796641301495669</v>
      </c>
      <c r="R301" s="288">
        <v>24.796641301495669</v>
      </c>
      <c r="S301" s="288">
        <v>14.09078981894516</v>
      </c>
      <c r="T301" s="288">
        <v>2.6239832065074782</v>
      </c>
      <c r="U301" s="288">
        <v>0</v>
      </c>
    </row>
    <row r="302" spans="1:21" ht="15" customHeight="1" x14ac:dyDescent="0.35">
      <c r="A302" s="163" t="s">
        <v>124</v>
      </c>
      <c r="B302" s="163">
        <v>330</v>
      </c>
      <c r="C302" s="163" t="s">
        <v>272</v>
      </c>
      <c r="D302" s="265">
        <v>204</v>
      </c>
      <c r="E302" s="265">
        <v>40</v>
      </c>
      <c r="F302" s="265">
        <v>40</v>
      </c>
      <c r="G302" s="265">
        <v>40</v>
      </c>
      <c r="H302" s="265">
        <v>15</v>
      </c>
      <c r="I302" s="265">
        <v>0</v>
      </c>
      <c r="J302" s="265">
        <v>0</v>
      </c>
      <c r="L302" s="163" t="s">
        <v>124</v>
      </c>
      <c r="M302" s="163">
        <v>330</v>
      </c>
      <c r="N302" s="163" t="s">
        <v>272</v>
      </c>
      <c r="O302" s="265">
        <v>204</v>
      </c>
      <c r="P302" s="288">
        <v>19.607843137254903</v>
      </c>
      <c r="Q302" s="288">
        <v>19.607843137254903</v>
      </c>
      <c r="R302" s="288">
        <v>19.607843137254903</v>
      </c>
      <c r="S302" s="288">
        <v>7.3529411764705888</v>
      </c>
      <c r="T302" s="288">
        <v>0</v>
      </c>
      <c r="U302" s="288">
        <v>0</v>
      </c>
    </row>
    <row r="303" spans="1:21" ht="15" customHeight="1" x14ac:dyDescent="0.35">
      <c r="A303" s="163" t="s">
        <v>124</v>
      </c>
      <c r="B303" s="163">
        <v>340</v>
      </c>
      <c r="C303" s="163" t="s">
        <v>273</v>
      </c>
      <c r="D303" s="265">
        <v>1441</v>
      </c>
      <c r="E303" s="265">
        <v>441</v>
      </c>
      <c r="F303" s="265">
        <v>441</v>
      </c>
      <c r="G303" s="265">
        <v>440</v>
      </c>
      <c r="H303" s="265">
        <v>243</v>
      </c>
      <c r="I303" s="265">
        <v>34</v>
      </c>
      <c r="J303" s="265">
        <v>0</v>
      </c>
      <c r="L303" s="163" t="s">
        <v>124</v>
      </c>
      <c r="M303" s="163">
        <v>340</v>
      </c>
      <c r="N303" s="163" t="s">
        <v>273</v>
      </c>
      <c r="O303" s="265">
        <v>1441</v>
      </c>
      <c r="P303" s="288">
        <v>30.603747397640529</v>
      </c>
      <c r="Q303" s="288">
        <v>30.603747397640529</v>
      </c>
      <c r="R303" s="288">
        <v>30.534351145038169</v>
      </c>
      <c r="S303" s="288">
        <v>16.863289382373353</v>
      </c>
      <c r="T303" s="288">
        <v>2.3594725884802221</v>
      </c>
      <c r="U303" s="288">
        <v>0</v>
      </c>
    </row>
    <row r="304" spans="1:21" ht="15" customHeight="1" x14ac:dyDescent="0.35">
      <c r="A304" s="163" t="s">
        <v>124</v>
      </c>
      <c r="B304" s="163">
        <v>350</v>
      </c>
      <c r="C304" s="163" t="s">
        <v>274</v>
      </c>
      <c r="D304" s="265">
        <v>1819</v>
      </c>
      <c r="E304" s="265">
        <v>234</v>
      </c>
      <c r="F304" s="265">
        <v>234</v>
      </c>
      <c r="G304" s="265">
        <v>233</v>
      </c>
      <c r="H304" s="265">
        <v>176</v>
      </c>
      <c r="I304" s="265">
        <v>12</v>
      </c>
      <c r="J304" s="265" t="s">
        <v>177</v>
      </c>
      <c r="L304" s="163" t="s">
        <v>124</v>
      </c>
      <c r="M304" s="163">
        <v>350</v>
      </c>
      <c r="N304" s="163" t="s">
        <v>274</v>
      </c>
      <c r="O304" s="265">
        <v>1819</v>
      </c>
      <c r="P304" s="288">
        <v>12.864211105002749</v>
      </c>
      <c r="Q304" s="288">
        <v>12.864211105002749</v>
      </c>
      <c r="R304" s="288">
        <v>12.809235843870258</v>
      </c>
      <c r="S304" s="288">
        <v>9.675645959318306</v>
      </c>
      <c r="T304" s="288">
        <v>0.65970313358988453</v>
      </c>
      <c r="U304" s="288" t="s">
        <v>177</v>
      </c>
    </row>
    <row r="305" spans="1:116" ht="15" customHeight="1" x14ac:dyDescent="0.35">
      <c r="A305" s="163" t="s">
        <v>124</v>
      </c>
      <c r="B305" s="163">
        <v>355</v>
      </c>
      <c r="C305" s="163" t="s">
        <v>275</v>
      </c>
      <c r="D305" s="265">
        <v>1102</v>
      </c>
      <c r="E305" s="265">
        <v>174</v>
      </c>
      <c r="F305" s="265">
        <v>174</v>
      </c>
      <c r="G305" s="265">
        <v>174</v>
      </c>
      <c r="H305" s="265">
        <v>68</v>
      </c>
      <c r="I305" s="265">
        <v>24</v>
      </c>
      <c r="J305" s="265">
        <v>0</v>
      </c>
      <c r="L305" s="163" t="s">
        <v>124</v>
      </c>
      <c r="M305" s="163">
        <v>355</v>
      </c>
      <c r="N305" s="163" t="s">
        <v>275</v>
      </c>
      <c r="O305" s="265">
        <v>1102</v>
      </c>
      <c r="P305" s="288">
        <v>15.789473684210526</v>
      </c>
      <c r="Q305" s="288">
        <v>15.789473684210526</v>
      </c>
      <c r="R305" s="288">
        <v>15.789473684210526</v>
      </c>
      <c r="S305" s="288">
        <v>6.1705989110707806</v>
      </c>
      <c r="T305" s="288">
        <v>2.1778584392014517</v>
      </c>
      <c r="U305" s="288">
        <v>0</v>
      </c>
    </row>
    <row r="306" spans="1:116" ht="15" customHeight="1" x14ac:dyDescent="0.35">
      <c r="A306" s="163" t="s">
        <v>124</v>
      </c>
      <c r="B306" s="163">
        <v>360</v>
      </c>
      <c r="C306" s="163" t="s">
        <v>276</v>
      </c>
      <c r="D306" s="265">
        <v>271</v>
      </c>
      <c r="E306" s="265">
        <v>94</v>
      </c>
      <c r="F306" s="265">
        <v>94</v>
      </c>
      <c r="G306" s="265">
        <v>94</v>
      </c>
      <c r="H306" s="265">
        <v>34</v>
      </c>
      <c r="I306" s="265">
        <v>9</v>
      </c>
      <c r="J306" s="265">
        <v>0</v>
      </c>
      <c r="L306" s="163" t="s">
        <v>124</v>
      </c>
      <c r="M306" s="163">
        <v>360</v>
      </c>
      <c r="N306" s="163" t="s">
        <v>276</v>
      </c>
      <c r="O306" s="265">
        <v>271</v>
      </c>
      <c r="P306" s="288">
        <v>34.686346863468636</v>
      </c>
      <c r="Q306" s="288">
        <v>34.686346863468636</v>
      </c>
      <c r="R306" s="288">
        <v>34.686346863468636</v>
      </c>
      <c r="S306" s="288">
        <v>12.546125461254611</v>
      </c>
      <c r="T306" s="288">
        <v>3.3210332103321036</v>
      </c>
      <c r="U306" s="288">
        <v>0</v>
      </c>
    </row>
    <row r="307" spans="1:116" ht="15" customHeight="1" x14ac:dyDescent="0.35">
      <c r="A307" s="163" t="s">
        <v>124</v>
      </c>
      <c r="B307" s="163">
        <v>370</v>
      </c>
      <c r="C307" s="163" t="s">
        <v>277</v>
      </c>
      <c r="D307" s="265">
        <v>1112</v>
      </c>
      <c r="E307" s="265">
        <v>263</v>
      </c>
      <c r="F307" s="265">
        <v>263</v>
      </c>
      <c r="G307" s="265">
        <v>262</v>
      </c>
      <c r="H307" s="265">
        <v>231</v>
      </c>
      <c r="I307" s="265">
        <v>48</v>
      </c>
      <c r="J307" s="265">
        <v>0</v>
      </c>
      <c r="L307" s="163" t="s">
        <v>124</v>
      </c>
      <c r="M307" s="163">
        <v>370</v>
      </c>
      <c r="N307" s="163" t="s">
        <v>277</v>
      </c>
      <c r="O307" s="265">
        <v>1112</v>
      </c>
      <c r="P307" s="288">
        <v>23.651079136690647</v>
      </c>
      <c r="Q307" s="288">
        <v>23.651079136690647</v>
      </c>
      <c r="R307" s="288">
        <v>23.561151079136692</v>
      </c>
      <c r="S307" s="288">
        <v>20.773381294964029</v>
      </c>
      <c r="T307" s="288">
        <v>4.3165467625899279</v>
      </c>
      <c r="U307" s="288">
        <v>0</v>
      </c>
    </row>
    <row r="308" spans="1:116" ht="15" customHeight="1" x14ac:dyDescent="0.35">
      <c r="A308" s="163" t="s">
        <v>124</v>
      </c>
      <c r="B308" s="163">
        <v>380</v>
      </c>
      <c r="C308" s="163" t="s">
        <v>278</v>
      </c>
      <c r="D308" s="265">
        <v>3396</v>
      </c>
      <c r="E308" s="265">
        <v>680</v>
      </c>
      <c r="F308" s="265">
        <v>679</v>
      </c>
      <c r="G308" s="265">
        <v>679</v>
      </c>
      <c r="H308" s="265">
        <v>323</v>
      </c>
      <c r="I308" s="265">
        <v>65</v>
      </c>
      <c r="J308" s="265" t="s">
        <v>177</v>
      </c>
      <c r="L308" s="163" t="s">
        <v>124</v>
      </c>
      <c r="M308" s="163">
        <v>380</v>
      </c>
      <c r="N308" s="163" t="s">
        <v>278</v>
      </c>
      <c r="O308" s="265">
        <v>3396</v>
      </c>
      <c r="P308" s="288">
        <v>20.023557126030624</v>
      </c>
      <c r="Q308" s="288">
        <v>19.994110718492344</v>
      </c>
      <c r="R308" s="288">
        <v>19.994110718492344</v>
      </c>
      <c r="S308" s="288">
        <v>9.5111896348645466</v>
      </c>
      <c r="T308" s="288">
        <v>1.9140164899882215</v>
      </c>
      <c r="U308" s="288" t="s">
        <v>177</v>
      </c>
    </row>
    <row r="309" spans="1:116" ht="15" customHeight="1" x14ac:dyDescent="0.35">
      <c r="A309" s="163" t="s">
        <v>124</v>
      </c>
      <c r="B309" s="163">
        <v>390</v>
      </c>
      <c r="C309" s="163" t="s">
        <v>279</v>
      </c>
      <c r="D309" s="265">
        <v>1037</v>
      </c>
      <c r="E309" s="265">
        <v>131</v>
      </c>
      <c r="F309" s="265">
        <v>131</v>
      </c>
      <c r="G309" s="265">
        <v>120</v>
      </c>
      <c r="H309" s="265">
        <v>70</v>
      </c>
      <c r="I309" s="265">
        <v>17</v>
      </c>
      <c r="J309" s="265" t="s">
        <v>177</v>
      </c>
      <c r="L309" s="163" t="s">
        <v>124</v>
      </c>
      <c r="M309" s="163">
        <v>390</v>
      </c>
      <c r="N309" s="163" t="s">
        <v>279</v>
      </c>
      <c r="O309" s="265">
        <v>1037</v>
      </c>
      <c r="P309" s="288">
        <v>12.632594021215043</v>
      </c>
      <c r="Q309" s="288">
        <v>12.632594021215043</v>
      </c>
      <c r="R309" s="288">
        <v>11.571841851494696</v>
      </c>
      <c r="S309" s="288">
        <v>6.750241080038573</v>
      </c>
      <c r="T309" s="288">
        <v>1.639344262295082</v>
      </c>
      <c r="U309" s="288" t="s">
        <v>177</v>
      </c>
    </row>
    <row r="310" spans="1:116" ht="15" customHeight="1" x14ac:dyDescent="0.35">
      <c r="A310" s="163" t="s">
        <v>124</v>
      </c>
      <c r="B310" s="163">
        <v>395</v>
      </c>
      <c r="C310" s="163" t="s">
        <v>280</v>
      </c>
      <c r="D310" s="265">
        <v>920</v>
      </c>
      <c r="E310" s="265">
        <v>193</v>
      </c>
      <c r="F310" s="265">
        <v>193</v>
      </c>
      <c r="G310" s="265">
        <v>192</v>
      </c>
      <c r="H310" s="265">
        <v>127</v>
      </c>
      <c r="I310" s="265">
        <v>13</v>
      </c>
      <c r="J310" s="265">
        <v>0</v>
      </c>
      <c r="L310" s="163" t="s">
        <v>124</v>
      </c>
      <c r="M310" s="163">
        <v>395</v>
      </c>
      <c r="N310" s="163" t="s">
        <v>280</v>
      </c>
      <c r="O310" s="265">
        <v>920</v>
      </c>
      <c r="P310" s="288">
        <v>20.978260869565219</v>
      </c>
      <c r="Q310" s="288">
        <v>20.978260869565219</v>
      </c>
      <c r="R310" s="288">
        <v>20.869565217391305</v>
      </c>
      <c r="S310" s="288">
        <v>13.804347826086957</v>
      </c>
      <c r="T310" s="288">
        <v>1.4130434782608696</v>
      </c>
      <c r="U310" s="288">
        <v>0</v>
      </c>
    </row>
    <row r="311" spans="1:116" ht="15" customHeight="1" x14ac:dyDescent="0.35">
      <c r="A311" s="163" t="s">
        <v>124</v>
      </c>
      <c r="B311" s="163">
        <v>400</v>
      </c>
      <c r="C311" s="163" t="s">
        <v>281</v>
      </c>
      <c r="D311" s="265">
        <v>2013</v>
      </c>
      <c r="E311" s="265">
        <v>480</v>
      </c>
      <c r="F311" s="265">
        <v>480</v>
      </c>
      <c r="G311" s="265">
        <v>480</v>
      </c>
      <c r="H311" s="265">
        <v>386</v>
      </c>
      <c r="I311" s="265">
        <v>98</v>
      </c>
      <c r="J311" s="265">
        <v>8</v>
      </c>
      <c r="L311" s="163" t="s">
        <v>124</v>
      </c>
      <c r="M311" s="163">
        <v>400</v>
      </c>
      <c r="N311" s="163" t="s">
        <v>281</v>
      </c>
      <c r="O311" s="265">
        <v>2013</v>
      </c>
      <c r="P311" s="288">
        <v>23.845007451564829</v>
      </c>
      <c r="Q311" s="288">
        <v>23.845007451564829</v>
      </c>
      <c r="R311" s="288">
        <v>23.845007451564829</v>
      </c>
      <c r="S311" s="288">
        <v>19.175360158966718</v>
      </c>
      <c r="T311" s="288">
        <v>4.8683556880278189</v>
      </c>
      <c r="U311" s="288">
        <v>0.39741679085941384</v>
      </c>
    </row>
    <row r="312" spans="1:116" ht="15" customHeight="1" x14ac:dyDescent="0.35">
      <c r="A312" s="163" t="s">
        <v>124</v>
      </c>
      <c r="B312" s="163">
        <v>900</v>
      </c>
      <c r="C312" s="163" t="s">
        <v>285</v>
      </c>
      <c r="D312" s="265">
        <v>84</v>
      </c>
      <c r="E312" s="265">
        <v>9</v>
      </c>
      <c r="F312" s="265">
        <v>9</v>
      </c>
      <c r="G312" s="265">
        <v>9</v>
      </c>
      <c r="H312" s="265">
        <v>7</v>
      </c>
      <c r="I312" s="265" t="s">
        <v>177</v>
      </c>
      <c r="J312" s="265">
        <v>0</v>
      </c>
      <c r="L312" s="163" t="s">
        <v>124</v>
      </c>
      <c r="M312" s="163">
        <v>900</v>
      </c>
      <c r="N312" s="163" t="s">
        <v>285</v>
      </c>
      <c r="O312" s="265">
        <v>84</v>
      </c>
      <c r="P312" s="288">
        <v>10.714285714285714</v>
      </c>
      <c r="Q312" s="288">
        <v>10.714285714285714</v>
      </c>
      <c r="R312" s="288">
        <v>10.714285714285714</v>
      </c>
      <c r="S312" s="288">
        <v>8.3333333333333321</v>
      </c>
      <c r="T312" s="288" t="s">
        <v>177</v>
      </c>
      <c r="U312" s="288">
        <v>0</v>
      </c>
    </row>
    <row r="313" spans="1:116" s="247" customFormat="1" ht="25" customHeight="1" x14ac:dyDescent="0.35">
      <c r="A313" s="283" t="s">
        <v>124</v>
      </c>
      <c r="B313" s="283">
        <v>999</v>
      </c>
      <c r="C313" s="283" t="s">
        <v>282</v>
      </c>
      <c r="D313" s="266">
        <v>52140</v>
      </c>
      <c r="E313" s="266">
        <v>10319</v>
      </c>
      <c r="F313" s="266">
        <v>10305</v>
      </c>
      <c r="G313" s="266">
        <v>10240</v>
      </c>
      <c r="H313" s="266">
        <v>6682</v>
      </c>
      <c r="I313" s="266">
        <v>1296</v>
      </c>
      <c r="J313" s="266">
        <v>91</v>
      </c>
      <c r="K313"/>
      <c r="L313" s="283" t="s">
        <v>124</v>
      </c>
      <c r="M313" s="283">
        <v>999</v>
      </c>
      <c r="N313" s="283" t="s">
        <v>282</v>
      </c>
      <c r="O313" s="266">
        <v>52140</v>
      </c>
      <c r="P313" s="704">
        <v>19.790947449175299</v>
      </c>
      <c r="Q313" s="704">
        <v>19.764096662830841</v>
      </c>
      <c r="R313" s="704">
        <v>19.639432297660147</v>
      </c>
      <c r="S313" s="704">
        <v>12.815496739547372</v>
      </c>
      <c r="T313" s="704">
        <v>2.4856156501726123</v>
      </c>
      <c r="U313" s="704">
        <v>0.174530111238972</v>
      </c>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row>
    <row r="314" spans="1:116" ht="25" customHeight="1" x14ac:dyDescent="0.35">
      <c r="A314" s="163" t="s">
        <v>123</v>
      </c>
      <c r="B314" s="163">
        <v>100</v>
      </c>
      <c r="C314" s="163" t="s">
        <v>250</v>
      </c>
      <c r="D314" s="265">
        <v>1691</v>
      </c>
      <c r="E314" s="265">
        <v>317</v>
      </c>
      <c r="F314" s="265">
        <v>317</v>
      </c>
      <c r="G314" s="265">
        <v>286</v>
      </c>
      <c r="H314" s="265">
        <v>218</v>
      </c>
      <c r="I314" s="265">
        <v>26</v>
      </c>
      <c r="J314" s="265">
        <v>0</v>
      </c>
      <c r="L314" s="163" t="s">
        <v>123</v>
      </c>
      <c r="M314" s="163">
        <v>100</v>
      </c>
      <c r="N314" s="163" t="s">
        <v>250</v>
      </c>
      <c r="O314" s="265">
        <v>1691</v>
      </c>
      <c r="P314" s="55">
        <v>18.74630396215257</v>
      </c>
      <c r="Q314" s="55">
        <v>18.74630396215257</v>
      </c>
      <c r="R314" s="55">
        <v>16.913069189828501</v>
      </c>
      <c r="S314" s="55">
        <v>12.891780011827322</v>
      </c>
      <c r="T314" s="55">
        <v>1.5375517445298641</v>
      </c>
      <c r="U314" s="265">
        <v>0</v>
      </c>
    </row>
    <row r="315" spans="1:116" ht="15" customHeight="1" x14ac:dyDescent="0.35">
      <c r="A315" s="163" t="s">
        <v>123</v>
      </c>
      <c r="B315" s="163">
        <v>110</v>
      </c>
      <c r="C315" s="163" t="s">
        <v>251</v>
      </c>
      <c r="D315" s="265">
        <v>2604</v>
      </c>
      <c r="E315" s="265">
        <v>326</v>
      </c>
      <c r="F315" s="265">
        <v>326</v>
      </c>
      <c r="G315" s="265">
        <v>271</v>
      </c>
      <c r="H315" s="265">
        <v>133</v>
      </c>
      <c r="I315" s="265">
        <v>21</v>
      </c>
      <c r="J315" s="265" t="s">
        <v>177</v>
      </c>
      <c r="L315" s="163" t="s">
        <v>123</v>
      </c>
      <c r="M315" s="163">
        <v>110</v>
      </c>
      <c r="N315" s="163" t="s">
        <v>251</v>
      </c>
      <c r="O315" s="265">
        <v>2604</v>
      </c>
      <c r="P315" s="55">
        <v>12.519201228878648</v>
      </c>
      <c r="Q315" s="55">
        <v>12.519201228878648</v>
      </c>
      <c r="R315" s="55">
        <v>10.407066052227343</v>
      </c>
      <c r="S315" s="55">
        <v>5.10752688172043</v>
      </c>
      <c r="T315" s="55">
        <v>0.80645161290322576</v>
      </c>
      <c r="U315" s="55" t="s">
        <v>177</v>
      </c>
    </row>
    <row r="316" spans="1:116" ht="15" customHeight="1" x14ac:dyDescent="0.35">
      <c r="A316" s="163" t="s">
        <v>123</v>
      </c>
      <c r="B316" s="163">
        <v>120</v>
      </c>
      <c r="C316" s="163" t="s">
        <v>252</v>
      </c>
      <c r="D316" s="265">
        <v>1227</v>
      </c>
      <c r="E316" s="265">
        <v>278</v>
      </c>
      <c r="F316" s="265">
        <v>278</v>
      </c>
      <c r="G316" s="265">
        <v>241</v>
      </c>
      <c r="H316" s="265">
        <v>115</v>
      </c>
      <c r="I316" s="265">
        <v>13</v>
      </c>
      <c r="J316" s="265">
        <v>0</v>
      </c>
      <c r="L316" s="163" t="s">
        <v>123</v>
      </c>
      <c r="M316" s="163">
        <v>120</v>
      </c>
      <c r="N316" s="163" t="s">
        <v>252</v>
      </c>
      <c r="O316" s="265">
        <v>1227</v>
      </c>
      <c r="P316" s="55">
        <v>22.656886715566422</v>
      </c>
      <c r="Q316" s="55">
        <v>22.656886715566422</v>
      </c>
      <c r="R316" s="55">
        <v>19.641401792991033</v>
      </c>
      <c r="S316" s="55">
        <v>9.3724531377343112</v>
      </c>
      <c r="T316" s="55">
        <v>1.0594947025264874</v>
      </c>
      <c r="U316" s="265">
        <v>0</v>
      </c>
    </row>
    <row r="317" spans="1:116" ht="15" customHeight="1" x14ac:dyDescent="0.35">
      <c r="A317" s="163" t="s">
        <v>123</v>
      </c>
      <c r="B317" s="163">
        <v>130</v>
      </c>
      <c r="C317" s="163" t="s">
        <v>253</v>
      </c>
      <c r="D317" s="265">
        <v>908</v>
      </c>
      <c r="E317" s="265">
        <v>259</v>
      </c>
      <c r="F317" s="265">
        <v>259</v>
      </c>
      <c r="G317" s="265">
        <v>224</v>
      </c>
      <c r="H317" s="265">
        <v>139</v>
      </c>
      <c r="I317" s="265">
        <v>21</v>
      </c>
      <c r="J317" s="265">
        <v>0</v>
      </c>
      <c r="L317" s="163" t="s">
        <v>123</v>
      </c>
      <c r="M317" s="163">
        <v>130</v>
      </c>
      <c r="N317" s="163" t="s">
        <v>253</v>
      </c>
      <c r="O317" s="265">
        <v>908</v>
      </c>
      <c r="P317" s="55">
        <v>28.524229074889867</v>
      </c>
      <c r="Q317" s="55">
        <v>28.524229074889867</v>
      </c>
      <c r="R317" s="55">
        <v>24.669603524229075</v>
      </c>
      <c r="S317" s="55">
        <v>15.308370044052863</v>
      </c>
      <c r="T317" s="55">
        <v>2.3127753303964758</v>
      </c>
      <c r="U317" s="55">
        <v>0</v>
      </c>
    </row>
    <row r="318" spans="1:116" ht="15" customHeight="1" x14ac:dyDescent="0.35">
      <c r="A318" s="163" t="s">
        <v>123</v>
      </c>
      <c r="B318" s="163">
        <v>150</v>
      </c>
      <c r="C318" s="163" t="s">
        <v>254</v>
      </c>
      <c r="D318" s="265">
        <v>489</v>
      </c>
      <c r="E318" s="265">
        <v>57</v>
      </c>
      <c r="F318" s="265">
        <v>57</v>
      </c>
      <c r="G318" s="265">
        <v>52</v>
      </c>
      <c r="H318" s="265">
        <v>23</v>
      </c>
      <c r="I318" s="265">
        <v>6</v>
      </c>
      <c r="J318" s="265" t="s">
        <v>177</v>
      </c>
      <c r="L318" s="163" t="s">
        <v>123</v>
      </c>
      <c r="M318" s="163">
        <v>150</v>
      </c>
      <c r="N318" s="163" t="s">
        <v>254</v>
      </c>
      <c r="O318" s="265">
        <v>489</v>
      </c>
      <c r="P318" s="55">
        <v>11.656441717791409</v>
      </c>
      <c r="Q318" s="55">
        <v>11.656441717791409</v>
      </c>
      <c r="R318" s="55">
        <v>10.633946830265849</v>
      </c>
      <c r="S318" s="55">
        <v>4.703476482617587</v>
      </c>
      <c r="T318" s="55">
        <v>1.2269938650306749</v>
      </c>
      <c r="U318" s="55" t="s">
        <v>177</v>
      </c>
    </row>
    <row r="319" spans="1:116" ht="15" customHeight="1" x14ac:dyDescent="0.35">
      <c r="A319" s="163" t="s">
        <v>123</v>
      </c>
      <c r="B319" s="163">
        <v>170</v>
      </c>
      <c r="C319" s="163" t="s">
        <v>255</v>
      </c>
      <c r="D319" s="265">
        <v>1477</v>
      </c>
      <c r="E319" s="265">
        <v>296</v>
      </c>
      <c r="F319" s="265">
        <v>296</v>
      </c>
      <c r="G319" s="265">
        <v>226</v>
      </c>
      <c r="H319" s="265">
        <v>133</v>
      </c>
      <c r="I319" s="265">
        <v>10</v>
      </c>
      <c r="J319" s="265">
        <v>5</v>
      </c>
      <c r="L319" s="163" t="s">
        <v>123</v>
      </c>
      <c r="M319" s="163">
        <v>170</v>
      </c>
      <c r="N319" s="163" t="s">
        <v>255</v>
      </c>
      <c r="O319" s="265">
        <v>1477</v>
      </c>
      <c r="P319" s="55">
        <v>20.040622884224778</v>
      </c>
      <c r="Q319" s="55">
        <v>20.040622884224778</v>
      </c>
      <c r="R319" s="55">
        <v>15.301286391333784</v>
      </c>
      <c r="S319" s="55">
        <v>9.0047393364928912</v>
      </c>
      <c r="T319" s="55">
        <v>0.67704807041299941</v>
      </c>
      <c r="U319" s="55">
        <v>0.33852403520649971</v>
      </c>
    </row>
    <row r="320" spans="1:116" ht="15" customHeight="1" x14ac:dyDescent="0.35">
      <c r="A320" s="163" t="s">
        <v>123</v>
      </c>
      <c r="B320" s="163">
        <v>180</v>
      </c>
      <c r="C320" s="163" t="s">
        <v>256</v>
      </c>
      <c r="D320" s="265">
        <v>1475</v>
      </c>
      <c r="E320" s="265">
        <v>373</v>
      </c>
      <c r="F320" s="265">
        <v>373</v>
      </c>
      <c r="G320" s="265">
        <v>338</v>
      </c>
      <c r="H320" s="265">
        <v>230</v>
      </c>
      <c r="I320" s="265">
        <v>22</v>
      </c>
      <c r="J320" s="265" t="s">
        <v>177</v>
      </c>
      <c r="L320" s="163" t="s">
        <v>123</v>
      </c>
      <c r="M320" s="163">
        <v>180</v>
      </c>
      <c r="N320" s="163" t="s">
        <v>256</v>
      </c>
      <c r="O320" s="265">
        <v>1475</v>
      </c>
      <c r="P320" s="55">
        <v>25.288135593220339</v>
      </c>
      <c r="Q320" s="55">
        <v>25.288135593220339</v>
      </c>
      <c r="R320" s="55">
        <v>22.915254237288135</v>
      </c>
      <c r="S320" s="55">
        <v>15.593220338983052</v>
      </c>
      <c r="T320" s="55">
        <v>1.4915254237288136</v>
      </c>
      <c r="U320" s="55" t="s">
        <v>177</v>
      </c>
    </row>
    <row r="321" spans="1:21" ht="15" customHeight="1" x14ac:dyDescent="0.35">
      <c r="A321" s="163" t="s">
        <v>123</v>
      </c>
      <c r="B321" s="163">
        <v>190</v>
      </c>
      <c r="C321" s="163" t="s">
        <v>257</v>
      </c>
      <c r="D321" s="265">
        <v>1295</v>
      </c>
      <c r="E321" s="265">
        <v>330</v>
      </c>
      <c r="F321" s="265">
        <v>330</v>
      </c>
      <c r="G321" s="265">
        <v>233</v>
      </c>
      <c r="H321" s="265">
        <v>134</v>
      </c>
      <c r="I321" s="265">
        <v>34</v>
      </c>
      <c r="J321" s="265">
        <v>0</v>
      </c>
      <c r="L321" s="163" t="s">
        <v>123</v>
      </c>
      <c r="M321" s="163">
        <v>190</v>
      </c>
      <c r="N321" s="163" t="s">
        <v>257</v>
      </c>
      <c r="O321" s="265">
        <v>1295</v>
      </c>
      <c r="P321" s="55">
        <v>25.482625482625483</v>
      </c>
      <c r="Q321" s="55">
        <v>25.482625482625483</v>
      </c>
      <c r="R321" s="55">
        <v>17.992277992277991</v>
      </c>
      <c r="S321" s="55">
        <v>10.347490347490346</v>
      </c>
      <c r="T321" s="55">
        <v>2.6254826254826256</v>
      </c>
      <c r="U321" s="55">
        <v>0</v>
      </c>
    </row>
    <row r="322" spans="1:21" ht="15" customHeight="1" x14ac:dyDescent="0.35">
      <c r="A322" s="163" t="s">
        <v>123</v>
      </c>
      <c r="B322" s="163">
        <v>200</v>
      </c>
      <c r="C322" s="163" t="s">
        <v>258</v>
      </c>
      <c r="D322" s="265">
        <v>1379</v>
      </c>
      <c r="E322" s="265">
        <v>219</v>
      </c>
      <c r="F322" s="265">
        <v>219</v>
      </c>
      <c r="G322" s="265">
        <v>163</v>
      </c>
      <c r="H322" s="265">
        <v>122</v>
      </c>
      <c r="I322" s="265">
        <v>31</v>
      </c>
      <c r="J322" s="265" t="s">
        <v>177</v>
      </c>
      <c r="L322" s="163" t="s">
        <v>123</v>
      </c>
      <c r="M322" s="163">
        <v>200</v>
      </c>
      <c r="N322" s="163" t="s">
        <v>258</v>
      </c>
      <c r="O322" s="265">
        <v>1379</v>
      </c>
      <c r="P322" s="55">
        <v>15.881073241479331</v>
      </c>
      <c r="Q322" s="55">
        <v>15.881073241479331</v>
      </c>
      <c r="R322" s="55">
        <v>11.820159535895575</v>
      </c>
      <c r="S322" s="55">
        <v>8.846990572878898</v>
      </c>
      <c r="T322" s="55">
        <v>2.2480058013052937</v>
      </c>
      <c r="U322" s="55" t="s">
        <v>177</v>
      </c>
    </row>
    <row r="323" spans="1:21" ht="15" customHeight="1" x14ac:dyDescent="0.35">
      <c r="A323" s="163" t="s">
        <v>123</v>
      </c>
      <c r="B323" s="163">
        <v>210</v>
      </c>
      <c r="C323" s="163" t="s">
        <v>259</v>
      </c>
      <c r="D323" s="265">
        <v>1018</v>
      </c>
      <c r="E323" s="265">
        <v>187</v>
      </c>
      <c r="F323" s="265">
        <v>185</v>
      </c>
      <c r="G323" s="265">
        <v>149</v>
      </c>
      <c r="H323" s="265">
        <v>80</v>
      </c>
      <c r="I323" s="265">
        <v>31</v>
      </c>
      <c r="J323" s="265">
        <v>13</v>
      </c>
      <c r="L323" s="163" t="s">
        <v>123</v>
      </c>
      <c r="M323" s="163">
        <v>210</v>
      </c>
      <c r="N323" s="163" t="s">
        <v>259</v>
      </c>
      <c r="O323" s="265">
        <v>1018</v>
      </c>
      <c r="P323" s="55">
        <v>18.369351669941061</v>
      </c>
      <c r="Q323" s="55">
        <v>18.172888015717092</v>
      </c>
      <c r="R323" s="55">
        <v>14.636542239685657</v>
      </c>
      <c r="S323" s="55">
        <v>7.8585461689587426</v>
      </c>
      <c r="T323" s="55">
        <v>3.0451866404715129</v>
      </c>
      <c r="U323" s="55">
        <v>1.2770137524557956</v>
      </c>
    </row>
    <row r="324" spans="1:21" ht="15" customHeight="1" x14ac:dyDescent="0.35">
      <c r="A324" s="163" t="s">
        <v>123</v>
      </c>
      <c r="B324" s="163">
        <v>220</v>
      </c>
      <c r="C324" s="163" t="s">
        <v>260</v>
      </c>
      <c r="D324" s="265">
        <v>1408</v>
      </c>
      <c r="E324" s="265">
        <v>309</v>
      </c>
      <c r="F324" s="265">
        <v>309</v>
      </c>
      <c r="G324" s="265">
        <v>287</v>
      </c>
      <c r="H324" s="265">
        <v>215</v>
      </c>
      <c r="I324" s="265">
        <v>82</v>
      </c>
      <c r="J324" s="265" t="s">
        <v>177</v>
      </c>
      <c r="L324" s="163" t="s">
        <v>123</v>
      </c>
      <c r="M324" s="163">
        <v>220</v>
      </c>
      <c r="N324" s="163" t="s">
        <v>260</v>
      </c>
      <c r="O324" s="265">
        <v>1408</v>
      </c>
      <c r="P324" s="55">
        <v>21.946022727272727</v>
      </c>
      <c r="Q324" s="55">
        <v>21.946022727272727</v>
      </c>
      <c r="R324" s="55">
        <v>20.383522727272727</v>
      </c>
      <c r="S324" s="55">
        <v>15.269886363636365</v>
      </c>
      <c r="T324" s="55">
        <v>5.8238636363636358</v>
      </c>
      <c r="U324" s="55" t="s">
        <v>177</v>
      </c>
    </row>
    <row r="325" spans="1:21" ht="15" customHeight="1" x14ac:dyDescent="0.35">
      <c r="A325" s="163" t="s">
        <v>123</v>
      </c>
      <c r="B325" s="163">
        <v>230</v>
      </c>
      <c r="C325" s="163" t="s">
        <v>261</v>
      </c>
      <c r="D325" s="265">
        <v>3370</v>
      </c>
      <c r="E325" s="265">
        <v>734</v>
      </c>
      <c r="F325" s="265">
        <v>734</v>
      </c>
      <c r="G325" s="265">
        <v>587</v>
      </c>
      <c r="H325" s="265">
        <v>379</v>
      </c>
      <c r="I325" s="265">
        <v>63</v>
      </c>
      <c r="J325" s="265">
        <v>21</v>
      </c>
      <c r="L325" s="163" t="s">
        <v>123</v>
      </c>
      <c r="M325" s="163">
        <v>230</v>
      </c>
      <c r="N325" s="163" t="s">
        <v>261</v>
      </c>
      <c r="O325" s="265">
        <v>3370</v>
      </c>
      <c r="P325" s="55">
        <v>21.780415430267063</v>
      </c>
      <c r="Q325" s="55">
        <v>21.780415430267063</v>
      </c>
      <c r="R325" s="55">
        <v>17.41839762611276</v>
      </c>
      <c r="S325" s="55">
        <v>11.246290801186944</v>
      </c>
      <c r="T325" s="55">
        <v>1.8694362017804154</v>
      </c>
      <c r="U325" s="55">
        <v>0.62314540059347179</v>
      </c>
    </row>
    <row r="326" spans="1:21" ht="15" customHeight="1" x14ac:dyDescent="0.35">
      <c r="A326" s="163" t="s">
        <v>123</v>
      </c>
      <c r="B326" s="163">
        <v>240</v>
      </c>
      <c r="C326" s="163" t="s">
        <v>262</v>
      </c>
      <c r="D326" s="265">
        <v>1567</v>
      </c>
      <c r="E326" s="265">
        <v>417</v>
      </c>
      <c r="F326" s="265">
        <v>417</v>
      </c>
      <c r="G326" s="265">
        <v>367</v>
      </c>
      <c r="H326" s="265">
        <v>275</v>
      </c>
      <c r="I326" s="265">
        <v>82</v>
      </c>
      <c r="J326" s="265">
        <v>35</v>
      </c>
      <c r="L326" s="163" t="s">
        <v>123</v>
      </c>
      <c r="M326" s="163">
        <v>240</v>
      </c>
      <c r="N326" s="163" t="s">
        <v>262</v>
      </c>
      <c r="O326" s="265">
        <v>1567</v>
      </c>
      <c r="P326" s="55">
        <v>26.611359285258455</v>
      </c>
      <c r="Q326" s="55">
        <v>26.611359285258455</v>
      </c>
      <c r="R326" s="55">
        <v>23.420548819400128</v>
      </c>
      <c r="S326" s="55">
        <v>17.549457562220805</v>
      </c>
      <c r="T326" s="55">
        <v>5.2329291640076585</v>
      </c>
      <c r="U326" s="55">
        <v>2.2335673261008293</v>
      </c>
    </row>
    <row r="327" spans="1:21" ht="15" customHeight="1" x14ac:dyDescent="0.35">
      <c r="A327" s="163" t="s">
        <v>123</v>
      </c>
      <c r="B327" s="163">
        <v>250</v>
      </c>
      <c r="C327" s="163" t="s">
        <v>263</v>
      </c>
      <c r="D327" s="265">
        <v>3728</v>
      </c>
      <c r="E327" s="265">
        <v>511</v>
      </c>
      <c r="F327" s="265">
        <v>511</v>
      </c>
      <c r="G327" s="265">
        <v>359</v>
      </c>
      <c r="H327" s="265">
        <v>227</v>
      </c>
      <c r="I327" s="265">
        <v>37</v>
      </c>
      <c r="J327" s="265" t="s">
        <v>177</v>
      </c>
      <c r="L327" s="163" t="s">
        <v>123</v>
      </c>
      <c r="M327" s="163">
        <v>250</v>
      </c>
      <c r="N327" s="163" t="s">
        <v>263</v>
      </c>
      <c r="O327" s="265">
        <v>3728</v>
      </c>
      <c r="P327" s="55">
        <v>13.707081545064378</v>
      </c>
      <c r="Q327" s="55">
        <v>13.707081545064378</v>
      </c>
      <c r="R327" s="55">
        <v>9.6298283261802577</v>
      </c>
      <c r="S327" s="55">
        <v>6.0890557939914167</v>
      </c>
      <c r="T327" s="55">
        <v>0.992489270386266</v>
      </c>
      <c r="U327" s="55" t="s">
        <v>177</v>
      </c>
    </row>
    <row r="328" spans="1:21" ht="15" customHeight="1" x14ac:dyDescent="0.35">
      <c r="A328" s="163" t="s">
        <v>123</v>
      </c>
      <c r="B328" s="163">
        <v>260</v>
      </c>
      <c r="C328" s="163" t="s">
        <v>264</v>
      </c>
      <c r="D328" s="265">
        <v>4808</v>
      </c>
      <c r="E328" s="265">
        <v>973</v>
      </c>
      <c r="F328" s="265">
        <v>973</v>
      </c>
      <c r="G328" s="265">
        <v>809</v>
      </c>
      <c r="H328" s="265">
        <v>463</v>
      </c>
      <c r="I328" s="265">
        <v>67</v>
      </c>
      <c r="J328" s="265" t="s">
        <v>177</v>
      </c>
      <c r="L328" s="163" t="s">
        <v>123</v>
      </c>
      <c r="M328" s="163">
        <v>260</v>
      </c>
      <c r="N328" s="163" t="s">
        <v>264</v>
      </c>
      <c r="O328" s="265">
        <v>4808</v>
      </c>
      <c r="P328" s="55">
        <v>20.23710482529118</v>
      </c>
      <c r="Q328" s="55">
        <v>20.23710482529118</v>
      </c>
      <c r="R328" s="55">
        <v>16.8261231281198</v>
      </c>
      <c r="S328" s="55">
        <v>9.6297836938435939</v>
      </c>
      <c r="T328" s="55">
        <v>1.3935108153078202</v>
      </c>
      <c r="U328" s="55" t="s">
        <v>177</v>
      </c>
    </row>
    <row r="329" spans="1:21" ht="15" customHeight="1" x14ac:dyDescent="0.35">
      <c r="A329" s="163" t="s">
        <v>123</v>
      </c>
      <c r="B329" s="163">
        <v>270</v>
      </c>
      <c r="C329" s="163" t="s">
        <v>265</v>
      </c>
      <c r="D329" s="265">
        <v>2534</v>
      </c>
      <c r="E329" s="265">
        <v>690</v>
      </c>
      <c r="F329" s="265">
        <v>690</v>
      </c>
      <c r="G329" s="265">
        <v>623</v>
      </c>
      <c r="H329" s="265">
        <v>325</v>
      </c>
      <c r="I329" s="265">
        <v>57</v>
      </c>
      <c r="J329" s="265" t="s">
        <v>177</v>
      </c>
      <c r="L329" s="163" t="s">
        <v>123</v>
      </c>
      <c r="M329" s="163">
        <v>270</v>
      </c>
      <c r="N329" s="163" t="s">
        <v>265</v>
      </c>
      <c r="O329" s="265">
        <v>2534</v>
      </c>
      <c r="P329" s="55">
        <v>27.229676400947117</v>
      </c>
      <c r="Q329" s="55">
        <v>27.229676400947117</v>
      </c>
      <c r="R329" s="55">
        <v>24.585635359116022</v>
      </c>
      <c r="S329" s="55">
        <v>12.825572217837411</v>
      </c>
      <c r="T329" s="55">
        <v>2.2494080505130229</v>
      </c>
      <c r="U329" s="55" t="s">
        <v>177</v>
      </c>
    </row>
    <row r="330" spans="1:21" ht="15" customHeight="1" x14ac:dyDescent="0.35">
      <c r="A330" s="163" t="s">
        <v>123</v>
      </c>
      <c r="B330" s="163">
        <v>280</v>
      </c>
      <c r="C330" s="163" t="s">
        <v>266</v>
      </c>
      <c r="D330" s="265">
        <v>770</v>
      </c>
      <c r="E330" s="265">
        <v>95</v>
      </c>
      <c r="F330" s="265">
        <v>95</v>
      </c>
      <c r="G330" s="265">
        <v>74</v>
      </c>
      <c r="H330" s="265">
        <v>27</v>
      </c>
      <c r="I330" s="265" t="s">
        <v>177</v>
      </c>
      <c r="J330" s="265">
        <v>0</v>
      </c>
      <c r="L330" s="163" t="s">
        <v>123</v>
      </c>
      <c r="M330" s="163">
        <v>280</v>
      </c>
      <c r="N330" s="163" t="s">
        <v>266</v>
      </c>
      <c r="O330" s="265">
        <v>770</v>
      </c>
      <c r="P330" s="55">
        <v>12.337662337662337</v>
      </c>
      <c r="Q330" s="55">
        <v>12.337662337662337</v>
      </c>
      <c r="R330" s="55">
        <v>9.6103896103896105</v>
      </c>
      <c r="S330" s="55">
        <v>3.5064935064935061</v>
      </c>
      <c r="T330" s="55" t="s">
        <v>177</v>
      </c>
      <c r="U330" s="55">
        <v>0</v>
      </c>
    </row>
    <row r="331" spans="1:21" ht="15" customHeight="1" x14ac:dyDescent="0.35">
      <c r="A331" s="163" t="s">
        <v>123</v>
      </c>
      <c r="B331" s="163">
        <v>290</v>
      </c>
      <c r="C331" s="163" t="s">
        <v>267</v>
      </c>
      <c r="D331" s="265">
        <v>1002</v>
      </c>
      <c r="E331" s="265">
        <v>316</v>
      </c>
      <c r="F331" s="265">
        <v>316</v>
      </c>
      <c r="G331" s="265">
        <v>269</v>
      </c>
      <c r="H331" s="265">
        <v>202</v>
      </c>
      <c r="I331" s="265">
        <v>34</v>
      </c>
      <c r="J331" s="265">
        <v>10</v>
      </c>
      <c r="L331" s="163" t="s">
        <v>123</v>
      </c>
      <c r="M331" s="163">
        <v>290</v>
      </c>
      <c r="N331" s="163" t="s">
        <v>267</v>
      </c>
      <c r="O331" s="265">
        <v>1002</v>
      </c>
      <c r="P331" s="55">
        <v>31.536926147704591</v>
      </c>
      <c r="Q331" s="55">
        <v>31.536926147704591</v>
      </c>
      <c r="R331" s="55">
        <v>26.84630738522954</v>
      </c>
      <c r="S331" s="55">
        <v>20.159680638722556</v>
      </c>
      <c r="T331" s="55">
        <v>3.3932135728542914</v>
      </c>
      <c r="U331" s="55">
        <v>0.99800399201596801</v>
      </c>
    </row>
    <row r="332" spans="1:21" ht="15" customHeight="1" x14ac:dyDescent="0.35">
      <c r="A332" s="163" t="s">
        <v>123</v>
      </c>
      <c r="B332" s="163">
        <v>300</v>
      </c>
      <c r="C332" s="163" t="s">
        <v>268</v>
      </c>
      <c r="D332" s="265">
        <v>1008</v>
      </c>
      <c r="E332" s="265">
        <v>208</v>
      </c>
      <c r="F332" s="265">
        <v>204</v>
      </c>
      <c r="G332" s="265">
        <v>190</v>
      </c>
      <c r="H332" s="265">
        <v>114</v>
      </c>
      <c r="I332" s="265">
        <v>22</v>
      </c>
      <c r="J332" s="265">
        <v>0</v>
      </c>
      <c r="L332" s="163" t="s">
        <v>123</v>
      </c>
      <c r="M332" s="163">
        <v>300</v>
      </c>
      <c r="N332" s="163" t="s">
        <v>268</v>
      </c>
      <c r="O332" s="265">
        <v>1008</v>
      </c>
      <c r="P332" s="55">
        <v>20.634920634920633</v>
      </c>
      <c r="Q332" s="55">
        <v>20.238095238095237</v>
      </c>
      <c r="R332" s="55">
        <v>18.849206349206348</v>
      </c>
      <c r="S332" s="55">
        <v>11.30952380952381</v>
      </c>
      <c r="T332" s="55">
        <v>2.1825396825396823</v>
      </c>
      <c r="U332" s="55">
        <v>0</v>
      </c>
    </row>
    <row r="333" spans="1:21" ht="15" customHeight="1" x14ac:dyDescent="0.35">
      <c r="A333" s="163" t="s">
        <v>123</v>
      </c>
      <c r="B333" s="163">
        <v>235</v>
      </c>
      <c r="C333" s="163" t="s">
        <v>269</v>
      </c>
      <c r="D333" s="265">
        <v>253</v>
      </c>
      <c r="E333" s="265">
        <v>101</v>
      </c>
      <c r="F333" s="265">
        <v>101</v>
      </c>
      <c r="G333" s="265">
        <v>93</v>
      </c>
      <c r="H333" s="265">
        <v>79</v>
      </c>
      <c r="I333" s="265" t="s">
        <v>177</v>
      </c>
      <c r="J333" s="265">
        <v>0</v>
      </c>
      <c r="L333" s="163" t="s">
        <v>123</v>
      </c>
      <c r="M333" s="163">
        <v>235</v>
      </c>
      <c r="N333" s="163" t="s">
        <v>269</v>
      </c>
      <c r="O333" s="265">
        <v>253</v>
      </c>
      <c r="P333" s="55">
        <v>39.920948616600796</v>
      </c>
      <c r="Q333" s="55">
        <v>39.920948616600796</v>
      </c>
      <c r="R333" s="55">
        <v>36.758893280632407</v>
      </c>
      <c r="S333" s="55">
        <v>31.225296442687743</v>
      </c>
      <c r="T333" s="55" t="s">
        <v>177</v>
      </c>
      <c r="U333" s="55">
        <v>0</v>
      </c>
    </row>
    <row r="334" spans="1:21" ht="15" customHeight="1" x14ac:dyDescent="0.35">
      <c r="A334" s="163" t="s">
        <v>123</v>
      </c>
      <c r="B334" s="163">
        <v>310</v>
      </c>
      <c r="C334" s="163" t="s">
        <v>270</v>
      </c>
      <c r="D334" s="265">
        <v>1334</v>
      </c>
      <c r="E334" s="265">
        <v>299</v>
      </c>
      <c r="F334" s="265">
        <v>299</v>
      </c>
      <c r="G334" s="265">
        <v>259</v>
      </c>
      <c r="H334" s="265">
        <v>193</v>
      </c>
      <c r="I334" s="265">
        <v>37</v>
      </c>
      <c r="J334" s="265">
        <v>0</v>
      </c>
      <c r="L334" s="163" t="s">
        <v>123</v>
      </c>
      <c r="M334" s="163">
        <v>310</v>
      </c>
      <c r="N334" s="163" t="s">
        <v>270</v>
      </c>
      <c r="O334" s="265">
        <v>1334</v>
      </c>
      <c r="P334" s="55">
        <v>22.413793103448278</v>
      </c>
      <c r="Q334" s="55">
        <v>22.413793103448278</v>
      </c>
      <c r="R334" s="55">
        <v>19.415292353823087</v>
      </c>
      <c r="S334" s="55">
        <v>14.467766116941529</v>
      </c>
      <c r="T334" s="55">
        <v>2.7736131934032984</v>
      </c>
      <c r="U334" s="55">
        <v>0</v>
      </c>
    </row>
    <row r="335" spans="1:21" ht="15" customHeight="1" x14ac:dyDescent="0.35">
      <c r="A335" s="163" t="s">
        <v>123</v>
      </c>
      <c r="B335" s="163">
        <v>320</v>
      </c>
      <c r="C335" s="163" t="s">
        <v>271</v>
      </c>
      <c r="D335" s="265">
        <v>4078</v>
      </c>
      <c r="E335" s="265">
        <v>1026</v>
      </c>
      <c r="F335" s="265">
        <v>1026</v>
      </c>
      <c r="G335" s="265">
        <v>860</v>
      </c>
      <c r="H335" s="265">
        <v>489</v>
      </c>
      <c r="I335" s="265">
        <v>75</v>
      </c>
      <c r="J335" s="265">
        <v>5</v>
      </c>
      <c r="L335" s="163" t="s">
        <v>123</v>
      </c>
      <c r="M335" s="163">
        <v>320</v>
      </c>
      <c r="N335" s="163" t="s">
        <v>271</v>
      </c>
      <c r="O335" s="265">
        <v>4078</v>
      </c>
      <c r="P335" s="55">
        <v>25.159391858754294</v>
      </c>
      <c r="Q335" s="55">
        <v>25.159391858754294</v>
      </c>
      <c r="R335" s="55">
        <v>21.08876900441393</v>
      </c>
      <c r="S335" s="55">
        <v>11.991172143207454</v>
      </c>
      <c r="T335" s="55">
        <v>1.8391368317802845</v>
      </c>
      <c r="U335" s="55">
        <v>0.12260912211868563</v>
      </c>
    </row>
    <row r="336" spans="1:21" ht="15" customHeight="1" x14ac:dyDescent="0.35">
      <c r="A336" s="163" t="s">
        <v>123</v>
      </c>
      <c r="B336" s="163">
        <v>330</v>
      </c>
      <c r="C336" s="163" t="s">
        <v>272</v>
      </c>
      <c r="D336" s="265">
        <v>214</v>
      </c>
      <c r="E336" s="265">
        <v>53</v>
      </c>
      <c r="F336" s="265">
        <v>52</v>
      </c>
      <c r="G336" s="265">
        <v>48</v>
      </c>
      <c r="H336" s="265">
        <v>23</v>
      </c>
      <c r="I336" s="265" t="s">
        <v>177</v>
      </c>
      <c r="J336" s="265">
        <v>0</v>
      </c>
      <c r="L336" s="163" t="s">
        <v>123</v>
      </c>
      <c r="M336" s="163">
        <v>330</v>
      </c>
      <c r="N336" s="163" t="s">
        <v>272</v>
      </c>
      <c r="O336" s="265">
        <v>214</v>
      </c>
      <c r="P336" s="55">
        <v>24.766355140186917</v>
      </c>
      <c r="Q336" s="55">
        <v>24.299065420560748</v>
      </c>
      <c r="R336" s="55">
        <v>22.429906542056074</v>
      </c>
      <c r="S336" s="55">
        <v>10.747663551401869</v>
      </c>
      <c r="T336" s="55" t="s">
        <v>177</v>
      </c>
      <c r="U336" s="55">
        <v>0</v>
      </c>
    </row>
    <row r="337" spans="1:116" ht="15" customHeight="1" x14ac:dyDescent="0.35">
      <c r="A337" s="163" t="s">
        <v>123</v>
      </c>
      <c r="B337" s="163">
        <v>340</v>
      </c>
      <c r="C337" s="163" t="s">
        <v>273</v>
      </c>
      <c r="D337" s="265">
        <v>1395</v>
      </c>
      <c r="E337" s="265">
        <v>443</v>
      </c>
      <c r="F337" s="265">
        <v>443</v>
      </c>
      <c r="G337" s="265">
        <v>390</v>
      </c>
      <c r="H337" s="265">
        <v>224</v>
      </c>
      <c r="I337" s="265">
        <v>15</v>
      </c>
      <c r="J337" s="265">
        <v>0</v>
      </c>
      <c r="L337" s="163" t="s">
        <v>123</v>
      </c>
      <c r="M337" s="163">
        <v>340</v>
      </c>
      <c r="N337" s="163" t="s">
        <v>273</v>
      </c>
      <c r="O337" s="265">
        <v>1395</v>
      </c>
      <c r="P337" s="55">
        <v>31.756272401433694</v>
      </c>
      <c r="Q337" s="55">
        <v>31.756272401433694</v>
      </c>
      <c r="R337" s="55">
        <v>27.956989247311824</v>
      </c>
      <c r="S337" s="55">
        <v>16.057347670250895</v>
      </c>
      <c r="T337" s="55">
        <v>1.0752688172043012</v>
      </c>
      <c r="U337" s="55">
        <v>0</v>
      </c>
    </row>
    <row r="338" spans="1:116" ht="15" customHeight="1" x14ac:dyDescent="0.35">
      <c r="A338" s="163" t="s">
        <v>123</v>
      </c>
      <c r="B338" s="163">
        <v>350</v>
      </c>
      <c r="C338" s="163" t="s">
        <v>274</v>
      </c>
      <c r="D338" s="265">
        <v>1816</v>
      </c>
      <c r="E338" s="265">
        <v>302</v>
      </c>
      <c r="F338" s="265">
        <v>301</v>
      </c>
      <c r="G338" s="265">
        <v>181</v>
      </c>
      <c r="H338" s="265">
        <v>123</v>
      </c>
      <c r="I338" s="265">
        <v>12</v>
      </c>
      <c r="J338" s="265" t="s">
        <v>177</v>
      </c>
      <c r="L338" s="163" t="s">
        <v>123</v>
      </c>
      <c r="M338" s="163">
        <v>350</v>
      </c>
      <c r="N338" s="163" t="s">
        <v>274</v>
      </c>
      <c r="O338" s="265">
        <v>1816</v>
      </c>
      <c r="P338" s="55">
        <v>16.629955947136562</v>
      </c>
      <c r="Q338" s="55">
        <v>16.57488986784141</v>
      </c>
      <c r="R338" s="55">
        <v>9.9669603524229071</v>
      </c>
      <c r="S338" s="55">
        <v>6.7731277533039647</v>
      </c>
      <c r="T338" s="55">
        <v>0.66079295154185025</v>
      </c>
      <c r="U338" s="55" t="s">
        <v>177</v>
      </c>
    </row>
    <row r="339" spans="1:116" ht="15" customHeight="1" x14ac:dyDescent="0.35">
      <c r="A339" s="163" t="s">
        <v>123</v>
      </c>
      <c r="B339" s="163">
        <v>355</v>
      </c>
      <c r="C339" s="163" t="s">
        <v>275</v>
      </c>
      <c r="D339" s="265">
        <v>1167</v>
      </c>
      <c r="E339" s="265">
        <v>171</v>
      </c>
      <c r="F339" s="265">
        <v>171</v>
      </c>
      <c r="G339" s="265">
        <v>154</v>
      </c>
      <c r="H339" s="265">
        <v>65</v>
      </c>
      <c r="I339" s="265">
        <v>30</v>
      </c>
      <c r="J339" s="265">
        <v>7</v>
      </c>
      <c r="L339" s="163" t="s">
        <v>123</v>
      </c>
      <c r="M339" s="163">
        <v>355</v>
      </c>
      <c r="N339" s="163" t="s">
        <v>275</v>
      </c>
      <c r="O339" s="265">
        <v>1167</v>
      </c>
      <c r="P339" s="55">
        <v>14.652956298200515</v>
      </c>
      <c r="Q339" s="55">
        <v>14.652956298200515</v>
      </c>
      <c r="R339" s="55">
        <v>13.196229648671808</v>
      </c>
      <c r="S339" s="55">
        <v>5.5698371893744643</v>
      </c>
      <c r="T339" s="55">
        <v>2.5706940874035991</v>
      </c>
      <c r="U339" s="55">
        <v>0.59982862039417306</v>
      </c>
    </row>
    <row r="340" spans="1:116" ht="15" customHeight="1" x14ac:dyDescent="0.35">
      <c r="A340" s="163" t="s">
        <v>123</v>
      </c>
      <c r="B340" s="163">
        <v>360</v>
      </c>
      <c r="C340" s="163" t="s">
        <v>276</v>
      </c>
      <c r="D340" s="265">
        <v>273</v>
      </c>
      <c r="E340" s="265">
        <v>93</v>
      </c>
      <c r="F340" s="265">
        <v>93</v>
      </c>
      <c r="G340" s="265">
        <v>87</v>
      </c>
      <c r="H340" s="265">
        <v>26</v>
      </c>
      <c r="I340" s="265" t="s">
        <v>177</v>
      </c>
      <c r="J340" s="265">
        <v>0</v>
      </c>
      <c r="L340" s="163" t="s">
        <v>123</v>
      </c>
      <c r="M340" s="163">
        <v>360</v>
      </c>
      <c r="N340" s="163" t="s">
        <v>276</v>
      </c>
      <c r="O340" s="265">
        <v>273</v>
      </c>
      <c r="P340" s="55">
        <v>34.065934065934066</v>
      </c>
      <c r="Q340" s="55">
        <v>34.065934065934066</v>
      </c>
      <c r="R340" s="55">
        <v>31.868131868131865</v>
      </c>
      <c r="S340" s="55">
        <v>9.5238095238095237</v>
      </c>
      <c r="T340" s="55" t="s">
        <v>177</v>
      </c>
      <c r="U340" s="55">
        <v>0</v>
      </c>
    </row>
    <row r="341" spans="1:116" ht="15" customHeight="1" x14ac:dyDescent="0.35">
      <c r="A341" s="163" t="s">
        <v>123</v>
      </c>
      <c r="B341" s="163">
        <v>370</v>
      </c>
      <c r="C341" s="163" t="s">
        <v>277</v>
      </c>
      <c r="D341" s="265">
        <v>1218</v>
      </c>
      <c r="E341" s="265">
        <v>265</v>
      </c>
      <c r="F341" s="265">
        <v>265</v>
      </c>
      <c r="G341" s="265">
        <v>199</v>
      </c>
      <c r="H341" s="265">
        <v>164</v>
      </c>
      <c r="I341" s="265">
        <v>25</v>
      </c>
      <c r="J341" s="265" t="s">
        <v>177</v>
      </c>
      <c r="L341" s="163" t="s">
        <v>123</v>
      </c>
      <c r="M341" s="163">
        <v>370</v>
      </c>
      <c r="N341" s="163" t="s">
        <v>277</v>
      </c>
      <c r="O341" s="265">
        <v>1218</v>
      </c>
      <c r="P341" s="55">
        <v>21.756978653530378</v>
      </c>
      <c r="Q341" s="55">
        <v>21.756978653530378</v>
      </c>
      <c r="R341" s="55">
        <v>16.338259441707716</v>
      </c>
      <c r="S341" s="55">
        <v>13.464696223316913</v>
      </c>
      <c r="T341" s="55">
        <v>2.0525451559934318</v>
      </c>
      <c r="U341" s="55" t="s">
        <v>177</v>
      </c>
    </row>
    <row r="342" spans="1:116" ht="15" customHeight="1" x14ac:dyDescent="0.35">
      <c r="A342" s="163" t="s">
        <v>123</v>
      </c>
      <c r="B342" s="163">
        <v>380</v>
      </c>
      <c r="C342" s="163" t="s">
        <v>278</v>
      </c>
      <c r="D342" s="265">
        <v>3517</v>
      </c>
      <c r="E342" s="265">
        <v>736</v>
      </c>
      <c r="F342" s="265">
        <v>736</v>
      </c>
      <c r="G342" s="265">
        <v>571</v>
      </c>
      <c r="H342" s="265">
        <v>205</v>
      </c>
      <c r="I342" s="265">
        <v>32</v>
      </c>
      <c r="J342" s="265" t="s">
        <v>177</v>
      </c>
      <c r="L342" s="163" t="s">
        <v>123</v>
      </c>
      <c r="M342" s="163">
        <v>380</v>
      </c>
      <c r="N342" s="163" t="s">
        <v>278</v>
      </c>
      <c r="O342" s="265">
        <v>3517</v>
      </c>
      <c r="P342" s="55">
        <v>20.926926357691215</v>
      </c>
      <c r="Q342" s="55">
        <v>20.926926357691215</v>
      </c>
      <c r="R342" s="55">
        <v>16.235427921524025</v>
      </c>
      <c r="S342" s="55">
        <v>5.8288313903895359</v>
      </c>
      <c r="T342" s="55">
        <v>0.90986636337787885</v>
      </c>
      <c r="U342" s="55" t="s">
        <v>177</v>
      </c>
    </row>
    <row r="343" spans="1:116" ht="15" customHeight="1" x14ac:dyDescent="0.35">
      <c r="A343" s="163" t="s">
        <v>123</v>
      </c>
      <c r="B343" s="163">
        <v>390</v>
      </c>
      <c r="C343" s="163" t="s">
        <v>279</v>
      </c>
      <c r="D343" s="265">
        <v>1061</v>
      </c>
      <c r="E343" s="265">
        <v>213</v>
      </c>
      <c r="F343" s="265">
        <v>213</v>
      </c>
      <c r="G343" s="265">
        <v>143</v>
      </c>
      <c r="H343" s="265">
        <v>70</v>
      </c>
      <c r="I343" s="265">
        <v>19</v>
      </c>
      <c r="J343" s="265">
        <v>0</v>
      </c>
      <c r="L343" s="163" t="s">
        <v>123</v>
      </c>
      <c r="M343" s="163">
        <v>390</v>
      </c>
      <c r="N343" s="163" t="s">
        <v>279</v>
      </c>
      <c r="O343" s="265">
        <v>1061</v>
      </c>
      <c r="P343" s="55">
        <v>20.075400565504243</v>
      </c>
      <c r="Q343" s="55">
        <v>20.075400565504243</v>
      </c>
      <c r="R343" s="55">
        <v>13.477851083883131</v>
      </c>
      <c r="S343" s="55">
        <v>6.5975494816211118</v>
      </c>
      <c r="T343" s="55">
        <v>1.7907634307257305</v>
      </c>
      <c r="U343" s="55">
        <v>0</v>
      </c>
    </row>
    <row r="344" spans="1:116" ht="15" customHeight="1" x14ac:dyDescent="0.35">
      <c r="A344" s="163" t="s">
        <v>123</v>
      </c>
      <c r="B344" s="163">
        <v>395</v>
      </c>
      <c r="C344" s="163" t="s">
        <v>280</v>
      </c>
      <c r="D344" s="265">
        <v>977</v>
      </c>
      <c r="E344" s="265">
        <v>208</v>
      </c>
      <c r="F344" s="265">
        <v>208</v>
      </c>
      <c r="G344" s="265">
        <v>187</v>
      </c>
      <c r="H344" s="265">
        <v>131</v>
      </c>
      <c r="I344" s="265">
        <v>22</v>
      </c>
      <c r="J344" s="265">
        <v>0</v>
      </c>
      <c r="L344" s="163" t="s">
        <v>123</v>
      </c>
      <c r="M344" s="163">
        <v>395</v>
      </c>
      <c r="N344" s="163" t="s">
        <v>280</v>
      </c>
      <c r="O344" s="265">
        <v>977</v>
      </c>
      <c r="P344" s="55">
        <v>21.289662231320371</v>
      </c>
      <c r="Q344" s="55">
        <v>21.289662231320371</v>
      </c>
      <c r="R344" s="55">
        <v>19.140225179119756</v>
      </c>
      <c r="S344" s="55">
        <v>13.408393039918117</v>
      </c>
      <c r="T344" s="55">
        <v>2.2517911975435005</v>
      </c>
      <c r="U344" s="55">
        <v>0</v>
      </c>
    </row>
    <row r="345" spans="1:116" ht="15" customHeight="1" x14ac:dyDescent="0.35">
      <c r="A345" s="163" t="s">
        <v>123</v>
      </c>
      <c r="B345" s="163">
        <v>400</v>
      </c>
      <c r="C345" s="163" t="s">
        <v>281</v>
      </c>
      <c r="D345" s="265">
        <v>1999</v>
      </c>
      <c r="E345" s="265">
        <v>553</v>
      </c>
      <c r="F345" s="265">
        <v>553</v>
      </c>
      <c r="G345" s="265">
        <v>483</v>
      </c>
      <c r="H345" s="265">
        <v>349</v>
      </c>
      <c r="I345" s="265">
        <v>91</v>
      </c>
      <c r="J345" s="265">
        <v>9</v>
      </c>
      <c r="L345" s="163" t="s">
        <v>123</v>
      </c>
      <c r="M345" s="163">
        <v>400</v>
      </c>
      <c r="N345" s="163" t="s">
        <v>281</v>
      </c>
      <c r="O345" s="265">
        <v>1999</v>
      </c>
      <c r="P345" s="55">
        <v>27.663831915957982</v>
      </c>
      <c r="Q345" s="55">
        <v>27.663831915957982</v>
      </c>
      <c r="R345" s="55">
        <v>24.16208104052026</v>
      </c>
      <c r="S345" s="55">
        <v>17.458729364682341</v>
      </c>
      <c r="T345" s="55">
        <v>4.5522761380690344</v>
      </c>
      <c r="U345" s="55">
        <v>0.45022511255627812</v>
      </c>
    </row>
    <row r="346" spans="1:116" ht="15" customHeight="1" x14ac:dyDescent="0.35">
      <c r="A346" s="163" t="s">
        <v>123</v>
      </c>
      <c r="B346" s="163">
        <v>900</v>
      </c>
      <c r="C346" s="163" t="s">
        <v>285</v>
      </c>
      <c r="D346" s="265">
        <v>107</v>
      </c>
      <c r="E346" s="265">
        <v>9</v>
      </c>
      <c r="F346" s="265">
        <v>9</v>
      </c>
      <c r="G346" s="265">
        <v>7</v>
      </c>
      <c r="H346" s="265">
        <v>5</v>
      </c>
      <c r="I346" s="265">
        <v>0</v>
      </c>
      <c r="J346" s="265">
        <v>0</v>
      </c>
      <c r="L346" s="163" t="s">
        <v>123</v>
      </c>
      <c r="M346" s="163">
        <v>900</v>
      </c>
      <c r="N346" s="163" t="s">
        <v>285</v>
      </c>
      <c r="O346" s="265">
        <v>107</v>
      </c>
      <c r="P346" s="55">
        <v>8.4112149532710276</v>
      </c>
      <c r="Q346" s="55">
        <v>8.4112149532710276</v>
      </c>
      <c r="R346" s="55">
        <v>6.5420560747663545</v>
      </c>
      <c r="S346" s="55">
        <v>4.6728971962616823</v>
      </c>
      <c r="T346" s="285">
        <v>0</v>
      </c>
      <c r="U346" s="285">
        <v>0</v>
      </c>
    </row>
    <row r="347" spans="1:116" s="247" customFormat="1" ht="25" customHeight="1" x14ac:dyDescent="0.35">
      <c r="A347" s="283" t="s">
        <v>123</v>
      </c>
      <c r="B347" s="283">
        <v>999</v>
      </c>
      <c r="C347" s="283" t="s">
        <v>282</v>
      </c>
      <c r="D347" s="266">
        <v>53167</v>
      </c>
      <c r="E347" s="266">
        <v>11367</v>
      </c>
      <c r="F347" s="266">
        <v>11359</v>
      </c>
      <c r="G347" s="266">
        <v>9410</v>
      </c>
      <c r="H347" s="266">
        <v>5700</v>
      </c>
      <c r="I347" s="266">
        <v>1022</v>
      </c>
      <c r="J347" s="266">
        <v>127</v>
      </c>
      <c r="K347"/>
      <c r="L347" s="283" t="s">
        <v>123</v>
      </c>
      <c r="M347" s="283">
        <v>999</v>
      </c>
      <c r="N347" s="283" t="s">
        <v>282</v>
      </c>
      <c r="O347" s="266">
        <v>53167</v>
      </c>
      <c r="P347" s="267">
        <v>21.379803261421561</v>
      </c>
      <c r="Q347" s="267">
        <v>21.364756333816089</v>
      </c>
      <c r="R347" s="267">
        <v>17.698948595933565</v>
      </c>
      <c r="S347" s="267">
        <v>10.720935918897061</v>
      </c>
      <c r="T347" s="267">
        <v>1.922245001598736</v>
      </c>
      <c r="U347" s="267">
        <v>0.23886997573682925</v>
      </c>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row>
    <row r="348" spans="1:116" ht="25" customHeight="1" x14ac:dyDescent="0.35">
      <c r="A348" s="163" t="s">
        <v>122</v>
      </c>
      <c r="B348" s="163">
        <v>100</v>
      </c>
      <c r="C348" s="163" t="s">
        <v>250</v>
      </c>
      <c r="D348" s="265">
        <v>1635</v>
      </c>
      <c r="E348" s="265">
        <v>252</v>
      </c>
      <c r="F348" s="265">
        <v>252</v>
      </c>
      <c r="G348" s="265">
        <v>210</v>
      </c>
      <c r="H348" s="265">
        <v>143</v>
      </c>
      <c r="I348" s="265" t="s">
        <v>177</v>
      </c>
      <c r="J348" s="697" t="s">
        <v>477</v>
      </c>
      <c r="L348" s="163" t="s">
        <v>122</v>
      </c>
      <c r="M348" s="163">
        <v>100</v>
      </c>
      <c r="N348" s="163" t="s">
        <v>250</v>
      </c>
      <c r="O348" s="265">
        <v>1635</v>
      </c>
      <c r="P348" s="698">
        <v>15.4</v>
      </c>
      <c r="Q348" s="698">
        <v>15.4</v>
      </c>
      <c r="R348" s="698">
        <v>12.8</v>
      </c>
      <c r="S348" s="698">
        <v>8.6999999999999993</v>
      </c>
      <c r="T348" s="698" t="s">
        <v>177</v>
      </c>
      <c r="U348" s="699" t="s">
        <v>477</v>
      </c>
    </row>
    <row r="349" spans="1:116" ht="15" customHeight="1" x14ac:dyDescent="0.35">
      <c r="A349" s="163" t="s">
        <v>122</v>
      </c>
      <c r="B349" s="163">
        <v>110</v>
      </c>
      <c r="C349" s="163" t="s">
        <v>251</v>
      </c>
      <c r="D349" s="265">
        <v>2697</v>
      </c>
      <c r="E349" s="265">
        <v>297</v>
      </c>
      <c r="F349" s="265">
        <v>296</v>
      </c>
      <c r="G349" s="265">
        <v>260</v>
      </c>
      <c r="H349" s="265">
        <v>120</v>
      </c>
      <c r="I349" s="265">
        <v>11</v>
      </c>
      <c r="J349" s="265" t="s">
        <v>177</v>
      </c>
      <c r="L349" s="163" t="s">
        <v>122</v>
      </c>
      <c r="M349" s="163">
        <v>110</v>
      </c>
      <c r="N349" s="163" t="s">
        <v>251</v>
      </c>
      <c r="O349" s="265">
        <v>2697</v>
      </c>
      <c r="P349" s="698">
        <v>11</v>
      </c>
      <c r="Q349" s="698">
        <v>11</v>
      </c>
      <c r="R349" s="698">
        <v>9.6</v>
      </c>
      <c r="S349" s="698">
        <v>4.3999999999999995</v>
      </c>
      <c r="T349" s="698">
        <v>0.4</v>
      </c>
      <c r="U349" s="698" t="s">
        <v>177</v>
      </c>
    </row>
    <row r="350" spans="1:116" ht="15" customHeight="1" x14ac:dyDescent="0.35">
      <c r="A350" s="163" t="s">
        <v>122</v>
      </c>
      <c r="B350" s="163">
        <v>120</v>
      </c>
      <c r="C350" s="163" t="s">
        <v>252</v>
      </c>
      <c r="D350" s="265">
        <v>1292</v>
      </c>
      <c r="E350" s="265">
        <v>282</v>
      </c>
      <c r="F350" s="265">
        <v>282</v>
      </c>
      <c r="G350" s="265">
        <v>255</v>
      </c>
      <c r="H350" s="265">
        <v>50</v>
      </c>
      <c r="I350" s="265" t="s">
        <v>177</v>
      </c>
      <c r="J350" s="265" t="s">
        <v>177</v>
      </c>
      <c r="L350" s="163" t="s">
        <v>122</v>
      </c>
      <c r="M350" s="163">
        <v>120</v>
      </c>
      <c r="N350" s="163" t="s">
        <v>252</v>
      </c>
      <c r="O350" s="265">
        <v>1292</v>
      </c>
      <c r="P350" s="698">
        <v>21.8</v>
      </c>
      <c r="Q350" s="698">
        <v>21.8</v>
      </c>
      <c r="R350" s="698">
        <v>19.7</v>
      </c>
      <c r="S350" s="698">
        <v>3.9</v>
      </c>
      <c r="T350" s="698" t="s">
        <v>177</v>
      </c>
      <c r="U350" s="698" t="s">
        <v>177</v>
      </c>
    </row>
    <row r="351" spans="1:116" ht="15" customHeight="1" x14ac:dyDescent="0.35">
      <c r="A351" s="163" t="s">
        <v>122</v>
      </c>
      <c r="B351" s="163">
        <v>130</v>
      </c>
      <c r="C351" s="163" t="s">
        <v>253</v>
      </c>
      <c r="D351" s="265">
        <v>893</v>
      </c>
      <c r="E351" s="265">
        <v>290</v>
      </c>
      <c r="F351" s="265">
        <v>290</v>
      </c>
      <c r="G351" s="265">
        <v>237</v>
      </c>
      <c r="H351" s="265">
        <v>140</v>
      </c>
      <c r="I351" s="265">
        <v>25</v>
      </c>
      <c r="J351" s="697" t="s">
        <v>477</v>
      </c>
      <c r="L351" s="163" t="s">
        <v>122</v>
      </c>
      <c r="M351" s="163">
        <v>130</v>
      </c>
      <c r="N351" s="163" t="s">
        <v>253</v>
      </c>
      <c r="O351" s="265">
        <v>893</v>
      </c>
      <c r="P351" s="698">
        <v>32.5</v>
      </c>
      <c r="Q351" s="698">
        <v>32.5</v>
      </c>
      <c r="R351" s="698">
        <v>26.5</v>
      </c>
      <c r="S351" s="698">
        <v>15.7</v>
      </c>
      <c r="T351" s="698">
        <v>2.8000000000000003</v>
      </c>
      <c r="U351" s="699" t="s">
        <v>477</v>
      </c>
    </row>
    <row r="352" spans="1:116" ht="15" customHeight="1" x14ac:dyDescent="0.35">
      <c r="A352" s="163" t="s">
        <v>122</v>
      </c>
      <c r="B352" s="163">
        <v>150</v>
      </c>
      <c r="C352" s="163" t="s">
        <v>254</v>
      </c>
      <c r="D352" s="265">
        <v>510</v>
      </c>
      <c r="E352" s="265">
        <v>58</v>
      </c>
      <c r="F352" s="265">
        <v>58</v>
      </c>
      <c r="G352" s="265">
        <v>36</v>
      </c>
      <c r="H352" s="265">
        <v>9</v>
      </c>
      <c r="I352" s="265" t="s">
        <v>177</v>
      </c>
      <c r="J352" s="697" t="s">
        <v>477</v>
      </c>
      <c r="L352" s="163" t="s">
        <v>122</v>
      </c>
      <c r="M352" s="163">
        <v>150</v>
      </c>
      <c r="N352" s="163" t="s">
        <v>254</v>
      </c>
      <c r="O352" s="265">
        <v>510</v>
      </c>
      <c r="P352" s="698">
        <v>11.4</v>
      </c>
      <c r="Q352" s="698">
        <v>11.4</v>
      </c>
      <c r="R352" s="698">
        <v>7.1</v>
      </c>
      <c r="S352" s="698">
        <v>1.7999999999999998</v>
      </c>
      <c r="T352" s="698" t="s">
        <v>177</v>
      </c>
      <c r="U352" s="699" t="s">
        <v>477</v>
      </c>
    </row>
    <row r="353" spans="1:21" ht="15" customHeight="1" x14ac:dyDescent="0.35">
      <c r="A353" s="163" t="s">
        <v>122</v>
      </c>
      <c r="B353" s="163">
        <v>170</v>
      </c>
      <c r="C353" s="163" t="s">
        <v>255</v>
      </c>
      <c r="D353" s="265">
        <v>1556</v>
      </c>
      <c r="E353" s="265">
        <v>302</v>
      </c>
      <c r="F353" s="265">
        <v>302</v>
      </c>
      <c r="G353" s="265">
        <v>238</v>
      </c>
      <c r="H353" s="265">
        <v>105</v>
      </c>
      <c r="I353" s="265">
        <v>7</v>
      </c>
      <c r="J353" s="265" t="s">
        <v>177</v>
      </c>
      <c r="L353" s="163" t="s">
        <v>122</v>
      </c>
      <c r="M353" s="163">
        <v>170</v>
      </c>
      <c r="N353" s="163" t="s">
        <v>255</v>
      </c>
      <c r="O353" s="265">
        <v>1556</v>
      </c>
      <c r="P353" s="698">
        <v>19.400000000000002</v>
      </c>
      <c r="Q353" s="698">
        <v>19.400000000000002</v>
      </c>
      <c r="R353" s="698">
        <v>15.299999999999999</v>
      </c>
      <c r="S353" s="698">
        <v>6.7</v>
      </c>
      <c r="T353" s="698">
        <v>0.4</v>
      </c>
      <c r="U353" s="698" t="s">
        <v>177</v>
      </c>
    </row>
    <row r="354" spans="1:21" ht="15" customHeight="1" x14ac:dyDescent="0.35">
      <c r="A354" s="163" t="s">
        <v>122</v>
      </c>
      <c r="B354" s="163">
        <v>180</v>
      </c>
      <c r="C354" s="163" t="s">
        <v>256</v>
      </c>
      <c r="D354" s="265">
        <v>1369</v>
      </c>
      <c r="E354" s="265">
        <v>247</v>
      </c>
      <c r="F354" s="265">
        <v>247</v>
      </c>
      <c r="G354" s="265">
        <v>214</v>
      </c>
      <c r="H354" s="265">
        <v>122</v>
      </c>
      <c r="I354" s="265">
        <v>5</v>
      </c>
      <c r="J354" s="697" t="s">
        <v>477</v>
      </c>
      <c r="L354" s="163" t="s">
        <v>122</v>
      </c>
      <c r="M354" s="163">
        <v>180</v>
      </c>
      <c r="N354" s="163" t="s">
        <v>256</v>
      </c>
      <c r="O354" s="265">
        <v>1369</v>
      </c>
      <c r="P354" s="698">
        <v>18</v>
      </c>
      <c r="Q354" s="698">
        <v>18</v>
      </c>
      <c r="R354" s="698">
        <v>15.6</v>
      </c>
      <c r="S354" s="698">
        <v>8.9</v>
      </c>
      <c r="T354" s="698">
        <v>0.4</v>
      </c>
      <c r="U354" s="699" t="s">
        <v>477</v>
      </c>
    </row>
    <row r="355" spans="1:21" ht="15" customHeight="1" x14ac:dyDescent="0.35">
      <c r="A355" s="163" t="s">
        <v>122</v>
      </c>
      <c r="B355" s="163">
        <v>190</v>
      </c>
      <c r="C355" s="163" t="s">
        <v>257</v>
      </c>
      <c r="D355" s="265">
        <v>1304</v>
      </c>
      <c r="E355" s="265">
        <v>261</v>
      </c>
      <c r="F355" s="265">
        <v>261</v>
      </c>
      <c r="G355" s="265">
        <v>210</v>
      </c>
      <c r="H355" s="265">
        <v>121</v>
      </c>
      <c r="I355" s="265">
        <v>28</v>
      </c>
      <c r="J355" s="697" t="s">
        <v>477</v>
      </c>
      <c r="L355" s="163" t="s">
        <v>122</v>
      </c>
      <c r="M355" s="163">
        <v>190</v>
      </c>
      <c r="N355" s="163" t="s">
        <v>257</v>
      </c>
      <c r="O355" s="265">
        <v>1304</v>
      </c>
      <c r="P355" s="698">
        <v>20</v>
      </c>
      <c r="Q355" s="698">
        <v>20</v>
      </c>
      <c r="R355" s="698">
        <v>16.100000000000001</v>
      </c>
      <c r="S355" s="698">
        <v>9.3000000000000007</v>
      </c>
      <c r="T355" s="698">
        <v>2.1</v>
      </c>
      <c r="U355" s="699" t="s">
        <v>477</v>
      </c>
    </row>
    <row r="356" spans="1:21" ht="15" customHeight="1" x14ac:dyDescent="0.35">
      <c r="A356" s="163" t="s">
        <v>122</v>
      </c>
      <c r="B356" s="163">
        <v>200</v>
      </c>
      <c r="C356" s="163" t="s">
        <v>258</v>
      </c>
      <c r="D356" s="265">
        <v>1318</v>
      </c>
      <c r="E356" s="265">
        <v>303</v>
      </c>
      <c r="F356" s="265">
        <v>303</v>
      </c>
      <c r="G356" s="265">
        <v>256</v>
      </c>
      <c r="H356" s="265">
        <v>149</v>
      </c>
      <c r="I356" s="265">
        <v>25</v>
      </c>
      <c r="J356" s="697" t="s">
        <v>477</v>
      </c>
      <c r="L356" s="163" t="s">
        <v>122</v>
      </c>
      <c r="M356" s="163">
        <v>200</v>
      </c>
      <c r="N356" s="163" t="s">
        <v>258</v>
      </c>
      <c r="O356" s="265">
        <v>1318</v>
      </c>
      <c r="P356" s="698">
        <v>23</v>
      </c>
      <c r="Q356" s="698">
        <v>23</v>
      </c>
      <c r="R356" s="698">
        <v>19.400000000000002</v>
      </c>
      <c r="S356" s="698">
        <v>11.3</v>
      </c>
      <c r="T356" s="698">
        <v>1.9</v>
      </c>
      <c r="U356" s="699" t="s">
        <v>477</v>
      </c>
    </row>
    <row r="357" spans="1:21" ht="15" customHeight="1" x14ac:dyDescent="0.35">
      <c r="A357" s="163" t="s">
        <v>122</v>
      </c>
      <c r="B357" s="163">
        <v>210</v>
      </c>
      <c r="C357" s="163" t="s">
        <v>259</v>
      </c>
      <c r="D357" s="265">
        <v>1015</v>
      </c>
      <c r="E357" s="265">
        <v>195</v>
      </c>
      <c r="F357" s="265">
        <v>195</v>
      </c>
      <c r="G357" s="265">
        <v>165</v>
      </c>
      <c r="H357" s="265">
        <v>105</v>
      </c>
      <c r="I357" s="265">
        <v>32</v>
      </c>
      <c r="J357" s="265">
        <v>12</v>
      </c>
      <c r="L357" s="163" t="s">
        <v>122</v>
      </c>
      <c r="M357" s="163">
        <v>210</v>
      </c>
      <c r="N357" s="163" t="s">
        <v>259</v>
      </c>
      <c r="O357" s="265">
        <v>1015</v>
      </c>
      <c r="P357" s="698">
        <v>19.2</v>
      </c>
      <c r="Q357" s="698">
        <v>19.2</v>
      </c>
      <c r="R357" s="698">
        <v>16.3</v>
      </c>
      <c r="S357" s="698">
        <v>10.299999999999999</v>
      </c>
      <c r="T357" s="698">
        <v>3.2</v>
      </c>
      <c r="U357" s="698">
        <v>1.2</v>
      </c>
    </row>
    <row r="358" spans="1:21" ht="15" customHeight="1" x14ac:dyDescent="0.35">
      <c r="A358" s="163" t="s">
        <v>122</v>
      </c>
      <c r="B358" s="163">
        <v>220</v>
      </c>
      <c r="C358" s="163" t="s">
        <v>260</v>
      </c>
      <c r="D358" s="265">
        <v>1424</v>
      </c>
      <c r="E358" s="265">
        <v>233</v>
      </c>
      <c r="F358" s="265">
        <v>233</v>
      </c>
      <c r="G358" s="265">
        <v>200</v>
      </c>
      <c r="H358" s="265">
        <v>123</v>
      </c>
      <c r="I358" s="265">
        <v>34</v>
      </c>
      <c r="J358" s="697" t="s">
        <v>477</v>
      </c>
      <c r="L358" s="163" t="s">
        <v>122</v>
      </c>
      <c r="M358" s="163">
        <v>220</v>
      </c>
      <c r="N358" s="163" t="s">
        <v>260</v>
      </c>
      <c r="O358" s="265">
        <v>1424</v>
      </c>
      <c r="P358" s="698">
        <v>16.400000000000002</v>
      </c>
      <c r="Q358" s="698">
        <v>16.400000000000002</v>
      </c>
      <c r="R358" s="698">
        <v>14.000000000000002</v>
      </c>
      <c r="S358" s="698">
        <v>8.6</v>
      </c>
      <c r="T358" s="698">
        <v>2.4</v>
      </c>
      <c r="U358" s="699" t="s">
        <v>477</v>
      </c>
    </row>
    <row r="359" spans="1:21" ht="15" customHeight="1" x14ac:dyDescent="0.35">
      <c r="A359" s="163" t="s">
        <v>122</v>
      </c>
      <c r="B359" s="163">
        <v>230</v>
      </c>
      <c r="C359" s="163" t="s">
        <v>261</v>
      </c>
      <c r="D359" s="265">
        <v>3365</v>
      </c>
      <c r="E359" s="265">
        <v>673</v>
      </c>
      <c r="F359" s="265">
        <v>673</v>
      </c>
      <c r="G359" s="265">
        <v>519</v>
      </c>
      <c r="H359" s="265">
        <v>357</v>
      </c>
      <c r="I359" s="265">
        <v>58</v>
      </c>
      <c r="J359" s="265">
        <v>24</v>
      </c>
      <c r="L359" s="163" t="s">
        <v>122</v>
      </c>
      <c r="M359" s="163">
        <v>230</v>
      </c>
      <c r="N359" s="163" t="s">
        <v>261</v>
      </c>
      <c r="O359" s="265">
        <v>3365</v>
      </c>
      <c r="P359" s="698">
        <v>20</v>
      </c>
      <c r="Q359" s="698">
        <v>20</v>
      </c>
      <c r="R359" s="698">
        <v>15.4</v>
      </c>
      <c r="S359" s="698">
        <v>10.6</v>
      </c>
      <c r="T359" s="698">
        <v>1.7000000000000002</v>
      </c>
      <c r="U359" s="698">
        <v>0.70000000000000007</v>
      </c>
    </row>
    <row r="360" spans="1:21" ht="15" customHeight="1" x14ac:dyDescent="0.35">
      <c r="A360" s="163" t="s">
        <v>122</v>
      </c>
      <c r="B360" s="163">
        <v>240</v>
      </c>
      <c r="C360" s="163" t="s">
        <v>262</v>
      </c>
      <c r="D360" s="265">
        <v>1616</v>
      </c>
      <c r="E360" s="265">
        <v>312</v>
      </c>
      <c r="F360" s="265">
        <v>312</v>
      </c>
      <c r="G360" s="265">
        <v>263</v>
      </c>
      <c r="H360" s="265">
        <v>171</v>
      </c>
      <c r="I360" s="265">
        <v>41</v>
      </c>
      <c r="J360" s="265">
        <v>11</v>
      </c>
      <c r="L360" s="163" t="s">
        <v>122</v>
      </c>
      <c r="M360" s="163">
        <v>240</v>
      </c>
      <c r="N360" s="163" t="s">
        <v>262</v>
      </c>
      <c r="O360" s="265">
        <v>1616</v>
      </c>
      <c r="P360" s="698">
        <v>19.3</v>
      </c>
      <c r="Q360" s="698">
        <v>19.3</v>
      </c>
      <c r="R360" s="698">
        <v>16.3</v>
      </c>
      <c r="S360" s="698">
        <v>10.6</v>
      </c>
      <c r="T360" s="698">
        <v>2.5</v>
      </c>
      <c r="U360" s="698">
        <v>0.70000000000000007</v>
      </c>
    </row>
    <row r="361" spans="1:21" ht="15" customHeight="1" x14ac:dyDescent="0.35">
      <c r="A361" s="163" t="s">
        <v>122</v>
      </c>
      <c r="B361" s="163">
        <v>250</v>
      </c>
      <c r="C361" s="163" t="s">
        <v>263</v>
      </c>
      <c r="D361" s="265">
        <v>3738</v>
      </c>
      <c r="E361" s="265">
        <v>412</v>
      </c>
      <c r="F361" s="265">
        <v>411</v>
      </c>
      <c r="G361" s="265">
        <v>304</v>
      </c>
      <c r="H361" s="265">
        <v>150</v>
      </c>
      <c r="I361" s="265">
        <v>27</v>
      </c>
      <c r="J361" s="265" t="s">
        <v>177</v>
      </c>
      <c r="L361" s="163" t="s">
        <v>122</v>
      </c>
      <c r="M361" s="163">
        <v>250</v>
      </c>
      <c r="N361" s="163" t="s">
        <v>263</v>
      </c>
      <c r="O361" s="265">
        <v>3738</v>
      </c>
      <c r="P361" s="698">
        <v>11</v>
      </c>
      <c r="Q361" s="698">
        <v>11</v>
      </c>
      <c r="R361" s="698">
        <v>8.1</v>
      </c>
      <c r="S361" s="698">
        <v>4</v>
      </c>
      <c r="T361" s="698">
        <v>0.70000000000000007</v>
      </c>
      <c r="U361" s="698" t="s">
        <v>177</v>
      </c>
    </row>
    <row r="362" spans="1:21" ht="15" customHeight="1" x14ac:dyDescent="0.35">
      <c r="A362" s="163" t="s">
        <v>122</v>
      </c>
      <c r="B362" s="163">
        <v>260</v>
      </c>
      <c r="C362" s="163" t="s">
        <v>264</v>
      </c>
      <c r="D362" s="265">
        <v>4905</v>
      </c>
      <c r="E362" s="265">
        <v>1174</v>
      </c>
      <c r="F362" s="265">
        <v>1174</v>
      </c>
      <c r="G362" s="265">
        <v>969</v>
      </c>
      <c r="H362" s="265">
        <v>499</v>
      </c>
      <c r="I362" s="265">
        <v>38</v>
      </c>
      <c r="J362" s="697" t="s">
        <v>477</v>
      </c>
      <c r="L362" s="163" t="s">
        <v>122</v>
      </c>
      <c r="M362" s="163">
        <v>260</v>
      </c>
      <c r="N362" s="163" t="s">
        <v>264</v>
      </c>
      <c r="O362" s="265">
        <v>4905</v>
      </c>
      <c r="P362" s="698">
        <v>23.9</v>
      </c>
      <c r="Q362" s="698">
        <v>23.9</v>
      </c>
      <c r="R362" s="698">
        <v>19.8</v>
      </c>
      <c r="S362" s="698">
        <v>10.199999999999999</v>
      </c>
      <c r="T362" s="698">
        <v>0.8</v>
      </c>
      <c r="U362" s="699" t="s">
        <v>477</v>
      </c>
    </row>
    <row r="363" spans="1:21" ht="15" customHeight="1" x14ac:dyDescent="0.35">
      <c r="A363" s="163" t="s">
        <v>122</v>
      </c>
      <c r="B363" s="163">
        <v>270</v>
      </c>
      <c r="C363" s="163" t="s">
        <v>265</v>
      </c>
      <c r="D363" s="265">
        <v>2550</v>
      </c>
      <c r="E363" s="265">
        <v>702</v>
      </c>
      <c r="F363" s="265">
        <v>702</v>
      </c>
      <c r="G363" s="265">
        <v>625</v>
      </c>
      <c r="H363" s="265">
        <v>269</v>
      </c>
      <c r="I363" s="265">
        <v>29</v>
      </c>
      <c r="J363" s="265" t="s">
        <v>177</v>
      </c>
      <c r="L363" s="163" t="s">
        <v>122</v>
      </c>
      <c r="M363" s="163">
        <v>270</v>
      </c>
      <c r="N363" s="163" t="s">
        <v>265</v>
      </c>
      <c r="O363" s="265">
        <v>2550</v>
      </c>
      <c r="P363" s="698">
        <v>27.500000000000004</v>
      </c>
      <c r="Q363" s="698">
        <v>27.500000000000004</v>
      </c>
      <c r="R363" s="698">
        <v>24.5</v>
      </c>
      <c r="S363" s="698">
        <v>10.5</v>
      </c>
      <c r="T363" s="698">
        <v>1.0999999999999999</v>
      </c>
      <c r="U363" s="698" t="s">
        <v>177</v>
      </c>
    </row>
    <row r="364" spans="1:21" ht="15" customHeight="1" x14ac:dyDescent="0.35">
      <c r="A364" s="163" t="s">
        <v>122</v>
      </c>
      <c r="B364" s="163">
        <v>280</v>
      </c>
      <c r="C364" s="163" t="s">
        <v>266</v>
      </c>
      <c r="D364" s="265">
        <v>803</v>
      </c>
      <c r="E364" s="265">
        <v>85</v>
      </c>
      <c r="F364" s="265">
        <v>85</v>
      </c>
      <c r="G364" s="265">
        <v>62</v>
      </c>
      <c r="H364" s="265">
        <v>28</v>
      </c>
      <c r="I364" s="265" t="s">
        <v>177</v>
      </c>
      <c r="J364" s="697" t="s">
        <v>477</v>
      </c>
      <c r="L364" s="163" t="s">
        <v>122</v>
      </c>
      <c r="M364" s="163">
        <v>280</v>
      </c>
      <c r="N364" s="163" t="s">
        <v>266</v>
      </c>
      <c r="O364" s="265">
        <v>803</v>
      </c>
      <c r="P364" s="698">
        <v>10.6</v>
      </c>
      <c r="Q364" s="698">
        <v>10.6</v>
      </c>
      <c r="R364" s="698">
        <v>7.7</v>
      </c>
      <c r="S364" s="698">
        <v>3.5000000000000004</v>
      </c>
      <c r="T364" s="698" t="s">
        <v>177</v>
      </c>
      <c r="U364" s="699" t="s">
        <v>477</v>
      </c>
    </row>
    <row r="365" spans="1:21" ht="15" customHeight="1" x14ac:dyDescent="0.35">
      <c r="A365" s="163" t="s">
        <v>122</v>
      </c>
      <c r="B365" s="163">
        <v>290</v>
      </c>
      <c r="C365" s="163" t="s">
        <v>267</v>
      </c>
      <c r="D365" s="265">
        <v>904</v>
      </c>
      <c r="E365" s="265">
        <v>257</v>
      </c>
      <c r="F365" s="265">
        <v>257</v>
      </c>
      <c r="G365" s="265">
        <v>217</v>
      </c>
      <c r="H365" s="265">
        <v>148</v>
      </c>
      <c r="I365" s="265">
        <v>26</v>
      </c>
      <c r="J365" s="265" t="s">
        <v>177</v>
      </c>
      <c r="L365" s="163" t="s">
        <v>122</v>
      </c>
      <c r="M365" s="163">
        <v>290</v>
      </c>
      <c r="N365" s="163" t="s">
        <v>267</v>
      </c>
      <c r="O365" s="265">
        <v>904</v>
      </c>
      <c r="P365" s="698">
        <v>28.4</v>
      </c>
      <c r="Q365" s="698">
        <v>28.4</v>
      </c>
      <c r="R365" s="698">
        <v>24</v>
      </c>
      <c r="S365" s="698">
        <v>16.400000000000002</v>
      </c>
      <c r="T365" s="698">
        <v>2.9000000000000004</v>
      </c>
      <c r="U365" s="698" t="s">
        <v>177</v>
      </c>
    </row>
    <row r="366" spans="1:21" ht="15" customHeight="1" x14ac:dyDescent="0.35">
      <c r="A366" s="163" t="s">
        <v>122</v>
      </c>
      <c r="B366" s="163">
        <v>300</v>
      </c>
      <c r="C366" s="163" t="s">
        <v>268</v>
      </c>
      <c r="D366" s="265">
        <v>1092</v>
      </c>
      <c r="E366" s="265">
        <v>210</v>
      </c>
      <c r="F366" s="265">
        <v>209</v>
      </c>
      <c r="G366" s="265">
        <v>185</v>
      </c>
      <c r="H366" s="265">
        <v>88</v>
      </c>
      <c r="I366" s="265" t="s">
        <v>177</v>
      </c>
      <c r="J366" s="265" t="s">
        <v>177</v>
      </c>
      <c r="L366" s="163" t="s">
        <v>122</v>
      </c>
      <c r="M366" s="163">
        <v>300</v>
      </c>
      <c r="N366" s="163" t="s">
        <v>268</v>
      </c>
      <c r="O366" s="265">
        <v>1092</v>
      </c>
      <c r="P366" s="698">
        <v>19.2</v>
      </c>
      <c r="Q366" s="698">
        <v>19.100000000000001</v>
      </c>
      <c r="R366" s="698">
        <v>16.900000000000002</v>
      </c>
      <c r="S366" s="698">
        <v>8.1</v>
      </c>
      <c r="T366" s="698" t="s">
        <v>177</v>
      </c>
      <c r="U366" s="698" t="s">
        <v>177</v>
      </c>
    </row>
    <row r="367" spans="1:21" ht="15" customHeight="1" x14ac:dyDescent="0.35">
      <c r="A367" s="163" t="s">
        <v>122</v>
      </c>
      <c r="B367" s="163">
        <v>235</v>
      </c>
      <c r="C367" s="163" t="s">
        <v>390</v>
      </c>
      <c r="D367" s="265">
        <v>269</v>
      </c>
      <c r="E367" s="265">
        <v>85</v>
      </c>
      <c r="F367" s="265">
        <v>85</v>
      </c>
      <c r="G367" s="265">
        <v>81</v>
      </c>
      <c r="H367" s="265">
        <v>70</v>
      </c>
      <c r="I367" s="697" t="s">
        <v>477</v>
      </c>
      <c r="J367" s="697" t="s">
        <v>477</v>
      </c>
      <c r="L367" s="163" t="s">
        <v>122</v>
      </c>
      <c r="M367" s="163">
        <v>235</v>
      </c>
      <c r="N367" s="163" t="s">
        <v>390</v>
      </c>
      <c r="O367" s="265">
        <v>269</v>
      </c>
      <c r="P367" s="698">
        <v>31.6</v>
      </c>
      <c r="Q367" s="698">
        <v>31.6</v>
      </c>
      <c r="R367" s="698">
        <v>30.099999999999998</v>
      </c>
      <c r="S367" s="698">
        <v>26</v>
      </c>
      <c r="T367" s="699" t="s">
        <v>477</v>
      </c>
      <c r="U367" s="699" t="s">
        <v>477</v>
      </c>
    </row>
    <row r="368" spans="1:21" ht="15" customHeight="1" x14ac:dyDescent="0.35">
      <c r="A368" s="163" t="s">
        <v>122</v>
      </c>
      <c r="B368" s="163">
        <v>310</v>
      </c>
      <c r="C368" s="163" t="s">
        <v>270</v>
      </c>
      <c r="D368" s="265">
        <v>1543</v>
      </c>
      <c r="E368" s="265">
        <v>345</v>
      </c>
      <c r="F368" s="265">
        <v>345</v>
      </c>
      <c r="G368" s="265">
        <v>269</v>
      </c>
      <c r="H368" s="265">
        <v>185</v>
      </c>
      <c r="I368" s="265">
        <v>23</v>
      </c>
      <c r="J368" s="265" t="s">
        <v>177</v>
      </c>
      <c r="L368" s="163" t="s">
        <v>122</v>
      </c>
      <c r="M368" s="163">
        <v>310</v>
      </c>
      <c r="N368" s="163" t="s">
        <v>270</v>
      </c>
      <c r="O368" s="265">
        <v>1543</v>
      </c>
      <c r="P368" s="698">
        <v>22.400000000000002</v>
      </c>
      <c r="Q368" s="698">
        <v>22.400000000000002</v>
      </c>
      <c r="R368" s="698">
        <v>17.399999999999999</v>
      </c>
      <c r="S368" s="698">
        <v>12</v>
      </c>
      <c r="T368" s="698">
        <v>1.5</v>
      </c>
      <c r="U368" s="698" t="s">
        <v>177</v>
      </c>
    </row>
    <row r="369" spans="1:116" ht="15" customHeight="1" x14ac:dyDescent="0.35">
      <c r="A369" s="163" t="s">
        <v>122</v>
      </c>
      <c r="B369" s="163">
        <v>320</v>
      </c>
      <c r="C369" s="163" t="s">
        <v>271</v>
      </c>
      <c r="D369" s="265">
        <v>3901</v>
      </c>
      <c r="E369" s="265">
        <v>959</v>
      </c>
      <c r="F369" s="265">
        <v>959</v>
      </c>
      <c r="G369" s="265">
        <v>819</v>
      </c>
      <c r="H369" s="265">
        <v>380</v>
      </c>
      <c r="I369" s="265">
        <v>53</v>
      </c>
      <c r="J369" s="265" t="s">
        <v>177</v>
      </c>
      <c r="L369" s="163" t="s">
        <v>122</v>
      </c>
      <c r="M369" s="163">
        <v>320</v>
      </c>
      <c r="N369" s="163" t="s">
        <v>271</v>
      </c>
      <c r="O369" s="265">
        <v>3901</v>
      </c>
      <c r="P369" s="698">
        <v>24.6</v>
      </c>
      <c r="Q369" s="698">
        <v>24.6</v>
      </c>
      <c r="R369" s="698">
        <v>21</v>
      </c>
      <c r="S369" s="698">
        <v>9.7000000000000011</v>
      </c>
      <c r="T369" s="698">
        <v>1.4000000000000001</v>
      </c>
      <c r="U369" s="698" t="s">
        <v>177</v>
      </c>
    </row>
    <row r="370" spans="1:116" ht="15" customHeight="1" x14ac:dyDescent="0.35">
      <c r="A370" s="163" t="s">
        <v>122</v>
      </c>
      <c r="B370" s="163">
        <v>330</v>
      </c>
      <c r="C370" s="163" t="s">
        <v>272</v>
      </c>
      <c r="D370" s="265">
        <v>241</v>
      </c>
      <c r="E370" s="265">
        <v>72</v>
      </c>
      <c r="F370" s="265">
        <v>72</v>
      </c>
      <c r="G370" s="265">
        <v>72</v>
      </c>
      <c r="H370" s="265">
        <v>37</v>
      </c>
      <c r="I370" s="697" t="s">
        <v>477</v>
      </c>
      <c r="J370" s="697" t="s">
        <v>477</v>
      </c>
      <c r="L370" s="163" t="s">
        <v>122</v>
      </c>
      <c r="M370" s="163">
        <v>330</v>
      </c>
      <c r="N370" s="163" t="s">
        <v>272</v>
      </c>
      <c r="O370" s="265">
        <v>241</v>
      </c>
      <c r="P370" s="698">
        <v>29.9</v>
      </c>
      <c r="Q370" s="698">
        <v>29.9</v>
      </c>
      <c r="R370" s="698">
        <v>29.9</v>
      </c>
      <c r="S370" s="698">
        <v>15.4</v>
      </c>
      <c r="T370" s="699" t="s">
        <v>477</v>
      </c>
      <c r="U370" s="699" t="s">
        <v>477</v>
      </c>
    </row>
    <row r="371" spans="1:116" ht="15" customHeight="1" x14ac:dyDescent="0.35">
      <c r="A371" s="163" t="s">
        <v>122</v>
      </c>
      <c r="B371" s="163">
        <v>340</v>
      </c>
      <c r="C371" s="163" t="s">
        <v>273</v>
      </c>
      <c r="D371" s="265">
        <v>1456</v>
      </c>
      <c r="E371" s="265">
        <v>448</v>
      </c>
      <c r="F371" s="265">
        <v>448</v>
      </c>
      <c r="G371" s="265">
        <v>390</v>
      </c>
      <c r="H371" s="265">
        <v>198</v>
      </c>
      <c r="I371" s="265">
        <v>32</v>
      </c>
      <c r="J371" s="697" t="s">
        <v>477</v>
      </c>
      <c r="L371" s="163" t="s">
        <v>122</v>
      </c>
      <c r="M371" s="163">
        <v>340</v>
      </c>
      <c r="N371" s="163" t="s">
        <v>273</v>
      </c>
      <c r="O371" s="265">
        <v>1456</v>
      </c>
      <c r="P371" s="698">
        <v>30.8</v>
      </c>
      <c r="Q371" s="698">
        <v>30.8</v>
      </c>
      <c r="R371" s="698">
        <v>26.8</v>
      </c>
      <c r="S371" s="698">
        <v>13.600000000000001</v>
      </c>
      <c r="T371" s="698">
        <v>2.1999999999999997</v>
      </c>
      <c r="U371" s="699" t="s">
        <v>477</v>
      </c>
    </row>
    <row r="372" spans="1:116" ht="15" customHeight="1" x14ac:dyDescent="0.35">
      <c r="A372" s="163" t="s">
        <v>122</v>
      </c>
      <c r="B372" s="163">
        <v>350</v>
      </c>
      <c r="C372" s="163" t="s">
        <v>274</v>
      </c>
      <c r="D372" s="265">
        <v>1939</v>
      </c>
      <c r="E372" s="265">
        <v>276</v>
      </c>
      <c r="F372" s="265">
        <v>276</v>
      </c>
      <c r="G372" s="265">
        <v>207</v>
      </c>
      <c r="H372" s="265">
        <v>120</v>
      </c>
      <c r="I372" s="265">
        <v>6</v>
      </c>
      <c r="J372" s="697" t="s">
        <v>477</v>
      </c>
      <c r="L372" s="163" t="s">
        <v>122</v>
      </c>
      <c r="M372" s="163">
        <v>350</v>
      </c>
      <c r="N372" s="163" t="s">
        <v>274</v>
      </c>
      <c r="O372" s="265">
        <v>1939</v>
      </c>
      <c r="P372" s="698">
        <v>14.2</v>
      </c>
      <c r="Q372" s="698">
        <v>14.2</v>
      </c>
      <c r="R372" s="698">
        <v>10.7</v>
      </c>
      <c r="S372" s="698">
        <v>6.2</v>
      </c>
      <c r="T372" s="698">
        <v>0.3</v>
      </c>
      <c r="U372" s="699" t="s">
        <v>477</v>
      </c>
    </row>
    <row r="373" spans="1:116" ht="15" customHeight="1" x14ac:dyDescent="0.35">
      <c r="A373" s="163" t="s">
        <v>122</v>
      </c>
      <c r="B373" s="163">
        <v>355</v>
      </c>
      <c r="C373" s="163" t="s">
        <v>275</v>
      </c>
      <c r="D373" s="265">
        <v>1163</v>
      </c>
      <c r="E373" s="265">
        <v>129</v>
      </c>
      <c r="F373" s="265">
        <v>129</v>
      </c>
      <c r="G373" s="265">
        <v>117</v>
      </c>
      <c r="H373" s="265">
        <v>48</v>
      </c>
      <c r="I373" s="265">
        <v>32</v>
      </c>
      <c r="J373" s="265">
        <v>6</v>
      </c>
      <c r="L373" s="163" t="s">
        <v>122</v>
      </c>
      <c r="M373" s="163">
        <v>355</v>
      </c>
      <c r="N373" s="163" t="s">
        <v>275</v>
      </c>
      <c r="O373" s="265">
        <v>1163</v>
      </c>
      <c r="P373" s="698">
        <v>11.1</v>
      </c>
      <c r="Q373" s="698">
        <v>11.1</v>
      </c>
      <c r="R373" s="698">
        <v>10.100000000000001</v>
      </c>
      <c r="S373" s="698">
        <v>4.1000000000000005</v>
      </c>
      <c r="T373" s="698">
        <v>2.8000000000000003</v>
      </c>
      <c r="U373" s="698">
        <v>0.5</v>
      </c>
    </row>
    <row r="374" spans="1:116" ht="15" customHeight="1" x14ac:dyDescent="0.35">
      <c r="A374" s="163" t="s">
        <v>122</v>
      </c>
      <c r="B374" s="163">
        <v>360</v>
      </c>
      <c r="C374" s="163" t="s">
        <v>276</v>
      </c>
      <c r="D374" s="265">
        <v>251</v>
      </c>
      <c r="E374" s="265">
        <v>71</v>
      </c>
      <c r="F374" s="265">
        <v>71</v>
      </c>
      <c r="G374" s="265">
        <v>67</v>
      </c>
      <c r="H374" s="265">
        <v>26</v>
      </c>
      <c r="I374" s="265" t="s">
        <v>177</v>
      </c>
      <c r="J374" s="265" t="s">
        <v>177</v>
      </c>
      <c r="L374" s="163" t="s">
        <v>122</v>
      </c>
      <c r="M374" s="163">
        <v>360</v>
      </c>
      <c r="N374" s="163" t="s">
        <v>276</v>
      </c>
      <c r="O374" s="265">
        <v>251</v>
      </c>
      <c r="P374" s="698">
        <v>28.299999999999997</v>
      </c>
      <c r="Q374" s="698">
        <v>28.299999999999997</v>
      </c>
      <c r="R374" s="698">
        <v>26.700000000000003</v>
      </c>
      <c r="S374" s="698">
        <v>10.4</v>
      </c>
      <c r="T374" s="698" t="s">
        <v>177</v>
      </c>
      <c r="U374" s="698" t="s">
        <v>177</v>
      </c>
    </row>
    <row r="375" spans="1:116" ht="15" customHeight="1" x14ac:dyDescent="0.35">
      <c r="A375" s="163" t="s">
        <v>122</v>
      </c>
      <c r="B375" s="163">
        <v>370</v>
      </c>
      <c r="C375" s="163" t="s">
        <v>277</v>
      </c>
      <c r="D375" s="265">
        <v>1186</v>
      </c>
      <c r="E375" s="265">
        <v>175</v>
      </c>
      <c r="F375" s="265">
        <v>175</v>
      </c>
      <c r="G375" s="265">
        <v>133</v>
      </c>
      <c r="H375" s="265">
        <v>91</v>
      </c>
      <c r="I375" s="265">
        <v>11</v>
      </c>
      <c r="J375" s="697" t="s">
        <v>477</v>
      </c>
      <c r="L375" s="163" t="s">
        <v>122</v>
      </c>
      <c r="M375" s="163">
        <v>370</v>
      </c>
      <c r="N375" s="163" t="s">
        <v>277</v>
      </c>
      <c r="O375" s="265">
        <v>1186</v>
      </c>
      <c r="P375" s="698">
        <v>14.799999999999999</v>
      </c>
      <c r="Q375" s="698">
        <v>14.799999999999999</v>
      </c>
      <c r="R375" s="698">
        <v>11.200000000000001</v>
      </c>
      <c r="S375" s="698">
        <v>7.7</v>
      </c>
      <c r="T375" s="698">
        <v>0.89999999999999991</v>
      </c>
      <c r="U375" s="699" t="s">
        <v>477</v>
      </c>
    </row>
    <row r="376" spans="1:116" ht="15" customHeight="1" x14ac:dyDescent="0.35">
      <c r="A376" s="163" t="s">
        <v>122</v>
      </c>
      <c r="B376" s="163">
        <v>380</v>
      </c>
      <c r="C376" s="163" t="s">
        <v>278</v>
      </c>
      <c r="D376" s="265">
        <v>3298</v>
      </c>
      <c r="E376" s="265">
        <v>525</v>
      </c>
      <c r="F376" s="265">
        <v>525</v>
      </c>
      <c r="G376" s="265">
        <v>420</v>
      </c>
      <c r="H376" s="265">
        <v>129</v>
      </c>
      <c r="I376" s="265">
        <v>19</v>
      </c>
      <c r="J376" s="265" t="s">
        <v>177</v>
      </c>
      <c r="L376" s="163" t="s">
        <v>122</v>
      </c>
      <c r="M376" s="163">
        <v>380</v>
      </c>
      <c r="N376" s="163" t="s">
        <v>278</v>
      </c>
      <c r="O376" s="265">
        <v>3298</v>
      </c>
      <c r="P376" s="698">
        <v>15.9</v>
      </c>
      <c r="Q376" s="698">
        <v>15.9</v>
      </c>
      <c r="R376" s="698">
        <v>12.7</v>
      </c>
      <c r="S376" s="698">
        <v>3.9</v>
      </c>
      <c r="T376" s="698">
        <v>0.6</v>
      </c>
      <c r="U376" s="698" t="s">
        <v>177</v>
      </c>
    </row>
    <row r="377" spans="1:116" ht="15" customHeight="1" x14ac:dyDescent="0.35">
      <c r="A377" s="163" t="s">
        <v>122</v>
      </c>
      <c r="B377" s="163">
        <v>390</v>
      </c>
      <c r="C377" s="163" t="s">
        <v>279</v>
      </c>
      <c r="D377" s="265">
        <v>1049</v>
      </c>
      <c r="E377" s="265">
        <v>172</v>
      </c>
      <c r="F377" s="265">
        <v>172</v>
      </c>
      <c r="G377" s="265">
        <v>139</v>
      </c>
      <c r="H377" s="265">
        <v>62</v>
      </c>
      <c r="I377" s="265">
        <v>20</v>
      </c>
      <c r="J377" s="265" t="s">
        <v>177</v>
      </c>
      <c r="L377" s="163" t="s">
        <v>122</v>
      </c>
      <c r="M377" s="163">
        <v>390</v>
      </c>
      <c r="N377" s="163" t="s">
        <v>279</v>
      </c>
      <c r="O377" s="265">
        <v>1049</v>
      </c>
      <c r="P377" s="698">
        <v>16.400000000000002</v>
      </c>
      <c r="Q377" s="698">
        <v>16.400000000000002</v>
      </c>
      <c r="R377" s="698">
        <v>13.3</v>
      </c>
      <c r="S377" s="698">
        <v>5.8999999999999995</v>
      </c>
      <c r="T377" s="698">
        <v>1.9</v>
      </c>
      <c r="U377" s="698" t="s">
        <v>177</v>
      </c>
    </row>
    <row r="378" spans="1:116" ht="15" customHeight="1" x14ac:dyDescent="0.35">
      <c r="A378" s="163" t="s">
        <v>122</v>
      </c>
      <c r="B378" s="163">
        <v>395</v>
      </c>
      <c r="C378" s="163" t="s">
        <v>280</v>
      </c>
      <c r="D378" s="265">
        <v>956</v>
      </c>
      <c r="E378" s="265">
        <v>304</v>
      </c>
      <c r="F378" s="265">
        <v>304</v>
      </c>
      <c r="G378" s="265">
        <v>256</v>
      </c>
      <c r="H378" s="265">
        <v>149</v>
      </c>
      <c r="I378" s="265">
        <v>10</v>
      </c>
      <c r="J378" s="265" t="s">
        <v>177</v>
      </c>
      <c r="L378" s="163" t="s">
        <v>122</v>
      </c>
      <c r="M378" s="163">
        <v>395</v>
      </c>
      <c r="N378" s="163" t="s">
        <v>280</v>
      </c>
      <c r="O378" s="265">
        <v>956</v>
      </c>
      <c r="P378" s="698">
        <v>31.8</v>
      </c>
      <c r="Q378" s="698">
        <v>31.8</v>
      </c>
      <c r="R378" s="698">
        <v>26.8</v>
      </c>
      <c r="S378" s="698">
        <v>15.6</v>
      </c>
      <c r="T378" s="698">
        <v>1</v>
      </c>
      <c r="U378" s="698" t="s">
        <v>177</v>
      </c>
    </row>
    <row r="379" spans="1:116" ht="15" customHeight="1" x14ac:dyDescent="0.35">
      <c r="A379" s="163" t="s">
        <v>122</v>
      </c>
      <c r="B379" s="163">
        <v>400</v>
      </c>
      <c r="C379" s="163" t="s">
        <v>281</v>
      </c>
      <c r="D379" s="265">
        <v>1948</v>
      </c>
      <c r="E379" s="265">
        <v>630</v>
      </c>
      <c r="F379" s="265">
        <v>630</v>
      </c>
      <c r="G379" s="265">
        <v>565</v>
      </c>
      <c r="H379" s="265">
        <v>416</v>
      </c>
      <c r="I379" s="265">
        <v>111</v>
      </c>
      <c r="J379" s="697" t="s">
        <v>477</v>
      </c>
      <c r="L379" s="163" t="s">
        <v>122</v>
      </c>
      <c r="M379" s="163">
        <v>400</v>
      </c>
      <c r="N379" s="163" t="s">
        <v>281</v>
      </c>
      <c r="O379" s="265">
        <v>1948</v>
      </c>
      <c r="P379" s="698">
        <v>32.300000000000004</v>
      </c>
      <c r="Q379" s="698">
        <v>32.300000000000004</v>
      </c>
      <c r="R379" s="698">
        <v>28.999999999999996</v>
      </c>
      <c r="S379" s="698">
        <v>21.4</v>
      </c>
      <c r="T379" s="698">
        <v>5.7</v>
      </c>
      <c r="U379" s="699" t="s">
        <v>477</v>
      </c>
    </row>
    <row r="380" spans="1:116" ht="15" customHeight="1" x14ac:dyDescent="0.35">
      <c r="A380" s="163" t="s">
        <v>122</v>
      </c>
      <c r="B380" s="163">
        <v>900</v>
      </c>
      <c r="C380" s="163" t="s">
        <v>285</v>
      </c>
      <c r="D380" s="265">
        <v>87</v>
      </c>
      <c r="E380" s="265">
        <v>11</v>
      </c>
      <c r="F380" s="265">
        <v>11</v>
      </c>
      <c r="G380" s="265">
        <v>10</v>
      </c>
      <c r="H380" s="265">
        <v>7</v>
      </c>
      <c r="I380" s="697" t="s">
        <v>477</v>
      </c>
      <c r="J380" s="697" t="s">
        <v>477</v>
      </c>
      <c r="L380" s="163" t="s">
        <v>122</v>
      </c>
      <c r="M380" s="163">
        <v>900</v>
      </c>
      <c r="N380" s="163" t="s">
        <v>285</v>
      </c>
      <c r="O380" s="265">
        <v>87</v>
      </c>
      <c r="P380" s="698">
        <v>12.6</v>
      </c>
      <c r="Q380" s="698">
        <v>12.6</v>
      </c>
      <c r="R380" s="698">
        <v>11.5</v>
      </c>
      <c r="S380" s="698">
        <v>8</v>
      </c>
      <c r="T380" s="699" t="s">
        <v>477</v>
      </c>
      <c r="U380" s="699" t="s">
        <v>477</v>
      </c>
    </row>
    <row r="381" spans="1:116" s="247" customFormat="1" ht="25" customHeight="1" x14ac:dyDescent="0.35">
      <c r="A381" s="283" t="s">
        <v>122</v>
      </c>
      <c r="B381" s="283">
        <v>999</v>
      </c>
      <c r="C381" s="283" t="s">
        <v>282</v>
      </c>
      <c r="D381" s="266">
        <v>53273</v>
      </c>
      <c r="E381" s="266">
        <v>10747</v>
      </c>
      <c r="F381" s="266">
        <v>10744</v>
      </c>
      <c r="G381" s="266">
        <v>8970</v>
      </c>
      <c r="H381" s="266">
        <v>4815</v>
      </c>
      <c r="I381" s="266">
        <v>712</v>
      </c>
      <c r="J381" s="266">
        <v>74</v>
      </c>
      <c r="K381"/>
      <c r="L381" s="283" t="s">
        <v>122</v>
      </c>
      <c r="M381" s="283">
        <v>999</v>
      </c>
      <c r="N381" s="283" t="s">
        <v>282</v>
      </c>
      <c r="O381" s="266">
        <v>53273</v>
      </c>
      <c r="P381" s="705">
        <v>20.200000000000003</v>
      </c>
      <c r="Q381" s="705">
        <v>20.200000000000003</v>
      </c>
      <c r="R381" s="705">
        <v>16.8</v>
      </c>
      <c r="S381" s="706">
        <v>9</v>
      </c>
      <c r="T381" s="705">
        <v>1.3</v>
      </c>
      <c r="U381" s="705">
        <v>0.1</v>
      </c>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row>
    <row r="382" spans="1:116" ht="25" customHeight="1" x14ac:dyDescent="0.35">
      <c r="A382" s="163" t="s">
        <v>121</v>
      </c>
      <c r="B382" s="163">
        <v>100</v>
      </c>
      <c r="C382" s="163" t="s">
        <v>250</v>
      </c>
      <c r="D382" s="269">
        <v>1602</v>
      </c>
      <c r="E382" s="269">
        <v>254</v>
      </c>
      <c r="F382" s="269">
        <v>254</v>
      </c>
      <c r="G382" s="269">
        <v>193</v>
      </c>
      <c r="H382" s="269">
        <v>114</v>
      </c>
      <c r="I382" s="265" t="s">
        <v>177</v>
      </c>
      <c r="J382" s="265" t="s">
        <v>177</v>
      </c>
      <c r="L382" s="163" t="s">
        <v>121</v>
      </c>
      <c r="M382" s="163">
        <v>100</v>
      </c>
      <c r="N382" s="163" t="s">
        <v>250</v>
      </c>
      <c r="O382" s="269">
        <v>1602</v>
      </c>
      <c r="P382" s="700">
        <v>15.85518102372035</v>
      </c>
      <c r="Q382" s="700">
        <v>15.85518102372035</v>
      </c>
      <c r="R382" s="700">
        <v>12.047440699126092</v>
      </c>
      <c r="S382" s="55">
        <v>7.1161048689138573</v>
      </c>
      <c r="T382" s="285" t="s">
        <v>177</v>
      </c>
      <c r="U382" s="285" t="s">
        <v>177</v>
      </c>
    </row>
    <row r="383" spans="1:116" ht="15" customHeight="1" x14ac:dyDescent="0.35">
      <c r="A383" s="163" t="s">
        <v>121</v>
      </c>
      <c r="B383" s="163">
        <v>110</v>
      </c>
      <c r="C383" s="163" t="s">
        <v>251</v>
      </c>
      <c r="D383" s="269">
        <v>2630</v>
      </c>
      <c r="E383" s="269">
        <v>398</v>
      </c>
      <c r="F383" s="269">
        <v>398</v>
      </c>
      <c r="G383" s="269">
        <v>328</v>
      </c>
      <c r="H383" s="269">
        <v>119</v>
      </c>
      <c r="I383" s="265">
        <v>17</v>
      </c>
      <c r="J383" s="265" t="s">
        <v>177</v>
      </c>
      <c r="L383" s="163" t="s">
        <v>121</v>
      </c>
      <c r="M383" s="163">
        <v>110</v>
      </c>
      <c r="N383" s="163" t="s">
        <v>251</v>
      </c>
      <c r="O383" s="269">
        <v>2630</v>
      </c>
      <c r="P383" s="700">
        <v>15.133079847908744</v>
      </c>
      <c r="Q383" s="700">
        <v>15.133079847908744</v>
      </c>
      <c r="R383" s="700">
        <v>12.47148288973384</v>
      </c>
      <c r="S383" s="55">
        <v>4.5247148288973378</v>
      </c>
      <c r="T383" s="55">
        <v>0.64638783269961975</v>
      </c>
      <c r="U383" s="55" t="s">
        <v>177</v>
      </c>
    </row>
    <row r="384" spans="1:116" ht="15" customHeight="1" x14ac:dyDescent="0.35">
      <c r="A384" s="163" t="s">
        <v>121</v>
      </c>
      <c r="B384" s="163">
        <v>120</v>
      </c>
      <c r="C384" s="163" t="s">
        <v>252</v>
      </c>
      <c r="D384" s="269">
        <v>1006</v>
      </c>
      <c r="E384" s="269">
        <v>246</v>
      </c>
      <c r="F384" s="269">
        <v>246</v>
      </c>
      <c r="G384" s="269">
        <v>213</v>
      </c>
      <c r="H384" s="269">
        <v>37</v>
      </c>
      <c r="I384" s="265">
        <v>0</v>
      </c>
      <c r="J384" s="265">
        <v>0</v>
      </c>
      <c r="L384" s="163" t="s">
        <v>121</v>
      </c>
      <c r="M384" s="163">
        <v>120</v>
      </c>
      <c r="N384" s="163" t="s">
        <v>252</v>
      </c>
      <c r="O384" s="269">
        <v>1006</v>
      </c>
      <c r="P384" s="700">
        <v>24.453280318091451</v>
      </c>
      <c r="Q384" s="700">
        <v>24.453280318091451</v>
      </c>
      <c r="R384" s="700">
        <v>21.172962226640159</v>
      </c>
      <c r="S384" s="55">
        <v>3.6779324055666001</v>
      </c>
      <c r="T384" s="55">
        <v>0</v>
      </c>
      <c r="U384" s="55">
        <v>0</v>
      </c>
    </row>
    <row r="385" spans="1:21" ht="15" customHeight="1" x14ac:dyDescent="0.35">
      <c r="A385" s="163" t="s">
        <v>121</v>
      </c>
      <c r="B385" s="163">
        <v>130</v>
      </c>
      <c r="C385" s="163" t="s">
        <v>253</v>
      </c>
      <c r="D385" s="269">
        <v>934</v>
      </c>
      <c r="E385" s="269">
        <v>293</v>
      </c>
      <c r="F385" s="269">
        <v>293</v>
      </c>
      <c r="G385" s="269">
        <v>239</v>
      </c>
      <c r="H385" s="269">
        <v>99</v>
      </c>
      <c r="I385" s="265">
        <v>17</v>
      </c>
      <c r="J385" s="265">
        <v>0</v>
      </c>
      <c r="L385" s="163" t="s">
        <v>121</v>
      </c>
      <c r="M385" s="163">
        <v>130</v>
      </c>
      <c r="N385" s="163" t="s">
        <v>253</v>
      </c>
      <c r="O385" s="269">
        <v>934</v>
      </c>
      <c r="P385" s="700">
        <v>31.370449678800856</v>
      </c>
      <c r="Q385" s="700">
        <v>31.370449678800856</v>
      </c>
      <c r="R385" s="700">
        <v>25.588865096359743</v>
      </c>
      <c r="S385" s="55">
        <v>10.599571734475374</v>
      </c>
      <c r="T385" s="55">
        <v>1.8201284796573876</v>
      </c>
      <c r="U385" s="55">
        <v>0</v>
      </c>
    </row>
    <row r="386" spans="1:21" ht="15" customHeight="1" x14ac:dyDescent="0.35">
      <c r="A386" s="163" t="s">
        <v>121</v>
      </c>
      <c r="B386" s="163">
        <v>150</v>
      </c>
      <c r="C386" s="163" t="s">
        <v>254</v>
      </c>
      <c r="D386" s="269">
        <v>511</v>
      </c>
      <c r="E386" s="269">
        <v>44</v>
      </c>
      <c r="F386" s="269">
        <v>43</v>
      </c>
      <c r="G386" s="269">
        <v>31</v>
      </c>
      <c r="H386" s="269">
        <v>22</v>
      </c>
      <c r="I386" s="265">
        <v>9</v>
      </c>
      <c r="J386" s="265">
        <v>0</v>
      </c>
      <c r="L386" s="163" t="s">
        <v>121</v>
      </c>
      <c r="M386" s="163">
        <v>150</v>
      </c>
      <c r="N386" s="163" t="s">
        <v>254</v>
      </c>
      <c r="O386" s="269">
        <v>511</v>
      </c>
      <c r="P386" s="700">
        <v>8.6105675146771041</v>
      </c>
      <c r="Q386" s="700">
        <v>8.4148727984344411</v>
      </c>
      <c r="R386" s="700">
        <v>6.0665362035225048</v>
      </c>
      <c r="S386" s="55">
        <v>4.3052837573385521</v>
      </c>
      <c r="T386" s="55">
        <v>1.7612524461839529</v>
      </c>
      <c r="U386" s="55">
        <v>0</v>
      </c>
    </row>
    <row r="387" spans="1:21" ht="15" customHeight="1" x14ac:dyDescent="0.35">
      <c r="A387" s="163" t="s">
        <v>121</v>
      </c>
      <c r="B387" s="163">
        <v>170</v>
      </c>
      <c r="C387" s="163" t="s">
        <v>255</v>
      </c>
      <c r="D387" s="269">
        <v>1557</v>
      </c>
      <c r="E387" s="269">
        <v>322</v>
      </c>
      <c r="F387" s="269">
        <v>322</v>
      </c>
      <c r="G387" s="269">
        <v>294</v>
      </c>
      <c r="H387" s="269">
        <v>135</v>
      </c>
      <c r="I387" s="265">
        <v>7</v>
      </c>
      <c r="J387" s="265">
        <v>0</v>
      </c>
      <c r="L387" s="163" t="s">
        <v>121</v>
      </c>
      <c r="M387" s="163">
        <v>170</v>
      </c>
      <c r="N387" s="163" t="s">
        <v>255</v>
      </c>
      <c r="O387" s="269">
        <v>1557</v>
      </c>
      <c r="P387" s="700">
        <v>20.680796403339759</v>
      </c>
      <c r="Q387" s="700">
        <v>20.680796403339759</v>
      </c>
      <c r="R387" s="700">
        <v>18.882466281310212</v>
      </c>
      <c r="S387" s="55">
        <v>8.6705202312138727</v>
      </c>
      <c r="T387" s="55">
        <v>0.44958253050738595</v>
      </c>
      <c r="U387" s="55">
        <v>0</v>
      </c>
    </row>
    <row r="388" spans="1:21" ht="15" customHeight="1" x14ac:dyDescent="0.35">
      <c r="A388" s="163" t="s">
        <v>121</v>
      </c>
      <c r="B388" s="163">
        <v>180</v>
      </c>
      <c r="C388" s="163" t="s">
        <v>256</v>
      </c>
      <c r="D388" s="269">
        <v>1414</v>
      </c>
      <c r="E388" s="269">
        <v>207</v>
      </c>
      <c r="F388" s="269">
        <v>205</v>
      </c>
      <c r="G388" s="269">
        <v>171</v>
      </c>
      <c r="H388" s="269">
        <v>85</v>
      </c>
      <c r="I388" s="265">
        <v>13</v>
      </c>
      <c r="J388" s="265" t="s">
        <v>177</v>
      </c>
      <c r="L388" s="163" t="s">
        <v>121</v>
      </c>
      <c r="M388" s="163">
        <v>180</v>
      </c>
      <c r="N388" s="163" t="s">
        <v>256</v>
      </c>
      <c r="O388" s="269">
        <v>1414</v>
      </c>
      <c r="P388" s="700">
        <v>14.63932107496464</v>
      </c>
      <c r="Q388" s="700">
        <v>14.497878359264499</v>
      </c>
      <c r="R388" s="700">
        <v>12.093352192362094</v>
      </c>
      <c r="S388" s="55">
        <v>6.0113154172560117</v>
      </c>
      <c r="T388" s="55">
        <v>0.91937765205091937</v>
      </c>
      <c r="U388" s="55" t="s">
        <v>177</v>
      </c>
    </row>
    <row r="389" spans="1:21" ht="15" customHeight="1" x14ac:dyDescent="0.35">
      <c r="A389" s="163" t="s">
        <v>121</v>
      </c>
      <c r="B389" s="163">
        <v>190</v>
      </c>
      <c r="C389" s="163" t="s">
        <v>257</v>
      </c>
      <c r="D389" s="269">
        <v>1178</v>
      </c>
      <c r="E389" s="269">
        <v>198</v>
      </c>
      <c r="F389" s="269">
        <v>198</v>
      </c>
      <c r="G389" s="269">
        <v>165</v>
      </c>
      <c r="H389" s="269">
        <v>97</v>
      </c>
      <c r="I389" s="265">
        <v>16</v>
      </c>
      <c r="J389" s="265">
        <v>0</v>
      </c>
      <c r="L389" s="163" t="s">
        <v>121</v>
      </c>
      <c r="M389" s="163">
        <v>190</v>
      </c>
      <c r="N389" s="163" t="s">
        <v>257</v>
      </c>
      <c r="O389" s="269">
        <v>1178</v>
      </c>
      <c r="P389" s="700">
        <v>16.808149405772497</v>
      </c>
      <c r="Q389" s="700">
        <v>16.808149405772497</v>
      </c>
      <c r="R389" s="700">
        <v>14.006791171477079</v>
      </c>
      <c r="S389" s="55">
        <v>8.2342954159592523</v>
      </c>
      <c r="T389" s="55">
        <v>1.3582342954159592</v>
      </c>
      <c r="U389" s="55">
        <v>0</v>
      </c>
    </row>
    <row r="390" spans="1:21" ht="15" customHeight="1" x14ac:dyDescent="0.35">
      <c r="A390" s="163" t="s">
        <v>121</v>
      </c>
      <c r="B390" s="163">
        <v>200</v>
      </c>
      <c r="C390" s="163" t="s">
        <v>258</v>
      </c>
      <c r="D390" s="269">
        <v>1305</v>
      </c>
      <c r="E390" s="269">
        <v>262</v>
      </c>
      <c r="F390" s="269">
        <v>262</v>
      </c>
      <c r="G390" s="269">
        <v>222</v>
      </c>
      <c r="H390" s="269">
        <v>108</v>
      </c>
      <c r="I390" s="265">
        <v>25</v>
      </c>
      <c r="J390" s="265">
        <v>0</v>
      </c>
      <c r="L390" s="163" t="s">
        <v>121</v>
      </c>
      <c r="M390" s="163">
        <v>200</v>
      </c>
      <c r="N390" s="163" t="s">
        <v>258</v>
      </c>
      <c r="O390" s="269">
        <v>1305</v>
      </c>
      <c r="P390" s="700">
        <v>20.076628352490424</v>
      </c>
      <c r="Q390" s="700">
        <v>20.076628352490424</v>
      </c>
      <c r="R390" s="700">
        <v>17.011494252873565</v>
      </c>
      <c r="S390" s="55">
        <v>8.2758620689655178</v>
      </c>
      <c r="T390" s="55">
        <v>1.9157088122605364</v>
      </c>
      <c r="U390" s="55">
        <v>0</v>
      </c>
    </row>
    <row r="391" spans="1:21" ht="15" customHeight="1" x14ac:dyDescent="0.35">
      <c r="A391" s="163" t="s">
        <v>121</v>
      </c>
      <c r="B391" s="163">
        <v>210</v>
      </c>
      <c r="C391" s="163" t="s">
        <v>259</v>
      </c>
      <c r="D391" s="269">
        <v>1047</v>
      </c>
      <c r="E391" s="269">
        <v>139</v>
      </c>
      <c r="F391" s="269">
        <v>139</v>
      </c>
      <c r="G391" s="269">
        <v>108</v>
      </c>
      <c r="H391" s="269">
        <v>81</v>
      </c>
      <c r="I391" s="265">
        <v>31</v>
      </c>
      <c r="J391" s="265">
        <v>17</v>
      </c>
      <c r="L391" s="163" t="s">
        <v>121</v>
      </c>
      <c r="M391" s="163">
        <v>210</v>
      </c>
      <c r="N391" s="163" t="s">
        <v>259</v>
      </c>
      <c r="O391" s="269">
        <v>1047</v>
      </c>
      <c r="P391" s="700">
        <v>13.276026743075453</v>
      </c>
      <c r="Q391" s="700">
        <v>13.276026743075453</v>
      </c>
      <c r="R391" s="700">
        <v>10.315186246418339</v>
      </c>
      <c r="S391" s="55">
        <v>7.7363896848137532</v>
      </c>
      <c r="T391" s="55">
        <v>2.9608404966571156</v>
      </c>
      <c r="U391" s="55">
        <v>1.6236867239732569</v>
      </c>
    </row>
    <row r="392" spans="1:21" ht="15" customHeight="1" x14ac:dyDescent="0.35">
      <c r="A392" s="163" t="s">
        <v>121</v>
      </c>
      <c r="B392" s="163">
        <v>220</v>
      </c>
      <c r="C392" s="163" t="s">
        <v>260</v>
      </c>
      <c r="D392" s="269">
        <v>1349</v>
      </c>
      <c r="E392" s="269">
        <v>201</v>
      </c>
      <c r="F392" s="269">
        <v>201</v>
      </c>
      <c r="G392" s="269">
        <v>172</v>
      </c>
      <c r="H392" s="269">
        <v>105</v>
      </c>
      <c r="I392" s="265">
        <v>45</v>
      </c>
      <c r="J392" s="265" t="s">
        <v>177</v>
      </c>
      <c r="L392" s="163" t="s">
        <v>121</v>
      </c>
      <c r="M392" s="163">
        <v>220</v>
      </c>
      <c r="N392" s="163" t="s">
        <v>260</v>
      </c>
      <c r="O392" s="269">
        <v>1349</v>
      </c>
      <c r="P392" s="700">
        <v>14.899925871015569</v>
      </c>
      <c r="Q392" s="700">
        <v>14.899925871015569</v>
      </c>
      <c r="R392" s="700">
        <v>12.750185322461082</v>
      </c>
      <c r="S392" s="55">
        <v>7.783543365455893</v>
      </c>
      <c r="T392" s="55">
        <v>3.3358042994810972</v>
      </c>
      <c r="U392" s="55" t="s">
        <v>177</v>
      </c>
    </row>
    <row r="393" spans="1:21" ht="15" customHeight="1" x14ac:dyDescent="0.35">
      <c r="A393" s="163" t="s">
        <v>121</v>
      </c>
      <c r="B393" s="163">
        <v>230</v>
      </c>
      <c r="C393" s="163" t="s">
        <v>261</v>
      </c>
      <c r="D393" s="269">
        <v>3332</v>
      </c>
      <c r="E393" s="269">
        <v>629</v>
      </c>
      <c r="F393" s="269">
        <v>629</v>
      </c>
      <c r="G393" s="269">
        <v>468</v>
      </c>
      <c r="H393" s="269">
        <v>268</v>
      </c>
      <c r="I393" s="265">
        <v>29</v>
      </c>
      <c r="J393" s="265">
        <v>5</v>
      </c>
      <c r="L393" s="163" t="s">
        <v>121</v>
      </c>
      <c r="M393" s="163">
        <v>230</v>
      </c>
      <c r="N393" s="163" t="s">
        <v>261</v>
      </c>
      <c r="O393" s="269">
        <v>3332</v>
      </c>
      <c r="P393" s="700">
        <v>18.877551020408163</v>
      </c>
      <c r="Q393" s="700">
        <v>18.877551020408163</v>
      </c>
      <c r="R393" s="700">
        <v>14.045618247298918</v>
      </c>
      <c r="S393" s="55">
        <v>8.043217286914766</v>
      </c>
      <c r="T393" s="55">
        <v>0.8703481392557022</v>
      </c>
      <c r="U393" s="55">
        <v>0.15006002400960386</v>
      </c>
    </row>
    <row r="394" spans="1:21" ht="15" customHeight="1" x14ac:dyDescent="0.35">
      <c r="A394" s="163" t="s">
        <v>121</v>
      </c>
      <c r="B394" s="163">
        <v>240</v>
      </c>
      <c r="C394" s="163" t="s">
        <v>262</v>
      </c>
      <c r="D394" s="269">
        <v>1609</v>
      </c>
      <c r="E394" s="269">
        <v>264</v>
      </c>
      <c r="F394" s="269">
        <v>264</v>
      </c>
      <c r="G394" s="269">
        <v>222</v>
      </c>
      <c r="H394" s="269">
        <v>143</v>
      </c>
      <c r="I394" s="265">
        <v>26</v>
      </c>
      <c r="J394" s="265">
        <v>10</v>
      </c>
      <c r="L394" s="163" t="s">
        <v>121</v>
      </c>
      <c r="M394" s="163">
        <v>240</v>
      </c>
      <c r="N394" s="163" t="s">
        <v>262</v>
      </c>
      <c r="O394" s="269">
        <v>1609</v>
      </c>
      <c r="P394" s="700">
        <v>16.407706650093225</v>
      </c>
      <c r="Q394" s="700">
        <v>16.407706650093225</v>
      </c>
      <c r="R394" s="700">
        <v>13.797389683032939</v>
      </c>
      <c r="S394" s="55">
        <v>8.8875077688004964</v>
      </c>
      <c r="T394" s="55">
        <v>1.6159105034182724</v>
      </c>
      <c r="U394" s="55">
        <v>0.62150403977625857</v>
      </c>
    </row>
    <row r="395" spans="1:21" ht="15" customHeight="1" x14ac:dyDescent="0.35">
      <c r="A395" s="163" t="s">
        <v>121</v>
      </c>
      <c r="B395" s="163">
        <v>250</v>
      </c>
      <c r="C395" s="163" t="s">
        <v>263</v>
      </c>
      <c r="D395" s="269">
        <v>3601</v>
      </c>
      <c r="E395" s="269">
        <v>406</v>
      </c>
      <c r="F395" s="269">
        <v>406</v>
      </c>
      <c r="G395" s="269">
        <v>329</v>
      </c>
      <c r="H395" s="269">
        <v>107</v>
      </c>
      <c r="I395" s="265">
        <v>22</v>
      </c>
      <c r="J395" s="265" t="s">
        <v>177</v>
      </c>
      <c r="L395" s="163" t="s">
        <v>121</v>
      </c>
      <c r="M395" s="163">
        <v>250</v>
      </c>
      <c r="N395" s="163" t="s">
        <v>263</v>
      </c>
      <c r="O395" s="269">
        <v>3601</v>
      </c>
      <c r="P395" s="700">
        <v>11.274645931685642</v>
      </c>
      <c r="Q395" s="700">
        <v>11.274645931685642</v>
      </c>
      <c r="R395" s="700">
        <v>9.1363510136073316</v>
      </c>
      <c r="S395" s="55">
        <v>2.9713968342127188</v>
      </c>
      <c r="T395" s="55">
        <v>0.61094140516523188</v>
      </c>
      <c r="U395" s="55" t="s">
        <v>177</v>
      </c>
    </row>
    <row r="396" spans="1:21" ht="15" customHeight="1" x14ac:dyDescent="0.35">
      <c r="A396" s="163" t="s">
        <v>121</v>
      </c>
      <c r="B396" s="163">
        <v>260</v>
      </c>
      <c r="C396" s="163" t="s">
        <v>264</v>
      </c>
      <c r="D396" s="269">
        <v>4757</v>
      </c>
      <c r="E396" s="269">
        <v>1008</v>
      </c>
      <c r="F396" s="269">
        <v>1008</v>
      </c>
      <c r="G396" s="269">
        <v>814</v>
      </c>
      <c r="H396" s="269">
        <v>330</v>
      </c>
      <c r="I396" s="265">
        <v>20</v>
      </c>
      <c r="J396" s="265" t="s">
        <v>177</v>
      </c>
      <c r="L396" s="163" t="s">
        <v>121</v>
      </c>
      <c r="M396" s="163">
        <v>260</v>
      </c>
      <c r="N396" s="163" t="s">
        <v>264</v>
      </c>
      <c r="O396" s="269">
        <v>4757</v>
      </c>
      <c r="P396" s="700">
        <v>21.189825520285893</v>
      </c>
      <c r="Q396" s="700">
        <v>21.189825520285893</v>
      </c>
      <c r="R396" s="700">
        <v>17.111624973722936</v>
      </c>
      <c r="S396" s="55">
        <v>6.9371452596174059</v>
      </c>
      <c r="T396" s="55">
        <v>0.42043304603741849</v>
      </c>
      <c r="U396" s="55" t="s">
        <v>177</v>
      </c>
    </row>
    <row r="397" spans="1:21" ht="15" customHeight="1" x14ac:dyDescent="0.35">
      <c r="A397" s="163" t="s">
        <v>121</v>
      </c>
      <c r="B397" s="163">
        <v>270</v>
      </c>
      <c r="C397" s="163" t="s">
        <v>265</v>
      </c>
      <c r="D397" s="269">
        <v>2474</v>
      </c>
      <c r="E397" s="269">
        <v>718</v>
      </c>
      <c r="F397" s="269">
        <v>717</v>
      </c>
      <c r="G397" s="269">
        <v>648</v>
      </c>
      <c r="H397" s="269">
        <v>271</v>
      </c>
      <c r="I397" s="265">
        <v>8</v>
      </c>
      <c r="J397" s="265">
        <v>0</v>
      </c>
      <c r="L397" s="163" t="s">
        <v>121</v>
      </c>
      <c r="M397" s="163">
        <v>270</v>
      </c>
      <c r="N397" s="163" t="s">
        <v>265</v>
      </c>
      <c r="O397" s="269">
        <v>2474</v>
      </c>
      <c r="P397" s="700">
        <v>29.021827000808408</v>
      </c>
      <c r="Q397" s="700">
        <v>28.981406628940988</v>
      </c>
      <c r="R397" s="700">
        <v>26.192400970088926</v>
      </c>
      <c r="S397" s="55">
        <v>10.95392077607114</v>
      </c>
      <c r="T397" s="55">
        <v>0.32336297493936944</v>
      </c>
      <c r="U397" s="55">
        <v>0</v>
      </c>
    </row>
    <row r="398" spans="1:21" ht="15" customHeight="1" x14ac:dyDescent="0.35">
      <c r="A398" s="163" t="s">
        <v>121</v>
      </c>
      <c r="B398" s="163">
        <v>280</v>
      </c>
      <c r="C398" s="163" t="s">
        <v>266</v>
      </c>
      <c r="D398" s="269">
        <v>780</v>
      </c>
      <c r="E398" s="269">
        <v>57</v>
      </c>
      <c r="F398" s="269">
        <v>57</v>
      </c>
      <c r="G398" s="269">
        <v>41</v>
      </c>
      <c r="H398" s="269">
        <v>5</v>
      </c>
      <c r="I398" s="265" t="s">
        <v>177</v>
      </c>
      <c r="J398" s="265">
        <v>0</v>
      </c>
      <c r="L398" s="163" t="s">
        <v>121</v>
      </c>
      <c r="M398" s="163">
        <v>280</v>
      </c>
      <c r="N398" s="163" t="s">
        <v>266</v>
      </c>
      <c r="O398" s="269">
        <v>780</v>
      </c>
      <c r="P398" s="700">
        <v>7.3076923076923084</v>
      </c>
      <c r="Q398" s="700">
        <v>7.3076923076923084</v>
      </c>
      <c r="R398" s="700">
        <v>5.2564102564102564</v>
      </c>
      <c r="S398" s="55">
        <v>0.64102564102564097</v>
      </c>
      <c r="T398" s="55" t="s">
        <v>177</v>
      </c>
      <c r="U398" s="55">
        <v>0</v>
      </c>
    </row>
    <row r="399" spans="1:21" ht="15" customHeight="1" x14ac:dyDescent="0.35">
      <c r="A399" s="163" t="s">
        <v>121</v>
      </c>
      <c r="B399" s="163">
        <v>290</v>
      </c>
      <c r="C399" s="163" t="s">
        <v>267</v>
      </c>
      <c r="D399" s="269">
        <v>885</v>
      </c>
      <c r="E399" s="269">
        <v>166</v>
      </c>
      <c r="F399" s="269">
        <v>166</v>
      </c>
      <c r="G399" s="269">
        <v>142</v>
      </c>
      <c r="H399" s="269">
        <v>63</v>
      </c>
      <c r="I399" s="265">
        <v>6</v>
      </c>
      <c r="J399" s="265">
        <v>0</v>
      </c>
      <c r="L399" s="163" t="s">
        <v>121</v>
      </c>
      <c r="M399" s="163">
        <v>290</v>
      </c>
      <c r="N399" s="163" t="s">
        <v>267</v>
      </c>
      <c r="O399" s="269">
        <v>885</v>
      </c>
      <c r="P399" s="700">
        <v>18.757062146892657</v>
      </c>
      <c r="Q399" s="700">
        <v>18.757062146892657</v>
      </c>
      <c r="R399" s="700">
        <v>16.045197740112993</v>
      </c>
      <c r="S399" s="55">
        <v>7.1186440677966107</v>
      </c>
      <c r="T399" s="55">
        <v>0.67796610169491522</v>
      </c>
      <c r="U399" s="55">
        <v>0</v>
      </c>
    </row>
    <row r="400" spans="1:21" ht="15" customHeight="1" x14ac:dyDescent="0.35">
      <c r="A400" s="163" t="s">
        <v>121</v>
      </c>
      <c r="B400" s="163">
        <v>300</v>
      </c>
      <c r="C400" s="163" t="s">
        <v>268</v>
      </c>
      <c r="D400" s="269">
        <v>1023</v>
      </c>
      <c r="E400" s="269">
        <v>218</v>
      </c>
      <c r="F400" s="269">
        <v>218</v>
      </c>
      <c r="G400" s="269">
        <v>206</v>
      </c>
      <c r="H400" s="269">
        <v>79</v>
      </c>
      <c r="I400" s="265">
        <v>12</v>
      </c>
      <c r="J400" s="265">
        <v>0</v>
      </c>
      <c r="L400" s="163" t="s">
        <v>121</v>
      </c>
      <c r="M400" s="163">
        <v>300</v>
      </c>
      <c r="N400" s="163" t="s">
        <v>268</v>
      </c>
      <c r="O400" s="269">
        <v>1023</v>
      </c>
      <c r="P400" s="700">
        <v>21.309872922776147</v>
      </c>
      <c r="Q400" s="700">
        <v>21.309872922776147</v>
      </c>
      <c r="R400" s="700">
        <v>20.136852394916911</v>
      </c>
      <c r="S400" s="55">
        <v>7.7223851417399807</v>
      </c>
      <c r="T400" s="55">
        <v>1.1730205278592376</v>
      </c>
      <c r="U400" s="55">
        <v>0</v>
      </c>
    </row>
    <row r="401" spans="1:21" ht="15" customHeight="1" x14ac:dyDescent="0.35">
      <c r="A401" s="163" t="s">
        <v>121</v>
      </c>
      <c r="B401" s="163">
        <v>235</v>
      </c>
      <c r="C401" s="163" t="s">
        <v>390</v>
      </c>
      <c r="D401" s="269">
        <v>290</v>
      </c>
      <c r="E401" s="269">
        <v>97</v>
      </c>
      <c r="F401" s="269">
        <v>97</v>
      </c>
      <c r="G401" s="269">
        <v>92</v>
      </c>
      <c r="H401" s="269">
        <v>72</v>
      </c>
      <c r="I401" s="265" t="s">
        <v>177</v>
      </c>
      <c r="J401" s="265">
        <v>0</v>
      </c>
      <c r="L401" s="163" t="s">
        <v>121</v>
      </c>
      <c r="M401" s="163">
        <v>235</v>
      </c>
      <c r="N401" s="163" t="s">
        <v>390</v>
      </c>
      <c r="O401" s="269">
        <v>290</v>
      </c>
      <c r="P401" s="700">
        <v>33.448275862068968</v>
      </c>
      <c r="Q401" s="700">
        <v>33.448275862068968</v>
      </c>
      <c r="R401" s="700">
        <v>31.724137931034484</v>
      </c>
      <c r="S401" s="55">
        <v>24.827586206896552</v>
      </c>
      <c r="T401" s="55" t="s">
        <v>177</v>
      </c>
      <c r="U401" s="55">
        <v>0</v>
      </c>
    </row>
    <row r="402" spans="1:21" ht="15" customHeight="1" x14ac:dyDescent="0.35">
      <c r="A402" s="163" t="s">
        <v>121</v>
      </c>
      <c r="B402" s="163">
        <v>310</v>
      </c>
      <c r="C402" s="163" t="s">
        <v>270</v>
      </c>
      <c r="D402" s="269">
        <v>1481</v>
      </c>
      <c r="E402" s="269">
        <v>223</v>
      </c>
      <c r="F402" s="269">
        <v>223</v>
      </c>
      <c r="G402" s="269">
        <v>178</v>
      </c>
      <c r="H402" s="269">
        <v>82</v>
      </c>
      <c r="I402" s="265">
        <v>11</v>
      </c>
      <c r="J402" s="265">
        <v>0</v>
      </c>
      <c r="L402" s="163" t="s">
        <v>121</v>
      </c>
      <c r="M402" s="163">
        <v>310</v>
      </c>
      <c r="N402" s="163" t="s">
        <v>270</v>
      </c>
      <c r="O402" s="269">
        <v>1481</v>
      </c>
      <c r="P402" s="700">
        <v>15.057393652937204</v>
      </c>
      <c r="Q402" s="700">
        <v>15.057393652937204</v>
      </c>
      <c r="R402" s="700">
        <v>12.018906144496961</v>
      </c>
      <c r="S402" s="55">
        <v>5.5367994598244428</v>
      </c>
      <c r="T402" s="55">
        <v>0.74274139095205938</v>
      </c>
      <c r="U402" s="55">
        <v>0</v>
      </c>
    </row>
    <row r="403" spans="1:21" ht="15" customHeight="1" x14ac:dyDescent="0.35">
      <c r="A403" s="163" t="s">
        <v>121</v>
      </c>
      <c r="B403" s="163">
        <v>320</v>
      </c>
      <c r="C403" s="163" t="s">
        <v>271</v>
      </c>
      <c r="D403" s="269">
        <v>3906</v>
      </c>
      <c r="E403" s="269">
        <v>997</v>
      </c>
      <c r="F403" s="269">
        <v>997</v>
      </c>
      <c r="G403" s="269">
        <v>902</v>
      </c>
      <c r="H403" s="269">
        <v>363</v>
      </c>
      <c r="I403" s="265">
        <v>47</v>
      </c>
      <c r="J403" s="265" t="s">
        <v>177</v>
      </c>
      <c r="L403" s="163" t="s">
        <v>121</v>
      </c>
      <c r="M403" s="163">
        <v>320</v>
      </c>
      <c r="N403" s="163" t="s">
        <v>271</v>
      </c>
      <c r="O403" s="269">
        <v>3906</v>
      </c>
      <c r="P403" s="700">
        <v>25.524833589349715</v>
      </c>
      <c r="Q403" s="700">
        <v>25.524833589349715</v>
      </c>
      <c r="R403" s="700">
        <v>23.092677931387609</v>
      </c>
      <c r="S403" s="55">
        <v>9.2933947772657461</v>
      </c>
      <c r="T403" s="55">
        <v>1.2032770097286225</v>
      </c>
      <c r="U403" s="55" t="s">
        <v>177</v>
      </c>
    </row>
    <row r="404" spans="1:21" ht="15" customHeight="1" x14ac:dyDescent="0.35">
      <c r="A404" s="163" t="s">
        <v>121</v>
      </c>
      <c r="B404" s="163">
        <v>330</v>
      </c>
      <c r="C404" s="163" t="s">
        <v>272</v>
      </c>
      <c r="D404" s="269">
        <v>210</v>
      </c>
      <c r="E404" s="269">
        <v>46</v>
      </c>
      <c r="F404" s="269">
        <v>46</v>
      </c>
      <c r="G404" s="269">
        <v>43</v>
      </c>
      <c r="H404" s="269">
        <v>24</v>
      </c>
      <c r="I404" s="265">
        <v>0</v>
      </c>
      <c r="J404" s="265">
        <v>0</v>
      </c>
      <c r="L404" s="163" t="s">
        <v>121</v>
      </c>
      <c r="M404" s="163">
        <v>330</v>
      </c>
      <c r="N404" s="163" t="s">
        <v>272</v>
      </c>
      <c r="O404" s="269">
        <v>210</v>
      </c>
      <c r="P404" s="700">
        <v>21.904761904761905</v>
      </c>
      <c r="Q404" s="700">
        <v>21.904761904761905</v>
      </c>
      <c r="R404" s="700">
        <v>20.476190476190474</v>
      </c>
      <c r="S404" s="55">
        <v>11.428571428571429</v>
      </c>
      <c r="T404" s="55">
        <v>0</v>
      </c>
      <c r="U404" s="55">
        <v>0</v>
      </c>
    </row>
    <row r="405" spans="1:21" ht="15" customHeight="1" x14ac:dyDescent="0.35">
      <c r="A405" s="163" t="s">
        <v>121</v>
      </c>
      <c r="B405" s="163">
        <v>340</v>
      </c>
      <c r="C405" s="163" t="s">
        <v>273</v>
      </c>
      <c r="D405" s="269">
        <v>1290</v>
      </c>
      <c r="E405" s="269">
        <v>371</v>
      </c>
      <c r="F405" s="269">
        <v>371</v>
      </c>
      <c r="G405" s="269">
        <v>336</v>
      </c>
      <c r="H405" s="269">
        <v>148</v>
      </c>
      <c r="I405" s="265">
        <v>22</v>
      </c>
      <c r="J405" s="265">
        <v>0</v>
      </c>
      <c r="L405" s="163" t="s">
        <v>121</v>
      </c>
      <c r="M405" s="163">
        <v>340</v>
      </c>
      <c r="N405" s="163" t="s">
        <v>273</v>
      </c>
      <c r="O405" s="269">
        <v>1290</v>
      </c>
      <c r="P405" s="700">
        <v>28.759689922480618</v>
      </c>
      <c r="Q405" s="700">
        <v>28.759689922480618</v>
      </c>
      <c r="R405" s="700">
        <v>26.046511627906977</v>
      </c>
      <c r="S405" s="55">
        <v>11.472868217054263</v>
      </c>
      <c r="T405" s="55">
        <v>1.7054263565891472</v>
      </c>
      <c r="U405" s="55">
        <v>0</v>
      </c>
    </row>
    <row r="406" spans="1:21" ht="15" customHeight="1" x14ac:dyDescent="0.35">
      <c r="A406" s="163" t="s">
        <v>121</v>
      </c>
      <c r="B406" s="163">
        <v>350</v>
      </c>
      <c r="C406" s="163" t="s">
        <v>274</v>
      </c>
      <c r="D406" s="269">
        <v>1869</v>
      </c>
      <c r="E406" s="269">
        <v>211</v>
      </c>
      <c r="F406" s="269">
        <v>211</v>
      </c>
      <c r="G406" s="269">
        <v>149</v>
      </c>
      <c r="H406" s="269">
        <v>76</v>
      </c>
      <c r="I406" s="265" t="s">
        <v>177</v>
      </c>
      <c r="J406" s="265">
        <v>0</v>
      </c>
      <c r="L406" s="163" t="s">
        <v>121</v>
      </c>
      <c r="M406" s="163">
        <v>350</v>
      </c>
      <c r="N406" s="163" t="s">
        <v>274</v>
      </c>
      <c r="O406" s="269">
        <v>1869</v>
      </c>
      <c r="P406" s="700">
        <v>11.289459604066346</v>
      </c>
      <c r="Q406" s="700">
        <v>11.289459604066346</v>
      </c>
      <c r="R406" s="700">
        <v>7.9721776350989826</v>
      </c>
      <c r="S406" s="55">
        <v>4.0663456393793469</v>
      </c>
      <c r="T406" s="55" t="s">
        <v>177</v>
      </c>
      <c r="U406" s="55">
        <v>0</v>
      </c>
    </row>
    <row r="407" spans="1:21" ht="15" customHeight="1" x14ac:dyDescent="0.35">
      <c r="A407" s="163" t="s">
        <v>121</v>
      </c>
      <c r="B407" s="163">
        <v>355</v>
      </c>
      <c r="C407" s="163" t="s">
        <v>275</v>
      </c>
      <c r="D407" s="269">
        <v>1074</v>
      </c>
      <c r="E407" s="269">
        <v>137</v>
      </c>
      <c r="F407" s="269">
        <v>137</v>
      </c>
      <c r="G407" s="269">
        <v>124</v>
      </c>
      <c r="H407" s="269">
        <v>27</v>
      </c>
      <c r="I407" s="265">
        <v>6</v>
      </c>
      <c r="J407" s="265">
        <v>0</v>
      </c>
      <c r="L407" s="163" t="s">
        <v>121</v>
      </c>
      <c r="M407" s="163">
        <v>355</v>
      </c>
      <c r="N407" s="163" t="s">
        <v>275</v>
      </c>
      <c r="O407" s="269">
        <v>1074</v>
      </c>
      <c r="P407" s="700">
        <v>12.756052141527002</v>
      </c>
      <c r="Q407" s="700">
        <v>12.756052141527002</v>
      </c>
      <c r="R407" s="700">
        <v>11.54562383612663</v>
      </c>
      <c r="S407" s="55">
        <v>2.5139664804469275</v>
      </c>
      <c r="T407" s="55">
        <v>0.55865921787709494</v>
      </c>
      <c r="U407" s="55">
        <v>0</v>
      </c>
    </row>
    <row r="408" spans="1:21" ht="15" customHeight="1" x14ac:dyDescent="0.35">
      <c r="A408" s="163" t="s">
        <v>121</v>
      </c>
      <c r="B408" s="163">
        <v>360</v>
      </c>
      <c r="C408" s="163" t="s">
        <v>276</v>
      </c>
      <c r="D408" s="269">
        <v>283</v>
      </c>
      <c r="E408" s="269">
        <v>83</v>
      </c>
      <c r="F408" s="269">
        <v>83</v>
      </c>
      <c r="G408" s="269">
        <v>82</v>
      </c>
      <c r="H408" s="269">
        <v>20</v>
      </c>
      <c r="I408" s="265" t="s">
        <v>177</v>
      </c>
      <c r="J408" s="265">
        <v>0</v>
      </c>
      <c r="L408" s="163" t="s">
        <v>121</v>
      </c>
      <c r="M408" s="163">
        <v>360</v>
      </c>
      <c r="N408" s="163" t="s">
        <v>276</v>
      </c>
      <c r="O408" s="269">
        <v>283</v>
      </c>
      <c r="P408" s="700">
        <v>29.328621908127207</v>
      </c>
      <c r="Q408" s="700">
        <v>29.328621908127207</v>
      </c>
      <c r="R408" s="700">
        <v>28.975265017667844</v>
      </c>
      <c r="S408" s="55">
        <v>7.0671378091872796</v>
      </c>
      <c r="T408" s="55" t="s">
        <v>177</v>
      </c>
      <c r="U408" s="55">
        <v>0</v>
      </c>
    </row>
    <row r="409" spans="1:21" ht="15" customHeight="1" x14ac:dyDescent="0.35">
      <c r="A409" s="163" t="s">
        <v>121</v>
      </c>
      <c r="B409" s="163">
        <v>370</v>
      </c>
      <c r="C409" s="163" t="s">
        <v>277</v>
      </c>
      <c r="D409" s="269">
        <v>1259</v>
      </c>
      <c r="E409" s="269">
        <v>126</v>
      </c>
      <c r="F409" s="269">
        <v>126</v>
      </c>
      <c r="G409" s="269">
        <v>107</v>
      </c>
      <c r="H409" s="269">
        <v>60</v>
      </c>
      <c r="I409" s="265" t="s">
        <v>177</v>
      </c>
      <c r="J409" s="265">
        <v>0</v>
      </c>
      <c r="L409" s="163" t="s">
        <v>121</v>
      </c>
      <c r="M409" s="163">
        <v>370</v>
      </c>
      <c r="N409" s="163" t="s">
        <v>277</v>
      </c>
      <c r="O409" s="269">
        <v>1259</v>
      </c>
      <c r="P409" s="700">
        <v>10.007942811755361</v>
      </c>
      <c r="Q409" s="700">
        <v>10.007942811755361</v>
      </c>
      <c r="R409" s="700">
        <v>8.4988085782366962</v>
      </c>
      <c r="S409" s="55">
        <v>4.7656870532168387</v>
      </c>
      <c r="T409" s="55" t="s">
        <v>177</v>
      </c>
      <c r="U409" s="55">
        <v>0</v>
      </c>
    </row>
    <row r="410" spans="1:21" ht="15" customHeight="1" x14ac:dyDescent="0.35">
      <c r="A410" s="163" t="s">
        <v>121</v>
      </c>
      <c r="B410" s="163">
        <v>380</v>
      </c>
      <c r="C410" s="163" t="s">
        <v>278</v>
      </c>
      <c r="D410" s="269">
        <v>3348</v>
      </c>
      <c r="E410" s="269">
        <v>522</v>
      </c>
      <c r="F410" s="269">
        <v>522</v>
      </c>
      <c r="G410" s="269">
        <v>421</v>
      </c>
      <c r="H410" s="269">
        <v>103</v>
      </c>
      <c r="I410" s="265">
        <v>19</v>
      </c>
      <c r="J410" s="265" t="s">
        <v>177</v>
      </c>
      <c r="L410" s="163" t="s">
        <v>121</v>
      </c>
      <c r="M410" s="163">
        <v>380</v>
      </c>
      <c r="N410" s="163" t="s">
        <v>278</v>
      </c>
      <c r="O410" s="269">
        <v>3348</v>
      </c>
      <c r="P410" s="700">
        <v>15.591397849462366</v>
      </c>
      <c r="Q410" s="700">
        <v>15.591397849462366</v>
      </c>
      <c r="R410" s="700">
        <v>12.574671445639188</v>
      </c>
      <c r="S410" s="55">
        <v>3.0764635603345281</v>
      </c>
      <c r="T410" s="55">
        <v>0.56750298685782563</v>
      </c>
      <c r="U410" s="55" t="s">
        <v>177</v>
      </c>
    </row>
    <row r="411" spans="1:21" ht="15" customHeight="1" x14ac:dyDescent="0.35">
      <c r="A411" s="163" t="s">
        <v>121</v>
      </c>
      <c r="B411" s="163">
        <v>390</v>
      </c>
      <c r="C411" s="163" t="s">
        <v>279</v>
      </c>
      <c r="D411" s="269">
        <v>978</v>
      </c>
      <c r="E411" s="269">
        <v>157</v>
      </c>
      <c r="F411" s="269">
        <v>156</v>
      </c>
      <c r="G411" s="269">
        <v>119</v>
      </c>
      <c r="H411" s="269">
        <v>38</v>
      </c>
      <c r="I411" s="265" t="s">
        <v>177</v>
      </c>
      <c r="J411" s="265">
        <v>0</v>
      </c>
      <c r="L411" s="163" t="s">
        <v>121</v>
      </c>
      <c r="M411" s="163">
        <v>390</v>
      </c>
      <c r="N411" s="163" t="s">
        <v>279</v>
      </c>
      <c r="O411" s="269">
        <v>978</v>
      </c>
      <c r="P411" s="700">
        <v>16.053169734151329</v>
      </c>
      <c r="Q411" s="700">
        <v>15.950920245398773</v>
      </c>
      <c r="R411" s="700">
        <v>12.167689161554192</v>
      </c>
      <c r="S411" s="55">
        <v>3.8854805725971371</v>
      </c>
      <c r="T411" s="55" t="s">
        <v>177</v>
      </c>
      <c r="U411" s="55">
        <v>0</v>
      </c>
    </row>
    <row r="412" spans="1:21" ht="15" customHeight="1" x14ac:dyDescent="0.35">
      <c r="A412" s="163" t="s">
        <v>121</v>
      </c>
      <c r="B412" s="163">
        <v>395</v>
      </c>
      <c r="C412" s="163" t="s">
        <v>280</v>
      </c>
      <c r="D412" s="269">
        <v>964</v>
      </c>
      <c r="E412" s="269">
        <v>252</v>
      </c>
      <c r="F412" s="269">
        <v>252</v>
      </c>
      <c r="G412" s="269">
        <v>210</v>
      </c>
      <c r="H412" s="269">
        <v>87</v>
      </c>
      <c r="I412" s="265">
        <v>12</v>
      </c>
      <c r="J412" s="265">
        <v>0</v>
      </c>
      <c r="L412" s="163" t="s">
        <v>121</v>
      </c>
      <c r="M412" s="163">
        <v>395</v>
      </c>
      <c r="N412" s="163" t="s">
        <v>280</v>
      </c>
      <c r="O412" s="269">
        <v>964</v>
      </c>
      <c r="P412" s="700">
        <v>26.141078838174277</v>
      </c>
      <c r="Q412" s="700">
        <v>26.141078838174277</v>
      </c>
      <c r="R412" s="700">
        <v>21.784232365145229</v>
      </c>
      <c r="S412" s="55">
        <v>9.0248962655601659</v>
      </c>
      <c r="T412" s="55">
        <v>1.2448132780082988</v>
      </c>
      <c r="U412" s="55">
        <v>0</v>
      </c>
    </row>
    <row r="413" spans="1:21" ht="15" customHeight="1" x14ac:dyDescent="0.35">
      <c r="A413" s="163" t="s">
        <v>121</v>
      </c>
      <c r="B413" s="163">
        <v>400</v>
      </c>
      <c r="C413" s="163" t="s">
        <v>281</v>
      </c>
      <c r="D413" s="269">
        <v>2008</v>
      </c>
      <c r="E413" s="269">
        <v>665</v>
      </c>
      <c r="F413" s="269">
        <v>665</v>
      </c>
      <c r="G413" s="269">
        <v>593</v>
      </c>
      <c r="H413" s="269">
        <v>410</v>
      </c>
      <c r="I413" s="265">
        <v>101</v>
      </c>
      <c r="J413" s="265" t="s">
        <v>177</v>
      </c>
      <c r="L413" s="163" t="s">
        <v>121</v>
      </c>
      <c r="M413" s="163">
        <v>400</v>
      </c>
      <c r="N413" s="163" t="s">
        <v>281</v>
      </c>
      <c r="O413" s="269">
        <v>2008</v>
      </c>
      <c r="P413" s="700">
        <v>33.117529880478088</v>
      </c>
      <c r="Q413" s="700">
        <v>33.117529880478088</v>
      </c>
      <c r="R413" s="700">
        <v>29.531872509960159</v>
      </c>
      <c r="S413" s="55">
        <v>20.418326693227094</v>
      </c>
      <c r="T413" s="55">
        <v>5.0298804780876489</v>
      </c>
      <c r="U413" s="55" t="s">
        <v>177</v>
      </c>
    </row>
    <row r="414" spans="1:21" ht="15" customHeight="1" x14ac:dyDescent="0.35">
      <c r="A414" s="163" t="s">
        <v>121</v>
      </c>
      <c r="B414" s="163">
        <v>900</v>
      </c>
      <c r="C414" s="163" t="s">
        <v>285</v>
      </c>
      <c r="D414" s="269">
        <v>101</v>
      </c>
      <c r="E414" s="269">
        <v>27</v>
      </c>
      <c r="F414" s="269">
        <v>27</v>
      </c>
      <c r="G414" s="269">
        <v>26</v>
      </c>
      <c r="H414" s="269">
        <v>13</v>
      </c>
      <c r="I414" s="265">
        <v>0</v>
      </c>
      <c r="J414" s="265">
        <v>0</v>
      </c>
      <c r="L414" s="163" t="s">
        <v>121</v>
      </c>
      <c r="M414" s="163">
        <v>900</v>
      </c>
      <c r="N414" s="163" t="s">
        <v>285</v>
      </c>
      <c r="O414" s="269">
        <v>101</v>
      </c>
      <c r="P414" s="700">
        <v>26.732673267326735</v>
      </c>
      <c r="Q414" s="700">
        <v>26.732673267326735</v>
      </c>
      <c r="R414" s="700">
        <v>25.742574257425744</v>
      </c>
      <c r="S414" s="55">
        <v>12.871287128712872</v>
      </c>
      <c r="T414" s="55">
        <v>0</v>
      </c>
      <c r="U414" s="55">
        <v>0</v>
      </c>
    </row>
    <row r="415" spans="1:21" ht="25" customHeight="1" x14ac:dyDescent="0.35">
      <c r="A415" s="283" t="s">
        <v>121</v>
      </c>
      <c r="B415" s="283">
        <v>999</v>
      </c>
      <c r="C415" s="283" t="s">
        <v>282</v>
      </c>
      <c r="D415" s="58">
        <v>52055</v>
      </c>
      <c r="E415" s="58">
        <v>9944</v>
      </c>
      <c r="F415" s="58">
        <v>9939</v>
      </c>
      <c r="G415" s="58">
        <v>8388</v>
      </c>
      <c r="H415" s="58">
        <v>3791</v>
      </c>
      <c r="I415" s="266">
        <v>539</v>
      </c>
      <c r="J415" s="266">
        <v>45</v>
      </c>
      <c r="L415" s="283" t="s">
        <v>121</v>
      </c>
      <c r="M415" s="283">
        <v>999</v>
      </c>
      <c r="N415" s="283" t="s">
        <v>282</v>
      </c>
      <c r="O415" s="58">
        <v>52055</v>
      </c>
      <c r="P415" s="707">
        <v>19.102871962347518</v>
      </c>
      <c r="Q415" s="707">
        <v>19.093266737104987</v>
      </c>
      <c r="R415" s="707">
        <v>16.113725866871579</v>
      </c>
      <c r="S415" s="267">
        <v>7.2826817788877145</v>
      </c>
      <c r="T415" s="267">
        <v>1.0354432811449428</v>
      </c>
      <c r="U415" s="267">
        <v>8.6447027182787434E-2</v>
      </c>
    </row>
    <row r="459" spans="10:20" x14ac:dyDescent="0.35">
      <c r="J459" s="103"/>
      <c r="L459" s="103"/>
      <c r="M459" s="103"/>
      <c r="N459" s="103"/>
      <c r="O459" s="103"/>
      <c r="P459" s="103"/>
      <c r="Q459" s="103"/>
      <c r="R459" s="103"/>
      <c r="S459" s="103"/>
      <c r="T459" s="103"/>
    </row>
    <row r="460" spans="10:20" x14ac:dyDescent="0.35">
      <c r="J460" s="103"/>
      <c r="L460" s="103"/>
      <c r="M460" s="103"/>
      <c r="N460" s="103"/>
      <c r="O460" s="103"/>
      <c r="P460" s="103"/>
      <c r="Q460" s="103"/>
      <c r="R460" s="103"/>
    </row>
    <row r="461" spans="10:20" x14ac:dyDescent="0.35">
      <c r="J461" s="103"/>
      <c r="L461" s="103"/>
      <c r="M461" s="103"/>
      <c r="N461" s="103"/>
      <c r="O461" s="103"/>
      <c r="P461" s="103"/>
      <c r="Q461" s="103"/>
      <c r="R461" s="103"/>
      <c r="S461" s="103"/>
      <c r="T461" s="103"/>
    </row>
    <row r="462" spans="10:20" x14ac:dyDescent="0.35">
      <c r="J462" s="103"/>
      <c r="L462" s="103"/>
      <c r="M462" s="103"/>
      <c r="N462" s="103"/>
      <c r="O462" s="103"/>
      <c r="P462" s="103"/>
      <c r="Q462" s="103"/>
      <c r="R462" s="103"/>
      <c r="S462" s="103"/>
      <c r="T462" s="103"/>
    </row>
    <row r="463" spans="10:20" x14ac:dyDescent="0.35">
      <c r="J463" s="103"/>
      <c r="L463" s="103"/>
      <c r="M463" s="103"/>
      <c r="N463" s="103"/>
      <c r="O463" s="103"/>
      <c r="P463" s="103"/>
      <c r="Q463" s="103"/>
      <c r="R463" s="103"/>
      <c r="S463" s="103"/>
      <c r="T463" s="103"/>
    </row>
  </sheetData>
  <phoneticPr fontId="21" type="noConversion"/>
  <hyperlinks>
    <hyperlink ref="A5" location="Table_of_contents!A1" display="Back to table of contents" xr:uid="{08FF0AF2-13D5-4E88-979C-6A4F2DF4AF75}"/>
  </hyperlinks>
  <pageMargins left="0.7" right="0.7" top="0.75" bottom="0.75" header="0.3" footer="0.3"/>
  <pageSetup paperSize="9" orientation="portrait" horizontalDpi="300" verticalDpi="300" r:id="rId1"/>
  <tableParts count="2">
    <tablePart r:id="rId2"/>
    <tablePart r:id="rId3"/>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X1311"/>
  <sheetViews>
    <sheetView showGridLines="0" zoomScale="70" zoomScaleNormal="70" workbookViewId="0"/>
  </sheetViews>
  <sheetFormatPr defaultColWidth="9.23046875" defaultRowHeight="15.5" x14ac:dyDescent="0.35"/>
  <cols>
    <col min="1" max="1" width="16.53515625" style="126" customWidth="1"/>
    <col min="2" max="2" width="62.84375" style="126" customWidth="1"/>
    <col min="3" max="3" width="47.69140625" style="126" customWidth="1"/>
    <col min="4" max="4" width="9.23046875" style="126"/>
    <col min="5" max="5" width="50.07421875" customWidth="1"/>
    <col min="6" max="6" width="20.69140625" customWidth="1"/>
    <col min="7" max="7" width="16.765625" customWidth="1"/>
    <col min="15" max="15" width="27.765625" customWidth="1"/>
    <col min="16" max="16" width="21" customWidth="1"/>
    <col min="17" max="16384" width="9.23046875" style="126"/>
  </cols>
  <sheetData>
    <row r="1" spans="1:50" s="76" customFormat="1" ht="30" customHeight="1" x14ac:dyDescent="0.35">
      <c r="A1" s="41" t="s">
        <v>555</v>
      </c>
      <c r="B1" s="167"/>
      <c r="C1" s="168"/>
      <c r="D1" s="75"/>
      <c r="E1"/>
      <c r="F1"/>
      <c r="G1"/>
      <c r="H1"/>
      <c r="I1"/>
      <c r="J1"/>
      <c r="K1"/>
      <c r="L1"/>
      <c r="M1"/>
      <c r="N1"/>
      <c r="O1"/>
      <c r="P1"/>
      <c r="Q1" s="75"/>
      <c r="R1" s="75"/>
      <c r="S1" s="75"/>
      <c r="T1" s="75"/>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3"/>
      <c r="AW1" s="33"/>
      <c r="AX1" s="33"/>
    </row>
    <row r="2" spans="1:50" s="66" customFormat="1" x14ac:dyDescent="0.35">
      <c r="A2" s="66" t="s">
        <v>146</v>
      </c>
      <c r="B2" s="69"/>
      <c r="C2" s="169"/>
      <c r="E2"/>
      <c r="F2"/>
      <c r="G2"/>
      <c r="H2"/>
      <c r="I2"/>
      <c r="J2"/>
      <c r="K2"/>
      <c r="L2"/>
      <c r="M2"/>
      <c r="N2"/>
      <c r="O2"/>
      <c r="P2"/>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row>
    <row r="3" spans="1:50" s="66" customFormat="1" x14ac:dyDescent="0.35">
      <c r="A3" s="66" t="s">
        <v>114</v>
      </c>
      <c r="B3" s="69"/>
      <c r="C3" s="169"/>
      <c r="E3"/>
      <c r="F3"/>
      <c r="G3"/>
      <c r="H3"/>
      <c r="I3"/>
      <c r="J3"/>
      <c r="K3"/>
      <c r="L3"/>
      <c r="M3"/>
      <c r="N3"/>
      <c r="O3"/>
      <c r="P3"/>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row>
    <row r="4" spans="1:50" s="66" customFormat="1" x14ac:dyDescent="0.35">
      <c r="A4" s="66" t="s">
        <v>115</v>
      </c>
      <c r="B4" s="69"/>
      <c r="C4" s="594"/>
      <c r="E4"/>
      <c r="F4"/>
      <c r="G4"/>
      <c r="H4"/>
      <c r="I4"/>
      <c r="J4"/>
      <c r="K4"/>
      <c r="L4"/>
      <c r="M4"/>
      <c r="N4"/>
      <c r="O4"/>
      <c r="P4"/>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1"/>
      <c r="AV4" s="33"/>
      <c r="AW4" s="33"/>
      <c r="AX4" s="33"/>
    </row>
    <row r="5" spans="1:50" ht="40" customHeight="1" x14ac:dyDescent="0.35">
      <c r="A5" s="45" t="s">
        <v>66</v>
      </c>
      <c r="B5" s="163"/>
      <c r="C5" s="172"/>
      <c r="Q5"/>
      <c r="R5"/>
      <c r="S5"/>
      <c r="T5"/>
      <c r="U5"/>
      <c r="V5"/>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33"/>
      <c r="AW5" s="33"/>
      <c r="AX5" s="33"/>
    </row>
    <row r="6" spans="1:50" s="103" customFormat="1" ht="40" customHeight="1" thickBot="1" x14ac:dyDescent="0.4">
      <c r="A6" s="342" t="s">
        <v>153</v>
      </c>
      <c r="B6" s="342" t="s">
        <v>418</v>
      </c>
      <c r="C6" s="342" t="s">
        <v>556</v>
      </c>
      <c r="E6"/>
      <c r="F6"/>
      <c r="G6"/>
      <c r="H6"/>
      <c r="I6"/>
      <c r="J6"/>
      <c r="K6"/>
      <c r="L6"/>
      <c r="M6"/>
      <c r="N6"/>
      <c r="O6"/>
      <c r="P6"/>
      <c r="Q6"/>
      <c r="R6"/>
      <c r="S6"/>
      <c r="T6"/>
      <c r="U6"/>
      <c r="V6"/>
    </row>
    <row r="7" spans="1:50" s="103" customFormat="1" ht="25" customHeight="1" x14ac:dyDescent="0.35">
      <c r="A7" s="599" t="s">
        <v>651</v>
      </c>
      <c r="B7" s="599" t="s">
        <v>484</v>
      </c>
      <c r="C7" s="599" t="s">
        <v>424</v>
      </c>
      <c r="E7"/>
      <c r="F7"/>
      <c r="G7"/>
      <c r="H7"/>
      <c r="I7"/>
      <c r="J7"/>
      <c r="K7"/>
      <c r="L7"/>
      <c r="M7"/>
      <c r="N7"/>
      <c r="O7"/>
      <c r="P7"/>
      <c r="Q7"/>
      <c r="R7"/>
      <c r="S7"/>
      <c r="T7"/>
      <c r="U7"/>
      <c r="V7"/>
    </row>
    <row r="8" spans="1:50" s="103" customFormat="1" ht="15" customHeight="1" x14ac:dyDescent="0.35">
      <c r="A8" s="599" t="s">
        <v>651</v>
      </c>
      <c r="B8" s="599" t="s">
        <v>485</v>
      </c>
      <c r="C8" s="599" t="s">
        <v>424</v>
      </c>
      <c r="E8"/>
      <c r="F8"/>
      <c r="G8"/>
      <c r="H8"/>
      <c r="I8"/>
      <c r="J8"/>
      <c r="K8"/>
      <c r="L8"/>
      <c r="M8"/>
      <c r="N8"/>
      <c r="O8"/>
      <c r="P8"/>
      <c r="Q8"/>
      <c r="R8"/>
      <c r="S8"/>
      <c r="T8"/>
      <c r="U8"/>
      <c r="V8"/>
    </row>
    <row r="9" spans="1:50" s="103" customFormat="1" ht="15" customHeight="1" x14ac:dyDescent="0.35">
      <c r="A9" s="599" t="s">
        <v>651</v>
      </c>
      <c r="B9" s="599" t="s">
        <v>425</v>
      </c>
      <c r="C9" s="599" t="s">
        <v>425</v>
      </c>
      <c r="E9"/>
      <c r="F9"/>
      <c r="G9"/>
      <c r="H9"/>
      <c r="I9"/>
      <c r="J9"/>
      <c r="K9"/>
      <c r="L9"/>
      <c r="M9"/>
      <c r="N9"/>
      <c r="O9"/>
      <c r="P9"/>
      <c r="Q9"/>
      <c r="R9"/>
      <c r="S9"/>
      <c r="T9"/>
      <c r="U9"/>
      <c r="V9"/>
    </row>
    <row r="10" spans="1:50" s="103" customFormat="1" ht="15" customHeight="1" x14ac:dyDescent="0.35">
      <c r="A10" s="599" t="s">
        <v>651</v>
      </c>
      <c r="B10" s="599" t="s">
        <v>426</v>
      </c>
      <c r="C10" s="599" t="s">
        <v>426</v>
      </c>
      <c r="E10"/>
      <c r="F10"/>
      <c r="G10"/>
      <c r="H10"/>
      <c r="I10"/>
      <c r="J10"/>
      <c r="K10"/>
      <c r="L10"/>
      <c r="M10"/>
      <c r="N10"/>
      <c r="O10"/>
      <c r="P10"/>
      <c r="Q10"/>
      <c r="R10"/>
      <c r="S10"/>
      <c r="T10"/>
      <c r="U10"/>
      <c r="V10"/>
    </row>
    <row r="11" spans="1:50" s="103" customFormat="1" ht="15" customHeight="1" x14ac:dyDescent="0.35">
      <c r="A11" s="599" t="s">
        <v>651</v>
      </c>
      <c r="B11" s="599" t="s">
        <v>486</v>
      </c>
      <c r="C11" s="599" t="s">
        <v>426</v>
      </c>
      <c r="E11"/>
      <c r="F11"/>
      <c r="G11"/>
      <c r="H11"/>
      <c r="I11"/>
      <c r="J11"/>
      <c r="K11"/>
      <c r="L11"/>
      <c r="M11"/>
      <c r="N11"/>
      <c r="O11"/>
      <c r="P11"/>
      <c r="Q11"/>
      <c r="R11"/>
      <c r="S11"/>
      <c r="T11"/>
      <c r="U11"/>
      <c r="V11"/>
    </row>
    <row r="12" spans="1:50" s="103" customFormat="1" ht="15" customHeight="1" x14ac:dyDescent="0.35">
      <c r="A12" s="599" t="s">
        <v>651</v>
      </c>
      <c r="B12" s="599" t="s">
        <v>487</v>
      </c>
      <c r="C12" s="599" t="s">
        <v>426</v>
      </c>
      <c r="E12"/>
      <c r="F12"/>
      <c r="G12"/>
      <c r="H12"/>
      <c r="I12"/>
      <c r="J12"/>
      <c r="K12"/>
      <c r="L12"/>
      <c r="M12"/>
      <c r="N12"/>
      <c r="O12"/>
      <c r="P12"/>
      <c r="Q12"/>
      <c r="R12"/>
      <c r="S12"/>
      <c r="T12"/>
      <c r="U12"/>
      <c r="V12"/>
    </row>
    <row r="13" spans="1:50" s="103" customFormat="1" ht="15" customHeight="1" x14ac:dyDescent="0.35">
      <c r="A13" s="599" t="s">
        <v>651</v>
      </c>
      <c r="B13" s="599" t="s">
        <v>427</v>
      </c>
      <c r="C13" s="599" t="s">
        <v>427</v>
      </c>
      <c r="E13"/>
      <c r="F13"/>
      <c r="G13"/>
      <c r="H13"/>
      <c r="I13"/>
      <c r="J13"/>
      <c r="K13"/>
      <c r="L13"/>
      <c r="M13"/>
      <c r="N13"/>
      <c r="O13"/>
      <c r="P13"/>
      <c r="Q13"/>
      <c r="R13"/>
      <c r="S13"/>
      <c r="T13"/>
      <c r="U13"/>
      <c r="V13"/>
    </row>
    <row r="14" spans="1:50" s="103" customFormat="1" ht="15" customHeight="1" x14ac:dyDescent="0.35">
      <c r="A14" s="599" t="s">
        <v>651</v>
      </c>
      <c r="B14" s="599" t="s">
        <v>428</v>
      </c>
      <c r="C14" s="599" t="s">
        <v>428</v>
      </c>
      <c r="E14"/>
      <c r="F14"/>
      <c r="G14"/>
      <c r="H14"/>
      <c r="I14"/>
      <c r="J14"/>
      <c r="K14"/>
      <c r="L14"/>
      <c r="M14"/>
      <c r="N14"/>
      <c r="O14"/>
      <c r="P14"/>
      <c r="Q14"/>
      <c r="R14"/>
      <c r="S14"/>
      <c r="T14"/>
      <c r="U14"/>
      <c r="V14"/>
    </row>
    <row r="15" spans="1:50" s="103" customFormat="1" ht="15" customHeight="1" x14ac:dyDescent="0.35">
      <c r="A15" s="599" t="s">
        <v>651</v>
      </c>
      <c r="B15" s="599" t="s">
        <v>429</v>
      </c>
      <c r="C15" s="599" t="s">
        <v>429</v>
      </c>
      <c r="E15"/>
      <c r="F15"/>
      <c r="G15"/>
      <c r="H15"/>
      <c r="I15"/>
      <c r="J15"/>
      <c r="K15"/>
      <c r="L15"/>
      <c r="M15"/>
      <c r="N15"/>
      <c r="O15"/>
      <c r="P15"/>
      <c r="Q15"/>
      <c r="R15"/>
      <c r="S15"/>
      <c r="T15"/>
      <c r="U15"/>
      <c r="V15"/>
    </row>
    <row r="16" spans="1:50" s="103" customFormat="1" ht="15" customHeight="1" x14ac:dyDescent="0.35">
      <c r="A16" s="599" t="s">
        <v>651</v>
      </c>
      <c r="B16" s="599" t="s">
        <v>488</v>
      </c>
      <c r="C16" s="599" t="s">
        <v>429</v>
      </c>
      <c r="E16"/>
      <c r="F16"/>
      <c r="G16"/>
      <c r="H16"/>
      <c r="I16"/>
      <c r="J16"/>
      <c r="K16"/>
      <c r="L16"/>
      <c r="M16"/>
      <c r="N16"/>
      <c r="O16"/>
      <c r="P16"/>
      <c r="Q16"/>
      <c r="R16"/>
      <c r="S16"/>
      <c r="T16"/>
      <c r="U16"/>
      <c r="V16"/>
    </row>
    <row r="17" spans="1:22" s="103" customFormat="1" ht="15" customHeight="1" x14ac:dyDescent="0.35">
      <c r="A17" s="599" t="s">
        <v>651</v>
      </c>
      <c r="B17" s="599" t="s">
        <v>489</v>
      </c>
      <c r="C17" s="599" t="s">
        <v>429</v>
      </c>
      <c r="E17"/>
      <c r="F17"/>
      <c r="G17"/>
      <c r="H17"/>
      <c r="I17"/>
      <c r="J17"/>
      <c r="K17"/>
      <c r="L17"/>
      <c r="M17"/>
      <c r="N17"/>
      <c r="O17"/>
      <c r="P17"/>
      <c r="Q17"/>
      <c r="R17"/>
      <c r="S17"/>
      <c r="T17"/>
      <c r="U17"/>
      <c r="V17"/>
    </row>
    <row r="18" spans="1:22" s="103" customFormat="1" ht="15" customHeight="1" x14ac:dyDescent="0.35">
      <c r="A18" s="599" t="s">
        <v>651</v>
      </c>
      <c r="B18" s="599" t="s">
        <v>430</v>
      </c>
      <c r="C18" s="599" t="s">
        <v>430</v>
      </c>
      <c r="E18"/>
      <c r="F18"/>
      <c r="G18"/>
      <c r="H18"/>
      <c r="I18"/>
      <c r="J18"/>
      <c r="K18"/>
      <c r="L18"/>
      <c r="M18"/>
      <c r="N18"/>
      <c r="O18"/>
      <c r="P18"/>
      <c r="Q18"/>
      <c r="R18"/>
      <c r="S18"/>
      <c r="T18"/>
      <c r="U18"/>
      <c r="V18"/>
    </row>
    <row r="19" spans="1:22" s="103" customFormat="1" ht="15" customHeight="1" x14ac:dyDescent="0.35">
      <c r="A19" s="599" t="s">
        <v>651</v>
      </c>
      <c r="B19" s="599" t="s">
        <v>490</v>
      </c>
      <c r="C19" s="599" t="s">
        <v>430</v>
      </c>
      <c r="E19"/>
      <c r="F19"/>
      <c r="G19"/>
      <c r="H19"/>
      <c r="I19"/>
      <c r="J19"/>
      <c r="K19"/>
      <c r="L19"/>
      <c r="M19"/>
      <c r="N19"/>
      <c r="O19"/>
      <c r="P19"/>
      <c r="Q19"/>
      <c r="R19"/>
      <c r="S19"/>
      <c r="T19"/>
      <c r="U19"/>
      <c r="V19"/>
    </row>
    <row r="20" spans="1:22" s="103" customFormat="1" ht="15" customHeight="1" x14ac:dyDescent="0.35">
      <c r="A20" s="599" t="s">
        <v>651</v>
      </c>
      <c r="B20" s="599" t="s">
        <v>431</v>
      </c>
      <c r="C20" s="599" t="s">
        <v>431</v>
      </c>
      <c r="E20"/>
      <c r="F20"/>
      <c r="G20"/>
      <c r="H20"/>
      <c r="I20"/>
      <c r="J20"/>
      <c r="K20"/>
      <c r="L20"/>
      <c r="M20"/>
      <c r="N20"/>
      <c r="O20"/>
      <c r="P20"/>
      <c r="Q20"/>
      <c r="R20"/>
      <c r="S20"/>
      <c r="T20"/>
      <c r="U20"/>
      <c r="V20"/>
    </row>
    <row r="21" spans="1:22" s="103" customFormat="1" ht="15" customHeight="1" x14ac:dyDescent="0.35">
      <c r="A21" s="599" t="s">
        <v>651</v>
      </c>
      <c r="B21" s="599" t="s">
        <v>432</v>
      </c>
      <c r="C21" s="599" t="s">
        <v>432</v>
      </c>
      <c r="E21"/>
      <c r="F21"/>
      <c r="G21"/>
      <c r="H21"/>
      <c r="I21"/>
      <c r="J21"/>
      <c r="K21"/>
      <c r="L21"/>
      <c r="M21"/>
      <c r="N21"/>
      <c r="O21"/>
      <c r="P21"/>
      <c r="Q21"/>
      <c r="R21"/>
      <c r="S21"/>
      <c r="T21"/>
      <c r="U21"/>
      <c r="V21"/>
    </row>
    <row r="22" spans="1:22" s="103" customFormat="1" ht="15" customHeight="1" x14ac:dyDescent="0.35">
      <c r="A22" s="599" t="s">
        <v>651</v>
      </c>
      <c r="B22" s="599" t="s">
        <v>433</v>
      </c>
      <c r="C22" s="599" t="s">
        <v>433</v>
      </c>
      <c r="E22"/>
      <c r="F22"/>
      <c r="G22"/>
      <c r="H22"/>
      <c r="I22"/>
      <c r="J22"/>
      <c r="K22"/>
      <c r="L22"/>
      <c r="M22"/>
      <c r="N22"/>
      <c r="O22"/>
      <c r="P22"/>
      <c r="Q22"/>
      <c r="R22"/>
      <c r="S22"/>
      <c r="T22"/>
      <c r="U22"/>
      <c r="V22"/>
    </row>
    <row r="23" spans="1:22" s="103" customFormat="1" ht="15" customHeight="1" x14ac:dyDescent="0.35">
      <c r="A23" s="599" t="s">
        <v>651</v>
      </c>
      <c r="B23" s="599" t="s">
        <v>491</v>
      </c>
      <c r="C23" s="599" t="s">
        <v>433</v>
      </c>
      <c r="E23"/>
      <c r="F23"/>
      <c r="G23"/>
      <c r="H23"/>
      <c r="I23"/>
      <c r="J23"/>
      <c r="K23"/>
      <c r="L23"/>
      <c r="M23"/>
      <c r="N23"/>
      <c r="O23"/>
      <c r="P23"/>
      <c r="Q23"/>
      <c r="R23"/>
      <c r="S23"/>
      <c r="T23"/>
      <c r="U23"/>
      <c r="V23"/>
    </row>
    <row r="24" spans="1:22" s="103" customFormat="1" ht="15" customHeight="1" x14ac:dyDescent="0.35">
      <c r="A24" s="599" t="s">
        <v>651</v>
      </c>
      <c r="B24" s="599" t="s">
        <v>492</v>
      </c>
      <c r="C24" s="599" t="s">
        <v>434</v>
      </c>
      <c r="E24"/>
      <c r="F24"/>
      <c r="G24"/>
      <c r="H24"/>
      <c r="I24"/>
      <c r="J24"/>
      <c r="K24"/>
      <c r="L24"/>
      <c r="M24"/>
      <c r="N24"/>
      <c r="O24"/>
      <c r="P24"/>
      <c r="Q24"/>
      <c r="R24"/>
      <c r="S24"/>
      <c r="T24"/>
      <c r="U24"/>
      <c r="V24"/>
    </row>
    <row r="25" spans="1:22" s="103" customFormat="1" ht="15" customHeight="1" x14ac:dyDescent="0.35">
      <c r="A25" s="599" t="s">
        <v>651</v>
      </c>
      <c r="B25" s="599" t="s">
        <v>493</v>
      </c>
      <c r="C25" s="599" t="s">
        <v>434</v>
      </c>
      <c r="E25"/>
      <c r="F25"/>
      <c r="G25"/>
      <c r="H25"/>
      <c r="I25"/>
      <c r="J25"/>
      <c r="K25"/>
      <c r="L25"/>
      <c r="M25"/>
      <c r="N25"/>
      <c r="O25"/>
      <c r="P25"/>
      <c r="Q25"/>
      <c r="R25"/>
      <c r="S25"/>
      <c r="T25"/>
      <c r="U25"/>
      <c r="V25"/>
    </row>
    <row r="26" spans="1:22" s="103" customFormat="1" ht="15" customHeight="1" x14ac:dyDescent="0.35">
      <c r="A26" s="599" t="s">
        <v>651</v>
      </c>
      <c r="B26" s="599" t="s">
        <v>494</v>
      </c>
      <c r="C26" s="599" t="s">
        <v>435</v>
      </c>
      <c r="E26"/>
      <c r="F26"/>
      <c r="G26"/>
      <c r="H26"/>
      <c r="I26"/>
      <c r="J26"/>
      <c r="K26"/>
      <c r="L26"/>
      <c r="M26"/>
      <c r="N26"/>
      <c r="O26"/>
      <c r="P26"/>
      <c r="Q26"/>
      <c r="R26"/>
      <c r="S26"/>
      <c r="T26"/>
      <c r="U26"/>
      <c r="V26"/>
    </row>
    <row r="27" spans="1:22" s="103" customFormat="1" ht="15" customHeight="1" x14ac:dyDescent="0.35">
      <c r="A27" s="599" t="s">
        <v>651</v>
      </c>
      <c r="B27" s="599" t="s">
        <v>496</v>
      </c>
      <c r="C27" s="599" t="s">
        <v>435</v>
      </c>
      <c r="E27"/>
      <c r="F27"/>
      <c r="G27"/>
      <c r="H27"/>
      <c r="I27"/>
      <c r="J27"/>
      <c r="K27"/>
      <c r="L27"/>
      <c r="M27"/>
      <c r="N27"/>
      <c r="O27"/>
      <c r="P27"/>
      <c r="Q27"/>
      <c r="R27"/>
      <c r="S27"/>
      <c r="T27"/>
      <c r="U27"/>
      <c r="V27"/>
    </row>
    <row r="28" spans="1:22" s="103" customFormat="1" ht="15" customHeight="1" x14ac:dyDescent="0.35">
      <c r="A28" s="599" t="s">
        <v>651</v>
      </c>
      <c r="B28" s="599" t="s">
        <v>497</v>
      </c>
      <c r="C28" s="599" t="s">
        <v>435</v>
      </c>
      <c r="E28"/>
      <c r="F28"/>
      <c r="G28"/>
      <c r="H28"/>
      <c r="I28"/>
      <c r="J28"/>
      <c r="K28"/>
      <c r="L28"/>
      <c r="M28"/>
      <c r="N28"/>
      <c r="O28"/>
      <c r="P28"/>
      <c r="Q28"/>
      <c r="R28"/>
      <c r="S28"/>
      <c r="T28"/>
      <c r="U28"/>
      <c r="V28"/>
    </row>
    <row r="29" spans="1:22" s="103" customFormat="1" ht="15" customHeight="1" x14ac:dyDescent="0.35">
      <c r="A29" s="599" t="s">
        <v>651</v>
      </c>
      <c r="B29" s="599" t="s">
        <v>498</v>
      </c>
      <c r="C29" s="599" t="s">
        <v>435</v>
      </c>
      <c r="E29"/>
      <c r="F29"/>
      <c r="G29"/>
      <c r="H29"/>
      <c r="I29"/>
      <c r="J29"/>
      <c r="K29"/>
      <c r="L29"/>
      <c r="M29"/>
      <c r="N29"/>
      <c r="O29"/>
      <c r="P29"/>
      <c r="Q29"/>
      <c r="R29"/>
      <c r="S29"/>
      <c r="T29"/>
      <c r="U29"/>
      <c r="V29"/>
    </row>
    <row r="30" spans="1:22" s="103" customFormat="1" ht="15" customHeight="1" x14ac:dyDescent="0.35">
      <c r="A30" s="599" t="s">
        <v>651</v>
      </c>
      <c r="B30" s="599" t="s">
        <v>436</v>
      </c>
      <c r="C30" s="599" t="s">
        <v>436</v>
      </c>
      <c r="E30"/>
      <c r="F30"/>
      <c r="G30"/>
      <c r="H30"/>
      <c r="I30"/>
      <c r="J30"/>
      <c r="K30"/>
      <c r="L30"/>
      <c r="M30"/>
      <c r="N30"/>
      <c r="O30"/>
      <c r="P30"/>
      <c r="Q30"/>
      <c r="R30"/>
      <c r="S30"/>
      <c r="T30"/>
      <c r="U30"/>
      <c r="V30"/>
    </row>
    <row r="31" spans="1:22" s="103" customFormat="1" ht="15" customHeight="1" x14ac:dyDescent="0.35">
      <c r="A31" s="599" t="s">
        <v>651</v>
      </c>
      <c r="B31" s="599" t="s">
        <v>499</v>
      </c>
      <c r="C31" s="599" t="s">
        <v>436</v>
      </c>
      <c r="E31"/>
      <c r="F31"/>
      <c r="G31"/>
      <c r="H31"/>
      <c r="I31"/>
      <c r="J31"/>
      <c r="K31"/>
      <c r="L31"/>
      <c r="M31"/>
      <c r="N31"/>
      <c r="O31"/>
      <c r="P31"/>
      <c r="Q31"/>
      <c r="R31"/>
      <c r="S31"/>
      <c r="T31"/>
      <c r="U31"/>
      <c r="V31"/>
    </row>
    <row r="32" spans="1:22" s="103" customFormat="1" ht="15" customHeight="1" x14ac:dyDescent="0.35">
      <c r="A32" s="599" t="s">
        <v>651</v>
      </c>
      <c r="B32" s="599" t="s">
        <v>500</v>
      </c>
      <c r="C32" s="599" t="s">
        <v>436</v>
      </c>
      <c r="E32"/>
      <c r="F32"/>
      <c r="G32"/>
      <c r="H32"/>
      <c r="I32"/>
      <c r="J32"/>
      <c r="K32"/>
      <c r="L32"/>
      <c r="M32"/>
      <c r="N32"/>
      <c r="O32"/>
      <c r="P32"/>
      <c r="Q32"/>
      <c r="R32"/>
      <c r="S32"/>
      <c r="T32"/>
      <c r="U32"/>
      <c r="V32"/>
    </row>
    <row r="33" spans="1:22" s="103" customFormat="1" ht="15" customHeight="1" x14ac:dyDescent="0.35">
      <c r="A33" s="599" t="s">
        <v>651</v>
      </c>
      <c r="B33" s="599" t="s">
        <v>501</v>
      </c>
      <c r="C33" s="599" t="s">
        <v>436</v>
      </c>
      <c r="E33"/>
      <c r="F33"/>
      <c r="G33"/>
      <c r="H33"/>
      <c r="I33"/>
      <c r="J33"/>
      <c r="K33"/>
      <c r="L33"/>
      <c r="M33"/>
      <c r="N33"/>
      <c r="O33"/>
      <c r="P33"/>
      <c r="Q33"/>
      <c r="R33"/>
      <c r="S33"/>
      <c r="T33"/>
      <c r="U33"/>
      <c r="V33"/>
    </row>
    <row r="34" spans="1:22" s="103" customFormat="1" ht="15" customHeight="1" x14ac:dyDescent="0.35">
      <c r="A34" s="599" t="s">
        <v>651</v>
      </c>
      <c r="B34" s="599" t="s">
        <v>437</v>
      </c>
      <c r="C34" s="599" t="s">
        <v>437</v>
      </c>
      <c r="E34"/>
      <c r="F34"/>
      <c r="G34"/>
      <c r="H34"/>
      <c r="I34"/>
      <c r="J34"/>
      <c r="K34"/>
      <c r="L34"/>
      <c r="M34"/>
      <c r="N34"/>
      <c r="O34"/>
      <c r="P34"/>
      <c r="Q34"/>
      <c r="R34"/>
      <c r="S34"/>
      <c r="T34"/>
      <c r="U34"/>
      <c r="V34"/>
    </row>
    <row r="35" spans="1:22" s="103" customFormat="1" ht="15" customHeight="1" x14ac:dyDescent="0.35">
      <c r="A35" s="599" t="s">
        <v>651</v>
      </c>
      <c r="B35" s="599" t="s">
        <v>502</v>
      </c>
      <c r="C35" s="599" t="s">
        <v>438</v>
      </c>
      <c r="E35"/>
      <c r="F35"/>
      <c r="G35"/>
      <c r="H35"/>
      <c r="I35"/>
      <c r="J35"/>
      <c r="K35"/>
      <c r="L35"/>
      <c r="M35"/>
      <c r="N35"/>
      <c r="O35"/>
      <c r="P35"/>
      <c r="Q35"/>
      <c r="R35"/>
      <c r="S35"/>
      <c r="T35"/>
      <c r="U35"/>
      <c r="V35"/>
    </row>
    <row r="36" spans="1:22" s="103" customFormat="1" ht="15" customHeight="1" x14ac:dyDescent="0.35">
      <c r="A36" s="599" t="s">
        <v>651</v>
      </c>
      <c r="B36" s="599" t="s">
        <v>438</v>
      </c>
      <c r="C36" s="599" t="s">
        <v>438</v>
      </c>
      <c r="E36"/>
      <c r="F36"/>
      <c r="G36"/>
      <c r="H36"/>
      <c r="I36"/>
      <c r="J36"/>
      <c r="K36"/>
      <c r="L36"/>
      <c r="M36"/>
      <c r="N36"/>
      <c r="O36"/>
      <c r="P36"/>
      <c r="Q36"/>
      <c r="R36"/>
      <c r="S36"/>
      <c r="T36"/>
      <c r="U36"/>
      <c r="V36"/>
    </row>
    <row r="37" spans="1:22" s="103" customFormat="1" ht="15" customHeight="1" x14ac:dyDescent="0.35">
      <c r="A37" s="599" t="s">
        <v>651</v>
      </c>
      <c r="B37" s="599" t="s">
        <v>439</v>
      </c>
      <c r="C37" s="599" t="s">
        <v>439</v>
      </c>
      <c r="E37"/>
      <c r="F37"/>
      <c r="G37"/>
      <c r="H37"/>
      <c r="I37"/>
      <c r="J37"/>
      <c r="K37"/>
      <c r="L37"/>
      <c r="M37"/>
      <c r="N37"/>
      <c r="O37"/>
      <c r="P37"/>
      <c r="Q37"/>
      <c r="R37"/>
      <c r="S37"/>
      <c r="T37"/>
      <c r="U37"/>
      <c r="V37"/>
    </row>
    <row r="38" spans="1:22" s="103" customFormat="1" ht="15" customHeight="1" x14ac:dyDescent="0.35">
      <c r="A38" s="599" t="s">
        <v>651</v>
      </c>
      <c r="B38" s="599" t="s">
        <v>503</v>
      </c>
      <c r="C38" s="599" t="s">
        <v>439</v>
      </c>
      <c r="E38"/>
      <c r="F38"/>
      <c r="G38"/>
      <c r="H38"/>
      <c r="I38"/>
      <c r="J38"/>
      <c r="K38"/>
      <c r="L38"/>
      <c r="M38"/>
      <c r="N38"/>
      <c r="O38"/>
      <c r="P38"/>
      <c r="Q38"/>
      <c r="R38"/>
      <c r="S38"/>
      <c r="T38"/>
      <c r="U38"/>
      <c r="V38"/>
    </row>
    <row r="39" spans="1:22" s="103" customFormat="1" ht="15" customHeight="1" x14ac:dyDescent="0.35">
      <c r="A39" s="599" t="s">
        <v>651</v>
      </c>
      <c r="B39" s="599" t="s">
        <v>440</v>
      </c>
      <c r="C39" s="599" t="s">
        <v>440</v>
      </c>
      <c r="E39"/>
      <c r="F39"/>
      <c r="G39"/>
      <c r="H39"/>
      <c r="I39"/>
      <c r="J39"/>
      <c r="K39"/>
      <c r="L39"/>
      <c r="M39"/>
      <c r="N39"/>
      <c r="O39"/>
      <c r="P39"/>
      <c r="Q39"/>
      <c r="R39"/>
      <c r="S39"/>
      <c r="T39"/>
      <c r="U39"/>
      <c r="V39"/>
    </row>
    <row r="40" spans="1:22" s="103" customFormat="1" ht="15" customHeight="1" x14ac:dyDescent="0.35">
      <c r="A40" s="599" t="s">
        <v>651</v>
      </c>
      <c r="B40" s="599" t="s">
        <v>441</v>
      </c>
      <c r="C40" s="599" t="s">
        <v>441</v>
      </c>
      <c r="E40"/>
      <c r="F40"/>
      <c r="G40"/>
      <c r="H40"/>
      <c r="I40"/>
      <c r="J40"/>
      <c r="K40"/>
      <c r="L40"/>
      <c r="M40"/>
      <c r="N40"/>
      <c r="O40"/>
      <c r="P40"/>
      <c r="Q40"/>
      <c r="R40"/>
      <c r="S40"/>
      <c r="T40"/>
      <c r="U40"/>
      <c r="V40"/>
    </row>
    <row r="41" spans="1:22" s="103" customFormat="1" ht="15" customHeight="1" x14ac:dyDescent="0.35">
      <c r="A41" s="599" t="s">
        <v>651</v>
      </c>
      <c r="B41" s="599" t="s">
        <v>377</v>
      </c>
      <c r="C41" s="599" t="s">
        <v>377</v>
      </c>
      <c r="E41"/>
      <c r="F41"/>
      <c r="G41"/>
      <c r="H41"/>
      <c r="I41"/>
      <c r="J41"/>
      <c r="K41"/>
      <c r="L41"/>
      <c r="M41"/>
      <c r="N41"/>
      <c r="O41"/>
      <c r="P41"/>
      <c r="Q41"/>
      <c r="R41"/>
      <c r="S41"/>
      <c r="T41"/>
      <c r="U41"/>
      <c r="V41"/>
    </row>
    <row r="42" spans="1:22" s="103" customFormat="1" ht="15" customHeight="1" x14ac:dyDescent="0.35">
      <c r="A42" s="599" t="s">
        <v>651</v>
      </c>
      <c r="B42" s="599" t="s">
        <v>442</v>
      </c>
      <c r="C42" s="599" t="s">
        <v>442</v>
      </c>
      <c r="E42"/>
      <c r="F42"/>
      <c r="G42"/>
      <c r="H42"/>
      <c r="I42"/>
      <c r="J42"/>
      <c r="K42"/>
      <c r="L42"/>
      <c r="M42"/>
      <c r="N42"/>
      <c r="O42"/>
      <c r="P42"/>
      <c r="Q42"/>
      <c r="R42"/>
      <c r="S42"/>
      <c r="T42"/>
      <c r="U42"/>
      <c r="V42"/>
    </row>
    <row r="43" spans="1:22" s="103" customFormat="1" ht="15" customHeight="1" x14ac:dyDescent="0.35">
      <c r="A43" s="599" t="s">
        <v>651</v>
      </c>
      <c r="B43" s="599" t="s">
        <v>443</v>
      </c>
      <c r="C43" s="599" t="s">
        <v>443</v>
      </c>
      <c r="E43"/>
      <c r="F43"/>
      <c r="G43"/>
      <c r="H43"/>
      <c r="I43"/>
      <c r="J43"/>
      <c r="K43"/>
      <c r="L43"/>
      <c r="M43"/>
      <c r="N43"/>
      <c r="O43"/>
      <c r="P43"/>
      <c r="Q43"/>
      <c r="R43"/>
      <c r="S43"/>
      <c r="T43"/>
      <c r="U43"/>
      <c r="V43"/>
    </row>
    <row r="44" spans="1:22" s="103" customFormat="1" ht="15" customHeight="1" x14ac:dyDescent="0.35">
      <c r="A44" s="599" t="s">
        <v>651</v>
      </c>
      <c r="B44" s="599" t="s">
        <v>444</v>
      </c>
      <c r="C44" s="599" t="s">
        <v>444</v>
      </c>
      <c r="E44"/>
      <c r="F44"/>
      <c r="G44"/>
      <c r="H44"/>
      <c r="I44"/>
      <c r="J44"/>
      <c r="K44"/>
      <c r="L44"/>
      <c r="M44"/>
      <c r="N44"/>
      <c r="O44"/>
      <c r="P44"/>
      <c r="Q44"/>
      <c r="R44"/>
      <c r="S44"/>
      <c r="T44"/>
      <c r="U44"/>
      <c r="V44"/>
    </row>
    <row r="45" spans="1:22" s="103" customFormat="1" ht="15" customHeight="1" x14ac:dyDescent="0.35">
      <c r="A45" s="599" t="s">
        <v>651</v>
      </c>
      <c r="B45" s="599" t="s">
        <v>504</v>
      </c>
      <c r="C45" s="599" t="s">
        <v>444</v>
      </c>
      <c r="E45"/>
      <c r="F45"/>
      <c r="G45"/>
      <c r="H45"/>
      <c r="I45"/>
      <c r="J45"/>
      <c r="K45"/>
      <c r="L45"/>
      <c r="M45"/>
      <c r="N45"/>
      <c r="O45"/>
      <c r="P45"/>
      <c r="Q45"/>
      <c r="R45"/>
      <c r="S45"/>
      <c r="T45"/>
      <c r="U45"/>
      <c r="V45"/>
    </row>
    <row r="46" spans="1:22" s="103" customFormat="1" ht="15" customHeight="1" x14ac:dyDescent="0.35">
      <c r="A46" s="599" t="s">
        <v>651</v>
      </c>
      <c r="B46" s="599" t="s">
        <v>505</v>
      </c>
      <c r="C46" s="599" t="s">
        <v>444</v>
      </c>
      <c r="E46"/>
      <c r="F46"/>
      <c r="G46"/>
      <c r="H46"/>
      <c r="I46"/>
      <c r="J46"/>
      <c r="K46"/>
      <c r="L46"/>
      <c r="M46"/>
      <c r="N46"/>
      <c r="O46"/>
      <c r="P46"/>
      <c r="Q46"/>
      <c r="R46"/>
      <c r="S46"/>
      <c r="T46"/>
      <c r="U46"/>
      <c r="V46"/>
    </row>
    <row r="47" spans="1:22" s="103" customFormat="1" ht="15" customHeight="1" x14ac:dyDescent="0.35">
      <c r="A47" s="599" t="s">
        <v>651</v>
      </c>
      <c r="B47" s="599" t="s">
        <v>506</v>
      </c>
      <c r="C47" s="599" t="s">
        <v>444</v>
      </c>
      <c r="E47"/>
      <c r="F47"/>
      <c r="G47"/>
      <c r="H47"/>
      <c r="I47"/>
      <c r="J47"/>
      <c r="K47"/>
      <c r="L47"/>
      <c r="M47"/>
      <c r="N47"/>
      <c r="O47"/>
      <c r="P47"/>
      <c r="Q47"/>
      <c r="R47"/>
      <c r="S47"/>
      <c r="T47"/>
      <c r="U47"/>
      <c r="V47"/>
    </row>
    <row r="48" spans="1:22" s="103" customFormat="1" ht="15" customHeight="1" x14ac:dyDescent="0.35">
      <c r="A48" s="599" t="s">
        <v>651</v>
      </c>
      <c r="B48" s="599" t="s">
        <v>445</v>
      </c>
      <c r="C48" s="599" t="s">
        <v>445</v>
      </c>
      <c r="E48"/>
      <c r="F48"/>
      <c r="G48"/>
      <c r="H48"/>
      <c r="I48"/>
      <c r="J48"/>
      <c r="K48"/>
      <c r="L48"/>
      <c r="M48"/>
      <c r="N48"/>
      <c r="O48"/>
      <c r="P48"/>
      <c r="Q48"/>
      <c r="R48"/>
      <c r="S48"/>
      <c r="T48"/>
      <c r="U48"/>
      <c r="V48"/>
    </row>
    <row r="49" spans="1:22" s="103" customFormat="1" ht="15" customHeight="1" x14ac:dyDescent="0.35">
      <c r="A49" s="599" t="s">
        <v>651</v>
      </c>
      <c r="B49" s="599" t="s">
        <v>446</v>
      </c>
      <c r="C49" s="599" t="s">
        <v>446</v>
      </c>
      <c r="E49"/>
      <c r="F49"/>
      <c r="G49"/>
      <c r="H49"/>
      <c r="I49"/>
      <c r="J49"/>
      <c r="K49"/>
      <c r="L49"/>
      <c r="M49"/>
      <c r="N49"/>
      <c r="O49"/>
      <c r="P49"/>
      <c r="Q49"/>
      <c r="R49"/>
      <c r="S49"/>
      <c r="T49"/>
      <c r="U49"/>
      <c r="V49"/>
    </row>
    <row r="50" spans="1:22" s="103" customFormat="1" ht="15" customHeight="1" x14ac:dyDescent="0.35">
      <c r="A50" s="599" t="s">
        <v>651</v>
      </c>
      <c r="B50" s="599" t="s">
        <v>447</v>
      </c>
      <c r="C50" s="599" t="s">
        <v>447</v>
      </c>
      <c r="E50"/>
      <c r="F50"/>
      <c r="G50"/>
      <c r="H50"/>
      <c r="I50"/>
      <c r="J50"/>
      <c r="K50"/>
      <c r="L50"/>
      <c r="M50"/>
      <c r="N50"/>
      <c r="O50"/>
      <c r="P50"/>
      <c r="Q50"/>
      <c r="R50"/>
      <c r="S50"/>
      <c r="T50"/>
      <c r="U50"/>
      <c r="V50"/>
    </row>
    <row r="51" spans="1:22" s="103" customFormat="1" ht="15" customHeight="1" x14ac:dyDescent="0.35">
      <c r="A51" s="599" t="s">
        <v>651</v>
      </c>
      <c r="B51" s="599" t="s">
        <v>448</v>
      </c>
      <c r="C51" s="599" t="s">
        <v>448</v>
      </c>
      <c r="E51"/>
      <c r="F51"/>
      <c r="G51"/>
      <c r="H51"/>
      <c r="I51"/>
      <c r="J51"/>
      <c r="K51"/>
      <c r="L51"/>
      <c r="M51"/>
      <c r="N51"/>
      <c r="O51"/>
      <c r="P51"/>
      <c r="Q51"/>
      <c r="R51"/>
      <c r="S51"/>
      <c r="T51"/>
      <c r="U51"/>
      <c r="V51"/>
    </row>
    <row r="52" spans="1:22" s="103" customFormat="1" ht="15" customHeight="1" x14ac:dyDescent="0.35">
      <c r="A52" s="599" t="s">
        <v>651</v>
      </c>
      <c r="B52" s="599" t="s">
        <v>449</v>
      </c>
      <c r="C52" s="599" t="s">
        <v>449</v>
      </c>
      <c r="E52"/>
      <c r="F52"/>
      <c r="G52"/>
      <c r="H52"/>
      <c r="I52"/>
      <c r="J52"/>
      <c r="K52"/>
      <c r="L52"/>
      <c r="M52"/>
      <c r="N52"/>
      <c r="O52"/>
      <c r="P52"/>
      <c r="Q52"/>
      <c r="R52"/>
      <c r="S52"/>
      <c r="T52"/>
      <c r="U52"/>
      <c r="V52"/>
    </row>
    <row r="53" spans="1:22" s="103" customFormat="1" ht="15" customHeight="1" x14ac:dyDescent="0.35">
      <c r="A53" s="599" t="s">
        <v>651</v>
      </c>
      <c r="B53" s="599" t="s">
        <v>450</v>
      </c>
      <c r="C53" s="599" t="s">
        <v>450</v>
      </c>
      <c r="E53"/>
      <c r="F53"/>
      <c r="G53"/>
      <c r="H53"/>
      <c r="I53"/>
      <c r="J53"/>
      <c r="K53"/>
      <c r="L53"/>
      <c r="M53"/>
      <c r="N53"/>
      <c r="O53"/>
      <c r="P53"/>
      <c r="Q53"/>
      <c r="R53"/>
      <c r="S53"/>
      <c r="T53"/>
      <c r="U53"/>
      <c r="V53"/>
    </row>
    <row r="54" spans="1:22" s="103" customFormat="1" ht="15" customHeight="1" x14ac:dyDescent="0.35">
      <c r="A54" s="599" t="s">
        <v>651</v>
      </c>
      <c r="B54" s="599" t="s">
        <v>451</v>
      </c>
      <c r="C54" s="599" t="s">
        <v>451</v>
      </c>
      <c r="E54"/>
      <c r="F54"/>
      <c r="G54"/>
      <c r="H54"/>
      <c r="I54"/>
      <c r="J54"/>
      <c r="K54"/>
      <c r="L54"/>
      <c r="M54"/>
      <c r="N54"/>
      <c r="O54"/>
      <c r="P54"/>
      <c r="Q54"/>
      <c r="R54"/>
      <c r="S54"/>
      <c r="T54"/>
      <c r="U54"/>
      <c r="V54"/>
    </row>
    <row r="55" spans="1:22" s="103" customFormat="1" ht="15" customHeight="1" x14ac:dyDescent="0.35">
      <c r="A55" s="599" t="s">
        <v>651</v>
      </c>
      <c r="B55" s="599" t="s">
        <v>452</v>
      </c>
      <c r="C55" s="599" t="s">
        <v>452</v>
      </c>
      <c r="E55"/>
      <c r="F55"/>
      <c r="G55"/>
      <c r="H55"/>
      <c r="I55"/>
      <c r="J55"/>
      <c r="K55"/>
      <c r="L55"/>
      <c r="M55"/>
      <c r="N55"/>
      <c r="O55"/>
      <c r="P55"/>
      <c r="Q55"/>
      <c r="R55"/>
      <c r="S55"/>
      <c r="T55"/>
      <c r="U55"/>
      <c r="V55"/>
    </row>
    <row r="56" spans="1:22" s="103" customFormat="1" ht="15" customHeight="1" x14ac:dyDescent="0.35">
      <c r="A56" s="599" t="s">
        <v>651</v>
      </c>
      <c r="B56" s="599" t="s">
        <v>453</v>
      </c>
      <c r="C56" s="599" t="s">
        <v>453</v>
      </c>
      <c r="E56"/>
      <c r="F56"/>
      <c r="G56"/>
      <c r="H56"/>
      <c r="I56"/>
      <c r="J56"/>
      <c r="K56"/>
      <c r="L56"/>
      <c r="M56"/>
      <c r="N56"/>
      <c r="O56"/>
      <c r="P56"/>
      <c r="Q56"/>
      <c r="R56"/>
      <c r="S56"/>
      <c r="T56"/>
      <c r="U56"/>
      <c r="V56"/>
    </row>
    <row r="57" spans="1:22" s="103" customFormat="1" ht="15" customHeight="1" x14ac:dyDescent="0.35">
      <c r="A57" s="599" t="s">
        <v>651</v>
      </c>
      <c r="B57" s="599" t="s">
        <v>507</v>
      </c>
      <c r="C57" s="599" t="s">
        <v>453</v>
      </c>
      <c r="E57"/>
      <c r="F57"/>
      <c r="G57"/>
      <c r="H57"/>
      <c r="I57"/>
      <c r="J57"/>
      <c r="K57"/>
      <c r="L57"/>
      <c r="M57"/>
      <c r="N57"/>
      <c r="O57"/>
      <c r="P57"/>
      <c r="Q57"/>
      <c r="R57"/>
      <c r="S57"/>
      <c r="T57"/>
      <c r="U57"/>
      <c r="V57"/>
    </row>
    <row r="58" spans="1:22" s="103" customFormat="1" ht="15" customHeight="1" x14ac:dyDescent="0.35">
      <c r="A58" s="599" t="s">
        <v>651</v>
      </c>
      <c r="B58" s="599" t="s">
        <v>508</v>
      </c>
      <c r="C58" s="599" t="s">
        <v>453</v>
      </c>
      <c r="E58"/>
      <c r="F58"/>
      <c r="G58"/>
      <c r="H58"/>
      <c r="I58"/>
      <c r="J58"/>
      <c r="K58"/>
      <c r="L58"/>
      <c r="M58"/>
      <c r="N58"/>
      <c r="O58"/>
      <c r="P58"/>
      <c r="Q58"/>
      <c r="R58"/>
      <c r="S58"/>
      <c r="T58"/>
      <c r="U58"/>
      <c r="V58"/>
    </row>
    <row r="59" spans="1:22" s="103" customFormat="1" ht="15" customHeight="1" x14ac:dyDescent="0.35">
      <c r="A59" s="599" t="s">
        <v>651</v>
      </c>
      <c r="B59" s="599" t="s">
        <v>454</v>
      </c>
      <c r="C59" s="599" t="s">
        <v>454</v>
      </c>
      <c r="E59"/>
      <c r="F59"/>
      <c r="G59"/>
      <c r="H59"/>
      <c r="I59"/>
      <c r="J59"/>
      <c r="K59"/>
      <c r="L59"/>
      <c r="M59"/>
      <c r="N59"/>
      <c r="O59"/>
      <c r="P59"/>
      <c r="Q59"/>
      <c r="R59"/>
      <c r="S59"/>
      <c r="T59"/>
      <c r="U59"/>
      <c r="V59"/>
    </row>
    <row r="60" spans="1:22" s="103" customFormat="1" ht="15" customHeight="1" x14ac:dyDescent="0.35">
      <c r="A60" s="599" t="s">
        <v>651</v>
      </c>
      <c r="B60" s="599" t="s">
        <v>455</v>
      </c>
      <c r="C60" s="599" t="s">
        <v>455</v>
      </c>
      <c r="E60"/>
      <c r="F60"/>
      <c r="G60"/>
      <c r="H60"/>
      <c r="I60"/>
      <c r="J60"/>
      <c r="K60"/>
      <c r="L60"/>
      <c r="M60"/>
      <c r="N60"/>
      <c r="O60"/>
      <c r="P60"/>
      <c r="Q60"/>
      <c r="R60"/>
      <c r="S60"/>
      <c r="T60"/>
      <c r="U60"/>
      <c r="V60"/>
    </row>
    <row r="61" spans="1:22" s="103" customFormat="1" ht="15" customHeight="1" x14ac:dyDescent="0.35">
      <c r="A61" s="599" t="s">
        <v>651</v>
      </c>
      <c r="B61" s="599" t="s">
        <v>509</v>
      </c>
      <c r="C61" s="599" t="s">
        <v>456</v>
      </c>
      <c r="E61"/>
      <c r="F61"/>
      <c r="G61"/>
      <c r="H61"/>
      <c r="I61"/>
      <c r="J61"/>
      <c r="K61"/>
      <c r="L61"/>
      <c r="M61"/>
      <c r="N61"/>
      <c r="O61"/>
      <c r="P61"/>
      <c r="Q61"/>
      <c r="R61"/>
      <c r="S61"/>
      <c r="T61"/>
      <c r="U61"/>
      <c r="V61"/>
    </row>
    <row r="62" spans="1:22" s="103" customFormat="1" ht="15" customHeight="1" x14ac:dyDescent="0.35">
      <c r="A62" s="599" t="s">
        <v>651</v>
      </c>
      <c r="B62" s="599" t="s">
        <v>510</v>
      </c>
      <c r="C62" s="599" t="s">
        <v>456</v>
      </c>
      <c r="E62"/>
      <c r="F62"/>
      <c r="G62"/>
      <c r="H62"/>
      <c r="I62"/>
      <c r="J62"/>
      <c r="K62"/>
      <c r="L62"/>
      <c r="M62"/>
      <c r="N62"/>
      <c r="O62"/>
      <c r="P62"/>
      <c r="Q62"/>
      <c r="R62"/>
      <c r="S62"/>
      <c r="T62"/>
      <c r="U62"/>
      <c r="V62"/>
    </row>
    <row r="63" spans="1:22" s="103" customFormat="1" ht="15" customHeight="1" x14ac:dyDescent="0.35">
      <c r="A63" s="599" t="s">
        <v>651</v>
      </c>
      <c r="B63" s="599" t="s">
        <v>456</v>
      </c>
      <c r="C63" s="599" t="s">
        <v>456</v>
      </c>
      <c r="E63"/>
      <c r="F63"/>
      <c r="G63"/>
      <c r="H63"/>
      <c r="I63"/>
      <c r="J63"/>
      <c r="K63"/>
      <c r="L63"/>
      <c r="M63"/>
      <c r="N63"/>
      <c r="O63"/>
      <c r="P63"/>
      <c r="Q63"/>
      <c r="R63"/>
      <c r="S63"/>
      <c r="T63"/>
      <c r="U63"/>
      <c r="V63"/>
    </row>
    <row r="64" spans="1:22" s="103" customFormat="1" ht="15" customHeight="1" x14ac:dyDescent="0.35">
      <c r="A64" s="599" t="s">
        <v>651</v>
      </c>
      <c r="B64" s="599" t="s">
        <v>457</v>
      </c>
      <c r="C64" s="599" t="s">
        <v>457</v>
      </c>
      <c r="E64"/>
      <c r="F64"/>
      <c r="G64"/>
      <c r="H64"/>
      <c r="I64"/>
      <c r="J64"/>
      <c r="K64"/>
      <c r="L64"/>
      <c r="M64"/>
      <c r="N64"/>
      <c r="O64"/>
      <c r="P64"/>
      <c r="Q64"/>
      <c r="R64"/>
      <c r="S64"/>
      <c r="T64"/>
      <c r="U64"/>
      <c r="V64"/>
    </row>
    <row r="65" spans="1:22" s="103" customFormat="1" ht="15" customHeight="1" x14ac:dyDescent="0.35">
      <c r="A65" s="599" t="s">
        <v>651</v>
      </c>
      <c r="B65" s="599" t="s">
        <v>458</v>
      </c>
      <c r="C65" s="599" t="s">
        <v>458</v>
      </c>
      <c r="E65"/>
      <c r="F65"/>
      <c r="G65"/>
      <c r="H65"/>
      <c r="I65"/>
      <c r="J65"/>
      <c r="K65"/>
      <c r="L65"/>
      <c r="M65"/>
      <c r="N65"/>
      <c r="O65"/>
      <c r="P65"/>
      <c r="Q65"/>
      <c r="R65"/>
      <c r="S65"/>
      <c r="T65"/>
      <c r="U65"/>
      <c r="V65"/>
    </row>
    <row r="66" spans="1:22" s="103" customFormat="1" ht="15" customHeight="1" x14ac:dyDescent="0.35">
      <c r="A66" s="599" t="s">
        <v>651</v>
      </c>
      <c r="B66" s="599" t="s">
        <v>459</v>
      </c>
      <c r="C66" s="599" t="s">
        <v>459</v>
      </c>
      <c r="E66"/>
      <c r="F66"/>
      <c r="G66"/>
      <c r="H66"/>
      <c r="I66"/>
      <c r="J66"/>
      <c r="K66"/>
      <c r="L66"/>
      <c r="M66"/>
      <c r="N66"/>
      <c r="O66"/>
      <c r="P66"/>
      <c r="Q66"/>
      <c r="R66"/>
      <c r="S66"/>
      <c r="T66"/>
      <c r="U66"/>
      <c r="V66"/>
    </row>
    <row r="67" spans="1:22" s="103" customFormat="1" ht="15" customHeight="1" x14ac:dyDescent="0.35">
      <c r="A67" s="599" t="s">
        <v>651</v>
      </c>
      <c r="B67" s="599" t="s">
        <v>511</v>
      </c>
      <c r="C67" s="599" t="s">
        <v>459</v>
      </c>
      <c r="E67"/>
      <c r="F67"/>
      <c r="G67"/>
      <c r="H67"/>
      <c r="I67"/>
      <c r="J67"/>
      <c r="K67"/>
      <c r="L67"/>
      <c r="M67"/>
      <c r="N67"/>
      <c r="O67"/>
      <c r="P67"/>
      <c r="Q67"/>
      <c r="R67"/>
      <c r="S67"/>
      <c r="T67"/>
      <c r="U67"/>
      <c r="V67"/>
    </row>
    <row r="68" spans="1:22" s="103" customFormat="1" ht="15" customHeight="1" x14ac:dyDescent="0.35">
      <c r="A68" s="599" t="s">
        <v>651</v>
      </c>
      <c r="B68" s="599" t="s">
        <v>512</v>
      </c>
      <c r="C68" s="599" t="s">
        <v>460</v>
      </c>
      <c r="E68"/>
      <c r="F68"/>
      <c r="G68"/>
      <c r="H68"/>
      <c r="I68"/>
      <c r="J68"/>
      <c r="K68"/>
      <c r="L68"/>
      <c r="M68"/>
      <c r="N68"/>
      <c r="O68"/>
      <c r="P68"/>
      <c r="Q68"/>
      <c r="R68"/>
      <c r="S68"/>
      <c r="T68"/>
      <c r="U68"/>
      <c r="V68"/>
    </row>
    <row r="69" spans="1:22" s="103" customFormat="1" ht="15" customHeight="1" x14ac:dyDescent="0.35">
      <c r="A69" s="599" t="s">
        <v>651</v>
      </c>
      <c r="B69" s="599" t="s">
        <v>513</v>
      </c>
      <c r="C69" s="599" t="s">
        <v>460</v>
      </c>
      <c r="E69"/>
      <c r="F69"/>
      <c r="G69"/>
      <c r="H69"/>
      <c r="I69"/>
      <c r="J69"/>
      <c r="K69"/>
      <c r="L69"/>
      <c r="M69"/>
      <c r="N69"/>
      <c r="O69"/>
      <c r="P69"/>
      <c r="Q69"/>
      <c r="R69"/>
      <c r="S69"/>
      <c r="T69"/>
      <c r="U69"/>
      <c r="V69"/>
    </row>
    <row r="70" spans="1:22" s="103" customFormat="1" ht="15" customHeight="1" x14ac:dyDescent="0.35">
      <c r="A70" s="599" t="s">
        <v>651</v>
      </c>
      <c r="B70" s="599" t="s">
        <v>514</v>
      </c>
      <c r="C70" s="599" t="s">
        <v>460</v>
      </c>
      <c r="E70"/>
      <c r="F70"/>
      <c r="G70"/>
      <c r="H70"/>
      <c r="I70"/>
      <c r="J70"/>
      <c r="K70"/>
      <c r="L70"/>
      <c r="M70"/>
      <c r="N70"/>
      <c r="O70"/>
      <c r="P70"/>
      <c r="Q70"/>
      <c r="R70"/>
      <c r="S70"/>
      <c r="T70"/>
      <c r="U70"/>
      <c r="V70"/>
    </row>
    <row r="71" spans="1:22" s="103" customFormat="1" ht="15" customHeight="1" x14ac:dyDescent="0.35">
      <c r="A71" s="599" t="s">
        <v>651</v>
      </c>
      <c r="B71" s="599" t="s">
        <v>515</v>
      </c>
      <c r="C71" s="599" t="s">
        <v>461</v>
      </c>
      <c r="E71"/>
      <c r="F71"/>
      <c r="G71"/>
      <c r="H71"/>
      <c r="I71"/>
      <c r="J71"/>
      <c r="K71"/>
      <c r="L71"/>
      <c r="M71"/>
      <c r="N71"/>
      <c r="O71"/>
      <c r="P71"/>
      <c r="Q71"/>
      <c r="R71"/>
      <c r="S71"/>
      <c r="T71"/>
      <c r="U71"/>
      <c r="V71"/>
    </row>
    <row r="72" spans="1:22" s="103" customFormat="1" ht="15" customHeight="1" x14ac:dyDescent="0.35">
      <c r="A72" s="599" t="s">
        <v>651</v>
      </c>
      <c r="B72" s="599" t="s">
        <v>516</v>
      </c>
      <c r="C72" s="599" t="s">
        <v>462</v>
      </c>
      <c r="E72"/>
      <c r="F72"/>
      <c r="G72"/>
      <c r="H72"/>
      <c r="I72"/>
      <c r="J72"/>
      <c r="K72"/>
      <c r="L72"/>
      <c r="M72"/>
      <c r="N72"/>
      <c r="O72"/>
      <c r="P72"/>
      <c r="Q72"/>
      <c r="R72"/>
      <c r="S72"/>
      <c r="T72"/>
      <c r="U72"/>
      <c r="V72"/>
    </row>
    <row r="73" spans="1:22" s="103" customFormat="1" ht="15" customHeight="1" x14ac:dyDescent="0.35">
      <c r="A73" s="599" t="s">
        <v>651</v>
      </c>
      <c r="B73" s="599" t="s">
        <v>517</v>
      </c>
      <c r="C73" s="599" t="s">
        <v>462</v>
      </c>
      <c r="E73"/>
      <c r="F73"/>
      <c r="G73"/>
      <c r="H73"/>
      <c r="I73"/>
      <c r="J73"/>
      <c r="K73"/>
      <c r="L73"/>
      <c r="M73"/>
      <c r="N73"/>
      <c r="O73"/>
      <c r="P73"/>
      <c r="Q73"/>
      <c r="R73"/>
      <c r="S73"/>
      <c r="T73"/>
      <c r="U73"/>
      <c r="V73"/>
    </row>
    <row r="74" spans="1:22" s="103" customFormat="1" ht="15" customHeight="1" x14ac:dyDescent="0.35">
      <c r="A74" s="599" t="s">
        <v>651</v>
      </c>
      <c r="B74" s="599" t="s">
        <v>463</v>
      </c>
      <c r="C74" s="599" t="s">
        <v>463</v>
      </c>
      <c r="E74"/>
      <c r="F74"/>
      <c r="G74"/>
      <c r="H74"/>
      <c r="I74"/>
      <c r="J74"/>
      <c r="K74"/>
      <c r="L74"/>
      <c r="M74"/>
      <c r="N74"/>
      <c r="O74"/>
      <c r="P74"/>
      <c r="Q74"/>
      <c r="R74"/>
      <c r="S74"/>
      <c r="T74"/>
      <c r="U74"/>
      <c r="V74"/>
    </row>
    <row r="75" spans="1:22" s="103" customFormat="1" ht="15" customHeight="1" x14ac:dyDescent="0.35">
      <c r="A75" s="599" t="s">
        <v>651</v>
      </c>
      <c r="B75" s="599" t="s">
        <v>464</v>
      </c>
      <c r="C75" s="599" t="s">
        <v>464</v>
      </c>
      <c r="E75"/>
      <c r="F75"/>
      <c r="G75"/>
      <c r="H75"/>
      <c r="I75"/>
      <c r="J75"/>
      <c r="K75"/>
      <c r="L75"/>
      <c r="M75"/>
      <c r="N75"/>
      <c r="O75"/>
      <c r="P75"/>
      <c r="Q75"/>
      <c r="R75"/>
      <c r="S75"/>
      <c r="T75"/>
      <c r="U75"/>
      <c r="V75"/>
    </row>
    <row r="76" spans="1:22" s="103" customFormat="1" ht="15" customHeight="1" x14ac:dyDescent="0.35">
      <c r="A76" s="599" t="s">
        <v>651</v>
      </c>
      <c r="B76" s="599" t="s">
        <v>518</v>
      </c>
      <c r="C76" s="599" t="s">
        <v>464</v>
      </c>
      <c r="E76"/>
      <c r="F76"/>
      <c r="G76"/>
      <c r="H76"/>
      <c r="I76"/>
      <c r="J76"/>
      <c r="K76"/>
      <c r="L76"/>
      <c r="M76"/>
      <c r="N76"/>
      <c r="O76"/>
      <c r="P76"/>
      <c r="Q76"/>
      <c r="R76"/>
      <c r="S76"/>
      <c r="T76"/>
      <c r="U76"/>
      <c r="V76"/>
    </row>
    <row r="77" spans="1:22" s="103" customFormat="1" ht="15" customHeight="1" x14ac:dyDescent="0.35">
      <c r="A77" s="599" t="s">
        <v>651</v>
      </c>
      <c r="B77" s="599" t="s">
        <v>465</v>
      </c>
      <c r="C77" s="599" t="s">
        <v>465</v>
      </c>
      <c r="E77"/>
      <c r="F77"/>
      <c r="G77"/>
      <c r="H77"/>
      <c r="I77"/>
      <c r="J77"/>
      <c r="K77"/>
      <c r="L77"/>
      <c r="M77"/>
      <c r="N77"/>
      <c r="O77"/>
      <c r="P77"/>
      <c r="Q77"/>
      <c r="R77"/>
      <c r="S77"/>
      <c r="T77"/>
      <c r="U77"/>
      <c r="V77"/>
    </row>
    <row r="78" spans="1:22" s="103" customFormat="1" ht="15" customHeight="1" x14ac:dyDescent="0.35">
      <c r="A78" s="599" t="s">
        <v>651</v>
      </c>
      <c r="B78" s="599" t="s">
        <v>466</v>
      </c>
      <c r="C78" s="599" t="s">
        <v>466</v>
      </c>
      <c r="E78"/>
      <c r="F78"/>
      <c r="G78"/>
      <c r="H78"/>
      <c r="I78"/>
      <c r="J78"/>
      <c r="K78"/>
      <c r="L78"/>
      <c r="M78"/>
      <c r="N78"/>
      <c r="O78"/>
      <c r="P78"/>
      <c r="Q78"/>
      <c r="R78"/>
      <c r="S78"/>
      <c r="T78"/>
      <c r="U78"/>
      <c r="V78"/>
    </row>
    <row r="79" spans="1:22" s="103" customFormat="1" ht="15" customHeight="1" x14ac:dyDescent="0.35">
      <c r="A79" s="599" t="s">
        <v>651</v>
      </c>
      <c r="B79" s="599" t="s">
        <v>519</v>
      </c>
      <c r="C79" s="599" t="s">
        <v>466</v>
      </c>
      <c r="E79"/>
      <c r="F79"/>
      <c r="G79"/>
      <c r="H79"/>
      <c r="I79"/>
      <c r="J79"/>
      <c r="K79"/>
      <c r="L79"/>
      <c r="M79"/>
      <c r="N79"/>
      <c r="O79"/>
      <c r="P79"/>
      <c r="Q79"/>
      <c r="R79"/>
      <c r="S79"/>
      <c r="T79"/>
      <c r="U79"/>
      <c r="V79"/>
    </row>
    <row r="80" spans="1:22" s="103" customFormat="1" ht="15" customHeight="1" x14ac:dyDescent="0.35">
      <c r="A80" s="599" t="s">
        <v>651</v>
      </c>
      <c r="B80" s="599" t="s">
        <v>520</v>
      </c>
      <c r="C80" s="599" t="s">
        <v>466</v>
      </c>
      <c r="E80"/>
      <c r="F80"/>
      <c r="G80"/>
      <c r="H80"/>
      <c r="I80"/>
      <c r="J80"/>
      <c r="K80"/>
      <c r="L80"/>
      <c r="M80"/>
      <c r="N80"/>
      <c r="O80"/>
      <c r="P80"/>
      <c r="Q80"/>
      <c r="R80"/>
      <c r="S80"/>
      <c r="T80"/>
      <c r="U80"/>
      <c r="V80"/>
    </row>
    <row r="81" spans="1:22" s="103" customFormat="1" ht="15" customHeight="1" x14ac:dyDescent="0.35">
      <c r="A81" s="599" t="s">
        <v>651</v>
      </c>
      <c r="B81" s="599" t="s">
        <v>467</v>
      </c>
      <c r="C81" s="599" t="s">
        <v>467</v>
      </c>
      <c r="E81"/>
      <c r="F81"/>
      <c r="G81"/>
      <c r="H81"/>
      <c r="I81"/>
      <c r="J81"/>
      <c r="K81"/>
      <c r="L81"/>
      <c r="M81"/>
      <c r="N81"/>
      <c r="O81"/>
      <c r="P81"/>
      <c r="Q81"/>
      <c r="R81"/>
      <c r="S81"/>
      <c r="T81"/>
      <c r="U81"/>
      <c r="V81"/>
    </row>
    <row r="82" spans="1:22" s="103" customFormat="1" ht="15" customHeight="1" x14ac:dyDescent="0.35">
      <c r="A82" s="599" t="s">
        <v>651</v>
      </c>
      <c r="B82" s="599" t="s">
        <v>468</v>
      </c>
      <c r="C82" s="599" t="s">
        <v>468</v>
      </c>
      <c r="E82"/>
      <c r="F82"/>
      <c r="G82"/>
      <c r="H82"/>
      <c r="I82"/>
      <c r="J82"/>
      <c r="K82"/>
      <c r="L82"/>
      <c r="M82"/>
      <c r="N82"/>
      <c r="O82"/>
      <c r="P82"/>
      <c r="Q82"/>
      <c r="R82"/>
      <c r="S82"/>
      <c r="T82"/>
      <c r="U82"/>
      <c r="V82"/>
    </row>
    <row r="83" spans="1:22" s="103" customFormat="1" ht="15" customHeight="1" x14ac:dyDescent="0.35">
      <c r="A83" s="599" t="s">
        <v>651</v>
      </c>
      <c r="B83" s="599" t="s">
        <v>469</v>
      </c>
      <c r="C83" s="599" t="s">
        <v>469</v>
      </c>
      <c r="E83"/>
      <c r="F83"/>
      <c r="G83"/>
      <c r="H83"/>
      <c r="I83"/>
      <c r="J83"/>
      <c r="K83"/>
      <c r="L83"/>
      <c r="M83"/>
      <c r="N83"/>
      <c r="O83"/>
      <c r="P83"/>
      <c r="Q83"/>
      <c r="R83"/>
      <c r="S83"/>
      <c r="T83"/>
      <c r="U83"/>
      <c r="V83"/>
    </row>
    <row r="84" spans="1:22" s="103" customFormat="1" ht="15" customHeight="1" x14ac:dyDescent="0.35">
      <c r="A84" s="599" t="s">
        <v>651</v>
      </c>
      <c r="B84" s="599" t="s">
        <v>470</v>
      </c>
      <c r="C84" s="599" t="s">
        <v>470</v>
      </c>
      <c r="E84"/>
      <c r="F84"/>
      <c r="G84"/>
      <c r="H84"/>
      <c r="I84"/>
      <c r="J84"/>
      <c r="K84"/>
      <c r="L84"/>
      <c r="M84"/>
      <c r="N84"/>
      <c r="O84"/>
      <c r="P84"/>
      <c r="Q84"/>
      <c r="R84"/>
      <c r="S84"/>
      <c r="T84"/>
      <c r="U84"/>
      <c r="V84"/>
    </row>
    <row r="85" spans="1:22" s="103" customFormat="1" ht="15" customHeight="1" x14ac:dyDescent="0.35">
      <c r="A85" s="599" t="s">
        <v>651</v>
      </c>
      <c r="B85" s="599" t="s">
        <v>471</v>
      </c>
      <c r="C85" s="599" t="s">
        <v>471</v>
      </c>
      <c r="E85"/>
      <c r="F85"/>
      <c r="G85"/>
      <c r="H85"/>
      <c r="I85"/>
      <c r="J85"/>
      <c r="K85"/>
      <c r="L85"/>
      <c r="M85"/>
      <c r="N85"/>
      <c r="O85"/>
      <c r="P85"/>
      <c r="Q85"/>
      <c r="R85"/>
      <c r="S85"/>
      <c r="T85"/>
      <c r="U85"/>
      <c r="V85"/>
    </row>
    <row r="86" spans="1:22" s="103" customFormat="1" ht="15" customHeight="1" x14ac:dyDescent="0.35">
      <c r="A86" s="599" t="s">
        <v>651</v>
      </c>
      <c r="B86" s="599" t="s">
        <v>521</v>
      </c>
      <c r="C86" s="599" t="s">
        <v>472</v>
      </c>
      <c r="E86"/>
      <c r="F86"/>
      <c r="G86"/>
      <c r="H86"/>
      <c r="I86"/>
      <c r="J86"/>
      <c r="K86"/>
      <c r="L86"/>
      <c r="M86"/>
      <c r="N86"/>
      <c r="O86"/>
      <c r="P86"/>
      <c r="Q86"/>
      <c r="R86"/>
      <c r="S86"/>
      <c r="T86"/>
      <c r="U86"/>
      <c r="V86"/>
    </row>
    <row r="87" spans="1:22" s="103" customFormat="1" ht="15" customHeight="1" x14ac:dyDescent="0.35">
      <c r="A87" s="599" t="s">
        <v>651</v>
      </c>
      <c r="B87" s="599" t="s">
        <v>522</v>
      </c>
      <c r="C87" s="599" t="s">
        <v>472</v>
      </c>
      <c r="E87"/>
      <c r="F87"/>
      <c r="G87"/>
      <c r="H87"/>
      <c r="I87"/>
      <c r="J87"/>
      <c r="K87"/>
      <c r="L87"/>
      <c r="M87"/>
      <c r="N87"/>
      <c r="O87"/>
      <c r="P87"/>
      <c r="Q87"/>
      <c r="R87"/>
      <c r="S87"/>
      <c r="T87"/>
      <c r="U87"/>
      <c r="V87"/>
    </row>
    <row r="88" spans="1:22" s="103" customFormat="1" ht="15" customHeight="1" x14ac:dyDescent="0.35">
      <c r="A88" s="599" t="s">
        <v>651</v>
      </c>
      <c r="B88" s="599" t="s">
        <v>472</v>
      </c>
      <c r="C88" s="599" t="s">
        <v>472</v>
      </c>
      <c r="E88"/>
      <c r="F88"/>
      <c r="G88"/>
      <c r="H88"/>
      <c r="I88"/>
      <c r="J88"/>
      <c r="K88"/>
      <c r="L88"/>
      <c r="M88"/>
      <c r="N88"/>
      <c r="O88"/>
      <c r="P88"/>
      <c r="Q88"/>
      <c r="R88"/>
      <c r="S88"/>
      <c r="T88"/>
      <c r="U88"/>
      <c r="V88"/>
    </row>
    <row r="89" spans="1:22" s="103" customFormat="1" ht="15" customHeight="1" x14ac:dyDescent="0.35">
      <c r="A89" s="599" t="s">
        <v>651</v>
      </c>
      <c r="B89" s="599" t="s">
        <v>523</v>
      </c>
      <c r="C89" s="599" t="s">
        <v>472</v>
      </c>
      <c r="E89"/>
      <c r="F89"/>
      <c r="G89"/>
      <c r="H89"/>
      <c r="I89"/>
      <c r="J89"/>
      <c r="K89"/>
      <c r="L89"/>
      <c r="M89"/>
      <c r="N89"/>
      <c r="O89"/>
      <c r="P89"/>
      <c r="Q89"/>
      <c r="R89"/>
      <c r="S89"/>
      <c r="T89"/>
      <c r="U89"/>
      <c r="V89"/>
    </row>
    <row r="90" spans="1:22" s="103" customFormat="1" ht="15" customHeight="1" x14ac:dyDescent="0.35">
      <c r="A90" s="599" t="s">
        <v>651</v>
      </c>
      <c r="B90" s="599" t="s">
        <v>473</v>
      </c>
      <c r="C90" s="599" t="s">
        <v>473</v>
      </c>
      <c r="E90"/>
      <c r="F90"/>
      <c r="G90"/>
      <c r="H90"/>
      <c r="I90"/>
      <c r="J90"/>
      <c r="K90"/>
      <c r="L90"/>
      <c r="M90"/>
      <c r="N90"/>
      <c r="O90"/>
      <c r="P90"/>
      <c r="Q90"/>
      <c r="R90"/>
      <c r="S90"/>
      <c r="T90"/>
      <c r="U90"/>
      <c r="V90"/>
    </row>
    <row r="91" spans="1:22" s="103" customFormat="1" ht="15" customHeight="1" x14ac:dyDescent="0.35">
      <c r="A91" s="599" t="s">
        <v>651</v>
      </c>
      <c r="B91" s="599" t="s">
        <v>474</v>
      </c>
      <c r="C91" s="599" t="s">
        <v>474</v>
      </c>
      <c r="E91"/>
      <c r="F91"/>
      <c r="G91"/>
      <c r="H91"/>
      <c r="I91"/>
      <c r="J91"/>
      <c r="K91"/>
      <c r="L91"/>
      <c r="M91"/>
      <c r="N91"/>
      <c r="O91"/>
      <c r="P91"/>
      <c r="Q91"/>
      <c r="R91"/>
      <c r="S91"/>
      <c r="T91"/>
      <c r="U91"/>
      <c r="V91"/>
    </row>
    <row r="92" spans="1:22" s="103" customFormat="1" ht="15" customHeight="1" x14ac:dyDescent="0.35">
      <c r="A92" s="600" t="s">
        <v>651</v>
      </c>
      <c r="B92" s="600" t="s">
        <v>475</v>
      </c>
      <c r="C92" s="600" t="s">
        <v>475</v>
      </c>
      <c r="E92"/>
      <c r="F92"/>
      <c r="G92"/>
      <c r="H92"/>
      <c r="I92"/>
      <c r="J92"/>
      <c r="K92"/>
      <c r="L92"/>
      <c r="M92"/>
      <c r="N92"/>
      <c r="O92"/>
      <c r="P92"/>
      <c r="Q92"/>
      <c r="R92"/>
      <c r="S92"/>
      <c r="T92"/>
      <c r="U92"/>
      <c r="V92"/>
    </row>
    <row r="93" spans="1:22" s="103" customFormat="1" ht="15" customHeight="1" x14ac:dyDescent="0.35">
      <c r="A93" s="126" t="s">
        <v>588</v>
      </c>
      <c r="B93" s="126" t="s">
        <v>484</v>
      </c>
      <c r="C93" s="126" t="s">
        <v>424</v>
      </c>
      <c r="E93"/>
      <c r="F93"/>
      <c r="G93"/>
      <c r="H93"/>
      <c r="I93"/>
      <c r="J93"/>
      <c r="K93"/>
      <c r="L93"/>
      <c r="M93"/>
      <c r="N93"/>
      <c r="O93"/>
      <c r="P93"/>
      <c r="Q93"/>
      <c r="R93"/>
      <c r="S93"/>
      <c r="T93"/>
      <c r="U93"/>
      <c r="V93"/>
    </row>
    <row r="94" spans="1:22" s="103" customFormat="1" ht="25" customHeight="1" x14ac:dyDescent="0.35">
      <c r="A94" s="126" t="s">
        <v>588</v>
      </c>
      <c r="B94" s="126" t="s">
        <v>485</v>
      </c>
      <c r="C94" s="126" t="s">
        <v>424</v>
      </c>
      <c r="E94"/>
      <c r="F94"/>
      <c r="G94"/>
      <c r="H94"/>
      <c r="I94"/>
      <c r="J94"/>
      <c r="K94"/>
      <c r="L94"/>
      <c r="M94"/>
      <c r="N94"/>
      <c r="O94"/>
      <c r="P94"/>
      <c r="Q94"/>
      <c r="R94"/>
      <c r="S94"/>
      <c r="T94"/>
      <c r="U94"/>
      <c r="V94"/>
    </row>
    <row r="95" spans="1:22" s="103" customFormat="1" ht="15" customHeight="1" x14ac:dyDescent="0.35">
      <c r="A95" s="126" t="s">
        <v>588</v>
      </c>
      <c r="B95" s="126" t="s">
        <v>425</v>
      </c>
      <c r="C95" s="126" t="s">
        <v>425</v>
      </c>
      <c r="E95"/>
      <c r="F95"/>
      <c r="G95"/>
      <c r="H95"/>
      <c r="I95"/>
      <c r="J95"/>
      <c r="K95"/>
      <c r="L95"/>
      <c r="M95"/>
      <c r="N95"/>
      <c r="O95"/>
      <c r="P95"/>
      <c r="S95"/>
      <c r="T95"/>
      <c r="U95"/>
      <c r="V95"/>
    </row>
    <row r="96" spans="1:22" s="103" customFormat="1" ht="15" customHeight="1" x14ac:dyDescent="0.35">
      <c r="A96" s="126" t="s">
        <v>588</v>
      </c>
      <c r="B96" s="126" t="s">
        <v>426</v>
      </c>
      <c r="C96" s="126" t="s">
        <v>426</v>
      </c>
      <c r="E96"/>
      <c r="F96"/>
      <c r="G96"/>
      <c r="H96"/>
      <c r="I96"/>
      <c r="J96"/>
      <c r="K96"/>
      <c r="L96"/>
      <c r="M96"/>
      <c r="N96"/>
      <c r="O96"/>
      <c r="P96"/>
      <c r="R96"/>
      <c r="S96"/>
      <c r="T96"/>
      <c r="U96"/>
      <c r="V96"/>
    </row>
    <row r="97" spans="1:22" s="103" customFormat="1" ht="15" customHeight="1" x14ac:dyDescent="0.35">
      <c r="A97" s="126" t="s">
        <v>588</v>
      </c>
      <c r="B97" s="126" t="s">
        <v>486</v>
      </c>
      <c r="C97" s="126" t="s">
        <v>426</v>
      </c>
      <c r="E97"/>
      <c r="F97"/>
      <c r="G97"/>
      <c r="H97"/>
      <c r="I97"/>
      <c r="J97"/>
      <c r="K97"/>
      <c r="L97"/>
      <c r="M97"/>
      <c r="N97"/>
      <c r="O97"/>
      <c r="P97"/>
      <c r="Q97"/>
      <c r="R97"/>
      <c r="S97"/>
      <c r="T97"/>
      <c r="U97"/>
      <c r="V97"/>
    </row>
    <row r="98" spans="1:22" s="103" customFormat="1" ht="15" customHeight="1" x14ac:dyDescent="0.35">
      <c r="A98" s="126" t="s">
        <v>588</v>
      </c>
      <c r="B98" s="126" t="s">
        <v>487</v>
      </c>
      <c r="C98" s="126" t="s">
        <v>426</v>
      </c>
      <c r="E98"/>
      <c r="F98"/>
      <c r="G98"/>
      <c r="H98"/>
      <c r="I98"/>
      <c r="J98"/>
      <c r="K98"/>
      <c r="L98"/>
      <c r="M98"/>
      <c r="N98"/>
      <c r="O98"/>
      <c r="P98"/>
      <c r="Q98"/>
      <c r="R98"/>
      <c r="S98"/>
      <c r="T98"/>
      <c r="U98"/>
      <c r="V98"/>
    </row>
    <row r="99" spans="1:22" s="103" customFormat="1" ht="15" customHeight="1" x14ac:dyDescent="0.35">
      <c r="A99" s="126" t="s">
        <v>588</v>
      </c>
      <c r="B99" s="126" t="s">
        <v>427</v>
      </c>
      <c r="C99" s="126" t="s">
        <v>427</v>
      </c>
      <c r="E99"/>
      <c r="F99"/>
      <c r="G99"/>
      <c r="H99"/>
      <c r="I99"/>
      <c r="J99"/>
      <c r="K99"/>
      <c r="L99"/>
      <c r="M99"/>
      <c r="N99"/>
      <c r="O99"/>
      <c r="P99"/>
      <c r="Q99"/>
      <c r="R99"/>
      <c r="S99"/>
      <c r="T99"/>
      <c r="U99"/>
      <c r="V99"/>
    </row>
    <row r="100" spans="1:22" s="103" customFormat="1" ht="15" customHeight="1" x14ac:dyDescent="0.35">
      <c r="A100" s="126" t="s">
        <v>588</v>
      </c>
      <c r="B100" s="126" t="s">
        <v>428</v>
      </c>
      <c r="C100" s="126" t="s">
        <v>428</v>
      </c>
      <c r="E100"/>
      <c r="F100"/>
      <c r="G100"/>
      <c r="H100"/>
      <c r="I100"/>
      <c r="J100"/>
      <c r="K100"/>
      <c r="L100"/>
      <c r="M100"/>
      <c r="N100"/>
      <c r="O100"/>
      <c r="P100"/>
      <c r="Q100"/>
      <c r="S100"/>
      <c r="T100"/>
      <c r="U100"/>
      <c r="V100"/>
    </row>
    <row r="101" spans="1:22" s="103" customFormat="1" ht="15" customHeight="1" x14ac:dyDescent="0.35">
      <c r="A101" s="126" t="s">
        <v>588</v>
      </c>
      <c r="B101" s="126" t="s">
        <v>429</v>
      </c>
      <c r="C101" s="126" t="s">
        <v>429</v>
      </c>
      <c r="E101"/>
      <c r="F101"/>
      <c r="G101"/>
      <c r="H101"/>
      <c r="I101"/>
      <c r="J101"/>
      <c r="K101"/>
      <c r="L101"/>
      <c r="M101"/>
      <c r="N101"/>
      <c r="O101"/>
      <c r="P101"/>
    </row>
    <row r="102" spans="1:22" s="103" customFormat="1" ht="15" customHeight="1" x14ac:dyDescent="0.35">
      <c r="A102" s="126" t="s">
        <v>588</v>
      </c>
      <c r="B102" s="126" t="s">
        <v>488</v>
      </c>
      <c r="C102" s="126" t="s">
        <v>429</v>
      </c>
      <c r="E102"/>
      <c r="F102"/>
      <c r="G102"/>
      <c r="H102"/>
      <c r="I102"/>
      <c r="J102"/>
      <c r="K102"/>
      <c r="L102"/>
      <c r="M102"/>
      <c r="N102"/>
      <c r="O102"/>
      <c r="P102"/>
    </row>
    <row r="103" spans="1:22" s="103" customFormat="1" ht="15" customHeight="1" x14ac:dyDescent="0.35">
      <c r="A103" s="126" t="s">
        <v>588</v>
      </c>
      <c r="B103" s="126" t="s">
        <v>489</v>
      </c>
      <c r="C103" s="126" t="s">
        <v>429</v>
      </c>
      <c r="E103"/>
      <c r="F103"/>
      <c r="G103"/>
      <c r="H103"/>
      <c r="I103"/>
      <c r="J103"/>
      <c r="K103"/>
      <c r="L103"/>
      <c r="M103"/>
      <c r="N103"/>
      <c r="O103"/>
      <c r="P103"/>
    </row>
    <row r="104" spans="1:22" s="103" customFormat="1" ht="15" customHeight="1" x14ac:dyDescent="0.35">
      <c r="A104" s="126" t="s">
        <v>588</v>
      </c>
      <c r="B104" s="126" t="s">
        <v>430</v>
      </c>
      <c r="C104" s="126" t="s">
        <v>430</v>
      </c>
      <c r="E104"/>
      <c r="F104"/>
      <c r="G104"/>
      <c r="H104"/>
      <c r="I104"/>
      <c r="J104"/>
      <c r="K104"/>
      <c r="L104"/>
      <c r="M104"/>
      <c r="N104"/>
      <c r="O104"/>
      <c r="P104"/>
    </row>
    <row r="105" spans="1:22" s="103" customFormat="1" ht="15" customHeight="1" x14ac:dyDescent="0.35">
      <c r="A105" s="126" t="s">
        <v>588</v>
      </c>
      <c r="B105" s="126" t="s">
        <v>490</v>
      </c>
      <c r="C105" s="126" t="s">
        <v>430</v>
      </c>
      <c r="E105"/>
      <c r="F105"/>
      <c r="G105"/>
      <c r="H105"/>
      <c r="I105"/>
      <c r="J105"/>
      <c r="K105"/>
      <c r="L105"/>
      <c r="M105"/>
      <c r="N105"/>
      <c r="O105"/>
      <c r="P105"/>
    </row>
    <row r="106" spans="1:22" s="103" customFormat="1" ht="15" customHeight="1" x14ac:dyDescent="0.35">
      <c r="A106" s="126" t="s">
        <v>588</v>
      </c>
      <c r="B106" s="126" t="s">
        <v>431</v>
      </c>
      <c r="C106" s="126" t="s">
        <v>431</v>
      </c>
      <c r="E106"/>
      <c r="F106"/>
      <c r="G106"/>
      <c r="H106"/>
      <c r="I106"/>
      <c r="J106"/>
      <c r="K106"/>
      <c r="L106"/>
      <c r="M106"/>
      <c r="N106"/>
      <c r="O106"/>
      <c r="P106"/>
    </row>
    <row r="107" spans="1:22" s="103" customFormat="1" ht="15" customHeight="1" x14ac:dyDescent="0.35">
      <c r="A107" s="126" t="s">
        <v>588</v>
      </c>
      <c r="B107" s="126" t="s">
        <v>432</v>
      </c>
      <c r="C107" s="126" t="s">
        <v>432</v>
      </c>
      <c r="E107"/>
      <c r="F107"/>
      <c r="G107"/>
      <c r="H107"/>
      <c r="I107"/>
      <c r="J107"/>
      <c r="K107"/>
      <c r="L107"/>
      <c r="M107"/>
      <c r="N107"/>
      <c r="O107"/>
      <c r="P107"/>
    </row>
    <row r="108" spans="1:22" s="103" customFormat="1" ht="15" customHeight="1" x14ac:dyDescent="0.35">
      <c r="A108" s="126" t="s">
        <v>588</v>
      </c>
      <c r="B108" s="126" t="s">
        <v>433</v>
      </c>
      <c r="C108" s="126" t="s">
        <v>433</v>
      </c>
      <c r="E108"/>
      <c r="F108"/>
      <c r="G108"/>
      <c r="H108"/>
      <c r="I108"/>
      <c r="J108"/>
      <c r="K108"/>
      <c r="L108"/>
      <c r="M108"/>
      <c r="N108"/>
      <c r="O108"/>
      <c r="P108"/>
    </row>
    <row r="109" spans="1:22" s="103" customFormat="1" ht="15" customHeight="1" x14ac:dyDescent="0.35">
      <c r="A109" s="126" t="s">
        <v>588</v>
      </c>
      <c r="B109" s="126" t="s">
        <v>491</v>
      </c>
      <c r="C109" s="126" t="s">
        <v>433</v>
      </c>
      <c r="E109"/>
      <c r="F109"/>
      <c r="G109"/>
      <c r="H109"/>
      <c r="I109"/>
      <c r="J109"/>
      <c r="K109"/>
      <c r="L109"/>
      <c r="M109"/>
      <c r="N109"/>
      <c r="O109"/>
      <c r="P109"/>
    </row>
    <row r="110" spans="1:22" s="103" customFormat="1" ht="15" customHeight="1" x14ac:dyDescent="0.35">
      <c r="A110" s="126" t="s">
        <v>588</v>
      </c>
      <c r="B110" s="126" t="s">
        <v>492</v>
      </c>
      <c r="C110" s="126" t="s">
        <v>434</v>
      </c>
      <c r="E110"/>
      <c r="F110"/>
      <c r="G110"/>
      <c r="H110"/>
      <c r="I110"/>
      <c r="J110"/>
      <c r="K110"/>
      <c r="L110"/>
      <c r="M110"/>
      <c r="N110"/>
      <c r="O110"/>
      <c r="P110"/>
    </row>
    <row r="111" spans="1:22" s="103" customFormat="1" ht="15" customHeight="1" x14ac:dyDescent="0.35">
      <c r="A111" s="126" t="s">
        <v>588</v>
      </c>
      <c r="B111" s="126" t="s">
        <v>493</v>
      </c>
      <c r="C111" s="126" t="s">
        <v>434</v>
      </c>
      <c r="E111"/>
      <c r="F111"/>
      <c r="G111"/>
      <c r="H111"/>
      <c r="I111"/>
      <c r="J111"/>
      <c r="K111"/>
      <c r="L111"/>
      <c r="M111"/>
      <c r="N111"/>
      <c r="O111"/>
      <c r="P111"/>
    </row>
    <row r="112" spans="1:22" s="103" customFormat="1" ht="15" customHeight="1" x14ac:dyDescent="0.35">
      <c r="A112" s="126" t="s">
        <v>588</v>
      </c>
      <c r="B112" s="126" t="s">
        <v>494</v>
      </c>
      <c r="C112" s="126" t="s">
        <v>435</v>
      </c>
      <c r="E112"/>
      <c r="F112"/>
      <c r="G112"/>
      <c r="H112"/>
      <c r="I112"/>
      <c r="J112"/>
      <c r="K112"/>
      <c r="L112"/>
      <c r="M112"/>
      <c r="N112"/>
      <c r="O112"/>
      <c r="P112"/>
    </row>
    <row r="113" spans="1:16" s="103" customFormat="1" ht="15" customHeight="1" x14ac:dyDescent="0.35">
      <c r="A113" s="126" t="s">
        <v>588</v>
      </c>
      <c r="B113" s="126" t="s">
        <v>495</v>
      </c>
      <c r="C113" s="126" t="s">
        <v>435</v>
      </c>
      <c r="E113"/>
      <c r="F113"/>
      <c r="G113"/>
      <c r="H113"/>
      <c r="I113"/>
      <c r="J113"/>
      <c r="K113"/>
      <c r="L113"/>
      <c r="M113"/>
      <c r="N113"/>
      <c r="O113"/>
      <c r="P113"/>
    </row>
    <row r="114" spans="1:16" s="103" customFormat="1" ht="15" customHeight="1" x14ac:dyDescent="0.35">
      <c r="A114" s="126" t="s">
        <v>588</v>
      </c>
      <c r="B114" s="126" t="s">
        <v>496</v>
      </c>
      <c r="C114" s="126" t="s">
        <v>435</v>
      </c>
      <c r="E114"/>
      <c r="F114"/>
      <c r="G114"/>
      <c r="H114"/>
      <c r="I114"/>
      <c r="J114"/>
      <c r="K114"/>
      <c r="L114"/>
      <c r="M114"/>
      <c r="N114"/>
      <c r="O114"/>
      <c r="P114"/>
    </row>
    <row r="115" spans="1:16" s="103" customFormat="1" ht="15" customHeight="1" x14ac:dyDescent="0.35">
      <c r="A115" s="126" t="s">
        <v>588</v>
      </c>
      <c r="B115" s="126" t="s">
        <v>497</v>
      </c>
      <c r="C115" s="126" t="s">
        <v>435</v>
      </c>
      <c r="E115"/>
      <c r="F115"/>
      <c r="G115"/>
      <c r="H115"/>
      <c r="I115"/>
      <c r="J115"/>
      <c r="K115"/>
      <c r="L115"/>
      <c r="M115"/>
      <c r="N115"/>
      <c r="O115"/>
      <c r="P115"/>
    </row>
    <row r="116" spans="1:16" s="103" customFormat="1" ht="15" customHeight="1" x14ac:dyDescent="0.35">
      <c r="A116" s="126" t="s">
        <v>588</v>
      </c>
      <c r="B116" s="126" t="s">
        <v>498</v>
      </c>
      <c r="C116" s="126" t="s">
        <v>435</v>
      </c>
      <c r="E116"/>
      <c r="F116"/>
      <c r="G116"/>
      <c r="H116"/>
      <c r="I116"/>
      <c r="J116"/>
      <c r="K116"/>
      <c r="L116"/>
      <c r="M116"/>
      <c r="N116"/>
      <c r="O116"/>
      <c r="P116"/>
    </row>
    <row r="117" spans="1:16" s="103" customFormat="1" ht="15" customHeight="1" x14ac:dyDescent="0.35">
      <c r="A117" s="126" t="s">
        <v>588</v>
      </c>
      <c r="B117" s="126" t="s">
        <v>436</v>
      </c>
      <c r="C117" s="126" t="s">
        <v>436</v>
      </c>
      <c r="E117"/>
      <c r="F117"/>
      <c r="G117"/>
      <c r="H117"/>
      <c r="I117"/>
      <c r="J117"/>
      <c r="K117"/>
      <c r="L117"/>
      <c r="M117"/>
      <c r="N117"/>
      <c r="O117"/>
      <c r="P117"/>
    </row>
    <row r="118" spans="1:16" s="103" customFormat="1" ht="15" customHeight="1" x14ac:dyDescent="0.35">
      <c r="A118" s="126" t="s">
        <v>588</v>
      </c>
      <c r="B118" s="126" t="s">
        <v>499</v>
      </c>
      <c r="C118" s="126" t="s">
        <v>436</v>
      </c>
      <c r="E118"/>
      <c r="F118"/>
      <c r="G118"/>
      <c r="H118"/>
      <c r="I118"/>
      <c r="J118"/>
      <c r="K118"/>
      <c r="L118"/>
      <c r="M118"/>
      <c r="N118"/>
      <c r="O118"/>
      <c r="P118"/>
    </row>
    <row r="119" spans="1:16" s="103" customFormat="1" ht="15" customHeight="1" x14ac:dyDescent="0.35">
      <c r="A119" s="126" t="s">
        <v>588</v>
      </c>
      <c r="B119" s="126" t="s">
        <v>500</v>
      </c>
      <c r="C119" s="126" t="s">
        <v>436</v>
      </c>
      <c r="E119"/>
      <c r="F119"/>
      <c r="G119"/>
      <c r="H119"/>
      <c r="I119"/>
      <c r="J119"/>
      <c r="K119"/>
      <c r="L119"/>
      <c r="M119"/>
      <c r="N119"/>
      <c r="O119"/>
      <c r="P119"/>
    </row>
    <row r="120" spans="1:16" s="103" customFormat="1" ht="15" customHeight="1" x14ac:dyDescent="0.35">
      <c r="A120" s="126" t="s">
        <v>588</v>
      </c>
      <c r="B120" s="126" t="s">
        <v>501</v>
      </c>
      <c r="C120" s="126" t="s">
        <v>436</v>
      </c>
      <c r="E120"/>
      <c r="F120"/>
      <c r="G120"/>
      <c r="H120"/>
      <c r="I120"/>
      <c r="J120"/>
      <c r="K120"/>
      <c r="L120"/>
      <c r="M120"/>
      <c r="N120"/>
      <c r="O120"/>
      <c r="P120"/>
    </row>
    <row r="121" spans="1:16" s="103" customFormat="1" ht="15" customHeight="1" x14ac:dyDescent="0.35">
      <c r="A121" s="126" t="s">
        <v>588</v>
      </c>
      <c r="B121" s="126" t="s">
        <v>437</v>
      </c>
      <c r="C121" s="126" t="s">
        <v>437</v>
      </c>
      <c r="E121"/>
      <c r="F121"/>
      <c r="G121"/>
      <c r="H121"/>
      <c r="I121"/>
      <c r="J121"/>
      <c r="K121"/>
      <c r="L121"/>
      <c r="M121"/>
      <c r="N121"/>
      <c r="O121"/>
      <c r="P121"/>
    </row>
    <row r="122" spans="1:16" s="103" customFormat="1" ht="15" customHeight="1" x14ac:dyDescent="0.35">
      <c r="A122" s="126" t="s">
        <v>588</v>
      </c>
      <c r="B122" s="126" t="s">
        <v>502</v>
      </c>
      <c r="C122" s="126" t="s">
        <v>438</v>
      </c>
      <c r="E122"/>
      <c r="F122"/>
      <c r="G122"/>
      <c r="H122"/>
      <c r="I122"/>
      <c r="J122"/>
      <c r="K122"/>
      <c r="L122"/>
      <c r="M122"/>
      <c r="N122"/>
      <c r="O122"/>
      <c r="P122"/>
    </row>
    <row r="123" spans="1:16" s="103" customFormat="1" ht="15" customHeight="1" x14ac:dyDescent="0.35">
      <c r="A123" s="126" t="s">
        <v>588</v>
      </c>
      <c r="B123" s="126" t="s">
        <v>438</v>
      </c>
      <c r="C123" s="126" t="s">
        <v>438</v>
      </c>
      <c r="E123"/>
      <c r="F123"/>
      <c r="G123"/>
      <c r="H123"/>
      <c r="I123"/>
      <c r="J123"/>
      <c r="K123"/>
      <c r="L123"/>
      <c r="M123"/>
      <c r="N123"/>
      <c r="O123"/>
      <c r="P123"/>
    </row>
    <row r="124" spans="1:16" s="103" customFormat="1" ht="15" customHeight="1" x14ac:dyDescent="0.35">
      <c r="A124" s="126" t="s">
        <v>588</v>
      </c>
      <c r="B124" s="126" t="s">
        <v>439</v>
      </c>
      <c r="C124" s="126" t="s">
        <v>439</v>
      </c>
      <c r="E124"/>
      <c r="F124"/>
      <c r="G124"/>
      <c r="H124"/>
      <c r="I124"/>
      <c r="J124"/>
      <c r="K124"/>
      <c r="L124"/>
      <c r="M124"/>
      <c r="N124"/>
      <c r="O124"/>
      <c r="P124"/>
    </row>
    <row r="125" spans="1:16" s="103" customFormat="1" ht="15" customHeight="1" x14ac:dyDescent="0.35">
      <c r="A125" s="126" t="s">
        <v>588</v>
      </c>
      <c r="B125" s="126" t="s">
        <v>503</v>
      </c>
      <c r="C125" s="126" t="s">
        <v>439</v>
      </c>
      <c r="E125"/>
      <c r="F125"/>
      <c r="G125"/>
      <c r="H125"/>
      <c r="I125"/>
      <c r="J125"/>
      <c r="K125"/>
      <c r="L125"/>
      <c r="M125"/>
      <c r="N125"/>
      <c r="O125"/>
      <c r="P125"/>
    </row>
    <row r="126" spans="1:16" s="103" customFormat="1" ht="15" customHeight="1" x14ac:dyDescent="0.35">
      <c r="A126" s="126" t="s">
        <v>588</v>
      </c>
      <c r="B126" s="126" t="s">
        <v>440</v>
      </c>
      <c r="C126" s="126" t="s">
        <v>440</v>
      </c>
      <c r="E126"/>
      <c r="F126"/>
      <c r="G126"/>
      <c r="H126"/>
      <c r="I126"/>
      <c r="J126"/>
      <c r="K126"/>
      <c r="L126"/>
      <c r="M126"/>
      <c r="N126"/>
      <c r="O126"/>
      <c r="P126"/>
    </row>
    <row r="127" spans="1:16" s="103" customFormat="1" ht="15" customHeight="1" x14ac:dyDescent="0.35">
      <c r="A127" s="126" t="s">
        <v>588</v>
      </c>
      <c r="B127" s="126" t="s">
        <v>441</v>
      </c>
      <c r="C127" s="126" t="s">
        <v>441</v>
      </c>
      <c r="E127"/>
      <c r="F127"/>
      <c r="G127"/>
      <c r="H127"/>
      <c r="I127"/>
      <c r="J127"/>
      <c r="K127"/>
      <c r="L127"/>
      <c r="M127"/>
      <c r="N127"/>
      <c r="O127"/>
      <c r="P127"/>
    </row>
    <row r="128" spans="1:16" s="103" customFormat="1" ht="15" customHeight="1" x14ac:dyDescent="0.35">
      <c r="A128" s="126" t="s">
        <v>588</v>
      </c>
      <c r="B128" s="126" t="s">
        <v>377</v>
      </c>
      <c r="C128" s="126" t="s">
        <v>377</v>
      </c>
      <c r="E128"/>
      <c r="F128"/>
      <c r="G128"/>
      <c r="H128"/>
      <c r="I128"/>
      <c r="J128"/>
      <c r="K128"/>
      <c r="L128"/>
      <c r="M128"/>
      <c r="N128"/>
      <c r="O128"/>
      <c r="P128"/>
    </row>
    <row r="129" spans="1:16" s="103" customFormat="1" ht="15" customHeight="1" x14ac:dyDescent="0.35">
      <c r="A129" s="126" t="s">
        <v>588</v>
      </c>
      <c r="B129" s="126" t="s">
        <v>442</v>
      </c>
      <c r="C129" s="126" t="s">
        <v>442</v>
      </c>
      <c r="E129"/>
      <c r="F129"/>
      <c r="G129"/>
      <c r="H129"/>
      <c r="I129"/>
      <c r="J129"/>
      <c r="K129"/>
      <c r="L129"/>
      <c r="M129"/>
      <c r="N129"/>
      <c r="O129"/>
      <c r="P129"/>
    </row>
    <row r="130" spans="1:16" s="103" customFormat="1" ht="15" customHeight="1" x14ac:dyDescent="0.35">
      <c r="A130" s="126" t="s">
        <v>588</v>
      </c>
      <c r="B130" s="126" t="s">
        <v>443</v>
      </c>
      <c r="C130" s="126" t="s">
        <v>443</v>
      </c>
      <c r="E130"/>
      <c r="F130"/>
      <c r="G130"/>
      <c r="H130"/>
      <c r="I130"/>
      <c r="J130"/>
      <c r="K130"/>
      <c r="L130"/>
      <c r="M130"/>
      <c r="N130"/>
      <c r="O130"/>
      <c r="P130"/>
    </row>
    <row r="131" spans="1:16" s="103" customFormat="1" ht="15" customHeight="1" x14ac:dyDescent="0.35">
      <c r="A131" s="126" t="s">
        <v>588</v>
      </c>
      <c r="B131" s="126" t="s">
        <v>444</v>
      </c>
      <c r="C131" s="126" t="s">
        <v>444</v>
      </c>
      <c r="E131"/>
      <c r="F131"/>
      <c r="G131"/>
      <c r="H131"/>
      <c r="I131"/>
      <c r="J131"/>
      <c r="K131"/>
      <c r="L131"/>
      <c r="M131"/>
      <c r="N131"/>
      <c r="O131"/>
      <c r="P131"/>
    </row>
    <row r="132" spans="1:16" s="103" customFormat="1" ht="15" customHeight="1" x14ac:dyDescent="0.35">
      <c r="A132" s="126" t="s">
        <v>588</v>
      </c>
      <c r="B132" s="126" t="s">
        <v>504</v>
      </c>
      <c r="C132" s="126" t="s">
        <v>444</v>
      </c>
      <c r="E132"/>
      <c r="F132"/>
      <c r="G132"/>
      <c r="H132"/>
      <c r="I132"/>
      <c r="J132"/>
      <c r="K132"/>
      <c r="L132"/>
      <c r="M132"/>
      <c r="N132"/>
      <c r="O132"/>
      <c r="P132"/>
    </row>
    <row r="133" spans="1:16" s="103" customFormat="1" ht="15" customHeight="1" x14ac:dyDescent="0.35">
      <c r="A133" s="126" t="s">
        <v>588</v>
      </c>
      <c r="B133" s="126" t="s">
        <v>505</v>
      </c>
      <c r="C133" s="126" t="s">
        <v>444</v>
      </c>
      <c r="E133"/>
      <c r="F133"/>
      <c r="G133"/>
      <c r="H133"/>
      <c r="I133"/>
      <c r="J133"/>
      <c r="K133"/>
      <c r="L133"/>
      <c r="M133"/>
      <c r="N133"/>
      <c r="O133"/>
      <c r="P133"/>
    </row>
    <row r="134" spans="1:16" s="103" customFormat="1" ht="15" customHeight="1" x14ac:dyDescent="0.35">
      <c r="A134" s="126" t="s">
        <v>588</v>
      </c>
      <c r="B134" s="126" t="s">
        <v>506</v>
      </c>
      <c r="C134" s="126" t="s">
        <v>444</v>
      </c>
      <c r="E134"/>
      <c r="F134"/>
      <c r="G134"/>
      <c r="H134"/>
      <c r="I134"/>
      <c r="J134"/>
      <c r="K134"/>
      <c r="L134"/>
      <c r="M134"/>
      <c r="N134"/>
      <c r="O134"/>
      <c r="P134"/>
    </row>
    <row r="135" spans="1:16" s="103" customFormat="1" ht="15" customHeight="1" x14ac:dyDescent="0.35">
      <c r="A135" s="126" t="s">
        <v>588</v>
      </c>
      <c r="B135" s="126" t="s">
        <v>445</v>
      </c>
      <c r="C135" s="126" t="s">
        <v>445</v>
      </c>
      <c r="E135"/>
      <c r="F135"/>
      <c r="G135"/>
      <c r="H135"/>
      <c r="I135"/>
      <c r="J135"/>
      <c r="K135"/>
      <c r="L135"/>
      <c r="M135"/>
      <c r="N135"/>
      <c r="O135"/>
      <c r="P135"/>
    </row>
    <row r="136" spans="1:16" s="103" customFormat="1" ht="15" customHeight="1" x14ac:dyDescent="0.35">
      <c r="A136" s="126" t="s">
        <v>588</v>
      </c>
      <c r="B136" s="126" t="s">
        <v>446</v>
      </c>
      <c r="C136" s="126" t="s">
        <v>446</v>
      </c>
      <c r="E136"/>
      <c r="F136"/>
      <c r="G136"/>
      <c r="H136"/>
      <c r="I136"/>
      <c r="J136"/>
      <c r="K136"/>
      <c r="L136"/>
      <c r="M136"/>
      <c r="N136"/>
      <c r="O136"/>
      <c r="P136"/>
    </row>
    <row r="137" spans="1:16" s="103" customFormat="1" ht="15" customHeight="1" x14ac:dyDescent="0.35">
      <c r="A137" s="126" t="s">
        <v>588</v>
      </c>
      <c r="B137" s="126" t="s">
        <v>447</v>
      </c>
      <c r="C137" s="126" t="s">
        <v>447</v>
      </c>
      <c r="E137"/>
      <c r="F137"/>
      <c r="G137"/>
      <c r="H137"/>
      <c r="I137"/>
      <c r="J137"/>
      <c r="K137"/>
      <c r="L137"/>
      <c r="M137"/>
      <c r="N137"/>
      <c r="O137"/>
      <c r="P137"/>
    </row>
    <row r="138" spans="1:16" s="103" customFormat="1" ht="15" customHeight="1" x14ac:dyDescent="0.35">
      <c r="A138" s="126" t="s">
        <v>588</v>
      </c>
      <c r="B138" s="126" t="s">
        <v>448</v>
      </c>
      <c r="C138" s="126" t="s">
        <v>448</v>
      </c>
      <c r="E138"/>
      <c r="F138"/>
      <c r="G138"/>
      <c r="H138"/>
      <c r="I138"/>
      <c r="J138"/>
      <c r="K138"/>
      <c r="L138"/>
      <c r="M138"/>
      <c r="N138"/>
      <c r="O138"/>
      <c r="P138"/>
    </row>
    <row r="139" spans="1:16" s="103" customFormat="1" ht="15" customHeight="1" x14ac:dyDescent="0.35">
      <c r="A139" s="126" t="s">
        <v>588</v>
      </c>
      <c r="B139" s="126" t="s">
        <v>449</v>
      </c>
      <c r="C139" s="126" t="s">
        <v>449</v>
      </c>
      <c r="E139"/>
      <c r="F139"/>
      <c r="G139"/>
      <c r="H139"/>
      <c r="I139"/>
      <c r="J139"/>
      <c r="K139"/>
      <c r="L139"/>
      <c r="M139"/>
      <c r="N139"/>
      <c r="O139"/>
      <c r="P139"/>
    </row>
    <row r="140" spans="1:16" s="103" customFormat="1" ht="15" customHeight="1" x14ac:dyDescent="0.35">
      <c r="A140" s="126" t="s">
        <v>588</v>
      </c>
      <c r="B140" s="126" t="s">
        <v>450</v>
      </c>
      <c r="C140" s="126" t="s">
        <v>450</v>
      </c>
      <c r="E140"/>
      <c r="F140"/>
      <c r="G140"/>
      <c r="H140"/>
      <c r="I140"/>
      <c r="J140"/>
      <c r="K140"/>
      <c r="L140"/>
      <c r="M140"/>
      <c r="N140"/>
      <c r="O140"/>
      <c r="P140"/>
    </row>
    <row r="141" spans="1:16" s="103" customFormat="1" ht="15" customHeight="1" x14ac:dyDescent="0.35">
      <c r="A141" s="126" t="s">
        <v>588</v>
      </c>
      <c r="B141" s="126" t="s">
        <v>451</v>
      </c>
      <c r="C141" s="126" t="s">
        <v>451</v>
      </c>
      <c r="E141"/>
      <c r="F141"/>
      <c r="G141"/>
      <c r="H141"/>
      <c r="I141"/>
      <c r="J141"/>
      <c r="K141"/>
      <c r="L141"/>
      <c r="M141"/>
      <c r="N141"/>
      <c r="O141"/>
      <c r="P141"/>
    </row>
    <row r="142" spans="1:16" s="103" customFormat="1" ht="15" customHeight="1" x14ac:dyDescent="0.35">
      <c r="A142" s="126" t="s">
        <v>588</v>
      </c>
      <c r="B142" s="126" t="s">
        <v>452</v>
      </c>
      <c r="C142" s="126" t="s">
        <v>452</v>
      </c>
      <c r="E142"/>
      <c r="F142"/>
      <c r="G142"/>
      <c r="H142"/>
      <c r="I142"/>
      <c r="J142"/>
      <c r="K142"/>
      <c r="L142"/>
      <c r="M142"/>
      <c r="N142"/>
      <c r="O142"/>
      <c r="P142"/>
    </row>
    <row r="143" spans="1:16" s="103" customFormat="1" ht="15" customHeight="1" x14ac:dyDescent="0.35">
      <c r="A143" s="126" t="s">
        <v>588</v>
      </c>
      <c r="B143" s="126" t="s">
        <v>453</v>
      </c>
      <c r="C143" s="126" t="s">
        <v>453</v>
      </c>
      <c r="E143"/>
      <c r="F143"/>
      <c r="G143"/>
      <c r="H143"/>
      <c r="I143"/>
      <c r="J143"/>
      <c r="K143"/>
      <c r="L143"/>
      <c r="M143"/>
      <c r="N143"/>
      <c r="O143"/>
      <c r="P143"/>
    </row>
    <row r="144" spans="1:16" s="103" customFormat="1" ht="15" customHeight="1" x14ac:dyDescent="0.35">
      <c r="A144" s="126" t="s">
        <v>588</v>
      </c>
      <c r="B144" s="126" t="s">
        <v>507</v>
      </c>
      <c r="C144" s="126" t="s">
        <v>453</v>
      </c>
      <c r="E144"/>
      <c r="F144"/>
      <c r="G144"/>
      <c r="H144"/>
      <c r="I144"/>
      <c r="J144"/>
      <c r="K144"/>
      <c r="L144"/>
      <c r="M144"/>
      <c r="N144"/>
      <c r="O144"/>
      <c r="P144"/>
    </row>
    <row r="145" spans="1:16" s="103" customFormat="1" ht="15" customHeight="1" x14ac:dyDescent="0.35">
      <c r="A145" s="126" t="s">
        <v>588</v>
      </c>
      <c r="B145" s="126" t="s">
        <v>508</v>
      </c>
      <c r="C145" s="126" t="s">
        <v>453</v>
      </c>
      <c r="E145"/>
      <c r="F145"/>
      <c r="G145"/>
      <c r="H145"/>
      <c r="I145"/>
      <c r="J145"/>
      <c r="K145"/>
      <c r="L145"/>
      <c r="M145"/>
      <c r="N145"/>
      <c r="O145"/>
      <c r="P145"/>
    </row>
    <row r="146" spans="1:16" s="103" customFormat="1" ht="15" customHeight="1" x14ac:dyDescent="0.35">
      <c r="A146" s="126" t="s">
        <v>588</v>
      </c>
      <c r="B146" s="126" t="s">
        <v>454</v>
      </c>
      <c r="C146" s="126" t="s">
        <v>454</v>
      </c>
      <c r="E146"/>
      <c r="F146"/>
      <c r="G146"/>
      <c r="H146"/>
      <c r="I146"/>
      <c r="J146"/>
      <c r="K146"/>
      <c r="L146"/>
      <c r="M146"/>
      <c r="N146"/>
      <c r="O146"/>
      <c r="P146"/>
    </row>
    <row r="147" spans="1:16" s="103" customFormat="1" ht="15" customHeight="1" x14ac:dyDescent="0.35">
      <c r="A147" s="126" t="s">
        <v>588</v>
      </c>
      <c r="B147" s="126" t="s">
        <v>455</v>
      </c>
      <c r="C147" s="126" t="s">
        <v>455</v>
      </c>
      <c r="E147"/>
      <c r="F147"/>
      <c r="G147"/>
      <c r="H147"/>
      <c r="I147"/>
      <c r="J147"/>
      <c r="K147"/>
      <c r="L147"/>
      <c r="M147"/>
      <c r="N147"/>
      <c r="O147"/>
      <c r="P147"/>
    </row>
    <row r="148" spans="1:16" s="103" customFormat="1" ht="15" customHeight="1" x14ac:dyDescent="0.35">
      <c r="A148" s="126" t="s">
        <v>588</v>
      </c>
      <c r="B148" s="126" t="s">
        <v>509</v>
      </c>
      <c r="C148" s="126" t="s">
        <v>456</v>
      </c>
      <c r="E148"/>
      <c r="F148"/>
      <c r="G148"/>
      <c r="H148"/>
      <c r="I148"/>
      <c r="J148"/>
      <c r="K148"/>
      <c r="L148"/>
      <c r="M148"/>
      <c r="N148"/>
      <c r="O148"/>
      <c r="P148"/>
    </row>
    <row r="149" spans="1:16" s="103" customFormat="1" ht="15" customHeight="1" x14ac:dyDescent="0.35">
      <c r="A149" s="126" t="s">
        <v>588</v>
      </c>
      <c r="B149" s="126" t="s">
        <v>510</v>
      </c>
      <c r="C149" s="126" t="s">
        <v>456</v>
      </c>
      <c r="E149"/>
      <c r="F149"/>
      <c r="G149"/>
      <c r="H149"/>
      <c r="I149"/>
      <c r="J149"/>
      <c r="K149"/>
      <c r="L149"/>
      <c r="M149"/>
      <c r="N149"/>
      <c r="O149"/>
      <c r="P149"/>
    </row>
    <row r="150" spans="1:16" s="103" customFormat="1" ht="15" customHeight="1" x14ac:dyDescent="0.35">
      <c r="A150" s="126" t="s">
        <v>588</v>
      </c>
      <c r="B150" s="126" t="s">
        <v>456</v>
      </c>
      <c r="C150" s="126" t="s">
        <v>456</v>
      </c>
      <c r="E150"/>
      <c r="F150"/>
      <c r="G150"/>
      <c r="H150"/>
      <c r="I150"/>
      <c r="J150"/>
      <c r="K150"/>
      <c r="L150"/>
      <c r="M150"/>
      <c r="N150"/>
      <c r="O150"/>
      <c r="P150"/>
    </row>
    <row r="151" spans="1:16" s="103" customFormat="1" ht="15" customHeight="1" x14ac:dyDescent="0.35">
      <c r="A151" s="126" t="s">
        <v>588</v>
      </c>
      <c r="B151" s="126" t="s">
        <v>457</v>
      </c>
      <c r="C151" s="126" t="s">
        <v>457</v>
      </c>
      <c r="E151"/>
      <c r="F151"/>
      <c r="G151"/>
      <c r="H151"/>
      <c r="I151"/>
      <c r="J151"/>
      <c r="K151"/>
      <c r="L151"/>
      <c r="M151"/>
      <c r="N151"/>
      <c r="O151"/>
      <c r="P151"/>
    </row>
    <row r="152" spans="1:16" s="103" customFormat="1" ht="15" customHeight="1" x14ac:dyDescent="0.35">
      <c r="A152" s="126" t="s">
        <v>588</v>
      </c>
      <c r="B152" s="126" t="s">
        <v>458</v>
      </c>
      <c r="C152" s="126" t="s">
        <v>458</v>
      </c>
      <c r="E152"/>
      <c r="F152"/>
      <c r="G152"/>
      <c r="H152"/>
      <c r="I152"/>
      <c r="J152"/>
      <c r="K152"/>
      <c r="L152"/>
      <c r="M152"/>
      <c r="N152"/>
      <c r="O152"/>
      <c r="P152"/>
    </row>
    <row r="153" spans="1:16" s="103" customFormat="1" ht="15" customHeight="1" x14ac:dyDescent="0.35">
      <c r="A153" s="126" t="s">
        <v>588</v>
      </c>
      <c r="B153" s="126" t="s">
        <v>459</v>
      </c>
      <c r="C153" s="126" t="s">
        <v>459</v>
      </c>
      <c r="E153"/>
      <c r="F153"/>
      <c r="G153"/>
      <c r="H153"/>
      <c r="I153"/>
      <c r="J153"/>
      <c r="K153"/>
      <c r="L153"/>
      <c r="M153"/>
      <c r="N153"/>
      <c r="O153"/>
      <c r="P153"/>
    </row>
    <row r="154" spans="1:16" s="103" customFormat="1" ht="15" customHeight="1" x14ac:dyDescent="0.35">
      <c r="A154" s="126" t="s">
        <v>588</v>
      </c>
      <c r="B154" s="126" t="s">
        <v>511</v>
      </c>
      <c r="C154" s="126" t="s">
        <v>459</v>
      </c>
      <c r="E154"/>
      <c r="F154"/>
      <c r="G154"/>
      <c r="H154"/>
      <c r="I154"/>
      <c r="J154"/>
      <c r="K154"/>
      <c r="L154"/>
      <c r="M154"/>
      <c r="N154"/>
      <c r="O154"/>
      <c r="P154"/>
    </row>
    <row r="155" spans="1:16" s="103" customFormat="1" ht="15" customHeight="1" x14ac:dyDescent="0.35">
      <c r="A155" s="126" t="s">
        <v>588</v>
      </c>
      <c r="B155" s="126" t="s">
        <v>512</v>
      </c>
      <c r="C155" s="126" t="s">
        <v>460</v>
      </c>
      <c r="E155"/>
      <c r="F155"/>
      <c r="G155"/>
      <c r="H155"/>
      <c r="I155"/>
      <c r="J155"/>
      <c r="K155"/>
      <c r="L155"/>
      <c r="M155"/>
      <c r="N155"/>
      <c r="O155"/>
      <c r="P155"/>
    </row>
    <row r="156" spans="1:16" s="103" customFormat="1" ht="15" customHeight="1" x14ac:dyDescent="0.35">
      <c r="A156" s="126" t="s">
        <v>588</v>
      </c>
      <c r="B156" s="126" t="s">
        <v>513</v>
      </c>
      <c r="C156" s="126" t="s">
        <v>460</v>
      </c>
      <c r="E156"/>
      <c r="F156"/>
      <c r="G156"/>
      <c r="H156"/>
      <c r="I156"/>
      <c r="J156"/>
      <c r="K156"/>
      <c r="L156"/>
      <c r="M156"/>
      <c r="N156"/>
      <c r="O156"/>
      <c r="P156"/>
    </row>
    <row r="157" spans="1:16" s="103" customFormat="1" ht="15" customHeight="1" x14ac:dyDescent="0.35">
      <c r="A157" s="126" t="s">
        <v>588</v>
      </c>
      <c r="B157" s="126" t="s">
        <v>514</v>
      </c>
      <c r="C157" s="126" t="s">
        <v>460</v>
      </c>
      <c r="E157"/>
      <c r="F157"/>
      <c r="G157"/>
      <c r="H157"/>
      <c r="I157"/>
      <c r="J157"/>
      <c r="K157"/>
      <c r="L157"/>
      <c r="M157"/>
      <c r="N157"/>
      <c r="O157"/>
      <c r="P157"/>
    </row>
    <row r="158" spans="1:16" s="103" customFormat="1" ht="15" customHeight="1" x14ac:dyDescent="0.35">
      <c r="A158" s="126" t="s">
        <v>588</v>
      </c>
      <c r="B158" s="126" t="s">
        <v>515</v>
      </c>
      <c r="C158" s="126" t="s">
        <v>461</v>
      </c>
      <c r="E158"/>
      <c r="F158"/>
      <c r="G158"/>
      <c r="H158"/>
      <c r="I158"/>
      <c r="J158"/>
      <c r="K158"/>
      <c r="L158"/>
      <c r="M158"/>
      <c r="N158"/>
      <c r="O158"/>
      <c r="P158"/>
    </row>
    <row r="159" spans="1:16" s="103" customFormat="1" ht="15" customHeight="1" x14ac:dyDescent="0.35">
      <c r="A159" s="126" t="s">
        <v>588</v>
      </c>
      <c r="B159" s="126" t="s">
        <v>516</v>
      </c>
      <c r="C159" s="126" t="s">
        <v>462</v>
      </c>
      <c r="E159"/>
      <c r="F159"/>
      <c r="G159"/>
      <c r="H159"/>
      <c r="I159"/>
      <c r="J159"/>
      <c r="K159"/>
      <c r="L159"/>
      <c r="M159"/>
      <c r="N159"/>
      <c r="O159"/>
      <c r="P159"/>
    </row>
    <row r="160" spans="1:16" s="103" customFormat="1" ht="15" customHeight="1" x14ac:dyDescent="0.35">
      <c r="A160" s="126" t="s">
        <v>588</v>
      </c>
      <c r="B160" s="126" t="s">
        <v>517</v>
      </c>
      <c r="C160" s="126" t="s">
        <v>462</v>
      </c>
      <c r="E160"/>
      <c r="F160"/>
      <c r="G160"/>
      <c r="H160"/>
      <c r="I160"/>
      <c r="J160"/>
      <c r="K160"/>
      <c r="L160"/>
      <c r="M160"/>
      <c r="N160"/>
      <c r="O160"/>
      <c r="P160"/>
    </row>
    <row r="161" spans="1:16" s="103" customFormat="1" ht="15" customHeight="1" x14ac:dyDescent="0.35">
      <c r="A161" s="126" t="s">
        <v>588</v>
      </c>
      <c r="B161" s="126" t="s">
        <v>463</v>
      </c>
      <c r="C161" s="126" t="s">
        <v>463</v>
      </c>
      <c r="E161"/>
      <c r="F161"/>
      <c r="G161"/>
      <c r="H161"/>
      <c r="I161"/>
      <c r="J161"/>
      <c r="K161"/>
      <c r="L161"/>
      <c r="M161"/>
      <c r="N161"/>
      <c r="O161"/>
      <c r="P161"/>
    </row>
    <row r="162" spans="1:16" s="103" customFormat="1" ht="15" customHeight="1" x14ac:dyDescent="0.35">
      <c r="A162" s="126" t="s">
        <v>588</v>
      </c>
      <c r="B162" s="126" t="s">
        <v>464</v>
      </c>
      <c r="C162" s="126" t="s">
        <v>464</v>
      </c>
      <c r="E162"/>
      <c r="F162"/>
      <c r="G162"/>
      <c r="H162"/>
      <c r="I162"/>
      <c r="J162"/>
      <c r="K162"/>
      <c r="L162"/>
      <c r="M162"/>
      <c r="N162"/>
      <c r="O162"/>
      <c r="P162"/>
    </row>
    <row r="163" spans="1:16" s="103" customFormat="1" ht="15" customHeight="1" x14ac:dyDescent="0.35">
      <c r="A163" s="126" t="s">
        <v>588</v>
      </c>
      <c r="B163" s="126" t="s">
        <v>518</v>
      </c>
      <c r="C163" s="126" t="s">
        <v>464</v>
      </c>
      <c r="E163"/>
      <c r="F163"/>
      <c r="G163"/>
      <c r="H163"/>
      <c r="I163"/>
      <c r="J163"/>
      <c r="K163"/>
      <c r="L163"/>
      <c r="M163"/>
      <c r="N163"/>
      <c r="O163"/>
      <c r="P163"/>
    </row>
    <row r="164" spans="1:16" s="103" customFormat="1" ht="15" customHeight="1" x14ac:dyDescent="0.35">
      <c r="A164" s="126" t="s">
        <v>588</v>
      </c>
      <c r="B164" s="126" t="s">
        <v>465</v>
      </c>
      <c r="C164" s="126" t="s">
        <v>465</v>
      </c>
      <c r="E164"/>
      <c r="F164"/>
      <c r="G164"/>
      <c r="H164"/>
      <c r="I164"/>
      <c r="J164"/>
      <c r="K164"/>
      <c r="L164"/>
      <c r="M164"/>
      <c r="N164"/>
      <c r="O164"/>
      <c r="P164"/>
    </row>
    <row r="165" spans="1:16" s="103" customFormat="1" ht="15" customHeight="1" x14ac:dyDescent="0.35">
      <c r="A165" s="126" t="s">
        <v>588</v>
      </c>
      <c r="B165" s="126" t="s">
        <v>466</v>
      </c>
      <c r="C165" s="126" t="s">
        <v>466</v>
      </c>
      <c r="E165"/>
      <c r="F165"/>
      <c r="G165"/>
      <c r="H165"/>
      <c r="I165"/>
      <c r="J165"/>
      <c r="K165"/>
      <c r="L165"/>
      <c r="M165"/>
      <c r="N165"/>
      <c r="O165"/>
      <c r="P165"/>
    </row>
    <row r="166" spans="1:16" s="103" customFormat="1" ht="15" customHeight="1" x14ac:dyDescent="0.35">
      <c r="A166" s="126" t="s">
        <v>588</v>
      </c>
      <c r="B166" s="126" t="s">
        <v>519</v>
      </c>
      <c r="C166" s="126" t="s">
        <v>466</v>
      </c>
      <c r="E166"/>
      <c r="F166"/>
      <c r="G166"/>
      <c r="H166"/>
      <c r="I166"/>
      <c r="J166"/>
      <c r="K166"/>
      <c r="L166"/>
      <c r="M166"/>
      <c r="N166"/>
      <c r="O166"/>
      <c r="P166"/>
    </row>
    <row r="167" spans="1:16" s="103" customFormat="1" ht="15" customHeight="1" x14ac:dyDescent="0.35">
      <c r="A167" s="126" t="s">
        <v>588</v>
      </c>
      <c r="B167" s="126" t="s">
        <v>520</v>
      </c>
      <c r="C167" s="126" t="s">
        <v>466</v>
      </c>
      <c r="E167"/>
      <c r="F167"/>
      <c r="G167"/>
      <c r="H167"/>
      <c r="I167"/>
      <c r="J167"/>
      <c r="K167"/>
      <c r="L167"/>
      <c r="M167"/>
      <c r="N167"/>
      <c r="O167"/>
      <c r="P167"/>
    </row>
    <row r="168" spans="1:16" s="103" customFormat="1" ht="15" customHeight="1" x14ac:dyDescent="0.35">
      <c r="A168" s="126" t="s">
        <v>588</v>
      </c>
      <c r="B168" s="126" t="s">
        <v>467</v>
      </c>
      <c r="C168" s="126" t="s">
        <v>467</v>
      </c>
      <c r="E168"/>
      <c r="F168"/>
      <c r="G168"/>
      <c r="H168"/>
      <c r="I168"/>
      <c r="J168"/>
      <c r="K168"/>
      <c r="L168"/>
      <c r="M168"/>
      <c r="N168"/>
      <c r="O168"/>
      <c r="P168"/>
    </row>
    <row r="169" spans="1:16" s="103" customFormat="1" ht="15" customHeight="1" x14ac:dyDescent="0.35">
      <c r="A169" s="126" t="s">
        <v>588</v>
      </c>
      <c r="B169" s="126" t="s">
        <v>468</v>
      </c>
      <c r="C169" s="126" t="s">
        <v>468</v>
      </c>
      <c r="E169"/>
      <c r="F169"/>
      <c r="G169"/>
      <c r="H169"/>
      <c r="I169"/>
      <c r="J169"/>
      <c r="K169"/>
      <c r="L169"/>
      <c r="M169"/>
      <c r="N169"/>
      <c r="O169"/>
      <c r="P169"/>
    </row>
    <row r="170" spans="1:16" s="103" customFormat="1" ht="15" customHeight="1" x14ac:dyDescent="0.35">
      <c r="A170" s="126" t="s">
        <v>588</v>
      </c>
      <c r="B170" s="126" t="s">
        <v>469</v>
      </c>
      <c r="C170" s="126" t="s">
        <v>469</v>
      </c>
      <c r="E170"/>
      <c r="F170"/>
      <c r="G170"/>
      <c r="H170"/>
      <c r="I170"/>
      <c r="J170"/>
      <c r="K170"/>
      <c r="L170"/>
      <c r="M170"/>
      <c r="N170"/>
      <c r="O170"/>
      <c r="P170"/>
    </row>
    <row r="171" spans="1:16" s="103" customFormat="1" ht="15" customHeight="1" x14ac:dyDescent="0.35">
      <c r="A171" s="126" t="s">
        <v>588</v>
      </c>
      <c r="B171" s="126" t="s">
        <v>470</v>
      </c>
      <c r="C171" s="126" t="s">
        <v>470</v>
      </c>
      <c r="E171"/>
      <c r="F171"/>
      <c r="G171"/>
      <c r="H171"/>
      <c r="I171"/>
      <c r="J171"/>
      <c r="K171"/>
      <c r="L171"/>
      <c r="M171"/>
      <c r="N171"/>
      <c r="O171"/>
      <c r="P171"/>
    </row>
    <row r="172" spans="1:16" s="103" customFormat="1" ht="15" customHeight="1" x14ac:dyDescent="0.35">
      <c r="A172" s="126" t="s">
        <v>588</v>
      </c>
      <c r="B172" s="126" t="s">
        <v>471</v>
      </c>
      <c r="C172" s="126" t="s">
        <v>471</v>
      </c>
      <c r="E172"/>
      <c r="F172"/>
      <c r="G172"/>
      <c r="H172"/>
      <c r="I172"/>
      <c r="J172"/>
      <c r="K172"/>
      <c r="L172"/>
      <c r="M172"/>
      <c r="N172"/>
      <c r="O172"/>
      <c r="P172"/>
    </row>
    <row r="173" spans="1:16" s="103" customFormat="1" ht="15" customHeight="1" x14ac:dyDescent="0.35">
      <c r="A173" s="126" t="s">
        <v>588</v>
      </c>
      <c r="B173" s="126" t="s">
        <v>521</v>
      </c>
      <c r="C173" s="126" t="s">
        <v>472</v>
      </c>
      <c r="E173"/>
      <c r="F173"/>
      <c r="G173"/>
      <c r="H173"/>
      <c r="I173"/>
      <c r="J173"/>
      <c r="K173"/>
      <c r="L173"/>
      <c r="M173"/>
      <c r="N173"/>
      <c r="O173"/>
      <c r="P173"/>
    </row>
    <row r="174" spans="1:16" s="103" customFormat="1" ht="15" customHeight="1" x14ac:dyDescent="0.35">
      <c r="A174" s="126" t="s">
        <v>588</v>
      </c>
      <c r="B174" s="126" t="s">
        <v>522</v>
      </c>
      <c r="C174" s="126" t="s">
        <v>472</v>
      </c>
      <c r="E174"/>
      <c r="F174"/>
      <c r="G174"/>
      <c r="H174"/>
      <c r="I174"/>
      <c r="J174"/>
      <c r="K174"/>
      <c r="L174"/>
      <c r="M174"/>
      <c r="N174"/>
      <c r="O174"/>
      <c r="P174"/>
    </row>
    <row r="175" spans="1:16" s="103" customFormat="1" ht="15" customHeight="1" x14ac:dyDescent="0.35">
      <c r="A175" s="126" t="s">
        <v>588</v>
      </c>
      <c r="B175" s="126" t="s">
        <v>472</v>
      </c>
      <c r="C175" s="126" t="s">
        <v>472</v>
      </c>
      <c r="E175"/>
      <c r="F175"/>
      <c r="G175"/>
      <c r="H175"/>
      <c r="I175"/>
      <c r="J175"/>
      <c r="K175"/>
      <c r="L175"/>
      <c r="M175"/>
      <c r="N175"/>
      <c r="O175"/>
      <c r="P175"/>
    </row>
    <row r="176" spans="1:16" s="103" customFormat="1" ht="15" customHeight="1" x14ac:dyDescent="0.35">
      <c r="A176" s="126" t="s">
        <v>588</v>
      </c>
      <c r="B176" s="126" t="s">
        <v>523</v>
      </c>
      <c r="C176" s="126" t="s">
        <v>472</v>
      </c>
      <c r="E176"/>
      <c r="F176"/>
      <c r="G176"/>
      <c r="H176"/>
      <c r="I176"/>
      <c r="J176"/>
      <c r="K176"/>
      <c r="L176"/>
      <c r="M176"/>
      <c r="N176"/>
      <c r="O176"/>
      <c r="P176"/>
    </row>
    <row r="177" spans="1:16" s="103" customFormat="1" ht="15" customHeight="1" x14ac:dyDescent="0.35">
      <c r="A177" s="126" t="s">
        <v>588</v>
      </c>
      <c r="B177" s="126" t="s">
        <v>473</v>
      </c>
      <c r="C177" s="126" t="s">
        <v>473</v>
      </c>
      <c r="E177"/>
      <c r="F177"/>
      <c r="G177"/>
      <c r="H177"/>
      <c r="I177"/>
      <c r="J177"/>
      <c r="K177"/>
      <c r="L177"/>
      <c r="M177"/>
      <c r="N177"/>
      <c r="O177"/>
      <c r="P177"/>
    </row>
    <row r="178" spans="1:16" s="103" customFormat="1" ht="15" customHeight="1" x14ac:dyDescent="0.35">
      <c r="A178" s="126" t="s">
        <v>588</v>
      </c>
      <c r="B178" s="126" t="s">
        <v>474</v>
      </c>
      <c r="C178" s="126" t="s">
        <v>474</v>
      </c>
      <c r="E178"/>
      <c r="F178"/>
      <c r="G178"/>
      <c r="H178"/>
      <c r="I178"/>
      <c r="J178"/>
      <c r="K178"/>
      <c r="L178"/>
      <c r="M178"/>
      <c r="N178"/>
      <c r="O178"/>
      <c r="P178"/>
    </row>
    <row r="179" spans="1:16" s="103" customFormat="1" ht="15" customHeight="1" x14ac:dyDescent="0.35">
      <c r="A179" s="427" t="s">
        <v>588</v>
      </c>
      <c r="B179" s="427" t="s">
        <v>475</v>
      </c>
      <c r="C179" s="427" t="s">
        <v>475</v>
      </c>
      <c r="E179"/>
      <c r="F179"/>
      <c r="G179"/>
      <c r="H179"/>
      <c r="I179"/>
      <c r="J179"/>
      <c r="K179"/>
      <c r="L179"/>
      <c r="M179"/>
      <c r="N179"/>
      <c r="O179"/>
      <c r="P179"/>
    </row>
    <row r="180" spans="1:16" s="103" customFormat="1" ht="15" customHeight="1" x14ac:dyDescent="0.35">
      <c r="A180" s="126" t="s">
        <v>130</v>
      </c>
      <c r="B180" s="126" t="s">
        <v>484</v>
      </c>
      <c r="C180" s="126" t="s">
        <v>424</v>
      </c>
      <c r="E180"/>
      <c r="F180"/>
      <c r="G180"/>
      <c r="H180"/>
      <c r="I180"/>
      <c r="J180"/>
      <c r="K180"/>
      <c r="L180"/>
      <c r="M180"/>
      <c r="N180"/>
      <c r="O180"/>
      <c r="P180"/>
    </row>
    <row r="181" spans="1:16" s="103" customFormat="1" ht="25" customHeight="1" x14ac:dyDescent="0.35">
      <c r="A181" s="126" t="s">
        <v>130</v>
      </c>
      <c r="B181" s="126" t="s">
        <v>485</v>
      </c>
      <c r="C181" s="126" t="s">
        <v>424</v>
      </c>
      <c r="E181"/>
      <c r="F181"/>
      <c r="G181"/>
      <c r="H181"/>
      <c r="I181"/>
      <c r="J181"/>
      <c r="K181"/>
      <c r="L181"/>
      <c r="M181"/>
      <c r="N181"/>
      <c r="O181"/>
      <c r="P181"/>
    </row>
    <row r="182" spans="1:16" s="103" customFormat="1" ht="15" customHeight="1" x14ac:dyDescent="0.35">
      <c r="A182" s="126" t="s">
        <v>130</v>
      </c>
      <c r="B182" s="126" t="s">
        <v>425</v>
      </c>
      <c r="C182" s="126" t="s">
        <v>425</v>
      </c>
      <c r="E182"/>
      <c r="F182"/>
      <c r="G182"/>
      <c r="H182"/>
      <c r="I182"/>
      <c r="J182"/>
      <c r="K182"/>
      <c r="L182"/>
      <c r="M182"/>
      <c r="N182"/>
      <c r="O182"/>
      <c r="P182"/>
    </row>
    <row r="183" spans="1:16" s="103" customFormat="1" ht="15" customHeight="1" x14ac:dyDescent="0.35">
      <c r="A183" s="126" t="s">
        <v>130</v>
      </c>
      <c r="B183" s="126" t="s">
        <v>426</v>
      </c>
      <c r="C183" s="126" t="s">
        <v>426</v>
      </c>
      <c r="E183"/>
      <c r="F183"/>
      <c r="G183"/>
      <c r="H183"/>
      <c r="I183"/>
      <c r="J183"/>
      <c r="K183"/>
      <c r="L183"/>
      <c r="M183"/>
      <c r="N183"/>
      <c r="O183"/>
      <c r="P183"/>
    </row>
    <row r="184" spans="1:16" s="103" customFormat="1" ht="15" customHeight="1" x14ac:dyDescent="0.35">
      <c r="A184" s="126" t="s">
        <v>130</v>
      </c>
      <c r="B184" s="126" t="s">
        <v>486</v>
      </c>
      <c r="C184" s="126" t="s">
        <v>426</v>
      </c>
      <c r="E184"/>
      <c r="F184"/>
      <c r="G184"/>
      <c r="H184"/>
      <c r="I184"/>
      <c r="J184"/>
      <c r="K184"/>
      <c r="L184"/>
      <c r="M184"/>
      <c r="N184"/>
      <c r="O184"/>
      <c r="P184"/>
    </row>
    <row r="185" spans="1:16" s="103" customFormat="1" ht="15" customHeight="1" x14ac:dyDescent="0.35">
      <c r="A185" s="126" t="s">
        <v>130</v>
      </c>
      <c r="B185" s="126" t="s">
        <v>487</v>
      </c>
      <c r="C185" s="126" t="s">
        <v>426</v>
      </c>
      <c r="E185"/>
      <c r="F185"/>
      <c r="G185"/>
      <c r="H185"/>
      <c r="I185"/>
      <c r="J185"/>
      <c r="K185"/>
      <c r="L185"/>
      <c r="M185"/>
      <c r="N185"/>
      <c r="O185"/>
      <c r="P185"/>
    </row>
    <row r="186" spans="1:16" s="103" customFormat="1" ht="15" customHeight="1" x14ac:dyDescent="0.35">
      <c r="A186" s="126" t="s">
        <v>130</v>
      </c>
      <c r="B186" s="126" t="s">
        <v>427</v>
      </c>
      <c r="C186" s="126" t="s">
        <v>427</v>
      </c>
      <c r="E186"/>
      <c r="F186"/>
      <c r="G186"/>
      <c r="H186"/>
      <c r="I186"/>
      <c r="J186"/>
      <c r="K186"/>
      <c r="L186"/>
      <c r="M186"/>
      <c r="N186"/>
      <c r="O186"/>
      <c r="P186"/>
    </row>
    <row r="187" spans="1:16" s="103" customFormat="1" ht="15" customHeight="1" x14ac:dyDescent="0.35">
      <c r="A187" s="126" t="s">
        <v>130</v>
      </c>
      <c r="B187" s="126" t="s">
        <v>428</v>
      </c>
      <c r="C187" s="126" t="s">
        <v>428</v>
      </c>
      <c r="E187"/>
      <c r="F187"/>
      <c r="G187"/>
      <c r="H187"/>
      <c r="I187"/>
      <c r="J187"/>
      <c r="K187"/>
      <c r="L187"/>
      <c r="M187"/>
      <c r="N187"/>
      <c r="O187"/>
      <c r="P187"/>
    </row>
    <row r="188" spans="1:16" s="103" customFormat="1" ht="15" customHeight="1" x14ac:dyDescent="0.35">
      <c r="A188" s="126" t="s">
        <v>130</v>
      </c>
      <c r="B188" s="126" t="s">
        <v>429</v>
      </c>
      <c r="C188" s="126" t="s">
        <v>429</v>
      </c>
      <c r="E188"/>
      <c r="F188"/>
      <c r="G188"/>
      <c r="H188"/>
      <c r="I188"/>
      <c r="J188"/>
      <c r="K188"/>
      <c r="L188"/>
      <c r="M188"/>
      <c r="N188"/>
      <c r="O188"/>
      <c r="P188"/>
    </row>
    <row r="189" spans="1:16" s="103" customFormat="1" ht="15" customHeight="1" x14ac:dyDescent="0.35">
      <c r="A189" s="126" t="s">
        <v>130</v>
      </c>
      <c r="B189" s="126" t="s">
        <v>488</v>
      </c>
      <c r="C189" s="126" t="s">
        <v>429</v>
      </c>
      <c r="E189"/>
      <c r="F189"/>
      <c r="G189"/>
      <c r="H189"/>
      <c r="I189"/>
      <c r="J189"/>
      <c r="K189"/>
      <c r="L189"/>
      <c r="M189"/>
      <c r="N189"/>
      <c r="O189"/>
      <c r="P189"/>
    </row>
    <row r="190" spans="1:16" s="103" customFormat="1" ht="15" customHeight="1" x14ac:dyDescent="0.35">
      <c r="A190" s="126" t="s">
        <v>130</v>
      </c>
      <c r="B190" s="126" t="s">
        <v>489</v>
      </c>
      <c r="C190" s="126" t="s">
        <v>429</v>
      </c>
      <c r="E190"/>
      <c r="F190"/>
      <c r="G190"/>
      <c r="H190"/>
      <c r="I190"/>
      <c r="J190"/>
      <c r="K190"/>
      <c r="L190"/>
      <c r="M190"/>
      <c r="N190"/>
      <c r="O190"/>
      <c r="P190"/>
    </row>
    <row r="191" spans="1:16" s="103" customFormat="1" ht="15" customHeight="1" x14ac:dyDescent="0.35">
      <c r="A191" s="126" t="s">
        <v>130</v>
      </c>
      <c r="B191" s="126" t="s">
        <v>430</v>
      </c>
      <c r="C191" s="126" t="s">
        <v>430</v>
      </c>
      <c r="E191"/>
      <c r="F191"/>
      <c r="G191"/>
      <c r="H191"/>
      <c r="I191"/>
      <c r="J191"/>
      <c r="K191"/>
      <c r="L191"/>
      <c r="M191"/>
      <c r="N191"/>
      <c r="O191"/>
      <c r="P191"/>
    </row>
    <row r="192" spans="1:16" s="103" customFormat="1" ht="15" customHeight="1" x14ac:dyDescent="0.35">
      <c r="A192" s="126" t="s">
        <v>130</v>
      </c>
      <c r="B192" s="126" t="s">
        <v>490</v>
      </c>
      <c r="C192" s="126" t="s">
        <v>430</v>
      </c>
      <c r="E192"/>
      <c r="F192"/>
      <c r="G192"/>
      <c r="H192"/>
      <c r="I192"/>
      <c r="J192"/>
      <c r="K192"/>
      <c r="L192"/>
      <c r="M192"/>
      <c r="N192"/>
      <c r="O192"/>
      <c r="P192"/>
    </row>
    <row r="193" spans="1:16" s="103" customFormat="1" ht="15" customHeight="1" x14ac:dyDescent="0.35">
      <c r="A193" s="126" t="s">
        <v>130</v>
      </c>
      <c r="B193" s="126" t="s">
        <v>431</v>
      </c>
      <c r="C193" s="126" t="s">
        <v>431</v>
      </c>
      <c r="E193"/>
      <c r="F193"/>
      <c r="G193"/>
      <c r="H193"/>
      <c r="I193"/>
      <c r="J193"/>
      <c r="K193"/>
      <c r="L193"/>
      <c r="M193"/>
      <c r="N193"/>
      <c r="O193"/>
      <c r="P193"/>
    </row>
    <row r="194" spans="1:16" s="103" customFormat="1" ht="15" customHeight="1" x14ac:dyDescent="0.35">
      <c r="A194" s="126" t="s">
        <v>130</v>
      </c>
      <c r="B194" s="126" t="s">
        <v>432</v>
      </c>
      <c r="C194" s="126" t="s">
        <v>432</v>
      </c>
      <c r="E194"/>
      <c r="F194"/>
      <c r="G194"/>
      <c r="H194"/>
      <c r="I194"/>
      <c r="J194"/>
      <c r="K194"/>
      <c r="L194"/>
      <c r="M194"/>
      <c r="N194"/>
      <c r="O194"/>
      <c r="P194"/>
    </row>
    <row r="195" spans="1:16" s="103" customFormat="1" ht="15" customHeight="1" x14ac:dyDescent="0.35">
      <c r="A195" s="126" t="s">
        <v>130</v>
      </c>
      <c r="B195" s="126" t="s">
        <v>433</v>
      </c>
      <c r="C195" s="126" t="s">
        <v>433</v>
      </c>
      <c r="E195"/>
      <c r="F195"/>
      <c r="G195"/>
      <c r="H195"/>
      <c r="I195"/>
      <c r="J195"/>
      <c r="K195"/>
      <c r="L195"/>
      <c r="M195"/>
      <c r="N195"/>
      <c r="O195"/>
      <c r="P195"/>
    </row>
    <row r="196" spans="1:16" s="103" customFormat="1" ht="15" customHeight="1" x14ac:dyDescent="0.35">
      <c r="A196" s="126" t="s">
        <v>130</v>
      </c>
      <c r="B196" s="126" t="s">
        <v>491</v>
      </c>
      <c r="C196" s="126" t="s">
        <v>433</v>
      </c>
      <c r="E196"/>
      <c r="F196"/>
      <c r="G196"/>
      <c r="H196"/>
      <c r="I196"/>
      <c r="J196"/>
      <c r="K196"/>
      <c r="L196"/>
      <c r="M196"/>
      <c r="N196"/>
      <c r="O196"/>
      <c r="P196"/>
    </row>
    <row r="197" spans="1:16" s="103" customFormat="1" ht="15" customHeight="1" x14ac:dyDescent="0.35">
      <c r="A197" s="126" t="s">
        <v>130</v>
      </c>
      <c r="B197" s="126" t="s">
        <v>492</v>
      </c>
      <c r="C197" s="126" t="s">
        <v>434</v>
      </c>
      <c r="E197"/>
      <c r="F197"/>
      <c r="G197"/>
      <c r="H197"/>
      <c r="I197"/>
      <c r="J197"/>
      <c r="K197"/>
      <c r="L197"/>
      <c r="M197"/>
      <c r="N197"/>
      <c r="O197"/>
      <c r="P197"/>
    </row>
    <row r="198" spans="1:16" s="103" customFormat="1" ht="15" customHeight="1" x14ac:dyDescent="0.35">
      <c r="A198" s="126" t="s">
        <v>130</v>
      </c>
      <c r="B198" s="126" t="s">
        <v>493</v>
      </c>
      <c r="C198" s="126" t="s">
        <v>434</v>
      </c>
      <c r="E198"/>
      <c r="F198"/>
      <c r="G198"/>
      <c r="H198"/>
      <c r="I198"/>
      <c r="J198"/>
      <c r="K198"/>
      <c r="L198"/>
      <c r="M198"/>
      <c r="N198"/>
      <c r="O198"/>
      <c r="P198"/>
    </row>
    <row r="199" spans="1:16" s="103" customFormat="1" ht="15" customHeight="1" x14ac:dyDescent="0.35">
      <c r="A199" s="126" t="s">
        <v>130</v>
      </c>
      <c r="B199" s="126" t="s">
        <v>494</v>
      </c>
      <c r="C199" s="126" t="s">
        <v>435</v>
      </c>
      <c r="E199"/>
      <c r="F199"/>
      <c r="G199"/>
      <c r="H199"/>
      <c r="I199"/>
      <c r="J199"/>
      <c r="K199"/>
      <c r="L199"/>
      <c r="M199"/>
      <c r="N199"/>
      <c r="O199"/>
      <c r="P199"/>
    </row>
    <row r="200" spans="1:16" s="103" customFormat="1" ht="15" customHeight="1" x14ac:dyDescent="0.35">
      <c r="A200" s="126" t="s">
        <v>130</v>
      </c>
      <c r="B200" s="126" t="s">
        <v>495</v>
      </c>
      <c r="C200" s="126" t="s">
        <v>435</v>
      </c>
      <c r="E200"/>
      <c r="F200"/>
      <c r="G200"/>
      <c r="H200"/>
      <c r="I200"/>
      <c r="J200"/>
      <c r="K200"/>
      <c r="L200"/>
      <c r="M200"/>
      <c r="N200"/>
      <c r="O200"/>
      <c r="P200"/>
    </row>
    <row r="201" spans="1:16" s="103" customFormat="1" ht="15" customHeight="1" x14ac:dyDescent="0.35">
      <c r="A201" s="126" t="s">
        <v>130</v>
      </c>
      <c r="B201" s="126" t="s">
        <v>496</v>
      </c>
      <c r="C201" s="126" t="s">
        <v>435</v>
      </c>
      <c r="E201"/>
      <c r="F201"/>
      <c r="G201"/>
      <c r="H201"/>
      <c r="I201"/>
      <c r="J201"/>
      <c r="K201"/>
      <c r="L201"/>
      <c r="M201"/>
      <c r="N201"/>
      <c r="O201"/>
      <c r="P201"/>
    </row>
    <row r="202" spans="1:16" s="103" customFormat="1" ht="15" customHeight="1" x14ac:dyDescent="0.35">
      <c r="A202" s="126" t="s">
        <v>130</v>
      </c>
      <c r="B202" s="126" t="s">
        <v>497</v>
      </c>
      <c r="C202" s="126" t="s">
        <v>435</v>
      </c>
      <c r="E202"/>
      <c r="F202"/>
      <c r="G202"/>
      <c r="H202"/>
      <c r="I202"/>
      <c r="J202"/>
      <c r="K202"/>
      <c r="L202"/>
      <c r="M202"/>
      <c r="N202"/>
      <c r="O202"/>
      <c r="P202"/>
    </row>
    <row r="203" spans="1:16" s="103" customFormat="1" ht="15" customHeight="1" x14ac:dyDescent="0.35">
      <c r="A203" s="126" t="s">
        <v>130</v>
      </c>
      <c r="B203" s="126" t="s">
        <v>498</v>
      </c>
      <c r="C203" s="126" t="s">
        <v>435</v>
      </c>
      <c r="E203"/>
      <c r="F203"/>
      <c r="G203"/>
      <c r="H203"/>
      <c r="I203"/>
      <c r="J203"/>
      <c r="K203"/>
      <c r="L203"/>
      <c r="M203"/>
      <c r="N203"/>
      <c r="O203"/>
      <c r="P203"/>
    </row>
    <row r="204" spans="1:16" s="103" customFormat="1" ht="15" customHeight="1" x14ac:dyDescent="0.35">
      <c r="A204" s="126" t="s">
        <v>130</v>
      </c>
      <c r="B204" s="126" t="s">
        <v>436</v>
      </c>
      <c r="C204" s="126" t="s">
        <v>436</v>
      </c>
      <c r="E204"/>
      <c r="F204"/>
      <c r="G204"/>
      <c r="H204"/>
      <c r="I204"/>
      <c r="J204"/>
      <c r="K204"/>
      <c r="L204"/>
      <c r="M204"/>
      <c r="N204"/>
      <c r="O204"/>
      <c r="P204"/>
    </row>
    <row r="205" spans="1:16" s="103" customFormat="1" ht="15" customHeight="1" x14ac:dyDescent="0.35">
      <c r="A205" s="126" t="s">
        <v>130</v>
      </c>
      <c r="B205" s="126" t="s">
        <v>499</v>
      </c>
      <c r="C205" s="126" t="s">
        <v>436</v>
      </c>
      <c r="E205"/>
      <c r="F205"/>
      <c r="G205"/>
      <c r="H205"/>
      <c r="I205"/>
      <c r="J205"/>
      <c r="K205"/>
      <c r="L205"/>
      <c r="M205"/>
      <c r="N205"/>
      <c r="O205"/>
      <c r="P205"/>
    </row>
    <row r="206" spans="1:16" s="103" customFormat="1" ht="15" customHeight="1" x14ac:dyDescent="0.35">
      <c r="A206" s="126" t="s">
        <v>130</v>
      </c>
      <c r="B206" s="126" t="s">
        <v>500</v>
      </c>
      <c r="C206" s="126" t="s">
        <v>436</v>
      </c>
      <c r="E206"/>
      <c r="F206"/>
      <c r="G206"/>
      <c r="H206"/>
      <c r="I206"/>
      <c r="J206"/>
      <c r="K206"/>
      <c r="L206"/>
      <c r="M206"/>
      <c r="N206"/>
      <c r="O206"/>
      <c r="P206"/>
    </row>
    <row r="207" spans="1:16" s="103" customFormat="1" ht="15" customHeight="1" x14ac:dyDescent="0.35">
      <c r="A207" s="126" t="s">
        <v>130</v>
      </c>
      <c r="B207" s="126" t="s">
        <v>501</v>
      </c>
      <c r="C207" s="126" t="s">
        <v>436</v>
      </c>
      <c r="E207"/>
      <c r="F207"/>
      <c r="G207"/>
      <c r="H207"/>
      <c r="I207"/>
      <c r="J207"/>
      <c r="K207"/>
      <c r="L207"/>
      <c r="M207"/>
      <c r="N207"/>
      <c r="O207"/>
      <c r="P207"/>
    </row>
    <row r="208" spans="1:16" s="103" customFormat="1" ht="15" customHeight="1" x14ac:dyDescent="0.35">
      <c r="A208" s="126" t="s">
        <v>130</v>
      </c>
      <c r="B208" s="126" t="s">
        <v>437</v>
      </c>
      <c r="C208" s="126" t="s">
        <v>437</v>
      </c>
      <c r="E208"/>
      <c r="F208"/>
      <c r="G208"/>
      <c r="H208"/>
      <c r="I208"/>
      <c r="J208"/>
      <c r="K208"/>
      <c r="L208"/>
      <c r="M208"/>
      <c r="N208"/>
      <c r="O208"/>
      <c r="P208"/>
    </row>
    <row r="209" spans="1:16" s="103" customFormat="1" ht="15" customHeight="1" x14ac:dyDescent="0.35">
      <c r="A209" s="126" t="s">
        <v>130</v>
      </c>
      <c r="B209" s="126" t="s">
        <v>502</v>
      </c>
      <c r="C209" s="126" t="s">
        <v>438</v>
      </c>
      <c r="E209"/>
      <c r="F209"/>
      <c r="G209"/>
      <c r="H209"/>
      <c r="I209"/>
      <c r="J209"/>
      <c r="K209"/>
      <c r="L209"/>
      <c r="M209"/>
      <c r="N209"/>
      <c r="O209"/>
      <c r="P209"/>
    </row>
    <row r="210" spans="1:16" s="103" customFormat="1" ht="15" customHeight="1" x14ac:dyDescent="0.35">
      <c r="A210" s="126" t="s">
        <v>130</v>
      </c>
      <c r="B210" s="126" t="s">
        <v>438</v>
      </c>
      <c r="C210" s="126" t="s">
        <v>438</v>
      </c>
      <c r="E210"/>
      <c r="F210"/>
      <c r="G210"/>
      <c r="H210"/>
      <c r="I210"/>
      <c r="J210"/>
      <c r="K210"/>
      <c r="L210"/>
      <c r="M210"/>
      <c r="N210"/>
      <c r="O210"/>
      <c r="P210"/>
    </row>
    <row r="211" spans="1:16" s="103" customFormat="1" ht="15" customHeight="1" x14ac:dyDescent="0.35">
      <c r="A211" s="126" t="s">
        <v>130</v>
      </c>
      <c r="B211" s="126" t="s">
        <v>439</v>
      </c>
      <c r="C211" s="126" t="s">
        <v>439</v>
      </c>
      <c r="E211"/>
      <c r="F211"/>
      <c r="G211"/>
      <c r="H211"/>
      <c r="I211"/>
      <c r="J211"/>
      <c r="K211"/>
      <c r="L211"/>
      <c r="M211"/>
      <c r="N211"/>
      <c r="O211"/>
      <c r="P211"/>
    </row>
    <row r="212" spans="1:16" s="103" customFormat="1" ht="15" customHeight="1" x14ac:dyDescent="0.35">
      <c r="A212" s="126" t="s">
        <v>130</v>
      </c>
      <c r="B212" s="126" t="s">
        <v>503</v>
      </c>
      <c r="C212" s="126" t="s">
        <v>439</v>
      </c>
      <c r="E212"/>
      <c r="F212"/>
      <c r="G212"/>
      <c r="H212"/>
      <c r="I212"/>
      <c r="J212"/>
      <c r="K212"/>
      <c r="L212"/>
      <c r="M212"/>
      <c r="N212"/>
      <c r="O212"/>
      <c r="P212"/>
    </row>
    <row r="213" spans="1:16" s="103" customFormat="1" ht="15" customHeight="1" x14ac:dyDescent="0.35">
      <c r="A213" s="126" t="s">
        <v>130</v>
      </c>
      <c r="B213" s="126" t="s">
        <v>440</v>
      </c>
      <c r="C213" s="126" t="s">
        <v>440</v>
      </c>
      <c r="E213"/>
      <c r="F213"/>
      <c r="G213"/>
      <c r="H213"/>
      <c r="I213"/>
      <c r="J213"/>
      <c r="K213"/>
      <c r="L213"/>
      <c r="M213"/>
      <c r="N213"/>
      <c r="O213"/>
      <c r="P213"/>
    </row>
    <row r="214" spans="1:16" s="103" customFormat="1" ht="15" customHeight="1" x14ac:dyDescent="0.35">
      <c r="A214" s="126" t="s">
        <v>130</v>
      </c>
      <c r="B214" s="126" t="s">
        <v>441</v>
      </c>
      <c r="C214" s="126" t="s">
        <v>441</v>
      </c>
      <c r="E214"/>
      <c r="F214"/>
      <c r="G214"/>
      <c r="H214"/>
      <c r="I214"/>
      <c r="J214"/>
      <c r="K214"/>
      <c r="L214"/>
      <c r="M214"/>
      <c r="N214"/>
      <c r="O214"/>
      <c r="P214"/>
    </row>
    <row r="215" spans="1:16" s="103" customFormat="1" ht="15" customHeight="1" x14ac:dyDescent="0.35">
      <c r="A215" s="126" t="s">
        <v>130</v>
      </c>
      <c r="B215" s="126" t="s">
        <v>377</v>
      </c>
      <c r="C215" s="126" t="s">
        <v>377</v>
      </c>
      <c r="E215"/>
      <c r="F215"/>
      <c r="G215"/>
      <c r="H215"/>
      <c r="I215"/>
      <c r="J215"/>
      <c r="K215"/>
      <c r="L215"/>
      <c r="M215"/>
      <c r="N215"/>
      <c r="O215"/>
      <c r="P215"/>
    </row>
    <row r="216" spans="1:16" s="103" customFormat="1" ht="15" customHeight="1" x14ac:dyDescent="0.35">
      <c r="A216" s="126" t="s">
        <v>130</v>
      </c>
      <c r="B216" s="126" t="s">
        <v>442</v>
      </c>
      <c r="C216" s="126" t="s">
        <v>442</v>
      </c>
      <c r="E216"/>
      <c r="F216"/>
      <c r="G216"/>
      <c r="H216"/>
      <c r="I216"/>
      <c r="J216"/>
      <c r="K216"/>
      <c r="L216"/>
      <c r="M216"/>
      <c r="N216"/>
      <c r="O216"/>
      <c r="P216"/>
    </row>
    <row r="217" spans="1:16" s="103" customFormat="1" ht="15" customHeight="1" x14ac:dyDescent="0.35">
      <c r="A217" s="126" t="s">
        <v>130</v>
      </c>
      <c r="B217" s="126" t="s">
        <v>443</v>
      </c>
      <c r="C217" s="126" t="s">
        <v>443</v>
      </c>
      <c r="E217"/>
      <c r="F217"/>
      <c r="G217"/>
      <c r="H217"/>
      <c r="I217"/>
      <c r="J217"/>
      <c r="K217"/>
      <c r="L217"/>
      <c r="M217"/>
      <c r="N217"/>
      <c r="O217"/>
      <c r="P217"/>
    </row>
    <row r="218" spans="1:16" s="103" customFormat="1" ht="15" customHeight="1" x14ac:dyDescent="0.35">
      <c r="A218" s="126" t="s">
        <v>130</v>
      </c>
      <c r="B218" s="126" t="s">
        <v>444</v>
      </c>
      <c r="C218" s="126" t="s">
        <v>444</v>
      </c>
      <c r="E218"/>
      <c r="F218"/>
      <c r="G218"/>
      <c r="H218"/>
      <c r="I218"/>
      <c r="J218"/>
      <c r="K218"/>
      <c r="L218"/>
      <c r="M218"/>
      <c r="N218"/>
      <c r="O218"/>
      <c r="P218"/>
    </row>
    <row r="219" spans="1:16" s="103" customFormat="1" ht="15" customHeight="1" x14ac:dyDescent="0.35">
      <c r="A219" s="126" t="s">
        <v>130</v>
      </c>
      <c r="B219" s="126" t="s">
        <v>504</v>
      </c>
      <c r="C219" s="126" t="s">
        <v>444</v>
      </c>
      <c r="E219"/>
      <c r="F219"/>
      <c r="G219"/>
      <c r="H219"/>
      <c r="I219"/>
      <c r="J219"/>
      <c r="K219"/>
      <c r="L219"/>
      <c r="M219"/>
      <c r="N219"/>
      <c r="O219"/>
      <c r="P219"/>
    </row>
    <row r="220" spans="1:16" s="103" customFormat="1" ht="15" customHeight="1" x14ac:dyDescent="0.35">
      <c r="A220" s="126" t="s">
        <v>130</v>
      </c>
      <c r="B220" s="126" t="s">
        <v>505</v>
      </c>
      <c r="C220" s="126" t="s">
        <v>444</v>
      </c>
      <c r="E220"/>
      <c r="F220"/>
      <c r="G220"/>
      <c r="H220"/>
      <c r="I220"/>
      <c r="J220"/>
      <c r="K220"/>
      <c r="L220"/>
      <c r="M220"/>
      <c r="N220"/>
      <c r="O220"/>
      <c r="P220"/>
    </row>
    <row r="221" spans="1:16" s="103" customFormat="1" ht="15" customHeight="1" x14ac:dyDescent="0.35">
      <c r="A221" s="126" t="s">
        <v>130</v>
      </c>
      <c r="B221" s="126" t="s">
        <v>506</v>
      </c>
      <c r="C221" s="126" t="s">
        <v>444</v>
      </c>
      <c r="E221"/>
      <c r="F221"/>
      <c r="G221"/>
      <c r="H221"/>
      <c r="I221"/>
      <c r="J221"/>
      <c r="K221"/>
      <c r="L221"/>
      <c r="M221"/>
      <c r="N221"/>
      <c r="O221"/>
      <c r="P221"/>
    </row>
    <row r="222" spans="1:16" s="103" customFormat="1" ht="15" customHeight="1" x14ac:dyDescent="0.35">
      <c r="A222" s="126" t="s">
        <v>130</v>
      </c>
      <c r="B222" s="126" t="s">
        <v>445</v>
      </c>
      <c r="C222" s="126" t="s">
        <v>445</v>
      </c>
      <c r="E222"/>
      <c r="F222"/>
      <c r="G222"/>
      <c r="H222"/>
      <c r="I222"/>
      <c r="J222"/>
      <c r="K222"/>
      <c r="L222"/>
      <c r="M222"/>
      <c r="N222"/>
      <c r="O222"/>
      <c r="P222"/>
    </row>
    <row r="223" spans="1:16" s="103" customFormat="1" ht="15" customHeight="1" x14ac:dyDescent="0.35">
      <c r="A223" s="126" t="s">
        <v>130</v>
      </c>
      <c r="B223" s="126" t="s">
        <v>446</v>
      </c>
      <c r="C223" s="126" t="s">
        <v>446</v>
      </c>
      <c r="E223"/>
      <c r="F223"/>
      <c r="G223"/>
      <c r="H223"/>
      <c r="I223"/>
      <c r="J223"/>
      <c r="K223"/>
      <c r="L223"/>
      <c r="M223"/>
      <c r="N223"/>
      <c r="O223"/>
      <c r="P223"/>
    </row>
    <row r="224" spans="1:16" s="103" customFormat="1" ht="15" customHeight="1" x14ac:dyDescent="0.35">
      <c r="A224" s="126" t="s">
        <v>130</v>
      </c>
      <c r="B224" s="126" t="s">
        <v>447</v>
      </c>
      <c r="C224" s="126" t="s">
        <v>447</v>
      </c>
      <c r="E224"/>
      <c r="F224"/>
      <c r="G224"/>
      <c r="H224"/>
      <c r="I224"/>
      <c r="J224"/>
      <c r="K224"/>
      <c r="L224"/>
      <c r="M224"/>
      <c r="N224"/>
      <c r="O224"/>
      <c r="P224"/>
    </row>
    <row r="225" spans="1:16" s="103" customFormat="1" ht="15" customHeight="1" x14ac:dyDescent="0.35">
      <c r="A225" s="126" t="s">
        <v>130</v>
      </c>
      <c r="B225" s="126" t="s">
        <v>448</v>
      </c>
      <c r="C225" s="126" t="s">
        <v>448</v>
      </c>
      <c r="E225"/>
      <c r="F225"/>
      <c r="G225"/>
      <c r="H225"/>
      <c r="I225"/>
      <c r="J225"/>
      <c r="K225"/>
      <c r="L225"/>
      <c r="M225"/>
      <c r="N225"/>
      <c r="O225"/>
      <c r="P225"/>
    </row>
    <row r="226" spans="1:16" s="103" customFormat="1" ht="15" customHeight="1" x14ac:dyDescent="0.35">
      <c r="A226" s="126" t="s">
        <v>130</v>
      </c>
      <c r="B226" s="126" t="s">
        <v>449</v>
      </c>
      <c r="C226" s="126" t="s">
        <v>449</v>
      </c>
      <c r="E226"/>
      <c r="F226"/>
      <c r="G226"/>
      <c r="H226"/>
      <c r="I226"/>
      <c r="J226"/>
      <c r="K226"/>
      <c r="L226"/>
      <c r="M226"/>
      <c r="N226"/>
      <c r="O226"/>
      <c r="P226"/>
    </row>
    <row r="227" spans="1:16" s="103" customFormat="1" ht="15" customHeight="1" x14ac:dyDescent="0.35">
      <c r="A227" s="126" t="s">
        <v>130</v>
      </c>
      <c r="B227" s="126" t="s">
        <v>450</v>
      </c>
      <c r="C227" s="126" t="s">
        <v>450</v>
      </c>
      <c r="E227"/>
      <c r="F227"/>
      <c r="G227"/>
      <c r="H227"/>
      <c r="I227"/>
      <c r="J227"/>
      <c r="K227"/>
      <c r="L227"/>
      <c r="M227"/>
      <c r="N227"/>
      <c r="O227"/>
      <c r="P227"/>
    </row>
    <row r="228" spans="1:16" s="103" customFormat="1" ht="15" customHeight="1" x14ac:dyDescent="0.35">
      <c r="A228" s="126" t="s">
        <v>130</v>
      </c>
      <c r="B228" s="126" t="s">
        <v>451</v>
      </c>
      <c r="C228" s="126" t="s">
        <v>451</v>
      </c>
      <c r="E228"/>
      <c r="F228"/>
      <c r="G228"/>
      <c r="H228"/>
      <c r="I228"/>
      <c r="J228"/>
      <c r="K228"/>
      <c r="L228"/>
      <c r="M228"/>
      <c r="N228"/>
      <c r="O228"/>
      <c r="P228"/>
    </row>
    <row r="229" spans="1:16" s="103" customFormat="1" ht="15" customHeight="1" x14ac:dyDescent="0.35">
      <c r="A229" s="126" t="s">
        <v>130</v>
      </c>
      <c r="B229" s="126" t="s">
        <v>452</v>
      </c>
      <c r="C229" s="126" t="s">
        <v>452</v>
      </c>
      <c r="E229"/>
      <c r="F229"/>
      <c r="G229"/>
      <c r="H229"/>
      <c r="I229"/>
      <c r="J229"/>
      <c r="K229"/>
      <c r="L229"/>
      <c r="M229"/>
      <c r="N229"/>
      <c r="O229"/>
      <c r="P229"/>
    </row>
    <row r="230" spans="1:16" s="103" customFormat="1" ht="15" customHeight="1" x14ac:dyDescent="0.35">
      <c r="A230" s="126" t="s">
        <v>130</v>
      </c>
      <c r="B230" s="126" t="s">
        <v>453</v>
      </c>
      <c r="C230" s="126" t="s">
        <v>453</v>
      </c>
      <c r="E230"/>
      <c r="F230"/>
      <c r="G230"/>
      <c r="H230"/>
      <c r="I230"/>
      <c r="J230"/>
      <c r="K230"/>
      <c r="L230"/>
      <c r="M230"/>
      <c r="N230"/>
      <c r="O230"/>
      <c r="P230"/>
    </row>
    <row r="231" spans="1:16" s="103" customFormat="1" ht="15" customHeight="1" x14ac:dyDescent="0.35">
      <c r="A231" s="126" t="s">
        <v>130</v>
      </c>
      <c r="B231" s="126" t="s">
        <v>507</v>
      </c>
      <c r="C231" s="126" t="s">
        <v>453</v>
      </c>
      <c r="E231"/>
      <c r="F231"/>
      <c r="G231"/>
      <c r="H231"/>
      <c r="I231"/>
      <c r="J231"/>
      <c r="K231"/>
      <c r="L231"/>
      <c r="M231"/>
      <c r="N231"/>
      <c r="O231"/>
      <c r="P231"/>
    </row>
    <row r="232" spans="1:16" s="103" customFormat="1" ht="15" customHeight="1" x14ac:dyDescent="0.35">
      <c r="A232" s="126" t="s">
        <v>130</v>
      </c>
      <c r="B232" s="126" t="s">
        <v>508</v>
      </c>
      <c r="C232" s="126" t="s">
        <v>453</v>
      </c>
      <c r="E232"/>
      <c r="F232"/>
      <c r="G232"/>
      <c r="H232"/>
      <c r="I232"/>
      <c r="J232"/>
      <c r="K232"/>
      <c r="L232"/>
      <c r="M232"/>
      <c r="N232"/>
      <c r="O232"/>
      <c r="P232"/>
    </row>
    <row r="233" spans="1:16" s="103" customFormat="1" ht="15" customHeight="1" x14ac:dyDescent="0.35">
      <c r="A233" s="126" t="s">
        <v>130</v>
      </c>
      <c r="B233" s="126" t="s">
        <v>454</v>
      </c>
      <c r="C233" s="126" t="s">
        <v>454</v>
      </c>
      <c r="E233"/>
      <c r="F233"/>
      <c r="G233"/>
      <c r="H233"/>
      <c r="I233"/>
      <c r="J233"/>
      <c r="K233"/>
      <c r="L233"/>
      <c r="M233"/>
      <c r="N233"/>
      <c r="O233"/>
      <c r="P233"/>
    </row>
    <row r="234" spans="1:16" s="103" customFormat="1" ht="15" customHeight="1" x14ac:dyDescent="0.35">
      <c r="A234" s="126" t="s">
        <v>130</v>
      </c>
      <c r="B234" s="126" t="s">
        <v>455</v>
      </c>
      <c r="C234" s="126" t="s">
        <v>455</v>
      </c>
      <c r="E234"/>
      <c r="F234"/>
      <c r="G234"/>
      <c r="H234"/>
      <c r="I234"/>
      <c r="J234"/>
      <c r="K234"/>
      <c r="L234"/>
      <c r="M234"/>
      <c r="N234"/>
      <c r="O234"/>
      <c r="P234"/>
    </row>
    <row r="235" spans="1:16" s="103" customFormat="1" ht="15" customHeight="1" x14ac:dyDescent="0.35">
      <c r="A235" s="126" t="s">
        <v>130</v>
      </c>
      <c r="B235" s="126" t="s">
        <v>509</v>
      </c>
      <c r="C235" s="126" t="s">
        <v>456</v>
      </c>
      <c r="E235"/>
      <c r="F235"/>
      <c r="G235"/>
      <c r="H235"/>
      <c r="I235"/>
      <c r="J235"/>
      <c r="K235"/>
      <c r="L235"/>
      <c r="M235"/>
      <c r="N235"/>
      <c r="O235"/>
      <c r="P235"/>
    </row>
    <row r="236" spans="1:16" s="103" customFormat="1" ht="15" customHeight="1" x14ac:dyDescent="0.35">
      <c r="A236" s="126" t="s">
        <v>130</v>
      </c>
      <c r="B236" s="126" t="s">
        <v>510</v>
      </c>
      <c r="C236" s="126" t="s">
        <v>456</v>
      </c>
      <c r="E236"/>
      <c r="F236"/>
      <c r="G236"/>
      <c r="H236"/>
      <c r="I236"/>
      <c r="J236"/>
      <c r="K236"/>
      <c r="L236"/>
      <c r="M236"/>
      <c r="N236"/>
      <c r="O236"/>
      <c r="P236"/>
    </row>
    <row r="237" spans="1:16" s="103" customFormat="1" ht="15" customHeight="1" x14ac:dyDescent="0.35">
      <c r="A237" s="126" t="s">
        <v>130</v>
      </c>
      <c r="B237" s="126" t="s">
        <v>456</v>
      </c>
      <c r="C237" s="126" t="s">
        <v>456</v>
      </c>
      <c r="E237"/>
      <c r="F237"/>
      <c r="G237"/>
      <c r="H237"/>
      <c r="I237"/>
      <c r="J237"/>
      <c r="K237"/>
      <c r="L237"/>
      <c r="M237"/>
      <c r="N237"/>
      <c r="O237"/>
      <c r="P237"/>
    </row>
    <row r="238" spans="1:16" s="103" customFormat="1" ht="15" customHeight="1" x14ac:dyDescent="0.35">
      <c r="A238" s="126" t="s">
        <v>130</v>
      </c>
      <c r="B238" s="126" t="s">
        <v>457</v>
      </c>
      <c r="C238" s="126" t="s">
        <v>457</v>
      </c>
      <c r="E238"/>
      <c r="F238"/>
      <c r="G238"/>
      <c r="H238"/>
      <c r="I238"/>
      <c r="J238"/>
      <c r="K238"/>
      <c r="L238"/>
      <c r="M238"/>
      <c r="N238"/>
      <c r="O238"/>
      <c r="P238"/>
    </row>
    <row r="239" spans="1:16" s="103" customFormat="1" ht="15" customHeight="1" x14ac:dyDescent="0.35">
      <c r="A239" s="126" t="s">
        <v>130</v>
      </c>
      <c r="B239" s="126" t="s">
        <v>458</v>
      </c>
      <c r="C239" s="126" t="s">
        <v>458</v>
      </c>
      <c r="E239"/>
      <c r="F239"/>
      <c r="G239"/>
      <c r="H239"/>
      <c r="I239"/>
      <c r="J239"/>
      <c r="K239"/>
      <c r="L239"/>
      <c r="M239"/>
      <c r="N239"/>
      <c r="O239"/>
      <c r="P239"/>
    </row>
    <row r="240" spans="1:16" s="103" customFormat="1" ht="15" customHeight="1" x14ac:dyDescent="0.35">
      <c r="A240" s="126" t="s">
        <v>130</v>
      </c>
      <c r="B240" s="126" t="s">
        <v>459</v>
      </c>
      <c r="C240" s="126" t="s">
        <v>459</v>
      </c>
      <c r="E240"/>
      <c r="F240"/>
      <c r="G240"/>
      <c r="H240"/>
      <c r="I240"/>
      <c r="J240"/>
      <c r="K240"/>
      <c r="L240"/>
      <c r="M240"/>
      <c r="N240"/>
      <c r="O240"/>
      <c r="P240"/>
    </row>
    <row r="241" spans="1:16" s="103" customFormat="1" ht="15" customHeight="1" x14ac:dyDescent="0.35">
      <c r="A241" s="126" t="s">
        <v>130</v>
      </c>
      <c r="B241" s="126" t="s">
        <v>511</v>
      </c>
      <c r="C241" s="126" t="s">
        <v>459</v>
      </c>
      <c r="E241"/>
      <c r="F241"/>
      <c r="G241"/>
      <c r="H241"/>
      <c r="I241"/>
      <c r="J241"/>
      <c r="K241"/>
      <c r="L241"/>
      <c r="M241"/>
      <c r="N241"/>
      <c r="O241"/>
      <c r="P241"/>
    </row>
    <row r="242" spans="1:16" s="103" customFormat="1" ht="15" customHeight="1" x14ac:dyDescent="0.35">
      <c r="A242" s="126" t="s">
        <v>130</v>
      </c>
      <c r="B242" s="126" t="s">
        <v>512</v>
      </c>
      <c r="C242" s="126" t="s">
        <v>460</v>
      </c>
      <c r="E242"/>
      <c r="F242"/>
      <c r="G242"/>
      <c r="H242"/>
      <c r="I242"/>
      <c r="J242"/>
      <c r="K242"/>
      <c r="L242"/>
      <c r="M242"/>
      <c r="N242"/>
      <c r="O242"/>
      <c r="P242"/>
    </row>
    <row r="243" spans="1:16" s="103" customFormat="1" ht="15" customHeight="1" x14ac:dyDescent="0.35">
      <c r="A243" s="126" t="s">
        <v>130</v>
      </c>
      <c r="B243" s="126" t="s">
        <v>513</v>
      </c>
      <c r="C243" s="126" t="s">
        <v>460</v>
      </c>
      <c r="E243"/>
      <c r="F243"/>
      <c r="G243"/>
      <c r="H243"/>
      <c r="I243"/>
      <c r="J243"/>
      <c r="K243"/>
      <c r="L243"/>
      <c r="M243"/>
      <c r="N243"/>
      <c r="O243"/>
      <c r="P243"/>
    </row>
    <row r="244" spans="1:16" s="103" customFormat="1" ht="15" customHeight="1" x14ac:dyDescent="0.35">
      <c r="A244" s="126" t="s">
        <v>130</v>
      </c>
      <c r="B244" s="126" t="s">
        <v>514</v>
      </c>
      <c r="C244" s="126" t="s">
        <v>460</v>
      </c>
      <c r="E244"/>
      <c r="F244"/>
      <c r="G244"/>
      <c r="H244"/>
      <c r="I244"/>
      <c r="J244"/>
      <c r="K244"/>
      <c r="L244"/>
      <c r="M244"/>
      <c r="N244"/>
      <c r="O244"/>
      <c r="P244"/>
    </row>
    <row r="245" spans="1:16" s="103" customFormat="1" ht="15" customHeight="1" x14ac:dyDescent="0.35">
      <c r="A245" s="126" t="s">
        <v>130</v>
      </c>
      <c r="B245" s="126" t="s">
        <v>515</v>
      </c>
      <c r="C245" s="126" t="s">
        <v>461</v>
      </c>
      <c r="E245"/>
      <c r="F245"/>
      <c r="G245"/>
      <c r="H245"/>
      <c r="I245"/>
      <c r="J245"/>
      <c r="K245"/>
      <c r="L245"/>
      <c r="M245"/>
      <c r="N245"/>
      <c r="O245"/>
      <c r="P245"/>
    </row>
    <row r="246" spans="1:16" s="103" customFormat="1" ht="15" customHeight="1" x14ac:dyDescent="0.35">
      <c r="A246" s="126" t="s">
        <v>130</v>
      </c>
      <c r="B246" s="126" t="s">
        <v>516</v>
      </c>
      <c r="C246" s="126" t="s">
        <v>462</v>
      </c>
      <c r="E246"/>
      <c r="F246"/>
      <c r="G246"/>
      <c r="H246"/>
      <c r="I246"/>
      <c r="J246"/>
      <c r="K246"/>
      <c r="L246"/>
      <c r="M246"/>
      <c r="N246"/>
      <c r="O246"/>
      <c r="P246"/>
    </row>
    <row r="247" spans="1:16" s="103" customFormat="1" ht="15" customHeight="1" x14ac:dyDescent="0.35">
      <c r="A247" s="126" t="s">
        <v>130</v>
      </c>
      <c r="B247" s="126" t="s">
        <v>517</v>
      </c>
      <c r="C247" s="126" t="s">
        <v>462</v>
      </c>
      <c r="E247"/>
      <c r="F247"/>
      <c r="G247"/>
      <c r="H247"/>
      <c r="I247"/>
      <c r="J247"/>
      <c r="K247"/>
      <c r="L247"/>
      <c r="M247"/>
      <c r="N247"/>
      <c r="O247"/>
      <c r="P247"/>
    </row>
    <row r="248" spans="1:16" s="103" customFormat="1" ht="15" customHeight="1" x14ac:dyDescent="0.35">
      <c r="A248" s="126" t="s">
        <v>130</v>
      </c>
      <c r="B248" s="126" t="s">
        <v>463</v>
      </c>
      <c r="C248" s="126" t="s">
        <v>463</v>
      </c>
      <c r="E248"/>
      <c r="F248"/>
      <c r="G248"/>
      <c r="H248"/>
      <c r="I248"/>
      <c r="J248"/>
      <c r="K248"/>
      <c r="L248"/>
      <c r="M248"/>
      <c r="N248"/>
      <c r="O248"/>
      <c r="P248"/>
    </row>
    <row r="249" spans="1:16" s="103" customFormat="1" ht="15" customHeight="1" x14ac:dyDescent="0.35">
      <c r="A249" s="126" t="s">
        <v>130</v>
      </c>
      <c r="B249" s="126" t="s">
        <v>464</v>
      </c>
      <c r="C249" s="126" t="s">
        <v>464</v>
      </c>
      <c r="E249"/>
      <c r="F249"/>
      <c r="G249"/>
      <c r="H249"/>
      <c r="I249"/>
      <c r="J249"/>
      <c r="K249"/>
      <c r="L249"/>
      <c r="M249"/>
      <c r="N249"/>
      <c r="O249"/>
      <c r="P249"/>
    </row>
    <row r="250" spans="1:16" s="103" customFormat="1" ht="15" customHeight="1" x14ac:dyDescent="0.35">
      <c r="A250" s="126" t="s">
        <v>130</v>
      </c>
      <c r="B250" s="126" t="s">
        <v>518</v>
      </c>
      <c r="C250" s="126" t="s">
        <v>464</v>
      </c>
      <c r="E250"/>
      <c r="F250"/>
      <c r="G250"/>
      <c r="H250"/>
      <c r="I250"/>
      <c r="J250"/>
      <c r="K250"/>
      <c r="L250"/>
      <c r="M250"/>
      <c r="N250"/>
      <c r="O250"/>
      <c r="P250"/>
    </row>
    <row r="251" spans="1:16" s="103" customFormat="1" ht="15" customHeight="1" x14ac:dyDescent="0.35">
      <c r="A251" s="126" t="s">
        <v>130</v>
      </c>
      <c r="B251" s="126" t="s">
        <v>465</v>
      </c>
      <c r="C251" s="126" t="s">
        <v>465</v>
      </c>
      <c r="E251"/>
      <c r="F251"/>
      <c r="G251"/>
      <c r="H251"/>
      <c r="I251"/>
      <c r="J251"/>
      <c r="K251"/>
      <c r="L251"/>
      <c r="M251"/>
      <c r="N251"/>
      <c r="O251"/>
      <c r="P251"/>
    </row>
    <row r="252" spans="1:16" s="103" customFormat="1" ht="15" customHeight="1" x14ac:dyDescent="0.35">
      <c r="A252" s="126" t="s">
        <v>130</v>
      </c>
      <c r="B252" s="126" t="s">
        <v>466</v>
      </c>
      <c r="C252" s="126" t="s">
        <v>466</v>
      </c>
      <c r="E252"/>
      <c r="F252"/>
      <c r="G252"/>
      <c r="H252"/>
      <c r="I252"/>
      <c r="J252"/>
      <c r="K252"/>
      <c r="L252"/>
      <c r="M252"/>
      <c r="N252"/>
      <c r="O252"/>
      <c r="P252"/>
    </row>
    <row r="253" spans="1:16" s="103" customFormat="1" ht="15" customHeight="1" x14ac:dyDescent="0.35">
      <c r="A253" s="126" t="s">
        <v>130</v>
      </c>
      <c r="B253" s="126" t="s">
        <v>519</v>
      </c>
      <c r="C253" s="126" t="s">
        <v>466</v>
      </c>
      <c r="E253"/>
      <c r="F253"/>
      <c r="G253"/>
      <c r="H253"/>
      <c r="I253"/>
      <c r="J253"/>
      <c r="K253"/>
      <c r="L253"/>
      <c r="M253"/>
      <c r="N253"/>
      <c r="O253"/>
      <c r="P253"/>
    </row>
    <row r="254" spans="1:16" s="103" customFormat="1" ht="15" customHeight="1" x14ac:dyDescent="0.35">
      <c r="A254" s="126" t="s">
        <v>130</v>
      </c>
      <c r="B254" s="126" t="s">
        <v>520</v>
      </c>
      <c r="C254" s="126" t="s">
        <v>466</v>
      </c>
      <c r="E254"/>
      <c r="F254"/>
      <c r="G254"/>
      <c r="H254"/>
      <c r="I254"/>
      <c r="J254"/>
      <c r="K254"/>
      <c r="L254"/>
      <c r="M254"/>
      <c r="N254"/>
      <c r="O254"/>
      <c r="P254"/>
    </row>
    <row r="255" spans="1:16" s="103" customFormat="1" ht="15" customHeight="1" x14ac:dyDescent="0.35">
      <c r="A255" s="126" t="s">
        <v>130</v>
      </c>
      <c r="B255" s="126" t="s">
        <v>467</v>
      </c>
      <c r="C255" s="126" t="s">
        <v>467</v>
      </c>
      <c r="E255"/>
      <c r="F255"/>
      <c r="G255"/>
      <c r="H255"/>
      <c r="I255"/>
      <c r="J255"/>
      <c r="K255"/>
      <c r="L255"/>
      <c r="M255"/>
      <c r="N255"/>
      <c r="O255"/>
      <c r="P255"/>
    </row>
    <row r="256" spans="1:16" s="103" customFormat="1" ht="15" customHeight="1" x14ac:dyDescent="0.35">
      <c r="A256" s="126" t="s">
        <v>130</v>
      </c>
      <c r="B256" s="126" t="s">
        <v>468</v>
      </c>
      <c r="C256" s="126" t="s">
        <v>468</v>
      </c>
      <c r="E256"/>
      <c r="F256"/>
      <c r="G256"/>
      <c r="H256"/>
      <c r="I256"/>
      <c r="J256"/>
      <c r="K256"/>
      <c r="L256"/>
      <c r="M256"/>
      <c r="N256"/>
      <c r="O256"/>
      <c r="P256"/>
    </row>
    <row r="257" spans="1:16" s="103" customFormat="1" ht="15" customHeight="1" x14ac:dyDescent="0.35">
      <c r="A257" s="126" t="s">
        <v>130</v>
      </c>
      <c r="B257" s="126" t="s">
        <v>469</v>
      </c>
      <c r="C257" s="126" t="s">
        <v>469</v>
      </c>
      <c r="E257"/>
      <c r="F257"/>
      <c r="G257"/>
      <c r="H257"/>
      <c r="I257"/>
      <c r="J257"/>
      <c r="K257"/>
      <c r="L257"/>
      <c r="M257"/>
      <c r="N257"/>
      <c r="O257"/>
      <c r="P257"/>
    </row>
    <row r="258" spans="1:16" s="103" customFormat="1" ht="15" customHeight="1" x14ac:dyDescent="0.35">
      <c r="A258" s="126" t="s">
        <v>130</v>
      </c>
      <c r="B258" s="126" t="s">
        <v>470</v>
      </c>
      <c r="C258" s="126" t="s">
        <v>470</v>
      </c>
      <c r="E258"/>
      <c r="F258"/>
      <c r="G258"/>
      <c r="H258"/>
      <c r="I258"/>
      <c r="J258"/>
      <c r="K258"/>
      <c r="L258"/>
      <c r="M258"/>
      <c r="N258"/>
      <c r="O258"/>
      <c r="P258"/>
    </row>
    <row r="259" spans="1:16" s="103" customFormat="1" ht="15" customHeight="1" x14ac:dyDescent="0.35">
      <c r="A259" s="126" t="s">
        <v>130</v>
      </c>
      <c r="B259" s="126" t="s">
        <v>471</v>
      </c>
      <c r="C259" s="126" t="s">
        <v>471</v>
      </c>
      <c r="E259"/>
      <c r="F259"/>
      <c r="G259"/>
      <c r="H259"/>
      <c r="I259"/>
      <c r="J259"/>
      <c r="K259"/>
      <c r="L259"/>
      <c r="M259"/>
      <c r="N259"/>
      <c r="O259"/>
      <c r="P259"/>
    </row>
    <row r="260" spans="1:16" s="103" customFormat="1" ht="15" customHeight="1" x14ac:dyDescent="0.35">
      <c r="A260" s="126" t="s">
        <v>130</v>
      </c>
      <c r="B260" s="126" t="s">
        <v>521</v>
      </c>
      <c r="C260" s="126" t="s">
        <v>472</v>
      </c>
      <c r="E260"/>
      <c r="F260"/>
      <c r="G260"/>
      <c r="H260"/>
      <c r="I260"/>
      <c r="J260"/>
      <c r="K260"/>
      <c r="L260"/>
      <c r="M260"/>
      <c r="N260"/>
      <c r="O260"/>
      <c r="P260"/>
    </row>
    <row r="261" spans="1:16" s="103" customFormat="1" ht="15" customHeight="1" x14ac:dyDescent="0.35">
      <c r="A261" s="126" t="s">
        <v>130</v>
      </c>
      <c r="B261" s="126" t="s">
        <v>522</v>
      </c>
      <c r="C261" s="126" t="s">
        <v>472</v>
      </c>
      <c r="E261"/>
      <c r="F261"/>
      <c r="G261"/>
      <c r="H261"/>
      <c r="I261"/>
      <c r="J261"/>
      <c r="K261"/>
      <c r="L261"/>
      <c r="M261"/>
      <c r="N261"/>
      <c r="O261"/>
      <c r="P261"/>
    </row>
    <row r="262" spans="1:16" s="103" customFormat="1" ht="15" customHeight="1" x14ac:dyDescent="0.35">
      <c r="A262" s="126" t="s">
        <v>130</v>
      </c>
      <c r="B262" s="126" t="s">
        <v>472</v>
      </c>
      <c r="C262" s="126" t="s">
        <v>472</v>
      </c>
      <c r="E262"/>
      <c r="F262"/>
      <c r="G262"/>
      <c r="H262"/>
      <c r="I262"/>
      <c r="J262"/>
      <c r="K262"/>
      <c r="L262"/>
      <c r="M262"/>
      <c r="N262"/>
      <c r="O262"/>
      <c r="P262"/>
    </row>
    <row r="263" spans="1:16" s="103" customFormat="1" ht="15" customHeight="1" x14ac:dyDescent="0.35">
      <c r="A263" s="126" t="s">
        <v>130</v>
      </c>
      <c r="B263" s="126" t="s">
        <v>523</v>
      </c>
      <c r="C263" s="126" t="s">
        <v>472</v>
      </c>
      <c r="E263"/>
      <c r="F263"/>
      <c r="G263"/>
      <c r="H263"/>
      <c r="I263"/>
      <c r="J263"/>
      <c r="K263"/>
      <c r="L263"/>
      <c r="M263"/>
      <c r="N263"/>
      <c r="O263"/>
      <c r="P263"/>
    </row>
    <row r="264" spans="1:16" s="103" customFormat="1" ht="15" customHeight="1" x14ac:dyDescent="0.35">
      <c r="A264" s="126" t="s">
        <v>130</v>
      </c>
      <c r="B264" s="126" t="s">
        <v>473</v>
      </c>
      <c r="C264" s="126" t="s">
        <v>473</v>
      </c>
      <c r="E264"/>
      <c r="F264"/>
      <c r="G264"/>
      <c r="H264"/>
      <c r="I264"/>
      <c r="J264"/>
      <c r="K264"/>
      <c r="L264"/>
      <c r="M264"/>
      <c r="N264"/>
      <c r="O264"/>
      <c r="P264"/>
    </row>
    <row r="265" spans="1:16" s="103" customFormat="1" ht="15" customHeight="1" x14ac:dyDescent="0.35">
      <c r="A265" s="126" t="s">
        <v>130</v>
      </c>
      <c r="B265" s="126" t="s">
        <v>474</v>
      </c>
      <c r="C265" s="126" t="s">
        <v>474</v>
      </c>
      <c r="E265"/>
      <c r="F265"/>
      <c r="G265"/>
      <c r="H265"/>
      <c r="I265"/>
      <c r="J265"/>
      <c r="K265"/>
      <c r="L265"/>
      <c r="M265"/>
      <c r="N265"/>
      <c r="O265"/>
      <c r="P265"/>
    </row>
    <row r="266" spans="1:16" s="103" customFormat="1" ht="15" customHeight="1" x14ac:dyDescent="0.35">
      <c r="A266" s="427" t="s">
        <v>130</v>
      </c>
      <c r="B266" s="465" t="s">
        <v>475</v>
      </c>
      <c r="C266" s="465" t="s">
        <v>475</v>
      </c>
      <c r="E266"/>
      <c r="F266"/>
      <c r="G266"/>
      <c r="H266"/>
      <c r="I266"/>
      <c r="J266"/>
      <c r="K266"/>
      <c r="L266"/>
      <c r="M266"/>
      <c r="N266"/>
      <c r="O266"/>
      <c r="P266"/>
    </row>
    <row r="267" spans="1:16" s="103" customFormat="1" ht="15" customHeight="1" x14ac:dyDescent="0.35">
      <c r="A267" s="126" t="s">
        <v>129</v>
      </c>
      <c r="B267" s="464" t="s">
        <v>484</v>
      </c>
      <c r="C267" s="464" t="s">
        <v>424</v>
      </c>
      <c r="E267"/>
      <c r="F267"/>
      <c r="G267"/>
      <c r="H267"/>
      <c r="I267"/>
      <c r="J267"/>
      <c r="K267"/>
      <c r="L267"/>
      <c r="M267"/>
      <c r="N267"/>
      <c r="O267"/>
      <c r="P267"/>
    </row>
    <row r="268" spans="1:16" s="103" customFormat="1" ht="25" customHeight="1" x14ac:dyDescent="0.35">
      <c r="A268" s="126" t="s">
        <v>129</v>
      </c>
      <c r="B268" s="464" t="s">
        <v>485</v>
      </c>
      <c r="C268" s="464" t="s">
        <v>424</v>
      </c>
      <c r="E268"/>
      <c r="F268"/>
      <c r="G268"/>
      <c r="H268"/>
      <c r="I268"/>
      <c r="J268"/>
      <c r="K268"/>
      <c r="L268"/>
      <c r="M268"/>
      <c r="N268"/>
      <c r="O268"/>
      <c r="P268"/>
    </row>
    <row r="269" spans="1:16" s="103" customFormat="1" ht="15" customHeight="1" x14ac:dyDescent="0.35">
      <c r="A269" s="126" t="s">
        <v>129</v>
      </c>
      <c r="B269" s="464" t="s">
        <v>425</v>
      </c>
      <c r="C269" s="464" t="s">
        <v>425</v>
      </c>
      <c r="E269"/>
      <c r="F269"/>
      <c r="G269"/>
      <c r="H269"/>
      <c r="I269"/>
      <c r="J269"/>
      <c r="K269"/>
      <c r="L269"/>
      <c r="M269"/>
      <c r="N269"/>
      <c r="O269"/>
      <c r="P269"/>
    </row>
    <row r="270" spans="1:16" s="103" customFormat="1" ht="15" customHeight="1" x14ac:dyDescent="0.35">
      <c r="A270" s="126" t="s">
        <v>129</v>
      </c>
      <c r="B270" s="464" t="s">
        <v>426</v>
      </c>
      <c r="C270" s="464" t="s">
        <v>426</v>
      </c>
      <c r="E270"/>
      <c r="F270"/>
      <c r="G270"/>
      <c r="H270"/>
      <c r="I270"/>
      <c r="J270"/>
      <c r="K270"/>
      <c r="L270"/>
      <c r="M270"/>
      <c r="N270"/>
      <c r="O270"/>
      <c r="P270"/>
    </row>
    <row r="271" spans="1:16" s="103" customFormat="1" ht="15" customHeight="1" x14ac:dyDescent="0.35">
      <c r="A271" s="126" t="s">
        <v>129</v>
      </c>
      <c r="B271" s="464" t="s">
        <v>486</v>
      </c>
      <c r="C271" s="464" t="s">
        <v>426</v>
      </c>
      <c r="E271"/>
      <c r="F271"/>
      <c r="G271"/>
      <c r="H271"/>
      <c r="I271"/>
      <c r="J271"/>
      <c r="K271"/>
      <c r="L271"/>
      <c r="M271"/>
      <c r="N271"/>
      <c r="O271"/>
      <c r="P271"/>
    </row>
    <row r="272" spans="1:16" s="103" customFormat="1" ht="15" customHeight="1" x14ac:dyDescent="0.35">
      <c r="A272" s="126" t="s">
        <v>129</v>
      </c>
      <c r="B272" s="464" t="s">
        <v>487</v>
      </c>
      <c r="C272" s="464" t="s">
        <v>426</v>
      </c>
      <c r="E272"/>
      <c r="F272"/>
      <c r="G272"/>
      <c r="H272"/>
      <c r="I272"/>
      <c r="J272"/>
      <c r="K272"/>
      <c r="L272"/>
      <c r="M272"/>
      <c r="N272"/>
      <c r="O272"/>
      <c r="P272"/>
    </row>
    <row r="273" spans="1:16" s="103" customFormat="1" ht="15" customHeight="1" x14ac:dyDescent="0.35">
      <c r="A273" s="126" t="s">
        <v>129</v>
      </c>
      <c r="B273" s="464" t="s">
        <v>427</v>
      </c>
      <c r="C273" s="464" t="s">
        <v>427</v>
      </c>
      <c r="E273"/>
      <c r="F273"/>
      <c r="G273"/>
      <c r="H273"/>
      <c r="I273"/>
      <c r="J273"/>
      <c r="K273"/>
      <c r="L273"/>
      <c r="M273"/>
      <c r="N273"/>
      <c r="O273"/>
      <c r="P273"/>
    </row>
    <row r="274" spans="1:16" s="103" customFormat="1" ht="15" customHeight="1" x14ac:dyDescent="0.35">
      <c r="A274" s="126" t="s">
        <v>129</v>
      </c>
      <c r="B274" s="464" t="s">
        <v>428</v>
      </c>
      <c r="C274" s="464" t="s">
        <v>428</v>
      </c>
      <c r="E274"/>
      <c r="F274"/>
      <c r="G274"/>
      <c r="H274"/>
      <c r="I274"/>
      <c r="J274"/>
      <c r="K274"/>
      <c r="L274"/>
      <c r="M274"/>
      <c r="N274"/>
      <c r="O274"/>
      <c r="P274"/>
    </row>
    <row r="275" spans="1:16" s="103" customFormat="1" ht="15" customHeight="1" x14ac:dyDescent="0.35">
      <c r="A275" s="126" t="s">
        <v>129</v>
      </c>
      <c r="B275" s="464" t="s">
        <v>429</v>
      </c>
      <c r="C275" s="464" t="s">
        <v>429</v>
      </c>
      <c r="E275"/>
      <c r="F275"/>
      <c r="G275"/>
      <c r="H275"/>
      <c r="I275"/>
      <c r="J275"/>
      <c r="K275"/>
      <c r="L275"/>
      <c r="M275"/>
      <c r="N275"/>
      <c r="O275"/>
      <c r="P275"/>
    </row>
    <row r="276" spans="1:16" s="103" customFormat="1" ht="15" customHeight="1" x14ac:dyDescent="0.35">
      <c r="A276" s="126" t="s">
        <v>129</v>
      </c>
      <c r="B276" s="464" t="s">
        <v>488</v>
      </c>
      <c r="C276" s="464" t="s">
        <v>429</v>
      </c>
      <c r="E276"/>
      <c r="F276"/>
      <c r="G276"/>
      <c r="H276"/>
      <c r="I276"/>
      <c r="J276"/>
      <c r="K276"/>
      <c r="L276"/>
      <c r="M276"/>
      <c r="N276"/>
      <c r="O276"/>
      <c r="P276"/>
    </row>
    <row r="277" spans="1:16" s="103" customFormat="1" ht="15" customHeight="1" x14ac:dyDescent="0.35">
      <c r="A277" s="126" t="s">
        <v>129</v>
      </c>
      <c r="B277" s="464" t="s">
        <v>489</v>
      </c>
      <c r="C277" s="464" t="s">
        <v>429</v>
      </c>
      <c r="E277"/>
      <c r="F277"/>
      <c r="G277"/>
      <c r="H277"/>
      <c r="I277"/>
      <c r="J277"/>
      <c r="K277"/>
      <c r="L277"/>
      <c r="M277"/>
      <c r="N277"/>
      <c r="O277"/>
      <c r="P277"/>
    </row>
    <row r="278" spans="1:16" s="103" customFormat="1" ht="15" customHeight="1" x14ac:dyDescent="0.35">
      <c r="A278" s="126" t="s">
        <v>129</v>
      </c>
      <c r="B278" s="464" t="s">
        <v>430</v>
      </c>
      <c r="C278" s="464" t="s">
        <v>430</v>
      </c>
      <c r="E278"/>
      <c r="F278"/>
      <c r="G278"/>
      <c r="H278"/>
      <c r="I278"/>
      <c r="J278"/>
      <c r="K278"/>
      <c r="L278"/>
      <c r="M278"/>
      <c r="N278"/>
      <c r="O278"/>
      <c r="P278"/>
    </row>
    <row r="279" spans="1:16" s="103" customFormat="1" ht="15" customHeight="1" x14ac:dyDescent="0.35">
      <c r="A279" s="126" t="s">
        <v>129</v>
      </c>
      <c r="B279" s="464" t="s">
        <v>490</v>
      </c>
      <c r="C279" s="464" t="s">
        <v>430</v>
      </c>
      <c r="E279"/>
      <c r="F279"/>
      <c r="G279"/>
      <c r="H279"/>
      <c r="I279"/>
      <c r="J279"/>
      <c r="K279"/>
      <c r="L279"/>
      <c r="M279"/>
      <c r="N279"/>
      <c r="O279"/>
      <c r="P279"/>
    </row>
    <row r="280" spans="1:16" s="103" customFormat="1" ht="15" customHeight="1" x14ac:dyDescent="0.35">
      <c r="A280" s="126" t="s">
        <v>129</v>
      </c>
      <c r="B280" s="464" t="s">
        <v>431</v>
      </c>
      <c r="C280" s="464" t="s">
        <v>431</v>
      </c>
      <c r="E280"/>
      <c r="F280"/>
      <c r="G280"/>
      <c r="H280"/>
      <c r="I280"/>
      <c r="J280"/>
      <c r="K280"/>
      <c r="L280"/>
      <c r="M280"/>
      <c r="N280"/>
      <c r="O280"/>
      <c r="P280"/>
    </row>
    <row r="281" spans="1:16" s="103" customFormat="1" ht="15" customHeight="1" x14ac:dyDescent="0.35">
      <c r="A281" s="126" t="s">
        <v>129</v>
      </c>
      <c r="B281" s="464" t="s">
        <v>432</v>
      </c>
      <c r="C281" s="464" t="s">
        <v>432</v>
      </c>
      <c r="E281"/>
      <c r="F281"/>
      <c r="G281"/>
      <c r="H281"/>
      <c r="I281"/>
      <c r="J281"/>
      <c r="K281"/>
      <c r="L281"/>
      <c r="M281"/>
      <c r="N281"/>
      <c r="O281"/>
      <c r="P281"/>
    </row>
    <row r="282" spans="1:16" s="103" customFormat="1" ht="15" customHeight="1" x14ac:dyDescent="0.35">
      <c r="A282" s="126" t="s">
        <v>129</v>
      </c>
      <c r="B282" s="464" t="s">
        <v>433</v>
      </c>
      <c r="C282" s="464" t="s">
        <v>433</v>
      </c>
      <c r="E282"/>
      <c r="F282"/>
      <c r="G282"/>
      <c r="H282"/>
      <c r="I282"/>
      <c r="J282"/>
      <c r="K282"/>
      <c r="L282"/>
      <c r="M282"/>
      <c r="N282"/>
      <c r="O282"/>
      <c r="P282"/>
    </row>
    <row r="283" spans="1:16" s="103" customFormat="1" ht="15" customHeight="1" x14ac:dyDescent="0.35">
      <c r="A283" s="126" t="s">
        <v>129</v>
      </c>
      <c r="B283" s="464" t="s">
        <v>491</v>
      </c>
      <c r="C283" s="464" t="s">
        <v>433</v>
      </c>
      <c r="E283"/>
      <c r="F283"/>
      <c r="G283"/>
      <c r="H283"/>
      <c r="I283"/>
      <c r="J283"/>
      <c r="K283"/>
      <c r="L283"/>
      <c r="M283"/>
      <c r="N283"/>
      <c r="O283"/>
      <c r="P283"/>
    </row>
    <row r="284" spans="1:16" s="103" customFormat="1" ht="15" customHeight="1" x14ac:dyDescent="0.35">
      <c r="A284" s="126" t="s">
        <v>129</v>
      </c>
      <c r="B284" s="464" t="s">
        <v>492</v>
      </c>
      <c r="C284" s="464" t="s">
        <v>434</v>
      </c>
      <c r="E284"/>
      <c r="F284"/>
      <c r="G284"/>
      <c r="H284"/>
      <c r="I284"/>
      <c r="J284"/>
      <c r="K284"/>
      <c r="L284"/>
      <c r="M284"/>
      <c r="N284"/>
      <c r="O284"/>
      <c r="P284"/>
    </row>
    <row r="285" spans="1:16" s="103" customFormat="1" ht="15" customHeight="1" x14ac:dyDescent="0.35">
      <c r="A285" s="126" t="s">
        <v>129</v>
      </c>
      <c r="B285" s="464" t="s">
        <v>493</v>
      </c>
      <c r="C285" s="464" t="s">
        <v>434</v>
      </c>
      <c r="E285"/>
      <c r="F285"/>
      <c r="G285"/>
      <c r="H285"/>
      <c r="I285"/>
      <c r="J285"/>
      <c r="K285"/>
      <c r="L285"/>
      <c r="M285"/>
      <c r="N285"/>
      <c r="O285"/>
      <c r="P285"/>
    </row>
    <row r="286" spans="1:16" s="103" customFormat="1" ht="15" customHeight="1" x14ac:dyDescent="0.35">
      <c r="A286" s="126" t="s">
        <v>129</v>
      </c>
      <c r="B286" s="464" t="s">
        <v>494</v>
      </c>
      <c r="C286" s="464" t="s">
        <v>435</v>
      </c>
      <c r="E286"/>
      <c r="F286"/>
      <c r="G286"/>
      <c r="H286"/>
      <c r="I286"/>
      <c r="J286"/>
      <c r="K286"/>
      <c r="L286"/>
      <c r="M286"/>
      <c r="N286"/>
      <c r="O286"/>
      <c r="P286"/>
    </row>
    <row r="287" spans="1:16" s="103" customFormat="1" ht="15" customHeight="1" x14ac:dyDescent="0.35">
      <c r="A287" s="126" t="s">
        <v>129</v>
      </c>
      <c r="B287" s="464" t="s">
        <v>495</v>
      </c>
      <c r="C287" s="464" t="s">
        <v>435</v>
      </c>
      <c r="E287"/>
      <c r="F287"/>
      <c r="G287"/>
      <c r="H287"/>
      <c r="I287"/>
      <c r="J287"/>
      <c r="K287"/>
      <c r="L287"/>
      <c r="M287"/>
      <c r="N287"/>
      <c r="O287"/>
      <c r="P287"/>
    </row>
    <row r="288" spans="1:16" s="103" customFormat="1" ht="15" customHeight="1" x14ac:dyDescent="0.35">
      <c r="A288" s="126" t="s">
        <v>129</v>
      </c>
      <c r="B288" s="464" t="s">
        <v>496</v>
      </c>
      <c r="C288" s="464" t="s">
        <v>435</v>
      </c>
      <c r="E288"/>
      <c r="F288"/>
      <c r="G288"/>
      <c r="H288"/>
      <c r="I288"/>
      <c r="J288"/>
      <c r="K288"/>
      <c r="L288"/>
      <c r="M288"/>
      <c r="N288"/>
      <c r="O288"/>
      <c r="P288"/>
    </row>
    <row r="289" spans="1:16" s="103" customFormat="1" ht="15" customHeight="1" x14ac:dyDescent="0.35">
      <c r="A289" s="126" t="s">
        <v>129</v>
      </c>
      <c r="B289" s="464" t="s">
        <v>497</v>
      </c>
      <c r="C289" s="464" t="s">
        <v>435</v>
      </c>
      <c r="E289"/>
      <c r="F289"/>
      <c r="G289"/>
      <c r="H289"/>
      <c r="I289"/>
      <c r="J289"/>
      <c r="K289"/>
      <c r="L289"/>
      <c r="M289"/>
      <c r="N289"/>
      <c r="O289"/>
      <c r="P289"/>
    </row>
    <row r="290" spans="1:16" s="103" customFormat="1" ht="15" customHeight="1" x14ac:dyDescent="0.35">
      <c r="A290" s="126" t="s">
        <v>129</v>
      </c>
      <c r="B290" s="464" t="s">
        <v>498</v>
      </c>
      <c r="C290" s="464" t="s">
        <v>435</v>
      </c>
      <c r="E290"/>
      <c r="F290"/>
      <c r="G290"/>
      <c r="H290"/>
      <c r="I290"/>
      <c r="J290"/>
      <c r="K290"/>
      <c r="L290"/>
      <c r="M290"/>
      <c r="N290"/>
      <c r="O290"/>
      <c r="P290"/>
    </row>
    <row r="291" spans="1:16" s="103" customFormat="1" ht="15" customHeight="1" x14ac:dyDescent="0.35">
      <c r="A291" s="126" t="s">
        <v>129</v>
      </c>
      <c r="B291" s="464" t="s">
        <v>436</v>
      </c>
      <c r="C291" s="464" t="s">
        <v>436</v>
      </c>
      <c r="E291"/>
      <c r="F291"/>
      <c r="G291"/>
      <c r="H291"/>
      <c r="I291"/>
      <c r="J291"/>
      <c r="K291"/>
      <c r="L291"/>
      <c r="M291"/>
      <c r="N291"/>
      <c r="O291"/>
      <c r="P291"/>
    </row>
    <row r="292" spans="1:16" s="103" customFormat="1" ht="15" customHeight="1" x14ac:dyDescent="0.35">
      <c r="A292" s="126" t="s">
        <v>129</v>
      </c>
      <c r="B292" s="464" t="s">
        <v>499</v>
      </c>
      <c r="C292" s="464" t="s">
        <v>436</v>
      </c>
      <c r="E292"/>
      <c r="F292"/>
      <c r="G292"/>
      <c r="H292"/>
      <c r="I292"/>
      <c r="J292"/>
      <c r="K292"/>
      <c r="L292"/>
      <c r="M292"/>
      <c r="N292"/>
      <c r="O292"/>
      <c r="P292"/>
    </row>
    <row r="293" spans="1:16" s="103" customFormat="1" ht="15" customHeight="1" x14ac:dyDescent="0.35">
      <c r="A293" s="126" t="s">
        <v>129</v>
      </c>
      <c r="B293" s="464" t="s">
        <v>500</v>
      </c>
      <c r="C293" s="464" t="s">
        <v>436</v>
      </c>
      <c r="E293"/>
      <c r="F293"/>
      <c r="G293"/>
      <c r="H293"/>
      <c r="I293"/>
      <c r="J293"/>
      <c r="K293"/>
      <c r="L293"/>
      <c r="M293"/>
      <c r="N293"/>
      <c r="O293"/>
      <c r="P293"/>
    </row>
    <row r="294" spans="1:16" s="103" customFormat="1" ht="15" customHeight="1" x14ac:dyDescent="0.35">
      <c r="A294" s="126" t="s">
        <v>129</v>
      </c>
      <c r="B294" s="464" t="s">
        <v>501</v>
      </c>
      <c r="C294" s="464" t="s">
        <v>436</v>
      </c>
      <c r="E294"/>
      <c r="F294"/>
      <c r="G294"/>
      <c r="H294"/>
      <c r="I294"/>
      <c r="J294"/>
      <c r="K294"/>
      <c r="L294"/>
      <c r="M294"/>
      <c r="N294"/>
      <c r="O294"/>
      <c r="P294"/>
    </row>
    <row r="295" spans="1:16" s="103" customFormat="1" ht="15" customHeight="1" x14ac:dyDescent="0.35">
      <c r="A295" s="126" t="s">
        <v>129</v>
      </c>
      <c r="B295" s="464" t="s">
        <v>437</v>
      </c>
      <c r="C295" s="464" t="s">
        <v>437</v>
      </c>
      <c r="E295"/>
      <c r="F295"/>
      <c r="G295"/>
      <c r="H295"/>
      <c r="I295"/>
      <c r="J295"/>
      <c r="K295"/>
      <c r="L295"/>
      <c r="M295"/>
      <c r="N295"/>
      <c r="O295"/>
      <c r="P295"/>
    </row>
    <row r="296" spans="1:16" s="103" customFormat="1" ht="15" customHeight="1" x14ac:dyDescent="0.35">
      <c r="A296" s="126" t="s">
        <v>129</v>
      </c>
      <c r="B296" s="464" t="s">
        <v>502</v>
      </c>
      <c r="C296" s="464" t="s">
        <v>438</v>
      </c>
      <c r="E296"/>
      <c r="F296"/>
      <c r="G296"/>
      <c r="H296"/>
      <c r="I296"/>
      <c r="J296"/>
      <c r="K296"/>
      <c r="L296"/>
      <c r="M296"/>
      <c r="N296"/>
      <c r="O296"/>
      <c r="P296"/>
    </row>
    <row r="297" spans="1:16" s="103" customFormat="1" ht="15" customHeight="1" x14ac:dyDescent="0.35">
      <c r="A297" s="126" t="s">
        <v>129</v>
      </c>
      <c r="B297" s="464" t="s">
        <v>438</v>
      </c>
      <c r="C297" s="464" t="s">
        <v>438</v>
      </c>
      <c r="E297"/>
      <c r="F297"/>
      <c r="G297"/>
      <c r="H297"/>
      <c r="I297"/>
      <c r="J297"/>
      <c r="K297"/>
      <c r="L297"/>
      <c r="M297"/>
      <c r="N297"/>
      <c r="O297"/>
      <c r="P297"/>
    </row>
    <row r="298" spans="1:16" s="103" customFormat="1" ht="15" customHeight="1" x14ac:dyDescent="0.35">
      <c r="A298" s="126" t="s">
        <v>129</v>
      </c>
      <c r="B298" s="464" t="s">
        <v>439</v>
      </c>
      <c r="C298" s="464" t="s">
        <v>439</v>
      </c>
      <c r="E298"/>
      <c r="F298"/>
      <c r="G298"/>
      <c r="H298"/>
      <c r="I298"/>
      <c r="J298"/>
      <c r="K298"/>
      <c r="L298"/>
      <c r="M298"/>
      <c r="N298"/>
      <c r="O298"/>
      <c r="P298"/>
    </row>
    <row r="299" spans="1:16" s="103" customFormat="1" ht="15" customHeight="1" x14ac:dyDescent="0.35">
      <c r="A299" s="126" t="s">
        <v>129</v>
      </c>
      <c r="B299" s="464" t="s">
        <v>503</v>
      </c>
      <c r="C299" s="464" t="s">
        <v>439</v>
      </c>
      <c r="E299"/>
      <c r="F299"/>
      <c r="G299"/>
      <c r="H299"/>
      <c r="I299"/>
      <c r="J299"/>
      <c r="K299"/>
      <c r="L299"/>
      <c r="M299"/>
      <c r="N299"/>
      <c r="O299"/>
      <c r="P299"/>
    </row>
    <row r="300" spans="1:16" s="103" customFormat="1" ht="15" customHeight="1" x14ac:dyDescent="0.35">
      <c r="A300" s="126" t="s">
        <v>129</v>
      </c>
      <c r="B300" s="464" t="s">
        <v>440</v>
      </c>
      <c r="C300" s="464" t="s">
        <v>440</v>
      </c>
      <c r="E300"/>
      <c r="F300"/>
      <c r="G300"/>
      <c r="H300"/>
      <c r="I300"/>
      <c r="J300"/>
      <c r="K300"/>
      <c r="L300"/>
      <c r="M300"/>
      <c r="N300"/>
      <c r="O300"/>
      <c r="P300"/>
    </row>
    <row r="301" spans="1:16" s="103" customFormat="1" ht="15" customHeight="1" x14ac:dyDescent="0.35">
      <c r="A301" s="126" t="s">
        <v>129</v>
      </c>
      <c r="B301" s="464" t="s">
        <v>441</v>
      </c>
      <c r="C301" s="464" t="s">
        <v>441</v>
      </c>
      <c r="E301"/>
      <c r="F301"/>
      <c r="G301"/>
      <c r="H301"/>
      <c r="I301"/>
      <c r="J301"/>
      <c r="K301"/>
      <c r="L301"/>
      <c r="M301"/>
      <c r="N301"/>
      <c r="O301"/>
      <c r="P301"/>
    </row>
    <row r="302" spans="1:16" s="103" customFormat="1" ht="15" customHeight="1" x14ac:dyDescent="0.35">
      <c r="A302" s="126" t="s">
        <v>129</v>
      </c>
      <c r="B302" s="464" t="s">
        <v>377</v>
      </c>
      <c r="C302" s="464" t="s">
        <v>377</v>
      </c>
      <c r="E302"/>
      <c r="F302"/>
      <c r="G302"/>
      <c r="H302"/>
      <c r="I302"/>
      <c r="J302"/>
      <c r="K302"/>
      <c r="L302"/>
      <c r="M302"/>
      <c r="N302"/>
      <c r="O302"/>
      <c r="P302"/>
    </row>
    <row r="303" spans="1:16" s="103" customFormat="1" ht="15" customHeight="1" x14ac:dyDescent="0.35">
      <c r="A303" s="126" t="s">
        <v>129</v>
      </c>
      <c r="B303" s="464" t="s">
        <v>442</v>
      </c>
      <c r="C303" s="464" t="s">
        <v>442</v>
      </c>
      <c r="E303"/>
      <c r="F303"/>
      <c r="G303"/>
      <c r="H303"/>
      <c r="I303"/>
      <c r="J303"/>
      <c r="K303"/>
      <c r="L303"/>
      <c r="M303"/>
      <c r="N303"/>
      <c r="O303"/>
      <c r="P303"/>
    </row>
    <row r="304" spans="1:16" s="103" customFormat="1" ht="15" customHeight="1" x14ac:dyDescent="0.35">
      <c r="A304" s="126" t="s">
        <v>129</v>
      </c>
      <c r="B304" s="464" t="s">
        <v>443</v>
      </c>
      <c r="C304" s="464" t="s">
        <v>443</v>
      </c>
      <c r="E304"/>
      <c r="F304"/>
      <c r="G304"/>
      <c r="H304"/>
      <c r="I304"/>
      <c r="J304"/>
      <c r="K304"/>
      <c r="L304"/>
      <c r="M304"/>
      <c r="N304"/>
      <c r="O304"/>
      <c r="P304"/>
    </row>
    <row r="305" spans="1:16" s="103" customFormat="1" ht="15" customHeight="1" x14ac:dyDescent="0.35">
      <c r="A305" s="126" t="s">
        <v>129</v>
      </c>
      <c r="B305" s="464" t="s">
        <v>444</v>
      </c>
      <c r="C305" s="464" t="s">
        <v>444</v>
      </c>
      <c r="E305"/>
      <c r="F305"/>
      <c r="G305"/>
      <c r="H305"/>
      <c r="I305"/>
      <c r="J305"/>
      <c r="K305"/>
      <c r="L305"/>
      <c r="M305"/>
      <c r="N305"/>
      <c r="O305"/>
      <c r="P305"/>
    </row>
    <row r="306" spans="1:16" s="103" customFormat="1" ht="15" customHeight="1" x14ac:dyDescent="0.35">
      <c r="A306" s="126" t="s">
        <v>129</v>
      </c>
      <c r="B306" s="464" t="s">
        <v>504</v>
      </c>
      <c r="C306" s="464" t="s">
        <v>444</v>
      </c>
      <c r="E306"/>
      <c r="F306"/>
      <c r="G306"/>
      <c r="H306"/>
      <c r="I306"/>
      <c r="J306"/>
      <c r="K306"/>
      <c r="L306"/>
      <c r="M306"/>
      <c r="N306"/>
      <c r="O306"/>
      <c r="P306"/>
    </row>
    <row r="307" spans="1:16" s="103" customFormat="1" ht="15" customHeight="1" x14ac:dyDescent="0.35">
      <c r="A307" s="126" t="s">
        <v>129</v>
      </c>
      <c r="B307" s="464" t="s">
        <v>505</v>
      </c>
      <c r="C307" s="464" t="s">
        <v>444</v>
      </c>
      <c r="E307"/>
      <c r="F307"/>
      <c r="G307"/>
      <c r="H307"/>
      <c r="I307"/>
      <c r="J307"/>
      <c r="K307"/>
      <c r="L307"/>
      <c r="M307"/>
      <c r="N307"/>
      <c r="O307"/>
      <c r="P307"/>
    </row>
    <row r="308" spans="1:16" s="103" customFormat="1" ht="15" customHeight="1" x14ac:dyDescent="0.35">
      <c r="A308" s="126" t="s">
        <v>129</v>
      </c>
      <c r="B308" s="464" t="s">
        <v>506</v>
      </c>
      <c r="C308" s="464" t="s">
        <v>444</v>
      </c>
      <c r="E308"/>
      <c r="F308"/>
      <c r="G308"/>
      <c r="H308"/>
      <c r="I308"/>
      <c r="J308"/>
      <c r="K308"/>
      <c r="L308"/>
      <c r="M308"/>
      <c r="N308"/>
      <c r="O308"/>
      <c r="P308"/>
    </row>
    <row r="309" spans="1:16" s="103" customFormat="1" ht="15" customHeight="1" x14ac:dyDescent="0.35">
      <c r="A309" s="126" t="s">
        <v>129</v>
      </c>
      <c r="B309" s="464" t="s">
        <v>445</v>
      </c>
      <c r="C309" s="464" t="s">
        <v>445</v>
      </c>
      <c r="E309"/>
      <c r="F309"/>
      <c r="G309"/>
      <c r="H309"/>
      <c r="I309"/>
      <c r="J309"/>
      <c r="K309"/>
      <c r="L309"/>
      <c r="M309"/>
      <c r="N309"/>
      <c r="O309"/>
      <c r="P309"/>
    </row>
    <row r="310" spans="1:16" s="103" customFormat="1" ht="15" customHeight="1" x14ac:dyDescent="0.35">
      <c r="A310" s="126" t="s">
        <v>129</v>
      </c>
      <c r="B310" s="464" t="s">
        <v>446</v>
      </c>
      <c r="C310" s="464" t="s">
        <v>446</v>
      </c>
      <c r="E310"/>
      <c r="F310"/>
      <c r="G310"/>
      <c r="H310"/>
      <c r="I310"/>
      <c r="J310"/>
      <c r="K310"/>
      <c r="L310"/>
      <c r="M310"/>
      <c r="N310"/>
      <c r="O310"/>
      <c r="P310"/>
    </row>
    <row r="311" spans="1:16" s="103" customFormat="1" ht="15" customHeight="1" x14ac:dyDescent="0.35">
      <c r="A311" s="126" t="s">
        <v>129</v>
      </c>
      <c r="B311" s="464" t="s">
        <v>447</v>
      </c>
      <c r="C311" s="464" t="s">
        <v>447</v>
      </c>
      <c r="E311"/>
      <c r="F311"/>
      <c r="G311"/>
      <c r="H311"/>
      <c r="I311"/>
      <c r="J311"/>
      <c r="K311"/>
      <c r="L311"/>
      <c r="M311"/>
      <c r="N311"/>
      <c r="O311"/>
      <c r="P311"/>
    </row>
    <row r="312" spans="1:16" s="103" customFormat="1" ht="15" customHeight="1" x14ac:dyDescent="0.35">
      <c r="A312" s="126" t="s">
        <v>129</v>
      </c>
      <c r="B312" s="464" t="s">
        <v>448</v>
      </c>
      <c r="C312" s="464" t="s">
        <v>448</v>
      </c>
      <c r="E312"/>
      <c r="F312"/>
      <c r="G312"/>
      <c r="H312"/>
      <c r="I312"/>
      <c r="J312"/>
      <c r="K312"/>
      <c r="L312"/>
      <c r="M312"/>
      <c r="N312"/>
      <c r="O312"/>
      <c r="P312"/>
    </row>
    <row r="313" spans="1:16" s="103" customFormat="1" ht="15" customHeight="1" x14ac:dyDescent="0.35">
      <c r="A313" s="126" t="s">
        <v>129</v>
      </c>
      <c r="B313" s="464" t="s">
        <v>449</v>
      </c>
      <c r="C313" s="464" t="s">
        <v>449</v>
      </c>
      <c r="E313"/>
      <c r="F313"/>
      <c r="G313"/>
      <c r="H313"/>
      <c r="I313"/>
      <c r="J313"/>
      <c r="K313"/>
      <c r="L313"/>
      <c r="M313"/>
      <c r="N313"/>
      <c r="O313"/>
      <c r="P313"/>
    </row>
    <row r="314" spans="1:16" s="103" customFormat="1" ht="15" customHeight="1" x14ac:dyDescent="0.35">
      <c r="A314" s="126" t="s">
        <v>129</v>
      </c>
      <c r="B314" s="464" t="s">
        <v>450</v>
      </c>
      <c r="C314" s="464" t="s">
        <v>450</v>
      </c>
      <c r="E314"/>
      <c r="F314"/>
      <c r="G314"/>
      <c r="H314"/>
      <c r="I314"/>
      <c r="J314"/>
      <c r="K314"/>
      <c r="L314"/>
      <c r="M314"/>
      <c r="N314"/>
      <c r="O314"/>
      <c r="P314"/>
    </row>
    <row r="315" spans="1:16" s="103" customFormat="1" ht="15" customHeight="1" x14ac:dyDescent="0.35">
      <c r="A315" s="126" t="s">
        <v>129</v>
      </c>
      <c r="B315" s="464" t="s">
        <v>451</v>
      </c>
      <c r="C315" s="464" t="s">
        <v>451</v>
      </c>
      <c r="E315"/>
      <c r="F315"/>
      <c r="G315"/>
      <c r="H315"/>
      <c r="I315"/>
      <c r="J315"/>
      <c r="K315"/>
      <c r="L315"/>
      <c r="M315"/>
      <c r="N315"/>
      <c r="O315"/>
      <c r="P315"/>
    </row>
    <row r="316" spans="1:16" s="103" customFormat="1" ht="15" customHeight="1" x14ac:dyDescent="0.35">
      <c r="A316" s="126" t="s">
        <v>129</v>
      </c>
      <c r="B316" s="464" t="s">
        <v>452</v>
      </c>
      <c r="C316" s="464" t="s">
        <v>452</v>
      </c>
      <c r="E316"/>
      <c r="F316"/>
      <c r="G316"/>
      <c r="H316"/>
      <c r="I316"/>
      <c r="J316"/>
      <c r="K316"/>
      <c r="L316"/>
      <c r="M316"/>
      <c r="N316"/>
      <c r="O316"/>
      <c r="P316"/>
    </row>
    <row r="317" spans="1:16" s="103" customFormat="1" ht="15" customHeight="1" x14ac:dyDescent="0.35">
      <c r="A317" s="126" t="s">
        <v>129</v>
      </c>
      <c r="B317" s="464" t="s">
        <v>453</v>
      </c>
      <c r="C317" s="464" t="s">
        <v>453</v>
      </c>
      <c r="E317"/>
      <c r="F317"/>
      <c r="G317"/>
      <c r="H317"/>
      <c r="I317"/>
      <c r="J317"/>
      <c r="K317"/>
      <c r="L317"/>
      <c r="M317"/>
      <c r="N317"/>
      <c r="O317"/>
      <c r="P317"/>
    </row>
    <row r="318" spans="1:16" s="103" customFormat="1" ht="15" customHeight="1" x14ac:dyDescent="0.35">
      <c r="A318" s="126" t="s">
        <v>129</v>
      </c>
      <c r="B318" s="464" t="s">
        <v>507</v>
      </c>
      <c r="C318" s="464" t="s">
        <v>453</v>
      </c>
      <c r="E318"/>
      <c r="F318"/>
      <c r="G318"/>
      <c r="H318"/>
      <c r="I318"/>
      <c r="J318"/>
      <c r="K318"/>
      <c r="L318"/>
      <c r="M318"/>
      <c r="N318"/>
      <c r="O318"/>
      <c r="P318"/>
    </row>
    <row r="319" spans="1:16" s="103" customFormat="1" ht="15" customHeight="1" x14ac:dyDescent="0.35">
      <c r="A319" s="126" t="s">
        <v>129</v>
      </c>
      <c r="B319" s="464" t="s">
        <v>508</v>
      </c>
      <c r="C319" s="464" t="s">
        <v>453</v>
      </c>
      <c r="E319"/>
      <c r="F319"/>
      <c r="G319"/>
      <c r="H319"/>
      <c r="I319"/>
      <c r="J319"/>
      <c r="K319"/>
      <c r="L319"/>
      <c r="M319"/>
      <c r="N319"/>
      <c r="O319"/>
      <c r="P319"/>
    </row>
    <row r="320" spans="1:16" s="103" customFormat="1" ht="15" customHeight="1" x14ac:dyDescent="0.35">
      <c r="A320" s="126" t="s">
        <v>129</v>
      </c>
      <c r="B320" s="464" t="s">
        <v>454</v>
      </c>
      <c r="C320" s="464" t="s">
        <v>454</v>
      </c>
      <c r="E320"/>
      <c r="F320"/>
      <c r="G320"/>
      <c r="H320"/>
      <c r="I320"/>
      <c r="J320"/>
      <c r="K320"/>
      <c r="L320"/>
      <c r="M320"/>
      <c r="N320"/>
      <c r="O320"/>
      <c r="P320"/>
    </row>
    <row r="321" spans="1:16" s="103" customFormat="1" ht="15" customHeight="1" x14ac:dyDescent="0.35">
      <c r="A321" s="126" t="s">
        <v>129</v>
      </c>
      <c r="B321" s="464" t="s">
        <v>455</v>
      </c>
      <c r="C321" s="464" t="s">
        <v>455</v>
      </c>
      <c r="E321"/>
      <c r="F321"/>
      <c r="G321"/>
      <c r="H321"/>
      <c r="I321"/>
      <c r="J321"/>
      <c r="K321"/>
      <c r="L321"/>
      <c r="M321"/>
      <c r="N321"/>
      <c r="O321"/>
      <c r="P321"/>
    </row>
    <row r="322" spans="1:16" s="103" customFormat="1" ht="15" customHeight="1" x14ac:dyDescent="0.35">
      <c r="A322" s="126" t="s">
        <v>129</v>
      </c>
      <c r="B322" s="464" t="s">
        <v>509</v>
      </c>
      <c r="C322" s="464" t="s">
        <v>456</v>
      </c>
      <c r="E322"/>
      <c r="F322"/>
      <c r="G322"/>
      <c r="H322"/>
      <c r="I322"/>
      <c r="J322"/>
      <c r="K322"/>
      <c r="L322"/>
      <c r="M322"/>
      <c r="N322"/>
      <c r="O322"/>
      <c r="P322"/>
    </row>
    <row r="323" spans="1:16" s="103" customFormat="1" ht="15" customHeight="1" x14ac:dyDescent="0.35">
      <c r="A323" s="126" t="s">
        <v>129</v>
      </c>
      <c r="B323" s="464" t="s">
        <v>510</v>
      </c>
      <c r="C323" s="464" t="s">
        <v>456</v>
      </c>
      <c r="E323"/>
      <c r="F323"/>
      <c r="G323"/>
      <c r="H323"/>
      <c r="I323"/>
      <c r="J323"/>
      <c r="K323"/>
      <c r="L323"/>
      <c r="M323"/>
      <c r="N323"/>
      <c r="O323"/>
      <c r="P323"/>
    </row>
    <row r="324" spans="1:16" s="103" customFormat="1" ht="15" customHeight="1" x14ac:dyDescent="0.35">
      <c r="A324" s="126" t="s">
        <v>129</v>
      </c>
      <c r="B324" s="464" t="s">
        <v>456</v>
      </c>
      <c r="C324" s="464" t="s">
        <v>456</v>
      </c>
      <c r="E324"/>
      <c r="F324"/>
      <c r="G324"/>
      <c r="H324"/>
      <c r="I324"/>
      <c r="J324"/>
      <c r="K324"/>
      <c r="L324"/>
      <c r="M324"/>
      <c r="N324"/>
      <c r="O324"/>
      <c r="P324"/>
    </row>
    <row r="325" spans="1:16" s="103" customFormat="1" ht="15" customHeight="1" x14ac:dyDescent="0.35">
      <c r="A325" s="126" t="s">
        <v>129</v>
      </c>
      <c r="B325" s="464" t="s">
        <v>457</v>
      </c>
      <c r="C325" s="464" t="s">
        <v>457</v>
      </c>
      <c r="E325"/>
      <c r="F325"/>
      <c r="G325"/>
      <c r="H325"/>
      <c r="I325"/>
      <c r="J325"/>
      <c r="K325"/>
      <c r="L325"/>
      <c r="M325"/>
      <c r="N325"/>
      <c r="O325"/>
      <c r="P325"/>
    </row>
    <row r="326" spans="1:16" s="103" customFormat="1" ht="15" customHeight="1" x14ac:dyDescent="0.35">
      <c r="A326" s="126" t="s">
        <v>129</v>
      </c>
      <c r="B326" s="464" t="s">
        <v>458</v>
      </c>
      <c r="C326" s="464" t="s">
        <v>458</v>
      </c>
      <c r="E326"/>
      <c r="F326"/>
      <c r="G326"/>
      <c r="H326"/>
      <c r="I326"/>
      <c r="J326"/>
      <c r="K326"/>
      <c r="L326"/>
      <c r="M326"/>
      <c r="N326"/>
      <c r="O326"/>
      <c r="P326"/>
    </row>
    <row r="327" spans="1:16" s="103" customFormat="1" ht="15" customHeight="1" x14ac:dyDescent="0.35">
      <c r="A327" s="126" t="s">
        <v>129</v>
      </c>
      <c r="B327" s="464" t="s">
        <v>459</v>
      </c>
      <c r="C327" s="464" t="s">
        <v>459</v>
      </c>
      <c r="E327"/>
      <c r="F327"/>
      <c r="G327"/>
      <c r="H327"/>
      <c r="I327"/>
      <c r="J327"/>
      <c r="K327"/>
      <c r="L327"/>
      <c r="M327"/>
      <c r="N327"/>
      <c r="O327"/>
      <c r="P327"/>
    </row>
    <row r="328" spans="1:16" s="103" customFormat="1" ht="15" customHeight="1" x14ac:dyDescent="0.35">
      <c r="A328" s="126" t="s">
        <v>129</v>
      </c>
      <c r="B328" s="464" t="s">
        <v>511</v>
      </c>
      <c r="C328" s="464" t="s">
        <v>459</v>
      </c>
      <c r="E328"/>
      <c r="F328"/>
      <c r="G328"/>
      <c r="H328"/>
      <c r="I328"/>
      <c r="J328"/>
      <c r="K328"/>
      <c r="L328"/>
      <c r="M328"/>
      <c r="N328"/>
      <c r="O328"/>
      <c r="P328"/>
    </row>
    <row r="329" spans="1:16" s="103" customFormat="1" ht="15" customHeight="1" x14ac:dyDescent="0.35">
      <c r="A329" s="126" t="s">
        <v>129</v>
      </c>
      <c r="B329" s="464" t="s">
        <v>512</v>
      </c>
      <c r="C329" s="464" t="s">
        <v>460</v>
      </c>
      <c r="E329"/>
      <c r="F329"/>
      <c r="G329"/>
      <c r="H329"/>
      <c r="I329"/>
      <c r="J329"/>
      <c r="K329"/>
      <c r="L329"/>
      <c r="M329"/>
      <c r="N329"/>
      <c r="O329"/>
      <c r="P329"/>
    </row>
    <row r="330" spans="1:16" s="103" customFormat="1" ht="15" customHeight="1" x14ac:dyDescent="0.35">
      <c r="A330" s="126" t="s">
        <v>129</v>
      </c>
      <c r="B330" s="464" t="s">
        <v>513</v>
      </c>
      <c r="C330" s="464" t="s">
        <v>460</v>
      </c>
      <c r="E330"/>
      <c r="F330"/>
      <c r="G330"/>
      <c r="H330"/>
      <c r="I330"/>
      <c r="J330"/>
      <c r="K330"/>
      <c r="L330"/>
      <c r="M330"/>
      <c r="N330"/>
      <c r="O330"/>
      <c r="P330"/>
    </row>
    <row r="331" spans="1:16" s="103" customFormat="1" ht="15" customHeight="1" x14ac:dyDescent="0.35">
      <c r="A331" s="126" t="s">
        <v>129</v>
      </c>
      <c r="B331" s="464" t="s">
        <v>514</v>
      </c>
      <c r="C331" s="464" t="s">
        <v>460</v>
      </c>
      <c r="E331"/>
      <c r="F331"/>
      <c r="G331"/>
      <c r="H331"/>
      <c r="I331"/>
      <c r="J331"/>
      <c r="K331"/>
      <c r="L331"/>
      <c r="M331"/>
      <c r="N331"/>
      <c r="O331"/>
      <c r="P331"/>
    </row>
    <row r="332" spans="1:16" s="103" customFormat="1" ht="15" customHeight="1" x14ac:dyDescent="0.35">
      <c r="A332" s="126" t="s">
        <v>129</v>
      </c>
      <c r="B332" s="464" t="s">
        <v>515</v>
      </c>
      <c r="C332" s="464" t="s">
        <v>461</v>
      </c>
      <c r="E332"/>
      <c r="F332"/>
      <c r="G332"/>
      <c r="H332"/>
      <c r="I332"/>
      <c r="J332"/>
      <c r="K332"/>
      <c r="L332"/>
      <c r="M332"/>
      <c r="N332"/>
      <c r="O332"/>
      <c r="P332"/>
    </row>
    <row r="333" spans="1:16" s="103" customFormat="1" ht="15" customHeight="1" x14ac:dyDescent="0.35">
      <c r="A333" s="126" t="s">
        <v>129</v>
      </c>
      <c r="B333" s="464" t="s">
        <v>516</v>
      </c>
      <c r="C333" s="464" t="s">
        <v>462</v>
      </c>
      <c r="E333"/>
      <c r="F333"/>
      <c r="G333"/>
      <c r="H333"/>
      <c r="I333"/>
      <c r="J333"/>
      <c r="K333"/>
      <c r="L333"/>
      <c r="M333"/>
      <c r="N333"/>
      <c r="O333"/>
      <c r="P333"/>
    </row>
    <row r="334" spans="1:16" s="103" customFormat="1" ht="15" customHeight="1" x14ac:dyDescent="0.35">
      <c r="A334" s="126" t="s">
        <v>129</v>
      </c>
      <c r="B334" s="464" t="s">
        <v>517</v>
      </c>
      <c r="C334" s="464" t="s">
        <v>462</v>
      </c>
      <c r="E334"/>
      <c r="F334"/>
      <c r="G334"/>
      <c r="H334"/>
      <c r="I334"/>
      <c r="J334"/>
      <c r="K334"/>
      <c r="L334"/>
      <c r="M334"/>
      <c r="N334"/>
      <c r="O334"/>
      <c r="P334"/>
    </row>
    <row r="335" spans="1:16" s="103" customFormat="1" ht="15" customHeight="1" x14ac:dyDescent="0.35">
      <c r="A335" s="126" t="s">
        <v>129</v>
      </c>
      <c r="B335" s="464" t="s">
        <v>463</v>
      </c>
      <c r="C335" s="464" t="s">
        <v>463</v>
      </c>
      <c r="E335"/>
      <c r="F335"/>
      <c r="G335"/>
      <c r="H335"/>
      <c r="I335"/>
      <c r="J335"/>
      <c r="K335"/>
      <c r="L335"/>
      <c r="M335"/>
      <c r="N335"/>
      <c r="O335"/>
      <c r="P335"/>
    </row>
    <row r="336" spans="1:16" s="103" customFormat="1" ht="15" customHeight="1" x14ac:dyDescent="0.35">
      <c r="A336" s="126" t="s">
        <v>129</v>
      </c>
      <c r="B336" s="464" t="s">
        <v>464</v>
      </c>
      <c r="C336" s="464" t="s">
        <v>464</v>
      </c>
      <c r="E336"/>
      <c r="F336"/>
      <c r="G336"/>
      <c r="H336"/>
      <c r="I336"/>
      <c r="J336"/>
      <c r="K336"/>
      <c r="L336"/>
      <c r="M336"/>
      <c r="N336"/>
      <c r="O336"/>
      <c r="P336"/>
    </row>
    <row r="337" spans="1:16" s="103" customFormat="1" ht="15" customHeight="1" x14ac:dyDescent="0.35">
      <c r="A337" s="126" t="s">
        <v>129</v>
      </c>
      <c r="B337" s="464" t="s">
        <v>518</v>
      </c>
      <c r="C337" s="464" t="s">
        <v>464</v>
      </c>
      <c r="E337"/>
      <c r="F337"/>
      <c r="G337"/>
      <c r="H337"/>
      <c r="I337"/>
      <c r="J337"/>
      <c r="K337"/>
      <c r="L337"/>
      <c r="M337"/>
      <c r="N337"/>
      <c r="O337"/>
      <c r="P337"/>
    </row>
    <row r="338" spans="1:16" s="103" customFormat="1" ht="15" customHeight="1" x14ac:dyDescent="0.35">
      <c r="A338" s="126" t="s">
        <v>129</v>
      </c>
      <c r="B338" s="464" t="s">
        <v>465</v>
      </c>
      <c r="C338" s="464" t="s">
        <v>465</v>
      </c>
      <c r="E338"/>
      <c r="F338"/>
      <c r="G338"/>
      <c r="H338"/>
      <c r="I338"/>
      <c r="J338"/>
      <c r="K338"/>
      <c r="L338"/>
      <c r="M338"/>
      <c r="N338"/>
      <c r="O338"/>
      <c r="P338"/>
    </row>
    <row r="339" spans="1:16" s="103" customFormat="1" ht="15" customHeight="1" x14ac:dyDescent="0.35">
      <c r="A339" s="126" t="s">
        <v>129</v>
      </c>
      <c r="B339" s="464" t="s">
        <v>466</v>
      </c>
      <c r="C339" s="464" t="s">
        <v>466</v>
      </c>
      <c r="E339"/>
      <c r="F339"/>
      <c r="G339"/>
      <c r="H339"/>
      <c r="I339"/>
      <c r="J339"/>
      <c r="K339"/>
      <c r="L339"/>
      <c r="M339"/>
      <c r="N339"/>
      <c r="O339"/>
      <c r="P339"/>
    </row>
    <row r="340" spans="1:16" s="103" customFormat="1" ht="15" customHeight="1" x14ac:dyDescent="0.35">
      <c r="A340" s="126" t="s">
        <v>129</v>
      </c>
      <c r="B340" s="464" t="s">
        <v>519</v>
      </c>
      <c r="C340" s="464" t="s">
        <v>466</v>
      </c>
      <c r="E340"/>
      <c r="F340"/>
      <c r="G340"/>
      <c r="H340"/>
      <c r="I340"/>
      <c r="J340"/>
      <c r="K340"/>
      <c r="L340"/>
      <c r="M340"/>
      <c r="N340"/>
      <c r="O340"/>
      <c r="P340"/>
    </row>
    <row r="341" spans="1:16" s="103" customFormat="1" ht="15" customHeight="1" x14ac:dyDescent="0.35">
      <c r="A341" s="126" t="s">
        <v>129</v>
      </c>
      <c r="B341" s="464" t="s">
        <v>520</v>
      </c>
      <c r="C341" s="464" t="s">
        <v>466</v>
      </c>
      <c r="E341"/>
      <c r="F341"/>
      <c r="G341"/>
      <c r="H341"/>
      <c r="I341"/>
      <c r="J341"/>
      <c r="K341"/>
      <c r="L341"/>
      <c r="M341"/>
      <c r="N341"/>
      <c r="O341"/>
      <c r="P341"/>
    </row>
    <row r="342" spans="1:16" s="103" customFormat="1" ht="15" customHeight="1" x14ac:dyDescent="0.35">
      <c r="A342" s="126" t="s">
        <v>129</v>
      </c>
      <c r="B342" s="464" t="s">
        <v>467</v>
      </c>
      <c r="C342" s="464" t="s">
        <v>467</v>
      </c>
      <c r="E342"/>
      <c r="F342"/>
      <c r="G342"/>
      <c r="H342"/>
      <c r="I342"/>
      <c r="J342"/>
      <c r="K342"/>
      <c r="L342"/>
      <c r="M342"/>
      <c r="N342"/>
      <c r="O342"/>
      <c r="P342"/>
    </row>
    <row r="343" spans="1:16" s="103" customFormat="1" ht="15" customHeight="1" x14ac:dyDescent="0.35">
      <c r="A343" s="126" t="s">
        <v>129</v>
      </c>
      <c r="B343" s="464" t="s">
        <v>468</v>
      </c>
      <c r="C343" s="464" t="s">
        <v>468</v>
      </c>
      <c r="E343"/>
      <c r="F343"/>
      <c r="G343"/>
      <c r="H343"/>
      <c r="I343"/>
      <c r="J343"/>
      <c r="K343"/>
      <c r="L343"/>
      <c r="M343"/>
      <c r="N343"/>
      <c r="O343"/>
      <c r="P343"/>
    </row>
    <row r="344" spans="1:16" s="103" customFormat="1" ht="15" customHeight="1" x14ac:dyDescent="0.35">
      <c r="A344" s="126" t="s">
        <v>129</v>
      </c>
      <c r="B344" s="464" t="s">
        <v>469</v>
      </c>
      <c r="C344" s="464" t="s">
        <v>469</v>
      </c>
      <c r="E344"/>
      <c r="F344"/>
      <c r="G344"/>
      <c r="H344"/>
      <c r="I344"/>
      <c r="J344"/>
      <c r="K344"/>
      <c r="L344"/>
      <c r="M344"/>
      <c r="N344"/>
      <c r="O344"/>
      <c r="P344"/>
    </row>
    <row r="345" spans="1:16" s="103" customFormat="1" ht="15" customHeight="1" x14ac:dyDescent="0.35">
      <c r="A345" s="126" t="s">
        <v>129</v>
      </c>
      <c r="B345" s="464" t="s">
        <v>470</v>
      </c>
      <c r="C345" s="464" t="s">
        <v>470</v>
      </c>
      <c r="E345"/>
      <c r="F345"/>
      <c r="G345"/>
      <c r="H345"/>
      <c r="I345"/>
      <c r="J345"/>
      <c r="K345"/>
      <c r="L345"/>
      <c r="M345"/>
      <c r="N345"/>
      <c r="O345"/>
      <c r="P345"/>
    </row>
    <row r="346" spans="1:16" s="103" customFormat="1" ht="15" customHeight="1" x14ac:dyDescent="0.35">
      <c r="A346" s="126" t="s">
        <v>129</v>
      </c>
      <c r="B346" s="464" t="s">
        <v>471</v>
      </c>
      <c r="C346" s="464" t="s">
        <v>471</v>
      </c>
      <c r="E346"/>
      <c r="F346"/>
      <c r="G346"/>
      <c r="H346"/>
      <c r="I346"/>
      <c r="J346"/>
      <c r="K346"/>
      <c r="L346"/>
      <c r="M346"/>
      <c r="N346"/>
      <c r="O346"/>
      <c r="P346"/>
    </row>
    <row r="347" spans="1:16" s="103" customFormat="1" ht="15" customHeight="1" x14ac:dyDescent="0.35">
      <c r="A347" s="126" t="s">
        <v>129</v>
      </c>
      <c r="B347" s="464" t="s">
        <v>521</v>
      </c>
      <c r="C347" s="464" t="s">
        <v>472</v>
      </c>
      <c r="E347"/>
      <c r="F347"/>
      <c r="G347"/>
      <c r="H347"/>
      <c r="I347"/>
      <c r="J347"/>
      <c r="K347"/>
      <c r="L347"/>
      <c r="M347"/>
      <c r="N347"/>
      <c r="O347"/>
      <c r="P347"/>
    </row>
    <row r="348" spans="1:16" s="103" customFormat="1" ht="15" customHeight="1" x14ac:dyDescent="0.35">
      <c r="A348" s="126" t="s">
        <v>129</v>
      </c>
      <c r="B348" s="464" t="s">
        <v>522</v>
      </c>
      <c r="C348" s="464" t="s">
        <v>472</v>
      </c>
      <c r="E348"/>
      <c r="F348"/>
      <c r="G348"/>
      <c r="H348"/>
      <c r="I348"/>
      <c r="J348"/>
      <c r="K348"/>
      <c r="L348"/>
      <c r="M348"/>
      <c r="N348"/>
      <c r="O348"/>
      <c r="P348"/>
    </row>
    <row r="349" spans="1:16" s="103" customFormat="1" ht="15" customHeight="1" x14ac:dyDescent="0.35">
      <c r="A349" s="126" t="s">
        <v>129</v>
      </c>
      <c r="B349" s="464" t="s">
        <v>472</v>
      </c>
      <c r="C349" s="464" t="s">
        <v>472</v>
      </c>
      <c r="E349"/>
      <c r="F349"/>
      <c r="G349"/>
      <c r="H349"/>
      <c r="I349"/>
      <c r="J349"/>
      <c r="K349"/>
      <c r="L349"/>
      <c r="M349"/>
      <c r="N349"/>
      <c r="O349"/>
      <c r="P349"/>
    </row>
    <row r="350" spans="1:16" s="103" customFormat="1" ht="15" customHeight="1" x14ac:dyDescent="0.35">
      <c r="A350" s="126" t="s">
        <v>129</v>
      </c>
      <c r="B350" s="464" t="s">
        <v>523</v>
      </c>
      <c r="C350" s="464" t="s">
        <v>472</v>
      </c>
      <c r="E350"/>
      <c r="F350"/>
      <c r="G350"/>
      <c r="H350"/>
      <c r="I350"/>
      <c r="J350"/>
      <c r="K350"/>
      <c r="L350"/>
      <c r="M350"/>
      <c r="N350"/>
      <c r="O350"/>
      <c r="P350"/>
    </row>
    <row r="351" spans="1:16" s="103" customFormat="1" ht="15" customHeight="1" x14ac:dyDescent="0.35">
      <c r="A351" s="126" t="s">
        <v>129</v>
      </c>
      <c r="B351" s="464" t="s">
        <v>473</v>
      </c>
      <c r="C351" s="464" t="s">
        <v>473</v>
      </c>
      <c r="E351"/>
      <c r="F351"/>
      <c r="G351"/>
      <c r="H351"/>
      <c r="I351"/>
      <c r="J351"/>
      <c r="K351"/>
      <c r="L351"/>
      <c r="M351"/>
      <c r="N351"/>
      <c r="O351"/>
      <c r="P351"/>
    </row>
    <row r="352" spans="1:16" s="103" customFormat="1" ht="15" customHeight="1" x14ac:dyDescent="0.35">
      <c r="A352" s="126" t="s">
        <v>129</v>
      </c>
      <c r="B352" s="464" t="s">
        <v>474</v>
      </c>
      <c r="C352" s="464" t="s">
        <v>474</v>
      </c>
      <c r="E352"/>
      <c r="F352"/>
      <c r="G352"/>
      <c r="H352"/>
      <c r="I352"/>
      <c r="J352"/>
      <c r="K352"/>
      <c r="L352"/>
      <c r="M352"/>
      <c r="N352"/>
      <c r="O352"/>
      <c r="P352"/>
    </row>
    <row r="353" spans="1:16" s="103" customFormat="1" ht="15" customHeight="1" x14ac:dyDescent="0.35">
      <c r="A353" s="427" t="s">
        <v>129</v>
      </c>
      <c r="B353" s="465" t="s">
        <v>475</v>
      </c>
      <c r="C353" s="465" t="s">
        <v>475</v>
      </c>
      <c r="E353"/>
      <c r="F353"/>
      <c r="G353"/>
      <c r="H353"/>
      <c r="I353"/>
      <c r="J353"/>
      <c r="K353"/>
      <c r="L353"/>
      <c r="M353"/>
      <c r="N353"/>
      <c r="O353"/>
      <c r="P353"/>
    </row>
    <row r="354" spans="1:16" s="103" customFormat="1" ht="15" customHeight="1" x14ac:dyDescent="0.35">
      <c r="A354" s="126" t="s">
        <v>128</v>
      </c>
      <c r="B354" s="126" t="s">
        <v>484</v>
      </c>
      <c r="C354" s="126" t="s">
        <v>424</v>
      </c>
      <c r="E354"/>
      <c r="F354"/>
      <c r="G354"/>
      <c r="H354"/>
      <c r="I354"/>
      <c r="J354"/>
      <c r="K354"/>
      <c r="L354"/>
      <c r="M354"/>
      <c r="N354"/>
      <c r="O354"/>
      <c r="P354"/>
    </row>
    <row r="355" spans="1:16" s="103" customFormat="1" ht="25" customHeight="1" x14ac:dyDescent="0.35">
      <c r="A355" s="126" t="s">
        <v>128</v>
      </c>
      <c r="B355" s="126" t="s">
        <v>485</v>
      </c>
      <c r="C355" s="126" t="s">
        <v>424</v>
      </c>
      <c r="E355"/>
      <c r="F355"/>
      <c r="G355"/>
      <c r="H355"/>
      <c r="I355"/>
      <c r="J355"/>
      <c r="K355"/>
      <c r="L355"/>
      <c r="M355"/>
      <c r="N355"/>
      <c r="O355"/>
      <c r="P355"/>
    </row>
    <row r="356" spans="1:16" s="103" customFormat="1" ht="15" customHeight="1" x14ac:dyDescent="0.35">
      <c r="A356" s="126" t="s">
        <v>128</v>
      </c>
      <c r="B356" s="126" t="s">
        <v>425</v>
      </c>
      <c r="C356" s="126" t="s">
        <v>425</v>
      </c>
      <c r="E356"/>
      <c r="F356"/>
      <c r="G356"/>
      <c r="H356"/>
      <c r="I356"/>
      <c r="J356"/>
      <c r="K356"/>
      <c r="L356"/>
      <c r="M356"/>
      <c r="N356"/>
      <c r="O356"/>
      <c r="P356"/>
    </row>
    <row r="357" spans="1:16" s="103" customFormat="1" ht="15" customHeight="1" x14ac:dyDescent="0.35">
      <c r="A357" s="126" t="s">
        <v>128</v>
      </c>
      <c r="B357" s="126" t="s">
        <v>426</v>
      </c>
      <c r="C357" s="126" t="s">
        <v>426</v>
      </c>
      <c r="E357"/>
      <c r="F357"/>
      <c r="G357"/>
      <c r="H357"/>
      <c r="I357"/>
      <c r="J357"/>
      <c r="K357"/>
      <c r="L357"/>
      <c r="M357"/>
      <c r="N357"/>
      <c r="O357"/>
      <c r="P357"/>
    </row>
    <row r="358" spans="1:16" s="103" customFormat="1" ht="15" customHeight="1" x14ac:dyDescent="0.35">
      <c r="A358" s="126" t="s">
        <v>128</v>
      </c>
      <c r="B358" s="126" t="s">
        <v>486</v>
      </c>
      <c r="C358" s="126" t="s">
        <v>426</v>
      </c>
      <c r="E358"/>
      <c r="F358"/>
      <c r="G358"/>
      <c r="H358"/>
      <c r="I358"/>
      <c r="J358"/>
      <c r="K358"/>
      <c r="L358"/>
      <c r="M358"/>
      <c r="N358"/>
      <c r="O358"/>
      <c r="P358"/>
    </row>
    <row r="359" spans="1:16" s="103" customFormat="1" ht="15" customHeight="1" x14ac:dyDescent="0.35">
      <c r="A359" s="126" t="s">
        <v>128</v>
      </c>
      <c r="B359" s="126" t="s">
        <v>487</v>
      </c>
      <c r="C359" s="126" t="s">
        <v>426</v>
      </c>
      <c r="E359"/>
      <c r="F359"/>
      <c r="G359"/>
      <c r="H359"/>
      <c r="I359"/>
      <c r="J359"/>
      <c r="K359"/>
      <c r="L359"/>
      <c r="M359"/>
      <c r="N359"/>
      <c r="O359"/>
      <c r="P359"/>
    </row>
    <row r="360" spans="1:16" s="103" customFormat="1" ht="15" customHeight="1" x14ac:dyDescent="0.35">
      <c r="A360" s="126" t="s">
        <v>128</v>
      </c>
      <c r="B360" s="126" t="s">
        <v>427</v>
      </c>
      <c r="C360" s="126" t="s">
        <v>427</v>
      </c>
      <c r="E360"/>
      <c r="F360"/>
      <c r="G360"/>
      <c r="H360"/>
      <c r="I360"/>
      <c r="J360"/>
      <c r="K360"/>
      <c r="L360"/>
      <c r="M360"/>
      <c r="N360"/>
      <c r="O360"/>
      <c r="P360"/>
    </row>
    <row r="361" spans="1:16" s="103" customFormat="1" ht="15" customHeight="1" x14ac:dyDescent="0.35">
      <c r="A361" s="126" t="s">
        <v>128</v>
      </c>
      <c r="B361" s="126" t="s">
        <v>428</v>
      </c>
      <c r="C361" s="126" t="s">
        <v>428</v>
      </c>
      <c r="E361"/>
      <c r="F361"/>
      <c r="G361"/>
      <c r="H361"/>
      <c r="I361"/>
      <c r="J361"/>
      <c r="K361"/>
      <c r="L361"/>
      <c r="M361"/>
      <c r="N361"/>
      <c r="O361"/>
      <c r="P361"/>
    </row>
    <row r="362" spans="1:16" s="103" customFormat="1" ht="15" customHeight="1" x14ac:dyDescent="0.35">
      <c r="A362" s="126" t="s">
        <v>128</v>
      </c>
      <c r="B362" s="126" t="s">
        <v>429</v>
      </c>
      <c r="C362" s="126" t="s">
        <v>429</v>
      </c>
      <c r="E362"/>
      <c r="F362"/>
      <c r="G362"/>
      <c r="H362"/>
      <c r="I362"/>
      <c r="J362"/>
      <c r="K362"/>
      <c r="L362"/>
      <c r="M362"/>
      <c r="N362"/>
      <c r="O362"/>
      <c r="P362"/>
    </row>
    <row r="363" spans="1:16" s="103" customFormat="1" ht="15" customHeight="1" x14ac:dyDescent="0.35">
      <c r="A363" s="126" t="s">
        <v>128</v>
      </c>
      <c r="B363" s="126" t="s">
        <v>488</v>
      </c>
      <c r="C363" s="126" t="s">
        <v>429</v>
      </c>
      <c r="E363"/>
      <c r="F363"/>
      <c r="G363"/>
      <c r="H363"/>
      <c r="I363"/>
      <c r="J363"/>
      <c r="K363"/>
      <c r="L363"/>
      <c r="M363"/>
      <c r="N363"/>
      <c r="O363"/>
      <c r="P363"/>
    </row>
    <row r="364" spans="1:16" s="103" customFormat="1" ht="15" customHeight="1" x14ac:dyDescent="0.35">
      <c r="A364" s="126" t="s">
        <v>128</v>
      </c>
      <c r="B364" s="126" t="s">
        <v>489</v>
      </c>
      <c r="C364" s="126" t="s">
        <v>429</v>
      </c>
      <c r="E364"/>
      <c r="F364"/>
      <c r="G364"/>
      <c r="H364"/>
      <c r="I364"/>
      <c r="J364"/>
      <c r="K364"/>
      <c r="L364"/>
      <c r="M364"/>
      <c r="N364"/>
      <c r="O364"/>
      <c r="P364"/>
    </row>
    <row r="365" spans="1:16" s="103" customFormat="1" ht="15" customHeight="1" x14ac:dyDescent="0.35">
      <c r="A365" s="126" t="s">
        <v>128</v>
      </c>
      <c r="B365" s="126" t="s">
        <v>430</v>
      </c>
      <c r="C365" s="126" t="s">
        <v>430</v>
      </c>
      <c r="E365"/>
      <c r="F365"/>
      <c r="G365"/>
      <c r="H365"/>
      <c r="I365"/>
      <c r="J365"/>
      <c r="K365"/>
      <c r="L365"/>
      <c r="M365"/>
      <c r="N365"/>
      <c r="O365"/>
      <c r="P365"/>
    </row>
    <row r="366" spans="1:16" s="103" customFormat="1" ht="15" customHeight="1" x14ac:dyDescent="0.35">
      <c r="A366" s="126" t="s">
        <v>128</v>
      </c>
      <c r="B366" s="126" t="s">
        <v>490</v>
      </c>
      <c r="C366" s="126" t="s">
        <v>430</v>
      </c>
      <c r="E366"/>
      <c r="F366"/>
      <c r="G366"/>
      <c r="H366"/>
      <c r="I366"/>
      <c r="J366"/>
      <c r="K366"/>
      <c r="L366"/>
      <c r="M366"/>
      <c r="N366"/>
      <c r="O366"/>
      <c r="P366"/>
    </row>
    <row r="367" spans="1:16" s="103" customFormat="1" ht="15" customHeight="1" x14ac:dyDescent="0.35">
      <c r="A367" s="126" t="s">
        <v>128</v>
      </c>
      <c r="B367" s="126" t="s">
        <v>431</v>
      </c>
      <c r="C367" s="126" t="s">
        <v>431</v>
      </c>
      <c r="E367"/>
      <c r="F367"/>
      <c r="G367"/>
      <c r="H367"/>
      <c r="I367"/>
      <c r="J367"/>
      <c r="K367"/>
      <c r="L367"/>
      <c r="M367"/>
      <c r="N367"/>
      <c r="O367"/>
      <c r="P367"/>
    </row>
    <row r="368" spans="1:16" s="103" customFormat="1" ht="15" customHeight="1" x14ac:dyDescent="0.35">
      <c r="A368" s="126" t="s">
        <v>128</v>
      </c>
      <c r="B368" s="126" t="s">
        <v>432</v>
      </c>
      <c r="C368" s="126" t="s">
        <v>432</v>
      </c>
      <c r="E368"/>
      <c r="F368"/>
      <c r="G368"/>
      <c r="H368"/>
      <c r="I368"/>
      <c r="J368"/>
      <c r="K368"/>
      <c r="L368"/>
      <c r="M368"/>
      <c r="N368"/>
      <c r="O368"/>
      <c r="P368"/>
    </row>
    <row r="369" spans="1:16" s="103" customFormat="1" ht="15" customHeight="1" x14ac:dyDescent="0.35">
      <c r="A369" s="126" t="s">
        <v>128</v>
      </c>
      <c r="B369" s="126" t="s">
        <v>433</v>
      </c>
      <c r="C369" s="126" t="s">
        <v>433</v>
      </c>
      <c r="E369"/>
      <c r="F369"/>
      <c r="G369"/>
      <c r="H369"/>
      <c r="I369"/>
      <c r="J369"/>
      <c r="K369"/>
      <c r="L369"/>
      <c r="M369"/>
      <c r="N369"/>
      <c r="O369"/>
      <c r="P369"/>
    </row>
    <row r="370" spans="1:16" s="103" customFormat="1" ht="15" customHeight="1" x14ac:dyDescent="0.35">
      <c r="A370" s="126" t="s">
        <v>128</v>
      </c>
      <c r="B370" s="126" t="s">
        <v>491</v>
      </c>
      <c r="C370" s="126" t="s">
        <v>433</v>
      </c>
      <c r="E370"/>
      <c r="F370"/>
      <c r="G370"/>
      <c r="H370"/>
      <c r="I370"/>
      <c r="J370"/>
      <c r="K370"/>
      <c r="L370"/>
      <c r="M370"/>
      <c r="N370"/>
      <c r="O370"/>
      <c r="P370"/>
    </row>
    <row r="371" spans="1:16" s="103" customFormat="1" ht="15" customHeight="1" x14ac:dyDescent="0.35">
      <c r="A371" s="126" t="s">
        <v>128</v>
      </c>
      <c r="B371" s="126" t="s">
        <v>492</v>
      </c>
      <c r="C371" s="126" t="s">
        <v>434</v>
      </c>
      <c r="E371"/>
      <c r="F371"/>
      <c r="G371"/>
      <c r="H371"/>
      <c r="I371"/>
      <c r="J371"/>
      <c r="K371"/>
      <c r="L371"/>
      <c r="M371"/>
      <c r="N371"/>
      <c r="O371"/>
      <c r="P371"/>
    </row>
    <row r="372" spans="1:16" s="103" customFormat="1" ht="15" customHeight="1" x14ac:dyDescent="0.35">
      <c r="A372" s="126" t="s">
        <v>128</v>
      </c>
      <c r="B372" s="126" t="s">
        <v>493</v>
      </c>
      <c r="C372" s="126" t="s">
        <v>434</v>
      </c>
      <c r="E372"/>
      <c r="F372"/>
      <c r="G372"/>
      <c r="H372"/>
      <c r="I372"/>
      <c r="J372"/>
      <c r="K372"/>
      <c r="L372"/>
      <c r="M372"/>
      <c r="N372"/>
      <c r="O372"/>
      <c r="P372"/>
    </row>
    <row r="373" spans="1:16" s="103" customFormat="1" ht="15" customHeight="1" x14ac:dyDescent="0.35">
      <c r="A373" s="126" t="s">
        <v>128</v>
      </c>
      <c r="B373" s="126" t="s">
        <v>494</v>
      </c>
      <c r="C373" s="126" t="s">
        <v>435</v>
      </c>
      <c r="E373"/>
      <c r="F373"/>
      <c r="G373"/>
      <c r="H373"/>
      <c r="I373"/>
      <c r="J373"/>
      <c r="K373"/>
      <c r="L373"/>
      <c r="M373"/>
      <c r="N373"/>
      <c r="O373"/>
      <c r="P373"/>
    </row>
    <row r="374" spans="1:16" s="103" customFormat="1" ht="15" customHeight="1" x14ac:dyDescent="0.35">
      <c r="A374" s="126" t="s">
        <v>128</v>
      </c>
      <c r="B374" s="126" t="s">
        <v>495</v>
      </c>
      <c r="C374" s="126" t="s">
        <v>435</v>
      </c>
      <c r="E374"/>
      <c r="F374"/>
      <c r="G374"/>
      <c r="H374"/>
      <c r="I374"/>
      <c r="J374"/>
      <c r="K374"/>
      <c r="L374"/>
      <c r="M374"/>
      <c r="N374"/>
      <c r="O374"/>
      <c r="P374"/>
    </row>
    <row r="375" spans="1:16" s="103" customFormat="1" ht="15" customHeight="1" x14ac:dyDescent="0.35">
      <c r="A375" s="126" t="s">
        <v>128</v>
      </c>
      <c r="B375" s="126" t="s">
        <v>496</v>
      </c>
      <c r="C375" s="126" t="s">
        <v>435</v>
      </c>
      <c r="E375"/>
      <c r="F375"/>
      <c r="G375"/>
      <c r="H375"/>
      <c r="I375"/>
      <c r="J375"/>
      <c r="K375"/>
      <c r="L375"/>
      <c r="M375"/>
      <c r="N375"/>
      <c r="O375"/>
      <c r="P375"/>
    </row>
    <row r="376" spans="1:16" s="103" customFormat="1" ht="15" customHeight="1" x14ac:dyDescent="0.35">
      <c r="A376" s="126" t="s">
        <v>128</v>
      </c>
      <c r="B376" s="126" t="s">
        <v>497</v>
      </c>
      <c r="C376" s="126" t="s">
        <v>435</v>
      </c>
      <c r="E376"/>
      <c r="F376"/>
      <c r="G376"/>
      <c r="H376"/>
      <c r="I376"/>
      <c r="J376"/>
      <c r="K376"/>
      <c r="L376"/>
      <c r="M376"/>
      <c r="N376"/>
      <c r="O376"/>
      <c r="P376"/>
    </row>
    <row r="377" spans="1:16" s="103" customFormat="1" ht="15" customHeight="1" x14ac:dyDescent="0.35">
      <c r="A377" s="126" t="s">
        <v>128</v>
      </c>
      <c r="B377" s="126" t="s">
        <v>498</v>
      </c>
      <c r="C377" s="126" t="s">
        <v>435</v>
      </c>
      <c r="E377"/>
      <c r="F377"/>
      <c r="G377"/>
      <c r="H377"/>
      <c r="I377"/>
      <c r="J377"/>
      <c r="K377"/>
      <c r="L377"/>
      <c r="M377"/>
      <c r="N377"/>
      <c r="O377"/>
      <c r="P377"/>
    </row>
    <row r="378" spans="1:16" s="103" customFormat="1" ht="15" customHeight="1" x14ac:dyDescent="0.35">
      <c r="A378" s="126" t="s">
        <v>128</v>
      </c>
      <c r="B378" s="126" t="s">
        <v>436</v>
      </c>
      <c r="C378" s="126" t="s">
        <v>436</v>
      </c>
      <c r="E378"/>
      <c r="F378"/>
      <c r="G378"/>
      <c r="H378"/>
      <c r="I378"/>
      <c r="J378"/>
      <c r="K378"/>
      <c r="L378"/>
      <c r="M378"/>
      <c r="N378"/>
      <c r="O378"/>
      <c r="P378"/>
    </row>
    <row r="379" spans="1:16" s="103" customFormat="1" ht="15" customHeight="1" x14ac:dyDescent="0.35">
      <c r="A379" s="126" t="s">
        <v>128</v>
      </c>
      <c r="B379" s="126" t="s">
        <v>499</v>
      </c>
      <c r="C379" s="126" t="s">
        <v>436</v>
      </c>
      <c r="E379"/>
      <c r="F379"/>
      <c r="G379"/>
      <c r="H379"/>
      <c r="I379"/>
      <c r="J379"/>
      <c r="K379"/>
      <c r="L379"/>
      <c r="M379"/>
      <c r="N379"/>
      <c r="O379"/>
      <c r="P379"/>
    </row>
    <row r="380" spans="1:16" s="103" customFormat="1" ht="15" customHeight="1" x14ac:dyDescent="0.35">
      <c r="A380" s="126" t="s">
        <v>128</v>
      </c>
      <c r="B380" s="126" t="s">
        <v>500</v>
      </c>
      <c r="C380" s="126" t="s">
        <v>436</v>
      </c>
      <c r="E380"/>
      <c r="F380"/>
      <c r="G380"/>
      <c r="H380"/>
      <c r="I380"/>
      <c r="J380"/>
      <c r="K380"/>
      <c r="L380"/>
      <c r="M380"/>
      <c r="N380"/>
      <c r="O380"/>
      <c r="P380"/>
    </row>
    <row r="381" spans="1:16" s="103" customFormat="1" ht="15" customHeight="1" x14ac:dyDescent="0.35">
      <c r="A381" s="126" t="s">
        <v>128</v>
      </c>
      <c r="B381" s="126" t="s">
        <v>501</v>
      </c>
      <c r="C381" s="126" t="s">
        <v>436</v>
      </c>
      <c r="E381"/>
      <c r="F381"/>
      <c r="G381"/>
      <c r="H381"/>
      <c r="I381"/>
      <c r="J381"/>
      <c r="K381"/>
      <c r="L381"/>
      <c r="M381"/>
      <c r="N381"/>
      <c r="O381"/>
      <c r="P381"/>
    </row>
    <row r="382" spans="1:16" s="103" customFormat="1" ht="15" customHeight="1" x14ac:dyDescent="0.35">
      <c r="A382" s="126" t="s">
        <v>128</v>
      </c>
      <c r="B382" s="126" t="s">
        <v>437</v>
      </c>
      <c r="C382" s="126" t="s">
        <v>437</v>
      </c>
      <c r="E382"/>
      <c r="F382"/>
      <c r="G382"/>
      <c r="H382"/>
      <c r="I382"/>
      <c r="J382"/>
      <c r="K382"/>
      <c r="L382"/>
      <c r="M382"/>
      <c r="N382"/>
      <c r="O382"/>
      <c r="P382"/>
    </row>
    <row r="383" spans="1:16" s="103" customFormat="1" ht="15" customHeight="1" x14ac:dyDescent="0.35">
      <c r="A383" s="126" t="s">
        <v>128</v>
      </c>
      <c r="B383" s="126" t="s">
        <v>502</v>
      </c>
      <c r="C383" s="126" t="s">
        <v>438</v>
      </c>
      <c r="E383"/>
      <c r="F383"/>
      <c r="G383"/>
      <c r="H383"/>
      <c r="I383"/>
      <c r="J383"/>
      <c r="K383"/>
      <c r="L383"/>
      <c r="M383"/>
      <c r="N383"/>
      <c r="O383"/>
      <c r="P383"/>
    </row>
    <row r="384" spans="1:16" s="103" customFormat="1" ht="15" customHeight="1" x14ac:dyDescent="0.35">
      <c r="A384" s="126" t="s">
        <v>128</v>
      </c>
      <c r="B384" s="126" t="s">
        <v>438</v>
      </c>
      <c r="C384" s="126" t="s">
        <v>438</v>
      </c>
      <c r="E384"/>
      <c r="F384"/>
      <c r="G384"/>
      <c r="H384"/>
      <c r="I384"/>
      <c r="J384"/>
      <c r="K384"/>
      <c r="L384"/>
      <c r="M384"/>
      <c r="N384"/>
      <c r="O384"/>
      <c r="P384"/>
    </row>
    <row r="385" spans="1:16" s="103" customFormat="1" ht="15" customHeight="1" x14ac:dyDescent="0.35">
      <c r="A385" s="126" t="s">
        <v>128</v>
      </c>
      <c r="B385" s="126" t="s">
        <v>439</v>
      </c>
      <c r="C385" s="126" t="s">
        <v>439</v>
      </c>
      <c r="E385"/>
      <c r="F385"/>
      <c r="G385"/>
      <c r="H385"/>
      <c r="I385"/>
      <c r="J385"/>
      <c r="K385"/>
      <c r="L385"/>
      <c r="M385"/>
      <c r="N385"/>
      <c r="O385"/>
      <c r="P385"/>
    </row>
    <row r="386" spans="1:16" s="103" customFormat="1" ht="15" customHeight="1" x14ac:dyDescent="0.35">
      <c r="A386" s="126" t="s">
        <v>128</v>
      </c>
      <c r="B386" s="126" t="s">
        <v>503</v>
      </c>
      <c r="C386" s="126" t="s">
        <v>439</v>
      </c>
      <c r="E386"/>
      <c r="F386"/>
      <c r="G386"/>
      <c r="H386"/>
      <c r="I386"/>
      <c r="J386"/>
      <c r="K386"/>
      <c r="L386"/>
      <c r="M386"/>
      <c r="N386"/>
      <c r="O386"/>
      <c r="P386"/>
    </row>
    <row r="387" spans="1:16" s="103" customFormat="1" ht="15" customHeight="1" x14ac:dyDescent="0.35">
      <c r="A387" s="126" t="s">
        <v>128</v>
      </c>
      <c r="B387" s="126" t="s">
        <v>440</v>
      </c>
      <c r="C387" s="126" t="s">
        <v>440</v>
      </c>
      <c r="E387"/>
      <c r="F387"/>
      <c r="G387"/>
      <c r="H387"/>
      <c r="I387"/>
      <c r="J387"/>
      <c r="K387"/>
      <c r="L387"/>
      <c r="M387"/>
      <c r="N387"/>
      <c r="O387"/>
      <c r="P387"/>
    </row>
    <row r="388" spans="1:16" s="103" customFormat="1" ht="15" customHeight="1" x14ac:dyDescent="0.35">
      <c r="A388" s="126" t="s">
        <v>128</v>
      </c>
      <c r="B388" s="126" t="s">
        <v>441</v>
      </c>
      <c r="C388" s="126" t="s">
        <v>441</v>
      </c>
      <c r="E388"/>
      <c r="F388"/>
      <c r="G388"/>
      <c r="H388"/>
      <c r="I388"/>
      <c r="J388"/>
      <c r="K388"/>
      <c r="L388"/>
      <c r="M388"/>
      <c r="N388"/>
      <c r="O388"/>
      <c r="P388"/>
    </row>
    <row r="389" spans="1:16" s="103" customFormat="1" ht="15" customHeight="1" x14ac:dyDescent="0.35">
      <c r="A389" s="126" t="s">
        <v>128</v>
      </c>
      <c r="B389" s="126" t="s">
        <v>377</v>
      </c>
      <c r="C389" s="126" t="s">
        <v>377</v>
      </c>
      <c r="E389"/>
      <c r="F389"/>
      <c r="G389"/>
      <c r="H389"/>
      <c r="I389"/>
      <c r="J389"/>
      <c r="K389"/>
      <c r="L389"/>
      <c r="M389"/>
      <c r="N389"/>
      <c r="O389"/>
      <c r="P389"/>
    </row>
    <row r="390" spans="1:16" s="103" customFormat="1" ht="15" customHeight="1" x14ac:dyDescent="0.35">
      <c r="A390" s="126" t="s">
        <v>128</v>
      </c>
      <c r="B390" s="126" t="s">
        <v>442</v>
      </c>
      <c r="C390" s="126" t="s">
        <v>442</v>
      </c>
      <c r="E390"/>
      <c r="F390"/>
      <c r="G390"/>
      <c r="H390"/>
      <c r="I390"/>
      <c r="J390"/>
      <c r="K390"/>
      <c r="L390"/>
      <c r="M390"/>
      <c r="N390"/>
      <c r="O390"/>
      <c r="P390"/>
    </row>
    <row r="391" spans="1:16" s="103" customFormat="1" ht="15" customHeight="1" x14ac:dyDescent="0.35">
      <c r="A391" s="126" t="s">
        <v>128</v>
      </c>
      <c r="B391" s="126" t="s">
        <v>443</v>
      </c>
      <c r="C391" s="126" t="s">
        <v>443</v>
      </c>
      <c r="E391"/>
      <c r="F391"/>
      <c r="G391"/>
      <c r="H391"/>
      <c r="I391"/>
      <c r="J391"/>
      <c r="K391"/>
      <c r="L391"/>
      <c r="M391"/>
      <c r="N391"/>
      <c r="O391"/>
      <c r="P391"/>
    </row>
    <row r="392" spans="1:16" s="103" customFormat="1" ht="15" customHeight="1" x14ac:dyDescent="0.35">
      <c r="A392" s="126" t="s">
        <v>128</v>
      </c>
      <c r="B392" s="126" t="s">
        <v>444</v>
      </c>
      <c r="C392" s="126" t="s">
        <v>444</v>
      </c>
      <c r="E392"/>
      <c r="F392"/>
      <c r="G392"/>
      <c r="H392"/>
      <c r="I392"/>
      <c r="J392"/>
      <c r="K392"/>
      <c r="L392"/>
      <c r="M392"/>
      <c r="N392"/>
      <c r="O392"/>
      <c r="P392"/>
    </row>
    <row r="393" spans="1:16" s="103" customFormat="1" ht="15" customHeight="1" x14ac:dyDescent="0.35">
      <c r="A393" s="126" t="s">
        <v>128</v>
      </c>
      <c r="B393" s="126" t="s">
        <v>504</v>
      </c>
      <c r="C393" s="126" t="s">
        <v>444</v>
      </c>
      <c r="E393"/>
      <c r="F393"/>
      <c r="G393"/>
      <c r="H393"/>
      <c r="I393"/>
      <c r="J393"/>
      <c r="K393"/>
      <c r="L393"/>
      <c r="M393"/>
      <c r="N393"/>
      <c r="O393"/>
      <c r="P393"/>
    </row>
    <row r="394" spans="1:16" s="103" customFormat="1" ht="15" customHeight="1" x14ac:dyDescent="0.35">
      <c r="A394" s="126" t="s">
        <v>128</v>
      </c>
      <c r="B394" s="126" t="s">
        <v>505</v>
      </c>
      <c r="C394" s="126" t="s">
        <v>444</v>
      </c>
      <c r="E394"/>
      <c r="F394"/>
      <c r="G394"/>
      <c r="H394"/>
      <c r="I394"/>
      <c r="J394"/>
      <c r="K394"/>
      <c r="L394"/>
      <c r="M394"/>
      <c r="N394"/>
      <c r="O394"/>
      <c r="P394"/>
    </row>
    <row r="395" spans="1:16" s="103" customFormat="1" ht="15" customHeight="1" x14ac:dyDescent="0.35">
      <c r="A395" s="126" t="s">
        <v>128</v>
      </c>
      <c r="B395" s="126" t="s">
        <v>506</v>
      </c>
      <c r="C395" s="126" t="s">
        <v>444</v>
      </c>
      <c r="E395"/>
      <c r="F395"/>
      <c r="G395"/>
      <c r="H395"/>
      <c r="I395"/>
      <c r="J395"/>
      <c r="K395"/>
      <c r="L395"/>
      <c r="M395"/>
      <c r="N395"/>
      <c r="O395"/>
      <c r="P395"/>
    </row>
    <row r="396" spans="1:16" s="103" customFormat="1" ht="15" customHeight="1" x14ac:dyDescent="0.35">
      <c r="A396" s="126" t="s">
        <v>128</v>
      </c>
      <c r="B396" s="126" t="s">
        <v>445</v>
      </c>
      <c r="C396" s="126" t="s">
        <v>445</v>
      </c>
      <c r="E396"/>
      <c r="F396"/>
      <c r="G396"/>
      <c r="H396"/>
      <c r="I396"/>
      <c r="J396"/>
      <c r="K396"/>
      <c r="L396"/>
      <c r="M396"/>
      <c r="N396"/>
      <c r="O396"/>
      <c r="P396"/>
    </row>
    <row r="397" spans="1:16" s="103" customFormat="1" ht="15" customHeight="1" x14ac:dyDescent="0.35">
      <c r="A397" s="126" t="s">
        <v>128</v>
      </c>
      <c r="B397" s="126" t="s">
        <v>446</v>
      </c>
      <c r="C397" s="126" t="s">
        <v>446</v>
      </c>
      <c r="E397"/>
      <c r="F397"/>
      <c r="G397"/>
      <c r="H397"/>
      <c r="I397"/>
      <c r="J397"/>
      <c r="K397"/>
      <c r="L397"/>
      <c r="M397"/>
      <c r="N397"/>
      <c r="O397"/>
      <c r="P397"/>
    </row>
    <row r="398" spans="1:16" s="103" customFormat="1" ht="15" customHeight="1" x14ac:dyDescent="0.35">
      <c r="A398" s="126" t="s">
        <v>128</v>
      </c>
      <c r="B398" s="126" t="s">
        <v>447</v>
      </c>
      <c r="C398" s="126" t="s">
        <v>447</v>
      </c>
      <c r="E398"/>
      <c r="F398"/>
      <c r="G398"/>
      <c r="H398"/>
      <c r="I398"/>
      <c r="J398"/>
      <c r="K398"/>
      <c r="L398"/>
      <c r="M398"/>
      <c r="N398"/>
      <c r="O398"/>
      <c r="P398"/>
    </row>
    <row r="399" spans="1:16" s="103" customFormat="1" ht="15" customHeight="1" x14ac:dyDescent="0.35">
      <c r="A399" s="126" t="s">
        <v>128</v>
      </c>
      <c r="B399" s="126" t="s">
        <v>448</v>
      </c>
      <c r="C399" s="126" t="s">
        <v>448</v>
      </c>
      <c r="E399"/>
      <c r="F399"/>
      <c r="G399"/>
      <c r="H399"/>
      <c r="I399"/>
      <c r="J399"/>
      <c r="K399"/>
      <c r="L399"/>
      <c r="M399"/>
      <c r="N399"/>
      <c r="O399"/>
      <c r="P399"/>
    </row>
    <row r="400" spans="1:16" s="103" customFormat="1" ht="15" customHeight="1" x14ac:dyDescent="0.35">
      <c r="A400" s="126" t="s">
        <v>128</v>
      </c>
      <c r="B400" s="126" t="s">
        <v>449</v>
      </c>
      <c r="C400" s="126" t="s">
        <v>449</v>
      </c>
      <c r="E400"/>
      <c r="F400"/>
      <c r="G400"/>
      <c r="H400"/>
      <c r="I400"/>
      <c r="J400"/>
      <c r="K400"/>
      <c r="L400"/>
      <c r="M400"/>
      <c r="N400"/>
      <c r="O400"/>
      <c r="P400"/>
    </row>
    <row r="401" spans="1:16" s="103" customFormat="1" ht="15" customHeight="1" x14ac:dyDescent="0.35">
      <c r="A401" s="126" t="s">
        <v>128</v>
      </c>
      <c r="B401" s="126" t="s">
        <v>450</v>
      </c>
      <c r="C401" s="126" t="s">
        <v>450</v>
      </c>
      <c r="E401"/>
      <c r="F401"/>
      <c r="G401"/>
      <c r="H401"/>
      <c r="I401"/>
      <c r="J401"/>
      <c r="K401"/>
      <c r="L401"/>
      <c r="M401"/>
      <c r="N401"/>
      <c r="O401"/>
      <c r="P401"/>
    </row>
    <row r="402" spans="1:16" s="103" customFormat="1" ht="15" customHeight="1" x14ac:dyDescent="0.35">
      <c r="A402" s="126" t="s">
        <v>128</v>
      </c>
      <c r="B402" s="126" t="s">
        <v>451</v>
      </c>
      <c r="C402" s="126" t="s">
        <v>451</v>
      </c>
      <c r="E402"/>
      <c r="F402"/>
      <c r="G402"/>
      <c r="H402"/>
      <c r="I402"/>
      <c r="J402"/>
      <c r="K402"/>
      <c r="L402"/>
      <c r="M402"/>
      <c r="N402"/>
      <c r="O402"/>
      <c r="P402"/>
    </row>
    <row r="403" spans="1:16" s="103" customFormat="1" ht="15" customHeight="1" x14ac:dyDescent="0.35">
      <c r="A403" s="126" t="s">
        <v>128</v>
      </c>
      <c r="B403" s="126" t="s">
        <v>452</v>
      </c>
      <c r="C403" s="126" t="s">
        <v>452</v>
      </c>
      <c r="E403"/>
      <c r="F403"/>
      <c r="G403"/>
      <c r="H403"/>
      <c r="I403"/>
      <c r="J403"/>
      <c r="K403"/>
      <c r="L403"/>
      <c r="M403"/>
      <c r="N403"/>
      <c r="O403"/>
      <c r="P403"/>
    </row>
    <row r="404" spans="1:16" s="103" customFormat="1" ht="15" customHeight="1" x14ac:dyDescent="0.35">
      <c r="A404" s="126" t="s">
        <v>128</v>
      </c>
      <c r="B404" s="126" t="s">
        <v>453</v>
      </c>
      <c r="C404" s="126" t="s">
        <v>453</v>
      </c>
      <c r="E404"/>
      <c r="F404"/>
      <c r="G404"/>
      <c r="H404"/>
      <c r="I404"/>
      <c r="J404"/>
      <c r="K404"/>
      <c r="L404"/>
      <c r="M404"/>
      <c r="N404"/>
      <c r="O404"/>
      <c r="P404"/>
    </row>
    <row r="405" spans="1:16" s="103" customFormat="1" ht="15" customHeight="1" x14ac:dyDescent="0.35">
      <c r="A405" s="126" t="s">
        <v>128</v>
      </c>
      <c r="B405" s="126" t="s">
        <v>507</v>
      </c>
      <c r="C405" s="126" t="s">
        <v>453</v>
      </c>
      <c r="E405"/>
      <c r="F405"/>
      <c r="G405"/>
      <c r="H405"/>
      <c r="I405"/>
      <c r="J405"/>
      <c r="K405"/>
      <c r="L405"/>
      <c r="M405"/>
      <c r="N405"/>
      <c r="O405"/>
      <c r="P405"/>
    </row>
    <row r="406" spans="1:16" s="103" customFormat="1" ht="15" customHeight="1" x14ac:dyDescent="0.35">
      <c r="A406" s="126" t="s">
        <v>128</v>
      </c>
      <c r="B406" s="126" t="s">
        <v>508</v>
      </c>
      <c r="C406" s="126" t="s">
        <v>453</v>
      </c>
      <c r="E406"/>
      <c r="F406"/>
      <c r="G406"/>
      <c r="H406"/>
      <c r="I406"/>
      <c r="J406"/>
      <c r="K406"/>
      <c r="L406"/>
      <c r="M406"/>
      <c r="N406"/>
      <c r="O406"/>
      <c r="P406"/>
    </row>
    <row r="407" spans="1:16" s="103" customFormat="1" ht="15" customHeight="1" x14ac:dyDescent="0.35">
      <c r="A407" s="126" t="s">
        <v>128</v>
      </c>
      <c r="B407" s="126" t="s">
        <v>454</v>
      </c>
      <c r="C407" s="126" t="s">
        <v>454</v>
      </c>
      <c r="E407"/>
      <c r="F407"/>
      <c r="G407"/>
      <c r="H407"/>
      <c r="I407"/>
      <c r="J407"/>
      <c r="K407"/>
      <c r="L407"/>
      <c r="M407"/>
      <c r="N407"/>
      <c r="O407"/>
      <c r="P407"/>
    </row>
    <row r="408" spans="1:16" s="103" customFormat="1" ht="15" customHeight="1" x14ac:dyDescent="0.35">
      <c r="A408" s="126" t="s">
        <v>128</v>
      </c>
      <c r="B408" s="126" t="s">
        <v>455</v>
      </c>
      <c r="C408" s="126" t="s">
        <v>455</v>
      </c>
      <c r="E408"/>
      <c r="F408"/>
      <c r="G408"/>
      <c r="H408"/>
      <c r="I408"/>
      <c r="J408"/>
      <c r="K408"/>
      <c r="L408"/>
      <c r="M408"/>
      <c r="N408"/>
      <c r="O408"/>
      <c r="P408"/>
    </row>
    <row r="409" spans="1:16" s="103" customFormat="1" ht="15" customHeight="1" x14ac:dyDescent="0.35">
      <c r="A409" s="126" t="s">
        <v>128</v>
      </c>
      <c r="B409" s="126" t="s">
        <v>509</v>
      </c>
      <c r="C409" s="126" t="s">
        <v>456</v>
      </c>
      <c r="E409"/>
      <c r="F409"/>
      <c r="G409"/>
      <c r="H409"/>
      <c r="I409"/>
      <c r="J409"/>
      <c r="K409"/>
      <c r="L409"/>
      <c r="M409"/>
      <c r="N409"/>
      <c r="O409"/>
      <c r="P409"/>
    </row>
    <row r="410" spans="1:16" s="103" customFormat="1" ht="15" customHeight="1" x14ac:dyDescent="0.35">
      <c r="A410" s="126" t="s">
        <v>128</v>
      </c>
      <c r="B410" s="126" t="s">
        <v>510</v>
      </c>
      <c r="C410" s="126" t="s">
        <v>456</v>
      </c>
      <c r="E410"/>
      <c r="F410"/>
      <c r="G410"/>
      <c r="H410"/>
      <c r="I410"/>
      <c r="J410"/>
      <c r="K410"/>
      <c r="L410"/>
      <c r="M410"/>
      <c r="N410"/>
      <c r="O410"/>
      <c r="P410"/>
    </row>
    <row r="411" spans="1:16" s="103" customFormat="1" ht="15" customHeight="1" x14ac:dyDescent="0.35">
      <c r="A411" s="126" t="s">
        <v>128</v>
      </c>
      <c r="B411" s="126" t="s">
        <v>456</v>
      </c>
      <c r="C411" s="126" t="s">
        <v>456</v>
      </c>
      <c r="E411"/>
      <c r="F411"/>
      <c r="G411"/>
      <c r="H411"/>
      <c r="I411"/>
      <c r="J411"/>
      <c r="K411"/>
      <c r="L411"/>
      <c r="M411"/>
      <c r="N411"/>
      <c r="O411"/>
      <c r="P411"/>
    </row>
    <row r="412" spans="1:16" s="103" customFormat="1" ht="15" customHeight="1" x14ac:dyDescent="0.35">
      <c r="A412" s="126" t="s">
        <v>128</v>
      </c>
      <c r="B412" s="126" t="s">
        <v>457</v>
      </c>
      <c r="C412" s="126" t="s">
        <v>457</v>
      </c>
      <c r="E412"/>
      <c r="F412"/>
      <c r="G412"/>
      <c r="H412"/>
      <c r="I412"/>
      <c r="J412"/>
      <c r="K412"/>
      <c r="L412"/>
      <c r="M412"/>
      <c r="N412"/>
      <c r="O412"/>
      <c r="P412"/>
    </row>
    <row r="413" spans="1:16" s="103" customFormat="1" ht="15" customHeight="1" x14ac:dyDescent="0.35">
      <c r="A413" s="126" t="s">
        <v>128</v>
      </c>
      <c r="B413" s="126" t="s">
        <v>458</v>
      </c>
      <c r="C413" s="126" t="s">
        <v>458</v>
      </c>
      <c r="E413"/>
      <c r="F413"/>
      <c r="G413"/>
      <c r="H413"/>
      <c r="I413"/>
      <c r="J413"/>
      <c r="K413"/>
      <c r="L413"/>
      <c r="M413"/>
      <c r="N413"/>
      <c r="O413"/>
      <c r="P413"/>
    </row>
    <row r="414" spans="1:16" s="103" customFormat="1" ht="15" customHeight="1" x14ac:dyDescent="0.35">
      <c r="A414" s="126" t="s">
        <v>128</v>
      </c>
      <c r="B414" s="126" t="s">
        <v>459</v>
      </c>
      <c r="C414" s="126" t="s">
        <v>459</v>
      </c>
      <c r="E414"/>
      <c r="F414"/>
      <c r="G414"/>
      <c r="H414"/>
      <c r="I414"/>
      <c r="J414"/>
      <c r="K414"/>
      <c r="L414"/>
      <c r="M414"/>
      <c r="N414"/>
      <c r="O414"/>
      <c r="P414"/>
    </row>
    <row r="415" spans="1:16" s="103" customFormat="1" ht="15" customHeight="1" x14ac:dyDescent="0.35">
      <c r="A415" s="126" t="s">
        <v>128</v>
      </c>
      <c r="B415" s="126" t="s">
        <v>511</v>
      </c>
      <c r="C415" s="126" t="s">
        <v>459</v>
      </c>
      <c r="E415"/>
      <c r="F415"/>
      <c r="G415"/>
      <c r="H415"/>
      <c r="I415"/>
      <c r="J415"/>
      <c r="K415"/>
      <c r="L415"/>
      <c r="M415"/>
      <c r="N415"/>
      <c r="O415"/>
      <c r="P415"/>
    </row>
    <row r="416" spans="1:16" s="103" customFormat="1" ht="15" customHeight="1" x14ac:dyDescent="0.35">
      <c r="A416" s="126" t="s">
        <v>128</v>
      </c>
      <c r="B416" s="126" t="s">
        <v>512</v>
      </c>
      <c r="C416" s="126" t="s">
        <v>460</v>
      </c>
      <c r="E416"/>
      <c r="F416"/>
      <c r="G416"/>
      <c r="H416"/>
      <c r="I416"/>
      <c r="J416"/>
      <c r="K416"/>
      <c r="L416"/>
      <c r="M416"/>
      <c r="N416"/>
      <c r="O416"/>
      <c r="P416"/>
    </row>
    <row r="417" spans="1:16" s="103" customFormat="1" ht="15" customHeight="1" x14ac:dyDescent="0.35">
      <c r="A417" s="126" t="s">
        <v>128</v>
      </c>
      <c r="B417" s="126" t="s">
        <v>513</v>
      </c>
      <c r="C417" s="126" t="s">
        <v>460</v>
      </c>
      <c r="E417"/>
      <c r="F417"/>
      <c r="G417"/>
      <c r="H417"/>
      <c r="I417"/>
      <c r="J417"/>
      <c r="K417"/>
      <c r="L417"/>
      <c r="M417"/>
      <c r="N417"/>
      <c r="O417"/>
      <c r="P417"/>
    </row>
    <row r="418" spans="1:16" s="103" customFormat="1" ht="15" customHeight="1" x14ac:dyDescent="0.35">
      <c r="A418" s="126" t="s">
        <v>128</v>
      </c>
      <c r="B418" s="126" t="s">
        <v>514</v>
      </c>
      <c r="C418" s="126" t="s">
        <v>460</v>
      </c>
      <c r="E418"/>
      <c r="F418"/>
      <c r="G418"/>
      <c r="H418"/>
      <c r="I418"/>
      <c r="J418"/>
      <c r="K418"/>
      <c r="L418"/>
      <c r="M418"/>
      <c r="N418"/>
      <c r="O418"/>
      <c r="P418"/>
    </row>
    <row r="419" spans="1:16" s="103" customFormat="1" ht="15" customHeight="1" x14ac:dyDescent="0.35">
      <c r="A419" s="126" t="s">
        <v>128</v>
      </c>
      <c r="B419" s="126" t="s">
        <v>515</v>
      </c>
      <c r="C419" s="126" t="s">
        <v>461</v>
      </c>
      <c r="E419"/>
      <c r="F419"/>
      <c r="G419"/>
      <c r="H419"/>
      <c r="I419"/>
      <c r="J419"/>
      <c r="K419"/>
      <c r="L419"/>
      <c r="M419"/>
      <c r="N419"/>
      <c r="O419"/>
      <c r="P419"/>
    </row>
    <row r="420" spans="1:16" s="103" customFormat="1" ht="15" customHeight="1" x14ac:dyDescent="0.35">
      <c r="A420" s="126" t="s">
        <v>128</v>
      </c>
      <c r="B420" s="126" t="s">
        <v>516</v>
      </c>
      <c r="C420" s="126" t="s">
        <v>462</v>
      </c>
      <c r="E420"/>
      <c r="F420"/>
      <c r="G420"/>
      <c r="H420"/>
      <c r="I420"/>
      <c r="J420"/>
      <c r="K420"/>
      <c r="L420"/>
      <c r="M420"/>
      <c r="N420"/>
      <c r="O420"/>
      <c r="P420"/>
    </row>
    <row r="421" spans="1:16" s="103" customFormat="1" ht="15" customHeight="1" x14ac:dyDescent="0.35">
      <c r="A421" s="126" t="s">
        <v>128</v>
      </c>
      <c r="B421" s="126" t="s">
        <v>517</v>
      </c>
      <c r="C421" s="126" t="s">
        <v>462</v>
      </c>
      <c r="E421"/>
      <c r="F421"/>
      <c r="G421"/>
      <c r="H421"/>
      <c r="I421"/>
      <c r="J421"/>
      <c r="K421"/>
      <c r="L421"/>
      <c r="M421"/>
      <c r="N421"/>
      <c r="O421"/>
      <c r="P421"/>
    </row>
    <row r="422" spans="1:16" s="103" customFormat="1" ht="15" customHeight="1" x14ac:dyDescent="0.35">
      <c r="A422" s="126" t="s">
        <v>128</v>
      </c>
      <c r="B422" s="126" t="s">
        <v>463</v>
      </c>
      <c r="C422" s="126" t="s">
        <v>463</v>
      </c>
      <c r="E422"/>
      <c r="F422"/>
      <c r="G422"/>
      <c r="H422"/>
      <c r="I422"/>
      <c r="J422"/>
      <c r="K422"/>
      <c r="L422"/>
      <c r="M422"/>
      <c r="N422"/>
      <c r="O422"/>
      <c r="P422"/>
    </row>
    <row r="423" spans="1:16" s="103" customFormat="1" ht="15" customHeight="1" x14ac:dyDescent="0.35">
      <c r="A423" s="126" t="s">
        <v>128</v>
      </c>
      <c r="B423" s="126" t="s">
        <v>464</v>
      </c>
      <c r="C423" s="126" t="s">
        <v>464</v>
      </c>
      <c r="E423"/>
      <c r="F423"/>
      <c r="G423"/>
      <c r="H423"/>
      <c r="I423"/>
      <c r="J423"/>
      <c r="K423"/>
      <c r="L423"/>
      <c r="M423"/>
      <c r="N423"/>
      <c r="O423"/>
      <c r="P423"/>
    </row>
    <row r="424" spans="1:16" s="103" customFormat="1" ht="15" customHeight="1" x14ac:dyDescent="0.35">
      <c r="A424" s="126" t="s">
        <v>128</v>
      </c>
      <c r="B424" s="126" t="s">
        <v>518</v>
      </c>
      <c r="C424" s="126" t="s">
        <v>464</v>
      </c>
      <c r="E424"/>
      <c r="F424"/>
      <c r="G424"/>
      <c r="H424"/>
      <c r="I424"/>
      <c r="J424"/>
      <c r="K424"/>
      <c r="L424"/>
      <c r="M424"/>
      <c r="N424"/>
      <c r="O424"/>
      <c r="P424"/>
    </row>
    <row r="425" spans="1:16" s="103" customFormat="1" ht="15" customHeight="1" x14ac:dyDescent="0.35">
      <c r="A425" s="126" t="s">
        <v>128</v>
      </c>
      <c r="B425" s="126" t="s">
        <v>465</v>
      </c>
      <c r="C425" s="126" t="s">
        <v>465</v>
      </c>
      <c r="E425"/>
      <c r="F425"/>
      <c r="G425"/>
      <c r="H425"/>
      <c r="I425"/>
      <c r="J425"/>
      <c r="K425"/>
      <c r="L425"/>
      <c r="M425"/>
      <c r="N425"/>
      <c r="O425"/>
      <c r="P425"/>
    </row>
    <row r="426" spans="1:16" s="103" customFormat="1" ht="15" customHeight="1" x14ac:dyDescent="0.35">
      <c r="A426" s="126" t="s">
        <v>128</v>
      </c>
      <c r="B426" s="126" t="s">
        <v>466</v>
      </c>
      <c r="C426" s="126" t="s">
        <v>466</v>
      </c>
      <c r="E426"/>
      <c r="F426"/>
      <c r="G426"/>
      <c r="H426"/>
      <c r="I426"/>
      <c r="J426"/>
      <c r="K426"/>
      <c r="L426"/>
      <c r="M426"/>
      <c r="N426"/>
      <c r="O426"/>
      <c r="P426"/>
    </row>
    <row r="427" spans="1:16" s="103" customFormat="1" ht="15" customHeight="1" x14ac:dyDescent="0.35">
      <c r="A427" s="126" t="s">
        <v>128</v>
      </c>
      <c r="B427" s="126" t="s">
        <v>519</v>
      </c>
      <c r="C427" s="126" t="s">
        <v>466</v>
      </c>
      <c r="E427"/>
      <c r="F427"/>
      <c r="G427"/>
      <c r="H427"/>
      <c r="I427"/>
      <c r="J427"/>
      <c r="K427"/>
      <c r="L427"/>
      <c r="M427"/>
      <c r="N427"/>
      <c r="O427"/>
      <c r="P427"/>
    </row>
    <row r="428" spans="1:16" s="103" customFormat="1" ht="15" customHeight="1" x14ac:dyDescent="0.35">
      <c r="A428" s="126" t="s">
        <v>128</v>
      </c>
      <c r="B428" s="126" t="s">
        <v>520</v>
      </c>
      <c r="C428" s="126" t="s">
        <v>466</v>
      </c>
      <c r="E428"/>
      <c r="F428"/>
      <c r="G428"/>
      <c r="H428"/>
      <c r="I428"/>
      <c r="J428"/>
      <c r="K428"/>
      <c r="L428"/>
      <c r="M428"/>
      <c r="N428"/>
      <c r="O428"/>
      <c r="P428"/>
    </row>
    <row r="429" spans="1:16" s="103" customFormat="1" ht="15" customHeight="1" x14ac:dyDescent="0.35">
      <c r="A429" s="126" t="s">
        <v>128</v>
      </c>
      <c r="B429" s="126" t="s">
        <v>467</v>
      </c>
      <c r="C429" s="126" t="s">
        <v>467</v>
      </c>
      <c r="E429"/>
      <c r="F429"/>
      <c r="G429"/>
      <c r="H429"/>
      <c r="I429"/>
      <c r="J429"/>
      <c r="K429"/>
      <c r="L429"/>
      <c r="M429"/>
      <c r="N429"/>
      <c r="O429"/>
      <c r="P429"/>
    </row>
    <row r="430" spans="1:16" s="103" customFormat="1" ht="15" customHeight="1" x14ac:dyDescent="0.35">
      <c r="A430" s="126" t="s">
        <v>128</v>
      </c>
      <c r="B430" s="126" t="s">
        <v>468</v>
      </c>
      <c r="C430" s="126" t="s">
        <v>468</v>
      </c>
      <c r="E430"/>
      <c r="F430"/>
      <c r="G430"/>
      <c r="H430"/>
      <c r="I430"/>
      <c r="J430"/>
      <c r="K430"/>
      <c r="L430"/>
      <c r="M430"/>
      <c r="N430"/>
      <c r="O430"/>
      <c r="P430"/>
    </row>
    <row r="431" spans="1:16" s="103" customFormat="1" ht="15" customHeight="1" x14ac:dyDescent="0.35">
      <c r="A431" s="126" t="s">
        <v>128</v>
      </c>
      <c r="B431" s="126" t="s">
        <v>469</v>
      </c>
      <c r="C431" s="126" t="s">
        <v>469</v>
      </c>
      <c r="E431"/>
      <c r="F431"/>
      <c r="G431"/>
      <c r="H431"/>
      <c r="I431"/>
      <c r="J431"/>
      <c r="K431"/>
      <c r="L431"/>
      <c r="M431"/>
      <c r="N431"/>
      <c r="O431"/>
      <c r="P431"/>
    </row>
    <row r="432" spans="1:16" s="103" customFormat="1" ht="15" customHeight="1" x14ac:dyDescent="0.35">
      <c r="A432" s="126" t="s">
        <v>128</v>
      </c>
      <c r="B432" s="126" t="s">
        <v>470</v>
      </c>
      <c r="C432" s="126" t="s">
        <v>470</v>
      </c>
      <c r="E432"/>
      <c r="F432"/>
      <c r="G432"/>
      <c r="H432"/>
      <c r="I432"/>
      <c r="J432"/>
      <c r="K432"/>
      <c r="L432"/>
      <c r="M432"/>
      <c r="N432"/>
      <c r="O432"/>
      <c r="P432"/>
    </row>
    <row r="433" spans="1:16" s="103" customFormat="1" ht="15" customHeight="1" x14ac:dyDescent="0.35">
      <c r="A433" s="126" t="s">
        <v>128</v>
      </c>
      <c r="B433" s="126" t="s">
        <v>471</v>
      </c>
      <c r="C433" s="126" t="s">
        <v>471</v>
      </c>
      <c r="E433"/>
      <c r="F433"/>
      <c r="G433"/>
      <c r="H433"/>
      <c r="I433"/>
      <c r="J433"/>
      <c r="K433"/>
      <c r="L433"/>
      <c r="M433"/>
      <c r="N433"/>
      <c r="O433"/>
      <c r="P433"/>
    </row>
    <row r="434" spans="1:16" s="103" customFormat="1" ht="15" customHeight="1" x14ac:dyDescent="0.35">
      <c r="A434" s="126" t="s">
        <v>128</v>
      </c>
      <c r="B434" s="126" t="s">
        <v>521</v>
      </c>
      <c r="C434" s="126" t="s">
        <v>472</v>
      </c>
      <c r="E434"/>
      <c r="F434"/>
      <c r="G434"/>
      <c r="H434"/>
      <c r="I434"/>
      <c r="J434"/>
      <c r="K434"/>
      <c r="L434"/>
      <c r="M434"/>
      <c r="N434"/>
      <c r="O434"/>
      <c r="P434"/>
    </row>
    <row r="435" spans="1:16" s="103" customFormat="1" ht="15" customHeight="1" x14ac:dyDescent="0.35">
      <c r="A435" s="126" t="s">
        <v>128</v>
      </c>
      <c r="B435" s="126" t="s">
        <v>522</v>
      </c>
      <c r="C435" s="126" t="s">
        <v>472</v>
      </c>
      <c r="E435"/>
      <c r="F435"/>
      <c r="G435"/>
      <c r="H435"/>
      <c r="I435"/>
      <c r="J435"/>
      <c r="K435"/>
      <c r="L435"/>
      <c r="M435"/>
      <c r="N435"/>
      <c r="O435"/>
      <c r="P435"/>
    </row>
    <row r="436" spans="1:16" s="103" customFormat="1" ht="15" customHeight="1" x14ac:dyDescent="0.35">
      <c r="A436" s="126" t="s">
        <v>128</v>
      </c>
      <c r="B436" s="126" t="s">
        <v>472</v>
      </c>
      <c r="C436" s="126" t="s">
        <v>472</v>
      </c>
      <c r="E436"/>
      <c r="F436"/>
      <c r="G436"/>
      <c r="H436"/>
      <c r="I436"/>
      <c r="J436"/>
      <c r="K436"/>
      <c r="L436"/>
      <c r="M436"/>
      <c r="N436"/>
      <c r="O436"/>
      <c r="P436"/>
    </row>
    <row r="437" spans="1:16" s="103" customFormat="1" ht="15" customHeight="1" x14ac:dyDescent="0.35">
      <c r="A437" s="126" t="s">
        <v>128</v>
      </c>
      <c r="B437" s="126" t="s">
        <v>523</v>
      </c>
      <c r="C437" s="126" t="s">
        <v>472</v>
      </c>
      <c r="E437"/>
      <c r="F437"/>
      <c r="G437"/>
      <c r="H437"/>
      <c r="I437"/>
      <c r="J437"/>
      <c r="K437"/>
      <c r="L437"/>
      <c r="M437"/>
      <c r="N437"/>
      <c r="O437"/>
      <c r="P437"/>
    </row>
    <row r="438" spans="1:16" s="103" customFormat="1" ht="15" customHeight="1" x14ac:dyDescent="0.35">
      <c r="A438" s="126" t="s">
        <v>128</v>
      </c>
      <c r="B438" s="126" t="s">
        <v>473</v>
      </c>
      <c r="C438" s="126" t="s">
        <v>473</v>
      </c>
      <c r="E438"/>
      <c r="F438"/>
      <c r="G438"/>
      <c r="H438"/>
      <c r="I438"/>
      <c r="J438"/>
      <c r="K438"/>
      <c r="L438"/>
      <c r="M438"/>
      <c r="N438"/>
      <c r="O438"/>
      <c r="P438"/>
    </row>
    <row r="439" spans="1:16" s="103" customFormat="1" ht="15" customHeight="1" x14ac:dyDescent="0.35">
      <c r="A439" s="126" t="s">
        <v>128</v>
      </c>
      <c r="B439" s="126" t="s">
        <v>474</v>
      </c>
      <c r="C439" s="126" t="s">
        <v>474</v>
      </c>
      <c r="E439"/>
      <c r="F439"/>
      <c r="G439"/>
      <c r="H439"/>
      <c r="I439"/>
      <c r="J439"/>
      <c r="K439"/>
      <c r="L439"/>
      <c r="M439"/>
      <c r="N439"/>
      <c r="O439"/>
      <c r="P439"/>
    </row>
    <row r="440" spans="1:16" s="103" customFormat="1" ht="15" customHeight="1" x14ac:dyDescent="0.35">
      <c r="A440" s="427" t="s">
        <v>128</v>
      </c>
      <c r="B440" s="427" t="s">
        <v>475</v>
      </c>
      <c r="C440" s="427" t="s">
        <v>475</v>
      </c>
      <c r="E440"/>
      <c r="F440"/>
      <c r="G440"/>
      <c r="H440"/>
      <c r="I440"/>
      <c r="J440"/>
      <c r="K440"/>
      <c r="L440"/>
      <c r="M440"/>
      <c r="N440"/>
      <c r="O440"/>
      <c r="P440"/>
    </row>
    <row r="441" spans="1:16" s="103" customFormat="1" ht="15" customHeight="1" x14ac:dyDescent="0.35">
      <c r="A441" s="126" t="s">
        <v>127</v>
      </c>
      <c r="B441" s="126" t="s">
        <v>484</v>
      </c>
      <c r="C441" s="126" t="s">
        <v>424</v>
      </c>
      <c r="E441"/>
      <c r="F441"/>
      <c r="G441"/>
      <c r="H441"/>
      <c r="I441"/>
      <c r="J441"/>
      <c r="K441"/>
      <c r="L441"/>
      <c r="M441"/>
      <c r="N441"/>
      <c r="O441"/>
      <c r="P441"/>
    </row>
    <row r="442" spans="1:16" s="103" customFormat="1" ht="25" customHeight="1" x14ac:dyDescent="0.35">
      <c r="A442" s="126" t="s">
        <v>127</v>
      </c>
      <c r="B442" s="126" t="s">
        <v>485</v>
      </c>
      <c r="C442" s="126" t="s">
        <v>424</v>
      </c>
      <c r="E442"/>
      <c r="F442"/>
      <c r="G442"/>
      <c r="H442"/>
      <c r="I442"/>
      <c r="J442"/>
      <c r="K442"/>
      <c r="L442"/>
      <c r="M442"/>
      <c r="N442"/>
      <c r="O442"/>
      <c r="P442"/>
    </row>
    <row r="443" spans="1:16" s="103" customFormat="1" ht="15" customHeight="1" x14ac:dyDescent="0.35">
      <c r="A443" s="126" t="s">
        <v>127</v>
      </c>
      <c r="B443" s="126" t="s">
        <v>425</v>
      </c>
      <c r="C443" s="126" t="s">
        <v>425</v>
      </c>
      <c r="E443"/>
      <c r="F443"/>
      <c r="G443"/>
      <c r="H443"/>
      <c r="I443"/>
      <c r="J443"/>
      <c r="K443"/>
      <c r="L443"/>
      <c r="M443"/>
      <c r="N443"/>
      <c r="O443"/>
      <c r="P443"/>
    </row>
    <row r="444" spans="1:16" s="103" customFormat="1" ht="15" customHeight="1" x14ac:dyDescent="0.35">
      <c r="A444" s="126" t="s">
        <v>127</v>
      </c>
      <c r="B444" s="126" t="s">
        <v>426</v>
      </c>
      <c r="C444" s="126" t="s">
        <v>426</v>
      </c>
      <c r="E444"/>
      <c r="F444"/>
      <c r="G444"/>
      <c r="H444"/>
      <c r="I444"/>
      <c r="J444"/>
      <c r="K444"/>
      <c r="L444"/>
      <c r="M444"/>
      <c r="N444"/>
      <c r="O444"/>
      <c r="P444"/>
    </row>
    <row r="445" spans="1:16" s="103" customFormat="1" ht="15" customHeight="1" x14ac:dyDescent="0.35">
      <c r="A445" s="126" t="s">
        <v>127</v>
      </c>
      <c r="B445" s="126" t="s">
        <v>486</v>
      </c>
      <c r="C445" s="126" t="s">
        <v>426</v>
      </c>
      <c r="E445"/>
      <c r="F445"/>
      <c r="G445"/>
      <c r="H445"/>
      <c r="I445"/>
      <c r="J445"/>
      <c r="K445"/>
      <c r="L445"/>
      <c r="M445"/>
      <c r="N445"/>
      <c r="O445"/>
      <c r="P445"/>
    </row>
    <row r="446" spans="1:16" s="103" customFormat="1" ht="15" customHeight="1" x14ac:dyDescent="0.35">
      <c r="A446" s="126" t="s">
        <v>127</v>
      </c>
      <c r="B446" s="126" t="s">
        <v>487</v>
      </c>
      <c r="C446" s="126" t="s">
        <v>426</v>
      </c>
      <c r="E446"/>
      <c r="F446"/>
      <c r="G446"/>
      <c r="H446"/>
      <c r="I446"/>
      <c r="J446"/>
      <c r="K446"/>
      <c r="L446"/>
      <c r="M446"/>
      <c r="N446"/>
      <c r="O446"/>
      <c r="P446"/>
    </row>
    <row r="447" spans="1:16" s="103" customFormat="1" ht="15" customHeight="1" x14ac:dyDescent="0.35">
      <c r="A447" s="126" t="s">
        <v>127</v>
      </c>
      <c r="B447" s="126" t="s">
        <v>427</v>
      </c>
      <c r="C447" s="126" t="s">
        <v>427</v>
      </c>
      <c r="E447"/>
      <c r="F447"/>
      <c r="G447"/>
      <c r="H447"/>
      <c r="I447"/>
      <c r="J447"/>
      <c r="K447"/>
      <c r="L447"/>
      <c r="M447"/>
      <c r="N447"/>
      <c r="O447"/>
      <c r="P447"/>
    </row>
    <row r="448" spans="1:16" s="103" customFormat="1" ht="15" customHeight="1" x14ac:dyDescent="0.35">
      <c r="A448" s="126" t="s">
        <v>127</v>
      </c>
      <c r="B448" s="126" t="s">
        <v>428</v>
      </c>
      <c r="C448" s="126" t="s">
        <v>428</v>
      </c>
      <c r="E448"/>
      <c r="F448"/>
      <c r="G448"/>
      <c r="H448"/>
      <c r="I448"/>
      <c r="J448"/>
      <c r="K448"/>
      <c r="L448"/>
      <c r="M448"/>
      <c r="N448"/>
      <c r="O448"/>
      <c r="P448"/>
    </row>
    <row r="449" spans="1:16" s="103" customFormat="1" ht="15" customHeight="1" x14ac:dyDescent="0.35">
      <c r="A449" s="126" t="s">
        <v>127</v>
      </c>
      <c r="B449" s="126" t="s">
        <v>429</v>
      </c>
      <c r="C449" s="126" t="s">
        <v>429</v>
      </c>
      <c r="E449"/>
      <c r="F449"/>
      <c r="G449"/>
      <c r="H449"/>
      <c r="I449"/>
      <c r="J449"/>
      <c r="K449"/>
      <c r="L449"/>
      <c r="M449"/>
      <c r="N449"/>
      <c r="O449"/>
      <c r="P449"/>
    </row>
    <row r="450" spans="1:16" s="103" customFormat="1" ht="15" customHeight="1" x14ac:dyDescent="0.35">
      <c r="A450" s="126" t="s">
        <v>127</v>
      </c>
      <c r="B450" s="126" t="s">
        <v>488</v>
      </c>
      <c r="C450" s="126" t="s">
        <v>429</v>
      </c>
      <c r="E450"/>
      <c r="F450"/>
      <c r="G450"/>
      <c r="H450"/>
      <c r="I450"/>
      <c r="J450"/>
      <c r="K450"/>
      <c r="L450"/>
      <c r="M450"/>
      <c r="N450"/>
      <c r="O450"/>
      <c r="P450"/>
    </row>
    <row r="451" spans="1:16" s="103" customFormat="1" ht="15" customHeight="1" x14ac:dyDescent="0.35">
      <c r="A451" s="126" t="s">
        <v>127</v>
      </c>
      <c r="B451" s="126" t="s">
        <v>489</v>
      </c>
      <c r="C451" s="126" t="s">
        <v>429</v>
      </c>
      <c r="E451"/>
      <c r="F451"/>
      <c r="G451"/>
      <c r="H451"/>
      <c r="I451"/>
      <c r="J451"/>
      <c r="K451"/>
      <c r="L451"/>
      <c r="M451"/>
      <c r="N451"/>
      <c r="O451"/>
      <c r="P451"/>
    </row>
    <row r="452" spans="1:16" s="103" customFormat="1" ht="15" customHeight="1" x14ac:dyDescent="0.35">
      <c r="A452" s="126" t="s">
        <v>127</v>
      </c>
      <c r="B452" s="126" t="s">
        <v>430</v>
      </c>
      <c r="C452" s="126" t="s">
        <v>430</v>
      </c>
      <c r="E452"/>
      <c r="F452"/>
      <c r="G452"/>
      <c r="H452"/>
      <c r="I452"/>
      <c r="J452"/>
      <c r="K452"/>
      <c r="L452"/>
      <c r="M452"/>
      <c r="N452"/>
      <c r="O452"/>
      <c r="P452"/>
    </row>
    <row r="453" spans="1:16" s="103" customFormat="1" ht="15" customHeight="1" x14ac:dyDescent="0.35">
      <c r="A453" s="126" t="s">
        <v>127</v>
      </c>
      <c r="B453" s="126" t="s">
        <v>490</v>
      </c>
      <c r="C453" s="126" t="s">
        <v>430</v>
      </c>
      <c r="E453"/>
      <c r="F453"/>
      <c r="G453"/>
      <c r="H453"/>
      <c r="I453"/>
      <c r="J453"/>
      <c r="K453"/>
      <c r="L453"/>
      <c r="M453"/>
      <c r="N453"/>
      <c r="O453"/>
      <c r="P453"/>
    </row>
    <row r="454" spans="1:16" s="103" customFormat="1" ht="15" customHeight="1" x14ac:dyDescent="0.35">
      <c r="A454" s="126" t="s">
        <v>127</v>
      </c>
      <c r="B454" s="126" t="s">
        <v>431</v>
      </c>
      <c r="C454" s="126" t="s">
        <v>431</v>
      </c>
      <c r="E454"/>
      <c r="F454"/>
      <c r="G454"/>
      <c r="H454"/>
      <c r="I454"/>
      <c r="J454"/>
      <c r="K454"/>
      <c r="L454"/>
      <c r="M454"/>
      <c r="N454"/>
      <c r="O454"/>
      <c r="P454"/>
    </row>
    <row r="455" spans="1:16" s="103" customFormat="1" ht="15" customHeight="1" x14ac:dyDescent="0.35">
      <c r="A455" s="126" t="s">
        <v>127</v>
      </c>
      <c r="B455" s="126" t="s">
        <v>432</v>
      </c>
      <c r="C455" s="126" t="s">
        <v>432</v>
      </c>
      <c r="E455"/>
      <c r="F455"/>
      <c r="G455"/>
      <c r="H455"/>
      <c r="I455"/>
      <c r="J455"/>
      <c r="K455"/>
      <c r="L455"/>
      <c r="M455"/>
      <c r="N455"/>
      <c r="O455"/>
      <c r="P455"/>
    </row>
    <row r="456" spans="1:16" s="103" customFormat="1" ht="15" customHeight="1" x14ac:dyDescent="0.35">
      <c r="A456" s="126" t="s">
        <v>127</v>
      </c>
      <c r="B456" s="126" t="s">
        <v>433</v>
      </c>
      <c r="C456" s="126" t="s">
        <v>433</v>
      </c>
      <c r="E456"/>
      <c r="F456"/>
      <c r="G456"/>
      <c r="H456"/>
      <c r="I456"/>
      <c r="J456"/>
      <c r="K456"/>
      <c r="L456"/>
      <c r="M456"/>
      <c r="N456"/>
      <c r="O456"/>
      <c r="P456"/>
    </row>
    <row r="457" spans="1:16" s="103" customFormat="1" ht="15" customHeight="1" x14ac:dyDescent="0.35">
      <c r="A457" s="126" t="s">
        <v>127</v>
      </c>
      <c r="B457" s="126" t="s">
        <v>491</v>
      </c>
      <c r="C457" s="126" t="s">
        <v>433</v>
      </c>
      <c r="E457"/>
      <c r="F457"/>
      <c r="G457"/>
      <c r="H457"/>
      <c r="I457"/>
      <c r="J457"/>
      <c r="K457"/>
      <c r="L457"/>
      <c r="M457"/>
      <c r="N457"/>
      <c r="O457"/>
      <c r="P457"/>
    </row>
    <row r="458" spans="1:16" s="103" customFormat="1" ht="15" customHeight="1" x14ac:dyDescent="0.35">
      <c r="A458" s="126" t="s">
        <v>127</v>
      </c>
      <c r="B458" s="126" t="s">
        <v>492</v>
      </c>
      <c r="C458" s="126" t="s">
        <v>434</v>
      </c>
      <c r="E458"/>
      <c r="F458"/>
      <c r="G458"/>
      <c r="H458"/>
      <c r="I458"/>
      <c r="J458"/>
      <c r="K458"/>
      <c r="L458"/>
      <c r="M458"/>
      <c r="N458"/>
      <c r="O458"/>
      <c r="P458"/>
    </row>
    <row r="459" spans="1:16" s="103" customFormat="1" ht="15" customHeight="1" x14ac:dyDescent="0.35">
      <c r="A459" s="126" t="s">
        <v>127</v>
      </c>
      <c r="B459" s="126" t="s">
        <v>493</v>
      </c>
      <c r="C459" s="126" t="s">
        <v>434</v>
      </c>
      <c r="E459"/>
      <c r="F459"/>
      <c r="G459"/>
      <c r="H459"/>
      <c r="I459"/>
      <c r="J459"/>
      <c r="K459"/>
      <c r="L459"/>
      <c r="M459"/>
      <c r="N459"/>
      <c r="O459"/>
      <c r="P459"/>
    </row>
    <row r="460" spans="1:16" s="103" customFormat="1" ht="15" customHeight="1" x14ac:dyDescent="0.35">
      <c r="A460" s="126" t="s">
        <v>127</v>
      </c>
      <c r="B460" s="126" t="s">
        <v>494</v>
      </c>
      <c r="C460" s="126" t="s">
        <v>435</v>
      </c>
      <c r="E460"/>
      <c r="F460"/>
      <c r="G460"/>
      <c r="H460"/>
      <c r="I460"/>
      <c r="J460"/>
      <c r="K460"/>
      <c r="L460"/>
      <c r="M460"/>
      <c r="N460"/>
      <c r="O460"/>
      <c r="P460"/>
    </row>
    <row r="461" spans="1:16" s="103" customFormat="1" ht="15" customHeight="1" x14ac:dyDescent="0.35">
      <c r="A461" s="126" t="s">
        <v>127</v>
      </c>
      <c r="B461" s="126" t="s">
        <v>495</v>
      </c>
      <c r="C461" s="126" t="s">
        <v>435</v>
      </c>
      <c r="E461"/>
      <c r="F461"/>
      <c r="G461"/>
      <c r="H461"/>
      <c r="I461"/>
      <c r="J461"/>
      <c r="K461"/>
      <c r="L461"/>
      <c r="M461"/>
      <c r="N461"/>
      <c r="O461"/>
      <c r="P461"/>
    </row>
    <row r="462" spans="1:16" s="103" customFormat="1" ht="15" customHeight="1" x14ac:dyDescent="0.35">
      <c r="A462" s="126" t="s">
        <v>127</v>
      </c>
      <c r="B462" s="126" t="s">
        <v>496</v>
      </c>
      <c r="C462" s="126" t="s">
        <v>435</v>
      </c>
      <c r="E462"/>
      <c r="F462"/>
      <c r="G462"/>
      <c r="H462"/>
      <c r="I462"/>
      <c r="J462"/>
      <c r="K462"/>
      <c r="L462"/>
      <c r="M462"/>
      <c r="N462"/>
      <c r="O462"/>
      <c r="P462"/>
    </row>
    <row r="463" spans="1:16" s="103" customFormat="1" ht="15" customHeight="1" x14ac:dyDescent="0.35">
      <c r="A463" s="126" t="s">
        <v>127</v>
      </c>
      <c r="B463" s="126" t="s">
        <v>497</v>
      </c>
      <c r="C463" s="126" t="s">
        <v>435</v>
      </c>
      <c r="E463"/>
      <c r="F463"/>
      <c r="G463"/>
      <c r="H463"/>
      <c r="I463"/>
      <c r="J463"/>
      <c r="K463"/>
      <c r="L463"/>
      <c r="M463"/>
      <c r="N463"/>
      <c r="O463"/>
      <c r="P463"/>
    </row>
    <row r="464" spans="1:16" s="103" customFormat="1" ht="15" customHeight="1" x14ac:dyDescent="0.35">
      <c r="A464" s="126" t="s">
        <v>127</v>
      </c>
      <c r="B464" s="126" t="s">
        <v>498</v>
      </c>
      <c r="C464" s="126" t="s">
        <v>435</v>
      </c>
      <c r="E464"/>
      <c r="F464"/>
      <c r="G464"/>
      <c r="H464"/>
      <c r="I464"/>
      <c r="J464"/>
      <c r="K464"/>
      <c r="L464"/>
      <c r="M464"/>
      <c r="N464"/>
      <c r="O464"/>
      <c r="P464"/>
    </row>
    <row r="465" spans="1:16" s="103" customFormat="1" ht="15" customHeight="1" x14ac:dyDescent="0.35">
      <c r="A465" s="126" t="s">
        <v>127</v>
      </c>
      <c r="B465" s="126" t="s">
        <v>436</v>
      </c>
      <c r="C465" s="126" t="s">
        <v>436</v>
      </c>
      <c r="E465"/>
      <c r="F465"/>
      <c r="G465"/>
      <c r="H465"/>
      <c r="I465"/>
      <c r="J465"/>
      <c r="K465"/>
      <c r="L465"/>
      <c r="M465"/>
      <c r="N465"/>
      <c r="O465"/>
      <c r="P465"/>
    </row>
    <row r="466" spans="1:16" s="103" customFormat="1" ht="15" customHeight="1" x14ac:dyDescent="0.35">
      <c r="A466" s="126" t="s">
        <v>127</v>
      </c>
      <c r="B466" s="126" t="s">
        <v>499</v>
      </c>
      <c r="C466" s="126" t="s">
        <v>436</v>
      </c>
      <c r="E466"/>
      <c r="F466"/>
      <c r="G466"/>
      <c r="H466"/>
      <c r="I466"/>
      <c r="J466"/>
      <c r="K466"/>
      <c r="L466"/>
      <c r="M466"/>
      <c r="N466"/>
      <c r="O466"/>
      <c r="P466"/>
    </row>
    <row r="467" spans="1:16" s="103" customFormat="1" ht="15" customHeight="1" x14ac:dyDescent="0.35">
      <c r="A467" s="126" t="s">
        <v>127</v>
      </c>
      <c r="B467" s="126" t="s">
        <v>500</v>
      </c>
      <c r="C467" s="126" t="s">
        <v>436</v>
      </c>
      <c r="E467"/>
      <c r="F467"/>
      <c r="G467"/>
      <c r="H467"/>
      <c r="I467"/>
      <c r="J467"/>
      <c r="K467"/>
      <c r="L467"/>
      <c r="M467"/>
      <c r="N467"/>
      <c r="O467"/>
      <c r="P467"/>
    </row>
    <row r="468" spans="1:16" s="103" customFormat="1" ht="15" customHeight="1" x14ac:dyDescent="0.35">
      <c r="A468" s="126" t="s">
        <v>127</v>
      </c>
      <c r="B468" s="126" t="s">
        <v>501</v>
      </c>
      <c r="C468" s="126" t="s">
        <v>436</v>
      </c>
      <c r="E468"/>
      <c r="F468"/>
      <c r="G468"/>
      <c r="H468"/>
      <c r="I468"/>
      <c r="J468"/>
      <c r="K468"/>
      <c r="L468"/>
      <c r="M468"/>
      <c r="N468"/>
      <c r="O468"/>
      <c r="P468"/>
    </row>
    <row r="469" spans="1:16" s="103" customFormat="1" ht="15" customHeight="1" x14ac:dyDescent="0.35">
      <c r="A469" s="126" t="s">
        <v>127</v>
      </c>
      <c r="B469" s="126" t="s">
        <v>437</v>
      </c>
      <c r="C469" s="126" t="s">
        <v>437</v>
      </c>
      <c r="E469"/>
      <c r="F469"/>
      <c r="G469"/>
      <c r="H469"/>
      <c r="I469"/>
      <c r="J469"/>
      <c r="K469"/>
      <c r="L469"/>
      <c r="M469"/>
      <c r="N469"/>
      <c r="O469"/>
      <c r="P469"/>
    </row>
    <row r="470" spans="1:16" s="103" customFormat="1" ht="15" customHeight="1" x14ac:dyDescent="0.35">
      <c r="A470" s="126" t="s">
        <v>127</v>
      </c>
      <c r="B470" s="126" t="s">
        <v>502</v>
      </c>
      <c r="C470" s="126" t="s">
        <v>438</v>
      </c>
      <c r="E470"/>
      <c r="F470"/>
      <c r="G470"/>
      <c r="H470"/>
      <c r="I470"/>
      <c r="J470"/>
      <c r="K470"/>
      <c r="L470"/>
      <c r="M470"/>
      <c r="N470"/>
      <c r="O470"/>
      <c r="P470"/>
    </row>
    <row r="471" spans="1:16" s="103" customFormat="1" ht="15" customHeight="1" x14ac:dyDescent="0.35">
      <c r="A471" s="126" t="s">
        <v>127</v>
      </c>
      <c r="B471" s="126" t="s">
        <v>438</v>
      </c>
      <c r="C471" s="126" t="s">
        <v>438</v>
      </c>
      <c r="E471"/>
      <c r="F471"/>
      <c r="G471"/>
      <c r="H471"/>
      <c r="I471"/>
      <c r="J471"/>
      <c r="K471"/>
      <c r="L471"/>
      <c r="M471"/>
      <c r="N471"/>
      <c r="O471"/>
      <c r="P471"/>
    </row>
    <row r="472" spans="1:16" s="103" customFormat="1" ht="15" customHeight="1" x14ac:dyDescent="0.35">
      <c r="A472" s="126" t="s">
        <v>127</v>
      </c>
      <c r="B472" s="126" t="s">
        <v>439</v>
      </c>
      <c r="C472" s="126" t="s">
        <v>439</v>
      </c>
      <c r="E472"/>
      <c r="F472"/>
      <c r="G472"/>
      <c r="H472"/>
      <c r="I472"/>
      <c r="J472"/>
      <c r="K472"/>
      <c r="L472"/>
      <c r="M472"/>
      <c r="N472"/>
      <c r="O472"/>
      <c r="P472"/>
    </row>
    <row r="473" spans="1:16" s="103" customFormat="1" ht="15" customHeight="1" x14ac:dyDescent="0.35">
      <c r="A473" s="126" t="s">
        <v>127</v>
      </c>
      <c r="B473" s="126" t="s">
        <v>503</v>
      </c>
      <c r="C473" s="126" t="s">
        <v>439</v>
      </c>
      <c r="E473"/>
      <c r="F473"/>
      <c r="G473"/>
      <c r="H473"/>
      <c r="I473"/>
      <c r="J473"/>
      <c r="K473"/>
      <c r="L473"/>
      <c r="M473"/>
      <c r="N473"/>
      <c r="O473"/>
      <c r="P473"/>
    </row>
    <row r="474" spans="1:16" s="103" customFormat="1" ht="15" customHeight="1" x14ac:dyDescent="0.35">
      <c r="A474" s="126" t="s">
        <v>127</v>
      </c>
      <c r="B474" s="126" t="s">
        <v>440</v>
      </c>
      <c r="C474" s="126" t="s">
        <v>440</v>
      </c>
      <c r="E474"/>
      <c r="F474"/>
      <c r="G474"/>
      <c r="H474"/>
      <c r="I474"/>
      <c r="J474"/>
      <c r="K474"/>
      <c r="L474"/>
      <c r="M474"/>
      <c r="N474"/>
      <c r="O474"/>
      <c r="P474"/>
    </row>
    <row r="475" spans="1:16" s="103" customFormat="1" ht="15" customHeight="1" x14ac:dyDescent="0.35">
      <c r="A475" s="126" t="s">
        <v>127</v>
      </c>
      <c r="B475" s="126" t="s">
        <v>441</v>
      </c>
      <c r="C475" s="126" t="s">
        <v>441</v>
      </c>
      <c r="E475"/>
      <c r="F475"/>
      <c r="G475"/>
      <c r="H475"/>
      <c r="I475"/>
      <c r="J475"/>
      <c r="K475"/>
      <c r="L475"/>
      <c r="M475"/>
      <c r="N475"/>
      <c r="O475"/>
      <c r="P475"/>
    </row>
    <row r="476" spans="1:16" s="103" customFormat="1" ht="15" customHeight="1" x14ac:dyDescent="0.35">
      <c r="A476" s="126" t="s">
        <v>127</v>
      </c>
      <c r="B476" s="126" t="s">
        <v>377</v>
      </c>
      <c r="C476" s="126" t="s">
        <v>377</v>
      </c>
      <c r="E476"/>
      <c r="F476"/>
      <c r="G476"/>
      <c r="H476"/>
      <c r="I476"/>
      <c r="J476"/>
      <c r="K476"/>
      <c r="L476"/>
      <c r="M476"/>
      <c r="N476"/>
      <c r="O476"/>
      <c r="P476"/>
    </row>
    <row r="477" spans="1:16" s="103" customFormat="1" ht="15" customHeight="1" x14ac:dyDescent="0.35">
      <c r="A477" s="126" t="s">
        <v>127</v>
      </c>
      <c r="B477" s="126" t="s">
        <v>442</v>
      </c>
      <c r="C477" s="126" t="s">
        <v>442</v>
      </c>
      <c r="E477"/>
      <c r="F477"/>
      <c r="G477"/>
      <c r="H477"/>
      <c r="I477"/>
      <c r="J477"/>
      <c r="K477"/>
      <c r="L477"/>
      <c r="M477"/>
      <c r="N477"/>
      <c r="O477"/>
      <c r="P477"/>
    </row>
    <row r="478" spans="1:16" s="103" customFormat="1" ht="15" customHeight="1" x14ac:dyDescent="0.35">
      <c r="A478" s="126" t="s">
        <v>127</v>
      </c>
      <c r="B478" s="126" t="s">
        <v>443</v>
      </c>
      <c r="C478" s="126" t="s">
        <v>443</v>
      </c>
      <c r="E478"/>
      <c r="F478"/>
      <c r="G478"/>
      <c r="H478"/>
      <c r="I478"/>
      <c r="J478"/>
      <c r="K478"/>
      <c r="L478"/>
      <c r="M478"/>
      <c r="N478"/>
      <c r="O478"/>
      <c r="P478"/>
    </row>
    <row r="479" spans="1:16" s="103" customFormat="1" ht="15" customHeight="1" x14ac:dyDescent="0.35">
      <c r="A479" s="126" t="s">
        <v>127</v>
      </c>
      <c r="B479" s="126" t="s">
        <v>444</v>
      </c>
      <c r="C479" s="126" t="s">
        <v>444</v>
      </c>
      <c r="E479"/>
      <c r="F479"/>
      <c r="G479"/>
      <c r="H479"/>
      <c r="I479"/>
      <c r="J479"/>
      <c r="K479"/>
      <c r="L479"/>
      <c r="M479"/>
      <c r="N479"/>
      <c r="O479"/>
      <c r="P479"/>
    </row>
    <row r="480" spans="1:16" s="103" customFormat="1" ht="15" customHeight="1" x14ac:dyDescent="0.35">
      <c r="A480" s="126" t="s">
        <v>127</v>
      </c>
      <c r="B480" s="126" t="s">
        <v>504</v>
      </c>
      <c r="C480" s="126" t="s">
        <v>444</v>
      </c>
      <c r="E480"/>
      <c r="F480"/>
      <c r="G480"/>
      <c r="H480"/>
      <c r="I480"/>
      <c r="J480"/>
      <c r="K480"/>
      <c r="L480"/>
      <c r="M480"/>
      <c r="N480"/>
      <c r="O480"/>
      <c r="P480"/>
    </row>
    <row r="481" spans="1:16" s="103" customFormat="1" ht="15" customHeight="1" x14ac:dyDescent="0.35">
      <c r="A481" s="126" t="s">
        <v>127</v>
      </c>
      <c r="B481" s="126" t="s">
        <v>505</v>
      </c>
      <c r="C481" s="126" t="s">
        <v>444</v>
      </c>
      <c r="E481"/>
      <c r="F481"/>
      <c r="G481"/>
      <c r="H481"/>
      <c r="I481"/>
      <c r="J481"/>
      <c r="K481"/>
      <c r="L481"/>
      <c r="M481"/>
      <c r="N481"/>
      <c r="O481"/>
      <c r="P481"/>
    </row>
    <row r="482" spans="1:16" s="103" customFormat="1" ht="15" customHeight="1" x14ac:dyDescent="0.35">
      <c r="A482" s="126" t="s">
        <v>127</v>
      </c>
      <c r="B482" s="126" t="s">
        <v>506</v>
      </c>
      <c r="C482" s="126" t="s">
        <v>444</v>
      </c>
      <c r="E482"/>
      <c r="F482"/>
      <c r="G482"/>
      <c r="H482"/>
      <c r="I482"/>
      <c r="J482"/>
      <c r="K482"/>
      <c r="L482"/>
      <c r="M482"/>
      <c r="N482"/>
      <c r="O482"/>
      <c r="P482"/>
    </row>
    <row r="483" spans="1:16" s="103" customFormat="1" ht="15" customHeight="1" x14ac:dyDescent="0.35">
      <c r="A483" s="126" t="s">
        <v>127</v>
      </c>
      <c r="B483" s="126" t="s">
        <v>445</v>
      </c>
      <c r="C483" s="126" t="s">
        <v>445</v>
      </c>
      <c r="E483"/>
      <c r="F483"/>
      <c r="G483"/>
      <c r="H483"/>
      <c r="I483"/>
      <c r="J483"/>
      <c r="K483"/>
      <c r="L483"/>
      <c r="M483"/>
      <c r="N483"/>
      <c r="O483"/>
      <c r="P483"/>
    </row>
    <row r="484" spans="1:16" s="103" customFormat="1" ht="15" customHeight="1" x14ac:dyDescent="0.35">
      <c r="A484" s="126" t="s">
        <v>127</v>
      </c>
      <c r="B484" s="126" t="s">
        <v>446</v>
      </c>
      <c r="C484" s="126" t="s">
        <v>446</v>
      </c>
      <c r="E484"/>
      <c r="F484"/>
      <c r="G484"/>
      <c r="H484"/>
      <c r="I484"/>
      <c r="J484"/>
      <c r="K484"/>
      <c r="L484"/>
      <c r="M484"/>
      <c r="N484"/>
      <c r="O484"/>
      <c r="P484"/>
    </row>
    <row r="485" spans="1:16" s="103" customFormat="1" ht="15" customHeight="1" x14ac:dyDescent="0.35">
      <c r="A485" s="126" t="s">
        <v>127</v>
      </c>
      <c r="B485" s="126" t="s">
        <v>447</v>
      </c>
      <c r="C485" s="126" t="s">
        <v>447</v>
      </c>
      <c r="E485"/>
      <c r="F485"/>
      <c r="G485"/>
      <c r="H485"/>
      <c r="I485"/>
      <c r="J485"/>
      <c r="K485"/>
      <c r="L485"/>
      <c r="M485"/>
      <c r="N485"/>
      <c r="O485"/>
      <c r="P485"/>
    </row>
    <row r="486" spans="1:16" s="103" customFormat="1" ht="15" customHeight="1" x14ac:dyDescent="0.35">
      <c r="A486" s="126" t="s">
        <v>127</v>
      </c>
      <c r="B486" s="126" t="s">
        <v>448</v>
      </c>
      <c r="C486" s="126" t="s">
        <v>448</v>
      </c>
      <c r="E486"/>
      <c r="F486"/>
      <c r="G486"/>
      <c r="H486"/>
      <c r="I486"/>
      <c r="J486"/>
      <c r="K486"/>
      <c r="L486"/>
      <c r="M486"/>
      <c r="N486"/>
      <c r="O486"/>
      <c r="P486"/>
    </row>
    <row r="487" spans="1:16" s="103" customFormat="1" ht="15" customHeight="1" x14ac:dyDescent="0.35">
      <c r="A487" s="126" t="s">
        <v>127</v>
      </c>
      <c r="B487" s="126" t="s">
        <v>449</v>
      </c>
      <c r="C487" s="126" t="s">
        <v>449</v>
      </c>
      <c r="E487"/>
      <c r="F487"/>
      <c r="G487"/>
      <c r="H487"/>
      <c r="I487"/>
      <c r="J487"/>
      <c r="K487"/>
      <c r="L487"/>
      <c r="M487"/>
      <c r="N487"/>
      <c r="O487"/>
      <c r="P487"/>
    </row>
    <row r="488" spans="1:16" s="103" customFormat="1" ht="15" customHeight="1" x14ac:dyDescent="0.35">
      <c r="A488" s="126" t="s">
        <v>127</v>
      </c>
      <c r="B488" s="126" t="s">
        <v>450</v>
      </c>
      <c r="C488" s="126" t="s">
        <v>450</v>
      </c>
      <c r="E488"/>
      <c r="F488"/>
      <c r="G488"/>
      <c r="H488"/>
      <c r="I488"/>
      <c r="J488"/>
      <c r="K488"/>
      <c r="L488"/>
      <c r="M488"/>
      <c r="N488"/>
      <c r="O488"/>
      <c r="P488"/>
    </row>
    <row r="489" spans="1:16" s="103" customFormat="1" ht="15" customHeight="1" x14ac:dyDescent="0.35">
      <c r="A489" s="126" t="s">
        <v>127</v>
      </c>
      <c r="B489" s="126" t="s">
        <v>451</v>
      </c>
      <c r="C489" s="126" t="s">
        <v>451</v>
      </c>
      <c r="E489"/>
      <c r="F489"/>
      <c r="G489"/>
      <c r="H489"/>
      <c r="I489"/>
      <c r="J489"/>
      <c r="K489"/>
      <c r="L489"/>
      <c r="M489"/>
      <c r="N489"/>
      <c r="O489"/>
      <c r="P489"/>
    </row>
    <row r="490" spans="1:16" s="103" customFormat="1" ht="15" customHeight="1" x14ac:dyDescent="0.35">
      <c r="A490" s="126" t="s">
        <v>127</v>
      </c>
      <c r="B490" s="126" t="s">
        <v>452</v>
      </c>
      <c r="C490" s="126" t="s">
        <v>452</v>
      </c>
      <c r="E490"/>
      <c r="F490"/>
      <c r="G490"/>
      <c r="H490"/>
      <c r="I490"/>
      <c r="J490"/>
      <c r="K490"/>
      <c r="L490"/>
      <c r="M490"/>
      <c r="N490"/>
      <c r="O490"/>
      <c r="P490"/>
    </row>
    <row r="491" spans="1:16" s="103" customFormat="1" ht="15" customHeight="1" x14ac:dyDescent="0.35">
      <c r="A491" s="126" t="s">
        <v>127</v>
      </c>
      <c r="B491" s="126" t="s">
        <v>453</v>
      </c>
      <c r="C491" s="126" t="s">
        <v>453</v>
      </c>
      <c r="E491"/>
      <c r="F491"/>
      <c r="G491"/>
      <c r="H491"/>
      <c r="I491"/>
      <c r="J491"/>
      <c r="K491"/>
      <c r="L491"/>
      <c r="M491"/>
      <c r="N491"/>
      <c r="O491"/>
      <c r="P491"/>
    </row>
    <row r="492" spans="1:16" s="103" customFormat="1" ht="15" customHeight="1" x14ac:dyDescent="0.35">
      <c r="A492" s="126" t="s">
        <v>127</v>
      </c>
      <c r="B492" s="126" t="s">
        <v>507</v>
      </c>
      <c r="C492" s="126" t="s">
        <v>453</v>
      </c>
      <c r="E492"/>
      <c r="F492"/>
      <c r="G492"/>
      <c r="H492"/>
      <c r="I492"/>
      <c r="J492"/>
      <c r="K492"/>
      <c r="L492"/>
      <c r="M492"/>
      <c r="N492"/>
      <c r="O492"/>
      <c r="P492"/>
    </row>
    <row r="493" spans="1:16" s="103" customFormat="1" ht="15" customHeight="1" x14ac:dyDescent="0.35">
      <c r="A493" s="126" t="s">
        <v>127</v>
      </c>
      <c r="B493" s="126" t="s">
        <v>508</v>
      </c>
      <c r="C493" s="126" t="s">
        <v>453</v>
      </c>
      <c r="E493"/>
      <c r="F493"/>
      <c r="G493"/>
      <c r="H493"/>
      <c r="I493"/>
      <c r="J493"/>
      <c r="K493"/>
      <c r="L493"/>
      <c r="M493"/>
      <c r="N493"/>
      <c r="O493"/>
      <c r="P493"/>
    </row>
    <row r="494" spans="1:16" s="103" customFormat="1" ht="15" customHeight="1" x14ac:dyDescent="0.35">
      <c r="A494" s="126" t="s">
        <v>127</v>
      </c>
      <c r="B494" s="126" t="s">
        <v>454</v>
      </c>
      <c r="C494" s="126" t="s">
        <v>454</v>
      </c>
      <c r="E494"/>
      <c r="F494"/>
      <c r="G494"/>
      <c r="H494"/>
      <c r="I494"/>
      <c r="J494"/>
      <c r="K494"/>
      <c r="L494"/>
      <c r="M494"/>
      <c r="N494"/>
      <c r="O494"/>
      <c r="P494"/>
    </row>
    <row r="495" spans="1:16" s="103" customFormat="1" ht="15" customHeight="1" x14ac:dyDescent="0.35">
      <c r="A495" s="126" t="s">
        <v>127</v>
      </c>
      <c r="B495" s="126" t="s">
        <v>455</v>
      </c>
      <c r="C495" s="126" t="s">
        <v>455</v>
      </c>
      <c r="E495"/>
      <c r="F495"/>
      <c r="G495"/>
      <c r="H495"/>
      <c r="I495"/>
      <c r="J495"/>
      <c r="K495"/>
      <c r="L495"/>
      <c r="M495"/>
      <c r="N495"/>
      <c r="O495"/>
      <c r="P495"/>
    </row>
    <row r="496" spans="1:16" s="103" customFormat="1" ht="15" customHeight="1" x14ac:dyDescent="0.35">
      <c r="A496" s="126" t="s">
        <v>127</v>
      </c>
      <c r="B496" s="126" t="s">
        <v>509</v>
      </c>
      <c r="C496" s="126" t="s">
        <v>456</v>
      </c>
      <c r="E496"/>
      <c r="F496"/>
      <c r="G496"/>
      <c r="H496"/>
      <c r="I496"/>
      <c r="J496"/>
      <c r="K496"/>
      <c r="L496"/>
      <c r="M496"/>
      <c r="N496"/>
      <c r="O496"/>
      <c r="P496"/>
    </row>
    <row r="497" spans="1:16" s="103" customFormat="1" ht="15" customHeight="1" x14ac:dyDescent="0.35">
      <c r="A497" s="126" t="s">
        <v>127</v>
      </c>
      <c r="B497" s="126" t="s">
        <v>510</v>
      </c>
      <c r="C497" s="126" t="s">
        <v>456</v>
      </c>
      <c r="E497"/>
      <c r="F497"/>
      <c r="G497"/>
      <c r="H497"/>
      <c r="I497"/>
      <c r="J497"/>
      <c r="K497"/>
      <c r="L497"/>
      <c r="M497"/>
      <c r="N497"/>
      <c r="O497"/>
      <c r="P497"/>
    </row>
    <row r="498" spans="1:16" s="103" customFormat="1" ht="15" customHeight="1" x14ac:dyDescent="0.35">
      <c r="A498" s="126" t="s">
        <v>127</v>
      </c>
      <c r="B498" s="126" t="s">
        <v>456</v>
      </c>
      <c r="C498" s="126" t="s">
        <v>456</v>
      </c>
      <c r="E498"/>
      <c r="F498"/>
      <c r="G498"/>
      <c r="H498"/>
      <c r="I498"/>
      <c r="J498"/>
      <c r="K498"/>
      <c r="L498"/>
      <c r="M498"/>
      <c r="N498"/>
      <c r="O498"/>
      <c r="P498"/>
    </row>
    <row r="499" spans="1:16" s="103" customFormat="1" ht="15" customHeight="1" x14ac:dyDescent="0.35">
      <c r="A499" s="126" t="s">
        <v>127</v>
      </c>
      <c r="B499" s="126" t="s">
        <v>457</v>
      </c>
      <c r="C499" s="126" t="s">
        <v>457</v>
      </c>
      <c r="E499"/>
      <c r="F499"/>
      <c r="G499"/>
      <c r="H499"/>
      <c r="I499"/>
      <c r="J499"/>
      <c r="K499"/>
      <c r="L499"/>
      <c r="M499"/>
      <c r="N499"/>
      <c r="O499"/>
      <c r="P499"/>
    </row>
    <row r="500" spans="1:16" s="103" customFormat="1" ht="15" customHeight="1" x14ac:dyDescent="0.35">
      <c r="A500" s="126" t="s">
        <v>127</v>
      </c>
      <c r="B500" s="126" t="s">
        <v>458</v>
      </c>
      <c r="C500" s="126" t="s">
        <v>458</v>
      </c>
      <c r="E500"/>
      <c r="F500"/>
      <c r="G500"/>
      <c r="H500"/>
      <c r="I500"/>
      <c r="J500"/>
      <c r="K500"/>
      <c r="L500"/>
      <c r="M500"/>
      <c r="N500"/>
      <c r="O500"/>
      <c r="P500"/>
    </row>
    <row r="501" spans="1:16" s="103" customFormat="1" ht="15" customHeight="1" x14ac:dyDescent="0.35">
      <c r="A501" s="126" t="s">
        <v>127</v>
      </c>
      <c r="B501" s="126" t="s">
        <v>459</v>
      </c>
      <c r="C501" s="126" t="s">
        <v>459</v>
      </c>
      <c r="E501"/>
      <c r="F501"/>
      <c r="G501"/>
      <c r="H501"/>
      <c r="I501"/>
      <c r="J501"/>
      <c r="K501"/>
      <c r="L501"/>
      <c r="M501"/>
      <c r="N501"/>
      <c r="O501"/>
      <c r="P501"/>
    </row>
    <row r="502" spans="1:16" s="103" customFormat="1" ht="15" customHeight="1" x14ac:dyDescent="0.35">
      <c r="A502" s="126" t="s">
        <v>127</v>
      </c>
      <c r="B502" s="126" t="s">
        <v>511</v>
      </c>
      <c r="C502" s="126" t="s">
        <v>459</v>
      </c>
      <c r="E502"/>
      <c r="F502"/>
      <c r="G502"/>
      <c r="H502"/>
      <c r="I502"/>
      <c r="J502"/>
      <c r="K502"/>
      <c r="L502"/>
      <c r="M502"/>
      <c r="N502"/>
      <c r="O502"/>
      <c r="P502"/>
    </row>
    <row r="503" spans="1:16" s="103" customFormat="1" ht="15" customHeight="1" x14ac:dyDescent="0.35">
      <c r="A503" s="126" t="s">
        <v>127</v>
      </c>
      <c r="B503" s="126" t="s">
        <v>512</v>
      </c>
      <c r="C503" s="126" t="s">
        <v>460</v>
      </c>
      <c r="E503"/>
      <c r="F503"/>
      <c r="G503"/>
      <c r="H503"/>
      <c r="I503"/>
      <c r="J503"/>
      <c r="K503"/>
      <c r="L503"/>
      <c r="M503"/>
      <c r="N503"/>
      <c r="O503"/>
      <c r="P503"/>
    </row>
    <row r="504" spans="1:16" s="103" customFormat="1" ht="15" customHeight="1" x14ac:dyDescent="0.35">
      <c r="A504" s="126" t="s">
        <v>127</v>
      </c>
      <c r="B504" s="126" t="s">
        <v>513</v>
      </c>
      <c r="C504" s="126" t="s">
        <v>460</v>
      </c>
      <c r="E504"/>
      <c r="F504"/>
      <c r="G504"/>
      <c r="H504"/>
      <c r="I504"/>
      <c r="J504"/>
      <c r="K504"/>
      <c r="L504"/>
      <c r="M504"/>
      <c r="N504"/>
      <c r="O504"/>
      <c r="P504"/>
    </row>
    <row r="505" spans="1:16" s="103" customFormat="1" ht="15" customHeight="1" x14ac:dyDescent="0.35">
      <c r="A505" s="126" t="s">
        <v>127</v>
      </c>
      <c r="B505" s="126" t="s">
        <v>514</v>
      </c>
      <c r="C505" s="126" t="s">
        <v>460</v>
      </c>
      <c r="E505"/>
      <c r="F505"/>
      <c r="G505"/>
      <c r="H505"/>
      <c r="I505"/>
      <c r="J505"/>
      <c r="K505"/>
      <c r="L505"/>
      <c r="M505"/>
      <c r="N505"/>
      <c r="O505"/>
      <c r="P505"/>
    </row>
    <row r="506" spans="1:16" s="103" customFormat="1" ht="15" customHeight="1" x14ac:dyDescent="0.35">
      <c r="A506" s="126" t="s">
        <v>127</v>
      </c>
      <c r="B506" s="126" t="s">
        <v>515</v>
      </c>
      <c r="C506" s="126" t="s">
        <v>461</v>
      </c>
      <c r="E506"/>
      <c r="F506"/>
      <c r="G506"/>
      <c r="H506"/>
      <c r="I506"/>
      <c r="J506"/>
      <c r="K506"/>
      <c r="L506"/>
      <c r="M506"/>
      <c r="N506"/>
      <c r="O506"/>
      <c r="P506"/>
    </row>
    <row r="507" spans="1:16" s="103" customFormat="1" ht="15" customHeight="1" x14ac:dyDescent="0.35">
      <c r="A507" s="126" t="s">
        <v>127</v>
      </c>
      <c r="B507" s="126" t="s">
        <v>516</v>
      </c>
      <c r="C507" s="126" t="s">
        <v>462</v>
      </c>
      <c r="E507"/>
      <c r="F507"/>
      <c r="G507"/>
      <c r="H507"/>
      <c r="I507"/>
      <c r="J507"/>
      <c r="K507"/>
      <c r="L507"/>
      <c r="M507"/>
      <c r="N507"/>
      <c r="O507"/>
      <c r="P507"/>
    </row>
    <row r="508" spans="1:16" s="103" customFormat="1" ht="15" customHeight="1" x14ac:dyDescent="0.35">
      <c r="A508" s="126" t="s">
        <v>127</v>
      </c>
      <c r="B508" s="126" t="s">
        <v>517</v>
      </c>
      <c r="C508" s="126" t="s">
        <v>462</v>
      </c>
      <c r="E508"/>
      <c r="F508"/>
      <c r="G508"/>
      <c r="H508"/>
      <c r="I508"/>
      <c r="J508"/>
      <c r="K508"/>
      <c r="L508"/>
      <c r="M508"/>
      <c r="N508"/>
      <c r="O508"/>
      <c r="P508"/>
    </row>
    <row r="509" spans="1:16" s="103" customFormat="1" ht="15" customHeight="1" x14ac:dyDescent="0.35">
      <c r="A509" s="126" t="s">
        <v>127</v>
      </c>
      <c r="B509" s="126" t="s">
        <v>463</v>
      </c>
      <c r="C509" s="126" t="s">
        <v>463</v>
      </c>
      <c r="E509"/>
      <c r="F509"/>
      <c r="G509"/>
      <c r="H509"/>
      <c r="I509"/>
      <c r="J509"/>
      <c r="K509"/>
      <c r="L509"/>
      <c r="M509"/>
      <c r="N509"/>
      <c r="O509"/>
      <c r="P509"/>
    </row>
    <row r="510" spans="1:16" s="103" customFormat="1" ht="15" customHeight="1" x14ac:dyDescent="0.35">
      <c r="A510" s="126" t="s">
        <v>127</v>
      </c>
      <c r="B510" s="126" t="s">
        <v>464</v>
      </c>
      <c r="C510" s="126" t="s">
        <v>464</v>
      </c>
      <c r="E510"/>
      <c r="F510"/>
      <c r="G510"/>
      <c r="H510"/>
      <c r="I510"/>
      <c r="J510"/>
      <c r="K510"/>
      <c r="L510"/>
      <c r="M510"/>
      <c r="N510"/>
      <c r="O510"/>
      <c r="P510"/>
    </row>
    <row r="511" spans="1:16" s="103" customFormat="1" ht="15" customHeight="1" x14ac:dyDescent="0.35">
      <c r="A511" s="126" t="s">
        <v>127</v>
      </c>
      <c r="B511" s="126" t="s">
        <v>518</v>
      </c>
      <c r="C511" s="126" t="s">
        <v>464</v>
      </c>
      <c r="E511"/>
      <c r="F511"/>
      <c r="G511"/>
      <c r="H511"/>
      <c r="I511"/>
      <c r="J511"/>
      <c r="K511"/>
      <c r="L511"/>
      <c r="M511"/>
      <c r="N511"/>
      <c r="O511"/>
      <c r="P511"/>
    </row>
    <row r="512" spans="1:16" s="103" customFormat="1" ht="15" customHeight="1" x14ac:dyDescent="0.35">
      <c r="A512" s="126" t="s">
        <v>127</v>
      </c>
      <c r="B512" s="126" t="s">
        <v>465</v>
      </c>
      <c r="C512" s="126" t="s">
        <v>465</v>
      </c>
      <c r="E512"/>
      <c r="F512"/>
      <c r="G512"/>
      <c r="H512"/>
      <c r="I512"/>
      <c r="J512"/>
      <c r="K512"/>
      <c r="L512"/>
      <c r="M512"/>
      <c r="N512"/>
      <c r="O512"/>
      <c r="P512"/>
    </row>
    <row r="513" spans="1:16" s="103" customFormat="1" ht="15" customHeight="1" x14ac:dyDescent="0.35">
      <c r="A513" s="126" t="s">
        <v>127</v>
      </c>
      <c r="B513" s="126" t="s">
        <v>466</v>
      </c>
      <c r="C513" s="126" t="s">
        <v>466</v>
      </c>
      <c r="E513"/>
      <c r="F513"/>
      <c r="G513"/>
      <c r="H513"/>
      <c r="I513"/>
      <c r="J513"/>
      <c r="K513"/>
      <c r="L513"/>
      <c r="M513"/>
      <c r="N513"/>
      <c r="O513"/>
      <c r="P513"/>
    </row>
    <row r="514" spans="1:16" s="103" customFormat="1" ht="15" customHeight="1" x14ac:dyDescent="0.35">
      <c r="A514" s="126" t="s">
        <v>127</v>
      </c>
      <c r="B514" s="126" t="s">
        <v>519</v>
      </c>
      <c r="C514" s="126" t="s">
        <v>466</v>
      </c>
      <c r="E514"/>
      <c r="F514"/>
      <c r="G514"/>
      <c r="H514"/>
      <c r="I514"/>
      <c r="J514"/>
      <c r="K514"/>
      <c r="L514"/>
      <c r="M514"/>
      <c r="N514"/>
      <c r="O514"/>
      <c r="P514"/>
    </row>
    <row r="515" spans="1:16" s="103" customFormat="1" ht="15" customHeight="1" x14ac:dyDescent="0.35">
      <c r="A515" s="126" t="s">
        <v>127</v>
      </c>
      <c r="B515" s="126" t="s">
        <v>520</v>
      </c>
      <c r="C515" s="126" t="s">
        <v>466</v>
      </c>
      <c r="E515"/>
      <c r="F515"/>
      <c r="G515"/>
      <c r="H515"/>
      <c r="I515"/>
      <c r="J515"/>
      <c r="K515"/>
      <c r="L515"/>
      <c r="M515"/>
      <c r="N515"/>
      <c r="O515"/>
      <c r="P515"/>
    </row>
    <row r="516" spans="1:16" s="103" customFormat="1" ht="15" customHeight="1" x14ac:dyDescent="0.35">
      <c r="A516" s="126" t="s">
        <v>127</v>
      </c>
      <c r="B516" s="126" t="s">
        <v>467</v>
      </c>
      <c r="C516" s="126" t="s">
        <v>467</v>
      </c>
      <c r="E516"/>
      <c r="F516"/>
      <c r="G516"/>
      <c r="H516"/>
      <c r="I516"/>
      <c r="J516"/>
      <c r="K516"/>
      <c r="L516"/>
      <c r="M516"/>
      <c r="N516"/>
      <c r="O516"/>
      <c r="P516"/>
    </row>
    <row r="517" spans="1:16" s="103" customFormat="1" ht="15" customHeight="1" x14ac:dyDescent="0.35">
      <c r="A517" s="126" t="s">
        <v>127</v>
      </c>
      <c r="B517" s="126" t="s">
        <v>468</v>
      </c>
      <c r="C517" s="126" t="s">
        <v>468</v>
      </c>
      <c r="E517"/>
      <c r="F517"/>
      <c r="G517"/>
      <c r="H517"/>
      <c r="I517"/>
      <c r="J517"/>
      <c r="K517"/>
      <c r="L517"/>
      <c r="M517"/>
      <c r="N517"/>
      <c r="O517"/>
      <c r="P517"/>
    </row>
    <row r="518" spans="1:16" s="103" customFormat="1" ht="15" customHeight="1" x14ac:dyDescent="0.35">
      <c r="A518" s="126" t="s">
        <v>127</v>
      </c>
      <c r="B518" s="126" t="s">
        <v>469</v>
      </c>
      <c r="C518" s="126" t="s">
        <v>469</v>
      </c>
      <c r="E518"/>
      <c r="F518"/>
      <c r="G518"/>
      <c r="H518"/>
      <c r="I518"/>
      <c r="J518"/>
      <c r="K518"/>
      <c r="L518"/>
      <c r="M518"/>
      <c r="N518"/>
      <c r="O518"/>
      <c r="P518"/>
    </row>
    <row r="519" spans="1:16" s="103" customFormat="1" ht="15" customHeight="1" x14ac:dyDescent="0.35">
      <c r="A519" s="126" t="s">
        <v>127</v>
      </c>
      <c r="B519" s="126" t="s">
        <v>470</v>
      </c>
      <c r="C519" s="126" t="s">
        <v>470</v>
      </c>
      <c r="E519"/>
      <c r="F519"/>
      <c r="G519"/>
      <c r="H519"/>
      <c r="I519"/>
      <c r="J519"/>
      <c r="K519"/>
      <c r="L519"/>
      <c r="M519"/>
      <c r="N519"/>
      <c r="O519"/>
      <c r="P519"/>
    </row>
    <row r="520" spans="1:16" s="103" customFormat="1" ht="15" customHeight="1" x14ac:dyDescent="0.35">
      <c r="A520" s="126" t="s">
        <v>127</v>
      </c>
      <c r="B520" s="126" t="s">
        <v>471</v>
      </c>
      <c r="C520" s="126" t="s">
        <v>471</v>
      </c>
      <c r="E520"/>
      <c r="F520"/>
      <c r="G520"/>
      <c r="H520"/>
      <c r="I520"/>
      <c r="J520"/>
      <c r="K520"/>
      <c r="L520"/>
      <c r="M520"/>
      <c r="N520"/>
      <c r="O520"/>
      <c r="P520"/>
    </row>
    <row r="521" spans="1:16" s="103" customFormat="1" ht="15" customHeight="1" x14ac:dyDescent="0.35">
      <c r="A521" s="126" t="s">
        <v>127</v>
      </c>
      <c r="B521" s="126" t="s">
        <v>521</v>
      </c>
      <c r="C521" s="126" t="s">
        <v>472</v>
      </c>
      <c r="E521"/>
      <c r="F521"/>
      <c r="G521"/>
      <c r="H521"/>
      <c r="I521"/>
      <c r="J521"/>
      <c r="K521"/>
      <c r="L521"/>
      <c r="M521"/>
      <c r="N521"/>
      <c r="O521"/>
      <c r="P521"/>
    </row>
    <row r="522" spans="1:16" s="103" customFormat="1" ht="15" customHeight="1" x14ac:dyDescent="0.35">
      <c r="A522" s="126" t="s">
        <v>127</v>
      </c>
      <c r="B522" s="126" t="s">
        <v>522</v>
      </c>
      <c r="C522" s="126" t="s">
        <v>472</v>
      </c>
      <c r="E522"/>
      <c r="F522"/>
      <c r="G522"/>
      <c r="H522"/>
      <c r="I522"/>
      <c r="J522"/>
      <c r="K522"/>
      <c r="L522"/>
      <c r="M522"/>
      <c r="N522"/>
      <c r="O522"/>
      <c r="P522"/>
    </row>
    <row r="523" spans="1:16" s="103" customFormat="1" ht="15" customHeight="1" x14ac:dyDescent="0.35">
      <c r="A523" s="126" t="s">
        <v>127</v>
      </c>
      <c r="B523" s="126" t="s">
        <v>472</v>
      </c>
      <c r="C523" s="126" t="s">
        <v>472</v>
      </c>
      <c r="E523"/>
      <c r="F523"/>
      <c r="G523"/>
      <c r="H523"/>
      <c r="I523"/>
      <c r="J523"/>
      <c r="K523"/>
      <c r="L523"/>
      <c r="M523"/>
      <c r="N523"/>
      <c r="O523"/>
      <c r="P523"/>
    </row>
    <row r="524" spans="1:16" s="103" customFormat="1" ht="15" customHeight="1" x14ac:dyDescent="0.35">
      <c r="A524" s="126" t="s">
        <v>127</v>
      </c>
      <c r="B524" s="126" t="s">
        <v>523</v>
      </c>
      <c r="C524" s="126" t="s">
        <v>472</v>
      </c>
      <c r="E524"/>
      <c r="F524"/>
      <c r="G524"/>
      <c r="H524"/>
      <c r="I524"/>
      <c r="J524"/>
      <c r="K524"/>
      <c r="L524"/>
      <c r="M524"/>
      <c r="N524"/>
      <c r="O524"/>
      <c r="P524"/>
    </row>
    <row r="525" spans="1:16" s="103" customFormat="1" ht="15" customHeight="1" x14ac:dyDescent="0.35">
      <c r="A525" s="126" t="s">
        <v>127</v>
      </c>
      <c r="B525" s="126" t="s">
        <v>473</v>
      </c>
      <c r="C525" s="126" t="s">
        <v>473</v>
      </c>
      <c r="E525"/>
      <c r="F525"/>
      <c r="G525"/>
      <c r="H525"/>
      <c r="I525"/>
      <c r="J525"/>
      <c r="K525"/>
      <c r="L525"/>
      <c r="M525"/>
      <c r="N525"/>
      <c r="O525"/>
      <c r="P525"/>
    </row>
    <row r="526" spans="1:16" s="103" customFormat="1" ht="15" customHeight="1" x14ac:dyDescent="0.35">
      <c r="A526" s="126" t="s">
        <v>127</v>
      </c>
      <c r="B526" s="126" t="s">
        <v>474</v>
      </c>
      <c r="C526" s="126" t="s">
        <v>474</v>
      </c>
      <c r="E526"/>
      <c r="F526"/>
      <c r="G526"/>
      <c r="H526"/>
      <c r="I526"/>
      <c r="J526"/>
      <c r="K526"/>
      <c r="L526"/>
      <c r="M526"/>
      <c r="N526"/>
      <c r="O526"/>
      <c r="P526"/>
    </row>
    <row r="527" spans="1:16" s="103" customFormat="1" ht="15" customHeight="1" x14ac:dyDescent="0.35">
      <c r="A527" s="427" t="s">
        <v>127</v>
      </c>
      <c r="B527" s="427" t="s">
        <v>475</v>
      </c>
      <c r="C527" s="427" t="s">
        <v>475</v>
      </c>
      <c r="E527"/>
      <c r="F527"/>
      <c r="G527"/>
      <c r="H527"/>
      <c r="I527"/>
      <c r="J527"/>
      <c r="K527"/>
      <c r="L527"/>
      <c r="M527"/>
      <c r="N527"/>
      <c r="O527"/>
      <c r="P527"/>
    </row>
    <row r="528" spans="1:16" s="103" customFormat="1" ht="15" customHeight="1" x14ac:dyDescent="0.35">
      <c r="A528" s="126" t="s">
        <v>126</v>
      </c>
      <c r="B528" s="126" t="s">
        <v>484</v>
      </c>
      <c r="C528" s="126" t="s">
        <v>424</v>
      </c>
      <c r="E528"/>
      <c r="F528"/>
      <c r="G528"/>
      <c r="H528"/>
      <c r="I528"/>
      <c r="J528"/>
      <c r="K528"/>
      <c r="L528"/>
      <c r="M528"/>
      <c r="N528"/>
      <c r="O528"/>
      <c r="P528"/>
    </row>
    <row r="529" spans="1:16" s="103" customFormat="1" ht="25" customHeight="1" x14ac:dyDescent="0.35">
      <c r="A529" s="126" t="s">
        <v>126</v>
      </c>
      <c r="B529" s="126" t="s">
        <v>485</v>
      </c>
      <c r="C529" s="126" t="s">
        <v>424</v>
      </c>
      <c r="E529"/>
      <c r="F529"/>
      <c r="G529"/>
      <c r="H529"/>
      <c r="I529"/>
      <c r="J529"/>
      <c r="K529"/>
      <c r="L529"/>
      <c r="M529"/>
      <c r="N529"/>
      <c r="O529"/>
      <c r="P529"/>
    </row>
    <row r="530" spans="1:16" s="103" customFormat="1" ht="20.149999999999999" customHeight="1" x14ac:dyDescent="0.35">
      <c r="A530" s="126" t="s">
        <v>126</v>
      </c>
      <c r="B530" s="126" t="s">
        <v>425</v>
      </c>
      <c r="C530" s="126" t="s">
        <v>425</v>
      </c>
      <c r="E530"/>
      <c r="F530"/>
      <c r="G530"/>
      <c r="H530"/>
      <c r="I530"/>
      <c r="J530"/>
      <c r="K530"/>
      <c r="L530"/>
      <c r="M530"/>
      <c r="N530"/>
      <c r="O530"/>
      <c r="P530"/>
    </row>
    <row r="531" spans="1:16" s="103" customFormat="1" ht="15" customHeight="1" x14ac:dyDescent="0.35">
      <c r="A531" s="126" t="s">
        <v>126</v>
      </c>
      <c r="B531" s="126" t="s">
        <v>426</v>
      </c>
      <c r="C531" s="126" t="s">
        <v>426</v>
      </c>
      <c r="E531"/>
      <c r="F531"/>
      <c r="G531"/>
      <c r="H531"/>
      <c r="I531"/>
      <c r="J531"/>
      <c r="K531"/>
      <c r="L531"/>
      <c r="M531"/>
      <c r="N531"/>
      <c r="O531"/>
      <c r="P531"/>
    </row>
    <row r="532" spans="1:16" s="103" customFormat="1" ht="15" customHeight="1" x14ac:dyDescent="0.35">
      <c r="A532" s="126" t="s">
        <v>126</v>
      </c>
      <c r="B532" s="126" t="s">
        <v>486</v>
      </c>
      <c r="C532" s="126" t="s">
        <v>426</v>
      </c>
      <c r="E532"/>
      <c r="F532"/>
      <c r="G532"/>
      <c r="H532"/>
      <c r="I532"/>
      <c r="J532"/>
      <c r="K532"/>
      <c r="L532"/>
      <c r="M532"/>
      <c r="N532"/>
      <c r="O532"/>
      <c r="P532"/>
    </row>
    <row r="533" spans="1:16" s="103" customFormat="1" ht="15" customHeight="1" x14ac:dyDescent="0.35">
      <c r="A533" s="126" t="s">
        <v>126</v>
      </c>
      <c r="B533" s="126" t="s">
        <v>487</v>
      </c>
      <c r="C533" s="126" t="s">
        <v>426</v>
      </c>
      <c r="E533"/>
      <c r="F533"/>
      <c r="G533"/>
      <c r="H533"/>
      <c r="I533"/>
      <c r="J533"/>
      <c r="K533"/>
      <c r="L533"/>
      <c r="M533"/>
      <c r="N533"/>
      <c r="O533"/>
      <c r="P533"/>
    </row>
    <row r="534" spans="1:16" s="103" customFormat="1" ht="15" customHeight="1" x14ac:dyDescent="0.35">
      <c r="A534" s="126" t="s">
        <v>126</v>
      </c>
      <c r="B534" s="126" t="s">
        <v>427</v>
      </c>
      <c r="C534" s="126" t="s">
        <v>427</v>
      </c>
      <c r="E534"/>
      <c r="F534"/>
      <c r="G534"/>
      <c r="H534"/>
      <c r="I534"/>
      <c r="J534"/>
      <c r="K534"/>
      <c r="L534"/>
      <c r="M534"/>
      <c r="N534"/>
      <c r="O534"/>
      <c r="P534"/>
    </row>
    <row r="535" spans="1:16" s="103" customFormat="1" ht="15" customHeight="1" x14ac:dyDescent="0.35">
      <c r="A535" s="126" t="s">
        <v>126</v>
      </c>
      <c r="B535" s="126" t="s">
        <v>428</v>
      </c>
      <c r="C535" s="126" t="s">
        <v>428</v>
      </c>
      <c r="E535"/>
      <c r="F535"/>
      <c r="G535"/>
      <c r="H535"/>
      <c r="I535"/>
      <c r="J535"/>
      <c r="K535"/>
      <c r="L535"/>
      <c r="M535"/>
      <c r="N535"/>
      <c r="O535"/>
      <c r="P535"/>
    </row>
    <row r="536" spans="1:16" s="103" customFormat="1" ht="15" customHeight="1" x14ac:dyDescent="0.35">
      <c r="A536" s="126" t="s">
        <v>126</v>
      </c>
      <c r="B536" s="126" t="s">
        <v>429</v>
      </c>
      <c r="C536" s="126" t="s">
        <v>429</v>
      </c>
      <c r="E536"/>
      <c r="F536"/>
      <c r="G536"/>
      <c r="H536"/>
      <c r="I536"/>
      <c r="J536"/>
      <c r="K536"/>
      <c r="L536"/>
      <c r="M536"/>
      <c r="N536"/>
      <c r="O536"/>
      <c r="P536"/>
    </row>
    <row r="537" spans="1:16" s="103" customFormat="1" ht="15" customHeight="1" x14ac:dyDescent="0.35">
      <c r="A537" s="126" t="s">
        <v>126</v>
      </c>
      <c r="B537" s="126" t="s">
        <v>488</v>
      </c>
      <c r="C537" s="126" t="s">
        <v>429</v>
      </c>
      <c r="E537"/>
      <c r="F537"/>
      <c r="G537"/>
      <c r="H537"/>
      <c r="I537"/>
      <c r="J537"/>
      <c r="K537"/>
      <c r="L537"/>
      <c r="M537"/>
      <c r="N537"/>
      <c r="O537"/>
      <c r="P537"/>
    </row>
    <row r="538" spans="1:16" s="103" customFormat="1" ht="15" customHeight="1" x14ac:dyDescent="0.35">
      <c r="A538" s="126" t="s">
        <v>126</v>
      </c>
      <c r="B538" s="126" t="s">
        <v>489</v>
      </c>
      <c r="C538" s="126" t="s">
        <v>429</v>
      </c>
      <c r="E538"/>
      <c r="F538"/>
      <c r="G538"/>
      <c r="H538"/>
      <c r="I538"/>
      <c r="J538"/>
      <c r="K538"/>
      <c r="L538"/>
      <c r="M538"/>
      <c r="N538"/>
      <c r="O538"/>
      <c r="P538"/>
    </row>
    <row r="539" spans="1:16" s="103" customFormat="1" ht="15" customHeight="1" x14ac:dyDescent="0.35">
      <c r="A539" s="126" t="s">
        <v>126</v>
      </c>
      <c r="B539" s="126" t="s">
        <v>430</v>
      </c>
      <c r="C539" s="126" t="s">
        <v>430</v>
      </c>
      <c r="E539"/>
      <c r="F539"/>
      <c r="G539"/>
      <c r="H539"/>
      <c r="I539"/>
      <c r="J539"/>
      <c r="K539"/>
      <c r="L539"/>
      <c r="M539"/>
      <c r="N539"/>
      <c r="O539"/>
      <c r="P539"/>
    </row>
    <row r="540" spans="1:16" s="103" customFormat="1" ht="15" customHeight="1" x14ac:dyDescent="0.35">
      <c r="A540" s="126" t="s">
        <v>126</v>
      </c>
      <c r="B540" s="126" t="s">
        <v>490</v>
      </c>
      <c r="C540" s="126" t="s">
        <v>430</v>
      </c>
      <c r="E540"/>
      <c r="F540"/>
      <c r="G540"/>
      <c r="H540"/>
      <c r="I540"/>
      <c r="J540"/>
      <c r="K540"/>
      <c r="L540"/>
      <c r="M540"/>
      <c r="N540"/>
      <c r="O540"/>
      <c r="P540"/>
    </row>
    <row r="541" spans="1:16" s="103" customFormat="1" ht="15" customHeight="1" x14ac:dyDescent="0.35">
      <c r="A541" s="126" t="s">
        <v>126</v>
      </c>
      <c r="B541" s="126" t="s">
        <v>431</v>
      </c>
      <c r="C541" s="126" t="s">
        <v>431</v>
      </c>
      <c r="E541"/>
      <c r="F541"/>
      <c r="G541"/>
      <c r="H541"/>
      <c r="I541"/>
      <c r="J541"/>
      <c r="K541"/>
      <c r="L541"/>
      <c r="M541"/>
      <c r="N541"/>
      <c r="O541"/>
      <c r="P541"/>
    </row>
    <row r="542" spans="1:16" s="103" customFormat="1" ht="15" customHeight="1" x14ac:dyDescent="0.35">
      <c r="A542" s="126" t="s">
        <v>126</v>
      </c>
      <c r="B542" s="126" t="s">
        <v>432</v>
      </c>
      <c r="C542" s="126" t="s">
        <v>432</v>
      </c>
      <c r="E542"/>
      <c r="F542"/>
      <c r="G542"/>
      <c r="H542"/>
      <c r="I542"/>
      <c r="J542"/>
      <c r="K542"/>
      <c r="L542"/>
      <c r="M542"/>
      <c r="N542"/>
      <c r="O542"/>
      <c r="P542"/>
    </row>
    <row r="543" spans="1:16" s="103" customFormat="1" ht="15" customHeight="1" x14ac:dyDescent="0.35">
      <c r="A543" s="126" t="s">
        <v>126</v>
      </c>
      <c r="B543" s="126" t="s">
        <v>433</v>
      </c>
      <c r="C543" s="126" t="s">
        <v>433</v>
      </c>
      <c r="E543"/>
      <c r="F543"/>
      <c r="G543"/>
      <c r="H543"/>
      <c r="I543"/>
      <c r="J543"/>
      <c r="K543"/>
      <c r="L543"/>
      <c r="M543"/>
      <c r="N543"/>
      <c r="O543"/>
      <c r="P543"/>
    </row>
    <row r="544" spans="1:16" s="103" customFormat="1" ht="15" customHeight="1" x14ac:dyDescent="0.35">
      <c r="A544" s="126" t="s">
        <v>126</v>
      </c>
      <c r="B544" s="126" t="s">
        <v>491</v>
      </c>
      <c r="C544" s="126" t="s">
        <v>433</v>
      </c>
      <c r="E544"/>
      <c r="F544"/>
      <c r="G544"/>
      <c r="H544"/>
      <c r="I544"/>
      <c r="J544"/>
      <c r="K544"/>
      <c r="L544"/>
      <c r="M544"/>
      <c r="N544"/>
      <c r="O544"/>
      <c r="P544"/>
    </row>
    <row r="545" spans="1:16" s="103" customFormat="1" ht="15" customHeight="1" x14ac:dyDescent="0.35">
      <c r="A545" s="126" t="s">
        <v>126</v>
      </c>
      <c r="B545" s="126" t="s">
        <v>492</v>
      </c>
      <c r="C545" s="126" t="s">
        <v>434</v>
      </c>
      <c r="E545"/>
      <c r="F545"/>
      <c r="G545"/>
      <c r="H545"/>
      <c r="I545"/>
      <c r="J545"/>
      <c r="K545"/>
      <c r="L545"/>
      <c r="M545"/>
      <c r="N545"/>
      <c r="O545"/>
      <c r="P545"/>
    </row>
    <row r="546" spans="1:16" s="103" customFormat="1" ht="15" customHeight="1" x14ac:dyDescent="0.35">
      <c r="A546" s="126" t="s">
        <v>126</v>
      </c>
      <c r="B546" s="126" t="s">
        <v>493</v>
      </c>
      <c r="C546" s="126" t="s">
        <v>434</v>
      </c>
      <c r="E546"/>
      <c r="F546"/>
      <c r="G546"/>
      <c r="H546"/>
      <c r="I546"/>
      <c r="J546"/>
      <c r="K546"/>
      <c r="L546"/>
      <c r="M546"/>
      <c r="N546"/>
      <c r="O546"/>
      <c r="P546"/>
    </row>
    <row r="547" spans="1:16" s="103" customFormat="1" ht="15" customHeight="1" x14ac:dyDescent="0.35">
      <c r="A547" s="126" t="s">
        <v>126</v>
      </c>
      <c r="B547" s="126" t="s">
        <v>494</v>
      </c>
      <c r="C547" s="126" t="s">
        <v>435</v>
      </c>
      <c r="E547"/>
      <c r="F547"/>
      <c r="G547"/>
      <c r="H547"/>
      <c r="I547"/>
      <c r="J547"/>
      <c r="K547"/>
      <c r="L547"/>
      <c r="M547"/>
      <c r="N547"/>
      <c r="O547"/>
      <c r="P547"/>
    </row>
    <row r="548" spans="1:16" s="103" customFormat="1" ht="15" customHeight="1" x14ac:dyDescent="0.35">
      <c r="A548" s="126" t="s">
        <v>126</v>
      </c>
      <c r="B548" s="126" t="s">
        <v>495</v>
      </c>
      <c r="C548" s="126" t="s">
        <v>435</v>
      </c>
      <c r="E548"/>
      <c r="F548"/>
      <c r="G548"/>
      <c r="H548"/>
      <c r="I548"/>
      <c r="J548"/>
      <c r="K548"/>
      <c r="L548"/>
      <c r="M548"/>
      <c r="N548"/>
      <c r="O548"/>
      <c r="P548"/>
    </row>
    <row r="549" spans="1:16" s="103" customFormat="1" ht="15" customHeight="1" x14ac:dyDescent="0.35">
      <c r="A549" s="126" t="s">
        <v>126</v>
      </c>
      <c r="B549" s="126" t="s">
        <v>496</v>
      </c>
      <c r="C549" s="126" t="s">
        <v>435</v>
      </c>
      <c r="E549"/>
      <c r="F549"/>
      <c r="G549"/>
      <c r="H549"/>
      <c r="I549"/>
      <c r="J549"/>
      <c r="K549"/>
      <c r="L549"/>
      <c r="M549"/>
      <c r="N549"/>
      <c r="O549"/>
      <c r="P549"/>
    </row>
    <row r="550" spans="1:16" s="103" customFormat="1" ht="15" customHeight="1" x14ac:dyDescent="0.35">
      <c r="A550" s="126" t="s">
        <v>126</v>
      </c>
      <c r="B550" s="126" t="s">
        <v>497</v>
      </c>
      <c r="C550" s="126" t="s">
        <v>435</v>
      </c>
      <c r="E550"/>
      <c r="F550"/>
      <c r="G550"/>
      <c r="H550"/>
      <c r="I550"/>
      <c r="J550"/>
      <c r="K550"/>
      <c r="L550"/>
      <c r="M550"/>
      <c r="N550"/>
      <c r="O550"/>
      <c r="P550"/>
    </row>
    <row r="551" spans="1:16" s="103" customFormat="1" ht="15" customHeight="1" x14ac:dyDescent="0.35">
      <c r="A551" s="126" t="s">
        <v>126</v>
      </c>
      <c r="B551" s="126" t="s">
        <v>498</v>
      </c>
      <c r="C551" s="126" t="s">
        <v>435</v>
      </c>
      <c r="E551"/>
      <c r="F551"/>
      <c r="G551"/>
      <c r="H551"/>
      <c r="I551"/>
      <c r="J551"/>
      <c r="K551"/>
      <c r="L551"/>
      <c r="M551"/>
      <c r="N551"/>
      <c r="O551"/>
      <c r="P551"/>
    </row>
    <row r="552" spans="1:16" s="103" customFormat="1" ht="15" customHeight="1" x14ac:dyDescent="0.35">
      <c r="A552" s="126" t="s">
        <v>126</v>
      </c>
      <c r="B552" s="126" t="s">
        <v>436</v>
      </c>
      <c r="C552" s="126" t="s">
        <v>436</v>
      </c>
      <c r="E552"/>
      <c r="F552"/>
      <c r="G552"/>
      <c r="H552"/>
      <c r="I552"/>
      <c r="J552"/>
      <c r="K552"/>
      <c r="L552"/>
      <c r="M552"/>
      <c r="N552"/>
      <c r="O552"/>
      <c r="P552"/>
    </row>
    <row r="553" spans="1:16" s="103" customFormat="1" ht="15" customHeight="1" x14ac:dyDescent="0.35">
      <c r="A553" s="126" t="s">
        <v>126</v>
      </c>
      <c r="B553" s="126" t="s">
        <v>499</v>
      </c>
      <c r="C553" s="126" t="s">
        <v>436</v>
      </c>
      <c r="E553"/>
      <c r="F553"/>
      <c r="G553"/>
      <c r="H553"/>
      <c r="I553"/>
      <c r="J553"/>
      <c r="K553"/>
      <c r="L553"/>
      <c r="M553"/>
      <c r="N553"/>
      <c r="O553"/>
      <c r="P553"/>
    </row>
    <row r="554" spans="1:16" s="103" customFormat="1" ht="15" customHeight="1" x14ac:dyDescent="0.35">
      <c r="A554" s="126" t="s">
        <v>126</v>
      </c>
      <c r="B554" s="126" t="s">
        <v>500</v>
      </c>
      <c r="C554" s="126" t="s">
        <v>436</v>
      </c>
      <c r="E554"/>
      <c r="F554"/>
      <c r="G554"/>
      <c r="H554"/>
      <c r="I554"/>
      <c r="J554"/>
      <c r="K554"/>
      <c r="L554"/>
      <c r="M554"/>
      <c r="N554"/>
      <c r="O554"/>
      <c r="P554"/>
    </row>
    <row r="555" spans="1:16" s="103" customFormat="1" ht="15" customHeight="1" x14ac:dyDescent="0.35">
      <c r="A555" s="126" t="s">
        <v>126</v>
      </c>
      <c r="B555" s="126" t="s">
        <v>501</v>
      </c>
      <c r="C555" s="126" t="s">
        <v>436</v>
      </c>
      <c r="E555"/>
      <c r="F555"/>
      <c r="G555"/>
      <c r="H555"/>
      <c r="I555"/>
      <c r="J555"/>
      <c r="K555"/>
      <c r="L555"/>
      <c r="M555"/>
      <c r="N555"/>
      <c r="O555"/>
      <c r="P555"/>
    </row>
    <row r="556" spans="1:16" s="103" customFormat="1" ht="15" customHeight="1" x14ac:dyDescent="0.35">
      <c r="A556" s="126" t="s">
        <v>126</v>
      </c>
      <c r="B556" s="126" t="s">
        <v>437</v>
      </c>
      <c r="C556" s="126" t="s">
        <v>437</v>
      </c>
      <c r="E556"/>
      <c r="F556"/>
      <c r="G556"/>
      <c r="H556"/>
      <c r="I556"/>
      <c r="J556"/>
      <c r="K556"/>
      <c r="L556"/>
      <c r="M556"/>
      <c r="N556"/>
      <c r="O556"/>
      <c r="P556"/>
    </row>
    <row r="557" spans="1:16" s="103" customFormat="1" ht="15" customHeight="1" x14ac:dyDescent="0.35">
      <c r="A557" s="126" t="s">
        <v>126</v>
      </c>
      <c r="B557" s="126" t="s">
        <v>502</v>
      </c>
      <c r="C557" s="126" t="s">
        <v>438</v>
      </c>
      <c r="E557"/>
      <c r="F557"/>
      <c r="G557"/>
      <c r="H557"/>
      <c r="I557"/>
      <c r="J557"/>
      <c r="K557"/>
      <c r="L557"/>
      <c r="M557"/>
      <c r="N557"/>
      <c r="O557"/>
      <c r="P557"/>
    </row>
    <row r="558" spans="1:16" s="103" customFormat="1" ht="15" customHeight="1" x14ac:dyDescent="0.35">
      <c r="A558" s="126" t="s">
        <v>126</v>
      </c>
      <c r="B558" s="126" t="s">
        <v>438</v>
      </c>
      <c r="C558" s="126" t="s">
        <v>438</v>
      </c>
      <c r="E558"/>
      <c r="F558"/>
      <c r="G558"/>
      <c r="H558"/>
      <c r="I558"/>
      <c r="J558"/>
      <c r="K558"/>
      <c r="L558"/>
      <c r="M558"/>
      <c r="N558"/>
      <c r="O558"/>
      <c r="P558"/>
    </row>
    <row r="559" spans="1:16" s="103" customFormat="1" ht="15" customHeight="1" x14ac:dyDescent="0.35">
      <c r="A559" s="126" t="s">
        <v>126</v>
      </c>
      <c r="B559" s="126" t="s">
        <v>439</v>
      </c>
      <c r="C559" s="126" t="s">
        <v>439</v>
      </c>
      <c r="E559"/>
      <c r="F559"/>
      <c r="G559"/>
      <c r="H559"/>
      <c r="I559"/>
      <c r="J559"/>
      <c r="K559"/>
      <c r="L559"/>
      <c r="M559"/>
      <c r="N559"/>
      <c r="O559"/>
      <c r="P559"/>
    </row>
    <row r="560" spans="1:16" s="103" customFormat="1" ht="15" customHeight="1" x14ac:dyDescent="0.35">
      <c r="A560" s="126" t="s">
        <v>126</v>
      </c>
      <c r="B560" s="126" t="s">
        <v>503</v>
      </c>
      <c r="C560" s="126" t="s">
        <v>439</v>
      </c>
      <c r="E560"/>
      <c r="F560"/>
      <c r="G560"/>
      <c r="H560"/>
      <c r="I560"/>
      <c r="J560"/>
      <c r="K560"/>
      <c r="L560"/>
      <c r="M560"/>
      <c r="N560"/>
      <c r="O560"/>
      <c r="P560"/>
    </row>
    <row r="561" spans="1:16" s="103" customFormat="1" ht="15" customHeight="1" x14ac:dyDescent="0.35">
      <c r="A561" s="126" t="s">
        <v>126</v>
      </c>
      <c r="B561" s="126" t="s">
        <v>440</v>
      </c>
      <c r="C561" s="126" t="s">
        <v>440</v>
      </c>
      <c r="E561"/>
      <c r="F561"/>
      <c r="G561"/>
      <c r="H561"/>
      <c r="I561"/>
      <c r="J561"/>
      <c r="K561"/>
      <c r="L561"/>
      <c r="M561"/>
      <c r="N561"/>
      <c r="O561"/>
      <c r="P561"/>
    </row>
    <row r="562" spans="1:16" s="103" customFormat="1" ht="15" customHeight="1" x14ac:dyDescent="0.35">
      <c r="A562" s="126" t="s">
        <v>126</v>
      </c>
      <c r="B562" s="126" t="s">
        <v>441</v>
      </c>
      <c r="C562" s="126" t="s">
        <v>441</v>
      </c>
      <c r="E562"/>
      <c r="F562"/>
      <c r="G562"/>
      <c r="H562"/>
      <c r="I562"/>
      <c r="J562"/>
      <c r="K562"/>
      <c r="L562"/>
      <c r="M562"/>
      <c r="N562"/>
      <c r="O562"/>
      <c r="P562"/>
    </row>
    <row r="563" spans="1:16" s="103" customFormat="1" ht="15" customHeight="1" x14ac:dyDescent="0.35">
      <c r="A563" s="126" t="s">
        <v>126</v>
      </c>
      <c r="B563" s="126" t="s">
        <v>377</v>
      </c>
      <c r="C563" s="126" t="s">
        <v>377</v>
      </c>
      <c r="E563"/>
      <c r="F563"/>
      <c r="G563"/>
      <c r="H563"/>
      <c r="I563"/>
      <c r="J563"/>
      <c r="K563"/>
      <c r="L563"/>
      <c r="M563"/>
      <c r="N563"/>
      <c r="O563"/>
      <c r="P563"/>
    </row>
    <row r="564" spans="1:16" s="103" customFormat="1" ht="15" customHeight="1" x14ac:dyDescent="0.35">
      <c r="A564" s="126" t="s">
        <v>126</v>
      </c>
      <c r="B564" s="126" t="s">
        <v>442</v>
      </c>
      <c r="C564" s="126" t="s">
        <v>442</v>
      </c>
      <c r="E564"/>
      <c r="F564"/>
      <c r="G564"/>
      <c r="H564"/>
      <c r="I564"/>
      <c r="J564"/>
      <c r="K564"/>
      <c r="L564"/>
      <c r="M564"/>
      <c r="N564"/>
      <c r="O564"/>
      <c r="P564"/>
    </row>
    <row r="565" spans="1:16" s="103" customFormat="1" ht="15" customHeight="1" x14ac:dyDescent="0.35">
      <c r="A565" s="126" t="s">
        <v>126</v>
      </c>
      <c r="B565" s="126" t="s">
        <v>443</v>
      </c>
      <c r="C565" s="126" t="s">
        <v>443</v>
      </c>
      <c r="E565"/>
      <c r="F565"/>
      <c r="G565"/>
      <c r="H565"/>
      <c r="I565"/>
      <c r="J565"/>
      <c r="K565"/>
      <c r="L565"/>
      <c r="M565"/>
      <c r="N565"/>
      <c r="O565"/>
      <c r="P565"/>
    </row>
    <row r="566" spans="1:16" s="103" customFormat="1" ht="15" customHeight="1" x14ac:dyDescent="0.35">
      <c r="A566" s="126" t="s">
        <v>126</v>
      </c>
      <c r="B566" s="126" t="s">
        <v>444</v>
      </c>
      <c r="C566" s="126" t="s">
        <v>444</v>
      </c>
      <c r="E566"/>
      <c r="F566"/>
      <c r="G566"/>
      <c r="H566"/>
      <c r="I566"/>
      <c r="J566"/>
      <c r="K566"/>
      <c r="L566"/>
      <c r="M566"/>
      <c r="N566"/>
      <c r="O566"/>
      <c r="P566"/>
    </row>
    <row r="567" spans="1:16" s="103" customFormat="1" ht="15" customHeight="1" x14ac:dyDescent="0.35">
      <c r="A567" s="126" t="s">
        <v>126</v>
      </c>
      <c r="B567" s="126" t="s">
        <v>504</v>
      </c>
      <c r="C567" s="126" t="s">
        <v>444</v>
      </c>
      <c r="E567"/>
      <c r="F567"/>
      <c r="G567"/>
      <c r="H567"/>
      <c r="I567"/>
      <c r="J567"/>
      <c r="K567"/>
      <c r="L567"/>
      <c r="M567"/>
      <c r="N567"/>
      <c r="O567"/>
      <c r="P567"/>
    </row>
    <row r="568" spans="1:16" s="103" customFormat="1" ht="15" customHeight="1" x14ac:dyDescent="0.35">
      <c r="A568" s="126" t="s">
        <v>126</v>
      </c>
      <c r="B568" s="126" t="s">
        <v>505</v>
      </c>
      <c r="C568" s="126" t="s">
        <v>444</v>
      </c>
      <c r="E568"/>
      <c r="F568"/>
      <c r="G568"/>
      <c r="H568"/>
      <c r="I568"/>
      <c r="J568"/>
      <c r="K568"/>
      <c r="L568"/>
      <c r="M568"/>
      <c r="N568"/>
      <c r="O568"/>
      <c r="P568"/>
    </row>
    <row r="569" spans="1:16" s="103" customFormat="1" ht="15" customHeight="1" x14ac:dyDescent="0.35">
      <c r="A569" s="126" t="s">
        <v>126</v>
      </c>
      <c r="B569" s="126" t="s">
        <v>506</v>
      </c>
      <c r="C569" s="126" t="s">
        <v>444</v>
      </c>
      <c r="E569"/>
      <c r="F569"/>
      <c r="G569"/>
      <c r="H569"/>
      <c r="I569"/>
      <c r="J569"/>
      <c r="K569"/>
      <c r="L569"/>
      <c r="M569"/>
      <c r="N569"/>
      <c r="O569"/>
      <c r="P569"/>
    </row>
    <row r="570" spans="1:16" s="103" customFormat="1" ht="15" customHeight="1" x14ac:dyDescent="0.35">
      <c r="A570" s="126" t="s">
        <v>126</v>
      </c>
      <c r="B570" s="126" t="s">
        <v>445</v>
      </c>
      <c r="C570" s="126" t="s">
        <v>445</v>
      </c>
      <c r="E570"/>
      <c r="F570"/>
      <c r="G570"/>
      <c r="H570"/>
      <c r="I570"/>
      <c r="J570"/>
      <c r="K570"/>
      <c r="L570"/>
      <c r="M570"/>
      <c r="N570"/>
      <c r="O570"/>
      <c r="P570"/>
    </row>
    <row r="571" spans="1:16" s="103" customFormat="1" ht="15" customHeight="1" x14ac:dyDescent="0.35">
      <c r="A571" s="126" t="s">
        <v>126</v>
      </c>
      <c r="B571" s="126" t="s">
        <v>446</v>
      </c>
      <c r="C571" s="126" t="s">
        <v>446</v>
      </c>
      <c r="E571"/>
      <c r="F571"/>
      <c r="G571"/>
      <c r="H571"/>
      <c r="I571"/>
      <c r="J571"/>
      <c r="K571"/>
      <c r="L571"/>
      <c r="M571"/>
      <c r="N571"/>
      <c r="O571"/>
      <c r="P571"/>
    </row>
    <row r="572" spans="1:16" s="103" customFormat="1" ht="15" customHeight="1" x14ac:dyDescent="0.35">
      <c r="A572" s="126" t="s">
        <v>126</v>
      </c>
      <c r="B572" s="126" t="s">
        <v>447</v>
      </c>
      <c r="C572" s="126" t="s">
        <v>447</v>
      </c>
      <c r="E572"/>
      <c r="F572"/>
      <c r="G572"/>
      <c r="H572"/>
      <c r="I572"/>
      <c r="J572"/>
      <c r="K572"/>
      <c r="L572"/>
      <c r="M572"/>
      <c r="N572"/>
      <c r="O572"/>
      <c r="P572"/>
    </row>
    <row r="573" spans="1:16" s="103" customFormat="1" ht="15" customHeight="1" x14ac:dyDescent="0.35">
      <c r="A573" s="126" t="s">
        <v>126</v>
      </c>
      <c r="B573" s="126" t="s">
        <v>448</v>
      </c>
      <c r="C573" s="126" t="s">
        <v>448</v>
      </c>
      <c r="E573"/>
      <c r="F573"/>
      <c r="G573"/>
      <c r="H573"/>
      <c r="I573"/>
      <c r="J573"/>
      <c r="K573"/>
      <c r="L573"/>
      <c r="M573"/>
      <c r="N573"/>
      <c r="O573"/>
      <c r="P573"/>
    </row>
    <row r="574" spans="1:16" s="103" customFormat="1" ht="15" customHeight="1" x14ac:dyDescent="0.35">
      <c r="A574" s="126" t="s">
        <v>126</v>
      </c>
      <c r="B574" s="126" t="s">
        <v>449</v>
      </c>
      <c r="C574" s="126" t="s">
        <v>449</v>
      </c>
      <c r="E574"/>
      <c r="F574"/>
      <c r="G574"/>
      <c r="H574"/>
      <c r="I574"/>
      <c r="J574"/>
      <c r="K574"/>
      <c r="L574"/>
      <c r="M574"/>
      <c r="N574"/>
      <c r="O574"/>
      <c r="P574"/>
    </row>
    <row r="575" spans="1:16" s="103" customFormat="1" ht="15" customHeight="1" x14ac:dyDescent="0.35">
      <c r="A575" s="126" t="s">
        <v>126</v>
      </c>
      <c r="B575" s="126" t="s">
        <v>450</v>
      </c>
      <c r="C575" s="126" t="s">
        <v>450</v>
      </c>
      <c r="E575"/>
      <c r="F575"/>
      <c r="G575"/>
      <c r="H575"/>
      <c r="I575"/>
      <c r="J575"/>
      <c r="K575"/>
      <c r="L575"/>
      <c r="M575"/>
      <c r="N575"/>
      <c r="O575"/>
      <c r="P575"/>
    </row>
    <row r="576" spans="1:16" s="103" customFormat="1" ht="15" customHeight="1" x14ac:dyDescent="0.35">
      <c r="A576" s="126" t="s">
        <v>126</v>
      </c>
      <c r="B576" s="126" t="s">
        <v>451</v>
      </c>
      <c r="C576" s="126" t="s">
        <v>451</v>
      </c>
      <c r="E576"/>
      <c r="F576"/>
      <c r="G576"/>
      <c r="H576"/>
      <c r="I576"/>
      <c r="J576"/>
      <c r="K576"/>
      <c r="L576"/>
      <c r="M576"/>
      <c r="N576"/>
      <c r="O576"/>
      <c r="P576"/>
    </row>
    <row r="577" spans="1:16" s="103" customFormat="1" ht="15" customHeight="1" x14ac:dyDescent="0.35">
      <c r="A577" s="126" t="s">
        <v>126</v>
      </c>
      <c r="B577" s="126" t="s">
        <v>452</v>
      </c>
      <c r="C577" s="126" t="s">
        <v>452</v>
      </c>
      <c r="E577"/>
      <c r="F577"/>
      <c r="G577"/>
      <c r="H577"/>
      <c r="I577"/>
      <c r="J577"/>
      <c r="K577"/>
      <c r="L577"/>
      <c r="M577"/>
      <c r="N577"/>
      <c r="O577"/>
      <c r="P577"/>
    </row>
    <row r="578" spans="1:16" s="103" customFormat="1" ht="15" customHeight="1" x14ac:dyDescent="0.35">
      <c r="A578" s="126" t="s">
        <v>126</v>
      </c>
      <c r="B578" s="126" t="s">
        <v>453</v>
      </c>
      <c r="C578" s="126" t="s">
        <v>453</v>
      </c>
      <c r="E578"/>
      <c r="F578"/>
      <c r="G578"/>
      <c r="H578"/>
      <c r="I578"/>
      <c r="J578"/>
      <c r="K578"/>
      <c r="L578"/>
      <c r="M578"/>
      <c r="N578"/>
      <c r="O578"/>
      <c r="P578"/>
    </row>
    <row r="579" spans="1:16" s="103" customFormat="1" ht="15" customHeight="1" x14ac:dyDescent="0.35">
      <c r="A579" s="126" t="s">
        <v>126</v>
      </c>
      <c r="B579" s="126" t="s">
        <v>507</v>
      </c>
      <c r="C579" s="126" t="s">
        <v>453</v>
      </c>
      <c r="E579"/>
      <c r="F579"/>
      <c r="G579"/>
      <c r="H579"/>
      <c r="I579"/>
      <c r="J579"/>
      <c r="K579"/>
      <c r="L579"/>
      <c r="M579"/>
      <c r="N579"/>
      <c r="O579"/>
      <c r="P579"/>
    </row>
    <row r="580" spans="1:16" s="103" customFormat="1" ht="15" customHeight="1" x14ac:dyDescent="0.35">
      <c r="A580" s="126" t="s">
        <v>126</v>
      </c>
      <c r="B580" s="126" t="s">
        <v>508</v>
      </c>
      <c r="C580" s="126" t="s">
        <v>453</v>
      </c>
      <c r="E580"/>
      <c r="F580"/>
      <c r="G580"/>
      <c r="H580"/>
      <c r="I580"/>
      <c r="J580"/>
      <c r="K580"/>
      <c r="L580"/>
      <c r="M580"/>
      <c r="N580"/>
      <c r="O580"/>
      <c r="P580"/>
    </row>
    <row r="581" spans="1:16" s="103" customFormat="1" ht="15" customHeight="1" x14ac:dyDescent="0.35">
      <c r="A581" s="126" t="s">
        <v>126</v>
      </c>
      <c r="B581" s="126" t="s">
        <v>454</v>
      </c>
      <c r="C581" s="126" t="s">
        <v>454</v>
      </c>
      <c r="E581"/>
      <c r="F581"/>
      <c r="G581"/>
      <c r="H581"/>
      <c r="I581"/>
      <c r="J581"/>
      <c r="K581"/>
      <c r="L581"/>
      <c r="M581"/>
      <c r="N581"/>
      <c r="O581"/>
      <c r="P581"/>
    </row>
    <row r="582" spans="1:16" s="103" customFormat="1" ht="15" customHeight="1" x14ac:dyDescent="0.35">
      <c r="A582" s="126" t="s">
        <v>126</v>
      </c>
      <c r="B582" s="126" t="s">
        <v>455</v>
      </c>
      <c r="C582" s="126" t="s">
        <v>455</v>
      </c>
      <c r="E582"/>
      <c r="F582"/>
      <c r="G582"/>
      <c r="H582"/>
      <c r="I582"/>
      <c r="J582"/>
      <c r="K582"/>
      <c r="L582"/>
      <c r="M582"/>
      <c r="N582"/>
      <c r="O582"/>
      <c r="P582"/>
    </row>
    <row r="583" spans="1:16" s="103" customFormat="1" ht="15" customHeight="1" x14ac:dyDescent="0.35">
      <c r="A583" s="126" t="s">
        <v>126</v>
      </c>
      <c r="B583" s="126" t="s">
        <v>509</v>
      </c>
      <c r="C583" s="126" t="s">
        <v>456</v>
      </c>
      <c r="E583"/>
      <c r="F583"/>
      <c r="G583"/>
      <c r="H583"/>
      <c r="I583"/>
      <c r="J583"/>
      <c r="K583"/>
      <c r="L583"/>
      <c r="M583"/>
      <c r="N583"/>
      <c r="O583"/>
      <c r="P583"/>
    </row>
    <row r="584" spans="1:16" s="103" customFormat="1" ht="15" customHeight="1" x14ac:dyDescent="0.35">
      <c r="A584" s="126" t="s">
        <v>126</v>
      </c>
      <c r="B584" s="126" t="s">
        <v>510</v>
      </c>
      <c r="C584" s="126" t="s">
        <v>456</v>
      </c>
      <c r="E584"/>
      <c r="F584"/>
      <c r="G584"/>
      <c r="H584"/>
      <c r="I584"/>
      <c r="J584"/>
      <c r="K584"/>
      <c r="L584"/>
      <c r="M584"/>
      <c r="N584"/>
      <c r="O584"/>
      <c r="P584"/>
    </row>
    <row r="585" spans="1:16" s="103" customFormat="1" ht="15" customHeight="1" x14ac:dyDescent="0.35">
      <c r="A585" s="126" t="s">
        <v>126</v>
      </c>
      <c r="B585" s="126" t="s">
        <v>456</v>
      </c>
      <c r="C585" s="126" t="s">
        <v>456</v>
      </c>
      <c r="E585"/>
      <c r="F585"/>
      <c r="G585"/>
      <c r="H585"/>
      <c r="I585"/>
      <c r="J585"/>
      <c r="K585"/>
      <c r="L585"/>
      <c r="M585"/>
      <c r="N585"/>
      <c r="O585"/>
      <c r="P585"/>
    </row>
    <row r="586" spans="1:16" s="103" customFormat="1" ht="15" customHeight="1" x14ac:dyDescent="0.35">
      <c r="A586" s="126" t="s">
        <v>126</v>
      </c>
      <c r="B586" s="126" t="s">
        <v>457</v>
      </c>
      <c r="C586" s="126" t="s">
        <v>457</v>
      </c>
      <c r="E586"/>
      <c r="F586"/>
      <c r="G586"/>
      <c r="H586"/>
      <c r="I586"/>
      <c r="J586"/>
      <c r="K586"/>
      <c r="L586"/>
      <c r="M586"/>
      <c r="N586"/>
      <c r="O586"/>
      <c r="P586"/>
    </row>
    <row r="587" spans="1:16" s="103" customFormat="1" ht="15" customHeight="1" x14ac:dyDescent="0.35">
      <c r="A587" s="126" t="s">
        <v>126</v>
      </c>
      <c r="B587" s="126" t="s">
        <v>458</v>
      </c>
      <c r="C587" s="126" t="s">
        <v>458</v>
      </c>
      <c r="E587"/>
      <c r="F587"/>
      <c r="G587"/>
      <c r="H587"/>
      <c r="I587"/>
      <c r="J587"/>
      <c r="K587"/>
      <c r="L587"/>
      <c r="M587"/>
      <c r="N587"/>
      <c r="O587"/>
      <c r="P587"/>
    </row>
    <row r="588" spans="1:16" s="103" customFormat="1" ht="15" customHeight="1" x14ac:dyDescent="0.35">
      <c r="A588" s="126" t="s">
        <v>126</v>
      </c>
      <c r="B588" s="126" t="s">
        <v>459</v>
      </c>
      <c r="C588" s="126" t="s">
        <v>459</v>
      </c>
      <c r="E588"/>
      <c r="F588"/>
      <c r="G588"/>
      <c r="H588"/>
      <c r="I588"/>
      <c r="J588"/>
      <c r="K588"/>
      <c r="L588"/>
      <c r="M588"/>
      <c r="N588"/>
      <c r="O588"/>
      <c r="P588"/>
    </row>
    <row r="589" spans="1:16" s="103" customFormat="1" ht="15" customHeight="1" x14ac:dyDescent="0.35">
      <c r="A589" s="126" t="s">
        <v>126</v>
      </c>
      <c r="B589" s="126" t="s">
        <v>511</v>
      </c>
      <c r="C589" s="126" t="s">
        <v>459</v>
      </c>
      <c r="E589"/>
      <c r="F589"/>
      <c r="G589"/>
      <c r="H589"/>
      <c r="I589"/>
      <c r="J589"/>
      <c r="K589"/>
      <c r="L589"/>
      <c r="M589"/>
      <c r="N589"/>
      <c r="O589"/>
      <c r="P589"/>
    </row>
    <row r="590" spans="1:16" s="103" customFormat="1" ht="15" customHeight="1" x14ac:dyDescent="0.35">
      <c r="A590" s="126" t="s">
        <v>126</v>
      </c>
      <c r="B590" s="126" t="s">
        <v>512</v>
      </c>
      <c r="C590" s="126" t="s">
        <v>460</v>
      </c>
      <c r="E590"/>
      <c r="F590"/>
      <c r="G590"/>
      <c r="H590"/>
      <c r="I590"/>
      <c r="J590"/>
      <c r="K590"/>
      <c r="L590"/>
      <c r="M590"/>
      <c r="N590"/>
      <c r="O590"/>
      <c r="P590"/>
    </row>
    <row r="591" spans="1:16" s="103" customFormat="1" ht="15" customHeight="1" x14ac:dyDescent="0.35">
      <c r="A591" s="126" t="s">
        <v>126</v>
      </c>
      <c r="B591" s="126" t="s">
        <v>513</v>
      </c>
      <c r="C591" s="126" t="s">
        <v>460</v>
      </c>
      <c r="E591"/>
      <c r="F591"/>
      <c r="G591"/>
      <c r="H591"/>
      <c r="I591"/>
      <c r="J591"/>
      <c r="K591"/>
      <c r="L591"/>
      <c r="M591"/>
      <c r="N591"/>
      <c r="O591"/>
      <c r="P591"/>
    </row>
    <row r="592" spans="1:16" s="103" customFormat="1" ht="15" customHeight="1" x14ac:dyDescent="0.35">
      <c r="A592" s="126" t="s">
        <v>126</v>
      </c>
      <c r="B592" s="126" t="s">
        <v>514</v>
      </c>
      <c r="C592" s="126" t="s">
        <v>460</v>
      </c>
      <c r="E592"/>
      <c r="F592"/>
      <c r="G592"/>
      <c r="H592"/>
      <c r="I592"/>
      <c r="J592"/>
      <c r="K592"/>
      <c r="L592"/>
      <c r="M592"/>
      <c r="N592"/>
      <c r="O592"/>
      <c r="P592"/>
    </row>
    <row r="593" spans="1:16" s="103" customFormat="1" ht="15" customHeight="1" x14ac:dyDescent="0.35">
      <c r="A593" s="126" t="s">
        <v>126</v>
      </c>
      <c r="B593" s="126" t="s">
        <v>557</v>
      </c>
      <c r="C593" s="126" t="s">
        <v>461</v>
      </c>
      <c r="E593"/>
      <c r="F593"/>
      <c r="G593"/>
      <c r="H593"/>
      <c r="I593"/>
      <c r="J593"/>
      <c r="K593"/>
      <c r="L593"/>
      <c r="M593"/>
      <c r="N593"/>
      <c r="O593"/>
      <c r="P593"/>
    </row>
    <row r="594" spans="1:16" s="103" customFormat="1" ht="15" customHeight="1" x14ac:dyDescent="0.35">
      <c r="A594" s="126" t="s">
        <v>126</v>
      </c>
      <c r="B594" s="126" t="s">
        <v>515</v>
      </c>
      <c r="C594" s="126" t="s">
        <v>461</v>
      </c>
      <c r="E594"/>
      <c r="F594"/>
      <c r="G594"/>
      <c r="H594"/>
      <c r="I594"/>
      <c r="J594"/>
      <c r="K594"/>
      <c r="L594"/>
      <c r="M594"/>
      <c r="N594"/>
      <c r="O594"/>
      <c r="P594"/>
    </row>
    <row r="595" spans="1:16" s="103" customFormat="1" ht="15" customHeight="1" x14ac:dyDescent="0.35">
      <c r="A595" s="126" t="s">
        <v>126</v>
      </c>
      <c r="B595" s="126" t="s">
        <v>516</v>
      </c>
      <c r="C595" s="126" t="s">
        <v>462</v>
      </c>
      <c r="E595"/>
      <c r="F595"/>
      <c r="G595"/>
      <c r="H595"/>
      <c r="I595"/>
      <c r="J595"/>
      <c r="K595"/>
      <c r="L595"/>
      <c r="M595"/>
      <c r="N595"/>
      <c r="O595"/>
      <c r="P595"/>
    </row>
    <row r="596" spans="1:16" s="103" customFormat="1" ht="15" customHeight="1" x14ac:dyDescent="0.35">
      <c r="A596" s="126" t="s">
        <v>126</v>
      </c>
      <c r="B596" s="126" t="s">
        <v>517</v>
      </c>
      <c r="C596" s="126" t="s">
        <v>462</v>
      </c>
      <c r="E596"/>
      <c r="F596"/>
      <c r="G596"/>
      <c r="H596"/>
      <c r="I596"/>
      <c r="J596"/>
      <c r="K596"/>
      <c r="L596"/>
      <c r="M596"/>
      <c r="N596"/>
      <c r="O596"/>
      <c r="P596"/>
    </row>
    <row r="597" spans="1:16" s="103" customFormat="1" ht="15" customHeight="1" x14ac:dyDescent="0.35">
      <c r="A597" s="126" t="s">
        <v>126</v>
      </c>
      <c r="B597" s="126" t="s">
        <v>463</v>
      </c>
      <c r="C597" s="126" t="s">
        <v>463</v>
      </c>
      <c r="E597"/>
      <c r="F597"/>
      <c r="G597"/>
      <c r="H597"/>
      <c r="I597"/>
      <c r="J597"/>
      <c r="K597"/>
      <c r="L597"/>
      <c r="M597"/>
      <c r="N597"/>
      <c r="O597"/>
      <c r="P597"/>
    </row>
    <row r="598" spans="1:16" s="103" customFormat="1" ht="15" customHeight="1" x14ac:dyDescent="0.35">
      <c r="A598" s="126" t="s">
        <v>126</v>
      </c>
      <c r="B598" s="126" t="s">
        <v>464</v>
      </c>
      <c r="C598" s="126" t="s">
        <v>464</v>
      </c>
      <c r="E598"/>
      <c r="F598"/>
      <c r="G598"/>
      <c r="H598"/>
      <c r="I598"/>
      <c r="J598"/>
      <c r="K598"/>
      <c r="L598"/>
      <c r="M598"/>
      <c r="N598"/>
      <c r="O598"/>
      <c r="P598"/>
    </row>
    <row r="599" spans="1:16" s="103" customFormat="1" ht="15" customHeight="1" x14ac:dyDescent="0.35">
      <c r="A599" s="126" t="s">
        <v>126</v>
      </c>
      <c r="B599" s="126" t="s">
        <v>518</v>
      </c>
      <c r="C599" s="126" t="s">
        <v>464</v>
      </c>
      <c r="E599"/>
      <c r="F599"/>
      <c r="G599"/>
      <c r="H599"/>
      <c r="I599"/>
      <c r="J599"/>
      <c r="K599"/>
      <c r="L599"/>
      <c r="M599"/>
      <c r="N599"/>
      <c r="O599"/>
      <c r="P599"/>
    </row>
    <row r="600" spans="1:16" s="103" customFormat="1" ht="15" customHeight="1" x14ac:dyDescent="0.35">
      <c r="A600" s="126" t="s">
        <v>126</v>
      </c>
      <c r="B600" s="126" t="s">
        <v>465</v>
      </c>
      <c r="C600" s="126" t="s">
        <v>465</v>
      </c>
      <c r="E600"/>
      <c r="F600"/>
      <c r="G600"/>
      <c r="H600"/>
      <c r="I600"/>
      <c r="J600"/>
      <c r="K600"/>
      <c r="L600"/>
      <c r="M600"/>
      <c r="N600"/>
      <c r="O600"/>
      <c r="P600"/>
    </row>
    <row r="601" spans="1:16" s="103" customFormat="1" ht="15" customHeight="1" x14ac:dyDescent="0.35">
      <c r="A601" s="126" t="s">
        <v>126</v>
      </c>
      <c r="B601" s="126" t="s">
        <v>466</v>
      </c>
      <c r="C601" s="126" t="s">
        <v>466</v>
      </c>
      <c r="E601"/>
      <c r="F601"/>
      <c r="G601"/>
      <c r="H601"/>
      <c r="I601"/>
      <c r="J601"/>
      <c r="K601"/>
      <c r="L601"/>
      <c r="M601"/>
      <c r="N601"/>
      <c r="O601"/>
      <c r="P601"/>
    </row>
    <row r="602" spans="1:16" s="103" customFormat="1" ht="15" customHeight="1" x14ac:dyDescent="0.35">
      <c r="A602" s="126" t="s">
        <v>126</v>
      </c>
      <c r="B602" s="126" t="s">
        <v>519</v>
      </c>
      <c r="C602" s="126" t="s">
        <v>466</v>
      </c>
      <c r="E602"/>
      <c r="F602"/>
      <c r="G602"/>
      <c r="H602"/>
      <c r="I602"/>
      <c r="J602"/>
      <c r="K602"/>
      <c r="L602"/>
      <c r="M602"/>
      <c r="N602"/>
      <c r="O602"/>
      <c r="P602"/>
    </row>
    <row r="603" spans="1:16" s="103" customFormat="1" ht="15" customHeight="1" x14ac:dyDescent="0.35">
      <c r="A603" s="126" t="s">
        <v>126</v>
      </c>
      <c r="B603" s="126" t="s">
        <v>520</v>
      </c>
      <c r="C603" s="126" t="s">
        <v>466</v>
      </c>
      <c r="E603"/>
      <c r="F603"/>
      <c r="G603"/>
      <c r="H603"/>
      <c r="I603"/>
      <c r="J603"/>
      <c r="K603"/>
      <c r="L603"/>
      <c r="M603"/>
      <c r="N603"/>
      <c r="O603"/>
      <c r="P603"/>
    </row>
    <row r="604" spans="1:16" s="103" customFormat="1" ht="15" customHeight="1" x14ac:dyDescent="0.35">
      <c r="A604" s="126" t="s">
        <v>126</v>
      </c>
      <c r="B604" s="126" t="s">
        <v>467</v>
      </c>
      <c r="C604" s="126" t="s">
        <v>467</v>
      </c>
      <c r="E604"/>
      <c r="F604"/>
      <c r="G604"/>
      <c r="H604"/>
      <c r="I604"/>
      <c r="J604"/>
      <c r="K604"/>
      <c r="L604"/>
      <c r="M604"/>
      <c r="N604"/>
      <c r="O604"/>
      <c r="P604"/>
    </row>
    <row r="605" spans="1:16" s="103" customFormat="1" ht="15" customHeight="1" x14ac:dyDescent="0.35">
      <c r="A605" s="126" t="s">
        <v>126</v>
      </c>
      <c r="B605" s="126" t="s">
        <v>468</v>
      </c>
      <c r="C605" s="126" t="s">
        <v>468</v>
      </c>
      <c r="E605"/>
      <c r="F605"/>
      <c r="G605"/>
      <c r="H605"/>
      <c r="I605"/>
      <c r="J605"/>
      <c r="K605"/>
      <c r="L605"/>
      <c r="M605"/>
      <c r="N605"/>
      <c r="O605"/>
      <c r="P605"/>
    </row>
    <row r="606" spans="1:16" s="103" customFormat="1" ht="15" customHeight="1" x14ac:dyDescent="0.35">
      <c r="A606" s="126" t="s">
        <v>126</v>
      </c>
      <c r="B606" s="126" t="s">
        <v>469</v>
      </c>
      <c r="C606" s="126" t="s">
        <v>469</v>
      </c>
      <c r="E606"/>
      <c r="F606"/>
      <c r="G606"/>
      <c r="H606"/>
      <c r="I606"/>
      <c r="J606"/>
      <c r="K606"/>
      <c r="L606"/>
      <c r="M606"/>
      <c r="N606"/>
      <c r="O606"/>
      <c r="P606"/>
    </row>
    <row r="607" spans="1:16" s="103" customFormat="1" ht="15" customHeight="1" x14ac:dyDescent="0.35">
      <c r="A607" s="126" t="s">
        <v>126</v>
      </c>
      <c r="B607" s="126" t="s">
        <v>470</v>
      </c>
      <c r="C607" s="126" t="s">
        <v>470</v>
      </c>
      <c r="E607"/>
      <c r="F607"/>
      <c r="G607"/>
      <c r="H607"/>
      <c r="I607"/>
      <c r="J607"/>
      <c r="K607"/>
      <c r="L607"/>
      <c r="M607"/>
      <c r="N607"/>
      <c r="O607"/>
      <c r="P607"/>
    </row>
    <row r="608" spans="1:16" s="103" customFormat="1" ht="15" customHeight="1" x14ac:dyDescent="0.35">
      <c r="A608" s="126" t="s">
        <v>126</v>
      </c>
      <c r="B608" s="126" t="s">
        <v>471</v>
      </c>
      <c r="C608" s="126" t="s">
        <v>471</v>
      </c>
      <c r="E608"/>
      <c r="F608"/>
      <c r="G608"/>
      <c r="H608"/>
      <c r="I608"/>
      <c r="J608"/>
      <c r="K608"/>
      <c r="L608"/>
      <c r="M608"/>
      <c r="N608"/>
      <c r="O608"/>
      <c r="P608"/>
    </row>
    <row r="609" spans="1:16" s="103" customFormat="1" ht="15" customHeight="1" x14ac:dyDescent="0.35">
      <c r="A609" s="126" t="s">
        <v>126</v>
      </c>
      <c r="B609" s="126" t="s">
        <v>521</v>
      </c>
      <c r="C609" s="126" t="s">
        <v>472</v>
      </c>
      <c r="E609"/>
      <c r="F609"/>
      <c r="G609"/>
      <c r="H609"/>
      <c r="I609"/>
      <c r="J609"/>
      <c r="K609"/>
      <c r="L609"/>
      <c r="M609"/>
      <c r="N609"/>
      <c r="O609"/>
      <c r="P609"/>
    </row>
    <row r="610" spans="1:16" s="103" customFormat="1" ht="15" customHeight="1" x14ac:dyDescent="0.35">
      <c r="A610" s="126" t="s">
        <v>126</v>
      </c>
      <c r="B610" s="126" t="s">
        <v>522</v>
      </c>
      <c r="C610" s="126" t="s">
        <v>472</v>
      </c>
      <c r="E610"/>
      <c r="F610"/>
      <c r="G610"/>
      <c r="H610"/>
      <c r="I610"/>
      <c r="J610"/>
      <c r="K610"/>
      <c r="L610"/>
      <c r="M610"/>
      <c r="N610"/>
      <c r="O610"/>
      <c r="P610"/>
    </row>
    <row r="611" spans="1:16" s="103" customFormat="1" ht="15" customHeight="1" x14ac:dyDescent="0.35">
      <c r="A611" s="126" t="s">
        <v>126</v>
      </c>
      <c r="B611" s="126" t="s">
        <v>472</v>
      </c>
      <c r="C611" s="126" t="s">
        <v>472</v>
      </c>
      <c r="E611"/>
      <c r="F611"/>
      <c r="G611"/>
      <c r="H611"/>
      <c r="I611"/>
      <c r="J611"/>
      <c r="K611"/>
      <c r="L611"/>
      <c r="M611"/>
      <c r="N611"/>
      <c r="O611"/>
      <c r="P611"/>
    </row>
    <row r="612" spans="1:16" s="103" customFormat="1" ht="15" customHeight="1" x14ac:dyDescent="0.35">
      <c r="A612" s="126" t="s">
        <v>126</v>
      </c>
      <c r="B612" s="126" t="s">
        <v>523</v>
      </c>
      <c r="C612" s="126" t="s">
        <v>472</v>
      </c>
      <c r="E612"/>
      <c r="F612"/>
      <c r="G612"/>
      <c r="H612"/>
      <c r="I612"/>
      <c r="J612"/>
      <c r="K612"/>
      <c r="L612"/>
      <c r="M612"/>
      <c r="N612"/>
      <c r="O612"/>
      <c r="P612"/>
    </row>
    <row r="613" spans="1:16" s="103" customFormat="1" ht="15" customHeight="1" x14ac:dyDescent="0.35">
      <c r="A613" s="126" t="s">
        <v>126</v>
      </c>
      <c r="B613" s="126" t="s">
        <v>473</v>
      </c>
      <c r="C613" s="126" t="s">
        <v>473</v>
      </c>
      <c r="E613"/>
      <c r="F613"/>
      <c r="G613"/>
      <c r="H613"/>
      <c r="I613"/>
      <c r="J613"/>
      <c r="K613"/>
      <c r="L613"/>
      <c r="M613"/>
      <c r="N613"/>
      <c r="O613"/>
      <c r="P613"/>
    </row>
    <row r="614" spans="1:16" s="103" customFormat="1" ht="15" customHeight="1" x14ac:dyDescent="0.35">
      <c r="A614" s="126" t="s">
        <v>126</v>
      </c>
      <c r="B614" s="126" t="s">
        <v>474</v>
      </c>
      <c r="C614" s="126" t="s">
        <v>474</v>
      </c>
      <c r="E614"/>
      <c r="F614"/>
      <c r="G614"/>
      <c r="H614"/>
      <c r="I614"/>
      <c r="J614"/>
      <c r="K614"/>
      <c r="L614"/>
      <c r="M614"/>
      <c r="N614"/>
      <c r="O614"/>
      <c r="P614"/>
    </row>
    <row r="615" spans="1:16" s="103" customFormat="1" ht="15" customHeight="1" x14ac:dyDescent="0.35">
      <c r="A615" s="427" t="s">
        <v>126</v>
      </c>
      <c r="B615" s="427" t="s">
        <v>475</v>
      </c>
      <c r="C615" s="427" t="s">
        <v>475</v>
      </c>
      <c r="E615"/>
      <c r="F615"/>
      <c r="G615"/>
      <c r="H615"/>
      <c r="I615"/>
      <c r="J615"/>
      <c r="K615"/>
      <c r="L615"/>
      <c r="M615"/>
      <c r="N615"/>
      <c r="O615"/>
      <c r="P615"/>
    </row>
    <row r="616" spans="1:16" s="103" customFormat="1" ht="15" customHeight="1" x14ac:dyDescent="0.35">
      <c r="A616" s="126" t="s">
        <v>125</v>
      </c>
      <c r="B616" s="126" t="s">
        <v>484</v>
      </c>
      <c r="C616" s="126" t="s">
        <v>424</v>
      </c>
      <c r="E616"/>
      <c r="F616"/>
      <c r="G616"/>
      <c r="H616"/>
      <c r="I616"/>
      <c r="J616"/>
      <c r="K616"/>
      <c r="L616"/>
      <c r="M616"/>
      <c r="N616"/>
      <c r="O616"/>
      <c r="P616"/>
    </row>
    <row r="617" spans="1:16" s="103" customFormat="1" ht="25" customHeight="1" x14ac:dyDescent="0.35">
      <c r="A617" s="126" t="s">
        <v>125</v>
      </c>
      <c r="B617" s="126" t="s">
        <v>425</v>
      </c>
      <c r="C617" s="126" t="s">
        <v>425</v>
      </c>
      <c r="E617"/>
      <c r="F617"/>
      <c r="G617"/>
      <c r="H617"/>
      <c r="I617"/>
      <c r="J617"/>
      <c r="K617"/>
      <c r="L617"/>
      <c r="M617"/>
      <c r="N617"/>
      <c r="O617"/>
      <c r="P617"/>
    </row>
    <row r="618" spans="1:16" s="103" customFormat="1" ht="15" customHeight="1" x14ac:dyDescent="0.35">
      <c r="A618" s="126" t="s">
        <v>125</v>
      </c>
      <c r="B618" s="126" t="s">
        <v>509</v>
      </c>
      <c r="C618" s="126" t="s">
        <v>456</v>
      </c>
      <c r="E618"/>
      <c r="F618"/>
      <c r="G618"/>
      <c r="H618"/>
      <c r="I618"/>
      <c r="J618"/>
      <c r="K618"/>
      <c r="L618"/>
      <c r="M618"/>
      <c r="N618"/>
      <c r="O618"/>
      <c r="P618"/>
    </row>
    <row r="619" spans="1:16" s="103" customFormat="1" ht="15" customHeight="1" x14ac:dyDescent="0.35">
      <c r="A619" s="126" t="s">
        <v>125</v>
      </c>
      <c r="B619" s="126" t="s">
        <v>510</v>
      </c>
      <c r="C619" s="126" t="s">
        <v>456</v>
      </c>
      <c r="E619"/>
      <c r="F619"/>
      <c r="G619"/>
      <c r="H619"/>
      <c r="I619"/>
      <c r="J619"/>
      <c r="K619"/>
      <c r="L619"/>
      <c r="M619"/>
      <c r="N619"/>
      <c r="O619"/>
      <c r="P619"/>
    </row>
    <row r="620" spans="1:16" s="103" customFormat="1" ht="20.149999999999999" customHeight="1" x14ac:dyDescent="0.35">
      <c r="A620" s="126" t="s">
        <v>125</v>
      </c>
      <c r="B620" s="126" t="s">
        <v>426</v>
      </c>
      <c r="C620" s="126" t="s">
        <v>426</v>
      </c>
      <c r="E620"/>
      <c r="F620"/>
      <c r="G620"/>
      <c r="H620"/>
      <c r="I620"/>
      <c r="J620"/>
      <c r="K620"/>
      <c r="L620"/>
      <c r="M620"/>
      <c r="N620"/>
      <c r="O620"/>
      <c r="P620"/>
    </row>
    <row r="621" spans="1:16" s="103" customFormat="1" ht="15" customHeight="1" x14ac:dyDescent="0.35">
      <c r="A621" s="126" t="s">
        <v>125</v>
      </c>
      <c r="B621" s="126" t="s">
        <v>486</v>
      </c>
      <c r="C621" s="126" t="s">
        <v>426</v>
      </c>
      <c r="E621"/>
      <c r="F621"/>
      <c r="G621"/>
      <c r="H621"/>
      <c r="I621"/>
      <c r="J621"/>
      <c r="K621"/>
      <c r="L621"/>
      <c r="M621"/>
      <c r="N621"/>
      <c r="O621"/>
      <c r="P621"/>
    </row>
    <row r="622" spans="1:16" s="103" customFormat="1" ht="15" customHeight="1" x14ac:dyDescent="0.35">
      <c r="A622" s="126" t="s">
        <v>125</v>
      </c>
      <c r="B622" s="126" t="s">
        <v>487</v>
      </c>
      <c r="C622" s="126" t="s">
        <v>426</v>
      </c>
      <c r="E622"/>
      <c r="F622"/>
      <c r="G622"/>
      <c r="H622"/>
      <c r="I622"/>
      <c r="J622"/>
      <c r="K622"/>
      <c r="L622"/>
      <c r="M622"/>
      <c r="N622"/>
      <c r="O622"/>
      <c r="P622"/>
    </row>
    <row r="623" spans="1:16" s="103" customFormat="1" ht="15" customHeight="1" x14ac:dyDescent="0.35">
      <c r="A623" s="126" t="s">
        <v>125</v>
      </c>
      <c r="B623" s="126" t="s">
        <v>427</v>
      </c>
      <c r="C623" s="126" t="s">
        <v>427</v>
      </c>
      <c r="E623"/>
      <c r="F623"/>
      <c r="G623"/>
      <c r="H623"/>
      <c r="I623"/>
      <c r="J623"/>
      <c r="K623"/>
      <c r="L623"/>
      <c r="M623"/>
      <c r="N623"/>
      <c r="O623"/>
      <c r="P623"/>
    </row>
    <row r="624" spans="1:16" s="103" customFormat="1" ht="15" customHeight="1" x14ac:dyDescent="0.35">
      <c r="A624" s="126" t="s">
        <v>125</v>
      </c>
      <c r="B624" s="126" t="s">
        <v>516</v>
      </c>
      <c r="C624" s="126" t="s">
        <v>462</v>
      </c>
      <c r="E624"/>
      <c r="F624"/>
      <c r="G624"/>
      <c r="H624"/>
      <c r="I624"/>
      <c r="J624"/>
      <c r="K624"/>
      <c r="L624"/>
      <c r="M624"/>
      <c r="N624"/>
      <c r="O624"/>
      <c r="P624"/>
    </row>
    <row r="625" spans="1:16" s="103" customFormat="1" ht="15" customHeight="1" x14ac:dyDescent="0.35">
      <c r="A625" s="126" t="s">
        <v>125</v>
      </c>
      <c r="B625" s="126" t="s">
        <v>428</v>
      </c>
      <c r="C625" s="126" t="s">
        <v>428</v>
      </c>
      <c r="E625"/>
      <c r="F625"/>
      <c r="G625"/>
      <c r="H625"/>
      <c r="I625"/>
      <c r="J625"/>
      <c r="K625"/>
      <c r="L625"/>
      <c r="M625"/>
      <c r="N625"/>
      <c r="O625"/>
      <c r="P625"/>
    </row>
    <row r="626" spans="1:16" s="103" customFormat="1" ht="15" customHeight="1" x14ac:dyDescent="0.35">
      <c r="A626" s="126" t="s">
        <v>125</v>
      </c>
      <c r="B626" s="126" t="s">
        <v>494</v>
      </c>
      <c r="C626" s="126" t="s">
        <v>435</v>
      </c>
      <c r="E626"/>
      <c r="F626"/>
      <c r="G626"/>
      <c r="H626"/>
      <c r="I626"/>
      <c r="J626"/>
      <c r="K626"/>
      <c r="L626"/>
      <c r="M626"/>
      <c r="N626"/>
      <c r="O626"/>
      <c r="P626"/>
    </row>
    <row r="627" spans="1:16" s="103" customFormat="1" ht="15" customHeight="1" x14ac:dyDescent="0.35">
      <c r="A627" s="126" t="s">
        <v>125</v>
      </c>
      <c r="B627" s="126" t="s">
        <v>429</v>
      </c>
      <c r="C627" s="126" t="s">
        <v>429</v>
      </c>
      <c r="E627"/>
      <c r="F627"/>
      <c r="G627"/>
      <c r="H627"/>
      <c r="I627"/>
      <c r="J627"/>
      <c r="K627"/>
      <c r="L627"/>
      <c r="M627"/>
      <c r="N627"/>
      <c r="O627"/>
      <c r="P627"/>
    </row>
    <row r="628" spans="1:16" s="103" customFormat="1" ht="15" customHeight="1" x14ac:dyDescent="0.35">
      <c r="A628" s="126" t="s">
        <v>125</v>
      </c>
      <c r="B628" s="126" t="s">
        <v>489</v>
      </c>
      <c r="C628" s="126" t="s">
        <v>429</v>
      </c>
      <c r="E628"/>
      <c r="F628"/>
      <c r="G628"/>
      <c r="H628"/>
      <c r="I628"/>
      <c r="J628"/>
      <c r="K628"/>
      <c r="L628"/>
      <c r="M628"/>
      <c r="N628"/>
      <c r="O628"/>
      <c r="P628"/>
    </row>
    <row r="629" spans="1:16" s="103" customFormat="1" ht="15" customHeight="1" x14ac:dyDescent="0.35">
      <c r="A629" s="126" t="s">
        <v>125</v>
      </c>
      <c r="B629" s="126" t="s">
        <v>488</v>
      </c>
      <c r="C629" s="126" t="s">
        <v>429</v>
      </c>
      <c r="E629"/>
      <c r="F629"/>
      <c r="G629"/>
      <c r="H629"/>
      <c r="I629"/>
      <c r="J629"/>
      <c r="K629"/>
      <c r="L629"/>
      <c r="M629"/>
      <c r="N629"/>
      <c r="O629"/>
      <c r="P629"/>
    </row>
    <row r="630" spans="1:16" s="103" customFormat="1" ht="15" customHeight="1" x14ac:dyDescent="0.35">
      <c r="A630" s="126" t="s">
        <v>125</v>
      </c>
      <c r="B630" s="126" t="s">
        <v>430</v>
      </c>
      <c r="C630" s="126" t="s">
        <v>430</v>
      </c>
      <c r="E630"/>
      <c r="F630"/>
      <c r="G630"/>
      <c r="H630"/>
      <c r="I630"/>
      <c r="J630"/>
      <c r="K630"/>
      <c r="L630"/>
      <c r="M630"/>
      <c r="N630"/>
      <c r="O630"/>
      <c r="P630"/>
    </row>
    <row r="631" spans="1:16" s="103" customFormat="1" ht="15" customHeight="1" x14ac:dyDescent="0.35">
      <c r="A631" s="126" t="s">
        <v>125</v>
      </c>
      <c r="B631" s="126" t="s">
        <v>431</v>
      </c>
      <c r="C631" s="126" t="s">
        <v>431</v>
      </c>
      <c r="E631"/>
      <c r="F631"/>
      <c r="G631"/>
      <c r="H631"/>
      <c r="I631"/>
      <c r="J631"/>
      <c r="K631"/>
      <c r="L631"/>
      <c r="M631"/>
      <c r="N631"/>
      <c r="O631"/>
      <c r="P631"/>
    </row>
    <row r="632" spans="1:16" s="103" customFormat="1" ht="15" customHeight="1" x14ac:dyDescent="0.35">
      <c r="A632" s="126" t="s">
        <v>125</v>
      </c>
      <c r="B632" s="126" t="s">
        <v>432</v>
      </c>
      <c r="C632" s="126" t="s">
        <v>432</v>
      </c>
      <c r="E632"/>
      <c r="F632"/>
      <c r="G632"/>
      <c r="H632"/>
      <c r="I632"/>
      <c r="J632"/>
      <c r="K632"/>
      <c r="L632"/>
      <c r="M632"/>
      <c r="N632"/>
      <c r="O632"/>
      <c r="P632"/>
    </row>
    <row r="633" spans="1:16" s="103" customFormat="1" ht="15" customHeight="1" x14ac:dyDescent="0.35">
      <c r="A633" s="126" t="s">
        <v>125</v>
      </c>
      <c r="B633" s="126" t="s">
        <v>433</v>
      </c>
      <c r="C633" s="126" t="s">
        <v>433</v>
      </c>
      <c r="E633"/>
      <c r="F633"/>
      <c r="G633"/>
      <c r="H633"/>
      <c r="I633"/>
      <c r="J633"/>
      <c r="K633"/>
      <c r="L633"/>
      <c r="M633"/>
      <c r="N633"/>
      <c r="O633"/>
      <c r="P633"/>
    </row>
    <row r="634" spans="1:16" s="103" customFormat="1" ht="15" customHeight="1" x14ac:dyDescent="0.35">
      <c r="A634" s="126" t="s">
        <v>125</v>
      </c>
      <c r="B634" s="126" t="s">
        <v>492</v>
      </c>
      <c r="C634" s="126" t="s">
        <v>434</v>
      </c>
      <c r="E634"/>
      <c r="F634"/>
      <c r="G634"/>
      <c r="H634"/>
      <c r="I634"/>
      <c r="J634"/>
      <c r="K634"/>
      <c r="L634"/>
      <c r="M634"/>
      <c r="N634"/>
      <c r="O634"/>
      <c r="P634"/>
    </row>
    <row r="635" spans="1:16" s="103" customFormat="1" ht="15" customHeight="1" x14ac:dyDescent="0.35">
      <c r="A635" s="126" t="s">
        <v>125</v>
      </c>
      <c r="B635" s="126" t="s">
        <v>495</v>
      </c>
      <c r="C635" s="126" t="s">
        <v>435</v>
      </c>
      <c r="E635"/>
      <c r="F635"/>
      <c r="G635"/>
      <c r="H635"/>
      <c r="I635"/>
      <c r="J635"/>
      <c r="K635"/>
      <c r="L635"/>
      <c r="M635"/>
      <c r="N635"/>
      <c r="O635"/>
      <c r="P635"/>
    </row>
    <row r="636" spans="1:16" s="103" customFormat="1" ht="15" customHeight="1" x14ac:dyDescent="0.35">
      <c r="A636" s="126" t="s">
        <v>125</v>
      </c>
      <c r="B636" s="126" t="s">
        <v>436</v>
      </c>
      <c r="C636" s="126" t="s">
        <v>436</v>
      </c>
      <c r="E636"/>
      <c r="F636"/>
      <c r="G636"/>
      <c r="H636"/>
      <c r="I636"/>
      <c r="J636"/>
      <c r="K636"/>
      <c r="L636"/>
      <c r="M636"/>
      <c r="N636"/>
      <c r="O636"/>
      <c r="P636"/>
    </row>
    <row r="637" spans="1:16" s="103" customFormat="1" ht="15" customHeight="1" x14ac:dyDescent="0.35">
      <c r="A637" s="126" t="s">
        <v>125</v>
      </c>
      <c r="B637" s="126" t="s">
        <v>499</v>
      </c>
      <c r="C637" s="126" t="s">
        <v>436</v>
      </c>
      <c r="E637"/>
      <c r="F637"/>
      <c r="G637"/>
      <c r="H637"/>
      <c r="I637"/>
      <c r="J637"/>
      <c r="K637"/>
      <c r="L637"/>
      <c r="M637"/>
      <c r="N637"/>
      <c r="O637"/>
      <c r="P637"/>
    </row>
    <row r="638" spans="1:16" s="103" customFormat="1" ht="15" customHeight="1" x14ac:dyDescent="0.35">
      <c r="A638" s="126" t="s">
        <v>125</v>
      </c>
      <c r="B638" s="126" t="s">
        <v>500</v>
      </c>
      <c r="C638" s="126" t="s">
        <v>436</v>
      </c>
      <c r="E638"/>
      <c r="F638"/>
      <c r="G638"/>
      <c r="H638"/>
      <c r="I638"/>
      <c r="J638"/>
      <c r="K638"/>
      <c r="L638"/>
      <c r="M638"/>
      <c r="N638"/>
      <c r="O638"/>
      <c r="P638"/>
    </row>
    <row r="639" spans="1:16" s="103" customFormat="1" ht="15" customHeight="1" x14ac:dyDescent="0.35">
      <c r="A639" s="126" t="s">
        <v>125</v>
      </c>
      <c r="B639" s="126" t="s">
        <v>437</v>
      </c>
      <c r="C639" s="126" t="s">
        <v>437</v>
      </c>
      <c r="E639"/>
      <c r="F639"/>
      <c r="G639"/>
      <c r="H639"/>
      <c r="I639"/>
      <c r="J639"/>
      <c r="K639"/>
      <c r="L639"/>
      <c r="M639"/>
      <c r="N639"/>
      <c r="O639"/>
      <c r="P639"/>
    </row>
    <row r="640" spans="1:16" s="103" customFormat="1" ht="15" customHeight="1" x14ac:dyDescent="0.35">
      <c r="A640" s="126" t="s">
        <v>125</v>
      </c>
      <c r="B640" s="126" t="s">
        <v>502</v>
      </c>
      <c r="C640" s="126" t="s">
        <v>438</v>
      </c>
      <c r="E640"/>
      <c r="F640"/>
      <c r="G640"/>
      <c r="H640"/>
      <c r="I640"/>
      <c r="J640"/>
      <c r="K640"/>
      <c r="L640"/>
      <c r="M640"/>
      <c r="N640"/>
      <c r="O640"/>
      <c r="P640"/>
    </row>
    <row r="641" spans="1:16" s="103" customFormat="1" ht="15" customHeight="1" x14ac:dyDescent="0.35">
      <c r="A641" s="126" t="s">
        <v>125</v>
      </c>
      <c r="B641" s="126" t="s">
        <v>438</v>
      </c>
      <c r="C641" s="126" t="s">
        <v>438</v>
      </c>
      <c r="E641"/>
      <c r="F641"/>
      <c r="G641"/>
      <c r="H641"/>
      <c r="I641"/>
      <c r="J641"/>
      <c r="K641"/>
      <c r="L641"/>
      <c r="M641"/>
      <c r="N641"/>
      <c r="O641"/>
      <c r="P641"/>
    </row>
    <row r="642" spans="1:16" s="103" customFormat="1" ht="15" customHeight="1" x14ac:dyDescent="0.35">
      <c r="A642" s="126" t="s">
        <v>125</v>
      </c>
      <c r="B642" s="126" t="s">
        <v>439</v>
      </c>
      <c r="C642" s="126" t="s">
        <v>439</v>
      </c>
      <c r="E642"/>
      <c r="F642"/>
      <c r="G642"/>
      <c r="H642"/>
      <c r="I642"/>
      <c r="J642"/>
      <c r="K642"/>
      <c r="L642"/>
      <c r="M642"/>
      <c r="N642"/>
      <c r="O642"/>
      <c r="P642"/>
    </row>
    <row r="643" spans="1:16" s="103" customFormat="1" ht="15" customHeight="1" x14ac:dyDescent="0.35">
      <c r="A643" s="126" t="s">
        <v>125</v>
      </c>
      <c r="B643" s="126" t="s">
        <v>490</v>
      </c>
      <c r="C643" s="126" t="s">
        <v>430</v>
      </c>
      <c r="E643"/>
      <c r="F643"/>
      <c r="G643"/>
      <c r="H643"/>
      <c r="I643"/>
      <c r="J643"/>
      <c r="K643"/>
      <c r="L643"/>
      <c r="M643"/>
      <c r="N643"/>
      <c r="O643"/>
      <c r="P643"/>
    </row>
    <row r="644" spans="1:16" s="103" customFormat="1" ht="15" customHeight="1" x14ac:dyDescent="0.35">
      <c r="A644" s="126" t="s">
        <v>125</v>
      </c>
      <c r="B644" s="126" t="s">
        <v>440</v>
      </c>
      <c r="C644" s="126" t="s">
        <v>440</v>
      </c>
      <c r="E644"/>
      <c r="F644"/>
      <c r="G644"/>
      <c r="H644"/>
      <c r="I644"/>
      <c r="J644"/>
      <c r="K644"/>
      <c r="L644"/>
      <c r="M644"/>
      <c r="N644"/>
      <c r="O644"/>
      <c r="P644"/>
    </row>
    <row r="645" spans="1:16" s="103" customFormat="1" ht="15" customHeight="1" x14ac:dyDescent="0.35">
      <c r="A645" s="126" t="s">
        <v>125</v>
      </c>
      <c r="B645" s="126" t="s">
        <v>441</v>
      </c>
      <c r="C645" s="126" t="s">
        <v>462</v>
      </c>
      <c r="E645"/>
      <c r="F645"/>
      <c r="G645"/>
      <c r="H645"/>
      <c r="I645"/>
      <c r="J645"/>
      <c r="K645"/>
      <c r="L645"/>
      <c r="M645"/>
      <c r="N645"/>
      <c r="O645"/>
      <c r="P645"/>
    </row>
    <row r="646" spans="1:16" s="103" customFormat="1" ht="15" customHeight="1" x14ac:dyDescent="0.35">
      <c r="A646" s="126" t="s">
        <v>125</v>
      </c>
      <c r="B646" s="126" t="s">
        <v>496</v>
      </c>
      <c r="C646" s="126" t="s">
        <v>435</v>
      </c>
      <c r="E646"/>
      <c r="F646"/>
      <c r="G646"/>
      <c r="H646"/>
      <c r="I646"/>
      <c r="J646"/>
      <c r="K646"/>
      <c r="L646"/>
      <c r="M646"/>
      <c r="N646"/>
      <c r="O646"/>
      <c r="P646"/>
    </row>
    <row r="647" spans="1:16" s="103" customFormat="1" ht="15" customHeight="1" x14ac:dyDescent="0.35">
      <c r="A647" s="126" t="s">
        <v>125</v>
      </c>
      <c r="B647" s="126" t="s">
        <v>497</v>
      </c>
      <c r="C647" s="126" t="s">
        <v>435</v>
      </c>
      <c r="E647"/>
      <c r="F647"/>
      <c r="G647"/>
      <c r="H647"/>
      <c r="I647"/>
      <c r="J647"/>
      <c r="K647"/>
      <c r="L647"/>
      <c r="M647"/>
      <c r="N647"/>
      <c r="O647"/>
      <c r="P647"/>
    </row>
    <row r="648" spans="1:16" s="103" customFormat="1" ht="15" customHeight="1" x14ac:dyDescent="0.35">
      <c r="A648" s="126" t="s">
        <v>125</v>
      </c>
      <c r="B648" s="126" t="s">
        <v>377</v>
      </c>
      <c r="C648" s="126" t="s">
        <v>377</v>
      </c>
      <c r="E648"/>
      <c r="F648"/>
      <c r="G648"/>
      <c r="H648"/>
      <c r="I648"/>
      <c r="J648"/>
      <c r="K648"/>
      <c r="L648"/>
      <c r="M648"/>
      <c r="N648"/>
      <c r="O648"/>
      <c r="P648"/>
    </row>
    <row r="649" spans="1:16" s="103" customFormat="1" ht="15" customHeight="1" x14ac:dyDescent="0.35">
      <c r="A649" s="126" t="s">
        <v>125</v>
      </c>
      <c r="B649" s="126" t="s">
        <v>442</v>
      </c>
      <c r="C649" s="126" t="s">
        <v>442</v>
      </c>
      <c r="E649"/>
      <c r="F649"/>
      <c r="G649"/>
      <c r="H649"/>
      <c r="I649"/>
      <c r="J649"/>
      <c r="K649"/>
      <c r="L649"/>
      <c r="M649"/>
      <c r="N649"/>
      <c r="O649"/>
      <c r="P649"/>
    </row>
    <row r="650" spans="1:16" s="103" customFormat="1" ht="15" customHeight="1" x14ac:dyDescent="0.35">
      <c r="A650" s="126" t="s">
        <v>125</v>
      </c>
      <c r="B650" s="126" t="s">
        <v>512</v>
      </c>
      <c r="C650" s="126" t="s">
        <v>460</v>
      </c>
      <c r="E650"/>
      <c r="F650"/>
      <c r="G650"/>
      <c r="H650"/>
      <c r="I650"/>
      <c r="J650"/>
      <c r="K650"/>
      <c r="L650"/>
      <c r="M650"/>
      <c r="N650"/>
      <c r="O650"/>
      <c r="P650"/>
    </row>
    <row r="651" spans="1:16" s="103" customFormat="1" ht="15" customHeight="1" x14ac:dyDescent="0.35">
      <c r="A651" s="126" t="s">
        <v>125</v>
      </c>
      <c r="B651" s="126" t="s">
        <v>443</v>
      </c>
      <c r="C651" s="126" t="s">
        <v>443</v>
      </c>
      <c r="E651"/>
      <c r="F651"/>
      <c r="G651"/>
      <c r="H651"/>
      <c r="I651"/>
      <c r="J651"/>
      <c r="K651"/>
      <c r="L651"/>
      <c r="M651"/>
      <c r="N651"/>
      <c r="O651"/>
      <c r="P651"/>
    </row>
    <row r="652" spans="1:16" s="103" customFormat="1" ht="15" customHeight="1" x14ac:dyDescent="0.35">
      <c r="A652" s="126" t="s">
        <v>125</v>
      </c>
      <c r="B652" s="126" t="s">
        <v>485</v>
      </c>
      <c r="C652" s="126" t="s">
        <v>424</v>
      </c>
      <c r="E652"/>
      <c r="F652"/>
      <c r="G652"/>
      <c r="H652"/>
      <c r="I652"/>
      <c r="J652"/>
      <c r="K652"/>
      <c r="L652"/>
      <c r="M652"/>
      <c r="N652"/>
      <c r="O652"/>
      <c r="P652"/>
    </row>
    <row r="653" spans="1:16" s="103" customFormat="1" ht="15" customHeight="1" x14ac:dyDescent="0.35">
      <c r="A653" s="126" t="s">
        <v>125</v>
      </c>
      <c r="B653" s="126" t="s">
        <v>558</v>
      </c>
      <c r="C653" s="126" t="s">
        <v>453</v>
      </c>
      <c r="E653"/>
      <c r="F653"/>
      <c r="G653"/>
      <c r="H653"/>
      <c r="I653"/>
      <c r="J653"/>
      <c r="K653"/>
      <c r="L653"/>
      <c r="M653"/>
      <c r="N653"/>
      <c r="O653"/>
      <c r="P653"/>
    </row>
    <row r="654" spans="1:16" s="103" customFormat="1" ht="15" customHeight="1" x14ac:dyDescent="0.35">
      <c r="A654" s="126" t="s">
        <v>125</v>
      </c>
      <c r="B654" s="126" t="s">
        <v>444</v>
      </c>
      <c r="C654" s="126" t="s">
        <v>444</v>
      </c>
      <c r="E654"/>
      <c r="F654"/>
      <c r="G654"/>
      <c r="H654"/>
      <c r="I654"/>
      <c r="J654"/>
      <c r="K654"/>
      <c r="L654"/>
      <c r="M654"/>
      <c r="N654"/>
      <c r="O654"/>
      <c r="P654"/>
    </row>
    <row r="655" spans="1:16" s="103" customFormat="1" ht="15" customHeight="1" x14ac:dyDescent="0.35">
      <c r="A655" s="126" t="s">
        <v>125</v>
      </c>
      <c r="B655" s="126" t="s">
        <v>445</v>
      </c>
      <c r="C655" s="126" t="s">
        <v>445</v>
      </c>
      <c r="E655"/>
      <c r="F655"/>
      <c r="G655"/>
      <c r="H655"/>
      <c r="I655"/>
      <c r="J655"/>
      <c r="K655"/>
      <c r="L655"/>
      <c r="M655"/>
      <c r="N655"/>
      <c r="O655"/>
      <c r="P655"/>
    </row>
    <row r="656" spans="1:16" s="103" customFormat="1" ht="15" customHeight="1" x14ac:dyDescent="0.35">
      <c r="A656" s="126" t="s">
        <v>125</v>
      </c>
      <c r="B656" s="126" t="s">
        <v>446</v>
      </c>
      <c r="C656" s="126" t="s">
        <v>446</v>
      </c>
      <c r="E656"/>
      <c r="F656"/>
      <c r="G656"/>
      <c r="H656"/>
      <c r="I656"/>
      <c r="J656"/>
      <c r="K656"/>
      <c r="L656"/>
      <c r="M656"/>
      <c r="N656"/>
      <c r="O656"/>
      <c r="P656"/>
    </row>
    <row r="657" spans="1:16" s="103" customFormat="1" ht="15" customHeight="1" x14ac:dyDescent="0.35">
      <c r="A657" s="126" t="s">
        <v>125</v>
      </c>
      <c r="B657" s="126" t="s">
        <v>447</v>
      </c>
      <c r="C657" s="126" t="s">
        <v>447</v>
      </c>
      <c r="E657"/>
      <c r="F657"/>
      <c r="G657"/>
      <c r="H657"/>
      <c r="I657"/>
      <c r="J657"/>
      <c r="K657"/>
      <c r="L657"/>
      <c r="M657"/>
      <c r="N657"/>
      <c r="O657"/>
      <c r="P657"/>
    </row>
    <row r="658" spans="1:16" s="103" customFormat="1" ht="15" customHeight="1" x14ac:dyDescent="0.35">
      <c r="A658" s="126" t="s">
        <v>125</v>
      </c>
      <c r="B658" s="126" t="s">
        <v>448</v>
      </c>
      <c r="C658" s="126" t="s">
        <v>448</v>
      </c>
      <c r="E658"/>
      <c r="F658"/>
      <c r="G658"/>
      <c r="H658"/>
      <c r="I658"/>
      <c r="J658"/>
      <c r="K658"/>
      <c r="L658"/>
      <c r="M658"/>
      <c r="N658"/>
      <c r="O658"/>
      <c r="P658"/>
    </row>
    <row r="659" spans="1:16" s="103" customFormat="1" ht="15" customHeight="1" x14ac:dyDescent="0.35">
      <c r="A659" s="126" t="s">
        <v>125</v>
      </c>
      <c r="B659" s="126" t="s">
        <v>449</v>
      </c>
      <c r="C659" s="126" t="s">
        <v>449</v>
      </c>
      <c r="E659"/>
      <c r="F659"/>
      <c r="G659"/>
      <c r="H659"/>
      <c r="I659"/>
      <c r="J659"/>
      <c r="K659"/>
      <c r="L659"/>
      <c r="M659"/>
      <c r="N659"/>
      <c r="O659"/>
      <c r="P659"/>
    </row>
    <row r="660" spans="1:16" s="103" customFormat="1" ht="15" customHeight="1" x14ac:dyDescent="0.35">
      <c r="A660" s="126" t="s">
        <v>125</v>
      </c>
      <c r="B660" s="126" t="s">
        <v>450</v>
      </c>
      <c r="C660" s="126" t="s">
        <v>450</v>
      </c>
      <c r="E660"/>
      <c r="F660"/>
      <c r="G660"/>
      <c r="H660"/>
      <c r="I660"/>
      <c r="J660"/>
      <c r="K660"/>
      <c r="L660"/>
      <c r="M660"/>
      <c r="N660"/>
      <c r="O660"/>
      <c r="P660"/>
    </row>
    <row r="661" spans="1:16" s="103" customFormat="1" ht="15" customHeight="1" x14ac:dyDescent="0.35">
      <c r="A661" s="126" t="s">
        <v>125</v>
      </c>
      <c r="B661" s="126" t="s">
        <v>451</v>
      </c>
      <c r="C661" s="126" t="s">
        <v>451</v>
      </c>
      <c r="E661"/>
      <c r="F661"/>
      <c r="G661"/>
      <c r="H661"/>
      <c r="I661"/>
      <c r="J661"/>
      <c r="K661"/>
      <c r="L661"/>
      <c r="M661"/>
      <c r="N661"/>
      <c r="O661"/>
      <c r="P661"/>
    </row>
    <row r="662" spans="1:16" s="103" customFormat="1" ht="15" customHeight="1" x14ac:dyDescent="0.35">
      <c r="A662" s="126" t="s">
        <v>125</v>
      </c>
      <c r="B662" s="126" t="s">
        <v>505</v>
      </c>
      <c r="C662" s="126" t="s">
        <v>444</v>
      </c>
      <c r="E662"/>
      <c r="F662"/>
      <c r="G662"/>
      <c r="H662"/>
      <c r="I662"/>
      <c r="J662"/>
      <c r="K662"/>
      <c r="L662"/>
      <c r="M662"/>
      <c r="N662"/>
      <c r="O662"/>
      <c r="P662"/>
    </row>
    <row r="663" spans="1:16" s="103" customFormat="1" ht="15" customHeight="1" x14ac:dyDescent="0.35">
      <c r="A663" s="126" t="s">
        <v>125</v>
      </c>
      <c r="B663" s="126" t="s">
        <v>506</v>
      </c>
      <c r="C663" s="126" t="s">
        <v>444</v>
      </c>
      <c r="E663"/>
      <c r="F663"/>
      <c r="G663"/>
      <c r="H663"/>
      <c r="I663"/>
      <c r="J663"/>
      <c r="K663"/>
      <c r="L663"/>
      <c r="M663"/>
      <c r="N663"/>
      <c r="O663"/>
      <c r="P663"/>
    </row>
    <row r="664" spans="1:16" s="103" customFormat="1" ht="15" customHeight="1" x14ac:dyDescent="0.35">
      <c r="A664" s="126" t="s">
        <v>125</v>
      </c>
      <c r="B664" s="126" t="s">
        <v>504</v>
      </c>
      <c r="C664" s="126" t="s">
        <v>444</v>
      </c>
      <c r="E664"/>
      <c r="F664"/>
      <c r="G664"/>
      <c r="H664"/>
      <c r="I664"/>
      <c r="J664"/>
      <c r="K664"/>
      <c r="L664"/>
      <c r="M664"/>
      <c r="N664"/>
      <c r="O664"/>
      <c r="P664"/>
    </row>
    <row r="665" spans="1:16" s="103" customFormat="1" ht="15" customHeight="1" x14ac:dyDescent="0.35">
      <c r="A665" s="126" t="s">
        <v>125</v>
      </c>
      <c r="B665" s="126" t="s">
        <v>452</v>
      </c>
      <c r="C665" s="126" t="s">
        <v>452</v>
      </c>
      <c r="E665"/>
      <c r="F665"/>
      <c r="G665"/>
      <c r="H665"/>
      <c r="I665"/>
      <c r="J665"/>
      <c r="K665"/>
      <c r="L665"/>
      <c r="M665"/>
      <c r="N665"/>
      <c r="O665"/>
      <c r="P665"/>
    </row>
    <row r="666" spans="1:16" s="103" customFormat="1" ht="15" customHeight="1" x14ac:dyDescent="0.35">
      <c r="A666" s="126" t="s">
        <v>125</v>
      </c>
      <c r="B666" s="126" t="s">
        <v>453</v>
      </c>
      <c r="C666" s="126" t="s">
        <v>453</v>
      </c>
      <c r="E666"/>
      <c r="F666"/>
      <c r="G666"/>
      <c r="H666"/>
      <c r="I666"/>
      <c r="J666"/>
      <c r="K666"/>
      <c r="L666"/>
      <c r="M666"/>
      <c r="N666"/>
      <c r="O666"/>
      <c r="P666"/>
    </row>
    <row r="667" spans="1:16" s="103" customFormat="1" ht="15" customHeight="1" x14ac:dyDescent="0.35">
      <c r="A667" s="126" t="s">
        <v>125</v>
      </c>
      <c r="B667" s="126" t="s">
        <v>507</v>
      </c>
      <c r="C667" s="126" t="s">
        <v>453</v>
      </c>
      <c r="E667"/>
      <c r="F667"/>
      <c r="G667"/>
      <c r="H667"/>
      <c r="I667"/>
      <c r="J667"/>
      <c r="K667"/>
      <c r="L667"/>
      <c r="M667"/>
      <c r="N667"/>
      <c r="O667"/>
      <c r="P667"/>
    </row>
    <row r="668" spans="1:16" s="103" customFormat="1" ht="15" customHeight="1" x14ac:dyDescent="0.35">
      <c r="A668" s="126" t="s">
        <v>125</v>
      </c>
      <c r="B668" s="126" t="s">
        <v>508</v>
      </c>
      <c r="C668" s="126" t="s">
        <v>453</v>
      </c>
      <c r="E668"/>
      <c r="F668"/>
      <c r="G668"/>
      <c r="H668"/>
      <c r="I668"/>
      <c r="J668"/>
      <c r="K668"/>
      <c r="L668"/>
      <c r="M668"/>
      <c r="N668"/>
      <c r="O668"/>
      <c r="P668"/>
    </row>
    <row r="669" spans="1:16" s="103" customFormat="1" ht="15" customHeight="1" x14ac:dyDescent="0.35">
      <c r="A669" s="126" t="s">
        <v>125</v>
      </c>
      <c r="B669" s="126" t="s">
        <v>454</v>
      </c>
      <c r="C669" s="126" t="s">
        <v>454</v>
      </c>
      <c r="E669"/>
      <c r="F669"/>
      <c r="G669"/>
      <c r="H669"/>
      <c r="I669"/>
      <c r="J669"/>
      <c r="K669"/>
      <c r="L669"/>
      <c r="M669"/>
      <c r="N669"/>
      <c r="O669"/>
      <c r="P669"/>
    </row>
    <row r="670" spans="1:16" s="103" customFormat="1" ht="15" customHeight="1" x14ac:dyDescent="0.35">
      <c r="A670" s="126" t="s">
        <v>125</v>
      </c>
      <c r="B670" s="126" t="s">
        <v>493</v>
      </c>
      <c r="C670" s="126" t="s">
        <v>434</v>
      </c>
      <c r="E670"/>
      <c r="F670"/>
      <c r="G670"/>
      <c r="H670"/>
      <c r="I670"/>
      <c r="J670"/>
      <c r="K670"/>
      <c r="L670"/>
      <c r="M670"/>
      <c r="N670"/>
      <c r="O670"/>
      <c r="P670"/>
    </row>
    <row r="671" spans="1:16" s="103" customFormat="1" ht="15" customHeight="1" x14ac:dyDescent="0.35">
      <c r="A671" s="126" t="s">
        <v>125</v>
      </c>
      <c r="B671" s="126" t="s">
        <v>455</v>
      </c>
      <c r="C671" s="126" t="s">
        <v>455</v>
      </c>
      <c r="E671"/>
      <c r="F671"/>
      <c r="G671"/>
      <c r="H671"/>
      <c r="I671"/>
      <c r="J671"/>
      <c r="K671"/>
      <c r="L671"/>
      <c r="M671"/>
      <c r="N671"/>
      <c r="O671"/>
      <c r="P671"/>
    </row>
    <row r="672" spans="1:16" s="103" customFormat="1" ht="15" customHeight="1" x14ac:dyDescent="0.35">
      <c r="A672" s="126" t="s">
        <v>125</v>
      </c>
      <c r="B672" s="126" t="s">
        <v>513</v>
      </c>
      <c r="C672" s="126" t="s">
        <v>460</v>
      </c>
      <c r="E672"/>
      <c r="F672"/>
      <c r="G672"/>
      <c r="H672"/>
      <c r="I672"/>
      <c r="J672"/>
      <c r="K672"/>
      <c r="L672"/>
      <c r="M672"/>
      <c r="N672"/>
      <c r="O672"/>
      <c r="P672"/>
    </row>
    <row r="673" spans="1:16" s="103" customFormat="1" ht="15" customHeight="1" x14ac:dyDescent="0.35">
      <c r="A673" s="126" t="s">
        <v>125</v>
      </c>
      <c r="B673" s="126" t="s">
        <v>491</v>
      </c>
      <c r="C673" s="126" t="s">
        <v>433</v>
      </c>
      <c r="E673"/>
      <c r="F673"/>
      <c r="G673"/>
      <c r="H673"/>
      <c r="I673"/>
      <c r="J673"/>
      <c r="K673"/>
      <c r="L673"/>
      <c r="M673"/>
      <c r="N673"/>
      <c r="O673"/>
      <c r="P673"/>
    </row>
    <row r="674" spans="1:16" s="103" customFormat="1" ht="15" customHeight="1" x14ac:dyDescent="0.35">
      <c r="A674" s="126" t="s">
        <v>125</v>
      </c>
      <c r="B674" s="126" t="s">
        <v>517</v>
      </c>
      <c r="C674" s="126" t="s">
        <v>462</v>
      </c>
      <c r="E674"/>
      <c r="F674"/>
      <c r="G674"/>
      <c r="H674"/>
      <c r="I674"/>
      <c r="J674"/>
      <c r="K674"/>
      <c r="L674"/>
      <c r="M674"/>
      <c r="N674"/>
      <c r="O674"/>
      <c r="P674"/>
    </row>
    <row r="675" spans="1:16" s="103" customFormat="1" ht="15" customHeight="1" x14ac:dyDescent="0.35">
      <c r="A675" s="126" t="s">
        <v>125</v>
      </c>
      <c r="B675" s="126" t="s">
        <v>456</v>
      </c>
      <c r="C675" s="126" t="s">
        <v>456</v>
      </c>
      <c r="E675"/>
      <c r="F675"/>
      <c r="G675"/>
      <c r="H675"/>
      <c r="I675"/>
      <c r="J675"/>
      <c r="K675"/>
      <c r="L675"/>
      <c r="M675"/>
      <c r="N675"/>
      <c r="O675"/>
      <c r="P675"/>
    </row>
    <row r="676" spans="1:16" s="103" customFormat="1" ht="15" customHeight="1" x14ac:dyDescent="0.35">
      <c r="A676" s="126" t="s">
        <v>125</v>
      </c>
      <c r="B676" s="126" t="s">
        <v>457</v>
      </c>
      <c r="C676" s="126" t="s">
        <v>457</v>
      </c>
      <c r="E676"/>
      <c r="F676"/>
      <c r="G676"/>
      <c r="H676"/>
      <c r="I676"/>
      <c r="J676"/>
      <c r="K676"/>
      <c r="L676"/>
      <c r="M676"/>
      <c r="N676"/>
      <c r="O676"/>
      <c r="P676"/>
    </row>
    <row r="677" spans="1:16" s="103" customFormat="1" ht="15" customHeight="1" x14ac:dyDescent="0.35">
      <c r="A677" s="126" t="s">
        <v>125</v>
      </c>
      <c r="B677" s="126" t="s">
        <v>458</v>
      </c>
      <c r="C677" s="126" t="s">
        <v>458</v>
      </c>
      <c r="E677"/>
      <c r="F677"/>
      <c r="G677"/>
      <c r="H677"/>
      <c r="I677"/>
      <c r="J677"/>
      <c r="K677"/>
      <c r="L677"/>
      <c r="M677"/>
      <c r="N677"/>
      <c r="O677"/>
      <c r="P677"/>
    </row>
    <row r="678" spans="1:16" s="103" customFormat="1" ht="15" customHeight="1" x14ac:dyDescent="0.35">
      <c r="A678" s="126" t="s">
        <v>125</v>
      </c>
      <c r="B678" s="126" t="s">
        <v>459</v>
      </c>
      <c r="C678" s="126" t="s">
        <v>459</v>
      </c>
      <c r="E678"/>
      <c r="F678"/>
      <c r="G678"/>
      <c r="H678"/>
      <c r="I678"/>
      <c r="J678"/>
      <c r="K678"/>
      <c r="L678"/>
      <c r="M678"/>
      <c r="N678"/>
      <c r="O678"/>
      <c r="P678"/>
    </row>
    <row r="679" spans="1:16" s="103" customFormat="1" ht="15" customHeight="1" x14ac:dyDescent="0.35">
      <c r="A679" s="126" t="s">
        <v>125</v>
      </c>
      <c r="B679" s="126" t="s">
        <v>511</v>
      </c>
      <c r="C679" s="126" t="s">
        <v>459</v>
      </c>
      <c r="E679"/>
      <c r="F679"/>
      <c r="G679"/>
      <c r="H679"/>
      <c r="I679"/>
      <c r="J679"/>
      <c r="K679"/>
      <c r="L679"/>
      <c r="M679"/>
      <c r="N679"/>
      <c r="O679"/>
      <c r="P679"/>
    </row>
    <row r="680" spans="1:16" s="103" customFormat="1" ht="15" customHeight="1" x14ac:dyDescent="0.35">
      <c r="A680" s="126" t="s">
        <v>125</v>
      </c>
      <c r="B680" s="126" t="s">
        <v>521</v>
      </c>
      <c r="C680" s="126" t="s">
        <v>472</v>
      </c>
      <c r="E680"/>
      <c r="F680"/>
      <c r="G680"/>
      <c r="H680"/>
      <c r="I680"/>
      <c r="J680"/>
      <c r="K680"/>
      <c r="L680"/>
      <c r="M680"/>
      <c r="N680"/>
      <c r="O680"/>
      <c r="P680"/>
    </row>
    <row r="681" spans="1:16" s="103" customFormat="1" ht="15" customHeight="1" x14ac:dyDescent="0.35">
      <c r="A681" s="126" t="s">
        <v>125</v>
      </c>
      <c r="B681" s="126" t="s">
        <v>503</v>
      </c>
      <c r="C681" s="126" t="s">
        <v>439</v>
      </c>
      <c r="E681"/>
      <c r="F681"/>
      <c r="G681"/>
      <c r="H681"/>
      <c r="I681"/>
      <c r="J681"/>
      <c r="K681"/>
      <c r="L681"/>
      <c r="M681"/>
      <c r="N681"/>
      <c r="O681"/>
      <c r="P681"/>
    </row>
    <row r="682" spans="1:16" s="103" customFormat="1" ht="15" customHeight="1" x14ac:dyDescent="0.35">
      <c r="A682" s="126" t="s">
        <v>125</v>
      </c>
      <c r="B682" s="126" t="s">
        <v>476</v>
      </c>
      <c r="C682" s="126" t="s">
        <v>462</v>
      </c>
      <c r="E682"/>
      <c r="F682"/>
      <c r="G682"/>
      <c r="H682"/>
      <c r="I682"/>
      <c r="J682"/>
      <c r="K682"/>
      <c r="L682"/>
      <c r="M682"/>
      <c r="N682"/>
      <c r="O682"/>
      <c r="P682"/>
    </row>
    <row r="683" spans="1:16" s="103" customFormat="1" ht="15" customHeight="1" x14ac:dyDescent="0.35">
      <c r="A683" s="126" t="s">
        <v>125</v>
      </c>
      <c r="B683" s="126" t="s">
        <v>463</v>
      </c>
      <c r="C683" s="126" t="s">
        <v>463</v>
      </c>
      <c r="E683"/>
      <c r="F683"/>
      <c r="G683"/>
      <c r="H683"/>
      <c r="I683"/>
      <c r="J683"/>
      <c r="K683"/>
      <c r="L683"/>
      <c r="M683"/>
      <c r="N683"/>
      <c r="O683"/>
      <c r="P683"/>
    </row>
    <row r="684" spans="1:16" s="103" customFormat="1" ht="15" customHeight="1" x14ac:dyDescent="0.35">
      <c r="A684" s="126" t="s">
        <v>125</v>
      </c>
      <c r="B684" s="126" t="s">
        <v>501</v>
      </c>
      <c r="C684" s="126" t="s">
        <v>436</v>
      </c>
      <c r="E684"/>
      <c r="F684"/>
      <c r="G684"/>
      <c r="H684"/>
      <c r="I684"/>
      <c r="J684"/>
      <c r="K684"/>
      <c r="L684"/>
      <c r="M684"/>
      <c r="N684"/>
      <c r="O684"/>
      <c r="P684"/>
    </row>
    <row r="685" spans="1:16" s="103" customFormat="1" ht="15" customHeight="1" x14ac:dyDescent="0.35">
      <c r="A685" s="126" t="s">
        <v>125</v>
      </c>
      <c r="B685" s="126" t="s">
        <v>464</v>
      </c>
      <c r="C685" s="126" t="s">
        <v>464</v>
      </c>
      <c r="E685"/>
      <c r="F685"/>
      <c r="G685"/>
      <c r="H685"/>
      <c r="I685"/>
      <c r="J685"/>
      <c r="K685"/>
      <c r="L685"/>
      <c r="M685"/>
      <c r="N685"/>
      <c r="O685"/>
      <c r="P685"/>
    </row>
    <row r="686" spans="1:16" s="103" customFormat="1" ht="15" customHeight="1" x14ac:dyDescent="0.35">
      <c r="A686" s="126" t="s">
        <v>125</v>
      </c>
      <c r="B686" s="126" t="s">
        <v>465</v>
      </c>
      <c r="C686" s="126" t="s">
        <v>465</v>
      </c>
      <c r="E686"/>
      <c r="F686"/>
      <c r="G686"/>
      <c r="H686"/>
      <c r="I686"/>
      <c r="J686"/>
      <c r="K686"/>
      <c r="L686"/>
      <c r="M686"/>
      <c r="N686"/>
      <c r="O686"/>
      <c r="P686"/>
    </row>
    <row r="687" spans="1:16" s="103" customFormat="1" ht="15" customHeight="1" x14ac:dyDescent="0.35">
      <c r="A687" s="126" t="s">
        <v>125</v>
      </c>
      <c r="B687" s="126" t="s">
        <v>522</v>
      </c>
      <c r="C687" s="126" t="s">
        <v>472</v>
      </c>
      <c r="E687"/>
      <c r="F687"/>
      <c r="G687"/>
      <c r="H687"/>
      <c r="I687"/>
      <c r="J687"/>
      <c r="K687"/>
      <c r="L687"/>
      <c r="M687"/>
      <c r="N687"/>
      <c r="O687"/>
      <c r="P687"/>
    </row>
    <row r="688" spans="1:16" s="103" customFormat="1" ht="15" customHeight="1" x14ac:dyDescent="0.35">
      <c r="A688" s="126" t="s">
        <v>125</v>
      </c>
      <c r="B688" s="126" t="s">
        <v>466</v>
      </c>
      <c r="C688" s="126" t="s">
        <v>466</v>
      </c>
      <c r="E688"/>
      <c r="F688"/>
      <c r="G688"/>
      <c r="H688"/>
      <c r="I688"/>
      <c r="J688"/>
      <c r="K688"/>
      <c r="L688"/>
      <c r="M688"/>
      <c r="N688"/>
      <c r="O688"/>
      <c r="P688"/>
    </row>
    <row r="689" spans="1:16" s="103" customFormat="1" ht="15" customHeight="1" x14ac:dyDescent="0.35">
      <c r="A689" s="126" t="s">
        <v>125</v>
      </c>
      <c r="B689" s="126" t="s">
        <v>467</v>
      </c>
      <c r="C689" s="126" t="s">
        <v>467</v>
      </c>
      <c r="E689"/>
      <c r="F689"/>
      <c r="G689"/>
      <c r="H689"/>
      <c r="I689"/>
      <c r="J689"/>
      <c r="K689"/>
      <c r="L689"/>
      <c r="M689"/>
      <c r="N689"/>
      <c r="O689"/>
      <c r="P689"/>
    </row>
    <row r="690" spans="1:16" s="103" customFormat="1" ht="15" customHeight="1" x14ac:dyDescent="0.35">
      <c r="A690" s="126" t="s">
        <v>125</v>
      </c>
      <c r="B690" s="126" t="s">
        <v>498</v>
      </c>
      <c r="C690" s="126" t="s">
        <v>435</v>
      </c>
      <c r="E690"/>
      <c r="F690"/>
      <c r="G690"/>
      <c r="H690"/>
      <c r="I690"/>
      <c r="J690"/>
      <c r="K690"/>
      <c r="L690"/>
      <c r="M690"/>
      <c r="N690"/>
      <c r="O690"/>
      <c r="P690"/>
    </row>
    <row r="691" spans="1:16" s="103" customFormat="1" ht="15" customHeight="1" x14ac:dyDescent="0.35">
      <c r="A691" s="126" t="s">
        <v>125</v>
      </c>
      <c r="B691" s="126" t="s">
        <v>519</v>
      </c>
      <c r="C691" s="126" t="s">
        <v>466</v>
      </c>
      <c r="E691"/>
      <c r="F691"/>
      <c r="G691"/>
      <c r="H691"/>
      <c r="I691"/>
      <c r="J691"/>
      <c r="K691"/>
      <c r="L691"/>
      <c r="M691"/>
      <c r="N691"/>
      <c r="O691"/>
      <c r="P691"/>
    </row>
    <row r="692" spans="1:16" s="103" customFormat="1" ht="15" customHeight="1" x14ac:dyDescent="0.35">
      <c r="A692" s="126" t="s">
        <v>125</v>
      </c>
      <c r="B692" s="126" t="s">
        <v>520</v>
      </c>
      <c r="C692" s="126" t="s">
        <v>466</v>
      </c>
      <c r="E692"/>
      <c r="F692"/>
      <c r="G692"/>
      <c r="H692"/>
      <c r="I692"/>
      <c r="J692"/>
      <c r="K692"/>
      <c r="L692"/>
      <c r="M692"/>
      <c r="N692"/>
      <c r="O692"/>
      <c r="P692"/>
    </row>
    <row r="693" spans="1:16" s="103" customFormat="1" ht="15" customHeight="1" x14ac:dyDescent="0.35">
      <c r="A693" s="126" t="s">
        <v>125</v>
      </c>
      <c r="B693" s="126" t="s">
        <v>468</v>
      </c>
      <c r="C693" s="126" t="s">
        <v>468</v>
      </c>
      <c r="E693"/>
      <c r="F693"/>
      <c r="G693"/>
      <c r="H693"/>
      <c r="I693"/>
      <c r="J693"/>
      <c r="K693"/>
      <c r="L693"/>
      <c r="M693"/>
      <c r="N693"/>
      <c r="O693"/>
      <c r="P693"/>
    </row>
    <row r="694" spans="1:16" s="103" customFormat="1" ht="15" customHeight="1" x14ac:dyDescent="0.35">
      <c r="A694" s="126" t="s">
        <v>125</v>
      </c>
      <c r="B694" s="126" t="s">
        <v>469</v>
      </c>
      <c r="C694" s="126" t="s">
        <v>469</v>
      </c>
      <c r="E694"/>
      <c r="F694"/>
      <c r="G694"/>
      <c r="H694"/>
      <c r="I694"/>
      <c r="J694"/>
      <c r="K694"/>
      <c r="L694"/>
      <c r="M694"/>
      <c r="N694"/>
      <c r="O694"/>
      <c r="P694"/>
    </row>
    <row r="695" spans="1:16" s="103" customFormat="1" ht="15" customHeight="1" x14ac:dyDescent="0.35">
      <c r="A695" s="126" t="s">
        <v>125</v>
      </c>
      <c r="B695" s="126" t="s">
        <v>470</v>
      </c>
      <c r="C695" s="126" t="s">
        <v>470</v>
      </c>
      <c r="E695"/>
      <c r="F695"/>
      <c r="G695"/>
      <c r="H695"/>
      <c r="I695"/>
      <c r="J695"/>
      <c r="K695"/>
      <c r="L695"/>
      <c r="M695"/>
      <c r="N695"/>
      <c r="O695"/>
      <c r="P695"/>
    </row>
    <row r="696" spans="1:16" s="103" customFormat="1" ht="15" customHeight="1" x14ac:dyDescent="0.35">
      <c r="A696" s="126" t="s">
        <v>125</v>
      </c>
      <c r="B696" s="126" t="s">
        <v>471</v>
      </c>
      <c r="C696" s="126" t="s">
        <v>471</v>
      </c>
      <c r="E696"/>
      <c r="F696"/>
      <c r="G696"/>
      <c r="H696"/>
      <c r="I696"/>
      <c r="J696"/>
      <c r="K696"/>
      <c r="L696"/>
      <c r="M696"/>
      <c r="N696"/>
      <c r="O696"/>
      <c r="P696"/>
    </row>
    <row r="697" spans="1:16" s="103" customFormat="1" ht="15" customHeight="1" x14ac:dyDescent="0.35">
      <c r="A697" s="126" t="s">
        <v>125</v>
      </c>
      <c r="B697" s="126" t="s">
        <v>557</v>
      </c>
      <c r="C697" s="126" t="s">
        <v>461</v>
      </c>
      <c r="E697"/>
      <c r="F697"/>
      <c r="G697"/>
      <c r="H697"/>
      <c r="I697"/>
      <c r="J697"/>
      <c r="K697"/>
      <c r="L697"/>
      <c r="M697"/>
      <c r="N697"/>
      <c r="O697"/>
      <c r="P697"/>
    </row>
    <row r="698" spans="1:16" s="103" customFormat="1" ht="15" customHeight="1" x14ac:dyDescent="0.35">
      <c r="A698" s="126" t="s">
        <v>125</v>
      </c>
      <c r="B698" s="126" t="s">
        <v>514</v>
      </c>
      <c r="C698" s="126" t="s">
        <v>460</v>
      </c>
      <c r="E698"/>
      <c r="F698"/>
      <c r="G698"/>
      <c r="H698"/>
      <c r="I698"/>
      <c r="J698"/>
      <c r="K698"/>
      <c r="L698"/>
      <c r="M698"/>
      <c r="N698"/>
      <c r="O698"/>
      <c r="P698"/>
    </row>
    <row r="699" spans="1:16" s="103" customFormat="1" ht="15" customHeight="1" x14ac:dyDescent="0.35">
      <c r="A699" s="126" t="s">
        <v>125</v>
      </c>
      <c r="B699" s="126" t="s">
        <v>472</v>
      </c>
      <c r="C699" s="126" t="s">
        <v>472</v>
      </c>
      <c r="E699"/>
      <c r="F699"/>
      <c r="G699"/>
      <c r="H699"/>
      <c r="I699"/>
      <c r="J699"/>
      <c r="K699"/>
      <c r="L699"/>
      <c r="M699"/>
      <c r="N699"/>
      <c r="O699"/>
      <c r="P699"/>
    </row>
    <row r="700" spans="1:16" s="103" customFormat="1" ht="15" customHeight="1" x14ac:dyDescent="0.35">
      <c r="A700" s="126" t="s">
        <v>125</v>
      </c>
      <c r="B700" s="126" t="s">
        <v>523</v>
      </c>
      <c r="C700" s="126" t="s">
        <v>472</v>
      </c>
      <c r="E700"/>
      <c r="F700"/>
      <c r="G700"/>
      <c r="H700"/>
      <c r="I700"/>
      <c r="J700"/>
      <c r="K700"/>
      <c r="L700"/>
      <c r="M700"/>
      <c r="N700"/>
      <c r="O700"/>
      <c r="P700"/>
    </row>
    <row r="701" spans="1:16" s="103" customFormat="1" ht="15" customHeight="1" x14ac:dyDescent="0.35">
      <c r="A701" s="126" t="s">
        <v>125</v>
      </c>
      <c r="B701" s="126" t="s">
        <v>473</v>
      </c>
      <c r="C701" s="126" t="s">
        <v>473</v>
      </c>
      <c r="E701"/>
      <c r="F701"/>
      <c r="G701"/>
      <c r="H701"/>
      <c r="I701"/>
      <c r="J701"/>
      <c r="K701"/>
      <c r="L701"/>
      <c r="M701"/>
      <c r="N701"/>
      <c r="O701"/>
      <c r="P701"/>
    </row>
    <row r="702" spans="1:16" s="103" customFormat="1" ht="15" customHeight="1" x14ac:dyDescent="0.35">
      <c r="A702" s="126" t="s">
        <v>125</v>
      </c>
      <c r="B702" s="126" t="s">
        <v>518</v>
      </c>
      <c r="C702" s="126" t="s">
        <v>464</v>
      </c>
      <c r="E702"/>
      <c r="F702"/>
      <c r="G702"/>
      <c r="H702"/>
      <c r="I702"/>
      <c r="J702"/>
      <c r="K702"/>
      <c r="L702"/>
      <c r="M702"/>
      <c r="N702"/>
      <c r="O702"/>
      <c r="P702"/>
    </row>
    <row r="703" spans="1:16" s="103" customFormat="1" ht="15" customHeight="1" x14ac:dyDescent="0.35">
      <c r="A703" s="126" t="s">
        <v>125</v>
      </c>
      <c r="B703" s="126" t="s">
        <v>474</v>
      </c>
      <c r="C703" s="126" t="s">
        <v>474</v>
      </c>
      <c r="E703"/>
      <c r="F703"/>
      <c r="G703"/>
      <c r="H703"/>
      <c r="I703"/>
      <c r="J703"/>
      <c r="K703"/>
      <c r="L703"/>
      <c r="M703"/>
      <c r="N703"/>
      <c r="O703"/>
      <c r="P703"/>
    </row>
    <row r="704" spans="1:16" s="103" customFormat="1" ht="15" customHeight="1" x14ac:dyDescent="0.35">
      <c r="A704" s="126" t="s">
        <v>125</v>
      </c>
      <c r="B704" s="126" t="s">
        <v>475</v>
      </c>
      <c r="C704" s="126" t="s">
        <v>475</v>
      </c>
      <c r="E704"/>
      <c r="F704"/>
      <c r="G704"/>
      <c r="H704"/>
      <c r="I704"/>
      <c r="J704"/>
      <c r="K704"/>
      <c r="L704"/>
      <c r="M704"/>
      <c r="N704"/>
      <c r="O704"/>
      <c r="P704"/>
    </row>
    <row r="705" spans="1:16" s="103" customFormat="1" ht="15" customHeight="1" x14ac:dyDescent="0.35">
      <c r="A705" s="427" t="s">
        <v>125</v>
      </c>
      <c r="B705" s="427" t="s">
        <v>515</v>
      </c>
      <c r="C705" s="427" t="s">
        <v>461</v>
      </c>
      <c r="E705"/>
      <c r="F705"/>
      <c r="G705"/>
      <c r="H705"/>
      <c r="I705"/>
      <c r="J705"/>
      <c r="K705"/>
      <c r="L705"/>
      <c r="M705"/>
      <c r="N705"/>
      <c r="O705"/>
      <c r="P705"/>
    </row>
    <row r="706" spans="1:16" s="103" customFormat="1" ht="15" customHeight="1" x14ac:dyDescent="0.35">
      <c r="A706" s="126" t="s">
        <v>124</v>
      </c>
      <c r="B706" s="126" t="s">
        <v>484</v>
      </c>
      <c r="C706" s="126" t="s">
        <v>424</v>
      </c>
      <c r="E706"/>
      <c r="F706"/>
      <c r="G706"/>
      <c r="H706"/>
      <c r="I706"/>
      <c r="J706"/>
      <c r="K706"/>
      <c r="L706"/>
      <c r="M706"/>
      <c r="N706"/>
      <c r="O706"/>
      <c r="P706"/>
    </row>
    <row r="707" spans="1:16" s="103" customFormat="1" ht="25" customHeight="1" x14ac:dyDescent="0.35">
      <c r="A707" s="126" t="s">
        <v>124</v>
      </c>
      <c r="B707" s="126" t="s">
        <v>485</v>
      </c>
      <c r="C707" s="126" t="s">
        <v>424</v>
      </c>
      <c r="E707"/>
      <c r="F707"/>
      <c r="G707"/>
      <c r="H707"/>
      <c r="I707"/>
      <c r="J707"/>
      <c r="K707"/>
      <c r="L707"/>
      <c r="M707"/>
      <c r="N707"/>
      <c r="O707"/>
      <c r="P707"/>
    </row>
    <row r="708" spans="1:16" s="103" customFormat="1" ht="15" customHeight="1" x14ac:dyDescent="0.35">
      <c r="A708" s="126" t="s">
        <v>124</v>
      </c>
      <c r="B708" s="126" t="s">
        <v>425</v>
      </c>
      <c r="C708" s="126" t="s">
        <v>425</v>
      </c>
      <c r="E708"/>
      <c r="F708"/>
      <c r="G708"/>
      <c r="H708"/>
      <c r="I708"/>
      <c r="J708"/>
      <c r="K708"/>
      <c r="L708"/>
      <c r="M708"/>
      <c r="N708"/>
      <c r="O708"/>
      <c r="P708"/>
    </row>
    <row r="709" spans="1:16" s="103" customFormat="1" ht="15" customHeight="1" x14ac:dyDescent="0.35">
      <c r="A709" s="126" t="s">
        <v>124</v>
      </c>
      <c r="B709" s="126" t="s">
        <v>426</v>
      </c>
      <c r="C709" s="126" t="s">
        <v>426</v>
      </c>
      <c r="E709"/>
      <c r="F709"/>
      <c r="G709"/>
      <c r="H709"/>
      <c r="I709"/>
      <c r="J709"/>
      <c r="K709"/>
      <c r="L709"/>
      <c r="M709"/>
      <c r="N709"/>
      <c r="O709"/>
      <c r="P709"/>
    </row>
    <row r="710" spans="1:16" s="103" customFormat="1" ht="15" customHeight="1" x14ac:dyDescent="0.35">
      <c r="A710" s="126" t="s">
        <v>124</v>
      </c>
      <c r="B710" s="126" t="s">
        <v>486</v>
      </c>
      <c r="C710" s="126" t="s">
        <v>426</v>
      </c>
      <c r="E710"/>
      <c r="F710"/>
      <c r="G710"/>
      <c r="H710"/>
      <c r="I710"/>
      <c r="J710"/>
      <c r="K710"/>
      <c r="L710"/>
      <c r="M710"/>
      <c r="N710"/>
      <c r="O710"/>
      <c r="P710"/>
    </row>
    <row r="711" spans="1:16" s="103" customFormat="1" ht="15" customHeight="1" x14ac:dyDescent="0.35">
      <c r="A711" s="126" t="s">
        <v>124</v>
      </c>
      <c r="B711" s="126" t="s">
        <v>487</v>
      </c>
      <c r="C711" s="126" t="s">
        <v>426</v>
      </c>
      <c r="E711"/>
      <c r="F711"/>
      <c r="G711"/>
      <c r="H711"/>
      <c r="I711"/>
      <c r="J711"/>
      <c r="K711"/>
      <c r="L711"/>
      <c r="M711"/>
      <c r="N711"/>
      <c r="O711"/>
      <c r="P711"/>
    </row>
    <row r="712" spans="1:16" s="103" customFormat="1" ht="15" customHeight="1" x14ac:dyDescent="0.35">
      <c r="A712" s="126" t="s">
        <v>124</v>
      </c>
      <c r="B712" s="126" t="s">
        <v>427</v>
      </c>
      <c r="C712" s="126" t="s">
        <v>427</v>
      </c>
      <c r="E712"/>
      <c r="F712"/>
      <c r="G712"/>
      <c r="H712"/>
      <c r="I712"/>
      <c r="J712"/>
      <c r="K712"/>
      <c r="L712"/>
      <c r="M712"/>
      <c r="N712"/>
      <c r="O712"/>
      <c r="P712"/>
    </row>
    <row r="713" spans="1:16" s="103" customFormat="1" ht="20.149999999999999" customHeight="1" x14ac:dyDescent="0.35">
      <c r="A713" s="126" t="s">
        <v>124</v>
      </c>
      <c r="B713" s="126" t="s">
        <v>428</v>
      </c>
      <c r="C713" s="126" t="s">
        <v>428</v>
      </c>
      <c r="E713"/>
      <c r="F713"/>
      <c r="G713"/>
      <c r="H713"/>
      <c r="I713"/>
      <c r="J713"/>
      <c r="K713"/>
      <c r="L713"/>
      <c r="M713"/>
      <c r="N713"/>
      <c r="O713"/>
      <c r="P713"/>
    </row>
    <row r="714" spans="1:16" s="103" customFormat="1" ht="15" customHeight="1" x14ac:dyDescent="0.35">
      <c r="A714" s="126" t="s">
        <v>124</v>
      </c>
      <c r="B714" s="126" t="s">
        <v>429</v>
      </c>
      <c r="C714" s="126" t="s">
        <v>429</v>
      </c>
      <c r="E714"/>
      <c r="F714"/>
      <c r="G714"/>
      <c r="H714"/>
      <c r="I714"/>
      <c r="J714"/>
      <c r="K714"/>
      <c r="L714"/>
      <c r="M714"/>
      <c r="N714"/>
      <c r="O714"/>
      <c r="P714"/>
    </row>
    <row r="715" spans="1:16" s="103" customFormat="1" ht="15" customHeight="1" x14ac:dyDescent="0.35">
      <c r="A715" s="126" t="s">
        <v>124</v>
      </c>
      <c r="B715" s="126" t="s">
        <v>488</v>
      </c>
      <c r="C715" s="126" t="s">
        <v>429</v>
      </c>
      <c r="E715"/>
      <c r="F715"/>
      <c r="G715"/>
      <c r="H715"/>
      <c r="I715"/>
      <c r="J715"/>
      <c r="K715"/>
      <c r="L715"/>
      <c r="M715"/>
      <c r="N715"/>
      <c r="O715"/>
      <c r="P715"/>
    </row>
    <row r="716" spans="1:16" s="103" customFormat="1" ht="15" customHeight="1" x14ac:dyDescent="0.35">
      <c r="A716" s="126" t="s">
        <v>124</v>
      </c>
      <c r="B716" s="126" t="s">
        <v>489</v>
      </c>
      <c r="C716" s="126" t="s">
        <v>429</v>
      </c>
      <c r="E716"/>
      <c r="F716"/>
      <c r="G716"/>
      <c r="H716"/>
      <c r="I716"/>
      <c r="J716"/>
      <c r="K716"/>
      <c r="L716"/>
      <c r="M716"/>
      <c r="N716"/>
      <c r="O716"/>
      <c r="P716"/>
    </row>
    <row r="717" spans="1:16" s="103" customFormat="1" ht="15" customHeight="1" x14ac:dyDescent="0.35">
      <c r="A717" s="126" t="s">
        <v>124</v>
      </c>
      <c r="B717" s="126" t="s">
        <v>430</v>
      </c>
      <c r="C717" s="126" t="s">
        <v>430</v>
      </c>
      <c r="E717"/>
      <c r="F717"/>
      <c r="G717"/>
      <c r="H717"/>
      <c r="I717"/>
      <c r="J717"/>
      <c r="K717"/>
      <c r="L717"/>
      <c r="M717"/>
      <c r="N717"/>
      <c r="O717"/>
      <c r="P717"/>
    </row>
    <row r="718" spans="1:16" s="103" customFormat="1" ht="15" customHeight="1" x14ac:dyDescent="0.35">
      <c r="A718" s="126" t="s">
        <v>124</v>
      </c>
      <c r="B718" s="126" t="s">
        <v>490</v>
      </c>
      <c r="C718" s="126" t="s">
        <v>430</v>
      </c>
      <c r="E718"/>
      <c r="F718"/>
      <c r="G718"/>
      <c r="H718"/>
      <c r="I718"/>
      <c r="J718"/>
      <c r="K718"/>
      <c r="L718"/>
      <c r="M718"/>
      <c r="N718"/>
      <c r="O718"/>
      <c r="P718"/>
    </row>
    <row r="719" spans="1:16" s="103" customFormat="1" ht="15" customHeight="1" x14ac:dyDescent="0.35">
      <c r="A719" s="126" t="s">
        <v>124</v>
      </c>
      <c r="B719" s="126" t="s">
        <v>431</v>
      </c>
      <c r="C719" s="126" t="s">
        <v>431</v>
      </c>
      <c r="E719"/>
      <c r="F719"/>
      <c r="G719"/>
      <c r="H719"/>
      <c r="I719"/>
      <c r="J719"/>
      <c r="K719"/>
      <c r="L719"/>
      <c r="M719"/>
      <c r="N719"/>
      <c r="O719"/>
      <c r="P719"/>
    </row>
    <row r="720" spans="1:16" s="103" customFormat="1" ht="15" customHeight="1" x14ac:dyDescent="0.35">
      <c r="A720" s="126" t="s">
        <v>124</v>
      </c>
      <c r="B720" s="126" t="s">
        <v>432</v>
      </c>
      <c r="C720" s="126" t="s">
        <v>432</v>
      </c>
      <c r="E720"/>
      <c r="F720"/>
      <c r="G720"/>
      <c r="H720"/>
      <c r="I720"/>
      <c r="J720"/>
      <c r="K720"/>
      <c r="L720"/>
      <c r="M720"/>
      <c r="N720"/>
      <c r="O720"/>
      <c r="P720"/>
    </row>
    <row r="721" spans="1:16" s="103" customFormat="1" ht="15" customHeight="1" x14ac:dyDescent="0.35">
      <c r="A721" s="126" t="s">
        <v>124</v>
      </c>
      <c r="B721" s="126" t="s">
        <v>433</v>
      </c>
      <c r="C721" s="126" t="s">
        <v>433</v>
      </c>
      <c r="E721"/>
      <c r="F721"/>
      <c r="G721"/>
      <c r="H721"/>
      <c r="I721"/>
      <c r="J721"/>
      <c r="K721"/>
      <c r="L721"/>
      <c r="M721"/>
      <c r="N721"/>
      <c r="O721"/>
      <c r="P721"/>
    </row>
    <row r="722" spans="1:16" s="103" customFormat="1" ht="15" customHeight="1" x14ac:dyDescent="0.35">
      <c r="A722" s="126" t="s">
        <v>124</v>
      </c>
      <c r="B722" s="126" t="s">
        <v>491</v>
      </c>
      <c r="C722" s="126" t="s">
        <v>433</v>
      </c>
      <c r="E722"/>
      <c r="F722"/>
      <c r="G722"/>
      <c r="H722"/>
      <c r="I722"/>
      <c r="J722"/>
      <c r="K722"/>
      <c r="L722"/>
      <c r="M722"/>
      <c r="N722"/>
      <c r="O722"/>
      <c r="P722"/>
    </row>
    <row r="723" spans="1:16" s="103" customFormat="1" ht="15" customHeight="1" x14ac:dyDescent="0.35">
      <c r="A723" s="126" t="s">
        <v>124</v>
      </c>
      <c r="B723" s="126" t="s">
        <v>492</v>
      </c>
      <c r="C723" s="126" t="s">
        <v>434</v>
      </c>
      <c r="E723"/>
      <c r="F723"/>
      <c r="G723"/>
      <c r="H723"/>
      <c r="I723"/>
      <c r="J723"/>
      <c r="K723"/>
      <c r="L723"/>
      <c r="M723"/>
      <c r="N723"/>
      <c r="O723"/>
      <c r="P723"/>
    </row>
    <row r="724" spans="1:16" s="103" customFormat="1" ht="15" customHeight="1" x14ac:dyDescent="0.35">
      <c r="A724" s="126" t="s">
        <v>124</v>
      </c>
      <c r="B724" s="126" t="s">
        <v>493</v>
      </c>
      <c r="C724" s="126" t="s">
        <v>434</v>
      </c>
      <c r="E724"/>
      <c r="F724"/>
      <c r="G724"/>
      <c r="H724"/>
      <c r="I724"/>
      <c r="J724"/>
      <c r="K724"/>
      <c r="L724"/>
      <c r="M724"/>
      <c r="N724"/>
      <c r="O724"/>
      <c r="P724"/>
    </row>
    <row r="725" spans="1:16" s="103" customFormat="1" ht="15" customHeight="1" x14ac:dyDescent="0.35">
      <c r="A725" s="126" t="s">
        <v>124</v>
      </c>
      <c r="B725" s="126" t="s">
        <v>494</v>
      </c>
      <c r="C725" s="126" t="s">
        <v>435</v>
      </c>
      <c r="E725"/>
      <c r="F725"/>
      <c r="G725"/>
      <c r="H725"/>
      <c r="I725"/>
      <c r="J725"/>
      <c r="K725"/>
      <c r="L725"/>
      <c r="M725"/>
      <c r="N725"/>
      <c r="O725"/>
      <c r="P725"/>
    </row>
    <row r="726" spans="1:16" s="103" customFormat="1" ht="15" customHeight="1" x14ac:dyDescent="0.35">
      <c r="A726" s="126" t="s">
        <v>124</v>
      </c>
      <c r="B726" s="126" t="s">
        <v>495</v>
      </c>
      <c r="C726" s="126" t="s">
        <v>435</v>
      </c>
      <c r="E726"/>
      <c r="F726"/>
      <c r="G726"/>
      <c r="H726"/>
      <c r="I726"/>
      <c r="J726"/>
      <c r="K726"/>
      <c r="L726"/>
      <c r="M726"/>
      <c r="N726"/>
      <c r="O726"/>
      <c r="P726"/>
    </row>
    <row r="727" spans="1:16" s="103" customFormat="1" ht="15" customHeight="1" x14ac:dyDescent="0.35">
      <c r="A727" s="126" t="s">
        <v>124</v>
      </c>
      <c r="B727" s="126" t="s">
        <v>496</v>
      </c>
      <c r="C727" s="126" t="s">
        <v>435</v>
      </c>
      <c r="E727"/>
      <c r="F727"/>
      <c r="G727"/>
      <c r="H727"/>
      <c r="I727"/>
      <c r="J727"/>
      <c r="K727"/>
      <c r="L727"/>
      <c r="M727"/>
      <c r="N727"/>
      <c r="O727"/>
      <c r="P727"/>
    </row>
    <row r="728" spans="1:16" s="103" customFormat="1" ht="15" customHeight="1" x14ac:dyDescent="0.35">
      <c r="A728" s="126" t="s">
        <v>124</v>
      </c>
      <c r="B728" s="126" t="s">
        <v>497</v>
      </c>
      <c r="C728" s="126" t="s">
        <v>435</v>
      </c>
      <c r="E728"/>
      <c r="F728"/>
      <c r="G728"/>
      <c r="H728"/>
      <c r="I728"/>
      <c r="J728"/>
      <c r="K728"/>
      <c r="L728"/>
      <c r="M728"/>
      <c r="N728"/>
      <c r="O728"/>
      <c r="P728"/>
    </row>
    <row r="729" spans="1:16" s="103" customFormat="1" ht="15" customHeight="1" x14ac:dyDescent="0.35">
      <c r="A729" s="126" t="s">
        <v>124</v>
      </c>
      <c r="B729" s="126" t="s">
        <v>498</v>
      </c>
      <c r="C729" s="126" t="s">
        <v>435</v>
      </c>
      <c r="E729"/>
      <c r="F729"/>
      <c r="G729"/>
      <c r="H729"/>
      <c r="I729"/>
      <c r="J729"/>
      <c r="K729"/>
      <c r="L729"/>
      <c r="M729"/>
      <c r="N729"/>
      <c r="O729"/>
      <c r="P729"/>
    </row>
    <row r="730" spans="1:16" s="103" customFormat="1" ht="15" customHeight="1" x14ac:dyDescent="0.35">
      <c r="A730" s="126" t="s">
        <v>124</v>
      </c>
      <c r="B730" s="126" t="s">
        <v>436</v>
      </c>
      <c r="C730" s="126" t="s">
        <v>436</v>
      </c>
      <c r="E730"/>
      <c r="F730"/>
      <c r="G730"/>
      <c r="H730"/>
      <c r="I730"/>
      <c r="J730"/>
      <c r="K730"/>
      <c r="L730"/>
      <c r="M730"/>
      <c r="N730"/>
      <c r="O730"/>
      <c r="P730"/>
    </row>
    <row r="731" spans="1:16" s="103" customFormat="1" ht="15" customHeight="1" x14ac:dyDescent="0.35">
      <c r="A731" s="126" t="s">
        <v>124</v>
      </c>
      <c r="B731" s="126" t="s">
        <v>499</v>
      </c>
      <c r="C731" s="126" t="s">
        <v>436</v>
      </c>
      <c r="E731"/>
      <c r="F731"/>
      <c r="G731"/>
      <c r="H731"/>
      <c r="I731"/>
      <c r="J731"/>
      <c r="K731"/>
      <c r="L731"/>
      <c r="M731"/>
      <c r="N731"/>
      <c r="O731"/>
      <c r="P731"/>
    </row>
    <row r="732" spans="1:16" s="103" customFormat="1" ht="15" customHeight="1" x14ac:dyDescent="0.35">
      <c r="A732" s="126" t="s">
        <v>124</v>
      </c>
      <c r="B732" s="126" t="s">
        <v>500</v>
      </c>
      <c r="C732" s="126" t="s">
        <v>436</v>
      </c>
      <c r="E732"/>
      <c r="F732"/>
      <c r="G732"/>
      <c r="H732"/>
      <c r="I732"/>
      <c r="J732"/>
      <c r="K732"/>
      <c r="L732"/>
      <c r="M732"/>
      <c r="N732"/>
      <c r="O732"/>
      <c r="P732"/>
    </row>
    <row r="733" spans="1:16" s="103" customFormat="1" ht="15" customHeight="1" x14ac:dyDescent="0.35">
      <c r="A733" s="126" t="s">
        <v>124</v>
      </c>
      <c r="B733" s="126" t="s">
        <v>501</v>
      </c>
      <c r="C733" s="126" t="s">
        <v>436</v>
      </c>
      <c r="E733"/>
      <c r="F733"/>
      <c r="G733"/>
      <c r="H733"/>
      <c r="I733"/>
      <c r="J733"/>
      <c r="K733"/>
      <c r="L733"/>
      <c r="M733"/>
      <c r="N733"/>
      <c r="O733"/>
      <c r="P733"/>
    </row>
    <row r="734" spans="1:16" s="103" customFormat="1" ht="15" customHeight="1" x14ac:dyDescent="0.35">
      <c r="A734" s="126" t="s">
        <v>124</v>
      </c>
      <c r="B734" s="126" t="s">
        <v>437</v>
      </c>
      <c r="C734" s="126" t="s">
        <v>437</v>
      </c>
      <c r="E734"/>
      <c r="F734"/>
      <c r="G734"/>
      <c r="H734"/>
      <c r="I734"/>
      <c r="J734"/>
      <c r="K734"/>
      <c r="L734"/>
      <c r="M734"/>
      <c r="N734"/>
      <c r="O734"/>
      <c r="P734"/>
    </row>
    <row r="735" spans="1:16" s="103" customFormat="1" ht="15" customHeight="1" x14ac:dyDescent="0.35">
      <c r="A735" s="126" t="s">
        <v>124</v>
      </c>
      <c r="B735" s="126" t="s">
        <v>502</v>
      </c>
      <c r="C735" s="126" t="s">
        <v>438</v>
      </c>
      <c r="E735"/>
      <c r="F735"/>
      <c r="G735"/>
      <c r="H735"/>
      <c r="I735"/>
      <c r="J735"/>
      <c r="K735"/>
      <c r="L735"/>
      <c r="M735"/>
      <c r="N735"/>
      <c r="O735"/>
      <c r="P735"/>
    </row>
    <row r="736" spans="1:16" s="103" customFormat="1" ht="15" customHeight="1" x14ac:dyDescent="0.35">
      <c r="A736" s="126" t="s">
        <v>124</v>
      </c>
      <c r="B736" s="126" t="s">
        <v>438</v>
      </c>
      <c r="C736" s="126" t="s">
        <v>438</v>
      </c>
      <c r="E736"/>
      <c r="F736"/>
      <c r="G736"/>
      <c r="H736"/>
      <c r="I736"/>
      <c r="J736"/>
      <c r="K736"/>
      <c r="L736"/>
      <c r="M736"/>
      <c r="N736"/>
      <c r="O736"/>
      <c r="P736"/>
    </row>
    <row r="737" spans="1:16" s="103" customFormat="1" ht="15" customHeight="1" x14ac:dyDescent="0.35">
      <c r="A737" s="126" t="s">
        <v>124</v>
      </c>
      <c r="B737" s="126" t="s">
        <v>439</v>
      </c>
      <c r="C737" s="126" t="s">
        <v>439</v>
      </c>
      <c r="E737"/>
      <c r="F737"/>
      <c r="G737"/>
      <c r="H737"/>
      <c r="I737"/>
      <c r="J737"/>
      <c r="K737"/>
      <c r="L737"/>
      <c r="M737"/>
      <c r="N737"/>
      <c r="O737"/>
      <c r="P737"/>
    </row>
    <row r="738" spans="1:16" s="103" customFormat="1" ht="15" customHeight="1" x14ac:dyDescent="0.35">
      <c r="A738" s="126" t="s">
        <v>124</v>
      </c>
      <c r="B738" s="126" t="s">
        <v>503</v>
      </c>
      <c r="C738" s="126" t="s">
        <v>439</v>
      </c>
      <c r="E738"/>
      <c r="F738"/>
      <c r="G738"/>
      <c r="H738"/>
      <c r="I738"/>
      <c r="J738"/>
      <c r="K738"/>
      <c r="L738"/>
      <c r="M738"/>
      <c r="N738"/>
      <c r="O738"/>
      <c r="P738"/>
    </row>
    <row r="739" spans="1:16" s="103" customFormat="1" ht="15" customHeight="1" x14ac:dyDescent="0.35">
      <c r="A739" s="126" t="s">
        <v>124</v>
      </c>
      <c r="B739" s="126" t="s">
        <v>440</v>
      </c>
      <c r="C739" s="126" t="s">
        <v>440</v>
      </c>
      <c r="E739"/>
      <c r="F739"/>
      <c r="G739"/>
      <c r="H739"/>
      <c r="I739"/>
      <c r="J739"/>
      <c r="K739"/>
      <c r="L739"/>
      <c r="M739"/>
      <c r="N739"/>
      <c r="O739"/>
      <c r="P739"/>
    </row>
    <row r="740" spans="1:16" s="103" customFormat="1" ht="15" customHeight="1" x14ac:dyDescent="0.35">
      <c r="A740" s="126" t="s">
        <v>124</v>
      </c>
      <c r="B740" s="126" t="s">
        <v>441</v>
      </c>
      <c r="C740" s="126" t="s">
        <v>441</v>
      </c>
      <c r="E740"/>
      <c r="F740"/>
      <c r="G740"/>
      <c r="H740"/>
      <c r="I740"/>
      <c r="J740"/>
      <c r="K740"/>
      <c r="L740"/>
      <c r="M740"/>
      <c r="N740"/>
      <c r="O740"/>
      <c r="P740"/>
    </row>
    <row r="741" spans="1:16" s="103" customFormat="1" ht="15" customHeight="1" x14ac:dyDescent="0.35">
      <c r="A741" s="126" t="s">
        <v>124</v>
      </c>
      <c r="B741" s="126" t="s">
        <v>377</v>
      </c>
      <c r="C741" s="126" t="s">
        <v>377</v>
      </c>
      <c r="E741"/>
      <c r="F741"/>
      <c r="G741"/>
      <c r="H741"/>
      <c r="I741"/>
      <c r="J741"/>
      <c r="K741"/>
      <c r="L741"/>
      <c r="M741"/>
      <c r="N741"/>
      <c r="O741"/>
      <c r="P741"/>
    </row>
    <row r="742" spans="1:16" s="103" customFormat="1" ht="15" customHeight="1" x14ac:dyDescent="0.35">
      <c r="A742" s="126" t="s">
        <v>124</v>
      </c>
      <c r="B742" s="126" t="s">
        <v>442</v>
      </c>
      <c r="C742" s="126" t="s">
        <v>442</v>
      </c>
      <c r="E742"/>
      <c r="F742"/>
      <c r="G742"/>
      <c r="H742"/>
      <c r="I742"/>
      <c r="J742"/>
      <c r="K742"/>
      <c r="L742"/>
      <c r="M742"/>
      <c r="N742"/>
      <c r="O742"/>
      <c r="P742"/>
    </row>
    <row r="743" spans="1:16" s="103" customFormat="1" ht="15" customHeight="1" x14ac:dyDescent="0.35">
      <c r="A743" s="126" t="s">
        <v>124</v>
      </c>
      <c r="B743" s="126" t="s">
        <v>443</v>
      </c>
      <c r="C743" s="126" t="s">
        <v>443</v>
      </c>
      <c r="E743"/>
      <c r="F743"/>
      <c r="G743"/>
      <c r="H743"/>
      <c r="I743"/>
      <c r="J743"/>
      <c r="K743"/>
      <c r="L743"/>
      <c r="M743"/>
      <c r="N743"/>
      <c r="O743"/>
      <c r="P743"/>
    </row>
    <row r="744" spans="1:16" s="103" customFormat="1" ht="15" customHeight="1" x14ac:dyDescent="0.35">
      <c r="A744" s="126" t="s">
        <v>124</v>
      </c>
      <c r="B744" s="126" t="s">
        <v>444</v>
      </c>
      <c r="C744" s="126" t="s">
        <v>444</v>
      </c>
      <c r="E744"/>
      <c r="F744"/>
      <c r="G744"/>
      <c r="H744"/>
      <c r="I744"/>
      <c r="J744"/>
      <c r="K744"/>
      <c r="L744"/>
      <c r="M744"/>
      <c r="N744"/>
      <c r="O744"/>
      <c r="P744"/>
    </row>
    <row r="745" spans="1:16" s="103" customFormat="1" ht="15" customHeight="1" x14ac:dyDescent="0.35">
      <c r="A745" s="126" t="s">
        <v>124</v>
      </c>
      <c r="B745" s="126" t="s">
        <v>504</v>
      </c>
      <c r="C745" s="126" t="s">
        <v>444</v>
      </c>
      <c r="E745"/>
      <c r="F745"/>
      <c r="G745"/>
      <c r="H745"/>
      <c r="I745"/>
      <c r="J745"/>
      <c r="K745"/>
      <c r="L745"/>
      <c r="M745"/>
      <c r="N745"/>
      <c r="O745"/>
      <c r="P745"/>
    </row>
    <row r="746" spans="1:16" s="103" customFormat="1" ht="15" customHeight="1" x14ac:dyDescent="0.35">
      <c r="A746" s="126" t="s">
        <v>124</v>
      </c>
      <c r="B746" s="126" t="s">
        <v>505</v>
      </c>
      <c r="C746" s="126" t="s">
        <v>444</v>
      </c>
      <c r="E746"/>
      <c r="F746"/>
      <c r="G746"/>
      <c r="H746"/>
      <c r="I746"/>
      <c r="J746"/>
      <c r="K746"/>
      <c r="L746"/>
      <c r="M746"/>
      <c r="N746"/>
      <c r="O746"/>
      <c r="P746"/>
    </row>
    <row r="747" spans="1:16" s="103" customFormat="1" ht="15" customHeight="1" x14ac:dyDescent="0.35">
      <c r="A747" s="126" t="s">
        <v>124</v>
      </c>
      <c r="B747" s="126" t="s">
        <v>506</v>
      </c>
      <c r="C747" s="126" t="s">
        <v>444</v>
      </c>
      <c r="E747"/>
      <c r="F747"/>
      <c r="G747"/>
      <c r="H747"/>
      <c r="I747"/>
      <c r="J747"/>
      <c r="K747"/>
      <c r="L747"/>
      <c r="M747"/>
      <c r="N747"/>
      <c r="O747"/>
      <c r="P747"/>
    </row>
    <row r="748" spans="1:16" s="103" customFormat="1" ht="15" customHeight="1" x14ac:dyDescent="0.35">
      <c r="A748" s="126" t="s">
        <v>124</v>
      </c>
      <c r="B748" s="126" t="s">
        <v>445</v>
      </c>
      <c r="C748" s="126" t="s">
        <v>445</v>
      </c>
      <c r="E748"/>
      <c r="F748"/>
      <c r="G748"/>
      <c r="H748"/>
      <c r="I748"/>
      <c r="J748"/>
      <c r="K748"/>
      <c r="L748"/>
      <c r="M748"/>
      <c r="N748"/>
      <c r="O748"/>
      <c r="P748"/>
    </row>
    <row r="749" spans="1:16" s="103" customFormat="1" ht="15" customHeight="1" x14ac:dyDescent="0.35">
      <c r="A749" s="126" t="s">
        <v>124</v>
      </c>
      <c r="B749" s="126" t="s">
        <v>446</v>
      </c>
      <c r="C749" s="126" t="s">
        <v>446</v>
      </c>
      <c r="E749"/>
      <c r="F749"/>
      <c r="G749"/>
      <c r="H749"/>
      <c r="I749"/>
      <c r="J749"/>
      <c r="K749"/>
      <c r="L749"/>
      <c r="M749"/>
      <c r="N749"/>
      <c r="O749"/>
      <c r="P749"/>
    </row>
    <row r="750" spans="1:16" s="103" customFormat="1" ht="15" customHeight="1" x14ac:dyDescent="0.35">
      <c r="A750" s="126" t="s">
        <v>124</v>
      </c>
      <c r="B750" s="126" t="s">
        <v>447</v>
      </c>
      <c r="C750" s="126" t="s">
        <v>447</v>
      </c>
      <c r="E750"/>
      <c r="F750"/>
      <c r="G750"/>
      <c r="H750"/>
      <c r="I750"/>
      <c r="J750"/>
      <c r="K750"/>
      <c r="L750"/>
      <c r="M750"/>
      <c r="N750"/>
      <c r="O750"/>
      <c r="P750"/>
    </row>
    <row r="751" spans="1:16" s="103" customFormat="1" ht="15" customHeight="1" x14ac:dyDescent="0.35">
      <c r="A751" s="126" t="s">
        <v>124</v>
      </c>
      <c r="B751" s="126" t="s">
        <v>448</v>
      </c>
      <c r="C751" s="126" t="s">
        <v>448</v>
      </c>
      <c r="E751"/>
      <c r="F751"/>
      <c r="G751"/>
      <c r="H751"/>
      <c r="I751"/>
      <c r="J751"/>
      <c r="K751"/>
      <c r="L751"/>
      <c r="M751"/>
      <c r="N751"/>
      <c r="O751"/>
      <c r="P751"/>
    </row>
    <row r="752" spans="1:16" s="103" customFormat="1" ht="15" customHeight="1" x14ac:dyDescent="0.35">
      <c r="A752" s="126" t="s">
        <v>124</v>
      </c>
      <c r="B752" s="126" t="s">
        <v>449</v>
      </c>
      <c r="C752" s="126" t="s">
        <v>449</v>
      </c>
      <c r="E752"/>
      <c r="F752"/>
      <c r="G752"/>
      <c r="H752"/>
      <c r="I752"/>
      <c r="J752"/>
      <c r="K752"/>
      <c r="L752"/>
      <c r="M752"/>
      <c r="N752"/>
      <c r="O752"/>
      <c r="P752"/>
    </row>
    <row r="753" spans="1:16" s="103" customFormat="1" ht="15" customHeight="1" x14ac:dyDescent="0.35">
      <c r="A753" s="126" t="s">
        <v>124</v>
      </c>
      <c r="B753" s="126" t="s">
        <v>450</v>
      </c>
      <c r="C753" s="126" t="s">
        <v>450</v>
      </c>
      <c r="E753"/>
      <c r="F753"/>
      <c r="G753"/>
      <c r="H753"/>
      <c r="I753"/>
      <c r="J753"/>
      <c r="K753"/>
      <c r="L753"/>
      <c r="M753"/>
      <c r="N753"/>
      <c r="O753"/>
      <c r="P753"/>
    </row>
    <row r="754" spans="1:16" s="103" customFormat="1" ht="15" customHeight="1" x14ac:dyDescent="0.35">
      <c r="A754" s="126" t="s">
        <v>124</v>
      </c>
      <c r="B754" s="126" t="s">
        <v>451</v>
      </c>
      <c r="C754" s="126" t="s">
        <v>451</v>
      </c>
      <c r="E754"/>
      <c r="F754"/>
      <c r="G754"/>
      <c r="H754"/>
      <c r="I754"/>
      <c r="J754"/>
      <c r="K754"/>
      <c r="L754"/>
      <c r="M754"/>
      <c r="N754"/>
      <c r="O754"/>
      <c r="P754"/>
    </row>
    <row r="755" spans="1:16" s="103" customFormat="1" ht="15" customHeight="1" x14ac:dyDescent="0.35">
      <c r="A755" s="126" t="s">
        <v>124</v>
      </c>
      <c r="B755" s="126" t="s">
        <v>452</v>
      </c>
      <c r="C755" s="126" t="s">
        <v>452</v>
      </c>
      <c r="E755"/>
      <c r="F755"/>
      <c r="G755"/>
      <c r="H755"/>
      <c r="I755"/>
      <c r="J755"/>
      <c r="K755"/>
      <c r="L755"/>
      <c r="M755"/>
      <c r="N755"/>
      <c r="O755"/>
      <c r="P755"/>
    </row>
    <row r="756" spans="1:16" s="103" customFormat="1" ht="15" customHeight="1" x14ac:dyDescent="0.35">
      <c r="A756" s="126" t="s">
        <v>124</v>
      </c>
      <c r="B756" s="126" t="s">
        <v>558</v>
      </c>
      <c r="C756" s="126" t="s">
        <v>453</v>
      </c>
      <c r="E756"/>
      <c r="F756"/>
      <c r="G756"/>
      <c r="H756"/>
      <c r="I756"/>
      <c r="J756"/>
      <c r="K756"/>
      <c r="L756"/>
      <c r="M756"/>
      <c r="N756"/>
      <c r="O756"/>
      <c r="P756"/>
    </row>
    <row r="757" spans="1:16" s="103" customFormat="1" ht="15" customHeight="1" x14ac:dyDescent="0.35">
      <c r="A757" s="126" t="s">
        <v>124</v>
      </c>
      <c r="B757" s="126" t="s">
        <v>478</v>
      </c>
      <c r="C757" s="126" t="s">
        <v>453</v>
      </c>
      <c r="E757"/>
      <c r="F757"/>
      <c r="G757"/>
      <c r="H757"/>
      <c r="I757"/>
      <c r="J757"/>
      <c r="K757"/>
      <c r="L757"/>
      <c r="M757"/>
      <c r="N757"/>
      <c r="O757"/>
      <c r="P757"/>
    </row>
    <row r="758" spans="1:16" s="103" customFormat="1" ht="15" customHeight="1" x14ac:dyDescent="0.35">
      <c r="A758" s="126" t="s">
        <v>124</v>
      </c>
      <c r="B758" s="126" t="s">
        <v>453</v>
      </c>
      <c r="C758" s="126" t="s">
        <v>453</v>
      </c>
      <c r="E758"/>
      <c r="F758"/>
      <c r="G758"/>
      <c r="H758"/>
      <c r="I758"/>
      <c r="J758"/>
      <c r="K758"/>
      <c r="L758"/>
      <c r="M758"/>
      <c r="N758"/>
      <c r="O758"/>
      <c r="P758"/>
    </row>
    <row r="759" spans="1:16" s="103" customFormat="1" ht="15" customHeight="1" x14ac:dyDescent="0.35">
      <c r="A759" s="126" t="s">
        <v>124</v>
      </c>
      <c r="B759" s="126" t="s">
        <v>507</v>
      </c>
      <c r="C759" s="126" t="s">
        <v>453</v>
      </c>
      <c r="E759"/>
      <c r="F759"/>
      <c r="G759"/>
      <c r="H759"/>
      <c r="I759"/>
      <c r="J759"/>
      <c r="K759"/>
      <c r="L759"/>
      <c r="M759"/>
      <c r="N759"/>
      <c r="O759"/>
      <c r="P759"/>
    </row>
    <row r="760" spans="1:16" s="103" customFormat="1" ht="15" customHeight="1" x14ac:dyDescent="0.35">
      <c r="A760" s="126" t="s">
        <v>124</v>
      </c>
      <c r="B760" s="126" t="s">
        <v>508</v>
      </c>
      <c r="C760" s="126" t="s">
        <v>453</v>
      </c>
      <c r="E760"/>
      <c r="F760"/>
      <c r="G760"/>
      <c r="H760"/>
      <c r="I760"/>
      <c r="J760"/>
      <c r="K760"/>
      <c r="L760"/>
      <c r="M760"/>
      <c r="N760"/>
      <c r="O760"/>
      <c r="P760"/>
    </row>
    <row r="761" spans="1:16" s="103" customFormat="1" ht="15" customHeight="1" x14ac:dyDescent="0.35">
      <c r="A761" s="126" t="s">
        <v>124</v>
      </c>
      <c r="B761" s="126" t="s">
        <v>454</v>
      </c>
      <c r="C761" s="126" t="s">
        <v>454</v>
      </c>
      <c r="E761"/>
      <c r="F761"/>
      <c r="G761"/>
      <c r="H761"/>
      <c r="I761"/>
      <c r="J761"/>
      <c r="K761"/>
      <c r="L761"/>
      <c r="M761"/>
      <c r="N761"/>
      <c r="O761"/>
      <c r="P761"/>
    </row>
    <row r="762" spans="1:16" s="103" customFormat="1" ht="15" customHeight="1" x14ac:dyDescent="0.35">
      <c r="A762" s="126" t="s">
        <v>124</v>
      </c>
      <c r="B762" s="126" t="s">
        <v>455</v>
      </c>
      <c r="C762" s="126" t="s">
        <v>455</v>
      </c>
      <c r="E762"/>
      <c r="F762"/>
      <c r="G762"/>
      <c r="H762"/>
      <c r="I762"/>
      <c r="J762"/>
      <c r="K762"/>
      <c r="L762"/>
      <c r="M762"/>
      <c r="N762"/>
      <c r="O762"/>
      <c r="P762"/>
    </row>
    <row r="763" spans="1:16" s="103" customFormat="1" ht="15" customHeight="1" x14ac:dyDescent="0.35">
      <c r="A763" s="126" t="s">
        <v>124</v>
      </c>
      <c r="B763" s="126" t="s">
        <v>510</v>
      </c>
      <c r="C763" s="126" t="s">
        <v>456</v>
      </c>
      <c r="E763"/>
      <c r="F763"/>
      <c r="G763"/>
      <c r="H763"/>
      <c r="I763"/>
      <c r="J763"/>
      <c r="K763"/>
      <c r="L763"/>
      <c r="M763"/>
      <c r="N763"/>
      <c r="O763"/>
      <c r="P763"/>
    </row>
    <row r="764" spans="1:16" s="103" customFormat="1" ht="15" customHeight="1" x14ac:dyDescent="0.35">
      <c r="A764" s="126" t="s">
        <v>124</v>
      </c>
      <c r="B764" s="126" t="s">
        <v>559</v>
      </c>
      <c r="C764" s="126" t="s">
        <v>456</v>
      </c>
      <c r="E764"/>
      <c r="F764"/>
      <c r="G764"/>
      <c r="H764"/>
      <c r="I764"/>
      <c r="J764"/>
      <c r="K764"/>
      <c r="L764"/>
      <c r="M764"/>
      <c r="N764"/>
      <c r="O764"/>
      <c r="P764"/>
    </row>
    <row r="765" spans="1:16" s="103" customFormat="1" ht="15" customHeight="1" x14ac:dyDescent="0.35">
      <c r="A765" s="126" t="s">
        <v>124</v>
      </c>
      <c r="B765" s="126" t="s">
        <v>456</v>
      </c>
      <c r="C765" s="126" t="s">
        <v>456</v>
      </c>
      <c r="E765"/>
      <c r="F765"/>
      <c r="G765"/>
      <c r="H765"/>
      <c r="I765"/>
      <c r="J765"/>
      <c r="K765"/>
      <c r="L765"/>
      <c r="M765"/>
      <c r="N765"/>
      <c r="O765"/>
      <c r="P765"/>
    </row>
    <row r="766" spans="1:16" s="103" customFormat="1" ht="15" customHeight="1" x14ac:dyDescent="0.35">
      <c r="A766" s="126" t="s">
        <v>124</v>
      </c>
      <c r="B766" s="126" t="s">
        <v>457</v>
      </c>
      <c r="C766" s="126" t="s">
        <v>457</v>
      </c>
      <c r="E766"/>
      <c r="F766"/>
      <c r="G766"/>
      <c r="H766"/>
      <c r="I766"/>
      <c r="J766"/>
      <c r="K766"/>
      <c r="L766"/>
      <c r="M766"/>
      <c r="N766"/>
      <c r="O766"/>
      <c r="P766"/>
    </row>
    <row r="767" spans="1:16" s="103" customFormat="1" ht="15" customHeight="1" x14ac:dyDescent="0.35">
      <c r="A767" s="126" t="s">
        <v>124</v>
      </c>
      <c r="B767" s="126" t="s">
        <v>458</v>
      </c>
      <c r="C767" s="126" t="s">
        <v>458</v>
      </c>
      <c r="E767"/>
      <c r="F767"/>
      <c r="G767"/>
      <c r="H767"/>
      <c r="I767"/>
      <c r="J767"/>
      <c r="K767"/>
      <c r="L767"/>
      <c r="M767"/>
      <c r="N767"/>
      <c r="O767"/>
      <c r="P767"/>
    </row>
    <row r="768" spans="1:16" s="103" customFormat="1" ht="15" customHeight="1" x14ac:dyDescent="0.35">
      <c r="A768" s="126" t="s">
        <v>124</v>
      </c>
      <c r="B768" s="126" t="s">
        <v>459</v>
      </c>
      <c r="C768" s="126" t="s">
        <v>459</v>
      </c>
      <c r="E768"/>
      <c r="F768"/>
      <c r="G768"/>
      <c r="H768"/>
      <c r="I768"/>
      <c r="J768"/>
      <c r="K768"/>
      <c r="L768"/>
      <c r="M768"/>
      <c r="N768"/>
      <c r="O768"/>
      <c r="P768"/>
    </row>
    <row r="769" spans="1:16" s="103" customFormat="1" ht="15" customHeight="1" x14ac:dyDescent="0.35">
      <c r="A769" s="126" t="s">
        <v>124</v>
      </c>
      <c r="B769" s="126" t="s">
        <v>511</v>
      </c>
      <c r="C769" s="126" t="s">
        <v>459</v>
      </c>
      <c r="E769"/>
      <c r="F769"/>
      <c r="G769"/>
      <c r="H769"/>
      <c r="I769"/>
      <c r="J769"/>
      <c r="K769"/>
      <c r="L769"/>
      <c r="M769"/>
      <c r="N769"/>
      <c r="O769"/>
      <c r="P769"/>
    </row>
    <row r="770" spans="1:16" s="103" customFormat="1" ht="15" customHeight="1" x14ac:dyDescent="0.35">
      <c r="A770" s="126" t="s">
        <v>124</v>
      </c>
      <c r="B770" s="126" t="s">
        <v>512</v>
      </c>
      <c r="C770" s="126" t="s">
        <v>460</v>
      </c>
      <c r="E770"/>
      <c r="F770"/>
      <c r="G770"/>
      <c r="H770"/>
      <c r="I770"/>
      <c r="J770"/>
      <c r="K770"/>
      <c r="L770"/>
      <c r="M770"/>
      <c r="N770"/>
      <c r="O770"/>
      <c r="P770"/>
    </row>
    <row r="771" spans="1:16" s="103" customFormat="1" ht="15" customHeight="1" x14ac:dyDescent="0.35">
      <c r="A771" s="126" t="s">
        <v>124</v>
      </c>
      <c r="B771" s="126" t="s">
        <v>513</v>
      </c>
      <c r="C771" s="126" t="s">
        <v>460</v>
      </c>
      <c r="E771"/>
      <c r="F771"/>
      <c r="G771"/>
      <c r="H771"/>
      <c r="I771"/>
      <c r="J771"/>
      <c r="K771"/>
      <c r="L771"/>
      <c r="M771"/>
      <c r="N771"/>
      <c r="O771"/>
      <c r="P771"/>
    </row>
    <row r="772" spans="1:16" s="103" customFormat="1" ht="15" customHeight="1" x14ac:dyDescent="0.35">
      <c r="A772" s="126" t="s">
        <v>124</v>
      </c>
      <c r="B772" s="126" t="s">
        <v>480</v>
      </c>
      <c r="C772" s="126" t="s">
        <v>460</v>
      </c>
      <c r="E772"/>
      <c r="F772"/>
      <c r="G772"/>
      <c r="H772"/>
      <c r="I772"/>
      <c r="J772"/>
      <c r="K772"/>
      <c r="L772"/>
      <c r="M772"/>
      <c r="N772"/>
      <c r="O772"/>
      <c r="P772"/>
    </row>
    <row r="773" spans="1:16" s="103" customFormat="1" ht="15" customHeight="1" x14ac:dyDescent="0.35">
      <c r="A773" s="126" t="s">
        <v>124</v>
      </c>
      <c r="B773" s="126" t="s">
        <v>514</v>
      </c>
      <c r="C773" s="126" t="s">
        <v>460</v>
      </c>
      <c r="E773"/>
      <c r="F773"/>
      <c r="G773"/>
      <c r="H773"/>
      <c r="I773"/>
      <c r="J773"/>
      <c r="K773"/>
      <c r="L773"/>
      <c r="M773"/>
      <c r="N773"/>
      <c r="O773"/>
      <c r="P773"/>
    </row>
    <row r="774" spans="1:16" s="103" customFormat="1" ht="15" customHeight="1" x14ac:dyDescent="0.35">
      <c r="A774" s="126" t="s">
        <v>124</v>
      </c>
      <c r="B774" s="126" t="s">
        <v>557</v>
      </c>
      <c r="C774" s="126" t="s">
        <v>461</v>
      </c>
      <c r="E774"/>
      <c r="F774"/>
      <c r="G774"/>
      <c r="H774"/>
      <c r="I774"/>
      <c r="J774"/>
      <c r="K774"/>
      <c r="L774"/>
      <c r="M774"/>
      <c r="N774"/>
      <c r="O774"/>
      <c r="P774"/>
    </row>
    <row r="775" spans="1:16" s="103" customFormat="1" ht="15" customHeight="1" x14ac:dyDescent="0.35">
      <c r="A775" s="126" t="s">
        <v>124</v>
      </c>
      <c r="B775" s="126" t="s">
        <v>515</v>
      </c>
      <c r="C775" s="126" t="s">
        <v>461</v>
      </c>
      <c r="E775"/>
      <c r="F775"/>
      <c r="G775"/>
      <c r="H775"/>
      <c r="I775"/>
      <c r="J775"/>
      <c r="K775"/>
      <c r="L775"/>
      <c r="M775"/>
      <c r="N775"/>
      <c r="O775"/>
      <c r="P775"/>
    </row>
    <row r="776" spans="1:16" s="103" customFormat="1" ht="15" customHeight="1" x14ac:dyDescent="0.35">
      <c r="A776" s="126" t="s">
        <v>124</v>
      </c>
      <c r="B776" s="126" t="s">
        <v>516</v>
      </c>
      <c r="C776" s="126" t="s">
        <v>462</v>
      </c>
      <c r="E776"/>
      <c r="F776"/>
      <c r="G776"/>
      <c r="H776"/>
      <c r="I776"/>
      <c r="J776"/>
      <c r="K776"/>
      <c r="L776"/>
      <c r="M776"/>
      <c r="N776"/>
      <c r="O776"/>
      <c r="P776"/>
    </row>
    <row r="777" spans="1:16" s="103" customFormat="1" ht="15" customHeight="1" x14ac:dyDescent="0.35">
      <c r="A777" s="126" t="s">
        <v>124</v>
      </c>
      <c r="B777" s="126" t="s">
        <v>517</v>
      </c>
      <c r="C777" s="126" t="s">
        <v>462</v>
      </c>
      <c r="E777"/>
      <c r="F777"/>
      <c r="G777"/>
      <c r="H777"/>
      <c r="I777"/>
      <c r="J777"/>
      <c r="K777"/>
      <c r="L777"/>
      <c r="M777"/>
      <c r="N777"/>
      <c r="O777"/>
      <c r="P777"/>
    </row>
    <row r="778" spans="1:16" s="103" customFormat="1" ht="15" customHeight="1" x14ac:dyDescent="0.35">
      <c r="A778" s="126" t="s">
        <v>124</v>
      </c>
      <c r="B778" s="126" t="s">
        <v>479</v>
      </c>
      <c r="C778" s="126" t="s">
        <v>462</v>
      </c>
      <c r="E778"/>
      <c r="F778"/>
      <c r="G778"/>
      <c r="H778"/>
      <c r="I778"/>
      <c r="J778"/>
      <c r="K778"/>
      <c r="L778"/>
      <c r="M778"/>
      <c r="N778"/>
      <c r="O778"/>
      <c r="P778"/>
    </row>
    <row r="779" spans="1:16" s="103" customFormat="1" ht="15" customHeight="1" x14ac:dyDescent="0.35">
      <c r="A779" s="126" t="s">
        <v>124</v>
      </c>
      <c r="B779" s="126" t="s">
        <v>470</v>
      </c>
      <c r="C779" s="126" t="s">
        <v>462</v>
      </c>
      <c r="E779"/>
      <c r="F779"/>
      <c r="G779"/>
      <c r="H779"/>
      <c r="I779"/>
      <c r="J779"/>
      <c r="K779"/>
      <c r="L779"/>
      <c r="M779"/>
      <c r="N779"/>
      <c r="O779"/>
      <c r="P779"/>
    </row>
    <row r="780" spans="1:16" s="103" customFormat="1" ht="15" customHeight="1" x14ac:dyDescent="0.35">
      <c r="A780" s="126" t="s">
        <v>124</v>
      </c>
      <c r="B780" s="126" t="s">
        <v>476</v>
      </c>
      <c r="C780" s="126" t="s">
        <v>476</v>
      </c>
      <c r="E780"/>
      <c r="F780"/>
      <c r="G780"/>
      <c r="H780"/>
      <c r="I780"/>
      <c r="J780"/>
      <c r="K780"/>
      <c r="L780"/>
      <c r="M780"/>
      <c r="N780"/>
      <c r="O780"/>
      <c r="P780"/>
    </row>
    <row r="781" spans="1:16" s="103" customFormat="1" ht="15" customHeight="1" x14ac:dyDescent="0.35">
      <c r="A781" s="126" t="s">
        <v>124</v>
      </c>
      <c r="B781" s="126" t="s">
        <v>463</v>
      </c>
      <c r="C781" s="126" t="s">
        <v>463</v>
      </c>
      <c r="E781"/>
      <c r="F781"/>
      <c r="G781"/>
      <c r="H781"/>
      <c r="I781"/>
      <c r="J781"/>
      <c r="K781"/>
      <c r="L781"/>
      <c r="M781"/>
      <c r="N781"/>
      <c r="O781"/>
      <c r="P781"/>
    </row>
    <row r="782" spans="1:16" s="103" customFormat="1" ht="15" customHeight="1" x14ac:dyDescent="0.35">
      <c r="A782" s="126" t="s">
        <v>124</v>
      </c>
      <c r="B782" s="126" t="s">
        <v>464</v>
      </c>
      <c r="C782" s="126" t="s">
        <v>464</v>
      </c>
      <c r="E782"/>
      <c r="F782"/>
      <c r="G782"/>
      <c r="H782"/>
      <c r="I782"/>
      <c r="J782"/>
      <c r="K782"/>
      <c r="L782"/>
      <c r="M782"/>
      <c r="N782"/>
      <c r="O782"/>
      <c r="P782"/>
    </row>
    <row r="783" spans="1:16" s="103" customFormat="1" ht="15" customHeight="1" x14ac:dyDescent="0.35">
      <c r="A783" s="126" t="s">
        <v>124</v>
      </c>
      <c r="B783" s="126" t="s">
        <v>518</v>
      </c>
      <c r="C783" s="126" t="s">
        <v>464</v>
      </c>
      <c r="E783"/>
      <c r="F783"/>
      <c r="G783"/>
      <c r="H783"/>
      <c r="I783"/>
      <c r="J783"/>
      <c r="K783"/>
      <c r="L783"/>
      <c r="M783"/>
      <c r="N783"/>
      <c r="O783"/>
      <c r="P783"/>
    </row>
    <row r="784" spans="1:16" s="103" customFormat="1" ht="15" customHeight="1" x14ac:dyDescent="0.35">
      <c r="A784" s="126" t="s">
        <v>124</v>
      </c>
      <c r="B784" s="126" t="s">
        <v>465</v>
      </c>
      <c r="C784" s="126" t="s">
        <v>465</v>
      </c>
      <c r="E784"/>
      <c r="F784"/>
      <c r="G784"/>
      <c r="H784"/>
      <c r="I784"/>
      <c r="J784"/>
      <c r="K784"/>
      <c r="L784"/>
      <c r="M784"/>
      <c r="N784"/>
      <c r="O784"/>
      <c r="P784"/>
    </row>
    <row r="785" spans="1:16" s="103" customFormat="1" ht="15" customHeight="1" x14ac:dyDescent="0.35">
      <c r="A785" s="126" t="s">
        <v>124</v>
      </c>
      <c r="B785" s="126" t="s">
        <v>466</v>
      </c>
      <c r="C785" s="126" t="s">
        <v>466</v>
      </c>
      <c r="E785"/>
      <c r="F785"/>
      <c r="G785"/>
      <c r="H785"/>
      <c r="I785"/>
      <c r="J785"/>
      <c r="K785"/>
      <c r="L785"/>
      <c r="M785"/>
      <c r="N785"/>
      <c r="O785"/>
      <c r="P785"/>
    </row>
    <row r="786" spans="1:16" s="103" customFormat="1" ht="15" customHeight="1" x14ac:dyDescent="0.35">
      <c r="A786" s="126" t="s">
        <v>124</v>
      </c>
      <c r="B786" s="126" t="s">
        <v>519</v>
      </c>
      <c r="C786" s="126" t="s">
        <v>466</v>
      </c>
      <c r="E786"/>
      <c r="F786"/>
      <c r="G786"/>
      <c r="H786"/>
      <c r="I786"/>
      <c r="J786"/>
      <c r="K786"/>
      <c r="L786"/>
      <c r="M786"/>
      <c r="N786"/>
      <c r="O786"/>
      <c r="P786"/>
    </row>
    <row r="787" spans="1:16" s="103" customFormat="1" ht="15" customHeight="1" x14ac:dyDescent="0.35">
      <c r="A787" s="126" t="s">
        <v>124</v>
      </c>
      <c r="B787" s="126" t="s">
        <v>520</v>
      </c>
      <c r="C787" s="126" t="s">
        <v>466</v>
      </c>
      <c r="E787"/>
      <c r="F787"/>
      <c r="G787"/>
      <c r="H787"/>
      <c r="I787"/>
      <c r="J787"/>
      <c r="K787"/>
      <c r="L787"/>
      <c r="M787"/>
      <c r="N787"/>
      <c r="O787"/>
      <c r="P787"/>
    </row>
    <row r="788" spans="1:16" s="103" customFormat="1" ht="15" customHeight="1" x14ac:dyDescent="0.35">
      <c r="A788" s="126" t="s">
        <v>124</v>
      </c>
      <c r="B788" s="126" t="s">
        <v>467</v>
      </c>
      <c r="C788" s="126" t="s">
        <v>467</v>
      </c>
      <c r="E788"/>
      <c r="F788"/>
      <c r="G788"/>
      <c r="H788"/>
      <c r="I788"/>
      <c r="J788"/>
      <c r="K788"/>
      <c r="L788"/>
      <c r="M788"/>
      <c r="N788"/>
      <c r="O788"/>
      <c r="P788"/>
    </row>
    <row r="789" spans="1:16" s="103" customFormat="1" ht="15" customHeight="1" x14ac:dyDescent="0.35">
      <c r="A789" s="126" t="s">
        <v>124</v>
      </c>
      <c r="B789" s="126" t="s">
        <v>468</v>
      </c>
      <c r="C789" s="126" t="s">
        <v>468</v>
      </c>
      <c r="E789"/>
      <c r="F789"/>
      <c r="G789"/>
      <c r="H789"/>
      <c r="I789"/>
      <c r="J789"/>
      <c r="K789"/>
      <c r="L789"/>
      <c r="M789"/>
      <c r="N789"/>
      <c r="O789"/>
      <c r="P789"/>
    </row>
    <row r="790" spans="1:16" s="103" customFormat="1" ht="15" customHeight="1" x14ac:dyDescent="0.35">
      <c r="A790" s="126" t="s">
        <v>124</v>
      </c>
      <c r="B790" s="126" t="s">
        <v>469</v>
      </c>
      <c r="C790" s="126" t="s">
        <v>469</v>
      </c>
      <c r="E790"/>
      <c r="F790"/>
      <c r="G790"/>
      <c r="H790"/>
      <c r="I790"/>
      <c r="J790"/>
      <c r="K790"/>
      <c r="L790"/>
      <c r="M790"/>
      <c r="N790"/>
      <c r="O790"/>
      <c r="P790"/>
    </row>
    <row r="791" spans="1:16" s="103" customFormat="1" ht="15" customHeight="1" x14ac:dyDescent="0.35">
      <c r="A791" s="126" t="s">
        <v>124</v>
      </c>
      <c r="B791" s="126" t="s">
        <v>471</v>
      </c>
      <c r="C791" s="126" t="s">
        <v>471</v>
      </c>
      <c r="E791"/>
      <c r="F791"/>
      <c r="G791"/>
      <c r="H791"/>
      <c r="I791"/>
      <c r="J791"/>
      <c r="K791"/>
      <c r="L791"/>
      <c r="M791"/>
      <c r="N791"/>
      <c r="O791"/>
      <c r="P791"/>
    </row>
    <row r="792" spans="1:16" s="103" customFormat="1" ht="15" customHeight="1" x14ac:dyDescent="0.35">
      <c r="A792" s="126" t="s">
        <v>124</v>
      </c>
      <c r="B792" s="126" t="s">
        <v>521</v>
      </c>
      <c r="C792" s="126" t="s">
        <v>472</v>
      </c>
      <c r="E792"/>
      <c r="F792"/>
      <c r="G792"/>
      <c r="H792"/>
      <c r="I792"/>
      <c r="J792"/>
      <c r="K792"/>
      <c r="L792"/>
      <c r="M792"/>
      <c r="N792"/>
      <c r="O792"/>
      <c r="P792"/>
    </row>
    <row r="793" spans="1:16" s="103" customFormat="1" ht="15" customHeight="1" x14ac:dyDescent="0.35">
      <c r="A793" s="126" t="s">
        <v>124</v>
      </c>
      <c r="B793" s="126" t="s">
        <v>522</v>
      </c>
      <c r="C793" s="126" t="s">
        <v>472</v>
      </c>
      <c r="E793"/>
      <c r="F793"/>
      <c r="G793"/>
      <c r="H793"/>
      <c r="I793"/>
      <c r="J793"/>
      <c r="K793"/>
      <c r="L793"/>
      <c r="M793"/>
      <c r="N793"/>
      <c r="O793"/>
      <c r="P793"/>
    </row>
    <row r="794" spans="1:16" s="103" customFormat="1" ht="15" customHeight="1" x14ac:dyDescent="0.35">
      <c r="A794" s="126" t="s">
        <v>124</v>
      </c>
      <c r="B794" s="126" t="s">
        <v>472</v>
      </c>
      <c r="C794" s="126" t="s">
        <v>472</v>
      </c>
      <c r="E794"/>
      <c r="F794"/>
      <c r="G794"/>
      <c r="H794"/>
      <c r="I794"/>
      <c r="J794"/>
      <c r="K794"/>
      <c r="L794"/>
      <c r="M794"/>
      <c r="N794"/>
      <c r="O794"/>
      <c r="P794"/>
    </row>
    <row r="795" spans="1:16" s="103" customFormat="1" ht="15" customHeight="1" x14ac:dyDescent="0.35">
      <c r="A795" s="126" t="s">
        <v>124</v>
      </c>
      <c r="B795" s="126" t="s">
        <v>523</v>
      </c>
      <c r="C795" s="126" t="s">
        <v>472</v>
      </c>
      <c r="E795"/>
      <c r="F795"/>
      <c r="G795"/>
      <c r="H795"/>
      <c r="I795"/>
      <c r="J795"/>
      <c r="K795"/>
      <c r="L795"/>
      <c r="M795"/>
      <c r="N795"/>
      <c r="O795"/>
      <c r="P795"/>
    </row>
    <row r="796" spans="1:16" s="103" customFormat="1" ht="15" customHeight="1" x14ac:dyDescent="0.35">
      <c r="A796" s="126" t="s">
        <v>124</v>
      </c>
      <c r="B796" s="126" t="s">
        <v>473</v>
      </c>
      <c r="C796" s="126" t="s">
        <v>473</v>
      </c>
      <c r="E796"/>
      <c r="F796"/>
      <c r="G796"/>
      <c r="H796"/>
      <c r="I796"/>
      <c r="J796"/>
      <c r="K796"/>
      <c r="L796"/>
      <c r="M796"/>
      <c r="N796"/>
      <c r="O796"/>
      <c r="P796"/>
    </row>
    <row r="797" spans="1:16" s="103" customFormat="1" ht="15" customHeight="1" x14ac:dyDescent="0.35">
      <c r="A797" s="126" t="s">
        <v>124</v>
      </c>
      <c r="B797" s="126" t="s">
        <v>474</v>
      </c>
      <c r="C797" s="126" t="s">
        <v>474</v>
      </c>
      <c r="E797"/>
      <c r="F797"/>
      <c r="G797"/>
      <c r="H797"/>
      <c r="I797"/>
      <c r="J797"/>
      <c r="K797"/>
      <c r="L797"/>
      <c r="M797"/>
      <c r="N797"/>
      <c r="O797"/>
      <c r="P797"/>
    </row>
    <row r="798" spans="1:16" s="103" customFormat="1" ht="15" customHeight="1" x14ac:dyDescent="0.35">
      <c r="A798" s="126" t="s">
        <v>124</v>
      </c>
      <c r="B798" s="126" t="s">
        <v>475</v>
      </c>
      <c r="C798" s="126" t="s">
        <v>475</v>
      </c>
      <c r="E798"/>
      <c r="F798"/>
      <c r="G798"/>
      <c r="H798"/>
      <c r="I798"/>
      <c r="J798"/>
      <c r="K798"/>
      <c r="L798"/>
      <c r="M798"/>
      <c r="N798"/>
      <c r="O798"/>
      <c r="P798"/>
    </row>
    <row r="799" spans="1:16" s="103" customFormat="1" ht="15" customHeight="1" x14ac:dyDescent="0.35">
      <c r="A799" s="428" t="s">
        <v>123</v>
      </c>
      <c r="B799" s="429" t="s">
        <v>484</v>
      </c>
      <c r="C799" s="429" t="s">
        <v>424</v>
      </c>
      <c r="E799"/>
      <c r="F799"/>
      <c r="G799"/>
      <c r="H799"/>
      <c r="I799"/>
      <c r="J799"/>
      <c r="K799"/>
      <c r="L799"/>
      <c r="M799"/>
      <c r="N799"/>
      <c r="O799"/>
      <c r="P799"/>
    </row>
    <row r="800" spans="1:16" s="103" customFormat="1" ht="25" customHeight="1" x14ac:dyDescent="0.35">
      <c r="A800" s="172" t="s">
        <v>123</v>
      </c>
      <c r="B800" s="126" t="s">
        <v>485</v>
      </c>
      <c r="C800" s="126" t="s">
        <v>424</v>
      </c>
      <c r="E800"/>
      <c r="F800"/>
      <c r="G800"/>
      <c r="H800"/>
      <c r="I800"/>
      <c r="J800"/>
      <c r="K800"/>
      <c r="L800"/>
      <c r="M800"/>
      <c r="N800"/>
      <c r="O800"/>
      <c r="P800"/>
    </row>
    <row r="801" spans="1:16" s="103" customFormat="1" ht="15" customHeight="1" x14ac:dyDescent="0.35">
      <c r="A801" s="172" t="s">
        <v>123</v>
      </c>
      <c r="B801" s="126" t="s">
        <v>425</v>
      </c>
      <c r="C801" s="126" t="s">
        <v>425</v>
      </c>
      <c r="E801"/>
      <c r="F801"/>
      <c r="G801"/>
      <c r="H801"/>
      <c r="I801"/>
      <c r="J801"/>
      <c r="K801"/>
      <c r="L801"/>
      <c r="M801"/>
      <c r="N801"/>
      <c r="O801"/>
      <c r="P801"/>
    </row>
    <row r="802" spans="1:16" s="103" customFormat="1" ht="15" customHeight="1" x14ac:dyDescent="0.35">
      <c r="A802" s="172" t="s">
        <v>123</v>
      </c>
      <c r="B802" s="126" t="s">
        <v>426</v>
      </c>
      <c r="C802" s="126" t="s">
        <v>426</v>
      </c>
      <c r="E802"/>
      <c r="F802"/>
      <c r="G802"/>
      <c r="H802"/>
      <c r="I802"/>
      <c r="J802"/>
      <c r="K802"/>
      <c r="L802"/>
      <c r="M802"/>
      <c r="N802"/>
      <c r="O802"/>
      <c r="P802"/>
    </row>
    <row r="803" spans="1:16" s="103" customFormat="1" ht="15" customHeight="1" x14ac:dyDescent="0.35">
      <c r="A803" s="172" t="s">
        <v>123</v>
      </c>
      <c r="B803" s="126" t="s">
        <v>486</v>
      </c>
      <c r="C803" s="126" t="s">
        <v>426</v>
      </c>
      <c r="E803"/>
      <c r="F803"/>
      <c r="G803"/>
      <c r="H803"/>
      <c r="I803"/>
      <c r="J803"/>
      <c r="K803"/>
      <c r="L803"/>
      <c r="M803"/>
      <c r="N803"/>
      <c r="O803"/>
      <c r="P803"/>
    </row>
    <row r="804" spans="1:16" s="103" customFormat="1" ht="15" customHeight="1" x14ac:dyDescent="0.35">
      <c r="A804" s="172" t="s">
        <v>123</v>
      </c>
      <c r="B804" s="126" t="s">
        <v>487</v>
      </c>
      <c r="C804" s="126" t="s">
        <v>426</v>
      </c>
      <c r="E804"/>
      <c r="F804"/>
      <c r="G804"/>
      <c r="H804"/>
      <c r="I804"/>
      <c r="J804"/>
      <c r="K804"/>
      <c r="L804"/>
      <c r="M804"/>
      <c r="N804"/>
      <c r="O804"/>
      <c r="P804"/>
    </row>
    <row r="805" spans="1:16" s="103" customFormat="1" ht="15" customHeight="1" x14ac:dyDescent="0.35">
      <c r="A805" s="172" t="s">
        <v>123</v>
      </c>
      <c r="B805" s="126" t="s">
        <v>427</v>
      </c>
      <c r="C805" s="126" t="s">
        <v>427</v>
      </c>
      <c r="E805"/>
      <c r="F805"/>
      <c r="G805"/>
      <c r="H805"/>
      <c r="I805"/>
      <c r="J805"/>
      <c r="K805"/>
      <c r="L805"/>
      <c r="M805"/>
      <c r="N805"/>
      <c r="O805"/>
      <c r="P805"/>
    </row>
    <row r="806" spans="1:16" s="103" customFormat="1" ht="15" customHeight="1" x14ac:dyDescent="0.35">
      <c r="A806" s="172" t="s">
        <v>123</v>
      </c>
      <c r="B806" s="126" t="s">
        <v>428</v>
      </c>
      <c r="C806" s="126" t="s">
        <v>428</v>
      </c>
      <c r="E806"/>
      <c r="F806"/>
      <c r="G806"/>
      <c r="H806"/>
      <c r="I806"/>
      <c r="J806"/>
      <c r="K806"/>
      <c r="L806"/>
      <c r="M806"/>
      <c r="N806"/>
      <c r="O806"/>
      <c r="P806"/>
    </row>
    <row r="807" spans="1:16" s="103" customFormat="1" ht="15" customHeight="1" x14ac:dyDescent="0.35">
      <c r="A807" s="172" t="s">
        <v>123</v>
      </c>
      <c r="B807" s="126" t="s">
        <v>429</v>
      </c>
      <c r="C807" s="126" t="s">
        <v>429</v>
      </c>
      <c r="E807"/>
      <c r="F807"/>
      <c r="G807"/>
      <c r="H807"/>
      <c r="I807"/>
      <c r="J807"/>
      <c r="K807"/>
      <c r="L807"/>
      <c r="M807"/>
      <c r="N807"/>
      <c r="O807"/>
      <c r="P807"/>
    </row>
    <row r="808" spans="1:16" s="103" customFormat="1" ht="15" customHeight="1" x14ac:dyDescent="0.35">
      <c r="A808" s="172" t="s">
        <v>123</v>
      </c>
      <c r="B808" s="126" t="s">
        <v>488</v>
      </c>
      <c r="C808" s="126" t="s">
        <v>429</v>
      </c>
      <c r="E808"/>
      <c r="F808"/>
      <c r="G808"/>
      <c r="H808"/>
      <c r="I808"/>
      <c r="J808"/>
      <c r="K808"/>
      <c r="L808"/>
      <c r="M808"/>
      <c r="N808"/>
      <c r="O808"/>
      <c r="P808"/>
    </row>
    <row r="809" spans="1:16" s="103" customFormat="1" ht="15" customHeight="1" x14ac:dyDescent="0.35">
      <c r="A809" s="172" t="s">
        <v>123</v>
      </c>
      <c r="B809" s="126" t="s">
        <v>489</v>
      </c>
      <c r="C809" s="126" t="s">
        <v>429</v>
      </c>
      <c r="E809"/>
      <c r="F809"/>
      <c r="G809"/>
      <c r="H809"/>
      <c r="I809"/>
      <c r="J809"/>
      <c r="K809"/>
      <c r="L809"/>
      <c r="M809"/>
      <c r="N809"/>
      <c r="O809"/>
      <c r="P809"/>
    </row>
    <row r="810" spans="1:16" s="103" customFormat="1" ht="15" customHeight="1" x14ac:dyDescent="0.35">
      <c r="A810" s="172" t="s">
        <v>123</v>
      </c>
      <c r="B810" s="126" t="s">
        <v>430</v>
      </c>
      <c r="C810" s="126" t="s">
        <v>430</v>
      </c>
      <c r="E810"/>
      <c r="F810"/>
      <c r="G810"/>
      <c r="H810"/>
      <c r="I810"/>
      <c r="J810"/>
      <c r="K810"/>
      <c r="L810"/>
      <c r="M810"/>
      <c r="N810"/>
      <c r="O810"/>
      <c r="P810"/>
    </row>
    <row r="811" spans="1:16" s="103" customFormat="1" ht="15" customHeight="1" x14ac:dyDescent="0.35">
      <c r="A811" s="172" t="s">
        <v>123</v>
      </c>
      <c r="B811" s="126" t="s">
        <v>490</v>
      </c>
      <c r="C811" s="126" t="s">
        <v>430</v>
      </c>
      <c r="E811"/>
      <c r="F811"/>
      <c r="G811"/>
      <c r="H811"/>
      <c r="I811"/>
      <c r="J811"/>
      <c r="K811"/>
      <c r="L811"/>
      <c r="M811"/>
      <c r="N811"/>
      <c r="O811"/>
      <c r="P811"/>
    </row>
    <row r="812" spans="1:16" s="103" customFormat="1" ht="15" customHeight="1" x14ac:dyDescent="0.35">
      <c r="A812" s="172" t="s">
        <v>123</v>
      </c>
      <c r="B812" s="126" t="s">
        <v>560</v>
      </c>
      <c r="C812" s="126" t="s">
        <v>430</v>
      </c>
      <c r="E812"/>
      <c r="F812"/>
      <c r="G812"/>
      <c r="H812"/>
      <c r="I812"/>
      <c r="J812"/>
      <c r="K812"/>
      <c r="L812"/>
      <c r="M812"/>
      <c r="N812"/>
      <c r="O812"/>
      <c r="P812"/>
    </row>
    <row r="813" spans="1:16" s="103" customFormat="1" ht="15" customHeight="1" x14ac:dyDescent="0.35">
      <c r="A813" s="172" t="s">
        <v>123</v>
      </c>
      <c r="B813" s="126" t="s">
        <v>431</v>
      </c>
      <c r="C813" s="126" t="s">
        <v>431</v>
      </c>
      <c r="E813"/>
      <c r="F813"/>
      <c r="G813"/>
      <c r="H813"/>
      <c r="I813"/>
      <c r="J813"/>
      <c r="K813"/>
      <c r="L813"/>
      <c r="M813"/>
      <c r="N813"/>
      <c r="O813"/>
      <c r="P813"/>
    </row>
    <row r="814" spans="1:16" s="103" customFormat="1" ht="15" customHeight="1" x14ac:dyDescent="0.35">
      <c r="A814" s="172" t="s">
        <v>123</v>
      </c>
      <c r="B814" s="126" t="s">
        <v>432</v>
      </c>
      <c r="C814" s="126" t="s">
        <v>432</v>
      </c>
      <c r="E814"/>
      <c r="F814"/>
      <c r="G814"/>
      <c r="H814"/>
      <c r="I814"/>
      <c r="J814"/>
      <c r="K814"/>
      <c r="L814"/>
      <c r="M814"/>
      <c r="N814"/>
      <c r="O814"/>
      <c r="P814"/>
    </row>
    <row r="815" spans="1:16" s="103" customFormat="1" ht="20.149999999999999" customHeight="1" x14ac:dyDescent="0.35">
      <c r="A815" s="172" t="s">
        <v>123</v>
      </c>
      <c r="B815" s="126" t="s">
        <v>433</v>
      </c>
      <c r="C815" s="126" t="s">
        <v>433</v>
      </c>
      <c r="E815"/>
      <c r="F815"/>
      <c r="G815"/>
      <c r="H815"/>
      <c r="I815"/>
      <c r="J815"/>
      <c r="K815"/>
      <c r="L815"/>
      <c r="M815"/>
      <c r="N815"/>
      <c r="O815"/>
      <c r="P815"/>
    </row>
    <row r="816" spans="1:16" s="103" customFormat="1" ht="15" customHeight="1" x14ac:dyDescent="0.35">
      <c r="A816" s="172" t="s">
        <v>123</v>
      </c>
      <c r="B816" s="126" t="s">
        <v>491</v>
      </c>
      <c r="C816" s="126" t="s">
        <v>433</v>
      </c>
      <c r="E816"/>
      <c r="F816"/>
      <c r="G816"/>
      <c r="H816"/>
      <c r="I816"/>
      <c r="J816"/>
      <c r="K816"/>
      <c r="L816"/>
      <c r="M816"/>
      <c r="N816"/>
      <c r="O816"/>
      <c r="P816"/>
    </row>
    <row r="817" spans="1:16" s="103" customFormat="1" ht="15" customHeight="1" x14ac:dyDescent="0.35">
      <c r="A817" s="172" t="s">
        <v>123</v>
      </c>
      <c r="B817" s="126" t="s">
        <v>492</v>
      </c>
      <c r="C817" s="126" t="s">
        <v>434</v>
      </c>
      <c r="E817"/>
      <c r="F817"/>
      <c r="G817"/>
      <c r="H817"/>
      <c r="I817"/>
      <c r="J817"/>
      <c r="K817"/>
      <c r="L817"/>
      <c r="M817"/>
      <c r="N817"/>
      <c r="O817"/>
      <c r="P817"/>
    </row>
    <row r="818" spans="1:16" s="103" customFormat="1" ht="15" customHeight="1" x14ac:dyDescent="0.35">
      <c r="A818" s="172" t="s">
        <v>123</v>
      </c>
      <c r="B818" s="126" t="s">
        <v>561</v>
      </c>
      <c r="C818" s="126" t="s">
        <v>434</v>
      </c>
      <c r="E818"/>
      <c r="F818"/>
      <c r="G818"/>
      <c r="H818"/>
      <c r="I818"/>
      <c r="J818"/>
      <c r="K818"/>
      <c r="L818"/>
      <c r="M818"/>
      <c r="N818"/>
      <c r="O818"/>
      <c r="P818"/>
    </row>
    <row r="819" spans="1:16" s="103" customFormat="1" ht="15" customHeight="1" x14ac:dyDescent="0.35">
      <c r="A819" s="172" t="s">
        <v>123</v>
      </c>
      <c r="B819" s="126" t="s">
        <v>493</v>
      </c>
      <c r="C819" s="126" t="s">
        <v>434</v>
      </c>
      <c r="E819"/>
      <c r="F819"/>
      <c r="G819"/>
      <c r="H819"/>
      <c r="I819"/>
      <c r="J819"/>
      <c r="K819"/>
      <c r="L819"/>
      <c r="M819"/>
      <c r="N819"/>
      <c r="O819"/>
      <c r="P819"/>
    </row>
    <row r="820" spans="1:16" s="103" customFormat="1" ht="15" customHeight="1" x14ac:dyDescent="0.35">
      <c r="A820" s="172" t="s">
        <v>123</v>
      </c>
      <c r="B820" s="126" t="s">
        <v>495</v>
      </c>
      <c r="C820" s="126" t="s">
        <v>435</v>
      </c>
      <c r="E820"/>
      <c r="F820"/>
      <c r="G820"/>
      <c r="H820"/>
      <c r="I820"/>
      <c r="J820"/>
      <c r="K820"/>
      <c r="L820"/>
      <c r="M820"/>
      <c r="N820"/>
      <c r="O820"/>
      <c r="P820"/>
    </row>
    <row r="821" spans="1:16" s="103" customFormat="1" ht="15" customHeight="1" x14ac:dyDescent="0.35">
      <c r="A821" s="172" t="s">
        <v>123</v>
      </c>
      <c r="B821" s="126" t="s">
        <v>496</v>
      </c>
      <c r="C821" s="126" t="s">
        <v>435</v>
      </c>
      <c r="E821"/>
      <c r="F821"/>
      <c r="G821"/>
      <c r="H821"/>
      <c r="I821"/>
      <c r="J821"/>
      <c r="K821"/>
      <c r="L821"/>
      <c r="M821"/>
      <c r="N821"/>
      <c r="O821"/>
      <c r="P821"/>
    </row>
    <row r="822" spans="1:16" s="103" customFormat="1" ht="15" customHeight="1" x14ac:dyDescent="0.35">
      <c r="A822" s="172" t="s">
        <v>123</v>
      </c>
      <c r="B822" s="126" t="s">
        <v>497</v>
      </c>
      <c r="C822" s="126" t="s">
        <v>435</v>
      </c>
      <c r="E822"/>
      <c r="F822"/>
      <c r="G822"/>
      <c r="H822"/>
      <c r="I822"/>
      <c r="J822"/>
      <c r="K822"/>
      <c r="L822"/>
      <c r="M822"/>
      <c r="N822"/>
      <c r="O822"/>
      <c r="P822"/>
    </row>
    <row r="823" spans="1:16" s="103" customFormat="1" ht="15" customHeight="1" x14ac:dyDescent="0.35">
      <c r="A823" s="172" t="s">
        <v>123</v>
      </c>
      <c r="B823" s="126" t="s">
        <v>498</v>
      </c>
      <c r="C823" s="126" t="s">
        <v>435</v>
      </c>
      <c r="E823"/>
      <c r="F823"/>
      <c r="G823"/>
      <c r="H823"/>
      <c r="I823"/>
      <c r="J823"/>
      <c r="K823"/>
      <c r="L823"/>
      <c r="M823"/>
      <c r="N823"/>
      <c r="O823"/>
      <c r="P823"/>
    </row>
    <row r="824" spans="1:16" s="103" customFormat="1" ht="15" customHeight="1" x14ac:dyDescent="0.35">
      <c r="A824" s="172" t="s">
        <v>123</v>
      </c>
      <c r="B824" s="126" t="s">
        <v>436</v>
      </c>
      <c r="C824" s="126" t="s">
        <v>436</v>
      </c>
      <c r="E824"/>
      <c r="F824"/>
      <c r="G824"/>
      <c r="H824"/>
      <c r="I824"/>
      <c r="J824"/>
      <c r="K824"/>
      <c r="L824"/>
      <c r="M824"/>
      <c r="N824"/>
      <c r="O824"/>
      <c r="P824"/>
    </row>
    <row r="825" spans="1:16" s="103" customFormat="1" ht="15" customHeight="1" x14ac:dyDescent="0.35">
      <c r="A825" s="172" t="s">
        <v>123</v>
      </c>
      <c r="B825" s="126" t="s">
        <v>499</v>
      </c>
      <c r="C825" s="126" t="s">
        <v>436</v>
      </c>
      <c r="E825"/>
      <c r="F825"/>
      <c r="G825"/>
      <c r="H825"/>
      <c r="I825"/>
      <c r="J825"/>
      <c r="K825"/>
      <c r="L825"/>
      <c r="M825"/>
      <c r="N825"/>
      <c r="O825"/>
      <c r="P825"/>
    </row>
    <row r="826" spans="1:16" s="103" customFormat="1" ht="15" customHeight="1" x14ac:dyDescent="0.35">
      <c r="A826" s="172" t="s">
        <v>123</v>
      </c>
      <c r="B826" s="126" t="s">
        <v>500</v>
      </c>
      <c r="C826" s="126" t="s">
        <v>436</v>
      </c>
      <c r="E826"/>
      <c r="F826"/>
      <c r="G826"/>
      <c r="H826"/>
      <c r="I826"/>
      <c r="J826"/>
      <c r="K826"/>
      <c r="L826"/>
      <c r="M826"/>
      <c r="N826"/>
      <c r="O826"/>
      <c r="P826"/>
    </row>
    <row r="827" spans="1:16" s="103" customFormat="1" ht="15" customHeight="1" x14ac:dyDescent="0.35">
      <c r="A827" s="172" t="s">
        <v>123</v>
      </c>
      <c r="B827" s="126" t="s">
        <v>501</v>
      </c>
      <c r="C827" s="126" t="s">
        <v>436</v>
      </c>
      <c r="E827"/>
      <c r="F827"/>
      <c r="G827"/>
      <c r="H827"/>
      <c r="I827"/>
      <c r="J827"/>
      <c r="K827"/>
      <c r="L827"/>
      <c r="M827"/>
      <c r="N827"/>
      <c r="O827"/>
      <c r="P827"/>
    </row>
    <row r="828" spans="1:16" s="103" customFormat="1" ht="15" customHeight="1" x14ac:dyDescent="0.35">
      <c r="A828" s="172" t="s">
        <v>123</v>
      </c>
      <c r="B828" s="126" t="s">
        <v>437</v>
      </c>
      <c r="C828" s="126" t="s">
        <v>437</v>
      </c>
      <c r="E828"/>
      <c r="F828"/>
      <c r="G828"/>
      <c r="H828"/>
      <c r="I828"/>
      <c r="J828"/>
      <c r="K828"/>
      <c r="L828"/>
      <c r="M828"/>
      <c r="N828"/>
      <c r="O828"/>
      <c r="P828"/>
    </row>
    <row r="829" spans="1:16" s="103" customFormat="1" ht="15" customHeight="1" x14ac:dyDescent="0.35">
      <c r="A829" s="172" t="s">
        <v>123</v>
      </c>
      <c r="B829" s="126" t="s">
        <v>502</v>
      </c>
      <c r="C829" s="126" t="s">
        <v>438</v>
      </c>
      <c r="E829"/>
      <c r="F829"/>
      <c r="G829"/>
      <c r="H829"/>
      <c r="I829"/>
      <c r="J829"/>
      <c r="K829"/>
      <c r="L829"/>
      <c r="M829"/>
      <c r="N829"/>
      <c r="O829"/>
      <c r="P829"/>
    </row>
    <row r="830" spans="1:16" s="103" customFormat="1" ht="15" customHeight="1" x14ac:dyDescent="0.35">
      <c r="A830" s="172" t="s">
        <v>123</v>
      </c>
      <c r="B830" s="126" t="s">
        <v>438</v>
      </c>
      <c r="C830" s="126" t="s">
        <v>438</v>
      </c>
      <c r="E830"/>
      <c r="F830"/>
      <c r="G830"/>
      <c r="H830"/>
      <c r="I830"/>
      <c r="J830"/>
      <c r="K830"/>
      <c r="L830"/>
      <c r="M830"/>
      <c r="N830"/>
      <c r="O830"/>
      <c r="P830"/>
    </row>
    <row r="831" spans="1:16" s="103" customFormat="1" ht="15" customHeight="1" x14ac:dyDescent="0.35">
      <c r="A831" s="172" t="s">
        <v>123</v>
      </c>
      <c r="B831" s="126" t="s">
        <v>439</v>
      </c>
      <c r="C831" s="126" t="s">
        <v>439</v>
      </c>
      <c r="E831"/>
      <c r="F831"/>
      <c r="G831"/>
      <c r="H831"/>
      <c r="I831"/>
      <c r="J831"/>
      <c r="K831"/>
      <c r="L831"/>
      <c r="M831"/>
      <c r="N831"/>
      <c r="O831"/>
      <c r="P831"/>
    </row>
    <row r="832" spans="1:16" s="103" customFormat="1" ht="15" customHeight="1" x14ac:dyDescent="0.35">
      <c r="A832" s="172" t="s">
        <v>123</v>
      </c>
      <c r="B832" s="126" t="s">
        <v>503</v>
      </c>
      <c r="C832" s="126" t="s">
        <v>439</v>
      </c>
      <c r="E832"/>
      <c r="F832"/>
      <c r="G832"/>
      <c r="H832"/>
      <c r="I832"/>
      <c r="J832"/>
      <c r="K832"/>
      <c r="L832"/>
      <c r="M832"/>
      <c r="N832"/>
      <c r="O832"/>
      <c r="P832"/>
    </row>
    <row r="833" spans="1:16" s="103" customFormat="1" ht="15" customHeight="1" x14ac:dyDescent="0.35">
      <c r="A833" s="172" t="s">
        <v>123</v>
      </c>
      <c r="B833" s="126" t="s">
        <v>440</v>
      </c>
      <c r="C833" s="126" t="s">
        <v>440</v>
      </c>
      <c r="E833"/>
      <c r="F833"/>
      <c r="G833"/>
      <c r="H833"/>
      <c r="I833"/>
      <c r="J833"/>
      <c r="K833"/>
      <c r="L833"/>
      <c r="M833"/>
      <c r="N833"/>
      <c r="O833"/>
      <c r="P833"/>
    </row>
    <row r="834" spans="1:16" s="103" customFormat="1" ht="15" customHeight="1" x14ac:dyDescent="0.35">
      <c r="A834" s="172" t="s">
        <v>123</v>
      </c>
      <c r="B834" s="126" t="s">
        <v>441</v>
      </c>
      <c r="C834" s="126" t="s">
        <v>441</v>
      </c>
      <c r="E834"/>
      <c r="F834"/>
      <c r="G834"/>
      <c r="H834"/>
      <c r="I834"/>
      <c r="J834"/>
      <c r="K834"/>
      <c r="L834"/>
      <c r="M834"/>
      <c r="N834"/>
      <c r="O834"/>
      <c r="P834"/>
    </row>
    <row r="835" spans="1:16" s="103" customFormat="1" ht="15" customHeight="1" x14ac:dyDescent="0.35">
      <c r="A835" s="172" t="s">
        <v>123</v>
      </c>
      <c r="B835" s="126" t="s">
        <v>377</v>
      </c>
      <c r="C835" s="126" t="s">
        <v>377</v>
      </c>
      <c r="E835"/>
      <c r="F835"/>
      <c r="G835"/>
      <c r="H835"/>
      <c r="I835"/>
      <c r="J835"/>
      <c r="K835"/>
      <c r="L835"/>
      <c r="M835"/>
      <c r="N835"/>
      <c r="O835"/>
      <c r="P835"/>
    </row>
    <row r="836" spans="1:16" s="103" customFormat="1" ht="15" customHeight="1" x14ac:dyDescent="0.35">
      <c r="A836" s="172" t="s">
        <v>123</v>
      </c>
      <c r="B836" s="126" t="s">
        <v>442</v>
      </c>
      <c r="C836" s="126" t="s">
        <v>442</v>
      </c>
      <c r="E836"/>
      <c r="F836"/>
      <c r="G836"/>
      <c r="H836"/>
      <c r="I836"/>
      <c r="J836"/>
      <c r="K836"/>
      <c r="L836"/>
      <c r="M836"/>
      <c r="N836"/>
      <c r="O836"/>
      <c r="P836"/>
    </row>
    <row r="837" spans="1:16" s="103" customFormat="1" ht="15" customHeight="1" x14ac:dyDescent="0.35">
      <c r="A837" s="172" t="s">
        <v>123</v>
      </c>
      <c r="B837" s="126" t="s">
        <v>443</v>
      </c>
      <c r="C837" s="126" t="s">
        <v>443</v>
      </c>
      <c r="E837"/>
      <c r="F837"/>
      <c r="G837"/>
      <c r="H837"/>
      <c r="I837"/>
      <c r="J837"/>
      <c r="K837"/>
      <c r="L837"/>
      <c r="M837"/>
      <c r="N837"/>
      <c r="O837"/>
      <c r="P837"/>
    </row>
    <row r="838" spans="1:16" s="103" customFormat="1" ht="15" customHeight="1" x14ac:dyDescent="0.35">
      <c r="A838" s="172" t="s">
        <v>123</v>
      </c>
      <c r="B838" s="126" t="s">
        <v>444</v>
      </c>
      <c r="C838" s="126" t="s">
        <v>444</v>
      </c>
      <c r="E838"/>
      <c r="F838"/>
      <c r="G838"/>
      <c r="H838"/>
      <c r="I838"/>
      <c r="J838"/>
      <c r="K838"/>
      <c r="L838"/>
      <c r="M838"/>
      <c r="N838"/>
      <c r="O838"/>
      <c r="P838"/>
    </row>
    <row r="839" spans="1:16" s="103" customFormat="1" ht="15" customHeight="1" x14ac:dyDescent="0.35">
      <c r="A839" s="172" t="s">
        <v>123</v>
      </c>
      <c r="B839" s="126" t="s">
        <v>504</v>
      </c>
      <c r="C839" s="126" t="s">
        <v>444</v>
      </c>
      <c r="E839"/>
      <c r="F839"/>
      <c r="G839"/>
      <c r="H839"/>
      <c r="I839"/>
      <c r="J839"/>
      <c r="K839"/>
      <c r="L839"/>
      <c r="M839"/>
      <c r="N839"/>
      <c r="O839"/>
      <c r="P839"/>
    </row>
    <row r="840" spans="1:16" s="103" customFormat="1" ht="15" customHeight="1" x14ac:dyDescent="0.35">
      <c r="A840" s="172" t="s">
        <v>123</v>
      </c>
      <c r="B840" s="126" t="s">
        <v>505</v>
      </c>
      <c r="C840" s="126" t="s">
        <v>444</v>
      </c>
      <c r="E840"/>
      <c r="F840"/>
      <c r="G840"/>
      <c r="H840"/>
      <c r="I840"/>
      <c r="J840"/>
      <c r="K840"/>
      <c r="L840"/>
      <c r="M840"/>
      <c r="N840"/>
      <c r="O840"/>
      <c r="P840"/>
    </row>
    <row r="841" spans="1:16" s="103" customFormat="1" ht="15" customHeight="1" x14ac:dyDescent="0.35">
      <c r="A841" s="172" t="s">
        <v>123</v>
      </c>
      <c r="B841" s="126" t="s">
        <v>506</v>
      </c>
      <c r="C841" s="126" t="s">
        <v>444</v>
      </c>
      <c r="E841"/>
      <c r="F841"/>
      <c r="G841"/>
      <c r="H841"/>
      <c r="I841"/>
      <c r="J841"/>
      <c r="K841"/>
      <c r="L841"/>
      <c r="M841"/>
      <c r="N841"/>
      <c r="O841"/>
      <c r="P841"/>
    </row>
    <row r="842" spans="1:16" s="103" customFormat="1" ht="15" customHeight="1" x14ac:dyDescent="0.35">
      <c r="A842" s="172" t="s">
        <v>123</v>
      </c>
      <c r="B842" s="126" t="s">
        <v>445</v>
      </c>
      <c r="C842" s="126" t="s">
        <v>445</v>
      </c>
      <c r="E842"/>
      <c r="F842"/>
      <c r="G842"/>
      <c r="H842"/>
      <c r="I842"/>
      <c r="J842"/>
      <c r="K842"/>
      <c r="L842"/>
      <c r="M842"/>
      <c r="N842"/>
      <c r="O842"/>
      <c r="P842"/>
    </row>
    <row r="843" spans="1:16" s="103" customFormat="1" ht="15" customHeight="1" x14ac:dyDescent="0.35">
      <c r="A843" s="172" t="s">
        <v>123</v>
      </c>
      <c r="B843" s="126" t="s">
        <v>446</v>
      </c>
      <c r="C843" s="126" t="s">
        <v>446</v>
      </c>
      <c r="E843"/>
      <c r="F843"/>
      <c r="G843"/>
      <c r="H843"/>
      <c r="I843"/>
      <c r="J843"/>
      <c r="K843"/>
      <c r="L843"/>
      <c r="M843"/>
      <c r="N843"/>
      <c r="O843"/>
      <c r="P843"/>
    </row>
    <row r="844" spans="1:16" s="103" customFormat="1" ht="15" customHeight="1" x14ac:dyDescent="0.35">
      <c r="A844" s="172" t="s">
        <v>123</v>
      </c>
      <c r="B844" s="126" t="s">
        <v>447</v>
      </c>
      <c r="C844" s="126" t="s">
        <v>447</v>
      </c>
      <c r="E844"/>
      <c r="F844"/>
      <c r="G844"/>
      <c r="H844"/>
      <c r="I844"/>
      <c r="J844"/>
      <c r="K844"/>
      <c r="L844"/>
      <c r="M844"/>
      <c r="N844"/>
      <c r="O844"/>
      <c r="P844"/>
    </row>
    <row r="845" spans="1:16" s="103" customFormat="1" ht="15" customHeight="1" x14ac:dyDescent="0.35">
      <c r="A845" s="172" t="s">
        <v>123</v>
      </c>
      <c r="B845" s="126" t="s">
        <v>448</v>
      </c>
      <c r="C845" s="126" t="s">
        <v>448</v>
      </c>
      <c r="E845"/>
      <c r="F845"/>
      <c r="G845"/>
      <c r="H845"/>
      <c r="I845"/>
      <c r="J845"/>
      <c r="K845"/>
      <c r="L845"/>
      <c r="M845"/>
      <c r="N845"/>
      <c r="O845"/>
      <c r="P845"/>
    </row>
    <row r="846" spans="1:16" s="103" customFormat="1" ht="15" customHeight="1" x14ac:dyDescent="0.35">
      <c r="A846" s="172" t="s">
        <v>123</v>
      </c>
      <c r="B846" s="126" t="s">
        <v>449</v>
      </c>
      <c r="C846" s="126" t="s">
        <v>449</v>
      </c>
      <c r="E846"/>
      <c r="F846"/>
      <c r="G846"/>
      <c r="H846"/>
      <c r="I846"/>
      <c r="J846"/>
      <c r="K846"/>
      <c r="L846"/>
      <c r="M846"/>
      <c r="N846"/>
      <c r="O846"/>
      <c r="P846"/>
    </row>
    <row r="847" spans="1:16" s="103" customFormat="1" ht="15" customHeight="1" x14ac:dyDescent="0.35">
      <c r="A847" s="172" t="s">
        <v>123</v>
      </c>
      <c r="B847" s="126" t="s">
        <v>450</v>
      </c>
      <c r="C847" s="126" t="s">
        <v>450</v>
      </c>
      <c r="E847"/>
      <c r="F847"/>
      <c r="G847"/>
      <c r="H847"/>
      <c r="I847"/>
      <c r="J847"/>
      <c r="K847"/>
      <c r="L847"/>
      <c r="M847"/>
      <c r="N847"/>
      <c r="O847"/>
      <c r="P847"/>
    </row>
    <row r="848" spans="1:16" s="103" customFormat="1" ht="15" customHeight="1" x14ac:dyDescent="0.35">
      <c r="A848" s="172" t="s">
        <v>123</v>
      </c>
      <c r="B848" s="126" t="s">
        <v>451</v>
      </c>
      <c r="C848" s="126" t="s">
        <v>451</v>
      </c>
      <c r="E848"/>
      <c r="F848"/>
      <c r="G848"/>
      <c r="H848"/>
      <c r="I848"/>
      <c r="J848"/>
      <c r="K848"/>
      <c r="L848"/>
      <c r="M848"/>
      <c r="N848"/>
      <c r="O848"/>
      <c r="P848"/>
    </row>
    <row r="849" spans="1:16" s="103" customFormat="1" ht="15" customHeight="1" x14ac:dyDescent="0.35">
      <c r="A849" s="172" t="s">
        <v>123</v>
      </c>
      <c r="B849" s="126" t="s">
        <v>452</v>
      </c>
      <c r="C849" s="126" t="s">
        <v>452</v>
      </c>
      <c r="E849"/>
      <c r="F849"/>
      <c r="G849"/>
      <c r="H849"/>
      <c r="I849"/>
      <c r="J849"/>
      <c r="K849"/>
      <c r="L849"/>
      <c r="M849"/>
      <c r="N849"/>
      <c r="O849"/>
      <c r="P849"/>
    </row>
    <row r="850" spans="1:16" s="103" customFormat="1" ht="15" customHeight="1" x14ac:dyDescent="0.35">
      <c r="A850" s="172" t="s">
        <v>123</v>
      </c>
      <c r="B850" s="126" t="s">
        <v>478</v>
      </c>
      <c r="C850" s="126" t="s">
        <v>478</v>
      </c>
      <c r="E850"/>
      <c r="F850"/>
      <c r="G850"/>
      <c r="H850"/>
      <c r="I850"/>
      <c r="J850"/>
      <c r="K850"/>
      <c r="L850"/>
      <c r="M850"/>
      <c r="N850"/>
      <c r="O850"/>
      <c r="P850"/>
    </row>
    <row r="851" spans="1:16" s="103" customFormat="1" ht="15" customHeight="1" x14ac:dyDescent="0.35">
      <c r="A851" s="172" t="s">
        <v>123</v>
      </c>
      <c r="B851" s="126" t="s">
        <v>562</v>
      </c>
      <c r="C851" s="126" t="s">
        <v>478</v>
      </c>
      <c r="E851"/>
      <c r="F851"/>
      <c r="G851"/>
      <c r="H851"/>
      <c r="I851"/>
      <c r="J851"/>
      <c r="K851"/>
      <c r="L851"/>
      <c r="M851"/>
      <c r="N851"/>
      <c r="O851"/>
      <c r="P851"/>
    </row>
    <row r="852" spans="1:16" s="103" customFormat="1" ht="15" customHeight="1" x14ac:dyDescent="0.35">
      <c r="A852" s="172" t="s">
        <v>123</v>
      </c>
      <c r="B852" s="126" t="s">
        <v>453</v>
      </c>
      <c r="C852" s="126" t="s">
        <v>453</v>
      </c>
      <c r="E852"/>
      <c r="F852"/>
      <c r="G852"/>
      <c r="H852"/>
      <c r="I852"/>
      <c r="J852"/>
      <c r="K852"/>
      <c r="L852"/>
      <c r="M852"/>
      <c r="N852"/>
      <c r="O852"/>
      <c r="P852"/>
    </row>
    <row r="853" spans="1:16" s="103" customFormat="1" ht="15" customHeight="1" x14ac:dyDescent="0.35">
      <c r="A853" s="172" t="s">
        <v>123</v>
      </c>
      <c r="B853" s="126" t="s">
        <v>563</v>
      </c>
      <c r="C853" s="126" t="s">
        <v>453</v>
      </c>
      <c r="E853"/>
      <c r="F853"/>
      <c r="G853"/>
      <c r="H853"/>
      <c r="I853"/>
      <c r="J853"/>
      <c r="K853"/>
      <c r="L853"/>
      <c r="M853"/>
      <c r="N853"/>
      <c r="O853"/>
      <c r="P853"/>
    </row>
    <row r="854" spans="1:16" s="103" customFormat="1" ht="15" customHeight="1" x14ac:dyDescent="0.35">
      <c r="A854" s="172" t="s">
        <v>123</v>
      </c>
      <c r="B854" s="126" t="s">
        <v>564</v>
      </c>
      <c r="C854" s="126" t="s">
        <v>453</v>
      </c>
      <c r="E854"/>
      <c r="F854"/>
      <c r="G854"/>
      <c r="H854"/>
      <c r="I854"/>
      <c r="J854"/>
      <c r="K854"/>
      <c r="L854"/>
      <c r="M854"/>
      <c r="N854"/>
      <c r="O854"/>
      <c r="P854"/>
    </row>
    <row r="855" spans="1:16" s="103" customFormat="1" ht="15" customHeight="1" x14ac:dyDescent="0.35">
      <c r="A855" s="172" t="s">
        <v>123</v>
      </c>
      <c r="B855" s="126" t="s">
        <v>507</v>
      </c>
      <c r="C855" s="126" t="s">
        <v>453</v>
      </c>
      <c r="E855"/>
      <c r="F855"/>
      <c r="G855"/>
      <c r="H855"/>
      <c r="I855"/>
      <c r="J855"/>
      <c r="K855"/>
      <c r="L855"/>
      <c r="M855"/>
      <c r="N855"/>
      <c r="O855"/>
      <c r="P855"/>
    </row>
    <row r="856" spans="1:16" s="103" customFormat="1" ht="15" customHeight="1" x14ac:dyDescent="0.35">
      <c r="A856" s="172" t="s">
        <v>123</v>
      </c>
      <c r="B856" s="126" t="s">
        <v>508</v>
      </c>
      <c r="C856" s="126" t="s">
        <v>453</v>
      </c>
      <c r="E856"/>
      <c r="F856"/>
      <c r="G856"/>
      <c r="H856"/>
      <c r="I856"/>
      <c r="J856"/>
      <c r="K856"/>
      <c r="L856"/>
      <c r="M856"/>
      <c r="N856"/>
      <c r="O856"/>
      <c r="P856"/>
    </row>
    <row r="857" spans="1:16" s="103" customFormat="1" ht="15" customHeight="1" x14ac:dyDescent="0.35">
      <c r="A857" s="172" t="s">
        <v>123</v>
      </c>
      <c r="B857" s="126" t="s">
        <v>454</v>
      </c>
      <c r="C857" s="126" t="s">
        <v>454</v>
      </c>
      <c r="E857"/>
      <c r="F857"/>
      <c r="G857"/>
      <c r="H857"/>
      <c r="I857"/>
      <c r="J857"/>
      <c r="K857"/>
      <c r="L857"/>
      <c r="M857"/>
      <c r="N857"/>
      <c r="O857"/>
      <c r="P857"/>
    </row>
    <row r="858" spans="1:16" s="103" customFormat="1" ht="15" customHeight="1" x14ac:dyDescent="0.35">
      <c r="A858" s="172" t="s">
        <v>123</v>
      </c>
      <c r="B858" s="126" t="s">
        <v>455</v>
      </c>
      <c r="C858" s="126" t="s">
        <v>455</v>
      </c>
      <c r="E858"/>
      <c r="F858"/>
      <c r="G858"/>
      <c r="H858"/>
      <c r="I858"/>
      <c r="J858"/>
      <c r="K858"/>
      <c r="L858"/>
      <c r="M858"/>
      <c r="N858"/>
      <c r="O858"/>
      <c r="P858"/>
    </row>
    <row r="859" spans="1:16" s="103" customFormat="1" ht="15" customHeight="1" x14ac:dyDescent="0.35">
      <c r="A859" s="172" t="s">
        <v>123</v>
      </c>
      <c r="B859" s="126" t="s">
        <v>510</v>
      </c>
      <c r="C859" s="126" t="s">
        <v>456</v>
      </c>
      <c r="E859"/>
      <c r="F859"/>
      <c r="G859"/>
      <c r="H859"/>
      <c r="I859"/>
      <c r="J859"/>
      <c r="K859"/>
      <c r="L859"/>
      <c r="M859"/>
      <c r="N859"/>
      <c r="O859"/>
      <c r="P859"/>
    </row>
    <row r="860" spans="1:16" s="103" customFormat="1" ht="15" customHeight="1" x14ac:dyDescent="0.35">
      <c r="A860" s="172" t="s">
        <v>123</v>
      </c>
      <c r="B860" s="126" t="s">
        <v>559</v>
      </c>
      <c r="C860" s="126" t="s">
        <v>456</v>
      </c>
      <c r="E860"/>
      <c r="F860"/>
      <c r="G860"/>
      <c r="H860"/>
      <c r="I860"/>
      <c r="J860"/>
      <c r="K860"/>
      <c r="L860"/>
      <c r="M860"/>
      <c r="N860"/>
      <c r="O860"/>
      <c r="P860"/>
    </row>
    <row r="861" spans="1:16" s="103" customFormat="1" ht="15" customHeight="1" x14ac:dyDescent="0.35">
      <c r="A861" s="172" t="s">
        <v>123</v>
      </c>
      <c r="B861" s="126" t="s">
        <v>456</v>
      </c>
      <c r="C861" s="126" t="s">
        <v>456</v>
      </c>
      <c r="E861"/>
      <c r="F861"/>
      <c r="G861"/>
      <c r="H861"/>
      <c r="I861"/>
      <c r="J861"/>
      <c r="K861"/>
      <c r="L861"/>
      <c r="M861"/>
      <c r="N861"/>
      <c r="O861"/>
      <c r="P861"/>
    </row>
    <row r="862" spans="1:16" s="103" customFormat="1" ht="15" customHeight="1" x14ac:dyDescent="0.35">
      <c r="A862" s="172" t="s">
        <v>123</v>
      </c>
      <c r="B862" s="126" t="s">
        <v>457</v>
      </c>
      <c r="C862" s="126" t="s">
        <v>457</v>
      </c>
      <c r="E862"/>
      <c r="F862"/>
      <c r="G862"/>
      <c r="H862"/>
      <c r="I862"/>
      <c r="J862"/>
      <c r="K862"/>
      <c r="L862"/>
      <c r="M862"/>
      <c r="N862"/>
      <c r="O862"/>
      <c r="P862"/>
    </row>
    <row r="863" spans="1:16" s="103" customFormat="1" ht="15" customHeight="1" x14ac:dyDescent="0.35">
      <c r="A863" s="172" t="s">
        <v>123</v>
      </c>
      <c r="B863" s="126" t="s">
        <v>458</v>
      </c>
      <c r="C863" s="126" t="s">
        <v>458</v>
      </c>
      <c r="E863"/>
      <c r="F863"/>
      <c r="G863"/>
      <c r="H863"/>
      <c r="I863"/>
      <c r="J863"/>
      <c r="K863"/>
      <c r="L863"/>
      <c r="M863"/>
      <c r="N863"/>
      <c r="O863"/>
      <c r="P863"/>
    </row>
    <row r="864" spans="1:16" s="103" customFormat="1" ht="15" customHeight="1" x14ac:dyDescent="0.35">
      <c r="A864" s="172" t="s">
        <v>123</v>
      </c>
      <c r="B864" s="126" t="s">
        <v>459</v>
      </c>
      <c r="C864" s="126" t="s">
        <v>459</v>
      </c>
      <c r="E864"/>
      <c r="F864"/>
      <c r="G864"/>
      <c r="H864"/>
      <c r="I864"/>
      <c r="J864"/>
      <c r="K864"/>
      <c r="L864"/>
      <c r="M864"/>
      <c r="N864"/>
      <c r="O864"/>
      <c r="P864"/>
    </row>
    <row r="865" spans="1:16" s="103" customFormat="1" ht="15" customHeight="1" x14ac:dyDescent="0.35">
      <c r="A865" s="172" t="s">
        <v>123</v>
      </c>
      <c r="B865" s="126" t="s">
        <v>511</v>
      </c>
      <c r="C865" s="126" t="s">
        <v>459</v>
      </c>
      <c r="E865"/>
      <c r="F865"/>
      <c r="G865"/>
      <c r="H865"/>
      <c r="I865"/>
      <c r="J865"/>
      <c r="K865"/>
      <c r="L865"/>
      <c r="M865"/>
      <c r="N865"/>
      <c r="O865"/>
      <c r="P865"/>
    </row>
    <row r="866" spans="1:16" s="103" customFormat="1" ht="15" customHeight="1" x14ac:dyDescent="0.35">
      <c r="A866" s="172" t="s">
        <v>123</v>
      </c>
      <c r="B866" s="126" t="s">
        <v>565</v>
      </c>
      <c r="C866" s="126" t="s">
        <v>460</v>
      </c>
      <c r="E866"/>
      <c r="F866"/>
      <c r="G866"/>
      <c r="H866"/>
      <c r="I866"/>
      <c r="J866"/>
      <c r="K866"/>
      <c r="L866"/>
      <c r="M866"/>
      <c r="N866"/>
      <c r="O866"/>
      <c r="P866"/>
    </row>
    <row r="867" spans="1:16" s="103" customFormat="1" ht="15" customHeight="1" x14ac:dyDescent="0.35">
      <c r="A867" s="172" t="s">
        <v>123</v>
      </c>
      <c r="B867" s="126" t="s">
        <v>512</v>
      </c>
      <c r="C867" s="126" t="s">
        <v>460</v>
      </c>
      <c r="E867"/>
      <c r="F867"/>
      <c r="G867"/>
      <c r="H867"/>
      <c r="I867"/>
      <c r="J867"/>
      <c r="K867"/>
      <c r="L867"/>
      <c r="M867"/>
      <c r="N867"/>
      <c r="O867"/>
      <c r="P867"/>
    </row>
    <row r="868" spans="1:16" s="103" customFormat="1" ht="15" customHeight="1" x14ac:dyDescent="0.35">
      <c r="A868" s="172" t="s">
        <v>123</v>
      </c>
      <c r="B868" s="126" t="s">
        <v>566</v>
      </c>
      <c r="C868" s="126" t="s">
        <v>460</v>
      </c>
      <c r="E868"/>
      <c r="F868"/>
      <c r="G868"/>
      <c r="H868"/>
      <c r="I868"/>
      <c r="J868"/>
      <c r="K868"/>
      <c r="L868"/>
      <c r="M868"/>
      <c r="N868"/>
      <c r="O868"/>
      <c r="P868"/>
    </row>
    <row r="869" spans="1:16" s="103" customFormat="1" ht="15" customHeight="1" x14ac:dyDescent="0.35">
      <c r="A869" s="172" t="s">
        <v>123</v>
      </c>
      <c r="B869" s="126" t="s">
        <v>513</v>
      </c>
      <c r="C869" s="126" t="s">
        <v>460</v>
      </c>
      <c r="E869"/>
      <c r="F869"/>
      <c r="G869"/>
      <c r="H869"/>
      <c r="I869"/>
      <c r="J869"/>
      <c r="K869"/>
      <c r="L869"/>
      <c r="M869"/>
      <c r="N869"/>
      <c r="O869"/>
      <c r="P869"/>
    </row>
    <row r="870" spans="1:16" s="103" customFormat="1" ht="15" customHeight="1" x14ac:dyDescent="0.35">
      <c r="A870" s="172" t="s">
        <v>123</v>
      </c>
      <c r="B870" s="126" t="s">
        <v>514</v>
      </c>
      <c r="C870" s="126" t="s">
        <v>460</v>
      </c>
      <c r="E870"/>
      <c r="F870"/>
      <c r="G870"/>
      <c r="H870"/>
      <c r="I870"/>
      <c r="J870"/>
      <c r="K870"/>
      <c r="L870"/>
      <c r="M870"/>
      <c r="N870"/>
      <c r="O870"/>
      <c r="P870"/>
    </row>
    <row r="871" spans="1:16" s="103" customFormat="1" ht="15" customHeight="1" x14ac:dyDescent="0.35">
      <c r="A871" s="172" t="s">
        <v>123</v>
      </c>
      <c r="B871" s="126" t="s">
        <v>557</v>
      </c>
      <c r="C871" s="126" t="s">
        <v>461</v>
      </c>
      <c r="E871"/>
      <c r="F871"/>
      <c r="G871"/>
      <c r="H871"/>
      <c r="I871"/>
      <c r="J871"/>
      <c r="K871"/>
      <c r="L871"/>
      <c r="M871"/>
      <c r="N871"/>
      <c r="O871"/>
      <c r="P871"/>
    </row>
    <row r="872" spans="1:16" s="103" customFormat="1" ht="15" customHeight="1" x14ac:dyDescent="0.35">
      <c r="A872" s="172" t="s">
        <v>123</v>
      </c>
      <c r="B872" s="126" t="s">
        <v>515</v>
      </c>
      <c r="C872" s="126" t="s">
        <v>461</v>
      </c>
      <c r="E872"/>
      <c r="F872"/>
      <c r="G872"/>
      <c r="H872"/>
      <c r="I872"/>
      <c r="J872"/>
      <c r="K872"/>
      <c r="L872"/>
      <c r="M872"/>
      <c r="N872"/>
      <c r="O872"/>
      <c r="P872"/>
    </row>
    <row r="873" spans="1:16" s="103" customFormat="1" ht="15" customHeight="1" x14ac:dyDescent="0.35">
      <c r="A873" s="172" t="s">
        <v>123</v>
      </c>
      <c r="B873" s="126" t="s">
        <v>516</v>
      </c>
      <c r="C873" s="126" t="s">
        <v>462</v>
      </c>
      <c r="E873"/>
      <c r="F873"/>
      <c r="G873"/>
      <c r="H873"/>
      <c r="I873"/>
      <c r="J873"/>
      <c r="K873"/>
      <c r="L873"/>
      <c r="M873"/>
      <c r="N873"/>
      <c r="O873"/>
      <c r="P873"/>
    </row>
    <row r="874" spans="1:16" s="103" customFormat="1" ht="15" customHeight="1" x14ac:dyDescent="0.35">
      <c r="A874" s="172" t="s">
        <v>123</v>
      </c>
      <c r="B874" s="126" t="s">
        <v>567</v>
      </c>
      <c r="C874" s="126" t="s">
        <v>462</v>
      </c>
      <c r="E874"/>
      <c r="F874"/>
      <c r="G874"/>
      <c r="H874"/>
      <c r="I874"/>
      <c r="J874"/>
      <c r="K874"/>
      <c r="L874"/>
      <c r="M874"/>
      <c r="N874"/>
      <c r="O874"/>
      <c r="P874"/>
    </row>
    <row r="875" spans="1:16" s="103" customFormat="1" ht="15" customHeight="1" x14ac:dyDescent="0.35">
      <c r="A875" s="172" t="s">
        <v>123</v>
      </c>
      <c r="B875" s="126" t="s">
        <v>483</v>
      </c>
      <c r="C875" s="126" t="s">
        <v>462</v>
      </c>
      <c r="E875"/>
      <c r="F875"/>
      <c r="G875"/>
      <c r="H875"/>
      <c r="I875"/>
      <c r="J875"/>
      <c r="K875"/>
      <c r="L875"/>
      <c r="M875"/>
      <c r="N875"/>
      <c r="O875"/>
      <c r="P875"/>
    </row>
    <row r="876" spans="1:16" s="103" customFormat="1" ht="15" customHeight="1" x14ac:dyDescent="0.35">
      <c r="A876" s="172" t="s">
        <v>123</v>
      </c>
      <c r="B876" s="126" t="s">
        <v>480</v>
      </c>
      <c r="C876" s="126" t="s">
        <v>462</v>
      </c>
      <c r="E876"/>
      <c r="F876"/>
      <c r="G876"/>
      <c r="H876"/>
      <c r="I876"/>
      <c r="J876"/>
      <c r="K876"/>
      <c r="L876"/>
      <c r="M876"/>
      <c r="N876"/>
      <c r="O876"/>
      <c r="P876"/>
    </row>
    <row r="877" spans="1:16" s="103" customFormat="1" ht="15" customHeight="1" x14ac:dyDescent="0.35">
      <c r="A877" s="172" t="s">
        <v>123</v>
      </c>
      <c r="B877" s="126" t="s">
        <v>517</v>
      </c>
      <c r="C877" s="126" t="s">
        <v>462</v>
      </c>
      <c r="E877"/>
      <c r="F877"/>
      <c r="G877"/>
      <c r="H877"/>
      <c r="I877"/>
      <c r="J877"/>
      <c r="K877"/>
      <c r="L877"/>
      <c r="M877"/>
      <c r="N877"/>
      <c r="O877"/>
      <c r="P877"/>
    </row>
    <row r="878" spans="1:16" s="103" customFormat="1" ht="15" customHeight="1" x14ac:dyDescent="0.35">
      <c r="A878" s="172" t="s">
        <v>123</v>
      </c>
      <c r="B878" s="126" t="s">
        <v>470</v>
      </c>
      <c r="C878" s="126" t="s">
        <v>462</v>
      </c>
      <c r="E878"/>
      <c r="F878"/>
      <c r="G878"/>
      <c r="H878"/>
      <c r="I878"/>
      <c r="J878"/>
      <c r="K878"/>
      <c r="L878"/>
      <c r="M878"/>
      <c r="N878"/>
      <c r="O878"/>
      <c r="P878"/>
    </row>
    <row r="879" spans="1:16" s="103" customFormat="1" ht="15" customHeight="1" x14ac:dyDescent="0.35">
      <c r="A879" s="172" t="s">
        <v>123</v>
      </c>
      <c r="B879" s="126" t="s">
        <v>481</v>
      </c>
      <c r="C879" s="126" t="s">
        <v>462</v>
      </c>
      <c r="E879"/>
      <c r="F879"/>
      <c r="G879"/>
      <c r="H879"/>
      <c r="I879"/>
      <c r="J879"/>
      <c r="K879"/>
      <c r="L879"/>
      <c r="M879"/>
      <c r="N879"/>
      <c r="O879"/>
      <c r="P879"/>
    </row>
    <row r="880" spans="1:16" s="103" customFormat="1" ht="15" customHeight="1" x14ac:dyDescent="0.35">
      <c r="A880" s="172" t="s">
        <v>123</v>
      </c>
      <c r="B880" s="126" t="s">
        <v>482</v>
      </c>
      <c r="C880" s="126" t="s">
        <v>462</v>
      </c>
      <c r="E880"/>
      <c r="F880"/>
      <c r="G880"/>
      <c r="H880"/>
      <c r="I880"/>
      <c r="J880"/>
      <c r="K880"/>
      <c r="L880"/>
      <c r="M880"/>
      <c r="N880"/>
      <c r="O880"/>
      <c r="P880"/>
    </row>
    <row r="881" spans="1:16" s="103" customFormat="1" ht="15" customHeight="1" x14ac:dyDescent="0.35">
      <c r="A881" s="172" t="s">
        <v>123</v>
      </c>
      <c r="B881" s="126" t="s">
        <v>476</v>
      </c>
      <c r="C881" s="126" t="s">
        <v>476</v>
      </c>
      <c r="E881"/>
      <c r="F881"/>
      <c r="G881"/>
      <c r="H881"/>
      <c r="I881"/>
      <c r="J881"/>
      <c r="K881"/>
      <c r="L881"/>
      <c r="M881"/>
      <c r="N881"/>
      <c r="O881"/>
      <c r="P881"/>
    </row>
    <row r="882" spans="1:16" s="103" customFormat="1" ht="15" customHeight="1" x14ac:dyDescent="0.35">
      <c r="A882" s="172" t="s">
        <v>123</v>
      </c>
      <c r="B882" s="126" t="s">
        <v>463</v>
      </c>
      <c r="C882" s="126" t="s">
        <v>463</v>
      </c>
      <c r="E882"/>
      <c r="F882"/>
      <c r="G882"/>
      <c r="H882"/>
      <c r="I882"/>
      <c r="J882"/>
      <c r="K882"/>
      <c r="L882"/>
      <c r="M882"/>
      <c r="N882"/>
      <c r="O882"/>
      <c r="P882"/>
    </row>
    <row r="883" spans="1:16" s="103" customFormat="1" ht="15" customHeight="1" x14ac:dyDescent="0.35">
      <c r="A883" s="172" t="s">
        <v>123</v>
      </c>
      <c r="B883" s="126" t="s">
        <v>464</v>
      </c>
      <c r="C883" s="126" t="s">
        <v>464</v>
      </c>
      <c r="E883"/>
      <c r="F883"/>
      <c r="G883"/>
      <c r="H883"/>
      <c r="I883"/>
      <c r="J883"/>
      <c r="K883"/>
      <c r="L883"/>
      <c r="M883"/>
      <c r="N883"/>
      <c r="O883"/>
      <c r="P883"/>
    </row>
    <row r="884" spans="1:16" s="103" customFormat="1" ht="15" customHeight="1" x14ac:dyDescent="0.35">
      <c r="A884" s="172" t="s">
        <v>123</v>
      </c>
      <c r="B884" s="126" t="s">
        <v>518</v>
      </c>
      <c r="C884" s="126" t="s">
        <v>464</v>
      </c>
      <c r="E884"/>
      <c r="F884"/>
      <c r="G884"/>
      <c r="H884"/>
      <c r="I884"/>
      <c r="J884"/>
      <c r="K884"/>
      <c r="L884"/>
      <c r="M884"/>
      <c r="N884"/>
      <c r="O884"/>
      <c r="P884"/>
    </row>
    <row r="885" spans="1:16" s="103" customFormat="1" ht="15" customHeight="1" x14ac:dyDescent="0.35">
      <c r="A885" s="172" t="s">
        <v>123</v>
      </c>
      <c r="B885" s="126" t="s">
        <v>465</v>
      </c>
      <c r="C885" s="126" t="s">
        <v>465</v>
      </c>
      <c r="E885"/>
      <c r="F885"/>
      <c r="G885"/>
      <c r="H885"/>
      <c r="I885"/>
      <c r="J885"/>
      <c r="K885"/>
      <c r="L885"/>
      <c r="M885"/>
      <c r="N885"/>
      <c r="O885"/>
      <c r="P885"/>
    </row>
    <row r="886" spans="1:16" s="103" customFormat="1" ht="15" customHeight="1" x14ac:dyDescent="0.35">
      <c r="A886" s="172" t="s">
        <v>123</v>
      </c>
      <c r="B886" s="126" t="s">
        <v>466</v>
      </c>
      <c r="C886" s="126" t="s">
        <v>466</v>
      </c>
      <c r="E886"/>
      <c r="F886"/>
      <c r="G886"/>
      <c r="H886"/>
      <c r="I886"/>
      <c r="J886"/>
      <c r="K886"/>
      <c r="L886"/>
      <c r="M886"/>
      <c r="N886"/>
      <c r="O886"/>
      <c r="P886"/>
    </row>
    <row r="887" spans="1:16" s="103" customFormat="1" ht="15" customHeight="1" x14ac:dyDescent="0.35">
      <c r="A887" s="172" t="s">
        <v>123</v>
      </c>
      <c r="B887" s="126" t="s">
        <v>519</v>
      </c>
      <c r="C887" s="126" t="s">
        <v>466</v>
      </c>
      <c r="E887"/>
      <c r="F887"/>
      <c r="G887"/>
      <c r="H887"/>
      <c r="I887"/>
      <c r="J887"/>
      <c r="K887"/>
      <c r="L887"/>
      <c r="M887"/>
      <c r="N887"/>
      <c r="O887"/>
      <c r="P887"/>
    </row>
    <row r="888" spans="1:16" s="103" customFormat="1" ht="15" customHeight="1" x14ac:dyDescent="0.35">
      <c r="A888" s="172" t="s">
        <v>123</v>
      </c>
      <c r="B888" s="126" t="s">
        <v>520</v>
      </c>
      <c r="C888" s="126" t="s">
        <v>466</v>
      </c>
      <c r="E888"/>
      <c r="F888"/>
      <c r="G888"/>
      <c r="H888"/>
      <c r="I888"/>
      <c r="J888"/>
      <c r="K888"/>
      <c r="L888"/>
      <c r="M888"/>
      <c r="N888"/>
      <c r="O888"/>
      <c r="P888"/>
    </row>
    <row r="889" spans="1:16" s="103" customFormat="1" ht="15" customHeight="1" x14ac:dyDescent="0.35">
      <c r="A889" s="172" t="s">
        <v>123</v>
      </c>
      <c r="B889" s="126" t="s">
        <v>467</v>
      </c>
      <c r="C889" s="126" t="s">
        <v>467</v>
      </c>
      <c r="E889"/>
      <c r="F889"/>
      <c r="G889"/>
      <c r="H889"/>
      <c r="I889"/>
      <c r="J889"/>
      <c r="K889"/>
      <c r="L889"/>
      <c r="M889"/>
      <c r="N889"/>
      <c r="O889"/>
      <c r="P889"/>
    </row>
    <row r="890" spans="1:16" s="103" customFormat="1" ht="15" customHeight="1" x14ac:dyDescent="0.35">
      <c r="A890" s="172" t="s">
        <v>123</v>
      </c>
      <c r="B890" s="126" t="s">
        <v>479</v>
      </c>
      <c r="C890" s="126" t="s">
        <v>479</v>
      </c>
      <c r="E890"/>
      <c r="F890"/>
      <c r="G890"/>
      <c r="H890"/>
      <c r="I890"/>
      <c r="J890"/>
      <c r="K890"/>
      <c r="L890"/>
      <c r="M890"/>
      <c r="N890"/>
      <c r="O890"/>
      <c r="P890"/>
    </row>
    <row r="891" spans="1:16" s="103" customFormat="1" ht="15" customHeight="1" x14ac:dyDescent="0.35">
      <c r="A891" s="172" t="s">
        <v>123</v>
      </c>
      <c r="B891" s="126" t="s">
        <v>468</v>
      </c>
      <c r="C891" s="126" t="s">
        <v>468</v>
      </c>
      <c r="E891"/>
      <c r="F891"/>
      <c r="G891"/>
      <c r="H891"/>
      <c r="I891"/>
      <c r="J891"/>
      <c r="K891"/>
      <c r="L891"/>
      <c r="M891"/>
      <c r="N891"/>
      <c r="O891"/>
      <c r="P891"/>
    </row>
    <row r="892" spans="1:16" s="103" customFormat="1" ht="15" customHeight="1" x14ac:dyDescent="0.35">
      <c r="A892" s="172" t="s">
        <v>123</v>
      </c>
      <c r="B892" s="126" t="s">
        <v>469</v>
      </c>
      <c r="C892" s="126" t="s">
        <v>469</v>
      </c>
      <c r="E892"/>
      <c r="F892"/>
      <c r="G892"/>
      <c r="H892"/>
      <c r="I892"/>
      <c r="J892"/>
      <c r="K892"/>
      <c r="L892"/>
      <c r="M892"/>
      <c r="N892"/>
      <c r="O892"/>
      <c r="P892"/>
    </row>
    <row r="893" spans="1:16" s="103" customFormat="1" ht="15" customHeight="1" x14ac:dyDescent="0.35">
      <c r="A893" s="172" t="s">
        <v>123</v>
      </c>
      <c r="B893" s="126" t="s">
        <v>471</v>
      </c>
      <c r="C893" s="126" t="s">
        <v>471</v>
      </c>
      <c r="E893"/>
      <c r="F893"/>
      <c r="G893"/>
      <c r="H893"/>
      <c r="I893"/>
      <c r="J893"/>
      <c r="K893"/>
      <c r="L893"/>
      <c r="M893"/>
      <c r="N893"/>
      <c r="O893"/>
      <c r="P893"/>
    </row>
    <row r="894" spans="1:16" s="103" customFormat="1" ht="15" customHeight="1" x14ac:dyDescent="0.35">
      <c r="A894" s="172" t="s">
        <v>123</v>
      </c>
      <c r="B894" s="126" t="s">
        <v>521</v>
      </c>
      <c r="C894" s="126" t="s">
        <v>472</v>
      </c>
      <c r="E894"/>
      <c r="F894"/>
      <c r="G894"/>
      <c r="H894"/>
      <c r="I894"/>
      <c r="J894"/>
      <c r="K894"/>
      <c r="L894"/>
      <c r="M894"/>
      <c r="N894"/>
      <c r="O894"/>
      <c r="P894"/>
    </row>
    <row r="895" spans="1:16" s="103" customFormat="1" ht="15" customHeight="1" x14ac:dyDescent="0.35">
      <c r="A895" s="172" t="s">
        <v>123</v>
      </c>
      <c r="B895" s="126" t="s">
        <v>522</v>
      </c>
      <c r="C895" s="126" t="s">
        <v>472</v>
      </c>
      <c r="E895"/>
      <c r="F895"/>
      <c r="G895"/>
      <c r="H895"/>
      <c r="I895"/>
      <c r="J895"/>
      <c r="K895"/>
      <c r="L895"/>
      <c r="M895"/>
      <c r="N895"/>
      <c r="O895"/>
      <c r="P895"/>
    </row>
    <row r="896" spans="1:16" s="103" customFormat="1" ht="15" customHeight="1" x14ac:dyDescent="0.35">
      <c r="A896" s="172" t="s">
        <v>123</v>
      </c>
      <c r="B896" s="126" t="s">
        <v>472</v>
      </c>
      <c r="C896" s="126" t="s">
        <v>472</v>
      </c>
      <c r="E896"/>
      <c r="F896"/>
      <c r="G896"/>
      <c r="H896"/>
      <c r="I896"/>
      <c r="J896"/>
      <c r="K896"/>
      <c r="L896"/>
      <c r="M896"/>
      <c r="N896"/>
      <c r="O896"/>
      <c r="P896"/>
    </row>
    <row r="897" spans="1:16" s="103" customFormat="1" ht="15" customHeight="1" x14ac:dyDescent="0.35">
      <c r="A897" s="172" t="s">
        <v>123</v>
      </c>
      <c r="B897" s="126" t="s">
        <v>523</v>
      </c>
      <c r="C897" s="126" t="s">
        <v>472</v>
      </c>
      <c r="E897"/>
      <c r="F897"/>
      <c r="G897"/>
      <c r="H897"/>
      <c r="I897"/>
      <c r="J897"/>
      <c r="K897"/>
      <c r="L897"/>
      <c r="M897"/>
      <c r="N897"/>
      <c r="O897"/>
      <c r="P897"/>
    </row>
    <row r="898" spans="1:16" s="103" customFormat="1" ht="15" customHeight="1" x14ac:dyDescent="0.35">
      <c r="A898" s="172" t="s">
        <v>123</v>
      </c>
      <c r="B898" s="126" t="s">
        <v>473</v>
      </c>
      <c r="C898" s="126" t="s">
        <v>473</v>
      </c>
      <c r="E898"/>
      <c r="F898"/>
      <c r="G898"/>
      <c r="H898"/>
      <c r="I898"/>
      <c r="J898"/>
      <c r="K898"/>
      <c r="L898"/>
      <c r="M898"/>
      <c r="N898"/>
      <c r="O898"/>
      <c r="P898"/>
    </row>
    <row r="899" spans="1:16" s="103" customFormat="1" ht="15" customHeight="1" x14ac:dyDescent="0.35">
      <c r="A899" s="172" t="s">
        <v>123</v>
      </c>
      <c r="B899" s="126" t="s">
        <v>474</v>
      </c>
      <c r="C899" s="126" t="s">
        <v>474</v>
      </c>
      <c r="E899"/>
      <c r="F899"/>
      <c r="G899"/>
      <c r="H899"/>
      <c r="I899"/>
      <c r="J899"/>
      <c r="K899"/>
      <c r="L899"/>
      <c r="M899"/>
      <c r="N899"/>
      <c r="O899"/>
      <c r="P899"/>
    </row>
    <row r="900" spans="1:16" s="103" customFormat="1" ht="15" customHeight="1" x14ac:dyDescent="0.35">
      <c r="A900" s="172" t="s">
        <v>123</v>
      </c>
      <c r="B900" s="126" t="s">
        <v>475</v>
      </c>
      <c r="C900" s="126" t="s">
        <v>475</v>
      </c>
      <c r="E900"/>
      <c r="F900"/>
      <c r="G900"/>
      <c r="H900"/>
      <c r="I900"/>
      <c r="J900"/>
      <c r="K900"/>
      <c r="L900"/>
      <c r="M900"/>
      <c r="N900"/>
      <c r="O900"/>
      <c r="P900"/>
    </row>
    <row r="901" spans="1:16" s="103" customFormat="1" ht="15" customHeight="1" x14ac:dyDescent="0.35">
      <c r="A901" s="429" t="s">
        <v>584</v>
      </c>
      <c r="B901" s="429" t="s">
        <v>484</v>
      </c>
      <c r="C901" s="429" t="s">
        <v>424</v>
      </c>
      <c r="E901"/>
      <c r="F901"/>
      <c r="G901"/>
      <c r="H901"/>
      <c r="I901"/>
      <c r="J901"/>
      <c r="K901"/>
      <c r="L901"/>
      <c r="M901"/>
      <c r="N901"/>
      <c r="O901"/>
      <c r="P901"/>
    </row>
    <row r="902" spans="1:16" s="103" customFormat="1" ht="25" customHeight="1" x14ac:dyDescent="0.35">
      <c r="A902" s="126" t="s">
        <v>584</v>
      </c>
      <c r="B902" s="126" t="s">
        <v>485</v>
      </c>
      <c r="C902" s="126" t="s">
        <v>424</v>
      </c>
      <c r="E902"/>
      <c r="F902"/>
      <c r="G902"/>
      <c r="H902"/>
      <c r="I902"/>
      <c r="J902"/>
      <c r="K902"/>
      <c r="L902"/>
      <c r="M902"/>
      <c r="N902"/>
      <c r="O902"/>
      <c r="P902"/>
    </row>
    <row r="903" spans="1:16" s="103" customFormat="1" ht="15" customHeight="1" x14ac:dyDescent="0.35">
      <c r="A903" s="126" t="s">
        <v>584</v>
      </c>
      <c r="B903" s="126" t="s">
        <v>425</v>
      </c>
      <c r="C903" s="126" t="s">
        <v>425</v>
      </c>
      <c r="E903"/>
      <c r="F903"/>
      <c r="G903"/>
      <c r="H903"/>
      <c r="I903"/>
      <c r="J903"/>
      <c r="K903"/>
      <c r="L903"/>
      <c r="M903"/>
      <c r="N903"/>
      <c r="O903"/>
      <c r="P903"/>
    </row>
    <row r="904" spans="1:16" s="103" customFormat="1" ht="15" customHeight="1" x14ac:dyDescent="0.35">
      <c r="A904" s="126" t="s">
        <v>584</v>
      </c>
      <c r="B904" s="126" t="s">
        <v>426</v>
      </c>
      <c r="C904" s="126" t="s">
        <v>426</v>
      </c>
      <c r="E904"/>
      <c r="F904"/>
      <c r="G904"/>
      <c r="H904"/>
      <c r="I904"/>
      <c r="J904"/>
      <c r="K904"/>
      <c r="L904"/>
      <c r="M904"/>
      <c r="N904"/>
      <c r="O904"/>
      <c r="P904"/>
    </row>
    <row r="905" spans="1:16" s="103" customFormat="1" ht="15" customHeight="1" x14ac:dyDescent="0.35">
      <c r="A905" s="126" t="s">
        <v>584</v>
      </c>
      <c r="B905" s="126" t="s">
        <v>486</v>
      </c>
      <c r="C905" s="126" t="s">
        <v>426</v>
      </c>
      <c r="E905"/>
      <c r="F905"/>
      <c r="G905"/>
      <c r="H905"/>
      <c r="I905"/>
      <c r="J905"/>
      <c r="K905"/>
      <c r="L905"/>
      <c r="M905"/>
      <c r="N905"/>
      <c r="O905"/>
      <c r="P905"/>
    </row>
    <row r="906" spans="1:16" s="103" customFormat="1" ht="15" customHeight="1" x14ac:dyDescent="0.35">
      <c r="A906" s="126" t="s">
        <v>584</v>
      </c>
      <c r="B906" s="126" t="s">
        <v>487</v>
      </c>
      <c r="C906" s="126" t="s">
        <v>426</v>
      </c>
      <c r="E906"/>
      <c r="F906"/>
      <c r="G906"/>
      <c r="H906"/>
      <c r="I906"/>
      <c r="J906"/>
      <c r="K906"/>
      <c r="L906"/>
      <c r="M906"/>
      <c r="N906"/>
      <c r="O906"/>
      <c r="P906"/>
    </row>
    <row r="907" spans="1:16" s="103" customFormat="1" ht="15" customHeight="1" x14ac:dyDescent="0.35">
      <c r="A907" s="126" t="s">
        <v>584</v>
      </c>
      <c r="B907" s="126" t="s">
        <v>427</v>
      </c>
      <c r="C907" s="126" t="s">
        <v>427</v>
      </c>
      <c r="E907"/>
      <c r="F907"/>
      <c r="G907"/>
      <c r="H907"/>
      <c r="I907"/>
      <c r="J907"/>
      <c r="K907"/>
      <c r="L907"/>
      <c r="M907"/>
      <c r="N907"/>
      <c r="O907"/>
      <c r="P907"/>
    </row>
    <row r="908" spans="1:16" s="103" customFormat="1" ht="15" customHeight="1" x14ac:dyDescent="0.35">
      <c r="A908" s="126" t="s">
        <v>584</v>
      </c>
      <c r="B908" s="126" t="s">
        <v>428</v>
      </c>
      <c r="C908" s="126" t="s">
        <v>428</v>
      </c>
      <c r="E908"/>
      <c r="F908"/>
      <c r="G908"/>
      <c r="H908"/>
      <c r="I908"/>
      <c r="J908"/>
      <c r="K908"/>
      <c r="L908"/>
      <c r="M908"/>
      <c r="N908"/>
      <c r="O908"/>
      <c r="P908"/>
    </row>
    <row r="909" spans="1:16" s="103" customFormat="1" ht="15" customHeight="1" x14ac:dyDescent="0.35">
      <c r="A909" s="126" t="s">
        <v>584</v>
      </c>
      <c r="B909" s="126" t="s">
        <v>429</v>
      </c>
      <c r="C909" s="126" t="s">
        <v>429</v>
      </c>
      <c r="E909"/>
      <c r="F909"/>
      <c r="G909"/>
      <c r="H909"/>
      <c r="I909"/>
      <c r="J909"/>
      <c r="K909"/>
      <c r="L909"/>
      <c r="M909"/>
      <c r="N909"/>
      <c r="O909"/>
      <c r="P909"/>
    </row>
    <row r="910" spans="1:16" s="103" customFormat="1" ht="15" customHeight="1" x14ac:dyDescent="0.35">
      <c r="A910" s="126" t="s">
        <v>584</v>
      </c>
      <c r="B910" s="126" t="s">
        <v>488</v>
      </c>
      <c r="C910" s="126" t="s">
        <v>429</v>
      </c>
      <c r="E910"/>
      <c r="F910"/>
      <c r="G910"/>
      <c r="H910"/>
      <c r="I910"/>
      <c r="J910"/>
      <c r="K910"/>
      <c r="L910"/>
      <c r="M910"/>
      <c r="N910"/>
      <c r="O910"/>
      <c r="P910"/>
    </row>
    <row r="911" spans="1:16" s="103" customFormat="1" ht="15" customHeight="1" x14ac:dyDescent="0.35">
      <c r="A911" s="126" t="s">
        <v>584</v>
      </c>
      <c r="B911" s="126" t="s">
        <v>489</v>
      </c>
      <c r="C911" s="126" t="s">
        <v>429</v>
      </c>
      <c r="E911"/>
      <c r="F911"/>
      <c r="G911"/>
      <c r="H911"/>
      <c r="I911"/>
      <c r="J911"/>
      <c r="K911"/>
      <c r="L911"/>
      <c r="M911"/>
      <c r="N911"/>
      <c r="O911"/>
      <c r="P911"/>
    </row>
    <row r="912" spans="1:16" s="103" customFormat="1" ht="15" customHeight="1" x14ac:dyDescent="0.35">
      <c r="A912" s="126" t="s">
        <v>584</v>
      </c>
      <c r="B912" s="126" t="s">
        <v>430</v>
      </c>
      <c r="C912" s="126" t="s">
        <v>430</v>
      </c>
      <c r="E912"/>
      <c r="F912"/>
      <c r="G912"/>
      <c r="H912"/>
      <c r="I912"/>
      <c r="J912"/>
      <c r="K912"/>
      <c r="L912"/>
      <c r="M912"/>
      <c r="N912"/>
      <c r="O912"/>
      <c r="P912"/>
    </row>
    <row r="913" spans="1:16" s="103" customFormat="1" ht="15" customHeight="1" x14ac:dyDescent="0.35">
      <c r="A913" s="126" t="s">
        <v>584</v>
      </c>
      <c r="B913" s="126" t="s">
        <v>568</v>
      </c>
      <c r="C913" s="126" t="s">
        <v>430</v>
      </c>
      <c r="E913"/>
      <c r="F913"/>
      <c r="G913"/>
      <c r="H913"/>
      <c r="I913"/>
      <c r="J913"/>
      <c r="K913"/>
      <c r="L913"/>
      <c r="M913"/>
      <c r="N913"/>
      <c r="O913"/>
      <c r="P913"/>
    </row>
    <row r="914" spans="1:16" s="103" customFormat="1" ht="15" customHeight="1" x14ac:dyDescent="0.35">
      <c r="A914" s="126" t="s">
        <v>584</v>
      </c>
      <c r="B914" s="126" t="s">
        <v>569</v>
      </c>
      <c r="C914" s="126" t="s">
        <v>430</v>
      </c>
      <c r="E914"/>
      <c r="F914"/>
      <c r="G914"/>
      <c r="H914"/>
      <c r="I914"/>
      <c r="J914"/>
      <c r="K914"/>
      <c r="L914"/>
      <c r="M914"/>
      <c r="N914"/>
      <c r="O914"/>
      <c r="P914"/>
    </row>
    <row r="915" spans="1:16" s="103" customFormat="1" ht="15" customHeight="1" x14ac:dyDescent="0.35">
      <c r="A915" s="126" t="s">
        <v>584</v>
      </c>
      <c r="B915" s="126" t="s">
        <v>490</v>
      </c>
      <c r="C915" s="126" t="s">
        <v>430</v>
      </c>
      <c r="E915"/>
      <c r="F915"/>
      <c r="G915"/>
      <c r="H915"/>
      <c r="I915"/>
      <c r="J915"/>
      <c r="K915"/>
      <c r="L915"/>
      <c r="M915"/>
      <c r="N915"/>
      <c r="O915"/>
      <c r="P915"/>
    </row>
    <row r="916" spans="1:16" s="103" customFormat="1" ht="15" customHeight="1" x14ac:dyDescent="0.35">
      <c r="A916" s="126" t="s">
        <v>584</v>
      </c>
      <c r="B916" s="126" t="s">
        <v>560</v>
      </c>
      <c r="C916" s="126" t="s">
        <v>430</v>
      </c>
      <c r="E916"/>
      <c r="F916"/>
      <c r="G916"/>
      <c r="H916"/>
      <c r="I916"/>
      <c r="J916"/>
      <c r="K916"/>
      <c r="L916"/>
      <c r="M916"/>
      <c r="N916"/>
      <c r="O916"/>
      <c r="P916"/>
    </row>
    <row r="917" spans="1:16" s="103" customFormat="1" ht="15" customHeight="1" x14ac:dyDescent="0.35">
      <c r="A917" s="126" t="s">
        <v>584</v>
      </c>
      <c r="B917" s="126" t="s">
        <v>431</v>
      </c>
      <c r="C917" s="126" t="s">
        <v>431</v>
      </c>
      <c r="E917"/>
      <c r="F917"/>
      <c r="G917"/>
      <c r="H917"/>
      <c r="I917"/>
      <c r="J917"/>
      <c r="K917"/>
      <c r="L917"/>
      <c r="M917"/>
      <c r="N917"/>
      <c r="O917"/>
      <c r="P917"/>
    </row>
    <row r="918" spans="1:16" s="103" customFormat="1" ht="15" customHeight="1" x14ac:dyDescent="0.35">
      <c r="A918" s="126" t="s">
        <v>584</v>
      </c>
      <c r="B918" s="126" t="s">
        <v>432</v>
      </c>
      <c r="C918" s="126" t="s">
        <v>432</v>
      </c>
      <c r="E918"/>
      <c r="F918"/>
      <c r="G918"/>
      <c r="H918"/>
      <c r="I918"/>
      <c r="J918"/>
      <c r="K918"/>
      <c r="L918"/>
      <c r="M918"/>
      <c r="N918"/>
      <c r="O918"/>
      <c r="P918"/>
    </row>
    <row r="919" spans="1:16" s="103" customFormat="1" ht="15" customHeight="1" x14ac:dyDescent="0.35">
      <c r="A919" s="126" t="s">
        <v>584</v>
      </c>
      <c r="B919" s="126" t="s">
        <v>433</v>
      </c>
      <c r="C919" s="126" t="s">
        <v>433</v>
      </c>
      <c r="E919"/>
      <c r="F919"/>
      <c r="G919"/>
      <c r="H919"/>
      <c r="I919"/>
      <c r="J919"/>
      <c r="K919"/>
      <c r="L919"/>
      <c r="M919"/>
      <c r="N919"/>
      <c r="O919"/>
      <c r="P919"/>
    </row>
    <row r="920" spans="1:16" s="103" customFormat="1" ht="15" customHeight="1" x14ac:dyDescent="0.35">
      <c r="A920" s="126" t="s">
        <v>584</v>
      </c>
      <c r="B920" s="126" t="s">
        <v>491</v>
      </c>
      <c r="C920" s="126" t="s">
        <v>433</v>
      </c>
      <c r="E920"/>
      <c r="F920"/>
      <c r="G920"/>
      <c r="H920"/>
      <c r="I920"/>
      <c r="J920"/>
      <c r="K920"/>
      <c r="L920"/>
      <c r="M920"/>
      <c r="N920"/>
      <c r="O920"/>
      <c r="P920"/>
    </row>
    <row r="921" spans="1:16" s="103" customFormat="1" ht="20.149999999999999" customHeight="1" x14ac:dyDescent="0.35">
      <c r="A921" s="126" t="s">
        <v>584</v>
      </c>
      <c r="B921" s="126" t="s">
        <v>492</v>
      </c>
      <c r="C921" s="126" t="s">
        <v>434</v>
      </c>
      <c r="E921"/>
      <c r="F921"/>
      <c r="G921"/>
      <c r="H921"/>
      <c r="I921"/>
      <c r="J921"/>
      <c r="K921"/>
      <c r="L921"/>
      <c r="M921"/>
      <c r="N921"/>
      <c r="O921"/>
      <c r="P921"/>
    </row>
    <row r="922" spans="1:16" s="103" customFormat="1" ht="15" customHeight="1" x14ac:dyDescent="0.35">
      <c r="A922" s="126" t="s">
        <v>584</v>
      </c>
      <c r="B922" s="126" t="s">
        <v>561</v>
      </c>
      <c r="C922" s="126" t="s">
        <v>434</v>
      </c>
      <c r="E922"/>
      <c r="F922"/>
      <c r="G922"/>
      <c r="H922"/>
      <c r="I922"/>
      <c r="J922"/>
      <c r="K922"/>
      <c r="L922"/>
      <c r="M922"/>
      <c r="N922"/>
      <c r="O922"/>
      <c r="P922"/>
    </row>
    <row r="923" spans="1:16" s="103" customFormat="1" ht="15" customHeight="1" x14ac:dyDescent="0.35">
      <c r="A923" s="126" t="s">
        <v>584</v>
      </c>
      <c r="B923" s="126" t="s">
        <v>493</v>
      </c>
      <c r="C923" s="126" t="s">
        <v>434</v>
      </c>
      <c r="E923"/>
      <c r="F923"/>
      <c r="G923"/>
      <c r="H923"/>
      <c r="I923"/>
      <c r="J923"/>
      <c r="K923"/>
      <c r="L923"/>
      <c r="M923"/>
      <c r="N923"/>
      <c r="O923"/>
      <c r="P923"/>
    </row>
    <row r="924" spans="1:16" s="103" customFormat="1" ht="15" customHeight="1" x14ac:dyDescent="0.35">
      <c r="A924" s="126" t="s">
        <v>584</v>
      </c>
      <c r="B924" s="126" t="s">
        <v>495</v>
      </c>
      <c r="C924" s="126" t="s">
        <v>435</v>
      </c>
      <c r="E924"/>
      <c r="F924"/>
      <c r="G924"/>
      <c r="H924"/>
      <c r="I924"/>
      <c r="J924"/>
      <c r="K924"/>
      <c r="L924"/>
      <c r="M924"/>
      <c r="N924"/>
      <c r="O924"/>
      <c r="P924"/>
    </row>
    <row r="925" spans="1:16" s="103" customFormat="1" ht="15" customHeight="1" x14ac:dyDescent="0.35">
      <c r="A925" s="126" t="s">
        <v>584</v>
      </c>
      <c r="B925" s="126" t="s">
        <v>496</v>
      </c>
      <c r="C925" s="126" t="s">
        <v>435</v>
      </c>
      <c r="E925"/>
      <c r="F925"/>
      <c r="G925"/>
      <c r="H925"/>
      <c r="I925"/>
      <c r="J925"/>
      <c r="K925"/>
      <c r="L925"/>
      <c r="M925"/>
      <c r="N925"/>
      <c r="O925"/>
      <c r="P925"/>
    </row>
    <row r="926" spans="1:16" s="103" customFormat="1" ht="15" customHeight="1" x14ac:dyDescent="0.35">
      <c r="A926" s="126" t="s">
        <v>584</v>
      </c>
      <c r="B926" s="126" t="s">
        <v>497</v>
      </c>
      <c r="C926" s="126" t="s">
        <v>435</v>
      </c>
      <c r="E926"/>
      <c r="F926"/>
      <c r="G926"/>
      <c r="H926"/>
      <c r="I926"/>
      <c r="J926"/>
      <c r="K926"/>
      <c r="L926"/>
      <c r="M926"/>
      <c r="N926"/>
      <c r="O926"/>
      <c r="P926"/>
    </row>
    <row r="927" spans="1:16" s="103" customFormat="1" ht="15" customHeight="1" x14ac:dyDescent="0.35">
      <c r="A927" s="126" t="s">
        <v>584</v>
      </c>
      <c r="B927" s="126" t="s">
        <v>570</v>
      </c>
      <c r="C927" s="126" t="s">
        <v>435</v>
      </c>
      <c r="E927"/>
      <c r="F927"/>
      <c r="G927"/>
      <c r="H927"/>
      <c r="I927"/>
      <c r="J927"/>
      <c r="K927"/>
      <c r="L927"/>
      <c r="M927"/>
      <c r="N927"/>
      <c r="O927"/>
      <c r="P927"/>
    </row>
    <row r="928" spans="1:16" s="103" customFormat="1" ht="15" customHeight="1" x14ac:dyDescent="0.35">
      <c r="A928" s="126" t="s">
        <v>584</v>
      </c>
      <c r="B928" s="126" t="s">
        <v>498</v>
      </c>
      <c r="C928" s="126" t="s">
        <v>435</v>
      </c>
      <c r="E928"/>
      <c r="F928"/>
      <c r="G928"/>
      <c r="H928"/>
      <c r="I928"/>
      <c r="J928"/>
      <c r="K928"/>
      <c r="L928"/>
      <c r="M928"/>
      <c r="N928"/>
      <c r="O928"/>
      <c r="P928"/>
    </row>
    <row r="929" spans="1:16" s="103" customFormat="1" ht="15" customHeight="1" x14ac:dyDescent="0.35">
      <c r="A929" s="126" t="s">
        <v>584</v>
      </c>
      <c r="B929" s="126" t="s">
        <v>436</v>
      </c>
      <c r="C929" s="126" t="s">
        <v>436</v>
      </c>
      <c r="E929"/>
      <c r="F929"/>
      <c r="G929"/>
      <c r="H929"/>
      <c r="I929"/>
      <c r="J929"/>
      <c r="K929"/>
      <c r="L929"/>
      <c r="M929"/>
      <c r="N929"/>
      <c r="O929"/>
      <c r="P929"/>
    </row>
    <row r="930" spans="1:16" s="103" customFormat="1" ht="15" customHeight="1" x14ac:dyDescent="0.35">
      <c r="A930" s="126" t="s">
        <v>584</v>
      </c>
      <c r="B930" s="126" t="s">
        <v>499</v>
      </c>
      <c r="C930" s="126" t="s">
        <v>436</v>
      </c>
      <c r="E930"/>
      <c r="F930"/>
      <c r="G930"/>
      <c r="H930"/>
      <c r="I930"/>
      <c r="J930"/>
      <c r="K930"/>
      <c r="L930"/>
      <c r="M930"/>
      <c r="N930"/>
      <c r="O930"/>
      <c r="P930"/>
    </row>
    <row r="931" spans="1:16" s="103" customFormat="1" ht="15" customHeight="1" x14ac:dyDescent="0.35">
      <c r="A931" s="126" t="s">
        <v>584</v>
      </c>
      <c r="B931" s="126" t="s">
        <v>500</v>
      </c>
      <c r="C931" s="126" t="s">
        <v>436</v>
      </c>
      <c r="E931"/>
      <c r="F931"/>
      <c r="G931"/>
      <c r="H931"/>
      <c r="I931"/>
      <c r="J931"/>
      <c r="K931"/>
      <c r="L931"/>
      <c r="M931"/>
      <c r="N931"/>
      <c r="O931"/>
      <c r="P931"/>
    </row>
    <row r="932" spans="1:16" s="103" customFormat="1" ht="15" customHeight="1" x14ac:dyDescent="0.35">
      <c r="A932" s="126" t="s">
        <v>584</v>
      </c>
      <c r="B932" s="126" t="s">
        <v>501</v>
      </c>
      <c r="C932" s="126" t="s">
        <v>436</v>
      </c>
      <c r="E932"/>
      <c r="F932"/>
      <c r="G932"/>
      <c r="H932"/>
      <c r="I932"/>
      <c r="J932"/>
      <c r="K932"/>
      <c r="L932"/>
      <c r="M932"/>
      <c r="N932"/>
      <c r="O932"/>
      <c r="P932"/>
    </row>
    <row r="933" spans="1:16" s="103" customFormat="1" ht="15" customHeight="1" x14ac:dyDescent="0.35">
      <c r="A933" s="126" t="s">
        <v>584</v>
      </c>
      <c r="B933" s="126" t="s">
        <v>437</v>
      </c>
      <c r="C933" s="126" t="s">
        <v>437</v>
      </c>
      <c r="E933"/>
      <c r="F933"/>
      <c r="G933"/>
      <c r="H933"/>
      <c r="I933"/>
      <c r="J933"/>
      <c r="K933"/>
      <c r="L933"/>
      <c r="M933"/>
      <c r="N933"/>
      <c r="O933"/>
      <c r="P933"/>
    </row>
    <row r="934" spans="1:16" s="103" customFormat="1" ht="15" customHeight="1" x14ac:dyDescent="0.35">
      <c r="A934" s="126" t="s">
        <v>584</v>
      </c>
      <c r="B934" s="126" t="s">
        <v>502</v>
      </c>
      <c r="C934" s="126" t="s">
        <v>438</v>
      </c>
      <c r="E934"/>
      <c r="F934"/>
      <c r="G934"/>
      <c r="H934"/>
      <c r="I934"/>
      <c r="J934"/>
      <c r="K934"/>
      <c r="L934"/>
      <c r="M934"/>
      <c r="N934"/>
      <c r="O934"/>
      <c r="P934"/>
    </row>
    <row r="935" spans="1:16" s="103" customFormat="1" ht="15" customHeight="1" x14ac:dyDescent="0.35">
      <c r="A935" s="126" t="s">
        <v>584</v>
      </c>
      <c r="B935" s="126" t="s">
        <v>438</v>
      </c>
      <c r="C935" s="126" t="s">
        <v>438</v>
      </c>
      <c r="E935"/>
      <c r="F935"/>
      <c r="G935"/>
      <c r="H935"/>
      <c r="I935"/>
      <c r="J935"/>
      <c r="K935"/>
      <c r="L935"/>
      <c r="M935"/>
      <c r="N935"/>
      <c r="O935"/>
      <c r="P935"/>
    </row>
    <row r="936" spans="1:16" s="103" customFormat="1" ht="15" customHeight="1" x14ac:dyDescent="0.35">
      <c r="A936" s="126" t="s">
        <v>584</v>
      </c>
      <c r="B936" s="126" t="s">
        <v>439</v>
      </c>
      <c r="C936" s="126" t="s">
        <v>439</v>
      </c>
      <c r="E936"/>
      <c r="F936"/>
      <c r="G936"/>
      <c r="H936"/>
      <c r="I936"/>
      <c r="J936"/>
      <c r="K936"/>
      <c r="L936"/>
      <c r="M936"/>
      <c r="N936"/>
      <c r="O936"/>
      <c r="P936"/>
    </row>
    <row r="937" spans="1:16" s="103" customFormat="1" ht="15" customHeight="1" x14ac:dyDescent="0.35">
      <c r="A937" s="126" t="s">
        <v>584</v>
      </c>
      <c r="B937" s="126" t="s">
        <v>503</v>
      </c>
      <c r="C937" s="126" t="s">
        <v>439</v>
      </c>
      <c r="E937"/>
      <c r="F937"/>
      <c r="G937"/>
      <c r="H937"/>
      <c r="I937"/>
      <c r="J937"/>
      <c r="K937"/>
      <c r="L937"/>
      <c r="M937"/>
      <c r="N937"/>
      <c r="O937"/>
      <c r="P937"/>
    </row>
    <row r="938" spans="1:16" s="103" customFormat="1" ht="15" customHeight="1" x14ac:dyDescent="0.35">
      <c r="A938" s="126" t="s">
        <v>584</v>
      </c>
      <c r="B938" s="126" t="s">
        <v>440</v>
      </c>
      <c r="C938" s="126" t="s">
        <v>440</v>
      </c>
      <c r="E938"/>
      <c r="F938"/>
      <c r="G938"/>
      <c r="H938"/>
      <c r="I938"/>
      <c r="J938"/>
      <c r="K938"/>
      <c r="L938"/>
      <c r="M938"/>
      <c r="N938"/>
      <c r="O938"/>
      <c r="P938"/>
    </row>
    <row r="939" spans="1:16" s="103" customFormat="1" ht="15" customHeight="1" x14ac:dyDescent="0.35">
      <c r="A939" s="126" t="s">
        <v>584</v>
      </c>
      <c r="B939" s="126" t="s">
        <v>377</v>
      </c>
      <c r="C939" s="126" t="s">
        <v>377</v>
      </c>
      <c r="E939"/>
      <c r="F939"/>
      <c r="G939"/>
      <c r="H939"/>
      <c r="I939"/>
      <c r="J939"/>
      <c r="K939"/>
      <c r="L939"/>
      <c r="M939"/>
      <c r="N939"/>
      <c r="O939"/>
      <c r="P939"/>
    </row>
    <row r="940" spans="1:16" s="103" customFormat="1" ht="15" customHeight="1" x14ac:dyDescent="0.35">
      <c r="A940" s="126" t="s">
        <v>584</v>
      </c>
      <c r="B940" s="126" t="s">
        <v>442</v>
      </c>
      <c r="C940" s="126" t="s">
        <v>442</v>
      </c>
      <c r="E940"/>
      <c r="F940"/>
      <c r="G940"/>
      <c r="H940"/>
      <c r="I940"/>
      <c r="J940"/>
      <c r="K940"/>
      <c r="L940"/>
      <c r="M940"/>
      <c r="N940"/>
      <c r="O940"/>
      <c r="P940"/>
    </row>
    <row r="941" spans="1:16" s="103" customFormat="1" ht="15" customHeight="1" x14ac:dyDescent="0.35">
      <c r="A941" s="126" t="s">
        <v>584</v>
      </c>
      <c r="B941" s="126" t="s">
        <v>443</v>
      </c>
      <c r="C941" s="126" t="s">
        <v>443</v>
      </c>
      <c r="E941"/>
      <c r="F941"/>
      <c r="G941"/>
      <c r="H941"/>
      <c r="I941"/>
      <c r="J941"/>
      <c r="K941"/>
      <c r="L941"/>
      <c r="M941"/>
      <c r="N941"/>
      <c r="O941"/>
      <c r="P941"/>
    </row>
    <row r="942" spans="1:16" s="103" customFormat="1" ht="15" customHeight="1" x14ac:dyDescent="0.35">
      <c r="A942" s="126" t="s">
        <v>584</v>
      </c>
      <c r="B942" s="126" t="s">
        <v>444</v>
      </c>
      <c r="C942" s="126" t="s">
        <v>444</v>
      </c>
      <c r="E942"/>
      <c r="F942"/>
      <c r="G942"/>
      <c r="H942"/>
      <c r="I942"/>
      <c r="J942"/>
      <c r="K942"/>
      <c r="L942"/>
      <c r="M942"/>
      <c r="N942"/>
      <c r="O942"/>
      <c r="P942"/>
    </row>
    <row r="943" spans="1:16" s="103" customFormat="1" ht="15" customHeight="1" x14ac:dyDescent="0.35">
      <c r="A943" s="126" t="s">
        <v>584</v>
      </c>
      <c r="B943" s="126" t="s">
        <v>504</v>
      </c>
      <c r="C943" s="126" t="s">
        <v>444</v>
      </c>
      <c r="E943"/>
      <c r="F943"/>
      <c r="G943"/>
      <c r="H943"/>
      <c r="I943"/>
      <c r="J943"/>
      <c r="K943"/>
      <c r="L943"/>
      <c r="M943"/>
      <c r="N943"/>
      <c r="O943"/>
      <c r="P943"/>
    </row>
    <row r="944" spans="1:16" s="103" customFormat="1" ht="15" customHeight="1" x14ac:dyDescent="0.35">
      <c r="A944" s="126" t="s">
        <v>584</v>
      </c>
      <c r="B944" s="126" t="s">
        <v>505</v>
      </c>
      <c r="C944" s="126" t="s">
        <v>444</v>
      </c>
      <c r="E944"/>
      <c r="F944"/>
      <c r="G944"/>
      <c r="H944"/>
      <c r="I944"/>
      <c r="J944"/>
      <c r="K944"/>
      <c r="L944"/>
      <c r="M944"/>
      <c r="N944"/>
      <c r="O944"/>
      <c r="P944"/>
    </row>
    <row r="945" spans="1:16" s="103" customFormat="1" ht="15" customHeight="1" x14ac:dyDescent="0.35">
      <c r="A945" s="126" t="s">
        <v>584</v>
      </c>
      <c r="B945" s="126" t="s">
        <v>571</v>
      </c>
      <c r="C945" s="126" t="s">
        <v>444</v>
      </c>
      <c r="E945"/>
      <c r="F945"/>
      <c r="G945"/>
      <c r="H945"/>
      <c r="I945"/>
      <c r="J945"/>
      <c r="K945"/>
      <c r="L945"/>
      <c r="M945"/>
      <c r="N945"/>
      <c r="O945"/>
      <c r="P945"/>
    </row>
    <row r="946" spans="1:16" s="103" customFormat="1" ht="15" customHeight="1" x14ac:dyDescent="0.35">
      <c r="A946" s="126" t="s">
        <v>584</v>
      </c>
      <c r="B946" s="126" t="s">
        <v>506</v>
      </c>
      <c r="C946" s="126" t="s">
        <v>444</v>
      </c>
      <c r="E946"/>
      <c r="F946"/>
      <c r="G946"/>
      <c r="H946"/>
      <c r="I946"/>
      <c r="J946"/>
      <c r="K946"/>
      <c r="L946"/>
      <c r="M946"/>
      <c r="N946"/>
      <c r="O946"/>
      <c r="P946"/>
    </row>
    <row r="947" spans="1:16" s="103" customFormat="1" ht="15" customHeight="1" x14ac:dyDescent="0.35">
      <c r="A947" s="126" t="s">
        <v>584</v>
      </c>
      <c r="B947" s="126" t="s">
        <v>445</v>
      </c>
      <c r="C947" s="126" t="s">
        <v>445</v>
      </c>
      <c r="E947"/>
      <c r="F947"/>
      <c r="G947"/>
      <c r="H947"/>
      <c r="I947"/>
      <c r="J947"/>
      <c r="K947"/>
      <c r="L947"/>
      <c r="M947"/>
      <c r="N947"/>
      <c r="O947"/>
      <c r="P947"/>
    </row>
    <row r="948" spans="1:16" s="103" customFormat="1" ht="15" customHeight="1" x14ac:dyDescent="0.35">
      <c r="A948" s="126" t="s">
        <v>584</v>
      </c>
      <c r="B948" s="126" t="s">
        <v>446</v>
      </c>
      <c r="C948" s="126" t="s">
        <v>446</v>
      </c>
      <c r="E948"/>
      <c r="F948"/>
      <c r="G948"/>
      <c r="H948"/>
      <c r="I948"/>
      <c r="J948"/>
      <c r="K948"/>
      <c r="L948"/>
      <c r="M948"/>
      <c r="N948"/>
      <c r="O948"/>
      <c r="P948"/>
    </row>
    <row r="949" spans="1:16" s="103" customFormat="1" ht="15" customHeight="1" x14ac:dyDescent="0.35">
      <c r="A949" s="126" t="s">
        <v>584</v>
      </c>
      <c r="B949" s="126" t="s">
        <v>447</v>
      </c>
      <c r="C949" s="126" t="s">
        <v>447</v>
      </c>
      <c r="E949"/>
      <c r="F949"/>
      <c r="G949"/>
      <c r="H949"/>
      <c r="I949"/>
      <c r="J949"/>
      <c r="K949"/>
      <c r="L949"/>
      <c r="M949"/>
      <c r="N949"/>
      <c r="O949"/>
      <c r="P949"/>
    </row>
    <row r="950" spans="1:16" s="103" customFormat="1" ht="15" customHeight="1" x14ac:dyDescent="0.35">
      <c r="A950" s="126" t="s">
        <v>584</v>
      </c>
      <c r="B950" s="126" t="s">
        <v>448</v>
      </c>
      <c r="C950" s="126" t="s">
        <v>448</v>
      </c>
      <c r="E950"/>
      <c r="F950"/>
      <c r="G950"/>
      <c r="H950"/>
      <c r="I950"/>
      <c r="J950"/>
      <c r="K950"/>
      <c r="L950"/>
      <c r="M950"/>
      <c r="N950"/>
      <c r="O950"/>
      <c r="P950"/>
    </row>
    <row r="951" spans="1:16" s="103" customFormat="1" ht="15" customHeight="1" x14ac:dyDescent="0.35">
      <c r="A951" s="126" t="s">
        <v>584</v>
      </c>
      <c r="B951" s="126" t="s">
        <v>449</v>
      </c>
      <c r="C951" s="126" t="s">
        <v>449</v>
      </c>
      <c r="E951"/>
      <c r="F951"/>
      <c r="G951"/>
      <c r="H951"/>
      <c r="I951"/>
      <c r="J951"/>
      <c r="K951"/>
      <c r="L951"/>
      <c r="M951"/>
      <c r="N951"/>
      <c r="O951"/>
      <c r="P951"/>
    </row>
    <row r="952" spans="1:16" s="103" customFormat="1" ht="15" customHeight="1" x14ac:dyDescent="0.35">
      <c r="A952" s="126" t="s">
        <v>584</v>
      </c>
      <c r="B952" s="126" t="s">
        <v>450</v>
      </c>
      <c r="C952" s="126" t="s">
        <v>450</v>
      </c>
      <c r="E952"/>
      <c r="F952"/>
      <c r="G952"/>
      <c r="H952"/>
      <c r="I952"/>
      <c r="J952"/>
      <c r="K952"/>
      <c r="L952"/>
      <c r="M952"/>
      <c r="N952"/>
      <c r="O952"/>
      <c r="P952"/>
    </row>
    <row r="953" spans="1:16" s="103" customFormat="1" ht="15" customHeight="1" x14ac:dyDescent="0.35">
      <c r="A953" s="126" t="s">
        <v>584</v>
      </c>
      <c r="B953" s="126" t="s">
        <v>451</v>
      </c>
      <c r="C953" s="126" t="s">
        <v>451</v>
      </c>
      <c r="E953"/>
      <c r="F953"/>
      <c r="G953"/>
      <c r="H953"/>
      <c r="I953"/>
      <c r="J953"/>
      <c r="K953"/>
      <c r="L953"/>
      <c r="M953"/>
      <c r="N953"/>
      <c r="O953"/>
      <c r="P953"/>
    </row>
    <row r="954" spans="1:16" s="103" customFormat="1" ht="15" customHeight="1" x14ac:dyDescent="0.35">
      <c r="A954" s="126" t="s">
        <v>584</v>
      </c>
      <c r="B954" s="126" t="s">
        <v>452</v>
      </c>
      <c r="C954" s="126" t="s">
        <v>452</v>
      </c>
      <c r="E954"/>
      <c r="F954"/>
      <c r="G954"/>
      <c r="H954"/>
      <c r="I954"/>
      <c r="J954"/>
      <c r="K954"/>
      <c r="L954"/>
      <c r="M954"/>
      <c r="N954"/>
      <c r="O954"/>
      <c r="P954"/>
    </row>
    <row r="955" spans="1:16" s="103" customFormat="1" ht="15" customHeight="1" x14ac:dyDescent="0.35">
      <c r="A955" s="126" t="s">
        <v>584</v>
      </c>
      <c r="B955" s="126" t="s">
        <v>478</v>
      </c>
      <c r="C955" s="126" t="s">
        <v>478</v>
      </c>
      <c r="E955"/>
      <c r="F955"/>
      <c r="G955"/>
      <c r="H955"/>
      <c r="I955"/>
      <c r="J955"/>
      <c r="K955"/>
      <c r="L955"/>
      <c r="M955"/>
      <c r="N955"/>
      <c r="O955"/>
      <c r="P955"/>
    </row>
    <row r="956" spans="1:16" s="103" customFormat="1" ht="15" customHeight="1" x14ac:dyDescent="0.35">
      <c r="A956" s="126" t="s">
        <v>584</v>
      </c>
      <c r="B956" s="126" t="s">
        <v>562</v>
      </c>
      <c r="C956" s="126" t="s">
        <v>478</v>
      </c>
      <c r="E956"/>
      <c r="F956"/>
      <c r="G956"/>
      <c r="H956"/>
      <c r="I956"/>
      <c r="J956"/>
      <c r="K956"/>
      <c r="L956"/>
      <c r="M956"/>
      <c r="N956"/>
      <c r="O956"/>
      <c r="P956"/>
    </row>
    <row r="957" spans="1:16" s="103" customFormat="1" ht="15" customHeight="1" x14ac:dyDescent="0.35">
      <c r="A957" s="126" t="s">
        <v>584</v>
      </c>
      <c r="B957" s="126" t="s">
        <v>453</v>
      </c>
      <c r="C957" s="126" t="s">
        <v>453</v>
      </c>
      <c r="E957"/>
      <c r="F957"/>
      <c r="G957"/>
      <c r="H957"/>
      <c r="I957"/>
      <c r="J957"/>
      <c r="K957"/>
      <c r="L957"/>
      <c r="M957"/>
      <c r="N957"/>
      <c r="O957"/>
      <c r="P957"/>
    </row>
    <row r="958" spans="1:16" s="103" customFormat="1" ht="15" customHeight="1" x14ac:dyDescent="0.35">
      <c r="A958" s="126" t="s">
        <v>584</v>
      </c>
      <c r="B958" s="126" t="s">
        <v>563</v>
      </c>
      <c r="C958" s="126" t="s">
        <v>453</v>
      </c>
      <c r="E958"/>
      <c r="F958"/>
      <c r="G958"/>
      <c r="H958"/>
      <c r="I958"/>
      <c r="J958"/>
      <c r="K958"/>
      <c r="L958"/>
      <c r="M958"/>
      <c r="N958"/>
      <c r="O958"/>
      <c r="P958"/>
    </row>
    <row r="959" spans="1:16" s="103" customFormat="1" ht="15" customHeight="1" x14ac:dyDescent="0.35">
      <c r="A959" s="126" t="s">
        <v>584</v>
      </c>
      <c r="B959" s="126" t="s">
        <v>564</v>
      </c>
      <c r="C959" s="126" t="s">
        <v>453</v>
      </c>
      <c r="E959"/>
      <c r="F959"/>
      <c r="G959"/>
      <c r="H959"/>
      <c r="I959"/>
      <c r="J959"/>
      <c r="K959"/>
      <c r="L959"/>
      <c r="M959"/>
      <c r="N959"/>
      <c r="O959"/>
      <c r="P959"/>
    </row>
    <row r="960" spans="1:16" s="103" customFormat="1" ht="15" customHeight="1" x14ac:dyDescent="0.35">
      <c r="A960" s="126" t="s">
        <v>584</v>
      </c>
      <c r="B960" s="126" t="s">
        <v>507</v>
      </c>
      <c r="C960" s="126" t="s">
        <v>453</v>
      </c>
      <c r="E960"/>
      <c r="F960"/>
      <c r="G960"/>
      <c r="H960"/>
      <c r="I960"/>
      <c r="J960"/>
      <c r="K960"/>
      <c r="L960"/>
      <c r="M960"/>
      <c r="N960"/>
      <c r="O960"/>
      <c r="P960"/>
    </row>
    <row r="961" spans="1:16" s="103" customFormat="1" ht="15" customHeight="1" x14ac:dyDescent="0.35">
      <c r="A961" s="126" t="s">
        <v>584</v>
      </c>
      <c r="B961" s="126" t="s">
        <v>508</v>
      </c>
      <c r="C961" s="126" t="s">
        <v>453</v>
      </c>
      <c r="E961"/>
      <c r="F961"/>
      <c r="G961"/>
      <c r="H961"/>
      <c r="I961"/>
      <c r="J961"/>
      <c r="K961"/>
      <c r="L961"/>
      <c r="M961"/>
      <c r="N961"/>
      <c r="O961"/>
      <c r="P961"/>
    </row>
    <row r="962" spans="1:16" s="103" customFormat="1" ht="15" customHeight="1" x14ac:dyDescent="0.35">
      <c r="A962" s="126" t="s">
        <v>584</v>
      </c>
      <c r="B962" s="126" t="s">
        <v>454</v>
      </c>
      <c r="C962" s="126" t="s">
        <v>454</v>
      </c>
      <c r="E962"/>
      <c r="F962"/>
      <c r="G962"/>
      <c r="H962"/>
      <c r="I962"/>
      <c r="J962"/>
      <c r="K962"/>
      <c r="L962"/>
      <c r="M962"/>
      <c r="N962"/>
      <c r="O962"/>
      <c r="P962"/>
    </row>
    <row r="963" spans="1:16" s="103" customFormat="1" ht="15" customHeight="1" x14ac:dyDescent="0.35">
      <c r="A963" s="126" t="s">
        <v>584</v>
      </c>
      <c r="B963" s="126" t="s">
        <v>455</v>
      </c>
      <c r="C963" s="126" t="s">
        <v>455</v>
      </c>
      <c r="E963"/>
      <c r="F963"/>
      <c r="G963"/>
      <c r="H963"/>
      <c r="I963"/>
      <c r="J963"/>
      <c r="K963"/>
      <c r="L963"/>
      <c r="M963"/>
      <c r="N963"/>
      <c r="O963"/>
      <c r="P963"/>
    </row>
    <row r="964" spans="1:16" s="103" customFormat="1" ht="15" customHeight="1" x14ac:dyDescent="0.35">
      <c r="A964" s="126" t="s">
        <v>584</v>
      </c>
      <c r="B964" s="126" t="s">
        <v>480</v>
      </c>
      <c r="C964" s="126" t="s">
        <v>480</v>
      </c>
      <c r="E964"/>
      <c r="F964"/>
      <c r="G964"/>
      <c r="H964"/>
      <c r="I964"/>
      <c r="J964"/>
      <c r="K964"/>
      <c r="L964"/>
      <c r="M964"/>
      <c r="N964"/>
      <c r="O964"/>
      <c r="P964"/>
    </row>
    <row r="965" spans="1:16" s="103" customFormat="1" ht="15" customHeight="1" x14ac:dyDescent="0.35">
      <c r="A965" s="126" t="s">
        <v>584</v>
      </c>
      <c r="B965" s="126" t="s">
        <v>510</v>
      </c>
      <c r="C965" s="126" t="s">
        <v>456</v>
      </c>
      <c r="E965"/>
      <c r="F965"/>
      <c r="G965"/>
      <c r="H965"/>
      <c r="I965"/>
      <c r="J965"/>
      <c r="K965"/>
      <c r="L965"/>
      <c r="M965"/>
      <c r="N965"/>
      <c r="O965"/>
      <c r="P965"/>
    </row>
    <row r="966" spans="1:16" s="103" customFormat="1" ht="15" customHeight="1" x14ac:dyDescent="0.35">
      <c r="A966" s="126" t="s">
        <v>584</v>
      </c>
      <c r="B966" s="126" t="s">
        <v>559</v>
      </c>
      <c r="C966" s="126" t="s">
        <v>456</v>
      </c>
      <c r="E966"/>
      <c r="F966"/>
      <c r="G966"/>
      <c r="H966"/>
      <c r="I966"/>
      <c r="J966"/>
      <c r="K966"/>
      <c r="L966"/>
      <c r="M966"/>
      <c r="N966"/>
      <c r="O966"/>
      <c r="P966"/>
    </row>
    <row r="967" spans="1:16" s="103" customFormat="1" ht="15" customHeight="1" x14ac:dyDescent="0.35">
      <c r="A967" s="126" t="s">
        <v>584</v>
      </c>
      <c r="B967" s="126" t="s">
        <v>456</v>
      </c>
      <c r="C967" s="126" t="s">
        <v>456</v>
      </c>
      <c r="E967"/>
      <c r="F967"/>
      <c r="G967"/>
      <c r="H967"/>
      <c r="I967"/>
      <c r="J967"/>
      <c r="K967"/>
      <c r="L967"/>
      <c r="M967"/>
      <c r="N967"/>
      <c r="O967"/>
      <c r="P967"/>
    </row>
    <row r="968" spans="1:16" s="103" customFormat="1" ht="15" customHeight="1" x14ac:dyDescent="0.35">
      <c r="A968" s="126" t="s">
        <v>584</v>
      </c>
      <c r="B968" s="126" t="s">
        <v>457</v>
      </c>
      <c r="C968" s="126" t="s">
        <v>457</v>
      </c>
      <c r="E968"/>
      <c r="F968"/>
      <c r="G968"/>
      <c r="H968"/>
      <c r="I968"/>
      <c r="J968"/>
      <c r="K968"/>
      <c r="L968"/>
      <c r="M968"/>
      <c r="N968"/>
      <c r="O968"/>
      <c r="P968"/>
    </row>
    <row r="969" spans="1:16" s="103" customFormat="1" ht="15" customHeight="1" x14ac:dyDescent="0.35">
      <c r="A969" s="126" t="s">
        <v>584</v>
      </c>
      <c r="B969" s="126" t="s">
        <v>458</v>
      </c>
      <c r="C969" s="126" t="s">
        <v>458</v>
      </c>
      <c r="E969"/>
      <c r="F969"/>
      <c r="G969"/>
      <c r="H969"/>
      <c r="I969"/>
      <c r="J969"/>
      <c r="K969"/>
      <c r="L969"/>
      <c r="M969"/>
      <c r="N969"/>
      <c r="O969"/>
      <c r="P969"/>
    </row>
    <row r="970" spans="1:16" s="103" customFormat="1" ht="15" customHeight="1" x14ac:dyDescent="0.35">
      <c r="A970" s="126" t="s">
        <v>584</v>
      </c>
      <c r="B970" s="126" t="s">
        <v>459</v>
      </c>
      <c r="C970" s="126" t="s">
        <v>459</v>
      </c>
      <c r="E970"/>
      <c r="F970"/>
      <c r="G970"/>
      <c r="H970"/>
      <c r="I970"/>
      <c r="J970"/>
      <c r="K970"/>
      <c r="L970"/>
      <c r="M970"/>
      <c r="N970"/>
      <c r="O970"/>
      <c r="P970"/>
    </row>
    <row r="971" spans="1:16" s="103" customFormat="1" ht="15" customHeight="1" x14ac:dyDescent="0.35">
      <c r="A971" s="126" t="s">
        <v>584</v>
      </c>
      <c r="B971" s="126" t="s">
        <v>511</v>
      </c>
      <c r="C971" s="126" t="s">
        <v>459</v>
      </c>
      <c r="E971"/>
      <c r="F971"/>
      <c r="G971"/>
      <c r="H971"/>
      <c r="I971"/>
      <c r="J971"/>
      <c r="K971"/>
      <c r="L971"/>
      <c r="M971"/>
      <c r="N971"/>
      <c r="O971"/>
      <c r="P971"/>
    </row>
    <row r="972" spans="1:16" s="103" customFormat="1" ht="15" customHeight="1" x14ac:dyDescent="0.35">
      <c r="A972" s="126" t="s">
        <v>584</v>
      </c>
      <c r="B972" s="126" t="s">
        <v>565</v>
      </c>
      <c r="C972" s="126" t="s">
        <v>460</v>
      </c>
      <c r="E972"/>
      <c r="F972"/>
      <c r="G972"/>
      <c r="H972"/>
      <c r="I972"/>
      <c r="J972"/>
      <c r="K972"/>
      <c r="L972"/>
      <c r="M972"/>
      <c r="N972"/>
      <c r="O972"/>
      <c r="P972"/>
    </row>
    <row r="973" spans="1:16" s="103" customFormat="1" ht="15" customHeight="1" x14ac:dyDescent="0.35">
      <c r="A973" s="126" t="s">
        <v>584</v>
      </c>
      <c r="B973" s="126" t="s">
        <v>512</v>
      </c>
      <c r="C973" s="126" t="s">
        <v>460</v>
      </c>
      <c r="E973"/>
      <c r="F973"/>
      <c r="G973"/>
      <c r="H973"/>
      <c r="I973"/>
      <c r="J973"/>
      <c r="K973"/>
      <c r="L973"/>
      <c r="M973"/>
      <c r="N973"/>
      <c r="O973"/>
      <c r="P973"/>
    </row>
    <row r="974" spans="1:16" s="103" customFormat="1" ht="15" customHeight="1" x14ac:dyDescent="0.35">
      <c r="A974" s="126" t="s">
        <v>584</v>
      </c>
      <c r="B974" s="126" t="s">
        <v>566</v>
      </c>
      <c r="C974" s="126" t="s">
        <v>460</v>
      </c>
      <c r="E974"/>
      <c r="F974"/>
      <c r="G974"/>
      <c r="H974"/>
      <c r="I974"/>
      <c r="J974"/>
      <c r="K974"/>
      <c r="L974"/>
      <c r="M974"/>
      <c r="N974"/>
      <c r="O974"/>
      <c r="P974"/>
    </row>
    <row r="975" spans="1:16" s="103" customFormat="1" ht="15" customHeight="1" x14ac:dyDescent="0.35">
      <c r="A975" s="126" t="s">
        <v>584</v>
      </c>
      <c r="B975" s="126" t="s">
        <v>513</v>
      </c>
      <c r="C975" s="126" t="s">
        <v>460</v>
      </c>
      <c r="E975"/>
      <c r="F975"/>
      <c r="G975"/>
      <c r="H975"/>
      <c r="I975"/>
      <c r="J975"/>
      <c r="K975"/>
      <c r="L975"/>
      <c r="M975"/>
      <c r="N975"/>
      <c r="O975"/>
      <c r="P975"/>
    </row>
    <row r="976" spans="1:16" s="103" customFormat="1" ht="15" customHeight="1" x14ac:dyDescent="0.35">
      <c r="A976" s="126" t="s">
        <v>584</v>
      </c>
      <c r="B976" s="126" t="s">
        <v>514</v>
      </c>
      <c r="C976" s="126" t="s">
        <v>460</v>
      </c>
      <c r="E976"/>
      <c r="F976"/>
      <c r="G976"/>
      <c r="H976"/>
      <c r="I976"/>
      <c r="J976"/>
      <c r="K976"/>
      <c r="L976"/>
      <c r="M976"/>
      <c r="N976"/>
      <c r="O976"/>
      <c r="P976"/>
    </row>
    <row r="977" spans="1:16" s="103" customFormat="1" ht="15" customHeight="1" x14ac:dyDescent="0.35">
      <c r="A977" s="126" t="s">
        <v>584</v>
      </c>
      <c r="B977" s="126" t="s">
        <v>557</v>
      </c>
      <c r="C977" s="126" t="s">
        <v>461</v>
      </c>
      <c r="E977"/>
      <c r="F977"/>
      <c r="G977"/>
      <c r="H977"/>
      <c r="I977"/>
      <c r="J977"/>
      <c r="K977"/>
      <c r="L977"/>
      <c r="M977"/>
      <c r="N977"/>
      <c r="O977"/>
      <c r="P977"/>
    </row>
    <row r="978" spans="1:16" s="103" customFormat="1" ht="15" customHeight="1" x14ac:dyDescent="0.35">
      <c r="A978" s="126" t="s">
        <v>584</v>
      </c>
      <c r="B978" s="126" t="s">
        <v>515</v>
      </c>
      <c r="C978" s="126" t="s">
        <v>461</v>
      </c>
      <c r="E978"/>
      <c r="F978"/>
      <c r="G978"/>
      <c r="H978"/>
      <c r="I978"/>
      <c r="J978"/>
      <c r="K978"/>
      <c r="L978"/>
      <c r="M978"/>
      <c r="N978"/>
      <c r="O978"/>
      <c r="P978"/>
    </row>
    <row r="979" spans="1:16" s="103" customFormat="1" ht="15" customHeight="1" x14ac:dyDescent="0.35">
      <c r="A979" s="126" t="s">
        <v>584</v>
      </c>
      <c r="B979" s="126" t="s">
        <v>516</v>
      </c>
      <c r="C979" s="126" t="s">
        <v>462</v>
      </c>
      <c r="E979"/>
      <c r="F979"/>
      <c r="G979"/>
      <c r="H979"/>
      <c r="I979"/>
      <c r="J979"/>
      <c r="K979"/>
      <c r="L979"/>
      <c r="M979"/>
      <c r="N979"/>
      <c r="O979"/>
      <c r="P979"/>
    </row>
    <row r="980" spans="1:16" s="103" customFormat="1" ht="15" customHeight="1" x14ac:dyDescent="0.35">
      <c r="A980" s="126" t="s">
        <v>584</v>
      </c>
      <c r="B980" s="126" t="s">
        <v>567</v>
      </c>
      <c r="C980" s="126" t="s">
        <v>462</v>
      </c>
      <c r="E980"/>
      <c r="F980"/>
      <c r="G980"/>
      <c r="H980"/>
      <c r="I980"/>
      <c r="J980"/>
      <c r="K980"/>
      <c r="L980"/>
      <c r="M980"/>
      <c r="N980"/>
      <c r="O980"/>
      <c r="P980"/>
    </row>
    <row r="981" spans="1:16" s="103" customFormat="1" ht="15" customHeight="1" x14ac:dyDescent="0.35">
      <c r="A981" s="126" t="s">
        <v>584</v>
      </c>
      <c r="B981" s="126" t="s">
        <v>441</v>
      </c>
      <c r="C981" s="126" t="s">
        <v>462</v>
      </c>
      <c r="E981"/>
      <c r="F981"/>
      <c r="G981"/>
      <c r="H981"/>
      <c r="I981"/>
      <c r="J981"/>
      <c r="K981"/>
      <c r="L981"/>
      <c r="M981"/>
      <c r="N981"/>
      <c r="O981"/>
      <c r="P981"/>
    </row>
    <row r="982" spans="1:16" s="103" customFormat="1" ht="15" customHeight="1" x14ac:dyDescent="0.35">
      <c r="A982" s="126" t="s">
        <v>584</v>
      </c>
      <c r="B982" s="126" t="s">
        <v>483</v>
      </c>
      <c r="C982" s="126" t="s">
        <v>462</v>
      </c>
      <c r="E982"/>
      <c r="F982"/>
      <c r="G982"/>
      <c r="H982"/>
      <c r="I982"/>
      <c r="J982"/>
      <c r="K982"/>
      <c r="L982"/>
      <c r="M982"/>
      <c r="N982"/>
      <c r="O982"/>
      <c r="P982"/>
    </row>
    <row r="983" spans="1:16" s="103" customFormat="1" ht="15" customHeight="1" x14ac:dyDescent="0.35">
      <c r="A983" s="126" t="s">
        <v>584</v>
      </c>
      <c r="B983" s="126" t="s">
        <v>517</v>
      </c>
      <c r="C983" s="126" t="s">
        <v>462</v>
      </c>
      <c r="E983"/>
      <c r="F983"/>
      <c r="G983"/>
      <c r="H983"/>
      <c r="I983"/>
      <c r="J983"/>
      <c r="K983"/>
      <c r="L983"/>
      <c r="M983"/>
      <c r="N983"/>
      <c r="O983"/>
      <c r="P983"/>
    </row>
    <row r="984" spans="1:16" s="103" customFormat="1" ht="15" customHeight="1" x14ac:dyDescent="0.35">
      <c r="A984" s="126" t="s">
        <v>584</v>
      </c>
      <c r="B984" s="126" t="s">
        <v>470</v>
      </c>
      <c r="C984" s="126" t="s">
        <v>462</v>
      </c>
      <c r="E984"/>
      <c r="F984"/>
      <c r="G984"/>
      <c r="H984"/>
      <c r="I984"/>
      <c r="J984"/>
      <c r="K984"/>
      <c r="L984"/>
      <c r="M984"/>
      <c r="N984"/>
      <c r="O984"/>
      <c r="P984"/>
    </row>
    <row r="985" spans="1:16" s="103" customFormat="1" ht="15" customHeight="1" x14ac:dyDescent="0.35">
      <c r="A985" s="126" t="s">
        <v>584</v>
      </c>
      <c r="B985" s="126" t="s">
        <v>476</v>
      </c>
      <c r="C985" s="126" t="s">
        <v>476</v>
      </c>
      <c r="E985"/>
      <c r="F985"/>
      <c r="G985"/>
      <c r="H985"/>
      <c r="I985"/>
      <c r="J985"/>
      <c r="K985"/>
      <c r="L985"/>
      <c r="M985"/>
      <c r="N985"/>
      <c r="O985"/>
      <c r="P985"/>
    </row>
    <row r="986" spans="1:16" s="103" customFormat="1" ht="15" customHeight="1" x14ac:dyDescent="0.35">
      <c r="A986" s="126" t="s">
        <v>584</v>
      </c>
      <c r="B986" s="126" t="s">
        <v>463</v>
      </c>
      <c r="C986" s="126" t="s">
        <v>463</v>
      </c>
      <c r="E986"/>
      <c r="F986"/>
      <c r="G986"/>
      <c r="H986"/>
      <c r="I986"/>
      <c r="J986"/>
      <c r="K986"/>
      <c r="L986"/>
      <c r="M986"/>
      <c r="N986"/>
      <c r="O986"/>
      <c r="P986"/>
    </row>
    <row r="987" spans="1:16" s="103" customFormat="1" ht="15" customHeight="1" x14ac:dyDescent="0.35">
      <c r="A987" s="126" t="s">
        <v>584</v>
      </c>
      <c r="B987" s="126" t="s">
        <v>464</v>
      </c>
      <c r="C987" s="126" t="s">
        <v>464</v>
      </c>
      <c r="E987"/>
      <c r="F987"/>
      <c r="G987"/>
      <c r="H987"/>
      <c r="I987"/>
      <c r="J987"/>
      <c r="K987"/>
      <c r="L987"/>
      <c r="M987"/>
      <c r="N987"/>
      <c r="O987"/>
      <c r="P987"/>
    </row>
    <row r="988" spans="1:16" s="103" customFormat="1" ht="15" customHeight="1" x14ac:dyDescent="0.35">
      <c r="A988" s="126" t="s">
        <v>584</v>
      </c>
      <c r="B988" s="126" t="s">
        <v>518</v>
      </c>
      <c r="C988" s="126" t="s">
        <v>464</v>
      </c>
      <c r="E988"/>
      <c r="F988"/>
      <c r="G988"/>
      <c r="H988"/>
      <c r="I988"/>
      <c r="J988"/>
      <c r="K988"/>
      <c r="L988"/>
      <c r="M988"/>
      <c r="N988"/>
      <c r="O988"/>
      <c r="P988"/>
    </row>
    <row r="989" spans="1:16" s="103" customFormat="1" ht="15" customHeight="1" x14ac:dyDescent="0.35">
      <c r="A989" s="126" t="s">
        <v>584</v>
      </c>
      <c r="B989" s="126" t="s">
        <v>465</v>
      </c>
      <c r="C989" s="126" t="s">
        <v>465</v>
      </c>
      <c r="E989"/>
      <c r="F989"/>
      <c r="G989"/>
      <c r="H989"/>
      <c r="I989"/>
      <c r="J989"/>
      <c r="K989"/>
      <c r="L989"/>
      <c r="M989"/>
      <c r="N989"/>
      <c r="O989"/>
      <c r="P989"/>
    </row>
    <row r="990" spans="1:16" s="103" customFormat="1" ht="15" customHeight="1" x14ac:dyDescent="0.35">
      <c r="A990" s="126" t="s">
        <v>584</v>
      </c>
      <c r="B990" s="126" t="s">
        <v>466</v>
      </c>
      <c r="C990" s="126" t="s">
        <v>466</v>
      </c>
      <c r="E990"/>
      <c r="F990"/>
      <c r="G990"/>
      <c r="H990"/>
      <c r="I990"/>
      <c r="J990"/>
      <c r="K990"/>
      <c r="L990"/>
      <c r="M990"/>
      <c r="N990"/>
      <c r="O990"/>
      <c r="P990"/>
    </row>
    <row r="991" spans="1:16" s="103" customFormat="1" ht="15" customHeight="1" x14ac:dyDescent="0.35">
      <c r="A991" s="126" t="s">
        <v>584</v>
      </c>
      <c r="B991" s="126" t="s">
        <v>519</v>
      </c>
      <c r="C991" s="126" t="s">
        <v>466</v>
      </c>
      <c r="E991"/>
      <c r="F991"/>
      <c r="G991"/>
      <c r="H991"/>
      <c r="I991"/>
      <c r="J991"/>
      <c r="K991"/>
      <c r="L991"/>
      <c r="M991"/>
      <c r="N991"/>
      <c r="O991"/>
      <c r="P991"/>
    </row>
    <row r="992" spans="1:16" s="103" customFormat="1" ht="15" customHeight="1" x14ac:dyDescent="0.35">
      <c r="A992" s="126" t="s">
        <v>584</v>
      </c>
      <c r="B992" s="126" t="s">
        <v>520</v>
      </c>
      <c r="C992" s="126" t="s">
        <v>466</v>
      </c>
      <c r="E992"/>
      <c r="F992"/>
      <c r="G992"/>
      <c r="H992"/>
      <c r="I992"/>
      <c r="J992"/>
      <c r="K992"/>
      <c r="L992"/>
      <c r="M992"/>
      <c r="N992"/>
      <c r="O992"/>
      <c r="P992"/>
    </row>
    <row r="993" spans="1:16" s="103" customFormat="1" ht="15" customHeight="1" x14ac:dyDescent="0.35">
      <c r="A993" s="126" t="s">
        <v>584</v>
      </c>
      <c r="B993" s="126" t="s">
        <v>467</v>
      </c>
      <c r="C993" s="126" t="s">
        <v>467</v>
      </c>
      <c r="E993"/>
      <c r="F993"/>
      <c r="G993"/>
      <c r="H993"/>
      <c r="I993"/>
      <c r="J993"/>
      <c r="K993"/>
      <c r="L993"/>
      <c r="M993"/>
      <c r="N993"/>
      <c r="O993"/>
      <c r="P993"/>
    </row>
    <row r="994" spans="1:16" s="103" customFormat="1" ht="15" customHeight="1" x14ac:dyDescent="0.35">
      <c r="A994" s="126" t="s">
        <v>584</v>
      </c>
      <c r="B994" s="126" t="s">
        <v>479</v>
      </c>
      <c r="C994" s="126" t="s">
        <v>479</v>
      </c>
      <c r="E994"/>
      <c r="F994"/>
      <c r="G994"/>
      <c r="H994"/>
      <c r="I994"/>
      <c r="J994"/>
      <c r="K994"/>
      <c r="L994"/>
      <c r="M994"/>
      <c r="N994"/>
      <c r="O994"/>
      <c r="P994"/>
    </row>
    <row r="995" spans="1:16" s="103" customFormat="1" ht="15" customHeight="1" x14ac:dyDescent="0.35">
      <c r="A995" s="126" t="s">
        <v>584</v>
      </c>
      <c r="B995" s="126" t="s">
        <v>468</v>
      </c>
      <c r="C995" s="126" t="s">
        <v>468</v>
      </c>
      <c r="E995"/>
      <c r="F995"/>
      <c r="G995"/>
      <c r="H995"/>
      <c r="I995"/>
      <c r="J995"/>
      <c r="K995"/>
      <c r="L995"/>
      <c r="M995"/>
      <c r="N995"/>
      <c r="O995"/>
      <c r="P995"/>
    </row>
    <row r="996" spans="1:16" s="103" customFormat="1" ht="15" customHeight="1" x14ac:dyDescent="0.35">
      <c r="A996" s="126" t="s">
        <v>584</v>
      </c>
      <c r="B996" s="126" t="s">
        <v>469</v>
      </c>
      <c r="C996" s="126" t="s">
        <v>469</v>
      </c>
      <c r="E996"/>
      <c r="F996"/>
      <c r="G996"/>
      <c r="H996"/>
      <c r="I996"/>
      <c r="J996"/>
      <c r="K996"/>
      <c r="L996"/>
      <c r="M996"/>
      <c r="N996"/>
      <c r="O996"/>
      <c r="P996"/>
    </row>
    <row r="997" spans="1:16" s="103" customFormat="1" ht="15" customHeight="1" x14ac:dyDescent="0.35">
      <c r="A997" s="126" t="s">
        <v>584</v>
      </c>
      <c r="B997" s="126" t="s">
        <v>471</v>
      </c>
      <c r="C997" s="126" t="s">
        <v>471</v>
      </c>
      <c r="E997"/>
      <c r="F997"/>
      <c r="G997"/>
      <c r="H997"/>
      <c r="I997"/>
      <c r="J997"/>
      <c r="K997"/>
      <c r="L997"/>
      <c r="M997"/>
      <c r="N997"/>
      <c r="O997"/>
      <c r="P997"/>
    </row>
    <row r="998" spans="1:16" s="103" customFormat="1" ht="15" customHeight="1" x14ac:dyDescent="0.35">
      <c r="A998" s="126" t="s">
        <v>584</v>
      </c>
      <c r="B998" s="126" t="s">
        <v>481</v>
      </c>
      <c r="C998" s="126" t="s">
        <v>481</v>
      </c>
      <c r="E998"/>
      <c r="F998"/>
      <c r="G998"/>
      <c r="H998"/>
      <c r="I998"/>
      <c r="J998"/>
      <c r="K998"/>
      <c r="L998"/>
      <c r="M998"/>
      <c r="N998"/>
      <c r="O998"/>
      <c r="P998"/>
    </row>
    <row r="999" spans="1:16" s="103" customFormat="1" ht="15" customHeight="1" x14ac:dyDescent="0.35">
      <c r="A999" s="126" t="s">
        <v>584</v>
      </c>
      <c r="B999" s="126" t="s">
        <v>521</v>
      </c>
      <c r="C999" s="126" t="s">
        <v>472</v>
      </c>
      <c r="E999"/>
      <c r="F999"/>
      <c r="G999"/>
      <c r="H999"/>
      <c r="I999"/>
      <c r="J999"/>
      <c r="K999"/>
      <c r="L999"/>
      <c r="M999"/>
      <c r="N999"/>
      <c r="O999"/>
      <c r="P999"/>
    </row>
    <row r="1000" spans="1:16" s="103" customFormat="1" ht="15" customHeight="1" x14ac:dyDescent="0.35">
      <c r="A1000" s="126" t="s">
        <v>584</v>
      </c>
      <c r="B1000" s="126" t="s">
        <v>522</v>
      </c>
      <c r="C1000" s="126" t="s">
        <v>472</v>
      </c>
      <c r="E1000"/>
      <c r="F1000"/>
      <c r="G1000"/>
      <c r="H1000"/>
      <c r="I1000"/>
      <c r="J1000"/>
      <c r="K1000"/>
      <c r="L1000"/>
      <c r="M1000"/>
      <c r="N1000"/>
      <c r="O1000"/>
      <c r="P1000"/>
    </row>
    <row r="1001" spans="1:16" s="103" customFormat="1" ht="15" customHeight="1" x14ac:dyDescent="0.35">
      <c r="A1001" s="126" t="s">
        <v>584</v>
      </c>
      <c r="B1001" s="126" t="s">
        <v>472</v>
      </c>
      <c r="C1001" s="126" t="s">
        <v>472</v>
      </c>
      <c r="E1001"/>
      <c r="F1001"/>
      <c r="G1001"/>
      <c r="H1001"/>
      <c r="I1001"/>
      <c r="J1001"/>
      <c r="K1001"/>
      <c r="L1001"/>
      <c r="M1001"/>
      <c r="N1001"/>
      <c r="O1001"/>
      <c r="P1001"/>
    </row>
    <row r="1002" spans="1:16" s="103" customFormat="1" ht="15" customHeight="1" x14ac:dyDescent="0.35">
      <c r="A1002" s="126" t="s">
        <v>584</v>
      </c>
      <c r="B1002" s="126" t="s">
        <v>523</v>
      </c>
      <c r="C1002" s="126" t="s">
        <v>472</v>
      </c>
      <c r="E1002"/>
      <c r="F1002"/>
      <c r="G1002"/>
      <c r="H1002"/>
      <c r="I1002"/>
      <c r="J1002"/>
      <c r="K1002"/>
      <c r="L1002"/>
      <c r="M1002"/>
      <c r="N1002"/>
      <c r="O1002"/>
      <c r="P1002"/>
    </row>
    <row r="1003" spans="1:16" s="103" customFormat="1" ht="15" customHeight="1" x14ac:dyDescent="0.35">
      <c r="A1003" s="126" t="s">
        <v>584</v>
      </c>
      <c r="B1003" s="126" t="s">
        <v>473</v>
      </c>
      <c r="C1003" s="126" t="s">
        <v>473</v>
      </c>
      <c r="E1003"/>
      <c r="F1003"/>
      <c r="G1003"/>
      <c r="H1003"/>
      <c r="I1003"/>
      <c r="J1003"/>
      <c r="K1003"/>
      <c r="L1003"/>
      <c r="M1003"/>
      <c r="N1003"/>
      <c r="O1003"/>
      <c r="P1003"/>
    </row>
    <row r="1004" spans="1:16" s="103" customFormat="1" ht="15" customHeight="1" x14ac:dyDescent="0.35">
      <c r="A1004" s="126" t="s">
        <v>584</v>
      </c>
      <c r="B1004" s="126" t="s">
        <v>482</v>
      </c>
      <c r="C1004" s="126" t="s">
        <v>482</v>
      </c>
      <c r="E1004"/>
      <c r="F1004"/>
      <c r="G1004"/>
      <c r="H1004"/>
      <c r="I1004"/>
      <c r="J1004"/>
      <c r="K1004"/>
      <c r="L1004"/>
      <c r="M1004"/>
      <c r="N1004"/>
      <c r="O1004"/>
      <c r="P1004"/>
    </row>
    <row r="1005" spans="1:16" s="103" customFormat="1" ht="15" customHeight="1" x14ac:dyDescent="0.35">
      <c r="A1005" s="126" t="s">
        <v>584</v>
      </c>
      <c r="B1005" s="126" t="s">
        <v>474</v>
      </c>
      <c r="C1005" s="126" t="s">
        <v>474</v>
      </c>
      <c r="E1005"/>
      <c r="F1005"/>
      <c r="G1005"/>
      <c r="H1005"/>
      <c r="I1005"/>
      <c r="J1005"/>
      <c r="K1005"/>
      <c r="L1005"/>
      <c r="M1005"/>
      <c r="N1005"/>
      <c r="O1005"/>
      <c r="P1005"/>
    </row>
    <row r="1006" spans="1:16" s="103" customFormat="1" ht="15" customHeight="1" x14ac:dyDescent="0.35">
      <c r="A1006" s="126" t="s">
        <v>584</v>
      </c>
      <c r="B1006" s="126" t="s">
        <v>475</v>
      </c>
      <c r="C1006" s="126" t="s">
        <v>475</v>
      </c>
      <c r="E1006"/>
      <c r="F1006"/>
      <c r="G1006"/>
      <c r="H1006"/>
      <c r="I1006"/>
      <c r="J1006"/>
      <c r="K1006"/>
      <c r="L1006"/>
      <c r="M1006"/>
      <c r="N1006"/>
      <c r="O1006"/>
      <c r="P1006"/>
    </row>
    <row r="1007" spans="1:16" s="103" customFormat="1" ht="15" customHeight="1" x14ac:dyDescent="0.35">
      <c r="A1007" s="429" t="s">
        <v>121</v>
      </c>
      <c r="B1007" s="429" t="s">
        <v>484</v>
      </c>
      <c r="C1007" s="429" t="s">
        <v>424</v>
      </c>
      <c r="E1007"/>
      <c r="F1007"/>
      <c r="G1007"/>
      <c r="H1007"/>
      <c r="I1007"/>
      <c r="J1007"/>
      <c r="K1007"/>
      <c r="L1007"/>
      <c r="M1007"/>
      <c r="N1007"/>
      <c r="O1007"/>
      <c r="P1007"/>
    </row>
    <row r="1008" spans="1:16" s="103" customFormat="1" ht="25" customHeight="1" x14ac:dyDescent="0.35">
      <c r="A1008" s="126" t="s">
        <v>121</v>
      </c>
      <c r="B1008" s="126" t="s">
        <v>485</v>
      </c>
      <c r="C1008" s="126" t="s">
        <v>424</v>
      </c>
      <c r="E1008"/>
      <c r="F1008"/>
      <c r="G1008"/>
      <c r="H1008"/>
      <c r="I1008"/>
      <c r="J1008"/>
      <c r="K1008"/>
      <c r="L1008"/>
      <c r="M1008"/>
      <c r="N1008"/>
      <c r="O1008"/>
      <c r="P1008"/>
    </row>
    <row r="1009" spans="1:16" s="103" customFormat="1" ht="15" customHeight="1" x14ac:dyDescent="0.35">
      <c r="A1009" s="126" t="s">
        <v>121</v>
      </c>
      <c r="B1009" s="126" t="s">
        <v>425</v>
      </c>
      <c r="C1009" s="126" t="s">
        <v>425</v>
      </c>
      <c r="E1009"/>
      <c r="F1009"/>
      <c r="G1009"/>
      <c r="H1009"/>
      <c r="I1009"/>
      <c r="J1009"/>
      <c r="K1009"/>
      <c r="L1009"/>
      <c r="M1009"/>
      <c r="N1009"/>
      <c r="O1009"/>
      <c r="P1009"/>
    </row>
    <row r="1010" spans="1:16" s="103" customFormat="1" ht="15" customHeight="1" x14ac:dyDescent="0.35">
      <c r="A1010" s="126" t="s">
        <v>121</v>
      </c>
      <c r="B1010" s="126" t="s">
        <v>426</v>
      </c>
      <c r="C1010" s="126" t="s">
        <v>426</v>
      </c>
      <c r="E1010"/>
      <c r="F1010"/>
      <c r="G1010"/>
      <c r="H1010"/>
      <c r="I1010"/>
      <c r="J1010"/>
      <c r="K1010"/>
      <c r="L1010"/>
      <c r="M1010"/>
      <c r="N1010"/>
      <c r="O1010"/>
      <c r="P1010"/>
    </row>
    <row r="1011" spans="1:16" s="103" customFormat="1" ht="15" customHeight="1" x14ac:dyDescent="0.35">
      <c r="A1011" s="126" t="s">
        <v>121</v>
      </c>
      <c r="B1011" s="126" t="s">
        <v>486</v>
      </c>
      <c r="C1011" s="126" t="s">
        <v>426</v>
      </c>
      <c r="E1011"/>
      <c r="F1011"/>
      <c r="G1011"/>
      <c r="H1011"/>
      <c r="I1011"/>
      <c r="J1011"/>
      <c r="K1011"/>
      <c r="L1011"/>
      <c r="M1011"/>
      <c r="N1011"/>
      <c r="O1011"/>
      <c r="P1011"/>
    </row>
    <row r="1012" spans="1:16" s="103" customFormat="1" ht="15" customHeight="1" x14ac:dyDescent="0.35">
      <c r="A1012" s="126" t="s">
        <v>121</v>
      </c>
      <c r="B1012" s="126" t="s">
        <v>487</v>
      </c>
      <c r="C1012" s="126" t="s">
        <v>426</v>
      </c>
      <c r="E1012"/>
      <c r="F1012"/>
      <c r="G1012"/>
      <c r="H1012"/>
      <c r="I1012"/>
      <c r="J1012"/>
      <c r="K1012"/>
      <c r="L1012"/>
      <c r="M1012"/>
      <c r="N1012"/>
      <c r="O1012"/>
      <c r="P1012"/>
    </row>
    <row r="1013" spans="1:16" s="103" customFormat="1" ht="15" customHeight="1" x14ac:dyDescent="0.35">
      <c r="A1013" s="126" t="s">
        <v>121</v>
      </c>
      <c r="B1013" s="126" t="s">
        <v>427</v>
      </c>
      <c r="C1013" s="126" t="s">
        <v>427</v>
      </c>
      <c r="E1013"/>
      <c r="F1013"/>
      <c r="G1013"/>
      <c r="H1013"/>
      <c r="I1013"/>
      <c r="J1013"/>
      <c r="K1013"/>
      <c r="L1013"/>
      <c r="M1013"/>
      <c r="N1013"/>
      <c r="O1013"/>
      <c r="P1013"/>
    </row>
    <row r="1014" spans="1:16" s="103" customFormat="1" ht="15" customHeight="1" x14ac:dyDescent="0.35">
      <c r="A1014" s="126" t="s">
        <v>121</v>
      </c>
      <c r="B1014" s="126" t="s">
        <v>428</v>
      </c>
      <c r="C1014" s="126" t="s">
        <v>428</v>
      </c>
      <c r="E1014"/>
      <c r="F1014"/>
      <c r="G1014"/>
      <c r="H1014"/>
      <c r="I1014"/>
      <c r="J1014"/>
      <c r="K1014"/>
      <c r="L1014"/>
      <c r="M1014"/>
      <c r="N1014"/>
      <c r="O1014"/>
      <c r="P1014"/>
    </row>
    <row r="1015" spans="1:16" s="103" customFormat="1" ht="15" customHeight="1" x14ac:dyDescent="0.35">
      <c r="A1015" s="126" t="s">
        <v>121</v>
      </c>
      <c r="B1015" s="126" t="s">
        <v>429</v>
      </c>
      <c r="C1015" s="126" t="s">
        <v>429</v>
      </c>
      <c r="E1015"/>
      <c r="F1015"/>
      <c r="G1015"/>
      <c r="H1015"/>
      <c r="I1015"/>
      <c r="J1015"/>
      <c r="K1015"/>
      <c r="L1015"/>
      <c r="M1015"/>
      <c r="N1015"/>
      <c r="O1015"/>
      <c r="P1015"/>
    </row>
    <row r="1016" spans="1:16" s="103" customFormat="1" ht="15" customHeight="1" x14ac:dyDescent="0.35">
      <c r="A1016" s="126" t="s">
        <v>121</v>
      </c>
      <c r="B1016" s="126" t="s">
        <v>488</v>
      </c>
      <c r="C1016" s="126" t="s">
        <v>429</v>
      </c>
      <c r="E1016"/>
      <c r="F1016"/>
      <c r="G1016"/>
      <c r="H1016"/>
      <c r="I1016"/>
      <c r="J1016"/>
      <c r="K1016"/>
      <c r="L1016"/>
      <c r="M1016"/>
      <c r="N1016"/>
      <c r="O1016"/>
      <c r="P1016"/>
    </row>
    <row r="1017" spans="1:16" s="103" customFormat="1" ht="15" customHeight="1" x14ac:dyDescent="0.35">
      <c r="A1017" s="126" t="s">
        <v>121</v>
      </c>
      <c r="B1017" s="126" t="s">
        <v>489</v>
      </c>
      <c r="C1017" s="126" t="s">
        <v>429</v>
      </c>
      <c r="E1017"/>
      <c r="F1017"/>
      <c r="G1017"/>
      <c r="H1017"/>
      <c r="I1017"/>
      <c r="J1017"/>
      <c r="K1017"/>
      <c r="L1017"/>
      <c r="M1017"/>
      <c r="N1017"/>
      <c r="O1017"/>
      <c r="P1017"/>
    </row>
    <row r="1018" spans="1:16" s="103" customFormat="1" ht="15" customHeight="1" x14ac:dyDescent="0.35">
      <c r="A1018" s="126" t="s">
        <v>121</v>
      </c>
      <c r="B1018" s="126" t="s">
        <v>430</v>
      </c>
      <c r="C1018" s="126" t="s">
        <v>430</v>
      </c>
      <c r="E1018"/>
      <c r="F1018"/>
      <c r="G1018"/>
      <c r="H1018"/>
      <c r="I1018"/>
      <c r="J1018"/>
      <c r="K1018"/>
      <c r="L1018"/>
      <c r="M1018"/>
      <c r="N1018"/>
      <c r="O1018"/>
      <c r="P1018"/>
    </row>
    <row r="1019" spans="1:16" s="103" customFormat="1" ht="15" customHeight="1" x14ac:dyDescent="0.35">
      <c r="A1019" s="126" t="s">
        <v>121</v>
      </c>
      <c r="B1019" s="126" t="s">
        <v>568</v>
      </c>
      <c r="C1019" s="126" t="s">
        <v>430</v>
      </c>
      <c r="E1019"/>
      <c r="F1019"/>
      <c r="G1019"/>
      <c r="H1019"/>
      <c r="I1019"/>
      <c r="J1019"/>
      <c r="K1019"/>
      <c r="L1019"/>
      <c r="M1019"/>
      <c r="N1019"/>
      <c r="O1019"/>
      <c r="P1019"/>
    </row>
    <row r="1020" spans="1:16" s="103" customFormat="1" ht="15" customHeight="1" x14ac:dyDescent="0.35">
      <c r="A1020" s="126" t="s">
        <v>121</v>
      </c>
      <c r="B1020" s="126" t="s">
        <v>569</v>
      </c>
      <c r="C1020" s="126" t="s">
        <v>430</v>
      </c>
      <c r="E1020"/>
      <c r="F1020"/>
      <c r="G1020"/>
      <c r="H1020"/>
      <c r="I1020"/>
      <c r="J1020"/>
      <c r="K1020"/>
      <c r="L1020"/>
      <c r="M1020"/>
      <c r="N1020"/>
      <c r="O1020"/>
      <c r="P1020"/>
    </row>
    <row r="1021" spans="1:16" s="103" customFormat="1" ht="15" customHeight="1" x14ac:dyDescent="0.35">
      <c r="A1021" s="126" t="s">
        <v>121</v>
      </c>
      <c r="B1021" s="126" t="s">
        <v>490</v>
      </c>
      <c r="C1021" s="126" t="s">
        <v>430</v>
      </c>
      <c r="E1021"/>
      <c r="F1021"/>
      <c r="G1021"/>
      <c r="H1021"/>
      <c r="I1021"/>
      <c r="J1021"/>
      <c r="K1021"/>
      <c r="L1021"/>
      <c r="M1021"/>
      <c r="N1021"/>
      <c r="O1021"/>
      <c r="P1021"/>
    </row>
    <row r="1022" spans="1:16" s="103" customFormat="1" ht="15" customHeight="1" x14ac:dyDescent="0.35">
      <c r="A1022" s="126" t="s">
        <v>121</v>
      </c>
      <c r="B1022" s="126" t="s">
        <v>572</v>
      </c>
      <c r="C1022" s="126" t="s">
        <v>430</v>
      </c>
      <c r="E1022"/>
      <c r="F1022"/>
      <c r="G1022"/>
      <c r="H1022"/>
      <c r="I1022"/>
      <c r="J1022"/>
      <c r="K1022"/>
      <c r="L1022"/>
      <c r="M1022"/>
      <c r="N1022"/>
      <c r="O1022"/>
      <c r="P1022"/>
    </row>
    <row r="1023" spans="1:16" s="103" customFormat="1" ht="15" customHeight="1" x14ac:dyDescent="0.35">
      <c r="A1023" s="126" t="s">
        <v>121</v>
      </c>
      <c r="B1023" s="126" t="s">
        <v>560</v>
      </c>
      <c r="C1023" s="126" t="s">
        <v>430</v>
      </c>
      <c r="E1023"/>
      <c r="F1023"/>
      <c r="G1023"/>
      <c r="H1023"/>
      <c r="I1023"/>
      <c r="J1023"/>
      <c r="K1023"/>
      <c r="L1023"/>
      <c r="M1023"/>
      <c r="N1023"/>
      <c r="O1023"/>
      <c r="P1023"/>
    </row>
    <row r="1024" spans="1:16" s="103" customFormat="1" ht="15" customHeight="1" x14ac:dyDescent="0.35">
      <c r="A1024" s="126" t="s">
        <v>121</v>
      </c>
      <c r="B1024" s="126" t="s">
        <v>431</v>
      </c>
      <c r="C1024" s="126" t="s">
        <v>431</v>
      </c>
      <c r="E1024"/>
      <c r="F1024"/>
      <c r="G1024"/>
      <c r="H1024"/>
      <c r="I1024"/>
      <c r="J1024"/>
      <c r="K1024"/>
      <c r="L1024"/>
      <c r="M1024"/>
      <c r="N1024"/>
      <c r="O1024"/>
      <c r="P1024"/>
    </row>
    <row r="1025" spans="1:16" s="103" customFormat="1" ht="15" customHeight="1" x14ac:dyDescent="0.35">
      <c r="A1025" s="126" t="s">
        <v>121</v>
      </c>
      <c r="B1025" s="126" t="s">
        <v>432</v>
      </c>
      <c r="C1025" s="126" t="s">
        <v>432</v>
      </c>
      <c r="E1025"/>
      <c r="F1025"/>
      <c r="G1025"/>
      <c r="H1025"/>
      <c r="I1025"/>
      <c r="J1025"/>
      <c r="K1025"/>
      <c r="L1025"/>
      <c r="M1025"/>
      <c r="N1025"/>
      <c r="O1025"/>
      <c r="P1025"/>
    </row>
    <row r="1026" spans="1:16" s="103" customFormat="1" ht="15" customHeight="1" x14ac:dyDescent="0.35">
      <c r="A1026" s="126" t="s">
        <v>121</v>
      </c>
      <c r="B1026" s="126" t="s">
        <v>433</v>
      </c>
      <c r="C1026" s="126" t="s">
        <v>433</v>
      </c>
      <c r="E1026"/>
      <c r="F1026"/>
      <c r="G1026"/>
      <c r="H1026"/>
      <c r="I1026"/>
      <c r="J1026"/>
      <c r="K1026"/>
      <c r="L1026"/>
      <c r="M1026"/>
      <c r="N1026"/>
      <c r="O1026"/>
      <c r="P1026"/>
    </row>
    <row r="1027" spans="1:16" s="103" customFormat="1" ht="15" customHeight="1" x14ac:dyDescent="0.35">
      <c r="A1027" s="126" t="s">
        <v>121</v>
      </c>
      <c r="B1027" s="126" t="s">
        <v>491</v>
      </c>
      <c r="C1027" s="126" t="s">
        <v>433</v>
      </c>
      <c r="E1027"/>
      <c r="F1027"/>
      <c r="G1027"/>
      <c r="H1027"/>
      <c r="I1027"/>
      <c r="J1027"/>
      <c r="K1027"/>
      <c r="L1027"/>
      <c r="M1027"/>
      <c r="N1027"/>
      <c r="O1027"/>
      <c r="P1027"/>
    </row>
    <row r="1028" spans="1:16" s="103" customFormat="1" ht="15" customHeight="1" x14ac:dyDescent="0.35">
      <c r="A1028" s="126" t="s">
        <v>121</v>
      </c>
      <c r="B1028" s="126" t="s">
        <v>492</v>
      </c>
      <c r="C1028" s="126" t="s">
        <v>434</v>
      </c>
      <c r="E1028"/>
      <c r="F1028"/>
      <c r="G1028"/>
      <c r="H1028"/>
      <c r="I1028"/>
      <c r="J1028"/>
      <c r="K1028"/>
      <c r="L1028"/>
      <c r="M1028"/>
      <c r="N1028"/>
      <c r="O1028"/>
      <c r="P1028"/>
    </row>
    <row r="1029" spans="1:16" s="103" customFormat="1" ht="15" customHeight="1" x14ac:dyDescent="0.35">
      <c r="A1029" s="126" t="s">
        <v>121</v>
      </c>
      <c r="B1029" s="126" t="s">
        <v>561</v>
      </c>
      <c r="C1029" s="126" t="s">
        <v>434</v>
      </c>
      <c r="E1029"/>
      <c r="F1029"/>
      <c r="G1029"/>
      <c r="H1029"/>
      <c r="I1029"/>
      <c r="J1029"/>
      <c r="K1029"/>
      <c r="L1029"/>
      <c r="M1029"/>
      <c r="N1029"/>
      <c r="O1029"/>
      <c r="P1029"/>
    </row>
    <row r="1030" spans="1:16" s="103" customFormat="1" ht="20.149999999999999" customHeight="1" x14ac:dyDescent="0.35">
      <c r="A1030" s="126" t="s">
        <v>121</v>
      </c>
      <c r="B1030" s="126" t="s">
        <v>493</v>
      </c>
      <c r="C1030" s="126" t="s">
        <v>434</v>
      </c>
      <c r="E1030"/>
      <c r="F1030"/>
      <c r="G1030"/>
      <c r="H1030"/>
      <c r="I1030"/>
      <c r="J1030"/>
      <c r="K1030"/>
      <c r="L1030"/>
      <c r="M1030"/>
      <c r="N1030"/>
      <c r="O1030"/>
      <c r="P1030"/>
    </row>
    <row r="1031" spans="1:16" s="103" customFormat="1" ht="15" customHeight="1" x14ac:dyDescent="0.35">
      <c r="A1031" s="126" t="s">
        <v>121</v>
      </c>
      <c r="B1031" s="126" t="s">
        <v>573</v>
      </c>
      <c r="C1031" s="126" t="s">
        <v>435</v>
      </c>
      <c r="E1031"/>
      <c r="F1031"/>
      <c r="G1031"/>
      <c r="H1031"/>
      <c r="I1031"/>
      <c r="J1031"/>
      <c r="K1031"/>
      <c r="L1031"/>
      <c r="M1031"/>
      <c r="N1031"/>
      <c r="O1031"/>
      <c r="P1031"/>
    </row>
    <row r="1032" spans="1:16" s="103" customFormat="1" ht="15" customHeight="1" x14ac:dyDescent="0.35">
      <c r="A1032" s="126" t="s">
        <v>121</v>
      </c>
      <c r="B1032" s="126" t="s">
        <v>495</v>
      </c>
      <c r="C1032" s="126" t="s">
        <v>435</v>
      </c>
      <c r="E1032"/>
      <c r="F1032"/>
      <c r="G1032"/>
      <c r="H1032"/>
      <c r="I1032"/>
      <c r="J1032"/>
      <c r="K1032"/>
      <c r="L1032"/>
      <c r="M1032"/>
      <c r="N1032"/>
      <c r="O1032"/>
      <c r="P1032"/>
    </row>
    <row r="1033" spans="1:16" s="103" customFormat="1" ht="15" customHeight="1" x14ac:dyDescent="0.35">
      <c r="A1033" s="126" t="s">
        <v>121</v>
      </c>
      <c r="B1033" s="126" t="s">
        <v>496</v>
      </c>
      <c r="C1033" s="126" t="s">
        <v>435</v>
      </c>
      <c r="E1033"/>
      <c r="F1033"/>
      <c r="G1033"/>
      <c r="H1033"/>
      <c r="I1033"/>
      <c r="J1033"/>
      <c r="K1033"/>
      <c r="L1033"/>
      <c r="M1033"/>
      <c r="N1033"/>
      <c r="O1033"/>
      <c r="P1033"/>
    </row>
    <row r="1034" spans="1:16" s="103" customFormat="1" ht="15" customHeight="1" x14ac:dyDescent="0.35">
      <c r="A1034" s="126" t="s">
        <v>121</v>
      </c>
      <c r="B1034" s="126" t="s">
        <v>497</v>
      </c>
      <c r="C1034" s="126" t="s">
        <v>435</v>
      </c>
      <c r="E1034"/>
      <c r="F1034"/>
      <c r="G1034"/>
      <c r="H1034"/>
      <c r="I1034"/>
      <c r="J1034"/>
      <c r="K1034"/>
      <c r="L1034"/>
      <c r="M1034"/>
      <c r="N1034"/>
      <c r="O1034"/>
      <c r="P1034"/>
    </row>
    <row r="1035" spans="1:16" s="103" customFormat="1" ht="15" customHeight="1" x14ac:dyDescent="0.35">
      <c r="A1035" s="126" t="s">
        <v>121</v>
      </c>
      <c r="B1035" s="126" t="s">
        <v>570</v>
      </c>
      <c r="C1035" s="126" t="s">
        <v>435</v>
      </c>
      <c r="E1035"/>
      <c r="F1035"/>
      <c r="G1035"/>
      <c r="H1035"/>
      <c r="I1035"/>
      <c r="J1035"/>
      <c r="K1035"/>
      <c r="L1035"/>
      <c r="M1035"/>
      <c r="N1035"/>
      <c r="O1035"/>
      <c r="P1035"/>
    </row>
    <row r="1036" spans="1:16" s="103" customFormat="1" ht="15" customHeight="1" x14ac:dyDescent="0.35">
      <c r="A1036" s="126" t="s">
        <v>121</v>
      </c>
      <c r="B1036" s="126" t="s">
        <v>498</v>
      </c>
      <c r="C1036" s="126" t="s">
        <v>435</v>
      </c>
      <c r="E1036"/>
      <c r="F1036"/>
      <c r="G1036"/>
      <c r="H1036"/>
      <c r="I1036"/>
      <c r="J1036"/>
      <c r="K1036"/>
      <c r="L1036"/>
      <c r="M1036"/>
      <c r="N1036"/>
      <c r="O1036"/>
      <c r="P1036"/>
    </row>
    <row r="1037" spans="1:16" s="103" customFormat="1" ht="15" customHeight="1" x14ac:dyDescent="0.35">
      <c r="A1037" s="126" t="s">
        <v>121</v>
      </c>
      <c r="B1037" s="126" t="s">
        <v>436</v>
      </c>
      <c r="C1037" s="126" t="s">
        <v>436</v>
      </c>
      <c r="E1037"/>
      <c r="F1037"/>
      <c r="G1037"/>
      <c r="H1037"/>
      <c r="I1037"/>
      <c r="J1037"/>
      <c r="K1037"/>
      <c r="L1037"/>
      <c r="M1037"/>
      <c r="N1037"/>
      <c r="O1037"/>
      <c r="P1037"/>
    </row>
    <row r="1038" spans="1:16" s="103" customFormat="1" ht="15" customHeight="1" x14ac:dyDescent="0.35">
      <c r="A1038" s="126" t="s">
        <v>121</v>
      </c>
      <c r="B1038" s="126" t="s">
        <v>499</v>
      </c>
      <c r="C1038" s="126" t="s">
        <v>436</v>
      </c>
      <c r="E1038"/>
      <c r="F1038"/>
      <c r="G1038"/>
      <c r="H1038"/>
      <c r="I1038"/>
      <c r="J1038"/>
      <c r="K1038"/>
      <c r="L1038"/>
      <c r="M1038"/>
      <c r="N1038"/>
      <c r="O1038"/>
      <c r="P1038"/>
    </row>
    <row r="1039" spans="1:16" s="103" customFormat="1" ht="15" customHeight="1" x14ac:dyDescent="0.35">
      <c r="A1039" s="126" t="s">
        <v>121</v>
      </c>
      <c r="B1039" s="126" t="s">
        <v>500</v>
      </c>
      <c r="C1039" s="126" t="s">
        <v>436</v>
      </c>
      <c r="E1039"/>
      <c r="F1039"/>
      <c r="G1039"/>
      <c r="H1039"/>
      <c r="I1039"/>
      <c r="J1039"/>
      <c r="K1039"/>
      <c r="L1039"/>
      <c r="M1039"/>
      <c r="N1039"/>
      <c r="O1039"/>
      <c r="P1039"/>
    </row>
    <row r="1040" spans="1:16" s="103" customFormat="1" ht="15" customHeight="1" x14ac:dyDescent="0.35">
      <c r="A1040" s="126" t="s">
        <v>121</v>
      </c>
      <c r="B1040" s="126" t="s">
        <v>501</v>
      </c>
      <c r="C1040" s="126" t="s">
        <v>436</v>
      </c>
      <c r="E1040"/>
      <c r="F1040"/>
      <c r="G1040"/>
      <c r="H1040"/>
      <c r="I1040"/>
      <c r="J1040"/>
      <c r="K1040"/>
      <c r="L1040"/>
      <c r="M1040"/>
      <c r="N1040"/>
      <c r="O1040"/>
      <c r="P1040"/>
    </row>
    <row r="1041" spans="1:16" s="103" customFormat="1" ht="15" customHeight="1" x14ac:dyDescent="0.35">
      <c r="A1041" s="126" t="s">
        <v>121</v>
      </c>
      <c r="B1041" s="126" t="s">
        <v>437</v>
      </c>
      <c r="C1041" s="126" t="s">
        <v>437</v>
      </c>
      <c r="E1041"/>
      <c r="F1041"/>
      <c r="G1041"/>
      <c r="H1041"/>
      <c r="I1041"/>
      <c r="J1041"/>
      <c r="K1041"/>
      <c r="L1041"/>
      <c r="M1041"/>
      <c r="N1041"/>
      <c r="O1041"/>
      <c r="P1041"/>
    </row>
    <row r="1042" spans="1:16" s="103" customFormat="1" ht="15" customHeight="1" x14ac:dyDescent="0.35">
      <c r="A1042" s="126" t="s">
        <v>121</v>
      </c>
      <c r="B1042" s="126" t="s">
        <v>502</v>
      </c>
      <c r="C1042" s="126" t="s">
        <v>438</v>
      </c>
      <c r="E1042"/>
      <c r="F1042"/>
      <c r="G1042"/>
      <c r="H1042"/>
      <c r="I1042"/>
      <c r="J1042"/>
      <c r="K1042"/>
      <c r="L1042"/>
      <c r="M1042"/>
      <c r="N1042"/>
      <c r="O1042"/>
      <c r="P1042"/>
    </row>
    <row r="1043" spans="1:16" s="103" customFormat="1" ht="15" customHeight="1" x14ac:dyDescent="0.35">
      <c r="A1043" s="126" t="s">
        <v>121</v>
      </c>
      <c r="B1043" s="126" t="s">
        <v>438</v>
      </c>
      <c r="C1043" s="126" t="s">
        <v>438</v>
      </c>
      <c r="E1043"/>
      <c r="F1043"/>
      <c r="G1043"/>
      <c r="H1043"/>
      <c r="I1043"/>
      <c r="J1043"/>
      <c r="K1043"/>
      <c r="L1043"/>
      <c r="M1043"/>
      <c r="N1043"/>
      <c r="O1043"/>
      <c r="P1043"/>
    </row>
    <row r="1044" spans="1:16" s="103" customFormat="1" ht="15" customHeight="1" x14ac:dyDescent="0.35">
      <c r="A1044" s="126" t="s">
        <v>121</v>
      </c>
      <c r="B1044" s="126" t="s">
        <v>439</v>
      </c>
      <c r="C1044" s="126" t="s">
        <v>439</v>
      </c>
      <c r="E1044"/>
      <c r="F1044"/>
      <c r="G1044"/>
      <c r="H1044"/>
      <c r="I1044"/>
      <c r="J1044"/>
      <c r="K1044"/>
      <c r="L1044"/>
      <c r="M1044"/>
      <c r="N1044"/>
      <c r="O1044"/>
      <c r="P1044"/>
    </row>
    <row r="1045" spans="1:16" s="103" customFormat="1" ht="15" customHeight="1" x14ac:dyDescent="0.35">
      <c r="A1045" s="126" t="s">
        <v>121</v>
      </c>
      <c r="B1045" s="126" t="s">
        <v>503</v>
      </c>
      <c r="C1045" s="126" t="s">
        <v>439</v>
      </c>
      <c r="E1045"/>
      <c r="F1045"/>
      <c r="G1045"/>
      <c r="H1045"/>
      <c r="I1045"/>
      <c r="J1045"/>
      <c r="K1045"/>
      <c r="L1045"/>
      <c r="M1045"/>
      <c r="N1045"/>
      <c r="O1045"/>
      <c r="P1045"/>
    </row>
    <row r="1046" spans="1:16" s="103" customFormat="1" ht="15" customHeight="1" x14ac:dyDescent="0.35">
      <c r="A1046" s="126" t="s">
        <v>121</v>
      </c>
      <c r="B1046" s="126" t="s">
        <v>440</v>
      </c>
      <c r="C1046" s="126" t="s">
        <v>440</v>
      </c>
      <c r="E1046"/>
      <c r="F1046"/>
      <c r="G1046"/>
      <c r="H1046"/>
      <c r="I1046"/>
      <c r="J1046"/>
      <c r="K1046"/>
      <c r="L1046"/>
      <c r="M1046"/>
      <c r="N1046"/>
      <c r="O1046"/>
      <c r="P1046"/>
    </row>
    <row r="1047" spans="1:16" s="103" customFormat="1" ht="15" customHeight="1" x14ac:dyDescent="0.35">
      <c r="A1047" s="126" t="s">
        <v>121</v>
      </c>
      <c r="B1047" s="126" t="s">
        <v>441</v>
      </c>
      <c r="C1047" s="126" t="s">
        <v>441</v>
      </c>
      <c r="E1047"/>
      <c r="F1047"/>
      <c r="G1047"/>
      <c r="H1047"/>
      <c r="I1047"/>
      <c r="J1047"/>
      <c r="K1047"/>
      <c r="L1047"/>
      <c r="M1047"/>
      <c r="N1047"/>
      <c r="O1047"/>
      <c r="P1047"/>
    </row>
    <row r="1048" spans="1:16" s="103" customFormat="1" ht="15" customHeight="1" x14ac:dyDescent="0.35">
      <c r="A1048" s="126" t="s">
        <v>121</v>
      </c>
      <c r="B1048" s="126" t="s">
        <v>377</v>
      </c>
      <c r="C1048" s="126" t="s">
        <v>377</v>
      </c>
      <c r="E1048"/>
      <c r="F1048"/>
      <c r="G1048"/>
      <c r="H1048"/>
      <c r="I1048"/>
      <c r="J1048"/>
      <c r="K1048"/>
      <c r="L1048"/>
      <c r="M1048"/>
      <c r="N1048"/>
      <c r="O1048"/>
      <c r="P1048"/>
    </row>
    <row r="1049" spans="1:16" s="103" customFormat="1" ht="15" customHeight="1" x14ac:dyDescent="0.35">
      <c r="A1049" s="126" t="s">
        <v>121</v>
      </c>
      <c r="B1049" s="126" t="s">
        <v>442</v>
      </c>
      <c r="C1049" s="126" t="s">
        <v>442</v>
      </c>
      <c r="E1049"/>
      <c r="F1049"/>
      <c r="G1049"/>
      <c r="H1049"/>
      <c r="I1049"/>
      <c r="J1049"/>
      <c r="K1049"/>
      <c r="L1049"/>
      <c r="M1049"/>
      <c r="N1049"/>
      <c r="O1049"/>
      <c r="P1049"/>
    </row>
    <row r="1050" spans="1:16" s="103" customFormat="1" ht="15" customHeight="1" x14ac:dyDescent="0.35">
      <c r="A1050" s="126" t="s">
        <v>121</v>
      </c>
      <c r="B1050" s="126" t="s">
        <v>483</v>
      </c>
      <c r="C1050" s="126" t="s">
        <v>483</v>
      </c>
      <c r="E1050"/>
      <c r="F1050"/>
      <c r="G1050"/>
      <c r="H1050"/>
      <c r="I1050"/>
      <c r="J1050"/>
      <c r="K1050"/>
      <c r="L1050"/>
      <c r="M1050"/>
      <c r="N1050"/>
      <c r="O1050"/>
      <c r="P1050"/>
    </row>
    <row r="1051" spans="1:16" s="103" customFormat="1" ht="15" customHeight="1" x14ac:dyDescent="0.35">
      <c r="A1051" s="126" t="s">
        <v>121</v>
      </c>
      <c r="B1051" s="126" t="s">
        <v>443</v>
      </c>
      <c r="C1051" s="126" t="s">
        <v>443</v>
      </c>
      <c r="E1051"/>
      <c r="F1051"/>
      <c r="G1051"/>
      <c r="H1051"/>
      <c r="I1051"/>
      <c r="J1051"/>
      <c r="K1051"/>
      <c r="L1051"/>
      <c r="M1051"/>
      <c r="N1051"/>
      <c r="O1051"/>
      <c r="P1051"/>
    </row>
    <row r="1052" spans="1:16" s="103" customFormat="1" ht="15" customHeight="1" x14ac:dyDescent="0.35">
      <c r="A1052" s="126" t="s">
        <v>121</v>
      </c>
      <c r="B1052" s="126" t="s">
        <v>444</v>
      </c>
      <c r="C1052" s="126" t="s">
        <v>444</v>
      </c>
      <c r="E1052"/>
      <c r="F1052"/>
      <c r="G1052"/>
      <c r="H1052"/>
      <c r="I1052"/>
      <c r="J1052"/>
      <c r="K1052"/>
      <c r="L1052"/>
      <c r="M1052"/>
      <c r="N1052"/>
      <c r="O1052"/>
      <c r="P1052"/>
    </row>
    <row r="1053" spans="1:16" s="103" customFormat="1" ht="15" customHeight="1" x14ac:dyDescent="0.35">
      <c r="A1053" s="126" t="s">
        <v>121</v>
      </c>
      <c r="B1053" s="126" t="s">
        <v>504</v>
      </c>
      <c r="C1053" s="126" t="s">
        <v>444</v>
      </c>
      <c r="E1053"/>
      <c r="F1053"/>
      <c r="G1053"/>
      <c r="H1053"/>
      <c r="I1053"/>
      <c r="J1053"/>
      <c r="K1053"/>
      <c r="L1053"/>
      <c r="M1053"/>
      <c r="N1053"/>
      <c r="O1053"/>
      <c r="P1053"/>
    </row>
    <row r="1054" spans="1:16" s="103" customFormat="1" ht="15" customHeight="1" x14ac:dyDescent="0.35">
      <c r="A1054" s="126" t="s">
        <v>121</v>
      </c>
      <c r="B1054" s="126" t="s">
        <v>505</v>
      </c>
      <c r="C1054" s="126" t="s">
        <v>444</v>
      </c>
      <c r="E1054"/>
      <c r="F1054"/>
      <c r="G1054"/>
      <c r="H1054"/>
      <c r="I1054"/>
      <c r="J1054"/>
      <c r="K1054"/>
      <c r="L1054"/>
      <c r="M1054"/>
      <c r="N1054"/>
      <c r="O1054"/>
      <c r="P1054"/>
    </row>
    <row r="1055" spans="1:16" s="103" customFormat="1" ht="15" customHeight="1" x14ac:dyDescent="0.35">
      <c r="A1055" s="126" t="s">
        <v>121</v>
      </c>
      <c r="B1055" s="126" t="s">
        <v>571</v>
      </c>
      <c r="C1055" s="126" t="s">
        <v>444</v>
      </c>
      <c r="E1055"/>
      <c r="F1055"/>
      <c r="G1055"/>
      <c r="H1055"/>
      <c r="I1055"/>
      <c r="J1055"/>
      <c r="K1055"/>
      <c r="L1055"/>
      <c r="M1055"/>
      <c r="N1055"/>
      <c r="O1055"/>
      <c r="P1055"/>
    </row>
    <row r="1056" spans="1:16" s="103" customFormat="1" ht="15" customHeight="1" x14ac:dyDescent="0.35">
      <c r="A1056" s="126" t="s">
        <v>121</v>
      </c>
      <c r="B1056" s="126" t="s">
        <v>506</v>
      </c>
      <c r="C1056" s="126" t="s">
        <v>444</v>
      </c>
      <c r="E1056"/>
      <c r="F1056"/>
      <c r="G1056"/>
      <c r="H1056"/>
      <c r="I1056"/>
      <c r="J1056"/>
      <c r="K1056"/>
      <c r="L1056"/>
      <c r="M1056"/>
      <c r="N1056"/>
      <c r="O1056"/>
      <c r="P1056"/>
    </row>
    <row r="1057" spans="1:16" s="103" customFormat="1" ht="15" customHeight="1" x14ac:dyDescent="0.35">
      <c r="A1057" s="126" t="s">
        <v>121</v>
      </c>
      <c r="B1057" s="126" t="s">
        <v>445</v>
      </c>
      <c r="C1057" s="126" t="s">
        <v>445</v>
      </c>
      <c r="E1057"/>
      <c r="F1057"/>
      <c r="G1057"/>
      <c r="H1057"/>
      <c r="I1057"/>
      <c r="J1057"/>
      <c r="K1057"/>
      <c r="L1057"/>
      <c r="M1057"/>
      <c r="N1057"/>
      <c r="O1057"/>
      <c r="P1057"/>
    </row>
    <row r="1058" spans="1:16" s="103" customFormat="1" ht="15" customHeight="1" x14ac:dyDescent="0.35">
      <c r="A1058" s="126" t="s">
        <v>121</v>
      </c>
      <c r="B1058" s="126" t="s">
        <v>446</v>
      </c>
      <c r="C1058" s="126" t="s">
        <v>446</v>
      </c>
      <c r="E1058"/>
      <c r="F1058"/>
      <c r="G1058"/>
      <c r="H1058"/>
      <c r="I1058"/>
      <c r="J1058"/>
      <c r="K1058"/>
      <c r="L1058"/>
      <c r="M1058"/>
      <c r="N1058"/>
      <c r="O1058"/>
      <c r="P1058"/>
    </row>
    <row r="1059" spans="1:16" s="103" customFormat="1" ht="15" customHeight="1" x14ac:dyDescent="0.35">
      <c r="A1059" s="126" t="s">
        <v>121</v>
      </c>
      <c r="B1059" s="126" t="s">
        <v>447</v>
      </c>
      <c r="C1059" s="126" t="s">
        <v>447</v>
      </c>
      <c r="E1059"/>
      <c r="F1059"/>
      <c r="G1059"/>
      <c r="H1059"/>
      <c r="I1059"/>
      <c r="J1059"/>
      <c r="K1059"/>
      <c r="L1059"/>
      <c r="M1059"/>
      <c r="N1059"/>
      <c r="O1059"/>
      <c r="P1059"/>
    </row>
    <row r="1060" spans="1:16" s="103" customFormat="1" ht="15" customHeight="1" x14ac:dyDescent="0.35">
      <c r="A1060" s="126" t="s">
        <v>121</v>
      </c>
      <c r="B1060" s="126" t="s">
        <v>448</v>
      </c>
      <c r="C1060" s="126" t="s">
        <v>448</v>
      </c>
      <c r="E1060"/>
      <c r="F1060"/>
      <c r="G1060"/>
      <c r="H1060"/>
      <c r="I1060"/>
      <c r="J1060"/>
      <c r="K1060"/>
      <c r="L1060"/>
      <c r="M1060"/>
      <c r="N1060"/>
      <c r="O1060"/>
      <c r="P1060"/>
    </row>
    <row r="1061" spans="1:16" s="103" customFormat="1" ht="15" customHeight="1" x14ac:dyDescent="0.35">
      <c r="A1061" s="126" t="s">
        <v>121</v>
      </c>
      <c r="B1061" s="126" t="s">
        <v>449</v>
      </c>
      <c r="C1061" s="126" t="s">
        <v>449</v>
      </c>
      <c r="E1061"/>
      <c r="F1061"/>
      <c r="G1061"/>
      <c r="H1061"/>
      <c r="I1061"/>
      <c r="J1061"/>
      <c r="K1061"/>
      <c r="L1061"/>
      <c r="M1061"/>
      <c r="N1061"/>
      <c r="O1061"/>
      <c r="P1061"/>
    </row>
    <row r="1062" spans="1:16" s="103" customFormat="1" ht="15" customHeight="1" x14ac:dyDescent="0.35">
      <c r="A1062" s="126" t="s">
        <v>121</v>
      </c>
      <c r="B1062" s="126" t="s">
        <v>450</v>
      </c>
      <c r="C1062" s="126" t="s">
        <v>450</v>
      </c>
      <c r="E1062"/>
      <c r="F1062"/>
      <c r="G1062"/>
      <c r="H1062"/>
      <c r="I1062"/>
      <c r="J1062"/>
      <c r="K1062"/>
      <c r="L1062"/>
      <c r="M1062"/>
      <c r="N1062"/>
      <c r="O1062"/>
      <c r="P1062"/>
    </row>
    <row r="1063" spans="1:16" s="103" customFormat="1" ht="15" customHeight="1" x14ac:dyDescent="0.35">
      <c r="A1063" s="126" t="s">
        <v>121</v>
      </c>
      <c r="B1063" s="126" t="s">
        <v>451</v>
      </c>
      <c r="C1063" s="126" t="s">
        <v>451</v>
      </c>
      <c r="E1063"/>
      <c r="F1063"/>
      <c r="G1063"/>
      <c r="H1063"/>
      <c r="I1063"/>
      <c r="J1063"/>
      <c r="K1063"/>
      <c r="L1063"/>
      <c r="M1063"/>
      <c r="N1063"/>
      <c r="O1063"/>
      <c r="P1063"/>
    </row>
    <row r="1064" spans="1:16" s="103" customFormat="1" ht="15" customHeight="1" x14ac:dyDescent="0.35">
      <c r="A1064" s="126" t="s">
        <v>121</v>
      </c>
      <c r="B1064" s="126" t="s">
        <v>452</v>
      </c>
      <c r="C1064" s="126" t="s">
        <v>452</v>
      </c>
      <c r="E1064"/>
      <c r="F1064"/>
      <c r="G1064"/>
      <c r="H1064"/>
      <c r="I1064"/>
      <c r="J1064"/>
      <c r="K1064"/>
      <c r="L1064"/>
      <c r="M1064"/>
      <c r="N1064"/>
      <c r="O1064"/>
      <c r="P1064"/>
    </row>
    <row r="1065" spans="1:16" s="103" customFormat="1" ht="15" customHeight="1" x14ac:dyDescent="0.35">
      <c r="A1065" s="126" t="s">
        <v>121</v>
      </c>
      <c r="B1065" s="126" t="s">
        <v>478</v>
      </c>
      <c r="C1065" s="126" t="s">
        <v>478</v>
      </c>
      <c r="E1065"/>
      <c r="F1065"/>
      <c r="G1065"/>
      <c r="H1065"/>
      <c r="I1065"/>
      <c r="J1065"/>
      <c r="K1065"/>
      <c r="L1065"/>
      <c r="M1065"/>
      <c r="N1065"/>
      <c r="O1065"/>
      <c r="P1065"/>
    </row>
    <row r="1066" spans="1:16" s="103" customFormat="1" ht="15" customHeight="1" x14ac:dyDescent="0.35">
      <c r="A1066" s="126" t="s">
        <v>121</v>
      </c>
      <c r="B1066" s="126" t="s">
        <v>562</v>
      </c>
      <c r="C1066" s="126" t="s">
        <v>478</v>
      </c>
      <c r="E1066"/>
      <c r="F1066"/>
      <c r="G1066"/>
      <c r="H1066"/>
      <c r="I1066"/>
      <c r="J1066"/>
      <c r="K1066"/>
      <c r="L1066"/>
      <c r="M1066"/>
      <c r="N1066"/>
      <c r="O1066"/>
      <c r="P1066"/>
    </row>
    <row r="1067" spans="1:16" s="103" customFormat="1" ht="15" customHeight="1" x14ac:dyDescent="0.35">
      <c r="A1067" s="126" t="s">
        <v>121</v>
      </c>
      <c r="B1067" s="126" t="s">
        <v>453</v>
      </c>
      <c r="C1067" s="126" t="s">
        <v>453</v>
      </c>
      <c r="E1067"/>
      <c r="F1067"/>
      <c r="G1067"/>
      <c r="H1067"/>
      <c r="I1067"/>
      <c r="J1067"/>
      <c r="K1067"/>
      <c r="L1067"/>
      <c r="M1067"/>
      <c r="N1067"/>
      <c r="O1067"/>
      <c r="P1067"/>
    </row>
    <row r="1068" spans="1:16" s="103" customFormat="1" ht="15" customHeight="1" x14ac:dyDescent="0.35">
      <c r="A1068" s="126" t="s">
        <v>121</v>
      </c>
      <c r="B1068" s="126" t="s">
        <v>563</v>
      </c>
      <c r="C1068" s="126" t="s">
        <v>453</v>
      </c>
      <c r="E1068"/>
      <c r="F1068"/>
      <c r="G1068"/>
      <c r="H1068"/>
      <c r="I1068"/>
      <c r="J1068"/>
      <c r="K1068"/>
      <c r="L1068"/>
      <c r="M1068"/>
      <c r="N1068"/>
      <c r="O1068"/>
      <c r="P1068"/>
    </row>
    <row r="1069" spans="1:16" s="103" customFormat="1" ht="15" customHeight="1" x14ac:dyDescent="0.35">
      <c r="A1069" s="126" t="s">
        <v>121</v>
      </c>
      <c r="B1069" s="126" t="s">
        <v>564</v>
      </c>
      <c r="C1069" s="126" t="s">
        <v>453</v>
      </c>
      <c r="E1069"/>
      <c r="F1069"/>
      <c r="G1069"/>
      <c r="H1069"/>
      <c r="I1069"/>
      <c r="J1069"/>
      <c r="K1069"/>
      <c r="L1069"/>
      <c r="M1069"/>
      <c r="N1069"/>
      <c r="O1069"/>
      <c r="P1069"/>
    </row>
    <row r="1070" spans="1:16" s="103" customFormat="1" ht="15" customHeight="1" x14ac:dyDescent="0.35">
      <c r="A1070" s="126" t="s">
        <v>121</v>
      </c>
      <c r="B1070" s="126" t="s">
        <v>507</v>
      </c>
      <c r="C1070" s="126" t="s">
        <v>453</v>
      </c>
      <c r="E1070"/>
      <c r="F1070"/>
      <c r="G1070"/>
      <c r="H1070"/>
      <c r="I1070"/>
      <c r="J1070"/>
      <c r="K1070"/>
      <c r="L1070"/>
      <c r="M1070"/>
      <c r="N1070"/>
      <c r="O1070"/>
      <c r="P1070"/>
    </row>
    <row r="1071" spans="1:16" s="103" customFormat="1" ht="15" customHeight="1" x14ac:dyDescent="0.35">
      <c r="A1071" s="126" t="s">
        <v>121</v>
      </c>
      <c r="B1071" s="126" t="s">
        <v>508</v>
      </c>
      <c r="C1071" s="126" t="s">
        <v>453</v>
      </c>
      <c r="E1071"/>
      <c r="F1071"/>
      <c r="G1071"/>
      <c r="H1071"/>
      <c r="I1071"/>
      <c r="J1071"/>
      <c r="K1071"/>
      <c r="L1071"/>
      <c r="M1071"/>
      <c r="N1071"/>
      <c r="O1071"/>
      <c r="P1071"/>
    </row>
    <row r="1072" spans="1:16" s="103" customFormat="1" ht="15" customHeight="1" x14ac:dyDescent="0.35">
      <c r="A1072" s="126" t="s">
        <v>121</v>
      </c>
      <c r="B1072" s="126" t="s">
        <v>454</v>
      </c>
      <c r="C1072" s="126" t="s">
        <v>454</v>
      </c>
      <c r="E1072"/>
      <c r="F1072"/>
      <c r="G1072"/>
      <c r="H1072"/>
      <c r="I1072"/>
      <c r="J1072"/>
      <c r="K1072"/>
      <c r="L1072"/>
      <c r="M1072"/>
      <c r="N1072"/>
      <c r="O1072"/>
      <c r="P1072"/>
    </row>
    <row r="1073" spans="1:16" s="103" customFormat="1" ht="15" customHeight="1" x14ac:dyDescent="0.35">
      <c r="A1073" s="126" t="s">
        <v>121</v>
      </c>
      <c r="B1073" s="126" t="s">
        <v>455</v>
      </c>
      <c r="C1073" s="126" t="s">
        <v>455</v>
      </c>
      <c r="E1073"/>
      <c r="F1073"/>
      <c r="G1073"/>
      <c r="H1073"/>
      <c r="I1073"/>
      <c r="J1073"/>
      <c r="K1073"/>
      <c r="L1073"/>
      <c r="M1073"/>
      <c r="N1073"/>
      <c r="O1073"/>
      <c r="P1073"/>
    </row>
    <row r="1074" spans="1:16" s="103" customFormat="1" ht="15" customHeight="1" x14ac:dyDescent="0.35">
      <c r="A1074" s="126" t="s">
        <v>121</v>
      </c>
      <c r="B1074" s="126" t="s">
        <v>480</v>
      </c>
      <c r="C1074" s="126" t="s">
        <v>480</v>
      </c>
      <c r="E1074"/>
      <c r="F1074"/>
      <c r="G1074"/>
      <c r="H1074"/>
      <c r="I1074"/>
      <c r="J1074"/>
      <c r="K1074"/>
      <c r="L1074"/>
      <c r="M1074"/>
      <c r="N1074"/>
      <c r="O1074"/>
      <c r="P1074"/>
    </row>
    <row r="1075" spans="1:16" s="103" customFormat="1" ht="15" customHeight="1" x14ac:dyDescent="0.35">
      <c r="A1075" s="126" t="s">
        <v>121</v>
      </c>
      <c r="B1075" s="126" t="s">
        <v>510</v>
      </c>
      <c r="C1075" s="126" t="s">
        <v>456</v>
      </c>
      <c r="E1075"/>
      <c r="F1075"/>
      <c r="G1075"/>
      <c r="H1075"/>
      <c r="I1075"/>
      <c r="J1075"/>
      <c r="K1075"/>
      <c r="L1075"/>
      <c r="M1075"/>
      <c r="N1075"/>
      <c r="O1075"/>
      <c r="P1075"/>
    </row>
    <row r="1076" spans="1:16" s="103" customFormat="1" ht="15" customHeight="1" x14ac:dyDescent="0.35">
      <c r="A1076" s="126" t="s">
        <v>121</v>
      </c>
      <c r="B1076" s="126" t="s">
        <v>559</v>
      </c>
      <c r="C1076" s="126" t="s">
        <v>456</v>
      </c>
      <c r="E1076"/>
      <c r="F1076"/>
      <c r="G1076"/>
      <c r="H1076"/>
      <c r="I1076"/>
      <c r="J1076"/>
      <c r="K1076"/>
      <c r="L1076"/>
      <c r="M1076"/>
      <c r="N1076"/>
      <c r="O1076"/>
      <c r="P1076"/>
    </row>
    <row r="1077" spans="1:16" s="103" customFormat="1" ht="15" customHeight="1" x14ac:dyDescent="0.35">
      <c r="A1077" s="126" t="s">
        <v>121</v>
      </c>
      <c r="B1077" s="126" t="s">
        <v>456</v>
      </c>
      <c r="C1077" s="126" t="s">
        <v>456</v>
      </c>
      <c r="E1077"/>
      <c r="F1077"/>
      <c r="G1077"/>
      <c r="H1077"/>
      <c r="I1077"/>
      <c r="J1077"/>
      <c r="K1077"/>
      <c r="L1077"/>
      <c r="M1077"/>
      <c r="N1077"/>
      <c r="O1077"/>
      <c r="P1077"/>
    </row>
    <row r="1078" spans="1:16" s="103" customFormat="1" ht="15" customHeight="1" x14ac:dyDescent="0.35">
      <c r="A1078" s="126" t="s">
        <v>121</v>
      </c>
      <c r="B1078" s="126" t="s">
        <v>457</v>
      </c>
      <c r="C1078" s="126" t="s">
        <v>457</v>
      </c>
      <c r="E1078"/>
      <c r="F1078"/>
      <c r="G1078"/>
      <c r="H1078"/>
      <c r="I1078"/>
      <c r="J1078"/>
      <c r="K1078"/>
      <c r="L1078"/>
      <c r="M1078"/>
      <c r="N1078"/>
      <c r="O1078"/>
      <c r="P1078"/>
    </row>
    <row r="1079" spans="1:16" s="103" customFormat="1" ht="15" customHeight="1" x14ac:dyDescent="0.35">
      <c r="A1079" s="126" t="s">
        <v>121</v>
      </c>
      <c r="B1079" s="126" t="s">
        <v>458</v>
      </c>
      <c r="C1079" s="126" t="s">
        <v>458</v>
      </c>
      <c r="E1079"/>
      <c r="F1079"/>
      <c r="G1079"/>
      <c r="H1079"/>
      <c r="I1079"/>
      <c r="J1079"/>
      <c r="K1079"/>
      <c r="L1079"/>
      <c r="M1079"/>
      <c r="N1079"/>
      <c r="O1079"/>
      <c r="P1079"/>
    </row>
    <row r="1080" spans="1:16" s="103" customFormat="1" ht="15" customHeight="1" x14ac:dyDescent="0.35">
      <c r="A1080" s="126" t="s">
        <v>121</v>
      </c>
      <c r="B1080" s="126" t="s">
        <v>459</v>
      </c>
      <c r="C1080" s="126" t="s">
        <v>459</v>
      </c>
      <c r="E1080"/>
      <c r="F1080"/>
      <c r="G1080"/>
      <c r="H1080"/>
      <c r="I1080"/>
      <c r="J1080"/>
      <c r="K1080"/>
      <c r="L1080"/>
      <c r="M1080"/>
      <c r="N1080"/>
      <c r="O1080"/>
      <c r="P1080"/>
    </row>
    <row r="1081" spans="1:16" s="103" customFormat="1" ht="15" customHeight="1" x14ac:dyDescent="0.35">
      <c r="A1081" s="126" t="s">
        <v>121</v>
      </c>
      <c r="B1081" s="126" t="s">
        <v>511</v>
      </c>
      <c r="C1081" s="126" t="s">
        <v>459</v>
      </c>
      <c r="E1081"/>
      <c r="F1081"/>
      <c r="G1081"/>
      <c r="H1081"/>
      <c r="I1081"/>
      <c r="J1081"/>
      <c r="K1081"/>
      <c r="L1081"/>
      <c r="M1081"/>
      <c r="N1081"/>
      <c r="O1081"/>
      <c r="P1081"/>
    </row>
    <row r="1082" spans="1:16" s="103" customFormat="1" ht="15" customHeight="1" x14ac:dyDescent="0.35">
      <c r="A1082" s="126" t="s">
        <v>121</v>
      </c>
      <c r="B1082" s="126" t="s">
        <v>565</v>
      </c>
      <c r="C1082" s="126" t="s">
        <v>460</v>
      </c>
      <c r="E1082"/>
      <c r="F1082"/>
      <c r="G1082"/>
      <c r="H1082"/>
      <c r="I1082"/>
      <c r="J1082"/>
      <c r="K1082"/>
      <c r="L1082"/>
      <c r="M1082"/>
      <c r="N1082"/>
      <c r="O1082"/>
      <c r="P1082"/>
    </row>
    <row r="1083" spans="1:16" s="103" customFormat="1" ht="15" customHeight="1" x14ac:dyDescent="0.35">
      <c r="A1083" s="126" t="s">
        <v>121</v>
      </c>
      <c r="B1083" s="126" t="s">
        <v>512</v>
      </c>
      <c r="C1083" s="126" t="s">
        <v>460</v>
      </c>
      <c r="E1083"/>
      <c r="F1083"/>
      <c r="G1083"/>
      <c r="H1083"/>
      <c r="I1083"/>
      <c r="J1083"/>
      <c r="K1083"/>
      <c r="L1083"/>
      <c r="M1083"/>
      <c r="N1083"/>
      <c r="O1083"/>
      <c r="P1083"/>
    </row>
    <row r="1084" spans="1:16" s="103" customFormat="1" ht="15" customHeight="1" x14ac:dyDescent="0.35">
      <c r="A1084" s="126" t="s">
        <v>121</v>
      </c>
      <c r="B1084" s="126" t="s">
        <v>566</v>
      </c>
      <c r="C1084" s="126" t="s">
        <v>460</v>
      </c>
      <c r="E1084"/>
      <c r="F1084"/>
      <c r="G1084"/>
      <c r="H1084"/>
      <c r="I1084"/>
      <c r="J1084"/>
      <c r="K1084"/>
      <c r="L1084"/>
      <c r="M1084"/>
      <c r="N1084"/>
      <c r="O1084"/>
      <c r="P1084"/>
    </row>
    <row r="1085" spans="1:16" s="103" customFormat="1" ht="15" customHeight="1" x14ac:dyDescent="0.35">
      <c r="A1085" s="126" t="s">
        <v>121</v>
      </c>
      <c r="B1085" s="126" t="s">
        <v>513</v>
      </c>
      <c r="C1085" s="126" t="s">
        <v>460</v>
      </c>
      <c r="E1085"/>
      <c r="F1085"/>
      <c r="G1085"/>
      <c r="H1085"/>
      <c r="I1085"/>
      <c r="J1085"/>
      <c r="K1085"/>
      <c r="L1085"/>
      <c r="M1085"/>
      <c r="N1085"/>
      <c r="O1085"/>
      <c r="P1085"/>
    </row>
    <row r="1086" spans="1:16" s="103" customFormat="1" ht="15" customHeight="1" x14ac:dyDescent="0.35">
      <c r="A1086" s="126" t="s">
        <v>121</v>
      </c>
      <c r="B1086" s="126" t="s">
        <v>514</v>
      </c>
      <c r="C1086" s="126" t="s">
        <v>460</v>
      </c>
      <c r="E1086"/>
      <c r="F1086"/>
      <c r="G1086"/>
      <c r="H1086"/>
      <c r="I1086"/>
      <c r="J1086"/>
      <c r="K1086"/>
      <c r="L1086"/>
      <c r="M1086"/>
      <c r="N1086"/>
      <c r="O1086"/>
      <c r="P1086"/>
    </row>
    <row r="1087" spans="1:16" s="103" customFormat="1" ht="15" customHeight="1" x14ac:dyDescent="0.35">
      <c r="A1087" s="126" t="s">
        <v>121</v>
      </c>
      <c r="B1087" s="126" t="s">
        <v>557</v>
      </c>
      <c r="C1087" s="126" t="s">
        <v>461</v>
      </c>
      <c r="E1087"/>
      <c r="F1087"/>
      <c r="G1087"/>
      <c r="H1087"/>
      <c r="I1087"/>
      <c r="J1087"/>
      <c r="K1087"/>
      <c r="L1087"/>
      <c r="M1087"/>
      <c r="N1087"/>
      <c r="O1087"/>
      <c r="P1087"/>
    </row>
    <row r="1088" spans="1:16" s="103" customFormat="1" ht="15" customHeight="1" x14ac:dyDescent="0.35">
      <c r="A1088" s="126" t="s">
        <v>121</v>
      </c>
      <c r="B1088" s="126" t="s">
        <v>515</v>
      </c>
      <c r="C1088" s="126" t="s">
        <v>461</v>
      </c>
      <c r="E1088"/>
      <c r="F1088"/>
      <c r="G1088"/>
      <c r="H1088"/>
      <c r="I1088"/>
      <c r="J1088"/>
      <c r="K1088"/>
      <c r="L1088"/>
      <c r="M1088"/>
      <c r="N1088"/>
      <c r="O1088"/>
      <c r="P1088"/>
    </row>
    <row r="1089" spans="1:16" s="103" customFormat="1" ht="15" customHeight="1" x14ac:dyDescent="0.35">
      <c r="A1089" s="126" t="s">
        <v>121</v>
      </c>
      <c r="B1089" s="126" t="s">
        <v>516</v>
      </c>
      <c r="C1089" s="126" t="s">
        <v>462</v>
      </c>
      <c r="E1089"/>
      <c r="F1089"/>
      <c r="G1089"/>
      <c r="H1089"/>
      <c r="I1089"/>
      <c r="J1089"/>
      <c r="K1089"/>
      <c r="L1089"/>
      <c r="M1089"/>
      <c r="N1089"/>
      <c r="O1089"/>
      <c r="P1089"/>
    </row>
    <row r="1090" spans="1:16" s="103" customFormat="1" ht="15" customHeight="1" x14ac:dyDescent="0.35">
      <c r="A1090" s="126" t="s">
        <v>121</v>
      </c>
      <c r="B1090" s="126" t="s">
        <v>567</v>
      </c>
      <c r="C1090" s="126" t="s">
        <v>462</v>
      </c>
      <c r="E1090"/>
      <c r="F1090"/>
      <c r="G1090"/>
      <c r="H1090"/>
      <c r="I1090"/>
      <c r="J1090"/>
      <c r="K1090"/>
      <c r="L1090"/>
      <c r="M1090"/>
      <c r="N1090"/>
      <c r="O1090"/>
      <c r="P1090"/>
    </row>
    <row r="1091" spans="1:16" s="103" customFormat="1" ht="15" customHeight="1" x14ac:dyDescent="0.35">
      <c r="A1091" s="126" t="s">
        <v>121</v>
      </c>
      <c r="B1091" s="126" t="s">
        <v>517</v>
      </c>
      <c r="C1091" s="126" t="s">
        <v>462</v>
      </c>
      <c r="E1091"/>
      <c r="F1091"/>
      <c r="G1091"/>
      <c r="H1091"/>
      <c r="I1091"/>
      <c r="J1091"/>
      <c r="K1091"/>
      <c r="L1091"/>
      <c r="M1091"/>
      <c r="N1091"/>
      <c r="O1091"/>
      <c r="P1091"/>
    </row>
    <row r="1092" spans="1:16" s="103" customFormat="1" ht="15" customHeight="1" x14ac:dyDescent="0.35">
      <c r="A1092" s="126" t="s">
        <v>121</v>
      </c>
      <c r="B1092" s="126" t="s">
        <v>470</v>
      </c>
      <c r="C1092" s="126" t="s">
        <v>462</v>
      </c>
      <c r="E1092"/>
      <c r="F1092"/>
      <c r="G1092"/>
      <c r="H1092"/>
      <c r="I1092"/>
      <c r="J1092"/>
      <c r="K1092"/>
      <c r="L1092"/>
      <c r="M1092"/>
      <c r="N1092"/>
      <c r="O1092"/>
      <c r="P1092"/>
    </row>
    <row r="1093" spans="1:16" s="103" customFormat="1" ht="15" customHeight="1" x14ac:dyDescent="0.35">
      <c r="A1093" s="126" t="s">
        <v>121</v>
      </c>
      <c r="B1093" s="126" t="s">
        <v>476</v>
      </c>
      <c r="C1093" s="126" t="s">
        <v>476</v>
      </c>
      <c r="E1093"/>
      <c r="F1093"/>
      <c r="G1093"/>
      <c r="H1093"/>
      <c r="I1093"/>
      <c r="J1093"/>
      <c r="K1093"/>
      <c r="L1093"/>
      <c r="M1093"/>
      <c r="N1093"/>
      <c r="O1093"/>
      <c r="P1093"/>
    </row>
    <row r="1094" spans="1:16" s="103" customFormat="1" ht="15" customHeight="1" x14ac:dyDescent="0.35">
      <c r="A1094" s="126" t="s">
        <v>121</v>
      </c>
      <c r="B1094" s="126" t="s">
        <v>463</v>
      </c>
      <c r="C1094" s="126" t="s">
        <v>463</v>
      </c>
      <c r="E1094"/>
      <c r="F1094"/>
      <c r="G1094"/>
      <c r="H1094"/>
      <c r="I1094"/>
      <c r="J1094"/>
      <c r="K1094"/>
      <c r="L1094"/>
      <c r="M1094"/>
      <c r="N1094"/>
      <c r="O1094"/>
      <c r="P1094"/>
    </row>
    <row r="1095" spans="1:16" s="103" customFormat="1" ht="15" customHeight="1" x14ac:dyDescent="0.35">
      <c r="A1095" s="126" t="s">
        <v>121</v>
      </c>
      <c r="B1095" s="126" t="s">
        <v>464</v>
      </c>
      <c r="C1095" s="126" t="s">
        <v>464</v>
      </c>
      <c r="E1095"/>
      <c r="F1095"/>
      <c r="G1095"/>
      <c r="H1095"/>
      <c r="I1095"/>
      <c r="J1095"/>
      <c r="K1095"/>
      <c r="L1095"/>
      <c r="M1095"/>
      <c r="N1095"/>
      <c r="O1095"/>
      <c r="P1095"/>
    </row>
    <row r="1096" spans="1:16" s="103" customFormat="1" ht="15" customHeight="1" x14ac:dyDescent="0.35">
      <c r="A1096" s="126" t="s">
        <v>121</v>
      </c>
      <c r="B1096" s="126" t="s">
        <v>518</v>
      </c>
      <c r="C1096" s="126" t="s">
        <v>464</v>
      </c>
      <c r="E1096"/>
      <c r="F1096"/>
      <c r="G1096"/>
      <c r="H1096"/>
      <c r="I1096"/>
      <c r="J1096"/>
      <c r="K1096"/>
      <c r="L1096"/>
      <c r="M1096"/>
      <c r="N1096"/>
      <c r="O1096"/>
      <c r="P1096"/>
    </row>
    <row r="1097" spans="1:16" s="103" customFormat="1" ht="15" customHeight="1" x14ac:dyDescent="0.35">
      <c r="A1097" s="126" t="s">
        <v>121</v>
      </c>
      <c r="B1097" s="126" t="s">
        <v>465</v>
      </c>
      <c r="C1097" s="126" t="s">
        <v>465</v>
      </c>
      <c r="E1097"/>
      <c r="F1097"/>
      <c r="G1097"/>
      <c r="H1097"/>
      <c r="I1097"/>
      <c r="J1097"/>
      <c r="K1097"/>
      <c r="L1097"/>
      <c r="M1097"/>
      <c r="N1097"/>
      <c r="O1097"/>
      <c r="P1097"/>
    </row>
    <row r="1098" spans="1:16" s="103" customFormat="1" ht="15" customHeight="1" x14ac:dyDescent="0.35">
      <c r="A1098" s="126" t="s">
        <v>121</v>
      </c>
      <c r="B1098" s="126" t="s">
        <v>466</v>
      </c>
      <c r="C1098" s="126" t="s">
        <v>466</v>
      </c>
      <c r="E1098"/>
      <c r="F1098"/>
      <c r="G1098"/>
      <c r="H1098"/>
      <c r="I1098"/>
      <c r="J1098"/>
      <c r="K1098"/>
      <c r="L1098"/>
      <c r="M1098"/>
      <c r="N1098"/>
      <c r="O1098"/>
      <c r="P1098"/>
    </row>
    <row r="1099" spans="1:16" s="103" customFormat="1" ht="15" customHeight="1" x14ac:dyDescent="0.35">
      <c r="A1099" s="126" t="s">
        <v>121</v>
      </c>
      <c r="B1099" s="126" t="s">
        <v>519</v>
      </c>
      <c r="C1099" s="126" t="s">
        <v>466</v>
      </c>
      <c r="E1099"/>
      <c r="F1099"/>
      <c r="G1099"/>
      <c r="H1099"/>
      <c r="I1099"/>
      <c r="J1099"/>
      <c r="K1099"/>
      <c r="L1099"/>
      <c r="M1099"/>
      <c r="N1099"/>
      <c r="O1099"/>
      <c r="P1099"/>
    </row>
    <row r="1100" spans="1:16" s="103" customFormat="1" ht="15" customHeight="1" x14ac:dyDescent="0.35">
      <c r="A1100" s="126" t="s">
        <v>121</v>
      </c>
      <c r="B1100" s="126" t="s">
        <v>520</v>
      </c>
      <c r="C1100" s="126" t="s">
        <v>466</v>
      </c>
      <c r="E1100"/>
      <c r="F1100"/>
      <c r="G1100"/>
      <c r="H1100"/>
      <c r="I1100"/>
      <c r="J1100"/>
      <c r="K1100"/>
      <c r="L1100"/>
      <c r="M1100"/>
      <c r="N1100"/>
      <c r="O1100"/>
      <c r="P1100"/>
    </row>
    <row r="1101" spans="1:16" s="103" customFormat="1" ht="15" customHeight="1" x14ac:dyDescent="0.35">
      <c r="A1101" s="126" t="s">
        <v>121</v>
      </c>
      <c r="B1101" s="126" t="s">
        <v>467</v>
      </c>
      <c r="C1101" s="126" t="s">
        <v>467</v>
      </c>
      <c r="E1101"/>
      <c r="F1101"/>
      <c r="G1101"/>
      <c r="H1101"/>
      <c r="I1101"/>
      <c r="J1101"/>
      <c r="K1101"/>
      <c r="L1101"/>
      <c r="M1101"/>
      <c r="N1101"/>
      <c r="O1101"/>
      <c r="P1101"/>
    </row>
    <row r="1102" spans="1:16" s="103" customFormat="1" ht="15" customHeight="1" x14ac:dyDescent="0.35">
      <c r="A1102" s="126" t="s">
        <v>121</v>
      </c>
      <c r="B1102" s="126" t="s">
        <v>479</v>
      </c>
      <c r="C1102" s="126" t="s">
        <v>479</v>
      </c>
      <c r="E1102"/>
      <c r="F1102"/>
      <c r="G1102"/>
      <c r="H1102"/>
      <c r="I1102"/>
      <c r="J1102"/>
      <c r="K1102"/>
      <c r="L1102"/>
      <c r="M1102"/>
      <c r="N1102"/>
      <c r="O1102"/>
      <c r="P1102"/>
    </row>
    <row r="1103" spans="1:16" s="103" customFormat="1" ht="15" customHeight="1" x14ac:dyDescent="0.35">
      <c r="A1103" s="126" t="s">
        <v>121</v>
      </c>
      <c r="B1103" s="126" t="s">
        <v>468</v>
      </c>
      <c r="C1103" s="126" t="s">
        <v>468</v>
      </c>
      <c r="E1103"/>
      <c r="F1103"/>
      <c r="G1103"/>
      <c r="H1103"/>
      <c r="I1103"/>
      <c r="J1103"/>
      <c r="K1103"/>
      <c r="L1103"/>
      <c r="M1103"/>
      <c r="N1103"/>
      <c r="O1103"/>
      <c r="P1103"/>
    </row>
    <row r="1104" spans="1:16" s="103" customFormat="1" ht="15" customHeight="1" x14ac:dyDescent="0.35">
      <c r="A1104" s="126" t="s">
        <v>121</v>
      </c>
      <c r="B1104" s="126" t="s">
        <v>469</v>
      </c>
      <c r="C1104" s="126" t="s">
        <v>469</v>
      </c>
      <c r="E1104"/>
      <c r="F1104"/>
      <c r="G1104"/>
      <c r="H1104"/>
      <c r="I1104"/>
      <c r="J1104"/>
      <c r="K1104"/>
      <c r="L1104"/>
      <c r="M1104"/>
      <c r="N1104"/>
      <c r="O1104"/>
      <c r="P1104"/>
    </row>
    <row r="1105" spans="1:16" s="103" customFormat="1" ht="15" customHeight="1" x14ac:dyDescent="0.35">
      <c r="A1105" s="126" t="s">
        <v>121</v>
      </c>
      <c r="B1105" s="126" t="s">
        <v>471</v>
      </c>
      <c r="C1105" s="126" t="s">
        <v>471</v>
      </c>
      <c r="E1105"/>
      <c r="F1105"/>
      <c r="G1105"/>
      <c r="H1105"/>
      <c r="I1105"/>
      <c r="J1105"/>
      <c r="K1105"/>
      <c r="L1105"/>
      <c r="M1105"/>
      <c r="N1105"/>
      <c r="O1105"/>
      <c r="P1105"/>
    </row>
    <row r="1106" spans="1:16" s="103" customFormat="1" ht="15" customHeight="1" x14ac:dyDescent="0.35">
      <c r="A1106" s="126" t="s">
        <v>121</v>
      </c>
      <c r="B1106" s="126" t="s">
        <v>481</v>
      </c>
      <c r="C1106" s="126" t="s">
        <v>481</v>
      </c>
      <c r="E1106"/>
      <c r="F1106"/>
      <c r="G1106"/>
      <c r="H1106"/>
      <c r="I1106"/>
      <c r="J1106"/>
      <c r="K1106"/>
      <c r="L1106"/>
      <c r="M1106"/>
      <c r="N1106"/>
      <c r="O1106"/>
      <c r="P1106"/>
    </row>
    <row r="1107" spans="1:16" s="103" customFormat="1" ht="15" customHeight="1" x14ac:dyDescent="0.35">
      <c r="A1107" s="126" t="s">
        <v>121</v>
      </c>
      <c r="B1107" s="126" t="s">
        <v>521</v>
      </c>
      <c r="C1107" s="126" t="s">
        <v>472</v>
      </c>
      <c r="E1107"/>
      <c r="F1107"/>
      <c r="G1107"/>
      <c r="H1107"/>
      <c r="I1107"/>
      <c r="J1107"/>
      <c r="K1107"/>
      <c r="L1107"/>
      <c r="M1107"/>
      <c r="N1107"/>
      <c r="O1107"/>
      <c r="P1107"/>
    </row>
    <row r="1108" spans="1:16" s="103" customFormat="1" ht="15" customHeight="1" x14ac:dyDescent="0.35">
      <c r="A1108" s="126" t="s">
        <v>121</v>
      </c>
      <c r="B1108" s="126" t="s">
        <v>522</v>
      </c>
      <c r="C1108" s="126" t="s">
        <v>472</v>
      </c>
      <c r="E1108"/>
      <c r="F1108"/>
      <c r="G1108"/>
      <c r="H1108"/>
      <c r="I1108"/>
      <c r="J1108"/>
      <c r="K1108"/>
      <c r="L1108"/>
      <c r="M1108"/>
      <c r="N1108"/>
      <c r="O1108"/>
      <c r="P1108"/>
    </row>
    <row r="1109" spans="1:16" s="103" customFormat="1" ht="15" customHeight="1" x14ac:dyDescent="0.35">
      <c r="A1109" s="126" t="s">
        <v>121</v>
      </c>
      <c r="B1109" s="126" t="s">
        <v>472</v>
      </c>
      <c r="C1109" s="126" t="s">
        <v>472</v>
      </c>
      <c r="E1109"/>
      <c r="F1109"/>
      <c r="G1109"/>
      <c r="H1109"/>
      <c r="I1109"/>
      <c r="J1109"/>
      <c r="K1109"/>
      <c r="L1109"/>
      <c r="M1109"/>
      <c r="N1109"/>
      <c r="O1109"/>
      <c r="P1109"/>
    </row>
    <row r="1110" spans="1:16" s="103" customFormat="1" ht="15" customHeight="1" x14ac:dyDescent="0.35">
      <c r="A1110" s="126" t="s">
        <v>121</v>
      </c>
      <c r="B1110" s="126" t="s">
        <v>523</v>
      </c>
      <c r="C1110" s="126" t="s">
        <v>472</v>
      </c>
      <c r="E1110"/>
      <c r="F1110"/>
      <c r="G1110"/>
      <c r="H1110"/>
      <c r="I1110"/>
      <c r="J1110"/>
      <c r="K1110"/>
      <c r="L1110"/>
      <c r="M1110"/>
      <c r="N1110"/>
      <c r="O1110"/>
      <c r="P1110"/>
    </row>
    <row r="1111" spans="1:16" s="103" customFormat="1" ht="15" customHeight="1" x14ac:dyDescent="0.35">
      <c r="A1111" s="126" t="s">
        <v>121</v>
      </c>
      <c r="B1111" s="126" t="s">
        <v>473</v>
      </c>
      <c r="C1111" s="126" t="s">
        <v>473</v>
      </c>
      <c r="E1111"/>
      <c r="F1111"/>
      <c r="G1111"/>
      <c r="H1111"/>
      <c r="I1111"/>
      <c r="J1111"/>
      <c r="K1111"/>
      <c r="L1111"/>
      <c r="M1111"/>
      <c r="N1111"/>
      <c r="O1111"/>
      <c r="P1111"/>
    </row>
    <row r="1112" spans="1:16" s="103" customFormat="1" ht="15" customHeight="1" x14ac:dyDescent="0.35">
      <c r="A1112" s="126" t="s">
        <v>121</v>
      </c>
      <c r="B1112" s="126" t="s">
        <v>482</v>
      </c>
      <c r="C1112" s="126" t="s">
        <v>482</v>
      </c>
      <c r="E1112"/>
      <c r="F1112"/>
      <c r="G1112"/>
      <c r="H1112"/>
      <c r="I1112"/>
      <c r="J1112"/>
      <c r="K1112"/>
      <c r="L1112"/>
      <c r="M1112"/>
      <c r="N1112"/>
      <c r="O1112"/>
      <c r="P1112"/>
    </row>
    <row r="1113" spans="1:16" s="103" customFormat="1" ht="15" customHeight="1" x14ac:dyDescent="0.35">
      <c r="A1113" s="126" t="s">
        <v>121</v>
      </c>
      <c r="B1113" s="126" t="s">
        <v>574</v>
      </c>
      <c r="C1113" s="126" t="s">
        <v>474</v>
      </c>
      <c r="E1113"/>
      <c r="F1113"/>
      <c r="G1113"/>
      <c r="H1113"/>
      <c r="I1113"/>
      <c r="J1113"/>
      <c r="K1113"/>
      <c r="L1113"/>
      <c r="M1113"/>
      <c r="N1113"/>
      <c r="O1113"/>
      <c r="P1113"/>
    </row>
    <row r="1114" spans="1:16" s="103" customFormat="1" ht="15" customHeight="1" x14ac:dyDescent="0.35">
      <c r="A1114" s="126" t="s">
        <v>121</v>
      </c>
      <c r="B1114" s="126" t="s">
        <v>474</v>
      </c>
      <c r="C1114" s="126" t="s">
        <v>474</v>
      </c>
      <c r="E1114"/>
      <c r="F1114"/>
      <c r="G1114"/>
      <c r="H1114"/>
      <c r="I1114"/>
      <c r="J1114"/>
      <c r="K1114"/>
      <c r="L1114"/>
      <c r="M1114"/>
      <c r="N1114"/>
      <c r="O1114"/>
      <c r="P1114"/>
    </row>
    <row r="1115" spans="1:16" s="103" customFormat="1" ht="15" customHeight="1" x14ac:dyDescent="0.35">
      <c r="A1115" s="126" t="s">
        <v>121</v>
      </c>
      <c r="B1115" s="126" t="s">
        <v>475</v>
      </c>
      <c r="C1115" s="126" t="s">
        <v>475</v>
      </c>
      <c r="E1115"/>
      <c r="F1115"/>
      <c r="G1115"/>
      <c r="H1115"/>
      <c r="I1115"/>
      <c r="J1115"/>
      <c r="K1115"/>
      <c r="L1115"/>
      <c r="M1115"/>
      <c r="N1115"/>
      <c r="O1115"/>
      <c r="P1115"/>
    </row>
    <row r="1116" spans="1:16" s="103" customFormat="1" ht="15" customHeight="1" x14ac:dyDescent="0.35">
      <c r="A1116" s="429" t="s">
        <v>120</v>
      </c>
      <c r="B1116" s="429" t="s">
        <v>484</v>
      </c>
      <c r="C1116" s="429" t="s">
        <v>424</v>
      </c>
      <c r="E1116"/>
      <c r="F1116"/>
      <c r="G1116"/>
      <c r="H1116"/>
      <c r="I1116"/>
      <c r="J1116"/>
      <c r="K1116"/>
      <c r="L1116"/>
      <c r="M1116"/>
      <c r="N1116"/>
      <c r="O1116"/>
      <c r="P1116"/>
    </row>
    <row r="1117" spans="1:16" s="103" customFormat="1" ht="25" customHeight="1" x14ac:dyDescent="0.35">
      <c r="A1117" s="126" t="s">
        <v>120</v>
      </c>
      <c r="B1117" s="126" t="s">
        <v>485</v>
      </c>
      <c r="C1117" s="126" t="s">
        <v>424</v>
      </c>
      <c r="E1117"/>
      <c r="F1117"/>
      <c r="G1117"/>
      <c r="H1117"/>
      <c r="I1117"/>
      <c r="J1117"/>
      <c r="K1117"/>
      <c r="L1117"/>
      <c r="M1117"/>
      <c r="N1117"/>
      <c r="O1117"/>
      <c r="P1117"/>
    </row>
    <row r="1118" spans="1:16" s="103" customFormat="1" ht="15" customHeight="1" x14ac:dyDescent="0.35">
      <c r="A1118" s="126" t="s">
        <v>120</v>
      </c>
      <c r="B1118" s="126" t="s">
        <v>425</v>
      </c>
      <c r="C1118" s="126" t="s">
        <v>425</v>
      </c>
      <c r="E1118"/>
      <c r="F1118"/>
      <c r="G1118"/>
      <c r="H1118"/>
      <c r="I1118"/>
      <c r="J1118"/>
      <c r="K1118"/>
      <c r="L1118"/>
      <c r="M1118"/>
      <c r="N1118"/>
      <c r="O1118"/>
      <c r="P1118"/>
    </row>
    <row r="1119" spans="1:16" s="103" customFormat="1" ht="15" customHeight="1" x14ac:dyDescent="0.35">
      <c r="A1119" s="126" t="s">
        <v>120</v>
      </c>
      <c r="B1119" s="126" t="s">
        <v>426</v>
      </c>
      <c r="C1119" s="126" t="s">
        <v>426</v>
      </c>
      <c r="E1119"/>
      <c r="F1119"/>
      <c r="G1119"/>
      <c r="H1119"/>
      <c r="I1119"/>
      <c r="J1119"/>
      <c r="K1119"/>
      <c r="L1119"/>
      <c r="M1119"/>
      <c r="N1119"/>
      <c r="O1119"/>
      <c r="P1119"/>
    </row>
    <row r="1120" spans="1:16" s="103" customFormat="1" ht="15" customHeight="1" x14ac:dyDescent="0.35">
      <c r="A1120" s="126" t="s">
        <v>120</v>
      </c>
      <c r="B1120" s="126" t="s">
        <v>486</v>
      </c>
      <c r="C1120" s="126" t="s">
        <v>426</v>
      </c>
      <c r="E1120"/>
      <c r="F1120"/>
      <c r="G1120"/>
      <c r="H1120"/>
      <c r="I1120"/>
      <c r="J1120"/>
      <c r="K1120"/>
      <c r="L1120"/>
      <c r="M1120"/>
      <c r="N1120"/>
      <c r="O1120"/>
      <c r="P1120"/>
    </row>
    <row r="1121" spans="1:16" s="103" customFormat="1" ht="15" customHeight="1" x14ac:dyDescent="0.35">
      <c r="A1121" s="126" t="s">
        <v>120</v>
      </c>
      <c r="B1121" s="126" t="s">
        <v>487</v>
      </c>
      <c r="C1121" s="126" t="s">
        <v>426</v>
      </c>
      <c r="E1121"/>
      <c r="F1121"/>
      <c r="G1121"/>
      <c r="H1121"/>
      <c r="I1121"/>
      <c r="J1121"/>
      <c r="K1121"/>
      <c r="L1121"/>
      <c r="M1121"/>
      <c r="N1121"/>
      <c r="O1121"/>
      <c r="P1121"/>
    </row>
    <row r="1122" spans="1:16" s="103" customFormat="1" ht="15" customHeight="1" x14ac:dyDescent="0.35">
      <c r="A1122" s="126" t="s">
        <v>120</v>
      </c>
      <c r="B1122" s="126" t="s">
        <v>427</v>
      </c>
      <c r="C1122" s="126" t="s">
        <v>427</v>
      </c>
      <c r="E1122"/>
      <c r="F1122"/>
      <c r="G1122"/>
      <c r="H1122"/>
      <c r="I1122"/>
      <c r="J1122"/>
      <c r="K1122"/>
      <c r="L1122"/>
      <c r="M1122"/>
      <c r="N1122"/>
      <c r="O1122"/>
      <c r="P1122"/>
    </row>
    <row r="1123" spans="1:16" s="103" customFormat="1" ht="15" customHeight="1" x14ac:dyDescent="0.35">
      <c r="A1123" s="126" t="s">
        <v>120</v>
      </c>
      <c r="B1123" s="126" t="s">
        <v>428</v>
      </c>
      <c r="C1123" s="126" t="s">
        <v>428</v>
      </c>
      <c r="E1123"/>
      <c r="F1123"/>
      <c r="G1123"/>
      <c r="H1123"/>
      <c r="I1123"/>
      <c r="J1123"/>
      <c r="K1123"/>
      <c r="L1123"/>
      <c r="M1123"/>
      <c r="N1123"/>
      <c r="O1123"/>
      <c r="P1123"/>
    </row>
    <row r="1124" spans="1:16" s="103" customFormat="1" ht="15" customHeight="1" x14ac:dyDescent="0.35">
      <c r="A1124" s="126" t="s">
        <v>120</v>
      </c>
      <c r="B1124" s="126" t="s">
        <v>429</v>
      </c>
      <c r="C1124" s="126" t="s">
        <v>429</v>
      </c>
      <c r="E1124"/>
      <c r="F1124"/>
      <c r="G1124"/>
      <c r="H1124"/>
      <c r="I1124"/>
      <c r="J1124"/>
      <c r="K1124"/>
      <c r="L1124"/>
      <c r="M1124"/>
      <c r="N1124"/>
      <c r="O1124"/>
      <c r="P1124"/>
    </row>
    <row r="1125" spans="1:16" s="103" customFormat="1" ht="15" customHeight="1" x14ac:dyDescent="0.35">
      <c r="A1125" s="126" t="s">
        <v>120</v>
      </c>
      <c r="B1125" s="126" t="s">
        <v>488</v>
      </c>
      <c r="C1125" s="126" t="s">
        <v>429</v>
      </c>
      <c r="E1125"/>
      <c r="F1125"/>
      <c r="G1125"/>
      <c r="H1125"/>
      <c r="I1125"/>
      <c r="J1125"/>
      <c r="K1125"/>
      <c r="L1125"/>
      <c r="M1125"/>
      <c r="N1125"/>
      <c r="O1125"/>
      <c r="P1125"/>
    </row>
    <row r="1126" spans="1:16" s="103" customFormat="1" ht="20.149999999999999" customHeight="1" x14ac:dyDescent="0.35">
      <c r="A1126" s="126" t="s">
        <v>120</v>
      </c>
      <c r="B1126" s="126" t="s">
        <v>430</v>
      </c>
      <c r="C1126" s="126" t="s">
        <v>430</v>
      </c>
      <c r="E1126"/>
      <c r="F1126"/>
      <c r="G1126"/>
      <c r="H1126"/>
      <c r="I1126"/>
      <c r="J1126"/>
      <c r="K1126"/>
      <c r="L1126"/>
      <c r="M1126"/>
      <c r="N1126"/>
      <c r="O1126"/>
      <c r="P1126"/>
    </row>
    <row r="1127" spans="1:16" s="103" customFormat="1" ht="15" customHeight="1" x14ac:dyDescent="0.35">
      <c r="A1127" s="126" t="s">
        <v>120</v>
      </c>
      <c r="B1127" s="126" t="s">
        <v>569</v>
      </c>
      <c r="C1127" s="126" t="s">
        <v>430</v>
      </c>
      <c r="E1127"/>
      <c r="F1127"/>
      <c r="G1127"/>
      <c r="H1127"/>
      <c r="I1127"/>
      <c r="J1127"/>
      <c r="K1127"/>
      <c r="L1127"/>
      <c r="M1127"/>
      <c r="N1127"/>
      <c r="O1127"/>
      <c r="P1127"/>
    </row>
    <row r="1128" spans="1:16" s="103" customFormat="1" ht="15" customHeight="1" x14ac:dyDescent="0.35">
      <c r="A1128" s="126" t="s">
        <v>120</v>
      </c>
      <c r="B1128" s="126" t="s">
        <v>490</v>
      </c>
      <c r="C1128" s="126" t="s">
        <v>430</v>
      </c>
      <c r="E1128"/>
      <c r="F1128"/>
      <c r="G1128"/>
      <c r="H1128"/>
      <c r="I1128"/>
      <c r="J1128"/>
      <c r="K1128"/>
      <c r="L1128"/>
      <c r="M1128"/>
      <c r="N1128"/>
      <c r="O1128"/>
      <c r="P1128"/>
    </row>
    <row r="1129" spans="1:16" s="103" customFormat="1" ht="15" customHeight="1" x14ac:dyDescent="0.35">
      <c r="A1129" s="126" t="s">
        <v>120</v>
      </c>
      <c r="B1129" s="126" t="s">
        <v>572</v>
      </c>
      <c r="C1129" s="126" t="s">
        <v>430</v>
      </c>
      <c r="E1129"/>
      <c r="F1129"/>
      <c r="G1129"/>
      <c r="H1129"/>
      <c r="I1129"/>
      <c r="J1129"/>
      <c r="K1129"/>
      <c r="L1129"/>
      <c r="M1129"/>
      <c r="N1129"/>
      <c r="O1129"/>
      <c r="P1129"/>
    </row>
    <row r="1130" spans="1:16" s="103" customFormat="1" ht="15" customHeight="1" x14ac:dyDescent="0.35">
      <c r="A1130" s="126" t="s">
        <v>120</v>
      </c>
      <c r="B1130" s="126" t="s">
        <v>560</v>
      </c>
      <c r="C1130" s="126" t="s">
        <v>430</v>
      </c>
      <c r="E1130"/>
      <c r="F1130"/>
      <c r="G1130"/>
      <c r="H1130"/>
      <c r="I1130"/>
      <c r="J1130"/>
      <c r="K1130"/>
      <c r="L1130"/>
      <c r="M1130"/>
      <c r="N1130"/>
      <c r="O1130"/>
      <c r="P1130"/>
    </row>
    <row r="1131" spans="1:16" s="103" customFormat="1" ht="15" customHeight="1" x14ac:dyDescent="0.35">
      <c r="A1131" s="126" t="s">
        <v>120</v>
      </c>
      <c r="B1131" s="126" t="s">
        <v>575</v>
      </c>
      <c r="C1131" s="126" t="s">
        <v>430</v>
      </c>
      <c r="E1131"/>
      <c r="F1131"/>
      <c r="G1131"/>
      <c r="H1131"/>
      <c r="I1131"/>
      <c r="J1131"/>
      <c r="K1131"/>
      <c r="L1131"/>
      <c r="M1131"/>
      <c r="N1131"/>
      <c r="O1131"/>
      <c r="P1131"/>
    </row>
    <row r="1132" spans="1:16" s="103" customFormat="1" ht="15" customHeight="1" x14ac:dyDescent="0.35">
      <c r="A1132" s="126" t="s">
        <v>120</v>
      </c>
      <c r="B1132" s="126" t="s">
        <v>431</v>
      </c>
      <c r="C1132" s="126" t="s">
        <v>431</v>
      </c>
      <c r="E1132"/>
      <c r="F1132"/>
      <c r="G1132"/>
      <c r="H1132"/>
      <c r="I1132"/>
      <c r="J1132"/>
      <c r="K1132"/>
      <c r="L1132"/>
      <c r="M1132"/>
      <c r="N1132"/>
      <c r="O1132"/>
      <c r="P1132"/>
    </row>
    <row r="1133" spans="1:16" s="103" customFormat="1" ht="15" customHeight="1" x14ac:dyDescent="0.35">
      <c r="A1133" s="126" t="s">
        <v>120</v>
      </c>
      <c r="B1133" s="126" t="s">
        <v>432</v>
      </c>
      <c r="C1133" s="126" t="s">
        <v>432</v>
      </c>
      <c r="E1133"/>
      <c r="F1133"/>
      <c r="G1133"/>
      <c r="H1133"/>
      <c r="I1133"/>
      <c r="J1133"/>
      <c r="K1133"/>
      <c r="L1133"/>
      <c r="M1133"/>
      <c r="N1133"/>
      <c r="O1133"/>
      <c r="P1133"/>
    </row>
    <row r="1134" spans="1:16" s="103" customFormat="1" ht="15" customHeight="1" x14ac:dyDescent="0.35">
      <c r="A1134" s="126" t="s">
        <v>120</v>
      </c>
      <c r="B1134" s="126" t="s">
        <v>433</v>
      </c>
      <c r="C1134" s="126" t="s">
        <v>433</v>
      </c>
      <c r="E1134"/>
      <c r="F1134"/>
      <c r="G1134"/>
      <c r="H1134"/>
      <c r="I1134"/>
      <c r="J1134"/>
      <c r="K1134"/>
      <c r="L1134"/>
      <c r="M1134"/>
      <c r="N1134"/>
      <c r="O1134"/>
      <c r="P1134"/>
    </row>
    <row r="1135" spans="1:16" s="103" customFormat="1" ht="15" customHeight="1" x14ac:dyDescent="0.35">
      <c r="A1135" s="126" t="s">
        <v>120</v>
      </c>
      <c r="B1135" s="126" t="s">
        <v>491</v>
      </c>
      <c r="C1135" s="126" t="s">
        <v>433</v>
      </c>
      <c r="E1135"/>
      <c r="F1135"/>
      <c r="G1135"/>
      <c r="H1135"/>
      <c r="I1135"/>
      <c r="J1135"/>
      <c r="K1135"/>
      <c r="L1135"/>
      <c r="M1135"/>
      <c r="N1135"/>
      <c r="O1135"/>
      <c r="P1135"/>
    </row>
    <row r="1136" spans="1:16" s="103" customFormat="1" ht="15" customHeight="1" x14ac:dyDescent="0.35">
      <c r="A1136" s="126" t="s">
        <v>120</v>
      </c>
      <c r="B1136" s="126" t="s">
        <v>492</v>
      </c>
      <c r="C1136" s="126" t="s">
        <v>434</v>
      </c>
      <c r="E1136"/>
      <c r="F1136"/>
      <c r="G1136"/>
      <c r="H1136"/>
      <c r="I1136"/>
      <c r="J1136"/>
      <c r="K1136"/>
      <c r="L1136"/>
      <c r="M1136"/>
      <c r="N1136"/>
      <c r="O1136"/>
      <c r="P1136"/>
    </row>
    <row r="1137" spans="1:18" s="103" customFormat="1" ht="15" customHeight="1" x14ac:dyDescent="0.35">
      <c r="A1137" s="126" t="s">
        <v>120</v>
      </c>
      <c r="B1137" s="126" t="s">
        <v>561</v>
      </c>
      <c r="C1137" s="126" t="s">
        <v>434</v>
      </c>
      <c r="E1137"/>
      <c r="F1137"/>
      <c r="G1137"/>
      <c r="H1137"/>
      <c r="I1137"/>
      <c r="J1137"/>
      <c r="K1137"/>
      <c r="L1137"/>
      <c r="M1137"/>
      <c r="N1137"/>
      <c r="O1137"/>
      <c r="P1137"/>
    </row>
    <row r="1138" spans="1:18" s="103" customFormat="1" ht="15" customHeight="1" x14ac:dyDescent="0.35">
      <c r="A1138" s="126" t="s">
        <v>120</v>
      </c>
      <c r="B1138" s="126" t="s">
        <v>573</v>
      </c>
      <c r="C1138" s="126" t="s">
        <v>435</v>
      </c>
      <c r="E1138"/>
      <c r="F1138"/>
      <c r="G1138"/>
      <c r="H1138"/>
      <c r="I1138"/>
      <c r="J1138"/>
      <c r="K1138"/>
      <c r="L1138"/>
      <c r="M1138"/>
      <c r="N1138"/>
      <c r="O1138"/>
      <c r="P1138"/>
      <c r="R1138" s="126"/>
    </row>
    <row r="1139" spans="1:18" ht="15" customHeight="1" x14ac:dyDescent="0.35">
      <c r="A1139" s="126" t="s">
        <v>120</v>
      </c>
      <c r="B1139" s="126" t="s">
        <v>495</v>
      </c>
      <c r="C1139" s="126" t="s">
        <v>435</v>
      </c>
    </row>
    <row r="1140" spans="1:18" ht="15" customHeight="1" x14ac:dyDescent="0.35">
      <c r="A1140" s="126" t="s">
        <v>120</v>
      </c>
      <c r="B1140" s="126" t="s">
        <v>497</v>
      </c>
      <c r="C1140" s="126" t="s">
        <v>435</v>
      </c>
    </row>
    <row r="1141" spans="1:18" ht="15" customHeight="1" x14ac:dyDescent="0.35">
      <c r="A1141" s="126" t="s">
        <v>120</v>
      </c>
      <c r="B1141" s="126" t="s">
        <v>570</v>
      </c>
      <c r="C1141" s="126" t="s">
        <v>435</v>
      </c>
    </row>
    <row r="1142" spans="1:18" ht="15" customHeight="1" x14ac:dyDescent="0.35">
      <c r="A1142" s="126" t="s">
        <v>120</v>
      </c>
      <c r="B1142" s="126" t="s">
        <v>498</v>
      </c>
      <c r="C1142" s="126" t="s">
        <v>435</v>
      </c>
    </row>
    <row r="1143" spans="1:18" ht="15" customHeight="1" x14ac:dyDescent="0.35">
      <c r="A1143" s="126" t="s">
        <v>120</v>
      </c>
      <c r="B1143" s="126" t="s">
        <v>499</v>
      </c>
      <c r="C1143" s="126" t="s">
        <v>436</v>
      </c>
    </row>
    <row r="1144" spans="1:18" ht="15" customHeight="1" x14ac:dyDescent="0.35">
      <c r="A1144" s="126" t="s">
        <v>120</v>
      </c>
      <c r="B1144" s="126" t="s">
        <v>500</v>
      </c>
      <c r="C1144" s="126" t="s">
        <v>436</v>
      </c>
    </row>
    <row r="1145" spans="1:18" ht="15" customHeight="1" x14ac:dyDescent="0.35">
      <c r="A1145" s="126" t="s">
        <v>120</v>
      </c>
      <c r="B1145" s="126" t="s">
        <v>501</v>
      </c>
      <c r="C1145" s="126" t="s">
        <v>436</v>
      </c>
    </row>
    <row r="1146" spans="1:18" ht="15" customHeight="1" x14ac:dyDescent="0.35">
      <c r="A1146" s="126" t="s">
        <v>120</v>
      </c>
      <c r="B1146" s="126" t="s">
        <v>437</v>
      </c>
      <c r="C1146" s="126" t="s">
        <v>437</v>
      </c>
    </row>
    <row r="1147" spans="1:18" ht="15" customHeight="1" x14ac:dyDescent="0.35">
      <c r="A1147" s="126" t="s">
        <v>120</v>
      </c>
      <c r="B1147" s="126" t="s">
        <v>439</v>
      </c>
      <c r="C1147" s="126" t="s">
        <v>439</v>
      </c>
    </row>
    <row r="1148" spans="1:18" ht="15" customHeight="1" x14ac:dyDescent="0.35">
      <c r="A1148" s="126" t="s">
        <v>120</v>
      </c>
      <c r="B1148" s="126" t="s">
        <v>440</v>
      </c>
      <c r="C1148" s="126" t="s">
        <v>440</v>
      </c>
    </row>
    <row r="1149" spans="1:18" ht="15" customHeight="1" x14ac:dyDescent="0.35">
      <c r="A1149" s="126" t="s">
        <v>120</v>
      </c>
      <c r="B1149" s="126" t="s">
        <v>377</v>
      </c>
      <c r="C1149" s="126" t="s">
        <v>377</v>
      </c>
    </row>
    <row r="1150" spans="1:18" ht="15" customHeight="1" x14ac:dyDescent="0.35">
      <c r="A1150" s="126" t="s">
        <v>120</v>
      </c>
      <c r="B1150" s="126" t="s">
        <v>442</v>
      </c>
      <c r="C1150" s="126" t="s">
        <v>442</v>
      </c>
    </row>
    <row r="1151" spans="1:18" ht="15" customHeight="1" x14ac:dyDescent="0.35">
      <c r="A1151" s="126" t="s">
        <v>120</v>
      </c>
      <c r="B1151" s="126" t="s">
        <v>483</v>
      </c>
      <c r="C1151" s="126" t="s">
        <v>483</v>
      </c>
    </row>
    <row r="1152" spans="1:18" ht="15" customHeight="1" x14ac:dyDescent="0.35">
      <c r="A1152" s="126" t="s">
        <v>120</v>
      </c>
      <c r="B1152" s="126" t="s">
        <v>443</v>
      </c>
      <c r="C1152" s="126" t="s">
        <v>443</v>
      </c>
    </row>
    <row r="1153" spans="1:3" ht="15" customHeight="1" x14ac:dyDescent="0.35">
      <c r="A1153" s="126" t="s">
        <v>120</v>
      </c>
      <c r="B1153" s="126" t="s">
        <v>504</v>
      </c>
      <c r="C1153" s="126" t="s">
        <v>444</v>
      </c>
    </row>
    <row r="1154" spans="1:3" ht="15" customHeight="1" x14ac:dyDescent="0.35">
      <c r="A1154" s="126" t="s">
        <v>120</v>
      </c>
      <c r="B1154" s="126" t="s">
        <v>505</v>
      </c>
      <c r="C1154" s="126" t="s">
        <v>444</v>
      </c>
    </row>
    <row r="1155" spans="1:3" ht="15" customHeight="1" x14ac:dyDescent="0.35">
      <c r="A1155" s="126" t="s">
        <v>120</v>
      </c>
      <c r="B1155" s="126" t="s">
        <v>571</v>
      </c>
      <c r="C1155" s="126" t="s">
        <v>444</v>
      </c>
    </row>
    <row r="1156" spans="1:3" ht="15" customHeight="1" x14ac:dyDescent="0.35">
      <c r="A1156" s="126" t="s">
        <v>120</v>
      </c>
      <c r="B1156" s="126" t="s">
        <v>506</v>
      </c>
      <c r="C1156" s="126" t="s">
        <v>444</v>
      </c>
    </row>
    <row r="1157" spans="1:3" ht="15" customHeight="1" x14ac:dyDescent="0.35">
      <c r="A1157" s="126" t="s">
        <v>120</v>
      </c>
      <c r="B1157" s="126" t="s">
        <v>445</v>
      </c>
      <c r="C1157" s="126" t="s">
        <v>445</v>
      </c>
    </row>
    <row r="1158" spans="1:3" ht="15" customHeight="1" x14ac:dyDescent="0.35">
      <c r="A1158" s="126" t="s">
        <v>120</v>
      </c>
      <c r="B1158" s="126" t="s">
        <v>446</v>
      </c>
      <c r="C1158" s="126" t="s">
        <v>446</v>
      </c>
    </row>
    <row r="1159" spans="1:3" ht="15" customHeight="1" x14ac:dyDescent="0.35">
      <c r="A1159" s="126" t="s">
        <v>120</v>
      </c>
      <c r="B1159" s="126" t="s">
        <v>447</v>
      </c>
      <c r="C1159" s="126" t="s">
        <v>447</v>
      </c>
    </row>
    <row r="1160" spans="1:3" ht="15" customHeight="1" x14ac:dyDescent="0.35">
      <c r="A1160" s="126" t="s">
        <v>120</v>
      </c>
      <c r="B1160" s="126" t="s">
        <v>448</v>
      </c>
      <c r="C1160" s="126" t="s">
        <v>448</v>
      </c>
    </row>
    <row r="1161" spans="1:3" ht="15" customHeight="1" x14ac:dyDescent="0.35">
      <c r="A1161" s="126" t="s">
        <v>120</v>
      </c>
      <c r="B1161" s="126" t="s">
        <v>449</v>
      </c>
      <c r="C1161" s="126" t="s">
        <v>449</v>
      </c>
    </row>
    <row r="1162" spans="1:3" ht="15" customHeight="1" x14ac:dyDescent="0.35">
      <c r="A1162" s="126" t="s">
        <v>120</v>
      </c>
      <c r="B1162" s="126" t="s">
        <v>450</v>
      </c>
      <c r="C1162" s="126" t="s">
        <v>450</v>
      </c>
    </row>
    <row r="1163" spans="1:3" ht="15" customHeight="1" x14ac:dyDescent="0.35">
      <c r="A1163" s="126" t="s">
        <v>120</v>
      </c>
      <c r="B1163" s="126" t="s">
        <v>451</v>
      </c>
      <c r="C1163" s="126" t="s">
        <v>451</v>
      </c>
    </row>
    <row r="1164" spans="1:3" ht="15" customHeight="1" x14ac:dyDescent="0.35">
      <c r="A1164" s="126" t="s">
        <v>120</v>
      </c>
      <c r="B1164" s="126" t="s">
        <v>452</v>
      </c>
      <c r="C1164" s="126" t="s">
        <v>452</v>
      </c>
    </row>
    <row r="1165" spans="1:3" ht="15" customHeight="1" x14ac:dyDescent="0.35">
      <c r="A1165" s="126" t="s">
        <v>120</v>
      </c>
      <c r="B1165" s="126" t="s">
        <v>478</v>
      </c>
      <c r="C1165" s="126" t="s">
        <v>478</v>
      </c>
    </row>
    <row r="1166" spans="1:3" ht="15" customHeight="1" x14ac:dyDescent="0.35">
      <c r="A1166" s="126" t="s">
        <v>120</v>
      </c>
      <c r="B1166" s="126" t="s">
        <v>562</v>
      </c>
      <c r="C1166" s="126" t="s">
        <v>478</v>
      </c>
    </row>
    <row r="1167" spans="1:3" ht="15" customHeight="1" x14ac:dyDescent="0.35">
      <c r="A1167" s="126" t="s">
        <v>120</v>
      </c>
      <c r="B1167" s="126" t="s">
        <v>453</v>
      </c>
      <c r="C1167" s="126" t="s">
        <v>453</v>
      </c>
    </row>
    <row r="1168" spans="1:3" ht="15" customHeight="1" x14ac:dyDescent="0.35">
      <c r="A1168" s="126" t="s">
        <v>120</v>
      </c>
      <c r="B1168" s="126" t="s">
        <v>563</v>
      </c>
      <c r="C1168" s="126" t="s">
        <v>453</v>
      </c>
    </row>
    <row r="1169" spans="1:3" ht="15" customHeight="1" x14ac:dyDescent="0.35">
      <c r="A1169" s="126" t="s">
        <v>120</v>
      </c>
      <c r="B1169" s="126" t="s">
        <v>564</v>
      </c>
      <c r="C1169" s="126" t="s">
        <v>453</v>
      </c>
    </row>
    <row r="1170" spans="1:3" ht="15" customHeight="1" x14ac:dyDescent="0.35">
      <c r="A1170" s="126" t="s">
        <v>120</v>
      </c>
      <c r="B1170" s="126" t="s">
        <v>507</v>
      </c>
      <c r="C1170" s="126" t="s">
        <v>453</v>
      </c>
    </row>
    <row r="1171" spans="1:3" ht="15" customHeight="1" x14ac:dyDescent="0.35">
      <c r="A1171" s="126" t="s">
        <v>120</v>
      </c>
      <c r="B1171" s="126" t="s">
        <v>508</v>
      </c>
      <c r="C1171" s="126" t="s">
        <v>453</v>
      </c>
    </row>
    <row r="1172" spans="1:3" ht="15" customHeight="1" x14ac:dyDescent="0.35">
      <c r="A1172" s="126" t="s">
        <v>120</v>
      </c>
      <c r="B1172" s="126" t="s">
        <v>454</v>
      </c>
      <c r="C1172" s="126" t="s">
        <v>454</v>
      </c>
    </row>
    <row r="1173" spans="1:3" ht="15" customHeight="1" x14ac:dyDescent="0.35">
      <c r="A1173" s="126" t="s">
        <v>120</v>
      </c>
      <c r="B1173" s="126" t="s">
        <v>455</v>
      </c>
      <c r="C1173" s="126" t="s">
        <v>455</v>
      </c>
    </row>
    <row r="1174" spans="1:3" ht="15" customHeight="1" x14ac:dyDescent="0.35">
      <c r="A1174" s="126" t="s">
        <v>120</v>
      </c>
      <c r="B1174" s="126" t="s">
        <v>480</v>
      </c>
      <c r="C1174" s="126" t="s">
        <v>480</v>
      </c>
    </row>
    <row r="1175" spans="1:3" ht="15" customHeight="1" x14ac:dyDescent="0.35">
      <c r="A1175" s="126" t="s">
        <v>120</v>
      </c>
      <c r="B1175" s="126" t="s">
        <v>510</v>
      </c>
      <c r="C1175" s="126" t="s">
        <v>456</v>
      </c>
    </row>
    <row r="1176" spans="1:3" ht="15" customHeight="1" x14ac:dyDescent="0.35">
      <c r="A1176" s="126" t="s">
        <v>120</v>
      </c>
      <c r="B1176" s="126" t="s">
        <v>456</v>
      </c>
      <c r="C1176" s="126" t="s">
        <v>456</v>
      </c>
    </row>
    <row r="1177" spans="1:3" ht="15" customHeight="1" x14ac:dyDescent="0.35">
      <c r="A1177" s="126" t="s">
        <v>120</v>
      </c>
      <c r="B1177" s="126" t="s">
        <v>457</v>
      </c>
      <c r="C1177" s="126" t="s">
        <v>457</v>
      </c>
    </row>
    <row r="1178" spans="1:3" ht="15" customHeight="1" x14ac:dyDescent="0.35">
      <c r="A1178" s="126" t="s">
        <v>120</v>
      </c>
      <c r="B1178" s="126" t="s">
        <v>458</v>
      </c>
      <c r="C1178" s="126" t="s">
        <v>458</v>
      </c>
    </row>
    <row r="1179" spans="1:3" ht="15" customHeight="1" x14ac:dyDescent="0.35">
      <c r="A1179" s="126" t="s">
        <v>120</v>
      </c>
      <c r="B1179" s="126" t="s">
        <v>459</v>
      </c>
      <c r="C1179" s="126" t="s">
        <v>459</v>
      </c>
    </row>
    <row r="1180" spans="1:3" ht="15" customHeight="1" x14ac:dyDescent="0.35">
      <c r="A1180" s="126" t="s">
        <v>120</v>
      </c>
      <c r="B1180" s="126" t="s">
        <v>565</v>
      </c>
      <c r="C1180" s="126" t="s">
        <v>460</v>
      </c>
    </row>
    <row r="1181" spans="1:3" ht="15" customHeight="1" x14ac:dyDescent="0.35">
      <c r="A1181" s="126" t="s">
        <v>120</v>
      </c>
      <c r="B1181" s="126" t="s">
        <v>566</v>
      </c>
      <c r="C1181" s="126" t="s">
        <v>460</v>
      </c>
    </row>
    <row r="1182" spans="1:3" ht="15" customHeight="1" x14ac:dyDescent="0.35">
      <c r="A1182" s="126" t="s">
        <v>120</v>
      </c>
      <c r="B1182" s="126" t="s">
        <v>513</v>
      </c>
      <c r="C1182" s="126" t="s">
        <v>460</v>
      </c>
    </row>
    <row r="1183" spans="1:3" ht="15" customHeight="1" x14ac:dyDescent="0.35">
      <c r="A1183" s="126" t="s">
        <v>120</v>
      </c>
      <c r="B1183" s="126" t="s">
        <v>514</v>
      </c>
      <c r="C1183" s="126" t="s">
        <v>460</v>
      </c>
    </row>
    <row r="1184" spans="1:3" ht="15" customHeight="1" x14ac:dyDescent="0.35">
      <c r="A1184" s="126" t="s">
        <v>120</v>
      </c>
      <c r="B1184" s="126" t="s">
        <v>557</v>
      </c>
      <c r="C1184" s="126" t="s">
        <v>461</v>
      </c>
    </row>
    <row r="1185" spans="1:3" ht="15" customHeight="1" x14ac:dyDescent="0.35">
      <c r="A1185" s="126" t="s">
        <v>120</v>
      </c>
      <c r="B1185" s="126" t="s">
        <v>515</v>
      </c>
      <c r="C1185" s="126" t="s">
        <v>461</v>
      </c>
    </row>
    <row r="1186" spans="1:3" ht="15" customHeight="1" x14ac:dyDescent="0.35">
      <c r="A1186" s="126" t="s">
        <v>120</v>
      </c>
      <c r="B1186" s="126" t="s">
        <v>516</v>
      </c>
      <c r="C1186" s="126" t="s">
        <v>462</v>
      </c>
    </row>
    <row r="1187" spans="1:3" ht="15" customHeight="1" x14ac:dyDescent="0.35">
      <c r="A1187" s="126" t="s">
        <v>120</v>
      </c>
      <c r="B1187" s="126" t="s">
        <v>567</v>
      </c>
      <c r="C1187" s="126" t="s">
        <v>462</v>
      </c>
    </row>
    <row r="1188" spans="1:3" ht="15" customHeight="1" x14ac:dyDescent="0.35">
      <c r="A1188" s="126" t="s">
        <v>120</v>
      </c>
      <c r="B1188" s="126" t="s">
        <v>441</v>
      </c>
      <c r="C1188" s="126" t="s">
        <v>462</v>
      </c>
    </row>
    <row r="1189" spans="1:3" ht="15" customHeight="1" x14ac:dyDescent="0.35">
      <c r="A1189" s="126" t="s">
        <v>120</v>
      </c>
      <c r="B1189" s="126" t="s">
        <v>517</v>
      </c>
      <c r="C1189" s="126" t="s">
        <v>462</v>
      </c>
    </row>
    <row r="1190" spans="1:3" ht="15" customHeight="1" x14ac:dyDescent="0.35">
      <c r="A1190" s="126" t="s">
        <v>120</v>
      </c>
      <c r="B1190" s="126" t="s">
        <v>470</v>
      </c>
      <c r="C1190" s="126" t="s">
        <v>462</v>
      </c>
    </row>
    <row r="1191" spans="1:3" ht="15" customHeight="1" x14ac:dyDescent="0.35">
      <c r="A1191" s="126" t="s">
        <v>120</v>
      </c>
      <c r="B1191" s="126" t="s">
        <v>476</v>
      </c>
      <c r="C1191" s="126" t="s">
        <v>476</v>
      </c>
    </row>
    <row r="1192" spans="1:3" ht="15" customHeight="1" x14ac:dyDescent="0.35">
      <c r="A1192" s="126" t="s">
        <v>120</v>
      </c>
      <c r="B1192" s="126" t="s">
        <v>463</v>
      </c>
      <c r="C1192" s="126" t="s">
        <v>463</v>
      </c>
    </row>
    <row r="1193" spans="1:3" ht="15" customHeight="1" x14ac:dyDescent="0.35">
      <c r="A1193" s="126" t="s">
        <v>120</v>
      </c>
      <c r="B1193" s="126" t="s">
        <v>464</v>
      </c>
      <c r="C1193" s="126" t="s">
        <v>464</v>
      </c>
    </row>
    <row r="1194" spans="1:3" ht="15" customHeight="1" x14ac:dyDescent="0.35">
      <c r="A1194" s="126" t="s">
        <v>120</v>
      </c>
      <c r="B1194" s="126" t="s">
        <v>518</v>
      </c>
      <c r="C1194" s="126" t="s">
        <v>464</v>
      </c>
    </row>
    <row r="1195" spans="1:3" ht="15" customHeight="1" x14ac:dyDescent="0.35">
      <c r="A1195" s="126" t="s">
        <v>120</v>
      </c>
      <c r="B1195" s="126" t="s">
        <v>465</v>
      </c>
      <c r="C1195" s="126" t="s">
        <v>465</v>
      </c>
    </row>
    <row r="1196" spans="1:3" ht="15" customHeight="1" x14ac:dyDescent="0.35">
      <c r="A1196" s="126" t="s">
        <v>120</v>
      </c>
      <c r="B1196" s="126" t="s">
        <v>520</v>
      </c>
      <c r="C1196" s="126" t="s">
        <v>466</v>
      </c>
    </row>
    <row r="1197" spans="1:3" ht="15" customHeight="1" x14ac:dyDescent="0.35">
      <c r="A1197" s="126" t="s">
        <v>120</v>
      </c>
      <c r="B1197" s="126" t="s">
        <v>467</v>
      </c>
      <c r="C1197" s="126" t="s">
        <v>467</v>
      </c>
    </row>
    <row r="1198" spans="1:3" ht="15" customHeight="1" x14ac:dyDescent="0.35">
      <c r="A1198" s="126" t="s">
        <v>120</v>
      </c>
      <c r="B1198" s="126" t="s">
        <v>479</v>
      </c>
      <c r="C1198" s="126" t="s">
        <v>479</v>
      </c>
    </row>
    <row r="1199" spans="1:3" ht="15" customHeight="1" x14ac:dyDescent="0.35">
      <c r="A1199" s="126" t="s">
        <v>120</v>
      </c>
      <c r="B1199" s="126" t="s">
        <v>468</v>
      </c>
      <c r="C1199" s="126" t="s">
        <v>468</v>
      </c>
    </row>
    <row r="1200" spans="1:3" ht="15" customHeight="1" x14ac:dyDescent="0.35">
      <c r="A1200" s="126" t="s">
        <v>120</v>
      </c>
      <c r="B1200" s="126" t="s">
        <v>469</v>
      </c>
      <c r="C1200" s="126" t="s">
        <v>469</v>
      </c>
    </row>
    <row r="1201" spans="1:3" ht="15" customHeight="1" x14ac:dyDescent="0.35">
      <c r="A1201" s="126" t="s">
        <v>120</v>
      </c>
      <c r="B1201" s="126" t="s">
        <v>471</v>
      </c>
      <c r="C1201" s="126" t="s">
        <v>471</v>
      </c>
    </row>
    <row r="1202" spans="1:3" ht="15" customHeight="1" x14ac:dyDescent="0.35">
      <c r="A1202" s="126" t="s">
        <v>120</v>
      </c>
      <c r="B1202" s="126" t="s">
        <v>481</v>
      </c>
      <c r="C1202" s="126" t="s">
        <v>481</v>
      </c>
    </row>
    <row r="1203" spans="1:3" ht="15" customHeight="1" x14ac:dyDescent="0.35">
      <c r="A1203" s="126" t="s">
        <v>120</v>
      </c>
      <c r="B1203" s="126" t="s">
        <v>576</v>
      </c>
      <c r="C1203" s="126" t="s">
        <v>472</v>
      </c>
    </row>
    <row r="1204" spans="1:3" ht="15" customHeight="1" x14ac:dyDescent="0.35">
      <c r="A1204" s="126" t="s">
        <v>120</v>
      </c>
      <c r="B1204" s="126" t="s">
        <v>522</v>
      </c>
      <c r="C1204" s="126" t="s">
        <v>472</v>
      </c>
    </row>
    <row r="1205" spans="1:3" ht="15" customHeight="1" x14ac:dyDescent="0.35">
      <c r="A1205" s="126" t="s">
        <v>120</v>
      </c>
      <c r="B1205" s="126" t="s">
        <v>472</v>
      </c>
      <c r="C1205" s="126" t="s">
        <v>472</v>
      </c>
    </row>
    <row r="1206" spans="1:3" ht="15" customHeight="1" x14ac:dyDescent="0.35">
      <c r="A1206" s="126" t="s">
        <v>120</v>
      </c>
      <c r="B1206" s="126" t="s">
        <v>523</v>
      </c>
      <c r="C1206" s="126" t="s">
        <v>472</v>
      </c>
    </row>
    <row r="1207" spans="1:3" ht="15" customHeight="1" x14ac:dyDescent="0.35">
      <c r="A1207" s="126" t="s">
        <v>120</v>
      </c>
      <c r="B1207" s="126" t="s">
        <v>473</v>
      </c>
      <c r="C1207" s="126" t="s">
        <v>473</v>
      </c>
    </row>
    <row r="1208" spans="1:3" ht="15" customHeight="1" x14ac:dyDescent="0.35">
      <c r="A1208" s="126" t="s">
        <v>120</v>
      </c>
      <c r="B1208" s="126" t="s">
        <v>482</v>
      </c>
      <c r="C1208" s="126" t="s">
        <v>482</v>
      </c>
    </row>
    <row r="1209" spans="1:3" ht="15" customHeight="1" x14ac:dyDescent="0.35">
      <c r="A1209" s="126" t="s">
        <v>120</v>
      </c>
      <c r="B1209" s="126" t="s">
        <v>574</v>
      </c>
      <c r="C1209" s="126" t="s">
        <v>474</v>
      </c>
    </row>
    <row r="1210" spans="1:3" ht="15" customHeight="1" x14ac:dyDescent="0.35">
      <c r="A1210" s="126" t="s">
        <v>120</v>
      </c>
      <c r="B1210" s="126" t="s">
        <v>474</v>
      </c>
      <c r="C1210" s="126" t="s">
        <v>474</v>
      </c>
    </row>
    <row r="1211" spans="1:3" ht="15" customHeight="1" x14ac:dyDescent="0.35">
      <c r="A1211" s="126" t="s">
        <v>120</v>
      </c>
      <c r="B1211" s="126" t="s">
        <v>475</v>
      </c>
      <c r="C1211" s="126" t="s">
        <v>475</v>
      </c>
    </row>
    <row r="1212" spans="1:3" ht="15" customHeight="1" x14ac:dyDescent="0.35">
      <c r="A1212" s="429" t="s">
        <v>119</v>
      </c>
      <c r="B1212" s="429" t="s">
        <v>484</v>
      </c>
      <c r="C1212" s="429" t="s">
        <v>424</v>
      </c>
    </row>
    <row r="1213" spans="1:3" ht="25" customHeight="1" x14ac:dyDescent="0.35">
      <c r="A1213" s="126" t="s">
        <v>119</v>
      </c>
      <c r="B1213" s="126" t="s">
        <v>485</v>
      </c>
      <c r="C1213" s="126" t="s">
        <v>424</v>
      </c>
    </row>
    <row r="1214" spans="1:3" ht="15" customHeight="1" x14ac:dyDescent="0.35">
      <c r="A1214" s="126" t="s">
        <v>119</v>
      </c>
      <c r="B1214" s="126" t="s">
        <v>425</v>
      </c>
      <c r="C1214" s="126" t="s">
        <v>425</v>
      </c>
    </row>
    <row r="1215" spans="1:3" ht="15" customHeight="1" x14ac:dyDescent="0.35">
      <c r="A1215" s="126" t="s">
        <v>119</v>
      </c>
      <c r="B1215" s="126" t="s">
        <v>426</v>
      </c>
      <c r="C1215" s="126" t="s">
        <v>426</v>
      </c>
    </row>
    <row r="1216" spans="1:3" ht="15" customHeight="1" x14ac:dyDescent="0.35">
      <c r="A1216" s="126" t="s">
        <v>119</v>
      </c>
      <c r="B1216" s="126" t="s">
        <v>486</v>
      </c>
      <c r="C1216" s="126" t="s">
        <v>426</v>
      </c>
    </row>
    <row r="1217" spans="1:3" ht="15" customHeight="1" x14ac:dyDescent="0.35">
      <c r="A1217" s="126" t="s">
        <v>119</v>
      </c>
      <c r="B1217" s="126" t="s">
        <v>487</v>
      </c>
      <c r="C1217" s="126" t="s">
        <v>426</v>
      </c>
    </row>
    <row r="1218" spans="1:3" ht="15" customHeight="1" x14ac:dyDescent="0.35">
      <c r="A1218" s="126" t="s">
        <v>119</v>
      </c>
      <c r="B1218" s="126" t="s">
        <v>428</v>
      </c>
      <c r="C1218" s="126" t="s">
        <v>428</v>
      </c>
    </row>
    <row r="1219" spans="1:3" ht="15" customHeight="1" x14ac:dyDescent="0.35">
      <c r="A1219" s="126" t="s">
        <v>119</v>
      </c>
      <c r="B1219" s="126" t="s">
        <v>429</v>
      </c>
      <c r="C1219" s="126" t="s">
        <v>429</v>
      </c>
    </row>
    <row r="1220" spans="1:3" ht="15" customHeight="1" x14ac:dyDescent="0.35">
      <c r="A1220" s="126" t="s">
        <v>119</v>
      </c>
      <c r="B1220" s="126" t="s">
        <v>488</v>
      </c>
      <c r="C1220" s="126" t="s">
        <v>429</v>
      </c>
    </row>
    <row r="1221" spans="1:3" ht="15" customHeight="1" x14ac:dyDescent="0.35">
      <c r="A1221" s="126" t="s">
        <v>119</v>
      </c>
      <c r="B1221" s="126" t="s">
        <v>430</v>
      </c>
      <c r="C1221" s="126" t="s">
        <v>430</v>
      </c>
    </row>
    <row r="1222" spans="1:3" ht="15" customHeight="1" x14ac:dyDescent="0.35">
      <c r="A1222" s="126" t="s">
        <v>119</v>
      </c>
      <c r="B1222" s="126" t="s">
        <v>568</v>
      </c>
      <c r="C1222" s="126" t="s">
        <v>430</v>
      </c>
    </row>
    <row r="1223" spans="1:3" ht="15" customHeight="1" x14ac:dyDescent="0.35">
      <c r="A1223" s="126" t="s">
        <v>119</v>
      </c>
      <c r="B1223" s="126" t="s">
        <v>569</v>
      </c>
      <c r="C1223" s="126" t="s">
        <v>430</v>
      </c>
    </row>
    <row r="1224" spans="1:3" x14ac:dyDescent="0.35">
      <c r="A1224" s="126" t="s">
        <v>119</v>
      </c>
      <c r="B1224" s="126" t="s">
        <v>577</v>
      </c>
      <c r="C1224" s="126" t="s">
        <v>430</v>
      </c>
    </row>
    <row r="1225" spans="1:3" x14ac:dyDescent="0.35">
      <c r="A1225" s="126" t="s">
        <v>119</v>
      </c>
      <c r="B1225" s="126" t="s">
        <v>490</v>
      </c>
      <c r="C1225" s="126" t="s">
        <v>430</v>
      </c>
    </row>
    <row r="1226" spans="1:3" x14ac:dyDescent="0.35">
      <c r="A1226" s="126" t="s">
        <v>119</v>
      </c>
      <c r="B1226" s="126" t="s">
        <v>572</v>
      </c>
      <c r="C1226" s="126" t="s">
        <v>430</v>
      </c>
    </row>
    <row r="1227" spans="1:3" x14ac:dyDescent="0.35">
      <c r="A1227" s="126" t="s">
        <v>119</v>
      </c>
      <c r="B1227" s="126" t="s">
        <v>560</v>
      </c>
      <c r="C1227" s="126" t="s">
        <v>430</v>
      </c>
    </row>
    <row r="1228" spans="1:3" x14ac:dyDescent="0.35">
      <c r="A1228" s="126" t="s">
        <v>119</v>
      </c>
      <c r="B1228" s="126" t="s">
        <v>575</v>
      </c>
      <c r="C1228" s="126" t="s">
        <v>430</v>
      </c>
    </row>
    <row r="1229" spans="1:3" x14ac:dyDescent="0.35">
      <c r="A1229" s="126" t="s">
        <v>119</v>
      </c>
      <c r="B1229" s="126" t="s">
        <v>431</v>
      </c>
      <c r="C1229" s="126" t="s">
        <v>431</v>
      </c>
    </row>
    <row r="1230" spans="1:3" x14ac:dyDescent="0.35">
      <c r="A1230" s="126" t="s">
        <v>119</v>
      </c>
      <c r="B1230" s="126" t="s">
        <v>432</v>
      </c>
      <c r="C1230" s="126" t="s">
        <v>432</v>
      </c>
    </row>
    <row r="1231" spans="1:3" x14ac:dyDescent="0.35">
      <c r="A1231" s="126" t="s">
        <v>119</v>
      </c>
      <c r="B1231" s="126" t="s">
        <v>433</v>
      </c>
      <c r="C1231" s="126" t="s">
        <v>433</v>
      </c>
    </row>
    <row r="1232" spans="1:3" x14ac:dyDescent="0.35">
      <c r="A1232" s="126" t="s">
        <v>119</v>
      </c>
      <c r="B1232" s="126" t="s">
        <v>491</v>
      </c>
      <c r="C1232" s="126" t="s">
        <v>433</v>
      </c>
    </row>
    <row r="1233" spans="1:3" x14ac:dyDescent="0.35">
      <c r="A1233" s="126" t="s">
        <v>119</v>
      </c>
      <c r="B1233" s="126" t="s">
        <v>492</v>
      </c>
      <c r="C1233" s="126" t="s">
        <v>434</v>
      </c>
    </row>
    <row r="1234" spans="1:3" x14ac:dyDescent="0.35">
      <c r="A1234" s="126" t="s">
        <v>119</v>
      </c>
      <c r="B1234" s="126" t="s">
        <v>561</v>
      </c>
      <c r="C1234" s="126" t="s">
        <v>434</v>
      </c>
    </row>
    <row r="1235" spans="1:3" x14ac:dyDescent="0.35">
      <c r="A1235" s="126" t="s">
        <v>119</v>
      </c>
      <c r="B1235" s="126" t="s">
        <v>573</v>
      </c>
      <c r="C1235" s="126" t="s">
        <v>435</v>
      </c>
    </row>
    <row r="1236" spans="1:3" x14ac:dyDescent="0.35">
      <c r="A1236" s="126" t="s">
        <v>119</v>
      </c>
      <c r="B1236" s="126" t="s">
        <v>495</v>
      </c>
      <c r="C1236" s="126" t="s">
        <v>435</v>
      </c>
    </row>
    <row r="1237" spans="1:3" x14ac:dyDescent="0.35">
      <c r="A1237" s="126" t="s">
        <v>119</v>
      </c>
      <c r="B1237" s="126" t="s">
        <v>497</v>
      </c>
      <c r="C1237" s="126" t="s">
        <v>435</v>
      </c>
    </row>
    <row r="1238" spans="1:3" x14ac:dyDescent="0.35">
      <c r="A1238" s="126" t="s">
        <v>119</v>
      </c>
      <c r="B1238" s="126" t="s">
        <v>570</v>
      </c>
      <c r="C1238" s="126" t="s">
        <v>435</v>
      </c>
    </row>
    <row r="1239" spans="1:3" x14ac:dyDescent="0.35">
      <c r="A1239" s="126" t="s">
        <v>119</v>
      </c>
      <c r="B1239" s="126" t="s">
        <v>498</v>
      </c>
      <c r="C1239" s="126" t="s">
        <v>435</v>
      </c>
    </row>
    <row r="1240" spans="1:3" x14ac:dyDescent="0.35">
      <c r="A1240" s="126" t="s">
        <v>119</v>
      </c>
      <c r="B1240" s="126" t="s">
        <v>499</v>
      </c>
      <c r="C1240" s="126" t="s">
        <v>436</v>
      </c>
    </row>
    <row r="1241" spans="1:3" x14ac:dyDescent="0.35">
      <c r="A1241" s="126" t="s">
        <v>119</v>
      </c>
      <c r="B1241" s="126" t="s">
        <v>500</v>
      </c>
      <c r="C1241" s="126" t="s">
        <v>436</v>
      </c>
    </row>
    <row r="1242" spans="1:3" x14ac:dyDescent="0.35">
      <c r="A1242" s="126" t="s">
        <v>119</v>
      </c>
      <c r="B1242" s="126" t="s">
        <v>501</v>
      </c>
      <c r="C1242" s="126" t="s">
        <v>436</v>
      </c>
    </row>
    <row r="1243" spans="1:3" x14ac:dyDescent="0.35">
      <c r="A1243" s="126" t="s">
        <v>119</v>
      </c>
      <c r="B1243" s="126" t="s">
        <v>437</v>
      </c>
      <c r="C1243" s="126" t="s">
        <v>437</v>
      </c>
    </row>
    <row r="1244" spans="1:3" x14ac:dyDescent="0.35">
      <c r="A1244" s="126" t="s">
        <v>119</v>
      </c>
      <c r="B1244" s="126" t="s">
        <v>439</v>
      </c>
      <c r="C1244" s="126" t="s">
        <v>439</v>
      </c>
    </row>
    <row r="1245" spans="1:3" x14ac:dyDescent="0.35">
      <c r="A1245" s="126" t="s">
        <v>119</v>
      </c>
      <c r="B1245" s="126" t="s">
        <v>440</v>
      </c>
      <c r="C1245" s="126" t="s">
        <v>440</v>
      </c>
    </row>
    <row r="1246" spans="1:3" x14ac:dyDescent="0.35">
      <c r="A1246" s="126" t="s">
        <v>119</v>
      </c>
      <c r="B1246" s="126" t="s">
        <v>377</v>
      </c>
      <c r="C1246" s="126" t="s">
        <v>377</v>
      </c>
    </row>
    <row r="1247" spans="1:3" x14ac:dyDescent="0.35">
      <c r="A1247" s="126" t="s">
        <v>119</v>
      </c>
      <c r="B1247" s="126" t="s">
        <v>442</v>
      </c>
      <c r="C1247" s="126" t="s">
        <v>442</v>
      </c>
    </row>
    <row r="1248" spans="1:3" x14ac:dyDescent="0.35">
      <c r="A1248" s="126" t="s">
        <v>119</v>
      </c>
      <c r="B1248" s="126" t="s">
        <v>483</v>
      </c>
      <c r="C1248" s="126" t="s">
        <v>483</v>
      </c>
    </row>
    <row r="1249" spans="1:3" x14ac:dyDescent="0.35">
      <c r="A1249" s="126" t="s">
        <v>119</v>
      </c>
      <c r="B1249" s="126" t="s">
        <v>443</v>
      </c>
      <c r="C1249" s="126" t="s">
        <v>443</v>
      </c>
    </row>
    <row r="1250" spans="1:3" x14ac:dyDescent="0.35">
      <c r="A1250" s="126" t="s">
        <v>119</v>
      </c>
      <c r="B1250" s="126" t="s">
        <v>504</v>
      </c>
      <c r="C1250" s="126" t="s">
        <v>444</v>
      </c>
    </row>
    <row r="1251" spans="1:3" x14ac:dyDescent="0.35">
      <c r="A1251" s="126" t="s">
        <v>119</v>
      </c>
      <c r="B1251" s="126" t="s">
        <v>505</v>
      </c>
      <c r="C1251" s="126" t="s">
        <v>444</v>
      </c>
    </row>
    <row r="1252" spans="1:3" x14ac:dyDescent="0.35">
      <c r="A1252" s="126" t="s">
        <v>119</v>
      </c>
      <c r="B1252" s="126" t="s">
        <v>571</v>
      </c>
      <c r="C1252" s="126" t="s">
        <v>444</v>
      </c>
    </row>
    <row r="1253" spans="1:3" x14ac:dyDescent="0.35">
      <c r="A1253" s="126" t="s">
        <v>119</v>
      </c>
      <c r="B1253" s="126" t="s">
        <v>506</v>
      </c>
      <c r="C1253" s="126" t="s">
        <v>444</v>
      </c>
    </row>
    <row r="1254" spans="1:3" x14ac:dyDescent="0.35">
      <c r="A1254" s="126" t="s">
        <v>119</v>
      </c>
      <c r="B1254" s="126" t="s">
        <v>445</v>
      </c>
      <c r="C1254" s="126" t="s">
        <v>445</v>
      </c>
    </row>
    <row r="1255" spans="1:3" x14ac:dyDescent="0.35">
      <c r="A1255" s="126" t="s">
        <v>119</v>
      </c>
      <c r="B1255" s="126" t="s">
        <v>446</v>
      </c>
      <c r="C1255" s="126" t="s">
        <v>446</v>
      </c>
    </row>
    <row r="1256" spans="1:3" x14ac:dyDescent="0.35">
      <c r="A1256" s="126" t="s">
        <v>119</v>
      </c>
      <c r="B1256" s="126" t="s">
        <v>447</v>
      </c>
      <c r="C1256" s="126" t="s">
        <v>447</v>
      </c>
    </row>
    <row r="1257" spans="1:3" x14ac:dyDescent="0.35">
      <c r="A1257" s="126" t="s">
        <v>119</v>
      </c>
      <c r="B1257" s="126" t="s">
        <v>448</v>
      </c>
      <c r="C1257" s="126" t="s">
        <v>448</v>
      </c>
    </row>
    <row r="1258" spans="1:3" x14ac:dyDescent="0.35">
      <c r="A1258" s="126" t="s">
        <v>119</v>
      </c>
      <c r="B1258" s="126" t="s">
        <v>449</v>
      </c>
      <c r="C1258" s="126" t="s">
        <v>449</v>
      </c>
    </row>
    <row r="1259" spans="1:3" x14ac:dyDescent="0.35">
      <c r="A1259" s="126" t="s">
        <v>119</v>
      </c>
      <c r="B1259" s="126" t="s">
        <v>450</v>
      </c>
      <c r="C1259" s="126" t="s">
        <v>450</v>
      </c>
    </row>
    <row r="1260" spans="1:3" x14ac:dyDescent="0.35">
      <c r="A1260" s="126" t="s">
        <v>119</v>
      </c>
      <c r="B1260" s="126" t="s">
        <v>451</v>
      </c>
      <c r="C1260" s="126" t="s">
        <v>451</v>
      </c>
    </row>
    <row r="1261" spans="1:3" x14ac:dyDescent="0.35">
      <c r="A1261" s="126" t="s">
        <v>119</v>
      </c>
      <c r="B1261" s="126" t="s">
        <v>452</v>
      </c>
      <c r="C1261" s="126" t="s">
        <v>452</v>
      </c>
    </row>
    <row r="1262" spans="1:3" x14ac:dyDescent="0.35">
      <c r="A1262" s="126" t="s">
        <v>119</v>
      </c>
      <c r="B1262" s="126" t="s">
        <v>478</v>
      </c>
      <c r="C1262" s="126" t="s">
        <v>478</v>
      </c>
    </row>
    <row r="1263" spans="1:3" x14ac:dyDescent="0.35">
      <c r="A1263" s="126" t="s">
        <v>119</v>
      </c>
      <c r="B1263" s="126" t="s">
        <v>562</v>
      </c>
      <c r="C1263" s="126" t="s">
        <v>478</v>
      </c>
    </row>
    <row r="1264" spans="1:3" x14ac:dyDescent="0.35">
      <c r="A1264" s="126" t="s">
        <v>119</v>
      </c>
      <c r="B1264" s="126" t="s">
        <v>453</v>
      </c>
      <c r="C1264" s="126" t="s">
        <v>453</v>
      </c>
    </row>
    <row r="1265" spans="1:3" x14ac:dyDescent="0.35">
      <c r="A1265" s="126" t="s">
        <v>119</v>
      </c>
      <c r="B1265" s="126" t="s">
        <v>563</v>
      </c>
      <c r="C1265" s="126" t="s">
        <v>453</v>
      </c>
    </row>
    <row r="1266" spans="1:3" x14ac:dyDescent="0.35">
      <c r="A1266" s="126" t="s">
        <v>119</v>
      </c>
      <c r="B1266" s="126" t="s">
        <v>564</v>
      </c>
      <c r="C1266" s="126" t="s">
        <v>453</v>
      </c>
    </row>
    <row r="1267" spans="1:3" x14ac:dyDescent="0.35">
      <c r="A1267" s="126" t="s">
        <v>119</v>
      </c>
      <c r="B1267" s="126" t="s">
        <v>507</v>
      </c>
      <c r="C1267" s="126" t="s">
        <v>453</v>
      </c>
    </row>
    <row r="1268" spans="1:3" x14ac:dyDescent="0.35">
      <c r="A1268" s="126" t="s">
        <v>119</v>
      </c>
      <c r="B1268" s="126" t="s">
        <v>508</v>
      </c>
      <c r="C1268" s="126" t="s">
        <v>453</v>
      </c>
    </row>
    <row r="1269" spans="1:3" x14ac:dyDescent="0.35">
      <c r="A1269" s="126" t="s">
        <v>119</v>
      </c>
      <c r="B1269" s="126" t="s">
        <v>454</v>
      </c>
      <c r="C1269" s="126" t="s">
        <v>454</v>
      </c>
    </row>
    <row r="1270" spans="1:3" x14ac:dyDescent="0.35">
      <c r="A1270" s="126" t="s">
        <v>119</v>
      </c>
      <c r="B1270" s="126" t="s">
        <v>455</v>
      </c>
      <c r="C1270" s="126" t="s">
        <v>455</v>
      </c>
    </row>
    <row r="1271" spans="1:3" x14ac:dyDescent="0.35">
      <c r="A1271" s="126" t="s">
        <v>119</v>
      </c>
      <c r="B1271" s="126" t="s">
        <v>480</v>
      </c>
      <c r="C1271" s="126" t="s">
        <v>480</v>
      </c>
    </row>
    <row r="1272" spans="1:3" x14ac:dyDescent="0.35">
      <c r="A1272" s="126" t="s">
        <v>119</v>
      </c>
      <c r="B1272" s="126" t="s">
        <v>510</v>
      </c>
      <c r="C1272" s="126" t="s">
        <v>456</v>
      </c>
    </row>
    <row r="1273" spans="1:3" x14ac:dyDescent="0.35">
      <c r="A1273" s="126" t="s">
        <v>119</v>
      </c>
      <c r="B1273" s="126" t="s">
        <v>456</v>
      </c>
      <c r="C1273" s="126" t="s">
        <v>456</v>
      </c>
    </row>
    <row r="1274" spans="1:3" x14ac:dyDescent="0.35">
      <c r="A1274" s="126" t="s">
        <v>119</v>
      </c>
      <c r="B1274" s="126" t="s">
        <v>457</v>
      </c>
      <c r="C1274" s="126" t="s">
        <v>457</v>
      </c>
    </row>
    <row r="1275" spans="1:3" x14ac:dyDescent="0.35">
      <c r="A1275" s="126" t="s">
        <v>119</v>
      </c>
      <c r="B1275" s="126" t="s">
        <v>458</v>
      </c>
      <c r="C1275" s="126" t="s">
        <v>458</v>
      </c>
    </row>
    <row r="1276" spans="1:3" x14ac:dyDescent="0.35">
      <c r="A1276" s="126" t="s">
        <v>119</v>
      </c>
      <c r="B1276" s="126" t="s">
        <v>459</v>
      </c>
      <c r="C1276" s="126" t="s">
        <v>459</v>
      </c>
    </row>
    <row r="1277" spans="1:3" x14ac:dyDescent="0.35">
      <c r="A1277" s="126" t="s">
        <v>119</v>
      </c>
      <c r="B1277" s="126" t="s">
        <v>565</v>
      </c>
      <c r="C1277" s="126" t="s">
        <v>460</v>
      </c>
    </row>
    <row r="1278" spans="1:3" x14ac:dyDescent="0.35">
      <c r="A1278" s="126" t="s">
        <v>119</v>
      </c>
      <c r="B1278" s="126" t="s">
        <v>566</v>
      </c>
      <c r="C1278" s="126" t="s">
        <v>460</v>
      </c>
    </row>
    <row r="1279" spans="1:3" x14ac:dyDescent="0.35">
      <c r="A1279" s="126" t="s">
        <v>119</v>
      </c>
      <c r="B1279" s="126" t="s">
        <v>513</v>
      </c>
      <c r="C1279" s="126" t="s">
        <v>460</v>
      </c>
    </row>
    <row r="1280" spans="1:3" x14ac:dyDescent="0.35">
      <c r="A1280" s="126" t="s">
        <v>119</v>
      </c>
      <c r="B1280" s="126" t="s">
        <v>514</v>
      </c>
      <c r="C1280" s="126" t="s">
        <v>460</v>
      </c>
    </row>
    <row r="1281" spans="1:3" x14ac:dyDescent="0.35">
      <c r="A1281" s="126" t="s">
        <v>119</v>
      </c>
      <c r="B1281" s="126" t="s">
        <v>557</v>
      </c>
      <c r="C1281" s="126" t="s">
        <v>461</v>
      </c>
    </row>
    <row r="1282" spans="1:3" x14ac:dyDescent="0.35">
      <c r="A1282" s="126" t="s">
        <v>119</v>
      </c>
      <c r="B1282" s="126" t="s">
        <v>515</v>
      </c>
      <c r="C1282" s="126" t="s">
        <v>461</v>
      </c>
    </row>
    <row r="1283" spans="1:3" x14ac:dyDescent="0.35">
      <c r="A1283" s="126" t="s">
        <v>119</v>
      </c>
      <c r="B1283" s="126" t="s">
        <v>427</v>
      </c>
      <c r="C1283" s="126" t="s">
        <v>462</v>
      </c>
    </row>
    <row r="1284" spans="1:3" x14ac:dyDescent="0.35">
      <c r="A1284" s="126" t="s">
        <v>119</v>
      </c>
      <c r="B1284" s="126" t="s">
        <v>516</v>
      </c>
      <c r="C1284" s="126" t="s">
        <v>462</v>
      </c>
    </row>
    <row r="1285" spans="1:3" x14ac:dyDescent="0.35">
      <c r="A1285" s="126" t="s">
        <v>119</v>
      </c>
      <c r="B1285" s="126" t="s">
        <v>567</v>
      </c>
      <c r="C1285" s="126" t="s">
        <v>462</v>
      </c>
    </row>
    <row r="1286" spans="1:3" x14ac:dyDescent="0.35">
      <c r="A1286" s="126" t="s">
        <v>119</v>
      </c>
      <c r="B1286" s="126" t="s">
        <v>441</v>
      </c>
      <c r="C1286" s="126" t="s">
        <v>462</v>
      </c>
    </row>
    <row r="1287" spans="1:3" x14ac:dyDescent="0.35">
      <c r="A1287" s="126" t="s">
        <v>119</v>
      </c>
      <c r="B1287" s="126" t="s">
        <v>517</v>
      </c>
      <c r="C1287" s="126" t="s">
        <v>462</v>
      </c>
    </row>
    <row r="1288" spans="1:3" x14ac:dyDescent="0.35">
      <c r="A1288" s="126" t="s">
        <v>119</v>
      </c>
      <c r="B1288" s="126" t="s">
        <v>470</v>
      </c>
      <c r="C1288" s="126" t="s">
        <v>462</v>
      </c>
    </row>
    <row r="1289" spans="1:3" x14ac:dyDescent="0.35">
      <c r="A1289" s="126" t="s">
        <v>119</v>
      </c>
      <c r="B1289" s="126" t="s">
        <v>476</v>
      </c>
      <c r="C1289" s="126" t="s">
        <v>476</v>
      </c>
    </row>
    <row r="1290" spans="1:3" x14ac:dyDescent="0.35">
      <c r="A1290" s="126" t="s">
        <v>119</v>
      </c>
      <c r="B1290" s="126" t="s">
        <v>463</v>
      </c>
      <c r="C1290" s="126" t="s">
        <v>463</v>
      </c>
    </row>
    <row r="1291" spans="1:3" x14ac:dyDescent="0.35">
      <c r="A1291" s="126" t="s">
        <v>119</v>
      </c>
      <c r="B1291" s="126" t="s">
        <v>464</v>
      </c>
      <c r="C1291" s="126" t="s">
        <v>464</v>
      </c>
    </row>
    <row r="1292" spans="1:3" x14ac:dyDescent="0.35">
      <c r="A1292" s="126" t="s">
        <v>119</v>
      </c>
      <c r="B1292" s="126" t="s">
        <v>518</v>
      </c>
      <c r="C1292" s="126" t="s">
        <v>464</v>
      </c>
    </row>
    <row r="1293" spans="1:3" x14ac:dyDescent="0.35">
      <c r="A1293" s="126" t="s">
        <v>119</v>
      </c>
      <c r="B1293" s="126" t="s">
        <v>465</v>
      </c>
      <c r="C1293" s="126" t="s">
        <v>465</v>
      </c>
    </row>
    <row r="1294" spans="1:3" x14ac:dyDescent="0.35">
      <c r="A1294" s="126" t="s">
        <v>119</v>
      </c>
      <c r="B1294" s="126" t="s">
        <v>520</v>
      </c>
      <c r="C1294" s="126" t="s">
        <v>466</v>
      </c>
    </row>
    <row r="1295" spans="1:3" x14ac:dyDescent="0.35">
      <c r="A1295" s="126" t="s">
        <v>119</v>
      </c>
      <c r="B1295" s="126" t="s">
        <v>467</v>
      </c>
      <c r="C1295" s="126" t="s">
        <v>467</v>
      </c>
    </row>
    <row r="1296" spans="1:3" x14ac:dyDescent="0.35">
      <c r="A1296" s="126" t="s">
        <v>119</v>
      </c>
      <c r="B1296" s="126" t="s">
        <v>479</v>
      </c>
      <c r="C1296" s="126" t="s">
        <v>479</v>
      </c>
    </row>
    <row r="1297" spans="1:3" x14ac:dyDescent="0.35">
      <c r="A1297" s="126" t="s">
        <v>119</v>
      </c>
      <c r="B1297" s="126" t="s">
        <v>468</v>
      </c>
      <c r="C1297" s="126" t="s">
        <v>468</v>
      </c>
    </row>
    <row r="1298" spans="1:3" x14ac:dyDescent="0.35">
      <c r="A1298" s="126" t="s">
        <v>119</v>
      </c>
      <c r="B1298" s="126" t="s">
        <v>469</v>
      </c>
      <c r="C1298" s="126" t="s">
        <v>469</v>
      </c>
    </row>
    <row r="1299" spans="1:3" x14ac:dyDescent="0.35">
      <c r="A1299" s="126" t="s">
        <v>119</v>
      </c>
      <c r="B1299" s="126" t="s">
        <v>471</v>
      </c>
      <c r="C1299" s="126" t="s">
        <v>471</v>
      </c>
    </row>
    <row r="1300" spans="1:3" x14ac:dyDescent="0.35">
      <c r="A1300" s="126" t="s">
        <v>119</v>
      </c>
      <c r="B1300" s="126" t="s">
        <v>481</v>
      </c>
      <c r="C1300" s="126" t="s">
        <v>481</v>
      </c>
    </row>
    <row r="1301" spans="1:3" x14ac:dyDescent="0.35">
      <c r="A1301" s="126" t="s">
        <v>119</v>
      </c>
      <c r="B1301" s="126" t="s">
        <v>576</v>
      </c>
      <c r="C1301" s="126" t="s">
        <v>472</v>
      </c>
    </row>
    <row r="1302" spans="1:3" x14ac:dyDescent="0.35">
      <c r="A1302" s="126" t="s">
        <v>119</v>
      </c>
      <c r="B1302" s="126" t="s">
        <v>522</v>
      </c>
      <c r="C1302" s="126" t="s">
        <v>472</v>
      </c>
    </row>
    <row r="1303" spans="1:3" x14ac:dyDescent="0.35">
      <c r="A1303" s="126" t="s">
        <v>119</v>
      </c>
      <c r="B1303" s="126" t="s">
        <v>472</v>
      </c>
      <c r="C1303" s="126" t="s">
        <v>472</v>
      </c>
    </row>
    <row r="1304" spans="1:3" x14ac:dyDescent="0.35">
      <c r="A1304" s="126" t="s">
        <v>119</v>
      </c>
      <c r="B1304" s="126" t="s">
        <v>523</v>
      </c>
      <c r="C1304" s="126" t="s">
        <v>472</v>
      </c>
    </row>
    <row r="1305" spans="1:3" x14ac:dyDescent="0.35">
      <c r="A1305" s="126" t="s">
        <v>119</v>
      </c>
      <c r="B1305" s="126" t="s">
        <v>473</v>
      </c>
      <c r="C1305" s="126" t="s">
        <v>473</v>
      </c>
    </row>
    <row r="1306" spans="1:3" x14ac:dyDescent="0.35">
      <c r="A1306" s="126" t="s">
        <v>119</v>
      </c>
      <c r="B1306" s="126" t="s">
        <v>482</v>
      </c>
      <c r="C1306" s="126" t="s">
        <v>482</v>
      </c>
    </row>
    <row r="1307" spans="1:3" x14ac:dyDescent="0.35">
      <c r="A1307" s="126" t="s">
        <v>119</v>
      </c>
      <c r="B1307" s="126" t="s">
        <v>574</v>
      </c>
      <c r="C1307" s="126" t="s">
        <v>474</v>
      </c>
    </row>
    <row r="1308" spans="1:3" x14ac:dyDescent="0.35">
      <c r="A1308" s="126" t="s">
        <v>119</v>
      </c>
      <c r="B1308" s="126" t="s">
        <v>474</v>
      </c>
      <c r="C1308" s="126" t="s">
        <v>474</v>
      </c>
    </row>
    <row r="1309" spans="1:3" x14ac:dyDescent="0.35">
      <c r="A1309" s="126" t="s">
        <v>119</v>
      </c>
      <c r="B1309" s="126" t="s">
        <v>475</v>
      </c>
      <c r="C1309" s="126" t="s">
        <v>475</v>
      </c>
    </row>
    <row r="1310" spans="1:3" x14ac:dyDescent="0.35">
      <c r="A1310" s="103"/>
      <c r="B1310" s="103"/>
      <c r="C1310" s="103"/>
    </row>
    <row r="1311" spans="1:3" x14ac:dyDescent="0.35">
      <c r="A1311" s="103"/>
      <c r="B1311" s="103"/>
      <c r="C1311" s="103"/>
    </row>
  </sheetData>
  <phoneticPr fontId="21" type="noConversion"/>
  <hyperlinks>
    <hyperlink ref="A5" location="Table_of_contents!A1" display="Back to table of contents" xr:uid="{F5520BBC-FF31-491F-844F-CA7A67135B96}"/>
  </hyperlinks>
  <pageMargins left="0.23622047244094491" right="0.23622047244094491" top="0.74803149606299213" bottom="0.74803149606299213" header="0.31496062992125984" footer="0.31496062992125984"/>
  <pageSetup paperSize="9" scale="90" fitToWidth="0" fitToHeight="0" orientation="portrait" r:id="rId1"/>
  <rowBreaks count="6" manualBreakCount="6">
    <brk id="609" max="2" man="1"/>
    <brk id="702" max="2" man="1"/>
    <brk id="804" max="2" man="1"/>
    <brk id="910" max="2" man="1"/>
    <brk id="1019" max="2" man="1"/>
    <brk id="1115" max="2" man="1"/>
  </rowBreaks>
  <tableParts count="1">
    <tablePart r:id="rId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40ECC-D969-4E0E-A1A4-4541A8E63CC2}">
  <dimension ref="A1:S39"/>
  <sheetViews>
    <sheetView showGridLines="0" zoomScale="70" zoomScaleNormal="70" workbookViewId="0"/>
  </sheetViews>
  <sheetFormatPr defaultRowHeight="15.5" x14ac:dyDescent="0.35"/>
  <cols>
    <col min="1" max="1" width="26.23046875" customWidth="1"/>
    <col min="2" max="15" width="11.23046875" customWidth="1"/>
    <col min="16" max="17" width="14.765625" customWidth="1"/>
  </cols>
  <sheetData>
    <row r="1" spans="1:19" ht="18" x14ac:dyDescent="0.4">
      <c r="A1" s="566" t="s">
        <v>873</v>
      </c>
      <c r="R1" s="741"/>
    </row>
    <row r="2" spans="1:19" x14ac:dyDescent="0.35">
      <c r="A2" s="66" t="s">
        <v>146</v>
      </c>
      <c r="R2" s="741"/>
    </row>
    <row r="3" spans="1:19" x14ac:dyDescent="0.35">
      <c r="A3" s="11" t="s">
        <v>114</v>
      </c>
      <c r="R3" s="741"/>
    </row>
    <row r="4" spans="1:19" x14ac:dyDescent="0.35">
      <c r="A4" s="66" t="s">
        <v>115</v>
      </c>
      <c r="R4" s="741"/>
    </row>
    <row r="5" spans="1:19" x14ac:dyDescent="0.35">
      <c r="A5" s="45" t="s">
        <v>66</v>
      </c>
      <c r="R5" s="741"/>
    </row>
    <row r="6" spans="1:19" ht="40.5" customHeight="1" thickBot="1" x14ac:dyDescent="0.45">
      <c r="A6" s="327" t="s">
        <v>243</v>
      </c>
      <c r="B6" s="569" t="s">
        <v>293</v>
      </c>
      <c r="C6" s="569" t="s">
        <v>294</v>
      </c>
      <c r="D6" s="569" t="s">
        <v>295</v>
      </c>
      <c r="E6" s="569" t="s">
        <v>296</v>
      </c>
      <c r="F6" s="569" t="s">
        <v>297</v>
      </c>
      <c r="G6" s="569" t="s">
        <v>298</v>
      </c>
      <c r="H6" s="569" t="s">
        <v>588</v>
      </c>
      <c r="I6" s="569" t="s">
        <v>651</v>
      </c>
      <c r="K6" s="566"/>
      <c r="S6" s="741"/>
    </row>
    <row r="7" spans="1:19" x14ac:dyDescent="0.35">
      <c r="A7" s="567" t="s">
        <v>299</v>
      </c>
      <c r="B7" s="583">
        <v>9.2980009298000932E-2</v>
      </c>
      <c r="C7" s="583">
        <v>6.7461209804362487E-2</v>
      </c>
      <c r="D7" s="583">
        <v>0.2104820037886761</v>
      </c>
      <c r="E7" s="583">
        <v>0.32865907099035929</v>
      </c>
      <c r="F7" s="583">
        <v>0.3364485981308411</v>
      </c>
      <c r="G7" s="584">
        <v>0.43022820800598582</v>
      </c>
      <c r="H7" s="583">
        <v>3.9585457016649679</v>
      </c>
      <c r="I7" s="583">
        <v>9.0550029256875373</v>
      </c>
      <c r="S7" s="741"/>
    </row>
    <row r="8" spans="1:19" x14ac:dyDescent="0.35">
      <c r="A8" s="567" t="s">
        <v>300</v>
      </c>
      <c r="B8" s="583">
        <v>5.1546391752577324E-2</v>
      </c>
      <c r="C8" s="583" t="s">
        <v>161</v>
      </c>
      <c r="D8" s="583">
        <v>0.17428109050168056</v>
      </c>
      <c r="E8" s="583">
        <v>0.70735881346263552</v>
      </c>
      <c r="F8" s="583">
        <v>6.9629801555065568E-2</v>
      </c>
      <c r="G8" s="584" t="s">
        <v>161</v>
      </c>
      <c r="H8" s="583">
        <v>6.7773636055574391E-2</v>
      </c>
      <c r="I8" s="583" t="s">
        <v>161</v>
      </c>
      <c r="S8" s="741"/>
    </row>
    <row r="9" spans="1:19" x14ac:dyDescent="0.35">
      <c r="A9" s="567" t="s">
        <v>301</v>
      </c>
      <c r="B9" s="583">
        <v>0</v>
      </c>
      <c r="C9" s="583">
        <v>9.3109869646182494E-2</v>
      </c>
      <c r="D9" s="583">
        <v>0</v>
      </c>
      <c r="E9" s="583">
        <v>0</v>
      </c>
      <c r="F9" s="583" t="s">
        <v>161</v>
      </c>
      <c r="G9" s="584">
        <v>9.9140779907468612E-2</v>
      </c>
      <c r="H9" s="583">
        <v>0.19860973187686196</v>
      </c>
      <c r="I9" s="583">
        <v>0.6163328197226503</v>
      </c>
      <c r="S9" s="741"/>
    </row>
    <row r="10" spans="1:19" x14ac:dyDescent="0.35">
      <c r="A10" s="567" t="s">
        <v>302</v>
      </c>
      <c r="B10" s="583">
        <v>0</v>
      </c>
      <c r="C10" s="583" t="s">
        <v>161</v>
      </c>
      <c r="D10" s="583">
        <v>0.26086956521739135</v>
      </c>
      <c r="E10" s="583">
        <v>0</v>
      </c>
      <c r="F10" s="583">
        <v>0</v>
      </c>
      <c r="G10" s="584">
        <v>2.5173611111111112</v>
      </c>
      <c r="H10" s="583">
        <v>2.5732383214568491</v>
      </c>
      <c r="I10" s="583">
        <v>1.0438413361169103</v>
      </c>
      <c r="S10" s="741"/>
    </row>
    <row r="11" spans="1:19" x14ac:dyDescent="0.35">
      <c r="A11" s="567" t="s">
        <v>303</v>
      </c>
      <c r="B11" s="583">
        <v>0</v>
      </c>
      <c r="C11" s="583">
        <v>0</v>
      </c>
      <c r="D11" s="583">
        <v>0</v>
      </c>
      <c r="E11" s="583">
        <v>0</v>
      </c>
      <c r="F11" s="583">
        <v>0.14705882352941177</v>
      </c>
      <c r="G11" s="584">
        <v>9.1911764705882346E-2</v>
      </c>
      <c r="H11" s="583">
        <v>0</v>
      </c>
      <c r="I11" s="583">
        <v>7.8864353312302835E-2</v>
      </c>
      <c r="S11" s="741"/>
    </row>
    <row r="12" spans="1:19" x14ac:dyDescent="0.35">
      <c r="A12" s="567" t="s">
        <v>304</v>
      </c>
      <c r="B12" s="583">
        <v>0.1629106706489275</v>
      </c>
      <c r="C12" s="583">
        <v>0</v>
      </c>
      <c r="D12" s="583">
        <v>0</v>
      </c>
      <c r="E12" s="583">
        <v>0.10820168794633195</v>
      </c>
      <c r="F12" s="583">
        <v>8.5233326230556142E-2</v>
      </c>
      <c r="G12" s="584">
        <v>0.14763779527559054</v>
      </c>
      <c r="H12" s="583">
        <v>0.29511918274687854</v>
      </c>
      <c r="I12" s="583">
        <v>0.23494233233660827</v>
      </c>
      <c r="S12" s="741"/>
    </row>
    <row r="13" spans="1:19" x14ac:dyDescent="0.35">
      <c r="A13" s="567" t="s">
        <v>305</v>
      </c>
      <c r="B13" s="583">
        <v>0</v>
      </c>
      <c r="C13" s="583" t="s">
        <v>161</v>
      </c>
      <c r="D13" s="583">
        <v>0</v>
      </c>
      <c r="E13" s="583">
        <v>6.0496067755595892E-2</v>
      </c>
      <c r="F13" s="583">
        <v>0</v>
      </c>
      <c r="G13" s="584">
        <v>1.9057990743261639</v>
      </c>
      <c r="H13" s="583">
        <v>1.7448200654307526</v>
      </c>
      <c r="I13" s="583">
        <v>2.3622047244094486</v>
      </c>
      <c r="S13" s="741"/>
    </row>
    <row r="14" spans="1:19" x14ac:dyDescent="0.35">
      <c r="A14" s="567" t="s">
        <v>306</v>
      </c>
      <c r="B14" s="583">
        <v>0</v>
      </c>
      <c r="C14" s="583">
        <v>0</v>
      </c>
      <c r="D14" s="583">
        <v>1.8659076533839341</v>
      </c>
      <c r="E14" s="583">
        <v>0.79635949943117168</v>
      </c>
      <c r="F14" s="583">
        <v>0.70786822760686097</v>
      </c>
      <c r="G14" s="584">
        <v>0.9635974304068522</v>
      </c>
      <c r="H14" s="583">
        <v>0.81788440567066523</v>
      </c>
      <c r="I14" s="583">
        <v>0.43390222736476708</v>
      </c>
      <c r="S14" s="741"/>
    </row>
    <row r="15" spans="1:19" x14ac:dyDescent="0.35">
      <c r="A15" s="567" t="s">
        <v>307</v>
      </c>
      <c r="B15" s="583" t="s">
        <v>161</v>
      </c>
      <c r="C15" s="583">
        <v>0.37193575655114114</v>
      </c>
      <c r="D15" s="583">
        <v>2.1147116993762363</v>
      </c>
      <c r="E15" s="583">
        <v>1.9460862044111287</v>
      </c>
      <c r="F15" s="583">
        <v>2.4746102131311685</v>
      </c>
      <c r="G15" s="584">
        <v>2.6402147971360383</v>
      </c>
      <c r="H15" s="583">
        <v>3.6792970895112576</v>
      </c>
      <c r="I15" s="583">
        <v>8.3333333333333321</v>
      </c>
      <c r="S15" s="741"/>
    </row>
    <row r="16" spans="1:19" x14ac:dyDescent="0.35">
      <c r="A16" s="567" t="s">
        <v>308</v>
      </c>
      <c r="B16" s="583">
        <v>0</v>
      </c>
      <c r="C16" s="583" t="s">
        <v>161</v>
      </c>
      <c r="D16" s="583" t="s">
        <v>161</v>
      </c>
      <c r="E16" s="583">
        <v>0.26560424966799467</v>
      </c>
      <c r="F16" s="583">
        <v>0</v>
      </c>
      <c r="G16" s="584">
        <v>0.35263003232441964</v>
      </c>
      <c r="H16" s="583">
        <v>0.10626992561105207</v>
      </c>
      <c r="I16" s="583">
        <v>0.24834437086092717</v>
      </c>
      <c r="S16" s="741"/>
    </row>
    <row r="17" spans="1:19" x14ac:dyDescent="0.35">
      <c r="A17" s="567" t="s">
        <v>309</v>
      </c>
      <c r="B17" s="583">
        <v>0</v>
      </c>
      <c r="C17" s="583">
        <v>0</v>
      </c>
      <c r="D17" s="583">
        <v>0.21898951978726733</v>
      </c>
      <c r="E17" s="583">
        <v>0.84882189375091477</v>
      </c>
      <c r="F17" s="583" t="s">
        <v>161</v>
      </c>
      <c r="G17" s="584">
        <v>1.2796277446561</v>
      </c>
      <c r="H17" s="583">
        <v>1.9130195430773465</v>
      </c>
      <c r="I17" s="583">
        <v>1.3511822844989367</v>
      </c>
      <c r="S17" s="741"/>
    </row>
    <row r="18" spans="1:19" x14ac:dyDescent="0.35">
      <c r="A18" s="567" t="s">
        <v>310</v>
      </c>
      <c r="B18" s="583">
        <v>0</v>
      </c>
      <c r="C18" s="583">
        <v>0</v>
      </c>
      <c r="D18" s="583">
        <v>0.12572533849129594</v>
      </c>
      <c r="E18" s="583">
        <v>6.0527453523562473E-2</v>
      </c>
      <c r="F18" s="583">
        <v>1.0048093438680865</v>
      </c>
      <c r="G18" s="584">
        <v>2.1011483019789887</v>
      </c>
      <c r="H18" s="583">
        <v>2.8022417934347477</v>
      </c>
      <c r="I18" s="583">
        <v>3.0705898231880147</v>
      </c>
      <c r="S18" s="741"/>
    </row>
    <row r="19" spans="1:19" x14ac:dyDescent="0.35">
      <c r="A19" s="567" t="s">
        <v>311</v>
      </c>
      <c r="B19" s="583">
        <v>0</v>
      </c>
      <c r="C19" s="583">
        <v>0</v>
      </c>
      <c r="D19" s="583">
        <v>0.50441361916771754</v>
      </c>
      <c r="E19" s="583">
        <v>0.33259423503325941</v>
      </c>
      <c r="F19" s="583">
        <v>0</v>
      </c>
      <c r="G19" s="584">
        <v>0</v>
      </c>
      <c r="H19" s="583">
        <v>0</v>
      </c>
      <c r="I19" s="583">
        <v>0.15455950540958269</v>
      </c>
      <c r="S19" s="741"/>
    </row>
    <row r="20" spans="1:19" x14ac:dyDescent="0.35">
      <c r="A20" s="567" t="s">
        <v>312</v>
      </c>
      <c r="B20" s="583">
        <v>0</v>
      </c>
      <c r="C20" s="583">
        <v>0</v>
      </c>
      <c r="D20" s="583">
        <v>0.2276019035795572</v>
      </c>
      <c r="E20" s="583">
        <v>0.20782819535850364</v>
      </c>
      <c r="F20" s="583">
        <v>1.2021672875042329</v>
      </c>
      <c r="G20" s="584">
        <v>6.6239999999999997</v>
      </c>
      <c r="H20" s="583">
        <v>9.5403022670025184</v>
      </c>
      <c r="I20" s="583">
        <v>12.725892179195142</v>
      </c>
      <c r="S20" s="741"/>
    </row>
    <row r="21" spans="1:19" x14ac:dyDescent="0.35">
      <c r="A21" s="567" t="s">
        <v>313</v>
      </c>
      <c r="B21" s="583">
        <v>0</v>
      </c>
      <c r="C21" s="583">
        <v>0</v>
      </c>
      <c r="D21" s="583">
        <v>2.7058823529411762</v>
      </c>
      <c r="E21" s="583">
        <v>2.8123309897241753</v>
      </c>
      <c r="F21" s="583">
        <v>4.2095914742451157</v>
      </c>
      <c r="G21" s="584">
        <v>6.8268603893080009</v>
      </c>
      <c r="H21" s="583">
        <v>9.224137931034484</v>
      </c>
      <c r="I21" s="583">
        <v>10.541832669322709</v>
      </c>
      <c r="S21" s="741"/>
    </row>
    <row r="22" spans="1:19" x14ac:dyDescent="0.35">
      <c r="A22" s="567" t="s">
        <v>314</v>
      </c>
      <c r="B22" s="583" t="s">
        <v>161</v>
      </c>
      <c r="C22" s="583" t="s">
        <v>161</v>
      </c>
      <c r="D22" s="583">
        <v>0.12147716229348883</v>
      </c>
      <c r="E22" s="583">
        <v>0.35509423654739142</v>
      </c>
      <c r="F22" s="583">
        <v>0.62022900763358779</v>
      </c>
      <c r="G22" s="584">
        <v>1.1510220281801944</v>
      </c>
      <c r="H22" s="583">
        <v>1.3598326359832638</v>
      </c>
      <c r="I22" s="583">
        <v>2.106324908033701</v>
      </c>
      <c r="S22" s="741"/>
    </row>
    <row r="23" spans="1:19" x14ac:dyDescent="0.35">
      <c r="A23" s="567" t="s">
        <v>315</v>
      </c>
      <c r="B23" s="583">
        <v>7.4850299401197612E-2</v>
      </c>
      <c r="C23" s="583">
        <v>0.115549686365137</v>
      </c>
      <c r="D23" s="583" t="s">
        <v>161</v>
      </c>
      <c r="E23" s="583">
        <v>0.112391121101433</v>
      </c>
      <c r="F23" s="583">
        <v>0</v>
      </c>
      <c r="G23" s="584">
        <v>0.19525382997897267</v>
      </c>
      <c r="H23" s="583">
        <v>0.23746333286771898</v>
      </c>
      <c r="I23" s="583">
        <v>0.31276656241114587</v>
      </c>
      <c r="S23" s="741"/>
    </row>
    <row r="24" spans="1:19" x14ac:dyDescent="0.35">
      <c r="A24" s="567" t="s">
        <v>316</v>
      </c>
      <c r="B24" s="583">
        <v>0</v>
      </c>
      <c r="C24" s="583">
        <v>0</v>
      </c>
      <c r="D24" s="583" t="s">
        <v>161</v>
      </c>
      <c r="E24" s="583">
        <v>0.60120240480961928</v>
      </c>
      <c r="F24" s="583">
        <v>0.18241517694272164</v>
      </c>
      <c r="G24" s="584">
        <v>0.24701523260601072</v>
      </c>
      <c r="H24" s="583">
        <v>0.81008100810081007</v>
      </c>
      <c r="I24" s="583">
        <v>3.8156403475632787</v>
      </c>
      <c r="S24" s="741"/>
    </row>
    <row r="25" spans="1:19" x14ac:dyDescent="0.35">
      <c r="A25" s="567" t="s">
        <v>317</v>
      </c>
      <c r="B25" s="583">
        <v>0</v>
      </c>
      <c r="C25" s="583" t="s">
        <v>161</v>
      </c>
      <c r="D25" s="583">
        <v>3.0705394190871367</v>
      </c>
      <c r="E25" s="583">
        <v>1.1323701679031628</v>
      </c>
      <c r="F25" s="583">
        <v>5.3277461837773119</v>
      </c>
      <c r="G25" s="584">
        <v>3.9909638554216862</v>
      </c>
      <c r="H25" s="583">
        <v>6.890012642225031</v>
      </c>
      <c r="I25" s="583">
        <v>10.406091370558377</v>
      </c>
      <c r="S25" s="741"/>
    </row>
    <row r="26" spans="1:19" x14ac:dyDescent="0.35">
      <c r="A26" s="567" t="s">
        <v>318</v>
      </c>
      <c r="B26" s="583">
        <v>0.20508613617719443</v>
      </c>
      <c r="C26" s="583">
        <v>0</v>
      </c>
      <c r="D26" s="583">
        <v>0</v>
      </c>
      <c r="E26" s="583">
        <v>0.15497869043006587</v>
      </c>
      <c r="F26" s="583">
        <v>0</v>
      </c>
      <c r="G26" s="584">
        <v>8.1532816958825929E-2</v>
      </c>
      <c r="H26" s="583">
        <v>0.11547344110854503</v>
      </c>
      <c r="I26" s="583">
        <v>0</v>
      </c>
      <c r="S26" s="741"/>
    </row>
    <row r="27" spans="1:19" x14ac:dyDescent="0.35">
      <c r="A27" s="567" t="s">
        <v>319</v>
      </c>
      <c r="B27" s="583">
        <v>0</v>
      </c>
      <c r="C27" s="583">
        <v>5.4764512595837894E-2</v>
      </c>
      <c r="D27" s="583">
        <v>2.9118773946360155</v>
      </c>
      <c r="E27" s="583">
        <v>3.5010940919037199</v>
      </c>
      <c r="F27" s="583">
        <v>4.4015929574512684</v>
      </c>
      <c r="G27" s="584">
        <v>5.8052031821113736</v>
      </c>
      <c r="H27" s="583">
        <v>7.5180628783440726</v>
      </c>
      <c r="I27" s="583">
        <v>9.899979587670952</v>
      </c>
      <c r="S27" s="741"/>
    </row>
    <row r="28" spans="1:19" x14ac:dyDescent="0.35">
      <c r="A28" s="567" t="s">
        <v>320</v>
      </c>
      <c r="B28" s="583">
        <v>9.7342548427917841E-2</v>
      </c>
      <c r="C28" s="583">
        <v>0.11210762331838565</v>
      </c>
      <c r="D28" s="583">
        <v>0</v>
      </c>
      <c r="E28" s="583">
        <v>7.3547438097572929E-2</v>
      </c>
      <c r="F28" s="583" t="s">
        <v>161</v>
      </c>
      <c r="G28" s="584" t="s">
        <v>161</v>
      </c>
      <c r="H28" s="583">
        <v>0.44168860953028116</v>
      </c>
      <c r="I28" s="583">
        <v>3.0995106035889073</v>
      </c>
      <c r="S28" s="741"/>
    </row>
    <row r="29" spans="1:19" x14ac:dyDescent="0.35">
      <c r="A29" s="567" t="s">
        <v>321</v>
      </c>
      <c r="B29" s="583">
        <v>0.38314176245210724</v>
      </c>
      <c r="C29" s="583">
        <v>0.48622366288492713</v>
      </c>
      <c r="D29" s="583">
        <v>2.0220588235294117</v>
      </c>
      <c r="E29" s="583">
        <v>0</v>
      </c>
      <c r="F29" s="583">
        <v>0</v>
      </c>
      <c r="G29" s="584">
        <v>0</v>
      </c>
      <c r="H29" s="583">
        <v>0</v>
      </c>
      <c r="I29" s="583">
        <v>0</v>
      </c>
      <c r="S29" s="741"/>
    </row>
    <row r="30" spans="1:19" x14ac:dyDescent="0.35">
      <c r="A30" s="567" t="s">
        <v>322</v>
      </c>
      <c r="B30" s="583">
        <v>5.0025012506253123E-2</v>
      </c>
      <c r="C30" s="583">
        <v>0</v>
      </c>
      <c r="D30" s="583">
        <v>0</v>
      </c>
      <c r="E30" s="583">
        <v>0</v>
      </c>
      <c r="F30" s="583">
        <v>1.4486486486486487</v>
      </c>
      <c r="G30" s="584">
        <v>1.6852599098029906</v>
      </c>
      <c r="H30" s="583">
        <v>1.9196428571428572</v>
      </c>
      <c r="I30" s="583">
        <v>3.4828135670384701</v>
      </c>
      <c r="S30" s="741"/>
    </row>
    <row r="31" spans="1:19" x14ac:dyDescent="0.35">
      <c r="A31" s="567" t="s">
        <v>323</v>
      </c>
      <c r="B31" s="583">
        <v>0</v>
      </c>
      <c r="C31" s="583">
        <v>9.5510983763132759E-2</v>
      </c>
      <c r="D31" s="583">
        <v>2.894507410636443</v>
      </c>
      <c r="E31" s="583">
        <v>3.089675960813866</v>
      </c>
      <c r="F31" s="583">
        <v>7.9808111644134314</v>
      </c>
      <c r="G31" s="584">
        <v>8.2370592648162049</v>
      </c>
      <c r="H31" s="583">
        <v>8.8191772713820651</v>
      </c>
      <c r="I31" s="583">
        <v>5.8647067646617668</v>
      </c>
      <c r="S31" s="741"/>
    </row>
    <row r="32" spans="1:19" x14ac:dyDescent="0.35">
      <c r="A32" s="567" t="s">
        <v>324</v>
      </c>
      <c r="B32" s="583">
        <v>0</v>
      </c>
      <c r="C32" s="583">
        <v>0</v>
      </c>
      <c r="D32" s="583" t="s">
        <v>161</v>
      </c>
      <c r="E32" s="583">
        <v>0.6118648576749135</v>
      </c>
      <c r="F32" s="583">
        <v>5.1773233238415747E-2</v>
      </c>
      <c r="G32" s="584">
        <v>0.57110222729868643</v>
      </c>
      <c r="H32" s="583" t="s">
        <v>161</v>
      </c>
      <c r="I32" s="583">
        <v>0.60075093867334162</v>
      </c>
      <c r="S32" s="741"/>
    </row>
    <row r="33" spans="1:19" x14ac:dyDescent="0.35">
      <c r="A33" s="567" t="s">
        <v>325</v>
      </c>
      <c r="B33" s="583">
        <v>0</v>
      </c>
      <c r="C33" s="583">
        <v>0</v>
      </c>
      <c r="D33" s="583">
        <v>0</v>
      </c>
      <c r="E33" s="583">
        <v>3.1890660592255129</v>
      </c>
      <c r="F33" s="583">
        <v>0.52493438320209973</v>
      </c>
      <c r="G33" s="584">
        <v>0.62189054726368165</v>
      </c>
      <c r="H33" s="583">
        <v>0</v>
      </c>
      <c r="I33" s="583">
        <v>0</v>
      </c>
      <c r="S33" s="741"/>
    </row>
    <row r="34" spans="1:19" x14ac:dyDescent="0.35">
      <c r="A34" s="567" t="s">
        <v>326</v>
      </c>
      <c r="B34" s="583" t="s">
        <v>161</v>
      </c>
      <c r="C34" s="583">
        <v>0</v>
      </c>
      <c r="D34" s="583">
        <v>1.7265385686438317</v>
      </c>
      <c r="E34" s="583">
        <v>1.7539810754673437</v>
      </c>
      <c r="F34" s="583">
        <v>1.2920526572403706</v>
      </c>
      <c r="G34" s="584">
        <v>2.9975429975429972</v>
      </c>
      <c r="H34" s="583">
        <v>1.6262135922330099</v>
      </c>
      <c r="I34" s="583">
        <v>2.5744934445768775</v>
      </c>
      <c r="S34" s="741"/>
    </row>
    <row r="35" spans="1:19" x14ac:dyDescent="0.35">
      <c r="A35" s="567" t="s">
        <v>327</v>
      </c>
      <c r="B35" s="583" t="s">
        <v>161</v>
      </c>
      <c r="C35" s="583" t="s">
        <v>161</v>
      </c>
      <c r="D35" s="583">
        <v>0.27102803738317754</v>
      </c>
      <c r="E35" s="583">
        <v>0.16909029421711194</v>
      </c>
      <c r="F35" s="583" t="s">
        <v>161</v>
      </c>
      <c r="G35" s="584">
        <v>0.71317321091892771</v>
      </c>
      <c r="H35" s="583">
        <v>2.6917900403768504</v>
      </c>
      <c r="I35" s="583">
        <v>2.6984869755108409</v>
      </c>
      <c r="S35" s="741"/>
    </row>
    <row r="36" spans="1:19" x14ac:dyDescent="0.35">
      <c r="A36" s="567" t="s">
        <v>328</v>
      </c>
      <c r="B36" s="583">
        <v>0</v>
      </c>
      <c r="C36" s="583">
        <v>0</v>
      </c>
      <c r="D36" s="583">
        <v>0.15451970126191089</v>
      </c>
      <c r="E36" s="583">
        <v>0.75082121069920227</v>
      </c>
      <c r="F36" s="583">
        <v>1.6404494382022472</v>
      </c>
      <c r="G36" s="584">
        <v>1.4652014652014651</v>
      </c>
      <c r="H36" s="583">
        <v>3.1768953068592056</v>
      </c>
      <c r="I36" s="583">
        <v>5.9925093632958806</v>
      </c>
      <c r="S36" s="741"/>
    </row>
    <row r="37" spans="1:19" x14ac:dyDescent="0.35">
      <c r="A37" s="567" t="s">
        <v>329</v>
      </c>
      <c r="B37" s="583">
        <v>0</v>
      </c>
      <c r="C37" s="583">
        <v>0</v>
      </c>
      <c r="D37" s="583">
        <v>0.28665028665028663</v>
      </c>
      <c r="E37" s="583">
        <v>0.40953090096798211</v>
      </c>
      <c r="F37" s="583">
        <v>0</v>
      </c>
      <c r="G37" s="584">
        <v>0</v>
      </c>
      <c r="H37" s="583">
        <v>0.15791551519936833</v>
      </c>
      <c r="I37" s="583" t="s">
        <v>161</v>
      </c>
      <c r="S37" s="741"/>
    </row>
    <row r="38" spans="1:19" x14ac:dyDescent="0.35">
      <c r="A38" s="567" t="s">
        <v>330</v>
      </c>
      <c r="B38" s="583">
        <v>0.14369880729989942</v>
      </c>
      <c r="C38" s="583">
        <v>5.0564034505640345</v>
      </c>
      <c r="D38" s="583">
        <v>12.13853011772774</v>
      </c>
      <c r="E38" s="583">
        <v>13.381661442006271</v>
      </c>
      <c r="F38" s="583">
        <v>16.250122512986376</v>
      </c>
      <c r="G38" s="960">
        <v>17.007398753894083</v>
      </c>
      <c r="H38" s="583">
        <v>16.620651573716181</v>
      </c>
      <c r="I38" s="583">
        <v>15.856932536589591</v>
      </c>
      <c r="S38" s="741"/>
    </row>
    <row r="39" spans="1:19" x14ac:dyDescent="0.35">
      <c r="A39" s="568" t="s">
        <v>824</v>
      </c>
      <c r="B39" s="585" t="s">
        <v>161</v>
      </c>
      <c r="C39" s="585">
        <v>0.29998000133324443</v>
      </c>
      <c r="D39" s="585">
        <v>1.3233286117172645</v>
      </c>
      <c r="E39" s="585">
        <v>1.5314997782906781</v>
      </c>
      <c r="F39" s="585">
        <v>2.1292613317153193</v>
      </c>
      <c r="G39" s="586">
        <v>2.9416661404123157</v>
      </c>
      <c r="H39" s="585">
        <v>3.7311927055782479</v>
      </c>
      <c r="I39" s="585">
        <v>4.6929527579561432</v>
      </c>
      <c r="S39" s="741"/>
    </row>
  </sheetData>
  <phoneticPr fontId="21" type="noConversion"/>
  <hyperlinks>
    <hyperlink ref="A5" location="Table_of_contents!A1" display="Back to table of contents" xr:uid="{B616A56A-D3D5-4E3D-8F8E-FF015201086A}"/>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A55487347</value>
    </field>
    <field name="Objective-Title">
      <value order="0">2024-25 Outcomes Publication - Initial - Tables - Final</value>
    </field>
    <field name="Objective-Description">
      <value order="0"/>
    </field>
    <field name="Objective-CreationStamp">
      <value order="0">2026-02-16T17:01:53Z</value>
    </field>
    <field name="Objective-IsApproved">
      <value order="0">false</value>
    </field>
    <field name="Objective-IsPublished">
      <value order="0">false</value>
    </field>
    <field name="Objective-DatePublished">
      <value order="0"/>
    </field>
    <field name="Objective-ModificationStamp">
      <value order="0">2026-02-16T18:38:27Z</value>
    </field>
    <field name="Objective-Owner">
      <value order="0">Gidden, Zoe Z (U457102)</value>
    </field>
    <field name="Objective-Path">
      <value order="0">Objective Global Folder:SG File Plan:Education, careers and employment:Education and skills:Schools - Performance and standards:Research and analysis: Schools - performance and standards:Statistical: EAS Learning Analysis - Education Outcomes Publication - Restricted working papers: Part 3: 2023-2028</value>
    </field>
    <field name="Objective-Parent">
      <value order="0">Statistical: EAS Learning Analysis - Education Outcomes Publication - Restricted working papers: Part 3: 2023-2028</value>
    </field>
    <field name="Objective-State">
      <value order="0">Being Drafted</value>
    </field>
    <field name="Objective-VersionId">
      <value order="0">vA84157509</value>
    </field>
    <field name="Objective-Version">
      <value order="0">0.4</value>
    </field>
    <field name="Objective-VersionNumber">
      <value order="0">4</value>
    </field>
    <field name="Objective-VersionComment">
      <value order="0"/>
    </field>
    <field name="Objective-FileNumber">
      <value order="0">STAT/479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Metadata/LabelInfo.xml><?xml version="1.0" encoding="utf-8"?>
<clbl:labelList xmlns:clbl="http://schemas.microsoft.com/office/2020/mipLabelMetadata">
  <clbl:label id="{0ef77447-1083-4dec-b89f-27c765076840}" enabled="0" method="" siteId="{0ef77447-1083-4dec-b89f-27c76507684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73</vt:i4>
      </vt:variant>
    </vt:vector>
  </HeadingPairs>
  <TitlesOfParts>
    <vt:vector size="73" baseType="lpstr">
      <vt:lpstr>Cover_sheet</vt:lpstr>
      <vt:lpstr>Table_of_contents</vt:lpstr>
      <vt:lpstr>Notes</vt:lpstr>
      <vt:lpstr>Tables_1a_1b</vt:lpstr>
      <vt:lpstr>Table_2</vt:lpstr>
      <vt:lpstr>Table_3</vt:lpstr>
      <vt:lpstr>Table_4</vt:lpstr>
      <vt:lpstr>Table_5</vt:lpstr>
      <vt:lpstr>Table_5a</vt:lpstr>
      <vt:lpstr>Table_6</vt:lpstr>
      <vt:lpstr>Table_7</vt:lpstr>
      <vt:lpstr>Table_8</vt:lpstr>
      <vt:lpstr>Table_9</vt:lpstr>
      <vt:lpstr>Table_10</vt:lpstr>
      <vt:lpstr>Table_10a</vt:lpstr>
      <vt:lpstr>Table_11</vt:lpstr>
      <vt:lpstr>Table_12</vt:lpstr>
      <vt:lpstr>Table_13</vt:lpstr>
      <vt:lpstr>Table_14</vt:lpstr>
      <vt:lpstr>Chart_1a</vt:lpstr>
      <vt:lpstr>Chart_1b</vt:lpstr>
      <vt:lpstr>Chart_2</vt:lpstr>
      <vt:lpstr>Chart_3</vt:lpstr>
      <vt:lpstr>Chart_4</vt:lpstr>
      <vt:lpstr>Chart_5</vt:lpstr>
      <vt:lpstr>Chart_6</vt:lpstr>
      <vt:lpstr>Chart_7</vt:lpstr>
      <vt:lpstr>Chart_8</vt:lpstr>
      <vt:lpstr>Chart_9</vt:lpstr>
      <vt:lpstr>Chart_10</vt:lpstr>
      <vt:lpstr>Chart_11</vt:lpstr>
      <vt:lpstr>Chart_12</vt:lpstr>
      <vt:lpstr>Chart_13</vt:lpstr>
      <vt:lpstr>Chart_14</vt:lpstr>
      <vt:lpstr>C1.1a_b_c_d</vt:lpstr>
      <vt:lpstr>Chart_15a_b</vt:lpstr>
      <vt:lpstr>C1.2a_b</vt:lpstr>
      <vt:lpstr>C1.3a_b</vt:lpstr>
      <vt:lpstr>Chart_16a_b_c</vt:lpstr>
      <vt:lpstr>PC1a</vt:lpstr>
      <vt:lpstr>PC1b</vt:lpstr>
      <vt:lpstr>PC2</vt:lpstr>
      <vt:lpstr>All SCQF PC data suppressed</vt:lpstr>
      <vt:lpstr>PC3a</vt:lpstr>
      <vt:lpstr>PC3b</vt:lpstr>
      <vt:lpstr>PC4</vt:lpstr>
      <vt:lpstr>NQ PC data suppressed</vt:lpstr>
      <vt:lpstr>L1.1</vt:lpstr>
      <vt:lpstr>L1.2</vt:lpstr>
      <vt:lpstr>L1.3</vt:lpstr>
      <vt:lpstr>L1.4</vt:lpstr>
      <vt:lpstr>L1.5</vt:lpstr>
      <vt:lpstr>L1.6</vt:lpstr>
      <vt:lpstr>L2.1</vt:lpstr>
      <vt:lpstr>L2.1a</vt:lpstr>
      <vt:lpstr>L3.1</vt:lpstr>
      <vt:lpstr>S1.1</vt:lpstr>
      <vt:lpstr>S1.2</vt:lpstr>
      <vt:lpstr>S2.1</vt:lpstr>
      <vt:lpstr>S2.2a_S2.2b</vt:lpstr>
      <vt:lpstr>S3.1</vt:lpstr>
      <vt:lpstr>S3.2</vt:lpstr>
      <vt:lpstr>N1.1</vt:lpstr>
      <vt:lpstr>N1.2</vt:lpstr>
      <vt:lpstr>N1.3a_N1.3b</vt:lpstr>
      <vt:lpstr>N2.1</vt:lpstr>
      <vt:lpstr>N2.2a_N2.2b</vt:lpstr>
      <vt:lpstr>N3.1</vt:lpstr>
      <vt:lpstr>N3.2</vt:lpstr>
      <vt:lpstr>Z1.1</vt:lpstr>
      <vt:lpstr>Z2.1a_Z2.1b</vt:lpstr>
      <vt:lpstr>Annex_A</vt:lpstr>
      <vt:lpstr>Annex_B</vt:lpstr>
    </vt:vector>
  </TitlesOfParts>
  <Manager/>
  <Company>Scottish Government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u414973</dc:creator>
  <cp:keywords/>
  <dc:description/>
  <cp:lastModifiedBy>Zoe Gidden</cp:lastModifiedBy>
  <cp:revision/>
  <dcterms:created xsi:type="dcterms:W3CDTF">2015-04-27T11:48:28Z</dcterms:created>
  <dcterms:modified xsi:type="dcterms:W3CDTF">2026-02-23T17:01:45Z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A55487347</vt:lpwstr>
  </property>
  <property fmtid="{D5CDD505-2E9C-101B-9397-08002B2CF9AE}" pid="4" name="Objective-Title">
    <vt:lpwstr>2024-25 Outcomes Publication - Initial - Tables - Final</vt:lpwstr>
  </property>
  <property fmtid="{D5CDD505-2E9C-101B-9397-08002B2CF9AE}" pid="5" name="Objective-Comment">
    <vt:lpwstr/>
  </property>
  <property fmtid="{D5CDD505-2E9C-101B-9397-08002B2CF9AE}" pid="6" name="Objective-CreationStamp">
    <vt:filetime>2026-02-16T17:01:53Z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2026-02-16T18:38:27Z</vt:filetime>
  </property>
  <property fmtid="{D5CDD505-2E9C-101B-9397-08002B2CF9AE}" pid="11" name="Objective-Owner">
    <vt:lpwstr>Gidden, Zoe Z (U457102)</vt:lpwstr>
  </property>
  <property fmtid="{D5CDD505-2E9C-101B-9397-08002B2CF9AE}" pid="12" name="Objective-Path">
    <vt:lpwstr>Objective Global Folder:SG File Plan:Education, careers and employment:Education and skills:Schools - Performance and standards:Research and analysis: Schools - performance and standards:Statistical: EAS Learning Analysis - Education Outcomes Publication - Restricted working papers: Part 3: 2023-2028</vt:lpwstr>
  </property>
  <property fmtid="{D5CDD505-2E9C-101B-9397-08002B2CF9AE}" pid="13" name="Objective-Parent">
    <vt:lpwstr>Statistical: EAS Learning Analysis - Education Outcomes Publication - Restricted working papers: Part 3: 2023-2028</vt:lpwstr>
  </property>
  <property fmtid="{D5CDD505-2E9C-101B-9397-08002B2CF9AE}" pid="14" name="Objective-State">
    <vt:lpwstr>Being Drafted</vt:lpwstr>
  </property>
  <property fmtid="{D5CDD505-2E9C-101B-9397-08002B2CF9AE}" pid="15" name="Objective-Version">
    <vt:lpwstr>0.4</vt:lpwstr>
  </property>
  <property fmtid="{D5CDD505-2E9C-101B-9397-08002B2CF9AE}" pid="16" name="Objective-VersionNumber">
    <vt:r8>4</vt:r8>
  </property>
  <property fmtid="{D5CDD505-2E9C-101B-9397-08002B2CF9AE}" pid="17" name="Objective-VersionComment">
    <vt:lpwstr/>
  </property>
  <property fmtid="{D5CDD505-2E9C-101B-9397-08002B2CF9AE}" pid="18" name="Objective-FileNumber">
    <vt:lpwstr>STAT/479</vt:lpwstr>
  </property>
  <property fmtid="{D5CDD505-2E9C-101B-9397-08002B2CF9AE}" pid="19" name="Objective-Classification">
    <vt:lpwstr>OFFICIAL-SENSITIVE</vt:lpwstr>
  </property>
  <property fmtid="{D5CDD505-2E9C-101B-9397-08002B2CF9AE}" pid="20" name="Objective-Caveats">
    <vt:lpwstr>Caveat for access to SG Fileplan</vt:lpwstr>
  </property>
  <property fmtid="{D5CDD505-2E9C-101B-9397-08002B2CF9AE}" pid="21" name="Objective-Date of Original [system]">
    <vt:lpwstr/>
  </property>
  <property fmtid="{D5CDD505-2E9C-101B-9397-08002B2CF9AE}" pid="22" name="Objective-Date Received [system]">
    <vt:lpwstr/>
  </property>
  <property fmtid="{D5CDD505-2E9C-101B-9397-08002B2CF9AE}" pid="23" name="Objective-SG Web Publication - Category [system]">
    <vt:lpwstr/>
  </property>
  <property fmtid="{D5CDD505-2E9C-101B-9397-08002B2CF9AE}" pid="24" name="Objective-SG Web Publication - Category 2 Classification [system]">
    <vt:lpwstr/>
  </property>
  <property fmtid="{D5CDD505-2E9C-101B-9397-08002B2CF9AE}" pid="25" name="Objective-Description">
    <vt:lpwstr/>
  </property>
  <property fmtid="{D5CDD505-2E9C-101B-9397-08002B2CF9AE}" pid="26" name="Objective-VersionId">
    <vt:lpwstr>vA84157509</vt:lpwstr>
  </property>
  <property fmtid="{D5CDD505-2E9C-101B-9397-08002B2CF9AE}" pid="27" name="Objective-Connect Creator">
    <vt:lpwstr/>
  </property>
  <property fmtid="{D5CDD505-2E9C-101B-9397-08002B2CF9AE}" pid="28" name="Objective-Date Received">
    <vt:lpwstr/>
  </property>
  <property fmtid="{D5CDD505-2E9C-101B-9397-08002B2CF9AE}" pid="29" name="Objective-Date of Original">
    <vt:lpwstr/>
  </property>
  <property fmtid="{D5CDD505-2E9C-101B-9397-08002B2CF9AE}" pid="30" name="Objective-SG Web Publication - Category">
    <vt:lpwstr/>
  </property>
  <property fmtid="{D5CDD505-2E9C-101B-9397-08002B2CF9AE}" pid="31" name="Objective-SG Web Publication - Category 2 Classification">
    <vt:lpwstr/>
  </property>
  <property fmtid="{D5CDD505-2E9C-101B-9397-08002B2CF9AE}" pid="32" name="Objective-Connect Creator [system]">
    <vt:lpwstr/>
  </property>
  <property fmtid="{D5CDD505-2E9C-101B-9397-08002B2CF9AE}" pid="33" name="Objective-Required Redaction">
    <vt:lpwstr/>
  </property>
  <property fmtid="{D5CDD505-2E9C-101B-9397-08002B2CF9AE}" pid="34" name="Objective-Shared By">
    <vt:lpwstr/>
  </property>
  <property fmtid="{D5CDD505-2E9C-101B-9397-08002B2CF9AE}" pid="35" name="Objective-Access Conditions">
    <vt:lpwstr/>
  </property>
  <property fmtid="{D5CDD505-2E9C-101B-9397-08002B2CF9AE}" pid="36" name="Objective-Access Status">
    <vt:lpwstr/>
  </property>
  <property fmtid="{D5CDD505-2E9C-101B-9397-08002B2CF9AE}" pid="37" name="Objective-Date Open From">
    <vt:lpwstr/>
  </property>
</Properties>
</file>